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4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5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4"/>
  <workbookPr codeName="ThisWorkbook"/>
  <mc:AlternateContent xmlns:mc="http://schemas.openxmlformats.org/markup-compatibility/2006">
    <mc:Choice Requires="x15">
      <x15ac:absPath xmlns:x15ac="http://schemas.microsoft.com/office/spreadsheetml/2010/11/ac" url="D:\LEM-2021\"/>
    </mc:Choice>
  </mc:AlternateContent>
  <xr:revisionPtr revIDLastSave="0" documentId="13_ncr:1_{7C20CA8D-9D97-4433-BFB1-3943330DAB7B}" xr6:coauthVersionLast="36" xr6:coauthVersionMax="46" xr10:uidLastSave="{00000000-0000-0000-0000-000000000000}"/>
  <bookViews>
    <workbookView xWindow="14136" yWindow="1956" windowWidth="17280" windowHeight="8976" activeTab="1" xr2:uid="{00000000-000D-0000-FFFF-FFFF00000000}"/>
  </bookViews>
  <sheets>
    <sheet name="結果" sheetId="7" r:id="rId1"/>
    <sheet name="計算" sheetId="2" r:id="rId2"/>
    <sheet name="元データ" sheetId="1" r:id="rId3"/>
    <sheet name="ファジー数" sheetId="3" r:id="rId4"/>
    <sheet name="Possibility Distrb.元データ" sheetId="4" r:id="rId5"/>
    <sheet name="Possibility Distrb.シミュ" sheetId="5" r:id="rId6"/>
  </sheets>
  <externalReferences>
    <externalReference r:id="rId7"/>
  </externalReferences>
  <definedNames>
    <definedName name="a">OFFSET(#REF!,0,0,COUNTA(#REF!),1)</definedName>
    <definedName name="b">OFFSET(#REF!,0,0,COUNTA(#REF!),1)</definedName>
    <definedName name="date">OFFSET(#REF!,0,0,COUNTA(#REF!),1)</definedName>
    <definedName name="Real_Profile_i">OFFSET('[1]Surface Heights Simulation'!$P$8,,,COUNT('[1]Surface Heights Simulation'!$P$8:$P$100007),)</definedName>
    <definedName name="Real_Profile_i_next">OFFSET('[1]Surface Heights Simulation'!$R$8,,,COUNT('[1]Surface Heights Simulation'!$R$8:$R$100007),)</definedName>
    <definedName name="Simulated_Profile_i">OFFSET('[1]Surface Heights Simulation'!$CB$4,,,COUNT('[1]Surface Heights Simulation'!$CB$4:$CB$100003),)</definedName>
    <definedName name="Simulated_Profile_i_next">OFFSET('[1]Surface Heights Simulation'!$CD$4,,,COUNT('[1]Surface Heights Simulation'!$CD$4:$CD$100003),)</definedName>
    <definedName name="t" localSheetId="0">OFFSET(結果!$A$28,0,0,COUNTA(結果!$A$28:$A$527),1)</definedName>
    <definedName name="t">OFFSET(計算!$A$28,0,0,COUNTA(計算!$A$28:$A$527),1)</definedName>
    <definedName name="value">OFFSET(#REF!,0,0,COUNTA(#REF!),1)</definedName>
    <definedName name="y_i" localSheetId="0">OFFSET(結果!$AE$28,0,0,COUNTA(結果!$AE$28:$AE$527),1)</definedName>
    <definedName name="y_i">OFFSET(計算!$AL$28,0,0,COUNTA(計算!$AL$28:$AL$527),1)</definedName>
    <definedName name="y_i_1" localSheetId="0">OFFSET(結果!$AF$28,0,0,COUNTA(結果!$AF$28:$AF$527),1)</definedName>
    <definedName name="y_i_1">OFFSET(計算!$AM$28,0,0,COUNTA(計算!$AM$28:$AM$527),1)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2" l="1"/>
  <c r="C1" i="2"/>
  <c r="B253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28" i="2"/>
  <c r="A506" i="5" l="1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3613" i="5"/>
  <c r="A3614" i="5"/>
  <c r="A3615" i="5"/>
  <c r="A3616" i="5"/>
  <c r="A3617" i="5"/>
  <c r="A3618" i="5"/>
  <c r="A3619" i="5"/>
  <c r="A3620" i="5"/>
  <c r="A3621" i="5"/>
  <c r="A3622" i="5"/>
  <c r="A3623" i="5"/>
  <c r="A3624" i="5"/>
  <c r="A3625" i="5"/>
  <c r="A3626" i="5"/>
  <c r="A3627" i="5"/>
  <c r="A3628" i="5"/>
  <c r="A3629" i="5"/>
  <c r="A3630" i="5"/>
  <c r="A3631" i="5"/>
  <c r="A3632" i="5"/>
  <c r="A3633" i="5"/>
  <c r="A3634" i="5"/>
  <c r="A3635" i="5"/>
  <c r="A3636" i="5"/>
  <c r="A3637" i="5"/>
  <c r="A3638" i="5"/>
  <c r="A3639" i="5"/>
  <c r="A3640" i="5"/>
  <c r="A3641" i="5"/>
  <c r="A3642" i="5"/>
  <c r="A3643" i="5"/>
  <c r="A3644" i="5"/>
  <c r="A3645" i="5"/>
  <c r="A3646" i="5"/>
  <c r="A3647" i="5"/>
  <c r="A3648" i="5"/>
  <c r="A3649" i="5"/>
  <c r="A3650" i="5"/>
  <c r="A3651" i="5"/>
  <c r="A3652" i="5"/>
  <c r="A3653" i="5"/>
  <c r="A3654" i="5"/>
  <c r="A3655" i="5"/>
  <c r="A3656" i="5"/>
  <c r="A3657" i="5"/>
  <c r="A3658" i="5"/>
  <c r="A3659" i="5"/>
  <c r="A3660" i="5"/>
  <c r="A3661" i="5"/>
  <c r="A3662" i="5"/>
  <c r="A3663" i="5"/>
  <c r="A3664" i="5"/>
  <c r="A3665" i="5"/>
  <c r="A3666" i="5"/>
  <c r="A3667" i="5"/>
  <c r="A3668" i="5"/>
  <c r="A3669" i="5"/>
  <c r="A3670" i="5"/>
  <c r="A3671" i="5"/>
  <c r="A3672" i="5"/>
  <c r="A3673" i="5"/>
  <c r="A3674" i="5"/>
  <c r="A3675" i="5"/>
  <c r="A3676" i="5"/>
  <c r="A3677" i="5"/>
  <c r="A3678" i="5"/>
  <c r="A3679" i="5"/>
  <c r="A3680" i="5"/>
  <c r="A3681" i="5"/>
  <c r="A3682" i="5"/>
  <c r="A3683" i="5"/>
  <c r="A3684" i="5"/>
  <c r="A3685" i="5"/>
  <c r="A3686" i="5"/>
  <c r="A3687" i="5"/>
  <c r="A3688" i="5"/>
  <c r="A3689" i="5"/>
  <c r="A3690" i="5"/>
  <c r="A3691" i="5"/>
  <c r="A3692" i="5"/>
  <c r="A3693" i="5"/>
  <c r="A3694" i="5"/>
  <c r="A3695" i="5"/>
  <c r="A3696" i="5"/>
  <c r="A3697" i="5"/>
  <c r="A3698" i="5"/>
  <c r="A3699" i="5"/>
  <c r="A3700" i="5"/>
  <c r="A3701" i="5"/>
  <c r="A3702" i="5"/>
  <c r="A3703" i="5"/>
  <c r="A3704" i="5"/>
  <c r="A3705" i="5"/>
  <c r="A3706" i="5"/>
  <c r="A3707" i="5"/>
  <c r="A3708" i="5"/>
  <c r="A3709" i="5"/>
  <c r="A3710" i="5"/>
  <c r="A3711" i="5"/>
  <c r="A3712" i="5"/>
  <c r="A3713" i="5"/>
  <c r="A3714" i="5"/>
  <c r="A3715" i="5"/>
  <c r="A3716" i="5"/>
  <c r="A3717" i="5"/>
  <c r="A3718" i="5"/>
  <c r="A3719" i="5"/>
  <c r="A3720" i="5"/>
  <c r="A3721" i="5"/>
  <c r="A3722" i="5"/>
  <c r="A3723" i="5"/>
  <c r="A3724" i="5"/>
  <c r="A3725" i="5"/>
  <c r="A3726" i="5"/>
  <c r="A3727" i="5"/>
  <c r="A3728" i="5"/>
  <c r="A3729" i="5"/>
  <c r="A3730" i="5"/>
  <c r="A3731" i="5"/>
  <c r="A3732" i="5"/>
  <c r="A3733" i="5"/>
  <c r="A3734" i="5"/>
  <c r="A3735" i="5"/>
  <c r="A3736" i="5"/>
  <c r="A3737" i="5"/>
  <c r="A3738" i="5"/>
  <c r="A3739" i="5"/>
  <c r="A3740" i="5"/>
  <c r="A3741" i="5"/>
  <c r="A3742" i="5"/>
  <c r="A3743" i="5"/>
  <c r="A3744" i="5"/>
  <c r="A3745" i="5"/>
  <c r="A3746" i="5"/>
  <c r="A3747" i="5"/>
  <c r="A3748" i="5"/>
  <c r="A3749" i="5"/>
  <c r="A3750" i="5"/>
  <c r="A3751" i="5"/>
  <c r="A3752" i="5"/>
  <c r="A3753" i="5"/>
  <c r="A3754" i="5"/>
  <c r="A3755" i="5"/>
  <c r="A3756" i="5"/>
  <c r="A3757" i="5"/>
  <c r="A3758" i="5"/>
  <c r="A3759" i="5"/>
  <c r="A3760" i="5"/>
  <c r="A3761" i="5"/>
  <c r="A3762" i="5"/>
  <c r="A3763" i="5"/>
  <c r="A3764" i="5"/>
  <c r="A3765" i="5"/>
  <c r="A3766" i="5"/>
  <c r="A3767" i="5"/>
  <c r="A3768" i="5"/>
  <c r="A3769" i="5"/>
  <c r="A3770" i="5"/>
  <c r="A3771" i="5"/>
  <c r="A3772" i="5"/>
  <c r="A3773" i="5"/>
  <c r="A3774" i="5"/>
  <c r="A3775" i="5"/>
  <c r="A3776" i="5"/>
  <c r="A3777" i="5"/>
  <c r="A3778" i="5"/>
  <c r="A3779" i="5"/>
  <c r="A3780" i="5"/>
  <c r="A3781" i="5"/>
  <c r="A3782" i="5"/>
  <c r="A3783" i="5"/>
  <c r="A3784" i="5"/>
  <c r="A3785" i="5"/>
  <c r="A3786" i="5"/>
  <c r="A3787" i="5"/>
  <c r="A3788" i="5"/>
  <c r="A3789" i="5"/>
  <c r="A3790" i="5"/>
  <c r="A3791" i="5"/>
  <c r="A3792" i="5"/>
  <c r="A3793" i="5"/>
  <c r="A3794" i="5"/>
  <c r="A3795" i="5"/>
  <c r="A3796" i="5"/>
  <c r="A3797" i="5"/>
  <c r="A3798" i="5"/>
  <c r="A3799" i="5"/>
  <c r="A3800" i="5"/>
  <c r="A3801" i="5"/>
  <c r="A3802" i="5"/>
  <c r="A3803" i="5"/>
  <c r="A3804" i="5"/>
  <c r="A3805" i="5"/>
  <c r="A3806" i="5"/>
  <c r="A3807" i="5"/>
  <c r="A3808" i="5"/>
  <c r="A3809" i="5"/>
  <c r="A3810" i="5"/>
  <c r="A3811" i="5"/>
  <c r="A3812" i="5"/>
  <c r="A3813" i="5"/>
  <c r="A3814" i="5"/>
  <c r="A3815" i="5"/>
  <c r="A3816" i="5"/>
  <c r="A3817" i="5"/>
  <c r="A3818" i="5"/>
  <c r="A3819" i="5"/>
  <c r="A3820" i="5"/>
  <c r="A3821" i="5"/>
  <c r="A3822" i="5"/>
  <c r="A3823" i="5"/>
  <c r="A3824" i="5"/>
  <c r="A3825" i="5"/>
  <c r="A3826" i="5"/>
  <c r="A3827" i="5"/>
  <c r="A3828" i="5"/>
  <c r="A3829" i="5"/>
  <c r="A3830" i="5"/>
  <c r="A3831" i="5"/>
  <c r="A3832" i="5"/>
  <c r="A3833" i="5"/>
  <c r="A3834" i="5"/>
  <c r="A3835" i="5"/>
  <c r="A3836" i="5"/>
  <c r="A3837" i="5"/>
  <c r="A3838" i="5"/>
  <c r="A3839" i="5"/>
  <c r="A3840" i="5"/>
  <c r="A3841" i="5"/>
  <c r="A3842" i="5"/>
  <c r="A3843" i="5"/>
  <c r="A3844" i="5"/>
  <c r="A3845" i="5"/>
  <c r="A3846" i="5"/>
  <c r="A3847" i="5"/>
  <c r="A3848" i="5"/>
  <c r="A3849" i="5"/>
  <c r="A3850" i="5"/>
  <c r="A3851" i="5"/>
  <c r="A3852" i="5"/>
  <c r="A3853" i="5"/>
  <c r="A3854" i="5"/>
  <c r="A3855" i="5"/>
  <c r="A3856" i="5"/>
  <c r="A3857" i="5"/>
  <c r="A3858" i="5"/>
  <c r="A3859" i="5"/>
  <c r="A3860" i="5"/>
  <c r="A3861" i="5"/>
  <c r="A3862" i="5"/>
  <c r="A3863" i="5"/>
  <c r="A3864" i="5"/>
  <c r="A3865" i="5"/>
  <c r="A3866" i="5"/>
  <c r="A3867" i="5"/>
  <c r="A3868" i="5"/>
  <c r="A3869" i="5"/>
  <c r="A3870" i="5"/>
  <c r="A3871" i="5"/>
  <c r="A3872" i="5"/>
  <c r="A3873" i="5"/>
  <c r="A3874" i="5"/>
  <c r="A3875" i="5"/>
  <c r="A3876" i="5"/>
  <c r="A3877" i="5"/>
  <c r="A3878" i="5"/>
  <c r="A3879" i="5"/>
  <c r="A3880" i="5"/>
  <c r="A3881" i="5"/>
  <c r="A3882" i="5"/>
  <c r="A3883" i="5"/>
  <c r="A3884" i="5"/>
  <c r="A3885" i="5"/>
  <c r="A3886" i="5"/>
  <c r="A3887" i="5"/>
  <c r="A3888" i="5"/>
  <c r="A3889" i="5"/>
  <c r="A3890" i="5"/>
  <c r="A3891" i="5"/>
  <c r="A3892" i="5"/>
  <c r="A3893" i="5"/>
  <c r="A3894" i="5"/>
  <c r="A3895" i="5"/>
  <c r="A3896" i="5"/>
  <c r="A3897" i="5"/>
  <c r="A3898" i="5"/>
  <c r="A3899" i="5"/>
  <c r="A3900" i="5"/>
  <c r="A3901" i="5"/>
  <c r="A3902" i="5"/>
  <c r="A3903" i="5"/>
  <c r="A3904" i="5"/>
  <c r="A3905" i="5"/>
  <c r="A3906" i="5"/>
  <c r="A3907" i="5"/>
  <c r="A3908" i="5"/>
  <c r="A3909" i="5"/>
  <c r="A3910" i="5"/>
  <c r="A3911" i="5"/>
  <c r="A3912" i="5"/>
  <c r="A3913" i="5"/>
  <c r="A3914" i="5"/>
  <c r="A3915" i="5"/>
  <c r="A3916" i="5"/>
  <c r="A3917" i="5"/>
  <c r="A3918" i="5"/>
  <c r="A3919" i="5"/>
  <c r="A3920" i="5"/>
  <c r="A3921" i="5"/>
  <c r="A3922" i="5"/>
  <c r="A3923" i="5"/>
  <c r="A3924" i="5"/>
  <c r="A3925" i="5"/>
  <c r="A3926" i="5"/>
  <c r="A3927" i="5"/>
  <c r="A3928" i="5"/>
  <c r="A3929" i="5"/>
  <c r="A3930" i="5"/>
  <c r="A3931" i="5"/>
  <c r="A3932" i="5"/>
  <c r="A3933" i="5"/>
  <c r="A3934" i="5"/>
  <c r="A3935" i="5"/>
  <c r="A3936" i="5"/>
  <c r="A3937" i="5"/>
  <c r="A3938" i="5"/>
  <c r="A3939" i="5"/>
  <c r="A3940" i="5"/>
  <c r="A3941" i="5"/>
  <c r="A3942" i="5"/>
  <c r="A3943" i="5"/>
  <c r="A3944" i="5"/>
  <c r="A3945" i="5"/>
  <c r="A3946" i="5"/>
  <c r="A3947" i="5"/>
  <c r="A3948" i="5"/>
  <c r="A3949" i="5"/>
  <c r="A3950" i="5"/>
  <c r="A3951" i="5"/>
  <c r="A3952" i="5"/>
  <c r="A3953" i="5"/>
  <c r="A3954" i="5"/>
  <c r="A3955" i="5"/>
  <c r="A3956" i="5"/>
  <c r="A3957" i="5"/>
  <c r="A3958" i="5"/>
  <c r="A3959" i="5"/>
  <c r="A3960" i="5"/>
  <c r="A3961" i="5"/>
  <c r="A3962" i="5"/>
  <c r="A3963" i="5"/>
  <c r="A3964" i="5"/>
  <c r="A3965" i="5"/>
  <c r="A3966" i="5"/>
  <c r="A3967" i="5"/>
  <c r="A3968" i="5"/>
  <c r="A3969" i="5"/>
  <c r="A3970" i="5"/>
  <c r="A3971" i="5"/>
  <c r="A3972" i="5"/>
  <c r="A3973" i="5"/>
  <c r="A3974" i="5"/>
  <c r="A3975" i="5"/>
  <c r="A3976" i="5"/>
  <c r="A3977" i="5"/>
  <c r="A3978" i="5"/>
  <c r="A3979" i="5"/>
  <c r="A3980" i="5"/>
  <c r="A3981" i="5"/>
  <c r="A3982" i="5"/>
  <c r="A3983" i="5"/>
  <c r="A3984" i="5"/>
  <c r="A3985" i="5"/>
  <c r="A3986" i="5"/>
  <c r="A3987" i="5"/>
  <c r="A3988" i="5"/>
  <c r="A3989" i="5"/>
  <c r="A3990" i="5"/>
  <c r="A3991" i="5"/>
  <c r="A3992" i="5"/>
  <c r="A3993" i="5"/>
  <c r="A3994" i="5"/>
  <c r="A3995" i="5"/>
  <c r="A3996" i="5"/>
  <c r="A3997" i="5"/>
  <c r="A3998" i="5"/>
  <c r="A3999" i="5"/>
  <c r="A4000" i="5"/>
  <c r="A4001" i="5"/>
  <c r="A4002" i="5"/>
  <c r="A4003" i="5"/>
  <c r="A4004" i="5"/>
  <c r="A4005" i="5"/>
  <c r="A4006" i="5"/>
  <c r="A4007" i="5"/>
  <c r="A4008" i="5"/>
  <c r="A4009" i="5"/>
  <c r="A4010" i="5"/>
  <c r="A4011" i="5"/>
  <c r="A4012" i="5"/>
  <c r="A4013" i="5"/>
  <c r="A4014" i="5"/>
  <c r="A4015" i="5"/>
  <c r="A4016" i="5"/>
  <c r="A4017" i="5"/>
  <c r="A4018" i="5"/>
  <c r="A4019" i="5"/>
  <c r="A4020" i="5"/>
  <c r="A4021" i="5"/>
  <c r="A4022" i="5"/>
  <c r="A4023" i="5"/>
  <c r="A4024" i="5"/>
  <c r="A4025" i="5"/>
  <c r="A4026" i="5"/>
  <c r="A4027" i="5"/>
  <c r="A4028" i="5"/>
  <c r="A4029" i="5"/>
  <c r="A4030" i="5"/>
  <c r="A4031" i="5"/>
  <c r="A4032" i="5"/>
  <c r="A4033" i="5"/>
  <c r="A4034" i="5"/>
  <c r="A4035" i="5"/>
  <c r="A4036" i="5"/>
  <c r="A4037" i="5"/>
  <c r="A4038" i="5"/>
  <c r="A4039" i="5"/>
  <c r="A4040" i="5"/>
  <c r="A4041" i="5"/>
  <c r="A4042" i="5"/>
  <c r="A4043" i="5"/>
  <c r="A4044" i="5"/>
  <c r="A4045" i="5"/>
  <c r="A4046" i="5"/>
  <c r="A4047" i="5"/>
  <c r="A4048" i="5"/>
  <c r="A4049" i="5"/>
  <c r="A4050" i="5"/>
  <c r="A4051" i="5"/>
  <c r="A4052" i="5"/>
  <c r="A4053" i="5"/>
  <c r="A4054" i="5"/>
  <c r="A4055" i="5"/>
  <c r="A4056" i="5"/>
  <c r="A4057" i="5"/>
  <c r="A4058" i="5"/>
  <c r="A4059" i="5"/>
  <c r="A4060" i="5"/>
  <c r="A4061" i="5"/>
  <c r="A4062" i="5"/>
  <c r="A4063" i="5"/>
  <c r="A4064" i="5"/>
  <c r="A4065" i="5"/>
  <c r="A4066" i="5"/>
  <c r="A4067" i="5"/>
  <c r="A4068" i="5"/>
  <c r="A4069" i="5"/>
  <c r="A4070" i="5"/>
  <c r="A4071" i="5"/>
  <c r="A4072" i="5"/>
  <c r="A4073" i="5"/>
  <c r="A4074" i="5"/>
  <c r="A4075" i="5"/>
  <c r="A4076" i="5"/>
  <c r="A4077" i="5"/>
  <c r="A4078" i="5"/>
  <c r="A4079" i="5"/>
  <c r="A4080" i="5"/>
  <c r="A4081" i="5"/>
  <c r="A4082" i="5"/>
  <c r="A4083" i="5"/>
  <c r="A4084" i="5"/>
  <c r="A4085" i="5"/>
  <c r="A4086" i="5"/>
  <c r="A4087" i="5"/>
  <c r="A4088" i="5"/>
  <c r="A4089" i="5"/>
  <c r="A4090" i="5"/>
  <c r="A4091" i="5"/>
  <c r="A4092" i="5"/>
  <c r="A4093" i="5"/>
  <c r="A4094" i="5"/>
  <c r="A4095" i="5"/>
  <c r="A4096" i="5"/>
  <c r="A4097" i="5"/>
  <c r="A4098" i="5"/>
  <c r="A4099" i="5"/>
  <c r="A4100" i="5"/>
  <c r="A4101" i="5"/>
  <c r="A4102" i="5"/>
  <c r="A4103" i="5"/>
  <c r="A4104" i="5"/>
  <c r="A4105" i="5"/>
  <c r="A4106" i="5"/>
  <c r="A4107" i="5"/>
  <c r="A4108" i="5"/>
  <c r="A4109" i="5"/>
  <c r="A4110" i="5"/>
  <c r="A4111" i="5"/>
  <c r="A4112" i="5"/>
  <c r="A4113" i="5"/>
  <c r="A4114" i="5"/>
  <c r="A4115" i="5"/>
  <c r="A4116" i="5"/>
  <c r="A4117" i="5"/>
  <c r="A4118" i="5"/>
  <c r="A4119" i="5"/>
  <c r="A4120" i="5"/>
  <c r="A4121" i="5"/>
  <c r="A4122" i="5"/>
  <c r="A4123" i="5"/>
  <c r="A4124" i="5"/>
  <c r="A4125" i="5"/>
  <c r="A4126" i="5"/>
  <c r="A4127" i="5"/>
  <c r="A4128" i="5"/>
  <c r="A4129" i="5"/>
  <c r="A4130" i="5"/>
  <c r="A4131" i="5"/>
  <c r="A4132" i="5"/>
  <c r="A4133" i="5"/>
  <c r="A4134" i="5"/>
  <c r="A4135" i="5"/>
  <c r="A4136" i="5"/>
  <c r="A4137" i="5"/>
  <c r="A4138" i="5"/>
  <c r="A4139" i="5"/>
  <c r="A4140" i="5"/>
  <c r="A4141" i="5"/>
  <c r="A4142" i="5"/>
  <c r="A4143" i="5"/>
  <c r="A4144" i="5"/>
  <c r="A4145" i="5"/>
  <c r="A4146" i="5"/>
  <c r="A4147" i="5"/>
  <c r="A4148" i="5"/>
  <c r="A4149" i="5"/>
  <c r="A4150" i="5"/>
  <c r="A4151" i="5"/>
  <c r="A4152" i="5"/>
  <c r="A4153" i="5"/>
  <c r="A4154" i="5"/>
  <c r="A4155" i="5"/>
  <c r="A4156" i="5"/>
  <c r="A4157" i="5"/>
  <c r="A4158" i="5"/>
  <c r="A4159" i="5"/>
  <c r="A4160" i="5"/>
  <c r="A4161" i="5"/>
  <c r="A4162" i="5"/>
  <c r="A4163" i="5"/>
  <c r="A4164" i="5"/>
  <c r="A4165" i="5"/>
  <c r="A4166" i="5"/>
  <c r="A4167" i="5"/>
  <c r="A4168" i="5"/>
  <c r="A4169" i="5"/>
  <c r="A4170" i="5"/>
  <c r="A4171" i="5"/>
  <c r="A4172" i="5"/>
  <c r="A4173" i="5"/>
  <c r="A4174" i="5"/>
  <c r="A4175" i="5"/>
  <c r="A4176" i="5"/>
  <c r="A4177" i="5"/>
  <c r="A4178" i="5"/>
  <c r="A4179" i="5"/>
  <c r="A4180" i="5"/>
  <c r="A4181" i="5"/>
  <c r="A4182" i="5"/>
  <c r="A4183" i="5"/>
  <c r="A4184" i="5"/>
  <c r="A4185" i="5"/>
  <c r="A4186" i="5"/>
  <c r="A4187" i="5"/>
  <c r="A4188" i="5"/>
  <c r="A4189" i="5"/>
  <c r="A4190" i="5"/>
  <c r="A4191" i="5"/>
  <c r="A4192" i="5"/>
  <c r="A4193" i="5"/>
  <c r="A4194" i="5"/>
  <c r="A4195" i="5"/>
  <c r="A4196" i="5"/>
  <c r="A4197" i="5"/>
  <c r="A4198" i="5"/>
  <c r="A4199" i="5"/>
  <c r="A4200" i="5"/>
  <c r="A4201" i="5"/>
  <c r="A4202" i="5"/>
  <c r="A4203" i="5"/>
  <c r="A4204" i="5"/>
  <c r="A4205" i="5"/>
  <c r="A4206" i="5"/>
  <c r="A4207" i="5"/>
  <c r="A4208" i="5"/>
  <c r="A4209" i="5"/>
  <c r="A4210" i="5"/>
  <c r="A4211" i="5"/>
  <c r="A4212" i="5"/>
  <c r="A4213" i="5"/>
  <c r="A4214" i="5"/>
  <c r="A4215" i="5"/>
  <c r="A4216" i="5"/>
  <c r="A4217" i="5"/>
  <c r="A4218" i="5"/>
  <c r="A4219" i="5"/>
  <c r="A4220" i="5"/>
  <c r="A4221" i="5"/>
  <c r="A4222" i="5"/>
  <c r="A4223" i="5"/>
  <c r="A4224" i="5"/>
  <c r="A4225" i="5"/>
  <c r="A4226" i="5"/>
  <c r="A4227" i="5"/>
  <c r="A4228" i="5"/>
  <c r="A4229" i="5"/>
  <c r="A4230" i="5"/>
  <c r="A4231" i="5"/>
  <c r="A4232" i="5"/>
  <c r="A4233" i="5"/>
  <c r="A4234" i="5"/>
  <c r="A4235" i="5"/>
  <c r="A4236" i="5"/>
  <c r="A4237" i="5"/>
  <c r="A4238" i="5"/>
  <c r="A4239" i="5"/>
  <c r="A4240" i="5"/>
  <c r="A4241" i="5"/>
  <c r="A4242" i="5"/>
  <c r="A4243" i="5"/>
  <c r="A4244" i="5"/>
  <c r="A4245" i="5"/>
  <c r="A4246" i="5"/>
  <c r="A4247" i="5"/>
  <c r="A4248" i="5"/>
  <c r="A4249" i="5"/>
  <c r="A4250" i="5"/>
  <c r="A4251" i="5"/>
  <c r="A4252" i="5"/>
  <c r="A4253" i="5"/>
  <c r="A4254" i="5"/>
  <c r="A4255" i="5"/>
  <c r="A4256" i="5"/>
  <c r="A4257" i="5"/>
  <c r="A4258" i="5"/>
  <c r="A4259" i="5"/>
  <c r="A4260" i="5"/>
  <c r="A4261" i="5"/>
  <c r="A4262" i="5"/>
  <c r="A4263" i="5"/>
  <c r="A4264" i="5"/>
  <c r="A4265" i="5"/>
  <c r="A4266" i="5"/>
  <c r="A4267" i="5"/>
  <c r="A4268" i="5"/>
  <c r="A4269" i="5"/>
  <c r="A4270" i="5"/>
  <c r="A4271" i="5"/>
  <c r="A4272" i="5"/>
  <c r="A4273" i="5"/>
  <c r="A4274" i="5"/>
  <c r="A4275" i="5"/>
  <c r="A4276" i="5"/>
  <c r="A4277" i="5"/>
  <c r="A4278" i="5"/>
  <c r="A4279" i="5"/>
  <c r="A4280" i="5"/>
  <c r="A4281" i="5"/>
  <c r="A4282" i="5"/>
  <c r="A4283" i="5"/>
  <c r="A4284" i="5"/>
  <c r="A4285" i="5"/>
  <c r="A4286" i="5"/>
  <c r="A4287" i="5"/>
  <c r="A4288" i="5"/>
  <c r="A4289" i="5"/>
  <c r="A4290" i="5"/>
  <c r="A4291" i="5"/>
  <c r="A4292" i="5"/>
  <c r="A4293" i="5"/>
  <c r="A4294" i="5"/>
  <c r="A4295" i="5"/>
  <c r="A4296" i="5"/>
  <c r="A4297" i="5"/>
  <c r="A4298" i="5"/>
  <c r="A4299" i="5"/>
  <c r="A4300" i="5"/>
  <c r="A4301" i="5"/>
  <c r="A4302" i="5"/>
  <c r="A4303" i="5"/>
  <c r="A4304" i="5"/>
  <c r="A4305" i="5"/>
  <c r="A4306" i="5"/>
  <c r="A4307" i="5"/>
  <c r="A4308" i="5"/>
  <c r="A4309" i="5"/>
  <c r="A4310" i="5"/>
  <c r="A4311" i="5"/>
  <c r="A4312" i="5"/>
  <c r="A4313" i="5"/>
  <c r="A4314" i="5"/>
  <c r="A4315" i="5"/>
  <c r="A4316" i="5"/>
  <c r="A4317" i="5"/>
  <c r="A4318" i="5"/>
  <c r="A4319" i="5"/>
  <c r="A4320" i="5"/>
  <c r="A4321" i="5"/>
  <c r="A4322" i="5"/>
  <c r="A4323" i="5"/>
  <c r="A4324" i="5"/>
  <c r="A4325" i="5"/>
  <c r="A4326" i="5"/>
  <c r="A4327" i="5"/>
  <c r="A4328" i="5"/>
  <c r="A4329" i="5"/>
  <c r="A4330" i="5"/>
  <c r="A4331" i="5"/>
  <c r="A4332" i="5"/>
  <c r="A4333" i="5"/>
  <c r="A4334" i="5"/>
  <c r="A4335" i="5"/>
  <c r="A4336" i="5"/>
  <c r="A4337" i="5"/>
  <c r="A4338" i="5"/>
  <c r="A4339" i="5"/>
  <c r="A4340" i="5"/>
  <c r="A4341" i="5"/>
  <c r="A4342" i="5"/>
  <c r="A4343" i="5"/>
  <c r="A4344" i="5"/>
  <c r="A4345" i="5"/>
  <c r="A4346" i="5"/>
  <c r="A4347" i="5"/>
  <c r="A4348" i="5"/>
  <c r="A4349" i="5"/>
  <c r="A4350" i="5"/>
  <c r="A4351" i="5"/>
  <c r="A4352" i="5"/>
  <c r="A4353" i="5"/>
  <c r="A4354" i="5"/>
  <c r="A4355" i="5"/>
  <c r="A4356" i="5"/>
  <c r="A4357" i="5"/>
  <c r="A4358" i="5"/>
  <c r="A4359" i="5"/>
  <c r="A4360" i="5"/>
  <c r="A4361" i="5"/>
  <c r="A4362" i="5"/>
  <c r="A4363" i="5"/>
  <c r="A4364" i="5"/>
  <c r="A4365" i="5"/>
  <c r="A4366" i="5"/>
  <c r="A4367" i="5"/>
  <c r="A4368" i="5"/>
  <c r="A4369" i="5"/>
  <c r="A4370" i="5"/>
  <c r="A4371" i="5"/>
  <c r="A4372" i="5"/>
  <c r="A4373" i="5"/>
  <c r="A4374" i="5"/>
  <c r="A4375" i="5"/>
  <c r="A4376" i="5"/>
  <c r="A4377" i="5"/>
  <c r="A4378" i="5"/>
  <c r="A4379" i="5"/>
  <c r="A4380" i="5"/>
  <c r="A4381" i="5"/>
  <c r="A4382" i="5"/>
  <c r="A4383" i="5"/>
  <c r="A4384" i="5"/>
  <c r="A4385" i="5"/>
  <c r="A4386" i="5"/>
  <c r="A4387" i="5"/>
  <c r="A4388" i="5"/>
  <c r="A4389" i="5"/>
  <c r="A4390" i="5"/>
  <c r="A4391" i="5"/>
  <c r="A4392" i="5"/>
  <c r="A4393" i="5"/>
  <c r="A4394" i="5"/>
  <c r="A4395" i="5"/>
  <c r="A4396" i="5"/>
  <c r="A4397" i="5"/>
  <c r="A4398" i="5"/>
  <c r="A4399" i="5"/>
  <c r="A4400" i="5"/>
  <c r="A4401" i="5"/>
  <c r="A4402" i="5"/>
  <c r="A4403" i="5"/>
  <c r="A4404" i="5"/>
  <c r="A4405" i="5"/>
  <c r="A4406" i="5"/>
  <c r="A4407" i="5"/>
  <c r="A4408" i="5"/>
  <c r="A4409" i="5"/>
  <c r="A4410" i="5"/>
  <c r="A4411" i="5"/>
  <c r="A4412" i="5"/>
  <c r="A4413" i="5"/>
  <c r="A4414" i="5"/>
  <c r="A4415" i="5"/>
  <c r="A4416" i="5"/>
  <c r="A4417" i="5"/>
  <c r="A4418" i="5"/>
  <c r="A4419" i="5"/>
  <c r="A4420" i="5"/>
  <c r="A4421" i="5"/>
  <c r="A4422" i="5"/>
  <c r="A4423" i="5"/>
  <c r="A4424" i="5"/>
  <c r="A4425" i="5"/>
  <c r="A4426" i="5"/>
  <c r="A4427" i="5"/>
  <c r="A4428" i="5"/>
  <c r="A4429" i="5"/>
  <c r="A4430" i="5"/>
  <c r="A4431" i="5"/>
  <c r="A4432" i="5"/>
  <c r="A4433" i="5"/>
  <c r="A4434" i="5"/>
  <c r="A4435" i="5"/>
  <c r="A4436" i="5"/>
  <c r="A4437" i="5"/>
  <c r="A4438" i="5"/>
  <c r="A4439" i="5"/>
  <c r="A4440" i="5"/>
  <c r="A4441" i="5"/>
  <c r="A4442" i="5"/>
  <c r="A4443" i="5"/>
  <c r="A4444" i="5"/>
  <c r="A4445" i="5"/>
  <c r="A4446" i="5"/>
  <c r="A4447" i="5"/>
  <c r="A4448" i="5"/>
  <c r="A4449" i="5"/>
  <c r="A4450" i="5"/>
  <c r="A4451" i="5"/>
  <c r="A4452" i="5"/>
  <c r="A4453" i="5"/>
  <c r="A4454" i="5"/>
  <c r="A4455" i="5"/>
  <c r="A4456" i="5"/>
  <c r="A4457" i="5"/>
  <c r="A4458" i="5"/>
  <c r="A4459" i="5"/>
  <c r="A4460" i="5"/>
  <c r="A4461" i="5"/>
  <c r="A4462" i="5"/>
  <c r="A4463" i="5"/>
  <c r="A4464" i="5"/>
  <c r="A4465" i="5"/>
  <c r="A4466" i="5"/>
  <c r="A4467" i="5"/>
  <c r="A4468" i="5"/>
  <c r="A4469" i="5"/>
  <c r="A4470" i="5"/>
  <c r="A4471" i="5"/>
  <c r="A4472" i="5"/>
  <c r="A4473" i="5"/>
  <c r="A4474" i="5"/>
  <c r="A4475" i="5"/>
  <c r="A4476" i="5"/>
  <c r="A4477" i="5"/>
  <c r="A4478" i="5"/>
  <c r="A4479" i="5"/>
  <c r="A4480" i="5"/>
  <c r="A4481" i="5"/>
  <c r="A4482" i="5"/>
  <c r="A4483" i="5"/>
  <c r="A4484" i="5"/>
  <c r="A4485" i="5"/>
  <c r="A4486" i="5"/>
  <c r="A4487" i="5"/>
  <c r="A4488" i="5"/>
  <c r="A4489" i="5"/>
  <c r="A4490" i="5"/>
  <c r="A4491" i="5"/>
  <c r="A4492" i="5"/>
  <c r="A4493" i="5"/>
  <c r="A4494" i="5"/>
  <c r="A4495" i="5"/>
  <c r="A4496" i="5"/>
  <c r="A4497" i="5"/>
  <c r="A4498" i="5"/>
  <c r="A4499" i="5"/>
  <c r="A4500" i="5"/>
  <c r="A4501" i="5"/>
  <c r="A4502" i="5"/>
  <c r="A4503" i="5"/>
  <c r="A4504" i="5"/>
  <c r="A4505" i="5"/>
  <c r="A4506" i="5"/>
  <c r="A4507" i="5"/>
  <c r="A4508" i="5"/>
  <c r="A4509" i="5"/>
  <c r="A4510" i="5"/>
  <c r="A4511" i="5"/>
  <c r="A4512" i="5"/>
  <c r="A4513" i="5"/>
  <c r="A4514" i="5"/>
  <c r="A4515" i="5"/>
  <c r="A4516" i="5"/>
  <c r="A4517" i="5"/>
  <c r="A4518" i="5"/>
  <c r="A4519" i="5"/>
  <c r="A4520" i="5"/>
  <c r="A4521" i="5"/>
  <c r="A4522" i="5"/>
  <c r="A4523" i="5"/>
  <c r="A4524" i="5"/>
  <c r="A4525" i="5"/>
  <c r="A4526" i="5"/>
  <c r="A4527" i="5"/>
  <c r="A4528" i="5"/>
  <c r="A4529" i="5"/>
  <c r="A4530" i="5"/>
  <c r="A4531" i="5"/>
  <c r="A4532" i="5"/>
  <c r="A4533" i="5"/>
  <c r="A4534" i="5"/>
  <c r="A4535" i="5"/>
  <c r="A4536" i="5"/>
  <c r="A4537" i="5"/>
  <c r="A4538" i="5"/>
  <c r="A4539" i="5"/>
  <c r="A4540" i="5"/>
  <c r="A4541" i="5"/>
  <c r="A4542" i="5"/>
  <c r="A4543" i="5"/>
  <c r="A4544" i="5"/>
  <c r="A4545" i="5"/>
  <c r="A4546" i="5"/>
  <c r="A4547" i="5"/>
  <c r="A4548" i="5"/>
  <c r="A4549" i="5"/>
  <c r="A4550" i="5"/>
  <c r="A4551" i="5"/>
  <c r="A4552" i="5"/>
  <c r="A4553" i="5"/>
  <c r="A4554" i="5"/>
  <c r="A4555" i="5"/>
  <c r="A4556" i="5"/>
  <c r="A4557" i="5"/>
  <c r="A4558" i="5"/>
  <c r="A4559" i="5"/>
  <c r="A4560" i="5"/>
  <c r="A4561" i="5"/>
  <c r="A4562" i="5"/>
  <c r="A4563" i="5"/>
  <c r="A4564" i="5"/>
  <c r="A4565" i="5"/>
  <c r="A4566" i="5"/>
  <c r="A4567" i="5"/>
  <c r="A4568" i="5"/>
  <c r="A4569" i="5"/>
  <c r="A4570" i="5"/>
  <c r="A4571" i="5"/>
  <c r="A4572" i="5"/>
  <c r="A4573" i="5"/>
  <c r="A4574" i="5"/>
  <c r="A4575" i="5"/>
  <c r="A4576" i="5"/>
  <c r="A4577" i="5"/>
  <c r="A4578" i="5"/>
  <c r="A4579" i="5"/>
  <c r="A4580" i="5"/>
  <c r="A4581" i="5"/>
  <c r="A4582" i="5"/>
  <c r="A4583" i="5"/>
  <c r="A4584" i="5"/>
  <c r="A4585" i="5"/>
  <c r="A4586" i="5"/>
  <c r="A4587" i="5"/>
  <c r="A4588" i="5"/>
  <c r="A4589" i="5"/>
  <c r="A4590" i="5"/>
  <c r="A4591" i="5"/>
  <c r="A4592" i="5"/>
  <c r="A4593" i="5"/>
  <c r="A4594" i="5"/>
  <c r="A4595" i="5"/>
  <c r="A4596" i="5"/>
  <c r="A4597" i="5"/>
  <c r="A4598" i="5"/>
  <c r="A4599" i="5"/>
  <c r="A4600" i="5"/>
  <c r="A4601" i="5"/>
  <c r="A4602" i="5"/>
  <c r="A4603" i="5"/>
  <c r="A4604" i="5"/>
  <c r="A4605" i="5"/>
  <c r="A4606" i="5"/>
  <c r="A4607" i="5"/>
  <c r="A4608" i="5"/>
  <c r="A4609" i="5"/>
  <c r="A4610" i="5"/>
  <c r="A4611" i="5"/>
  <c r="A4612" i="5"/>
  <c r="A4613" i="5"/>
  <c r="A4614" i="5"/>
  <c r="A4615" i="5"/>
  <c r="A4616" i="5"/>
  <c r="A4617" i="5"/>
  <c r="A4618" i="5"/>
  <c r="A4619" i="5"/>
  <c r="A4620" i="5"/>
  <c r="A4621" i="5"/>
  <c r="A4622" i="5"/>
  <c r="A4623" i="5"/>
  <c r="A4624" i="5"/>
  <c r="A4625" i="5"/>
  <c r="A4626" i="5"/>
  <c r="A4627" i="5"/>
  <c r="A4628" i="5"/>
  <c r="A4629" i="5"/>
  <c r="A4630" i="5"/>
  <c r="A4631" i="5"/>
  <c r="A4632" i="5"/>
  <c r="A4633" i="5"/>
  <c r="A4634" i="5"/>
  <c r="A4635" i="5"/>
  <c r="A4636" i="5"/>
  <c r="A4637" i="5"/>
  <c r="A4638" i="5"/>
  <c r="A4639" i="5"/>
  <c r="A4640" i="5"/>
  <c r="A4641" i="5"/>
  <c r="A4642" i="5"/>
  <c r="A4643" i="5"/>
  <c r="A4644" i="5"/>
  <c r="A4645" i="5"/>
  <c r="A4646" i="5"/>
  <c r="A4647" i="5"/>
  <c r="A4648" i="5"/>
  <c r="A4649" i="5"/>
  <c r="A4650" i="5"/>
  <c r="A4651" i="5"/>
  <c r="A4652" i="5"/>
  <c r="A4653" i="5"/>
  <c r="A4654" i="5"/>
  <c r="A4655" i="5"/>
  <c r="A4656" i="5"/>
  <c r="A4657" i="5"/>
  <c r="A4658" i="5"/>
  <c r="A4659" i="5"/>
  <c r="A4660" i="5"/>
  <c r="A4661" i="5"/>
  <c r="A4662" i="5"/>
  <c r="A4663" i="5"/>
  <c r="A4664" i="5"/>
  <c r="A4665" i="5"/>
  <c r="A4666" i="5"/>
  <c r="A4667" i="5"/>
  <c r="A4668" i="5"/>
  <c r="A4669" i="5"/>
  <c r="A4670" i="5"/>
  <c r="A4671" i="5"/>
  <c r="A4672" i="5"/>
  <c r="A4673" i="5"/>
  <c r="A4674" i="5"/>
  <c r="A4675" i="5"/>
  <c r="A4676" i="5"/>
  <c r="A4677" i="5"/>
  <c r="A4678" i="5"/>
  <c r="A4679" i="5"/>
  <c r="A4680" i="5"/>
  <c r="A4681" i="5"/>
  <c r="A4682" i="5"/>
  <c r="A4683" i="5"/>
  <c r="A4684" i="5"/>
  <c r="A4685" i="5"/>
  <c r="A4686" i="5"/>
  <c r="A4687" i="5"/>
  <c r="A4688" i="5"/>
  <c r="A4689" i="5"/>
  <c r="A4690" i="5"/>
  <c r="A4691" i="5"/>
  <c r="A4692" i="5"/>
  <c r="A4693" i="5"/>
  <c r="A4694" i="5"/>
  <c r="A4695" i="5"/>
  <c r="A4696" i="5"/>
  <c r="A4697" i="5"/>
  <c r="A4698" i="5"/>
  <c r="A4699" i="5"/>
  <c r="A4700" i="5"/>
  <c r="A4701" i="5"/>
  <c r="A4702" i="5"/>
  <c r="A4703" i="5"/>
  <c r="A4704" i="5"/>
  <c r="A4705" i="5"/>
  <c r="A4706" i="5"/>
  <c r="A4707" i="5"/>
  <c r="A4708" i="5"/>
  <c r="A4709" i="5"/>
  <c r="A4710" i="5"/>
  <c r="A4711" i="5"/>
  <c r="A4712" i="5"/>
  <c r="A4713" i="5"/>
  <c r="A4714" i="5"/>
  <c r="A4715" i="5"/>
  <c r="A4716" i="5"/>
  <c r="A4717" i="5"/>
  <c r="A4718" i="5"/>
  <c r="A4719" i="5"/>
  <c r="A4720" i="5"/>
  <c r="A4721" i="5"/>
  <c r="A4722" i="5"/>
  <c r="A4723" i="5"/>
  <c r="A4724" i="5"/>
  <c r="A4725" i="5"/>
  <c r="A4726" i="5"/>
  <c r="A4727" i="5"/>
  <c r="A4728" i="5"/>
  <c r="A4729" i="5"/>
  <c r="A4730" i="5"/>
  <c r="A4731" i="5"/>
  <c r="A4732" i="5"/>
  <c r="A4733" i="5"/>
  <c r="A4734" i="5"/>
  <c r="A4735" i="5"/>
  <c r="A4736" i="5"/>
  <c r="A4737" i="5"/>
  <c r="A4738" i="5"/>
  <c r="A4739" i="5"/>
  <c r="A4740" i="5"/>
  <c r="A4741" i="5"/>
  <c r="A4742" i="5"/>
  <c r="A4743" i="5"/>
  <c r="A4744" i="5"/>
  <c r="A4745" i="5"/>
  <c r="A4746" i="5"/>
  <c r="A4747" i="5"/>
  <c r="A4748" i="5"/>
  <c r="A4749" i="5"/>
  <c r="A4750" i="5"/>
  <c r="A4751" i="5"/>
  <c r="A4752" i="5"/>
  <c r="A4753" i="5"/>
  <c r="A4754" i="5"/>
  <c r="A4755" i="5"/>
  <c r="A4756" i="5"/>
  <c r="A4757" i="5"/>
  <c r="A4758" i="5"/>
  <c r="A4759" i="5"/>
  <c r="A4760" i="5"/>
  <c r="A4761" i="5"/>
  <c r="A4762" i="5"/>
  <c r="A4763" i="5"/>
  <c r="A4764" i="5"/>
  <c r="A4765" i="5"/>
  <c r="A4766" i="5"/>
  <c r="A4767" i="5"/>
  <c r="A4768" i="5"/>
  <c r="A4769" i="5"/>
  <c r="A4770" i="5"/>
  <c r="A4771" i="5"/>
  <c r="A4772" i="5"/>
  <c r="A4773" i="5"/>
  <c r="A4774" i="5"/>
  <c r="A4775" i="5"/>
  <c r="A4776" i="5"/>
  <c r="A4777" i="5"/>
  <c r="A4778" i="5"/>
  <c r="A4779" i="5"/>
  <c r="A4780" i="5"/>
  <c r="A4781" i="5"/>
  <c r="A4782" i="5"/>
  <c r="A4783" i="5"/>
  <c r="A4784" i="5"/>
  <c r="A4785" i="5"/>
  <c r="A4786" i="5"/>
  <c r="A4787" i="5"/>
  <c r="A4788" i="5"/>
  <c r="A4789" i="5"/>
  <c r="A4790" i="5"/>
  <c r="A4791" i="5"/>
  <c r="A4792" i="5"/>
  <c r="A4793" i="5"/>
  <c r="A4794" i="5"/>
  <c r="A4795" i="5"/>
  <c r="A4796" i="5"/>
  <c r="A4797" i="5"/>
  <c r="A4798" i="5"/>
  <c r="A4799" i="5"/>
  <c r="A4800" i="5"/>
  <c r="A4801" i="5"/>
  <c r="A4802" i="5"/>
  <c r="A4803" i="5"/>
  <c r="A4804" i="5"/>
  <c r="A4805" i="5"/>
  <c r="A4806" i="5"/>
  <c r="A4807" i="5"/>
  <c r="A4808" i="5"/>
  <c r="A4809" i="5"/>
  <c r="A4810" i="5"/>
  <c r="A4811" i="5"/>
  <c r="A4812" i="5"/>
  <c r="A4813" i="5"/>
  <c r="A4814" i="5"/>
  <c r="A4815" i="5"/>
  <c r="A4816" i="5"/>
  <c r="A4817" i="5"/>
  <c r="A4818" i="5"/>
  <c r="A4819" i="5"/>
  <c r="A4820" i="5"/>
  <c r="A4821" i="5"/>
  <c r="A4822" i="5"/>
  <c r="A4823" i="5"/>
  <c r="A4824" i="5"/>
  <c r="A4825" i="5"/>
  <c r="A4826" i="5"/>
  <c r="A4827" i="5"/>
  <c r="A4828" i="5"/>
  <c r="A4829" i="5"/>
  <c r="A4830" i="5"/>
  <c r="A4831" i="5"/>
  <c r="A4832" i="5"/>
  <c r="A4833" i="5"/>
  <c r="A4834" i="5"/>
  <c r="A4835" i="5"/>
  <c r="A4836" i="5"/>
  <c r="A4837" i="5"/>
  <c r="A4838" i="5"/>
  <c r="A4839" i="5"/>
  <c r="A4840" i="5"/>
  <c r="A4841" i="5"/>
  <c r="A4842" i="5"/>
  <c r="A4843" i="5"/>
  <c r="A4844" i="5"/>
  <c r="A4845" i="5"/>
  <c r="A4846" i="5"/>
  <c r="A4847" i="5"/>
  <c r="A4848" i="5"/>
  <c r="A4849" i="5"/>
  <c r="A4850" i="5"/>
  <c r="A4851" i="5"/>
  <c r="A4852" i="5"/>
  <c r="A4853" i="5"/>
  <c r="A4854" i="5"/>
  <c r="A4855" i="5"/>
  <c r="A4856" i="5"/>
  <c r="A4857" i="5"/>
  <c r="A4858" i="5"/>
  <c r="A4859" i="5"/>
  <c r="A4860" i="5"/>
  <c r="A4861" i="5"/>
  <c r="A4862" i="5"/>
  <c r="A4863" i="5"/>
  <c r="A4864" i="5"/>
  <c r="A4865" i="5"/>
  <c r="A4866" i="5"/>
  <c r="A4867" i="5"/>
  <c r="A4868" i="5"/>
  <c r="A4869" i="5"/>
  <c r="A4870" i="5"/>
  <c r="A4871" i="5"/>
  <c r="A4872" i="5"/>
  <c r="A4873" i="5"/>
  <c r="A4874" i="5"/>
  <c r="A4875" i="5"/>
  <c r="A4876" i="5"/>
  <c r="A4877" i="5"/>
  <c r="A4878" i="5"/>
  <c r="A4879" i="5"/>
  <c r="A4880" i="5"/>
  <c r="A4881" i="5"/>
  <c r="A4882" i="5"/>
  <c r="A4883" i="5"/>
  <c r="A4884" i="5"/>
  <c r="A4885" i="5"/>
  <c r="A4886" i="5"/>
  <c r="A4887" i="5"/>
  <c r="A4888" i="5"/>
  <c r="A4889" i="5"/>
  <c r="A4890" i="5"/>
  <c r="A4891" i="5"/>
  <c r="A4892" i="5"/>
  <c r="A4893" i="5"/>
  <c r="A4894" i="5"/>
  <c r="A4895" i="5"/>
  <c r="A4896" i="5"/>
  <c r="A4897" i="5"/>
  <c r="A4898" i="5"/>
  <c r="A4899" i="5"/>
  <c r="A4900" i="5"/>
  <c r="A4901" i="5"/>
  <c r="A4902" i="5"/>
  <c r="A4903" i="5"/>
  <c r="A4904" i="5"/>
  <c r="A4905" i="5"/>
  <c r="A4906" i="5"/>
  <c r="A4907" i="5"/>
  <c r="A4908" i="5"/>
  <c r="A4909" i="5"/>
  <c r="A4910" i="5"/>
  <c r="A4911" i="5"/>
  <c r="A4912" i="5"/>
  <c r="A4913" i="5"/>
  <c r="A4914" i="5"/>
  <c r="A4915" i="5"/>
  <c r="A4916" i="5"/>
  <c r="A4917" i="5"/>
  <c r="A4918" i="5"/>
  <c r="A4919" i="5"/>
  <c r="A4920" i="5"/>
  <c r="A4921" i="5"/>
  <c r="A4922" i="5"/>
  <c r="A4923" i="5"/>
  <c r="A4924" i="5"/>
  <c r="A4925" i="5"/>
  <c r="A4926" i="5"/>
  <c r="A4927" i="5"/>
  <c r="A4928" i="5"/>
  <c r="A4929" i="5"/>
  <c r="A4930" i="5"/>
  <c r="A4931" i="5"/>
  <c r="A4932" i="5"/>
  <c r="A4933" i="5"/>
  <c r="A4934" i="5"/>
  <c r="A4935" i="5"/>
  <c r="A4936" i="5"/>
  <c r="A4937" i="5"/>
  <c r="A4938" i="5"/>
  <c r="A4939" i="5"/>
  <c r="A4940" i="5"/>
  <c r="A4941" i="5"/>
  <c r="A4942" i="5"/>
  <c r="A4943" i="5"/>
  <c r="A4944" i="5"/>
  <c r="A4945" i="5"/>
  <c r="A4946" i="5"/>
  <c r="A4947" i="5"/>
  <c r="A4948" i="5"/>
  <c r="A4949" i="5"/>
  <c r="A4950" i="5"/>
  <c r="A4951" i="5"/>
  <c r="A4952" i="5"/>
  <c r="A4953" i="5"/>
  <c r="A4954" i="5"/>
  <c r="A4955" i="5"/>
  <c r="A4956" i="5"/>
  <c r="A4957" i="5"/>
  <c r="A4958" i="5"/>
  <c r="A4959" i="5"/>
  <c r="A4960" i="5"/>
  <c r="A4961" i="5"/>
  <c r="A4962" i="5"/>
  <c r="A4963" i="5"/>
  <c r="A4964" i="5"/>
  <c r="A4965" i="5"/>
  <c r="A4966" i="5"/>
  <c r="A4967" i="5"/>
  <c r="A4968" i="5"/>
  <c r="A4969" i="5"/>
  <c r="A4970" i="5"/>
  <c r="A4971" i="5"/>
  <c r="A4972" i="5"/>
  <c r="A4973" i="5"/>
  <c r="A4974" i="5"/>
  <c r="A4975" i="5"/>
  <c r="A4976" i="5"/>
  <c r="A4977" i="5"/>
  <c r="A4978" i="5"/>
  <c r="A4979" i="5"/>
  <c r="A4980" i="5"/>
  <c r="A4981" i="5"/>
  <c r="A4982" i="5"/>
  <c r="A4983" i="5"/>
  <c r="A4984" i="5"/>
  <c r="A4985" i="5"/>
  <c r="A4986" i="5"/>
  <c r="A4987" i="5"/>
  <c r="A4988" i="5"/>
  <c r="A4989" i="5"/>
  <c r="A4990" i="5"/>
  <c r="A4991" i="5"/>
  <c r="A4992" i="5"/>
  <c r="A4993" i="5"/>
  <c r="A4994" i="5"/>
  <c r="A4995" i="5"/>
  <c r="A4996" i="5"/>
  <c r="A4997" i="5"/>
  <c r="A4998" i="5"/>
  <c r="A4999" i="5"/>
  <c r="A5000" i="5"/>
  <c r="A5001" i="5"/>
  <c r="A5002" i="5"/>
  <c r="A5003" i="5"/>
  <c r="A5004" i="5"/>
  <c r="A5005" i="5"/>
  <c r="A5006" i="5"/>
  <c r="A5007" i="5"/>
  <c r="A5008" i="5"/>
  <c r="A5009" i="5"/>
  <c r="A5010" i="5"/>
  <c r="A5011" i="5"/>
  <c r="A5012" i="5"/>
  <c r="A5013" i="5"/>
  <c r="A5014" i="5"/>
  <c r="A5015" i="5"/>
  <c r="A5016" i="5"/>
  <c r="A5017" i="5"/>
  <c r="A5018" i="5"/>
  <c r="A5019" i="5"/>
  <c r="A5020" i="5"/>
  <c r="A5021" i="5"/>
  <c r="A5022" i="5"/>
  <c r="A5023" i="5"/>
  <c r="A5024" i="5"/>
  <c r="A5025" i="5"/>
  <c r="A5026" i="5"/>
  <c r="A5027" i="5"/>
  <c r="A5028" i="5"/>
  <c r="A5029" i="5"/>
  <c r="A5030" i="5"/>
  <c r="A5031" i="5"/>
  <c r="A5032" i="5"/>
  <c r="A5033" i="5"/>
  <c r="A5034" i="5"/>
  <c r="A5035" i="5"/>
  <c r="A5036" i="5"/>
  <c r="A5037" i="5"/>
  <c r="A5038" i="5"/>
  <c r="A5039" i="5"/>
  <c r="A5040" i="5"/>
  <c r="A5041" i="5"/>
  <c r="A5042" i="5"/>
  <c r="A5043" i="5"/>
  <c r="A5044" i="5"/>
  <c r="A5045" i="5"/>
  <c r="A5046" i="5"/>
  <c r="A5047" i="5"/>
  <c r="A5048" i="5"/>
  <c r="A5049" i="5"/>
  <c r="A5050" i="5"/>
  <c r="A5051" i="5"/>
  <c r="A5052" i="5"/>
  <c r="A5053" i="5"/>
  <c r="A5054" i="5"/>
  <c r="A5055" i="5"/>
  <c r="A5056" i="5"/>
  <c r="A5057" i="5"/>
  <c r="A5058" i="5"/>
  <c r="A5059" i="5"/>
  <c r="A5060" i="5"/>
  <c r="A5061" i="5"/>
  <c r="A5062" i="5"/>
  <c r="A5063" i="5"/>
  <c r="A5064" i="5"/>
  <c r="A5065" i="5"/>
  <c r="A5066" i="5"/>
  <c r="A5067" i="5"/>
  <c r="A5068" i="5"/>
  <c r="A5069" i="5"/>
  <c r="A5070" i="5"/>
  <c r="A5071" i="5"/>
  <c r="A5072" i="5"/>
  <c r="A5073" i="5"/>
  <c r="A5074" i="5"/>
  <c r="A5075" i="5"/>
  <c r="A5076" i="5"/>
  <c r="A5077" i="5"/>
  <c r="A5078" i="5"/>
  <c r="A5079" i="5"/>
  <c r="A5080" i="5"/>
  <c r="A5081" i="5"/>
  <c r="A5082" i="5"/>
  <c r="A5083" i="5"/>
  <c r="A5084" i="5"/>
  <c r="A5085" i="5"/>
  <c r="A5086" i="5"/>
  <c r="A5087" i="5"/>
  <c r="A5088" i="5"/>
  <c r="A5089" i="5"/>
  <c r="A5090" i="5"/>
  <c r="A5091" i="5"/>
  <c r="A5092" i="5"/>
  <c r="A5093" i="5"/>
  <c r="A5094" i="5"/>
  <c r="A5095" i="5"/>
  <c r="A5096" i="5"/>
  <c r="A5097" i="5"/>
  <c r="A5098" i="5"/>
  <c r="A5099" i="5"/>
  <c r="A5100" i="5"/>
  <c r="A5101" i="5"/>
  <c r="A5102" i="5"/>
  <c r="A5103" i="5"/>
  <c r="A5104" i="5"/>
  <c r="A5105" i="5"/>
  <c r="A5106" i="5"/>
  <c r="A5107" i="5"/>
  <c r="A5108" i="5"/>
  <c r="A5109" i="5"/>
  <c r="A5110" i="5"/>
  <c r="A5111" i="5"/>
  <c r="A5112" i="5"/>
  <c r="A5113" i="5"/>
  <c r="A5114" i="5"/>
  <c r="A5115" i="5"/>
  <c r="A5116" i="5"/>
  <c r="A5117" i="5"/>
  <c r="A5118" i="5"/>
  <c r="A5119" i="5"/>
  <c r="A5120" i="5"/>
  <c r="A5121" i="5"/>
  <c r="A5122" i="5"/>
  <c r="A5123" i="5"/>
  <c r="A5124" i="5"/>
  <c r="A5125" i="5"/>
  <c r="A5126" i="5"/>
  <c r="A5127" i="5"/>
  <c r="A5128" i="5"/>
  <c r="A5129" i="5"/>
  <c r="A5130" i="5"/>
  <c r="A5131" i="5"/>
  <c r="A5132" i="5"/>
  <c r="A5133" i="5"/>
  <c r="A5134" i="5"/>
  <c r="A5135" i="5"/>
  <c r="A5136" i="5"/>
  <c r="A5137" i="5"/>
  <c r="A5138" i="5"/>
  <c r="A5139" i="5"/>
  <c r="A5140" i="5"/>
  <c r="A5141" i="5"/>
  <c r="A5142" i="5"/>
  <c r="A5143" i="5"/>
  <c r="A5144" i="5"/>
  <c r="A5145" i="5"/>
  <c r="A5146" i="5"/>
  <c r="A5147" i="5"/>
  <c r="A5148" i="5"/>
  <c r="A5149" i="5"/>
  <c r="A5150" i="5"/>
  <c r="A5151" i="5"/>
  <c r="A5152" i="5"/>
  <c r="A5153" i="5"/>
  <c r="A5154" i="5"/>
  <c r="A5155" i="5"/>
  <c r="A5156" i="5"/>
  <c r="A5157" i="5"/>
  <c r="A5158" i="5"/>
  <c r="A5159" i="5"/>
  <c r="A5160" i="5"/>
  <c r="A5161" i="5"/>
  <c r="A5162" i="5"/>
  <c r="A5163" i="5"/>
  <c r="A5164" i="5"/>
  <c r="A5165" i="5"/>
  <c r="A5166" i="5"/>
  <c r="A5167" i="5"/>
  <c r="A5168" i="5"/>
  <c r="A5169" i="5"/>
  <c r="A5170" i="5"/>
  <c r="A5171" i="5"/>
  <c r="A5172" i="5"/>
  <c r="A5173" i="5"/>
  <c r="A5174" i="5"/>
  <c r="A5175" i="5"/>
  <c r="A5176" i="5"/>
  <c r="A5177" i="5"/>
  <c r="A5178" i="5"/>
  <c r="A5179" i="5"/>
  <c r="A5180" i="5"/>
  <c r="A5181" i="5"/>
  <c r="A5182" i="5"/>
  <c r="A5183" i="5"/>
  <c r="A5184" i="5"/>
  <c r="A5185" i="5"/>
  <c r="A5186" i="5"/>
  <c r="A5187" i="5"/>
  <c r="A5188" i="5"/>
  <c r="A5189" i="5"/>
  <c r="A5190" i="5"/>
  <c r="A5191" i="5"/>
  <c r="A5192" i="5"/>
  <c r="A5193" i="5"/>
  <c r="A5194" i="5"/>
  <c r="A5195" i="5"/>
  <c r="A5196" i="5"/>
  <c r="A5197" i="5"/>
  <c r="A5198" i="5"/>
  <c r="A5199" i="5"/>
  <c r="A5200" i="5"/>
  <c r="A5201" i="5"/>
  <c r="A5202" i="5"/>
  <c r="A5203" i="5"/>
  <c r="A5204" i="5"/>
  <c r="A5205" i="5"/>
  <c r="A5206" i="5"/>
  <c r="A5207" i="5"/>
  <c r="A5208" i="5"/>
  <c r="A5209" i="5"/>
  <c r="A5210" i="5"/>
  <c r="A5211" i="5"/>
  <c r="A5212" i="5"/>
  <c r="A5213" i="5"/>
  <c r="A5214" i="5"/>
  <c r="A5215" i="5"/>
  <c r="A5216" i="5"/>
  <c r="A5217" i="5"/>
  <c r="A5218" i="5"/>
  <c r="A5219" i="5"/>
  <c r="A5220" i="5"/>
  <c r="A5221" i="5"/>
  <c r="A5222" i="5"/>
  <c r="A5223" i="5"/>
  <c r="A5224" i="5"/>
  <c r="A5225" i="5"/>
  <c r="A5226" i="5"/>
  <c r="A5227" i="5"/>
  <c r="A5228" i="5"/>
  <c r="A5229" i="5"/>
  <c r="A5230" i="5"/>
  <c r="A5231" i="5"/>
  <c r="A5232" i="5"/>
  <c r="A5233" i="5"/>
  <c r="A5234" i="5"/>
  <c r="A5235" i="5"/>
  <c r="A5236" i="5"/>
  <c r="A5237" i="5"/>
  <c r="A5238" i="5"/>
  <c r="A5239" i="5"/>
  <c r="A5240" i="5"/>
  <c r="A5241" i="5"/>
  <c r="A5242" i="5"/>
  <c r="A5243" i="5"/>
  <c r="A5244" i="5"/>
  <c r="A5245" i="5"/>
  <c r="A5246" i="5"/>
  <c r="A5247" i="5"/>
  <c r="A5248" i="5"/>
  <c r="A5249" i="5"/>
  <c r="A5250" i="5"/>
  <c r="A5251" i="5"/>
  <c r="A5252" i="5"/>
  <c r="A5253" i="5"/>
  <c r="A5254" i="5"/>
  <c r="A5255" i="5"/>
  <c r="A5256" i="5"/>
  <c r="A5257" i="5"/>
  <c r="A5258" i="5"/>
  <c r="A5259" i="5"/>
  <c r="A5260" i="5"/>
  <c r="A5261" i="5"/>
  <c r="A5262" i="5"/>
  <c r="A5263" i="5"/>
  <c r="A5264" i="5"/>
  <c r="A5265" i="5"/>
  <c r="A5266" i="5"/>
  <c r="A5267" i="5"/>
  <c r="A5268" i="5"/>
  <c r="A5269" i="5"/>
  <c r="A5270" i="5"/>
  <c r="A5271" i="5"/>
  <c r="A5272" i="5"/>
  <c r="A5273" i="5"/>
  <c r="A5274" i="5"/>
  <c r="A5275" i="5"/>
  <c r="A5276" i="5"/>
  <c r="A5277" i="5"/>
  <c r="A5278" i="5"/>
  <c r="A5279" i="5"/>
  <c r="A5280" i="5"/>
  <c r="A5281" i="5"/>
  <c r="A5282" i="5"/>
  <c r="A5283" i="5"/>
  <c r="A5284" i="5"/>
  <c r="A5285" i="5"/>
  <c r="A5286" i="5"/>
  <c r="A5287" i="5"/>
  <c r="A5288" i="5"/>
  <c r="A5289" i="5"/>
  <c r="A5290" i="5"/>
  <c r="A5291" i="5"/>
  <c r="A5292" i="5"/>
  <c r="A5293" i="5"/>
  <c r="A5294" i="5"/>
  <c r="A5295" i="5"/>
  <c r="A5296" i="5"/>
  <c r="A5297" i="5"/>
  <c r="A5298" i="5"/>
  <c r="A5299" i="5"/>
  <c r="A5300" i="5"/>
  <c r="A5301" i="5"/>
  <c r="A5302" i="5"/>
  <c r="A5303" i="5"/>
  <c r="A5304" i="5"/>
  <c r="A5305" i="5"/>
  <c r="A5306" i="5"/>
  <c r="A5307" i="5"/>
  <c r="A5308" i="5"/>
  <c r="A5309" i="5"/>
  <c r="A5310" i="5"/>
  <c r="A5311" i="5"/>
  <c r="A5312" i="5"/>
  <c r="A5313" i="5"/>
  <c r="A5314" i="5"/>
  <c r="A5315" i="5"/>
  <c r="A5316" i="5"/>
  <c r="A5317" i="5"/>
  <c r="A5318" i="5"/>
  <c r="A5319" i="5"/>
  <c r="A5320" i="5"/>
  <c r="A5321" i="5"/>
  <c r="A5322" i="5"/>
  <c r="A5323" i="5"/>
  <c r="A5324" i="5"/>
  <c r="A5325" i="5"/>
  <c r="A5326" i="5"/>
  <c r="A5327" i="5"/>
  <c r="A5328" i="5"/>
  <c r="A5329" i="5"/>
  <c r="A5330" i="5"/>
  <c r="A5331" i="5"/>
  <c r="A5332" i="5"/>
  <c r="A5333" i="5"/>
  <c r="A5334" i="5"/>
  <c r="A5335" i="5"/>
  <c r="A5336" i="5"/>
  <c r="A5337" i="5"/>
  <c r="A5338" i="5"/>
  <c r="A5339" i="5"/>
  <c r="A5340" i="5"/>
  <c r="A5341" i="5"/>
  <c r="A5342" i="5"/>
  <c r="A5343" i="5"/>
  <c r="A5344" i="5"/>
  <c r="A5345" i="5"/>
  <c r="A5346" i="5"/>
  <c r="A5347" i="5"/>
  <c r="A5348" i="5"/>
  <c r="A5349" i="5"/>
  <c r="A5350" i="5"/>
  <c r="A5351" i="5"/>
  <c r="A5352" i="5"/>
  <c r="A5353" i="5"/>
  <c r="A5354" i="5"/>
  <c r="A5355" i="5"/>
  <c r="A5356" i="5"/>
  <c r="A5357" i="5"/>
  <c r="A5358" i="5"/>
  <c r="A5359" i="5"/>
  <c r="A5360" i="5"/>
  <c r="A5361" i="5"/>
  <c r="A5362" i="5"/>
  <c r="A5363" i="5"/>
  <c r="A5364" i="5"/>
  <c r="A5365" i="5"/>
  <c r="A5366" i="5"/>
  <c r="A5367" i="5"/>
  <c r="A5368" i="5"/>
  <c r="A5369" i="5"/>
  <c r="A5370" i="5"/>
  <c r="A5371" i="5"/>
  <c r="A5372" i="5"/>
  <c r="A5373" i="5"/>
  <c r="A5374" i="5"/>
  <c r="A5375" i="5"/>
  <c r="A5376" i="5"/>
  <c r="A5377" i="5"/>
  <c r="A5378" i="5"/>
  <c r="A5379" i="5"/>
  <c r="A5380" i="5"/>
  <c r="A5381" i="5"/>
  <c r="A5382" i="5"/>
  <c r="A5383" i="5"/>
  <c r="A5384" i="5"/>
  <c r="A5385" i="5"/>
  <c r="A5386" i="5"/>
  <c r="A5387" i="5"/>
  <c r="A5388" i="5"/>
  <c r="A5389" i="5"/>
  <c r="A5390" i="5"/>
  <c r="A5391" i="5"/>
  <c r="A5392" i="5"/>
  <c r="A5393" i="5"/>
  <c r="A5394" i="5"/>
  <c r="A5395" i="5"/>
  <c r="A5396" i="5"/>
  <c r="A5397" i="5"/>
  <c r="A5398" i="5"/>
  <c r="A5399" i="5"/>
  <c r="A5400" i="5"/>
  <c r="A5401" i="5"/>
  <c r="A5402" i="5"/>
  <c r="A5403" i="5"/>
  <c r="A5404" i="5"/>
  <c r="A5405" i="5"/>
  <c r="A5406" i="5"/>
  <c r="A5407" i="5"/>
  <c r="A5408" i="5"/>
  <c r="A5409" i="5"/>
  <c r="A5410" i="5"/>
  <c r="A5411" i="5"/>
  <c r="A5412" i="5"/>
  <c r="A5413" i="5"/>
  <c r="A5414" i="5"/>
  <c r="A5415" i="5"/>
  <c r="A5416" i="5"/>
  <c r="A5417" i="5"/>
  <c r="A5418" i="5"/>
  <c r="A5419" i="5"/>
  <c r="A5420" i="5"/>
  <c r="A5421" i="5"/>
  <c r="A5422" i="5"/>
  <c r="A5423" i="5"/>
  <c r="A5424" i="5"/>
  <c r="A5425" i="5"/>
  <c r="A5426" i="5"/>
  <c r="A5427" i="5"/>
  <c r="A5428" i="5"/>
  <c r="A5429" i="5"/>
  <c r="A5430" i="5"/>
  <c r="A5431" i="5"/>
  <c r="A5432" i="5"/>
  <c r="A5433" i="5"/>
  <c r="A5434" i="5"/>
  <c r="A5435" i="5"/>
  <c r="A5436" i="5"/>
  <c r="A5437" i="5"/>
  <c r="A5438" i="5"/>
  <c r="A5439" i="5"/>
  <c r="A5440" i="5"/>
  <c r="A5441" i="5"/>
  <c r="A5442" i="5"/>
  <c r="A5443" i="5"/>
  <c r="A5444" i="5"/>
  <c r="A5445" i="5"/>
  <c r="A5446" i="5"/>
  <c r="A5447" i="5"/>
  <c r="A5448" i="5"/>
  <c r="A5449" i="5"/>
  <c r="A5450" i="5"/>
  <c r="A5451" i="5"/>
  <c r="A5452" i="5"/>
  <c r="A5453" i="5"/>
  <c r="A5454" i="5"/>
  <c r="A5455" i="5"/>
  <c r="A5456" i="5"/>
  <c r="A5457" i="5"/>
  <c r="A5458" i="5"/>
  <c r="A5459" i="5"/>
  <c r="A5460" i="5"/>
  <c r="A5461" i="5"/>
  <c r="A5462" i="5"/>
  <c r="A5463" i="5"/>
  <c r="A5464" i="5"/>
  <c r="A5465" i="5"/>
  <c r="A5466" i="5"/>
  <c r="A5467" i="5"/>
  <c r="A5468" i="5"/>
  <c r="A5469" i="5"/>
  <c r="A5470" i="5"/>
  <c r="A5471" i="5"/>
  <c r="A5472" i="5"/>
  <c r="A5473" i="5"/>
  <c r="A5474" i="5"/>
  <c r="A5475" i="5"/>
  <c r="A5476" i="5"/>
  <c r="A5477" i="5"/>
  <c r="A5478" i="5"/>
  <c r="A5479" i="5"/>
  <c r="A5480" i="5"/>
  <c r="A5481" i="5"/>
  <c r="A5482" i="5"/>
  <c r="A5483" i="5"/>
  <c r="A5484" i="5"/>
  <c r="A5485" i="5"/>
  <c r="A5486" i="5"/>
  <c r="A5487" i="5"/>
  <c r="A5488" i="5"/>
  <c r="A5489" i="5"/>
  <c r="A5490" i="5"/>
  <c r="A5491" i="5"/>
  <c r="A5492" i="5"/>
  <c r="A5493" i="5"/>
  <c r="A5494" i="5"/>
  <c r="A5495" i="5"/>
  <c r="A5496" i="5"/>
  <c r="A5497" i="5"/>
  <c r="A5498" i="5"/>
  <c r="A5499" i="5"/>
  <c r="A5500" i="5"/>
  <c r="A5501" i="5"/>
  <c r="A5502" i="5"/>
  <c r="A5503" i="5"/>
  <c r="A5504" i="5"/>
  <c r="A5505" i="5"/>
  <c r="A5506" i="5"/>
  <c r="A5507" i="5"/>
  <c r="A5508" i="5"/>
  <c r="A5509" i="5"/>
  <c r="A5510" i="5"/>
  <c r="A5511" i="5"/>
  <c r="A5512" i="5"/>
  <c r="A5513" i="5"/>
  <c r="A5514" i="5"/>
  <c r="A5515" i="5"/>
  <c r="A5516" i="5"/>
  <c r="A5517" i="5"/>
  <c r="A5518" i="5"/>
  <c r="A5519" i="5"/>
  <c r="A5520" i="5"/>
  <c r="A5521" i="5"/>
  <c r="A5522" i="5"/>
  <c r="A5523" i="5"/>
  <c r="A5524" i="5"/>
  <c r="A5525" i="5"/>
  <c r="A5526" i="5"/>
  <c r="A5527" i="5"/>
  <c r="A5528" i="5"/>
  <c r="A5529" i="5"/>
  <c r="A5530" i="5"/>
  <c r="A5531" i="5"/>
  <c r="A5532" i="5"/>
  <c r="A5533" i="5"/>
  <c r="A5534" i="5"/>
  <c r="A5535" i="5"/>
  <c r="A5536" i="5"/>
  <c r="A5537" i="5"/>
  <c r="A5538" i="5"/>
  <c r="A5539" i="5"/>
  <c r="A5540" i="5"/>
  <c r="A5541" i="5"/>
  <c r="A5542" i="5"/>
  <c r="A5543" i="5"/>
  <c r="A5544" i="5"/>
  <c r="A5545" i="5"/>
  <c r="A5546" i="5"/>
  <c r="A5547" i="5"/>
  <c r="A5548" i="5"/>
  <c r="A5549" i="5"/>
  <c r="A5550" i="5"/>
  <c r="A5551" i="5"/>
  <c r="A5552" i="5"/>
  <c r="A5553" i="5"/>
  <c r="A5554" i="5"/>
  <c r="A5555" i="5"/>
  <c r="A5556" i="5"/>
  <c r="A5557" i="5"/>
  <c r="A5558" i="5"/>
  <c r="A5559" i="5"/>
  <c r="A5560" i="5"/>
  <c r="A5561" i="5"/>
  <c r="A5562" i="5"/>
  <c r="A5563" i="5"/>
  <c r="A5564" i="5"/>
  <c r="A5565" i="5"/>
  <c r="A5566" i="5"/>
  <c r="A5567" i="5"/>
  <c r="A5568" i="5"/>
  <c r="A5569" i="5"/>
  <c r="A5570" i="5"/>
  <c r="A5571" i="5"/>
  <c r="A5572" i="5"/>
  <c r="A5573" i="5"/>
  <c r="A5574" i="5"/>
  <c r="A5575" i="5"/>
  <c r="A5576" i="5"/>
  <c r="A5577" i="5"/>
  <c r="A5578" i="5"/>
  <c r="A5579" i="5"/>
  <c r="A5580" i="5"/>
  <c r="A5581" i="5"/>
  <c r="A5582" i="5"/>
  <c r="A5583" i="5"/>
  <c r="A5584" i="5"/>
  <c r="A5585" i="5"/>
  <c r="A5586" i="5"/>
  <c r="A5587" i="5"/>
  <c r="A5588" i="5"/>
  <c r="A5589" i="5"/>
  <c r="A5590" i="5"/>
  <c r="A5591" i="5"/>
  <c r="A5592" i="5"/>
  <c r="A5593" i="5"/>
  <c r="A5594" i="5"/>
  <c r="A5595" i="5"/>
  <c r="A5596" i="5"/>
  <c r="A5597" i="5"/>
  <c r="A5598" i="5"/>
  <c r="A5599" i="5"/>
  <c r="A5600" i="5"/>
  <c r="A5601" i="5"/>
  <c r="A5602" i="5"/>
  <c r="A5603" i="5"/>
  <c r="A5604" i="5"/>
  <c r="A5605" i="5"/>
  <c r="A5606" i="5"/>
  <c r="A5607" i="5"/>
  <c r="A5608" i="5"/>
  <c r="A5609" i="5"/>
  <c r="A5610" i="5"/>
  <c r="A5611" i="5"/>
  <c r="A5612" i="5"/>
  <c r="A5613" i="5"/>
  <c r="A5614" i="5"/>
  <c r="A5615" i="5"/>
  <c r="A5616" i="5"/>
  <c r="A5617" i="5"/>
  <c r="A5618" i="5"/>
  <c r="A5619" i="5"/>
  <c r="A5620" i="5"/>
  <c r="A5621" i="5"/>
  <c r="A5622" i="5"/>
  <c r="A5623" i="5"/>
  <c r="A5624" i="5"/>
  <c r="A5625" i="5"/>
  <c r="A5626" i="5"/>
  <c r="A5627" i="5"/>
  <c r="A5628" i="5"/>
  <c r="A5629" i="5"/>
  <c r="A5630" i="5"/>
  <c r="A5631" i="5"/>
  <c r="A5632" i="5"/>
  <c r="A5633" i="5"/>
  <c r="A5634" i="5"/>
  <c r="A5635" i="5"/>
  <c r="A5636" i="5"/>
  <c r="A5637" i="5"/>
  <c r="A5638" i="5"/>
  <c r="A5639" i="5"/>
  <c r="A5640" i="5"/>
  <c r="A5641" i="5"/>
  <c r="A5642" i="5"/>
  <c r="A5643" i="5"/>
  <c r="A5644" i="5"/>
  <c r="A5645" i="5"/>
  <c r="A5646" i="5"/>
  <c r="A5647" i="5"/>
  <c r="A5648" i="5"/>
  <c r="A5649" i="5"/>
  <c r="A5650" i="5"/>
  <c r="A5651" i="5"/>
  <c r="A5652" i="5"/>
  <c r="A5653" i="5"/>
  <c r="A5654" i="5"/>
  <c r="A5655" i="5"/>
  <c r="A5656" i="5"/>
  <c r="A5657" i="5"/>
  <c r="A5658" i="5"/>
  <c r="A5659" i="5"/>
  <c r="A5660" i="5"/>
  <c r="A5661" i="5"/>
  <c r="A5662" i="5"/>
  <c r="A5663" i="5"/>
  <c r="A5664" i="5"/>
  <c r="A5665" i="5"/>
  <c r="A5666" i="5"/>
  <c r="A5667" i="5"/>
  <c r="A5668" i="5"/>
  <c r="A5669" i="5"/>
  <c r="A5670" i="5"/>
  <c r="A5671" i="5"/>
  <c r="A5672" i="5"/>
  <c r="A5673" i="5"/>
  <c r="A5674" i="5"/>
  <c r="A5675" i="5"/>
  <c r="A5676" i="5"/>
  <c r="A5677" i="5"/>
  <c r="A5678" i="5"/>
  <c r="A5679" i="5"/>
  <c r="A5680" i="5"/>
  <c r="A5681" i="5"/>
  <c r="A5682" i="5"/>
  <c r="A5683" i="5"/>
  <c r="A5684" i="5"/>
  <c r="A5685" i="5"/>
  <c r="A5686" i="5"/>
  <c r="A5687" i="5"/>
  <c r="A5688" i="5"/>
  <c r="A5689" i="5"/>
  <c r="A5690" i="5"/>
  <c r="A5691" i="5"/>
  <c r="A5692" i="5"/>
  <c r="A5693" i="5"/>
  <c r="A5694" i="5"/>
  <c r="A5695" i="5"/>
  <c r="A5696" i="5"/>
  <c r="A5697" i="5"/>
  <c r="A5698" i="5"/>
  <c r="A5699" i="5"/>
  <c r="A5700" i="5"/>
  <c r="A5701" i="5"/>
  <c r="A5702" i="5"/>
  <c r="A5703" i="5"/>
  <c r="A5704" i="5"/>
  <c r="A5705" i="5"/>
  <c r="A5706" i="5"/>
  <c r="A5707" i="5"/>
  <c r="A5708" i="5"/>
  <c r="A5709" i="5"/>
  <c r="A5710" i="5"/>
  <c r="A5711" i="5"/>
  <c r="A5712" i="5"/>
  <c r="A5713" i="5"/>
  <c r="A5714" i="5"/>
  <c r="A5715" i="5"/>
  <c r="A5716" i="5"/>
  <c r="A5717" i="5"/>
  <c r="A5718" i="5"/>
  <c r="A5719" i="5"/>
  <c r="A5720" i="5"/>
  <c r="A5721" i="5"/>
  <c r="A5722" i="5"/>
  <c r="A5723" i="5"/>
  <c r="A5724" i="5"/>
  <c r="A5725" i="5"/>
  <c r="A5726" i="5"/>
  <c r="A5727" i="5"/>
  <c r="A5728" i="5"/>
  <c r="A5729" i="5"/>
  <c r="A5730" i="5"/>
  <c r="A5731" i="5"/>
  <c r="A5732" i="5"/>
  <c r="A5733" i="5"/>
  <c r="A5734" i="5"/>
  <c r="A5735" i="5"/>
  <c r="A5736" i="5"/>
  <c r="A5737" i="5"/>
  <c r="A5738" i="5"/>
  <c r="A5739" i="5"/>
  <c r="A5740" i="5"/>
  <c r="A5741" i="5"/>
  <c r="A5742" i="5"/>
  <c r="A5743" i="5"/>
  <c r="A5744" i="5"/>
  <c r="A5745" i="5"/>
  <c r="A5746" i="5"/>
  <c r="A5747" i="5"/>
  <c r="A5748" i="5"/>
  <c r="A5749" i="5"/>
  <c r="A5750" i="5"/>
  <c r="A5751" i="5"/>
  <c r="A5752" i="5"/>
  <c r="A5753" i="5"/>
  <c r="A5754" i="5"/>
  <c r="A5755" i="5"/>
  <c r="A5756" i="5"/>
  <c r="A5757" i="5"/>
  <c r="A5758" i="5"/>
  <c r="A5759" i="5"/>
  <c r="A5760" i="5"/>
  <c r="A5761" i="5"/>
  <c r="A5762" i="5"/>
  <c r="A5763" i="5"/>
  <c r="A5764" i="5"/>
  <c r="A5765" i="5"/>
  <c r="A5766" i="5"/>
  <c r="A5767" i="5"/>
  <c r="A5768" i="5"/>
  <c r="A5769" i="5"/>
  <c r="A5770" i="5"/>
  <c r="A5771" i="5"/>
  <c r="A5772" i="5"/>
  <c r="A5773" i="5"/>
  <c r="A5774" i="5"/>
  <c r="A5775" i="5"/>
  <c r="A5776" i="5"/>
  <c r="A5777" i="5"/>
  <c r="A5778" i="5"/>
  <c r="A5779" i="5"/>
  <c r="A5780" i="5"/>
  <c r="A5781" i="5"/>
  <c r="A5782" i="5"/>
  <c r="A5783" i="5"/>
  <c r="A5784" i="5"/>
  <c r="A5785" i="5"/>
  <c r="A5786" i="5"/>
  <c r="A5787" i="5"/>
  <c r="A5788" i="5"/>
  <c r="A5789" i="5"/>
  <c r="A5790" i="5"/>
  <c r="A5791" i="5"/>
  <c r="A5792" i="5"/>
  <c r="A5793" i="5"/>
  <c r="A5794" i="5"/>
  <c r="A5795" i="5"/>
  <c r="A5796" i="5"/>
  <c r="A5797" i="5"/>
  <c r="A5798" i="5"/>
  <c r="A5799" i="5"/>
  <c r="A5800" i="5"/>
  <c r="A5801" i="5"/>
  <c r="A5802" i="5"/>
  <c r="A5803" i="5"/>
  <c r="A5804" i="5"/>
  <c r="A5805" i="5"/>
  <c r="A5806" i="5"/>
  <c r="A5807" i="5"/>
  <c r="A5808" i="5"/>
  <c r="A5809" i="5"/>
  <c r="A5810" i="5"/>
  <c r="A5811" i="5"/>
  <c r="A5812" i="5"/>
  <c r="A5813" i="5"/>
  <c r="A5814" i="5"/>
  <c r="A5815" i="5"/>
  <c r="A5816" i="5"/>
  <c r="A5817" i="5"/>
  <c r="A5818" i="5"/>
  <c r="A5819" i="5"/>
  <c r="A5820" i="5"/>
  <c r="A5821" i="5"/>
  <c r="A5822" i="5"/>
  <c r="A5823" i="5"/>
  <c r="A5824" i="5"/>
  <c r="A5825" i="5"/>
  <c r="A5826" i="5"/>
  <c r="A5827" i="5"/>
  <c r="A5828" i="5"/>
  <c r="A5829" i="5"/>
  <c r="A5830" i="5"/>
  <c r="A5831" i="5"/>
  <c r="A5832" i="5"/>
  <c r="A5833" i="5"/>
  <c r="A5834" i="5"/>
  <c r="A5835" i="5"/>
  <c r="A5836" i="5"/>
  <c r="A5837" i="5"/>
  <c r="A5838" i="5"/>
  <c r="A5839" i="5"/>
  <c r="A5840" i="5"/>
  <c r="A5841" i="5"/>
  <c r="A5842" i="5"/>
  <c r="A5843" i="5"/>
  <c r="A5844" i="5"/>
  <c r="A5845" i="5"/>
  <c r="A5846" i="5"/>
  <c r="A5847" i="5"/>
  <c r="A5848" i="5"/>
  <c r="A5849" i="5"/>
  <c r="A5850" i="5"/>
  <c r="A5851" i="5"/>
  <c r="A5852" i="5"/>
  <c r="A5853" i="5"/>
  <c r="A5854" i="5"/>
  <c r="A5855" i="5"/>
  <c r="A5856" i="5"/>
  <c r="A5857" i="5"/>
  <c r="A5858" i="5"/>
  <c r="A5859" i="5"/>
  <c r="A5860" i="5"/>
  <c r="A5861" i="5"/>
  <c r="A5862" i="5"/>
  <c r="A5863" i="5"/>
  <c r="A5864" i="5"/>
  <c r="A5865" i="5"/>
  <c r="A5866" i="5"/>
  <c r="A5867" i="5"/>
  <c r="A5868" i="5"/>
  <c r="A5869" i="5"/>
  <c r="A5870" i="5"/>
  <c r="A5871" i="5"/>
  <c r="A5872" i="5"/>
  <c r="A5873" i="5"/>
  <c r="A5874" i="5"/>
  <c r="A5875" i="5"/>
  <c r="A5876" i="5"/>
  <c r="A5877" i="5"/>
  <c r="A5878" i="5"/>
  <c r="A5879" i="5"/>
  <c r="A5880" i="5"/>
  <c r="A5881" i="5"/>
  <c r="A5882" i="5"/>
  <c r="A5883" i="5"/>
  <c r="A5884" i="5"/>
  <c r="A5885" i="5"/>
  <c r="A5886" i="5"/>
  <c r="A5887" i="5"/>
  <c r="A5888" i="5"/>
  <c r="A5889" i="5"/>
  <c r="A5890" i="5"/>
  <c r="A5891" i="5"/>
  <c r="A5892" i="5"/>
  <c r="A5893" i="5"/>
  <c r="A5894" i="5"/>
  <c r="A5895" i="5"/>
  <c r="A5896" i="5"/>
  <c r="A5897" i="5"/>
  <c r="A5898" i="5"/>
  <c r="A5899" i="5"/>
  <c r="A5900" i="5"/>
  <c r="A5901" i="5"/>
  <c r="A5902" i="5"/>
  <c r="A5903" i="5"/>
  <c r="A5904" i="5"/>
  <c r="A5905" i="5"/>
  <c r="A5906" i="5"/>
  <c r="A5907" i="5"/>
  <c r="A5908" i="5"/>
  <c r="A5909" i="5"/>
  <c r="A5910" i="5"/>
  <c r="A5911" i="5"/>
  <c r="A5912" i="5"/>
  <c r="A5913" i="5"/>
  <c r="A5914" i="5"/>
  <c r="A5915" i="5"/>
  <c r="A5916" i="5"/>
  <c r="A5917" i="5"/>
  <c r="A5918" i="5"/>
  <c r="A5919" i="5"/>
  <c r="A5920" i="5"/>
  <c r="A5921" i="5"/>
  <c r="A5922" i="5"/>
  <c r="A5923" i="5"/>
  <c r="A5924" i="5"/>
  <c r="A5925" i="5"/>
  <c r="A5926" i="5"/>
  <c r="A5927" i="5"/>
  <c r="A5928" i="5"/>
  <c r="A5929" i="5"/>
  <c r="A5930" i="5"/>
  <c r="A5931" i="5"/>
  <c r="A5932" i="5"/>
  <c r="A5933" i="5"/>
  <c r="A5934" i="5"/>
  <c r="A5935" i="5"/>
  <c r="A5936" i="5"/>
  <c r="A5937" i="5"/>
  <c r="A5938" i="5"/>
  <c r="A5939" i="5"/>
  <c r="A5940" i="5"/>
  <c r="A5941" i="5"/>
  <c r="A5942" i="5"/>
  <c r="A5943" i="5"/>
  <c r="A5944" i="5"/>
  <c r="A5945" i="5"/>
  <c r="A5946" i="5"/>
  <c r="A5947" i="5"/>
  <c r="A5948" i="5"/>
  <c r="A5949" i="5"/>
  <c r="A5950" i="5"/>
  <c r="A5951" i="5"/>
  <c r="A5952" i="5"/>
  <c r="A5953" i="5"/>
  <c r="A5954" i="5"/>
  <c r="A5955" i="5"/>
  <c r="A5956" i="5"/>
  <c r="A5957" i="5"/>
  <c r="A5958" i="5"/>
  <c r="A5959" i="5"/>
  <c r="A5960" i="5"/>
  <c r="A5961" i="5"/>
  <c r="A5962" i="5"/>
  <c r="A5963" i="5"/>
  <c r="A5964" i="5"/>
  <c r="A5965" i="5"/>
  <c r="A5966" i="5"/>
  <c r="A5967" i="5"/>
  <c r="A5968" i="5"/>
  <c r="A5969" i="5"/>
  <c r="A5970" i="5"/>
  <c r="A5971" i="5"/>
  <c r="A5972" i="5"/>
  <c r="A5973" i="5"/>
  <c r="A5974" i="5"/>
  <c r="A5975" i="5"/>
  <c r="A5976" i="5"/>
  <c r="A5977" i="5"/>
  <c r="A5978" i="5"/>
  <c r="A5979" i="5"/>
  <c r="A5980" i="5"/>
  <c r="A5981" i="5"/>
  <c r="A5982" i="5"/>
  <c r="A5983" i="5"/>
  <c r="A5984" i="5"/>
  <c r="A5985" i="5"/>
  <c r="A5986" i="5"/>
  <c r="A5987" i="5"/>
  <c r="A5988" i="5"/>
  <c r="A5989" i="5"/>
  <c r="A5990" i="5"/>
  <c r="A5991" i="5"/>
  <c r="A5992" i="5"/>
  <c r="A5993" i="5"/>
  <c r="A5994" i="5"/>
  <c r="A5995" i="5"/>
  <c r="A5996" i="5"/>
  <c r="A5997" i="5"/>
  <c r="A5998" i="5"/>
  <c r="A5999" i="5"/>
  <c r="A6000" i="5"/>
  <c r="A6001" i="5"/>
  <c r="A6002" i="5"/>
  <c r="A6003" i="5"/>
  <c r="A6004" i="5"/>
  <c r="A6005" i="5"/>
  <c r="A6006" i="5"/>
  <c r="A6007" i="5"/>
  <c r="A6008" i="5"/>
  <c r="A6009" i="5"/>
  <c r="A6010" i="5"/>
  <c r="A6011" i="5"/>
  <c r="A6012" i="5"/>
  <c r="A6013" i="5"/>
  <c r="A6014" i="5"/>
  <c r="A6015" i="5"/>
  <c r="A6016" i="5"/>
  <c r="A6017" i="5"/>
  <c r="A6018" i="5"/>
  <c r="A6019" i="5"/>
  <c r="A6020" i="5"/>
  <c r="A6021" i="5"/>
  <c r="A6022" i="5"/>
  <c r="A6023" i="5"/>
  <c r="A6024" i="5"/>
  <c r="A6025" i="5"/>
  <c r="A6026" i="5"/>
  <c r="A6027" i="5"/>
  <c r="A6028" i="5"/>
  <c r="A6029" i="5"/>
  <c r="A6030" i="5"/>
  <c r="A6031" i="5"/>
  <c r="A6032" i="5"/>
  <c r="A6033" i="5"/>
  <c r="A6034" i="5"/>
  <c r="A6035" i="5"/>
  <c r="A6036" i="5"/>
  <c r="A6037" i="5"/>
  <c r="A6038" i="5"/>
  <c r="A6039" i="5"/>
  <c r="A6040" i="5"/>
  <c r="A6041" i="5"/>
  <c r="A6042" i="5"/>
  <c r="A6043" i="5"/>
  <c r="A6044" i="5"/>
  <c r="A6045" i="5"/>
  <c r="A6046" i="5"/>
  <c r="A6047" i="5"/>
  <c r="A6048" i="5"/>
  <c r="A6049" i="5"/>
  <c r="A6050" i="5"/>
  <c r="A6051" i="5"/>
  <c r="A6052" i="5"/>
  <c r="A6053" i="5"/>
  <c r="A6054" i="5"/>
  <c r="A6055" i="5"/>
  <c r="A6056" i="5"/>
  <c r="A6057" i="5"/>
  <c r="A6058" i="5"/>
  <c r="A6059" i="5"/>
  <c r="A6060" i="5"/>
  <c r="A6061" i="5"/>
  <c r="A6062" i="5"/>
  <c r="A6063" i="5"/>
  <c r="A6064" i="5"/>
  <c r="A6065" i="5"/>
  <c r="A6066" i="5"/>
  <c r="A6067" i="5"/>
  <c r="A6068" i="5"/>
  <c r="A6069" i="5"/>
  <c r="A6070" i="5"/>
  <c r="A6071" i="5"/>
  <c r="A6072" i="5"/>
  <c r="A6073" i="5"/>
  <c r="A6074" i="5"/>
  <c r="A6075" i="5"/>
  <c r="A6076" i="5"/>
  <c r="A6077" i="5"/>
  <c r="A6078" i="5"/>
  <c r="A6079" i="5"/>
  <c r="A6080" i="5"/>
  <c r="A6081" i="5"/>
  <c r="A6082" i="5"/>
  <c r="A6083" i="5"/>
  <c r="A6084" i="5"/>
  <c r="A6085" i="5"/>
  <c r="A6086" i="5"/>
  <c r="A6087" i="5"/>
  <c r="A6088" i="5"/>
  <c r="A6089" i="5"/>
  <c r="A6090" i="5"/>
  <c r="A6091" i="5"/>
  <c r="A6092" i="5"/>
  <c r="A6093" i="5"/>
  <c r="A6094" i="5"/>
  <c r="A6095" i="5"/>
  <c r="A6096" i="5"/>
  <c r="A6097" i="5"/>
  <c r="A6098" i="5"/>
  <c r="A6099" i="5"/>
  <c r="A6100" i="5"/>
  <c r="A6101" i="5"/>
  <c r="A6102" i="5"/>
  <c r="A6103" i="5"/>
  <c r="A6104" i="5"/>
  <c r="A6105" i="5"/>
  <c r="A6106" i="5"/>
  <c r="A6107" i="5"/>
  <c r="A6108" i="5"/>
  <c r="A6109" i="5"/>
  <c r="A6110" i="5"/>
  <c r="A6111" i="5"/>
  <c r="A6112" i="5"/>
  <c r="A6113" i="5"/>
  <c r="A6114" i="5"/>
  <c r="A6115" i="5"/>
  <c r="A6116" i="5"/>
  <c r="A6117" i="5"/>
  <c r="A6118" i="5"/>
  <c r="A6119" i="5"/>
  <c r="A6120" i="5"/>
  <c r="A6121" i="5"/>
  <c r="A6122" i="5"/>
  <c r="A6123" i="5"/>
  <c r="A6124" i="5"/>
  <c r="A6125" i="5"/>
  <c r="A6126" i="5"/>
  <c r="A6127" i="5"/>
  <c r="A6128" i="5"/>
  <c r="A6129" i="5"/>
  <c r="A6130" i="5"/>
  <c r="A6131" i="5"/>
  <c r="A6132" i="5"/>
  <c r="A6133" i="5"/>
  <c r="A6134" i="5"/>
  <c r="A6135" i="5"/>
  <c r="A6136" i="5"/>
  <c r="A6137" i="5"/>
  <c r="A6138" i="5"/>
  <c r="A6139" i="5"/>
  <c r="A6140" i="5"/>
  <c r="A6141" i="5"/>
  <c r="A6142" i="5"/>
  <c r="A6143" i="5"/>
  <c r="A6144" i="5"/>
  <c r="A6145" i="5"/>
  <c r="A6146" i="5"/>
  <c r="A6147" i="5"/>
  <c r="A6148" i="5"/>
  <c r="A6149" i="5"/>
  <c r="A6150" i="5"/>
  <c r="A6151" i="5"/>
  <c r="A6152" i="5"/>
  <c r="A6153" i="5"/>
  <c r="A6154" i="5"/>
  <c r="A6155" i="5"/>
  <c r="A6156" i="5"/>
  <c r="A6157" i="5"/>
  <c r="A6158" i="5"/>
  <c r="A6159" i="5"/>
  <c r="A6160" i="5"/>
  <c r="A6161" i="5"/>
  <c r="A6162" i="5"/>
  <c r="A6163" i="5"/>
  <c r="A6164" i="5"/>
  <c r="A6165" i="5"/>
  <c r="A6166" i="5"/>
  <c r="A6167" i="5"/>
  <c r="A6168" i="5"/>
  <c r="A6169" i="5"/>
  <c r="A6170" i="5"/>
  <c r="A6171" i="5"/>
  <c r="A6172" i="5"/>
  <c r="A6173" i="5"/>
  <c r="A6174" i="5"/>
  <c r="A6175" i="5"/>
  <c r="A6176" i="5"/>
  <c r="A6177" i="5"/>
  <c r="A6178" i="5"/>
  <c r="A6179" i="5"/>
  <c r="A6180" i="5"/>
  <c r="A6181" i="5"/>
  <c r="A6182" i="5"/>
  <c r="A6183" i="5"/>
  <c r="A6184" i="5"/>
  <c r="A6185" i="5"/>
  <c r="A6186" i="5"/>
  <c r="A6187" i="5"/>
  <c r="A6188" i="5"/>
  <c r="A6189" i="5"/>
  <c r="A6190" i="5"/>
  <c r="A6191" i="5"/>
  <c r="A6192" i="5"/>
  <c r="A6193" i="5"/>
  <c r="A6194" i="5"/>
  <c r="A6195" i="5"/>
  <c r="A6196" i="5"/>
  <c r="A6197" i="5"/>
  <c r="A6198" i="5"/>
  <c r="A6199" i="5"/>
  <c r="A6200" i="5"/>
  <c r="A6201" i="5"/>
  <c r="A6202" i="5"/>
  <c r="A6203" i="5"/>
  <c r="A6204" i="5"/>
  <c r="A6205" i="5"/>
  <c r="A6206" i="5"/>
  <c r="A6207" i="5"/>
  <c r="A6208" i="5"/>
  <c r="A6209" i="5"/>
  <c r="A6210" i="5"/>
  <c r="A6211" i="5"/>
  <c r="A6212" i="5"/>
  <c r="A6213" i="5"/>
  <c r="A6214" i="5"/>
  <c r="A6215" i="5"/>
  <c r="A6216" i="5"/>
  <c r="A6217" i="5"/>
  <c r="A6218" i="5"/>
  <c r="A6219" i="5"/>
  <c r="A6220" i="5"/>
  <c r="A6221" i="5"/>
  <c r="A6222" i="5"/>
  <c r="A6223" i="5"/>
  <c r="A6224" i="5"/>
  <c r="A6225" i="5"/>
  <c r="A6226" i="5"/>
  <c r="A6227" i="5"/>
  <c r="A6228" i="5"/>
  <c r="A6229" i="5"/>
  <c r="A6230" i="5"/>
  <c r="A6231" i="5"/>
  <c r="A6232" i="5"/>
  <c r="A6233" i="5"/>
  <c r="A6234" i="5"/>
  <c r="A6235" i="5"/>
  <c r="A6236" i="5"/>
  <c r="A6237" i="5"/>
  <c r="A6238" i="5"/>
  <c r="A6239" i="5"/>
  <c r="A6240" i="5"/>
  <c r="A6241" i="5"/>
  <c r="A6242" i="5"/>
  <c r="A6243" i="5"/>
  <c r="A6244" i="5"/>
  <c r="A6245" i="5"/>
  <c r="A6246" i="5"/>
  <c r="A6247" i="5"/>
  <c r="A6248" i="5"/>
  <c r="A6249" i="5"/>
  <c r="A6250" i="5"/>
  <c r="A6251" i="5"/>
  <c r="A6252" i="5"/>
  <c r="A6253" i="5"/>
  <c r="A6254" i="5"/>
  <c r="A6255" i="5"/>
  <c r="A6256" i="5"/>
  <c r="A6257" i="5"/>
  <c r="A6258" i="5"/>
  <c r="A6259" i="5"/>
  <c r="A6260" i="5"/>
  <c r="A6261" i="5"/>
  <c r="A6262" i="5"/>
  <c r="A6263" i="5"/>
  <c r="A6264" i="5"/>
  <c r="A6265" i="5"/>
  <c r="A6266" i="5"/>
  <c r="A6267" i="5"/>
  <c r="A6268" i="5"/>
  <c r="A6269" i="5"/>
  <c r="A6270" i="5"/>
  <c r="A6271" i="5"/>
  <c r="A6272" i="5"/>
  <c r="A6273" i="5"/>
  <c r="A6274" i="5"/>
  <c r="A6275" i="5"/>
  <c r="A6276" i="5"/>
  <c r="A6277" i="5"/>
  <c r="A6278" i="5"/>
  <c r="A6279" i="5"/>
  <c r="A6280" i="5"/>
  <c r="A6281" i="5"/>
  <c r="A6282" i="5"/>
  <c r="A6283" i="5"/>
  <c r="A6284" i="5"/>
  <c r="A6285" i="5"/>
  <c r="A6286" i="5"/>
  <c r="A6287" i="5"/>
  <c r="A6288" i="5"/>
  <c r="A6289" i="5"/>
  <c r="A6290" i="5"/>
  <c r="A6291" i="5"/>
  <c r="A6292" i="5"/>
  <c r="A6293" i="5"/>
  <c r="A6294" i="5"/>
  <c r="A6295" i="5"/>
  <c r="A6296" i="5"/>
  <c r="A6297" i="5"/>
  <c r="A6298" i="5"/>
  <c r="A6299" i="5"/>
  <c r="A6300" i="5"/>
  <c r="A6301" i="5"/>
  <c r="A6302" i="5"/>
  <c r="A6303" i="5"/>
  <c r="A6304" i="5"/>
  <c r="A6305" i="5"/>
  <c r="A6306" i="5"/>
  <c r="A6307" i="5"/>
  <c r="A6308" i="5"/>
  <c r="A6309" i="5"/>
  <c r="A6310" i="5"/>
  <c r="A6311" i="5"/>
  <c r="A6312" i="5"/>
  <c r="A6313" i="5"/>
  <c r="A6314" i="5"/>
  <c r="A6315" i="5"/>
  <c r="A6316" i="5"/>
  <c r="A6317" i="5"/>
  <c r="A6318" i="5"/>
  <c r="A6319" i="5"/>
  <c r="A6320" i="5"/>
  <c r="A6321" i="5"/>
  <c r="A6322" i="5"/>
  <c r="A6323" i="5"/>
  <c r="A6324" i="5"/>
  <c r="A6325" i="5"/>
  <c r="A6326" i="5"/>
  <c r="A6327" i="5"/>
  <c r="A6328" i="5"/>
  <c r="A6329" i="5"/>
  <c r="A6330" i="5"/>
  <c r="A6331" i="5"/>
  <c r="A6332" i="5"/>
  <c r="A6333" i="5"/>
  <c r="A6334" i="5"/>
  <c r="A6335" i="5"/>
  <c r="A6336" i="5"/>
  <c r="A6337" i="5"/>
  <c r="A6338" i="5"/>
  <c r="A6339" i="5"/>
  <c r="A6340" i="5"/>
  <c r="A6341" i="5"/>
  <c r="A6342" i="5"/>
  <c r="A6343" i="5"/>
  <c r="A6344" i="5"/>
  <c r="A6345" i="5"/>
  <c r="A6346" i="5"/>
  <c r="A6347" i="5"/>
  <c r="A6348" i="5"/>
  <c r="A6349" i="5"/>
  <c r="A6350" i="5"/>
  <c r="A6351" i="5"/>
  <c r="A6352" i="5"/>
  <c r="A6353" i="5"/>
  <c r="A6354" i="5"/>
  <c r="A6355" i="5"/>
  <c r="A6356" i="5"/>
  <c r="A6357" i="5"/>
  <c r="A6358" i="5"/>
  <c r="A6359" i="5"/>
  <c r="A6360" i="5"/>
  <c r="A6361" i="5"/>
  <c r="A6362" i="5"/>
  <c r="A6363" i="5"/>
  <c r="A6364" i="5"/>
  <c r="A6365" i="5"/>
  <c r="A6366" i="5"/>
  <c r="A6367" i="5"/>
  <c r="A6368" i="5"/>
  <c r="A6369" i="5"/>
  <c r="A6370" i="5"/>
  <c r="A6371" i="5"/>
  <c r="A6372" i="5"/>
  <c r="A6373" i="5"/>
  <c r="A6374" i="5"/>
  <c r="A6375" i="5"/>
  <c r="A6376" i="5"/>
  <c r="A6377" i="5"/>
  <c r="A6378" i="5"/>
  <c r="A6379" i="5"/>
  <c r="A6380" i="5"/>
  <c r="A6381" i="5"/>
  <c r="A6382" i="5"/>
  <c r="A6383" i="5"/>
  <c r="A6384" i="5"/>
  <c r="A6385" i="5"/>
  <c r="A6386" i="5"/>
  <c r="A6387" i="5"/>
  <c r="A6388" i="5"/>
  <c r="A6389" i="5"/>
  <c r="A6390" i="5"/>
  <c r="A6391" i="5"/>
  <c r="A6392" i="5"/>
  <c r="A6393" i="5"/>
  <c r="A6394" i="5"/>
  <c r="A6395" i="5"/>
  <c r="A6396" i="5"/>
  <c r="A6397" i="5"/>
  <c r="A6398" i="5"/>
  <c r="A6399" i="5"/>
  <c r="A6400" i="5"/>
  <c r="A6401" i="5"/>
  <c r="A6402" i="5"/>
  <c r="A6403" i="5"/>
  <c r="A6404" i="5"/>
  <c r="A6405" i="5"/>
  <c r="A6406" i="5"/>
  <c r="A6407" i="5"/>
  <c r="A6408" i="5"/>
  <c r="A6409" i="5"/>
  <c r="A6410" i="5"/>
  <c r="A6411" i="5"/>
  <c r="A6412" i="5"/>
  <c r="A6413" i="5"/>
  <c r="A6414" i="5"/>
  <c r="A6415" i="5"/>
  <c r="A6416" i="5"/>
  <c r="A6417" i="5"/>
  <c r="A6418" i="5"/>
  <c r="A6419" i="5"/>
  <c r="A6420" i="5"/>
  <c r="A6421" i="5"/>
  <c r="A6422" i="5"/>
  <c r="A6423" i="5"/>
  <c r="A6424" i="5"/>
  <c r="A6425" i="5"/>
  <c r="A6426" i="5"/>
  <c r="A6427" i="5"/>
  <c r="A6428" i="5"/>
  <c r="A6429" i="5"/>
  <c r="A6430" i="5"/>
  <c r="A6431" i="5"/>
  <c r="A6432" i="5"/>
  <c r="A6433" i="5"/>
  <c r="A6434" i="5"/>
  <c r="A6435" i="5"/>
  <c r="A6436" i="5"/>
  <c r="A6437" i="5"/>
  <c r="A6438" i="5"/>
  <c r="A6439" i="5"/>
  <c r="A6440" i="5"/>
  <c r="A6441" i="5"/>
  <c r="A6442" i="5"/>
  <c r="A6443" i="5"/>
  <c r="A6444" i="5"/>
  <c r="A6445" i="5"/>
  <c r="A6446" i="5"/>
  <c r="A6447" i="5"/>
  <c r="A6448" i="5"/>
  <c r="A6449" i="5"/>
  <c r="A6450" i="5"/>
  <c r="A6451" i="5"/>
  <c r="A6452" i="5"/>
  <c r="A6453" i="5"/>
  <c r="A6454" i="5"/>
  <c r="A6455" i="5"/>
  <c r="A6456" i="5"/>
  <c r="A6457" i="5"/>
  <c r="A6458" i="5"/>
  <c r="A6459" i="5"/>
  <c r="A6460" i="5"/>
  <c r="A6461" i="5"/>
  <c r="A6462" i="5"/>
  <c r="A6463" i="5"/>
  <c r="A6464" i="5"/>
  <c r="A6465" i="5"/>
  <c r="A6466" i="5"/>
  <c r="A6467" i="5"/>
  <c r="A6468" i="5"/>
  <c r="A6469" i="5"/>
  <c r="A6470" i="5"/>
  <c r="A6471" i="5"/>
  <c r="A6472" i="5"/>
  <c r="A6473" i="5"/>
  <c r="A6474" i="5"/>
  <c r="A6475" i="5"/>
  <c r="A6476" i="5"/>
  <c r="A6477" i="5"/>
  <c r="A6478" i="5"/>
  <c r="A6479" i="5"/>
  <c r="A6480" i="5"/>
  <c r="A6481" i="5"/>
  <c r="A6482" i="5"/>
  <c r="A6483" i="5"/>
  <c r="A6484" i="5"/>
  <c r="A6485" i="5"/>
  <c r="A6486" i="5"/>
  <c r="A6487" i="5"/>
  <c r="A6488" i="5"/>
  <c r="A6489" i="5"/>
  <c r="A6490" i="5"/>
  <c r="A6491" i="5"/>
  <c r="A6492" i="5"/>
  <c r="A6493" i="5"/>
  <c r="A6494" i="5"/>
  <c r="A6495" i="5"/>
  <c r="A6496" i="5"/>
  <c r="A6497" i="5"/>
  <c r="A6498" i="5"/>
  <c r="A6499" i="5"/>
  <c r="A6500" i="5"/>
  <c r="A6501" i="5"/>
  <c r="A6502" i="5"/>
  <c r="A6503" i="5"/>
  <c r="A6504" i="5"/>
  <c r="A6505" i="5"/>
  <c r="A6506" i="5"/>
  <c r="A6507" i="5"/>
  <c r="A6508" i="5"/>
  <c r="A6509" i="5"/>
  <c r="A6510" i="5"/>
  <c r="A6511" i="5"/>
  <c r="A6512" i="5"/>
  <c r="A6513" i="5"/>
  <c r="A6514" i="5"/>
  <c r="A6515" i="5"/>
  <c r="A6516" i="5"/>
  <c r="A6517" i="5"/>
  <c r="A6518" i="5"/>
  <c r="A6519" i="5"/>
  <c r="A6520" i="5"/>
  <c r="A6521" i="5"/>
  <c r="A6522" i="5"/>
  <c r="A6523" i="5"/>
  <c r="A6524" i="5"/>
  <c r="A6525" i="5"/>
  <c r="A6526" i="5"/>
  <c r="A6527" i="5"/>
  <c r="A6528" i="5"/>
  <c r="A6529" i="5"/>
  <c r="A6530" i="5"/>
  <c r="A6531" i="5"/>
  <c r="A6532" i="5"/>
  <c r="A6533" i="5"/>
  <c r="A6534" i="5"/>
  <c r="A6535" i="5"/>
  <c r="A6536" i="5"/>
  <c r="A6537" i="5"/>
  <c r="A6538" i="5"/>
  <c r="A6539" i="5"/>
  <c r="A6540" i="5"/>
  <c r="A6541" i="5"/>
  <c r="A6542" i="5"/>
  <c r="A6543" i="5"/>
  <c r="A6544" i="5"/>
  <c r="A6545" i="5"/>
  <c r="A6546" i="5"/>
  <c r="A6547" i="5"/>
  <c r="A6548" i="5"/>
  <c r="A6549" i="5"/>
  <c r="A6550" i="5"/>
  <c r="A6551" i="5"/>
  <c r="A6552" i="5"/>
  <c r="A6553" i="5"/>
  <c r="A6554" i="5"/>
  <c r="A6555" i="5"/>
  <c r="A6556" i="5"/>
  <c r="A6557" i="5"/>
  <c r="A6558" i="5"/>
  <c r="A6559" i="5"/>
  <c r="A6560" i="5"/>
  <c r="A6561" i="5"/>
  <c r="A6562" i="5"/>
  <c r="A6563" i="5"/>
  <c r="A6564" i="5"/>
  <c r="A6565" i="5"/>
  <c r="A6566" i="5"/>
  <c r="A6567" i="5"/>
  <c r="A6568" i="5"/>
  <c r="A6569" i="5"/>
  <c r="A6570" i="5"/>
  <c r="A6571" i="5"/>
  <c r="A6572" i="5"/>
  <c r="A6573" i="5"/>
  <c r="A6574" i="5"/>
  <c r="A6575" i="5"/>
  <c r="A6576" i="5"/>
  <c r="A6577" i="5"/>
  <c r="A6578" i="5"/>
  <c r="A6579" i="5"/>
  <c r="A6580" i="5"/>
  <c r="A6581" i="5"/>
  <c r="A6582" i="5"/>
  <c r="A6583" i="5"/>
  <c r="A6584" i="5"/>
  <c r="A6585" i="5"/>
  <c r="A6586" i="5"/>
  <c r="A6587" i="5"/>
  <c r="A6588" i="5"/>
  <c r="A6589" i="5"/>
  <c r="A6590" i="5"/>
  <c r="A6591" i="5"/>
  <c r="A6592" i="5"/>
  <c r="A6593" i="5"/>
  <c r="A6594" i="5"/>
  <c r="A6595" i="5"/>
  <c r="A6596" i="5"/>
  <c r="A6597" i="5"/>
  <c r="A6598" i="5"/>
  <c r="A6599" i="5"/>
  <c r="A6600" i="5"/>
  <c r="A6601" i="5"/>
  <c r="A6602" i="5"/>
  <c r="A6603" i="5"/>
  <c r="A6604" i="5"/>
  <c r="A6605" i="5"/>
  <c r="A6606" i="5"/>
  <c r="A6607" i="5"/>
  <c r="A6608" i="5"/>
  <c r="A6609" i="5"/>
  <c r="A6610" i="5"/>
  <c r="A6611" i="5"/>
  <c r="A6612" i="5"/>
  <c r="A6613" i="5"/>
  <c r="A6614" i="5"/>
  <c r="A6615" i="5"/>
  <c r="A6616" i="5"/>
  <c r="A6617" i="5"/>
  <c r="A6618" i="5"/>
  <c r="A6619" i="5"/>
  <c r="A6620" i="5"/>
  <c r="A6621" i="5"/>
  <c r="A6622" i="5"/>
  <c r="A6623" i="5"/>
  <c r="A6624" i="5"/>
  <c r="A6625" i="5"/>
  <c r="A6626" i="5"/>
  <c r="A6627" i="5"/>
  <c r="A6628" i="5"/>
  <c r="A6629" i="5"/>
  <c r="A6630" i="5"/>
  <c r="A6631" i="5"/>
  <c r="A6632" i="5"/>
  <c r="A6633" i="5"/>
  <c r="A6634" i="5"/>
  <c r="A6635" i="5"/>
  <c r="A6636" i="5"/>
  <c r="A6637" i="5"/>
  <c r="A6638" i="5"/>
  <c r="A6639" i="5"/>
  <c r="A6640" i="5"/>
  <c r="A6641" i="5"/>
  <c r="A6642" i="5"/>
  <c r="A6643" i="5"/>
  <c r="A6644" i="5"/>
  <c r="A6645" i="5"/>
  <c r="A6646" i="5"/>
  <c r="A6647" i="5"/>
  <c r="A6648" i="5"/>
  <c r="A6649" i="5"/>
  <c r="A6650" i="5"/>
  <c r="A6651" i="5"/>
  <c r="A6652" i="5"/>
  <c r="A6653" i="5"/>
  <c r="A6654" i="5"/>
  <c r="A6655" i="5"/>
  <c r="A6656" i="5"/>
  <c r="A6657" i="5"/>
  <c r="A6658" i="5"/>
  <c r="A6659" i="5"/>
  <c r="A6660" i="5"/>
  <c r="A6661" i="5"/>
  <c r="A6662" i="5"/>
  <c r="A6663" i="5"/>
  <c r="A6664" i="5"/>
  <c r="A6665" i="5"/>
  <c r="A6666" i="5"/>
  <c r="A6667" i="5"/>
  <c r="A6668" i="5"/>
  <c r="A6669" i="5"/>
  <c r="A6670" i="5"/>
  <c r="A6671" i="5"/>
  <c r="A6672" i="5"/>
  <c r="A6673" i="5"/>
  <c r="A6674" i="5"/>
  <c r="A6675" i="5"/>
  <c r="A6676" i="5"/>
  <c r="A6677" i="5"/>
  <c r="A6678" i="5"/>
  <c r="A6679" i="5"/>
  <c r="A6680" i="5"/>
  <c r="A6681" i="5"/>
  <c r="A6682" i="5"/>
  <c r="A6683" i="5"/>
  <c r="A6684" i="5"/>
  <c r="A6685" i="5"/>
  <c r="A6686" i="5"/>
  <c r="A6687" i="5"/>
  <c r="A6688" i="5"/>
  <c r="A6689" i="5"/>
  <c r="A6690" i="5"/>
  <c r="A6691" i="5"/>
  <c r="A6692" i="5"/>
  <c r="A6693" i="5"/>
  <c r="A6694" i="5"/>
  <c r="A6695" i="5"/>
  <c r="A6696" i="5"/>
  <c r="A6697" i="5"/>
  <c r="A6698" i="5"/>
  <c r="A6699" i="5"/>
  <c r="A6700" i="5"/>
  <c r="A6701" i="5"/>
  <c r="A6702" i="5"/>
  <c r="A6703" i="5"/>
  <c r="A6704" i="5"/>
  <c r="A6705" i="5"/>
  <c r="A6706" i="5"/>
  <c r="A6707" i="5"/>
  <c r="A6708" i="5"/>
  <c r="A6709" i="5"/>
  <c r="A6710" i="5"/>
  <c r="A6711" i="5"/>
  <c r="A6712" i="5"/>
  <c r="A6713" i="5"/>
  <c r="A6714" i="5"/>
  <c r="A6715" i="5"/>
  <c r="A6716" i="5"/>
  <c r="A6717" i="5"/>
  <c r="A6718" i="5"/>
  <c r="A6719" i="5"/>
  <c r="A6720" i="5"/>
  <c r="A6721" i="5"/>
  <c r="A6722" i="5"/>
  <c r="A6723" i="5"/>
  <c r="A6724" i="5"/>
  <c r="A6725" i="5"/>
  <c r="A6726" i="5"/>
  <c r="A6727" i="5"/>
  <c r="A6728" i="5"/>
  <c r="A6729" i="5"/>
  <c r="A6730" i="5"/>
  <c r="A6731" i="5"/>
  <c r="A6732" i="5"/>
  <c r="A6733" i="5"/>
  <c r="A6734" i="5"/>
  <c r="A6735" i="5"/>
  <c r="A6736" i="5"/>
  <c r="A6737" i="5"/>
  <c r="A6738" i="5"/>
  <c r="A6739" i="5"/>
  <c r="A6740" i="5"/>
  <c r="A6741" i="5"/>
  <c r="A6742" i="5"/>
  <c r="A6743" i="5"/>
  <c r="A6744" i="5"/>
  <c r="A6745" i="5"/>
  <c r="A6746" i="5"/>
  <c r="A6747" i="5"/>
  <c r="A6748" i="5"/>
  <c r="A6749" i="5"/>
  <c r="A6750" i="5"/>
  <c r="A6751" i="5"/>
  <c r="A6752" i="5"/>
  <c r="A6753" i="5"/>
  <c r="A6754" i="5"/>
  <c r="A6755" i="5"/>
  <c r="A6756" i="5"/>
  <c r="A6757" i="5"/>
  <c r="A6758" i="5"/>
  <c r="A6759" i="5"/>
  <c r="A6760" i="5"/>
  <c r="A6761" i="5"/>
  <c r="A6762" i="5"/>
  <c r="A6763" i="5"/>
  <c r="A6764" i="5"/>
  <c r="A6765" i="5"/>
  <c r="A6766" i="5"/>
  <c r="A6767" i="5"/>
  <c r="A6768" i="5"/>
  <c r="A6769" i="5"/>
  <c r="A6770" i="5"/>
  <c r="A6771" i="5"/>
  <c r="A6772" i="5"/>
  <c r="A6773" i="5"/>
  <c r="A6774" i="5"/>
  <c r="A6775" i="5"/>
  <c r="A6776" i="5"/>
  <c r="A6777" i="5"/>
  <c r="A6778" i="5"/>
  <c r="A6779" i="5"/>
  <c r="A6780" i="5"/>
  <c r="A6781" i="5"/>
  <c r="A6782" i="5"/>
  <c r="A6783" i="5"/>
  <c r="A6784" i="5"/>
  <c r="A6785" i="5"/>
  <c r="A6786" i="5"/>
  <c r="A6787" i="5"/>
  <c r="A6788" i="5"/>
  <c r="A6789" i="5"/>
  <c r="A6790" i="5"/>
  <c r="A6791" i="5"/>
  <c r="A6792" i="5"/>
  <c r="A6793" i="5"/>
  <c r="A6794" i="5"/>
  <c r="A6795" i="5"/>
  <c r="A6796" i="5"/>
  <c r="A6797" i="5"/>
  <c r="A6798" i="5"/>
  <c r="A6799" i="5"/>
  <c r="A6800" i="5"/>
  <c r="A6801" i="5"/>
  <c r="A6802" i="5"/>
  <c r="A6803" i="5"/>
  <c r="A6804" i="5"/>
  <c r="A6805" i="5"/>
  <c r="A6806" i="5"/>
  <c r="A6807" i="5"/>
  <c r="A6808" i="5"/>
  <c r="A6809" i="5"/>
  <c r="A6810" i="5"/>
  <c r="A6811" i="5"/>
  <c r="A6812" i="5"/>
  <c r="A6813" i="5"/>
  <c r="A6814" i="5"/>
  <c r="A6815" i="5"/>
  <c r="A6816" i="5"/>
  <c r="A6817" i="5"/>
  <c r="A6818" i="5"/>
  <c r="A6819" i="5"/>
  <c r="A6820" i="5"/>
  <c r="A6821" i="5"/>
  <c r="A6822" i="5"/>
  <c r="A6823" i="5"/>
  <c r="A6824" i="5"/>
  <c r="A6825" i="5"/>
  <c r="A6826" i="5"/>
  <c r="A6827" i="5"/>
  <c r="A6828" i="5"/>
  <c r="A6829" i="5"/>
  <c r="A6830" i="5"/>
  <c r="A6831" i="5"/>
  <c r="A6832" i="5"/>
  <c r="A6833" i="5"/>
  <c r="A6834" i="5"/>
  <c r="A6835" i="5"/>
  <c r="A6836" i="5"/>
  <c r="A6837" i="5"/>
  <c r="A6838" i="5"/>
  <c r="A6839" i="5"/>
  <c r="A6840" i="5"/>
  <c r="A6841" i="5"/>
  <c r="A6842" i="5"/>
  <c r="A6843" i="5"/>
  <c r="A6844" i="5"/>
  <c r="A6845" i="5"/>
  <c r="A6846" i="5"/>
  <c r="A6847" i="5"/>
  <c r="A6848" i="5"/>
  <c r="A6849" i="5"/>
  <c r="A6850" i="5"/>
  <c r="A6851" i="5"/>
  <c r="A6852" i="5"/>
  <c r="A6853" i="5"/>
  <c r="A6854" i="5"/>
  <c r="A6855" i="5"/>
  <c r="A6856" i="5"/>
  <c r="A6857" i="5"/>
  <c r="A6858" i="5"/>
  <c r="A6859" i="5"/>
  <c r="A6860" i="5"/>
  <c r="A6861" i="5"/>
  <c r="A6862" i="5"/>
  <c r="A6863" i="5"/>
  <c r="A6864" i="5"/>
  <c r="A6865" i="5"/>
  <c r="A6866" i="5"/>
  <c r="A6867" i="5"/>
  <c r="A6868" i="5"/>
  <c r="A6869" i="5"/>
  <c r="A6870" i="5"/>
  <c r="A6871" i="5"/>
  <c r="A6872" i="5"/>
  <c r="A6873" i="5"/>
  <c r="A6874" i="5"/>
  <c r="A6875" i="5"/>
  <c r="A6876" i="5"/>
  <c r="A6877" i="5"/>
  <c r="A6878" i="5"/>
  <c r="A6879" i="5"/>
  <c r="A6880" i="5"/>
  <c r="A6881" i="5"/>
  <c r="A6882" i="5"/>
  <c r="A6883" i="5"/>
  <c r="A6884" i="5"/>
  <c r="A6885" i="5"/>
  <c r="A6886" i="5"/>
  <c r="A6887" i="5"/>
  <c r="A6888" i="5"/>
  <c r="A6889" i="5"/>
  <c r="A6890" i="5"/>
  <c r="A6891" i="5"/>
  <c r="A6892" i="5"/>
  <c r="A6893" i="5"/>
  <c r="A6894" i="5"/>
  <c r="A6895" i="5"/>
  <c r="A6896" i="5"/>
  <c r="A6897" i="5"/>
  <c r="A6898" i="5"/>
  <c r="A6899" i="5"/>
  <c r="A6900" i="5"/>
  <c r="A6901" i="5"/>
  <c r="A6902" i="5"/>
  <c r="A6903" i="5"/>
  <c r="A6904" i="5"/>
  <c r="A6905" i="5"/>
  <c r="A6906" i="5"/>
  <c r="A6907" i="5"/>
  <c r="A6908" i="5"/>
  <c r="A6909" i="5"/>
  <c r="A6910" i="5"/>
  <c r="A6911" i="5"/>
  <c r="A6912" i="5"/>
  <c r="A6913" i="5"/>
  <c r="A6914" i="5"/>
  <c r="A6915" i="5"/>
  <c r="A6916" i="5"/>
  <c r="A6917" i="5"/>
  <c r="A6918" i="5"/>
  <c r="A6919" i="5"/>
  <c r="A6920" i="5"/>
  <c r="A6921" i="5"/>
  <c r="A6922" i="5"/>
  <c r="A6923" i="5"/>
  <c r="A6924" i="5"/>
  <c r="A6925" i="5"/>
  <c r="A6926" i="5"/>
  <c r="A6927" i="5"/>
  <c r="A6928" i="5"/>
  <c r="A6929" i="5"/>
  <c r="A6930" i="5"/>
  <c r="A6931" i="5"/>
  <c r="A6932" i="5"/>
  <c r="A6933" i="5"/>
  <c r="A6934" i="5"/>
  <c r="A6935" i="5"/>
  <c r="A6936" i="5"/>
  <c r="A6937" i="5"/>
  <c r="A6938" i="5"/>
  <c r="A6939" i="5"/>
  <c r="A6940" i="5"/>
  <c r="A6941" i="5"/>
  <c r="A6942" i="5"/>
  <c r="A6943" i="5"/>
  <c r="A6944" i="5"/>
  <c r="A6945" i="5"/>
  <c r="A6946" i="5"/>
  <c r="A6947" i="5"/>
  <c r="A6948" i="5"/>
  <c r="A6949" i="5"/>
  <c r="A6950" i="5"/>
  <c r="A6951" i="5"/>
  <c r="A6952" i="5"/>
  <c r="A6953" i="5"/>
  <c r="A6954" i="5"/>
  <c r="A6955" i="5"/>
  <c r="A6956" i="5"/>
  <c r="A6957" i="5"/>
  <c r="A6958" i="5"/>
  <c r="A6959" i="5"/>
  <c r="A6960" i="5"/>
  <c r="A6961" i="5"/>
  <c r="A6962" i="5"/>
  <c r="A6963" i="5"/>
  <c r="A6964" i="5"/>
  <c r="A6965" i="5"/>
  <c r="A6966" i="5"/>
  <c r="A6967" i="5"/>
  <c r="A6968" i="5"/>
  <c r="A6969" i="5"/>
  <c r="A6970" i="5"/>
  <c r="A6971" i="5"/>
  <c r="A6972" i="5"/>
  <c r="A6973" i="5"/>
  <c r="A6974" i="5"/>
  <c r="A6975" i="5"/>
  <c r="A6976" i="5"/>
  <c r="A6977" i="5"/>
  <c r="A6978" i="5"/>
  <c r="A6979" i="5"/>
  <c r="A6980" i="5"/>
  <c r="A6981" i="5"/>
  <c r="A6982" i="5"/>
  <c r="A6983" i="5"/>
  <c r="A6984" i="5"/>
  <c r="A6985" i="5"/>
  <c r="A6986" i="5"/>
  <c r="A6987" i="5"/>
  <c r="A6988" i="5"/>
  <c r="A6989" i="5"/>
  <c r="A6990" i="5"/>
  <c r="A6991" i="5"/>
  <c r="A6992" i="5"/>
  <c r="A6993" i="5"/>
  <c r="A6994" i="5"/>
  <c r="A6995" i="5"/>
  <c r="A6996" i="5"/>
  <c r="A6997" i="5"/>
  <c r="A6998" i="5"/>
  <c r="A6999" i="5"/>
  <c r="A7000" i="5"/>
  <c r="A7001" i="5"/>
  <c r="A7002" i="5"/>
  <c r="A7003" i="5"/>
  <c r="A7004" i="5"/>
  <c r="A7005" i="5"/>
  <c r="A7006" i="5"/>
  <c r="A7007" i="5"/>
  <c r="A7008" i="5"/>
  <c r="A7009" i="5"/>
  <c r="A7010" i="5"/>
  <c r="A7011" i="5"/>
  <c r="A7012" i="5"/>
  <c r="A7013" i="5"/>
  <c r="A7014" i="5"/>
  <c r="A7015" i="5"/>
  <c r="A7016" i="5"/>
  <c r="A7017" i="5"/>
  <c r="A7018" i="5"/>
  <c r="A7019" i="5"/>
  <c r="A7020" i="5"/>
  <c r="A7021" i="5"/>
  <c r="A7022" i="5"/>
  <c r="A7023" i="5"/>
  <c r="A7024" i="5"/>
  <c r="A7025" i="5"/>
  <c r="A7026" i="5"/>
  <c r="A7027" i="5"/>
  <c r="A7028" i="5"/>
  <c r="A7029" i="5"/>
  <c r="A7030" i="5"/>
  <c r="A7031" i="5"/>
  <c r="A7032" i="5"/>
  <c r="A7033" i="5"/>
  <c r="A7034" i="5"/>
  <c r="A7035" i="5"/>
  <c r="A7036" i="5"/>
  <c r="A7037" i="5"/>
  <c r="A7038" i="5"/>
  <c r="A7039" i="5"/>
  <c r="A7040" i="5"/>
  <c r="A7041" i="5"/>
  <c r="A7042" i="5"/>
  <c r="A7043" i="5"/>
  <c r="A7044" i="5"/>
  <c r="A7045" i="5"/>
  <c r="A7046" i="5"/>
  <c r="A7047" i="5"/>
  <c r="A7048" i="5"/>
  <c r="A7049" i="5"/>
  <c r="A7050" i="5"/>
  <c r="A7051" i="5"/>
  <c r="A7052" i="5"/>
  <c r="A7053" i="5"/>
  <c r="A7054" i="5"/>
  <c r="A7055" i="5"/>
  <c r="A7056" i="5"/>
  <c r="A7057" i="5"/>
  <c r="A7058" i="5"/>
  <c r="A7059" i="5"/>
  <c r="A7060" i="5"/>
  <c r="A7061" i="5"/>
  <c r="A7062" i="5"/>
  <c r="A7063" i="5"/>
  <c r="A7064" i="5"/>
  <c r="A7065" i="5"/>
  <c r="A7066" i="5"/>
  <c r="A7067" i="5"/>
  <c r="A7068" i="5"/>
  <c r="A7069" i="5"/>
  <c r="A7070" i="5"/>
  <c r="A7071" i="5"/>
  <c r="A7072" i="5"/>
  <c r="A7073" i="5"/>
  <c r="A7074" i="5"/>
  <c r="A7075" i="5"/>
  <c r="A7076" i="5"/>
  <c r="A7077" i="5"/>
  <c r="A7078" i="5"/>
  <c r="A7079" i="5"/>
  <c r="A7080" i="5"/>
  <c r="A7081" i="5"/>
  <c r="A7082" i="5"/>
  <c r="A7083" i="5"/>
  <c r="A7084" i="5"/>
  <c r="A7085" i="5"/>
  <c r="A7086" i="5"/>
  <c r="A7087" i="5"/>
  <c r="A7088" i="5"/>
  <c r="A7089" i="5"/>
  <c r="A7090" i="5"/>
  <c r="A7091" i="5"/>
  <c r="A7092" i="5"/>
  <c r="A7093" i="5"/>
  <c r="A7094" i="5"/>
  <c r="A7095" i="5"/>
  <c r="A7096" i="5"/>
  <c r="A7097" i="5"/>
  <c r="A7098" i="5"/>
  <c r="A7099" i="5"/>
  <c r="A7100" i="5"/>
  <c r="A7101" i="5"/>
  <c r="A7102" i="5"/>
  <c r="A7103" i="5"/>
  <c r="A7104" i="5"/>
  <c r="A7105" i="5"/>
  <c r="A7106" i="5"/>
  <c r="A7107" i="5"/>
  <c r="A7108" i="5"/>
  <c r="A7109" i="5"/>
  <c r="A7110" i="5"/>
  <c r="A7111" i="5"/>
  <c r="A7112" i="5"/>
  <c r="A7113" i="5"/>
  <c r="A7114" i="5"/>
  <c r="A7115" i="5"/>
  <c r="A7116" i="5"/>
  <c r="A7117" i="5"/>
  <c r="A7118" i="5"/>
  <c r="A7119" i="5"/>
  <c r="A7120" i="5"/>
  <c r="A7121" i="5"/>
  <c r="A7122" i="5"/>
  <c r="A7123" i="5"/>
  <c r="A7124" i="5"/>
  <c r="A7125" i="5"/>
  <c r="A7126" i="5"/>
  <c r="A7127" i="5"/>
  <c r="A7128" i="5"/>
  <c r="A7129" i="5"/>
  <c r="A7130" i="5"/>
  <c r="A7131" i="5"/>
  <c r="A7132" i="5"/>
  <c r="A7133" i="5"/>
  <c r="A7134" i="5"/>
  <c r="A7135" i="5"/>
  <c r="A7136" i="5"/>
  <c r="A7137" i="5"/>
  <c r="A7138" i="5"/>
  <c r="A7139" i="5"/>
  <c r="A7140" i="5"/>
  <c r="A7141" i="5"/>
  <c r="A7142" i="5"/>
  <c r="A7143" i="5"/>
  <c r="A7144" i="5"/>
  <c r="A7145" i="5"/>
  <c r="A7146" i="5"/>
  <c r="A7147" i="5"/>
  <c r="A7148" i="5"/>
  <c r="A7149" i="5"/>
  <c r="A7150" i="5"/>
  <c r="A7151" i="5"/>
  <c r="A7152" i="5"/>
  <c r="A7153" i="5"/>
  <c r="A7154" i="5"/>
  <c r="A7155" i="5"/>
  <c r="A7156" i="5"/>
  <c r="A7157" i="5"/>
  <c r="A7158" i="5"/>
  <c r="A7159" i="5"/>
  <c r="A7160" i="5"/>
  <c r="A7161" i="5"/>
  <c r="A7162" i="5"/>
  <c r="A7163" i="5"/>
  <c r="A7164" i="5"/>
  <c r="A7165" i="5"/>
  <c r="A7166" i="5"/>
  <c r="A7167" i="5"/>
  <c r="A7168" i="5"/>
  <c r="A7169" i="5"/>
  <c r="A7170" i="5"/>
  <c r="A7171" i="5"/>
  <c r="A7172" i="5"/>
  <c r="A7173" i="5"/>
  <c r="A7174" i="5"/>
  <c r="A7175" i="5"/>
  <c r="A7176" i="5"/>
  <c r="A7177" i="5"/>
  <c r="A7178" i="5"/>
  <c r="A7179" i="5"/>
  <c r="A7180" i="5"/>
  <c r="A7181" i="5"/>
  <c r="A7182" i="5"/>
  <c r="A7183" i="5"/>
  <c r="A7184" i="5"/>
  <c r="A7185" i="5"/>
  <c r="A7186" i="5"/>
  <c r="A7187" i="5"/>
  <c r="A7188" i="5"/>
  <c r="A7189" i="5"/>
  <c r="A7190" i="5"/>
  <c r="A7191" i="5"/>
  <c r="A7192" i="5"/>
  <c r="A7193" i="5"/>
  <c r="A7194" i="5"/>
  <c r="A7195" i="5"/>
  <c r="A7196" i="5"/>
  <c r="A7197" i="5"/>
  <c r="A7198" i="5"/>
  <c r="A7199" i="5"/>
  <c r="A7200" i="5"/>
  <c r="A7201" i="5"/>
  <c r="A7202" i="5"/>
  <c r="A7203" i="5"/>
  <c r="A7204" i="5"/>
  <c r="A7205" i="5"/>
  <c r="A7206" i="5"/>
  <c r="A7207" i="5"/>
  <c r="A7208" i="5"/>
  <c r="A7209" i="5"/>
  <c r="A7210" i="5"/>
  <c r="A7211" i="5"/>
  <c r="A7212" i="5"/>
  <c r="A7213" i="5"/>
  <c r="A7214" i="5"/>
  <c r="A7215" i="5"/>
  <c r="A7216" i="5"/>
  <c r="A7217" i="5"/>
  <c r="A7218" i="5"/>
  <c r="A7219" i="5"/>
  <c r="A7220" i="5"/>
  <c r="A7221" i="5"/>
  <c r="A7222" i="5"/>
  <c r="A7223" i="5"/>
  <c r="A7224" i="5"/>
  <c r="A7225" i="5"/>
  <c r="A7226" i="5"/>
  <c r="A7227" i="5"/>
  <c r="A7228" i="5"/>
  <c r="A7229" i="5"/>
  <c r="A7230" i="5"/>
  <c r="A7231" i="5"/>
  <c r="A7232" i="5"/>
  <c r="A7233" i="5"/>
  <c r="A7234" i="5"/>
  <c r="A7235" i="5"/>
  <c r="A7236" i="5"/>
  <c r="A7237" i="5"/>
  <c r="A7238" i="5"/>
  <c r="A7239" i="5"/>
  <c r="A7240" i="5"/>
  <c r="A7241" i="5"/>
  <c r="A7242" i="5"/>
  <c r="A7243" i="5"/>
  <c r="A7244" i="5"/>
  <c r="A7245" i="5"/>
  <c r="A7246" i="5"/>
  <c r="A7247" i="5"/>
  <c r="A7248" i="5"/>
  <c r="A7249" i="5"/>
  <c r="A7250" i="5"/>
  <c r="A7251" i="5"/>
  <c r="A7252" i="5"/>
  <c r="A7253" i="5"/>
  <c r="A7254" i="5"/>
  <c r="A7255" i="5"/>
  <c r="A7256" i="5"/>
  <c r="A7257" i="5"/>
  <c r="A7258" i="5"/>
  <c r="A7259" i="5"/>
  <c r="A7260" i="5"/>
  <c r="A7261" i="5"/>
  <c r="A7262" i="5"/>
  <c r="A7263" i="5"/>
  <c r="A7264" i="5"/>
  <c r="A7265" i="5"/>
  <c r="A7266" i="5"/>
  <c r="A7267" i="5"/>
  <c r="A7268" i="5"/>
  <c r="A7269" i="5"/>
  <c r="A7270" i="5"/>
  <c r="A7271" i="5"/>
  <c r="A7272" i="5"/>
  <c r="A7273" i="5"/>
  <c r="A7274" i="5"/>
  <c r="A7275" i="5"/>
  <c r="A7276" i="5"/>
  <c r="A7277" i="5"/>
  <c r="A7278" i="5"/>
  <c r="A7279" i="5"/>
  <c r="A7280" i="5"/>
  <c r="A7281" i="5"/>
  <c r="A7282" i="5"/>
  <c r="A7283" i="5"/>
  <c r="A7284" i="5"/>
  <c r="A7285" i="5"/>
  <c r="A7286" i="5"/>
  <c r="A7287" i="5"/>
  <c r="A7288" i="5"/>
  <c r="A7289" i="5"/>
  <c r="A7290" i="5"/>
  <c r="A7291" i="5"/>
  <c r="A7292" i="5"/>
  <c r="A7293" i="5"/>
  <c r="A7294" i="5"/>
  <c r="A7295" i="5"/>
  <c r="A7296" i="5"/>
  <c r="A7297" i="5"/>
  <c r="A7298" i="5"/>
  <c r="A7299" i="5"/>
  <c r="A7300" i="5"/>
  <c r="A7301" i="5"/>
  <c r="A7302" i="5"/>
  <c r="A7303" i="5"/>
  <c r="A7304" i="5"/>
  <c r="A7305" i="5"/>
  <c r="A7306" i="5"/>
  <c r="A7307" i="5"/>
  <c r="A7308" i="5"/>
  <c r="A7309" i="5"/>
  <c r="A7310" i="5"/>
  <c r="A7311" i="5"/>
  <c r="A7312" i="5"/>
  <c r="A7313" i="5"/>
  <c r="A7314" i="5"/>
  <c r="A7315" i="5"/>
  <c r="A7316" i="5"/>
  <c r="A7317" i="5"/>
  <c r="A7318" i="5"/>
  <c r="A7319" i="5"/>
  <c r="A7320" i="5"/>
  <c r="A7321" i="5"/>
  <c r="A7322" i="5"/>
  <c r="A7323" i="5"/>
  <c r="A7324" i="5"/>
  <c r="A7325" i="5"/>
  <c r="A7326" i="5"/>
  <c r="A7327" i="5"/>
  <c r="A7328" i="5"/>
  <c r="A7329" i="5"/>
  <c r="A7330" i="5"/>
  <c r="A7331" i="5"/>
  <c r="A7332" i="5"/>
  <c r="A7333" i="5"/>
  <c r="A7334" i="5"/>
  <c r="A7335" i="5"/>
  <c r="A7336" i="5"/>
  <c r="A7337" i="5"/>
  <c r="A7338" i="5"/>
  <c r="A7339" i="5"/>
  <c r="A7340" i="5"/>
  <c r="A7341" i="5"/>
  <c r="A7342" i="5"/>
  <c r="A7343" i="5"/>
  <c r="A7344" i="5"/>
  <c r="A7345" i="5"/>
  <c r="A7346" i="5"/>
  <c r="A7347" i="5"/>
  <c r="A7348" i="5"/>
  <c r="A7349" i="5"/>
  <c r="A7350" i="5"/>
  <c r="A7351" i="5"/>
  <c r="A7352" i="5"/>
  <c r="A7353" i="5"/>
  <c r="A7354" i="5"/>
  <c r="A7355" i="5"/>
  <c r="A7356" i="5"/>
  <c r="A7357" i="5"/>
  <c r="A7358" i="5"/>
  <c r="A7359" i="5"/>
  <c r="A7360" i="5"/>
  <c r="A7361" i="5"/>
  <c r="A7362" i="5"/>
  <c r="A7363" i="5"/>
  <c r="A7364" i="5"/>
  <c r="A7365" i="5"/>
  <c r="A7366" i="5"/>
  <c r="A7367" i="5"/>
  <c r="A7368" i="5"/>
  <c r="A7369" i="5"/>
  <c r="A7370" i="5"/>
  <c r="A7371" i="5"/>
  <c r="A7372" i="5"/>
  <c r="A7373" i="5"/>
  <c r="A7374" i="5"/>
  <c r="A7375" i="5"/>
  <c r="A7376" i="5"/>
  <c r="A7377" i="5"/>
  <c r="A7378" i="5"/>
  <c r="A7379" i="5"/>
  <c r="A7380" i="5"/>
  <c r="A7381" i="5"/>
  <c r="A7382" i="5"/>
  <c r="A7383" i="5"/>
  <c r="A7384" i="5"/>
  <c r="A7385" i="5"/>
  <c r="A7386" i="5"/>
  <c r="A7387" i="5"/>
  <c r="A7388" i="5"/>
  <c r="A7389" i="5"/>
  <c r="A7390" i="5"/>
  <c r="A7391" i="5"/>
  <c r="A7392" i="5"/>
  <c r="A7393" i="5"/>
  <c r="A7394" i="5"/>
  <c r="A7395" i="5"/>
  <c r="A7396" i="5"/>
  <c r="A7397" i="5"/>
  <c r="A7398" i="5"/>
  <c r="A7399" i="5"/>
  <c r="A7400" i="5"/>
  <c r="A7401" i="5"/>
  <c r="A7402" i="5"/>
  <c r="A7403" i="5"/>
  <c r="A7404" i="5"/>
  <c r="A7405" i="5"/>
  <c r="A7406" i="5"/>
  <c r="A7407" i="5"/>
  <c r="A7408" i="5"/>
  <c r="A7409" i="5"/>
  <c r="A7410" i="5"/>
  <c r="A7411" i="5"/>
  <c r="A7412" i="5"/>
  <c r="A7413" i="5"/>
  <c r="A7414" i="5"/>
  <c r="A7415" i="5"/>
  <c r="A7416" i="5"/>
  <c r="A7417" i="5"/>
  <c r="A7418" i="5"/>
  <c r="A7419" i="5"/>
  <c r="A7420" i="5"/>
  <c r="A7421" i="5"/>
  <c r="A7422" i="5"/>
  <c r="A7423" i="5"/>
  <c r="A7424" i="5"/>
  <c r="A7425" i="5"/>
  <c r="A7426" i="5"/>
  <c r="A7427" i="5"/>
  <c r="A7428" i="5"/>
  <c r="A7429" i="5"/>
  <c r="A7430" i="5"/>
  <c r="A7431" i="5"/>
  <c r="A7432" i="5"/>
  <c r="A7433" i="5"/>
  <c r="A7434" i="5"/>
  <c r="A7435" i="5"/>
  <c r="A7436" i="5"/>
  <c r="A7437" i="5"/>
  <c r="A7438" i="5"/>
  <c r="A7439" i="5"/>
  <c r="A7440" i="5"/>
  <c r="A7441" i="5"/>
  <c r="A7442" i="5"/>
  <c r="A7443" i="5"/>
  <c r="A7444" i="5"/>
  <c r="A7445" i="5"/>
  <c r="A7446" i="5"/>
  <c r="A7447" i="5"/>
  <c r="A7448" i="5"/>
  <c r="A7449" i="5"/>
  <c r="A7450" i="5"/>
  <c r="A7451" i="5"/>
  <c r="A7452" i="5"/>
  <c r="A7453" i="5"/>
  <c r="A7454" i="5"/>
  <c r="A7455" i="5"/>
  <c r="A7456" i="5"/>
  <c r="A7457" i="5"/>
  <c r="A7458" i="5"/>
  <c r="A7459" i="5"/>
  <c r="A7460" i="5"/>
  <c r="A7461" i="5"/>
  <c r="A7462" i="5"/>
  <c r="A7463" i="5"/>
  <c r="A7464" i="5"/>
  <c r="A7465" i="5"/>
  <c r="A7466" i="5"/>
  <c r="A7467" i="5"/>
  <c r="A7468" i="5"/>
  <c r="A7469" i="5"/>
  <c r="A7470" i="5"/>
  <c r="A7471" i="5"/>
  <c r="A7472" i="5"/>
  <c r="A7473" i="5"/>
  <c r="A7474" i="5"/>
  <c r="A7475" i="5"/>
  <c r="A7476" i="5"/>
  <c r="A7477" i="5"/>
  <c r="A7478" i="5"/>
  <c r="A7479" i="5"/>
  <c r="A7480" i="5"/>
  <c r="A7481" i="5"/>
  <c r="A7482" i="5"/>
  <c r="A7483" i="5"/>
  <c r="A7484" i="5"/>
  <c r="A7485" i="5"/>
  <c r="A7486" i="5"/>
  <c r="A7487" i="5"/>
  <c r="A7488" i="5"/>
  <c r="A7489" i="5"/>
  <c r="A7490" i="5"/>
  <c r="A7491" i="5"/>
  <c r="A7492" i="5"/>
  <c r="A7493" i="5"/>
  <c r="A7494" i="5"/>
  <c r="A7495" i="5"/>
  <c r="A7496" i="5"/>
  <c r="A7497" i="5"/>
  <c r="A7498" i="5"/>
  <c r="A7499" i="5"/>
  <c r="A7500" i="5"/>
  <c r="A7501" i="5"/>
  <c r="A7502" i="5"/>
  <c r="A7503" i="5"/>
  <c r="A7504" i="5"/>
  <c r="A7505" i="5"/>
  <c r="A7506" i="5"/>
  <c r="A7507" i="5"/>
  <c r="A7508" i="5"/>
  <c r="A7509" i="5"/>
  <c r="A7510" i="5"/>
  <c r="A7511" i="5"/>
  <c r="A7512" i="5"/>
  <c r="A7513" i="5"/>
  <c r="A7514" i="5"/>
  <c r="A7515" i="5"/>
  <c r="A7516" i="5"/>
  <c r="A7517" i="5"/>
  <c r="A7518" i="5"/>
  <c r="A7519" i="5"/>
  <c r="A7520" i="5"/>
  <c r="A7521" i="5"/>
  <c r="A7522" i="5"/>
  <c r="A7523" i="5"/>
  <c r="A7524" i="5"/>
  <c r="A7525" i="5"/>
  <c r="A7526" i="5"/>
  <c r="A7527" i="5"/>
  <c r="A7528" i="5"/>
  <c r="A7529" i="5"/>
  <c r="A7530" i="5"/>
  <c r="A7531" i="5"/>
  <c r="A7532" i="5"/>
  <c r="A7533" i="5"/>
  <c r="A7534" i="5"/>
  <c r="A7535" i="5"/>
  <c r="A7536" i="5"/>
  <c r="A7537" i="5"/>
  <c r="A7538" i="5"/>
  <c r="A7539" i="5"/>
  <c r="A7540" i="5"/>
  <c r="A7541" i="5"/>
  <c r="A7542" i="5"/>
  <c r="A7543" i="5"/>
  <c r="A7544" i="5"/>
  <c r="A7545" i="5"/>
  <c r="A7546" i="5"/>
  <c r="A7547" i="5"/>
  <c r="A7548" i="5"/>
  <c r="A7549" i="5"/>
  <c r="A7550" i="5"/>
  <c r="A7551" i="5"/>
  <c r="A7552" i="5"/>
  <c r="A7553" i="5"/>
  <c r="A7554" i="5"/>
  <c r="A7555" i="5"/>
  <c r="A7556" i="5"/>
  <c r="A7557" i="5"/>
  <c r="A7558" i="5"/>
  <c r="A7559" i="5"/>
  <c r="A7560" i="5"/>
  <c r="A7561" i="5"/>
  <c r="A7562" i="5"/>
  <c r="A7563" i="5"/>
  <c r="A7564" i="5"/>
  <c r="A7565" i="5"/>
  <c r="A7566" i="5"/>
  <c r="A7567" i="5"/>
  <c r="A7568" i="5"/>
  <c r="A7569" i="5"/>
  <c r="A7570" i="5"/>
  <c r="A7571" i="5"/>
  <c r="A7572" i="5"/>
  <c r="A7573" i="5"/>
  <c r="A7574" i="5"/>
  <c r="A7575" i="5"/>
  <c r="A7576" i="5"/>
  <c r="A7577" i="5"/>
  <c r="A7578" i="5"/>
  <c r="A7579" i="5"/>
  <c r="A7580" i="5"/>
  <c r="A7581" i="5"/>
  <c r="A7582" i="5"/>
  <c r="A7583" i="5"/>
  <c r="A7584" i="5"/>
  <c r="A7585" i="5"/>
  <c r="A7586" i="5"/>
  <c r="A7587" i="5"/>
  <c r="A7588" i="5"/>
  <c r="A7589" i="5"/>
  <c r="A7590" i="5"/>
  <c r="A7591" i="5"/>
  <c r="A7592" i="5"/>
  <c r="A7593" i="5"/>
  <c r="A7594" i="5"/>
  <c r="A7595" i="5"/>
  <c r="A7596" i="5"/>
  <c r="A7597" i="5"/>
  <c r="A7598" i="5"/>
  <c r="A7599" i="5"/>
  <c r="A7600" i="5"/>
  <c r="A7601" i="5"/>
  <c r="A7602" i="5"/>
  <c r="A7603" i="5"/>
  <c r="A7604" i="5"/>
  <c r="A7605" i="5"/>
  <c r="A7606" i="5"/>
  <c r="A7607" i="5"/>
  <c r="A7608" i="5"/>
  <c r="A7609" i="5"/>
  <c r="A7610" i="5"/>
  <c r="A7611" i="5"/>
  <c r="A7612" i="5"/>
  <c r="A7613" i="5"/>
  <c r="A7614" i="5"/>
  <c r="A7615" i="5"/>
  <c r="A7616" i="5"/>
  <c r="A7617" i="5"/>
  <c r="A7618" i="5"/>
  <c r="A7619" i="5"/>
  <c r="A7620" i="5"/>
  <c r="A7621" i="5"/>
  <c r="A7622" i="5"/>
  <c r="A7623" i="5"/>
  <c r="A7624" i="5"/>
  <c r="A7625" i="5"/>
  <c r="A7626" i="5"/>
  <c r="A7627" i="5"/>
  <c r="A7628" i="5"/>
  <c r="A7629" i="5"/>
  <c r="A7630" i="5"/>
  <c r="A7631" i="5"/>
  <c r="A7632" i="5"/>
  <c r="A7633" i="5"/>
  <c r="A7634" i="5"/>
  <c r="A7635" i="5"/>
  <c r="A7636" i="5"/>
  <c r="A7637" i="5"/>
  <c r="A7638" i="5"/>
  <c r="A7639" i="5"/>
  <c r="A7640" i="5"/>
  <c r="A7641" i="5"/>
  <c r="A7642" i="5"/>
  <c r="A7643" i="5"/>
  <c r="A7644" i="5"/>
  <c r="A7645" i="5"/>
  <c r="A7646" i="5"/>
  <c r="A7647" i="5"/>
  <c r="A7648" i="5"/>
  <c r="A7649" i="5"/>
  <c r="A7650" i="5"/>
  <c r="A7651" i="5"/>
  <c r="A7652" i="5"/>
  <c r="A7653" i="5"/>
  <c r="A7654" i="5"/>
  <c r="A7655" i="5"/>
  <c r="A7656" i="5"/>
  <c r="A7657" i="5"/>
  <c r="A7658" i="5"/>
  <c r="A7659" i="5"/>
  <c r="A7660" i="5"/>
  <c r="A7661" i="5"/>
  <c r="A7662" i="5"/>
  <c r="A7663" i="5"/>
  <c r="A7664" i="5"/>
  <c r="A7665" i="5"/>
  <c r="A7666" i="5"/>
  <c r="A7667" i="5"/>
  <c r="A7668" i="5"/>
  <c r="A7669" i="5"/>
  <c r="A7670" i="5"/>
  <c r="A7671" i="5"/>
  <c r="A7672" i="5"/>
  <c r="A7673" i="5"/>
  <c r="A7674" i="5"/>
  <c r="A7675" i="5"/>
  <c r="A7676" i="5"/>
  <c r="A7677" i="5"/>
  <c r="A7678" i="5"/>
  <c r="A7679" i="5"/>
  <c r="A7680" i="5"/>
  <c r="A7681" i="5"/>
  <c r="A7682" i="5"/>
  <c r="A7683" i="5"/>
  <c r="A7684" i="5"/>
  <c r="A7685" i="5"/>
  <c r="A7686" i="5"/>
  <c r="A7687" i="5"/>
  <c r="A7688" i="5"/>
  <c r="A7689" i="5"/>
  <c r="A7690" i="5"/>
  <c r="A7691" i="5"/>
  <c r="A7692" i="5"/>
  <c r="A7693" i="5"/>
  <c r="A7694" i="5"/>
  <c r="A7695" i="5"/>
  <c r="A7696" i="5"/>
  <c r="A7697" i="5"/>
  <c r="A7698" i="5"/>
  <c r="A7699" i="5"/>
  <c r="A7700" i="5"/>
  <c r="A7701" i="5"/>
  <c r="A7702" i="5"/>
  <c r="A7703" i="5"/>
  <c r="A7704" i="5"/>
  <c r="A7705" i="5"/>
  <c r="A7706" i="5"/>
  <c r="A7707" i="5"/>
  <c r="A7708" i="5"/>
  <c r="A7709" i="5"/>
  <c r="A7710" i="5"/>
  <c r="A7711" i="5"/>
  <c r="A7712" i="5"/>
  <c r="A7713" i="5"/>
  <c r="A7714" i="5"/>
  <c r="A7715" i="5"/>
  <c r="A7716" i="5"/>
  <c r="A7717" i="5"/>
  <c r="A7718" i="5"/>
  <c r="A7719" i="5"/>
  <c r="A7720" i="5"/>
  <c r="A7721" i="5"/>
  <c r="A7722" i="5"/>
  <c r="A7723" i="5"/>
  <c r="A7724" i="5"/>
  <c r="A7725" i="5"/>
  <c r="A7726" i="5"/>
  <c r="A7727" i="5"/>
  <c r="A7728" i="5"/>
  <c r="A7729" i="5"/>
  <c r="A7730" i="5"/>
  <c r="A7731" i="5"/>
  <c r="A7732" i="5"/>
  <c r="A7733" i="5"/>
  <c r="A7734" i="5"/>
  <c r="A7735" i="5"/>
  <c r="A7736" i="5"/>
  <c r="A7737" i="5"/>
  <c r="A7738" i="5"/>
  <c r="A7739" i="5"/>
  <c r="A7740" i="5"/>
  <c r="A7741" i="5"/>
  <c r="A7742" i="5"/>
  <c r="A7743" i="5"/>
  <c r="A7744" i="5"/>
  <c r="A7745" i="5"/>
  <c r="A7746" i="5"/>
  <c r="A7747" i="5"/>
  <c r="A7748" i="5"/>
  <c r="A7749" i="5"/>
  <c r="A7750" i="5"/>
  <c r="A7751" i="5"/>
  <c r="A7752" i="5"/>
  <c r="A7753" i="5"/>
  <c r="A7754" i="5"/>
  <c r="A7755" i="5"/>
  <c r="A7756" i="5"/>
  <c r="A7757" i="5"/>
  <c r="A7758" i="5"/>
  <c r="A7759" i="5"/>
  <c r="A7760" i="5"/>
  <c r="A7761" i="5"/>
  <c r="A7762" i="5"/>
  <c r="A7763" i="5"/>
  <c r="A7764" i="5"/>
  <c r="A7765" i="5"/>
  <c r="A7766" i="5"/>
  <c r="A7767" i="5"/>
  <c r="A7768" i="5"/>
  <c r="A7769" i="5"/>
  <c r="A7770" i="5"/>
  <c r="A7771" i="5"/>
  <c r="A7772" i="5"/>
  <c r="A7773" i="5"/>
  <c r="A7774" i="5"/>
  <c r="A7775" i="5"/>
  <c r="A7776" i="5"/>
  <c r="A7777" i="5"/>
  <c r="A7778" i="5"/>
  <c r="A7779" i="5"/>
  <c r="A7780" i="5"/>
  <c r="A7781" i="5"/>
  <c r="A7782" i="5"/>
  <c r="A7783" i="5"/>
  <c r="A7784" i="5"/>
  <c r="A7785" i="5"/>
  <c r="A7786" i="5"/>
  <c r="A7787" i="5"/>
  <c r="A7788" i="5"/>
  <c r="A7789" i="5"/>
  <c r="A7790" i="5"/>
  <c r="A7791" i="5"/>
  <c r="A7792" i="5"/>
  <c r="A7793" i="5"/>
  <c r="A7794" i="5"/>
  <c r="A7795" i="5"/>
  <c r="A7796" i="5"/>
  <c r="A7797" i="5"/>
  <c r="A7798" i="5"/>
  <c r="A7799" i="5"/>
  <c r="A7800" i="5"/>
  <c r="A7801" i="5"/>
  <c r="A7802" i="5"/>
  <c r="A7803" i="5"/>
  <c r="A7804" i="5"/>
  <c r="A7805" i="5"/>
  <c r="A7806" i="5"/>
  <c r="A7807" i="5"/>
  <c r="A7808" i="5"/>
  <c r="A7809" i="5"/>
  <c r="A7810" i="5"/>
  <c r="A7811" i="5"/>
  <c r="A7812" i="5"/>
  <c r="A7813" i="5"/>
  <c r="A7814" i="5"/>
  <c r="A7815" i="5"/>
  <c r="A7816" i="5"/>
  <c r="A7817" i="5"/>
  <c r="A7818" i="5"/>
  <c r="A7819" i="5"/>
  <c r="A7820" i="5"/>
  <c r="A7821" i="5"/>
  <c r="A7822" i="5"/>
  <c r="A7823" i="5"/>
  <c r="A7824" i="5"/>
  <c r="A7825" i="5"/>
  <c r="A7826" i="5"/>
  <c r="A7827" i="5"/>
  <c r="A7828" i="5"/>
  <c r="A7829" i="5"/>
  <c r="A7830" i="5"/>
  <c r="A7831" i="5"/>
  <c r="A7832" i="5"/>
  <c r="A7833" i="5"/>
  <c r="A7834" i="5"/>
  <c r="A7835" i="5"/>
  <c r="A7836" i="5"/>
  <c r="A7837" i="5"/>
  <c r="A7838" i="5"/>
  <c r="A7839" i="5"/>
  <c r="A7840" i="5"/>
  <c r="A7841" i="5"/>
  <c r="A7842" i="5"/>
  <c r="A7843" i="5"/>
  <c r="A7844" i="5"/>
  <c r="A7845" i="5"/>
  <c r="A7846" i="5"/>
  <c r="A7847" i="5"/>
  <c r="A7848" i="5"/>
  <c r="A7849" i="5"/>
  <c r="A7850" i="5"/>
  <c r="A7851" i="5"/>
  <c r="A7852" i="5"/>
  <c r="A7853" i="5"/>
  <c r="A7854" i="5"/>
  <c r="A7855" i="5"/>
  <c r="A7856" i="5"/>
  <c r="A7857" i="5"/>
  <c r="A7858" i="5"/>
  <c r="A7859" i="5"/>
  <c r="A7860" i="5"/>
  <c r="A7861" i="5"/>
  <c r="A7862" i="5"/>
  <c r="A7863" i="5"/>
  <c r="A7864" i="5"/>
  <c r="A7865" i="5"/>
  <c r="A7866" i="5"/>
  <c r="A7867" i="5"/>
  <c r="A7868" i="5"/>
  <c r="A7869" i="5"/>
  <c r="A7870" i="5"/>
  <c r="A7871" i="5"/>
  <c r="A7872" i="5"/>
  <c r="A7873" i="5"/>
  <c r="A7874" i="5"/>
  <c r="A7875" i="5"/>
  <c r="A7876" i="5"/>
  <c r="A7877" i="5"/>
  <c r="A7878" i="5"/>
  <c r="A7879" i="5"/>
  <c r="A7880" i="5"/>
  <c r="A7881" i="5"/>
  <c r="A7882" i="5"/>
  <c r="A7883" i="5"/>
  <c r="A7884" i="5"/>
  <c r="A7885" i="5"/>
  <c r="A7886" i="5"/>
  <c r="A7887" i="5"/>
  <c r="A7888" i="5"/>
  <c r="A7889" i="5"/>
  <c r="A7890" i="5"/>
  <c r="A7891" i="5"/>
  <c r="A7892" i="5"/>
  <c r="A7893" i="5"/>
  <c r="A7894" i="5"/>
  <c r="A7895" i="5"/>
  <c r="A7896" i="5"/>
  <c r="A7897" i="5"/>
  <c r="A7898" i="5"/>
  <c r="A7899" i="5"/>
  <c r="A7900" i="5"/>
  <c r="A7901" i="5"/>
  <c r="A7902" i="5"/>
  <c r="A7903" i="5"/>
  <c r="A7904" i="5"/>
  <c r="A7905" i="5"/>
  <c r="A7906" i="5"/>
  <c r="A7907" i="5"/>
  <c r="A7908" i="5"/>
  <c r="A7909" i="5"/>
  <c r="A7910" i="5"/>
  <c r="A7911" i="5"/>
  <c r="A7912" i="5"/>
  <c r="A7913" i="5"/>
  <c r="A7914" i="5"/>
  <c r="A7915" i="5"/>
  <c r="A7916" i="5"/>
  <c r="A7917" i="5"/>
  <c r="A7918" i="5"/>
  <c r="A7919" i="5"/>
  <c r="A7920" i="5"/>
  <c r="A7921" i="5"/>
  <c r="A7922" i="5"/>
  <c r="A7923" i="5"/>
  <c r="A7924" i="5"/>
  <c r="A7925" i="5"/>
  <c r="A7926" i="5"/>
  <c r="A7927" i="5"/>
  <c r="A7928" i="5"/>
  <c r="A7929" i="5"/>
  <c r="A7930" i="5"/>
  <c r="A7931" i="5"/>
  <c r="A7932" i="5"/>
  <c r="A7933" i="5"/>
  <c r="A7934" i="5"/>
  <c r="A7935" i="5"/>
  <c r="A7936" i="5"/>
  <c r="A7937" i="5"/>
  <c r="A7938" i="5"/>
  <c r="A7939" i="5"/>
  <c r="A7940" i="5"/>
  <c r="A7941" i="5"/>
  <c r="A7942" i="5"/>
  <c r="A7943" i="5"/>
  <c r="A7944" i="5"/>
  <c r="A7945" i="5"/>
  <c r="A7946" i="5"/>
  <c r="A7947" i="5"/>
  <c r="A7948" i="5"/>
  <c r="A7949" i="5"/>
  <c r="A7950" i="5"/>
  <c r="A7951" i="5"/>
  <c r="A7952" i="5"/>
  <c r="A7953" i="5"/>
  <c r="A7954" i="5"/>
  <c r="A7955" i="5"/>
  <c r="A7956" i="5"/>
  <c r="A7957" i="5"/>
  <c r="A7958" i="5"/>
  <c r="A7959" i="5"/>
  <c r="A7960" i="5"/>
  <c r="A7961" i="5"/>
  <c r="A7962" i="5"/>
  <c r="A7963" i="5"/>
  <c r="A7964" i="5"/>
  <c r="A7965" i="5"/>
  <c r="A7966" i="5"/>
  <c r="A7967" i="5"/>
  <c r="A7968" i="5"/>
  <c r="A7969" i="5"/>
  <c r="A7970" i="5"/>
  <c r="A7971" i="5"/>
  <c r="A7972" i="5"/>
  <c r="A7973" i="5"/>
  <c r="A7974" i="5"/>
  <c r="A7975" i="5"/>
  <c r="A7976" i="5"/>
  <c r="A7977" i="5"/>
  <c r="A7978" i="5"/>
  <c r="A7979" i="5"/>
  <c r="A7980" i="5"/>
  <c r="A7981" i="5"/>
  <c r="A7982" i="5"/>
  <c r="A7983" i="5"/>
  <c r="A7984" i="5"/>
  <c r="A7985" i="5"/>
  <c r="A7986" i="5"/>
  <c r="A7987" i="5"/>
  <c r="A7988" i="5"/>
  <c r="A7989" i="5"/>
  <c r="A7990" i="5"/>
  <c r="A7991" i="5"/>
  <c r="A7992" i="5"/>
  <c r="A7993" i="5"/>
  <c r="A7994" i="5"/>
  <c r="A7995" i="5"/>
  <c r="A7996" i="5"/>
  <c r="A7997" i="5"/>
  <c r="A7998" i="5"/>
  <c r="A7999" i="5"/>
  <c r="A8000" i="5"/>
  <c r="A8001" i="5"/>
  <c r="A8002" i="5"/>
  <c r="A8003" i="5"/>
  <c r="A8004" i="5"/>
  <c r="A8005" i="5"/>
  <c r="A8006" i="5"/>
  <c r="A8007" i="5"/>
  <c r="A8008" i="5"/>
  <c r="A8009" i="5"/>
  <c r="A8010" i="5"/>
  <c r="A8011" i="5"/>
  <c r="A8012" i="5"/>
  <c r="A8013" i="5"/>
  <c r="A8014" i="5"/>
  <c r="A8015" i="5"/>
  <c r="A8016" i="5"/>
  <c r="A8017" i="5"/>
  <c r="A8018" i="5"/>
  <c r="A8019" i="5"/>
  <c r="A8020" i="5"/>
  <c r="A8021" i="5"/>
  <c r="A8022" i="5"/>
  <c r="A8023" i="5"/>
  <c r="A8024" i="5"/>
  <c r="A8025" i="5"/>
  <c r="A8026" i="5"/>
  <c r="A8027" i="5"/>
  <c r="A8028" i="5"/>
  <c r="A8029" i="5"/>
  <c r="A8030" i="5"/>
  <c r="A8031" i="5"/>
  <c r="A8032" i="5"/>
  <c r="A8033" i="5"/>
  <c r="A8034" i="5"/>
  <c r="A8035" i="5"/>
  <c r="A8036" i="5"/>
  <c r="A8037" i="5"/>
  <c r="A8038" i="5"/>
  <c r="A8039" i="5"/>
  <c r="A8040" i="5"/>
  <c r="A8041" i="5"/>
  <c r="A8042" i="5"/>
  <c r="A8043" i="5"/>
  <c r="A8044" i="5"/>
  <c r="A8045" i="5"/>
  <c r="A8046" i="5"/>
  <c r="A8047" i="5"/>
  <c r="A8048" i="5"/>
  <c r="A8049" i="5"/>
  <c r="A8050" i="5"/>
  <c r="A8051" i="5"/>
  <c r="A8052" i="5"/>
  <c r="A8053" i="5"/>
  <c r="A8054" i="5"/>
  <c r="A8055" i="5"/>
  <c r="A8056" i="5"/>
  <c r="A8057" i="5"/>
  <c r="A8058" i="5"/>
  <c r="A8059" i="5"/>
  <c r="A8060" i="5"/>
  <c r="A8061" i="5"/>
  <c r="A8062" i="5"/>
  <c r="A8063" i="5"/>
  <c r="A8064" i="5"/>
  <c r="A8065" i="5"/>
  <c r="A8066" i="5"/>
  <c r="A8067" i="5"/>
  <c r="A8068" i="5"/>
  <c r="A8069" i="5"/>
  <c r="A8070" i="5"/>
  <c r="A8071" i="5"/>
  <c r="A8072" i="5"/>
  <c r="A8073" i="5"/>
  <c r="A8074" i="5"/>
  <c r="A8075" i="5"/>
  <c r="A8076" i="5"/>
  <c r="A8077" i="5"/>
  <c r="A8078" i="5"/>
  <c r="A8079" i="5"/>
  <c r="A8080" i="5"/>
  <c r="A8081" i="5"/>
  <c r="A8082" i="5"/>
  <c r="A8083" i="5"/>
  <c r="A8084" i="5"/>
  <c r="A8085" i="5"/>
  <c r="A8086" i="5"/>
  <c r="A8087" i="5"/>
  <c r="A8088" i="5"/>
  <c r="A8089" i="5"/>
  <c r="A8090" i="5"/>
  <c r="A8091" i="5"/>
  <c r="A8092" i="5"/>
  <c r="A8093" i="5"/>
  <c r="A8094" i="5"/>
  <c r="A8095" i="5"/>
  <c r="A8096" i="5"/>
  <c r="A8097" i="5"/>
  <c r="A8098" i="5"/>
  <c r="A8099" i="5"/>
  <c r="A8100" i="5"/>
  <c r="A8101" i="5"/>
  <c r="A8102" i="5"/>
  <c r="A8103" i="5"/>
  <c r="A8104" i="5"/>
  <c r="A8105" i="5"/>
  <c r="A8106" i="5"/>
  <c r="A8107" i="5"/>
  <c r="A8108" i="5"/>
  <c r="A8109" i="5"/>
  <c r="A8110" i="5"/>
  <c r="A8111" i="5"/>
  <c r="A8112" i="5"/>
  <c r="A8113" i="5"/>
  <c r="A8114" i="5"/>
  <c r="A8115" i="5"/>
  <c r="A8116" i="5"/>
  <c r="A8117" i="5"/>
  <c r="A8118" i="5"/>
  <c r="A8119" i="5"/>
  <c r="A8120" i="5"/>
  <c r="A8121" i="5"/>
  <c r="A8122" i="5"/>
  <c r="A8123" i="5"/>
  <c r="A8124" i="5"/>
  <c r="A8125" i="5"/>
  <c r="A8126" i="5"/>
  <c r="A8127" i="5"/>
  <c r="A8128" i="5"/>
  <c r="A8129" i="5"/>
  <c r="A8130" i="5"/>
  <c r="A8131" i="5"/>
  <c r="A8132" i="5"/>
  <c r="A8133" i="5"/>
  <c r="A8134" i="5"/>
  <c r="A8135" i="5"/>
  <c r="A8136" i="5"/>
  <c r="A8137" i="5"/>
  <c r="A8138" i="5"/>
  <c r="A8139" i="5"/>
  <c r="A8140" i="5"/>
  <c r="A8141" i="5"/>
  <c r="A8142" i="5"/>
  <c r="A8143" i="5"/>
  <c r="A8144" i="5"/>
  <c r="A8145" i="5"/>
  <c r="A8146" i="5"/>
  <c r="A8147" i="5"/>
  <c r="A8148" i="5"/>
  <c r="A8149" i="5"/>
  <c r="A8150" i="5"/>
  <c r="A8151" i="5"/>
  <c r="A8152" i="5"/>
  <c r="A8153" i="5"/>
  <c r="A8154" i="5"/>
  <c r="A8155" i="5"/>
  <c r="A8156" i="5"/>
  <c r="A8157" i="5"/>
  <c r="A8158" i="5"/>
  <c r="A8159" i="5"/>
  <c r="A8160" i="5"/>
  <c r="A8161" i="5"/>
  <c r="A8162" i="5"/>
  <c r="A8163" i="5"/>
  <c r="A8164" i="5"/>
  <c r="A8165" i="5"/>
  <c r="A8166" i="5"/>
  <c r="A8167" i="5"/>
  <c r="A8168" i="5"/>
  <c r="A8169" i="5"/>
  <c r="A8170" i="5"/>
  <c r="A8171" i="5"/>
  <c r="A8172" i="5"/>
  <c r="A8173" i="5"/>
  <c r="A8174" i="5"/>
  <c r="A8175" i="5"/>
  <c r="A8176" i="5"/>
  <c r="A8177" i="5"/>
  <c r="A8178" i="5"/>
  <c r="A8179" i="5"/>
  <c r="A8180" i="5"/>
  <c r="A8181" i="5"/>
  <c r="A8182" i="5"/>
  <c r="A8183" i="5"/>
  <c r="A8184" i="5"/>
  <c r="A8185" i="5"/>
  <c r="A8186" i="5"/>
  <c r="A8187" i="5"/>
  <c r="A8188" i="5"/>
  <c r="A8189" i="5"/>
  <c r="A8190" i="5"/>
  <c r="A8191" i="5"/>
  <c r="A8192" i="5"/>
  <c r="A8193" i="5"/>
  <c r="A8194" i="5"/>
  <c r="A8195" i="5"/>
  <c r="A8196" i="5"/>
  <c r="A8197" i="5"/>
  <c r="A8198" i="5"/>
  <c r="A8199" i="5"/>
  <c r="A8200" i="5"/>
  <c r="A8201" i="5"/>
  <c r="A8202" i="5"/>
  <c r="A8203" i="5"/>
  <c r="A8204" i="5"/>
  <c r="A8205" i="5"/>
  <c r="A8206" i="5"/>
  <c r="A8207" i="5"/>
  <c r="A8208" i="5"/>
  <c r="A8209" i="5"/>
  <c r="A8210" i="5"/>
  <c r="A8211" i="5"/>
  <c r="A8212" i="5"/>
  <c r="A8213" i="5"/>
  <c r="A8214" i="5"/>
  <c r="A8215" i="5"/>
  <c r="A8216" i="5"/>
  <c r="A8217" i="5"/>
  <c r="A8218" i="5"/>
  <c r="A8219" i="5"/>
  <c r="A8220" i="5"/>
  <c r="A8221" i="5"/>
  <c r="A8222" i="5"/>
  <c r="A8223" i="5"/>
  <c r="A8224" i="5"/>
  <c r="A8225" i="5"/>
  <c r="A8226" i="5"/>
  <c r="A8227" i="5"/>
  <c r="A8228" i="5"/>
  <c r="A8229" i="5"/>
  <c r="A8230" i="5"/>
  <c r="A8231" i="5"/>
  <c r="A8232" i="5"/>
  <c r="A8233" i="5"/>
  <c r="A8234" i="5"/>
  <c r="A8235" i="5"/>
  <c r="A8236" i="5"/>
  <c r="A8237" i="5"/>
  <c r="A8238" i="5"/>
  <c r="A8239" i="5"/>
  <c r="A8240" i="5"/>
  <c r="A8241" i="5"/>
  <c r="A8242" i="5"/>
  <c r="A8243" i="5"/>
  <c r="A8244" i="5"/>
  <c r="A8245" i="5"/>
  <c r="A8246" i="5"/>
  <c r="A8247" i="5"/>
  <c r="A8248" i="5"/>
  <c r="A8249" i="5"/>
  <c r="A8250" i="5"/>
  <c r="A8251" i="5"/>
  <c r="A8252" i="5"/>
  <c r="A8253" i="5"/>
  <c r="A8254" i="5"/>
  <c r="A8255" i="5"/>
  <c r="A8256" i="5"/>
  <c r="A8257" i="5"/>
  <c r="A8258" i="5"/>
  <c r="A8259" i="5"/>
  <c r="A8260" i="5"/>
  <c r="A8261" i="5"/>
  <c r="A8262" i="5"/>
  <c r="A8263" i="5"/>
  <c r="A8264" i="5"/>
  <c r="A8265" i="5"/>
  <c r="A8266" i="5"/>
  <c r="A8267" i="5"/>
  <c r="A8268" i="5"/>
  <c r="A8269" i="5"/>
  <c r="A8270" i="5"/>
  <c r="A8271" i="5"/>
  <c r="A8272" i="5"/>
  <c r="A8273" i="5"/>
  <c r="A8274" i="5"/>
  <c r="A8275" i="5"/>
  <c r="A8276" i="5"/>
  <c r="A8277" i="5"/>
  <c r="A8278" i="5"/>
  <c r="A8279" i="5"/>
  <c r="A8280" i="5"/>
  <c r="A8281" i="5"/>
  <c r="A8282" i="5"/>
  <c r="A8283" i="5"/>
  <c r="A8284" i="5"/>
  <c r="A8285" i="5"/>
  <c r="A8286" i="5"/>
  <c r="A8287" i="5"/>
  <c r="A8288" i="5"/>
  <c r="A8289" i="5"/>
  <c r="A8290" i="5"/>
  <c r="A8291" i="5"/>
  <c r="A8292" i="5"/>
  <c r="A8293" i="5"/>
  <c r="A8294" i="5"/>
  <c r="A8295" i="5"/>
  <c r="A8296" i="5"/>
  <c r="A8297" i="5"/>
  <c r="A8298" i="5"/>
  <c r="A8299" i="5"/>
  <c r="A8300" i="5"/>
  <c r="A8301" i="5"/>
  <c r="A8302" i="5"/>
  <c r="A8303" i="5"/>
  <c r="A8304" i="5"/>
  <c r="A8305" i="5"/>
  <c r="A8306" i="5"/>
  <c r="A8307" i="5"/>
  <c r="A8308" i="5"/>
  <c r="A8309" i="5"/>
  <c r="A8310" i="5"/>
  <c r="A8311" i="5"/>
  <c r="A8312" i="5"/>
  <c r="A8313" i="5"/>
  <c r="A8314" i="5"/>
  <c r="A8315" i="5"/>
  <c r="A8316" i="5"/>
  <c r="A8317" i="5"/>
  <c r="A8318" i="5"/>
  <c r="A8319" i="5"/>
  <c r="A8320" i="5"/>
  <c r="A8321" i="5"/>
  <c r="A8322" i="5"/>
  <c r="A8323" i="5"/>
  <c r="A8324" i="5"/>
  <c r="A8325" i="5"/>
  <c r="A8326" i="5"/>
  <c r="A8327" i="5"/>
  <c r="A8328" i="5"/>
  <c r="A8329" i="5"/>
  <c r="A8330" i="5"/>
  <c r="A8331" i="5"/>
  <c r="A8332" i="5"/>
  <c r="A8333" i="5"/>
  <c r="A8334" i="5"/>
  <c r="A8335" i="5"/>
  <c r="A8336" i="5"/>
  <c r="A8337" i="5"/>
  <c r="A8338" i="5"/>
  <c r="A8339" i="5"/>
  <c r="A8340" i="5"/>
  <c r="A8341" i="5"/>
  <c r="A8342" i="5"/>
  <c r="A8343" i="5"/>
  <c r="A8344" i="5"/>
  <c r="A8345" i="5"/>
  <c r="A8346" i="5"/>
  <c r="A8347" i="5"/>
  <c r="A8348" i="5"/>
  <c r="A8349" i="5"/>
  <c r="A8350" i="5"/>
  <c r="A8351" i="5"/>
  <c r="A8352" i="5"/>
  <c r="A8353" i="5"/>
  <c r="A8354" i="5"/>
  <c r="A8355" i="5"/>
  <c r="A8356" i="5"/>
  <c r="A8357" i="5"/>
  <c r="A8358" i="5"/>
  <c r="A8359" i="5"/>
  <c r="A8360" i="5"/>
  <c r="A8361" i="5"/>
  <c r="A8362" i="5"/>
  <c r="A8363" i="5"/>
  <c r="A8364" i="5"/>
  <c r="A8365" i="5"/>
  <c r="A8366" i="5"/>
  <c r="A8367" i="5"/>
  <c r="A8368" i="5"/>
  <c r="A8369" i="5"/>
  <c r="A8370" i="5"/>
  <c r="A8371" i="5"/>
  <c r="A8372" i="5"/>
  <c r="A8373" i="5"/>
  <c r="A8374" i="5"/>
  <c r="A8375" i="5"/>
  <c r="A8376" i="5"/>
  <c r="A8377" i="5"/>
  <c r="A8378" i="5"/>
  <c r="A8379" i="5"/>
  <c r="A8380" i="5"/>
  <c r="A8381" i="5"/>
  <c r="A8382" i="5"/>
  <c r="A8383" i="5"/>
  <c r="A8384" i="5"/>
  <c r="A8385" i="5"/>
  <c r="A8386" i="5"/>
  <c r="A8387" i="5"/>
  <c r="A8388" i="5"/>
  <c r="A8389" i="5"/>
  <c r="A8390" i="5"/>
  <c r="A8391" i="5"/>
  <c r="A8392" i="5"/>
  <c r="A8393" i="5"/>
  <c r="A8394" i="5"/>
  <c r="A8395" i="5"/>
  <c r="A8396" i="5"/>
  <c r="A8397" i="5"/>
  <c r="A8398" i="5"/>
  <c r="A8399" i="5"/>
  <c r="A8400" i="5"/>
  <c r="A8401" i="5"/>
  <c r="A8402" i="5"/>
  <c r="A8403" i="5"/>
  <c r="A8404" i="5"/>
  <c r="A8405" i="5"/>
  <c r="A8406" i="5"/>
  <c r="A8407" i="5"/>
  <c r="A8408" i="5"/>
  <c r="A8409" i="5"/>
  <c r="A8410" i="5"/>
  <c r="A8411" i="5"/>
  <c r="A8412" i="5"/>
  <c r="A8413" i="5"/>
  <c r="A8414" i="5"/>
  <c r="A8415" i="5"/>
  <c r="A8416" i="5"/>
  <c r="A8417" i="5"/>
  <c r="A8418" i="5"/>
  <c r="A8419" i="5"/>
  <c r="A8420" i="5"/>
  <c r="A8421" i="5"/>
  <c r="A8422" i="5"/>
  <c r="A8423" i="5"/>
  <c r="A8424" i="5"/>
  <c r="A8425" i="5"/>
  <c r="A8426" i="5"/>
  <c r="A8427" i="5"/>
  <c r="A8428" i="5"/>
  <c r="A8429" i="5"/>
  <c r="A8430" i="5"/>
  <c r="A8431" i="5"/>
  <c r="A8432" i="5"/>
  <c r="A8433" i="5"/>
  <c r="A8434" i="5"/>
  <c r="A8435" i="5"/>
  <c r="A8436" i="5"/>
  <c r="A8437" i="5"/>
  <c r="A8438" i="5"/>
  <c r="A8439" i="5"/>
  <c r="A8440" i="5"/>
  <c r="A8441" i="5"/>
  <c r="A8442" i="5"/>
  <c r="A8443" i="5"/>
  <c r="A8444" i="5"/>
  <c r="A8445" i="5"/>
  <c r="A8446" i="5"/>
  <c r="A8447" i="5"/>
  <c r="A8448" i="5"/>
  <c r="A8449" i="5"/>
  <c r="A8450" i="5"/>
  <c r="A8451" i="5"/>
  <c r="A8452" i="5"/>
  <c r="A8453" i="5"/>
  <c r="A8454" i="5"/>
  <c r="A8455" i="5"/>
  <c r="A8456" i="5"/>
  <c r="A8457" i="5"/>
  <c r="A8458" i="5"/>
  <c r="A8459" i="5"/>
  <c r="A8460" i="5"/>
  <c r="A8461" i="5"/>
  <c r="A8462" i="5"/>
  <c r="A8463" i="5"/>
  <c r="A8464" i="5"/>
  <c r="A8465" i="5"/>
  <c r="A8466" i="5"/>
  <c r="A8467" i="5"/>
  <c r="A8468" i="5"/>
  <c r="A8469" i="5"/>
  <c r="A8470" i="5"/>
  <c r="A8471" i="5"/>
  <c r="A8472" i="5"/>
  <c r="A8473" i="5"/>
  <c r="A8474" i="5"/>
  <c r="A8475" i="5"/>
  <c r="A8476" i="5"/>
  <c r="A8477" i="5"/>
  <c r="A8478" i="5"/>
  <c r="A8479" i="5"/>
  <c r="A8480" i="5"/>
  <c r="A8481" i="5"/>
  <c r="A8482" i="5"/>
  <c r="A8483" i="5"/>
  <c r="A8484" i="5"/>
  <c r="A8485" i="5"/>
  <c r="A8486" i="5"/>
  <c r="A8487" i="5"/>
  <c r="A8488" i="5"/>
  <c r="A8489" i="5"/>
  <c r="A8490" i="5"/>
  <c r="A8491" i="5"/>
  <c r="A8492" i="5"/>
  <c r="A8493" i="5"/>
  <c r="A8494" i="5"/>
  <c r="A8495" i="5"/>
  <c r="A8496" i="5"/>
  <c r="A8497" i="5"/>
  <c r="A8498" i="5"/>
  <c r="A8499" i="5"/>
  <c r="A8500" i="5"/>
  <c r="A8501" i="5"/>
  <c r="A8502" i="5"/>
  <c r="A8503" i="5"/>
  <c r="A8504" i="5"/>
  <c r="A8505" i="5"/>
  <c r="A8506" i="5"/>
  <c r="A8507" i="5"/>
  <c r="A8508" i="5"/>
  <c r="A8509" i="5"/>
  <c r="A8510" i="5"/>
  <c r="A8511" i="5"/>
  <c r="A8512" i="5"/>
  <c r="A8513" i="5"/>
  <c r="A8514" i="5"/>
  <c r="A8515" i="5"/>
  <c r="A8516" i="5"/>
  <c r="A8517" i="5"/>
  <c r="A8518" i="5"/>
  <c r="A8519" i="5"/>
  <c r="A8520" i="5"/>
  <c r="A8521" i="5"/>
  <c r="A8522" i="5"/>
  <c r="A8523" i="5"/>
  <c r="A8524" i="5"/>
  <c r="A8525" i="5"/>
  <c r="A8526" i="5"/>
  <c r="A8527" i="5"/>
  <c r="A8528" i="5"/>
  <c r="A8529" i="5"/>
  <c r="A8530" i="5"/>
  <c r="A8531" i="5"/>
  <c r="A8532" i="5"/>
  <c r="A8533" i="5"/>
  <c r="A8534" i="5"/>
  <c r="A8535" i="5"/>
  <c r="A8536" i="5"/>
  <c r="A8537" i="5"/>
  <c r="A8538" i="5"/>
  <c r="A8539" i="5"/>
  <c r="A8540" i="5"/>
  <c r="A8541" i="5"/>
  <c r="A8542" i="5"/>
  <c r="A8543" i="5"/>
  <c r="A8544" i="5"/>
  <c r="A8545" i="5"/>
  <c r="A8546" i="5"/>
  <c r="A8547" i="5"/>
  <c r="A8548" i="5"/>
  <c r="A8549" i="5"/>
  <c r="A8550" i="5"/>
  <c r="A8551" i="5"/>
  <c r="A8552" i="5"/>
  <c r="A8553" i="5"/>
  <c r="A8554" i="5"/>
  <c r="A8555" i="5"/>
  <c r="A8556" i="5"/>
  <c r="A8557" i="5"/>
  <c r="A8558" i="5"/>
  <c r="A8559" i="5"/>
  <c r="A8560" i="5"/>
  <c r="A8561" i="5"/>
  <c r="A8562" i="5"/>
  <c r="A8563" i="5"/>
  <c r="A8564" i="5"/>
  <c r="A8565" i="5"/>
  <c r="A8566" i="5"/>
  <c r="A8567" i="5"/>
  <c r="A8568" i="5"/>
  <c r="A8569" i="5"/>
  <c r="A8570" i="5"/>
  <c r="A8571" i="5"/>
  <c r="A8572" i="5"/>
  <c r="A8573" i="5"/>
  <c r="A8574" i="5"/>
  <c r="A8575" i="5"/>
  <c r="A8576" i="5"/>
  <c r="A8577" i="5"/>
  <c r="A8578" i="5"/>
  <c r="A8579" i="5"/>
  <c r="A8580" i="5"/>
  <c r="A8581" i="5"/>
  <c r="A8582" i="5"/>
  <c r="A8583" i="5"/>
  <c r="A8584" i="5"/>
  <c r="A8585" i="5"/>
  <c r="A8586" i="5"/>
  <c r="A8587" i="5"/>
  <c r="A8588" i="5"/>
  <c r="A8589" i="5"/>
  <c r="A8590" i="5"/>
  <c r="A8591" i="5"/>
  <c r="A8592" i="5"/>
  <c r="A8593" i="5"/>
  <c r="A8594" i="5"/>
  <c r="A8595" i="5"/>
  <c r="A8596" i="5"/>
  <c r="A8597" i="5"/>
  <c r="A8598" i="5"/>
  <c r="A8599" i="5"/>
  <c r="A8600" i="5"/>
  <c r="A8601" i="5"/>
  <c r="A8602" i="5"/>
  <c r="A8603" i="5"/>
  <c r="A8604" i="5"/>
  <c r="A8605" i="5"/>
  <c r="A8606" i="5"/>
  <c r="A8607" i="5"/>
  <c r="A8608" i="5"/>
  <c r="A8609" i="5"/>
  <c r="A8610" i="5"/>
  <c r="A8611" i="5"/>
  <c r="A8612" i="5"/>
  <c r="A8613" i="5"/>
  <c r="A8614" i="5"/>
  <c r="A8615" i="5"/>
  <c r="A8616" i="5"/>
  <c r="A8617" i="5"/>
  <c r="A8618" i="5"/>
  <c r="A8619" i="5"/>
  <c r="A8620" i="5"/>
  <c r="A8621" i="5"/>
  <c r="A8622" i="5"/>
  <c r="A8623" i="5"/>
  <c r="A8624" i="5"/>
  <c r="A8625" i="5"/>
  <c r="A8626" i="5"/>
  <c r="A8627" i="5"/>
  <c r="A8628" i="5"/>
  <c r="A8629" i="5"/>
  <c r="A8630" i="5"/>
  <c r="A8631" i="5"/>
  <c r="A8632" i="5"/>
  <c r="A8633" i="5"/>
  <c r="A8634" i="5"/>
  <c r="A8635" i="5"/>
  <c r="A8636" i="5"/>
  <c r="A8637" i="5"/>
  <c r="A8638" i="5"/>
  <c r="A8639" i="5"/>
  <c r="A8640" i="5"/>
  <c r="A8641" i="5"/>
  <c r="A8642" i="5"/>
  <c r="A8643" i="5"/>
  <c r="A8644" i="5"/>
  <c r="A8645" i="5"/>
  <c r="A8646" i="5"/>
  <c r="A8647" i="5"/>
  <c r="A8648" i="5"/>
  <c r="A8649" i="5"/>
  <c r="A8650" i="5"/>
  <c r="A8651" i="5"/>
  <c r="A8652" i="5"/>
  <c r="A8653" i="5"/>
  <c r="A8654" i="5"/>
  <c r="A8655" i="5"/>
  <c r="A8656" i="5"/>
  <c r="A8657" i="5"/>
  <c r="A8658" i="5"/>
  <c r="A8659" i="5"/>
  <c r="A8660" i="5"/>
  <c r="A8661" i="5"/>
  <c r="A8662" i="5"/>
  <c r="A8663" i="5"/>
  <c r="A8664" i="5"/>
  <c r="A8665" i="5"/>
  <c r="A8666" i="5"/>
  <c r="A8667" i="5"/>
  <c r="A8668" i="5"/>
  <c r="A8669" i="5"/>
  <c r="A8670" i="5"/>
  <c r="A8671" i="5"/>
  <c r="A8672" i="5"/>
  <c r="A8673" i="5"/>
  <c r="A8674" i="5"/>
  <c r="A8675" i="5"/>
  <c r="A8676" i="5"/>
  <c r="A8677" i="5"/>
  <c r="A8678" i="5"/>
  <c r="A8679" i="5"/>
  <c r="A8680" i="5"/>
  <c r="A8681" i="5"/>
  <c r="A8682" i="5"/>
  <c r="A8683" i="5"/>
  <c r="A8684" i="5"/>
  <c r="A8685" i="5"/>
  <c r="A8686" i="5"/>
  <c r="A8687" i="5"/>
  <c r="A8688" i="5"/>
  <c r="A8689" i="5"/>
  <c r="A8690" i="5"/>
  <c r="A8691" i="5"/>
  <c r="A8692" i="5"/>
  <c r="A8693" i="5"/>
  <c r="A8694" i="5"/>
  <c r="A8695" i="5"/>
  <c r="A8696" i="5"/>
  <c r="A8697" i="5"/>
  <c r="A8698" i="5"/>
  <c r="A8699" i="5"/>
  <c r="A8700" i="5"/>
  <c r="A8701" i="5"/>
  <c r="A8702" i="5"/>
  <c r="A8703" i="5"/>
  <c r="A8704" i="5"/>
  <c r="A8705" i="5"/>
  <c r="A8706" i="5"/>
  <c r="A8707" i="5"/>
  <c r="A8708" i="5"/>
  <c r="A8709" i="5"/>
  <c r="A8710" i="5"/>
  <c r="A8711" i="5"/>
  <c r="A8712" i="5"/>
  <c r="A8713" i="5"/>
  <c r="A8714" i="5"/>
  <c r="A8715" i="5"/>
  <c r="A8716" i="5"/>
  <c r="A8717" i="5"/>
  <c r="A8718" i="5"/>
  <c r="A8719" i="5"/>
  <c r="A8720" i="5"/>
  <c r="A8721" i="5"/>
  <c r="A8722" i="5"/>
  <c r="A8723" i="5"/>
  <c r="A8724" i="5"/>
  <c r="A8725" i="5"/>
  <c r="A8726" i="5"/>
  <c r="A8727" i="5"/>
  <c r="A8728" i="5"/>
  <c r="A8729" i="5"/>
  <c r="A8730" i="5"/>
  <c r="A8731" i="5"/>
  <c r="A8732" i="5"/>
  <c r="A8733" i="5"/>
  <c r="A8734" i="5"/>
  <c r="A8735" i="5"/>
  <c r="A8736" i="5"/>
  <c r="A8737" i="5"/>
  <c r="A8738" i="5"/>
  <c r="A8739" i="5"/>
  <c r="A8740" i="5"/>
  <c r="A8741" i="5"/>
  <c r="A8742" i="5"/>
  <c r="A8743" i="5"/>
  <c r="A8744" i="5"/>
  <c r="A8745" i="5"/>
  <c r="A8746" i="5"/>
  <c r="A8747" i="5"/>
  <c r="A8748" i="5"/>
  <c r="A8749" i="5"/>
  <c r="A8750" i="5"/>
  <c r="A8751" i="5"/>
  <c r="A8752" i="5"/>
  <c r="A8753" i="5"/>
  <c r="A8754" i="5"/>
  <c r="A8755" i="5"/>
  <c r="A8756" i="5"/>
  <c r="A8757" i="5"/>
  <c r="A8758" i="5"/>
  <c r="A8759" i="5"/>
  <c r="A8760" i="5"/>
  <c r="A8761" i="5"/>
  <c r="A8762" i="5"/>
  <c r="A8763" i="5"/>
  <c r="A8764" i="5"/>
  <c r="A8765" i="5"/>
  <c r="A8766" i="5"/>
  <c r="A8767" i="5"/>
  <c r="A8768" i="5"/>
  <c r="A8769" i="5"/>
  <c r="A8770" i="5"/>
  <c r="A8771" i="5"/>
  <c r="A8772" i="5"/>
  <c r="A8773" i="5"/>
  <c r="A8774" i="5"/>
  <c r="A8775" i="5"/>
  <c r="A8776" i="5"/>
  <c r="A8777" i="5"/>
  <c r="A8778" i="5"/>
  <c r="A8779" i="5"/>
  <c r="A8780" i="5"/>
  <c r="A8781" i="5"/>
  <c r="A8782" i="5"/>
  <c r="A8783" i="5"/>
  <c r="A8784" i="5"/>
  <c r="A8785" i="5"/>
  <c r="A8786" i="5"/>
  <c r="A8787" i="5"/>
  <c r="A8788" i="5"/>
  <c r="A8789" i="5"/>
  <c r="A8790" i="5"/>
  <c r="A8791" i="5"/>
  <c r="A8792" i="5"/>
  <c r="A8793" i="5"/>
  <c r="A8794" i="5"/>
  <c r="A8795" i="5"/>
  <c r="A8796" i="5"/>
  <c r="A8797" i="5"/>
  <c r="A8798" i="5"/>
  <c r="A8799" i="5"/>
  <c r="A8800" i="5"/>
  <c r="A8801" i="5"/>
  <c r="A8802" i="5"/>
  <c r="A8803" i="5"/>
  <c r="A8804" i="5"/>
  <c r="A8805" i="5"/>
  <c r="A8806" i="5"/>
  <c r="A8807" i="5"/>
  <c r="A8808" i="5"/>
  <c r="A8809" i="5"/>
  <c r="A8810" i="5"/>
  <c r="A8811" i="5"/>
  <c r="A8812" i="5"/>
  <c r="A8813" i="5"/>
  <c r="A8814" i="5"/>
  <c r="A8815" i="5"/>
  <c r="A8816" i="5"/>
  <c r="A8817" i="5"/>
  <c r="A8818" i="5"/>
  <c r="A8819" i="5"/>
  <c r="A8820" i="5"/>
  <c r="A8821" i="5"/>
  <c r="A8822" i="5"/>
  <c r="A8823" i="5"/>
  <c r="A8824" i="5"/>
  <c r="A8825" i="5"/>
  <c r="A8826" i="5"/>
  <c r="A8827" i="5"/>
  <c r="A8828" i="5"/>
  <c r="A8829" i="5"/>
  <c r="A8830" i="5"/>
  <c r="A8831" i="5"/>
  <c r="A8832" i="5"/>
  <c r="A8833" i="5"/>
  <c r="A8834" i="5"/>
  <c r="A8835" i="5"/>
  <c r="A8836" i="5"/>
  <c r="A8837" i="5"/>
  <c r="A8838" i="5"/>
  <c r="A8839" i="5"/>
  <c r="A8840" i="5"/>
  <c r="A8841" i="5"/>
  <c r="A8842" i="5"/>
  <c r="A8843" i="5"/>
  <c r="A8844" i="5"/>
  <c r="A8845" i="5"/>
  <c r="A8846" i="5"/>
  <c r="A8847" i="5"/>
  <c r="A8848" i="5"/>
  <c r="A8849" i="5"/>
  <c r="A8850" i="5"/>
  <c r="A8851" i="5"/>
  <c r="A8852" i="5"/>
  <c r="A8853" i="5"/>
  <c r="A8854" i="5"/>
  <c r="A8855" i="5"/>
  <c r="A8856" i="5"/>
  <c r="A8857" i="5"/>
  <c r="A8858" i="5"/>
  <c r="A8859" i="5"/>
  <c r="A8860" i="5"/>
  <c r="A8861" i="5"/>
  <c r="A8862" i="5"/>
  <c r="A8863" i="5"/>
  <c r="A8864" i="5"/>
  <c r="A8865" i="5"/>
  <c r="A8866" i="5"/>
  <c r="A8867" i="5"/>
  <c r="A8868" i="5"/>
  <c r="A8869" i="5"/>
  <c r="A8870" i="5"/>
  <c r="A8871" i="5"/>
  <c r="A8872" i="5"/>
  <c r="A8873" i="5"/>
  <c r="A8874" i="5"/>
  <c r="A8875" i="5"/>
  <c r="A8876" i="5"/>
  <c r="A8877" i="5"/>
  <c r="A8878" i="5"/>
  <c r="A8879" i="5"/>
  <c r="A8880" i="5"/>
  <c r="A8881" i="5"/>
  <c r="A8882" i="5"/>
  <c r="A8883" i="5"/>
  <c r="A8884" i="5"/>
  <c r="A8885" i="5"/>
  <c r="A8886" i="5"/>
  <c r="A8887" i="5"/>
  <c r="A8888" i="5"/>
  <c r="A8889" i="5"/>
  <c r="A8890" i="5"/>
  <c r="A8891" i="5"/>
  <c r="A8892" i="5"/>
  <c r="A8893" i="5"/>
  <c r="A8894" i="5"/>
  <c r="A8895" i="5"/>
  <c r="A8896" i="5"/>
  <c r="A8897" i="5"/>
  <c r="A8898" i="5"/>
  <c r="A8899" i="5"/>
  <c r="A8900" i="5"/>
  <c r="A8901" i="5"/>
  <c r="A8902" i="5"/>
  <c r="A8903" i="5"/>
  <c r="A8904" i="5"/>
  <c r="A8905" i="5"/>
  <c r="A8906" i="5"/>
  <c r="A8907" i="5"/>
  <c r="A8908" i="5"/>
  <c r="A8909" i="5"/>
  <c r="A8910" i="5"/>
  <c r="A8911" i="5"/>
  <c r="A8912" i="5"/>
  <c r="A8913" i="5"/>
  <c r="A8914" i="5"/>
  <c r="A8915" i="5"/>
  <c r="A8916" i="5"/>
  <c r="A8917" i="5"/>
  <c r="A8918" i="5"/>
  <c r="A8919" i="5"/>
  <c r="A8920" i="5"/>
  <c r="A8921" i="5"/>
  <c r="A8922" i="5"/>
  <c r="A8923" i="5"/>
  <c r="A8924" i="5"/>
  <c r="A8925" i="5"/>
  <c r="A8926" i="5"/>
  <c r="A8927" i="5"/>
  <c r="A8928" i="5"/>
  <c r="A8929" i="5"/>
  <c r="A8930" i="5"/>
  <c r="A8931" i="5"/>
  <c r="A8932" i="5"/>
  <c r="A8933" i="5"/>
  <c r="A8934" i="5"/>
  <c r="A8935" i="5"/>
  <c r="A8936" i="5"/>
  <c r="A8937" i="5"/>
  <c r="A8938" i="5"/>
  <c r="A8939" i="5"/>
  <c r="A8940" i="5"/>
  <c r="A8941" i="5"/>
  <c r="A8942" i="5"/>
  <c r="A8943" i="5"/>
  <c r="A8944" i="5"/>
  <c r="A8945" i="5"/>
  <c r="A8946" i="5"/>
  <c r="A8947" i="5"/>
  <c r="A8948" i="5"/>
  <c r="A8949" i="5"/>
  <c r="A8950" i="5"/>
  <c r="A8951" i="5"/>
  <c r="A8952" i="5"/>
  <c r="A8953" i="5"/>
  <c r="A8954" i="5"/>
  <c r="A8955" i="5"/>
  <c r="A8956" i="5"/>
  <c r="A8957" i="5"/>
  <c r="A8958" i="5"/>
  <c r="A8959" i="5"/>
  <c r="A8960" i="5"/>
  <c r="A8961" i="5"/>
  <c r="A8962" i="5"/>
  <c r="A8963" i="5"/>
  <c r="A8964" i="5"/>
  <c r="A8965" i="5"/>
  <c r="A8966" i="5"/>
  <c r="A8967" i="5"/>
  <c r="A8968" i="5"/>
  <c r="A8969" i="5"/>
  <c r="A8970" i="5"/>
  <c r="A8971" i="5"/>
  <c r="A8972" i="5"/>
  <c r="A8973" i="5"/>
  <c r="A8974" i="5"/>
  <c r="A8975" i="5"/>
  <c r="A8976" i="5"/>
  <c r="A8977" i="5"/>
  <c r="A8978" i="5"/>
  <c r="A8979" i="5"/>
  <c r="A8980" i="5"/>
  <c r="A8981" i="5"/>
  <c r="A8982" i="5"/>
  <c r="A8983" i="5"/>
  <c r="A8984" i="5"/>
  <c r="A8985" i="5"/>
  <c r="A8986" i="5"/>
  <c r="A8987" i="5"/>
  <c r="A8988" i="5"/>
  <c r="A8989" i="5"/>
  <c r="A8990" i="5"/>
  <c r="A8991" i="5"/>
  <c r="A8992" i="5"/>
  <c r="A8993" i="5"/>
  <c r="A8994" i="5"/>
  <c r="A8995" i="5"/>
  <c r="A8996" i="5"/>
  <c r="A8997" i="5"/>
  <c r="A8998" i="5"/>
  <c r="A8999" i="5"/>
  <c r="A9000" i="5"/>
  <c r="A9001" i="5"/>
  <c r="A9002" i="5"/>
  <c r="A9003" i="5"/>
  <c r="A9004" i="5"/>
  <c r="A9005" i="5"/>
  <c r="A9006" i="5"/>
  <c r="A9007" i="5"/>
  <c r="A9008" i="5"/>
  <c r="A9009" i="5"/>
  <c r="A9010" i="5"/>
  <c r="A9011" i="5"/>
  <c r="A9012" i="5"/>
  <c r="A9013" i="5"/>
  <c r="A9014" i="5"/>
  <c r="A9015" i="5"/>
  <c r="A9016" i="5"/>
  <c r="A9017" i="5"/>
  <c r="A9018" i="5"/>
  <c r="A9019" i="5"/>
  <c r="A9020" i="5"/>
  <c r="A9021" i="5"/>
  <c r="A9022" i="5"/>
  <c r="A9023" i="5"/>
  <c r="A9024" i="5"/>
  <c r="A9025" i="5"/>
  <c r="A9026" i="5"/>
  <c r="A9027" i="5"/>
  <c r="A9028" i="5"/>
  <c r="A9029" i="5"/>
  <c r="A9030" i="5"/>
  <c r="A9031" i="5"/>
  <c r="A9032" i="5"/>
  <c r="A9033" i="5"/>
  <c r="A9034" i="5"/>
  <c r="A9035" i="5"/>
  <c r="A9036" i="5"/>
  <c r="A9037" i="5"/>
  <c r="A9038" i="5"/>
  <c r="A9039" i="5"/>
  <c r="A9040" i="5"/>
  <c r="A9041" i="5"/>
  <c r="A9042" i="5"/>
  <c r="A9043" i="5"/>
  <c r="A9044" i="5"/>
  <c r="A9045" i="5"/>
  <c r="A9046" i="5"/>
  <c r="A9047" i="5"/>
  <c r="A9048" i="5"/>
  <c r="A9049" i="5"/>
  <c r="A9050" i="5"/>
  <c r="A9051" i="5"/>
  <c r="A9052" i="5"/>
  <c r="A9053" i="5"/>
  <c r="A9054" i="5"/>
  <c r="A9055" i="5"/>
  <c r="A9056" i="5"/>
  <c r="A9057" i="5"/>
  <c r="A9058" i="5"/>
  <c r="A9059" i="5"/>
  <c r="A9060" i="5"/>
  <c r="A9061" i="5"/>
  <c r="A9062" i="5"/>
  <c r="A9063" i="5"/>
  <c r="A9064" i="5"/>
  <c r="A9065" i="5"/>
  <c r="A9066" i="5"/>
  <c r="A9067" i="5"/>
  <c r="A9068" i="5"/>
  <c r="A9069" i="5"/>
  <c r="A9070" i="5"/>
  <c r="A9071" i="5"/>
  <c r="A9072" i="5"/>
  <c r="A9073" i="5"/>
  <c r="A9074" i="5"/>
  <c r="A9075" i="5"/>
  <c r="A9076" i="5"/>
  <c r="A9077" i="5"/>
  <c r="A9078" i="5"/>
  <c r="A9079" i="5"/>
  <c r="A9080" i="5"/>
  <c r="A9081" i="5"/>
  <c r="A9082" i="5"/>
  <c r="A9083" i="5"/>
  <c r="A9084" i="5"/>
  <c r="A9085" i="5"/>
  <c r="A9086" i="5"/>
  <c r="A9087" i="5"/>
  <c r="A9088" i="5"/>
  <c r="A9089" i="5"/>
  <c r="A9090" i="5"/>
  <c r="A9091" i="5"/>
  <c r="A9092" i="5"/>
  <c r="A9093" i="5"/>
  <c r="A9094" i="5"/>
  <c r="A9095" i="5"/>
  <c r="A9096" i="5"/>
  <c r="A9097" i="5"/>
  <c r="A9098" i="5"/>
  <c r="A9099" i="5"/>
  <c r="A9100" i="5"/>
  <c r="A9101" i="5"/>
  <c r="A9102" i="5"/>
  <c r="A9103" i="5"/>
  <c r="A9104" i="5"/>
  <c r="A9105" i="5"/>
  <c r="A9106" i="5"/>
  <c r="A9107" i="5"/>
  <c r="A9108" i="5"/>
  <c r="A9109" i="5"/>
  <c r="A9110" i="5"/>
  <c r="A9111" i="5"/>
  <c r="A9112" i="5"/>
  <c r="A9113" i="5"/>
  <c r="A9114" i="5"/>
  <c r="A9115" i="5"/>
  <c r="A9116" i="5"/>
  <c r="A9117" i="5"/>
  <c r="A9118" i="5"/>
  <c r="A9119" i="5"/>
  <c r="A9120" i="5"/>
  <c r="A9121" i="5"/>
  <c r="A9122" i="5"/>
  <c r="A9123" i="5"/>
  <c r="A9124" i="5"/>
  <c r="A9125" i="5"/>
  <c r="A9126" i="5"/>
  <c r="A9127" i="5"/>
  <c r="A9128" i="5"/>
  <c r="A9129" i="5"/>
  <c r="A9130" i="5"/>
  <c r="A9131" i="5"/>
  <c r="A9132" i="5"/>
  <c r="A9133" i="5"/>
  <c r="A9134" i="5"/>
  <c r="A9135" i="5"/>
  <c r="A9136" i="5"/>
  <c r="A9137" i="5"/>
  <c r="A9138" i="5"/>
  <c r="A9139" i="5"/>
  <c r="A9140" i="5"/>
  <c r="A9141" i="5"/>
  <c r="A9142" i="5"/>
  <c r="A9143" i="5"/>
  <c r="A9144" i="5"/>
  <c r="A9145" i="5"/>
  <c r="A9146" i="5"/>
  <c r="A9147" i="5"/>
  <c r="A9148" i="5"/>
  <c r="A9149" i="5"/>
  <c r="A9150" i="5"/>
  <c r="A9151" i="5"/>
  <c r="A9152" i="5"/>
  <c r="A9153" i="5"/>
  <c r="A9154" i="5"/>
  <c r="A9155" i="5"/>
  <c r="A9156" i="5"/>
  <c r="A9157" i="5"/>
  <c r="A9158" i="5"/>
  <c r="A9159" i="5"/>
  <c r="A9160" i="5"/>
  <c r="A9161" i="5"/>
  <c r="A9162" i="5"/>
  <c r="A9163" i="5"/>
  <c r="A9164" i="5"/>
  <c r="A9165" i="5"/>
  <c r="A9166" i="5"/>
  <c r="A9167" i="5"/>
  <c r="A9168" i="5"/>
  <c r="A9169" i="5"/>
  <c r="A9170" i="5"/>
  <c r="A9171" i="5"/>
  <c r="A9172" i="5"/>
  <c r="A9173" i="5"/>
  <c r="A9174" i="5"/>
  <c r="A9175" i="5"/>
  <c r="A9176" i="5"/>
  <c r="A9177" i="5"/>
  <c r="A9178" i="5"/>
  <c r="A9179" i="5"/>
  <c r="A9180" i="5"/>
  <c r="A9181" i="5"/>
  <c r="A9182" i="5"/>
  <c r="A9183" i="5"/>
  <c r="A9184" i="5"/>
  <c r="A9185" i="5"/>
  <c r="A9186" i="5"/>
  <c r="A9187" i="5"/>
  <c r="A9188" i="5"/>
  <c r="A9189" i="5"/>
  <c r="A9190" i="5"/>
  <c r="A9191" i="5"/>
  <c r="A9192" i="5"/>
  <c r="A9193" i="5"/>
  <c r="A9194" i="5"/>
  <c r="A9195" i="5"/>
  <c r="A9196" i="5"/>
  <c r="A9197" i="5"/>
  <c r="A9198" i="5"/>
  <c r="A9199" i="5"/>
  <c r="A9200" i="5"/>
  <c r="A9201" i="5"/>
  <c r="A9202" i="5"/>
  <c r="A9203" i="5"/>
  <c r="A9204" i="5"/>
  <c r="A9205" i="5"/>
  <c r="A9206" i="5"/>
  <c r="A9207" i="5"/>
  <c r="A9208" i="5"/>
  <c r="A9209" i="5"/>
  <c r="A9210" i="5"/>
  <c r="A9211" i="5"/>
  <c r="A9212" i="5"/>
  <c r="A9213" i="5"/>
  <c r="A9214" i="5"/>
  <c r="A9215" i="5"/>
  <c r="A9216" i="5"/>
  <c r="A9217" i="5"/>
  <c r="A9218" i="5"/>
  <c r="A9219" i="5"/>
  <c r="A9220" i="5"/>
  <c r="A9221" i="5"/>
  <c r="A9222" i="5"/>
  <c r="A9223" i="5"/>
  <c r="A9224" i="5"/>
  <c r="A9225" i="5"/>
  <c r="A9226" i="5"/>
  <c r="A9227" i="5"/>
  <c r="A9228" i="5"/>
  <c r="A9229" i="5"/>
  <c r="A9230" i="5"/>
  <c r="A9231" i="5"/>
  <c r="A9232" i="5"/>
  <c r="A9233" i="5"/>
  <c r="A9234" i="5"/>
  <c r="A9235" i="5"/>
  <c r="A9236" i="5"/>
  <c r="A9237" i="5"/>
  <c r="A9238" i="5"/>
  <c r="A9239" i="5"/>
  <c r="A9240" i="5"/>
  <c r="A9241" i="5"/>
  <c r="A9242" i="5"/>
  <c r="A9243" i="5"/>
  <c r="A9244" i="5"/>
  <c r="A9245" i="5"/>
  <c r="A9246" i="5"/>
  <c r="A9247" i="5"/>
  <c r="A9248" i="5"/>
  <c r="A9249" i="5"/>
  <c r="A9250" i="5"/>
  <c r="A9251" i="5"/>
  <c r="A9252" i="5"/>
  <c r="A9253" i="5"/>
  <c r="A9254" i="5"/>
  <c r="A9255" i="5"/>
  <c r="A9256" i="5"/>
  <c r="A9257" i="5"/>
  <c r="A9258" i="5"/>
  <c r="A9259" i="5"/>
  <c r="A9260" i="5"/>
  <c r="A9261" i="5"/>
  <c r="A9262" i="5"/>
  <c r="A9263" i="5"/>
  <c r="A9264" i="5"/>
  <c r="A9265" i="5"/>
  <c r="A9266" i="5"/>
  <c r="A9267" i="5"/>
  <c r="A9268" i="5"/>
  <c r="A9269" i="5"/>
  <c r="A9270" i="5"/>
  <c r="A9271" i="5"/>
  <c r="A9272" i="5"/>
  <c r="A9273" i="5"/>
  <c r="A9274" i="5"/>
  <c r="A9275" i="5"/>
  <c r="A9276" i="5"/>
  <c r="A9277" i="5"/>
  <c r="A9278" i="5"/>
  <c r="A9279" i="5"/>
  <c r="A9280" i="5"/>
  <c r="A9281" i="5"/>
  <c r="A9282" i="5"/>
  <c r="A9283" i="5"/>
  <c r="A9284" i="5"/>
  <c r="A9285" i="5"/>
  <c r="A9286" i="5"/>
  <c r="A9287" i="5"/>
  <c r="A9288" i="5"/>
  <c r="A9289" i="5"/>
  <c r="A9290" i="5"/>
  <c r="A9291" i="5"/>
  <c r="A9292" i="5"/>
  <c r="A9293" i="5"/>
  <c r="A9294" i="5"/>
  <c r="A9295" i="5"/>
  <c r="A9296" i="5"/>
  <c r="A9297" i="5"/>
  <c r="A9298" i="5"/>
  <c r="A9299" i="5"/>
  <c r="A9300" i="5"/>
  <c r="A9301" i="5"/>
  <c r="A9302" i="5"/>
  <c r="A9303" i="5"/>
  <c r="A9304" i="5"/>
  <c r="A9305" i="5"/>
  <c r="A9306" i="5"/>
  <c r="A9307" i="5"/>
  <c r="A9308" i="5"/>
  <c r="A9309" i="5"/>
  <c r="A9310" i="5"/>
  <c r="A9311" i="5"/>
  <c r="A9312" i="5"/>
  <c r="A9313" i="5"/>
  <c r="A9314" i="5"/>
  <c r="A9315" i="5"/>
  <c r="A9316" i="5"/>
  <c r="A9317" i="5"/>
  <c r="A9318" i="5"/>
  <c r="A9319" i="5"/>
  <c r="A9320" i="5"/>
  <c r="A9321" i="5"/>
  <c r="A9322" i="5"/>
  <c r="A9323" i="5"/>
  <c r="A9324" i="5"/>
  <c r="A9325" i="5"/>
  <c r="A9326" i="5"/>
  <c r="A9327" i="5"/>
  <c r="A9328" i="5"/>
  <c r="A9329" i="5"/>
  <c r="A9330" i="5"/>
  <c r="A9331" i="5"/>
  <c r="A9332" i="5"/>
  <c r="A9333" i="5"/>
  <c r="A9334" i="5"/>
  <c r="A9335" i="5"/>
  <c r="A9336" i="5"/>
  <c r="A9337" i="5"/>
  <c r="A9338" i="5"/>
  <c r="A9339" i="5"/>
  <c r="A9340" i="5"/>
  <c r="A9341" i="5"/>
  <c r="A9342" i="5"/>
  <c r="A9343" i="5"/>
  <c r="A9344" i="5"/>
  <c r="A9345" i="5"/>
  <c r="A9346" i="5"/>
  <c r="A9347" i="5"/>
  <c r="A9348" i="5"/>
  <c r="A9349" i="5"/>
  <c r="A9350" i="5"/>
  <c r="A9351" i="5"/>
  <c r="A9352" i="5"/>
  <c r="A9353" i="5"/>
  <c r="A9354" i="5"/>
  <c r="A9355" i="5"/>
  <c r="A9356" i="5"/>
  <c r="A9357" i="5"/>
  <c r="A9358" i="5"/>
  <c r="A9359" i="5"/>
  <c r="A9360" i="5"/>
  <c r="A9361" i="5"/>
  <c r="A9362" i="5"/>
  <c r="A9363" i="5"/>
  <c r="A9364" i="5"/>
  <c r="A9365" i="5"/>
  <c r="A9366" i="5"/>
  <c r="A9367" i="5"/>
  <c r="A9368" i="5"/>
  <c r="A9369" i="5"/>
  <c r="A9370" i="5"/>
  <c r="A9371" i="5"/>
  <c r="A9372" i="5"/>
  <c r="A9373" i="5"/>
  <c r="A9374" i="5"/>
  <c r="A9375" i="5"/>
  <c r="A9376" i="5"/>
  <c r="A9377" i="5"/>
  <c r="A9378" i="5"/>
  <c r="A9379" i="5"/>
  <c r="A9380" i="5"/>
  <c r="A9381" i="5"/>
  <c r="A9382" i="5"/>
  <c r="A9383" i="5"/>
  <c r="A9384" i="5"/>
  <c r="A9385" i="5"/>
  <c r="A9386" i="5"/>
  <c r="A9387" i="5"/>
  <c r="A9388" i="5"/>
  <c r="A9389" i="5"/>
  <c r="A9390" i="5"/>
  <c r="A9391" i="5"/>
  <c r="A9392" i="5"/>
  <c r="A9393" i="5"/>
  <c r="A9394" i="5"/>
  <c r="A9395" i="5"/>
  <c r="A9396" i="5"/>
  <c r="A9397" i="5"/>
  <c r="A9398" i="5"/>
  <c r="A9399" i="5"/>
  <c r="A9400" i="5"/>
  <c r="A9401" i="5"/>
  <c r="A9402" i="5"/>
  <c r="A9403" i="5"/>
  <c r="A9404" i="5"/>
  <c r="A9405" i="5"/>
  <c r="A9406" i="5"/>
  <c r="A9407" i="5"/>
  <c r="A9408" i="5"/>
  <c r="A9409" i="5"/>
  <c r="A9410" i="5"/>
  <c r="A9411" i="5"/>
  <c r="A9412" i="5"/>
  <c r="A9413" i="5"/>
  <c r="A9414" i="5"/>
  <c r="A9415" i="5"/>
  <c r="A9416" i="5"/>
  <c r="A9417" i="5"/>
  <c r="A9418" i="5"/>
  <c r="A9419" i="5"/>
  <c r="A9420" i="5"/>
  <c r="A9421" i="5"/>
  <c r="A9422" i="5"/>
  <c r="A9423" i="5"/>
  <c r="A9424" i="5"/>
  <c r="A9425" i="5"/>
  <c r="A9426" i="5"/>
  <c r="A9427" i="5"/>
  <c r="A9428" i="5"/>
  <c r="A9429" i="5"/>
  <c r="A9430" i="5"/>
  <c r="A9431" i="5"/>
  <c r="A9432" i="5"/>
  <c r="A9433" i="5"/>
  <c r="A9434" i="5"/>
  <c r="A9435" i="5"/>
  <c r="A9436" i="5"/>
  <c r="A9437" i="5"/>
  <c r="A9438" i="5"/>
  <c r="A9439" i="5"/>
  <c r="A9440" i="5"/>
  <c r="A9441" i="5"/>
  <c r="A9442" i="5"/>
  <c r="A9443" i="5"/>
  <c r="A9444" i="5"/>
  <c r="A9445" i="5"/>
  <c r="A9446" i="5"/>
  <c r="A9447" i="5"/>
  <c r="A9448" i="5"/>
  <c r="A9449" i="5"/>
  <c r="A9450" i="5"/>
  <c r="A9451" i="5"/>
  <c r="A9452" i="5"/>
  <c r="A9453" i="5"/>
  <c r="A9454" i="5"/>
  <c r="A9455" i="5"/>
  <c r="A9456" i="5"/>
  <c r="A9457" i="5"/>
  <c r="A9458" i="5"/>
  <c r="A9459" i="5"/>
  <c r="A9460" i="5"/>
  <c r="A9461" i="5"/>
  <c r="A9462" i="5"/>
  <c r="A9463" i="5"/>
  <c r="A9464" i="5"/>
  <c r="A9465" i="5"/>
  <c r="A9466" i="5"/>
  <c r="A9467" i="5"/>
  <c r="A9468" i="5"/>
  <c r="A9469" i="5"/>
  <c r="A9470" i="5"/>
  <c r="A9471" i="5"/>
  <c r="A9472" i="5"/>
  <c r="A9473" i="5"/>
  <c r="A9474" i="5"/>
  <c r="A9475" i="5"/>
  <c r="A9476" i="5"/>
  <c r="A9477" i="5"/>
  <c r="A9478" i="5"/>
  <c r="A9479" i="5"/>
  <c r="A9480" i="5"/>
  <c r="A9481" i="5"/>
  <c r="A9482" i="5"/>
  <c r="A9483" i="5"/>
  <c r="A9484" i="5"/>
  <c r="A9485" i="5"/>
  <c r="A9486" i="5"/>
  <c r="A9487" i="5"/>
  <c r="A9488" i="5"/>
  <c r="A9489" i="5"/>
  <c r="A9490" i="5"/>
  <c r="A9491" i="5"/>
  <c r="A9492" i="5"/>
  <c r="A9493" i="5"/>
  <c r="A9494" i="5"/>
  <c r="A9495" i="5"/>
  <c r="A9496" i="5"/>
  <c r="A9497" i="5"/>
  <c r="A9498" i="5"/>
  <c r="A9499" i="5"/>
  <c r="A9500" i="5"/>
  <c r="A9501" i="5"/>
  <c r="A9502" i="5"/>
  <c r="A9503" i="5"/>
  <c r="A9504" i="5"/>
  <c r="A9505" i="5"/>
  <c r="A9506" i="5"/>
  <c r="A9507" i="5"/>
  <c r="A9508" i="5"/>
  <c r="A9509" i="5"/>
  <c r="A9510" i="5"/>
  <c r="A9511" i="5"/>
  <c r="A9512" i="5"/>
  <c r="A9513" i="5"/>
  <c r="A9514" i="5"/>
  <c r="A9515" i="5"/>
  <c r="A9516" i="5"/>
  <c r="A9517" i="5"/>
  <c r="A9518" i="5"/>
  <c r="A9519" i="5"/>
  <c r="A9520" i="5"/>
  <c r="A9521" i="5"/>
  <c r="A9522" i="5"/>
  <c r="A9523" i="5"/>
  <c r="A9524" i="5"/>
  <c r="A9525" i="5"/>
  <c r="A9526" i="5"/>
  <c r="A9527" i="5"/>
  <c r="A9528" i="5"/>
  <c r="A9529" i="5"/>
  <c r="A9530" i="5"/>
  <c r="A9531" i="5"/>
  <c r="A9532" i="5"/>
  <c r="A9533" i="5"/>
  <c r="A9534" i="5"/>
  <c r="A9535" i="5"/>
  <c r="A9536" i="5"/>
  <c r="A9537" i="5"/>
  <c r="A9538" i="5"/>
  <c r="A9539" i="5"/>
  <c r="A9540" i="5"/>
  <c r="A9541" i="5"/>
  <c r="A9542" i="5"/>
  <c r="A9543" i="5"/>
  <c r="A9544" i="5"/>
  <c r="A9545" i="5"/>
  <c r="A9546" i="5"/>
  <c r="A9547" i="5"/>
  <c r="A9548" i="5"/>
  <c r="A9549" i="5"/>
  <c r="A9550" i="5"/>
  <c r="A9551" i="5"/>
  <c r="A9552" i="5"/>
  <c r="A9553" i="5"/>
  <c r="A9554" i="5"/>
  <c r="A9555" i="5"/>
  <c r="A9556" i="5"/>
  <c r="A9557" i="5"/>
  <c r="A9558" i="5"/>
  <c r="A9559" i="5"/>
  <c r="A9560" i="5"/>
  <c r="A9561" i="5"/>
  <c r="A9562" i="5"/>
  <c r="A9563" i="5"/>
  <c r="A9564" i="5"/>
  <c r="A9565" i="5"/>
  <c r="A9566" i="5"/>
  <c r="A9567" i="5"/>
  <c r="A9568" i="5"/>
  <c r="A9569" i="5"/>
  <c r="A9570" i="5"/>
  <c r="A9571" i="5"/>
  <c r="A9572" i="5"/>
  <c r="A9573" i="5"/>
  <c r="A9574" i="5"/>
  <c r="A9575" i="5"/>
  <c r="A9576" i="5"/>
  <c r="A9577" i="5"/>
  <c r="A9578" i="5"/>
  <c r="A9579" i="5"/>
  <c r="A9580" i="5"/>
  <c r="A9581" i="5"/>
  <c r="A9582" i="5"/>
  <c r="A9583" i="5"/>
  <c r="A9584" i="5"/>
  <c r="A9585" i="5"/>
  <c r="A9586" i="5"/>
  <c r="A9587" i="5"/>
  <c r="A9588" i="5"/>
  <c r="A9589" i="5"/>
  <c r="A9590" i="5"/>
  <c r="A9591" i="5"/>
  <c r="A9592" i="5"/>
  <c r="A9593" i="5"/>
  <c r="A9594" i="5"/>
  <c r="A9595" i="5"/>
  <c r="A9596" i="5"/>
  <c r="A9597" i="5"/>
  <c r="A9598" i="5"/>
  <c r="A9599" i="5"/>
  <c r="A9600" i="5"/>
  <c r="A9601" i="5"/>
  <c r="A9602" i="5"/>
  <c r="A9603" i="5"/>
  <c r="A9604" i="5"/>
  <c r="A9605" i="5"/>
  <c r="A9606" i="5"/>
  <c r="A9607" i="5"/>
  <c r="A9608" i="5"/>
  <c r="A9609" i="5"/>
  <c r="A9610" i="5"/>
  <c r="A9611" i="5"/>
  <c r="A9612" i="5"/>
  <c r="A9613" i="5"/>
  <c r="A9614" i="5"/>
  <c r="A9615" i="5"/>
  <c r="A9616" i="5"/>
  <c r="A9617" i="5"/>
  <c r="A9618" i="5"/>
  <c r="A9619" i="5"/>
  <c r="A9620" i="5"/>
  <c r="A9621" i="5"/>
  <c r="A9622" i="5"/>
  <c r="A9623" i="5"/>
  <c r="A9624" i="5"/>
  <c r="A9625" i="5"/>
  <c r="A9626" i="5"/>
  <c r="A9627" i="5"/>
  <c r="A9628" i="5"/>
  <c r="A9629" i="5"/>
  <c r="A9630" i="5"/>
  <c r="A9631" i="5"/>
  <c r="A9632" i="5"/>
  <c r="A9633" i="5"/>
  <c r="A9634" i="5"/>
  <c r="A9635" i="5"/>
  <c r="A9636" i="5"/>
  <c r="A9637" i="5"/>
  <c r="A9638" i="5"/>
  <c r="A9639" i="5"/>
  <c r="A9640" i="5"/>
  <c r="A9641" i="5"/>
  <c r="A9642" i="5"/>
  <c r="A9643" i="5"/>
  <c r="A9644" i="5"/>
  <c r="A9645" i="5"/>
  <c r="A9646" i="5"/>
  <c r="A9647" i="5"/>
  <c r="A9648" i="5"/>
  <c r="A9649" i="5"/>
  <c r="A9650" i="5"/>
  <c r="A9651" i="5"/>
  <c r="A9652" i="5"/>
  <c r="A9653" i="5"/>
  <c r="A9654" i="5"/>
  <c r="A9655" i="5"/>
  <c r="A9656" i="5"/>
  <c r="A9657" i="5"/>
  <c r="A9658" i="5"/>
  <c r="A9659" i="5"/>
  <c r="A9660" i="5"/>
  <c r="A9661" i="5"/>
  <c r="A9662" i="5"/>
  <c r="A9663" i="5"/>
  <c r="A9664" i="5"/>
  <c r="A9665" i="5"/>
  <c r="A9666" i="5"/>
  <c r="A9667" i="5"/>
  <c r="A9668" i="5"/>
  <c r="A9669" i="5"/>
  <c r="A9670" i="5"/>
  <c r="A9671" i="5"/>
  <c r="A9672" i="5"/>
  <c r="A9673" i="5"/>
  <c r="A9674" i="5"/>
  <c r="A9675" i="5"/>
  <c r="A9676" i="5"/>
  <c r="A9677" i="5"/>
  <c r="A9678" i="5"/>
  <c r="A9679" i="5"/>
  <c r="A9680" i="5"/>
  <c r="A9681" i="5"/>
  <c r="A9682" i="5"/>
  <c r="A9683" i="5"/>
  <c r="A9684" i="5"/>
  <c r="A9685" i="5"/>
  <c r="A9686" i="5"/>
  <c r="A9687" i="5"/>
  <c r="A9688" i="5"/>
  <c r="A9689" i="5"/>
  <c r="A9690" i="5"/>
  <c r="A9691" i="5"/>
  <c r="A9692" i="5"/>
  <c r="A9693" i="5"/>
  <c r="A9694" i="5"/>
  <c r="A9695" i="5"/>
  <c r="A9696" i="5"/>
  <c r="A9697" i="5"/>
  <c r="A9698" i="5"/>
  <c r="A9699" i="5"/>
  <c r="A9700" i="5"/>
  <c r="A9701" i="5"/>
  <c r="A9702" i="5"/>
  <c r="A9703" i="5"/>
  <c r="A9704" i="5"/>
  <c r="A9705" i="5"/>
  <c r="A9706" i="5"/>
  <c r="A9707" i="5"/>
  <c r="A9708" i="5"/>
  <c r="A9709" i="5"/>
  <c r="A9710" i="5"/>
  <c r="A9711" i="5"/>
  <c r="A9712" i="5"/>
  <c r="A9713" i="5"/>
  <c r="A9714" i="5"/>
  <c r="A9715" i="5"/>
  <c r="A9716" i="5"/>
  <c r="A9717" i="5"/>
  <c r="A9718" i="5"/>
  <c r="A9719" i="5"/>
  <c r="A9720" i="5"/>
  <c r="A9721" i="5"/>
  <c r="A9722" i="5"/>
  <c r="A9723" i="5"/>
  <c r="A9724" i="5"/>
  <c r="A9725" i="5"/>
  <c r="A9726" i="5"/>
  <c r="A9727" i="5"/>
  <c r="A9728" i="5"/>
  <c r="A9729" i="5"/>
  <c r="A9730" i="5"/>
  <c r="A9731" i="5"/>
  <c r="A9732" i="5"/>
  <c r="A9733" i="5"/>
  <c r="A9734" i="5"/>
  <c r="A9735" i="5"/>
  <c r="A9736" i="5"/>
  <c r="A9737" i="5"/>
  <c r="A9738" i="5"/>
  <c r="A9739" i="5"/>
  <c r="A9740" i="5"/>
  <c r="A9741" i="5"/>
  <c r="A9742" i="5"/>
  <c r="A9743" i="5"/>
  <c r="A9744" i="5"/>
  <c r="A9745" i="5"/>
  <c r="A9746" i="5"/>
  <c r="A9747" i="5"/>
  <c r="A9748" i="5"/>
  <c r="A9749" i="5"/>
  <c r="A9750" i="5"/>
  <c r="A9751" i="5"/>
  <c r="A9752" i="5"/>
  <c r="A9753" i="5"/>
  <c r="A9754" i="5"/>
  <c r="A9755" i="5"/>
  <c r="A9756" i="5"/>
  <c r="A9757" i="5"/>
  <c r="A9758" i="5"/>
  <c r="A9759" i="5"/>
  <c r="A9760" i="5"/>
  <c r="A9761" i="5"/>
  <c r="A9762" i="5"/>
  <c r="A9763" i="5"/>
  <c r="A9764" i="5"/>
  <c r="A9765" i="5"/>
  <c r="A9766" i="5"/>
  <c r="A9767" i="5"/>
  <c r="A9768" i="5"/>
  <c r="A9769" i="5"/>
  <c r="A9770" i="5"/>
  <c r="A9771" i="5"/>
  <c r="A9772" i="5"/>
  <c r="A9773" i="5"/>
  <c r="A9774" i="5"/>
  <c r="A9775" i="5"/>
  <c r="A9776" i="5"/>
  <c r="A9777" i="5"/>
  <c r="A9778" i="5"/>
  <c r="A9779" i="5"/>
  <c r="A9780" i="5"/>
  <c r="A9781" i="5"/>
  <c r="A9782" i="5"/>
  <c r="A9783" i="5"/>
  <c r="A9784" i="5"/>
  <c r="A9785" i="5"/>
  <c r="A9786" i="5"/>
  <c r="A9787" i="5"/>
  <c r="A9788" i="5"/>
  <c r="A9789" i="5"/>
  <c r="A9790" i="5"/>
  <c r="A9791" i="5"/>
  <c r="A9792" i="5"/>
  <c r="A9793" i="5"/>
  <c r="A9794" i="5"/>
  <c r="A9795" i="5"/>
  <c r="A9796" i="5"/>
  <c r="A9797" i="5"/>
  <c r="A9798" i="5"/>
  <c r="A9799" i="5"/>
  <c r="A9800" i="5"/>
  <c r="A9801" i="5"/>
  <c r="A9802" i="5"/>
  <c r="A9803" i="5"/>
  <c r="A9804" i="5"/>
  <c r="A9805" i="5"/>
  <c r="A9806" i="5"/>
  <c r="A9807" i="5"/>
  <c r="A9808" i="5"/>
  <c r="A9809" i="5"/>
  <c r="A9810" i="5"/>
  <c r="A9811" i="5"/>
  <c r="A9812" i="5"/>
  <c r="A9813" i="5"/>
  <c r="A9814" i="5"/>
  <c r="A9815" i="5"/>
  <c r="A9816" i="5"/>
  <c r="A9817" i="5"/>
  <c r="A9818" i="5"/>
  <c r="A9819" i="5"/>
  <c r="A9820" i="5"/>
  <c r="A9821" i="5"/>
  <c r="A9822" i="5"/>
  <c r="A9823" i="5"/>
  <c r="A9824" i="5"/>
  <c r="A9825" i="5"/>
  <c r="A9826" i="5"/>
  <c r="A9827" i="5"/>
  <c r="A9828" i="5"/>
  <c r="A9829" i="5"/>
  <c r="A9830" i="5"/>
  <c r="A9831" i="5"/>
  <c r="A9832" i="5"/>
  <c r="A9833" i="5"/>
  <c r="A9834" i="5"/>
  <c r="A9835" i="5"/>
  <c r="A9836" i="5"/>
  <c r="A9837" i="5"/>
  <c r="A9838" i="5"/>
  <c r="A9839" i="5"/>
  <c r="A9840" i="5"/>
  <c r="A9841" i="5"/>
  <c r="A9842" i="5"/>
  <c r="A9843" i="5"/>
  <c r="A9844" i="5"/>
  <c r="A9845" i="5"/>
  <c r="A9846" i="5"/>
  <c r="A9847" i="5"/>
  <c r="A9848" i="5"/>
  <c r="A9849" i="5"/>
  <c r="A9850" i="5"/>
  <c r="A9851" i="5"/>
  <c r="A9852" i="5"/>
  <c r="A9853" i="5"/>
  <c r="A9854" i="5"/>
  <c r="A9855" i="5"/>
  <c r="A9856" i="5"/>
  <c r="A9857" i="5"/>
  <c r="A9858" i="5"/>
  <c r="A9859" i="5"/>
  <c r="A9860" i="5"/>
  <c r="A9861" i="5"/>
  <c r="A9862" i="5"/>
  <c r="A9863" i="5"/>
  <c r="A9864" i="5"/>
  <c r="A9865" i="5"/>
  <c r="A9866" i="5"/>
  <c r="A9867" i="5"/>
  <c r="A9868" i="5"/>
  <c r="A9869" i="5"/>
  <c r="A9870" i="5"/>
  <c r="A9871" i="5"/>
  <c r="A9872" i="5"/>
  <c r="A9873" i="5"/>
  <c r="A9874" i="5"/>
  <c r="A9875" i="5"/>
  <c r="A9876" i="5"/>
  <c r="A9877" i="5"/>
  <c r="A9878" i="5"/>
  <c r="A9879" i="5"/>
  <c r="A9880" i="5"/>
  <c r="A9881" i="5"/>
  <c r="A9882" i="5"/>
  <c r="A9883" i="5"/>
  <c r="A9884" i="5"/>
  <c r="A9885" i="5"/>
  <c r="A9886" i="5"/>
  <c r="A9887" i="5"/>
  <c r="A9888" i="5"/>
  <c r="A9889" i="5"/>
  <c r="A9890" i="5"/>
  <c r="A9891" i="5"/>
  <c r="A9892" i="5"/>
  <c r="A9893" i="5"/>
  <c r="A9894" i="5"/>
  <c r="A9895" i="5"/>
  <c r="A9896" i="5"/>
  <c r="A9897" i="5"/>
  <c r="A9898" i="5"/>
  <c r="A9899" i="5"/>
  <c r="A9900" i="5"/>
  <c r="A9901" i="5"/>
  <c r="A9902" i="5"/>
  <c r="A9903" i="5"/>
  <c r="A9904" i="5"/>
  <c r="A9905" i="5"/>
  <c r="A9906" i="5"/>
  <c r="A9907" i="5"/>
  <c r="A9908" i="5"/>
  <c r="A9909" i="5"/>
  <c r="A9910" i="5"/>
  <c r="A9911" i="5"/>
  <c r="A9912" i="5"/>
  <c r="A9913" i="5"/>
  <c r="A9914" i="5"/>
  <c r="A9915" i="5"/>
  <c r="A9916" i="5"/>
  <c r="A9917" i="5"/>
  <c r="A9918" i="5"/>
  <c r="A9919" i="5"/>
  <c r="A9920" i="5"/>
  <c r="A9921" i="5"/>
  <c r="A9922" i="5"/>
  <c r="A9923" i="5"/>
  <c r="A9924" i="5"/>
  <c r="A9925" i="5"/>
  <c r="A9926" i="5"/>
  <c r="A9927" i="5"/>
  <c r="A9928" i="5"/>
  <c r="A9929" i="5"/>
  <c r="A9930" i="5"/>
  <c r="A9931" i="5"/>
  <c r="A9932" i="5"/>
  <c r="A9933" i="5"/>
  <c r="A9934" i="5"/>
  <c r="A9935" i="5"/>
  <c r="A9936" i="5"/>
  <c r="A9937" i="5"/>
  <c r="A9938" i="5"/>
  <c r="A9939" i="5"/>
  <c r="A9940" i="5"/>
  <c r="A9941" i="5"/>
  <c r="A9942" i="5"/>
  <c r="A9943" i="5"/>
  <c r="A9944" i="5"/>
  <c r="A9945" i="5"/>
  <c r="A9946" i="5"/>
  <c r="A9947" i="5"/>
  <c r="A9948" i="5"/>
  <c r="A9949" i="5"/>
  <c r="A9950" i="5"/>
  <c r="A9951" i="5"/>
  <c r="A9952" i="5"/>
  <c r="A9953" i="5"/>
  <c r="A9954" i="5"/>
  <c r="A9955" i="5"/>
  <c r="A9956" i="5"/>
  <c r="A9957" i="5"/>
  <c r="A9958" i="5"/>
  <c r="A9959" i="5"/>
  <c r="A9960" i="5"/>
  <c r="A9961" i="5"/>
  <c r="A9962" i="5"/>
  <c r="A9963" i="5"/>
  <c r="A9964" i="5"/>
  <c r="A9965" i="5"/>
  <c r="A9966" i="5"/>
  <c r="A9967" i="5"/>
  <c r="A9968" i="5"/>
  <c r="A9969" i="5"/>
  <c r="A9970" i="5"/>
  <c r="A9971" i="5"/>
  <c r="A9972" i="5"/>
  <c r="A9973" i="5"/>
  <c r="A9974" i="5"/>
  <c r="A9975" i="5"/>
  <c r="A9976" i="5"/>
  <c r="A9977" i="5"/>
  <c r="A9978" i="5"/>
  <c r="A9979" i="5"/>
  <c r="A9980" i="5"/>
  <c r="A9981" i="5"/>
  <c r="A9982" i="5"/>
  <c r="A9983" i="5"/>
  <c r="A9984" i="5"/>
  <c r="A9985" i="5"/>
  <c r="A9986" i="5"/>
  <c r="A9987" i="5"/>
  <c r="A9988" i="5"/>
  <c r="A9989" i="5"/>
  <c r="A9990" i="5"/>
  <c r="A9991" i="5"/>
  <c r="A9992" i="5"/>
  <c r="A9993" i="5"/>
  <c r="A9994" i="5"/>
  <c r="A9995" i="5"/>
  <c r="A9996" i="5"/>
  <c r="A9997" i="5"/>
  <c r="A9998" i="5"/>
  <c r="A9999" i="5"/>
  <c r="A10000" i="5"/>
  <c r="A10001" i="5"/>
  <c r="A10002" i="5"/>
  <c r="A10003" i="5"/>
  <c r="A10004" i="5"/>
  <c r="A10005" i="5"/>
  <c r="Z527" i="2"/>
  <c r="D24" i="2" l="1"/>
  <c r="B19" i="2"/>
  <c r="B14" i="2"/>
  <c r="Y5" i="2"/>
  <c r="Y3" i="2"/>
  <c r="Y7" i="2"/>
  <c r="B21" i="2" l="1"/>
  <c r="F28" i="2"/>
  <c r="W28" i="2" l="1"/>
  <c r="A28" i="2"/>
  <c r="A29" i="2"/>
  <c r="Y28" i="2"/>
  <c r="A6" i="5" l="1"/>
  <c r="A30" i="2"/>
  <c r="A31" i="2" l="1"/>
  <c r="A32" i="2" l="1"/>
  <c r="A33" i="2" l="1"/>
  <c r="A34" i="2" l="1"/>
  <c r="A35" i="2" l="1"/>
  <c r="A36" i="2" l="1"/>
  <c r="A37" i="2" l="1"/>
  <c r="A38" i="2"/>
  <c r="A39" i="2" l="1"/>
  <c r="A40" i="2" l="1"/>
  <c r="A41" i="2" l="1"/>
  <c r="A42" i="2"/>
  <c r="A43" i="2" l="1"/>
  <c r="A44" i="2" l="1"/>
  <c r="A45" i="2"/>
  <c r="A46" i="2" l="1"/>
  <c r="A47" i="2" l="1"/>
  <c r="A48" i="2" l="1"/>
  <c r="A49" i="2" l="1"/>
  <c r="A50" i="2" l="1"/>
  <c r="A51" i="2" l="1"/>
  <c r="A52" i="2" l="1"/>
  <c r="A53" i="2" l="1"/>
  <c r="A54" i="2" l="1"/>
  <c r="A55" i="2" l="1"/>
  <c r="A56" i="2"/>
  <c r="A57" i="2" l="1"/>
  <c r="A58" i="2" l="1"/>
  <c r="A59" i="2" l="1"/>
  <c r="A60" i="2" l="1"/>
  <c r="A61" i="2" l="1"/>
  <c r="A62" i="2" l="1"/>
  <c r="A63" i="2" l="1"/>
  <c r="A64" i="2" l="1"/>
  <c r="A65" i="2" l="1"/>
  <c r="A66" i="2" l="1"/>
  <c r="A67" i="2" l="1"/>
  <c r="A68" i="2" l="1"/>
  <c r="A69" i="2" l="1"/>
  <c r="A70" i="2" l="1"/>
  <c r="A71" i="2" l="1"/>
  <c r="A72" i="2" l="1"/>
  <c r="A73" i="2" l="1"/>
  <c r="A74" i="2" l="1"/>
  <c r="A75" i="2"/>
  <c r="A76" i="2" l="1"/>
  <c r="A77" i="2" l="1"/>
  <c r="A78" i="2"/>
  <c r="A79" i="2" l="1"/>
  <c r="A80" i="2" l="1"/>
  <c r="A81" i="2" l="1"/>
  <c r="A82" i="2" l="1"/>
  <c r="A83" i="2" l="1"/>
  <c r="A84" i="2" l="1"/>
  <c r="A85" i="2" l="1"/>
  <c r="A86" i="2" l="1"/>
  <c r="A87" i="2" l="1"/>
  <c r="A88" i="2" l="1"/>
  <c r="A89" i="2"/>
  <c r="A90" i="2" l="1"/>
  <c r="A91" i="2" l="1"/>
  <c r="A92" i="2" l="1"/>
  <c r="A93" i="2" l="1"/>
  <c r="A94" i="2" l="1"/>
  <c r="A95" i="2"/>
  <c r="A96" i="2" l="1"/>
  <c r="A97" i="2" l="1"/>
  <c r="A98" i="2" l="1"/>
  <c r="A99" i="2" l="1"/>
  <c r="A100" i="2" l="1"/>
  <c r="A101" i="2" l="1"/>
  <c r="A102" i="2" l="1"/>
  <c r="A103" i="2" l="1"/>
  <c r="A104" i="2" l="1"/>
  <c r="A105" i="2" l="1"/>
  <c r="A106" i="2"/>
  <c r="A107" i="2" l="1"/>
  <c r="A108" i="2" l="1"/>
  <c r="A109" i="2" l="1"/>
  <c r="A110" i="2" l="1"/>
  <c r="A111" i="2"/>
  <c r="A112" i="2" l="1"/>
  <c r="A113" i="2" l="1"/>
  <c r="A114" i="2" l="1"/>
  <c r="A115" i="2" l="1"/>
  <c r="A116" i="2" l="1"/>
  <c r="A117" i="2" l="1"/>
  <c r="A118" i="2"/>
  <c r="A119" i="2" l="1"/>
  <c r="A120" i="2" l="1"/>
  <c r="A121" i="2" l="1"/>
  <c r="A122" i="2" l="1"/>
  <c r="A123" i="2" l="1"/>
  <c r="A124" i="2" l="1"/>
  <c r="A125" i="2" l="1"/>
  <c r="A126" i="2" l="1"/>
  <c r="A127" i="2" l="1"/>
  <c r="A128" i="2" l="1"/>
  <c r="A129" i="2" l="1"/>
  <c r="A130" i="2"/>
  <c r="A131" i="2" l="1"/>
  <c r="A132" i="2" l="1"/>
  <c r="A133" i="2" l="1"/>
  <c r="A134" i="2"/>
  <c r="A135" i="2" l="1"/>
  <c r="A136" i="2" l="1"/>
  <c r="A137" i="2" l="1"/>
  <c r="A138" i="2" l="1"/>
  <c r="A139" i="2" l="1"/>
  <c r="A140" i="2" l="1"/>
  <c r="A141" i="2" l="1"/>
  <c r="A142" i="2" l="1"/>
  <c r="A143" i="2" l="1"/>
  <c r="A144" i="2"/>
  <c r="A145" i="2" l="1"/>
  <c r="A146" i="2" l="1"/>
  <c r="A147" i="2" l="1"/>
  <c r="A148" i="2" l="1"/>
  <c r="A149" i="2" l="1"/>
  <c r="A150" i="2"/>
  <c r="A151" i="2" l="1"/>
  <c r="A152" i="2" l="1"/>
  <c r="A153" i="2" l="1"/>
  <c r="A154" i="2" l="1"/>
  <c r="A155" i="2"/>
  <c r="A156" i="2" l="1"/>
  <c r="A157" i="2" l="1"/>
  <c r="A158" i="2" l="1"/>
  <c r="A159" i="2" l="1"/>
  <c r="A160" i="2" l="1"/>
  <c r="A161" i="2" l="1"/>
  <c r="A162" i="2" l="1"/>
  <c r="A163" i="2"/>
  <c r="A164" i="2" l="1"/>
  <c r="A165" i="2" l="1"/>
  <c r="A166" i="2" l="1"/>
  <c r="A167" i="2" l="1"/>
  <c r="A168" i="2" l="1"/>
  <c r="A169" i="2" l="1"/>
  <c r="A170" i="2" l="1"/>
  <c r="A171" i="2"/>
  <c r="A172" i="2" l="1"/>
  <c r="A173" i="2" l="1"/>
  <c r="A174" i="2" l="1"/>
  <c r="A175" i="2"/>
  <c r="A176" i="2" l="1"/>
  <c r="A177" i="2" l="1"/>
  <c r="A178" i="2"/>
  <c r="A179" i="2" l="1"/>
  <c r="A180" i="2" l="1"/>
  <c r="A181" i="2" l="1"/>
  <c r="A182" i="2" l="1"/>
  <c r="A183" i="2" l="1"/>
  <c r="A184" i="2" l="1"/>
  <c r="A185" i="2" l="1"/>
  <c r="A186" i="2"/>
  <c r="A187" i="2" l="1"/>
  <c r="A188" i="2" l="1"/>
  <c r="A189" i="2" l="1"/>
  <c r="A190" i="2" l="1"/>
  <c r="A191" i="2" l="1"/>
  <c r="A192" i="2"/>
  <c r="A193" i="2" l="1"/>
  <c r="A194" i="2" l="1"/>
  <c r="A195" i="2" l="1"/>
  <c r="A196" i="2" l="1"/>
  <c r="A197" i="2" l="1"/>
  <c r="A198" i="2" l="1"/>
  <c r="A199" i="2" l="1"/>
  <c r="A200" i="2" l="1"/>
  <c r="A201" i="2"/>
  <c r="A202" i="2" l="1"/>
  <c r="A203" i="2" l="1"/>
  <c r="A204" i="2" l="1"/>
  <c r="A205" i="2" l="1"/>
  <c r="A206" i="2" l="1"/>
  <c r="A207" i="2" l="1"/>
  <c r="A208" i="2" l="1"/>
  <c r="A209" i="2" l="1"/>
  <c r="A210" i="2" l="1"/>
  <c r="A211" i="2" l="1"/>
  <c r="A212" i="2" l="1"/>
  <c r="A213" i="2" l="1"/>
  <c r="A214" i="2" l="1"/>
  <c r="A215" i="2" l="1"/>
  <c r="A216" i="2" l="1"/>
  <c r="A217" i="2" l="1"/>
  <c r="A218" i="2" l="1"/>
  <c r="A219" i="2" l="1"/>
  <c r="A220" i="2" l="1"/>
  <c r="A221" i="2"/>
  <c r="A222" i="2" l="1"/>
  <c r="A223" i="2" l="1"/>
  <c r="A224" i="2" l="1"/>
  <c r="A225" i="2" l="1"/>
  <c r="A226" i="2" l="1"/>
  <c r="A227" i="2" l="1"/>
  <c r="A228" i="2" l="1"/>
  <c r="A229" i="2" l="1"/>
  <c r="A230" i="2" l="1"/>
  <c r="A231" i="2" l="1"/>
  <c r="A232" i="2" l="1"/>
  <c r="A233" i="2" l="1"/>
  <c r="A234" i="2" l="1"/>
  <c r="A235" i="2" l="1"/>
  <c r="A236" i="2"/>
  <c r="A237" i="2" l="1"/>
  <c r="A238" i="2" l="1"/>
  <c r="A239" i="2" l="1"/>
  <c r="A240" i="2" l="1"/>
  <c r="A241" i="2" l="1"/>
  <c r="A242" i="2" l="1"/>
  <c r="A243" i="2" l="1"/>
  <c r="A244" i="2" l="1"/>
  <c r="A245" i="2"/>
  <c r="A246" i="2" l="1"/>
  <c r="A247" i="2" l="1"/>
  <c r="A248" i="2" l="1"/>
  <c r="A249" i="2" l="1"/>
  <c r="A250" i="2" l="1"/>
  <c r="A251" i="2" l="1"/>
  <c r="A252" i="2" l="1"/>
  <c r="A253" i="2" l="1"/>
  <c r="A254" i="2" l="1"/>
  <c r="A255" i="2" l="1"/>
  <c r="A256" i="2" l="1"/>
  <c r="A257" i="2" l="1"/>
  <c r="A258" i="2" l="1"/>
  <c r="A259" i="2" l="1"/>
  <c r="A260" i="2" l="1"/>
  <c r="A261" i="2"/>
  <c r="A262" i="2" l="1"/>
  <c r="A263" i="2" l="1"/>
  <c r="A264" i="2" l="1"/>
  <c r="A265" i="2" l="1"/>
  <c r="A266" i="2" l="1"/>
  <c r="A267" i="2" l="1"/>
  <c r="A268" i="2" l="1"/>
  <c r="A269" i="2" l="1"/>
  <c r="A270" i="2" l="1"/>
  <c r="A271" i="2" l="1"/>
  <c r="A272" i="2" l="1"/>
  <c r="A273" i="2" l="1"/>
  <c r="A274" i="2" l="1"/>
  <c r="A275" i="2" l="1"/>
  <c r="A276" i="2" l="1"/>
  <c r="A278" i="2"/>
  <c r="C279" i="2"/>
  <c r="E279" i="2" s="1"/>
  <c r="A280" i="2"/>
  <c r="A281" i="2"/>
  <c r="C282" i="2"/>
  <c r="E282" i="2" s="1"/>
  <c r="A283" i="2"/>
  <c r="A284" i="2"/>
  <c r="C306" i="2"/>
  <c r="E306" i="2" s="1"/>
  <c r="C309" i="2"/>
  <c r="E309" i="2" s="1"/>
  <c r="A310" i="2"/>
  <c r="C311" i="2"/>
  <c r="E311" i="2" s="1"/>
  <c r="C312" i="2"/>
  <c r="E312" i="2" s="1"/>
  <c r="C313" i="2"/>
  <c r="E313" i="2" s="1"/>
  <c r="C314" i="2"/>
  <c r="E314" i="2" s="1"/>
  <c r="C315" i="2"/>
  <c r="E315" i="2" s="1"/>
  <c r="C316" i="2"/>
  <c r="E316" i="2" s="1"/>
  <c r="C317" i="2"/>
  <c r="E317" i="2" s="1"/>
  <c r="C318" i="2"/>
  <c r="E318" i="2" s="1"/>
  <c r="C319" i="2"/>
  <c r="E319" i="2" s="1"/>
  <c r="C320" i="2"/>
  <c r="E320" i="2" s="1"/>
  <c r="C321" i="2"/>
  <c r="E321" i="2" s="1"/>
  <c r="A322" i="2"/>
  <c r="A323" i="2"/>
  <c r="A326" i="2"/>
  <c r="A329" i="2"/>
  <c r="C330" i="2"/>
  <c r="E330" i="2" s="1"/>
  <c r="C331" i="2"/>
  <c r="E331" i="2" s="1"/>
  <c r="A332" i="2"/>
  <c r="A333" i="2"/>
  <c r="A334" i="2"/>
  <c r="A335" i="2"/>
  <c r="C336" i="2"/>
  <c r="E336" i="2" s="1"/>
  <c r="A337" i="2"/>
  <c r="A339" i="2"/>
  <c r="A340" i="2"/>
  <c r="A341" i="2"/>
  <c r="A342" i="2"/>
  <c r="A343" i="2"/>
  <c r="A344" i="2"/>
  <c r="C345" i="2"/>
  <c r="E345" i="2" s="1"/>
  <c r="A346" i="2"/>
  <c r="A347" i="2"/>
  <c r="A348" i="2"/>
  <c r="A349" i="2"/>
  <c r="A350" i="2"/>
  <c r="C351" i="2"/>
  <c r="E351" i="2" s="1"/>
  <c r="A352" i="2"/>
  <c r="A353" i="2"/>
  <c r="C354" i="2"/>
  <c r="E354" i="2" s="1"/>
  <c r="A355" i="2"/>
  <c r="A356" i="2"/>
  <c r="C357" i="2"/>
  <c r="E357" i="2" s="1"/>
  <c r="C358" i="2"/>
  <c r="E358" i="2" s="1"/>
  <c r="A359" i="2"/>
  <c r="C360" i="2"/>
  <c r="E360" i="2" s="1"/>
  <c r="A361" i="2"/>
  <c r="A362" i="2"/>
  <c r="C363" i="2"/>
  <c r="E363" i="2" s="1"/>
  <c r="C364" i="2"/>
  <c r="E364" i="2" s="1"/>
  <c r="C366" i="2"/>
  <c r="E366" i="2" s="1"/>
  <c r="A367" i="2"/>
  <c r="A368" i="2"/>
  <c r="A370" i="2"/>
  <c r="A371" i="2"/>
  <c r="A373" i="2"/>
  <c r="C374" i="2"/>
  <c r="E374" i="2" s="1"/>
  <c r="A375" i="2"/>
  <c r="A376" i="2"/>
  <c r="C377" i="2"/>
  <c r="E377" i="2" s="1"/>
  <c r="A378" i="2"/>
  <c r="A379" i="2"/>
  <c r="A381" i="2"/>
  <c r="A382" i="2"/>
  <c r="A384" i="2"/>
  <c r="A385" i="2"/>
  <c r="A387" i="2"/>
  <c r="A388" i="2"/>
  <c r="A390" i="2"/>
  <c r="A391" i="2"/>
  <c r="A393" i="2"/>
  <c r="C397" i="2"/>
  <c r="E397" i="2" s="1"/>
  <c r="C400" i="2"/>
  <c r="E400" i="2" s="1"/>
  <c r="C403" i="2"/>
  <c r="E403" i="2" s="1"/>
  <c r="C406" i="2"/>
  <c r="E406" i="2" s="1"/>
  <c r="A408" i="2"/>
  <c r="C409" i="2"/>
  <c r="E409" i="2" s="1"/>
  <c r="A411" i="2"/>
  <c r="C412" i="2"/>
  <c r="E412" i="2" s="1"/>
  <c r="A413" i="2"/>
  <c r="A414" i="2"/>
  <c r="C415" i="2"/>
  <c r="E415" i="2" s="1"/>
  <c r="A416" i="2"/>
  <c r="C417" i="2"/>
  <c r="E417" i="2" s="1"/>
  <c r="A418" i="2"/>
  <c r="A419" i="2"/>
  <c r="C420" i="2"/>
  <c r="E420" i="2" s="1"/>
  <c r="A421" i="2"/>
  <c r="A422" i="2"/>
  <c r="C423" i="2"/>
  <c r="E423" i="2" s="1"/>
  <c r="A424" i="2"/>
  <c r="A425" i="2"/>
  <c r="C426" i="2"/>
  <c r="E426" i="2" s="1"/>
  <c r="A427" i="2"/>
  <c r="A428" i="2"/>
  <c r="A429" i="2"/>
  <c r="A430" i="2"/>
  <c r="A431" i="2"/>
  <c r="A432" i="2"/>
  <c r="A433" i="2"/>
  <c r="A434" i="2"/>
  <c r="A435" i="2"/>
  <c r="A436" i="2"/>
  <c r="C437" i="2"/>
  <c r="E437" i="2" s="1"/>
  <c r="A438" i="2"/>
  <c r="A439" i="2"/>
  <c r="C440" i="2"/>
  <c r="E440" i="2" s="1"/>
  <c r="A441" i="2"/>
  <c r="A444" i="2"/>
  <c r="A448" i="2"/>
  <c r="A451" i="2"/>
  <c r="A453" i="2"/>
  <c r="A454" i="2"/>
  <c r="A455" i="2"/>
  <c r="C456" i="2"/>
  <c r="E456" i="2" s="1"/>
  <c r="A457" i="2"/>
  <c r="C458" i="2"/>
  <c r="E458" i="2" s="1"/>
  <c r="C459" i="2"/>
  <c r="E459" i="2" s="1"/>
  <c r="C460" i="2"/>
  <c r="E460" i="2" s="1"/>
  <c r="C461" i="2"/>
  <c r="E461" i="2" s="1"/>
  <c r="C462" i="2"/>
  <c r="E462" i="2" s="1"/>
  <c r="A463" i="2"/>
  <c r="A464" i="2"/>
  <c r="A466" i="2"/>
  <c r="A467" i="2"/>
  <c r="C470" i="2"/>
  <c r="E470" i="2" s="1"/>
  <c r="C473" i="2"/>
  <c r="E473" i="2" s="1"/>
  <c r="C476" i="2"/>
  <c r="E476" i="2" s="1"/>
  <c r="A478" i="2"/>
  <c r="C479" i="2"/>
  <c r="E479" i="2" s="1"/>
  <c r="A481" i="2"/>
  <c r="C482" i="2"/>
  <c r="E482" i="2" s="1"/>
  <c r="A483" i="2"/>
  <c r="A485" i="2"/>
  <c r="A486" i="2"/>
  <c r="A488" i="2"/>
  <c r="A489" i="2"/>
  <c r="A502" i="2"/>
  <c r="A505" i="2"/>
  <c r="C506" i="2"/>
  <c r="E506" i="2" s="1"/>
  <c r="C508" i="2"/>
  <c r="E508" i="2" s="1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D527" i="2"/>
  <c r="D310" i="2" l="1"/>
  <c r="D320" i="2"/>
  <c r="D308" i="2"/>
  <c r="D319" i="2"/>
  <c r="D478" i="2"/>
  <c r="D425" i="2"/>
  <c r="D317" i="2"/>
  <c r="D357" i="2"/>
  <c r="D316" i="2"/>
  <c r="D315" i="2"/>
  <c r="D459" i="2"/>
  <c r="D422" i="2"/>
  <c r="D314" i="2"/>
  <c r="D481" i="2"/>
  <c r="D313" i="2"/>
  <c r="D312" i="2"/>
  <c r="D311" i="2"/>
  <c r="A508" i="2"/>
  <c r="C384" i="2"/>
  <c r="E384" i="2" s="1"/>
  <c r="A458" i="2"/>
  <c r="C457" i="2"/>
  <c r="E457" i="2" s="1"/>
  <c r="C329" i="2"/>
  <c r="E329" i="2" s="1"/>
  <c r="C370" i="2"/>
  <c r="E370" i="2" s="1"/>
  <c r="C361" i="2"/>
  <c r="E361" i="2" s="1"/>
  <c r="C353" i="2"/>
  <c r="E353" i="2" s="1"/>
  <c r="A460" i="2"/>
  <c r="C416" i="2"/>
  <c r="E416" i="2" s="1"/>
  <c r="C378" i="2"/>
  <c r="E378" i="2" s="1"/>
  <c r="C368" i="2"/>
  <c r="E368" i="2" s="1"/>
  <c r="C340" i="2"/>
  <c r="E340" i="2" s="1"/>
  <c r="A321" i="2"/>
  <c r="C367" i="2"/>
  <c r="E367" i="2" s="1"/>
  <c r="A358" i="2"/>
  <c r="C421" i="2"/>
  <c r="E421" i="2" s="1"/>
  <c r="A415" i="2"/>
  <c r="A357" i="2"/>
  <c r="C356" i="2"/>
  <c r="E356" i="2" s="1"/>
  <c r="C419" i="2"/>
  <c r="E419" i="2" s="1"/>
  <c r="A461" i="2"/>
  <c r="C411" i="2"/>
  <c r="E411" i="2" s="1"/>
  <c r="C332" i="2"/>
  <c r="E332" i="2" s="1"/>
  <c r="C453" i="2"/>
  <c r="E453" i="2" s="1"/>
  <c r="C375" i="2"/>
  <c r="E375" i="2" s="1"/>
  <c r="C323" i="2"/>
  <c r="E323" i="2" s="1"/>
  <c r="A312" i="2"/>
  <c r="C393" i="2"/>
  <c r="E393" i="2" s="1"/>
  <c r="C424" i="2"/>
  <c r="E424" i="2" s="1"/>
  <c r="A412" i="2"/>
  <c r="D408" i="2"/>
  <c r="C373" i="2"/>
  <c r="E373" i="2" s="1"/>
  <c r="C349" i="2"/>
  <c r="E349" i="2" s="1"/>
  <c r="A336" i="2"/>
  <c r="A311" i="2"/>
  <c r="A306" i="2"/>
  <c r="A482" i="2"/>
  <c r="C432" i="2"/>
  <c r="E432" i="2" s="1"/>
  <c r="C355" i="2"/>
  <c r="E355" i="2" s="1"/>
  <c r="D305" i="2"/>
  <c r="C451" i="2"/>
  <c r="E451" i="2" s="1"/>
  <c r="A400" i="2"/>
  <c r="C379" i="2"/>
  <c r="E379" i="2" s="1"/>
  <c r="C352" i="2"/>
  <c r="E352" i="2" s="1"/>
  <c r="D411" i="2"/>
  <c r="D399" i="2"/>
  <c r="C371" i="2"/>
  <c r="E371" i="2" s="1"/>
  <c r="C334" i="2"/>
  <c r="E334" i="2" s="1"/>
  <c r="A315" i="2"/>
  <c r="C310" i="2"/>
  <c r="E310" i="2" s="1"/>
  <c r="C418" i="2"/>
  <c r="E418" i="2" s="1"/>
  <c r="C326" i="2"/>
  <c r="E326" i="2" s="1"/>
  <c r="C438" i="2"/>
  <c r="E438" i="2" s="1"/>
  <c r="C429" i="2"/>
  <c r="E429" i="2" s="1"/>
  <c r="A354" i="2"/>
  <c r="C333" i="2"/>
  <c r="E333" i="2" s="1"/>
  <c r="A314" i="2"/>
  <c r="A351" i="2"/>
  <c r="D507" i="2"/>
  <c r="C428" i="2"/>
  <c r="E428" i="2" s="1"/>
  <c r="A417" i="2"/>
  <c r="C376" i="2"/>
  <c r="E376" i="2" s="1"/>
  <c r="C343" i="2"/>
  <c r="E343" i="2" s="1"/>
  <c r="C337" i="2"/>
  <c r="E337" i="2" s="1"/>
  <c r="A319" i="2"/>
  <c r="A313" i="2"/>
  <c r="A309" i="2"/>
  <c r="A492" i="2"/>
  <c r="C492" i="2"/>
  <c r="E492" i="2" s="1"/>
  <c r="C527" i="2"/>
  <c r="E527" i="2" s="1"/>
  <c r="C524" i="2"/>
  <c r="E524" i="2" s="1"/>
  <c r="C521" i="2"/>
  <c r="E521" i="2" s="1"/>
  <c r="C518" i="2"/>
  <c r="E518" i="2" s="1"/>
  <c r="C515" i="2"/>
  <c r="E515" i="2" s="1"/>
  <c r="C512" i="2"/>
  <c r="E512" i="2" s="1"/>
  <c r="C509" i="2"/>
  <c r="E509" i="2" s="1"/>
  <c r="A503" i="2"/>
  <c r="C503" i="2"/>
  <c r="E503" i="2" s="1"/>
  <c r="A501" i="2"/>
  <c r="C501" i="2"/>
  <c r="E501" i="2" s="1"/>
  <c r="A493" i="2"/>
  <c r="C493" i="2"/>
  <c r="E493" i="2" s="1"/>
  <c r="A494" i="2"/>
  <c r="C494" i="2"/>
  <c r="E494" i="2" s="1"/>
  <c r="C29" i="2"/>
  <c r="C28" i="2"/>
  <c r="C30" i="2"/>
  <c r="C33" i="2"/>
  <c r="C31" i="2"/>
  <c r="C32" i="2"/>
  <c r="C35" i="2"/>
  <c r="C34" i="2"/>
  <c r="C36" i="2"/>
  <c r="C38" i="2"/>
  <c r="C37" i="2"/>
  <c r="C39" i="2"/>
  <c r="C42" i="2"/>
  <c r="C40" i="2"/>
  <c r="C41" i="2"/>
  <c r="C45" i="2"/>
  <c r="C43" i="2"/>
  <c r="C44" i="2"/>
  <c r="C47" i="2"/>
  <c r="C46" i="2"/>
  <c r="C50" i="2"/>
  <c r="C48" i="2"/>
  <c r="C49" i="2"/>
  <c r="C53" i="2"/>
  <c r="C51" i="2"/>
  <c r="C52" i="2"/>
  <c r="C56" i="2"/>
  <c r="C54" i="2"/>
  <c r="C55" i="2"/>
  <c r="C59" i="2"/>
  <c r="C57" i="2"/>
  <c r="C58" i="2"/>
  <c r="C61" i="2"/>
  <c r="C60" i="2"/>
  <c r="C64" i="2"/>
  <c r="C62" i="2"/>
  <c r="C63" i="2"/>
  <c r="C65" i="2"/>
  <c r="C67" i="2"/>
  <c r="C66" i="2"/>
  <c r="C70" i="2"/>
  <c r="C68" i="2"/>
  <c r="C69" i="2"/>
  <c r="C72" i="2"/>
  <c r="C71" i="2"/>
  <c r="C75" i="2"/>
  <c r="C73" i="2"/>
  <c r="C74" i="2"/>
  <c r="C76" i="2"/>
  <c r="C77" i="2"/>
  <c r="C80" i="2"/>
  <c r="C78" i="2"/>
  <c r="C79" i="2"/>
  <c r="C82" i="2"/>
  <c r="C81" i="2"/>
  <c r="C84" i="2"/>
  <c r="C83" i="2"/>
  <c r="C86" i="2"/>
  <c r="C85" i="2"/>
  <c r="C87" i="2"/>
  <c r="C90" i="2"/>
  <c r="C88" i="2"/>
  <c r="C89" i="2"/>
  <c r="C92" i="2"/>
  <c r="C91" i="2"/>
  <c r="C94" i="2"/>
  <c r="C93" i="2"/>
  <c r="C97" i="2"/>
  <c r="C95" i="2"/>
  <c r="C96" i="2"/>
  <c r="C100" i="2"/>
  <c r="C98" i="2"/>
  <c r="C99" i="2"/>
  <c r="C102" i="2"/>
  <c r="C101" i="2"/>
  <c r="C103" i="2"/>
  <c r="C105" i="2"/>
  <c r="C104" i="2"/>
  <c r="C107" i="2"/>
  <c r="C106" i="2"/>
  <c r="C109" i="2"/>
  <c r="C108" i="2"/>
  <c r="C112" i="2"/>
  <c r="C110" i="2"/>
  <c r="C111" i="2"/>
  <c r="C114" i="2"/>
  <c r="C113" i="2"/>
  <c r="C115" i="2"/>
  <c r="C118" i="2"/>
  <c r="C116" i="2"/>
  <c r="C117" i="2"/>
  <c r="C120" i="2"/>
  <c r="C119" i="2"/>
  <c r="C121" i="2"/>
  <c r="C124" i="2"/>
  <c r="C122" i="2"/>
  <c r="C123" i="2"/>
  <c r="C127" i="2"/>
  <c r="C125" i="2"/>
  <c r="C126" i="2"/>
  <c r="C129" i="2"/>
  <c r="C128" i="2"/>
  <c r="C130" i="2"/>
  <c r="C132" i="2"/>
  <c r="C131" i="2"/>
  <c r="C135" i="2"/>
  <c r="C133" i="2"/>
  <c r="C134" i="2"/>
  <c r="C138" i="2"/>
  <c r="C136" i="2"/>
  <c r="C137" i="2"/>
  <c r="C140" i="2"/>
  <c r="C139" i="2"/>
  <c r="C142" i="2"/>
  <c r="C141" i="2"/>
  <c r="C145" i="2"/>
  <c r="C143" i="2"/>
  <c r="C144" i="2"/>
  <c r="C146" i="2"/>
  <c r="C147" i="2"/>
  <c r="C148" i="2"/>
  <c r="C149" i="2"/>
  <c r="C150" i="2"/>
  <c r="C152" i="2"/>
  <c r="C151" i="2"/>
  <c r="C155" i="2"/>
  <c r="C153" i="2"/>
  <c r="C154" i="2"/>
  <c r="C157" i="2"/>
  <c r="C156" i="2"/>
  <c r="C160" i="2"/>
  <c r="C158" i="2"/>
  <c r="C159" i="2"/>
  <c r="C163" i="2"/>
  <c r="C161" i="2"/>
  <c r="C162" i="2"/>
  <c r="C164" i="2"/>
  <c r="C165" i="2"/>
  <c r="C168" i="2"/>
  <c r="C166" i="2"/>
  <c r="C167" i="2"/>
  <c r="C169" i="2"/>
  <c r="C172" i="2"/>
  <c r="C170" i="2"/>
  <c r="C171" i="2"/>
  <c r="C175" i="2"/>
  <c r="C173" i="2"/>
  <c r="C174" i="2"/>
  <c r="C176" i="2"/>
  <c r="C179" i="2"/>
  <c r="C177" i="2"/>
  <c r="C178" i="2"/>
  <c r="C181" i="2"/>
  <c r="C180" i="2"/>
  <c r="C183" i="2"/>
  <c r="C182" i="2"/>
  <c r="C186" i="2"/>
  <c r="C184" i="2"/>
  <c r="C185" i="2"/>
  <c r="C189" i="2"/>
  <c r="C187" i="2"/>
  <c r="C188" i="2"/>
  <c r="C192" i="2"/>
  <c r="C190" i="2"/>
  <c r="C191" i="2"/>
  <c r="C193" i="2"/>
  <c r="C194" i="2"/>
  <c r="C195" i="2"/>
  <c r="C198" i="2"/>
  <c r="C196" i="2"/>
  <c r="C197" i="2"/>
  <c r="C199" i="2"/>
  <c r="C201" i="2"/>
  <c r="C200" i="2"/>
  <c r="C202" i="2"/>
  <c r="C203" i="2"/>
  <c r="C206" i="2"/>
  <c r="C204" i="2"/>
  <c r="C205" i="2"/>
  <c r="C207" i="2"/>
  <c r="C210" i="2"/>
  <c r="C208" i="2"/>
  <c r="C209" i="2"/>
  <c r="C211" i="2"/>
  <c r="C214" i="2"/>
  <c r="C212" i="2"/>
  <c r="C213" i="2"/>
  <c r="C215" i="2"/>
  <c r="C218" i="2"/>
  <c r="C216" i="2"/>
  <c r="C217" i="2"/>
  <c r="C221" i="2"/>
  <c r="C219" i="2"/>
  <c r="C220" i="2"/>
  <c r="C224" i="2"/>
  <c r="C222" i="2"/>
  <c r="C223" i="2"/>
  <c r="C225" i="2"/>
  <c r="C226" i="2"/>
  <c r="C228" i="2"/>
  <c r="C227" i="2"/>
  <c r="C229" i="2"/>
  <c r="C230" i="2"/>
  <c r="C233" i="2"/>
  <c r="C231" i="2"/>
  <c r="C232" i="2"/>
  <c r="C235" i="2"/>
  <c r="C234" i="2"/>
  <c r="C238" i="2"/>
  <c r="C236" i="2"/>
  <c r="C237" i="2"/>
  <c r="C239" i="2"/>
  <c r="C242" i="2"/>
  <c r="C240" i="2"/>
  <c r="C241" i="2"/>
  <c r="C244" i="2"/>
  <c r="C243" i="2"/>
  <c r="C247" i="2"/>
  <c r="C245" i="2"/>
  <c r="C246" i="2"/>
  <c r="C249" i="2"/>
  <c r="C248" i="2"/>
  <c r="C251" i="2"/>
  <c r="C250" i="2"/>
  <c r="C253" i="2"/>
  <c r="C252" i="2"/>
  <c r="C255" i="2"/>
  <c r="C254" i="2"/>
  <c r="E254" i="2" s="1"/>
  <c r="C258" i="2"/>
  <c r="E258" i="2" s="1"/>
  <c r="C256" i="2"/>
  <c r="C257" i="2"/>
  <c r="C259" i="2"/>
  <c r="C260" i="2"/>
  <c r="E260" i="2" s="1"/>
  <c r="C263" i="2"/>
  <c r="C261" i="2"/>
  <c r="E261" i="2" s="1"/>
  <c r="C262" i="2"/>
  <c r="C266" i="2"/>
  <c r="C264" i="2"/>
  <c r="C265" i="2"/>
  <c r="E265" i="2" s="1"/>
  <c r="C268" i="2"/>
  <c r="C267" i="2"/>
  <c r="C269" i="2"/>
  <c r="C272" i="2"/>
  <c r="C270" i="2"/>
  <c r="C271" i="2"/>
  <c r="A495" i="2"/>
  <c r="C495" i="2"/>
  <c r="E495" i="2" s="1"/>
  <c r="C525" i="2"/>
  <c r="E525" i="2" s="1"/>
  <c r="C522" i="2"/>
  <c r="E522" i="2" s="1"/>
  <c r="C519" i="2"/>
  <c r="E519" i="2" s="1"/>
  <c r="C516" i="2"/>
  <c r="E516" i="2" s="1"/>
  <c r="C513" i="2"/>
  <c r="E513" i="2" s="1"/>
  <c r="C510" i="2"/>
  <c r="E510" i="2" s="1"/>
  <c r="A506" i="2"/>
  <c r="A504" i="2"/>
  <c r="C504" i="2"/>
  <c r="E504" i="2" s="1"/>
  <c r="A496" i="2"/>
  <c r="C496" i="2"/>
  <c r="E496" i="2" s="1"/>
  <c r="A507" i="2"/>
  <c r="C507" i="2"/>
  <c r="E507" i="2" s="1"/>
  <c r="C502" i="2"/>
  <c r="E502" i="2" s="1"/>
  <c r="A500" i="2"/>
  <c r="C500" i="2"/>
  <c r="E500" i="2" s="1"/>
  <c r="A497" i="2"/>
  <c r="C497" i="2"/>
  <c r="E497" i="2" s="1"/>
  <c r="A498" i="2"/>
  <c r="C498" i="2"/>
  <c r="E498" i="2" s="1"/>
  <c r="C526" i="2"/>
  <c r="E526" i="2" s="1"/>
  <c r="C523" i="2"/>
  <c r="E523" i="2" s="1"/>
  <c r="C520" i="2"/>
  <c r="E520" i="2" s="1"/>
  <c r="C517" i="2"/>
  <c r="E517" i="2" s="1"/>
  <c r="C514" i="2"/>
  <c r="E514" i="2" s="1"/>
  <c r="C511" i="2"/>
  <c r="E511" i="2" s="1"/>
  <c r="D505" i="2"/>
  <c r="A499" i="2"/>
  <c r="C499" i="2"/>
  <c r="E499" i="2" s="1"/>
  <c r="A490" i="2"/>
  <c r="C490" i="2"/>
  <c r="E490" i="2" s="1"/>
  <c r="A484" i="2"/>
  <c r="C484" i="2"/>
  <c r="E484" i="2" s="1"/>
  <c r="C505" i="2"/>
  <c r="E505" i="2" s="1"/>
  <c r="A491" i="2"/>
  <c r="C491" i="2"/>
  <c r="E491" i="2" s="1"/>
  <c r="A487" i="2"/>
  <c r="C487" i="2"/>
  <c r="E487" i="2" s="1"/>
  <c r="C465" i="2"/>
  <c r="E465" i="2" s="1"/>
  <c r="A465" i="2"/>
  <c r="C478" i="2"/>
  <c r="E478" i="2" s="1"/>
  <c r="A470" i="2"/>
  <c r="D469" i="2"/>
  <c r="C480" i="2"/>
  <c r="E480" i="2" s="1"/>
  <c r="A480" i="2"/>
  <c r="A469" i="2"/>
  <c r="C469" i="2"/>
  <c r="E469" i="2" s="1"/>
  <c r="C477" i="2"/>
  <c r="E477" i="2" s="1"/>
  <c r="A477" i="2"/>
  <c r="D458" i="2"/>
  <c r="C488" i="2"/>
  <c r="E488" i="2" s="1"/>
  <c r="C485" i="2"/>
  <c r="E485" i="2" s="1"/>
  <c r="A476" i="2"/>
  <c r="D475" i="2"/>
  <c r="D457" i="2"/>
  <c r="A475" i="2"/>
  <c r="C475" i="2"/>
  <c r="E475" i="2" s="1"/>
  <c r="C481" i="2"/>
  <c r="E481" i="2" s="1"/>
  <c r="C474" i="2"/>
  <c r="E474" i="2" s="1"/>
  <c r="A474" i="2"/>
  <c r="C489" i="2"/>
  <c r="E489" i="2" s="1"/>
  <c r="C486" i="2"/>
  <c r="E486" i="2" s="1"/>
  <c r="C483" i="2"/>
  <c r="E483" i="2" s="1"/>
  <c r="A473" i="2"/>
  <c r="D472" i="2"/>
  <c r="A479" i="2"/>
  <c r="A472" i="2"/>
  <c r="C472" i="2"/>
  <c r="E472" i="2" s="1"/>
  <c r="D461" i="2"/>
  <c r="D455" i="2"/>
  <c r="C471" i="2"/>
  <c r="E471" i="2" s="1"/>
  <c r="A471" i="2"/>
  <c r="C468" i="2"/>
  <c r="E468" i="2" s="1"/>
  <c r="A468" i="2"/>
  <c r="D460" i="2"/>
  <c r="C443" i="2"/>
  <c r="E443" i="2" s="1"/>
  <c r="A443" i="2"/>
  <c r="D436" i="2"/>
  <c r="A462" i="2"/>
  <c r="A459" i="2"/>
  <c r="A456" i="2"/>
  <c r="C455" i="2"/>
  <c r="E455" i="2" s="1"/>
  <c r="C446" i="2"/>
  <c r="E446" i="2" s="1"/>
  <c r="A446" i="2"/>
  <c r="C466" i="2"/>
  <c r="E466" i="2" s="1"/>
  <c r="C463" i="2"/>
  <c r="E463" i="2" s="1"/>
  <c r="A447" i="2"/>
  <c r="C447" i="2"/>
  <c r="E447" i="2" s="1"/>
  <c r="A442" i="2"/>
  <c r="C442" i="2"/>
  <c r="E442" i="2" s="1"/>
  <c r="D439" i="2"/>
  <c r="C448" i="2"/>
  <c r="E448" i="2" s="1"/>
  <c r="C467" i="2"/>
  <c r="E467" i="2" s="1"/>
  <c r="C464" i="2"/>
  <c r="E464" i="2" s="1"/>
  <c r="C454" i="2"/>
  <c r="E454" i="2" s="1"/>
  <c r="C449" i="2"/>
  <c r="E449" i="2" s="1"/>
  <c r="A449" i="2"/>
  <c r="C452" i="2"/>
  <c r="E452" i="2" s="1"/>
  <c r="A452" i="2"/>
  <c r="A450" i="2"/>
  <c r="C450" i="2"/>
  <c r="E450" i="2" s="1"/>
  <c r="A445" i="2"/>
  <c r="C445" i="2"/>
  <c r="E445" i="2" s="1"/>
  <c r="D419" i="2"/>
  <c r="D416" i="2"/>
  <c r="A440" i="2"/>
  <c r="A437" i="2"/>
  <c r="A420" i="2"/>
  <c r="C435" i="2"/>
  <c r="E435" i="2" s="1"/>
  <c r="C431" i="2"/>
  <c r="E431" i="2" s="1"/>
  <c r="C444" i="2"/>
  <c r="E444" i="2" s="1"/>
  <c r="C441" i="2"/>
  <c r="E441" i="2" s="1"/>
  <c r="C425" i="2"/>
  <c r="E425" i="2" s="1"/>
  <c r="C434" i="2"/>
  <c r="E434" i="2" s="1"/>
  <c r="C430" i="2"/>
  <c r="E430" i="2" s="1"/>
  <c r="A423" i="2"/>
  <c r="C439" i="2"/>
  <c r="E439" i="2" s="1"/>
  <c r="C436" i="2"/>
  <c r="E436" i="2" s="1"/>
  <c r="C422" i="2"/>
  <c r="E422" i="2" s="1"/>
  <c r="A426" i="2"/>
  <c r="C433" i="2"/>
  <c r="E433" i="2" s="1"/>
  <c r="C427" i="2"/>
  <c r="E427" i="2" s="1"/>
  <c r="C392" i="2"/>
  <c r="E392" i="2" s="1"/>
  <c r="A392" i="2"/>
  <c r="C408" i="2"/>
  <c r="E408" i="2" s="1"/>
  <c r="D405" i="2"/>
  <c r="D402" i="2"/>
  <c r="A394" i="2"/>
  <c r="C394" i="2"/>
  <c r="E394" i="2" s="1"/>
  <c r="A405" i="2"/>
  <c r="C405" i="2"/>
  <c r="E405" i="2" s="1"/>
  <c r="A402" i="2"/>
  <c r="C402" i="2"/>
  <c r="E402" i="2" s="1"/>
  <c r="A399" i="2"/>
  <c r="C399" i="2"/>
  <c r="E399" i="2" s="1"/>
  <c r="A409" i="2"/>
  <c r="C404" i="2"/>
  <c r="E404" i="2" s="1"/>
  <c r="A404" i="2"/>
  <c r="C401" i="2"/>
  <c r="E401" i="2" s="1"/>
  <c r="A401" i="2"/>
  <c r="C398" i="2"/>
  <c r="E398" i="2" s="1"/>
  <c r="A398" i="2"/>
  <c r="C395" i="2"/>
  <c r="E395" i="2" s="1"/>
  <c r="A395" i="2"/>
  <c r="C410" i="2"/>
  <c r="E410" i="2" s="1"/>
  <c r="A410" i="2"/>
  <c r="A406" i="2"/>
  <c r="A397" i="2"/>
  <c r="D396" i="2"/>
  <c r="D414" i="2"/>
  <c r="A403" i="2"/>
  <c r="A396" i="2"/>
  <c r="C396" i="2"/>
  <c r="E396" i="2" s="1"/>
  <c r="C414" i="2"/>
  <c r="E414" i="2" s="1"/>
  <c r="C413" i="2"/>
  <c r="E413" i="2" s="1"/>
  <c r="C407" i="2"/>
  <c r="E407" i="2" s="1"/>
  <c r="A407" i="2"/>
  <c r="C387" i="2"/>
  <c r="E387" i="2" s="1"/>
  <c r="C385" i="2"/>
  <c r="E385" i="2" s="1"/>
  <c r="D373" i="2"/>
  <c r="C383" i="2"/>
  <c r="E383" i="2" s="1"/>
  <c r="A383" i="2"/>
  <c r="C380" i="2"/>
  <c r="E380" i="2" s="1"/>
  <c r="A380" i="2"/>
  <c r="C390" i="2"/>
  <c r="E390" i="2" s="1"/>
  <c r="D365" i="2"/>
  <c r="C388" i="2"/>
  <c r="E388" i="2" s="1"/>
  <c r="D363" i="2"/>
  <c r="C386" i="2"/>
  <c r="E386" i="2" s="1"/>
  <c r="A386" i="2"/>
  <c r="C382" i="2"/>
  <c r="E382" i="2" s="1"/>
  <c r="C369" i="2"/>
  <c r="E369" i="2" s="1"/>
  <c r="A369" i="2"/>
  <c r="D383" i="2"/>
  <c r="C391" i="2"/>
  <c r="E391" i="2" s="1"/>
  <c r="C381" i="2"/>
  <c r="E381" i="2" s="1"/>
  <c r="C372" i="2"/>
  <c r="E372" i="2" s="1"/>
  <c r="A372" i="2"/>
  <c r="C389" i="2"/>
  <c r="E389" i="2" s="1"/>
  <c r="A389" i="2"/>
  <c r="D376" i="2"/>
  <c r="A377" i="2"/>
  <c r="A374" i="2"/>
  <c r="A364" i="2"/>
  <c r="D362" i="2"/>
  <c r="D359" i="2"/>
  <c r="A360" i="2"/>
  <c r="D350" i="2"/>
  <c r="A365" i="2"/>
  <c r="C365" i="2"/>
  <c r="E365" i="2" s="1"/>
  <c r="A366" i="2"/>
  <c r="A363" i="2"/>
  <c r="D344" i="2"/>
  <c r="D353" i="2"/>
  <c r="D356" i="2"/>
  <c r="A345" i="2"/>
  <c r="C341" i="2"/>
  <c r="E341" i="2" s="1"/>
  <c r="A328" i="2"/>
  <c r="C328" i="2"/>
  <c r="E328" i="2" s="1"/>
  <c r="C346" i="2"/>
  <c r="E346" i="2" s="1"/>
  <c r="C342" i="2"/>
  <c r="E342" i="2" s="1"/>
  <c r="C339" i="2"/>
  <c r="E339" i="2" s="1"/>
  <c r="D330" i="2"/>
  <c r="A331" i="2"/>
  <c r="C327" i="2"/>
  <c r="E327" i="2" s="1"/>
  <c r="A327" i="2"/>
  <c r="C347" i="2"/>
  <c r="E347" i="2" s="1"/>
  <c r="C350" i="2"/>
  <c r="E350" i="2" s="1"/>
  <c r="A338" i="2"/>
  <c r="C338" i="2"/>
  <c r="E338" i="2" s="1"/>
  <c r="C348" i="2"/>
  <c r="E348" i="2" s="1"/>
  <c r="D329" i="2"/>
  <c r="C362" i="2"/>
  <c r="E362" i="2" s="1"/>
  <c r="C359" i="2"/>
  <c r="E359" i="2" s="1"/>
  <c r="A330" i="2"/>
  <c r="C344" i="2"/>
  <c r="E344" i="2" s="1"/>
  <c r="D335" i="2"/>
  <c r="A325" i="2"/>
  <c r="C325" i="2"/>
  <c r="E325" i="2" s="1"/>
  <c r="D318" i="2"/>
  <c r="C324" i="2"/>
  <c r="E324" i="2" s="1"/>
  <c r="A324" i="2"/>
  <c r="C322" i="2"/>
  <c r="E322" i="2" s="1"/>
  <c r="A316" i="2"/>
  <c r="A308" i="2"/>
  <c r="C308" i="2"/>
  <c r="E308" i="2" s="1"/>
  <c r="A320" i="2"/>
  <c r="A318" i="2"/>
  <c r="C335" i="2"/>
  <c r="E335" i="2" s="1"/>
  <c r="A307" i="2"/>
  <c r="C307" i="2"/>
  <c r="E307" i="2" s="1"/>
  <c r="A317" i="2"/>
  <c r="A305" i="2"/>
  <c r="C305" i="2"/>
  <c r="E305" i="2" s="1"/>
  <c r="A296" i="2"/>
  <c r="C296" i="2"/>
  <c r="E296" i="2" s="1"/>
  <c r="A293" i="2"/>
  <c r="C293" i="2"/>
  <c r="E293" i="2" s="1"/>
  <c r="A290" i="2"/>
  <c r="C290" i="2"/>
  <c r="E290" i="2" s="1"/>
  <c r="A287" i="2"/>
  <c r="C287" i="2"/>
  <c r="E287" i="2" s="1"/>
  <c r="A301" i="2"/>
  <c r="C301" i="2"/>
  <c r="E301" i="2" s="1"/>
  <c r="A302" i="2"/>
  <c r="C302" i="2"/>
  <c r="E302" i="2" s="1"/>
  <c r="C303" i="2"/>
  <c r="E303" i="2" s="1"/>
  <c r="A303" i="2"/>
  <c r="C297" i="2"/>
  <c r="E297" i="2" s="1"/>
  <c r="A297" i="2"/>
  <c r="C294" i="2"/>
  <c r="E294" i="2" s="1"/>
  <c r="A294" i="2"/>
  <c r="C291" i="2"/>
  <c r="E291" i="2" s="1"/>
  <c r="A291" i="2"/>
  <c r="C288" i="2"/>
  <c r="E288" i="2" s="1"/>
  <c r="A288" i="2"/>
  <c r="C285" i="2"/>
  <c r="E285" i="2" s="1"/>
  <c r="A285" i="2"/>
  <c r="D281" i="2"/>
  <c r="A298" i="2"/>
  <c r="C298" i="2"/>
  <c r="E298" i="2" s="1"/>
  <c r="A295" i="2"/>
  <c r="C295" i="2"/>
  <c r="E295" i="2" s="1"/>
  <c r="A292" i="2"/>
  <c r="C292" i="2"/>
  <c r="E292" i="2" s="1"/>
  <c r="A289" i="2"/>
  <c r="C289" i="2"/>
  <c r="E289" i="2" s="1"/>
  <c r="A286" i="2"/>
  <c r="C286" i="2"/>
  <c r="E286" i="2" s="1"/>
  <c r="D278" i="2"/>
  <c r="A304" i="2"/>
  <c r="C304" i="2"/>
  <c r="E304" i="2" s="1"/>
  <c r="A299" i="2"/>
  <c r="C299" i="2"/>
  <c r="E299" i="2" s="1"/>
  <c r="C275" i="2"/>
  <c r="C300" i="2"/>
  <c r="E300" i="2" s="1"/>
  <c r="A300" i="2"/>
  <c r="A282" i="2"/>
  <c r="A279" i="2"/>
  <c r="C283" i="2"/>
  <c r="E283" i="2" s="1"/>
  <c r="C280" i="2"/>
  <c r="E280" i="2" s="1"/>
  <c r="C277" i="2"/>
  <c r="E277" i="2" s="1"/>
  <c r="A277" i="2"/>
  <c r="C284" i="2"/>
  <c r="E284" i="2" s="1"/>
  <c r="C281" i="2"/>
  <c r="E281" i="2" s="1"/>
  <c r="C278" i="2"/>
  <c r="E278" i="2" s="1"/>
  <c r="C273" i="2"/>
  <c r="C274" i="2"/>
  <c r="E274" i="2" s="1"/>
  <c r="C276" i="2"/>
  <c r="D415" i="2" l="1"/>
  <c r="D325" i="2"/>
  <c r="D372" i="2"/>
  <c r="D378" i="2"/>
  <c r="D418" i="2"/>
  <c r="D369" i="2"/>
  <c r="D375" i="2"/>
  <c r="D328" i="2"/>
  <c r="D392" i="2"/>
  <c r="D366" i="2"/>
  <c r="D427" i="2"/>
  <c r="D452" i="2"/>
  <c r="D339" i="2"/>
  <c r="D331" i="2"/>
  <c r="D367" i="2"/>
  <c r="D351" i="2"/>
  <c r="D377" i="2"/>
  <c r="D428" i="2"/>
  <c r="D437" i="2"/>
  <c r="D355" i="2"/>
  <c r="D352" i="2"/>
  <c r="D360" i="2"/>
  <c r="D342" i="2"/>
  <c r="D423" i="2"/>
  <c r="D354" i="2"/>
  <c r="D420" i="2"/>
  <c r="D431" i="2"/>
  <c r="D456" i="2"/>
  <c r="D322" i="2"/>
  <c r="D370" i="2"/>
  <c r="D374" i="2"/>
  <c r="D332" i="2"/>
  <c r="D410" i="2"/>
  <c r="D309" i="2"/>
  <c r="D333" i="2"/>
  <c r="D450" i="2"/>
  <c r="D348" i="2"/>
  <c r="D336" i="2"/>
  <c r="D417" i="2"/>
  <c r="D283" i="2"/>
  <c r="D298" i="2"/>
  <c r="D294" i="2"/>
  <c r="D300" i="2"/>
  <c r="D406" i="2"/>
  <c r="D432" i="2"/>
  <c r="D482" i="2"/>
  <c r="D464" i="2"/>
  <c r="D490" i="2"/>
  <c r="D510" i="2"/>
  <c r="D501" i="2"/>
  <c r="D518" i="2"/>
  <c r="D271" i="2"/>
  <c r="D256" i="2"/>
  <c r="D244" i="2"/>
  <c r="D234" i="2"/>
  <c r="D223" i="2"/>
  <c r="D208" i="2"/>
  <c r="D196" i="2"/>
  <c r="D184" i="2"/>
  <c r="D172" i="2"/>
  <c r="D160" i="2"/>
  <c r="D149" i="2"/>
  <c r="D136" i="2"/>
  <c r="D124" i="2"/>
  <c r="D112" i="2"/>
  <c r="D100" i="2"/>
  <c r="D88" i="2"/>
  <c r="D79" i="2"/>
  <c r="D66" i="2"/>
  <c r="D55" i="2"/>
  <c r="D40" i="2"/>
  <c r="D29" i="2"/>
  <c r="D287" i="2"/>
  <c r="D388" i="2"/>
  <c r="D387" i="2"/>
  <c r="D384" i="2"/>
  <c r="D400" i="2"/>
  <c r="D424" i="2"/>
  <c r="D441" i="2"/>
  <c r="D485" i="2"/>
  <c r="D476" i="2"/>
  <c r="D513" i="2"/>
  <c r="D506" i="2"/>
  <c r="D521" i="2"/>
  <c r="D268" i="2"/>
  <c r="D255" i="2"/>
  <c r="D246" i="2"/>
  <c r="D231" i="2"/>
  <c r="D219" i="2"/>
  <c r="D207" i="2"/>
  <c r="D195" i="2"/>
  <c r="D183" i="2"/>
  <c r="D174" i="2"/>
  <c r="D162" i="2"/>
  <c r="D148" i="2"/>
  <c r="D135" i="2"/>
  <c r="D126" i="2"/>
  <c r="D113" i="2"/>
  <c r="D101" i="2"/>
  <c r="D87" i="2"/>
  <c r="D76" i="2"/>
  <c r="D64" i="2"/>
  <c r="D51" i="2"/>
  <c r="D39" i="2"/>
  <c r="D508" i="2"/>
  <c r="D276" i="2"/>
  <c r="D303" i="2"/>
  <c r="D297" i="2"/>
  <c r="D286" i="2"/>
  <c r="D358" i="2"/>
  <c r="D346" i="2"/>
  <c r="D364" i="2"/>
  <c r="D440" i="2"/>
  <c r="D454" i="2"/>
  <c r="D471" i="2"/>
  <c r="D488" i="2"/>
  <c r="D473" i="2"/>
  <c r="D468" i="2"/>
  <c r="D504" i="2"/>
  <c r="D516" i="2"/>
  <c r="D524" i="2"/>
  <c r="D266" i="2"/>
  <c r="D257" i="2"/>
  <c r="D242" i="2"/>
  <c r="D230" i="2"/>
  <c r="D218" i="2"/>
  <c r="D209" i="2"/>
  <c r="D197" i="2"/>
  <c r="D185" i="2"/>
  <c r="D170" i="2"/>
  <c r="D158" i="2"/>
  <c r="D147" i="2"/>
  <c r="D137" i="2"/>
  <c r="D122" i="2"/>
  <c r="D110" i="2"/>
  <c r="D98" i="2"/>
  <c r="D89" i="2"/>
  <c r="D75" i="2"/>
  <c r="D62" i="2"/>
  <c r="D50" i="2"/>
  <c r="D41" i="2"/>
  <c r="D28" i="2"/>
  <c r="D511" i="2"/>
  <c r="D279" i="2"/>
  <c r="D290" i="2"/>
  <c r="D334" i="2"/>
  <c r="D361" i="2"/>
  <c r="D338" i="2"/>
  <c r="D371" i="2"/>
  <c r="D368" i="2"/>
  <c r="D409" i="2"/>
  <c r="D403" i="2"/>
  <c r="D407" i="2"/>
  <c r="D443" i="2"/>
  <c r="D446" i="2"/>
  <c r="D467" i="2"/>
  <c r="D480" i="2"/>
  <c r="D484" i="2"/>
  <c r="D519" i="2"/>
  <c r="D495" i="2"/>
  <c r="D494" i="2"/>
  <c r="D267" i="2"/>
  <c r="D253" i="2"/>
  <c r="D243" i="2"/>
  <c r="D232" i="2"/>
  <c r="D220" i="2"/>
  <c r="D206" i="2"/>
  <c r="D194" i="2"/>
  <c r="D181" i="2"/>
  <c r="D169" i="2"/>
  <c r="D157" i="2"/>
  <c r="D146" i="2"/>
  <c r="D133" i="2"/>
  <c r="D121" i="2"/>
  <c r="D109" i="2"/>
  <c r="D97" i="2"/>
  <c r="D86" i="2"/>
  <c r="D73" i="2"/>
  <c r="D61" i="2"/>
  <c r="D52" i="2"/>
  <c r="D38" i="2"/>
  <c r="D493" i="2"/>
  <c r="D514" i="2"/>
  <c r="D282" i="2"/>
  <c r="D289" i="2"/>
  <c r="D307" i="2"/>
  <c r="D341" i="2"/>
  <c r="D430" i="2"/>
  <c r="D451" i="2"/>
  <c r="D487" i="2"/>
  <c r="D522" i="2"/>
  <c r="D264" i="2"/>
  <c r="D254" i="2"/>
  <c r="D240" i="2"/>
  <c r="D229" i="2"/>
  <c r="D216" i="2"/>
  <c r="D204" i="2"/>
  <c r="D193" i="2"/>
  <c r="D182" i="2"/>
  <c r="D171" i="2"/>
  <c r="D159" i="2"/>
  <c r="D145" i="2"/>
  <c r="D132" i="2"/>
  <c r="D123" i="2"/>
  <c r="D111" i="2"/>
  <c r="D99" i="2"/>
  <c r="D84" i="2"/>
  <c r="D72" i="2"/>
  <c r="D63" i="2"/>
  <c r="D48" i="2"/>
  <c r="D36" i="2"/>
  <c r="D517" i="2"/>
  <c r="D293" i="2"/>
  <c r="D345" i="2"/>
  <c r="D412" i="2"/>
  <c r="D398" i="2"/>
  <c r="D391" i="2"/>
  <c r="D434" i="2"/>
  <c r="D462" i="2"/>
  <c r="D474" i="2"/>
  <c r="D479" i="2"/>
  <c r="D483" i="2"/>
  <c r="D525" i="2"/>
  <c r="D503" i="2"/>
  <c r="D263" i="2"/>
  <c r="D251" i="2"/>
  <c r="D239" i="2"/>
  <c r="D228" i="2"/>
  <c r="D215" i="2"/>
  <c r="D203" i="2"/>
  <c r="D192" i="2"/>
  <c r="D179" i="2"/>
  <c r="D168" i="2"/>
  <c r="D155" i="2"/>
  <c r="D143" i="2"/>
  <c r="D134" i="2"/>
  <c r="D120" i="2"/>
  <c r="D107" i="2"/>
  <c r="D95" i="2"/>
  <c r="D85" i="2"/>
  <c r="D74" i="2"/>
  <c r="D59" i="2"/>
  <c r="D47" i="2"/>
  <c r="D37" i="2"/>
  <c r="D520" i="2"/>
  <c r="D285" i="2"/>
  <c r="D292" i="2"/>
  <c r="D389" i="2"/>
  <c r="D413" i="2"/>
  <c r="D435" i="2"/>
  <c r="D444" i="2"/>
  <c r="D448" i="2"/>
  <c r="D465" i="2"/>
  <c r="D470" i="2"/>
  <c r="D497" i="2"/>
  <c r="D265" i="2"/>
  <c r="D252" i="2"/>
  <c r="D241" i="2"/>
  <c r="D226" i="2"/>
  <c r="D217" i="2"/>
  <c r="D205" i="2"/>
  <c r="D190" i="2"/>
  <c r="D180" i="2"/>
  <c r="D166" i="2"/>
  <c r="D156" i="2"/>
  <c r="D142" i="2"/>
  <c r="D130" i="2"/>
  <c r="D118" i="2"/>
  <c r="D108" i="2"/>
  <c r="D94" i="2"/>
  <c r="D82" i="2"/>
  <c r="D70" i="2"/>
  <c r="D60" i="2"/>
  <c r="D49" i="2"/>
  <c r="D35" i="2"/>
  <c r="D492" i="2"/>
  <c r="D523" i="2"/>
  <c r="D275" i="2"/>
  <c r="D296" i="2"/>
  <c r="D337" i="2"/>
  <c r="D326" i="2"/>
  <c r="D380" i="2"/>
  <c r="D401" i="2"/>
  <c r="D438" i="2"/>
  <c r="D453" i="2"/>
  <c r="D489" i="2"/>
  <c r="D261" i="2"/>
  <c r="D249" i="2"/>
  <c r="D238" i="2"/>
  <c r="D227" i="2"/>
  <c r="D214" i="2"/>
  <c r="D202" i="2"/>
  <c r="D189" i="2"/>
  <c r="D177" i="2"/>
  <c r="D165" i="2"/>
  <c r="D153" i="2"/>
  <c r="D144" i="2"/>
  <c r="D131" i="2"/>
  <c r="D119" i="2"/>
  <c r="D105" i="2"/>
  <c r="D96" i="2"/>
  <c r="D83" i="2"/>
  <c r="D71" i="2"/>
  <c r="D57" i="2"/>
  <c r="D45" i="2"/>
  <c r="D33" i="2"/>
  <c r="D526" i="2"/>
  <c r="D273" i="2"/>
  <c r="D299" i="2"/>
  <c r="D288" i="2"/>
  <c r="D295" i="2"/>
  <c r="D321" i="2"/>
  <c r="D343" i="2"/>
  <c r="D390" i="2"/>
  <c r="D381" i="2"/>
  <c r="D379" i="2"/>
  <c r="D394" i="2"/>
  <c r="D421" i="2"/>
  <c r="D429" i="2"/>
  <c r="D449" i="2"/>
  <c r="D463" i="2"/>
  <c r="D445" i="2"/>
  <c r="D496" i="2"/>
  <c r="D260" i="2"/>
  <c r="D250" i="2"/>
  <c r="D236" i="2"/>
  <c r="D225" i="2"/>
  <c r="D212" i="2"/>
  <c r="D201" i="2"/>
  <c r="D191" i="2"/>
  <c r="D176" i="2"/>
  <c r="D167" i="2"/>
  <c r="D152" i="2"/>
  <c r="D140" i="2"/>
  <c r="D129" i="2"/>
  <c r="D116" i="2"/>
  <c r="D106" i="2"/>
  <c r="D92" i="2"/>
  <c r="D80" i="2"/>
  <c r="D68" i="2"/>
  <c r="D56" i="2"/>
  <c r="D46" i="2"/>
  <c r="D34" i="2"/>
  <c r="D500" i="2"/>
  <c r="D491" i="2"/>
  <c r="D272" i="2"/>
  <c r="D302" i="2"/>
  <c r="D306" i="2"/>
  <c r="D347" i="2"/>
  <c r="D327" i="2"/>
  <c r="D395" i="2"/>
  <c r="D404" i="2"/>
  <c r="D433" i="2"/>
  <c r="D466" i="2"/>
  <c r="D477" i="2"/>
  <c r="D498" i="2"/>
  <c r="D509" i="2"/>
  <c r="D262" i="2"/>
  <c r="D247" i="2"/>
  <c r="D235" i="2"/>
  <c r="D224" i="2"/>
  <c r="D211" i="2"/>
  <c r="D199" i="2"/>
  <c r="D187" i="2"/>
  <c r="D178" i="2"/>
  <c r="D164" i="2"/>
  <c r="D154" i="2"/>
  <c r="D141" i="2"/>
  <c r="D127" i="2"/>
  <c r="D115" i="2"/>
  <c r="D103" i="2"/>
  <c r="D93" i="2"/>
  <c r="D81" i="2"/>
  <c r="D67" i="2"/>
  <c r="D58" i="2"/>
  <c r="D43" i="2"/>
  <c r="D31" i="2"/>
  <c r="D277" i="2"/>
  <c r="D291" i="2"/>
  <c r="D301" i="2"/>
  <c r="D324" i="2"/>
  <c r="D385" i="2"/>
  <c r="D382" i="2"/>
  <c r="D386" i="2"/>
  <c r="D426" i="2"/>
  <c r="D447" i="2"/>
  <c r="D486" i="2"/>
  <c r="D499" i="2"/>
  <c r="D512" i="2"/>
  <c r="D270" i="2"/>
  <c r="D259" i="2"/>
  <c r="D248" i="2"/>
  <c r="D237" i="2"/>
  <c r="D222" i="2"/>
  <c r="D213" i="2"/>
  <c r="D200" i="2"/>
  <c r="D186" i="2"/>
  <c r="D175" i="2"/>
  <c r="D163" i="2"/>
  <c r="D150" i="2"/>
  <c r="D138" i="2"/>
  <c r="D128" i="2"/>
  <c r="D117" i="2"/>
  <c r="D104" i="2"/>
  <c r="D90" i="2"/>
  <c r="D78" i="2"/>
  <c r="D69" i="2"/>
  <c r="D54" i="2"/>
  <c r="D42" i="2"/>
  <c r="D30" i="2"/>
  <c r="D502" i="2"/>
  <c r="D280" i="2"/>
  <c r="D274" i="2"/>
  <c r="D284" i="2"/>
  <c r="D304" i="2"/>
  <c r="D323" i="2"/>
  <c r="D349" i="2"/>
  <c r="D340" i="2"/>
  <c r="D397" i="2"/>
  <c r="D393" i="2"/>
  <c r="D442" i="2"/>
  <c r="D515" i="2"/>
  <c r="D269" i="2"/>
  <c r="D258" i="2"/>
  <c r="D245" i="2"/>
  <c r="D233" i="2"/>
  <c r="D221" i="2"/>
  <c r="D210" i="2"/>
  <c r="D198" i="2"/>
  <c r="D188" i="2"/>
  <c r="D173" i="2"/>
  <c r="D161" i="2"/>
  <c r="D151" i="2"/>
  <c r="D139" i="2"/>
  <c r="D125" i="2"/>
  <c r="D114" i="2"/>
  <c r="D102" i="2"/>
  <c r="D91" i="2"/>
  <c r="D77" i="2"/>
  <c r="D65" i="2"/>
  <c r="D53" i="2"/>
  <c r="D44" i="2"/>
  <c r="D32" i="2"/>
  <c r="B10005" i="4" l="1"/>
  <c r="A506" i="4"/>
  <c r="B505" i="4" s="1"/>
  <c r="A507" i="4"/>
  <c r="B506" i="4" s="1"/>
  <c r="A508" i="4"/>
  <c r="B507" i="4" s="1"/>
  <c r="A509" i="4"/>
  <c r="B508" i="4" s="1"/>
  <c r="A510" i="4"/>
  <c r="B509" i="4" s="1"/>
  <c r="A511" i="4"/>
  <c r="B510" i="4" s="1"/>
  <c r="A512" i="4"/>
  <c r="B511" i="4" s="1"/>
  <c r="A513" i="4"/>
  <c r="B512" i="4" s="1"/>
  <c r="A514" i="4"/>
  <c r="B513" i="4" s="1"/>
  <c r="A515" i="4"/>
  <c r="B514" i="4" s="1"/>
  <c r="A516" i="4"/>
  <c r="B515" i="4" s="1"/>
  <c r="A517" i="4"/>
  <c r="B516" i="4" s="1"/>
  <c r="A518" i="4"/>
  <c r="B517" i="4" s="1"/>
  <c r="A519" i="4"/>
  <c r="B518" i="4" s="1"/>
  <c r="A520" i="4"/>
  <c r="B519" i="4" s="1"/>
  <c r="A521" i="4"/>
  <c r="B520" i="4" s="1"/>
  <c r="A522" i="4"/>
  <c r="B521" i="4" s="1"/>
  <c r="A523" i="4"/>
  <c r="B522" i="4" s="1"/>
  <c r="A524" i="4"/>
  <c r="B523" i="4" s="1"/>
  <c r="A525" i="4"/>
  <c r="B524" i="4" s="1"/>
  <c r="A526" i="4"/>
  <c r="B525" i="4" s="1"/>
  <c r="A527" i="4"/>
  <c r="B526" i="4" s="1"/>
  <c r="A528" i="4"/>
  <c r="B527" i="4" s="1"/>
  <c r="A529" i="4"/>
  <c r="B528" i="4" s="1"/>
  <c r="A530" i="4"/>
  <c r="B529" i="4" s="1"/>
  <c r="A531" i="4"/>
  <c r="B530" i="4" s="1"/>
  <c r="A532" i="4"/>
  <c r="B531" i="4" s="1"/>
  <c r="A533" i="4"/>
  <c r="B532" i="4" s="1"/>
  <c r="A534" i="4"/>
  <c r="B533" i="4" s="1"/>
  <c r="A535" i="4"/>
  <c r="B534" i="4" s="1"/>
  <c r="A536" i="4"/>
  <c r="B535" i="4" s="1"/>
  <c r="A537" i="4"/>
  <c r="B536" i="4" s="1"/>
  <c r="A538" i="4"/>
  <c r="B537" i="4" s="1"/>
  <c r="A539" i="4"/>
  <c r="B538" i="4" s="1"/>
  <c r="A540" i="4"/>
  <c r="B539" i="4" s="1"/>
  <c r="A541" i="4"/>
  <c r="B540" i="4" s="1"/>
  <c r="A542" i="4"/>
  <c r="B541" i="4" s="1"/>
  <c r="A543" i="4"/>
  <c r="B542" i="4" s="1"/>
  <c r="A544" i="4"/>
  <c r="B543" i="4" s="1"/>
  <c r="A545" i="4"/>
  <c r="B544" i="4" s="1"/>
  <c r="A546" i="4"/>
  <c r="B545" i="4" s="1"/>
  <c r="A547" i="4"/>
  <c r="B546" i="4" s="1"/>
  <c r="A548" i="4"/>
  <c r="B547" i="4" s="1"/>
  <c r="A549" i="4"/>
  <c r="B548" i="4" s="1"/>
  <c r="A550" i="4"/>
  <c r="B549" i="4" s="1"/>
  <c r="A551" i="4"/>
  <c r="B550" i="4" s="1"/>
  <c r="A552" i="4"/>
  <c r="B551" i="4" s="1"/>
  <c r="A553" i="4"/>
  <c r="B552" i="4" s="1"/>
  <c r="A554" i="4"/>
  <c r="B553" i="4" s="1"/>
  <c r="A555" i="4"/>
  <c r="B554" i="4" s="1"/>
  <c r="A556" i="4"/>
  <c r="B555" i="4" s="1"/>
  <c r="A557" i="4"/>
  <c r="B556" i="4" s="1"/>
  <c r="A558" i="4"/>
  <c r="B557" i="4" s="1"/>
  <c r="A559" i="4"/>
  <c r="B558" i="4" s="1"/>
  <c r="A560" i="4"/>
  <c r="B559" i="4" s="1"/>
  <c r="A561" i="4"/>
  <c r="B560" i="4" s="1"/>
  <c r="A562" i="4"/>
  <c r="B561" i="4" s="1"/>
  <c r="A563" i="4"/>
  <c r="B562" i="4" s="1"/>
  <c r="A564" i="4"/>
  <c r="B563" i="4" s="1"/>
  <c r="A565" i="4"/>
  <c r="B564" i="4" s="1"/>
  <c r="A566" i="4"/>
  <c r="B565" i="4" s="1"/>
  <c r="A567" i="4"/>
  <c r="B566" i="4" s="1"/>
  <c r="A568" i="4"/>
  <c r="B567" i="4" s="1"/>
  <c r="A569" i="4"/>
  <c r="B568" i="4" s="1"/>
  <c r="A570" i="4"/>
  <c r="B569" i="4" s="1"/>
  <c r="A571" i="4"/>
  <c r="B570" i="4" s="1"/>
  <c r="A572" i="4"/>
  <c r="B571" i="4" s="1"/>
  <c r="A573" i="4"/>
  <c r="B572" i="4" s="1"/>
  <c r="A574" i="4"/>
  <c r="B573" i="4" s="1"/>
  <c r="A575" i="4"/>
  <c r="B574" i="4" s="1"/>
  <c r="A576" i="4"/>
  <c r="B575" i="4" s="1"/>
  <c r="A577" i="4"/>
  <c r="B576" i="4" s="1"/>
  <c r="A578" i="4"/>
  <c r="B577" i="4" s="1"/>
  <c r="A579" i="4"/>
  <c r="B578" i="4" s="1"/>
  <c r="A580" i="4"/>
  <c r="B579" i="4" s="1"/>
  <c r="A581" i="4"/>
  <c r="B580" i="4" s="1"/>
  <c r="A582" i="4"/>
  <c r="B581" i="4" s="1"/>
  <c r="A583" i="4"/>
  <c r="B582" i="4" s="1"/>
  <c r="A584" i="4"/>
  <c r="B583" i="4" s="1"/>
  <c r="A585" i="4"/>
  <c r="B584" i="4" s="1"/>
  <c r="A586" i="4"/>
  <c r="B585" i="4" s="1"/>
  <c r="A587" i="4"/>
  <c r="B586" i="4" s="1"/>
  <c r="A588" i="4"/>
  <c r="B587" i="4" s="1"/>
  <c r="A589" i="4"/>
  <c r="B588" i="4" s="1"/>
  <c r="A590" i="4"/>
  <c r="B589" i="4" s="1"/>
  <c r="A591" i="4"/>
  <c r="B590" i="4" s="1"/>
  <c r="A592" i="4"/>
  <c r="B591" i="4" s="1"/>
  <c r="A593" i="4"/>
  <c r="B592" i="4" s="1"/>
  <c r="A594" i="4"/>
  <c r="B593" i="4" s="1"/>
  <c r="A595" i="4"/>
  <c r="B594" i="4" s="1"/>
  <c r="A596" i="4"/>
  <c r="B595" i="4" s="1"/>
  <c r="A597" i="4"/>
  <c r="B596" i="4" s="1"/>
  <c r="A598" i="4"/>
  <c r="B597" i="4" s="1"/>
  <c r="A599" i="4"/>
  <c r="B598" i="4" s="1"/>
  <c r="A600" i="4"/>
  <c r="B599" i="4" s="1"/>
  <c r="A601" i="4"/>
  <c r="B600" i="4" s="1"/>
  <c r="A602" i="4"/>
  <c r="B601" i="4" s="1"/>
  <c r="A603" i="4"/>
  <c r="B602" i="4" s="1"/>
  <c r="A604" i="4"/>
  <c r="B603" i="4" s="1"/>
  <c r="A605" i="4"/>
  <c r="B604" i="4" s="1"/>
  <c r="A606" i="4"/>
  <c r="B605" i="4" s="1"/>
  <c r="A607" i="4"/>
  <c r="B606" i="4" s="1"/>
  <c r="A608" i="4"/>
  <c r="B607" i="4" s="1"/>
  <c r="A609" i="4"/>
  <c r="B608" i="4" s="1"/>
  <c r="A610" i="4"/>
  <c r="B609" i="4" s="1"/>
  <c r="A611" i="4"/>
  <c r="B610" i="4" s="1"/>
  <c r="A612" i="4"/>
  <c r="B611" i="4" s="1"/>
  <c r="A613" i="4"/>
  <c r="B612" i="4" s="1"/>
  <c r="A614" i="4"/>
  <c r="B613" i="4" s="1"/>
  <c r="A615" i="4"/>
  <c r="B614" i="4" s="1"/>
  <c r="A616" i="4"/>
  <c r="B615" i="4" s="1"/>
  <c r="A617" i="4"/>
  <c r="B616" i="4" s="1"/>
  <c r="A618" i="4"/>
  <c r="B617" i="4" s="1"/>
  <c r="A619" i="4"/>
  <c r="B618" i="4" s="1"/>
  <c r="A620" i="4"/>
  <c r="B619" i="4" s="1"/>
  <c r="A621" i="4"/>
  <c r="B620" i="4" s="1"/>
  <c r="A622" i="4"/>
  <c r="B621" i="4" s="1"/>
  <c r="A623" i="4"/>
  <c r="B622" i="4" s="1"/>
  <c r="A624" i="4"/>
  <c r="B623" i="4" s="1"/>
  <c r="A625" i="4"/>
  <c r="B624" i="4" s="1"/>
  <c r="A626" i="4"/>
  <c r="B625" i="4" s="1"/>
  <c r="A627" i="4"/>
  <c r="B626" i="4" s="1"/>
  <c r="A628" i="4"/>
  <c r="B627" i="4" s="1"/>
  <c r="A629" i="4"/>
  <c r="B628" i="4" s="1"/>
  <c r="A630" i="4"/>
  <c r="B629" i="4" s="1"/>
  <c r="A631" i="4"/>
  <c r="B630" i="4" s="1"/>
  <c r="A632" i="4"/>
  <c r="B631" i="4" s="1"/>
  <c r="A633" i="4"/>
  <c r="B632" i="4" s="1"/>
  <c r="A634" i="4"/>
  <c r="B633" i="4" s="1"/>
  <c r="A635" i="4"/>
  <c r="B634" i="4" s="1"/>
  <c r="A636" i="4"/>
  <c r="B635" i="4" s="1"/>
  <c r="A637" i="4"/>
  <c r="B636" i="4" s="1"/>
  <c r="A638" i="4"/>
  <c r="B637" i="4" s="1"/>
  <c r="A639" i="4"/>
  <c r="B638" i="4" s="1"/>
  <c r="A640" i="4"/>
  <c r="B639" i="4" s="1"/>
  <c r="A641" i="4"/>
  <c r="B640" i="4" s="1"/>
  <c r="A642" i="4"/>
  <c r="B641" i="4" s="1"/>
  <c r="A643" i="4"/>
  <c r="B642" i="4" s="1"/>
  <c r="A644" i="4"/>
  <c r="B643" i="4" s="1"/>
  <c r="A645" i="4"/>
  <c r="B644" i="4" s="1"/>
  <c r="A646" i="4"/>
  <c r="B645" i="4" s="1"/>
  <c r="A647" i="4"/>
  <c r="B646" i="4" s="1"/>
  <c r="A648" i="4"/>
  <c r="B647" i="4" s="1"/>
  <c r="A649" i="4"/>
  <c r="B648" i="4" s="1"/>
  <c r="A650" i="4"/>
  <c r="B649" i="4" s="1"/>
  <c r="A651" i="4"/>
  <c r="B650" i="4" s="1"/>
  <c r="A652" i="4"/>
  <c r="B651" i="4" s="1"/>
  <c r="A653" i="4"/>
  <c r="B652" i="4" s="1"/>
  <c r="A654" i="4"/>
  <c r="B653" i="4" s="1"/>
  <c r="A655" i="4"/>
  <c r="B654" i="4" s="1"/>
  <c r="A656" i="4"/>
  <c r="B655" i="4" s="1"/>
  <c r="A657" i="4"/>
  <c r="B656" i="4" s="1"/>
  <c r="A658" i="4"/>
  <c r="B657" i="4" s="1"/>
  <c r="A659" i="4"/>
  <c r="B658" i="4" s="1"/>
  <c r="A660" i="4"/>
  <c r="B659" i="4" s="1"/>
  <c r="A661" i="4"/>
  <c r="B660" i="4" s="1"/>
  <c r="A662" i="4"/>
  <c r="B661" i="4" s="1"/>
  <c r="A663" i="4"/>
  <c r="B662" i="4" s="1"/>
  <c r="A664" i="4"/>
  <c r="B663" i="4" s="1"/>
  <c r="A665" i="4"/>
  <c r="B664" i="4" s="1"/>
  <c r="A666" i="4"/>
  <c r="B665" i="4" s="1"/>
  <c r="A667" i="4"/>
  <c r="B666" i="4" s="1"/>
  <c r="A668" i="4"/>
  <c r="B667" i="4" s="1"/>
  <c r="A669" i="4"/>
  <c r="B668" i="4" s="1"/>
  <c r="A670" i="4"/>
  <c r="B669" i="4" s="1"/>
  <c r="A671" i="4"/>
  <c r="B670" i="4" s="1"/>
  <c r="A672" i="4"/>
  <c r="B671" i="4" s="1"/>
  <c r="A673" i="4"/>
  <c r="B672" i="4" s="1"/>
  <c r="A674" i="4"/>
  <c r="B673" i="4" s="1"/>
  <c r="A675" i="4"/>
  <c r="B674" i="4" s="1"/>
  <c r="A676" i="4"/>
  <c r="B675" i="4" s="1"/>
  <c r="A677" i="4"/>
  <c r="B676" i="4" s="1"/>
  <c r="A678" i="4"/>
  <c r="B677" i="4" s="1"/>
  <c r="A679" i="4"/>
  <c r="B678" i="4" s="1"/>
  <c r="A680" i="4"/>
  <c r="B679" i="4" s="1"/>
  <c r="A681" i="4"/>
  <c r="B680" i="4" s="1"/>
  <c r="A682" i="4"/>
  <c r="B681" i="4" s="1"/>
  <c r="A683" i="4"/>
  <c r="B682" i="4" s="1"/>
  <c r="A684" i="4"/>
  <c r="B683" i="4" s="1"/>
  <c r="A685" i="4"/>
  <c r="B684" i="4" s="1"/>
  <c r="A686" i="4"/>
  <c r="B685" i="4" s="1"/>
  <c r="A687" i="4"/>
  <c r="B686" i="4" s="1"/>
  <c r="A688" i="4"/>
  <c r="B687" i="4" s="1"/>
  <c r="A689" i="4"/>
  <c r="B688" i="4" s="1"/>
  <c r="A690" i="4"/>
  <c r="B689" i="4" s="1"/>
  <c r="A691" i="4"/>
  <c r="B690" i="4" s="1"/>
  <c r="A692" i="4"/>
  <c r="B691" i="4" s="1"/>
  <c r="A693" i="4"/>
  <c r="B692" i="4" s="1"/>
  <c r="A694" i="4"/>
  <c r="B693" i="4" s="1"/>
  <c r="A695" i="4"/>
  <c r="B694" i="4" s="1"/>
  <c r="A696" i="4"/>
  <c r="B695" i="4" s="1"/>
  <c r="A697" i="4"/>
  <c r="B696" i="4" s="1"/>
  <c r="A698" i="4"/>
  <c r="B697" i="4" s="1"/>
  <c r="A699" i="4"/>
  <c r="B698" i="4" s="1"/>
  <c r="A700" i="4"/>
  <c r="B699" i="4" s="1"/>
  <c r="A701" i="4"/>
  <c r="B700" i="4" s="1"/>
  <c r="A702" i="4"/>
  <c r="B701" i="4" s="1"/>
  <c r="A703" i="4"/>
  <c r="B702" i="4" s="1"/>
  <c r="A704" i="4"/>
  <c r="B703" i="4" s="1"/>
  <c r="A705" i="4"/>
  <c r="B704" i="4" s="1"/>
  <c r="A706" i="4"/>
  <c r="B705" i="4" s="1"/>
  <c r="A707" i="4"/>
  <c r="B706" i="4" s="1"/>
  <c r="A708" i="4"/>
  <c r="B707" i="4" s="1"/>
  <c r="A709" i="4"/>
  <c r="B708" i="4" s="1"/>
  <c r="A710" i="4"/>
  <c r="B709" i="4" s="1"/>
  <c r="A711" i="4"/>
  <c r="B710" i="4" s="1"/>
  <c r="A712" i="4"/>
  <c r="B711" i="4" s="1"/>
  <c r="A713" i="4"/>
  <c r="B712" i="4" s="1"/>
  <c r="A714" i="4"/>
  <c r="B713" i="4" s="1"/>
  <c r="A715" i="4"/>
  <c r="B714" i="4" s="1"/>
  <c r="A716" i="4"/>
  <c r="B715" i="4" s="1"/>
  <c r="A717" i="4"/>
  <c r="B716" i="4" s="1"/>
  <c r="A718" i="4"/>
  <c r="B717" i="4" s="1"/>
  <c r="A719" i="4"/>
  <c r="B718" i="4" s="1"/>
  <c r="A720" i="4"/>
  <c r="B719" i="4" s="1"/>
  <c r="A721" i="4"/>
  <c r="B720" i="4" s="1"/>
  <c r="A722" i="4"/>
  <c r="B721" i="4" s="1"/>
  <c r="A723" i="4"/>
  <c r="B722" i="4" s="1"/>
  <c r="A724" i="4"/>
  <c r="B723" i="4" s="1"/>
  <c r="A725" i="4"/>
  <c r="B724" i="4" s="1"/>
  <c r="A726" i="4"/>
  <c r="B725" i="4" s="1"/>
  <c r="A727" i="4"/>
  <c r="B726" i="4" s="1"/>
  <c r="A728" i="4"/>
  <c r="B727" i="4" s="1"/>
  <c r="A729" i="4"/>
  <c r="B728" i="4" s="1"/>
  <c r="A730" i="4"/>
  <c r="B729" i="4" s="1"/>
  <c r="A731" i="4"/>
  <c r="B730" i="4" s="1"/>
  <c r="A732" i="4"/>
  <c r="B731" i="4" s="1"/>
  <c r="A733" i="4"/>
  <c r="B732" i="4" s="1"/>
  <c r="A734" i="4"/>
  <c r="B733" i="4" s="1"/>
  <c r="A735" i="4"/>
  <c r="B734" i="4" s="1"/>
  <c r="A736" i="4"/>
  <c r="B735" i="4" s="1"/>
  <c r="A737" i="4"/>
  <c r="B736" i="4" s="1"/>
  <c r="A738" i="4"/>
  <c r="B737" i="4" s="1"/>
  <c r="A739" i="4"/>
  <c r="B738" i="4" s="1"/>
  <c r="A740" i="4"/>
  <c r="B739" i="4" s="1"/>
  <c r="A741" i="4"/>
  <c r="B740" i="4" s="1"/>
  <c r="A742" i="4"/>
  <c r="B741" i="4" s="1"/>
  <c r="A743" i="4"/>
  <c r="B742" i="4" s="1"/>
  <c r="A744" i="4"/>
  <c r="B743" i="4" s="1"/>
  <c r="A745" i="4"/>
  <c r="B744" i="4" s="1"/>
  <c r="A746" i="4"/>
  <c r="B745" i="4" s="1"/>
  <c r="A747" i="4"/>
  <c r="B746" i="4" s="1"/>
  <c r="A748" i="4"/>
  <c r="B747" i="4" s="1"/>
  <c r="A749" i="4"/>
  <c r="B748" i="4" s="1"/>
  <c r="A750" i="4"/>
  <c r="B749" i="4" s="1"/>
  <c r="A751" i="4"/>
  <c r="B750" i="4" s="1"/>
  <c r="A752" i="4"/>
  <c r="B751" i="4" s="1"/>
  <c r="A753" i="4"/>
  <c r="B752" i="4" s="1"/>
  <c r="A754" i="4"/>
  <c r="B753" i="4" s="1"/>
  <c r="A755" i="4"/>
  <c r="B754" i="4" s="1"/>
  <c r="A756" i="4"/>
  <c r="B755" i="4" s="1"/>
  <c r="A757" i="4"/>
  <c r="B756" i="4" s="1"/>
  <c r="A758" i="4"/>
  <c r="B757" i="4" s="1"/>
  <c r="A759" i="4"/>
  <c r="B758" i="4" s="1"/>
  <c r="A760" i="4"/>
  <c r="B759" i="4" s="1"/>
  <c r="A761" i="4"/>
  <c r="B760" i="4" s="1"/>
  <c r="A762" i="4"/>
  <c r="B761" i="4" s="1"/>
  <c r="A763" i="4"/>
  <c r="B762" i="4" s="1"/>
  <c r="A764" i="4"/>
  <c r="B763" i="4" s="1"/>
  <c r="A765" i="4"/>
  <c r="B764" i="4" s="1"/>
  <c r="A766" i="4"/>
  <c r="B765" i="4" s="1"/>
  <c r="A767" i="4"/>
  <c r="B766" i="4" s="1"/>
  <c r="A768" i="4"/>
  <c r="B767" i="4" s="1"/>
  <c r="A769" i="4"/>
  <c r="B768" i="4" s="1"/>
  <c r="A770" i="4"/>
  <c r="B769" i="4" s="1"/>
  <c r="A771" i="4"/>
  <c r="B770" i="4" s="1"/>
  <c r="A772" i="4"/>
  <c r="B771" i="4" s="1"/>
  <c r="A773" i="4"/>
  <c r="B772" i="4" s="1"/>
  <c r="A774" i="4"/>
  <c r="B773" i="4" s="1"/>
  <c r="A775" i="4"/>
  <c r="B774" i="4" s="1"/>
  <c r="A776" i="4"/>
  <c r="B775" i="4" s="1"/>
  <c r="A777" i="4"/>
  <c r="B776" i="4" s="1"/>
  <c r="A778" i="4"/>
  <c r="B777" i="4" s="1"/>
  <c r="A779" i="4"/>
  <c r="B778" i="4" s="1"/>
  <c r="A780" i="4"/>
  <c r="B779" i="4" s="1"/>
  <c r="A781" i="4"/>
  <c r="B780" i="4" s="1"/>
  <c r="A782" i="4"/>
  <c r="B781" i="4" s="1"/>
  <c r="A783" i="4"/>
  <c r="B782" i="4" s="1"/>
  <c r="A784" i="4"/>
  <c r="B783" i="4" s="1"/>
  <c r="A785" i="4"/>
  <c r="B784" i="4" s="1"/>
  <c r="A786" i="4"/>
  <c r="B785" i="4" s="1"/>
  <c r="A787" i="4"/>
  <c r="B786" i="4" s="1"/>
  <c r="A788" i="4"/>
  <c r="B787" i="4" s="1"/>
  <c r="A789" i="4"/>
  <c r="B788" i="4" s="1"/>
  <c r="A790" i="4"/>
  <c r="B789" i="4" s="1"/>
  <c r="A791" i="4"/>
  <c r="B790" i="4" s="1"/>
  <c r="A792" i="4"/>
  <c r="B791" i="4" s="1"/>
  <c r="A793" i="4"/>
  <c r="B792" i="4" s="1"/>
  <c r="A794" i="4"/>
  <c r="B793" i="4" s="1"/>
  <c r="A795" i="4"/>
  <c r="B794" i="4" s="1"/>
  <c r="A796" i="4"/>
  <c r="B795" i="4" s="1"/>
  <c r="A797" i="4"/>
  <c r="B796" i="4" s="1"/>
  <c r="A798" i="4"/>
  <c r="B797" i="4" s="1"/>
  <c r="A799" i="4"/>
  <c r="B798" i="4" s="1"/>
  <c r="A800" i="4"/>
  <c r="B799" i="4" s="1"/>
  <c r="A801" i="4"/>
  <c r="B800" i="4" s="1"/>
  <c r="A802" i="4"/>
  <c r="B801" i="4" s="1"/>
  <c r="A803" i="4"/>
  <c r="B802" i="4" s="1"/>
  <c r="A804" i="4"/>
  <c r="B803" i="4" s="1"/>
  <c r="A805" i="4"/>
  <c r="B804" i="4" s="1"/>
  <c r="A806" i="4"/>
  <c r="B805" i="4" s="1"/>
  <c r="A807" i="4"/>
  <c r="B806" i="4" s="1"/>
  <c r="A808" i="4"/>
  <c r="B807" i="4" s="1"/>
  <c r="A809" i="4"/>
  <c r="B808" i="4" s="1"/>
  <c r="A810" i="4"/>
  <c r="B809" i="4" s="1"/>
  <c r="A811" i="4"/>
  <c r="B810" i="4" s="1"/>
  <c r="A812" i="4"/>
  <c r="B811" i="4" s="1"/>
  <c r="A813" i="4"/>
  <c r="B812" i="4" s="1"/>
  <c r="A814" i="4"/>
  <c r="B813" i="4" s="1"/>
  <c r="A815" i="4"/>
  <c r="B814" i="4" s="1"/>
  <c r="A816" i="4"/>
  <c r="B815" i="4" s="1"/>
  <c r="A817" i="4"/>
  <c r="B816" i="4" s="1"/>
  <c r="A818" i="4"/>
  <c r="B817" i="4" s="1"/>
  <c r="A819" i="4"/>
  <c r="B818" i="4" s="1"/>
  <c r="A820" i="4"/>
  <c r="B819" i="4" s="1"/>
  <c r="A821" i="4"/>
  <c r="B820" i="4" s="1"/>
  <c r="A822" i="4"/>
  <c r="B821" i="4" s="1"/>
  <c r="A823" i="4"/>
  <c r="B822" i="4" s="1"/>
  <c r="A824" i="4"/>
  <c r="B823" i="4" s="1"/>
  <c r="A825" i="4"/>
  <c r="B824" i="4" s="1"/>
  <c r="A826" i="4"/>
  <c r="B825" i="4" s="1"/>
  <c r="A827" i="4"/>
  <c r="B826" i="4" s="1"/>
  <c r="A828" i="4"/>
  <c r="B827" i="4" s="1"/>
  <c r="A829" i="4"/>
  <c r="B828" i="4" s="1"/>
  <c r="A830" i="4"/>
  <c r="B829" i="4" s="1"/>
  <c r="A831" i="4"/>
  <c r="B830" i="4" s="1"/>
  <c r="A832" i="4"/>
  <c r="B831" i="4" s="1"/>
  <c r="A833" i="4"/>
  <c r="B832" i="4" s="1"/>
  <c r="A834" i="4"/>
  <c r="B833" i="4" s="1"/>
  <c r="A835" i="4"/>
  <c r="B834" i="4" s="1"/>
  <c r="A836" i="4"/>
  <c r="B835" i="4" s="1"/>
  <c r="A837" i="4"/>
  <c r="B836" i="4" s="1"/>
  <c r="A838" i="4"/>
  <c r="B837" i="4" s="1"/>
  <c r="A839" i="4"/>
  <c r="B838" i="4" s="1"/>
  <c r="A840" i="4"/>
  <c r="B839" i="4" s="1"/>
  <c r="A841" i="4"/>
  <c r="B840" i="4" s="1"/>
  <c r="A842" i="4"/>
  <c r="B841" i="4" s="1"/>
  <c r="A843" i="4"/>
  <c r="B842" i="4" s="1"/>
  <c r="A844" i="4"/>
  <c r="B843" i="4" s="1"/>
  <c r="A845" i="4"/>
  <c r="B844" i="4" s="1"/>
  <c r="A846" i="4"/>
  <c r="B845" i="4" s="1"/>
  <c r="A847" i="4"/>
  <c r="B846" i="4" s="1"/>
  <c r="A848" i="4"/>
  <c r="B847" i="4" s="1"/>
  <c r="A849" i="4"/>
  <c r="B848" i="4" s="1"/>
  <c r="A850" i="4"/>
  <c r="B849" i="4" s="1"/>
  <c r="A851" i="4"/>
  <c r="B850" i="4" s="1"/>
  <c r="A852" i="4"/>
  <c r="B851" i="4" s="1"/>
  <c r="A853" i="4"/>
  <c r="B852" i="4" s="1"/>
  <c r="A854" i="4"/>
  <c r="B853" i="4" s="1"/>
  <c r="A855" i="4"/>
  <c r="B854" i="4" s="1"/>
  <c r="A856" i="4"/>
  <c r="B855" i="4" s="1"/>
  <c r="A857" i="4"/>
  <c r="B856" i="4" s="1"/>
  <c r="A858" i="4"/>
  <c r="B857" i="4" s="1"/>
  <c r="A859" i="4"/>
  <c r="B858" i="4" s="1"/>
  <c r="A860" i="4"/>
  <c r="B859" i="4" s="1"/>
  <c r="A861" i="4"/>
  <c r="B860" i="4" s="1"/>
  <c r="A862" i="4"/>
  <c r="B861" i="4" s="1"/>
  <c r="A863" i="4"/>
  <c r="B862" i="4" s="1"/>
  <c r="A864" i="4"/>
  <c r="B863" i="4" s="1"/>
  <c r="A865" i="4"/>
  <c r="B864" i="4" s="1"/>
  <c r="A866" i="4"/>
  <c r="B865" i="4" s="1"/>
  <c r="A867" i="4"/>
  <c r="B866" i="4" s="1"/>
  <c r="A868" i="4"/>
  <c r="B867" i="4" s="1"/>
  <c r="A869" i="4"/>
  <c r="B868" i="4" s="1"/>
  <c r="A870" i="4"/>
  <c r="B869" i="4" s="1"/>
  <c r="A871" i="4"/>
  <c r="B870" i="4" s="1"/>
  <c r="A872" i="4"/>
  <c r="B871" i="4" s="1"/>
  <c r="A873" i="4"/>
  <c r="B872" i="4" s="1"/>
  <c r="A874" i="4"/>
  <c r="B873" i="4" s="1"/>
  <c r="A875" i="4"/>
  <c r="B874" i="4" s="1"/>
  <c r="A876" i="4"/>
  <c r="B875" i="4" s="1"/>
  <c r="A877" i="4"/>
  <c r="B876" i="4" s="1"/>
  <c r="A878" i="4"/>
  <c r="B877" i="4" s="1"/>
  <c r="A879" i="4"/>
  <c r="B878" i="4" s="1"/>
  <c r="A880" i="4"/>
  <c r="B879" i="4" s="1"/>
  <c r="A881" i="4"/>
  <c r="B880" i="4" s="1"/>
  <c r="A882" i="4"/>
  <c r="B881" i="4" s="1"/>
  <c r="A883" i="4"/>
  <c r="B882" i="4" s="1"/>
  <c r="A884" i="4"/>
  <c r="B883" i="4" s="1"/>
  <c r="A885" i="4"/>
  <c r="B884" i="4" s="1"/>
  <c r="A886" i="4"/>
  <c r="B885" i="4" s="1"/>
  <c r="A887" i="4"/>
  <c r="B886" i="4" s="1"/>
  <c r="A888" i="4"/>
  <c r="B887" i="4" s="1"/>
  <c r="A889" i="4"/>
  <c r="B888" i="4" s="1"/>
  <c r="A890" i="4"/>
  <c r="B889" i="4" s="1"/>
  <c r="A891" i="4"/>
  <c r="B890" i="4" s="1"/>
  <c r="A892" i="4"/>
  <c r="B891" i="4" s="1"/>
  <c r="A893" i="4"/>
  <c r="B892" i="4" s="1"/>
  <c r="A894" i="4"/>
  <c r="B893" i="4" s="1"/>
  <c r="A895" i="4"/>
  <c r="B894" i="4" s="1"/>
  <c r="A896" i="4"/>
  <c r="B895" i="4" s="1"/>
  <c r="A897" i="4"/>
  <c r="B896" i="4" s="1"/>
  <c r="A898" i="4"/>
  <c r="B897" i="4" s="1"/>
  <c r="A899" i="4"/>
  <c r="B898" i="4" s="1"/>
  <c r="A900" i="4"/>
  <c r="B899" i="4" s="1"/>
  <c r="A901" i="4"/>
  <c r="B900" i="4" s="1"/>
  <c r="A902" i="4"/>
  <c r="B901" i="4" s="1"/>
  <c r="A903" i="4"/>
  <c r="B902" i="4" s="1"/>
  <c r="A904" i="4"/>
  <c r="B903" i="4" s="1"/>
  <c r="A905" i="4"/>
  <c r="B904" i="4" s="1"/>
  <c r="A906" i="4"/>
  <c r="B905" i="4" s="1"/>
  <c r="A907" i="4"/>
  <c r="B906" i="4" s="1"/>
  <c r="A908" i="4"/>
  <c r="B907" i="4" s="1"/>
  <c r="A909" i="4"/>
  <c r="B908" i="4" s="1"/>
  <c r="A910" i="4"/>
  <c r="B909" i="4" s="1"/>
  <c r="A911" i="4"/>
  <c r="B910" i="4" s="1"/>
  <c r="A912" i="4"/>
  <c r="B911" i="4" s="1"/>
  <c r="A913" i="4"/>
  <c r="B912" i="4" s="1"/>
  <c r="A914" i="4"/>
  <c r="B913" i="4" s="1"/>
  <c r="A915" i="4"/>
  <c r="B914" i="4" s="1"/>
  <c r="A916" i="4"/>
  <c r="B915" i="4" s="1"/>
  <c r="A917" i="4"/>
  <c r="B916" i="4" s="1"/>
  <c r="A918" i="4"/>
  <c r="B917" i="4" s="1"/>
  <c r="A919" i="4"/>
  <c r="B918" i="4" s="1"/>
  <c r="A920" i="4"/>
  <c r="B919" i="4" s="1"/>
  <c r="A921" i="4"/>
  <c r="B920" i="4" s="1"/>
  <c r="A922" i="4"/>
  <c r="B921" i="4" s="1"/>
  <c r="A923" i="4"/>
  <c r="B922" i="4" s="1"/>
  <c r="A924" i="4"/>
  <c r="B923" i="4" s="1"/>
  <c r="A925" i="4"/>
  <c r="B924" i="4" s="1"/>
  <c r="A926" i="4"/>
  <c r="B925" i="4" s="1"/>
  <c r="A927" i="4"/>
  <c r="B926" i="4" s="1"/>
  <c r="A928" i="4"/>
  <c r="B927" i="4" s="1"/>
  <c r="A929" i="4"/>
  <c r="B928" i="4" s="1"/>
  <c r="A930" i="4"/>
  <c r="B929" i="4" s="1"/>
  <c r="A931" i="4"/>
  <c r="B930" i="4" s="1"/>
  <c r="A932" i="4"/>
  <c r="B931" i="4" s="1"/>
  <c r="A933" i="4"/>
  <c r="B932" i="4" s="1"/>
  <c r="A934" i="4"/>
  <c r="B933" i="4" s="1"/>
  <c r="A935" i="4"/>
  <c r="B934" i="4" s="1"/>
  <c r="A936" i="4"/>
  <c r="B935" i="4" s="1"/>
  <c r="A937" i="4"/>
  <c r="B936" i="4" s="1"/>
  <c r="A938" i="4"/>
  <c r="B937" i="4" s="1"/>
  <c r="A939" i="4"/>
  <c r="B938" i="4" s="1"/>
  <c r="A940" i="4"/>
  <c r="B939" i="4" s="1"/>
  <c r="A941" i="4"/>
  <c r="B940" i="4" s="1"/>
  <c r="A942" i="4"/>
  <c r="B941" i="4" s="1"/>
  <c r="A943" i="4"/>
  <c r="B942" i="4" s="1"/>
  <c r="A944" i="4"/>
  <c r="B943" i="4" s="1"/>
  <c r="A945" i="4"/>
  <c r="B944" i="4" s="1"/>
  <c r="A946" i="4"/>
  <c r="B945" i="4" s="1"/>
  <c r="A947" i="4"/>
  <c r="B946" i="4" s="1"/>
  <c r="A948" i="4"/>
  <c r="B947" i="4" s="1"/>
  <c r="A949" i="4"/>
  <c r="B948" i="4" s="1"/>
  <c r="A950" i="4"/>
  <c r="B949" i="4" s="1"/>
  <c r="A951" i="4"/>
  <c r="B950" i="4" s="1"/>
  <c r="A952" i="4"/>
  <c r="B951" i="4" s="1"/>
  <c r="A953" i="4"/>
  <c r="B952" i="4" s="1"/>
  <c r="A954" i="4"/>
  <c r="B953" i="4" s="1"/>
  <c r="A955" i="4"/>
  <c r="B954" i="4" s="1"/>
  <c r="A956" i="4"/>
  <c r="B955" i="4" s="1"/>
  <c r="A957" i="4"/>
  <c r="B956" i="4" s="1"/>
  <c r="A958" i="4"/>
  <c r="B957" i="4" s="1"/>
  <c r="A959" i="4"/>
  <c r="B958" i="4" s="1"/>
  <c r="A960" i="4"/>
  <c r="B959" i="4" s="1"/>
  <c r="A961" i="4"/>
  <c r="B960" i="4" s="1"/>
  <c r="A962" i="4"/>
  <c r="B961" i="4" s="1"/>
  <c r="A963" i="4"/>
  <c r="B962" i="4" s="1"/>
  <c r="A964" i="4"/>
  <c r="B963" i="4" s="1"/>
  <c r="A965" i="4"/>
  <c r="B964" i="4" s="1"/>
  <c r="A966" i="4"/>
  <c r="B965" i="4" s="1"/>
  <c r="A967" i="4"/>
  <c r="B966" i="4" s="1"/>
  <c r="A968" i="4"/>
  <c r="B967" i="4" s="1"/>
  <c r="A969" i="4"/>
  <c r="B968" i="4" s="1"/>
  <c r="A970" i="4"/>
  <c r="B969" i="4" s="1"/>
  <c r="A971" i="4"/>
  <c r="B970" i="4" s="1"/>
  <c r="A972" i="4"/>
  <c r="B971" i="4" s="1"/>
  <c r="A973" i="4"/>
  <c r="B972" i="4" s="1"/>
  <c r="A974" i="4"/>
  <c r="B973" i="4" s="1"/>
  <c r="A975" i="4"/>
  <c r="B974" i="4" s="1"/>
  <c r="A976" i="4"/>
  <c r="B975" i="4" s="1"/>
  <c r="A977" i="4"/>
  <c r="B976" i="4" s="1"/>
  <c r="A978" i="4"/>
  <c r="B977" i="4" s="1"/>
  <c r="A979" i="4"/>
  <c r="B978" i="4" s="1"/>
  <c r="A980" i="4"/>
  <c r="B979" i="4" s="1"/>
  <c r="A981" i="4"/>
  <c r="B980" i="4" s="1"/>
  <c r="A982" i="4"/>
  <c r="B981" i="4" s="1"/>
  <c r="A983" i="4"/>
  <c r="B982" i="4" s="1"/>
  <c r="A984" i="4"/>
  <c r="B983" i="4" s="1"/>
  <c r="A985" i="4"/>
  <c r="B984" i="4" s="1"/>
  <c r="A986" i="4"/>
  <c r="B985" i="4" s="1"/>
  <c r="A987" i="4"/>
  <c r="B986" i="4" s="1"/>
  <c r="A988" i="4"/>
  <c r="B987" i="4" s="1"/>
  <c r="A989" i="4"/>
  <c r="B988" i="4" s="1"/>
  <c r="A990" i="4"/>
  <c r="B989" i="4" s="1"/>
  <c r="A991" i="4"/>
  <c r="B990" i="4" s="1"/>
  <c r="A992" i="4"/>
  <c r="B991" i="4" s="1"/>
  <c r="A993" i="4"/>
  <c r="B992" i="4" s="1"/>
  <c r="A994" i="4"/>
  <c r="B993" i="4" s="1"/>
  <c r="A995" i="4"/>
  <c r="B994" i="4" s="1"/>
  <c r="A996" i="4"/>
  <c r="B995" i="4" s="1"/>
  <c r="A997" i="4"/>
  <c r="B996" i="4" s="1"/>
  <c r="A998" i="4"/>
  <c r="B997" i="4" s="1"/>
  <c r="A999" i="4"/>
  <c r="B998" i="4" s="1"/>
  <c r="A1000" i="4"/>
  <c r="B999" i="4" s="1"/>
  <c r="A1001" i="4"/>
  <c r="B1000" i="4" s="1"/>
  <c r="A1002" i="4"/>
  <c r="B1001" i="4" s="1"/>
  <c r="A1003" i="4"/>
  <c r="B1002" i="4" s="1"/>
  <c r="A1004" i="4"/>
  <c r="B1003" i="4" s="1"/>
  <c r="A1005" i="4"/>
  <c r="B1004" i="4" s="1"/>
  <c r="A1006" i="4"/>
  <c r="B1005" i="4" s="1"/>
  <c r="A1007" i="4"/>
  <c r="B1006" i="4" s="1"/>
  <c r="A1008" i="4"/>
  <c r="B1007" i="4" s="1"/>
  <c r="A1009" i="4"/>
  <c r="B1008" i="4" s="1"/>
  <c r="A1010" i="4"/>
  <c r="B1009" i="4" s="1"/>
  <c r="A1011" i="4"/>
  <c r="B1010" i="4" s="1"/>
  <c r="A1012" i="4"/>
  <c r="B1011" i="4" s="1"/>
  <c r="A1013" i="4"/>
  <c r="B1012" i="4" s="1"/>
  <c r="A1014" i="4"/>
  <c r="B1013" i="4" s="1"/>
  <c r="A1015" i="4"/>
  <c r="B1014" i="4" s="1"/>
  <c r="A1016" i="4"/>
  <c r="B1015" i="4" s="1"/>
  <c r="A1017" i="4"/>
  <c r="B1016" i="4" s="1"/>
  <c r="A1018" i="4"/>
  <c r="B1017" i="4" s="1"/>
  <c r="A1019" i="4"/>
  <c r="B1018" i="4" s="1"/>
  <c r="A1020" i="4"/>
  <c r="B1019" i="4" s="1"/>
  <c r="A1021" i="4"/>
  <c r="B1020" i="4" s="1"/>
  <c r="A1022" i="4"/>
  <c r="B1021" i="4" s="1"/>
  <c r="A1023" i="4"/>
  <c r="B1022" i="4" s="1"/>
  <c r="A1024" i="4"/>
  <c r="B1023" i="4" s="1"/>
  <c r="A1025" i="4"/>
  <c r="B1024" i="4" s="1"/>
  <c r="A1026" i="4"/>
  <c r="B1025" i="4" s="1"/>
  <c r="A1027" i="4"/>
  <c r="B1026" i="4" s="1"/>
  <c r="A1028" i="4"/>
  <c r="B1027" i="4" s="1"/>
  <c r="A1029" i="4"/>
  <c r="B1028" i="4" s="1"/>
  <c r="A1030" i="4"/>
  <c r="B1029" i="4" s="1"/>
  <c r="A1031" i="4"/>
  <c r="B1030" i="4" s="1"/>
  <c r="A1032" i="4"/>
  <c r="B1031" i="4" s="1"/>
  <c r="A1033" i="4"/>
  <c r="B1032" i="4" s="1"/>
  <c r="A1034" i="4"/>
  <c r="B1033" i="4" s="1"/>
  <c r="A1035" i="4"/>
  <c r="B1034" i="4" s="1"/>
  <c r="A1036" i="4"/>
  <c r="B1035" i="4" s="1"/>
  <c r="A1037" i="4"/>
  <c r="B1036" i="4" s="1"/>
  <c r="A1038" i="4"/>
  <c r="B1037" i="4" s="1"/>
  <c r="A1039" i="4"/>
  <c r="B1038" i="4" s="1"/>
  <c r="A1040" i="4"/>
  <c r="B1039" i="4" s="1"/>
  <c r="A1041" i="4"/>
  <c r="B1040" i="4" s="1"/>
  <c r="A1042" i="4"/>
  <c r="B1041" i="4" s="1"/>
  <c r="A1043" i="4"/>
  <c r="B1042" i="4" s="1"/>
  <c r="A1044" i="4"/>
  <c r="B1043" i="4" s="1"/>
  <c r="A1045" i="4"/>
  <c r="B1044" i="4" s="1"/>
  <c r="A1046" i="4"/>
  <c r="B1045" i="4" s="1"/>
  <c r="A1047" i="4"/>
  <c r="B1046" i="4" s="1"/>
  <c r="A1048" i="4"/>
  <c r="B1047" i="4" s="1"/>
  <c r="A1049" i="4"/>
  <c r="B1048" i="4" s="1"/>
  <c r="A1050" i="4"/>
  <c r="B1049" i="4" s="1"/>
  <c r="A1051" i="4"/>
  <c r="B1050" i="4" s="1"/>
  <c r="A1052" i="4"/>
  <c r="B1051" i="4" s="1"/>
  <c r="A1053" i="4"/>
  <c r="B1052" i="4" s="1"/>
  <c r="A1054" i="4"/>
  <c r="B1053" i="4" s="1"/>
  <c r="A1055" i="4"/>
  <c r="B1054" i="4" s="1"/>
  <c r="A1056" i="4"/>
  <c r="B1055" i="4" s="1"/>
  <c r="A1057" i="4"/>
  <c r="B1056" i="4" s="1"/>
  <c r="A1058" i="4"/>
  <c r="B1057" i="4" s="1"/>
  <c r="A1059" i="4"/>
  <c r="B1058" i="4" s="1"/>
  <c r="A1060" i="4"/>
  <c r="B1059" i="4" s="1"/>
  <c r="A1061" i="4"/>
  <c r="B1060" i="4" s="1"/>
  <c r="A1062" i="4"/>
  <c r="B1061" i="4" s="1"/>
  <c r="A1063" i="4"/>
  <c r="B1062" i="4" s="1"/>
  <c r="A1064" i="4"/>
  <c r="B1063" i="4" s="1"/>
  <c r="A1065" i="4"/>
  <c r="B1064" i="4" s="1"/>
  <c r="A1066" i="4"/>
  <c r="B1065" i="4" s="1"/>
  <c r="A1067" i="4"/>
  <c r="B1066" i="4" s="1"/>
  <c r="A1068" i="4"/>
  <c r="B1067" i="4" s="1"/>
  <c r="A1069" i="4"/>
  <c r="B1068" i="4" s="1"/>
  <c r="A1070" i="4"/>
  <c r="B1069" i="4" s="1"/>
  <c r="A1071" i="4"/>
  <c r="B1070" i="4" s="1"/>
  <c r="A1072" i="4"/>
  <c r="B1071" i="4" s="1"/>
  <c r="A1073" i="4"/>
  <c r="B1072" i="4" s="1"/>
  <c r="A1074" i="4"/>
  <c r="B1073" i="4" s="1"/>
  <c r="A1075" i="4"/>
  <c r="B1074" i="4" s="1"/>
  <c r="A1076" i="4"/>
  <c r="B1075" i="4" s="1"/>
  <c r="A1077" i="4"/>
  <c r="B1076" i="4" s="1"/>
  <c r="A1078" i="4"/>
  <c r="B1077" i="4" s="1"/>
  <c r="A1079" i="4"/>
  <c r="B1078" i="4" s="1"/>
  <c r="A1080" i="4"/>
  <c r="B1079" i="4" s="1"/>
  <c r="A1081" i="4"/>
  <c r="B1080" i="4" s="1"/>
  <c r="A1082" i="4"/>
  <c r="B1081" i="4" s="1"/>
  <c r="A1083" i="4"/>
  <c r="B1082" i="4" s="1"/>
  <c r="A1084" i="4"/>
  <c r="B1083" i="4" s="1"/>
  <c r="A1085" i="4"/>
  <c r="B1084" i="4" s="1"/>
  <c r="A1086" i="4"/>
  <c r="B1085" i="4" s="1"/>
  <c r="A1087" i="4"/>
  <c r="B1086" i="4" s="1"/>
  <c r="A1088" i="4"/>
  <c r="B1087" i="4" s="1"/>
  <c r="A1089" i="4"/>
  <c r="B1088" i="4" s="1"/>
  <c r="A1090" i="4"/>
  <c r="B1089" i="4" s="1"/>
  <c r="A1091" i="4"/>
  <c r="B1090" i="4" s="1"/>
  <c r="A1092" i="4"/>
  <c r="B1091" i="4" s="1"/>
  <c r="A1093" i="4"/>
  <c r="B1092" i="4" s="1"/>
  <c r="A1094" i="4"/>
  <c r="B1093" i="4" s="1"/>
  <c r="A1095" i="4"/>
  <c r="B1094" i="4" s="1"/>
  <c r="A1096" i="4"/>
  <c r="B1095" i="4" s="1"/>
  <c r="A1097" i="4"/>
  <c r="B1096" i="4" s="1"/>
  <c r="A1098" i="4"/>
  <c r="B1097" i="4" s="1"/>
  <c r="A1099" i="4"/>
  <c r="B1098" i="4" s="1"/>
  <c r="A1100" i="4"/>
  <c r="B1099" i="4" s="1"/>
  <c r="A1101" i="4"/>
  <c r="B1100" i="4" s="1"/>
  <c r="A1102" i="4"/>
  <c r="B1101" i="4" s="1"/>
  <c r="A1103" i="4"/>
  <c r="B1102" i="4" s="1"/>
  <c r="A1104" i="4"/>
  <c r="B1103" i="4" s="1"/>
  <c r="A1105" i="4"/>
  <c r="B1104" i="4" s="1"/>
  <c r="A1106" i="4"/>
  <c r="B1105" i="4" s="1"/>
  <c r="A1107" i="4"/>
  <c r="B1106" i="4" s="1"/>
  <c r="A1108" i="4"/>
  <c r="B1107" i="4" s="1"/>
  <c r="A1109" i="4"/>
  <c r="B1108" i="4" s="1"/>
  <c r="A1110" i="4"/>
  <c r="B1109" i="4" s="1"/>
  <c r="A1111" i="4"/>
  <c r="B1110" i="4" s="1"/>
  <c r="A1112" i="4"/>
  <c r="B1111" i="4" s="1"/>
  <c r="A1113" i="4"/>
  <c r="B1112" i="4" s="1"/>
  <c r="A1114" i="4"/>
  <c r="B1113" i="4" s="1"/>
  <c r="A1115" i="4"/>
  <c r="B1114" i="4" s="1"/>
  <c r="A1116" i="4"/>
  <c r="B1115" i="4" s="1"/>
  <c r="A1117" i="4"/>
  <c r="B1116" i="4" s="1"/>
  <c r="A1118" i="4"/>
  <c r="B1117" i="4" s="1"/>
  <c r="A1119" i="4"/>
  <c r="B1118" i="4" s="1"/>
  <c r="A1120" i="4"/>
  <c r="B1119" i="4" s="1"/>
  <c r="A1121" i="4"/>
  <c r="B1120" i="4" s="1"/>
  <c r="A1122" i="4"/>
  <c r="B1121" i="4" s="1"/>
  <c r="A1123" i="4"/>
  <c r="B1122" i="4" s="1"/>
  <c r="A1124" i="4"/>
  <c r="B1123" i="4" s="1"/>
  <c r="A1125" i="4"/>
  <c r="B1124" i="4" s="1"/>
  <c r="A1126" i="4"/>
  <c r="B1125" i="4" s="1"/>
  <c r="A1127" i="4"/>
  <c r="B1126" i="4" s="1"/>
  <c r="A1128" i="4"/>
  <c r="B1127" i="4" s="1"/>
  <c r="A1129" i="4"/>
  <c r="B1128" i="4" s="1"/>
  <c r="A1130" i="4"/>
  <c r="B1129" i="4" s="1"/>
  <c r="A1131" i="4"/>
  <c r="B1130" i="4" s="1"/>
  <c r="A1132" i="4"/>
  <c r="B1131" i="4" s="1"/>
  <c r="A1133" i="4"/>
  <c r="B1132" i="4" s="1"/>
  <c r="A1134" i="4"/>
  <c r="B1133" i="4" s="1"/>
  <c r="A1135" i="4"/>
  <c r="B1134" i="4" s="1"/>
  <c r="A1136" i="4"/>
  <c r="B1135" i="4" s="1"/>
  <c r="A1137" i="4"/>
  <c r="B1136" i="4" s="1"/>
  <c r="A1138" i="4"/>
  <c r="B1137" i="4" s="1"/>
  <c r="A1139" i="4"/>
  <c r="B1138" i="4" s="1"/>
  <c r="A1140" i="4"/>
  <c r="B1139" i="4" s="1"/>
  <c r="A1141" i="4"/>
  <c r="B1140" i="4" s="1"/>
  <c r="A1142" i="4"/>
  <c r="B1141" i="4" s="1"/>
  <c r="A1143" i="4"/>
  <c r="B1142" i="4" s="1"/>
  <c r="A1144" i="4"/>
  <c r="B1143" i="4" s="1"/>
  <c r="A1145" i="4"/>
  <c r="B1144" i="4" s="1"/>
  <c r="A1146" i="4"/>
  <c r="B1145" i="4" s="1"/>
  <c r="A1147" i="4"/>
  <c r="B1146" i="4" s="1"/>
  <c r="A1148" i="4"/>
  <c r="B1147" i="4" s="1"/>
  <c r="A1149" i="4"/>
  <c r="B1148" i="4" s="1"/>
  <c r="A1150" i="4"/>
  <c r="B1149" i="4" s="1"/>
  <c r="A1151" i="4"/>
  <c r="B1150" i="4" s="1"/>
  <c r="A1152" i="4"/>
  <c r="B1151" i="4" s="1"/>
  <c r="A1153" i="4"/>
  <c r="B1152" i="4" s="1"/>
  <c r="A1154" i="4"/>
  <c r="B1153" i="4" s="1"/>
  <c r="A1155" i="4"/>
  <c r="B1154" i="4" s="1"/>
  <c r="A1156" i="4"/>
  <c r="B1155" i="4" s="1"/>
  <c r="A1157" i="4"/>
  <c r="B1156" i="4" s="1"/>
  <c r="A1158" i="4"/>
  <c r="B1157" i="4" s="1"/>
  <c r="A1159" i="4"/>
  <c r="B1158" i="4" s="1"/>
  <c r="A1160" i="4"/>
  <c r="B1159" i="4" s="1"/>
  <c r="A1161" i="4"/>
  <c r="B1160" i="4" s="1"/>
  <c r="A1162" i="4"/>
  <c r="B1161" i="4" s="1"/>
  <c r="A1163" i="4"/>
  <c r="B1162" i="4" s="1"/>
  <c r="A1164" i="4"/>
  <c r="B1163" i="4" s="1"/>
  <c r="A1165" i="4"/>
  <c r="B1164" i="4" s="1"/>
  <c r="A1166" i="4"/>
  <c r="B1165" i="4" s="1"/>
  <c r="A1167" i="4"/>
  <c r="B1166" i="4" s="1"/>
  <c r="A1168" i="4"/>
  <c r="B1167" i="4" s="1"/>
  <c r="A1169" i="4"/>
  <c r="B1168" i="4" s="1"/>
  <c r="A1170" i="4"/>
  <c r="B1169" i="4" s="1"/>
  <c r="A1171" i="4"/>
  <c r="B1170" i="4" s="1"/>
  <c r="A1172" i="4"/>
  <c r="B1171" i="4" s="1"/>
  <c r="A1173" i="4"/>
  <c r="B1172" i="4" s="1"/>
  <c r="A1174" i="4"/>
  <c r="B1173" i="4" s="1"/>
  <c r="A1175" i="4"/>
  <c r="B1174" i="4" s="1"/>
  <c r="A1176" i="4"/>
  <c r="B1175" i="4" s="1"/>
  <c r="A1177" i="4"/>
  <c r="B1176" i="4" s="1"/>
  <c r="A1178" i="4"/>
  <c r="B1177" i="4" s="1"/>
  <c r="A1179" i="4"/>
  <c r="B1178" i="4" s="1"/>
  <c r="A1180" i="4"/>
  <c r="B1179" i="4" s="1"/>
  <c r="A1181" i="4"/>
  <c r="B1180" i="4" s="1"/>
  <c r="A1182" i="4"/>
  <c r="B1181" i="4" s="1"/>
  <c r="A1183" i="4"/>
  <c r="B1182" i="4" s="1"/>
  <c r="A1184" i="4"/>
  <c r="B1183" i="4" s="1"/>
  <c r="A1185" i="4"/>
  <c r="B1184" i="4" s="1"/>
  <c r="A1186" i="4"/>
  <c r="B1185" i="4" s="1"/>
  <c r="A1187" i="4"/>
  <c r="B1186" i="4" s="1"/>
  <c r="A1188" i="4"/>
  <c r="B1187" i="4" s="1"/>
  <c r="A1189" i="4"/>
  <c r="B1188" i="4" s="1"/>
  <c r="A1190" i="4"/>
  <c r="B1189" i="4" s="1"/>
  <c r="A1191" i="4"/>
  <c r="B1190" i="4" s="1"/>
  <c r="A1192" i="4"/>
  <c r="B1191" i="4" s="1"/>
  <c r="A1193" i="4"/>
  <c r="B1192" i="4" s="1"/>
  <c r="A1194" i="4"/>
  <c r="B1193" i="4" s="1"/>
  <c r="A1195" i="4"/>
  <c r="B1194" i="4" s="1"/>
  <c r="A1196" i="4"/>
  <c r="B1195" i="4" s="1"/>
  <c r="A1197" i="4"/>
  <c r="B1196" i="4" s="1"/>
  <c r="A1198" i="4"/>
  <c r="B1197" i="4" s="1"/>
  <c r="A1199" i="4"/>
  <c r="B1198" i="4" s="1"/>
  <c r="A1200" i="4"/>
  <c r="B1199" i="4" s="1"/>
  <c r="A1201" i="4"/>
  <c r="B1200" i="4" s="1"/>
  <c r="A1202" i="4"/>
  <c r="B1201" i="4" s="1"/>
  <c r="A1203" i="4"/>
  <c r="B1202" i="4" s="1"/>
  <c r="A1204" i="4"/>
  <c r="B1203" i="4" s="1"/>
  <c r="A1205" i="4"/>
  <c r="B1204" i="4" s="1"/>
  <c r="A1206" i="4"/>
  <c r="B1205" i="4" s="1"/>
  <c r="A1207" i="4"/>
  <c r="B1206" i="4" s="1"/>
  <c r="A1208" i="4"/>
  <c r="B1207" i="4" s="1"/>
  <c r="A1209" i="4"/>
  <c r="B1208" i="4" s="1"/>
  <c r="A1210" i="4"/>
  <c r="B1209" i="4" s="1"/>
  <c r="A1211" i="4"/>
  <c r="B1210" i="4" s="1"/>
  <c r="A1212" i="4"/>
  <c r="B1211" i="4" s="1"/>
  <c r="A1213" i="4"/>
  <c r="B1212" i="4" s="1"/>
  <c r="A1214" i="4"/>
  <c r="B1213" i="4" s="1"/>
  <c r="A1215" i="4"/>
  <c r="B1214" i="4" s="1"/>
  <c r="A1216" i="4"/>
  <c r="B1215" i="4" s="1"/>
  <c r="A1217" i="4"/>
  <c r="B1216" i="4" s="1"/>
  <c r="A1218" i="4"/>
  <c r="B1217" i="4" s="1"/>
  <c r="A1219" i="4"/>
  <c r="B1218" i="4" s="1"/>
  <c r="A1220" i="4"/>
  <c r="B1219" i="4" s="1"/>
  <c r="A1221" i="4"/>
  <c r="B1220" i="4" s="1"/>
  <c r="A1222" i="4"/>
  <c r="B1221" i="4" s="1"/>
  <c r="A1223" i="4"/>
  <c r="B1222" i="4" s="1"/>
  <c r="A1224" i="4"/>
  <c r="B1223" i="4" s="1"/>
  <c r="A1225" i="4"/>
  <c r="B1224" i="4" s="1"/>
  <c r="A1226" i="4"/>
  <c r="B1225" i="4" s="1"/>
  <c r="A1227" i="4"/>
  <c r="B1226" i="4" s="1"/>
  <c r="A1228" i="4"/>
  <c r="B1227" i="4" s="1"/>
  <c r="A1229" i="4"/>
  <c r="B1228" i="4" s="1"/>
  <c r="A1230" i="4"/>
  <c r="B1229" i="4" s="1"/>
  <c r="A1231" i="4"/>
  <c r="B1230" i="4" s="1"/>
  <c r="A1232" i="4"/>
  <c r="B1231" i="4" s="1"/>
  <c r="A1233" i="4"/>
  <c r="B1232" i="4" s="1"/>
  <c r="A1234" i="4"/>
  <c r="B1233" i="4" s="1"/>
  <c r="A1235" i="4"/>
  <c r="B1234" i="4" s="1"/>
  <c r="A1236" i="4"/>
  <c r="B1235" i="4" s="1"/>
  <c r="A1237" i="4"/>
  <c r="B1236" i="4" s="1"/>
  <c r="A1238" i="4"/>
  <c r="B1237" i="4" s="1"/>
  <c r="A1239" i="4"/>
  <c r="B1238" i="4" s="1"/>
  <c r="A1240" i="4"/>
  <c r="B1239" i="4" s="1"/>
  <c r="A1241" i="4"/>
  <c r="B1240" i="4" s="1"/>
  <c r="A1242" i="4"/>
  <c r="B1241" i="4" s="1"/>
  <c r="A1243" i="4"/>
  <c r="B1242" i="4" s="1"/>
  <c r="A1244" i="4"/>
  <c r="B1243" i="4" s="1"/>
  <c r="A1245" i="4"/>
  <c r="B1244" i="4" s="1"/>
  <c r="A1246" i="4"/>
  <c r="B1245" i="4" s="1"/>
  <c r="A1247" i="4"/>
  <c r="B1246" i="4" s="1"/>
  <c r="A1248" i="4"/>
  <c r="B1247" i="4" s="1"/>
  <c r="A1249" i="4"/>
  <c r="B1248" i="4" s="1"/>
  <c r="A1250" i="4"/>
  <c r="B1249" i="4" s="1"/>
  <c r="A1251" i="4"/>
  <c r="B1250" i="4" s="1"/>
  <c r="A1252" i="4"/>
  <c r="B1251" i="4" s="1"/>
  <c r="A1253" i="4"/>
  <c r="B1252" i="4" s="1"/>
  <c r="A1254" i="4"/>
  <c r="B1253" i="4" s="1"/>
  <c r="A1255" i="4"/>
  <c r="B1254" i="4" s="1"/>
  <c r="A1256" i="4"/>
  <c r="B1255" i="4" s="1"/>
  <c r="A1257" i="4"/>
  <c r="B1256" i="4" s="1"/>
  <c r="A1258" i="4"/>
  <c r="B1257" i="4" s="1"/>
  <c r="A1259" i="4"/>
  <c r="B1258" i="4" s="1"/>
  <c r="A1260" i="4"/>
  <c r="B1259" i="4" s="1"/>
  <c r="A1261" i="4"/>
  <c r="B1260" i="4" s="1"/>
  <c r="A1262" i="4"/>
  <c r="B1261" i="4" s="1"/>
  <c r="A1263" i="4"/>
  <c r="B1262" i="4" s="1"/>
  <c r="A1264" i="4"/>
  <c r="B1263" i="4" s="1"/>
  <c r="A1265" i="4"/>
  <c r="B1264" i="4" s="1"/>
  <c r="A1266" i="4"/>
  <c r="B1265" i="4" s="1"/>
  <c r="A1267" i="4"/>
  <c r="B1266" i="4" s="1"/>
  <c r="A1268" i="4"/>
  <c r="B1267" i="4" s="1"/>
  <c r="A1269" i="4"/>
  <c r="B1268" i="4" s="1"/>
  <c r="A1270" i="4"/>
  <c r="B1269" i="4" s="1"/>
  <c r="A1271" i="4"/>
  <c r="B1270" i="4" s="1"/>
  <c r="A1272" i="4"/>
  <c r="B1271" i="4" s="1"/>
  <c r="A1273" i="4"/>
  <c r="B1272" i="4" s="1"/>
  <c r="A1274" i="4"/>
  <c r="B1273" i="4" s="1"/>
  <c r="A1275" i="4"/>
  <c r="B1274" i="4" s="1"/>
  <c r="A1276" i="4"/>
  <c r="B1275" i="4" s="1"/>
  <c r="A1277" i="4"/>
  <c r="B1276" i="4" s="1"/>
  <c r="A1278" i="4"/>
  <c r="B1277" i="4" s="1"/>
  <c r="A1279" i="4"/>
  <c r="B1278" i="4" s="1"/>
  <c r="A1280" i="4"/>
  <c r="B1279" i="4" s="1"/>
  <c r="A1281" i="4"/>
  <c r="B1280" i="4" s="1"/>
  <c r="A1282" i="4"/>
  <c r="B1281" i="4" s="1"/>
  <c r="A1283" i="4"/>
  <c r="B1282" i="4" s="1"/>
  <c r="A1284" i="4"/>
  <c r="B1283" i="4" s="1"/>
  <c r="A1285" i="4"/>
  <c r="B1284" i="4" s="1"/>
  <c r="A1286" i="4"/>
  <c r="B1285" i="4" s="1"/>
  <c r="A1287" i="4"/>
  <c r="B1286" i="4" s="1"/>
  <c r="A1288" i="4"/>
  <c r="B1287" i="4" s="1"/>
  <c r="A1289" i="4"/>
  <c r="B1288" i="4" s="1"/>
  <c r="A1290" i="4"/>
  <c r="B1289" i="4" s="1"/>
  <c r="A1291" i="4"/>
  <c r="B1290" i="4" s="1"/>
  <c r="A1292" i="4"/>
  <c r="B1291" i="4" s="1"/>
  <c r="A1293" i="4"/>
  <c r="B1292" i="4" s="1"/>
  <c r="A1294" i="4"/>
  <c r="B1293" i="4" s="1"/>
  <c r="A1295" i="4"/>
  <c r="B1294" i="4" s="1"/>
  <c r="A1296" i="4"/>
  <c r="B1295" i="4" s="1"/>
  <c r="A1297" i="4"/>
  <c r="B1296" i="4" s="1"/>
  <c r="A1298" i="4"/>
  <c r="B1297" i="4" s="1"/>
  <c r="A1299" i="4"/>
  <c r="B1298" i="4" s="1"/>
  <c r="A1300" i="4"/>
  <c r="B1299" i="4" s="1"/>
  <c r="A1301" i="4"/>
  <c r="B1300" i="4" s="1"/>
  <c r="A1302" i="4"/>
  <c r="B1301" i="4" s="1"/>
  <c r="A1303" i="4"/>
  <c r="B1302" i="4" s="1"/>
  <c r="A1304" i="4"/>
  <c r="B1303" i="4" s="1"/>
  <c r="A1305" i="4"/>
  <c r="B1304" i="4" s="1"/>
  <c r="A1306" i="4"/>
  <c r="B1305" i="4" s="1"/>
  <c r="A1307" i="4"/>
  <c r="B1306" i="4" s="1"/>
  <c r="A1308" i="4"/>
  <c r="B1307" i="4" s="1"/>
  <c r="A1309" i="4"/>
  <c r="B1308" i="4" s="1"/>
  <c r="A1310" i="4"/>
  <c r="B1309" i="4" s="1"/>
  <c r="A1311" i="4"/>
  <c r="B1310" i="4" s="1"/>
  <c r="A1312" i="4"/>
  <c r="B1311" i="4" s="1"/>
  <c r="A1313" i="4"/>
  <c r="B1312" i="4" s="1"/>
  <c r="A1314" i="4"/>
  <c r="B1313" i="4" s="1"/>
  <c r="A1315" i="4"/>
  <c r="B1314" i="4" s="1"/>
  <c r="A1316" i="4"/>
  <c r="B1315" i="4" s="1"/>
  <c r="A1317" i="4"/>
  <c r="B1316" i="4" s="1"/>
  <c r="A1318" i="4"/>
  <c r="B1317" i="4" s="1"/>
  <c r="A1319" i="4"/>
  <c r="B1318" i="4" s="1"/>
  <c r="A1320" i="4"/>
  <c r="B1319" i="4" s="1"/>
  <c r="A1321" i="4"/>
  <c r="B1320" i="4" s="1"/>
  <c r="A1322" i="4"/>
  <c r="B1321" i="4" s="1"/>
  <c r="A1323" i="4"/>
  <c r="B1322" i="4" s="1"/>
  <c r="A1324" i="4"/>
  <c r="B1323" i="4" s="1"/>
  <c r="A1325" i="4"/>
  <c r="B1324" i="4" s="1"/>
  <c r="A1326" i="4"/>
  <c r="B1325" i="4" s="1"/>
  <c r="A1327" i="4"/>
  <c r="B1326" i="4" s="1"/>
  <c r="A1328" i="4"/>
  <c r="B1327" i="4" s="1"/>
  <c r="A1329" i="4"/>
  <c r="B1328" i="4" s="1"/>
  <c r="A1330" i="4"/>
  <c r="B1329" i="4" s="1"/>
  <c r="A1331" i="4"/>
  <c r="B1330" i="4" s="1"/>
  <c r="A1332" i="4"/>
  <c r="B1331" i="4" s="1"/>
  <c r="A1333" i="4"/>
  <c r="B1332" i="4" s="1"/>
  <c r="A1334" i="4"/>
  <c r="B1333" i="4" s="1"/>
  <c r="A1335" i="4"/>
  <c r="B1334" i="4" s="1"/>
  <c r="A1336" i="4"/>
  <c r="B1335" i="4" s="1"/>
  <c r="A1337" i="4"/>
  <c r="B1336" i="4" s="1"/>
  <c r="A1338" i="4"/>
  <c r="B1337" i="4" s="1"/>
  <c r="A1339" i="4"/>
  <c r="B1338" i="4" s="1"/>
  <c r="A1340" i="4"/>
  <c r="B1339" i="4" s="1"/>
  <c r="A1341" i="4"/>
  <c r="B1340" i="4" s="1"/>
  <c r="A1342" i="4"/>
  <c r="B1341" i="4" s="1"/>
  <c r="A1343" i="4"/>
  <c r="B1342" i="4" s="1"/>
  <c r="A1344" i="4"/>
  <c r="B1343" i="4" s="1"/>
  <c r="A1345" i="4"/>
  <c r="B1344" i="4" s="1"/>
  <c r="A1346" i="4"/>
  <c r="B1345" i="4" s="1"/>
  <c r="A1347" i="4"/>
  <c r="B1346" i="4" s="1"/>
  <c r="A1348" i="4"/>
  <c r="B1347" i="4" s="1"/>
  <c r="A1349" i="4"/>
  <c r="B1348" i="4" s="1"/>
  <c r="A1350" i="4"/>
  <c r="B1349" i="4" s="1"/>
  <c r="A1351" i="4"/>
  <c r="B1350" i="4" s="1"/>
  <c r="A1352" i="4"/>
  <c r="B1351" i="4" s="1"/>
  <c r="A1353" i="4"/>
  <c r="B1352" i="4" s="1"/>
  <c r="A1354" i="4"/>
  <c r="B1353" i="4" s="1"/>
  <c r="A1355" i="4"/>
  <c r="B1354" i="4" s="1"/>
  <c r="A1356" i="4"/>
  <c r="B1355" i="4" s="1"/>
  <c r="A1357" i="4"/>
  <c r="B1356" i="4" s="1"/>
  <c r="A1358" i="4"/>
  <c r="B1357" i="4" s="1"/>
  <c r="A1359" i="4"/>
  <c r="B1358" i="4" s="1"/>
  <c r="A1360" i="4"/>
  <c r="B1359" i="4" s="1"/>
  <c r="A1361" i="4"/>
  <c r="B1360" i="4" s="1"/>
  <c r="A1362" i="4"/>
  <c r="B1361" i="4" s="1"/>
  <c r="A1363" i="4"/>
  <c r="B1362" i="4" s="1"/>
  <c r="A1364" i="4"/>
  <c r="B1363" i="4" s="1"/>
  <c r="A1365" i="4"/>
  <c r="B1364" i="4" s="1"/>
  <c r="A1366" i="4"/>
  <c r="B1365" i="4" s="1"/>
  <c r="A1367" i="4"/>
  <c r="B1366" i="4" s="1"/>
  <c r="A1368" i="4"/>
  <c r="B1367" i="4" s="1"/>
  <c r="A1369" i="4"/>
  <c r="B1368" i="4" s="1"/>
  <c r="A1370" i="4"/>
  <c r="B1369" i="4" s="1"/>
  <c r="A1371" i="4"/>
  <c r="B1370" i="4" s="1"/>
  <c r="A1372" i="4"/>
  <c r="B1371" i="4" s="1"/>
  <c r="A1373" i="4"/>
  <c r="B1372" i="4" s="1"/>
  <c r="A1374" i="4"/>
  <c r="B1373" i="4" s="1"/>
  <c r="A1375" i="4"/>
  <c r="B1374" i="4" s="1"/>
  <c r="A1376" i="4"/>
  <c r="B1375" i="4" s="1"/>
  <c r="A1377" i="4"/>
  <c r="B1376" i="4" s="1"/>
  <c r="A1378" i="4"/>
  <c r="B1377" i="4" s="1"/>
  <c r="A1379" i="4"/>
  <c r="B1378" i="4" s="1"/>
  <c r="A1380" i="4"/>
  <c r="B1379" i="4" s="1"/>
  <c r="A1381" i="4"/>
  <c r="B1380" i="4" s="1"/>
  <c r="A1382" i="4"/>
  <c r="B1381" i="4" s="1"/>
  <c r="A1383" i="4"/>
  <c r="B1382" i="4" s="1"/>
  <c r="A1384" i="4"/>
  <c r="B1383" i="4" s="1"/>
  <c r="A1385" i="4"/>
  <c r="B1384" i="4" s="1"/>
  <c r="A1386" i="4"/>
  <c r="B1385" i="4" s="1"/>
  <c r="A1387" i="4"/>
  <c r="B1386" i="4" s="1"/>
  <c r="A1388" i="4"/>
  <c r="B1387" i="4" s="1"/>
  <c r="A1389" i="4"/>
  <c r="B1388" i="4" s="1"/>
  <c r="A1390" i="4"/>
  <c r="B1389" i="4" s="1"/>
  <c r="A1391" i="4"/>
  <c r="B1390" i="4" s="1"/>
  <c r="A1392" i="4"/>
  <c r="B1391" i="4" s="1"/>
  <c r="A1393" i="4"/>
  <c r="B1392" i="4" s="1"/>
  <c r="A1394" i="4"/>
  <c r="B1393" i="4" s="1"/>
  <c r="A1395" i="4"/>
  <c r="B1394" i="4" s="1"/>
  <c r="A1396" i="4"/>
  <c r="B1395" i="4" s="1"/>
  <c r="A1397" i="4"/>
  <c r="B1396" i="4" s="1"/>
  <c r="A1398" i="4"/>
  <c r="B1397" i="4" s="1"/>
  <c r="A1399" i="4"/>
  <c r="B1398" i="4" s="1"/>
  <c r="A1400" i="4"/>
  <c r="B1399" i="4" s="1"/>
  <c r="A1401" i="4"/>
  <c r="B1400" i="4" s="1"/>
  <c r="A1402" i="4"/>
  <c r="B1401" i="4" s="1"/>
  <c r="A1403" i="4"/>
  <c r="B1402" i="4" s="1"/>
  <c r="A1404" i="4"/>
  <c r="B1403" i="4" s="1"/>
  <c r="A1405" i="4"/>
  <c r="B1404" i="4" s="1"/>
  <c r="A1406" i="4"/>
  <c r="B1405" i="4" s="1"/>
  <c r="A1407" i="4"/>
  <c r="B1406" i="4" s="1"/>
  <c r="A1408" i="4"/>
  <c r="B1407" i="4" s="1"/>
  <c r="A1409" i="4"/>
  <c r="B1408" i="4" s="1"/>
  <c r="A1410" i="4"/>
  <c r="B1409" i="4" s="1"/>
  <c r="A1411" i="4"/>
  <c r="B1410" i="4" s="1"/>
  <c r="A1412" i="4"/>
  <c r="B1411" i="4" s="1"/>
  <c r="A1413" i="4"/>
  <c r="B1412" i="4" s="1"/>
  <c r="A1414" i="4"/>
  <c r="B1413" i="4" s="1"/>
  <c r="A1415" i="4"/>
  <c r="B1414" i="4" s="1"/>
  <c r="A1416" i="4"/>
  <c r="B1415" i="4" s="1"/>
  <c r="A1417" i="4"/>
  <c r="B1416" i="4" s="1"/>
  <c r="A1418" i="4"/>
  <c r="B1417" i="4" s="1"/>
  <c r="A1419" i="4"/>
  <c r="B1418" i="4" s="1"/>
  <c r="A1420" i="4"/>
  <c r="B1419" i="4" s="1"/>
  <c r="A1421" i="4"/>
  <c r="B1420" i="4" s="1"/>
  <c r="A1422" i="4"/>
  <c r="B1421" i="4" s="1"/>
  <c r="A1423" i="4"/>
  <c r="B1422" i="4" s="1"/>
  <c r="A1424" i="4"/>
  <c r="B1423" i="4" s="1"/>
  <c r="A1425" i="4"/>
  <c r="B1424" i="4" s="1"/>
  <c r="A1426" i="4"/>
  <c r="B1425" i="4" s="1"/>
  <c r="A1427" i="4"/>
  <c r="B1426" i="4" s="1"/>
  <c r="A1428" i="4"/>
  <c r="B1427" i="4" s="1"/>
  <c r="A1429" i="4"/>
  <c r="B1428" i="4" s="1"/>
  <c r="A1430" i="4"/>
  <c r="B1429" i="4" s="1"/>
  <c r="A1431" i="4"/>
  <c r="B1430" i="4" s="1"/>
  <c r="A1432" i="4"/>
  <c r="B1431" i="4" s="1"/>
  <c r="A1433" i="4"/>
  <c r="B1432" i="4" s="1"/>
  <c r="A1434" i="4"/>
  <c r="B1433" i="4" s="1"/>
  <c r="A1435" i="4"/>
  <c r="B1434" i="4" s="1"/>
  <c r="A1436" i="4"/>
  <c r="B1435" i="4" s="1"/>
  <c r="A1437" i="4"/>
  <c r="B1436" i="4" s="1"/>
  <c r="A1438" i="4"/>
  <c r="B1437" i="4" s="1"/>
  <c r="A1439" i="4"/>
  <c r="B1438" i="4" s="1"/>
  <c r="A1440" i="4"/>
  <c r="B1439" i="4" s="1"/>
  <c r="A1441" i="4"/>
  <c r="B1440" i="4" s="1"/>
  <c r="A1442" i="4"/>
  <c r="B1441" i="4" s="1"/>
  <c r="A1443" i="4"/>
  <c r="B1442" i="4" s="1"/>
  <c r="A1444" i="4"/>
  <c r="B1443" i="4" s="1"/>
  <c r="A1445" i="4"/>
  <c r="B1444" i="4" s="1"/>
  <c r="A1446" i="4"/>
  <c r="B1445" i="4" s="1"/>
  <c r="A1447" i="4"/>
  <c r="B1446" i="4" s="1"/>
  <c r="A1448" i="4"/>
  <c r="B1447" i="4" s="1"/>
  <c r="A1449" i="4"/>
  <c r="B1448" i="4" s="1"/>
  <c r="A1450" i="4"/>
  <c r="B1449" i="4" s="1"/>
  <c r="A1451" i="4"/>
  <c r="B1450" i="4" s="1"/>
  <c r="A1452" i="4"/>
  <c r="B1451" i="4" s="1"/>
  <c r="A1453" i="4"/>
  <c r="B1452" i="4" s="1"/>
  <c r="A1454" i="4"/>
  <c r="B1453" i="4" s="1"/>
  <c r="A1455" i="4"/>
  <c r="B1454" i="4" s="1"/>
  <c r="A1456" i="4"/>
  <c r="B1455" i="4" s="1"/>
  <c r="A1457" i="4"/>
  <c r="B1456" i="4" s="1"/>
  <c r="A1458" i="4"/>
  <c r="B1457" i="4" s="1"/>
  <c r="A1459" i="4"/>
  <c r="B1458" i="4" s="1"/>
  <c r="A1460" i="4"/>
  <c r="B1459" i="4" s="1"/>
  <c r="A1461" i="4"/>
  <c r="B1460" i="4" s="1"/>
  <c r="A1462" i="4"/>
  <c r="B1461" i="4" s="1"/>
  <c r="A1463" i="4"/>
  <c r="B1462" i="4" s="1"/>
  <c r="A1464" i="4"/>
  <c r="B1463" i="4" s="1"/>
  <c r="A1465" i="4"/>
  <c r="B1464" i="4" s="1"/>
  <c r="A1466" i="4"/>
  <c r="B1465" i="4" s="1"/>
  <c r="A1467" i="4"/>
  <c r="B1466" i="4" s="1"/>
  <c r="A1468" i="4"/>
  <c r="B1467" i="4" s="1"/>
  <c r="A1469" i="4"/>
  <c r="B1468" i="4" s="1"/>
  <c r="A1470" i="4"/>
  <c r="B1469" i="4" s="1"/>
  <c r="A1471" i="4"/>
  <c r="B1470" i="4" s="1"/>
  <c r="A1472" i="4"/>
  <c r="B1471" i="4" s="1"/>
  <c r="A1473" i="4"/>
  <c r="B1472" i="4" s="1"/>
  <c r="A1474" i="4"/>
  <c r="B1473" i="4" s="1"/>
  <c r="A1475" i="4"/>
  <c r="B1474" i="4" s="1"/>
  <c r="A1476" i="4"/>
  <c r="B1475" i="4" s="1"/>
  <c r="A1477" i="4"/>
  <c r="B1476" i="4" s="1"/>
  <c r="A1478" i="4"/>
  <c r="B1477" i="4" s="1"/>
  <c r="A1479" i="4"/>
  <c r="B1478" i="4" s="1"/>
  <c r="A1480" i="4"/>
  <c r="B1479" i="4" s="1"/>
  <c r="A1481" i="4"/>
  <c r="B1480" i="4" s="1"/>
  <c r="A1482" i="4"/>
  <c r="B1481" i="4" s="1"/>
  <c r="A1483" i="4"/>
  <c r="B1482" i="4" s="1"/>
  <c r="A1484" i="4"/>
  <c r="B1483" i="4" s="1"/>
  <c r="A1485" i="4"/>
  <c r="B1484" i="4" s="1"/>
  <c r="A1486" i="4"/>
  <c r="B1485" i="4" s="1"/>
  <c r="A1487" i="4"/>
  <c r="B1486" i="4" s="1"/>
  <c r="A1488" i="4"/>
  <c r="B1487" i="4" s="1"/>
  <c r="A1489" i="4"/>
  <c r="B1488" i="4" s="1"/>
  <c r="A1490" i="4"/>
  <c r="B1489" i="4" s="1"/>
  <c r="A1491" i="4"/>
  <c r="B1490" i="4" s="1"/>
  <c r="A1492" i="4"/>
  <c r="B1491" i="4" s="1"/>
  <c r="A1493" i="4"/>
  <c r="B1492" i="4" s="1"/>
  <c r="A1494" i="4"/>
  <c r="B1493" i="4" s="1"/>
  <c r="A1495" i="4"/>
  <c r="B1494" i="4" s="1"/>
  <c r="A1496" i="4"/>
  <c r="B1495" i="4" s="1"/>
  <c r="A1497" i="4"/>
  <c r="B1496" i="4" s="1"/>
  <c r="A1498" i="4"/>
  <c r="B1497" i="4" s="1"/>
  <c r="A1499" i="4"/>
  <c r="B1498" i="4" s="1"/>
  <c r="A1500" i="4"/>
  <c r="B1499" i="4" s="1"/>
  <c r="A1501" i="4"/>
  <c r="B1500" i="4" s="1"/>
  <c r="A1502" i="4"/>
  <c r="B1501" i="4" s="1"/>
  <c r="A1503" i="4"/>
  <c r="B1502" i="4" s="1"/>
  <c r="A1504" i="4"/>
  <c r="B1503" i="4" s="1"/>
  <c r="A1505" i="4"/>
  <c r="B1504" i="4" s="1"/>
  <c r="A1506" i="4"/>
  <c r="B1505" i="4" s="1"/>
  <c r="A1507" i="4"/>
  <c r="B1506" i="4" s="1"/>
  <c r="A1508" i="4"/>
  <c r="B1507" i="4" s="1"/>
  <c r="A1509" i="4"/>
  <c r="B1508" i="4" s="1"/>
  <c r="A1510" i="4"/>
  <c r="B1509" i="4" s="1"/>
  <c r="A1511" i="4"/>
  <c r="B1510" i="4" s="1"/>
  <c r="A1512" i="4"/>
  <c r="B1511" i="4" s="1"/>
  <c r="A1513" i="4"/>
  <c r="B1512" i="4" s="1"/>
  <c r="A1514" i="4"/>
  <c r="B1513" i="4" s="1"/>
  <c r="A1515" i="4"/>
  <c r="B1514" i="4" s="1"/>
  <c r="A1516" i="4"/>
  <c r="B1515" i="4" s="1"/>
  <c r="A1517" i="4"/>
  <c r="B1516" i="4" s="1"/>
  <c r="A1518" i="4"/>
  <c r="B1517" i="4" s="1"/>
  <c r="A1519" i="4"/>
  <c r="B1518" i="4" s="1"/>
  <c r="A1520" i="4"/>
  <c r="B1519" i="4" s="1"/>
  <c r="A1521" i="4"/>
  <c r="B1520" i="4" s="1"/>
  <c r="A1522" i="4"/>
  <c r="B1521" i="4" s="1"/>
  <c r="A1523" i="4"/>
  <c r="B1522" i="4" s="1"/>
  <c r="A1524" i="4"/>
  <c r="B1523" i="4" s="1"/>
  <c r="A1525" i="4"/>
  <c r="B1524" i="4" s="1"/>
  <c r="A1526" i="4"/>
  <c r="B1525" i="4" s="1"/>
  <c r="A1527" i="4"/>
  <c r="B1526" i="4" s="1"/>
  <c r="A1528" i="4"/>
  <c r="B1527" i="4" s="1"/>
  <c r="A1529" i="4"/>
  <c r="B1528" i="4" s="1"/>
  <c r="A1530" i="4"/>
  <c r="B1529" i="4" s="1"/>
  <c r="A1531" i="4"/>
  <c r="B1530" i="4" s="1"/>
  <c r="A1532" i="4"/>
  <c r="B1531" i="4" s="1"/>
  <c r="A1533" i="4"/>
  <c r="B1532" i="4" s="1"/>
  <c r="A1534" i="4"/>
  <c r="B1533" i="4" s="1"/>
  <c r="A1535" i="4"/>
  <c r="B1534" i="4" s="1"/>
  <c r="A1536" i="4"/>
  <c r="B1535" i="4" s="1"/>
  <c r="A1537" i="4"/>
  <c r="B1536" i="4" s="1"/>
  <c r="A1538" i="4"/>
  <c r="B1537" i="4" s="1"/>
  <c r="A1539" i="4"/>
  <c r="B1538" i="4" s="1"/>
  <c r="A1540" i="4"/>
  <c r="B1539" i="4" s="1"/>
  <c r="A1541" i="4"/>
  <c r="B1540" i="4" s="1"/>
  <c r="A1542" i="4"/>
  <c r="B1541" i="4" s="1"/>
  <c r="A1543" i="4"/>
  <c r="B1542" i="4" s="1"/>
  <c r="A1544" i="4"/>
  <c r="B1543" i="4" s="1"/>
  <c r="A1545" i="4"/>
  <c r="B1544" i="4" s="1"/>
  <c r="A1546" i="4"/>
  <c r="B1545" i="4" s="1"/>
  <c r="A1547" i="4"/>
  <c r="B1546" i="4" s="1"/>
  <c r="A1548" i="4"/>
  <c r="B1547" i="4" s="1"/>
  <c r="A1549" i="4"/>
  <c r="B1548" i="4" s="1"/>
  <c r="A1550" i="4"/>
  <c r="B1549" i="4" s="1"/>
  <c r="A1551" i="4"/>
  <c r="B1550" i="4" s="1"/>
  <c r="A1552" i="4"/>
  <c r="B1551" i="4" s="1"/>
  <c r="A1553" i="4"/>
  <c r="B1552" i="4" s="1"/>
  <c r="A1554" i="4"/>
  <c r="B1553" i="4" s="1"/>
  <c r="A1555" i="4"/>
  <c r="B1554" i="4" s="1"/>
  <c r="A1556" i="4"/>
  <c r="B1555" i="4" s="1"/>
  <c r="A1557" i="4"/>
  <c r="B1556" i="4" s="1"/>
  <c r="A1558" i="4"/>
  <c r="B1557" i="4" s="1"/>
  <c r="A1559" i="4"/>
  <c r="B1558" i="4" s="1"/>
  <c r="A1560" i="4"/>
  <c r="B1559" i="4" s="1"/>
  <c r="A1561" i="4"/>
  <c r="B1560" i="4" s="1"/>
  <c r="A1562" i="4"/>
  <c r="B1561" i="4" s="1"/>
  <c r="A1563" i="4"/>
  <c r="B1562" i="4" s="1"/>
  <c r="A1564" i="4"/>
  <c r="B1563" i="4" s="1"/>
  <c r="A1565" i="4"/>
  <c r="B1564" i="4" s="1"/>
  <c r="A1566" i="4"/>
  <c r="B1565" i="4" s="1"/>
  <c r="A1567" i="4"/>
  <c r="B1566" i="4" s="1"/>
  <c r="A1568" i="4"/>
  <c r="B1567" i="4" s="1"/>
  <c r="A1569" i="4"/>
  <c r="B1568" i="4" s="1"/>
  <c r="A1570" i="4"/>
  <c r="B1569" i="4" s="1"/>
  <c r="A1571" i="4"/>
  <c r="B1570" i="4" s="1"/>
  <c r="A1572" i="4"/>
  <c r="B1571" i="4" s="1"/>
  <c r="A1573" i="4"/>
  <c r="B1572" i="4" s="1"/>
  <c r="A1574" i="4"/>
  <c r="B1573" i="4" s="1"/>
  <c r="A1575" i="4"/>
  <c r="B1574" i="4" s="1"/>
  <c r="A1576" i="4"/>
  <c r="B1575" i="4" s="1"/>
  <c r="A1577" i="4"/>
  <c r="B1576" i="4" s="1"/>
  <c r="A1578" i="4"/>
  <c r="B1577" i="4" s="1"/>
  <c r="A1579" i="4"/>
  <c r="B1578" i="4" s="1"/>
  <c r="A1580" i="4"/>
  <c r="B1579" i="4" s="1"/>
  <c r="A1581" i="4"/>
  <c r="B1580" i="4" s="1"/>
  <c r="A1582" i="4"/>
  <c r="B1581" i="4" s="1"/>
  <c r="A1583" i="4"/>
  <c r="B1582" i="4" s="1"/>
  <c r="A1584" i="4"/>
  <c r="B1583" i="4" s="1"/>
  <c r="A1585" i="4"/>
  <c r="B1584" i="4" s="1"/>
  <c r="A1586" i="4"/>
  <c r="B1585" i="4" s="1"/>
  <c r="A1587" i="4"/>
  <c r="B1586" i="4" s="1"/>
  <c r="A1588" i="4"/>
  <c r="B1587" i="4" s="1"/>
  <c r="A1589" i="4"/>
  <c r="B1588" i="4" s="1"/>
  <c r="A1590" i="4"/>
  <c r="B1589" i="4" s="1"/>
  <c r="A1591" i="4"/>
  <c r="B1590" i="4" s="1"/>
  <c r="A1592" i="4"/>
  <c r="B1591" i="4" s="1"/>
  <c r="A1593" i="4"/>
  <c r="B1592" i="4" s="1"/>
  <c r="A1594" i="4"/>
  <c r="B1593" i="4" s="1"/>
  <c r="A1595" i="4"/>
  <c r="B1594" i="4" s="1"/>
  <c r="A1596" i="4"/>
  <c r="B1595" i="4" s="1"/>
  <c r="A1597" i="4"/>
  <c r="B1596" i="4" s="1"/>
  <c r="A1598" i="4"/>
  <c r="B1597" i="4" s="1"/>
  <c r="A1599" i="4"/>
  <c r="B1598" i="4" s="1"/>
  <c r="A1600" i="4"/>
  <c r="B1599" i="4" s="1"/>
  <c r="A1601" i="4"/>
  <c r="B1600" i="4" s="1"/>
  <c r="A1602" i="4"/>
  <c r="B1601" i="4" s="1"/>
  <c r="A1603" i="4"/>
  <c r="B1602" i="4" s="1"/>
  <c r="A1604" i="4"/>
  <c r="B1603" i="4" s="1"/>
  <c r="A1605" i="4"/>
  <c r="B1604" i="4" s="1"/>
  <c r="A1606" i="4"/>
  <c r="B1605" i="4" s="1"/>
  <c r="A1607" i="4"/>
  <c r="B1606" i="4" s="1"/>
  <c r="A1608" i="4"/>
  <c r="B1607" i="4" s="1"/>
  <c r="A1609" i="4"/>
  <c r="B1608" i="4" s="1"/>
  <c r="A1610" i="4"/>
  <c r="B1609" i="4" s="1"/>
  <c r="A1611" i="4"/>
  <c r="B1610" i="4" s="1"/>
  <c r="A1612" i="4"/>
  <c r="B1611" i="4" s="1"/>
  <c r="A1613" i="4"/>
  <c r="B1612" i="4" s="1"/>
  <c r="A1614" i="4"/>
  <c r="B1613" i="4" s="1"/>
  <c r="A1615" i="4"/>
  <c r="B1614" i="4" s="1"/>
  <c r="A1616" i="4"/>
  <c r="B1615" i="4" s="1"/>
  <c r="A1617" i="4"/>
  <c r="B1616" i="4" s="1"/>
  <c r="A1618" i="4"/>
  <c r="B1617" i="4" s="1"/>
  <c r="A1619" i="4"/>
  <c r="B1618" i="4" s="1"/>
  <c r="A1620" i="4"/>
  <c r="B1619" i="4" s="1"/>
  <c r="A1621" i="4"/>
  <c r="B1620" i="4" s="1"/>
  <c r="A1622" i="4"/>
  <c r="B1621" i="4" s="1"/>
  <c r="A1623" i="4"/>
  <c r="B1622" i="4" s="1"/>
  <c r="A1624" i="4"/>
  <c r="B1623" i="4" s="1"/>
  <c r="A1625" i="4"/>
  <c r="B1624" i="4" s="1"/>
  <c r="A1626" i="4"/>
  <c r="B1625" i="4" s="1"/>
  <c r="A1627" i="4"/>
  <c r="B1626" i="4" s="1"/>
  <c r="A1628" i="4"/>
  <c r="B1627" i="4" s="1"/>
  <c r="A1629" i="4"/>
  <c r="B1628" i="4" s="1"/>
  <c r="A1630" i="4"/>
  <c r="B1629" i="4" s="1"/>
  <c r="A1631" i="4"/>
  <c r="B1630" i="4" s="1"/>
  <c r="A1632" i="4"/>
  <c r="B1631" i="4" s="1"/>
  <c r="A1633" i="4"/>
  <c r="B1632" i="4" s="1"/>
  <c r="A1634" i="4"/>
  <c r="B1633" i="4" s="1"/>
  <c r="A1635" i="4"/>
  <c r="B1634" i="4" s="1"/>
  <c r="A1636" i="4"/>
  <c r="B1635" i="4" s="1"/>
  <c r="A1637" i="4"/>
  <c r="B1636" i="4" s="1"/>
  <c r="A1638" i="4"/>
  <c r="B1637" i="4" s="1"/>
  <c r="A1639" i="4"/>
  <c r="B1638" i="4" s="1"/>
  <c r="A1640" i="4"/>
  <c r="B1639" i="4" s="1"/>
  <c r="A1641" i="4"/>
  <c r="B1640" i="4" s="1"/>
  <c r="A1642" i="4"/>
  <c r="B1641" i="4" s="1"/>
  <c r="A1643" i="4"/>
  <c r="B1642" i="4" s="1"/>
  <c r="A1644" i="4"/>
  <c r="B1643" i="4" s="1"/>
  <c r="A1645" i="4"/>
  <c r="B1644" i="4" s="1"/>
  <c r="A1646" i="4"/>
  <c r="B1645" i="4" s="1"/>
  <c r="A1647" i="4"/>
  <c r="B1646" i="4" s="1"/>
  <c r="A1648" i="4"/>
  <c r="B1647" i="4" s="1"/>
  <c r="A1649" i="4"/>
  <c r="B1648" i="4" s="1"/>
  <c r="A1650" i="4"/>
  <c r="B1649" i="4" s="1"/>
  <c r="A1651" i="4"/>
  <c r="B1650" i="4" s="1"/>
  <c r="A1652" i="4"/>
  <c r="B1651" i="4" s="1"/>
  <c r="A1653" i="4"/>
  <c r="B1652" i="4" s="1"/>
  <c r="A1654" i="4"/>
  <c r="B1653" i="4" s="1"/>
  <c r="A1655" i="4"/>
  <c r="B1654" i="4" s="1"/>
  <c r="A1656" i="4"/>
  <c r="B1655" i="4" s="1"/>
  <c r="A1657" i="4"/>
  <c r="B1656" i="4" s="1"/>
  <c r="A1658" i="4"/>
  <c r="B1657" i="4" s="1"/>
  <c r="A1659" i="4"/>
  <c r="B1658" i="4" s="1"/>
  <c r="A1660" i="4"/>
  <c r="B1659" i="4" s="1"/>
  <c r="A1661" i="4"/>
  <c r="B1660" i="4" s="1"/>
  <c r="A1662" i="4"/>
  <c r="B1661" i="4" s="1"/>
  <c r="A1663" i="4"/>
  <c r="B1662" i="4" s="1"/>
  <c r="A1664" i="4"/>
  <c r="B1663" i="4" s="1"/>
  <c r="A1665" i="4"/>
  <c r="B1664" i="4" s="1"/>
  <c r="A1666" i="4"/>
  <c r="B1665" i="4" s="1"/>
  <c r="A1667" i="4"/>
  <c r="B1666" i="4" s="1"/>
  <c r="A1668" i="4"/>
  <c r="B1667" i="4" s="1"/>
  <c r="A1669" i="4"/>
  <c r="B1668" i="4" s="1"/>
  <c r="A1670" i="4"/>
  <c r="B1669" i="4" s="1"/>
  <c r="A1671" i="4"/>
  <c r="B1670" i="4" s="1"/>
  <c r="A1672" i="4"/>
  <c r="B1671" i="4" s="1"/>
  <c r="A1673" i="4"/>
  <c r="B1672" i="4" s="1"/>
  <c r="A1674" i="4"/>
  <c r="B1673" i="4" s="1"/>
  <c r="A1675" i="4"/>
  <c r="B1674" i="4" s="1"/>
  <c r="A1676" i="4"/>
  <c r="B1675" i="4" s="1"/>
  <c r="A1677" i="4"/>
  <c r="B1676" i="4" s="1"/>
  <c r="A1678" i="4"/>
  <c r="B1677" i="4" s="1"/>
  <c r="A1679" i="4"/>
  <c r="B1678" i="4" s="1"/>
  <c r="A1680" i="4"/>
  <c r="B1679" i="4" s="1"/>
  <c r="A1681" i="4"/>
  <c r="B1680" i="4" s="1"/>
  <c r="A1682" i="4"/>
  <c r="B1681" i="4" s="1"/>
  <c r="A1683" i="4"/>
  <c r="B1682" i="4" s="1"/>
  <c r="A1684" i="4"/>
  <c r="B1683" i="4" s="1"/>
  <c r="A1685" i="4"/>
  <c r="B1684" i="4" s="1"/>
  <c r="A1686" i="4"/>
  <c r="B1685" i="4" s="1"/>
  <c r="A1687" i="4"/>
  <c r="B1686" i="4" s="1"/>
  <c r="A1688" i="4"/>
  <c r="B1687" i="4" s="1"/>
  <c r="A1689" i="4"/>
  <c r="B1688" i="4" s="1"/>
  <c r="A1690" i="4"/>
  <c r="B1689" i="4" s="1"/>
  <c r="A1691" i="4"/>
  <c r="B1690" i="4" s="1"/>
  <c r="A1692" i="4"/>
  <c r="B1691" i="4" s="1"/>
  <c r="A1693" i="4"/>
  <c r="B1692" i="4" s="1"/>
  <c r="A1694" i="4"/>
  <c r="B1693" i="4" s="1"/>
  <c r="A1695" i="4"/>
  <c r="B1694" i="4" s="1"/>
  <c r="A1696" i="4"/>
  <c r="B1695" i="4" s="1"/>
  <c r="A1697" i="4"/>
  <c r="B1696" i="4" s="1"/>
  <c r="A1698" i="4"/>
  <c r="B1697" i="4" s="1"/>
  <c r="A1699" i="4"/>
  <c r="B1698" i="4" s="1"/>
  <c r="A1700" i="4"/>
  <c r="B1699" i="4" s="1"/>
  <c r="A1701" i="4"/>
  <c r="B1700" i="4" s="1"/>
  <c r="A1702" i="4"/>
  <c r="B1701" i="4" s="1"/>
  <c r="A1703" i="4"/>
  <c r="B1702" i="4" s="1"/>
  <c r="A1704" i="4"/>
  <c r="B1703" i="4" s="1"/>
  <c r="A1705" i="4"/>
  <c r="B1704" i="4" s="1"/>
  <c r="A1706" i="4"/>
  <c r="B1705" i="4" s="1"/>
  <c r="A1707" i="4"/>
  <c r="B1706" i="4" s="1"/>
  <c r="A1708" i="4"/>
  <c r="B1707" i="4" s="1"/>
  <c r="A1709" i="4"/>
  <c r="B1708" i="4" s="1"/>
  <c r="A1710" i="4"/>
  <c r="B1709" i="4" s="1"/>
  <c r="A1711" i="4"/>
  <c r="B1710" i="4" s="1"/>
  <c r="A1712" i="4"/>
  <c r="B1711" i="4" s="1"/>
  <c r="A1713" i="4"/>
  <c r="B1712" i="4" s="1"/>
  <c r="A1714" i="4"/>
  <c r="B1713" i="4" s="1"/>
  <c r="A1715" i="4"/>
  <c r="B1714" i="4" s="1"/>
  <c r="A1716" i="4"/>
  <c r="B1715" i="4" s="1"/>
  <c r="A1717" i="4"/>
  <c r="B1716" i="4" s="1"/>
  <c r="A1718" i="4"/>
  <c r="B1717" i="4" s="1"/>
  <c r="A1719" i="4"/>
  <c r="B1718" i="4" s="1"/>
  <c r="A1720" i="4"/>
  <c r="B1719" i="4" s="1"/>
  <c r="A1721" i="4"/>
  <c r="B1720" i="4" s="1"/>
  <c r="A1722" i="4"/>
  <c r="B1721" i="4" s="1"/>
  <c r="A1723" i="4"/>
  <c r="B1722" i="4" s="1"/>
  <c r="A1724" i="4"/>
  <c r="B1723" i="4" s="1"/>
  <c r="A1725" i="4"/>
  <c r="B1724" i="4" s="1"/>
  <c r="A1726" i="4"/>
  <c r="B1725" i="4" s="1"/>
  <c r="A1727" i="4"/>
  <c r="B1726" i="4" s="1"/>
  <c r="A1728" i="4"/>
  <c r="B1727" i="4" s="1"/>
  <c r="A1729" i="4"/>
  <c r="B1728" i="4" s="1"/>
  <c r="A1730" i="4"/>
  <c r="B1729" i="4" s="1"/>
  <c r="A1731" i="4"/>
  <c r="B1730" i="4" s="1"/>
  <c r="A1732" i="4"/>
  <c r="B1731" i="4" s="1"/>
  <c r="A1733" i="4"/>
  <c r="B1732" i="4" s="1"/>
  <c r="A1734" i="4"/>
  <c r="B1733" i="4" s="1"/>
  <c r="A1735" i="4"/>
  <c r="B1734" i="4" s="1"/>
  <c r="A1736" i="4"/>
  <c r="B1735" i="4" s="1"/>
  <c r="A1737" i="4"/>
  <c r="B1736" i="4" s="1"/>
  <c r="A1738" i="4"/>
  <c r="B1737" i="4" s="1"/>
  <c r="A1739" i="4"/>
  <c r="B1738" i="4" s="1"/>
  <c r="A1740" i="4"/>
  <c r="B1739" i="4" s="1"/>
  <c r="A1741" i="4"/>
  <c r="B1740" i="4" s="1"/>
  <c r="A1742" i="4"/>
  <c r="B1741" i="4" s="1"/>
  <c r="A1743" i="4"/>
  <c r="B1742" i="4" s="1"/>
  <c r="A1744" i="4"/>
  <c r="B1743" i="4" s="1"/>
  <c r="A1745" i="4"/>
  <c r="B1744" i="4" s="1"/>
  <c r="A1746" i="4"/>
  <c r="B1745" i="4" s="1"/>
  <c r="A1747" i="4"/>
  <c r="B1746" i="4" s="1"/>
  <c r="A1748" i="4"/>
  <c r="B1747" i="4" s="1"/>
  <c r="A1749" i="4"/>
  <c r="B1748" i="4" s="1"/>
  <c r="A1750" i="4"/>
  <c r="B1749" i="4" s="1"/>
  <c r="A1751" i="4"/>
  <c r="B1750" i="4" s="1"/>
  <c r="A1752" i="4"/>
  <c r="B1751" i="4" s="1"/>
  <c r="A1753" i="4"/>
  <c r="B1752" i="4" s="1"/>
  <c r="A1754" i="4"/>
  <c r="B1753" i="4" s="1"/>
  <c r="A1755" i="4"/>
  <c r="B1754" i="4" s="1"/>
  <c r="A1756" i="4"/>
  <c r="B1755" i="4" s="1"/>
  <c r="A1757" i="4"/>
  <c r="B1756" i="4" s="1"/>
  <c r="A1758" i="4"/>
  <c r="B1757" i="4" s="1"/>
  <c r="A1759" i="4"/>
  <c r="B1758" i="4" s="1"/>
  <c r="A1760" i="4"/>
  <c r="B1759" i="4" s="1"/>
  <c r="A1761" i="4"/>
  <c r="B1760" i="4" s="1"/>
  <c r="A1762" i="4"/>
  <c r="B1761" i="4" s="1"/>
  <c r="A1763" i="4"/>
  <c r="B1762" i="4" s="1"/>
  <c r="A1764" i="4"/>
  <c r="B1763" i="4" s="1"/>
  <c r="A1765" i="4"/>
  <c r="B1764" i="4" s="1"/>
  <c r="A1766" i="4"/>
  <c r="B1765" i="4" s="1"/>
  <c r="A1767" i="4"/>
  <c r="B1766" i="4" s="1"/>
  <c r="A1768" i="4"/>
  <c r="B1767" i="4" s="1"/>
  <c r="A1769" i="4"/>
  <c r="B1768" i="4" s="1"/>
  <c r="A1770" i="4"/>
  <c r="B1769" i="4" s="1"/>
  <c r="A1771" i="4"/>
  <c r="B1770" i="4" s="1"/>
  <c r="A1772" i="4"/>
  <c r="B1771" i="4" s="1"/>
  <c r="A1773" i="4"/>
  <c r="B1772" i="4" s="1"/>
  <c r="A1774" i="4"/>
  <c r="B1773" i="4" s="1"/>
  <c r="A1775" i="4"/>
  <c r="B1774" i="4" s="1"/>
  <c r="A1776" i="4"/>
  <c r="B1775" i="4" s="1"/>
  <c r="A1777" i="4"/>
  <c r="B1776" i="4" s="1"/>
  <c r="A1778" i="4"/>
  <c r="B1777" i="4" s="1"/>
  <c r="A1779" i="4"/>
  <c r="B1778" i="4" s="1"/>
  <c r="A1780" i="4"/>
  <c r="B1779" i="4" s="1"/>
  <c r="A1781" i="4"/>
  <c r="B1780" i="4" s="1"/>
  <c r="A1782" i="4"/>
  <c r="B1781" i="4" s="1"/>
  <c r="A1783" i="4"/>
  <c r="B1782" i="4" s="1"/>
  <c r="A1784" i="4"/>
  <c r="B1783" i="4" s="1"/>
  <c r="A1785" i="4"/>
  <c r="B1784" i="4" s="1"/>
  <c r="A1786" i="4"/>
  <c r="B1785" i="4" s="1"/>
  <c r="A1787" i="4"/>
  <c r="B1786" i="4" s="1"/>
  <c r="A1788" i="4"/>
  <c r="B1787" i="4" s="1"/>
  <c r="A1789" i="4"/>
  <c r="B1788" i="4" s="1"/>
  <c r="A1790" i="4"/>
  <c r="B1789" i="4" s="1"/>
  <c r="A1791" i="4"/>
  <c r="B1790" i="4" s="1"/>
  <c r="A1792" i="4"/>
  <c r="B1791" i="4" s="1"/>
  <c r="A1793" i="4"/>
  <c r="B1792" i="4" s="1"/>
  <c r="A1794" i="4"/>
  <c r="B1793" i="4" s="1"/>
  <c r="A1795" i="4"/>
  <c r="B1794" i="4" s="1"/>
  <c r="A1796" i="4"/>
  <c r="B1795" i="4" s="1"/>
  <c r="A1797" i="4"/>
  <c r="B1796" i="4" s="1"/>
  <c r="A1798" i="4"/>
  <c r="B1797" i="4" s="1"/>
  <c r="A1799" i="4"/>
  <c r="B1798" i="4" s="1"/>
  <c r="A1800" i="4"/>
  <c r="B1799" i="4" s="1"/>
  <c r="A1801" i="4"/>
  <c r="B1800" i="4" s="1"/>
  <c r="A1802" i="4"/>
  <c r="B1801" i="4" s="1"/>
  <c r="A1803" i="4"/>
  <c r="B1802" i="4" s="1"/>
  <c r="A1804" i="4"/>
  <c r="B1803" i="4" s="1"/>
  <c r="A1805" i="4"/>
  <c r="B1804" i="4" s="1"/>
  <c r="A1806" i="4"/>
  <c r="B1805" i="4" s="1"/>
  <c r="A1807" i="4"/>
  <c r="B1806" i="4" s="1"/>
  <c r="A1808" i="4"/>
  <c r="B1807" i="4" s="1"/>
  <c r="A1809" i="4"/>
  <c r="B1808" i="4" s="1"/>
  <c r="A1810" i="4"/>
  <c r="B1809" i="4" s="1"/>
  <c r="A1811" i="4"/>
  <c r="B1810" i="4" s="1"/>
  <c r="A1812" i="4"/>
  <c r="B1811" i="4" s="1"/>
  <c r="A1813" i="4"/>
  <c r="B1812" i="4" s="1"/>
  <c r="A1814" i="4"/>
  <c r="B1813" i="4" s="1"/>
  <c r="A1815" i="4"/>
  <c r="B1814" i="4" s="1"/>
  <c r="A1816" i="4"/>
  <c r="B1815" i="4" s="1"/>
  <c r="A1817" i="4"/>
  <c r="B1816" i="4" s="1"/>
  <c r="A1818" i="4"/>
  <c r="B1817" i="4" s="1"/>
  <c r="A1819" i="4"/>
  <c r="B1818" i="4" s="1"/>
  <c r="A1820" i="4"/>
  <c r="B1819" i="4" s="1"/>
  <c r="A1821" i="4"/>
  <c r="B1820" i="4" s="1"/>
  <c r="A1822" i="4"/>
  <c r="B1821" i="4" s="1"/>
  <c r="A1823" i="4"/>
  <c r="B1822" i="4" s="1"/>
  <c r="A1824" i="4"/>
  <c r="B1823" i="4" s="1"/>
  <c r="A1825" i="4"/>
  <c r="B1824" i="4" s="1"/>
  <c r="A1826" i="4"/>
  <c r="B1825" i="4" s="1"/>
  <c r="A1827" i="4"/>
  <c r="B1826" i="4" s="1"/>
  <c r="A1828" i="4"/>
  <c r="B1827" i="4" s="1"/>
  <c r="A1829" i="4"/>
  <c r="B1828" i="4" s="1"/>
  <c r="A1830" i="4"/>
  <c r="B1829" i="4" s="1"/>
  <c r="A1831" i="4"/>
  <c r="B1830" i="4" s="1"/>
  <c r="A1832" i="4"/>
  <c r="B1831" i="4" s="1"/>
  <c r="A1833" i="4"/>
  <c r="B1832" i="4" s="1"/>
  <c r="A1834" i="4"/>
  <c r="B1833" i="4" s="1"/>
  <c r="A1835" i="4"/>
  <c r="B1834" i="4" s="1"/>
  <c r="A1836" i="4"/>
  <c r="B1835" i="4" s="1"/>
  <c r="A1837" i="4"/>
  <c r="B1836" i="4" s="1"/>
  <c r="A1838" i="4"/>
  <c r="B1837" i="4" s="1"/>
  <c r="A1839" i="4"/>
  <c r="B1838" i="4" s="1"/>
  <c r="A1840" i="4"/>
  <c r="B1839" i="4" s="1"/>
  <c r="A1841" i="4"/>
  <c r="B1840" i="4" s="1"/>
  <c r="A1842" i="4"/>
  <c r="B1841" i="4" s="1"/>
  <c r="A1843" i="4"/>
  <c r="B1842" i="4" s="1"/>
  <c r="A1844" i="4"/>
  <c r="B1843" i="4" s="1"/>
  <c r="A1845" i="4"/>
  <c r="B1844" i="4" s="1"/>
  <c r="A1846" i="4"/>
  <c r="B1845" i="4" s="1"/>
  <c r="A1847" i="4"/>
  <c r="B1846" i="4" s="1"/>
  <c r="A1848" i="4"/>
  <c r="B1847" i="4" s="1"/>
  <c r="A1849" i="4"/>
  <c r="B1848" i="4" s="1"/>
  <c r="A1850" i="4"/>
  <c r="B1849" i="4" s="1"/>
  <c r="A1851" i="4"/>
  <c r="B1850" i="4" s="1"/>
  <c r="A1852" i="4"/>
  <c r="B1851" i="4" s="1"/>
  <c r="A1853" i="4"/>
  <c r="B1852" i="4" s="1"/>
  <c r="A1854" i="4"/>
  <c r="B1853" i="4" s="1"/>
  <c r="A1855" i="4"/>
  <c r="B1854" i="4" s="1"/>
  <c r="A1856" i="4"/>
  <c r="B1855" i="4" s="1"/>
  <c r="A1857" i="4"/>
  <c r="B1856" i="4" s="1"/>
  <c r="A1858" i="4"/>
  <c r="B1857" i="4" s="1"/>
  <c r="A1859" i="4"/>
  <c r="B1858" i="4" s="1"/>
  <c r="A1860" i="4"/>
  <c r="B1859" i="4" s="1"/>
  <c r="A1861" i="4"/>
  <c r="B1860" i="4" s="1"/>
  <c r="A1862" i="4"/>
  <c r="B1861" i="4" s="1"/>
  <c r="A1863" i="4"/>
  <c r="B1862" i="4" s="1"/>
  <c r="A1864" i="4"/>
  <c r="B1863" i="4" s="1"/>
  <c r="A1865" i="4"/>
  <c r="B1864" i="4" s="1"/>
  <c r="A1866" i="4"/>
  <c r="B1865" i="4" s="1"/>
  <c r="A1867" i="4"/>
  <c r="B1866" i="4" s="1"/>
  <c r="A1868" i="4"/>
  <c r="B1867" i="4" s="1"/>
  <c r="A1869" i="4"/>
  <c r="B1868" i="4" s="1"/>
  <c r="A1870" i="4"/>
  <c r="B1869" i="4" s="1"/>
  <c r="A1871" i="4"/>
  <c r="B1870" i="4" s="1"/>
  <c r="A1872" i="4"/>
  <c r="B1871" i="4" s="1"/>
  <c r="A1873" i="4"/>
  <c r="B1872" i="4" s="1"/>
  <c r="A1874" i="4"/>
  <c r="B1873" i="4" s="1"/>
  <c r="A1875" i="4"/>
  <c r="B1874" i="4" s="1"/>
  <c r="A1876" i="4"/>
  <c r="B1875" i="4" s="1"/>
  <c r="A1877" i="4"/>
  <c r="B1876" i="4" s="1"/>
  <c r="A1878" i="4"/>
  <c r="B1877" i="4" s="1"/>
  <c r="A1879" i="4"/>
  <c r="B1878" i="4" s="1"/>
  <c r="A1880" i="4"/>
  <c r="B1879" i="4" s="1"/>
  <c r="A1881" i="4"/>
  <c r="B1880" i="4" s="1"/>
  <c r="A1882" i="4"/>
  <c r="B1881" i="4" s="1"/>
  <c r="A1883" i="4"/>
  <c r="B1882" i="4" s="1"/>
  <c r="A1884" i="4"/>
  <c r="B1883" i="4" s="1"/>
  <c r="A1885" i="4"/>
  <c r="B1884" i="4" s="1"/>
  <c r="A1886" i="4"/>
  <c r="B1885" i="4" s="1"/>
  <c r="A1887" i="4"/>
  <c r="B1886" i="4" s="1"/>
  <c r="A1888" i="4"/>
  <c r="B1887" i="4" s="1"/>
  <c r="A1889" i="4"/>
  <c r="B1888" i="4" s="1"/>
  <c r="A1890" i="4"/>
  <c r="B1889" i="4" s="1"/>
  <c r="A1891" i="4"/>
  <c r="B1890" i="4" s="1"/>
  <c r="A1892" i="4"/>
  <c r="B1891" i="4" s="1"/>
  <c r="A1893" i="4"/>
  <c r="B1892" i="4" s="1"/>
  <c r="A1894" i="4"/>
  <c r="B1893" i="4" s="1"/>
  <c r="A1895" i="4"/>
  <c r="B1894" i="4" s="1"/>
  <c r="A1896" i="4"/>
  <c r="B1895" i="4" s="1"/>
  <c r="A1897" i="4"/>
  <c r="B1896" i="4" s="1"/>
  <c r="A1898" i="4"/>
  <c r="B1897" i="4" s="1"/>
  <c r="A1899" i="4"/>
  <c r="B1898" i="4" s="1"/>
  <c r="A1900" i="4"/>
  <c r="B1899" i="4" s="1"/>
  <c r="A1901" i="4"/>
  <c r="B1900" i="4" s="1"/>
  <c r="A1902" i="4"/>
  <c r="B1901" i="4" s="1"/>
  <c r="A1903" i="4"/>
  <c r="B1902" i="4" s="1"/>
  <c r="A1904" i="4"/>
  <c r="B1903" i="4" s="1"/>
  <c r="A1905" i="4"/>
  <c r="B1904" i="4" s="1"/>
  <c r="A1906" i="4"/>
  <c r="B1905" i="4" s="1"/>
  <c r="A1907" i="4"/>
  <c r="B1906" i="4" s="1"/>
  <c r="A1908" i="4"/>
  <c r="B1907" i="4" s="1"/>
  <c r="A1909" i="4"/>
  <c r="B1908" i="4" s="1"/>
  <c r="A1910" i="4"/>
  <c r="B1909" i="4" s="1"/>
  <c r="A1911" i="4"/>
  <c r="B1910" i="4" s="1"/>
  <c r="A1912" i="4"/>
  <c r="B1911" i="4" s="1"/>
  <c r="A1913" i="4"/>
  <c r="B1912" i="4" s="1"/>
  <c r="A1914" i="4"/>
  <c r="B1913" i="4" s="1"/>
  <c r="A1915" i="4"/>
  <c r="B1914" i="4" s="1"/>
  <c r="A1916" i="4"/>
  <c r="B1915" i="4" s="1"/>
  <c r="A1917" i="4"/>
  <c r="B1916" i="4" s="1"/>
  <c r="A1918" i="4"/>
  <c r="B1917" i="4" s="1"/>
  <c r="A1919" i="4"/>
  <c r="B1918" i="4" s="1"/>
  <c r="A1920" i="4"/>
  <c r="B1919" i="4" s="1"/>
  <c r="A1921" i="4"/>
  <c r="B1920" i="4" s="1"/>
  <c r="A1922" i="4"/>
  <c r="B1921" i="4" s="1"/>
  <c r="A1923" i="4"/>
  <c r="B1922" i="4" s="1"/>
  <c r="A1924" i="4"/>
  <c r="B1923" i="4" s="1"/>
  <c r="A1925" i="4"/>
  <c r="B1924" i="4" s="1"/>
  <c r="A1926" i="4"/>
  <c r="B1925" i="4" s="1"/>
  <c r="A1927" i="4"/>
  <c r="B1926" i="4" s="1"/>
  <c r="A1928" i="4"/>
  <c r="B1927" i="4" s="1"/>
  <c r="A1929" i="4"/>
  <c r="B1928" i="4" s="1"/>
  <c r="A1930" i="4"/>
  <c r="B1929" i="4" s="1"/>
  <c r="A1931" i="4"/>
  <c r="B1930" i="4" s="1"/>
  <c r="A1932" i="4"/>
  <c r="B1931" i="4" s="1"/>
  <c r="A1933" i="4"/>
  <c r="B1932" i="4" s="1"/>
  <c r="A1934" i="4"/>
  <c r="B1933" i="4" s="1"/>
  <c r="A1935" i="4"/>
  <c r="B1934" i="4" s="1"/>
  <c r="A1936" i="4"/>
  <c r="B1935" i="4" s="1"/>
  <c r="A1937" i="4"/>
  <c r="B1936" i="4" s="1"/>
  <c r="A1938" i="4"/>
  <c r="B1937" i="4" s="1"/>
  <c r="A1939" i="4"/>
  <c r="B1938" i="4" s="1"/>
  <c r="A1940" i="4"/>
  <c r="B1939" i="4" s="1"/>
  <c r="A1941" i="4"/>
  <c r="B1940" i="4" s="1"/>
  <c r="A1942" i="4"/>
  <c r="B1941" i="4" s="1"/>
  <c r="A1943" i="4"/>
  <c r="B1942" i="4" s="1"/>
  <c r="A1944" i="4"/>
  <c r="B1943" i="4" s="1"/>
  <c r="A1945" i="4"/>
  <c r="B1944" i="4" s="1"/>
  <c r="A1946" i="4"/>
  <c r="B1945" i="4" s="1"/>
  <c r="A1947" i="4"/>
  <c r="B1946" i="4" s="1"/>
  <c r="A1948" i="4"/>
  <c r="B1947" i="4" s="1"/>
  <c r="A1949" i="4"/>
  <c r="B1948" i="4" s="1"/>
  <c r="A1950" i="4"/>
  <c r="B1949" i="4" s="1"/>
  <c r="A1951" i="4"/>
  <c r="B1950" i="4" s="1"/>
  <c r="A1952" i="4"/>
  <c r="B1951" i="4" s="1"/>
  <c r="A1953" i="4"/>
  <c r="B1952" i="4" s="1"/>
  <c r="A1954" i="4"/>
  <c r="B1953" i="4" s="1"/>
  <c r="A1955" i="4"/>
  <c r="B1954" i="4" s="1"/>
  <c r="A1956" i="4"/>
  <c r="B1955" i="4" s="1"/>
  <c r="A1957" i="4"/>
  <c r="B1956" i="4" s="1"/>
  <c r="A1958" i="4"/>
  <c r="B1957" i="4" s="1"/>
  <c r="A1959" i="4"/>
  <c r="B1958" i="4" s="1"/>
  <c r="A1960" i="4"/>
  <c r="B1959" i="4" s="1"/>
  <c r="A1961" i="4"/>
  <c r="B1960" i="4" s="1"/>
  <c r="A1962" i="4"/>
  <c r="B1961" i="4" s="1"/>
  <c r="A1963" i="4"/>
  <c r="B1962" i="4" s="1"/>
  <c r="A1964" i="4"/>
  <c r="B1963" i="4" s="1"/>
  <c r="A1965" i="4"/>
  <c r="B1964" i="4" s="1"/>
  <c r="A1966" i="4"/>
  <c r="B1965" i="4" s="1"/>
  <c r="A1967" i="4"/>
  <c r="B1966" i="4" s="1"/>
  <c r="A1968" i="4"/>
  <c r="B1967" i="4" s="1"/>
  <c r="A1969" i="4"/>
  <c r="B1968" i="4" s="1"/>
  <c r="A1970" i="4"/>
  <c r="B1969" i="4" s="1"/>
  <c r="A1971" i="4"/>
  <c r="B1970" i="4" s="1"/>
  <c r="A1972" i="4"/>
  <c r="B1971" i="4" s="1"/>
  <c r="A1973" i="4"/>
  <c r="B1972" i="4" s="1"/>
  <c r="A1974" i="4"/>
  <c r="B1973" i="4" s="1"/>
  <c r="A1975" i="4"/>
  <c r="B1974" i="4" s="1"/>
  <c r="A1976" i="4"/>
  <c r="B1975" i="4" s="1"/>
  <c r="A1977" i="4"/>
  <c r="B1976" i="4" s="1"/>
  <c r="A1978" i="4"/>
  <c r="B1977" i="4" s="1"/>
  <c r="A1979" i="4"/>
  <c r="B1978" i="4" s="1"/>
  <c r="A1980" i="4"/>
  <c r="B1979" i="4" s="1"/>
  <c r="A1981" i="4"/>
  <c r="B1980" i="4" s="1"/>
  <c r="A1982" i="4"/>
  <c r="B1981" i="4" s="1"/>
  <c r="A1983" i="4"/>
  <c r="B1982" i="4" s="1"/>
  <c r="A1984" i="4"/>
  <c r="B1983" i="4" s="1"/>
  <c r="A1985" i="4"/>
  <c r="B1984" i="4" s="1"/>
  <c r="A1986" i="4"/>
  <c r="B1985" i="4" s="1"/>
  <c r="A1987" i="4"/>
  <c r="B1986" i="4" s="1"/>
  <c r="A1988" i="4"/>
  <c r="B1987" i="4" s="1"/>
  <c r="A1989" i="4"/>
  <c r="B1988" i="4" s="1"/>
  <c r="A1990" i="4"/>
  <c r="B1989" i="4" s="1"/>
  <c r="A1991" i="4"/>
  <c r="B1990" i="4" s="1"/>
  <c r="A1992" i="4"/>
  <c r="B1991" i="4" s="1"/>
  <c r="A1993" i="4"/>
  <c r="B1992" i="4" s="1"/>
  <c r="A1994" i="4"/>
  <c r="B1993" i="4" s="1"/>
  <c r="A1995" i="4"/>
  <c r="B1994" i="4" s="1"/>
  <c r="A1996" i="4"/>
  <c r="B1995" i="4" s="1"/>
  <c r="A1997" i="4"/>
  <c r="B1996" i="4" s="1"/>
  <c r="A1998" i="4"/>
  <c r="B1997" i="4" s="1"/>
  <c r="A1999" i="4"/>
  <c r="B1998" i="4" s="1"/>
  <c r="A2000" i="4"/>
  <c r="B1999" i="4" s="1"/>
  <c r="A2001" i="4"/>
  <c r="B2000" i="4" s="1"/>
  <c r="A2002" i="4"/>
  <c r="B2001" i="4" s="1"/>
  <c r="A2003" i="4"/>
  <c r="B2002" i="4" s="1"/>
  <c r="A2004" i="4"/>
  <c r="B2003" i="4" s="1"/>
  <c r="A2005" i="4"/>
  <c r="B2004" i="4" s="1"/>
  <c r="A2006" i="4"/>
  <c r="B2005" i="4" s="1"/>
  <c r="A2007" i="4"/>
  <c r="B2006" i="4" s="1"/>
  <c r="A2008" i="4"/>
  <c r="B2007" i="4" s="1"/>
  <c r="A2009" i="4"/>
  <c r="B2008" i="4" s="1"/>
  <c r="A2010" i="4"/>
  <c r="B2009" i="4" s="1"/>
  <c r="A2011" i="4"/>
  <c r="B2010" i="4" s="1"/>
  <c r="A2012" i="4"/>
  <c r="B2011" i="4" s="1"/>
  <c r="A2013" i="4"/>
  <c r="B2012" i="4" s="1"/>
  <c r="A2014" i="4"/>
  <c r="B2013" i="4" s="1"/>
  <c r="A2015" i="4"/>
  <c r="B2014" i="4" s="1"/>
  <c r="A2016" i="4"/>
  <c r="B2015" i="4" s="1"/>
  <c r="A2017" i="4"/>
  <c r="B2016" i="4" s="1"/>
  <c r="A2018" i="4"/>
  <c r="B2017" i="4" s="1"/>
  <c r="A2019" i="4"/>
  <c r="B2018" i="4" s="1"/>
  <c r="A2020" i="4"/>
  <c r="B2019" i="4" s="1"/>
  <c r="A2021" i="4"/>
  <c r="B2020" i="4" s="1"/>
  <c r="A2022" i="4"/>
  <c r="B2021" i="4" s="1"/>
  <c r="A2023" i="4"/>
  <c r="B2022" i="4" s="1"/>
  <c r="A2024" i="4"/>
  <c r="B2023" i="4" s="1"/>
  <c r="A2025" i="4"/>
  <c r="B2024" i="4" s="1"/>
  <c r="A2026" i="4"/>
  <c r="B2025" i="4" s="1"/>
  <c r="A2027" i="4"/>
  <c r="B2026" i="4" s="1"/>
  <c r="A2028" i="4"/>
  <c r="B2027" i="4" s="1"/>
  <c r="A2029" i="4"/>
  <c r="B2028" i="4" s="1"/>
  <c r="A2030" i="4"/>
  <c r="B2029" i="4" s="1"/>
  <c r="A2031" i="4"/>
  <c r="B2030" i="4" s="1"/>
  <c r="A2032" i="4"/>
  <c r="B2031" i="4" s="1"/>
  <c r="A2033" i="4"/>
  <c r="B2032" i="4" s="1"/>
  <c r="A2034" i="4"/>
  <c r="B2033" i="4" s="1"/>
  <c r="A2035" i="4"/>
  <c r="B2034" i="4" s="1"/>
  <c r="A2036" i="4"/>
  <c r="B2035" i="4" s="1"/>
  <c r="A2037" i="4"/>
  <c r="B2036" i="4" s="1"/>
  <c r="A2038" i="4"/>
  <c r="B2037" i="4" s="1"/>
  <c r="A2039" i="4"/>
  <c r="B2038" i="4" s="1"/>
  <c r="A2040" i="4"/>
  <c r="B2039" i="4" s="1"/>
  <c r="A2041" i="4"/>
  <c r="B2040" i="4" s="1"/>
  <c r="A2042" i="4"/>
  <c r="B2041" i="4" s="1"/>
  <c r="A2043" i="4"/>
  <c r="B2042" i="4" s="1"/>
  <c r="A2044" i="4"/>
  <c r="B2043" i="4" s="1"/>
  <c r="A2045" i="4"/>
  <c r="B2044" i="4" s="1"/>
  <c r="A2046" i="4"/>
  <c r="B2045" i="4" s="1"/>
  <c r="A2047" i="4"/>
  <c r="B2046" i="4" s="1"/>
  <c r="A2048" i="4"/>
  <c r="B2047" i="4" s="1"/>
  <c r="A2049" i="4"/>
  <c r="B2048" i="4" s="1"/>
  <c r="A2050" i="4"/>
  <c r="B2049" i="4" s="1"/>
  <c r="A2051" i="4"/>
  <c r="B2050" i="4" s="1"/>
  <c r="A2052" i="4"/>
  <c r="B2051" i="4" s="1"/>
  <c r="A2053" i="4"/>
  <c r="B2052" i="4" s="1"/>
  <c r="A2054" i="4"/>
  <c r="B2053" i="4" s="1"/>
  <c r="A2055" i="4"/>
  <c r="B2054" i="4" s="1"/>
  <c r="A2056" i="4"/>
  <c r="B2055" i="4" s="1"/>
  <c r="A2057" i="4"/>
  <c r="B2056" i="4" s="1"/>
  <c r="A2058" i="4"/>
  <c r="B2057" i="4" s="1"/>
  <c r="A2059" i="4"/>
  <c r="B2058" i="4" s="1"/>
  <c r="A2060" i="4"/>
  <c r="B2059" i="4" s="1"/>
  <c r="A2061" i="4"/>
  <c r="B2060" i="4" s="1"/>
  <c r="A2062" i="4"/>
  <c r="B2061" i="4" s="1"/>
  <c r="A2063" i="4"/>
  <c r="B2062" i="4" s="1"/>
  <c r="A2064" i="4"/>
  <c r="B2063" i="4" s="1"/>
  <c r="A2065" i="4"/>
  <c r="B2064" i="4" s="1"/>
  <c r="A2066" i="4"/>
  <c r="B2065" i="4" s="1"/>
  <c r="A2067" i="4"/>
  <c r="B2066" i="4" s="1"/>
  <c r="A2068" i="4"/>
  <c r="B2067" i="4" s="1"/>
  <c r="A2069" i="4"/>
  <c r="B2068" i="4" s="1"/>
  <c r="A2070" i="4"/>
  <c r="B2069" i="4" s="1"/>
  <c r="A2071" i="4"/>
  <c r="B2070" i="4" s="1"/>
  <c r="A2072" i="4"/>
  <c r="B2071" i="4" s="1"/>
  <c r="A2073" i="4"/>
  <c r="B2072" i="4" s="1"/>
  <c r="A2074" i="4"/>
  <c r="B2073" i="4" s="1"/>
  <c r="A2075" i="4"/>
  <c r="B2074" i="4" s="1"/>
  <c r="A2076" i="4"/>
  <c r="B2075" i="4" s="1"/>
  <c r="A2077" i="4"/>
  <c r="B2076" i="4" s="1"/>
  <c r="A2078" i="4"/>
  <c r="B2077" i="4" s="1"/>
  <c r="A2079" i="4"/>
  <c r="B2078" i="4" s="1"/>
  <c r="A2080" i="4"/>
  <c r="B2079" i="4" s="1"/>
  <c r="A2081" i="4"/>
  <c r="B2080" i="4" s="1"/>
  <c r="A2082" i="4"/>
  <c r="B2081" i="4" s="1"/>
  <c r="A2083" i="4"/>
  <c r="B2082" i="4" s="1"/>
  <c r="A2084" i="4"/>
  <c r="B2083" i="4" s="1"/>
  <c r="A2085" i="4"/>
  <c r="B2084" i="4" s="1"/>
  <c r="A2086" i="4"/>
  <c r="B2085" i="4" s="1"/>
  <c r="A2087" i="4"/>
  <c r="B2086" i="4" s="1"/>
  <c r="A2088" i="4"/>
  <c r="B2087" i="4" s="1"/>
  <c r="A2089" i="4"/>
  <c r="B2088" i="4" s="1"/>
  <c r="A2090" i="4"/>
  <c r="B2089" i="4" s="1"/>
  <c r="A2091" i="4"/>
  <c r="B2090" i="4" s="1"/>
  <c r="A2092" i="4"/>
  <c r="B2091" i="4" s="1"/>
  <c r="A2093" i="4"/>
  <c r="B2092" i="4" s="1"/>
  <c r="A2094" i="4"/>
  <c r="B2093" i="4" s="1"/>
  <c r="A2095" i="4"/>
  <c r="B2094" i="4" s="1"/>
  <c r="A2096" i="4"/>
  <c r="B2095" i="4" s="1"/>
  <c r="A2097" i="4"/>
  <c r="B2096" i="4" s="1"/>
  <c r="A2098" i="4"/>
  <c r="B2097" i="4" s="1"/>
  <c r="A2099" i="4"/>
  <c r="B2098" i="4" s="1"/>
  <c r="A2100" i="4"/>
  <c r="B2099" i="4" s="1"/>
  <c r="A2101" i="4"/>
  <c r="B2100" i="4" s="1"/>
  <c r="A2102" i="4"/>
  <c r="B2101" i="4" s="1"/>
  <c r="A2103" i="4"/>
  <c r="B2102" i="4" s="1"/>
  <c r="A2104" i="4"/>
  <c r="B2103" i="4" s="1"/>
  <c r="A2105" i="4"/>
  <c r="B2104" i="4" s="1"/>
  <c r="A2106" i="4"/>
  <c r="B2105" i="4" s="1"/>
  <c r="A2107" i="4"/>
  <c r="B2106" i="4" s="1"/>
  <c r="A2108" i="4"/>
  <c r="B2107" i="4" s="1"/>
  <c r="A2109" i="4"/>
  <c r="B2108" i="4" s="1"/>
  <c r="A2110" i="4"/>
  <c r="B2109" i="4" s="1"/>
  <c r="A2111" i="4"/>
  <c r="B2110" i="4" s="1"/>
  <c r="A2112" i="4"/>
  <c r="B2111" i="4" s="1"/>
  <c r="A2113" i="4"/>
  <c r="B2112" i="4" s="1"/>
  <c r="A2114" i="4"/>
  <c r="B2113" i="4" s="1"/>
  <c r="A2115" i="4"/>
  <c r="B2114" i="4" s="1"/>
  <c r="A2116" i="4"/>
  <c r="B2115" i="4" s="1"/>
  <c r="A2117" i="4"/>
  <c r="B2116" i="4" s="1"/>
  <c r="A2118" i="4"/>
  <c r="B2117" i="4" s="1"/>
  <c r="A2119" i="4"/>
  <c r="B2118" i="4" s="1"/>
  <c r="A2120" i="4"/>
  <c r="B2119" i="4" s="1"/>
  <c r="A2121" i="4"/>
  <c r="B2120" i="4" s="1"/>
  <c r="A2122" i="4"/>
  <c r="B2121" i="4" s="1"/>
  <c r="A2123" i="4"/>
  <c r="B2122" i="4" s="1"/>
  <c r="A2124" i="4"/>
  <c r="B2123" i="4" s="1"/>
  <c r="A2125" i="4"/>
  <c r="B2124" i="4" s="1"/>
  <c r="A2126" i="4"/>
  <c r="B2125" i="4" s="1"/>
  <c r="A2127" i="4"/>
  <c r="B2126" i="4" s="1"/>
  <c r="A2128" i="4"/>
  <c r="B2127" i="4" s="1"/>
  <c r="A2129" i="4"/>
  <c r="B2128" i="4" s="1"/>
  <c r="A2130" i="4"/>
  <c r="B2129" i="4" s="1"/>
  <c r="A2131" i="4"/>
  <c r="B2130" i="4" s="1"/>
  <c r="A2132" i="4"/>
  <c r="B2131" i="4" s="1"/>
  <c r="A2133" i="4"/>
  <c r="B2132" i="4" s="1"/>
  <c r="A2134" i="4"/>
  <c r="B2133" i="4" s="1"/>
  <c r="A2135" i="4"/>
  <c r="B2134" i="4" s="1"/>
  <c r="A2136" i="4"/>
  <c r="B2135" i="4" s="1"/>
  <c r="A2137" i="4"/>
  <c r="B2136" i="4" s="1"/>
  <c r="A2138" i="4"/>
  <c r="B2137" i="4" s="1"/>
  <c r="A2139" i="4"/>
  <c r="B2138" i="4" s="1"/>
  <c r="A2140" i="4"/>
  <c r="B2139" i="4" s="1"/>
  <c r="A2141" i="4"/>
  <c r="B2140" i="4" s="1"/>
  <c r="A2142" i="4"/>
  <c r="B2141" i="4" s="1"/>
  <c r="A2143" i="4"/>
  <c r="B2142" i="4" s="1"/>
  <c r="A2144" i="4"/>
  <c r="B2143" i="4" s="1"/>
  <c r="A2145" i="4"/>
  <c r="B2144" i="4" s="1"/>
  <c r="A2146" i="4"/>
  <c r="B2145" i="4" s="1"/>
  <c r="A2147" i="4"/>
  <c r="B2146" i="4" s="1"/>
  <c r="A2148" i="4"/>
  <c r="B2147" i="4" s="1"/>
  <c r="A2149" i="4"/>
  <c r="B2148" i="4" s="1"/>
  <c r="A2150" i="4"/>
  <c r="B2149" i="4" s="1"/>
  <c r="A2151" i="4"/>
  <c r="B2150" i="4" s="1"/>
  <c r="A2152" i="4"/>
  <c r="B2151" i="4" s="1"/>
  <c r="A2153" i="4"/>
  <c r="B2152" i="4" s="1"/>
  <c r="A2154" i="4"/>
  <c r="B2153" i="4" s="1"/>
  <c r="A2155" i="4"/>
  <c r="B2154" i="4" s="1"/>
  <c r="A2156" i="4"/>
  <c r="B2155" i="4" s="1"/>
  <c r="A2157" i="4"/>
  <c r="B2156" i="4" s="1"/>
  <c r="A2158" i="4"/>
  <c r="B2157" i="4" s="1"/>
  <c r="A2159" i="4"/>
  <c r="B2158" i="4" s="1"/>
  <c r="A2160" i="4"/>
  <c r="B2159" i="4" s="1"/>
  <c r="A2161" i="4"/>
  <c r="B2160" i="4" s="1"/>
  <c r="A2162" i="4"/>
  <c r="B2161" i="4" s="1"/>
  <c r="A2163" i="4"/>
  <c r="B2162" i="4" s="1"/>
  <c r="A2164" i="4"/>
  <c r="B2163" i="4" s="1"/>
  <c r="A2165" i="4"/>
  <c r="B2164" i="4" s="1"/>
  <c r="A2166" i="4"/>
  <c r="B2165" i="4" s="1"/>
  <c r="A2167" i="4"/>
  <c r="B2166" i="4" s="1"/>
  <c r="A2168" i="4"/>
  <c r="B2167" i="4" s="1"/>
  <c r="A2169" i="4"/>
  <c r="B2168" i="4" s="1"/>
  <c r="A2170" i="4"/>
  <c r="B2169" i="4" s="1"/>
  <c r="A2171" i="4"/>
  <c r="B2170" i="4" s="1"/>
  <c r="A2172" i="4"/>
  <c r="B2171" i="4" s="1"/>
  <c r="A2173" i="4"/>
  <c r="B2172" i="4" s="1"/>
  <c r="A2174" i="4"/>
  <c r="B2173" i="4" s="1"/>
  <c r="A2175" i="4"/>
  <c r="B2174" i="4" s="1"/>
  <c r="A2176" i="4"/>
  <c r="B2175" i="4" s="1"/>
  <c r="A2177" i="4"/>
  <c r="B2176" i="4" s="1"/>
  <c r="A2178" i="4"/>
  <c r="B2177" i="4" s="1"/>
  <c r="A2179" i="4"/>
  <c r="B2178" i="4" s="1"/>
  <c r="A2180" i="4"/>
  <c r="B2179" i="4" s="1"/>
  <c r="A2181" i="4"/>
  <c r="B2180" i="4" s="1"/>
  <c r="A2182" i="4"/>
  <c r="B2181" i="4" s="1"/>
  <c r="A2183" i="4"/>
  <c r="B2182" i="4" s="1"/>
  <c r="A2184" i="4"/>
  <c r="B2183" i="4" s="1"/>
  <c r="A2185" i="4"/>
  <c r="B2184" i="4" s="1"/>
  <c r="A2186" i="4"/>
  <c r="B2185" i="4" s="1"/>
  <c r="A2187" i="4"/>
  <c r="B2186" i="4" s="1"/>
  <c r="A2188" i="4"/>
  <c r="B2187" i="4" s="1"/>
  <c r="A2189" i="4"/>
  <c r="B2188" i="4" s="1"/>
  <c r="A2190" i="4"/>
  <c r="B2189" i="4" s="1"/>
  <c r="A2191" i="4"/>
  <c r="B2190" i="4" s="1"/>
  <c r="A2192" i="4"/>
  <c r="B2191" i="4" s="1"/>
  <c r="A2193" i="4"/>
  <c r="B2192" i="4" s="1"/>
  <c r="A2194" i="4"/>
  <c r="B2193" i="4" s="1"/>
  <c r="A2195" i="4"/>
  <c r="B2194" i="4" s="1"/>
  <c r="A2196" i="4"/>
  <c r="B2195" i="4" s="1"/>
  <c r="A2197" i="4"/>
  <c r="B2196" i="4" s="1"/>
  <c r="A2198" i="4"/>
  <c r="B2197" i="4" s="1"/>
  <c r="A2199" i="4"/>
  <c r="B2198" i="4" s="1"/>
  <c r="A2200" i="4"/>
  <c r="B2199" i="4" s="1"/>
  <c r="A2201" i="4"/>
  <c r="B2200" i="4" s="1"/>
  <c r="A2202" i="4"/>
  <c r="B2201" i="4" s="1"/>
  <c r="A2203" i="4"/>
  <c r="B2202" i="4" s="1"/>
  <c r="A2204" i="4"/>
  <c r="B2203" i="4" s="1"/>
  <c r="A2205" i="4"/>
  <c r="B2204" i="4" s="1"/>
  <c r="A2206" i="4"/>
  <c r="B2205" i="4" s="1"/>
  <c r="A2207" i="4"/>
  <c r="B2206" i="4" s="1"/>
  <c r="A2208" i="4"/>
  <c r="B2207" i="4" s="1"/>
  <c r="A2209" i="4"/>
  <c r="B2208" i="4" s="1"/>
  <c r="A2210" i="4"/>
  <c r="B2209" i="4" s="1"/>
  <c r="A2211" i="4"/>
  <c r="B2210" i="4" s="1"/>
  <c r="A2212" i="4"/>
  <c r="B2211" i="4" s="1"/>
  <c r="A2213" i="4"/>
  <c r="B2212" i="4" s="1"/>
  <c r="A2214" i="4"/>
  <c r="B2213" i="4" s="1"/>
  <c r="A2215" i="4"/>
  <c r="B2214" i="4" s="1"/>
  <c r="A2216" i="4"/>
  <c r="B2215" i="4" s="1"/>
  <c r="A2217" i="4"/>
  <c r="B2216" i="4" s="1"/>
  <c r="A2218" i="4"/>
  <c r="B2217" i="4" s="1"/>
  <c r="A2219" i="4"/>
  <c r="B2218" i="4" s="1"/>
  <c r="A2220" i="4"/>
  <c r="B2219" i="4" s="1"/>
  <c r="A2221" i="4"/>
  <c r="B2220" i="4" s="1"/>
  <c r="A2222" i="4"/>
  <c r="B2221" i="4" s="1"/>
  <c r="A2223" i="4"/>
  <c r="B2222" i="4" s="1"/>
  <c r="A2224" i="4"/>
  <c r="B2223" i="4" s="1"/>
  <c r="A2225" i="4"/>
  <c r="B2224" i="4" s="1"/>
  <c r="A2226" i="4"/>
  <c r="B2225" i="4" s="1"/>
  <c r="A2227" i="4"/>
  <c r="B2226" i="4" s="1"/>
  <c r="A2228" i="4"/>
  <c r="B2227" i="4" s="1"/>
  <c r="A2229" i="4"/>
  <c r="B2228" i="4" s="1"/>
  <c r="A2230" i="4"/>
  <c r="B2229" i="4" s="1"/>
  <c r="A2231" i="4"/>
  <c r="B2230" i="4" s="1"/>
  <c r="A2232" i="4"/>
  <c r="B2231" i="4" s="1"/>
  <c r="A2233" i="4"/>
  <c r="B2232" i="4" s="1"/>
  <c r="A2234" i="4"/>
  <c r="B2233" i="4" s="1"/>
  <c r="A2235" i="4"/>
  <c r="B2234" i="4" s="1"/>
  <c r="A2236" i="4"/>
  <c r="B2235" i="4" s="1"/>
  <c r="A2237" i="4"/>
  <c r="B2236" i="4" s="1"/>
  <c r="A2238" i="4"/>
  <c r="B2237" i="4" s="1"/>
  <c r="A2239" i="4"/>
  <c r="B2238" i="4" s="1"/>
  <c r="A2240" i="4"/>
  <c r="B2239" i="4" s="1"/>
  <c r="A2241" i="4"/>
  <c r="B2240" i="4" s="1"/>
  <c r="A2242" i="4"/>
  <c r="B2241" i="4" s="1"/>
  <c r="A2243" i="4"/>
  <c r="B2242" i="4" s="1"/>
  <c r="A2244" i="4"/>
  <c r="B2243" i="4" s="1"/>
  <c r="A2245" i="4"/>
  <c r="B2244" i="4" s="1"/>
  <c r="A2246" i="4"/>
  <c r="B2245" i="4" s="1"/>
  <c r="A2247" i="4"/>
  <c r="B2246" i="4" s="1"/>
  <c r="A2248" i="4"/>
  <c r="B2247" i="4" s="1"/>
  <c r="A2249" i="4"/>
  <c r="B2248" i="4" s="1"/>
  <c r="A2250" i="4"/>
  <c r="B2249" i="4" s="1"/>
  <c r="A2251" i="4"/>
  <c r="B2250" i="4" s="1"/>
  <c r="A2252" i="4"/>
  <c r="B2251" i="4" s="1"/>
  <c r="A2253" i="4"/>
  <c r="B2252" i="4" s="1"/>
  <c r="A2254" i="4"/>
  <c r="B2253" i="4" s="1"/>
  <c r="A2255" i="4"/>
  <c r="B2254" i="4" s="1"/>
  <c r="A2256" i="4"/>
  <c r="B2255" i="4" s="1"/>
  <c r="A2257" i="4"/>
  <c r="B2256" i="4" s="1"/>
  <c r="A2258" i="4"/>
  <c r="B2257" i="4" s="1"/>
  <c r="A2259" i="4"/>
  <c r="B2258" i="4" s="1"/>
  <c r="A2260" i="4"/>
  <c r="B2259" i="4" s="1"/>
  <c r="A2261" i="4"/>
  <c r="B2260" i="4" s="1"/>
  <c r="A2262" i="4"/>
  <c r="B2261" i="4" s="1"/>
  <c r="A2263" i="4"/>
  <c r="B2262" i="4" s="1"/>
  <c r="A2264" i="4"/>
  <c r="B2263" i="4" s="1"/>
  <c r="A2265" i="4"/>
  <c r="B2264" i="4" s="1"/>
  <c r="A2266" i="4"/>
  <c r="B2265" i="4" s="1"/>
  <c r="A2267" i="4"/>
  <c r="B2266" i="4" s="1"/>
  <c r="A2268" i="4"/>
  <c r="B2267" i="4" s="1"/>
  <c r="A2269" i="4"/>
  <c r="B2268" i="4" s="1"/>
  <c r="A2270" i="4"/>
  <c r="B2269" i="4" s="1"/>
  <c r="A2271" i="4"/>
  <c r="B2270" i="4" s="1"/>
  <c r="A2272" i="4"/>
  <c r="B2271" i="4" s="1"/>
  <c r="A2273" i="4"/>
  <c r="B2272" i="4" s="1"/>
  <c r="A2274" i="4"/>
  <c r="B2273" i="4" s="1"/>
  <c r="A2275" i="4"/>
  <c r="B2274" i="4" s="1"/>
  <c r="A2276" i="4"/>
  <c r="B2275" i="4" s="1"/>
  <c r="A2277" i="4"/>
  <c r="B2276" i="4" s="1"/>
  <c r="A2278" i="4"/>
  <c r="B2277" i="4" s="1"/>
  <c r="A2279" i="4"/>
  <c r="B2278" i="4" s="1"/>
  <c r="A2280" i="4"/>
  <c r="B2279" i="4" s="1"/>
  <c r="A2281" i="4"/>
  <c r="B2280" i="4" s="1"/>
  <c r="A2282" i="4"/>
  <c r="B2281" i="4" s="1"/>
  <c r="A2283" i="4"/>
  <c r="B2282" i="4" s="1"/>
  <c r="A2284" i="4"/>
  <c r="B2283" i="4" s="1"/>
  <c r="A2285" i="4"/>
  <c r="B2284" i="4" s="1"/>
  <c r="A2286" i="4"/>
  <c r="B2285" i="4" s="1"/>
  <c r="A2287" i="4"/>
  <c r="B2286" i="4" s="1"/>
  <c r="A2288" i="4"/>
  <c r="B2287" i="4" s="1"/>
  <c r="A2289" i="4"/>
  <c r="B2288" i="4" s="1"/>
  <c r="A2290" i="4"/>
  <c r="B2289" i="4" s="1"/>
  <c r="A2291" i="4"/>
  <c r="B2290" i="4" s="1"/>
  <c r="A2292" i="4"/>
  <c r="B2291" i="4" s="1"/>
  <c r="A2293" i="4"/>
  <c r="B2292" i="4" s="1"/>
  <c r="A2294" i="4"/>
  <c r="B2293" i="4" s="1"/>
  <c r="A2295" i="4"/>
  <c r="B2294" i="4" s="1"/>
  <c r="A2296" i="4"/>
  <c r="B2295" i="4" s="1"/>
  <c r="A2297" i="4"/>
  <c r="B2296" i="4" s="1"/>
  <c r="A2298" i="4"/>
  <c r="B2297" i="4" s="1"/>
  <c r="A2299" i="4"/>
  <c r="B2298" i="4" s="1"/>
  <c r="A2300" i="4"/>
  <c r="B2299" i="4" s="1"/>
  <c r="A2301" i="4"/>
  <c r="B2300" i="4" s="1"/>
  <c r="A2302" i="4"/>
  <c r="B2301" i="4" s="1"/>
  <c r="A2303" i="4"/>
  <c r="B2302" i="4" s="1"/>
  <c r="A2304" i="4"/>
  <c r="B2303" i="4" s="1"/>
  <c r="A2305" i="4"/>
  <c r="B2304" i="4" s="1"/>
  <c r="A2306" i="4"/>
  <c r="B2305" i="4" s="1"/>
  <c r="A2307" i="4"/>
  <c r="B2306" i="4" s="1"/>
  <c r="A2308" i="4"/>
  <c r="B2307" i="4" s="1"/>
  <c r="A2309" i="4"/>
  <c r="B2308" i="4" s="1"/>
  <c r="A2310" i="4"/>
  <c r="B2309" i="4" s="1"/>
  <c r="A2311" i="4"/>
  <c r="B2310" i="4" s="1"/>
  <c r="A2312" i="4"/>
  <c r="B2311" i="4" s="1"/>
  <c r="A2313" i="4"/>
  <c r="B2312" i="4" s="1"/>
  <c r="A2314" i="4"/>
  <c r="B2313" i="4" s="1"/>
  <c r="A2315" i="4"/>
  <c r="B2314" i="4" s="1"/>
  <c r="A2316" i="4"/>
  <c r="B2315" i="4" s="1"/>
  <c r="A2317" i="4"/>
  <c r="B2316" i="4" s="1"/>
  <c r="A2318" i="4"/>
  <c r="B2317" i="4" s="1"/>
  <c r="A2319" i="4"/>
  <c r="B2318" i="4" s="1"/>
  <c r="A2320" i="4"/>
  <c r="B2319" i="4" s="1"/>
  <c r="A2321" i="4"/>
  <c r="B2320" i="4" s="1"/>
  <c r="A2322" i="4"/>
  <c r="B2321" i="4" s="1"/>
  <c r="A2323" i="4"/>
  <c r="B2322" i="4" s="1"/>
  <c r="A2324" i="4"/>
  <c r="B2323" i="4" s="1"/>
  <c r="A2325" i="4"/>
  <c r="B2324" i="4" s="1"/>
  <c r="A2326" i="4"/>
  <c r="B2325" i="4" s="1"/>
  <c r="A2327" i="4"/>
  <c r="B2326" i="4" s="1"/>
  <c r="A2328" i="4"/>
  <c r="B2327" i="4" s="1"/>
  <c r="A2329" i="4"/>
  <c r="B2328" i="4" s="1"/>
  <c r="A2330" i="4"/>
  <c r="B2329" i="4" s="1"/>
  <c r="A2331" i="4"/>
  <c r="B2330" i="4" s="1"/>
  <c r="A2332" i="4"/>
  <c r="B2331" i="4" s="1"/>
  <c r="A2333" i="4"/>
  <c r="B2332" i="4" s="1"/>
  <c r="A2334" i="4"/>
  <c r="B2333" i="4" s="1"/>
  <c r="A2335" i="4"/>
  <c r="B2334" i="4" s="1"/>
  <c r="A2336" i="4"/>
  <c r="B2335" i="4" s="1"/>
  <c r="A2337" i="4"/>
  <c r="B2336" i="4" s="1"/>
  <c r="A2338" i="4"/>
  <c r="B2337" i="4" s="1"/>
  <c r="A2339" i="4"/>
  <c r="B2338" i="4" s="1"/>
  <c r="A2340" i="4"/>
  <c r="B2339" i="4" s="1"/>
  <c r="A2341" i="4"/>
  <c r="B2340" i="4" s="1"/>
  <c r="A2342" i="4"/>
  <c r="B2341" i="4" s="1"/>
  <c r="A2343" i="4"/>
  <c r="B2342" i="4" s="1"/>
  <c r="A2344" i="4"/>
  <c r="B2343" i="4" s="1"/>
  <c r="A2345" i="4"/>
  <c r="B2344" i="4" s="1"/>
  <c r="A2346" i="4"/>
  <c r="B2345" i="4" s="1"/>
  <c r="A2347" i="4"/>
  <c r="B2346" i="4" s="1"/>
  <c r="A2348" i="4"/>
  <c r="B2347" i="4" s="1"/>
  <c r="A2349" i="4"/>
  <c r="B2348" i="4" s="1"/>
  <c r="A2350" i="4"/>
  <c r="B2349" i="4" s="1"/>
  <c r="A2351" i="4"/>
  <c r="B2350" i="4" s="1"/>
  <c r="A2352" i="4"/>
  <c r="B2351" i="4" s="1"/>
  <c r="A2353" i="4"/>
  <c r="B2352" i="4" s="1"/>
  <c r="A2354" i="4"/>
  <c r="B2353" i="4" s="1"/>
  <c r="A2355" i="4"/>
  <c r="B2354" i="4" s="1"/>
  <c r="A2356" i="4"/>
  <c r="B2355" i="4" s="1"/>
  <c r="A2357" i="4"/>
  <c r="B2356" i="4" s="1"/>
  <c r="A2358" i="4"/>
  <c r="B2357" i="4" s="1"/>
  <c r="A2359" i="4"/>
  <c r="B2358" i="4" s="1"/>
  <c r="A2360" i="4"/>
  <c r="B2359" i="4" s="1"/>
  <c r="A2361" i="4"/>
  <c r="B2360" i="4" s="1"/>
  <c r="A2362" i="4"/>
  <c r="B2361" i="4" s="1"/>
  <c r="A2363" i="4"/>
  <c r="B2362" i="4" s="1"/>
  <c r="A2364" i="4"/>
  <c r="B2363" i="4" s="1"/>
  <c r="A2365" i="4"/>
  <c r="B2364" i="4" s="1"/>
  <c r="A2366" i="4"/>
  <c r="B2365" i="4" s="1"/>
  <c r="A2367" i="4"/>
  <c r="B2366" i="4" s="1"/>
  <c r="A2368" i="4"/>
  <c r="B2367" i="4" s="1"/>
  <c r="A2369" i="4"/>
  <c r="B2368" i="4" s="1"/>
  <c r="A2370" i="4"/>
  <c r="B2369" i="4" s="1"/>
  <c r="A2371" i="4"/>
  <c r="B2370" i="4" s="1"/>
  <c r="A2372" i="4"/>
  <c r="B2371" i="4" s="1"/>
  <c r="A2373" i="4"/>
  <c r="B2372" i="4" s="1"/>
  <c r="A2374" i="4"/>
  <c r="B2373" i="4" s="1"/>
  <c r="A2375" i="4"/>
  <c r="B2374" i="4" s="1"/>
  <c r="A2376" i="4"/>
  <c r="B2375" i="4" s="1"/>
  <c r="A2377" i="4"/>
  <c r="B2376" i="4" s="1"/>
  <c r="A2378" i="4"/>
  <c r="B2377" i="4" s="1"/>
  <c r="A2379" i="4"/>
  <c r="B2378" i="4" s="1"/>
  <c r="A2380" i="4"/>
  <c r="B2379" i="4" s="1"/>
  <c r="A2381" i="4"/>
  <c r="B2380" i="4" s="1"/>
  <c r="A2382" i="4"/>
  <c r="B2381" i="4" s="1"/>
  <c r="A2383" i="4"/>
  <c r="B2382" i="4" s="1"/>
  <c r="A2384" i="4"/>
  <c r="B2383" i="4" s="1"/>
  <c r="A2385" i="4"/>
  <c r="B2384" i="4" s="1"/>
  <c r="A2386" i="4"/>
  <c r="B2385" i="4" s="1"/>
  <c r="A2387" i="4"/>
  <c r="B2386" i="4" s="1"/>
  <c r="A2388" i="4"/>
  <c r="B2387" i="4" s="1"/>
  <c r="A2389" i="4"/>
  <c r="B2388" i="4" s="1"/>
  <c r="A2390" i="4"/>
  <c r="B2389" i="4" s="1"/>
  <c r="A2391" i="4"/>
  <c r="B2390" i="4" s="1"/>
  <c r="A2392" i="4"/>
  <c r="B2391" i="4" s="1"/>
  <c r="A2393" i="4"/>
  <c r="B2392" i="4" s="1"/>
  <c r="A2394" i="4"/>
  <c r="B2393" i="4" s="1"/>
  <c r="A2395" i="4"/>
  <c r="B2394" i="4" s="1"/>
  <c r="A2396" i="4"/>
  <c r="B2395" i="4" s="1"/>
  <c r="A2397" i="4"/>
  <c r="B2396" i="4" s="1"/>
  <c r="A2398" i="4"/>
  <c r="B2397" i="4" s="1"/>
  <c r="A2399" i="4"/>
  <c r="B2398" i="4" s="1"/>
  <c r="A2400" i="4"/>
  <c r="B2399" i="4" s="1"/>
  <c r="A2401" i="4"/>
  <c r="B2400" i="4" s="1"/>
  <c r="A2402" i="4"/>
  <c r="B2401" i="4" s="1"/>
  <c r="A2403" i="4"/>
  <c r="B2402" i="4" s="1"/>
  <c r="A2404" i="4"/>
  <c r="B2403" i="4" s="1"/>
  <c r="A2405" i="4"/>
  <c r="B2404" i="4" s="1"/>
  <c r="A2406" i="4"/>
  <c r="B2405" i="4" s="1"/>
  <c r="A2407" i="4"/>
  <c r="B2406" i="4" s="1"/>
  <c r="A2408" i="4"/>
  <c r="B2407" i="4" s="1"/>
  <c r="A2409" i="4"/>
  <c r="B2408" i="4" s="1"/>
  <c r="A2410" i="4"/>
  <c r="B2409" i="4" s="1"/>
  <c r="A2411" i="4"/>
  <c r="B2410" i="4" s="1"/>
  <c r="A2412" i="4"/>
  <c r="B2411" i="4" s="1"/>
  <c r="A2413" i="4"/>
  <c r="B2412" i="4" s="1"/>
  <c r="A2414" i="4"/>
  <c r="B2413" i="4" s="1"/>
  <c r="A2415" i="4"/>
  <c r="B2414" i="4" s="1"/>
  <c r="A2416" i="4"/>
  <c r="B2415" i="4" s="1"/>
  <c r="A2417" i="4"/>
  <c r="B2416" i="4" s="1"/>
  <c r="A2418" i="4"/>
  <c r="B2417" i="4" s="1"/>
  <c r="A2419" i="4"/>
  <c r="B2418" i="4" s="1"/>
  <c r="A2420" i="4"/>
  <c r="B2419" i="4" s="1"/>
  <c r="A2421" i="4"/>
  <c r="B2420" i="4" s="1"/>
  <c r="A2422" i="4"/>
  <c r="B2421" i="4" s="1"/>
  <c r="A2423" i="4"/>
  <c r="B2422" i="4" s="1"/>
  <c r="A2424" i="4"/>
  <c r="B2423" i="4" s="1"/>
  <c r="A2425" i="4"/>
  <c r="B2424" i="4" s="1"/>
  <c r="A2426" i="4"/>
  <c r="B2425" i="4" s="1"/>
  <c r="A2427" i="4"/>
  <c r="B2426" i="4" s="1"/>
  <c r="A2428" i="4"/>
  <c r="B2427" i="4" s="1"/>
  <c r="A2429" i="4"/>
  <c r="B2428" i="4" s="1"/>
  <c r="A2430" i="4"/>
  <c r="B2429" i="4" s="1"/>
  <c r="A2431" i="4"/>
  <c r="B2430" i="4" s="1"/>
  <c r="A2432" i="4"/>
  <c r="B2431" i="4" s="1"/>
  <c r="A2433" i="4"/>
  <c r="B2432" i="4" s="1"/>
  <c r="A2434" i="4"/>
  <c r="B2433" i="4" s="1"/>
  <c r="A2435" i="4"/>
  <c r="B2434" i="4" s="1"/>
  <c r="A2436" i="4"/>
  <c r="B2435" i="4" s="1"/>
  <c r="A2437" i="4"/>
  <c r="B2436" i="4" s="1"/>
  <c r="A2438" i="4"/>
  <c r="B2437" i="4" s="1"/>
  <c r="A2439" i="4"/>
  <c r="B2438" i="4" s="1"/>
  <c r="A2440" i="4"/>
  <c r="B2439" i="4" s="1"/>
  <c r="A2441" i="4"/>
  <c r="B2440" i="4" s="1"/>
  <c r="A2442" i="4"/>
  <c r="B2441" i="4" s="1"/>
  <c r="A2443" i="4"/>
  <c r="B2442" i="4" s="1"/>
  <c r="A2444" i="4"/>
  <c r="B2443" i="4" s="1"/>
  <c r="A2445" i="4"/>
  <c r="B2444" i="4" s="1"/>
  <c r="A2446" i="4"/>
  <c r="B2445" i="4" s="1"/>
  <c r="A2447" i="4"/>
  <c r="B2446" i="4" s="1"/>
  <c r="A2448" i="4"/>
  <c r="B2447" i="4" s="1"/>
  <c r="A2449" i="4"/>
  <c r="B2448" i="4" s="1"/>
  <c r="A2450" i="4"/>
  <c r="B2449" i="4" s="1"/>
  <c r="A2451" i="4"/>
  <c r="B2450" i="4" s="1"/>
  <c r="A2452" i="4"/>
  <c r="B2451" i="4" s="1"/>
  <c r="A2453" i="4"/>
  <c r="B2452" i="4" s="1"/>
  <c r="A2454" i="4"/>
  <c r="B2453" i="4" s="1"/>
  <c r="A2455" i="4"/>
  <c r="B2454" i="4" s="1"/>
  <c r="A2456" i="4"/>
  <c r="B2455" i="4" s="1"/>
  <c r="A2457" i="4"/>
  <c r="B2456" i="4" s="1"/>
  <c r="A2458" i="4"/>
  <c r="B2457" i="4" s="1"/>
  <c r="A2459" i="4"/>
  <c r="B2458" i="4" s="1"/>
  <c r="A2460" i="4"/>
  <c r="B2459" i="4" s="1"/>
  <c r="A2461" i="4"/>
  <c r="B2460" i="4" s="1"/>
  <c r="A2462" i="4"/>
  <c r="B2461" i="4" s="1"/>
  <c r="A2463" i="4"/>
  <c r="B2462" i="4" s="1"/>
  <c r="A2464" i="4"/>
  <c r="B2463" i="4" s="1"/>
  <c r="A2465" i="4"/>
  <c r="B2464" i="4" s="1"/>
  <c r="A2466" i="4"/>
  <c r="B2465" i="4" s="1"/>
  <c r="A2467" i="4"/>
  <c r="B2466" i="4" s="1"/>
  <c r="A2468" i="4"/>
  <c r="B2467" i="4" s="1"/>
  <c r="A2469" i="4"/>
  <c r="B2468" i="4" s="1"/>
  <c r="A2470" i="4"/>
  <c r="B2469" i="4" s="1"/>
  <c r="A2471" i="4"/>
  <c r="B2470" i="4" s="1"/>
  <c r="A2472" i="4"/>
  <c r="B2471" i="4" s="1"/>
  <c r="A2473" i="4"/>
  <c r="B2472" i="4" s="1"/>
  <c r="A2474" i="4"/>
  <c r="B2473" i="4" s="1"/>
  <c r="A2475" i="4"/>
  <c r="B2474" i="4" s="1"/>
  <c r="A2476" i="4"/>
  <c r="B2475" i="4" s="1"/>
  <c r="A2477" i="4"/>
  <c r="B2476" i="4" s="1"/>
  <c r="A2478" i="4"/>
  <c r="B2477" i="4" s="1"/>
  <c r="A2479" i="4"/>
  <c r="B2478" i="4" s="1"/>
  <c r="A2480" i="4"/>
  <c r="B2479" i="4" s="1"/>
  <c r="A2481" i="4"/>
  <c r="B2480" i="4" s="1"/>
  <c r="A2482" i="4"/>
  <c r="B2481" i="4" s="1"/>
  <c r="A2483" i="4"/>
  <c r="B2482" i="4" s="1"/>
  <c r="A2484" i="4"/>
  <c r="B2483" i="4" s="1"/>
  <c r="A2485" i="4"/>
  <c r="B2484" i="4" s="1"/>
  <c r="A2486" i="4"/>
  <c r="B2485" i="4" s="1"/>
  <c r="A2487" i="4"/>
  <c r="B2486" i="4" s="1"/>
  <c r="A2488" i="4"/>
  <c r="B2487" i="4" s="1"/>
  <c r="A2489" i="4"/>
  <c r="B2488" i="4" s="1"/>
  <c r="A2490" i="4"/>
  <c r="B2489" i="4" s="1"/>
  <c r="A2491" i="4"/>
  <c r="B2490" i="4" s="1"/>
  <c r="A2492" i="4"/>
  <c r="B2491" i="4" s="1"/>
  <c r="A2493" i="4"/>
  <c r="B2492" i="4" s="1"/>
  <c r="A2494" i="4"/>
  <c r="B2493" i="4" s="1"/>
  <c r="A2495" i="4"/>
  <c r="B2494" i="4" s="1"/>
  <c r="A2496" i="4"/>
  <c r="B2495" i="4" s="1"/>
  <c r="A2497" i="4"/>
  <c r="B2496" i="4" s="1"/>
  <c r="A2498" i="4"/>
  <c r="B2497" i="4" s="1"/>
  <c r="A2499" i="4"/>
  <c r="B2498" i="4" s="1"/>
  <c r="A2500" i="4"/>
  <c r="B2499" i="4" s="1"/>
  <c r="A2501" i="4"/>
  <c r="B2500" i="4" s="1"/>
  <c r="A2502" i="4"/>
  <c r="B2501" i="4" s="1"/>
  <c r="A2503" i="4"/>
  <c r="B2502" i="4" s="1"/>
  <c r="A2504" i="4"/>
  <c r="B2503" i="4" s="1"/>
  <c r="A2505" i="4"/>
  <c r="B2504" i="4" s="1"/>
  <c r="A2506" i="4"/>
  <c r="B2505" i="4" s="1"/>
  <c r="A2507" i="4"/>
  <c r="B2506" i="4" s="1"/>
  <c r="A2508" i="4"/>
  <c r="B2507" i="4" s="1"/>
  <c r="A2509" i="4"/>
  <c r="B2508" i="4" s="1"/>
  <c r="A2510" i="4"/>
  <c r="B2509" i="4" s="1"/>
  <c r="A2511" i="4"/>
  <c r="B2510" i="4" s="1"/>
  <c r="A2512" i="4"/>
  <c r="B2511" i="4" s="1"/>
  <c r="A2513" i="4"/>
  <c r="B2512" i="4" s="1"/>
  <c r="A2514" i="4"/>
  <c r="B2513" i="4" s="1"/>
  <c r="A2515" i="4"/>
  <c r="B2514" i="4" s="1"/>
  <c r="A2516" i="4"/>
  <c r="B2515" i="4" s="1"/>
  <c r="A2517" i="4"/>
  <c r="B2516" i="4" s="1"/>
  <c r="A2518" i="4"/>
  <c r="B2517" i="4" s="1"/>
  <c r="A2519" i="4"/>
  <c r="B2518" i="4" s="1"/>
  <c r="A2520" i="4"/>
  <c r="B2519" i="4" s="1"/>
  <c r="A2521" i="4"/>
  <c r="B2520" i="4" s="1"/>
  <c r="A2522" i="4"/>
  <c r="B2521" i="4" s="1"/>
  <c r="A2523" i="4"/>
  <c r="B2522" i="4" s="1"/>
  <c r="A2524" i="4"/>
  <c r="B2523" i="4" s="1"/>
  <c r="A2525" i="4"/>
  <c r="B2524" i="4" s="1"/>
  <c r="A2526" i="4"/>
  <c r="B2525" i="4" s="1"/>
  <c r="A2527" i="4"/>
  <c r="B2526" i="4" s="1"/>
  <c r="A2528" i="4"/>
  <c r="B2527" i="4" s="1"/>
  <c r="A2529" i="4"/>
  <c r="B2528" i="4" s="1"/>
  <c r="A2530" i="4"/>
  <c r="B2529" i="4" s="1"/>
  <c r="A2531" i="4"/>
  <c r="B2530" i="4" s="1"/>
  <c r="A2532" i="4"/>
  <c r="B2531" i="4" s="1"/>
  <c r="A2533" i="4"/>
  <c r="B2532" i="4" s="1"/>
  <c r="A2534" i="4"/>
  <c r="B2533" i="4" s="1"/>
  <c r="A2535" i="4"/>
  <c r="B2534" i="4" s="1"/>
  <c r="A2536" i="4"/>
  <c r="B2535" i="4" s="1"/>
  <c r="A2537" i="4"/>
  <c r="B2536" i="4" s="1"/>
  <c r="A2538" i="4"/>
  <c r="B2537" i="4" s="1"/>
  <c r="A2539" i="4"/>
  <c r="B2538" i="4" s="1"/>
  <c r="A2540" i="4"/>
  <c r="B2539" i="4" s="1"/>
  <c r="A2541" i="4"/>
  <c r="B2540" i="4" s="1"/>
  <c r="A2542" i="4"/>
  <c r="B2541" i="4" s="1"/>
  <c r="A2543" i="4"/>
  <c r="B2542" i="4" s="1"/>
  <c r="A2544" i="4"/>
  <c r="B2543" i="4" s="1"/>
  <c r="A2545" i="4"/>
  <c r="B2544" i="4" s="1"/>
  <c r="A2546" i="4"/>
  <c r="B2545" i="4" s="1"/>
  <c r="A2547" i="4"/>
  <c r="B2546" i="4" s="1"/>
  <c r="A2548" i="4"/>
  <c r="B2547" i="4" s="1"/>
  <c r="A2549" i="4"/>
  <c r="B2548" i="4" s="1"/>
  <c r="A2550" i="4"/>
  <c r="B2549" i="4" s="1"/>
  <c r="A2551" i="4"/>
  <c r="B2550" i="4" s="1"/>
  <c r="A2552" i="4"/>
  <c r="B2551" i="4" s="1"/>
  <c r="A2553" i="4"/>
  <c r="B2552" i="4" s="1"/>
  <c r="A2554" i="4"/>
  <c r="B2553" i="4" s="1"/>
  <c r="A2555" i="4"/>
  <c r="B2554" i="4" s="1"/>
  <c r="A2556" i="4"/>
  <c r="B2555" i="4" s="1"/>
  <c r="A2557" i="4"/>
  <c r="B2556" i="4" s="1"/>
  <c r="A2558" i="4"/>
  <c r="B2557" i="4" s="1"/>
  <c r="A2559" i="4"/>
  <c r="B2558" i="4" s="1"/>
  <c r="A2560" i="4"/>
  <c r="B2559" i="4" s="1"/>
  <c r="A2561" i="4"/>
  <c r="B2560" i="4" s="1"/>
  <c r="A2562" i="4"/>
  <c r="B2561" i="4" s="1"/>
  <c r="A2563" i="4"/>
  <c r="B2562" i="4" s="1"/>
  <c r="A2564" i="4"/>
  <c r="B2563" i="4" s="1"/>
  <c r="A2565" i="4"/>
  <c r="B2564" i="4" s="1"/>
  <c r="A2566" i="4"/>
  <c r="B2565" i="4" s="1"/>
  <c r="A2567" i="4"/>
  <c r="B2566" i="4" s="1"/>
  <c r="A2568" i="4"/>
  <c r="B2567" i="4" s="1"/>
  <c r="A2569" i="4"/>
  <c r="B2568" i="4" s="1"/>
  <c r="A2570" i="4"/>
  <c r="B2569" i="4" s="1"/>
  <c r="A2571" i="4"/>
  <c r="B2570" i="4" s="1"/>
  <c r="A2572" i="4"/>
  <c r="B2571" i="4" s="1"/>
  <c r="A2573" i="4"/>
  <c r="B2572" i="4" s="1"/>
  <c r="A2574" i="4"/>
  <c r="B2573" i="4" s="1"/>
  <c r="A2575" i="4"/>
  <c r="B2574" i="4" s="1"/>
  <c r="A2576" i="4"/>
  <c r="B2575" i="4" s="1"/>
  <c r="A2577" i="4"/>
  <c r="B2576" i="4" s="1"/>
  <c r="A2578" i="4"/>
  <c r="B2577" i="4" s="1"/>
  <c r="A2579" i="4"/>
  <c r="B2578" i="4" s="1"/>
  <c r="A2580" i="4"/>
  <c r="B2579" i="4" s="1"/>
  <c r="A2581" i="4"/>
  <c r="B2580" i="4" s="1"/>
  <c r="A2582" i="4"/>
  <c r="B2581" i="4" s="1"/>
  <c r="A2583" i="4"/>
  <c r="B2582" i="4" s="1"/>
  <c r="A2584" i="4"/>
  <c r="B2583" i="4" s="1"/>
  <c r="A2585" i="4"/>
  <c r="B2584" i="4" s="1"/>
  <c r="A2586" i="4"/>
  <c r="B2585" i="4" s="1"/>
  <c r="A2587" i="4"/>
  <c r="B2586" i="4" s="1"/>
  <c r="A2588" i="4"/>
  <c r="B2587" i="4" s="1"/>
  <c r="A2589" i="4"/>
  <c r="B2588" i="4" s="1"/>
  <c r="A2590" i="4"/>
  <c r="B2589" i="4" s="1"/>
  <c r="A2591" i="4"/>
  <c r="B2590" i="4" s="1"/>
  <c r="A2592" i="4"/>
  <c r="B2591" i="4" s="1"/>
  <c r="A2593" i="4"/>
  <c r="B2592" i="4" s="1"/>
  <c r="A2594" i="4"/>
  <c r="B2593" i="4" s="1"/>
  <c r="A2595" i="4"/>
  <c r="B2594" i="4" s="1"/>
  <c r="A2596" i="4"/>
  <c r="B2595" i="4" s="1"/>
  <c r="A2597" i="4"/>
  <c r="B2596" i="4" s="1"/>
  <c r="A2598" i="4"/>
  <c r="B2597" i="4" s="1"/>
  <c r="A2599" i="4"/>
  <c r="B2598" i="4" s="1"/>
  <c r="A2600" i="4"/>
  <c r="B2599" i="4" s="1"/>
  <c r="A2601" i="4"/>
  <c r="B2600" i="4" s="1"/>
  <c r="A2602" i="4"/>
  <c r="B2601" i="4" s="1"/>
  <c r="A2603" i="4"/>
  <c r="B2602" i="4" s="1"/>
  <c r="A2604" i="4"/>
  <c r="B2603" i="4" s="1"/>
  <c r="A2605" i="4"/>
  <c r="B2604" i="4" s="1"/>
  <c r="A2606" i="4"/>
  <c r="B2605" i="4" s="1"/>
  <c r="A2607" i="4"/>
  <c r="B2606" i="4" s="1"/>
  <c r="A2608" i="4"/>
  <c r="B2607" i="4" s="1"/>
  <c r="A2609" i="4"/>
  <c r="B2608" i="4" s="1"/>
  <c r="A2610" i="4"/>
  <c r="B2609" i="4" s="1"/>
  <c r="A2611" i="4"/>
  <c r="B2610" i="4" s="1"/>
  <c r="A2612" i="4"/>
  <c r="B2611" i="4" s="1"/>
  <c r="A2613" i="4"/>
  <c r="B2612" i="4" s="1"/>
  <c r="A2614" i="4"/>
  <c r="B2613" i="4" s="1"/>
  <c r="A2615" i="4"/>
  <c r="B2614" i="4" s="1"/>
  <c r="A2616" i="4"/>
  <c r="B2615" i="4" s="1"/>
  <c r="A2617" i="4"/>
  <c r="B2616" i="4" s="1"/>
  <c r="A2618" i="4"/>
  <c r="B2617" i="4" s="1"/>
  <c r="A2619" i="4"/>
  <c r="B2618" i="4" s="1"/>
  <c r="A2620" i="4"/>
  <c r="B2619" i="4" s="1"/>
  <c r="A2621" i="4"/>
  <c r="B2620" i="4" s="1"/>
  <c r="A2622" i="4"/>
  <c r="B2621" i="4" s="1"/>
  <c r="A2623" i="4"/>
  <c r="B2622" i="4" s="1"/>
  <c r="A2624" i="4"/>
  <c r="B2623" i="4" s="1"/>
  <c r="A2625" i="4"/>
  <c r="B2624" i="4" s="1"/>
  <c r="A2626" i="4"/>
  <c r="B2625" i="4" s="1"/>
  <c r="A2627" i="4"/>
  <c r="B2626" i="4" s="1"/>
  <c r="A2628" i="4"/>
  <c r="B2627" i="4" s="1"/>
  <c r="A2629" i="4"/>
  <c r="B2628" i="4" s="1"/>
  <c r="A2630" i="4"/>
  <c r="B2629" i="4" s="1"/>
  <c r="A2631" i="4"/>
  <c r="B2630" i="4" s="1"/>
  <c r="A2632" i="4"/>
  <c r="B2631" i="4" s="1"/>
  <c r="A2633" i="4"/>
  <c r="B2632" i="4" s="1"/>
  <c r="A2634" i="4"/>
  <c r="B2633" i="4" s="1"/>
  <c r="A2635" i="4"/>
  <c r="B2634" i="4" s="1"/>
  <c r="A2636" i="4"/>
  <c r="B2635" i="4" s="1"/>
  <c r="A2637" i="4"/>
  <c r="B2636" i="4" s="1"/>
  <c r="A2638" i="4"/>
  <c r="B2637" i="4" s="1"/>
  <c r="A2639" i="4"/>
  <c r="B2638" i="4" s="1"/>
  <c r="A2640" i="4"/>
  <c r="B2639" i="4" s="1"/>
  <c r="A2641" i="4"/>
  <c r="B2640" i="4" s="1"/>
  <c r="A2642" i="4"/>
  <c r="B2641" i="4" s="1"/>
  <c r="A2643" i="4"/>
  <c r="B2642" i="4" s="1"/>
  <c r="A2644" i="4"/>
  <c r="B2643" i="4" s="1"/>
  <c r="A2645" i="4"/>
  <c r="B2644" i="4" s="1"/>
  <c r="A2646" i="4"/>
  <c r="B2645" i="4" s="1"/>
  <c r="A2647" i="4"/>
  <c r="B2646" i="4" s="1"/>
  <c r="A2648" i="4"/>
  <c r="B2647" i="4" s="1"/>
  <c r="A2649" i="4"/>
  <c r="B2648" i="4" s="1"/>
  <c r="A2650" i="4"/>
  <c r="B2649" i="4" s="1"/>
  <c r="A2651" i="4"/>
  <c r="B2650" i="4" s="1"/>
  <c r="A2652" i="4"/>
  <c r="B2651" i="4" s="1"/>
  <c r="A2653" i="4"/>
  <c r="B2652" i="4" s="1"/>
  <c r="A2654" i="4"/>
  <c r="B2653" i="4" s="1"/>
  <c r="A2655" i="4"/>
  <c r="B2654" i="4" s="1"/>
  <c r="A2656" i="4"/>
  <c r="B2655" i="4" s="1"/>
  <c r="A2657" i="4"/>
  <c r="B2656" i="4" s="1"/>
  <c r="A2658" i="4"/>
  <c r="B2657" i="4" s="1"/>
  <c r="A2659" i="4"/>
  <c r="B2658" i="4" s="1"/>
  <c r="A2660" i="4"/>
  <c r="B2659" i="4" s="1"/>
  <c r="A2661" i="4"/>
  <c r="B2660" i="4" s="1"/>
  <c r="A2662" i="4"/>
  <c r="B2661" i="4" s="1"/>
  <c r="A2663" i="4"/>
  <c r="B2662" i="4" s="1"/>
  <c r="A2664" i="4"/>
  <c r="B2663" i="4" s="1"/>
  <c r="A2665" i="4"/>
  <c r="B2664" i="4" s="1"/>
  <c r="A2666" i="4"/>
  <c r="B2665" i="4" s="1"/>
  <c r="A2667" i="4"/>
  <c r="B2666" i="4" s="1"/>
  <c r="A2668" i="4"/>
  <c r="B2667" i="4" s="1"/>
  <c r="A2669" i="4"/>
  <c r="B2668" i="4" s="1"/>
  <c r="A2670" i="4"/>
  <c r="B2669" i="4" s="1"/>
  <c r="A2671" i="4"/>
  <c r="B2670" i="4" s="1"/>
  <c r="A2672" i="4"/>
  <c r="B2671" i="4" s="1"/>
  <c r="A2673" i="4"/>
  <c r="B2672" i="4" s="1"/>
  <c r="A2674" i="4"/>
  <c r="B2673" i="4" s="1"/>
  <c r="A2675" i="4"/>
  <c r="B2674" i="4" s="1"/>
  <c r="A2676" i="4"/>
  <c r="B2675" i="4" s="1"/>
  <c r="A2677" i="4"/>
  <c r="B2676" i="4" s="1"/>
  <c r="A2678" i="4"/>
  <c r="B2677" i="4" s="1"/>
  <c r="A2679" i="4"/>
  <c r="B2678" i="4" s="1"/>
  <c r="A2680" i="4"/>
  <c r="B2679" i="4" s="1"/>
  <c r="A2681" i="4"/>
  <c r="B2680" i="4" s="1"/>
  <c r="A2682" i="4"/>
  <c r="B2681" i="4" s="1"/>
  <c r="A2683" i="4"/>
  <c r="B2682" i="4" s="1"/>
  <c r="A2684" i="4"/>
  <c r="B2683" i="4" s="1"/>
  <c r="A2685" i="4"/>
  <c r="B2684" i="4" s="1"/>
  <c r="A2686" i="4"/>
  <c r="B2685" i="4" s="1"/>
  <c r="A2687" i="4"/>
  <c r="B2686" i="4" s="1"/>
  <c r="A2688" i="4"/>
  <c r="B2687" i="4" s="1"/>
  <c r="A2689" i="4"/>
  <c r="B2688" i="4" s="1"/>
  <c r="A2690" i="4"/>
  <c r="B2689" i="4" s="1"/>
  <c r="A2691" i="4"/>
  <c r="B2690" i="4" s="1"/>
  <c r="A2692" i="4"/>
  <c r="B2691" i="4" s="1"/>
  <c r="A2693" i="4"/>
  <c r="B2692" i="4" s="1"/>
  <c r="A2694" i="4"/>
  <c r="B2693" i="4" s="1"/>
  <c r="A2695" i="4"/>
  <c r="B2694" i="4" s="1"/>
  <c r="A2696" i="4"/>
  <c r="B2695" i="4" s="1"/>
  <c r="A2697" i="4"/>
  <c r="B2696" i="4" s="1"/>
  <c r="A2698" i="4"/>
  <c r="B2697" i="4" s="1"/>
  <c r="A2699" i="4"/>
  <c r="B2698" i="4" s="1"/>
  <c r="A2700" i="4"/>
  <c r="B2699" i="4" s="1"/>
  <c r="A2701" i="4"/>
  <c r="B2700" i="4" s="1"/>
  <c r="A2702" i="4"/>
  <c r="B2701" i="4" s="1"/>
  <c r="A2703" i="4"/>
  <c r="B2702" i="4" s="1"/>
  <c r="A2704" i="4"/>
  <c r="B2703" i="4" s="1"/>
  <c r="A2705" i="4"/>
  <c r="B2704" i="4" s="1"/>
  <c r="A2706" i="4"/>
  <c r="B2705" i="4" s="1"/>
  <c r="A2707" i="4"/>
  <c r="B2706" i="4" s="1"/>
  <c r="A2708" i="4"/>
  <c r="B2707" i="4" s="1"/>
  <c r="A2709" i="4"/>
  <c r="B2708" i="4" s="1"/>
  <c r="A2710" i="4"/>
  <c r="B2709" i="4" s="1"/>
  <c r="A2711" i="4"/>
  <c r="B2710" i="4" s="1"/>
  <c r="A2712" i="4"/>
  <c r="B2711" i="4" s="1"/>
  <c r="A2713" i="4"/>
  <c r="B2712" i="4" s="1"/>
  <c r="A2714" i="4"/>
  <c r="B2713" i="4" s="1"/>
  <c r="A2715" i="4"/>
  <c r="B2714" i="4" s="1"/>
  <c r="A2716" i="4"/>
  <c r="B2715" i="4" s="1"/>
  <c r="A2717" i="4"/>
  <c r="B2716" i="4" s="1"/>
  <c r="A2718" i="4"/>
  <c r="B2717" i="4" s="1"/>
  <c r="A2719" i="4"/>
  <c r="B2718" i="4" s="1"/>
  <c r="A2720" i="4"/>
  <c r="B2719" i="4" s="1"/>
  <c r="A2721" i="4"/>
  <c r="B2720" i="4" s="1"/>
  <c r="A2722" i="4"/>
  <c r="B2721" i="4" s="1"/>
  <c r="A2723" i="4"/>
  <c r="B2722" i="4" s="1"/>
  <c r="A2724" i="4"/>
  <c r="B2723" i="4" s="1"/>
  <c r="A2725" i="4"/>
  <c r="B2724" i="4" s="1"/>
  <c r="A2726" i="4"/>
  <c r="B2725" i="4" s="1"/>
  <c r="A2727" i="4"/>
  <c r="B2726" i="4" s="1"/>
  <c r="A2728" i="4"/>
  <c r="B2727" i="4" s="1"/>
  <c r="A2729" i="4"/>
  <c r="B2728" i="4" s="1"/>
  <c r="A2730" i="4"/>
  <c r="B2729" i="4" s="1"/>
  <c r="A2731" i="4"/>
  <c r="B2730" i="4" s="1"/>
  <c r="A2732" i="4"/>
  <c r="B2731" i="4" s="1"/>
  <c r="A2733" i="4"/>
  <c r="B2732" i="4" s="1"/>
  <c r="A2734" i="4"/>
  <c r="B2733" i="4" s="1"/>
  <c r="A2735" i="4"/>
  <c r="B2734" i="4" s="1"/>
  <c r="A2736" i="4"/>
  <c r="B2735" i="4" s="1"/>
  <c r="A2737" i="4"/>
  <c r="B2736" i="4" s="1"/>
  <c r="A2738" i="4"/>
  <c r="B2737" i="4" s="1"/>
  <c r="A2739" i="4"/>
  <c r="B2738" i="4" s="1"/>
  <c r="A2740" i="4"/>
  <c r="B2739" i="4" s="1"/>
  <c r="A2741" i="4"/>
  <c r="B2740" i="4" s="1"/>
  <c r="A2742" i="4"/>
  <c r="B2741" i="4" s="1"/>
  <c r="A2743" i="4"/>
  <c r="B2742" i="4" s="1"/>
  <c r="A2744" i="4"/>
  <c r="B2743" i="4" s="1"/>
  <c r="A2745" i="4"/>
  <c r="B2744" i="4" s="1"/>
  <c r="A2746" i="4"/>
  <c r="B2745" i="4" s="1"/>
  <c r="A2747" i="4"/>
  <c r="B2746" i="4" s="1"/>
  <c r="A2748" i="4"/>
  <c r="B2747" i="4" s="1"/>
  <c r="A2749" i="4"/>
  <c r="B2748" i="4" s="1"/>
  <c r="A2750" i="4"/>
  <c r="B2749" i="4" s="1"/>
  <c r="A2751" i="4"/>
  <c r="B2750" i="4" s="1"/>
  <c r="A2752" i="4"/>
  <c r="B2751" i="4" s="1"/>
  <c r="A2753" i="4"/>
  <c r="B2752" i="4" s="1"/>
  <c r="A2754" i="4"/>
  <c r="B2753" i="4" s="1"/>
  <c r="A2755" i="4"/>
  <c r="B2754" i="4" s="1"/>
  <c r="A2756" i="4"/>
  <c r="B2755" i="4" s="1"/>
  <c r="A2757" i="4"/>
  <c r="B2756" i="4" s="1"/>
  <c r="A2758" i="4"/>
  <c r="B2757" i="4" s="1"/>
  <c r="A2759" i="4"/>
  <c r="B2758" i="4" s="1"/>
  <c r="A2760" i="4"/>
  <c r="B2759" i="4" s="1"/>
  <c r="A2761" i="4"/>
  <c r="B2760" i="4" s="1"/>
  <c r="A2762" i="4"/>
  <c r="B2761" i="4" s="1"/>
  <c r="A2763" i="4"/>
  <c r="B2762" i="4" s="1"/>
  <c r="A2764" i="4"/>
  <c r="B2763" i="4" s="1"/>
  <c r="A2765" i="4"/>
  <c r="B2764" i="4" s="1"/>
  <c r="A2766" i="4"/>
  <c r="B2765" i="4" s="1"/>
  <c r="A2767" i="4"/>
  <c r="B2766" i="4" s="1"/>
  <c r="A2768" i="4"/>
  <c r="B2767" i="4" s="1"/>
  <c r="A2769" i="4"/>
  <c r="B2768" i="4" s="1"/>
  <c r="A2770" i="4"/>
  <c r="B2769" i="4" s="1"/>
  <c r="A2771" i="4"/>
  <c r="B2770" i="4" s="1"/>
  <c r="A2772" i="4"/>
  <c r="B2771" i="4" s="1"/>
  <c r="A2773" i="4"/>
  <c r="B2772" i="4" s="1"/>
  <c r="A2774" i="4"/>
  <c r="B2773" i="4" s="1"/>
  <c r="A2775" i="4"/>
  <c r="B2774" i="4" s="1"/>
  <c r="A2776" i="4"/>
  <c r="B2775" i="4" s="1"/>
  <c r="A2777" i="4"/>
  <c r="B2776" i="4" s="1"/>
  <c r="A2778" i="4"/>
  <c r="B2777" i="4" s="1"/>
  <c r="A2779" i="4"/>
  <c r="B2778" i="4" s="1"/>
  <c r="A2780" i="4"/>
  <c r="B2779" i="4" s="1"/>
  <c r="A2781" i="4"/>
  <c r="B2780" i="4" s="1"/>
  <c r="A2782" i="4"/>
  <c r="B2781" i="4" s="1"/>
  <c r="A2783" i="4"/>
  <c r="B2782" i="4" s="1"/>
  <c r="A2784" i="4"/>
  <c r="B2783" i="4" s="1"/>
  <c r="A2785" i="4"/>
  <c r="B2784" i="4" s="1"/>
  <c r="A2786" i="4"/>
  <c r="B2785" i="4" s="1"/>
  <c r="A2787" i="4"/>
  <c r="B2786" i="4" s="1"/>
  <c r="A2788" i="4"/>
  <c r="B2787" i="4" s="1"/>
  <c r="A2789" i="4"/>
  <c r="B2788" i="4" s="1"/>
  <c r="A2790" i="4"/>
  <c r="B2789" i="4" s="1"/>
  <c r="A2791" i="4"/>
  <c r="B2790" i="4" s="1"/>
  <c r="A2792" i="4"/>
  <c r="B2791" i="4" s="1"/>
  <c r="A2793" i="4"/>
  <c r="B2792" i="4" s="1"/>
  <c r="A2794" i="4"/>
  <c r="B2793" i="4" s="1"/>
  <c r="A2795" i="4"/>
  <c r="B2794" i="4" s="1"/>
  <c r="A2796" i="4"/>
  <c r="B2795" i="4" s="1"/>
  <c r="A2797" i="4"/>
  <c r="B2796" i="4" s="1"/>
  <c r="A2798" i="4"/>
  <c r="B2797" i="4" s="1"/>
  <c r="A2799" i="4"/>
  <c r="B2798" i="4" s="1"/>
  <c r="A2800" i="4"/>
  <c r="B2799" i="4" s="1"/>
  <c r="A2801" i="4"/>
  <c r="B2800" i="4" s="1"/>
  <c r="A2802" i="4"/>
  <c r="B2801" i="4" s="1"/>
  <c r="A2803" i="4"/>
  <c r="B2802" i="4" s="1"/>
  <c r="A2804" i="4"/>
  <c r="B2803" i="4" s="1"/>
  <c r="A2805" i="4"/>
  <c r="B2804" i="4" s="1"/>
  <c r="A2806" i="4"/>
  <c r="B2805" i="4" s="1"/>
  <c r="A2807" i="4"/>
  <c r="B2806" i="4" s="1"/>
  <c r="A2808" i="4"/>
  <c r="B2807" i="4" s="1"/>
  <c r="A2809" i="4"/>
  <c r="B2808" i="4" s="1"/>
  <c r="A2810" i="4"/>
  <c r="B2809" i="4" s="1"/>
  <c r="A2811" i="4"/>
  <c r="B2810" i="4" s="1"/>
  <c r="A2812" i="4"/>
  <c r="B2811" i="4" s="1"/>
  <c r="A2813" i="4"/>
  <c r="B2812" i="4" s="1"/>
  <c r="A2814" i="4"/>
  <c r="B2813" i="4" s="1"/>
  <c r="A2815" i="4"/>
  <c r="B2814" i="4" s="1"/>
  <c r="A2816" i="4"/>
  <c r="B2815" i="4" s="1"/>
  <c r="A2817" i="4"/>
  <c r="B2816" i="4" s="1"/>
  <c r="A2818" i="4"/>
  <c r="B2817" i="4" s="1"/>
  <c r="A2819" i="4"/>
  <c r="B2818" i="4" s="1"/>
  <c r="A2820" i="4"/>
  <c r="B2819" i="4" s="1"/>
  <c r="A2821" i="4"/>
  <c r="B2820" i="4" s="1"/>
  <c r="A2822" i="4"/>
  <c r="B2821" i="4" s="1"/>
  <c r="A2823" i="4"/>
  <c r="B2822" i="4" s="1"/>
  <c r="A2824" i="4"/>
  <c r="B2823" i="4" s="1"/>
  <c r="A2825" i="4"/>
  <c r="B2824" i="4" s="1"/>
  <c r="A2826" i="4"/>
  <c r="B2825" i="4" s="1"/>
  <c r="A2827" i="4"/>
  <c r="B2826" i="4" s="1"/>
  <c r="A2828" i="4"/>
  <c r="B2827" i="4" s="1"/>
  <c r="A2829" i="4"/>
  <c r="B2828" i="4" s="1"/>
  <c r="A2830" i="4"/>
  <c r="B2829" i="4" s="1"/>
  <c r="A2831" i="4"/>
  <c r="B2830" i="4" s="1"/>
  <c r="A2832" i="4"/>
  <c r="B2831" i="4" s="1"/>
  <c r="A2833" i="4"/>
  <c r="B2832" i="4" s="1"/>
  <c r="A2834" i="4"/>
  <c r="B2833" i="4" s="1"/>
  <c r="A2835" i="4"/>
  <c r="B2834" i="4" s="1"/>
  <c r="A2836" i="4"/>
  <c r="B2835" i="4" s="1"/>
  <c r="A2837" i="4"/>
  <c r="B2836" i="4" s="1"/>
  <c r="A2838" i="4"/>
  <c r="B2837" i="4" s="1"/>
  <c r="A2839" i="4"/>
  <c r="B2838" i="4" s="1"/>
  <c r="A2840" i="4"/>
  <c r="B2839" i="4" s="1"/>
  <c r="A2841" i="4"/>
  <c r="B2840" i="4" s="1"/>
  <c r="A2842" i="4"/>
  <c r="B2841" i="4" s="1"/>
  <c r="A2843" i="4"/>
  <c r="B2842" i="4" s="1"/>
  <c r="A2844" i="4"/>
  <c r="B2843" i="4" s="1"/>
  <c r="A2845" i="4"/>
  <c r="B2844" i="4" s="1"/>
  <c r="A2846" i="4"/>
  <c r="B2845" i="4" s="1"/>
  <c r="A2847" i="4"/>
  <c r="B2846" i="4" s="1"/>
  <c r="A2848" i="4"/>
  <c r="B2847" i="4" s="1"/>
  <c r="A2849" i="4"/>
  <c r="B2848" i="4" s="1"/>
  <c r="A2850" i="4"/>
  <c r="B2849" i="4" s="1"/>
  <c r="A2851" i="4"/>
  <c r="B2850" i="4" s="1"/>
  <c r="A2852" i="4"/>
  <c r="B2851" i="4" s="1"/>
  <c r="A2853" i="4"/>
  <c r="B2852" i="4" s="1"/>
  <c r="A2854" i="4"/>
  <c r="B2853" i="4" s="1"/>
  <c r="A2855" i="4"/>
  <c r="B2854" i="4" s="1"/>
  <c r="A2856" i="4"/>
  <c r="B2855" i="4" s="1"/>
  <c r="A2857" i="4"/>
  <c r="B2856" i="4" s="1"/>
  <c r="A2858" i="4"/>
  <c r="B2857" i="4" s="1"/>
  <c r="A2859" i="4"/>
  <c r="B2858" i="4" s="1"/>
  <c r="A2860" i="4"/>
  <c r="B2859" i="4" s="1"/>
  <c r="A2861" i="4"/>
  <c r="B2860" i="4" s="1"/>
  <c r="A2862" i="4"/>
  <c r="B2861" i="4" s="1"/>
  <c r="A2863" i="4"/>
  <c r="B2862" i="4" s="1"/>
  <c r="A2864" i="4"/>
  <c r="B2863" i="4" s="1"/>
  <c r="A2865" i="4"/>
  <c r="B2864" i="4" s="1"/>
  <c r="A2866" i="4"/>
  <c r="B2865" i="4" s="1"/>
  <c r="A2867" i="4"/>
  <c r="B2866" i="4" s="1"/>
  <c r="A2868" i="4"/>
  <c r="B2867" i="4" s="1"/>
  <c r="A2869" i="4"/>
  <c r="B2868" i="4" s="1"/>
  <c r="A2870" i="4"/>
  <c r="B2869" i="4" s="1"/>
  <c r="A2871" i="4"/>
  <c r="B2870" i="4" s="1"/>
  <c r="A2872" i="4"/>
  <c r="B2871" i="4" s="1"/>
  <c r="A2873" i="4"/>
  <c r="B2872" i="4" s="1"/>
  <c r="A2874" i="4"/>
  <c r="B2873" i="4" s="1"/>
  <c r="A2875" i="4"/>
  <c r="B2874" i="4" s="1"/>
  <c r="A2876" i="4"/>
  <c r="B2875" i="4" s="1"/>
  <c r="A2877" i="4"/>
  <c r="B2876" i="4" s="1"/>
  <c r="A2878" i="4"/>
  <c r="B2877" i="4" s="1"/>
  <c r="A2879" i="4"/>
  <c r="B2878" i="4" s="1"/>
  <c r="A2880" i="4"/>
  <c r="B2879" i="4" s="1"/>
  <c r="A2881" i="4"/>
  <c r="B2880" i="4" s="1"/>
  <c r="A2882" i="4"/>
  <c r="B2881" i="4" s="1"/>
  <c r="A2883" i="4"/>
  <c r="B2882" i="4" s="1"/>
  <c r="A2884" i="4"/>
  <c r="B2883" i="4" s="1"/>
  <c r="A2885" i="4"/>
  <c r="B2884" i="4" s="1"/>
  <c r="A2886" i="4"/>
  <c r="B2885" i="4" s="1"/>
  <c r="A2887" i="4"/>
  <c r="B2886" i="4" s="1"/>
  <c r="A2888" i="4"/>
  <c r="B2887" i="4" s="1"/>
  <c r="A2889" i="4"/>
  <c r="B2888" i="4" s="1"/>
  <c r="A2890" i="4"/>
  <c r="B2889" i="4" s="1"/>
  <c r="A2891" i="4"/>
  <c r="B2890" i="4" s="1"/>
  <c r="A2892" i="4"/>
  <c r="B2891" i="4" s="1"/>
  <c r="A2893" i="4"/>
  <c r="B2892" i="4" s="1"/>
  <c r="A2894" i="4"/>
  <c r="B2893" i="4" s="1"/>
  <c r="A2895" i="4"/>
  <c r="B2894" i="4" s="1"/>
  <c r="A2896" i="4"/>
  <c r="B2895" i="4" s="1"/>
  <c r="A2897" i="4"/>
  <c r="B2896" i="4" s="1"/>
  <c r="A2898" i="4"/>
  <c r="B2897" i="4" s="1"/>
  <c r="A2899" i="4"/>
  <c r="B2898" i="4" s="1"/>
  <c r="A2900" i="4"/>
  <c r="B2899" i="4" s="1"/>
  <c r="A2901" i="4"/>
  <c r="B2900" i="4" s="1"/>
  <c r="A2902" i="4"/>
  <c r="B2901" i="4" s="1"/>
  <c r="A2903" i="4"/>
  <c r="B2902" i="4" s="1"/>
  <c r="A2904" i="4"/>
  <c r="B2903" i="4" s="1"/>
  <c r="A2905" i="4"/>
  <c r="B2904" i="4" s="1"/>
  <c r="A2906" i="4"/>
  <c r="B2905" i="4" s="1"/>
  <c r="A2907" i="4"/>
  <c r="B2906" i="4" s="1"/>
  <c r="A2908" i="4"/>
  <c r="B2907" i="4" s="1"/>
  <c r="A2909" i="4"/>
  <c r="B2908" i="4" s="1"/>
  <c r="A2910" i="4"/>
  <c r="B2909" i="4" s="1"/>
  <c r="A2911" i="4"/>
  <c r="B2910" i="4" s="1"/>
  <c r="A2912" i="4"/>
  <c r="B2911" i="4" s="1"/>
  <c r="A2913" i="4"/>
  <c r="B2912" i="4" s="1"/>
  <c r="A2914" i="4"/>
  <c r="B2913" i="4" s="1"/>
  <c r="A2915" i="4"/>
  <c r="B2914" i="4" s="1"/>
  <c r="A2916" i="4"/>
  <c r="B2915" i="4" s="1"/>
  <c r="A2917" i="4"/>
  <c r="B2916" i="4" s="1"/>
  <c r="A2918" i="4"/>
  <c r="B2917" i="4" s="1"/>
  <c r="A2919" i="4"/>
  <c r="B2918" i="4" s="1"/>
  <c r="A2920" i="4"/>
  <c r="B2919" i="4" s="1"/>
  <c r="A2921" i="4"/>
  <c r="B2920" i="4" s="1"/>
  <c r="A2922" i="4"/>
  <c r="B2921" i="4" s="1"/>
  <c r="A2923" i="4"/>
  <c r="B2922" i="4" s="1"/>
  <c r="A2924" i="4"/>
  <c r="B2923" i="4" s="1"/>
  <c r="A2925" i="4"/>
  <c r="B2924" i="4" s="1"/>
  <c r="A2926" i="4"/>
  <c r="B2925" i="4" s="1"/>
  <c r="A2927" i="4"/>
  <c r="B2926" i="4" s="1"/>
  <c r="A2928" i="4"/>
  <c r="B2927" i="4" s="1"/>
  <c r="A2929" i="4"/>
  <c r="B2928" i="4" s="1"/>
  <c r="A2930" i="4"/>
  <c r="B2929" i="4" s="1"/>
  <c r="A2931" i="4"/>
  <c r="B2930" i="4" s="1"/>
  <c r="A2932" i="4"/>
  <c r="B2931" i="4" s="1"/>
  <c r="A2933" i="4"/>
  <c r="B2932" i="4" s="1"/>
  <c r="A2934" i="4"/>
  <c r="B2933" i="4" s="1"/>
  <c r="A2935" i="4"/>
  <c r="B2934" i="4" s="1"/>
  <c r="A2936" i="4"/>
  <c r="B2935" i="4" s="1"/>
  <c r="A2937" i="4"/>
  <c r="B2936" i="4" s="1"/>
  <c r="A2938" i="4"/>
  <c r="B2937" i="4" s="1"/>
  <c r="A2939" i="4"/>
  <c r="B2938" i="4" s="1"/>
  <c r="A2940" i="4"/>
  <c r="B2939" i="4" s="1"/>
  <c r="A2941" i="4"/>
  <c r="B2940" i="4" s="1"/>
  <c r="A2942" i="4"/>
  <c r="B2941" i="4" s="1"/>
  <c r="A2943" i="4"/>
  <c r="B2942" i="4" s="1"/>
  <c r="A2944" i="4"/>
  <c r="B2943" i="4" s="1"/>
  <c r="A2945" i="4"/>
  <c r="B2944" i="4" s="1"/>
  <c r="A2946" i="4"/>
  <c r="B2945" i="4" s="1"/>
  <c r="A2947" i="4"/>
  <c r="B2946" i="4" s="1"/>
  <c r="A2948" i="4"/>
  <c r="B2947" i="4" s="1"/>
  <c r="A2949" i="4"/>
  <c r="B2948" i="4" s="1"/>
  <c r="A2950" i="4"/>
  <c r="B2949" i="4" s="1"/>
  <c r="A2951" i="4"/>
  <c r="B2950" i="4" s="1"/>
  <c r="A2952" i="4"/>
  <c r="B2951" i="4" s="1"/>
  <c r="A2953" i="4"/>
  <c r="B2952" i="4" s="1"/>
  <c r="A2954" i="4"/>
  <c r="B2953" i="4" s="1"/>
  <c r="A2955" i="4"/>
  <c r="B2954" i="4" s="1"/>
  <c r="A2956" i="4"/>
  <c r="B2955" i="4" s="1"/>
  <c r="A2957" i="4"/>
  <c r="B2956" i="4" s="1"/>
  <c r="A2958" i="4"/>
  <c r="B2957" i="4" s="1"/>
  <c r="A2959" i="4"/>
  <c r="B2958" i="4" s="1"/>
  <c r="A2960" i="4"/>
  <c r="B2959" i="4" s="1"/>
  <c r="A2961" i="4"/>
  <c r="B2960" i="4" s="1"/>
  <c r="A2962" i="4"/>
  <c r="B2961" i="4" s="1"/>
  <c r="A2963" i="4"/>
  <c r="B2962" i="4" s="1"/>
  <c r="A2964" i="4"/>
  <c r="B2963" i="4" s="1"/>
  <c r="A2965" i="4"/>
  <c r="B2964" i="4" s="1"/>
  <c r="A2966" i="4"/>
  <c r="B2965" i="4" s="1"/>
  <c r="A2967" i="4"/>
  <c r="B2966" i="4" s="1"/>
  <c r="A2968" i="4"/>
  <c r="B2967" i="4" s="1"/>
  <c r="A2969" i="4"/>
  <c r="B2968" i="4" s="1"/>
  <c r="A2970" i="4"/>
  <c r="B2969" i="4" s="1"/>
  <c r="A2971" i="4"/>
  <c r="B2970" i="4" s="1"/>
  <c r="A2972" i="4"/>
  <c r="B2971" i="4" s="1"/>
  <c r="A2973" i="4"/>
  <c r="B2972" i="4" s="1"/>
  <c r="A2974" i="4"/>
  <c r="B2973" i="4" s="1"/>
  <c r="A2975" i="4"/>
  <c r="B2974" i="4" s="1"/>
  <c r="A2976" i="4"/>
  <c r="B2975" i="4" s="1"/>
  <c r="A2977" i="4"/>
  <c r="B2976" i="4" s="1"/>
  <c r="A2978" i="4"/>
  <c r="B2977" i="4" s="1"/>
  <c r="A2979" i="4"/>
  <c r="B2978" i="4" s="1"/>
  <c r="A2980" i="4"/>
  <c r="B2979" i="4" s="1"/>
  <c r="A2981" i="4"/>
  <c r="B2980" i="4" s="1"/>
  <c r="A2982" i="4"/>
  <c r="B2981" i="4" s="1"/>
  <c r="A2983" i="4"/>
  <c r="B2982" i="4" s="1"/>
  <c r="A2984" i="4"/>
  <c r="B2983" i="4" s="1"/>
  <c r="A2985" i="4"/>
  <c r="B2984" i="4" s="1"/>
  <c r="A2986" i="4"/>
  <c r="B2985" i="4" s="1"/>
  <c r="A2987" i="4"/>
  <c r="B2986" i="4" s="1"/>
  <c r="A2988" i="4"/>
  <c r="B2987" i="4" s="1"/>
  <c r="A2989" i="4"/>
  <c r="B2988" i="4" s="1"/>
  <c r="A2990" i="4"/>
  <c r="B2989" i="4" s="1"/>
  <c r="A2991" i="4"/>
  <c r="B2990" i="4" s="1"/>
  <c r="A2992" i="4"/>
  <c r="B2991" i="4" s="1"/>
  <c r="A2993" i="4"/>
  <c r="B2992" i="4" s="1"/>
  <c r="A2994" i="4"/>
  <c r="B2993" i="4" s="1"/>
  <c r="A2995" i="4"/>
  <c r="B2994" i="4" s="1"/>
  <c r="A2996" i="4"/>
  <c r="B2995" i="4" s="1"/>
  <c r="A2997" i="4"/>
  <c r="B2996" i="4" s="1"/>
  <c r="A2998" i="4"/>
  <c r="B2997" i="4" s="1"/>
  <c r="A2999" i="4"/>
  <c r="B2998" i="4" s="1"/>
  <c r="A3000" i="4"/>
  <c r="B2999" i="4" s="1"/>
  <c r="A3001" i="4"/>
  <c r="B3000" i="4" s="1"/>
  <c r="A3002" i="4"/>
  <c r="B3001" i="4" s="1"/>
  <c r="A3003" i="4"/>
  <c r="B3002" i="4" s="1"/>
  <c r="A3004" i="4"/>
  <c r="B3003" i="4" s="1"/>
  <c r="A3005" i="4"/>
  <c r="B3004" i="4" s="1"/>
  <c r="A3006" i="4"/>
  <c r="B3005" i="4" s="1"/>
  <c r="A3007" i="4"/>
  <c r="B3006" i="4" s="1"/>
  <c r="A3008" i="4"/>
  <c r="B3007" i="4" s="1"/>
  <c r="A3009" i="4"/>
  <c r="B3008" i="4" s="1"/>
  <c r="A3010" i="4"/>
  <c r="B3009" i="4" s="1"/>
  <c r="A3011" i="4"/>
  <c r="B3010" i="4" s="1"/>
  <c r="A3012" i="4"/>
  <c r="B3011" i="4" s="1"/>
  <c r="A3013" i="4"/>
  <c r="B3012" i="4" s="1"/>
  <c r="A3014" i="4"/>
  <c r="B3013" i="4" s="1"/>
  <c r="A3015" i="4"/>
  <c r="B3014" i="4" s="1"/>
  <c r="A3016" i="4"/>
  <c r="B3015" i="4" s="1"/>
  <c r="A3017" i="4"/>
  <c r="B3016" i="4" s="1"/>
  <c r="A3018" i="4"/>
  <c r="B3017" i="4" s="1"/>
  <c r="A3019" i="4"/>
  <c r="B3018" i="4" s="1"/>
  <c r="A3020" i="4"/>
  <c r="B3019" i="4" s="1"/>
  <c r="A3021" i="4"/>
  <c r="B3020" i="4" s="1"/>
  <c r="A3022" i="4"/>
  <c r="B3021" i="4" s="1"/>
  <c r="A3023" i="4"/>
  <c r="B3022" i="4" s="1"/>
  <c r="A3024" i="4"/>
  <c r="B3023" i="4" s="1"/>
  <c r="A3025" i="4"/>
  <c r="B3024" i="4" s="1"/>
  <c r="A3026" i="4"/>
  <c r="B3025" i="4" s="1"/>
  <c r="A3027" i="4"/>
  <c r="B3026" i="4" s="1"/>
  <c r="A3028" i="4"/>
  <c r="B3027" i="4" s="1"/>
  <c r="A3029" i="4"/>
  <c r="B3028" i="4" s="1"/>
  <c r="A3030" i="4"/>
  <c r="B3029" i="4" s="1"/>
  <c r="A3031" i="4"/>
  <c r="B3030" i="4" s="1"/>
  <c r="A3032" i="4"/>
  <c r="B3031" i="4" s="1"/>
  <c r="A3033" i="4"/>
  <c r="B3032" i="4" s="1"/>
  <c r="A3034" i="4"/>
  <c r="B3033" i="4" s="1"/>
  <c r="A3035" i="4"/>
  <c r="B3034" i="4" s="1"/>
  <c r="A3036" i="4"/>
  <c r="B3035" i="4" s="1"/>
  <c r="A3037" i="4"/>
  <c r="B3036" i="4" s="1"/>
  <c r="A3038" i="4"/>
  <c r="B3037" i="4" s="1"/>
  <c r="A3039" i="4"/>
  <c r="B3038" i="4" s="1"/>
  <c r="A3040" i="4"/>
  <c r="B3039" i="4" s="1"/>
  <c r="A3041" i="4"/>
  <c r="B3040" i="4" s="1"/>
  <c r="A3042" i="4"/>
  <c r="B3041" i="4" s="1"/>
  <c r="A3043" i="4"/>
  <c r="B3042" i="4" s="1"/>
  <c r="A3044" i="4"/>
  <c r="B3043" i="4" s="1"/>
  <c r="A3045" i="4"/>
  <c r="B3044" i="4" s="1"/>
  <c r="A3046" i="4"/>
  <c r="B3045" i="4" s="1"/>
  <c r="A3047" i="4"/>
  <c r="B3046" i="4" s="1"/>
  <c r="A3048" i="4"/>
  <c r="B3047" i="4" s="1"/>
  <c r="A3049" i="4"/>
  <c r="B3048" i="4" s="1"/>
  <c r="A3050" i="4"/>
  <c r="B3049" i="4" s="1"/>
  <c r="A3051" i="4"/>
  <c r="B3050" i="4" s="1"/>
  <c r="A3052" i="4"/>
  <c r="B3051" i="4" s="1"/>
  <c r="A3053" i="4"/>
  <c r="B3052" i="4" s="1"/>
  <c r="A3054" i="4"/>
  <c r="B3053" i="4" s="1"/>
  <c r="A3055" i="4"/>
  <c r="B3054" i="4" s="1"/>
  <c r="A3056" i="4"/>
  <c r="B3055" i="4" s="1"/>
  <c r="A3057" i="4"/>
  <c r="B3056" i="4" s="1"/>
  <c r="A3058" i="4"/>
  <c r="B3057" i="4" s="1"/>
  <c r="A3059" i="4"/>
  <c r="B3058" i="4" s="1"/>
  <c r="A3060" i="4"/>
  <c r="B3059" i="4" s="1"/>
  <c r="A3061" i="4"/>
  <c r="B3060" i="4" s="1"/>
  <c r="A3062" i="4"/>
  <c r="B3061" i="4" s="1"/>
  <c r="A3063" i="4"/>
  <c r="B3062" i="4" s="1"/>
  <c r="A3064" i="4"/>
  <c r="B3063" i="4" s="1"/>
  <c r="A3065" i="4"/>
  <c r="B3064" i="4" s="1"/>
  <c r="A3066" i="4"/>
  <c r="B3065" i="4" s="1"/>
  <c r="A3067" i="4"/>
  <c r="B3066" i="4" s="1"/>
  <c r="A3068" i="4"/>
  <c r="B3067" i="4" s="1"/>
  <c r="A3069" i="4"/>
  <c r="B3068" i="4" s="1"/>
  <c r="A3070" i="4"/>
  <c r="B3069" i="4" s="1"/>
  <c r="A3071" i="4"/>
  <c r="B3070" i="4" s="1"/>
  <c r="A3072" i="4"/>
  <c r="B3071" i="4" s="1"/>
  <c r="A3073" i="4"/>
  <c r="B3072" i="4" s="1"/>
  <c r="A3074" i="4"/>
  <c r="B3073" i="4" s="1"/>
  <c r="A3075" i="4"/>
  <c r="B3074" i="4" s="1"/>
  <c r="A3076" i="4"/>
  <c r="B3075" i="4" s="1"/>
  <c r="A3077" i="4"/>
  <c r="B3076" i="4" s="1"/>
  <c r="A3078" i="4"/>
  <c r="B3077" i="4" s="1"/>
  <c r="A3079" i="4"/>
  <c r="B3078" i="4" s="1"/>
  <c r="A3080" i="4"/>
  <c r="B3079" i="4" s="1"/>
  <c r="A3081" i="4"/>
  <c r="B3080" i="4" s="1"/>
  <c r="A3082" i="4"/>
  <c r="B3081" i="4" s="1"/>
  <c r="A3083" i="4"/>
  <c r="B3082" i="4" s="1"/>
  <c r="A3084" i="4"/>
  <c r="B3083" i="4" s="1"/>
  <c r="A3085" i="4"/>
  <c r="B3084" i="4" s="1"/>
  <c r="A3086" i="4"/>
  <c r="B3085" i="4" s="1"/>
  <c r="A3087" i="4"/>
  <c r="B3086" i="4" s="1"/>
  <c r="A3088" i="4"/>
  <c r="B3087" i="4" s="1"/>
  <c r="A3089" i="4"/>
  <c r="B3088" i="4" s="1"/>
  <c r="A3090" i="4"/>
  <c r="B3089" i="4" s="1"/>
  <c r="A3091" i="4"/>
  <c r="B3090" i="4" s="1"/>
  <c r="A3092" i="4"/>
  <c r="B3091" i="4" s="1"/>
  <c r="A3093" i="4"/>
  <c r="B3092" i="4" s="1"/>
  <c r="A3094" i="4"/>
  <c r="B3093" i="4" s="1"/>
  <c r="A3095" i="4"/>
  <c r="B3094" i="4" s="1"/>
  <c r="A3096" i="4"/>
  <c r="B3095" i="4" s="1"/>
  <c r="A3097" i="4"/>
  <c r="B3096" i="4" s="1"/>
  <c r="A3098" i="4"/>
  <c r="B3097" i="4" s="1"/>
  <c r="A3099" i="4"/>
  <c r="B3098" i="4" s="1"/>
  <c r="A3100" i="4"/>
  <c r="B3099" i="4" s="1"/>
  <c r="A3101" i="4"/>
  <c r="B3100" i="4" s="1"/>
  <c r="A3102" i="4"/>
  <c r="B3101" i="4" s="1"/>
  <c r="A3103" i="4"/>
  <c r="B3102" i="4" s="1"/>
  <c r="A3104" i="4"/>
  <c r="B3103" i="4" s="1"/>
  <c r="A3105" i="4"/>
  <c r="B3104" i="4" s="1"/>
  <c r="A3106" i="4"/>
  <c r="B3105" i="4" s="1"/>
  <c r="A3107" i="4"/>
  <c r="B3106" i="4" s="1"/>
  <c r="A3108" i="4"/>
  <c r="B3107" i="4" s="1"/>
  <c r="A3109" i="4"/>
  <c r="B3108" i="4" s="1"/>
  <c r="A3110" i="4"/>
  <c r="B3109" i="4" s="1"/>
  <c r="A3111" i="4"/>
  <c r="B3110" i="4" s="1"/>
  <c r="A3112" i="4"/>
  <c r="B3111" i="4" s="1"/>
  <c r="A3113" i="4"/>
  <c r="B3112" i="4" s="1"/>
  <c r="A3114" i="4"/>
  <c r="B3113" i="4" s="1"/>
  <c r="A3115" i="4"/>
  <c r="B3114" i="4" s="1"/>
  <c r="A3116" i="4"/>
  <c r="B3115" i="4" s="1"/>
  <c r="A3117" i="4"/>
  <c r="B3116" i="4" s="1"/>
  <c r="A3118" i="4"/>
  <c r="B3117" i="4" s="1"/>
  <c r="A3119" i="4"/>
  <c r="B3118" i="4" s="1"/>
  <c r="A3120" i="4"/>
  <c r="B3119" i="4" s="1"/>
  <c r="A3121" i="4"/>
  <c r="B3120" i="4" s="1"/>
  <c r="A3122" i="4"/>
  <c r="B3121" i="4" s="1"/>
  <c r="A3123" i="4"/>
  <c r="B3122" i="4" s="1"/>
  <c r="A3124" i="4"/>
  <c r="B3123" i="4" s="1"/>
  <c r="A3125" i="4"/>
  <c r="B3124" i="4" s="1"/>
  <c r="A3126" i="4"/>
  <c r="B3125" i="4" s="1"/>
  <c r="A3127" i="4"/>
  <c r="B3126" i="4" s="1"/>
  <c r="A3128" i="4"/>
  <c r="B3127" i="4" s="1"/>
  <c r="A3129" i="4"/>
  <c r="B3128" i="4" s="1"/>
  <c r="A3130" i="4"/>
  <c r="B3129" i="4" s="1"/>
  <c r="A3131" i="4"/>
  <c r="B3130" i="4" s="1"/>
  <c r="A3132" i="4"/>
  <c r="B3131" i="4" s="1"/>
  <c r="A3133" i="4"/>
  <c r="B3132" i="4" s="1"/>
  <c r="A3134" i="4"/>
  <c r="B3133" i="4" s="1"/>
  <c r="A3135" i="4"/>
  <c r="B3134" i="4" s="1"/>
  <c r="A3136" i="4"/>
  <c r="B3135" i="4" s="1"/>
  <c r="A3137" i="4"/>
  <c r="B3136" i="4" s="1"/>
  <c r="A3138" i="4"/>
  <c r="B3137" i="4" s="1"/>
  <c r="A3139" i="4"/>
  <c r="B3138" i="4" s="1"/>
  <c r="A3140" i="4"/>
  <c r="B3139" i="4" s="1"/>
  <c r="A3141" i="4"/>
  <c r="B3140" i="4" s="1"/>
  <c r="A3142" i="4"/>
  <c r="B3141" i="4" s="1"/>
  <c r="A3143" i="4"/>
  <c r="B3142" i="4" s="1"/>
  <c r="A3144" i="4"/>
  <c r="B3143" i="4" s="1"/>
  <c r="A3145" i="4"/>
  <c r="B3144" i="4" s="1"/>
  <c r="A3146" i="4"/>
  <c r="B3145" i="4" s="1"/>
  <c r="A3147" i="4"/>
  <c r="B3146" i="4" s="1"/>
  <c r="A3148" i="4"/>
  <c r="B3147" i="4" s="1"/>
  <c r="A3149" i="4"/>
  <c r="B3148" i="4" s="1"/>
  <c r="A3150" i="4"/>
  <c r="B3149" i="4" s="1"/>
  <c r="A3151" i="4"/>
  <c r="B3150" i="4" s="1"/>
  <c r="A3152" i="4"/>
  <c r="B3151" i="4" s="1"/>
  <c r="A3153" i="4"/>
  <c r="B3152" i="4" s="1"/>
  <c r="A3154" i="4"/>
  <c r="B3153" i="4" s="1"/>
  <c r="A3155" i="4"/>
  <c r="B3154" i="4" s="1"/>
  <c r="A3156" i="4"/>
  <c r="B3155" i="4" s="1"/>
  <c r="A3157" i="4"/>
  <c r="B3156" i="4" s="1"/>
  <c r="A3158" i="4"/>
  <c r="B3157" i="4" s="1"/>
  <c r="A3159" i="4"/>
  <c r="B3158" i="4" s="1"/>
  <c r="A3160" i="4"/>
  <c r="B3159" i="4" s="1"/>
  <c r="A3161" i="4"/>
  <c r="B3160" i="4" s="1"/>
  <c r="A3162" i="4"/>
  <c r="B3161" i="4" s="1"/>
  <c r="A3163" i="4"/>
  <c r="B3162" i="4" s="1"/>
  <c r="A3164" i="4"/>
  <c r="B3163" i="4" s="1"/>
  <c r="A3165" i="4"/>
  <c r="B3164" i="4" s="1"/>
  <c r="A3166" i="4"/>
  <c r="B3165" i="4" s="1"/>
  <c r="A3167" i="4"/>
  <c r="B3166" i="4" s="1"/>
  <c r="A3168" i="4"/>
  <c r="B3167" i="4" s="1"/>
  <c r="A3169" i="4"/>
  <c r="B3168" i="4" s="1"/>
  <c r="A3170" i="4"/>
  <c r="B3169" i="4" s="1"/>
  <c r="A3171" i="4"/>
  <c r="B3170" i="4" s="1"/>
  <c r="A3172" i="4"/>
  <c r="B3171" i="4" s="1"/>
  <c r="A3173" i="4"/>
  <c r="B3172" i="4" s="1"/>
  <c r="A3174" i="4"/>
  <c r="B3173" i="4" s="1"/>
  <c r="A3175" i="4"/>
  <c r="B3174" i="4" s="1"/>
  <c r="A3176" i="4"/>
  <c r="B3175" i="4" s="1"/>
  <c r="A3177" i="4"/>
  <c r="B3176" i="4" s="1"/>
  <c r="A3178" i="4"/>
  <c r="B3177" i="4" s="1"/>
  <c r="A3179" i="4"/>
  <c r="B3178" i="4" s="1"/>
  <c r="A3180" i="4"/>
  <c r="B3179" i="4" s="1"/>
  <c r="A3181" i="4"/>
  <c r="B3180" i="4" s="1"/>
  <c r="A3182" i="4"/>
  <c r="B3181" i="4" s="1"/>
  <c r="A3183" i="4"/>
  <c r="B3182" i="4" s="1"/>
  <c r="A3184" i="4"/>
  <c r="B3183" i="4" s="1"/>
  <c r="A3185" i="4"/>
  <c r="B3184" i="4" s="1"/>
  <c r="A3186" i="4"/>
  <c r="B3185" i="4" s="1"/>
  <c r="A3187" i="4"/>
  <c r="B3186" i="4" s="1"/>
  <c r="A3188" i="4"/>
  <c r="B3187" i="4" s="1"/>
  <c r="A3189" i="4"/>
  <c r="B3188" i="4" s="1"/>
  <c r="A3190" i="4"/>
  <c r="B3189" i="4" s="1"/>
  <c r="A3191" i="4"/>
  <c r="B3190" i="4" s="1"/>
  <c r="A3192" i="4"/>
  <c r="B3191" i="4" s="1"/>
  <c r="A3193" i="4"/>
  <c r="B3192" i="4" s="1"/>
  <c r="A3194" i="4"/>
  <c r="B3193" i="4" s="1"/>
  <c r="A3195" i="4"/>
  <c r="B3194" i="4" s="1"/>
  <c r="A3196" i="4"/>
  <c r="B3195" i="4" s="1"/>
  <c r="A3197" i="4"/>
  <c r="B3196" i="4" s="1"/>
  <c r="A3198" i="4"/>
  <c r="B3197" i="4" s="1"/>
  <c r="A3199" i="4"/>
  <c r="B3198" i="4" s="1"/>
  <c r="A3200" i="4"/>
  <c r="B3199" i="4" s="1"/>
  <c r="A3201" i="4"/>
  <c r="B3200" i="4" s="1"/>
  <c r="A3202" i="4"/>
  <c r="B3201" i="4" s="1"/>
  <c r="A3203" i="4"/>
  <c r="B3202" i="4" s="1"/>
  <c r="A3204" i="4"/>
  <c r="B3203" i="4" s="1"/>
  <c r="A3205" i="4"/>
  <c r="B3204" i="4" s="1"/>
  <c r="A3206" i="4"/>
  <c r="B3205" i="4" s="1"/>
  <c r="A3207" i="4"/>
  <c r="B3206" i="4" s="1"/>
  <c r="A3208" i="4"/>
  <c r="B3207" i="4" s="1"/>
  <c r="A3209" i="4"/>
  <c r="B3208" i="4" s="1"/>
  <c r="A3210" i="4"/>
  <c r="B3209" i="4" s="1"/>
  <c r="A3211" i="4"/>
  <c r="B3210" i="4" s="1"/>
  <c r="A3212" i="4"/>
  <c r="B3211" i="4" s="1"/>
  <c r="A3213" i="4"/>
  <c r="B3212" i="4" s="1"/>
  <c r="A3214" i="4"/>
  <c r="B3213" i="4" s="1"/>
  <c r="A3215" i="4"/>
  <c r="B3214" i="4" s="1"/>
  <c r="A3216" i="4"/>
  <c r="B3215" i="4" s="1"/>
  <c r="A3217" i="4"/>
  <c r="B3216" i="4" s="1"/>
  <c r="A3218" i="4"/>
  <c r="B3217" i="4" s="1"/>
  <c r="A3219" i="4"/>
  <c r="B3218" i="4" s="1"/>
  <c r="A3220" i="4"/>
  <c r="B3219" i="4" s="1"/>
  <c r="A3221" i="4"/>
  <c r="B3220" i="4" s="1"/>
  <c r="A3222" i="4"/>
  <c r="B3221" i="4" s="1"/>
  <c r="A3223" i="4"/>
  <c r="B3222" i="4" s="1"/>
  <c r="A3224" i="4"/>
  <c r="B3223" i="4" s="1"/>
  <c r="A3225" i="4"/>
  <c r="B3224" i="4" s="1"/>
  <c r="A3226" i="4"/>
  <c r="B3225" i="4" s="1"/>
  <c r="A3227" i="4"/>
  <c r="B3226" i="4" s="1"/>
  <c r="A3228" i="4"/>
  <c r="B3227" i="4" s="1"/>
  <c r="A3229" i="4"/>
  <c r="B3228" i="4" s="1"/>
  <c r="A3230" i="4"/>
  <c r="B3229" i="4" s="1"/>
  <c r="A3231" i="4"/>
  <c r="B3230" i="4" s="1"/>
  <c r="A3232" i="4"/>
  <c r="B3231" i="4" s="1"/>
  <c r="A3233" i="4"/>
  <c r="B3232" i="4" s="1"/>
  <c r="A3234" i="4"/>
  <c r="B3233" i="4" s="1"/>
  <c r="A3235" i="4"/>
  <c r="B3234" i="4" s="1"/>
  <c r="A3236" i="4"/>
  <c r="B3235" i="4" s="1"/>
  <c r="A3237" i="4"/>
  <c r="B3236" i="4" s="1"/>
  <c r="A3238" i="4"/>
  <c r="B3237" i="4" s="1"/>
  <c r="A3239" i="4"/>
  <c r="B3238" i="4" s="1"/>
  <c r="A3240" i="4"/>
  <c r="B3239" i="4" s="1"/>
  <c r="A3241" i="4"/>
  <c r="B3240" i="4" s="1"/>
  <c r="A3242" i="4"/>
  <c r="B3241" i="4" s="1"/>
  <c r="A3243" i="4"/>
  <c r="B3242" i="4" s="1"/>
  <c r="A3244" i="4"/>
  <c r="B3243" i="4" s="1"/>
  <c r="A3245" i="4"/>
  <c r="B3244" i="4" s="1"/>
  <c r="A3246" i="4"/>
  <c r="B3245" i="4" s="1"/>
  <c r="A3247" i="4"/>
  <c r="B3246" i="4" s="1"/>
  <c r="A3248" i="4"/>
  <c r="B3247" i="4" s="1"/>
  <c r="A3249" i="4"/>
  <c r="B3248" i="4" s="1"/>
  <c r="A3250" i="4"/>
  <c r="B3249" i="4" s="1"/>
  <c r="A3251" i="4"/>
  <c r="B3250" i="4" s="1"/>
  <c r="A3252" i="4"/>
  <c r="B3251" i="4" s="1"/>
  <c r="A3253" i="4"/>
  <c r="B3252" i="4" s="1"/>
  <c r="A3254" i="4"/>
  <c r="B3253" i="4" s="1"/>
  <c r="A3255" i="4"/>
  <c r="B3254" i="4" s="1"/>
  <c r="A3256" i="4"/>
  <c r="B3255" i="4" s="1"/>
  <c r="A3257" i="4"/>
  <c r="B3256" i="4" s="1"/>
  <c r="A3258" i="4"/>
  <c r="B3257" i="4" s="1"/>
  <c r="A3259" i="4"/>
  <c r="B3258" i="4" s="1"/>
  <c r="A3260" i="4"/>
  <c r="B3259" i="4" s="1"/>
  <c r="A3261" i="4"/>
  <c r="B3260" i="4" s="1"/>
  <c r="A3262" i="4"/>
  <c r="B3261" i="4" s="1"/>
  <c r="A3263" i="4"/>
  <c r="B3262" i="4" s="1"/>
  <c r="A3264" i="4"/>
  <c r="B3263" i="4" s="1"/>
  <c r="A3265" i="4"/>
  <c r="B3264" i="4" s="1"/>
  <c r="A3266" i="4"/>
  <c r="B3265" i="4" s="1"/>
  <c r="A3267" i="4"/>
  <c r="B3266" i="4" s="1"/>
  <c r="A3268" i="4"/>
  <c r="B3267" i="4" s="1"/>
  <c r="A3269" i="4"/>
  <c r="B3268" i="4" s="1"/>
  <c r="A3270" i="4"/>
  <c r="B3269" i="4" s="1"/>
  <c r="A3271" i="4"/>
  <c r="B3270" i="4" s="1"/>
  <c r="A3272" i="4"/>
  <c r="B3271" i="4" s="1"/>
  <c r="A3273" i="4"/>
  <c r="B3272" i="4" s="1"/>
  <c r="A3274" i="4"/>
  <c r="B3273" i="4" s="1"/>
  <c r="A3275" i="4"/>
  <c r="B3274" i="4" s="1"/>
  <c r="A3276" i="4"/>
  <c r="B3275" i="4" s="1"/>
  <c r="A3277" i="4"/>
  <c r="B3276" i="4" s="1"/>
  <c r="A3278" i="4"/>
  <c r="B3277" i="4" s="1"/>
  <c r="A3279" i="4"/>
  <c r="B3278" i="4" s="1"/>
  <c r="A3280" i="4"/>
  <c r="B3279" i="4" s="1"/>
  <c r="A3281" i="4"/>
  <c r="B3280" i="4" s="1"/>
  <c r="A3282" i="4"/>
  <c r="B3281" i="4" s="1"/>
  <c r="A3283" i="4"/>
  <c r="B3282" i="4" s="1"/>
  <c r="A3284" i="4"/>
  <c r="B3283" i="4" s="1"/>
  <c r="A3285" i="4"/>
  <c r="B3284" i="4" s="1"/>
  <c r="A3286" i="4"/>
  <c r="B3285" i="4" s="1"/>
  <c r="A3287" i="4"/>
  <c r="B3286" i="4" s="1"/>
  <c r="A3288" i="4"/>
  <c r="B3287" i="4" s="1"/>
  <c r="A3289" i="4"/>
  <c r="B3288" i="4" s="1"/>
  <c r="A3290" i="4"/>
  <c r="B3289" i="4" s="1"/>
  <c r="A3291" i="4"/>
  <c r="B3290" i="4" s="1"/>
  <c r="A3292" i="4"/>
  <c r="B3291" i="4" s="1"/>
  <c r="A3293" i="4"/>
  <c r="B3292" i="4" s="1"/>
  <c r="A3294" i="4"/>
  <c r="B3293" i="4" s="1"/>
  <c r="A3295" i="4"/>
  <c r="B3294" i="4" s="1"/>
  <c r="A3296" i="4"/>
  <c r="B3295" i="4" s="1"/>
  <c r="A3297" i="4"/>
  <c r="B3296" i="4" s="1"/>
  <c r="A3298" i="4"/>
  <c r="B3297" i="4" s="1"/>
  <c r="A3299" i="4"/>
  <c r="B3298" i="4" s="1"/>
  <c r="A3300" i="4"/>
  <c r="B3299" i="4" s="1"/>
  <c r="A3301" i="4"/>
  <c r="B3300" i="4" s="1"/>
  <c r="A3302" i="4"/>
  <c r="B3301" i="4" s="1"/>
  <c r="A3303" i="4"/>
  <c r="B3302" i="4" s="1"/>
  <c r="A3304" i="4"/>
  <c r="B3303" i="4" s="1"/>
  <c r="A3305" i="4"/>
  <c r="B3304" i="4" s="1"/>
  <c r="A3306" i="4"/>
  <c r="B3305" i="4" s="1"/>
  <c r="A3307" i="4"/>
  <c r="B3306" i="4" s="1"/>
  <c r="A3308" i="4"/>
  <c r="B3307" i="4" s="1"/>
  <c r="A3309" i="4"/>
  <c r="B3308" i="4" s="1"/>
  <c r="A3310" i="4"/>
  <c r="B3309" i="4" s="1"/>
  <c r="A3311" i="4"/>
  <c r="B3310" i="4" s="1"/>
  <c r="A3312" i="4"/>
  <c r="B3311" i="4" s="1"/>
  <c r="A3313" i="4"/>
  <c r="B3312" i="4" s="1"/>
  <c r="A3314" i="4"/>
  <c r="B3313" i="4" s="1"/>
  <c r="A3315" i="4"/>
  <c r="B3314" i="4" s="1"/>
  <c r="A3316" i="4"/>
  <c r="B3315" i="4" s="1"/>
  <c r="A3317" i="4"/>
  <c r="B3316" i="4" s="1"/>
  <c r="A3318" i="4"/>
  <c r="B3317" i="4" s="1"/>
  <c r="A3319" i="4"/>
  <c r="B3318" i="4" s="1"/>
  <c r="A3320" i="4"/>
  <c r="B3319" i="4" s="1"/>
  <c r="A3321" i="4"/>
  <c r="B3320" i="4" s="1"/>
  <c r="A3322" i="4"/>
  <c r="B3321" i="4" s="1"/>
  <c r="A3323" i="4"/>
  <c r="B3322" i="4" s="1"/>
  <c r="A3324" i="4"/>
  <c r="B3323" i="4" s="1"/>
  <c r="A3325" i="4"/>
  <c r="B3324" i="4" s="1"/>
  <c r="A3326" i="4"/>
  <c r="B3325" i="4" s="1"/>
  <c r="A3327" i="4"/>
  <c r="B3326" i="4" s="1"/>
  <c r="A3328" i="4"/>
  <c r="B3327" i="4" s="1"/>
  <c r="A3329" i="4"/>
  <c r="B3328" i="4" s="1"/>
  <c r="A3330" i="4"/>
  <c r="B3329" i="4" s="1"/>
  <c r="A3331" i="4"/>
  <c r="B3330" i="4" s="1"/>
  <c r="A3332" i="4"/>
  <c r="B3331" i="4" s="1"/>
  <c r="A3333" i="4"/>
  <c r="B3332" i="4" s="1"/>
  <c r="A3334" i="4"/>
  <c r="B3333" i="4" s="1"/>
  <c r="A3335" i="4"/>
  <c r="B3334" i="4" s="1"/>
  <c r="A3336" i="4"/>
  <c r="B3335" i="4" s="1"/>
  <c r="A3337" i="4"/>
  <c r="B3336" i="4" s="1"/>
  <c r="A3338" i="4"/>
  <c r="B3337" i="4" s="1"/>
  <c r="A3339" i="4"/>
  <c r="B3338" i="4" s="1"/>
  <c r="A3340" i="4"/>
  <c r="B3339" i="4" s="1"/>
  <c r="A3341" i="4"/>
  <c r="B3340" i="4" s="1"/>
  <c r="A3342" i="4"/>
  <c r="B3341" i="4" s="1"/>
  <c r="A3343" i="4"/>
  <c r="B3342" i="4" s="1"/>
  <c r="A3344" i="4"/>
  <c r="B3343" i="4" s="1"/>
  <c r="A3345" i="4"/>
  <c r="B3344" i="4" s="1"/>
  <c r="A3346" i="4"/>
  <c r="B3345" i="4" s="1"/>
  <c r="A3347" i="4"/>
  <c r="B3346" i="4" s="1"/>
  <c r="A3348" i="4"/>
  <c r="B3347" i="4" s="1"/>
  <c r="A3349" i="4"/>
  <c r="B3348" i="4" s="1"/>
  <c r="A3350" i="4"/>
  <c r="B3349" i="4" s="1"/>
  <c r="A3351" i="4"/>
  <c r="B3350" i="4" s="1"/>
  <c r="A3352" i="4"/>
  <c r="B3351" i="4" s="1"/>
  <c r="A3353" i="4"/>
  <c r="B3352" i="4" s="1"/>
  <c r="A3354" i="4"/>
  <c r="B3353" i="4" s="1"/>
  <c r="A3355" i="4"/>
  <c r="B3354" i="4" s="1"/>
  <c r="A3356" i="4"/>
  <c r="B3355" i="4" s="1"/>
  <c r="A3357" i="4"/>
  <c r="B3356" i="4" s="1"/>
  <c r="A3358" i="4"/>
  <c r="B3357" i="4" s="1"/>
  <c r="A3359" i="4"/>
  <c r="B3358" i="4" s="1"/>
  <c r="A3360" i="4"/>
  <c r="B3359" i="4" s="1"/>
  <c r="A3361" i="4"/>
  <c r="B3360" i="4" s="1"/>
  <c r="A3362" i="4"/>
  <c r="B3361" i="4" s="1"/>
  <c r="A3363" i="4"/>
  <c r="B3362" i="4" s="1"/>
  <c r="A3364" i="4"/>
  <c r="B3363" i="4" s="1"/>
  <c r="A3365" i="4"/>
  <c r="B3364" i="4" s="1"/>
  <c r="A3366" i="4"/>
  <c r="B3365" i="4" s="1"/>
  <c r="A3367" i="4"/>
  <c r="B3366" i="4" s="1"/>
  <c r="A3368" i="4"/>
  <c r="B3367" i="4" s="1"/>
  <c r="A3369" i="4"/>
  <c r="B3368" i="4" s="1"/>
  <c r="A3370" i="4"/>
  <c r="B3369" i="4" s="1"/>
  <c r="A3371" i="4"/>
  <c r="B3370" i="4" s="1"/>
  <c r="A3372" i="4"/>
  <c r="B3371" i="4" s="1"/>
  <c r="A3373" i="4"/>
  <c r="B3372" i="4" s="1"/>
  <c r="A3374" i="4"/>
  <c r="B3373" i="4" s="1"/>
  <c r="A3375" i="4"/>
  <c r="B3374" i="4" s="1"/>
  <c r="A3376" i="4"/>
  <c r="B3375" i="4" s="1"/>
  <c r="A3377" i="4"/>
  <c r="B3376" i="4" s="1"/>
  <c r="A3378" i="4"/>
  <c r="B3377" i="4" s="1"/>
  <c r="A3379" i="4"/>
  <c r="B3378" i="4" s="1"/>
  <c r="A3380" i="4"/>
  <c r="B3379" i="4" s="1"/>
  <c r="A3381" i="4"/>
  <c r="B3380" i="4" s="1"/>
  <c r="A3382" i="4"/>
  <c r="B3381" i="4" s="1"/>
  <c r="A3383" i="4"/>
  <c r="B3382" i="4" s="1"/>
  <c r="A3384" i="4"/>
  <c r="B3383" i="4" s="1"/>
  <c r="A3385" i="4"/>
  <c r="B3384" i="4" s="1"/>
  <c r="A3386" i="4"/>
  <c r="B3385" i="4" s="1"/>
  <c r="A3387" i="4"/>
  <c r="B3386" i="4" s="1"/>
  <c r="A3388" i="4"/>
  <c r="B3387" i="4" s="1"/>
  <c r="A3389" i="4"/>
  <c r="B3388" i="4" s="1"/>
  <c r="A3390" i="4"/>
  <c r="B3389" i="4" s="1"/>
  <c r="A3391" i="4"/>
  <c r="B3390" i="4" s="1"/>
  <c r="A3392" i="4"/>
  <c r="B3391" i="4" s="1"/>
  <c r="A3393" i="4"/>
  <c r="B3392" i="4" s="1"/>
  <c r="A3394" i="4"/>
  <c r="B3393" i="4" s="1"/>
  <c r="A3395" i="4"/>
  <c r="B3394" i="4" s="1"/>
  <c r="A3396" i="4"/>
  <c r="B3395" i="4" s="1"/>
  <c r="A3397" i="4"/>
  <c r="B3396" i="4" s="1"/>
  <c r="A3398" i="4"/>
  <c r="B3397" i="4" s="1"/>
  <c r="A3399" i="4"/>
  <c r="B3398" i="4" s="1"/>
  <c r="A3400" i="4"/>
  <c r="B3399" i="4" s="1"/>
  <c r="A3401" i="4"/>
  <c r="B3400" i="4" s="1"/>
  <c r="A3402" i="4"/>
  <c r="B3401" i="4" s="1"/>
  <c r="A3403" i="4"/>
  <c r="B3402" i="4" s="1"/>
  <c r="A3404" i="4"/>
  <c r="B3403" i="4" s="1"/>
  <c r="A3405" i="4"/>
  <c r="B3404" i="4" s="1"/>
  <c r="A3406" i="4"/>
  <c r="B3405" i="4" s="1"/>
  <c r="A3407" i="4"/>
  <c r="B3406" i="4" s="1"/>
  <c r="A3408" i="4"/>
  <c r="B3407" i="4" s="1"/>
  <c r="A3409" i="4"/>
  <c r="B3408" i="4" s="1"/>
  <c r="A3410" i="4"/>
  <c r="B3409" i="4" s="1"/>
  <c r="A3411" i="4"/>
  <c r="B3410" i="4" s="1"/>
  <c r="A3412" i="4"/>
  <c r="B3411" i="4" s="1"/>
  <c r="A3413" i="4"/>
  <c r="B3412" i="4" s="1"/>
  <c r="A3414" i="4"/>
  <c r="B3413" i="4" s="1"/>
  <c r="A3415" i="4"/>
  <c r="B3414" i="4" s="1"/>
  <c r="A3416" i="4"/>
  <c r="B3415" i="4" s="1"/>
  <c r="A3417" i="4"/>
  <c r="B3416" i="4" s="1"/>
  <c r="A3418" i="4"/>
  <c r="B3417" i="4" s="1"/>
  <c r="A3419" i="4"/>
  <c r="B3418" i="4" s="1"/>
  <c r="A3420" i="4"/>
  <c r="B3419" i="4" s="1"/>
  <c r="A3421" i="4"/>
  <c r="B3420" i="4" s="1"/>
  <c r="A3422" i="4"/>
  <c r="B3421" i="4" s="1"/>
  <c r="A3423" i="4"/>
  <c r="B3422" i="4" s="1"/>
  <c r="A3424" i="4"/>
  <c r="B3423" i="4" s="1"/>
  <c r="A3425" i="4"/>
  <c r="B3424" i="4" s="1"/>
  <c r="A3426" i="4"/>
  <c r="B3425" i="4" s="1"/>
  <c r="A3427" i="4"/>
  <c r="B3426" i="4" s="1"/>
  <c r="A3428" i="4"/>
  <c r="B3427" i="4" s="1"/>
  <c r="A3429" i="4"/>
  <c r="B3428" i="4" s="1"/>
  <c r="A3430" i="4"/>
  <c r="B3429" i="4" s="1"/>
  <c r="A3431" i="4"/>
  <c r="B3430" i="4" s="1"/>
  <c r="A3432" i="4"/>
  <c r="B3431" i="4" s="1"/>
  <c r="A3433" i="4"/>
  <c r="B3432" i="4" s="1"/>
  <c r="A3434" i="4"/>
  <c r="B3433" i="4" s="1"/>
  <c r="A3435" i="4"/>
  <c r="B3434" i="4" s="1"/>
  <c r="A3436" i="4"/>
  <c r="B3435" i="4" s="1"/>
  <c r="A3437" i="4"/>
  <c r="B3436" i="4" s="1"/>
  <c r="A3438" i="4"/>
  <c r="B3437" i="4" s="1"/>
  <c r="A3439" i="4"/>
  <c r="B3438" i="4" s="1"/>
  <c r="A3440" i="4"/>
  <c r="B3439" i="4" s="1"/>
  <c r="A3441" i="4"/>
  <c r="B3440" i="4" s="1"/>
  <c r="A3442" i="4"/>
  <c r="B3441" i="4" s="1"/>
  <c r="A3443" i="4"/>
  <c r="B3442" i="4" s="1"/>
  <c r="A3444" i="4"/>
  <c r="B3443" i="4" s="1"/>
  <c r="A3445" i="4"/>
  <c r="B3444" i="4" s="1"/>
  <c r="A3446" i="4"/>
  <c r="B3445" i="4" s="1"/>
  <c r="A3447" i="4"/>
  <c r="B3446" i="4" s="1"/>
  <c r="A3448" i="4"/>
  <c r="B3447" i="4" s="1"/>
  <c r="A3449" i="4"/>
  <c r="B3448" i="4" s="1"/>
  <c r="A3450" i="4"/>
  <c r="B3449" i="4" s="1"/>
  <c r="A3451" i="4"/>
  <c r="B3450" i="4" s="1"/>
  <c r="A3452" i="4"/>
  <c r="B3451" i="4" s="1"/>
  <c r="A3453" i="4"/>
  <c r="B3452" i="4" s="1"/>
  <c r="A3454" i="4"/>
  <c r="B3453" i="4" s="1"/>
  <c r="A3455" i="4"/>
  <c r="B3454" i="4" s="1"/>
  <c r="A3456" i="4"/>
  <c r="B3455" i="4" s="1"/>
  <c r="A3457" i="4"/>
  <c r="B3456" i="4" s="1"/>
  <c r="A3458" i="4"/>
  <c r="B3457" i="4" s="1"/>
  <c r="A3459" i="4"/>
  <c r="B3458" i="4" s="1"/>
  <c r="A3460" i="4"/>
  <c r="B3459" i="4" s="1"/>
  <c r="A3461" i="4"/>
  <c r="B3460" i="4" s="1"/>
  <c r="A3462" i="4"/>
  <c r="B3461" i="4" s="1"/>
  <c r="A3463" i="4"/>
  <c r="B3462" i="4" s="1"/>
  <c r="A3464" i="4"/>
  <c r="B3463" i="4" s="1"/>
  <c r="A3465" i="4"/>
  <c r="B3464" i="4" s="1"/>
  <c r="A3466" i="4"/>
  <c r="B3465" i="4" s="1"/>
  <c r="A3467" i="4"/>
  <c r="B3466" i="4" s="1"/>
  <c r="A3468" i="4"/>
  <c r="B3467" i="4" s="1"/>
  <c r="A3469" i="4"/>
  <c r="B3468" i="4" s="1"/>
  <c r="A3470" i="4"/>
  <c r="B3469" i="4" s="1"/>
  <c r="A3471" i="4"/>
  <c r="B3470" i="4" s="1"/>
  <c r="A3472" i="4"/>
  <c r="B3471" i="4" s="1"/>
  <c r="A3473" i="4"/>
  <c r="B3472" i="4" s="1"/>
  <c r="A3474" i="4"/>
  <c r="B3473" i="4" s="1"/>
  <c r="A3475" i="4"/>
  <c r="B3474" i="4" s="1"/>
  <c r="A3476" i="4"/>
  <c r="B3475" i="4" s="1"/>
  <c r="A3477" i="4"/>
  <c r="B3476" i="4" s="1"/>
  <c r="A3478" i="4"/>
  <c r="B3477" i="4" s="1"/>
  <c r="A3479" i="4"/>
  <c r="B3478" i="4" s="1"/>
  <c r="A3480" i="4"/>
  <c r="B3479" i="4" s="1"/>
  <c r="A3481" i="4"/>
  <c r="B3480" i="4" s="1"/>
  <c r="A3482" i="4"/>
  <c r="B3481" i="4" s="1"/>
  <c r="A3483" i="4"/>
  <c r="B3482" i="4" s="1"/>
  <c r="A3484" i="4"/>
  <c r="B3483" i="4" s="1"/>
  <c r="A3485" i="4"/>
  <c r="B3484" i="4" s="1"/>
  <c r="A3486" i="4"/>
  <c r="B3485" i="4" s="1"/>
  <c r="A3487" i="4"/>
  <c r="B3486" i="4" s="1"/>
  <c r="A3488" i="4"/>
  <c r="B3487" i="4" s="1"/>
  <c r="A3489" i="4"/>
  <c r="B3488" i="4" s="1"/>
  <c r="A3490" i="4"/>
  <c r="B3489" i="4" s="1"/>
  <c r="A3491" i="4"/>
  <c r="B3490" i="4" s="1"/>
  <c r="A3492" i="4"/>
  <c r="B3491" i="4" s="1"/>
  <c r="A3493" i="4"/>
  <c r="B3492" i="4" s="1"/>
  <c r="A3494" i="4"/>
  <c r="B3493" i="4" s="1"/>
  <c r="A3495" i="4"/>
  <c r="B3494" i="4" s="1"/>
  <c r="A3496" i="4"/>
  <c r="B3495" i="4" s="1"/>
  <c r="A3497" i="4"/>
  <c r="B3496" i="4" s="1"/>
  <c r="A3498" i="4"/>
  <c r="B3497" i="4" s="1"/>
  <c r="A3499" i="4"/>
  <c r="B3498" i="4" s="1"/>
  <c r="A3500" i="4"/>
  <c r="B3499" i="4" s="1"/>
  <c r="A3501" i="4"/>
  <c r="B3500" i="4" s="1"/>
  <c r="A3502" i="4"/>
  <c r="B3501" i="4" s="1"/>
  <c r="A3503" i="4"/>
  <c r="B3502" i="4" s="1"/>
  <c r="A3504" i="4"/>
  <c r="B3503" i="4" s="1"/>
  <c r="A3505" i="4"/>
  <c r="B3504" i="4" s="1"/>
  <c r="A3506" i="4"/>
  <c r="B3505" i="4" s="1"/>
  <c r="A3507" i="4"/>
  <c r="B3506" i="4" s="1"/>
  <c r="A3508" i="4"/>
  <c r="B3507" i="4" s="1"/>
  <c r="A3509" i="4"/>
  <c r="B3508" i="4" s="1"/>
  <c r="A3510" i="4"/>
  <c r="B3509" i="4" s="1"/>
  <c r="A3511" i="4"/>
  <c r="B3510" i="4" s="1"/>
  <c r="A3512" i="4"/>
  <c r="B3511" i="4" s="1"/>
  <c r="A3513" i="4"/>
  <c r="B3512" i="4" s="1"/>
  <c r="A3514" i="4"/>
  <c r="B3513" i="4" s="1"/>
  <c r="A3515" i="4"/>
  <c r="B3514" i="4" s="1"/>
  <c r="A3516" i="4"/>
  <c r="B3515" i="4" s="1"/>
  <c r="A3517" i="4"/>
  <c r="B3516" i="4" s="1"/>
  <c r="A3518" i="4"/>
  <c r="B3517" i="4" s="1"/>
  <c r="A3519" i="4"/>
  <c r="B3518" i="4" s="1"/>
  <c r="A3520" i="4"/>
  <c r="B3519" i="4" s="1"/>
  <c r="A3521" i="4"/>
  <c r="B3520" i="4" s="1"/>
  <c r="A3522" i="4"/>
  <c r="B3521" i="4" s="1"/>
  <c r="A3523" i="4"/>
  <c r="B3522" i="4" s="1"/>
  <c r="A3524" i="4"/>
  <c r="B3523" i="4" s="1"/>
  <c r="A3525" i="4"/>
  <c r="B3524" i="4" s="1"/>
  <c r="A3526" i="4"/>
  <c r="B3525" i="4" s="1"/>
  <c r="A3527" i="4"/>
  <c r="B3526" i="4" s="1"/>
  <c r="A3528" i="4"/>
  <c r="B3527" i="4" s="1"/>
  <c r="A3529" i="4"/>
  <c r="B3528" i="4" s="1"/>
  <c r="A3530" i="4"/>
  <c r="B3529" i="4" s="1"/>
  <c r="A3531" i="4"/>
  <c r="B3530" i="4" s="1"/>
  <c r="A3532" i="4"/>
  <c r="B3531" i="4" s="1"/>
  <c r="A3533" i="4"/>
  <c r="B3532" i="4" s="1"/>
  <c r="A3534" i="4"/>
  <c r="B3533" i="4" s="1"/>
  <c r="A3535" i="4"/>
  <c r="B3534" i="4" s="1"/>
  <c r="A3536" i="4"/>
  <c r="B3535" i="4" s="1"/>
  <c r="A3537" i="4"/>
  <c r="B3536" i="4" s="1"/>
  <c r="A3538" i="4"/>
  <c r="B3537" i="4" s="1"/>
  <c r="A3539" i="4"/>
  <c r="B3538" i="4" s="1"/>
  <c r="A3540" i="4"/>
  <c r="B3539" i="4" s="1"/>
  <c r="A3541" i="4"/>
  <c r="B3540" i="4" s="1"/>
  <c r="A3542" i="4"/>
  <c r="B3541" i="4" s="1"/>
  <c r="A3543" i="4"/>
  <c r="B3542" i="4" s="1"/>
  <c r="A3544" i="4"/>
  <c r="B3543" i="4" s="1"/>
  <c r="A3545" i="4"/>
  <c r="B3544" i="4" s="1"/>
  <c r="A3546" i="4"/>
  <c r="B3545" i="4" s="1"/>
  <c r="A3547" i="4"/>
  <c r="B3546" i="4" s="1"/>
  <c r="A3548" i="4"/>
  <c r="B3547" i="4" s="1"/>
  <c r="A3549" i="4"/>
  <c r="B3548" i="4" s="1"/>
  <c r="A3550" i="4"/>
  <c r="B3549" i="4" s="1"/>
  <c r="A3551" i="4"/>
  <c r="B3550" i="4" s="1"/>
  <c r="A3552" i="4"/>
  <c r="B3551" i="4" s="1"/>
  <c r="A3553" i="4"/>
  <c r="B3552" i="4" s="1"/>
  <c r="A3554" i="4"/>
  <c r="B3553" i="4" s="1"/>
  <c r="A3555" i="4"/>
  <c r="B3554" i="4" s="1"/>
  <c r="A3556" i="4"/>
  <c r="B3555" i="4" s="1"/>
  <c r="A3557" i="4"/>
  <c r="B3556" i="4" s="1"/>
  <c r="A3558" i="4"/>
  <c r="B3557" i="4" s="1"/>
  <c r="A3559" i="4"/>
  <c r="B3558" i="4" s="1"/>
  <c r="A3560" i="4"/>
  <c r="B3559" i="4" s="1"/>
  <c r="A3561" i="4"/>
  <c r="B3560" i="4" s="1"/>
  <c r="A3562" i="4"/>
  <c r="B3561" i="4" s="1"/>
  <c r="A3563" i="4"/>
  <c r="B3562" i="4" s="1"/>
  <c r="A3564" i="4"/>
  <c r="B3563" i="4" s="1"/>
  <c r="A3565" i="4"/>
  <c r="B3564" i="4" s="1"/>
  <c r="A3566" i="4"/>
  <c r="B3565" i="4" s="1"/>
  <c r="A3567" i="4"/>
  <c r="B3566" i="4" s="1"/>
  <c r="A3568" i="4"/>
  <c r="B3567" i="4" s="1"/>
  <c r="A3569" i="4"/>
  <c r="B3568" i="4" s="1"/>
  <c r="A3570" i="4"/>
  <c r="B3569" i="4" s="1"/>
  <c r="A3571" i="4"/>
  <c r="B3570" i="4" s="1"/>
  <c r="A3572" i="4"/>
  <c r="B3571" i="4" s="1"/>
  <c r="A3573" i="4"/>
  <c r="B3572" i="4" s="1"/>
  <c r="A3574" i="4"/>
  <c r="B3573" i="4" s="1"/>
  <c r="A3575" i="4"/>
  <c r="B3574" i="4" s="1"/>
  <c r="A3576" i="4"/>
  <c r="B3575" i="4" s="1"/>
  <c r="A3577" i="4"/>
  <c r="B3576" i="4" s="1"/>
  <c r="A3578" i="4"/>
  <c r="B3577" i="4" s="1"/>
  <c r="A3579" i="4"/>
  <c r="B3578" i="4" s="1"/>
  <c r="A3580" i="4"/>
  <c r="B3579" i="4" s="1"/>
  <c r="A3581" i="4"/>
  <c r="B3580" i="4" s="1"/>
  <c r="A3582" i="4"/>
  <c r="B3581" i="4" s="1"/>
  <c r="A3583" i="4"/>
  <c r="B3582" i="4" s="1"/>
  <c r="A3584" i="4"/>
  <c r="B3583" i="4" s="1"/>
  <c r="A3585" i="4"/>
  <c r="B3584" i="4" s="1"/>
  <c r="A3586" i="4"/>
  <c r="B3585" i="4" s="1"/>
  <c r="A3587" i="4"/>
  <c r="B3586" i="4" s="1"/>
  <c r="A3588" i="4"/>
  <c r="B3587" i="4" s="1"/>
  <c r="A3589" i="4"/>
  <c r="B3588" i="4" s="1"/>
  <c r="A3590" i="4"/>
  <c r="B3589" i="4" s="1"/>
  <c r="A3591" i="4"/>
  <c r="B3590" i="4" s="1"/>
  <c r="A3592" i="4"/>
  <c r="B3591" i="4" s="1"/>
  <c r="A3593" i="4"/>
  <c r="B3592" i="4" s="1"/>
  <c r="A3594" i="4"/>
  <c r="B3593" i="4" s="1"/>
  <c r="A3595" i="4"/>
  <c r="B3594" i="4" s="1"/>
  <c r="A3596" i="4"/>
  <c r="B3595" i="4" s="1"/>
  <c r="A3597" i="4"/>
  <c r="B3596" i="4" s="1"/>
  <c r="A3598" i="4"/>
  <c r="B3597" i="4" s="1"/>
  <c r="A3599" i="4"/>
  <c r="B3598" i="4" s="1"/>
  <c r="A3600" i="4"/>
  <c r="B3599" i="4" s="1"/>
  <c r="A3601" i="4"/>
  <c r="B3600" i="4" s="1"/>
  <c r="A3602" i="4"/>
  <c r="B3601" i="4" s="1"/>
  <c r="A3603" i="4"/>
  <c r="B3602" i="4" s="1"/>
  <c r="A3604" i="4"/>
  <c r="B3603" i="4" s="1"/>
  <c r="A3605" i="4"/>
  <c r="B3604" i="4" s="1"/>
  <c r="A3606" i="4"/>
  <c r="B3605" i="4" s="1"/>
  <c r="A3607" i="4"/>
  <c r="B3606" i="4" s="1"/>
  <c r="A3608" i="4"/>
  <c r="B3607" i="4" s="1"/>
  <c r="A3609" i="4"/>
  <c r="B3608" i="4" s="1"/>
  <c r="A3610" i="4"/>
  <c r="B3609" i="4" s="1"/>
  <c r="A3611" i="4"/>
  <c r="B3610" i="4" s="1"/>
  <c r="A3612" i="4"/>
  <c r="B3611" i="4" s="1"/>
  <c r="A3613" i="4"/>
  <c r="B3612" i="4" s="1"/>
  <c r="A3614" i="4"/>
  <c r="B3613" i="4" s="1"/>
  <c r="A3615" i="4"/>
  <c r="B3614" i="4" s="1"/>
  <c r="A3616" i="4"/>
  <c r="B3615" i="4" s="1"/>
  <c r="A3617" i="4"/>
  <c r="B3616" i="4" s="1"/>
  <c r="A3618" i="4"/>
  <c r="B3617" i="4" s="1"/>
  <c r="A3619" i="4"/>
  <c r="B3618" i="4" s="1"/>
  <c r="A3620" i="4"/>
  <c r="B3619" i="4" s="1"/>
  <c r="A3621" i="4"/>
  <c r="B3620" i="4" s="1"/>
  <c r="A3622" i="4"/>
  <c r="B3621" i="4" s="1"/>
  <c r="A3623" i="4"/>
  <c r="B3622" i="4" s="1"/>
  <c r="A3624" i="4"/>
  <c r="B3623" i="4" s="1"/>
  <c r="A3625" i="4"/>
  <c r="B3624" i="4" s="1"/>
  <c r="A3626" i="4"/>
  <c r="B3625" i="4" s="1"/>
  <c r="A3627" i="4"/>
  <c r="B3626" i="4" s="1"/>
  <c r="A3628" i="4"/>
  <c r="B3627" i="4" s="1"/>
  <c r="A3629" i="4"/>
  <c r="B3628" i="4" s="1"/>
  <c r="A3630" i="4"/>
  <c r="B3629" i="4" s="1"/>
  <c r="A3631" i="4"/>
  <c r="B3630" i="4" s="1"/>
  <c r="A3632" i="4"/>
  <c r="B3631" i="4" s="1"/>
  <c r="A3633" i="4"/>
  <c r="B3632" i="4" s="1"/>
  <c r="A3634" i="4"/>
  <c r="B3633" i="4" s="1"/>
  <c r="A3635" i="4"/>
  <c r="B3634" i="4" s="1"/>
  <c r="A3636" i="4"/>
  <c r="B3635" i="4" s="1"/>
  <c r="A3637" i="4"/>
  <c r="B3636" i="4" s="1"/>
  <c r="A3638" i="4"/>
  <c r="B3637" i="4" s="1"/>
  <c r="A3639" i="4"/>
  <c r="B3638" i="4" s="1"/>
  <c r="A3640" i="4"/>
  <c r="B3639" i="4" s="1"/>
  <c r="A3641" i="4"/>
  <c r="B3640" i="4" s="1"/>
  <c r="A3642" i="4"/>
  <c r="B3641" i="4" s="1"/>
  <c r="A3643" i="4"/>
  <c r="B3642" i="4" s="1"/>
  <c r="A3644" i="4"/>
  <c r="B3643" i="4" s="1"/>
  <c r="A3645" i="4"/>
  <c r="B3644" i="4" s="1"/>
  <c r="A3646" i="4"/>
  <c r="B3645" i="4" s="1"/>
  <c r="A3647" i="4"/>
  <c r="B3646" i="4" s="1"/>
  <c r="A3648" i="4"/>
  <c r="B3647" i="4" s="1"/>
  <c r="A3649" i="4"/>
  <c r="B3648" i="4" s="1"/>
  <c r="A3650" i="4"/>
  <c r="B3649" i="4" s="1"/>
  <c r="A3651" i="4"/>
  <c r="B3650" i="4" s="1"/>
  <c r="A3652" i="4"/>
  <c r="B3651" i="4" s="1"/>
  <c r="A3653" i="4"/>
  <c r="B3652" i="4" s="1"/>
  <c r="A3654" i="4"/>
  <c r="B3653" i="4" s="1"/>
  <c r="A3655" i="4"/>
  <c r="B3654" i="4" s="1"/>
  <c r="A3656" i="4"/>
  <c r="B3655" i="4" s="1"/>
  <c r="A3657" i="4"/>
  <c r="B3656" i="4" s="1"/>
  <c r="A3658" i="4"/>
  <c r="B3657" i="4" s="1"/>
  <c r="A3659" i="4"/>
  <c r="B3658" i="4" s="1"/>
  <c r="A3660" i="4"/>
  <c r="B3659" i="4" s="1"/>
  <c r="A3661" i="4"/>
  <c r="B3660" i="4" s="1"/>
  <c r="A3662" i="4"/>
  <c r="B3661" i="4" s="1"/>
  <c r="A3663" i="4"/>
  <c r="B3662" i="4" s="1"/>
  <c r="A3664" i="4"/>
  <c r="B3663" i="4" s="1"/>
  <c r="A3665" i="4"/>
  <c r="B3664" i="4" s="1"/>
  <c r="A3666" i="4"/>
  <c r="B3665" i="4" s="1"/>
  <c r="A3667" i="4"/>
  <c r="B3666" i="4" s="1"/>
  <c r="A3668" i="4"/>
  <c r="B3667" i="4" s="1"/>
  <c r="A3669" i="4"/>
  <c r="B3668" i="4" s="1"/>
  <c r="A3670" i="4"/>
  <c r="B3669" i="4" s="1"/>
  <c r="A3671" i="4"/>
  <c r="B3670" i="4" s="1"/>
  <c r="A3672" i="4"/>
  <c r="B3671" i="4" s="1"/>
  <c r="A3673" i="4"/>
  <c r="B3672" i="4" s="1"/>
  <c r="A3674" i="4"/>
  <c r="B3673" i="4" s="1"/>
  <c r="A3675" i="4"/>
  <c r="B3674" i="4" s="1"/>
  <c r="A3676" i="4"/>
  <c r="B3675" i="4" s="1"/>
  <c r="A3677" i="4"/>
  <c r="B3676" i="4" s="1"/>
  <c r="A3678" i="4"/>
  <c r="B3677" i="4" s="1"/>
  <c r="A3679" i="4"/>
  <c r="B3678" i="4" s="1"/>
  <c r="A3680" i="4"/>
  <c r="B3679" i="4" s="1"/>
  <c r="A3681" i="4"/>
  <c r="B3680" i="4" s="1"/>
  <c r="A3682" i="4"/>
  <c r="B3681" i="4" s="1"/>
  <c r="A3683" i="4"/>
  <c r="B3682" i="4" s="1"/>
  <c r="A3684" i="4"/>
  <c r="B3683" i="4" s="1"/>
  <c r="A3685" i="4"/>
  <c r="B3684" i="4" s="1"/>
  <c r="A3686" i="4"/>
  <c r="B3685" i="4" s="1"/>
  <c r="A3687" i="4"/>
  <c r="B3686" i="4" s="1"/>
  <c r="A3688" i="4"/>
  <c r="B3687" i="4" s="1"/>
  <c r="A3689" i="4"/>
  <c r="B3688" i="4" s="1"/>
  <c r="A3690" i="4"/>
  <c r="B3689" i="4" s="1"/>
  <c r="A3691" i="4"/>
  <c r="B3690" i="4" s="1"/>
  <c r="A3692" i="4"/>
  <c r="B3691" i="4" s="1"/>
  <c r="A3693" i="4"/>
  <c r="B3692" i="4" s="1"/>
  <c r="A3694" i="4"/>
  <c r="B3693" i="4" s="1"/>
  <c r="A3695" i="4"/>
  <c r="B3694" i="4" s="1"/>
  <c r="A3696" i="4"/>
  <c r="B3695" i="4" s="1"/>
  <c r="A3697" i="4"/>
  <c r="B3696" i="4" s="1"/>
  <c r="A3698" i="4"/>
  <c r="B3697" i="4" s="1"/>
  <c r="A3699" i="4"/>
  <c r="B3698" i="4" s="1"/>
  <c r="A3700" i="4"/>
  <c r="B3699" i="4" s="1"/>
  <c r="A3701" i="4"/>
  <c r="B3700" i="4" s="1"/>
  <c r="A3702" i="4"/>
  <c r="B3701" i="4" s="1"/>
  <c r="A3703" i="4"/>
  <c r="B3702" i="4" s="1"/>
  <c r="A3704" i="4"/>
  <c r="B3703" i="4" s="1"/>
  <c r="A3705" i="4"/>
  <c r="B3704" i="4" s="1"/>
  <c r="A3706" i="4"/>
  <c r="B3705" i="4" s="1"/>
  <c r="A3707" i="4"/>
  <c r="B3706" i="4" s="1"/>
  <c r="A3708" i="4"/>
  <c r="B3707" i="4" s="1"/>
  <c r="A3709" i="4"/>
  <c r="B3708" i="4" s="1"/>
  <c r="A3710" i="4"/>
  <c r="B3709" i="4" s="1"/>
  <c r="A3711" i="4"/>
  <c r="B3710" i="4" s="1"/>
  <c r="A3712" i="4"/>
  <c r="B3711" i="4" s="1"/>
  <c r="A3713" i="4"/>
  <c r="B3712" i="4" s="1"/>
  <c r="A3714" i="4"/>
  <c r="B3713" i="4" s="1"/>
  <c r="A3715" i="4"/>
  <c r="B3714" i="4" s="1"/>
  <c r="A3716" i="4"/>
  <c r="B3715" i="4" s="1"/>
  <c r="A3717" i="4"/>
  <c r="B3716" i="4" s="1"/>
  <c r="A3718" i="4"/>
  <c r="B3717" i="4" s="1"/>
  <c r="A3719" i="4"/>
  <c r="B3718" i="4" s="1"/>
  <c r="A3720" i="4"/>
  <c r="B3719" i="4" s="1"/>
  <c r="A3721" i="4"/>
  <c r="B3720" i="4" s="1"/>
  <c r="A3722" i="4"/>
  <c r="B3721" i="4" s="1"/>
  <c r="A3723" i="4"/>
  <c r="B3722" i="4" s="1"/>
  <c r="A3724" i="4"/>
  <c r="B3723" i="4" s="1"/>
  <c r="A3725" i="4"/>
  <c r="B3724" i="4" s="1"/>
  <c r="A3726" i="4"/>
  <c r="B3725" i="4" s="1"/>
  <c r="A3727" i="4"/>
  <c r="B3726" i="4" s="1"/>
  <c r="A3728" i="4"/>
  <c r="B3727" i="4" s="1"/>
  <c r="A3729" i="4"/>
  <c r="B3728" i="4" s="1"/>
  <c r="A3730" i="4"/>
  <c r="B3729" i="4" s="1"/>
  <c r="A3731" i="4"/>
  <c r="B3730" i="4" s="1"/>
  <c r="A3732" i="4"/>
  <c r="B3731" i="4" s="1"/>
  <c r="A3733" i="4"/>
  <c r="B3732" i="4" s="1"/>
  <c r="A3734" i="4"/>
  <c r="B3733" i="4" s="1"/>
  <c r="A3735" i="4"/>
  <c r="B3734" i="4" s="1"/>
  <c r="A3736" i="4"/>
  <c r="B3735" i="4" s="1"/>
  <c r="A3737" i="4"/>
  <c r="B3736" i="4" s="1"/>
  <c r="A3738" i="4"/>
  <c r="B3737" i="4" s="1"/>
  <c r="A3739" i="4"/>
  <c r="B3738" i="4" s="1"/>
  <c r="A3740" i="4"/>
  <c r="B3739" i="4" s="1"/>
  <c r="A3741" i="4"/>
  <c r="B3740" i="4" s="1"/>
  <c r="A3742" i="4"/>
  <c r="B3741" i="4" s="1"/>
  <c r="A3743" i="4"/>
  <c r="B3742" i="4" s="1"/>
  <c r="A3744" i="4"/>
  <c r="B3743" i="4" s="1"/>
  <c r="A3745" i="4"/>
  <c r="B3744" i="4" s="1"/>
  <c r="A3746" i="4"/>
  <c r="B3745" i="4" s="1"/>
  <c r="A3747" i="4"/>
  <c r="B3746" i="4" s="1"/>
  <c r="A3748" i="4"/>
  <c r="B3747" i="4" s="1"/>
  <c r="A3749" i="4"/>
  <c r="B3748" i="4" s="1"/>
  <c r="A3750" i="4"/>
  <c r="B3749" i="4" s="1"/>
  <c r="A3751" i="4"/>
  <c r="B3750" i="4" s="1"/>
  <c r="A3752" i="4"/>
  <c r="B3751" i="4" s="1"/>
  <c r="A3753" i="4"/>
  <c r="B3752" i="4" s="1"/>
  <c r="A3754" i="4"/>
  <c r="B3753" i="4" s="1"/>
  <c r="A3755" i="4"/>
  <c r="B3754" i="4" s="1"/>
  <c r="A3756" i="4"/>
  <c r="B3755" i="4" s="1"/>
  <c r="A3757" i="4"/>
  <c r="B3756" i="4" s="1"/>
  <c r="A3758" i="4"/>
  <c r="B3757" i="4" s="1"/>
  <c r="A3759" i="4"/>
  <c r="B3758" i="4" s="1"/>
  <c r="A3760" i="4"/>
  <c r="B3759" i="4" s="1"/>
  <c r="A3761" i="4"/>
  <c r="B3760" i="4" s="1"/>
  <c r="A3762" i="4"/>
  <c r="B3761" i="4" s="1"/>
  <c r="A3763" i="4"/>
  <c r="B3762" i="4" s="1"/>
  <c r="A3764" i="4"/>
  <c r="B3763" i="4" s="1"/>
  <c r="A3765" i="4"/>
  <c r="B3764" i="4" s="1"/>
  <c r="A3766" i="4"/>
  <c r="B3765" i="4" s="1"/>
  <c r="A3767" i="4"/>
  <c r="B3766" i="4" s="1"/>
  <c r="A3768" i="4"/>
  <c r="B3767" i="4" s="1"/>
  <c r="A3769" i="4"/>
  <c r="B3768" i="4" s="1"/>
  <c r="A3770" i="4"/>
  <c r="B3769" i="4" s="1"/>
  <c r="A3771" i="4"/>
  <c r="B3770" i="4" s="1"/>
  <c r="A3772" i="4"/>
  <c r="B3771" i="4" s="1"/>
  <c r="A3773" i="4"/>
  <c r="B3772" i="4" s="1"/>
  <c r="A3774" i="4"/>
  <c r="B3773" i="4" s="1"/>
  <c r="A3775" i="4"/>
  <c r="B3774" i="4" s="1"/>
  <c r="A3776" i="4"/>
  <c r="B3775" i="4" s="1"/>
  <c r="A3777" i="4"/>
  <c r="B3776" i="4" s="1"/>
  <c r="A3778" i="4"/>
  <c r="B3777" i="4" s="1"/>
  <c r="A3779" i="4"/>
  <c r="B3778" i="4" s="1"/>
  <c r="A3780" i="4"/>
  <c r="B3779" i="4" s="1"/>
  <c r="A3781" i="4"/>
  <c r="B3780" i="4" s="1"/>
  <c r="A3782" i="4"/>
  <c r="B3781" i="4" s="1"/>
  <c r="A3783" i="4"/>
  <c r="B3782" i="4" s="1"/>
  <c r="A3784" i="4"/>
  <c r="B3783" i="4" s="1"/>
  <c r="A3785" i="4"/>
  <c r="B3784" i="4" s="1"/>
  <c r="A3786" i="4"/>
  <c r="B3785" i="4" s="1"/>
  <c r="A3787" i="4"/>
  <c r="B3786" i="4" s="1"/>
  <c r="A3788" i="4"/>
  <c r="B3787" i="4" s="1"/>
  <c r="A3789" i="4"/>
  <c r="B3788" i="4" s="1"/>
  <c r="A3790" i="4"/>
  <c r="B3789" i="4" s="1"/>
  <c r="A3791" i="4"/>
  <c r="B3790" i="4" s="1"/>
  <c r="A3792" i="4"/>
  <c r="B3791" i="4" s="1"/>
  <c r="A3793" i="4"/>
  <c r="B3792" i="4" s="1"/>
  <c r="A3794" i="4"/>
  <c r="B3793" i="4" s="1"/>
  <c r="A3795" i="4"/>
  <c r="B3794" i="4" s="1"/>
  <c r="A3796" i="4"/>
  <c r="B3795" i="4" s="1"/>
  <c r="A3797" i="4"/>
  <c r="B3796" i="4" s="1"/>
  <c r="A3798" i="4"/>
  <c r="B3797" i="4" s="1"/>
  <c r="A3799" i="4"/>
  <c r="B3798" i="4" s="1"/>
  <c r="A3800" i="4"/>
  <c r="B3799" i="4" s="1"/>
  <c r="A3801" i="4"/>
  <c r="B3800" i="4" s="1"/>
  <c r="A3802" i="4"/>
  <c r="B3801" i="4" s="1"/>
  <c r="A3803" i="4"/>
  <c r="B3802" i="4" s="1"/>
  <c r="A3804" i="4"/>
  <c r="B3803" i="4" s="1"/>
  <c r="A3805" i="4"/>
  <c r="B3804" i="4" s="1"/>
  <c r="A3806" i="4"/>
  <c r="B3805" i="4" s="1"/>
  <c r="A3807" i="4"/>
  <c r="B3806" i="4" s="1"/>
  <c r="A3808" i="4"/>
  <c r="B3807" i="4" s="1"/>
  <c r="A3809" i="4"/>
  <c r="B3808" i="4" s="1"/>
  <c r="A3810" i="4"/>
  <c r="B3809" i="4" s="1"/>
  <c r="A3811" i="4"/>
  <c r="B3810" i="4" s="1"/>
  <c r="A3812" i="4"/>
  <c r="B3811" i="4" s="1"/>
  <c r="A3813" i="4"/>
  <c r="B3812" i="4" s="1"/>
  <c r="A3814" i="4"/>
  <c r="B3813" i="4" s="1"/>
  <c r="A3815" i="4"/>
  <c r="B3814" i="4" s="1"/>
  <c r="A3816" i="4"/>
  <c r="B3815" i="4" s="1"/>
  <c r="A3817" i="4"/>
  <c r="B3816" i="4" s="1"/>
  <c r="A3818" i="4"/>
  <c r="B3817" i="4" s="1"/>
  <c r="A3819" i="4"/>
  <c r="B3818" i="4" s="1"/>
  <c r="A3820" i="4"/>
  <c r="B3819" i="4" s="1"/>
  <c r="A3821" i="4"/>
  <c r="B3820" i="4" s="1"/>
  <c r="A3822" i="4"/>
  <c r="B3821" i="4" s="1"/>
  <c r="A3823" i="4"/>
  <c r="B3822" i="4" s="1"/>
  <c r="A3824" i="4"/>
  <c r="B3823" i="4" s="1"/>
  <c r="A3825" i="4"/>
  <c r="B3824" i="4" s="1"/>
  <c r="A3826" i="4"/>
  <c r="B3825" i="4" s="1"/>
  <c r="A3827" i="4"/>
  <c r="B3826" i="4" s="1"/>
  <c r="A3828" i="4"/>
  <c r="B3827" i="4" s="1"/>
  <c r="A3829" i="4"/>
  <c r="B3828" i="4" s="1"/>
  <c r="A3830" i="4"/>
  <c r="B3829" i="4" s="1"/>
  <c r="A3831" i="4"/>
  <c r="B3830" i="4" s="1"/>
  <c r="A3832" i="4"/>
  <c r="B3831" i="4" s="1"/>
  <c r="A3833" i="4"/>
  <c r="B3832" i="4" s="1"/>
  <c r="A3834" i="4"/>
  <c r="B3833" i="4" s="1"/>
  <c r="A3835" i="4"/>
  <c r="B3834" i="4" s="1"/>
  <c r="A3836" i="4"/>
  <c r="B3835" i="4" s="1"/>
  <c r="A3837" i="4"/>
  <c r="B3836" i="4" s="1"/>
  <c r="A3838" i="4"/>
  <c r="B3837" i="4" s="1"/>
  <c r="A3839" i="4"/>
  <c r="B3838" i="4" s="1"/>
  <c r="A3840" i="4"/>
  <c r="B3839" i="4" s="1"/>
  <c r="A3841" i="4"/>
  <c r="B3840" i="4" s="1"/>
  <c r="A3842" i="4"/>
  <c r="B3841" i="4" s="1"/>
  <c r="A3843" i="4"/>
  <c r="B3842" i="4" s="1"/>
  <c r="A3844" i="4"/>
  <c r="B3843" i="4" s="1"/>
  <c r="A3845" i="4"/>
  <c r="B3844" i="4" s="1"/>
  <c r="A3846" i="4"/>
  <c r="B3845" i="4" s="1"/>
  <c r="A3847" i="4"/>
  <c r="B3846" i="4" s="1"/>
  <c r="A3848" i="4"/>
  <c r="B3847" i="4" s="1"/>
  <c r="A3849" i="4"/>
  <c r="B3848" i="4" s="1"/>
  <c r="A3850" i="4"/>
  <c r="B3849" i="4" s="1"/>
  <c r="A3851" i="4"/>
  <c r="B3850" i="4" s="1"/>
  <c r="A3852" i="4"/>
  <c r="B3851" i="4" s="1"/>
  <c r="A3853" i="4"/>
  <c r="B3852" i="4" s="1"/>
  <c r="A3854" i="4"/>
  <c r="B3853" i="4" s="1"/>
  <c r="A3855" i="4"/>
  <c r="B3854" i="4" s="1"/>
  <c r="A3856" i="4"/>
  <c r="B3855" i="4" s="1"/>
  <c r="A3857" i="4"/>
  <c r="B3856" i="4" s="1"/>
  <c r="A3858" i="4"/>
  <c r="B3857" i="4" s="1"/>
  <c r="A3859" i="4"/>
  <c r="B3858" i="4" s="1"/>
  <c r="A3860" i="4"/>
  <c r="B3859" i="4" s="1"/>
  <c r="A3861" i="4"/>
  <c r="B3860" i="4" s="1"/>
  <c r="A3862" i="4"/>
  <c r="B3861" i="4" s="1"/>
  <c r="A3863" i="4"/>
  <c r="B3862" i="4" s="1"/>
  <c r="A3864" i="4"/>
  <c r="B3863" i="4" s="1"/>
  <c r="A3865" i="4"/>
  <c r="B3864" i="4" s="1"/>
  <c r="A3866" i="4"/>
  <c r="B3865" i="4" s="1"/>
  <c r="A3867" i="4"/>
  <c r="B3866" i="4" s="1"/>
  <c r="A3868" i="4"/>
  <c r="B3867" i="4" s="1"/>
  <c r="A3869" i="4"/>
  <c r="B3868" i="4" s="1"/>
  <c r="A3870" i="4"/>
  <c r="B3869" i="4" s="1"/>
  <c r="A3871" i="4"/>
  <c r="B3870" i="4" s="1"/>
  <c r="A3872" i="4"/>
  <c r="B3871" i="4" s="1"/>
  <c r="A3873" i="4"/>
  <c r="B3872" i="4" s="1"/>
  <c r="A3874" i="4"/>
  <c r="B3873" i="4" s="1"/>
  <c r="A3875" i="4"/>
  <c r="B3874" i="4" s="1"/>
  <c r="A3876" i="4"/>
  <c r="B3875" i="4" s="1"/>
  <c r="A3877" i="4"/>
  <c r="B3876" i="4" s="1"/>
  <c r="A3878" i="4"/>
  <c r="B3877" i="4" s="1"/>
  <c r="A3879" i="4"/>
  <c r="B3878" i="4" s="1"/>
  <c r="A3880" i="4"/>
  <c r="B3879" i="4" s="1"/>
  <c r="A3881" i="4"/>
  <c r="B3880" i="4" s="1"/>
  <c r="A3882" i="4"/>
  <c r="B3881" i="4" s="1"/>
  <c r="A3883" i="4"/>
  <c r="B3882" i="4" s="1"/>
  <c r="A3884" i="4"/>
  <c r="B3883" i="4" s="1"/>
  <c r="A3885" i="4"/>
  <c r="B3884" i="4" s="1"/>
  <c r="A3886" i="4"/>
  <c r="B3885" i="4" s="1"/>
  <c r="A3887" i="4"/>
  <c r="B3886" i="4" s="1"/>
  <c r="A3888" i="4"/>
  <c r="B3887" i="4" s="1"/>
  <c r="A3889" i="4"/>
  <c r="B3888" i="4" s="1"/>
  <c r="A3890" i="4"/>
  <c r="B3889" i="4" s="1"/>
  <c r="A3891" i="4"/>
  <c r="B3890" i="4" s="1"/>
  <c r="A3892" i="4"/>
  <c r="B3891" i="4" s="1"/>
  <c r="A3893" i="4"/>
  <c r="B3892" i="4" s="1"/>
  <c r="A3894" i="4"/>
  <c r="B3893" i="4" s="1"/>
  <c r="A3895" i="4"/>
  <c r="B3894" i="4" s="1"/>
  <c r="A3896" i="4"/>
  <c r="B3895" i="4" s="1"/>
  <c r="A3897" i="4"/>
  <c r="B3896" i="4" s="1"/>
  <c r="A3898" i="4"/>
  <c r="B3897" i="4" s="1"/>
  <c r="A3899" i="4"/>
  <c r="B3898" i="4" s="1"/>
  <c r="A3900" i="4"/>
  <c r="B3899" i="4" s="1"/>
  <c r="A3901" i="4"/>
  <c r="B3900" i="4" s="1"/>
  <c r="A3902" i="4"/>
  <c r="B3901" i="4" s="1"/>
  <c r="A3903" i="4"/>
  <c r="B3902" i="4" s="1"/>
  <c r="A3904" i="4"/>
  <c r="B3903" i="4" s="1"/>
  <c r="A3905" i="4"/>
  <c r="B3904" i="4" s="1"/>
  <c r="A3906" i="4"/>
  <c r="B3905" i="4" s="1"/>
  <c r="A3907" i="4"/>
  <c r="B3906" i="4" s="1"/>
  <c r="A3908" i="4"/>
  <c r="B3907" i="4" s="1"/>
  <c r="A3909" i="4"/>
  <c r="B3908" i="4" s="1"/>
  <c r="A3910" i="4"/>
  <c r="B3909" i="4" s="1"/>
  <c r="A3911" i="4"/>
  <c r="B3910" i="4" s="1"/>
  <c r="A3912" i="4"/>
  <c r="B3911" i="4" s="1"/>
  <c r="A3913" i="4"/>
  <c r="B3912" i="4" s="1"/>
  <c r="A3914" i="4"/>
  <c r="B3913" i="4" s="1"/>
  <c r="A3915" i="4"/>
  <c r="B3914" i="4" s="1"/>
  <c r="A3916" i="4"/>
  <c r="B3915" i="4" s="1"/>
  <c r="A3917" i="4"/>
  <c r="B3916" i="4" s="1"/>
  <c r="A3918" i="4"/>
  <c r="B3917" i="4" s="1"/>
  <c r="A3919" i="4"/>
  <c r="B3918" i="4" s="1"/>
  <c r="A3920" i="4"/>
  <c r="B3919" i="4" s="1"/>
  <c r="A3921" i="4"/>
  <c r="B3920" i="4" s="1"/>
  <c r="A3922" i="4"/>
  <c r="B3921" i="4" s="1"/>
  <c r="A3923" i="4"/>
  <c r="B3922" i="4" s="1"/>
  <c r="A3924" i="4"/>
  <c r="B3923" i="4" s="1"/>
  <c r="A3925" i="4"/>
  <c r="B3924" i="4" s="1"/>
  <c r="A3926" i="4"/>
  <c r="B3925" i="4" s="1"/>
  <c r="A3927" i="4"/>
  <c r="B3926" i="4" s="1"/>
  <c r="A3928" i="4"/>
  <c r="B3927" i="4" s="1"/>
  <c r="A3929" i="4"/>
  <c r="B3928" i="4" s="1"/>
  <c r="A3930" i="4"/>
  <c r="B3929" i="4" s="1"/>
  <c r="A3931" i="4"/>
  <c r="B3930" i="4" s="1"/>
  <c r="A3932" i="4"/>
  <c r="B3931" i="4" s="1"/>
  <c r="A3933" i="4"/>
  <c r="B3932" i="4" s="1"/>
  <c r="A3934" i="4"/>
  <c r="B3933" i="4" s="1"/>
  <c r="A3935" i="4"/>
  <c r="B3934" i="4" s="1"/>
  <c r="A3936" i="4"/>
  <c r="B3935" i="4" s="1"/>
  <c r="A3937" i="4"/>
  <c r="B3936" i="4" s="1"/>
  <c r="A3938" i="4"/>
  <c r="B3937" i="4" s="1"/>
  <c r="A3939" i="4"/>
  <c r="B3938" i="4" s="1"/>
  <c r="A3940" i="4"/>
  <c r="B3939" i="4" s="1"/>
  <c r="A3941" i="4"/>
  <c r="B3940" i="4" s="1"/>
  <c r="A3942" i="4"/>
  <c r="B3941" i="4" s="1"/>
  <c r="A3943" i="4"/>
  <c r="B3942" i="4" s="1"/>
  <c r="A3944" i="4"/>
  <c r="B3943" i="4" s="1"/>
  <c r="A3945" i="4"/>
  <c r="B3944" i="4" s="1"/>
  <c r="A3946" i="4"/>
  <c r="B3945" i="4" s="1"/>
  <c r="A3947" i="4"/>
  <c r="B3946" i="4" s="1"/>
  <c r="A3948" i="4"/>
  <c r="B3947" i="4" s="1"/>
  <c r="A3949" i="4"/>
  <c r="B3948" i="4" s="1"/>
  <c r="A3950" i="4"/>
  <c r="B3949" i="4" s="1"/>
  <c r="A3951" i="4"/>
  <c r="B3950" i="4" s="1"/>
  <c r="A3952" i="4"/>
  <c r="B3951" i="4" s="1"/>
  <c r="A3953" i="4"/>
  <c r="B3952" i="4" s="1"/>
  <c r="A3954" i="4"/>
  <c r="B3953" i="4" s="1"/>
  <c r="A3955" i="4"/>
  <c r="B3954" i="4" s="1"/>
  <c r="A3956" i="4"/>
  <c r="B3955" i="4" s="1"/>
  <c r="A3957" i="4"/>
  <c r="B3956" i="4" s="1"/>
  <c r="A3958" i="4"/>
  <c r="B3957" i="4" s="1"/>
  <c r="A3959" i="4"/>
  <c r="B3958" i="4" s="1"/>
  <c r="A3960" i="4"/>
  <c r="B3959" i="4" s="1"/>
  <c r="A3961" i="4"/>
  <c r="B3960" i="4" s="1"/>
  <c r="A3962" i="4"/>
  <c r="B3961" i="4" s="1"/>
  <c r="A3963" i="4"/>
  <c r="B3962" i="4" s="1"/>
  <c r="A3964" i="4"/>
  <c r="B3963" i="4" s="1"/>
  <c r="A3965" i="4"/>
  <c r="B3964" i="4" s="1"/>
  <c r="A3966" i="4"/>
  <c r="B3965" i="4" s="1"/>
  <c r="A3967" i="4"/>
  <c r="B3966" i="4" s="1"/>
  <c r="A3968" i="4"/>
  <c r="B3967" i="4" s="1"/>
  <c r="A3969" i="4"/>
  <c r="B3968" i="4" s="1"/>
  <c r="A3970" i="4"/>
  <c r="B3969" i="4" s="1"/>
  <c r="A3971" i="4"/>
  <c r="B3970" i="4" s="1"/>
  <c r="A3972" i="4"/>
  <c r="B3971" i="4" s="1"/>
  <c r="A3973" i="4"/>
  <c r="B3972" i="4" s="1"/>
  <c r="A3974" i="4"/>
  <c r="B3973" i="4" s="1"/>
  <c r="A3975" i="4"/>
  <c r="B3974" i="4" s="1"/>
  <c r="A3976" i="4"/>
  <c r="B3975" i="4" s="1"/>
  <c r="A3977" i="4"/>
  <c r="B3976" i="4" s="1"/>
  <c r="A3978" i="4"/>
  <c r="B3977" i="4" s="1"/>
  <c r="A3979" i="4"/>
  <c r="B3978" i="4" s="1"/>
  <c r="A3980" i="4"/>
  <c r="B3979" i="4" s="1"/>
  <c r="A3981" i="4"/>
  <c r="B3980" i="4" s="1"/>
  <c r="A3982" i="4"/>
  <c r="B3981" i="4" s="1"/>
  <c r="A3983" i="4"/>
  <c r="B3982" i="4" s="1"/>
  <c r="A3984" i="4"/>
  <c r="B3983" i="4" s="1"/>
  <c r="A3985" i="4"/>
  <c r="B3984" i="4" s="1"/>
  <c r="A3986" i="4"/>
  <c r="B3985" i="4" s="1"/>
  <c r="A3987" i="4"/>
  <c r="B3986" i="4" s="1"/>
  <c r="A3988" i="4"/>
  <c r="B3987" i="4" s="1"/>
  <c r="A3989" i="4"/>
  <c r="B3988" i="4" s="1"/>
  <c r="A3990" i="4"/>
  <c r="B3989" i="4" s="1"/>
  <c r="A3991" i="4"/>
  <c r="B3990" i="4" s="1"/>
  <c r="A3992" i="4"/>
  <c r="B3991" i="4" s="1"/>
  <c r="A3993" i="4"/>
  <c r="B3992" i="4" s="1"/>
  <c r="A3994" i="4"/>
  <c r="B3993" i="4" s="1"/>
  <c r="A3995" i="4"/>
  <c r="B3994" i="4" s="1"/>
  <c r="A3996" i="4"/>
  <c r="B3995" i="4" s="1"/>
  <c r="A3997" i="4"/>
  <c r="B3996" i="4" s="1"/>
  <c r="A3998" i="4"/>
  <c r="B3997" i="4" s="1"/>
  <c r="A3999" i="4"/>
  <c r="B3998" i="4" s="1"/>
  <c r="A4000" i="4"/>
  <c r="B3999" i="4" s="1"/>
  <c r="A4001" i="4"/>
  <c r="B4000" i="4" s="1"/>
  <c r="A4002" i="4"/>
  <c r="B4001" i="4" s="1"/>
  <c r="A4003" i="4"/>
  <c r="B4002" i="4" s="1"/>
  <c r="A4004" i="4"/>
  <c r="B4003" i="4" s="1"/>
  <c r="A4005" i="4"/>
  <c r="B4004" i="4" s="1"/>
  <c r="A4006" i="4"/>
  <c r="B4005" i="4" s="1"/>
  <c r="A4007" i="4"/>
  <c r="B4006" i="4" s="1"/>
  <c r="A4008" i="4"/>
  <c r="B4007" i="4" s="1"/>
  <c r="A4009" i="4"/>
  <c r="B4008" i="4" s="1"/>
  <c r="A4010" i="4"/>
  <c r="B4009" i="4" s="1"/>
  <c r="A4011" i="4"/>
  <c r="B4010" i="4" s="1"/>
  <c r="A4012" i="4"/>
  <c r="B4011" i="4" s="1"/>
  <c r="A4013" i="4"/>
  <c r="B4012" i="4" s="1"/>
  <c r="A4014" i="4"/>
  <c r="B4013" i="4" s="1"/>
  <c r="A4015" i="4"/>
  <c r="B4014" i="4" s="1"/>
  <c r="A4016" i="4"/>
  <c r="B4015" i="4" s="1"/>
  <c r="A4017" i="4"/>
  <c r="B4016" i="4" s="1"/>
  <c r="A4018" i="4"/>
  <c r="B4017" i="4" s="1"/>
  <c r="A4019" i="4"/>
  <c r="B4018" i="4" s="1"/>
  <c r="A4020" i="4"/>
  <c r="B4019" i="4" s="1"/>
  <c r="A4021" i="4"/>
  <c r="B4020" i="4" s="1"/>
  <c r="A4022" i="4"/>
  <c r="B4021" i="4" s="1"/>
  <c r="A4023" i="4"/>
  <c r="B4022" i="4" s="1"/>
  <c r="A4024" i="4"/>
  <c r="B4023" i="4" s="1"/>
  <c r="A4025" i="4"/>
  <c r="B4024" i="4" s="1"/>
  <c r="A4026" i="4"/>
  <c r="B4025" i="4" s="1"/>
  <c r="A4027" i="4"/>
  <c r="B4026" i="4" s="1"/>
  <c r="A4028" i="4"/>
  <c r="B4027" i="4" s="1"/>
  <c r="A4029" i="4"/>
  <c r="B4028" i="4" s="1"/>
  <c r="A4030" i="4"/>
  <c r="B4029" i="4" s="1"/>
  <c r="A4031" i="4"/>
  <c r="B4030" i="4" s="1"/>
  <c r="A4032" i="4"/>
  <c r="B4031" i="4" s="1"/>
  <c r="A4033" i="4"/>
  <c r="B4032" i="4" s="1"/>
  <c r="A4034" i="4"/>
  <c r="B4033" i="4" s="1"/>
  <c r="A4035" i="4"/>
  <c r="B4034" i="4" s="1"/>
  <c r="A4036" i="4"/>
  <c r="B4035" i="4" s="1"/>
  <c r="A4037" i="4"/>
  <c r="B4036" i="4" s="1"/>
  <c r="A4038" i="4"/>
  <c r="B4037" i="4" s="1"/>
  <c r="A4039" i="4"/>
  <c r="B4038" i="4" s="1"/>
  <c r="A4040" i="4"/>
  <c r="B4039" i="4" s="1"/>
  <c r="A4041" i="4"/>
  <c r="B4040" i="4" s="1"/>
  <c r="A4042" i="4"/>
  <c r="B4041" i="4" s="1"/>
  <c r="A4043" i="4"/>
  <c r="B4042" i="4" s="1"/>
  <c r="A4044" i="4"/>
  <c r="B4043" i="4" s="1"/>
  <c r="A4045" i="4"/>
  <c r="B4044" i="4" s="1"/>
  <c r="A4046" i="4"/>
  <c r="B4045" i="4" s="1"/>
  <c r="A4047" i="4"/>
  <c r="B4046" i="4" s="1"/>
  <c r="A4048" i="4"/>
  <c r="B4047" i="4" s="1"/>
  <c r="A4049" i="4"/>
  <c r="B4048" i="4" s="1"/>
  <c r="A4050" i="4"/>
  <c r="B4049" i="4" s="1"/>
  <c r="A4051" i="4"/>
  <c r="B4050" i="4" s="1"/>
  <c r="A4052" i="4"/>
  <c r="B4051" i="4" s="1"/>
  <c r="A4053" i="4"/>
  <c r="B4052" i="4" s="1"/>
  <c r="A4054" i="4"/>
  <c r="B4053" i="4" s="1"/>
  <c r="A4055" i="4"/>
  <c r="B4054" i="4" s="1"/>
  <c r="A4056" i="4"/>
  <c r="B4055" i="4" s="1"/>
  <c r="A4057" i="4"/>
  <c r="B4056" i="4" s="1"/>
  <c r="A4058" i="4"/>
  <c r="B4057" i="4" s="1"/>
  <c r="A4059" i="4"/>
  <c r="B4058" i="4" s="1"/>
  <c r="A4060" i="4"/>
  <c r="B4059" i="4" s="1"/>
  <c r="A4061" i="4"/>
  <c r="B4060" i="4" s="1"/>
  <c r="A4062" i="4"/>
  <c r="B4061" i="4" s="1"/>
  <c r="A4063" i="4"/>
  <c r="B4062" i="4" s="1"/>
  <c r="A4064" i="4"/>
  <c r="B4063" i="4" s="1"/>
  <c r="A4065" i="4"/>
  <c r="B4064" i="4" s="1"/>
  <c r="A4066" i="4"/>
  <c r="B4065" i="4" s="1"/>
  <c r="A4067" i="4"/>
  <c r="B4066" i="4" s="1"/>
  <c r="A4068" i="4"/>
  <c r="B4067" i="4" s="1"/>
  <c r="A4069" i="4"/>
  <c r="B4068" i="4" s="1"/>
  <c r="A4070" i="4"/>
  <c r="B4069" i="4" s="1"/>
  <c r="A4071" i="4"/>
  <c r="B4070" i="4" s="1"/>
  <c r="A4072" i="4"/>
  <c r="B4071" i="4" s="1"/>
  <c r="A4073" i="4"/>
  <c r="B4072" i="4" s="1"/>
  <c r="A4074" i="4"/>
  <c r="B4073" i="4" s="1"/>
  <c r="A4075" i="4"/>
  <c r="B4074" i="4" s="1"/>
  <c r="A4076" i="4"/>
  <c r="B4075" i="4" s="1"/>
  <c r="A4077" i="4"/>
  <c r="B4076" i="4" s="1"/>
  <c r="A4078" i="4"/>
  <c r="B4077" i="4" s="1"/>
  <c r="A4079" i="4"/>
  <c r="B4078" i="4" s="1"/>
  <c r="A4080" i="4"/>
  <c r="B4079" i="4" s="1"/>
  <c r="A4081" i="4"/>
  <c r="B4080" i="4" s="1"/>
  <c r="A4082" i="4"/>
  <c r="B4081" i="4" s="1"/>
  <c r="A4083" i="4"/>
  <c r="B4082" i="4" s="1"/>
  <c r="A4084" i="4"/>
  <c r="B4083" i="4" s="1"/>
  <c r="A4085" i="4"/>
  <c r="B4084" i="4" s="1"/>
  <c r="A4086" i="4"/>
  <c r="B4085" i="4" s="1"/>
  <c r="A4087" i="4"/>
  <c r="B4086" i="4" s="1"/>
  <c r="A4088" i="4"/>
  <c r="B4087" i="4" s="1"/>
  <c r="A4089" i="4"/>
  <c r="B4088" i="4" s="1"/>
  <c r="A4090" i="4"/>
  <c r="B4089" i="4" s="1"/>
  <c r="A4091" i="4"/>
  <c r="B4090" i="4" s="1"/>
  <c r="A4092" i="4"/>
  <c r="B4091" i="4" s="1"/>
  <c r="A4093" i="4"/>
  <c r="B4092" i="4" s="1"/>
  <c r="A4094" i="4"/>
  <c r="B4093" i="4" s="1"/>
  <c r="A4095" i="4"/>
  <c r="B4094" i="4" s="1"/>
  <c r="A4096" i="4"/>
  <c r="B4095" i="4" s="1"/>
  <c r="A4097" i="4"/>
  <c r="B4096" i="4" s="1"/>
  <c r="A4098" i="4"/>
  <c r="B4097" i="4" s="1"/>
  <c r="A4099" i="4"/>
  <c r="B4098" i="4" s="1"/>
  <c r="A4100" i="4"/>
  <c r="B4099" i="4" s="1"/>
  <c r="A4101" i="4"/>
  <c r="B4100" i="4" s="1"/>
  <c r="A4102" i="4"/>
  <c r="B4101" i="4" s="1"/>
  <c r="A4103" i="4"/>
  <c r="B4102" i="4" s="1"/>
  <c r="A4104" i="4"/>
  <c r="B4103" i="4" s="1"/>
  <c r="A4105" i="4"/>
  <c r="B4104" i="4" s="1"/>
  <c r="A4106" i="4"/>
  <c r="B4105" i="4" s="1"/>
  <c r="A4107" i="4"/>
  <c r="B4106" i="4" s="1"/>
  <c r="A4108" i="4"/>
  <c r="B4107" i="4" s="1"/>
  <c r="A4109" i="4"/>
  <c r="B4108" i="4" s="1"/>
  <c r="A4110" i="4"/>
  <c r="B4109" i="4" s="1"/>
  <c r="A4111" i="4"/>
  <c r="B4110" i="4" s="1"/>
  <c r="A4112" i="4"/>
  <c r="B4111" i="4" s="1"/>
  <c r="A4113" i="4"/>
  <c r="B4112" i="4" s="1"/>
  <c r="A4114" i="4"/>
  <c r="B4113" i="4" s="1"/>
  <c r="A4115" i="4"/>
  <c r="B4114" i="4" s="1"/>
  <c r="A4116" i="4"/>
  <c r="B4115" i="4" s="1"/>
  <c r="A4117" i="4"/>
  <c r="B4116" i="4" s="1"/>
  <c r="A4118" i="4"/>
  <c r="B4117" i="4" s="1"/>
  <c r="A4119" i="4"/>
  <c r="B4118" i="4" s="1"/>
  <c r="A4120" i="4"/>
  <c r="B4119" i="4" s="1"/>
  <c r="A4121" i="4"/>
  <c r="B4120" i="4" s="1"/>
  <c r="A4122" i="4"/>
  <c r="B4121" i="4" s="1"/>
  <c r="A4123" i="4"/>
  <c r="B4122" i="4" s="1"/>
  <c r="A4124" i="4"/>
  <c r="B4123" i="4" s="1"/>
  <c r="A4125" i="4"/>
  <c r="B4124" i="4" s="1"/>
  <c r="A4126" i="4"/>
  <c r="B4125" i="4" s="1"/>
  <c r="A4127" i="4"/>
  <c r="B4126" i="4" s="1"/>
  <c r="A4128" i="4"/>
  <c r="B4127" i="4" s="1"/>
  <c r="A4129" i="4"/>
  <c r="B4128" i="4" s="1"/>
  <c r="A4130" i="4"/>
  <c r="B4129" i="4" s="1"/>
  <c r="A4131" i="4"/>
  <c r="B4130" i="4" s="1"/>
  <c r="A4132" i="4"/>
  <c r="B4131" i="4" s="1"/>
  <c r="A4133" i="4"/>
  <c r="B4132" i="4" s="1"/>
  <c r="A4134" i="4"/>
  <c r="B4133" i="4" s="1"/>
  <c r="A4135" i="4"/>
  <c r="B4134" i="4" s="1"/>
  <c r="A4136" i="4"/>
  <c r="B4135" i="4" s="1"/>
  <c r="A4137" i="4"/>
  <c r="B4136" i="4" s="1"/>
  <c r="A4138" i="4"/>
  <c r="B4137" i="4" s="1"/>
  <c r="A4139" i="4"/>
  <c r="B4138" i="4" s="1"/>
  <c r="A4140" i="4"/>
  <c r="B4139" i="4" s="1"/>
  <c r="A4141" i="4"/>
  <c r="B4140" i="4" s="1"/>
  <c r="A4142" i="4"/>
  <c r="B4141" i="4" s="1"/>
  <c r="A4143" i="4"/>
  <c r="B4142" i="4" s="1"/>
  <c r="A4144" i="4"/>
  <c r="B4143" i="4" s="1"/>
  <c r="A4145" i="4"/>
  <c r="B4144" i="4" s="1"/>
  <c r="A4146" i="4"/>
  <c r="B4145" i="4" s="1"/>
  <c r="A4147" i="4"/>
  <c r="B4146" i="4" s="1"/>
  <c r="A4148" i="4"/>
  <c r="B4147" i="4" s="1"/>
  <c r="A4149" i="4"/>
  <c r="B4148" i="4" s="1"/>
  <c r="A4150" i="4"/>
  <c r="B4149" i="4" s="1"/>
  <c r="A4151" i="4"/>
  <c r="B4150" i="4" s="1"/>
  <c r="A4152" i="4"/>
  <c r="B4151" i="4" s="1"/>
  <c r="A4153" i="4"/>
  <c r="B4152" i="4" s="1"/>
  <c r="A4154" i="4"/>
  <c r="B4153" i="4" s="1"/>
  <c r="A4155" i="4"/>
  <c r="B4154" i="4" s="1"/>
  <c r="A4156" i="4"/>
  <c r="B4155" i="4" s="1"/>
  <c r="A4157" i="4"/>
  <c r="B4156" i="4" s="1"/>
  <c r="A4158" i="4"/>
  <c r="B4157" i="4" s="1"/>
  <c r="A4159" i="4"/>
  <c r="B4158" i="4" s="1"/>
  <c r="A4160" i="4"/>
  <c r="B4159" i="4" s="1"/>
  <c r="A4161" i="4"/>
  <c r="B4160" i="4" s="1"/>
  <c r="A4162" i="4"/>
  <c r="B4161" i="4" s="1"/>
  <c r="A4163" i="4"/>
  <c r="B4162" i="4" s="1"/>
  <c r="A4164" i="4"/>
  <c r="B4163" i="4" s="1"/>
  <c r="A4165" i="4"/>
  <c r="B4164" i="4" s="1"/>
  <c r="A4166" i="4"/>
  <c r="B4165" i="4" s="1"/>
  <c r="A4167" i="4"/>
  <c r="B4166" i="4" s="1"/>
  <c r="A4168" i="4"/>
  <c r="B4167" i="4" s="1"/>
  <c r="A4169" i="4"/>
  <c r="B4168" i="4" s="1"/>
  <c r="A4170" i="4"/>
  <c r="B4169" i="4" s="1"/>
  <c r="A4171" i="4"/>
  <c r="B4170" i="4" s="1"/>
  <c r="A4172" i="4"/>
  <c r="B4171" i="4" s="1"/>
  <c r="A4173" i="4"/>
  <c r="B4172" i="4" s="1"/>
  <c r="A4174" i="4"/>
  <c r="B4173" i="4" s="1"/>
  <c r="A4175" i="4"/>
  <c r="B4174" i="4" s="1"/>
  <c r="A4176" i="4"/>
  <c r="B4175" i="4" s="1"/>
  <c r="A4177" i="4"/>
  <c r="B4176" i="4" s="1"/>
  <c r="A4178" i="4"/>
  <c r="B4177" i="4" s="1"/>
  <c r="A4179" i="4"/>
  <c r="B4178" i="4" s="1"/>
  <c r="A4180" i="4"/>
  <c r="B4179" i="4" s="1"/>
  <c r="A4181" i="4"/>
  <c r="B4180" i="4" s="1"/>
  <c r="A4182" i="4"/>
  <c r="B4181" i="4" s="1"/>
  <c r="A4183" i="4"/>
  <c r="B4182" i="4" s="1"/>
  <c r="A4184" i="4"/>
  <c r="B4183" i="4" s="1"/>
  <c r="A4185" i="4"/>
  <c r="B4184" i="4" s="1"/>
  <c r="A4186" i="4"/>
  <c r="B4185" i="4" s="1"/>
  <c r="A4187" i="4"/>
  <c r="B4186" i="4" s="1"/>
  <c r="A4188" i="4"/>
  <c r="B4187" i="4" s="1"/>
  <c r="A4189" i="4"/>
  <c r="B4188" i="4" s="1"/>
  <c r="A4190" i="4"/>
  <c r="B4189" i="4" s="1"/>
  <c r="A4191" i="4"/>
  <c r="B4190" i="4" s="1"/>
  <c r="A4192" i="4"/>
  <c r="B4191" i="4" s="1"/>
  <c r="A4193" i="4"/>
  <c r="B4192" i="4" s="1"/>
  <c r="A4194" i="4"/>
  <c r="B4193" i="4" s="1"/>
  <c r="A4195" i="4"/>
  <c r="B4194" i="4" s="1"/>
  <c r="A4196" i="4"/>
  <c r="B4195" i="4" s="1"/>
  <c r="A4197" i="4"/>
  <c r="B4196" i="4" s="1"/>
  <c r="A4198" i="4"/>
  <c r="B4197" i="4" s="1"/>
  <c r="A4199" i="4"/>
  <c r="B4198" i="4" s="1"/>
  <c r="A4200" i="4"/>
  <c r="B4199" i="4" s="1"/>
  <c r="A4201" i="4"/>
  <c r="B4200" i="4" s="1"/>
  <c r="A4202" i="4"/>
  <c r="B4201" i="4" s="1"/>
  <c r="A4203" i="4"/>
  <c r="B4202" i="4" s="1"/>
  <c r="A4204" i="4"/>
  <c r="B4203" i="4" s="1"/>
  <c r="A4205" i="4"/>
  <c r="B4204" i="4" s="1"/>
  <c r="A4206" i="4"/>
  <c r="B4205" i="4" s="1"/>
  <c r="A4207" i="4"/>
  <c r="B4206" i="4" s="1"/>
  <c r="A4208" i="4"/>
  <c r="B4207" i="4" s="1"/>
  <c r="A4209" i="4"/>
  <c r="B4208" i="4" s="1"/>
  <c r="A4210" i="4"/>
  <c r="B4209" i="4" s="1"/>
  <c r="A4211" i="4"/>
  <c r="B4210" i="4" s="1"/>
  <c r="A4212" i="4"/>
  <c r="B4211" i="4" s="1"/>
  <c r="A4213" i="4"/>
  <c r="B4212" i="4" s="1"/>
  <c r="A4214" i="4"/>
  <c r="B4213" i="4" s="1"/>
  <c r="A4215" i="4"/>
  <c r="B4214" i="4" s="1"/>
  <c r="A4216" i="4"/>
  <c r="B4215" i="4" s="1"/>
  <c r="A4217" i="4"/>
  <c r="B4216" i="4" s="1"/>
  <c r="A4218" i="4"/>
  <c r="B4217" i="4" s="1"/>
  <c r="A4219" i="4"/>
  <c r="B4218" i="4" s="1"/>
  <c r="A4220" i="4"/>
  <c r="B4219" i="4" s="1"/>
  <c r="A4221" i="4"/>
  <c r="B4220" i="4" s="1"/>
  <c r="A4222" i="4"/>
  <c r="B4221" i="4" s="1"/>
  <c r="A4223" i="4"/>
  <c r="B4222" i="4" s="1"/>
  <c r="A4224" i="4"/>
  <c r="B4223" i="4" s="1"/>
  <c r="A4225" i="4"/>
  <c r="B4224" i="4" s="1"/>
  <c r="A4226" i="4"/>
  <c r="B4225" i="4" s="1"/>
  <c r="A4227" i="4"/>
  <c r="B4226" i="4" s="1"/>
  <c r="A4228" i="4"/>
  <c r="B4227" i="4" s="1"/>
  <c r="A4229" i="4"/>
  <c r="B4228" i="4" s="1"/>
  <c r="A4230" i="4"/>
  <c r="B4229" i="4" s="1"/>
  <c r="A4231" i="4"/>
  <c r="B4230" i="4" s="1"/>
  <c r="A4232" i="4"/>
  <c r="B4231" i="4" s="1"/>
  <c r="A4233" i="4"/>
  <c r="B4232" i="4" s="1"/>
  <c r="A4234" i="4"/>
  <c r="B4233" i="4" s="1"/>
  <c r="A4235" i="4"/>
  <c r="B4234" i="4" s="1"/>
  <c r="A4236" i="4"/>
  <c r="B4235" i="4" s="1"/>
  <c r="A4237" i="4"/>
  <c r="B4236" i="4" s="1"/>
  <c r="A4238" i="4"/>
  <c r="B4237" i="4" s="1"/>
  <c r="A4239" i="4"/>
  <c r="B4238" i="4" s="1"/>
  <c r="A4240" i="4"/>
  <c r="B4239" i="4" s="1"/>
  <c r="A4241" i="4"/>
  <c r="B4240" i="4" s="1"/>
  <c r="A4242" i="4"/>
  <c r="B4241" i="4" s="1"/>
  <c r="A4243" i="4"/>
  <c r="B4242" i="4" s="1"/>
  <c r="A4244" i="4"/>
  <c r="B4243" i="4" s="1"/>
  <c r="A4245" i="4"/>
  <c r="B4244" i="4" s="1"/>
  <c r="A4246" i="4"/>
  <c r="B4245" i="4" s="1"/>
  <c r="A4247" i="4"/>
  <c r="B4246" i="4" s="1"/>
  <c r="A4248" i="4"/>
  <c r="B4247" i="4" s="1"/>
  <c r="A4249" i="4"/>
  <c r="B4248" i="4" s="1"/>
  <c r="A4250" i="4"/>
  <c r="B4249" i="4" s="1"/>
  <c r="A4251" i="4"/>
  <c r="B4250" i="4" s="1"/>
  <c r="A4252" i="4"/>
  <c r="B4251" i="4" s="1"/>
  <c r="A4253" i="4"/>
  <c r="B4252" i="4" s="1"/>
  <c r="A4254" i="4"/>
  <c r="B4253" i="4" s="1"/>
  <c r="A4255" i="4"/>
  <c r="B4254" i="4" s="1"/>
  <c r="A4256" i="4"/>
  <c r="B4255" i="4" s="1"/>
  <c r="A4257" i="4"/>
  <c r="B4256" i="4" s="1"/>
  <c r="A4258" i="4"/>
  <c r="B4257" i="4" s="1"/>
  <c r="A4259" i="4"/>
  <c r="B4258" i="4" s="1"/>
  <c r="A4260" i="4"/>
  <c r="B4259" i="4" s="1"/>
  <c r="A4261" i="4"/>
  <c r="B4260" i="4" s="1"/>
  <c r="A4262" i="4"/>
  <c r="B4261" i="4" s="1"/>
  <c r="A4263" i="4"/>
  <c r="B4262" i="4" s="1"/>
  <c r="A4264" i="4"/>
  <c r="B4263" i="4" s="1"/>
  <c r="A4265" i="4"/>
  <c r="B4264" i="4" s="1"/>
  <c r="A4266" i="4"/>
  <c r="B4265" i="4" s="1"/>
  <c r="A4267" i="4"/>
  <c r="B4266" i="4" s="1"/>
  <c r="A4268" i="4"/>
  <c r="B4267" i="4" s="1"/>
  <c r="A4269" i="4"/>
  <c r="B4268" i="4" s="1"/>
  <c r="A4270" i="4"/>
  <c r="B4269" i="4" s="1"/>
  <c r="A4271" i="4"/>
  <c r="B4270" i="4" s="1"/>
  <c r="A4272" i="4"/>
  <c r="B4271" i="4" s="1"/>
  <c r="A4273" i="4"/>
  <c r="B4272" i="4" s="1"/>
  <c r="A4274" i="4"/>
  <c r="B4273" i="4" s="1"/>
  <c r="A4275" i="4"/>
  <c r="B4274" i="4" s="1"/>
  <c r="A4276" i="4"/>
  <c r="B4275" i="4" s="1"/>
  <c r="A4277" i="4"/>
  <c r="B4276" i="4" s="1"/>
  <c r="A4278" i="4"/>
  <c r="B4277" i="4" s="1"/>
  <c r="A4279" i="4"/>
  <c r="B4278" i="4" s="1"/>
  <c r="A4280" i="4"/>
  <c r="B4279" i="4" s="1"/>
  <c r="A4281" i="4"/>
  <c r="B4280" i="4" s="1"/>
  <c r="A4282" i="4"/>
  <c r="B4281" i="4" s="1"/>
  <c r="A4283" i="4"/>
  <c r="B4282" i="4" s="1"/>
  <c r="A4284" i="4"/>
  <c r="B4283" i="4" s="1"/>
  <c r="A4285" i="4"/>
  <c r="B4284" i="4" s="1"/>
  <c r="A4286" i="4"/>
  <c r="B4285" i="4" s="1"/>
  <c r="A4287" i="4"/>
  <c r="B4286" i="4" s="1"/>
  <c r="A4288" i="4"/>
  <c r="B4287" i="4" s="1"/>
  <c r="A4289" i="4"/>
  <c r="B4288" i="4" s="1"/>
  <c r="A4290" i="4"/>
  <c r="B4289" i="4" s="1"/>
  <c r="A4291" i="4"/>
  <c r="B4290" i="4" s="1"/>
  <c r="A4292" i="4"/>
  <c r="B4291" i="4" s="1"/>
  <c r="A4293" i="4"/>
  <c r="B4292" i="4" s="1"/>
  <c r="A4294" i="4"/>
  <c r="B4293" i="4" s="1"/>
  <c r="A4295" i="4"/>
  <c r="B4294" i="4" s="1"/>
  <c r="A4296" i="4"/>
  <c r="B4295" i="4" s="1"/>
  <c r="A4297" i="4"/>
  <c r="B4296" i="4" s="1"/>
  <c r="A4298" i="4"/>
  <c r="B4297" i="4" s="1"/>
  <c r="A4299" i="4"/>
  <c r="B4298" i="4" s="1"/>
  <c r="A4300" i="4"/>
  <c r="B4299" i="4" s="1"/>
  <c r="A4301" i="4"/>
  <c r="B4300" i="4" s="1"/>
  <c r="A4302" i="4"/>
  <c r="B4301" i="4" s="1"/>
  <c r="A4303" i="4"/>
  <c r="B4302" i="4" s="1"/>
  <c r="A4304" i="4"/>
  <c r="B4303" i="4" s="1"/>
  <c r="A4305" i="4"/>
  <c r="B4304" i="4" s="1"/>
  <c r="A4306" i="4"/>
  <c r="B4305" i="4" s="1"/>
  <c r="A4307" i="4"/>
  <c r="B4306" i="4" s="1"/>
  <c r="A4308" i="4"/>
  <c r="B4307" i="4" s="1"/>
  <c r="A4309" i="4"/>
  <c r="B4308" i="4" s="1"/>
  <c r="A4310" i="4"/>
  <c r="B4309" i="4" s="1"/>
  <c r="A4311" i="4"/>
  <c r="B4310" i="4" s="1"/>
  <c r="A4312" i="4"/>
  <c r="B4311" i="4" s="1"/>
  <c r="A4313" i="4"/>
  <c r="B4312" i="4" s="1"/>
  <c r="A4314" i="4"/>
  <c r="B4313" i="4" s="1"/>
  <c r="A4315" i="4"/>
  <c r="B4314" i="4" s="1"/>
  <c r="A4316" i="4"/>
  <c r="B4315" i="4" s="1"/>
  <c r="A4317" i="4"/>
  <c r="B4316" i="4" s="1"/>
  <c r="A4318" i="4"/>
  <c r="B4317" i="4" s="1"/>
  <c r="A4319" i="4"/>
  <c r="B4318" i="4" s="1"/>
  <c r="A4320" i="4"/>
  <c r="B4319" i="4" s="1"/>
  <c r="A4321" i="4"/>
  <c r="B4320" i="4" s="1"/>
  <c r="A4322" i="4"/>
  <c r="B4321" i="4" s="1"/>
  <c r="A4323" i="4"/>
  <c r="B4322" i="4" s="1"/>
  <c r="A4324" i="4"/>
  <c r="B4323" i="4" s="1"/>
  <c r="A4325" i="4"/>
  <c r="B4324" i="4" s="1"/>
  <c r="A4326" i="4"/>
  <c r="B4325" i="4" s="1"/>
  <c r="A4327" i="4"/>
  <c r="B4326" i="4" s="1"/>
  <c r="A4328" i="4"/>
  <c r="B4327" i="4" s="1"/>
  <c r="A4329" i="4"/>
  <c r="B4328" i="4" s="1"/>
  <c r="A4330" i="4"/>
  <c r="B4329" i="4" s="1"/>
  <c r="A4331" i="4"/>
  <c r="B4330" i="4" s="1"/>
  <c r="A4332" i="4"/>
  <c r="B4331" i="4" s="1"/>
  <c r="A4333" i="4"/>
  <c r="B4332" i="4" s="1"/>
  <c r="A4334" i="4"/>
  <c r="B4333" i="4" s="1"/>
  <c r="A4335" i="4"/>
  <c r="B4334" i="4" s="1"/>
  <c r="A4336" i="4"/>
  <c r="B4335" i="4" s="1"/>
  <c r="A4337" i="4"/>
  <c r="B4336" i="4" s="1"/>
  <c r="A4338" i="4"/>
  <c r="B4337" i="4" s="1"/>
  <c r="A4339" i="4"/>
  <c r="B4338" i="4" s="1"/>
  <c r="A4340" i="4"/>
  <c r="B4339" i="4" s="1"/>
  <c r="A4341" i="4"/>
  <c r="B4340" i="4" s="1"/>
  <c r="A4342" i="4"/>
  <c r="B4341" i="4" s="1"/>
  <c r="A4343" i="4"/>
  <c r="B4342" i="4" s="1"/>
  <c r="A4344" i="4"/>
  <c r="B4343" i="4" s="1"/>
  <c r="A4345" i="4"/>
  <c r="B4344" i="4" s="1"/>
  <c r="A4346" i="4"/>
  <c r="B4345" i="4" s="1"/>
  <c r="A4347" i="4"/>
  <c r="B4346" i="4" s="1"/>
  <c r="A4348" i="4"/>
  <c r="B4347" i="4" s="1"/>
  <c r="A4349" i="4"/>
  <c r="B4348" i="4" s="1"/>
  <c r="A4350" i="4"/>
  <c r="B4349" i="4" s="1"/>
  <c r="A4351" i="4"/>
  <c r="B4350" i="4" s="1"/>
  <c r="A4352" i="4"/>
  <c r="B4351" i="4" s="1"/>
  <c r="A4353" i="4"/>
  <c r="B4352" i="4" s="1"/>
  <c r="A4354" i="4"/>
  <c r="B4353" i="4" s="1"/>
  <c r="A4355" i="4"/>
  <c r="B4354" i="4" s="1"/>
  <c r="A4356" i="4"/>
  <c r="B4355" i="4" s="1"/>
  <c r="A4357" i="4"/>
  <c r="B4356" i="4" s="1"/>
  <c r="A4358" i="4"/>
  <c r="B4357" i="4" s="1"/>
  <c r="A4359" i="4"/>
  <c r="B4358" i="4" s="1"/>
  <c r="A4360" i="4"/>
  <c r="B4359" i="4" s="1"/>
  <c r="A4361" i="4"/>
  <c r="B4360" i="4" s="1"/>
  <c r="A4362" i="4"/>
  <c r="B4361" i="4" s="1"/>
  <c r="A4363" i="4"/>
  <c r="B4362" i="4" s="1"/>
  <c r="A4364" i="4"/>
  <c r="B4363" i="4" s="1"/>
  <c r="A4365" i="4"/>
  <c r="B4364" i="4" s="1"/>
  <c r="A4366" i="4"/>
  <c r="B4365" i="4" s="1"/>
  <c r="A4367" i="4"/>
  <c r="B4366" i="4" s="1"/>
  <c r="A4368" i="4"/>
  <c r="B4367" i="4" s="1"/>
  <c r="A4369" i="4"/>
  <c r="B4368" i="4" s="1"/>
  <c r="A4370" i="4"/>
  <c r="B4369" i="4" s="1"/>
  <c r="A4371" i="4"/>
  <c r="B4370" i="4" s="1"/>
  <c r="A4372" i="4"/>
  <c r="B4371" i="4" s="1"/>
  <c r="A4373" i="4"/>
  <c r="B4372" i="4" s="1"/>
  <c r="A4374" i="4"/>
  <c r="B4373" i="4" s="1"/>
  <c r="A4375" i="4"/>
  <c r="B4374" i="4" s="1"/>
  <c r="A4376" i="4"/>
  <c r="B4375" i="4" s="1"/>
  <c r="A4377" i="4"/>
  <c r="B4376" i="4" s="1"/>
  <c r="A4378" i="4"/>
  <c r="B4377" i="4" s="1"/>
  <c r="A4379" i="4"/>
  <c r="B4378" i="4" s="1"/>
  <c r="A4380" i="4"/>
  <c r="B4379" i="4" s="1"/>
  <c r="A4381" i="4"/>
  <c r="B4380" i="4" s="1"/>
  <c r="A4382" i="4"/>
  <c r="B4381" i="4" s="1"/>
  <c r="A4383" i="4"/>
  <c r="B4382" i="4" s="1"/>
  <c r="A4384" i="4"/>
  <c r="B4383" i="4" s="1"/>
  <c r="A4385" i="4"/>
  <c r="B4384" i="4" s="1"/>
  <c r="A4386" i="4"/>
  <c r="B4385" i="4" s="1"/>
  <c r="A4387" i="4"/>
  <c r="B4386" i="4" s="1"/>
  <c r="A4388" i="4"/>
  <c r="B4387" i="4" s="1"/>
  <c r="A4389" i="4"/>
  <c r="B4388" i="4" s="1"/>
  <c r="A4390" i="4"/>
  <c r="B4389" i="4" s="1"/>
  <c r="A4391" i="4"/>
  <c r="B4390" i="4" s="1"/>
  <c r="A4392" i="4"/>
  <c r="B4391" i="4" s="1"/>
  <c r="A4393" i="4"/>
  <c r="B4392" i="4" s="1"/>
  <c r="A4394" i="4"/>
  <c r="B4393" i="4" s="1"/>
  <c r="A4395" i="4"/>
  <c r="B4394" i="4" s="1"/>
  <c r="A4396" i="4"/>
  <c r="B4395" i="4" s="1"/>
  <c r="A4397" i="4"/>
  <c r="B4396" i="4" s="1"/>
  <c r="A4398" i="4"/>
  <c r="B4397" i="4" s="1"/>
  <c r="A4399" i="4"/>
  <c r="B4398" i="4" s="1"/>
  <c r="A4400" i="4"/>
  <c r="B4399" i="4" s="1"/>
  <c r="A4401" i="4"/>
  <c r="B4400" i="4" s="1"/>
  <c r="A4402" i="4"/>
  <c r="B4401" i="4" s="1"/>
  <c r="A4403" i="4"/>
  <c r="B4402" i="4" s="1"/>
  <c r="A4404" i="4"/>
  <c r="B4403" i="4" s="1"/>
  <c r="A4405" i="4"/>
  <c r="B4404" i="4" s="1"/>
  <c r="A4406" i="4"/>
  <c r="B4405" i="4" s="1"/>
  <c r="A4407" i="4"/>
  <c r="B4406" i="4" s="1"/>
  <c r="A4408" i="4"/>
  <c r="B4407" i="4" s="1"/>
  <c r="A4409" i="4"/>
  <c r="B4408" i="4" s="1"/>
  <c r="A4410" i="4"/>
  <c r="B4409" i="4" s="1"/>
  <c r="A4411" i="4"/>
  <c r="B4410" i="4" s="1"/>
  <c r="A4412" i="4"/>
  <c r="B4411" i="4" s="1"/>
  <c r="A4413" i="4"/>
  <c r="B4412" i="4" s="1"/>
  <c r="A4414" i="4"/>
  <c r="B4413" i="4" s="1"/>
  <c r="A4415" i="4"/>
  <c r="B4414" i="4" s="1"/>
  <c r="A4416" i="4"/>
  <c r="B4415" i="4" s="1"/>
  <c r="A4417" i="4"/>
  <c r="B4416" i="4" s="1"/>
  <c r="A4418" i="4"/>
  <c r="B4417" i="4" s="1"/>
  <c r="A4419" i="4"/>
  <c r="B4418" i="4" s="1"/>
  <c r="A4420" i="4"/>
  <c r="B4419" i="4" s="1"/>
  <c r="A4421" i="4"/>
  <c r="B4420" i="4" s="1"/>
  <c r="A4422" i="4"/>
  <c r="B4421" i="4" s="1"/>
  <c r="A4423" i="4"/>
  <c r="B4422" i="4" s="1"/>
  <c r="A4424" i="4"/>
  <c r="B4423" i="4" s="1"/>
  <c r="A4425" i="4"/>
  <c r="B4424" i="4" s="1"/>
  <c r="A4426" i="4"/>
  <c r="B4425" i="4" s="1"/>
  <c r="A4427" i="4"/>
  <c r="B4426" i="4" s="1"/>
  <c r="A4428" i="4"/>
  <c r="B4427" i="4" s="1"/>
  <c r="A4429" i="4"/>
  <c r="B4428" i="4" s="1"/>
  <c r="A4430" i="4"/>
  <c r="B4429" i="4" s="1"/>
  <c r="A4431" i="4"/>
  <c r="B4430" i="4" s="1"/>
  <c r="A4432" i="4"/>
  <c r="B4431" i="4" s="1"/>
  <c r="A4433" i="4"/>
  <c r="B4432" i="4" s="1"/>
  <c r="A4434" i="4"/>
  <c r="B4433" i="4" s="1"/>
  <c r="A4435" i="4"/>
  <c r="B4434" i="4" s="1"/>
  <c r="A4436" i="4"/>
  <c r="B4435" i="4" s="1"/>
  <c r="A4437" i="4"/>
  <c r="B4436" i="4" s="1"/>
  <c r="A4438" i="4"/>
  <c r="B4437" i="4" s="1"/>
  <c r="A4439" i="4"/>
  <c r="B4438" i="4" s="1"/>
  <c r="A4440" i="4"/>
  <c r="B4439" i="4" s="1"/>
  <c r="A4441" i="4"/>
  <c r="B4440" i="4" s="1"/>
  <c r="A4442" i="4"/>
  <c r="B4441" i="4" s="1"/>
  <c r="A4443" i="4"/>
  <c r="B4442" i="4" s="1"/>
  <c r="A4444" i="4"/>
  <c r="B4443" i="4" s="1"/>
  <c r="A4445" i="4"/>
  <c r="B4444" i="4" s="1"/>
  <c r="A4446" i="4"/>
  <c r="B4445" i="4" s="1"/>
  <c r="A4447" i="4"/>
  <c r="B4446" i="4" s="1"/>
  <c r="A4448" i="4"/>
  <c r="B4447" i="4" s="1"/>
  <c r="A4449" i="4"/>
  <c r="B4448" i="4" s="1"/>
  <c r="A4450" i="4"/>
  <c r="B4449" i="4" s="1"/>
  <c r="A4451" i="4"/>
  <c r="B4450" i="4" s="1"/>
  <c r="A4452" i="4"/>
  <c r="B4451" i="4" s="1"/>
  <c r="A4453" i="4"/>
  <c r="B4452" i="4" s="1"/>
  <c r="A4454" i="4"/>
  <c r="B4453" i="4" s="1"/>
  <c r="A4455" i="4"/>
  <c r="B4454" i="4" s="1"/>
  <c r="A4456" i="4"/>
  <c r="B4455" i="4" s="1"/>
  <c r="A4457" i="4"/>
  <c r="B4456" i="4" s="1"/>
  <c r="A4458" i="4"/>
  <c r="B4457" i="4" s="1"/>
  <c r="A4459" i="4"/>
  <c r="B4458" i="4" s="1"/>
  <c r="A4460" i="4"/>
  <c r="B4459" i="4" s="1"/>
  <c r="A4461" i="4"/>
  <c r="B4460" i="4" s="1"/>
  <c r="A4462" i="4"/>
  <c r="B4461" i="4" s="1"/>
  <c r="A4463" i="4"/>
  <c r="B4462" i="4" s="1"/>
  <c r="A4464" i="4"/>
  <c r="B4463" i="4" s="1"/>
  <c r="A4465" i="4"/>
  <c r="B4464" i="4" s="1"/>
  <c r="A4466" i="4"/>
  <c r="B4465" i="4" s="1"/>
  <c r="A4467" i="4"/>
  <c r="B4466" i="4" s="1"/>
  <c r="A4468" i="4"/>
  <c r="B4467" i="4" s="1"/>
  <c r="A4469" i="4"/>
  <c r="B4468" i="4" s="1"/>
  <c r="A4470" i="4"/>
  <c r="B4469" i="4" s="1"/>
  <c r="A4471" i="4"/>
  <c r="B4470" i="4" s="1"/>
  <c r="A4472" i="4"/>
  <c r="B4471" i="4" s="1"/>
  <c r="A4473" i="4"/>
  <c r="B4472" i="4" s="1"/>
  <c r="A4474" i="4"/>
  <c r="B4473" i="4" s="1"/>
  <c r="A4475" i="4"/>
  <c r="B4474" i="4" s="1"/>
  <c r="A4476" i="4"/>
  <c r="B4475" i="4" s="1"/>
  <c r="A4477" i="4"/>
  <c r="B4476" i="4" s="1"/>
  <c r="A4478" i="4"/>
  <c r="B4477" i="4" s="1"/>
  <c r="A4479" i="4"/>
  <c r="B4478" i="4" s="1"/>
  <c r="A4480" i="4"/>
  <c r="B4479" i="4" s="1"/>
  <c r="A4481" i="4"/>
  <c r="B4480" i="4" s="1"/>
  <c r="A4482" i="4"/>
  <c r="B4481" i="4" s="1"/>
  <c r="A4483" i="4"/>
  <c r="B4482" i="4" s="1"/>
  <c r="A4484" i="4"/>
  <c r="B4483" i="4" s="1"/>
  <c r="A4485" i="4"/>
  <c r="B4484" i="4" s="1"/>
  <c r="A4486" i="4"/>
  <c r="B4485" i="4" s="1"/>
  <c r="A4487" i="4"/>
  <c r="B4486" i="4" s="1"/>
  <c r="A4488" i="4"/>
  <c r="B4487" i="4" s="1"/>
  <c r="A4489" i="4"/>
  <c r="B4488" i="4" s="1"/>
  <c r="A4490" i="4"/>
  <c r="B4489" i="4" s="1"/>
  <c r="A4491" i="4"/>
  <c r="B4490" i="4" s="1"/>
  <c r="A4492" i="4"/>
  <c r="B4491" i="4" s="1"/>
  <c r="A4493" i="4"/>
  <c r="B4492" i="4" s="1"/>
  <c r="A4494" i="4"/>
  <c r="B4493" i="4" s="1"/>
  <c r="A4495" i="4"/>
  <c r="B4494" i="4" s="1"/>
  <c r="A4496" i="4"/>
  <c r="B4495" i="4" s="1"/>
  <c r="A4497" i="4"/>
  <c r="B4496" i="4" s="1"/>
  <c r="A4498" i="4"/>
  <c r="B4497" i="4" s="1"/>
  <c r="A4499" i="4"/>
  <c r="B4498" i="4" s="1"/>
  <c r="A4500" i="4"/>
  <c r="B4499" i="4" s="1"/>
  <c r="A4501" i="4"/>
  <c r="B4500" i="4" s="1"/>
  <c r="A4502" i="4"/>
  <c r="B4501" i="4" s="1"/>
  <c r="A4503" i="4"/>
  <c r="B4502" i="4" s="1"/>
  <c r="A4504" i="4"/>
  <c r="B4503" i="4" s="1"/>
  <c r="A4505" i="4"/>
  <c r="B4504" i="4" s="1"/>
  <c r="A4506" i="4"/>
  <c r="B4505" i="4" s="1"/>
  <c r="A4507" i="4"/>
  <c r="B4506" i="4" s="1"/>
  <c r="A4508" i="4"/>
  <c r="B4507" i="4" s="1"/>
  <c r="A4509" i="4"/>
  <c r="B4508" i="4" s="1"/>
  <c r="A4510" i="4"/>
  <c r="B4509" i="4" s="1"/>
  <c r="A4511" i="4"/>
  <c r="B4510" i="4" s="1"/>
  <c r="A4512" i="4"/>
  <c r="B4511" i="4" s="1"/>
  <c r="A4513" i="4"/>
  <c r="B4512" i="4" s="1"/>
  <c r="A4514" i="4"/>
  <c r="B4513" i="4" s="1"/>
  <c r="A4515" i="4"/>
  <c r="B4514" i="4" s="1"/>
  <c r="A4516" i="4"/>
  <c r="B4515" i="4" s="1"/>
  <c r="A4517" i="4"/>
  <c r="B4516" i="4" s="1"/>
  <c r="A4518" i="4"/>
  <c r="B4517" i="4" s="1"/>
  <c r="A4519" i="4"/>
  <c r="B4518" i="4" s="1"/>
  <c r="A4520" i="4"/>
  <c r="B4519" i="4" s="1"/>
  <c r="A4521" i="4"/>
  <c r="B4520" i="4" s="1"/>
  <c r="A4522" i="4"/>
  <c r="B4521" i="4" s="1"/>
  <c r="A4523" i="4"/>
  <c r="B4522" i="4" s="1"/>
  <c r="A4524" i="4"/>
  <c r="B4523" i="4" s="1"/>
  <c r="A4525" i="4"/>
  <c r="B4524" i="4" s="1"/>
  <c r="A4526" i="4"/>
  <c r="B4525" i="4" s="1"/>
  <c r="A4527" i="4"/>
  <c r="B4526" i="4" s="1"/>
  <c r="A4528" i="4"/>
  <c r="B4527" i="4" s="1"/>
  <c r="A4529" i="4"/>
  <c r="B4528" i="4" s="1"/>
  <c r="A4530" i="4"/>
  <c r="B4529" i="4" s="1"/>
  <c r="A4531" i="4"/>
  <c r="B4530" i="4" s="1"/>
  <c r="A4532" i="4"/>
  <c r="B4531" i="4" s="1"/>
  <c r="A4533" i="4"/>
  <c r="B4532" i="4" s="1"/>
  <c r="A4534" i="4"/>
  <c r="B4533" i="4" s="1"/>
  <c r="A4535" i="4"/>
  <c r="B4534" i="4" s="1"/>
  <c r="A4536" i="4"/>
  <c r="B4535" i="4" s="1"/>
  <c r="A4537" i="4"/>
  <c r="B4536" i="4" s="1"/>
  <c r="A4538" i="4"/>
  <c r="B4537" i="4" s="1"/>
  <c r="A4539" i="4"/>
  <c r="B4538" i="4" s="1"/>
  <c r="A4540" i="4"/>
  <c r="B4539" i="4" s="1"/>
  <c r="A4541" i="4"/>
  <c r="B4540" i="4" s="1"/>
  <c r="A4542" i="4"/>
  <c r="B4541" i="4" s="1"/>
  <c r="A4543" i="4"/>
  <c r="B4542" i="4" s="1"/>
  <c r="A4544" i="4"/>
  <c r="B4543" i="4" s="1"/>
  <c r="A4545" i="4"/>
  <c r="B4544" i="4" s="1"/>
  <c r="A4546" i="4"/>
  <c r="B4545" i="4" s="1"/>
  <c r="A4547" i="4"/>
  <c r="B4546" i="4" s="1"/>
  <c r="A4548" i="4"/>
  <c r="B4547" i="4" s="1"/>
  <c r="A4549" i="4"/>
  <c r="B4548" i="4" s="1"/>
  <c r="A4550" i="4"/>
  <c r="B4549" i="4" s="1"/>
  <c r="A4551" i="4"/>
  <c r="B4550" i="4" s="1"/>
  <c r="A4552" i="4"/>
  <c r="B4551" i="4" s="1"/>
  <c r="A4553" i="4"/>
  <c r="B4552" i="4" s="1"/>
  <c r="A4554" i="4"/>
  <c r="B4553" i="4" s="1"/>
  <c r="A4555" i="4"/>
  <c r="B4554" i="4" s="1"/>
  <c r="A4556" i="4"/>
  <c r="B4555" i="4" s="1"/>
  <c r="A4557" i="4"/>
  <c r="B4556" i="4" s="1"/>
  <c r="A4558" i="4"/>
  <c r="B4557" i="4" s="1"/>
  <c r="A4559" i="4"/>
  <c r="B4558" i="4" s="1"/>
  <c r="A4560" i="4"/>
  <c r="B4559" i="4" s="1"/>
  <c r="A4561" i="4"/>
  <c r="B4560" i="4" s="1"/>
  <c r="A4562" i="4"/>
  <c r="B4561" i="4" s="1"/>
  <c r="A4563" i="4"/>
  <c r="B4562" i="4" s="1"/>
  <c r="A4564" i="4"/>
  <c r="B4563" i="4" s="1"/>
  <c r="A4565" i="4"/>
  <c r="B4564" i="4" s="1"/>
  <c r="A4566" i="4"/>
  <c r="B4565" i="4" s="1"/>
  <c r="A4567" i="4"/>
  <c r="B4566" i="4" s="1"/>
  <c r="A4568" i="4"/>
  <c r="B4567" i="4" s="1"/>
  <c r="A4569" i="4"/>
  <c r="B4568" i="4" s="1"/>
  <c r="A4570" i="4"/>
  <c r="B4569" i="4" s="1"/>
  <c r="A4571" i="4"/>
  <c r="B4570" i="4" s="1"/>
  <c r="A4572" i="4"/>
  <c r="B4571" i="4" s="1"/>
  <c r="A4573" i="4"/>
  <c r="B4572" i="4" s="1"/>
  <c r="A4574" i="4"/>
  <c r="B4573" i="4" s="1"/>
  <c r="A4575" i="4"/>
  <c r="B4574" i="4" s="1"/>
  <c r="A4576" i="4"/>
  <c r="B4575" i="4" s="1"/>
  <c r="A4577" i="4"/>
  <c r="B4576" i="4" s="1"/>
  <c r="A4578" i="4"/>
  <c r="B4577" i="4" s="1"/>
  <c r="A4579" i="4"/>
  <c r="B4578" i="4" s="1"/>
  <c r="A4580" i="4"/>
  <c r="B4579" i="4" s="1"/>
  <c r="A4581" i="4"/>
  <c r="B4580" i="4" s="1"/>
  <c r="A4582" i="4"/>
  <c r="B4581" i="4" s="1"/>
  <c r="A4583" i="4"/>
  <c r="B4582" i="4" s="1"/>
  <c r="A4584" i="4"/>
  <c r="B4583" i="4" s="1"/>
  <c r="A4585" i="4"/>
  <c r="B4584" i="4" s="1"/>
  <c r="A4586" i="4"/>
  <c r="B4585" i="4" s="1"/>
  <c r="A4587" i="4"/>
  <c r="B4586" i="4" s="1"/>
  <c r="A4588" i="4"/>
  <c r="B4587" i="4" s="1"/>
  <c r="A4589" i="4"/>
  <c r="B4588" i="4" s="1"/>
  <c r="A4590" i="4"/>
  <c r="B4589" i="4" s="1"/>
  <c r="A4591" i="4"/>
  <c r="B4590" i="4" s="1"/>
  <c r="A4592" i="4"/>
  <c r="B4591" i="4" s="1"/>
  <c r="A4593" i="4"/>
  <c r="B4592" i="4" s="1"/>
  <c r="A4594" i="4"/>
  <c r="B4593" i="4" s="1"/>
  <c r="A4595" i="4"/>
  <c r="B4594" i="4" s="1"/>
  <c r="A4596" i="4"/>
  <c r="B4595" i="4" s="1"/>
  <c r="A4597" i="4"/>
  <c r="B4596" i="4" s="1"/>
  <c r="A4598" i="4"/>
  <c r="B4597" i="4" s="1"/>
  <c r="A4599" i="4"/>
  <c r="B4598" i="4" s="1"/>
  <c r="A4600" i="4"/>
  <c r="B4599" i="4" s="1"/>
  <c r="A4601" i="4"/>
  <c r="B4600" i="4" s="1"/>
  <c r="A4602" i="4"/>
  <c r="B4601" i="4" s="1"/>
  <c r="A4603" i="4"/>
  <c r="B4602" i="4" s="1"/>
  <c r="A4604" i="4"/>
  <c r="B4603" i="4" s="1"/>
  <c r="A4605" i="4"/>
  <c r="B4604" i="4" s="1"/>
  <c r="A4606" i="4"/>
  <c r="B4605" i="4" s="1"/>
  <c r="A4607" i="4"/>
  <c r="B4606" i="4" s="1"/>
  <c r="A4608" i="4"/>
  <c r="B4607" i="4" s="1"/>
  <c r="A4609" i="4"/>
  <c r="B4608" i="4" s="1"/>
  <c r="A4610" i="4"/>
  <c r="B4609" i="4" s="1"/>
  <c r="A4611" i="4"/>
  <c r="B4610" i="4" s="1"/>
  <c r="A4612" i="4"/>
  <c r="B4611" i="4" s="1"/>
  <c r="A4613" i="4"/>
  <c r="B4612" i="4" s="1"/>
  <c r="A4614" i="4"/>
  <c r="B4613" i="4" s="1"/>
  <c r="A4615" i="4"/>
  <c r="B4614" i="4" s="1"/>
  <c r="A4616" i="4"/>
  <c r="B4615" i="4" s="1"/>
  <c r="A4617" i="4"/>
  <c r="B4616" i="4" s="1"/>
  <c r="A4618" i="4"/>
  <c r="B4617" i="4" s="1"/>
  <c r="A4619" i="4"/>
  <c r="B4618" i="4" s="1"/>
  <c r="A4620" i="4"/>
  <c r="B4619" i="4" s="1"/>
  <c r="A4621" i="4"/>
  <c r="B4620" i="4" s="1"/>
  <c r="A4622" i="4"/>
  <c r="B4621" i="4" s="1"/>
  <c r="A4623" i="4"/>
  <c r="B4622" i="4" s="1"/>
  <c r="A4624" i="4"/>
  <c r="B4623" i="4" s="1"/>
  <c r="A4625" i="4"/>
  <c r="B4624" i="4" s="1"/>
  <c r="A4626" i="4"/>
  <c r="B4625" i="4" s="1"/>
  <c r="A4627" i="4"/>
  <c r="B4626" i="4" s="1"/>
  <c r="A4628" i="4"/>
  <c r="B4627" i="4" s="1"/>
  <c r="A4629" i="4"/>
  <c r="B4628" i="4" s="1"/>
  <c r="A4630" i="4"/>
  <c r="B4629" i="4" s="1"/>
  <c r="A4631" i="4"/>
  <c r="B4630" i="4" s="1"/>
  <c r="A4632" i="4"/>
  <c r="B4631" i="4" s="1"/>
  <c r="A4633" i="4"/>
  <c r="B4632" i="4" s="1"/>
  <c r="A4634" i="4"/>
  <c r="B4633" i="4" s="1"/>
  <c r="A4635" i="4"/>
  <c r="B4634" i="4" s="1"/>
  <c r="A4636" i="4"/>
  <c r="B4635" i="4" s="1"/>
  <c r="A4637" i="4"/>
  <c r="B4636" i="4" s="1"/>
  <c r="A4638" i="4"/>
  <c r="B4637" i="4" s="1"/>
  <c r="A4639" i="4"/>
  <c r="B4638" i="4" s="1"/>
  <c r="A4640" i="4"/>
  <c r="B4639" i="4" s="1"/>
  <c r="A4641" i="4"/>
  <c r="B4640" i="4" s="1"/>
  <c r="A4642" i="4"/>
  <c r="B4641" i="4" s="1"/>
  <c r="A4643" i="4"/>
  <c r="B4642" i="4" s="1"/>
  <c r="A4644" i="4"/>
  <c r="B4643" i="4" s="1"/>
  <c r="A4645" i="4"/>
  <c r="B4644" i="4" s="1"/>
  <c r="A4646" i="4"/>
  <c r="B4645" i="4" s="1"/>
  <c r="A4647" i="4"/>
  <c r="B4646" i="4" s="1"/>
  <c r="A4648" i="4"/>
  <c r="B4647" i="4" s="1"/>
  <c r="A4649" i="4"/>
  <c r="B4648" i="4" s="1"/>
  <c r="A4650" i="4"/>
  <c r="B4649" i="4" s="1"/>
  <c r="A4651" i="4"/>
  <c r="B4650" i="4" s="1"/>
  <c r="A4652" i="4"/>
  <c r="B4651" i="4" s="1"/>
  <c r="A4653" i="4"/>
  <c r="B4652" i="4" s="1"/>
  <c r="A4654" i="4"/>
  <c r="B4653" i="4" s="1"/>
  <c r="A4655" i="4"/>
  <c r="B4654" i="4" s="1"/>
  <c r="A4656" i="4"/>
  <c r="B4655" i="4" s="1"/>
  <c r="A4657" i="4"/>
  <c r="B4656" i="4" s="1"/>
  <c r="A4658" i="4"/>
  <c r="B4657" i="4" s="1"/>
  <c r="A4659" i="4"/>
  <c r="B4658" i="4" s="1"/>
  <c r="A4660" i="4"/>
  <c r="B4659" i="4" s="1"/>
  <c r="A4661" i="4"/>
  <c r="B4660" i="4" s="1"/>
  <c r="A4662" i="4"/>
  <c r="B4661" i="4" s="1"/>
  <c r="A4663" i="4"/>
  <c r="B4662" i="4" s="1"/>
  <c r="A4664" i="4"/>
  <c r="B4663" i="4" s="1"/>
  <c r="A4665" i="4"/>
  <c r="B4664" i="4" s="1"/>
  <c r="A4666" i="4"/>
  <c r="B4665" i="4" s="1"/>
  <c r="A4667" i="4"/>
  <c r="B4666" i="4" s="1"/>
  <c r="A4668" i="4"/>
  <c r="B4667" i="4" s="1"/>
  <c r="A4669" i="4"/>
  <c r="B4668" i="4" s="1"/>
  <c r="A4670" i="4"/>
  <c r="B4669" i="4" s="1"/>
  <c r="A4671" i="4"/>
  <c r="B4670" i="4" s="1"/>
  <c r="A4672" i="4"/>
  <c r="B4671" i="4" s="1"/>
  <c r="A4673" i="4"/>
  <c r="B4672" i="4" s="1"/>
  <c r="A4674" i="4"/>
  <c r="B4673" i="4" s="1"/>
  <c r="A4675" i="4"/>
  <c r="B4674" i="4" s="1"/>
  <c r="A4676" i="4"/>
  <c r="B4675" i="4" s="1"/>
  <c r="A4677" i="4"/>
  <c r="B4676" i="4" s="1"/>
  <c r="A4678" i="4"/>
  <c r="B4677" i="4" s="1"/>
  <c r="A4679" i="4"/>
  <c r="B4678" i="4" s="1"/>
  <c r="A4680" i="4"/>
  <c r="B4679" i="4" s="1"/>
  <c r="A4681" i="4"/>
  <c r="B4680" i="4" s="1"/>
  <c r="A4682" i="4"/>
  <c r="B4681" i="4" s="1"/>
  <c r="A4683" i="4"/>
  <c r="B4682" i="4" s="1"/>
  <c r="A4684" i="4"/>
  <c r="B4683" i="4" s="1"/>
  <c r="A4685" i="4"/>
  <c r="B4684" i="4" s="1"/>
  <c r="A4686" i="4"/>
  <c r="B4685" i="4" s="1"/>
  <c r="A4687" i="4"/>
  <c r="B4686" i="4" s="1"/>
  <c r="A4688" i="4"/>
  <c r="B4687" i="4" s="1"/>
  <c r="A4689" i="4"/>
  <c r="B4688" i="4" s="1"/>
  <c r="A4690" i="4"/>
  <c r="B4689" i="4" s="1"/>
  <c r="A4691" i="4"/>
  <c r="B4690" i="4" s="1"/>
  <c r="A4692" i="4"/>
  <c r="B4691" i="4" s="1"/>
  <c r="A4693" i="4"/>
  <c r="B4692" i="4" s="1"/>
  <c r="A4694" i="4"/>
  <c r="B4693" i="4" s="1"/>
  <c r="A4695" i="4"/>
  <c r="B4694" i="4" s="1"/>
  <c r="A4696" i="4"/>
  <c r="B4695" i="4" s="1"/>
  <c r="A4697" i="4"/>
  <c r="B4696" i="4" s="1"/>
  <c r="A4698" i="4"/>
  <c r="B4697" i="4" s="1"/>
  <c r="A4699" i="4"/>
  <c r="B4698" i="4" s="1"/>
  <c r="A4700" i="4"/>
  <c r="B4699" i="4" s="1"/>
  <c r="A4701" i="4"/>
  <c r="B4700" i="4" s="1"/>
  <c r="A4702" i="4"/>
  <c r="B4701" i="4" s="1"/>
  <c r="A4703" i="4"/>
  <c r="B4702" i="4" s="1"/>
  <c r="A4704" i="4"/>
  <c r="B4703" i="4" s="1"/>
  <c r="A4705" i="4"/>
  <c r="B4704" i="4" s="1"/>
  <c r="A4706" i="4"/>
  <c r="B4705" i="4" s="1"/>
  <c r="A4707" i="4"/>
  <c r="B4706" i="4" s="1"/>
  <c r="A4708" i="4"/>
  <c r="B4707" i="4" s="1"/>
  <c r="A4709" i="4"/>
  <c r="B4708" i="4" s="1"/>
  <c r="A4710" i="4"/>
  <c r="B4709" i="4" s="1"/>
  <c r="A4711" i="4"/>
  <c r="B4710" i="4" s="1"/>
  <c r="A4712" i="4"/>
  <c r="B4711" i="4" s="1"/>
  <c r="A4713" i="4"/>
  <c r="B4712" i="4" s="1"/>
  <c r="A4714" i="4"/>
  <c r="B4713" i="4" s="1"/>
  <c r="A4715" i="4"/>
  <c r="B4714" i="4" s="1"/>
  <c r="A4716" i="4"/>
  <c r="B4715" i="4" s="1"/>
  <c r="A4717" i="4"/>
  <c r="B4716" i="4" s="1"/>
  <c r="A4718" i="4"/>
  <c r="B4717" i="4" s="1"/>
  <c r="A4719" i="4"/>
  <c r="B4718" i="4" s="1"/>
  <c r="A4720" i="4"/>
  <c r="B4719" i="4" s="1"/>
  <c r="A4721" i="4"/>
  <c r="B4720" i="4" s="1"/>
  <c r="A4722" i="4"/>
  <c r="B4721" i="4" s="1"/>
  <c r="A4723" i="4"/>
  <c r="B4722" i="4" s="1"/>
  <c r="A4724" i="4"/>
  <c r="B4723" i="4" s="1"/>
  <c r="A4725" i="4"/>
  <c r="B4724" i="4" s="1"/>
  <c r="A4726" i="4"/>
  <c r="B4725" i="4" s="1"/>
  <c r="A4727" i="4"/>
  <c r="B4726" i="4" s="1"/>
  <c r="A4728" i="4"/>
  <c r="B4727" i="4" s="1"/>
  <c r="A4729" i="4"/>
  <c r="B4728" i="4" s="1"/>
  <c r="A4730" i="4"/>
  <c r="B4729" i="4" s="1"/>
  <c r="A4731" i="4"/>
  <c r="B4730" i="4" s="1"/>
  <c r="A4732" i="4"/>
  <c r="B4731" i="4" s="1"/>
  <c r="A4733" i="4"/>
  <c r="B4732" i="4" s="1"/>
  <c r="A4734" i="4"/>
  <c r="B4733" i="4" s="1"/>
  <c r="A4735" i="4"/>
  <c r="B4734" i="4" s="1"/>
  <c r="A4736" i="4"/>
  <c r="B4735" i="4" s="1"/>
  <c r="A4737" i="4"/>
  <c r="B4736" i="4" s="1"/>
  <c r="A4738" i="4"/>
  <c r="B4737" i="4" s="1"/>
  <c r="A4739" i="4"/>
  <c r="B4738" i="4" s="1"/>
  <c r="A4740" i="4"/>
  <c r="B4739" i="4" s="1"/>
  <c r="A4741" i="4"/>
  <c r="B4740" i="4" s="1"/>
  <c r="A4742" i="4"/>
  <c r="B4741" i="4" s="1"/>
  <c r="A4743" i="4"/>
  <c r="B4742" i="4" s="1"/>
  <c r="A4744" i="4"/>
  <c r="B4743" i="4" s="1"/>
  <c r="A4745" i="4"/>
  <c r="B4744" i="4" s="1"/>
  <c r="A4746" i="4"/>
  <c r="B4745" i="4" s="1"/>
  <c r="A4747" i="4"/>
  <c r="B4746" i="4" s="1"/>
  <c r="A4748" i="4"/>
  <c r="B4747" i="4" s="1"/>
  <c r="A4749" i="4"/>
  <c r="B4748" i="4" s="1"/>
  <c r="A4750" i="4"/>
  <c r="B4749" i="4" s="1"/>
  <c r="A4751" i="4"/>
  <c r="B4750" i="4" s="1"/>
  <c r="A4752" i="4"/>
  <c r="B4751" i="4" s="1"/>
  <c r="A4753" i="4"/>
  <c r="B4752" i="4" s="1"/>
  <c r="A4754" i="4"/>
  <c r="B4753" i="4" s="1"/>
  <c r="A4755" i="4"/>
  <c r="B4754" i="4" s="1"/>
  <c r="A4756" i="4"/>
  <c r="B4755" i="4" s="1"/>
  <c r="A4757" i="4"/>
  <c r="B4756" i="4" s="1"/>
  <c r="A4758" i="4"/>
  <c r="B4757" i="4" s="1"/>
  <c r="A4759" i="4"/>
  <c r="B4758" i="4" s="1"/>
  <c r="A4760" i="4"/>
  <c r="B4759" i="4" s="1"/>
  <c r="A4761" i="4"/>
  <c r="B4760" i="4" s="1"/>
  <c r="A4762" i="4"/>
  <c r="B4761" i="4" s="1"/>
  <c r="A4763" i="4"/>
  <c r="B4762" i="4" s="1"/>
  <c r="A4764" i="4"/>
  <c r="B4763" i="4" s="1"/>
  <c r="A4765" i="4"/>
  <c r="B4764" i="4" s="1"/>
  <c r="A4766" i="4"/>
  <c r="B4765" i="4" s="1"/>
  <c r="A4767" i="4"/>
  <c r="B4766" i="4" s="1"/>
  <c r="A4768" i="4"/>
  <c r="B4767" i="4" s="1"/>
  <c r="A4769" i="4"/>
  <c r="B4768" i="4" s="1"/>
  <c r="A4770" i="4"/>
  <c r="B4769" i="4" s="1"/>
  <c r="A4771" i="4"/>
  <c r="B4770" i="4" s="1"/>
  <c r="A4772" i="4"/>
  <c r="B4771" i="4" s="1"/>
  <c r="A4773" i="4"/>
  <c r="B4772" i="4" s="1"/>
  <c r="A4774" i="4"/>
  <c r="B4773" i="4" s="1"/>
  <c r="A4775" i="4"/>
  <c r="B4774" i="4" s="1"/>
  <c r="A4776" i="4"/>
  <c r="B4775" i="4" s="1"/>
  <c r="A4777" i="4"/>
  <c r="B4776" i="4" s="1"/>
  <c r="A4778" i="4"/>
  <c r="B4777" i="4" s="1"/>
  <c r="A4779" i="4"/>
  <c r="B4778" i="4" s="1"/>
  <c r="A4780" i="4"/>
  <c r="B4779" i="4" s="1"/>
  <c r="A4781" i="4"/>
  <c r="B4780" i="4" s="1"/>
  <c r="A4782" i="4"/>
  <c r="B4781" i="4" s="1"/>
  <c r="A4783" i="4"/>
  <c r="B4782" i="4" s="1"/>
  <c r="A4784" i="4"/>
  <c r="B4783" i="4" s="1"/>
  <c r="A4785" i="4"/>
  <c r="B4784" i="4" s="1"/>
  <c r="A4786" i="4"/>
  <c r="B4785" i="4" s="1"/>
  <c r="A4787" i="4"/>
  <c r="B4786" i="4" s="1"/>
  <c r="A4788" i="4"/>
  <c r="B4787" i="4" s="1"/>
  <c r="A4789" i="4"/>
  <c r="B4788" i="4" s="1"/>
  <c r="A4790" i="4"/>
  <c r="B4789" i="4" s="1"/>
  <c r="A4791" i="4"/>
  <c r="B4790" i="4" s="1"/>
  <c r="A4792" i="4"/>
  <c r="B4791" i="4" s="1"/>
  <c r="A4793" i="4"/>
  <c r="B4792" i="4" s="1"/>
  <c r="A4794" i="4"/>
  <c r="B4793" i="4" s="1"/>
  <c r="A4795" i="4"/>
  <c r="B4794" i="4" s="1"/>
  <c r="A4796" i="4"/>
  <c r="B4795" i="4" s="1"/>
  <c r="A4797" i="4"/>
  <c r="B4796" i="4" s="1"/>
  <c r="A4798" i="4"/>
  <c r="B4797" i="4" s="1"/>
  <c r="A4799" i="4"/>
  <c r="B4798" i="4" s="1"/>
  <c r="A4800" i="4"/>
  <c r="B4799" i="4" s="1"/>
  <c r="A4801" i="4"/>
  <c r="B4800" i="4" s="1"/>
  <c r="A4802" i="4"/>
  <c r="B4801" i="4" s="1"/>
  <c r="A4803" i="4"/>
  <c r="B4802" i="4" s="1"/>
  <c r="A4804" i="4"/>
  <c r="B4803" i="4" s="1"/>
  <c r="A4805" i="4"/>
  <c r="B4804" i="4" s="1"/>
  <c r="A4806" i="4"/>
  <c r="B4805" i="4" s="1"/>
  <c r="A4807" i="4"/>
  <c r="B4806" i="4" s="1"/>
  <c r="A4808" i="4"/>
  <c r="B4807" i="4" s="1"/>
  <c r="A4809" i="4"/>
  <c r="B4808" i="4" s="1"/>
  <c r="A4810" i="4"/>
  <c r="B4809" i="4" s="1"/>
  <c r="A4811" i="4"/>
  <c r="B4810" i="4" s="1"/>
  <c r="A4812" i="4"/>
  <c r="B4811" i="4" s="1"/>
  <c r="A4813" i="4"/>
  <c r="B4812" i="4" s="1"/>
  <c r="A4814" i="4"/>
  <c r="B4813" i="4" s="1"/>
  <c r="A4815" i="4"/>
  <c r="B4814" i="4" s="1"/>
  <c r="A4816" i="4"/>
  <c r="B4815" i="4" s="1"/>
  <c r="A4817" i="4"/>
  <c r="B4816" i="4" s="1"/>
  <c r="A4818" i="4"/>
  <c r="B4817" i="4" s="1"/>
  <c r="A4819" i="4"/>
  <c r="B4818" i="4" s="1"/>
  <c r="A4820" i="4"/>
  <c r="B4819" i="4" s="1"/>
  <c r="A4821" i="4"/>
  <c r="B4820" i="4" s="1"/>
  <c r="A4822" i="4"/>
  <c r="B4821" i="4" s="1"/>
  <c r="A4823" i="4"/>
  <c r="B4822" i="4" s="1"/>
  <c r="A4824" i="4"/>
  <c r="B4823" i="4" s="1"/>
  <c r="A4825" i="4"/>
  <c r="B4824" i="4" s="1"/>
  <c r="A4826" i="4"/>
  <c r="B4825" i="4" s="1"/>
  <c r="A4827" i="4"/>
  <c r="B4826" i="4" s="1"/>
  <c r="A4828" i="4"/>
  <c r="B4827" i="4" s="1"/>
  <c r="A4829" i="4"/>
  <c r="B4828" i="4" s="1"/>
  <c r="A4830" i="4"/>
  <c r="B4829" i="4" s="1"/>
  <c r="A4831" i="4"/>
  <c r="B4830" i="4" s="1"/>
  <c r="A4832" i="4"/>
  <c r="B4831" i="4" s="1"/>
  <c r="A4833" i="4"/>
  <c r="B4832" i="4" s="1"/>
  <c r="A4834" i="4"/>
  <c r="B4833" i="4" s="1"/>
  <c r="A4835" i="4"/>
  <c r="B4834" i="4" s="1"/>
  <c r="A4836" i="4"/>
  <c r="B4835" i="4" s="1"/>
  <c r="A4837" i="4"/>
  <c r="B4836" i="4" s="1"/>
  <c r="A4838" i="4"/>
  <c r="B4837" i="4" s="1"/>
  <c r="A4839" i="4"/>
  <c r="B4838" i="4" s="1"/>
  <c r="A4840" i="4"/>
  <c r="B4839" i="4" s="1"/>
  <c r="A4841" i="4"/>
  <c r="B4840" i="4" s="1"/>
  <c r="A4842" i="4"/>
  <c r="B4841" i="4" s="1"/>
  <c r="A4843" i="4"/>
  <c r="B4842" i="4" s="1"/>
  <c r="A4844" i="4"/>
  <c r="B4843" i="4" s="1"/>
  <c r="A4845" i="4"/>
  <c r="B4844" i="4" s="1"/>
  <c r="A4846" i="4"/>
  <c r="B4845" i="4" s="1"/>
  <c r="A4847" i="4"/>
  <c r="B4846" i="4" s="1"/>
  <c r="A4848" i="4"/>
  <c r="B4847" i="4" s="1"/>
  <c r="A4849" i="4"/>
  <c r="B4848" i="4" s="1"/>
  <c r="A4850" i="4"/>
  <c r="B4849" i="4" s="1"/>
  <c r="A4851" i="4"/>
  <c r="B4850" i="4" s="1"/>
  <c r="A4852" i="4"/>
  <c r="B4851" i="4" s="1"/>
  <c r="A4853" i="4"/>
  <c r="B4852" i="4" s="1"/>
  <c r="A4854" i="4"/>
  <c r="B4853" i="4" s="1"/>
  <c r="A4855" i="4"/>
  <c r="B4854" i="4" s="1"/>
  <c r="A4856" i="4"/>
  <c r="B4855" i="4" s="1"/>
  <c r="A4857" i="4"/>
  <c r="B4856" i="4" s="1"/>
  <c r="A4858" i="4"/>
  <c r="B4857" i="4" s="1"/>
  <c r="A4859" i="4"/>
  <c r="B4858" i="4" s="1"/>
  <c r="A4860" i="4"/>
  <c r="B4859" i="4" s="1"/>
  <c r="A4861" i="4"/>
  <c r="B4860" i="4" s="1"/>
  <c r="A4862" i="4"/>
  <c r="B4861" i="4" s="1"/>
  <c r="A4863" i="4"/>
  <c r="B4862" i="4" s="1"/>
  <c r="A4864" i="4"/>
  <c r="B4863" i="4" s="1"/>
  <c r="A4865" i="4"/>
  <c r="B4864" i="4" s="1"/>
  <c r="A4866" i="4"/>
  <c r="B4865" i="4" s="1"/>
  <c r="A4867" i="4"/>
  <c r="B4866" i="4" s="1"/>
  <c r="A4868" i="4"/>
  <c r="B4867" i="4" s="1"/>
  <c r="A4869" i="4"/>
  <c r="B4868" i="4" s="1"/>
  <c r="A4870" i="4"/>
  <c r="B4869" i="4" s="1"/>
  <c r="A4871" i="4"/>
  <c r="B4870" i="4" s="1"/>
  <c r="A4872" i="4"/>
  <c r="B4871" i="4" s="1"/>
  <c r="A4873" i="4"/>
  <c r="B4872" i="4" s="1"/>
  <c r="A4874" i="4"/>
  <c r="B4873" i="4" s="1"/>
  <c r="A4875" i="4"/>
  <c r="B4874" i="4" s="1"/>
  <c r="A4876" i="4"/>
  <c r="B4875" i="4" s="1"/>
  <c r="A4877" i="4"/>
  <c r="B4876" i="4" s="1"/>
  <c r="A4878" i="4"/>
  <c r="B4877" i="4" s="1"/>
  <c r="A4879" i="4"/>
  <c r="B4878" i="4" s="1"/>
  <c r="A4880" i="4"/>
  <c r="B4879" i="4" s="1"/>
  <c r="A4881" i="4"/>
  <c r="B4880" i="4" s="1"/>
  <c r="A4882" i="4"/>
  <c r="B4881" i="4" s="1"/>
  <c r="A4883" i="4"/>
  <c r="B4882" i="4" s="1"/>
  <c r="A4884" i="4"/>
  <c r="B4883" i="4" s="1"/>
  <c r="A4885" i="4"/>
  <c r="B4884" i="4" s="1"/>
  <c r="A4886" i="4"/>
  <c r="B4885" i="4" s="1"/>
  <c r="A4887" i="4"/>
  <c r="B4886" i="4" s="1"/>
  <c r="A4888" i="4"/>
  <c r="B4887" i="4" s="1"/>
  <c r="A4889" i="4"/>
  <c r="B4888" i="4" s="1"/>
  <c r="A4890" i="4"/>
  <c r="B4889" i="4" s="1"/>
  <c r="A4891" i="4"/>
  <c r="B4890" i="4" s="1"/>
  <c r="A4892" i="4"/>
  <c r="B4891" i="4" s="1"/>
  <c r="A4893" i="4"/>
  <c r="B4892" i="4" s="1"/>
  <c r="A4894" i="4"/>
  <c r="B4893" i="4" s="1"/>
  <c r="A4895" i="4"/>
  <c r="B4894" i="4" s="1"/>
  <c r="A4896" i="4"/>
  <c r="B4895" i="4" s="1"/>
  <c r="A4897" i="4"/>
  <c r="B4896" i="4" s="1"/>
  <c r="A4898" i="4"/>
  <c r="B4897" i="4" s="1"/>
  <c r="A4899" i="4"/>
  <c r="B4898" i="4" s="1"/>
  <c r="A4900" i="4"/>
  <c r="B4899" i="4" s="1"/>
  <c r="A4901" i="4"/>
  <c r="B4900" i="4" s="1"/>
  <c r="A4902" i="4"/>
  <c r="B4901" i="4" s="1"/>
  <c r="A4903" i="4"/>
  <c r="B4902" i="4" s="1"/>
  <c r="A4904" i="4"/>
  <c r="B4903" i="4" s="1"/>
  <c r="A4905" i="4"/>
  <c r="B4904" i="4" s="1"/>
  <c r="A4906" i="4"/>
  <c r="B4905" i="4" s="1"/>
  <c r="A4907" i="4"/>
  <c r="B4906" i="4" s="1"/>
  <c r="A4908" i="4"/>
  <c r="B4907" i="4" s="1"/>
  <c r="A4909" i="4"/>
  <c r="B4908" i="4" s="1"/>
  <c r="A4910" i="4"/>
  <c r="B4909" i="4" s="1"/>
  <c r="A4911" i="4"/>
  <c r="B4910" i="4" s="1"/>
  <c r="A4912" i="4"/>
  <c r="B4911" i="4" s="1"/>
  <c r="A4913" i="4"/>
  <c r="B4912" i="4" s="1"/>
  <c r="A4914" i="4"/>
  <c r="B4913" i="4" s="1"/>
  <c r="A4915" i="4"/>
  <c r="B4914" i="4" s="1"/>
  <c r="A4916" i="4"/>
  <c r="B4915" i="4" s="1"/>
  <c r="A4917" i="4"/>
  <c r="B4916" i="4" s="1"/>
  <c r="A4918" i="4"/>
  <c r="B4917" i="4" s="1"/>
  <c r="A4919" i="4"/>
  <c r="B4918" i="4" s="1"/>
  <c r="A4920" i="4"/>
  <c r="B4919" i="4" s="1"/>
  <c r="A4921" i="4"/>
  <c r="B4920" i="4" s="1"/>
  <c r="A4922" i="4"/>
  <c r="B4921" i="4" s="1"/>
  <c r="A4923" i="4"/>
  <c r="B4922" i="4" s="1"/>
  <c r="A4924" i="4"/>
  <c r="B4923" i="4" s="1"/>
  <c r="A4925" i="4"/>
  <c r="B4924" i="4" s="1"/>
  <c r="A4926" i="4"/>
  <c r="B4925" i="4" s="1"/>
  <c r="A4927" i="4"/>
  <c r="B4926" i="4" s="1"/>
  <c r="A4928" i="4"/>
  <c r="B4927" i="4" s="1"/>
  <c r="A4929" i="4"/>
  <c r="B4928" i="4" s="1"/>
  <c r="A4930" i="4"/>
  <c r="B4929" i="4" s="1"/>
  <c r="A4931" i="4"/>
  <c r="B4930" i="4" s="1"/>
  <c r="A4932" i="4"/>
  <c r="B4931" i="4" s="1"/>
  <c r="A4933" i="4"/>
  <c r="B4932" i="4" s="1"/>
  <c r="A4934" i="4"/>
  <c r="B4933" i="4" s="1"/>
  <c r="A4935" i="4"/>
  <c r="B4934" i="4" s="1"/>
  <c r="A4936" i="4"/>
  <c r="B4935" i="4" s="1"/>
  <c r="A4937" i="4"/>
  <c r="B4936" i="4" s="1"/>
  <c r="A4938" i="4"/>
  <c r="B4937" i="4" s="1"/>
  <c r="A4939" i="4"/>
  <c r="B4938" i="4" s="1"/>
  <c r="A4940" i="4"/>
  <c r="B4939" i="4" s="1"/>
  <c r="A4941" i="4"/>
  <c r="B4940" i="4" s="1"/>
  <c r="A4942" i="4"/>
  <c r="B4941" i="4" s="1"/>
  <c r="A4943" i="4"/>
  <c r="B4942" i="4" s="1"/>
  <c r="A4944" i="4"/>
  <c r="B4943" i="4" s="1"/>
  <c r="A4945" i="4"/>
  <c r="B4944" i="4" s="1"/>
  <c r="A4946" i="4"/>
  <c r="B4945" i="4" s="1"/>
  <c r="A4947" i="4"/>
  <c r="B4946" i="4" s="1"/>
  <c r="A4948" i="4"/>
  <c r="B4947" i="4" s="1"/>
  <c r="A4949" i="4"/>
  <c r="B4948" i="4" s="1"/>
  <c r="A4950" i="4"/>
  <c r="B4949" i="4" s="1"/>
  <c r="A4951" i="4"/>
  <c r="B4950" i="4" s="1"/>
  <c r="A4952" i="4"/>
  <c r="B4951" i="4" s="1"/>
  <c r="A4953" i="4"/>
  <c r="B4952" i="4" s="1"/>
  <c r="A4954" i="4"/>
  <c r="B4953" i="4" s="1"/>
  <c r="A4955" i="4"/>
  <c r="B4954" i="4" s="1"/>
  <c r="A4956" i="4"/>
  <c r="B4955" i="4" s="1"/>
  <c r="A4957" i="4"/>
  <c r="B4956" i="4" s="1"/>
  <c r="A4958" i="4"/>
  <c r="B4957" i="4" s="1"/>
  <c r="A4959" i="4"/>
  <c r="B4958" i="4" s="1"/>
  <c r="A4960" i="4"/>
  <c r="B4959" i="4" s="1"/>
  <c r="A4961" i="4"/>
  <c r="B4960" i="4" s="1"/>
  <c r="A4962" i="4"/>
  <c r="B4961" i="4" s="1"/>
  <c r="A4963" i="4"/>
  <c r="B4962" i="4" s="1"/>
  <c r="A4964" i="4"/>
  <c r="B4963" i="4" s="1"/>
  <c r="A4965" i="4"/>
  <c r="B4964" i="4" s="1"/>
  <c r="A4966" i="4"/>
  <c r="B4965" i="4" s="1"/>
  <c r="A4967" i="4"/>
  <c r="B4966" i="4" s="1"/>
  <c r="A4968" i="4"/>
  <c r="B4967" i="4" s="1"/>
  <c r="A4969" i="4"/>
  <c r="B4968" i="4" s="1"/>
  <c r="A4970" i="4"/>
  <c r="B4969" i="4" s="1"/>
  <c r="A4971" i="4"/>
  <c r="B4970" i="4" s="1"/>
  <c r="A4972" i="4"/>
  <c r="B4971" i="4" s="1"/>
  <c r="A4973" i="4"/>
  <c r="B4972" i="4" s="1"/>
  <c r="A4974" i="4"/>
  <c r="B4973" i="4" s="1"/>
  <c r="A4975" i="4"/>
  <c r="B4974" i="4" s="1"/>
  <c r="A4976" i="4"/>
  <c r="B4975" i="4" s="1"/>
  <c r="A4977" i="4"/>
  <c r="B4976" i="4" s="1"/>
  <c r="A4978" i="4"/>
  <c r="B4977" i="4" s="1"/>
  <c r="A4979" i="4"/>
  <c r="B4978" i="4" s="1"/>
  <c r="A4980" i="4"/>
  <c r="B4979" i="4" s="1"/>
  <c r="A4981" i="4"/>
  <c r="B4980" i="4" s="1"/>
  <c r="A4982" i="4"/>
  <c r="B4981" i="4" s="1"/>
  <c r="A4983" i="4"/>
  <c r="B4982" i="4" s="1"/>
  <c r="A4984" i="4"/>
  <c r="B4983" i="4" s="1"/>
  <c r="A4985" i="4"/>
  <c r="B4984" i="4" s="1"/>
  <c r="A4986" i="4"/>
  <c r="B4985" i="4" s="1"/>
  <c r="A4987" i="4"/>
  <c r="B4986" i="4" s="1"/>
  <c r="A4988" i="4"/>
  <c r="B4987" i="4" s="1"/>
  <c r="A4989" i="4"/>
  <c r="B4988" i="4" s="1"/>
  <c r="A4990" i="4"/>
  <c r="B4989" i="4" s="1"/>
  <c r="A4991" i="4"/>
  <c r="B4990" i="4" s="1"/>
  <c r="A4992" i="4"/>
  <c r="B4991" i="4" s="1"/>
  <c r="A4993" i="4"/>
  <c r="B4992" i="4" s="1"/>
  <c r="A4994" i="4"/>
  <c r="B4993" i="4" s="1"/>
  <c r="A4995" i="4"/>
  <c r="B4994" i="4" s="1"/>
  <c r="A4996" i="4"/>
  <c r="B4995" i="4" s="1"/>
  <c r="A4997" i="4"/>
  <c r="B4996" i="4" s="1"/>
  <c r="A4998" i="4"/>
  <c r="B4997" i="4" s="1"/>
  <c r="A4999" i="4"/>
  <c r="B4998" i="4" s="1"/>
  <c r="A5000" i="4"/>
  <c r="B4999" i="4" s="1"/>
  <c r="A5001" i="4"/>
  <c r="B5000" i="4" s="1"/>
  <c r="A5002" i="4"/>
  <c r="B5001" i="4" s="1"/>
  <c r="A5003" i="4"/>
  <c r="B5002" i="4" s="1"/>
  <c r="A5004" i="4"/>
  <c r="B5003" i="4" s="1"/>
  <c r="A5005" i="4"/>
  <c r="B5004" i="4" s="1"/>
  <c r="A5006" i="4"/>
  <c r="B5005" i="4" s="1"/>
  <c r="A5007" i="4"/>
  <c r="B5006" i="4" s="1"/>
  <c r="A5008" i="4"/>
  <c r="B5007" i="4" s="1"/>
  <c r="A5009" i="4"/>
  <c r="B5008" i="4" s="1"/>
  <c r="A5010" i="4"/>
  <c r="B5009" i="4" s="1"/>
  <c r="A5011" i="4"/>
  <c r="B5010" i="4" s="1"/>
  <c r="A5012" i="4"/>
  <c r="B5011" i="4" s="1"/>
  <c r="A5013" i="4"/>
  <c r="B5012" i="4" s="1"/>
  <c r="A5014" i="4"/>
  <c r="B5013" i="4" s="1"/>
  <c r="A5015" i="4"/>
  <c r="B5014" i="4" s="1"/>
  <c r="A5016" i="4"/>
  <c r="B5015" i="4" s="1"/>
  <c r="A5017" i="4"/>
  <c r="B5016" i="4" s="1"/>
  <c r="A5018" i="4"/>
  <c r="B5017" i="4" s="1"/>
  <c r="A5019" i="4"/>
  <c r="B5018" i="4" s="1"/>
  <c r="A5020" i="4"/>
  <c r="B5019" i="4" s="1"/>
  <c r="A5021" i="4"/>
  <c r="B5020" i="4" s="1"/>
  <c r="A5022" i="4"/>
  <c r="B5021" i="4" s="1"/>
  <c r="A5023" i="4"/>
  <c r="B5022" i="4" s="1"/>
  <c r="A5024" i="4"/>
  <c r="B5023" i="4" s="1"/>
  <c r="A5025" i="4"/>
  <c r="B5024" i="4" s="1"/>
  <c r="A5026" i="4"/>
  <c r="B5025" i="4" s="1"/>
  <c r="A5027" i="4"/>
  <c r="B5026" i="4" s="1"/>
  <c r="A5028" i="4"/>
  <c r="B5027" i="4" s="1"/>
  <c r="A5029" i="4"/>
  <c r="B5028" i="4" s="1"/>
  <c r="A5030" i="4"/>
  <c r="B5029" i="4" s="1"/>
  <c r="A5031" i="4"/>
  <c r="B5030" i="4" s="1"/>
  <c r="A5032" i="4"/>
  <c r="B5031" i="4" s="1"/>
  <c r="A5033" i="4"/>
  <c r="B5032" i="4" s="1"/>
  <c r="A5034" i="4"/>
  <c r="B5033" i="4" s="1"/>
  <c r="A5035" i="4"/>
  <c r="B5034" i="4" s="1"/>
  <c r="A5036" i="4"/>
  <c r="B5035" i="4" s="1"/>
  <c r="A5037" i="4"/>
  <c r="B5036" i="4" s="1"/>
  <c r="A5038" i="4"/>
  <c r="B5037" i="4" s="1"/>
  <c r="A5039" i="4"/>
  <c r="B5038" i="4" s="1"/>
  <c r="A5040" i="4"/>
  <c r="B5039" i="4" s="1"/>
  <c r="A5041" i="4"/>
  <c r="B5040" i="4" s="1"/>
  <c r="A5042" i="4"/>
  <c r="B5041" i="4" s="1"/>
  <c r="A5043" i="4"/>
  <c r="B5042" i="4" s="1"/>
  <c r="A5044" i="4"/>
  <c r="B5043" i="4" s="1"/>
  <c r="A5045" i="4"/>
  <c r="B5044" i="4" s="1"/>
  <c r="A5046" i="4"/>
  <c r="B5045" i="4" s="1"/>
  <c r="A5047" i="4"/>
  <c r="B5046" i="4" s="1"/>
  <c r="A5048" i="4"/>
  <c r="B5047" i="4" s="1"/>
  <c r="A5049" i="4"/>
  <c r="B5048" i="4" s="1"/>
  <c r="A5050" i="4"/>
  <c r="B5049" i="4" s="1"/>
  <c r="A5051" i="4"/>
  <c r="B5050" i="4" s="1"/>
  <c r="A5052" i="4"/>
  <c r="B5051" i="4" s="1"/>
  <c r="A5053" i="4"/>
  <c r="B5052" i="4" s="1"/>
  <c r="A5054" i="4"/>
  <c r="B5053" i="4" s="1"/>
  <c r="A5055" i="4"/>
  <c r="B5054" i="4" s="1"/>
  <c r="A5056" i="4"/>
  <c r="B5055" i="4" s="1"/>
  <c r="A5057" i="4"/>
  <c r="B5056" i="4" s="1"/>
  <c r="A5058" i="4"/>
  <c r="B5057" i="4" s="1"/>
  <c r="A5059" i="4"/>
  <c r="B5058" i="4" s="1"/>
  <c r="A5060" i="4"/>
  <c r="B5059" i="4" s="1"/>
  <c r="A5061" i="4"/>
  <c r="B5060" i="4" s="1"/>
  <c r="A5062" i="4"/>
  <c r="B5061" i="4" s="1"/>
  <c r="A5063" i="4"/>
  <c r="B5062" i="4" s="1"/>
  <c r="A5064" i="4"/>
  <c r="B5063" i="4" s="1"/>
  <c r="A5065" i="4"/>
  <c r="B5064" i="4" s="1"/>
  <c r="A5066" i="4"/>
  <c r="B5065" i="4" s="1"/>
  <c r="A5067" i="4"/>
  <c r="B5066" i="4" s="1"/>
  <c r="A5068" i="4"/>
  <c r="B5067" i="4" s="1"/>
  <c r="A5069" i="4"/>
  <c r="B5068" i="4" s="1"/>
  <c r="A5070" i="4"/>
  <c r="B5069" i="4" s="1"/>
  <c r="A5071" i="4"/>
  <c r="B5070" i="4" s="1"/>
  <c r="A5072" i="4"/>
  <c r="B5071" i="4" s="1"/>
  <c r="A5073" i="4"/>
  <c r="B5072" i="4" s="1"/>
  <c r="A5074" i="4"/>
  <c r="B5073" i="4" s="1"/>
  <c r="A5075" i="4"/>
  <c r="B5074" i="4" s="1"/>
  <c r="A5076" i="4"/>
  <c r="B5075" i="4" s="1"/>
  <c r="A5077" i="4"/>
  <c r="B5076" i="4" s="1"/>
  <c r="A5078" i="4"/>
  <c r="B5077" i="4" s="1"/>
  <c r="A5079" i="4"/>
  <c r="B5078" i="4" s="1"/>
  <c r="A5080" i="4"/>
  <c r="B5079" i="4" s="1"/>
  <c r="A5081" i="4"/>
  <c r="B5080" i="4" s="1"/>
  <c r="A5082" i="4"/>
  <c r="B5081" i="4" s="1"/>
  <c r="A5083" i="4"/>
  <c r="B5082" i="4" s="1"/>
  <c r="A5084" i="4"/>
  <c r="B5083" i="4" s="1"/>
  <c r="A5085" i="4"/>
  <c r="B5084" i="4" s="1"/>
  <c r="A5086" i="4"/>
  <c r="B5085" i="4" s="1"/>
  <c r="A5087" i="4"/>
  <c r="B5086" i="4" s="1"/>
  <c r="A5088" i="4"/>
  <c r="B5087" i="4" s="1"/>
  <c r="A5089" i="4"/>
  <c r="B5088" i="4" s="1"/>
  <c r="A5090" i="4"/>
  <c r="B5089" i="4" s="1"/>
  <c r="A5091" i="4"/>
  <c r="B5090" i="4" s="1"/>
  <c r="A5092" i="4"/>
  <c r="B5091" i="4" s="1"/>
  <c r="A5093" i="4"/>
  <c r="B5092" i="4" s="1"/>
  <c r="A5094" i="4"/>
  <c r="B5093" i="4" s="1"/>
  <c r="A5095" i="4"/>
  <c r="B5094" i="4" s="1"/>
  <c r="A5096" i="4"/>
  <c r="B5095" i="4" s="1"/>
  <c r="A5097" i="4"/>
  <c r="B5096" i="4" s="1"/>
  <c r="A5098" i="4"/>
  <c r="B5097" i="4" s="1"/>
  <c r="A5099" i="4"/>
  <c r="B5098" i="4" s="1"/>
  <c r="A5100" i="4"/>
  <c r="B5099" i="4" s="1"/>
  <c r="A5101" i="4"/>
  <c r="B5100" i="4" s="1"/>
  <c r="A5102" i="4"/>
  <c r="B5101" i="4" s="1"/>
  <c r="A5103" i="4"/>
  <c r="B5102" i="4" s="1"/>
  <c r="A5104" i="4"/>
  <c r="B5103" i="4" s="1"/>
  <c r="A5105" i="4"/>
  <c r="B5104" i="4" s="1"/>
  <c r="A5106" i="4"/>
  <c r="B5105" i="4" s="1"/>
  <c r="A5107" i="4"/>
  <c r="B5106" i="4" s="1"/>
  <c r="A5108" i="4"/>
  <c r="B5107" i="4" s="1"/>
  <c r="A5109" i="4"/>
  <c r="B5108" i="4" s="1"/>
  <c r="A5110" i="4"/>
  <c r="B5109" i="4" s="1"/>
  <c r="A5111" i="4"/>
  <c r="B5110" i="4" s="1"/>
  <c r="A5112" i="4"/>
  <c r="B5111" i="4" s="1"/>
  <c r="A5113" i="4"/>
  <c r="B5112" i="4" s="1"/>
  <c r="A5114" i="4"/>
  <c r="B5113" i="4" s="1"/>
  <c r="A5115" i="4"/>
  <c r="B5114" i="4" s="1"/>
  <c r="A5116" i="4"/>
  <c r="B5115" i="4" s="1"/>
  <c r="A5117" i="4"/>
  <c r="B5116" i="4" s="1"/>
  <c r="A5118" i="4"/>
  <c r="B5117" i="4" s="1"/>
  <c r="A5119" i="4"/>
  <c r="B5118" i="4" s="1"/>
  <c r="A5120" i="4"/>
  <c r="B5119" i="4" s="1"/>
  <c r="A5121" i="4"/>
  <c r="B5120" i="4" s="1"/>
  <c r="A5122" i="4"/>
  <c r="B5121" i="4" s="1"/>
  <c r="A5123" i="4"/>
  <c r="B5122" i="4" s="1"/>
  <c r="A5124" i="4"/>
  <c r="B5123" i="4" s="1"/>
  <c r="A5125" i="4"/>
  <c r="B5124" i="4" s="1"/>
  <c r="A5126" i="4"/>
  <c r="B5125" i="4" s="1"/>
  <c r="A5127" i="4"/>
  <c r="B5126" i="4" s="1"/>
  <c r="A5128" i="4"/>
  <c r="B5127" i="4" s="1"/>
  <c r="A5129" i="4"/>
  <c r="B5128" i="4" s="1"/>
  <c r="A5130" i="4"/>
  <c r="B5129" i="4" s="1"/>
  <c r="A5131" i="4"/>
  <c r="B5130" i="4" s="1"/>
  <c r="A5132" i="4"/>
  <c r="B5131" i="4" s="1"/>
  <c r="A5133" i="4"/>
  <c r="B5132" i="4" s="1"/>
  <c r="A5134" i="4"/>
  <c r="B5133" i="4" s="1"/>
  <c r="A5135" i="4"/>
  <c r="B5134" i="4" s="1"/>
  <c r="A5136" i="4"/>
  <c r="B5135" i="4" s="1"/>
  <c r="A5137" i="4"/>
  <c r="B5136" i="4" s="1"/>
  <c r="A5138" i="4"/>
  <c r="B5137" i="4" s="1"/>
  <c r="A5139" i="4"/>
  <c r="B5138" i="4" s="1"/>
  <c r="A5140" i="4"/>
  <c r="B5139" i="4" s="1"/>
  <c r="A5141" i="4"/>
  <c r="B5140" i="4" s="1"/>
  <c r="A5142" i="4"/>
  <c r="B5141" i="4" s="1"/>
  <c r="A5143" i="4"/>
  <c r="B5142" i="4" s="1"/>
  <c r="A5144" i="4"/>
  <c r="B5143" i="4" s="1"/>
  <c r="A5145" i="4"/>
  <c r="B5144" i="4" s="1"/>
  <c r="A5146" i="4"/>
  <c r="B5145" i="4" s="1"/>
  <c r="A5147" i="4"/>
  <c r="B5146" i="4" s="1"/>
  <c r="A5148" i="4"/>
  <c r="B5147" i="4" s="1"/>
  <c r="A5149" i="4"/>
  <c r="B5148" i="4" s="1"/>
  <c r="A5150" i="4"/>
  <c r="B5149" i="4" s="1"/>
  <c r="A5151" i="4"/>
  <c r="B5150" i="4" s="1"/>
  <c r="A5152" i="4"/>
  <c r="B5151" i="4" s="1"/>
  <c r="A5153" i="4"/>
  <c r="B5152" i="4" s="1"/>
  <c r="A5154" i="4"/>
  <c r="B5153" i="4" s="1"/>
  <c r="A5155" i="4"/>
  <c r="B5154" i="4" s="1"/>
  <c r="A5156" i="4"/>
  <c r="B5155" i="4" s="1"/>
  <c r="A5157" i="4"/>
  <c r="B5156" i="4" s="1"/>
  <c r="A5158" i="4"/>
  <c r="B5157" i="4" s="1"/>
  <c r="A5159" i="4"/>
  <c r="B5158" i="4" s="1"/>
  <c r="A5160" i="4"/>
  <c r="B5159" i="4" s="1"/>
  <c r="A5161" i="4"/>
  <c r="B5160" i="4" s="1"/>
  <c r="A5162" i="4"/>
  <c r="B5161" i="4" s="1"/>
  <c r="A5163" i="4"/>
  <c r="B5162" i="4" s="1"/>
  <c r="A5164" i="4"/>
  <c r="B5163" i="4" s="1"/>
  <c r="A5165" i="4"/>
  <c r="B5164" i="4" s="1"/>
  <c r="A5166" i="4"/>
  <c r="B5165" i="4" s="1"/>
  <c r="A5167" i="4"/>
  <c r="B5166" i="4" s="1"/>
  <c r="A5168" i="4"/>
  <c r="B5167" i="4" s="1"/>
  <c r="A5169" i="4"/>
  <c r="B5168" i="4" s="1"/>
  <c r="A5170" i="4"/>
  <c r="B5169" i="4" s="1"/>
  <c r="A5171" i="4"/>
  <c r="B5170" i="4" s="1"/>
  <c r="A5172" i="4"/>
  <c r="B5171" i="4" s="1"/>
  <c r="A5173" i="4"/>
  <c r="B5172" i="4" s="1"/>
  <c r="A5174" i="4"/>
  <c r="B5173" i="4" s="1"/>
  <c r="A5175" i="4"/>
  <c r="B5174" i="4" s="1"/>
  <c r="A5176" i="4"/>
  <c r="B5175" i="4" s="1"/>
  <c r="A5177" i="4"/>
  <c r="B5176" i="4" s="1"/>
  <c r="A5178" i="4"/>
  <c r="B5177" i="4" s="1"/>
  <c r="A5179" i="4"/>
  <c r="B5178" i="4" s="1"/>
  <c r="A5180" i="4"/>
  <c r="B5179" i="4" s="1"/>
  <c r="A5181" i="4"/>
  <c r="B5180" i="4" s="1"/>
  <c r="A5182" i="4"/>
  <c r="B5181" i="4" s="1"/>
  <c r="A5183" i="4"/>
  <c r="B5182" i="4" s="1"/>
  <c r="A5184" i="4"/>
  <c r="B5183" i="4" s="1"/>
  <c r="A5185" i="4"/>
  <c r="B5184" i="4" s="1"/>
  <c r="A5186" i="4"/>
  <c r="B5185" i="4" s="1"/>
  <c r="A5187" i="4"/>
  <c r="B5186" i="4" s="1"/>
  <c r="A5188" i="4"/>
  <c r="B5187" i="4" s="1"/>
  <c r="A5189" i="4"/>
  <c r="B5188" i="4" s="1"/>
  <c r="A5190" i="4"/>
  <c r="B5189" i="4" s="1"/>
  <c r="A5191" i="4"/>
  <c r="B5190" i="4" s="1"/>
  <c r="A5192" i="4"/>
  <c r="B5191" i="4" s="1"/>
  <c r="A5193" i="4"/>
  <c r="B5192" i="4" s="1"/>
  <c r="A5194" i="4"/>
  <c r="B5193" i="4" s="1"/>
  <c r="A5195" i="4"/>
  <c r="B5194" i="4" s="1"/>
  <c r="A5196" i="4"/>
  <c r="B5195" i="4" s="1"/>
  <c r="A5197" i="4"/>
  <c r="B5196" i="4" s="1"/>
  <c r="A5198" i="4"/>
  <c r="B5197" i="4" s="1"/>
  <c r="A5199" i="4"/>
  <c r="B5198" i="4" s="1"/>
  <c r="A5200" i="4"/>
  <c r="B5199" i="4" s="1"/>
  <c r="A5201" i="4"/>
  <c r="B5200" i="4" s="1"/>
  <c r="A5202" i="4"/>
  <c r="B5201" i="4" s="1"/>
  <c r="A5203" i="4"/>
  <c r="B5202" i="4" s="1"/>
  <c r="A5204" i="4"/>
  <c r="B5203" i="4" s="1"/>
  <c r="A5205" i="4"/>
  <c r="B5204" i="4" s="1"/>
  <c r="A5206" i="4"/>
  <c r="B5205" i="4" s="1"/>
  <c r="A5207" i="4"/>
  <c r="B5206" i="4" s="1"/>
  <c r="A5208" i="4"/>
  <c r="B5207" i="4" s="1"/>
  <c r="A5209" i="4"/>
  <c r="B5208" i="4" s="1"/>
  <c r="A5210" i="4"/>
  <c r="B5209" i="4" s="1"/>
  <c r="A5211" i="4"/>
  <c r="B5210" i="4" s="1"/>
  <c r="A5212" i="4"/>
  <c r="B5211" i="4" s="1"/>
  <c r="A5213" i="4"/>
  <c r="B5212" i="4" s="1"/>
  <c r="A5214" i="4"/>
  <c r="B5213" i="4" s="1"/>
  <c r="A5215" i="4"/>
  <c r="B5214" i="4" s="1"/>
  <c r="A5216" i="4"/>
  <c r="B5215" i="4" s="1"/>
  <c r="A5217" i="4"/>
  <c r="B5216" i="4" s="1"/>
  <c r="A5218" i="4"/>
  <c r="B5217" i="4" s="1"/>
  <c r="A5219" i="4"/>
  <c r="B5218" i="4" s="1"/>
  <c r="A5220" i="4"/>
  <c r="B5219" i="4" s="1"/>
  <c r="A5221" i="4"/>
  <c r="B5220" i="4" s="1"/>
  <c r="A5222" i="4"/>
  <c r="B5221" i="4" s="1"/>
  <c r="A5223" i="4"/>
  <c r="B5222" i="4" s="1"/>
  <c r="A5224" i="4"/>
  <c r="B5223" i="4" s="1"/>
  <c r="A5225" i="4"/>
  <c r="B5224" i="4" s="1"/>
  <c r="A5226" i="4"/>
  <c r="B5225" i="4" s="1"/>
  <c r="A5227" i="4"/>
  <c r="B5226" i="4" s="1"/>
  <c r="A5228" i="4"/>
  <c r="B5227" i="4" s="1"/>
  <c r="A5229" i="4"/>
  <c r="B5228" i="4" s="1"/>
  <c r="A5230" i="4"/>
  <c r="B5229" i="4" s="1"/>
  <c r="A5231" i="4"/>
  <c r="B5230" i="4" s="1"/>
  <c r="A5232" i="4"/>
  <c r="B5231" i="4" s="1"/>
  <c r="A5233" i="4"/>
  <c r="B5232" i="4" s="1"/>
  <c r="A5234" i="4"/>
  <c r="B5233" i="4" s="1"/>
  <c r="A5235" i="4"/>
  <c r="B5234" i="4" s="1"/>
  <c r="A5236" i="4"/>
  <c r="B5235" i="4" s="1"/>
  <c r="A5237" i="4"/>
  <c r="B5236" i="4" s="1"/>
  <c r="A5238" i="4"/>
  <c r="B5237" i="4" s="1"/>
  <c r="A5239" i="4"/>
  <c r="B5238" i="4" s="1"/>
  <c r="A5240" i="4"/>
  <c r="B5239" i="4" s="1"/>
  <c r="A5241" i="4"/>
  <c r="B5240" i="4" s="1"/>
  <c r="A5242" i="4"/>
  <c r="B5241" i="4" s="1"/>
  <c r="A5243" i="4"/>
  <c r="B5242" i="4" s="1"/>
  <c r="A5244" i="4"/>
  <c r="B5243" i="4" s="1"/>
  <c r="A5245" i="4"/>
  <c r="B5244" i="4" s="1"/>
  <c r="A5246" i="4"/>
  <c r="B5245" i="4" s="1"/>
  <c r="A5247" i="4"/>
  <c r="B5246" i="4" s="1"/>
  <c r="A5248" i="4"/>
  <c r="B5247" i="4" s="1"/>
  <c r="A5249" i="4"/>
  <c r="B5248" i="4" s="1"/>
  <c r="A5250" i="4"/>
  <c r="B5249" i="4" s="1"/>
  <c r="A5251" i="4"/>
  <c r="B5250" i="4" s="1"/>
  <c r="A5252" i="4"/>
  <c r="B5251" i="4" s="1"/>
  <c r="A5253" i="4"/>
  <c r="B5252" i="4" s="1"/>
  <c r="A5254" i="4"/>
  <c r="B5253" i="4" s="1"/>
  <c r="A5255" i="4"/>
  <c r="B5254" i="4" s="1"/>
  <c r="A5256" i="4"/>
  <c r="B5255" i="4" s="1"/>
  <c r="A5257" i="4"/>
  <c r="B5256" i="4" s="1"/>
  <c r="A5258" i="4"/>
  <c r="B5257" i="4" s="1"/>
  <c r="A5259" i="4"/>
  <c r="B5258" i="4" s="1"/>
  <c r="A5260" i="4"/>
  <c r="B5259" i="4" s="1"/>
  <c r="A5261" i="4"/>
  <c r="B5260" i="4" s="1"/>
  <c r="A5262" i="4"/>
  <c r="B5261" i="4" s="1"/>
  <c r="A5263" i="4"/>
  <c r="B5262" i="4" s="1"/>
  <c r="A5264" i="4"/>
  <c r="B5263" i="4" s="1"/>
  <c r="A5265" i="4"/>
  <c r="B5264" i="4" s="1"/>
  <c r="A5266" i="4"/>
  <c r="B5265" i="4" s="1"/>
  <c r="A5267" i="4"/>
  <c r="B5266" i="4" s="1"/>
  <c r="A5268" i="4"/>
  <c r="B5267" i="4" s="1"/>
  <c r="A5269" i="4"/>
  <c r="B5268" i="4" s="1"/>
  <c r="A5270" i="4"/>
  <c r="B5269" i="4" s="1"/>
  <c r="A5271" i="4"/>
  <c r="B5270" i="4" s="1"/>
  <c r="A5272" i="4"/>
  <c r="B5271" i="4" s="1"/>
  <c r="A5273" i="4"/>
  <c r="B5272" i="4" s="1"/>
  <c r="A5274" i="4"/>
  <c r="B5273" i="4" s="1"/>
  <c r="A5275" i="4"/>
  <c r="B5274" i="4" s="1"/>
  <c r="A5276" i="4"/>
  <c r="B5275" i="4" s="1"/>
  <c r="A5277" i="4"/>
  <c r="B5276" i="4" s="1"/>
  <c r="A5278" i="4"/>
  <c r="B5277" i="4" s="1"/>
  <c r="A5279" i="4"/>
  <c r="B5278" i="4" s="1"/>
  <c r="A5280" i="4"/>
  <c r="B5279" i="4" s="1"/>
  <c r="A5281" i="4"/>
  <c r="B5280" i="4" s="1"/>
  <c r="A5282" i="4"/>
  <c r="B5281" i="4" s="1"/>
  <c r="A5283" i="4"/>
  <c r="B5282" i="4" s="1"/>
  <c r="A5284" i="4"/>
  <c r="B5283" i="4" s="1"/>
  <c r="A5285" i="4"/>
  <c r="B5284" i="4" s="1"/>
  <c r="A5286" i="4"/>
  <c r="B5285" i="4" s="1"/>
  <c r="A5287" i="4"/>
  <c r="B5286" i="4" s="1"/>
  <c r="A5288" i="4"/>
  <c r="B5287" i="4" s="1"/>
  <c r="A5289" i="4"/>
  <c r="B5288" i="4" s="1"/>
  <c r="A5290" i="4"/>
  <c r="B5289" i="4" s="1"/>
  <c r="A5291" i="4"/>
  <c r="B5290" i="4" s="1"/>
  <c r="A5292" i="4"/>
  <c r="B5291" i="4" s="1"/>
  <c r="A5293" i="4"/>
  <c r="B5292" i="4" s="1"/>
  <c r="A5294" i="4"/>
  <c r="B5293" i="4" s="1"/>
  <c r="A5295" i="4"/>
  <c r="B5294" i="4" s="1"/>
  <c r="A5296" i="4"/>
  <c r="B5295" i="4" s="1"/>
  <c r="A5297" i="4"/>
  <c r="B5296" i="4" s="1"/>
  <c r="A5298" i="4"/>
  <c r="B5297" i="4" s="1"/>
  <c r="A5299" i="4"/>
  <c r="B5298" i="4" s="1"/>
  <c r="A5300" i="4"/>
  <c r="B5299" i="4" s="1"/>
  <c r="A5301" i="4"/>
  <c r="B5300" i="4" s="1"/>
  <c r="A5302" i="4"/>
  <c r="B5301" i="4" s="1"/>
  <c r="A5303" i="4"/>
  <c r="B5302" i="4" s="1"/>
  <c r="A5304" i="4"/>
  <c r="B5303" i="4" s="1"/>
  <c r="A5305" i="4"/>
  <c r="B5304" i="4" s="1"/>
  <c r="A5306" i="4"/>
  <c r="B5305" i="4" s="1"/>
  <c r="A5307" i="4"/>
  <c r="B5306" i="4" s="1"/>
  <c r="A5308" i="4"/>
  <c r="B5307" i="4" s="1"/>
  <c r="A5309" i="4"/>
  <c r="B5308" i="4" s="1"/>
  <c r="A5310" i="4"/>
  <c r="B5309" i="4" s="1"/>
  <c r="A5311" i="4"/>
  <c r="B5310" i="4" s="1"/>
  <c r="A5312" i="4"/>
  <c r="B5311" i="4" s="1"/>
  <c r="A5313" i="4"/>
  <c r="B5312" i="4" s="1"/>
  <c r="A5314" i="4"/>
  <c r="B5313" i="4" s="1"/>
  <c r="A5315" i="4"/>
  <c r="B5314" i="4" s="1"/>
  <c r="A5316" i="4"/>
  <c r="B5315" i="4" s="1"/>
  <c r="A5317" i="4"/>
  <c r="B5316" i="4" s="1"/>
  <c r="A5318" i="4"/>
  <c r="B5317" i="4" s="1"/>
  <c r="A5319" i="4"/>
  <c r="B5318" i="4" s="1"/>
  <c r="A5320" i="4"/>
  <c r="B5319" i="4" s="1"/>
  <c r="A5321" i="4"/>
  <c r="B5320" i="4" s="1"/>
  <c r="A5322" i="4"/>
  <c r="B5321" i="4" s="1"/>
  <c r="A5323" i="4"/>
  <c r="B5322" i="4" s="1"/>
  <c r="A5324" i="4"/>
  <c r="B5323" i="4" s="1"/>
  <c r="A5325" i="4"/>
  <c r="B5324" i="4" s="1"/>
  <c r="A5326" i="4"/>
  <c r="B5325" i="4" s="1"/>
  <c r="A5327" i="4"/>
  <c r="B5326" i="4" s="1"/>
  <c r="A5328" i="4"/>
  <c r="B5327" i="4" s="1"/>
  <c r="A5329" i="4"/>
  <c r="B5328" i="4" s="1"/>
  <c r="A5330" i="4"/>
  <c r="B5329" i="4" s="1"/>
  <c r="A5331" i="4"/>
  <c r="B5330" i="4" s="1"/>
  <c r="A5332" i="4"/>
  <c r="B5331" i="4" s="1"/>
  <c r="A5333" i="4"/>
  <c r="B5332" i="4" s="1"/>
  <c r="A5334" i="4"/>
  <c r="B5333" i="4" s="1"/>
  <c r="A5335" i="4"/>
  <c r="B5334" i="4" s="1"/>
  <c r="A5336" i="4"/>
  <c r="B5335" i="4" s="1"/>
  <c r="A5337" i="4"/>
  <c r="B5336" i="4" s="1"/>
  <c r="A5338" i="4"/>
  <c r="B5337" i="4" s="1"/>
  <c r="A5339" i="4"/>
  <c r="B5338" i="4" s="1"/>
  <c r="A5340" i="4"/>
  <c r="B5339" i="4" s="1"/>
  <c r="A5341" i="4"/>
  <c r="B5340" i="4" s="1"/>
  <c r="A5342" i="4"/>
  <c r="B5341" i="4" s="1"/>
  <c r="A5343" i="4"/>
  <c r="B5342" i="4" s="1"/>
  <c r="A5344" i="4"/>
  <c r="B5343" i="4" s="1"/>
  <c r="A5345" i="4"/>
  <c r="B5344" i="4" s="1"/>
  <c r="A5346" i="4"/>
  <c r="B5345" i="4" s="1"/>
  <c r="A5347" i="4"/>
  <c r="B5346" i="4" s="1"/>
  <c r="A5348" i="4"/>
  <c r="B5347" i="4" s="1"/>
  <c r="A5349" i="4"/>
  <c r="B5348" i="4" s="1"/>
  <c r="A5350" i="4"/>
  <c r="B5349" i="4" s="1"/>
  <c r="A5351" i="4"/>
  <c r="B5350" i="4" s="1"/>
  <c r="A5352" i="4"/>
  <c r="B5351" i="4" s="1"/>
  <c r="A5353" i="4"/>
  <c r="B5352" i="4" s="1"/>
  <c r="A5354" i="4"/>
  <c r="B5353" i="4" s="1"/>
  <c r="A5355" i="4"/>
  <c r="B5354" i="4" s="1"/>
  <c r="A5356" i="4"/>
  <c r="B5355" i="4" s="1"/>
  <c r="A5357" i="4"/>
  <c r="B5356" i="4" s="1"/>
  <c r="A5358" i="4"/>
  <c r="B5357" i="4" s="1"/>
  <c r="A5359" i="4"/>
  <c r="B5358" i="4" s="1"/>
  <c r="A5360" i="4"/>
  <c r="B5359" i="4" s="1"/>
  <c r="A5361" i="4"/>
  <c r="B5360" i="4" s="1"/>
  <c r="A5362" i="4"/>
  <c r="B5361" i="4" s="1"/>
  <c r="A5363" i="4"/>
  <c r="B5362" i="4" s="1"/>
  <c r="A5364" i="4"/>
  <c r="B5363" i="4" s="1"/>
  <c r="A5365" i="4"/>
  <c r="B5364" i="4" s="1"/>
  <c r="A5366" i="4"/>
  <c r="B5365" i="4" s="1"/>
  <c r="A5367" i="4"/>
  <c r="B5366" i="4" s="1"/>
  <c r="A5368" i="4"/>
  <c r="B5367" i="4" s="1"/>
  <c r="A5369" i="4"/>
  <c r="B5368" i="4" s="1"/>
  <c r="A5370" i="4"/>
  <c r="B5369" i="4" s="1"/>
  <c r="A5371" i="4"/>
  <c r="B5370" i="4" s="1"/>
  <c r="A5372" i="4"/>
  <c r="B5371" i="4" s="1"/>
  <c r="A5373" i="4"/>
  <c r="B5372" i="4" s="1"/>
  <c r="A5374" i="4"/>
  <c r="B5373" i="4" s="1"/>
  <c r="A5375" i="4"/>
  <c r="B5374" i="4" s="1"/>
  <c r="A5376" i="4"/>
  <c r="B5375" i="4" s="1"/>
  <c r="A5377" i="4"/>
  <c r="B5376" i="4" s="1"/>
  <c r="A5378" i="4"/>
  <c r="B5377" i="4" s="1"/>
  <c r="A5379" i="4"/>
  <c r="B5378" i="4" s="1"/>
  <c r="A5380" i="4"/>
  <c r="B5379" i="4" s="1"/>
  <c r="A5381" i="4"/>
  <c r="B5380" i="4" s="1"/>
  <c r="A5382" i="4"/>
  <c r="B5381" i="4" s="1"/>
  <c r="A5383" i="4"/>
  <c r="B5382" i="4" s="1"/>
  <c r="A5384" i="4"/>
  <c r="B5383" i="4" s="1"/>
  <c r="A5385" i="4"/>
  <c r="B5384" i="4" s="1"/>
  <c r="A5386" i="4"/>
  <c r="B5385" i="4" s="1"/>
  <c r="A5387" i="4"/>
  <c r="B5386" i="4" s="1"/>
  <c r="A5388" i="4"/>
  <c r="B5387" i="4" s="1"/>
  <c r="A5389" i="4"/>
  <c r="B5388" i="4" s="1"/>
  <c r="A5390" i="4"/>
  <c r="B5389" i="4" s="1"/>
  <c r="A5391" i="4"/>
  <c r="B5390" i="4" s="1"/>
  <c r="A5392" i="4"/>
  <c r="B5391" i="4" s="1"/>
  <c r="A5393" i="4"/>
  <c r="B5392" i="4" s="1"/>
  <c r="A5394" i="4"/>
  <c r="B5393" i="4" s="1"/>
  <c r="A5395" i="4"/>
  <c r="B5394" i="4" s="1"/>
  <c r="A5396" i="4"/>
  <c r="B5395" i="4" s="1"/>
  <c r="A5397" i="4"/>
  <c r="B5396" i="4" s="1"/>
  <c r="A5398" i="4"/>
  <c r="B5397" i="4" s="1"/>
  <c r="A5399" i="4"/>
  <c r="B5398" i="4" s="1"/>
  <c r="A5400" i="4"/>
  <c r="B5399" i="4" s="1"/>
  <c r="A5401" i="4"/>
  <c r="B5400" i="4" s="1"/>
  <c r="A5402" i="4"/>
  <c r="B5401" i="4" s="1"/>
  <c r="A5403" i="4"/>
  <c r="B5402" i="4" s="1"/>
  <c r="A5404" i="4"/>
  <c r="B5403" i="4" s="1"/>
  <c r="A5405" i="4"/>
  <c r="B5404" i="4" s="1"/>
  <c r="A5406" i="4"/>
  <c r="B5405" i="4" s="1"/>
  <c r="A5407" i="4"/>
  <c r="B5406" i="4" s="1"/>
  <c r="A5408" i="4"/>
  <c r="B5407" i="4" s="1"/>
  <c r="A5409" i="4"/>
  <c r="B5408" i="4" s="1"/>
  <c r="A5410" i="4"/>
  <c r="B5409" i="4" s="1"/>
  <c r="A5411" i="4"/>
  <c r="B5410" i="4" s="1"/>
  <c r="A5412" i="4"/>
  <c r="B5411" i="4" s="1"/>
  <c r="A5413" i="4"/>
  <c r="B5412" i="4" s="1"/>
  <c r="A5414" i="4"/>
  <c r="B5413" i="4" s="1"/>
  <c r="A5415" i="4"/>
  <c r="B5414" i="4" s="1"/>
  <c r="A5416" i="4"/>
  <c r="B5415" i="4" s="1"/>
  <c r="A5417" i="4"/>
  <c r="B5416" i="4" s="1"/>
  <c r="A5418" i="4"/>
  <c r="B5417" i="4" s="1"/>
  <c r="A5419" i="4"/>
  <c r="B5418" i="4" s="1"/>
  <c r="A5420" i="4"/>
  <c r="B5419" i="4" s="1"/>
  <c r="A5421" i="4"/>
  <c r="B5420" i="4" s="1"/>
  <c r="A5422" i="4"/>
  <c r="B5421" i="4" s="1"/>
  <c r="A5423" i="4"/>
  <c r="B5422" i="4" s="1"/>
  <c r="A5424" i="4"/>
  <c r="B5423" i="4" s="1"/>
  <c r="A5425" i="4"/>
  <c r="B5424" i="4" s="1"/>
  <c r="A5426" i="4"/>
  <c r="B5425" i="4" s="1"/>
  <c r="A5427" i="4"/>
  <c r="B5426" i="4" s="1"/>
  <c r="A5428" i="4"/>
  <c r="B5427" i="4" s="1"/>
  <c r="A5429" i="4"/>
  <c r="B5428" i="4" s="1"/>
  <c r="A5430" i="4"/>
  <c r="B5429" i="4" s="1"/>
  <c r="A5431" i="4"/>
  <c r="B5430" i="4" s="1"/>
  <c r="A5432" i="4"/>
  <c r="B5431" i="4" s="1"/>
  <c r="A5433" i="4"/>
  <c r="B5432" i="4" s="1"/>
  <c r="A5434" i="4"/>
  <c r="B5433" i="4" s="1"/>
  <c r="A5435" i="4"/>
  <c r="B5434" i="4" s="1"/>
  <c r="A5436" i="4"/>
  <c r="B5435" i="4" s="1"/>
  <c r="A5437" i="4"/>
  <c r="B5436" i="4" s="1"/>
  <c r="A5438" i="4"/>
  <c r="B5437" i="4" s="1"/>
  <c r="A5439" i="4"/>
  <c r="B5438" i="4" s="1"/>
  <c r="A5440" i="4"/>
  <c r="B5439" i="4" s="1"/>
  <c r="A5441" i="4"/>
  <c r="B5440" i="4" s="1"/>
  <c r="A5442" i="4"/>
  <c r="B5441" i="4" s="1"/>
  <c r="A5443" i="4"/>
  <c r="B5442" i="4" s="1"/>
  <c r="A5444" i="4"/>
  <c r="B5443" i="4" s="1"/>
  <c r="A5445" i="4"/>
  <c r="B5444" i="4" s="1"/>
  <c r="A5446" i="4"/>
  <c r="B5445" i="4" s="1"/>
  <c r="A5447" i="4"/>
  <c r="B5446" i="4" s="1"/>
  <c r="A5448" i="4"/>
  <c r="B5447" i="4" s="1"/>
  <c r="A5449" i="4"/>
  <c r="B5448" i="4" s="1"/>
  <c r="A5450" i="4"/>
  <c r="B5449" i="4" s="1"/>
  <c r="A5451" i="4"/>
  <c r="B5450" i="4" s="1"/>
  <c r="A5452" i="4"/>
  <c r="B5451" i="4" s="1"/>
  <c r="A5453" i="4"/>
  <c r="B5452" i="4" s="1"/>
  <c r="A5454" i="4"/>
  <c r="B5453" i="4" s="1"/>
  <c r="A5455" i="4"/>
  <c r="B5454" i="4" s="1"/>
  <c r="A5456" i="4"/>
  <c r="B5455" i="4" s="1"/>
  <c r="A5457" i="4"/>
  <c r="B5456" i="4" s="1"/>
  <c r="A5458" i="4"/>
  <c r="B5457" i="4" s="1"/>
  <c r="A5459" i="4"/>
  <c r="B5458" i="4" s="1"/>
  <c r="A5460" i="4"/>
  <c r="B5459" i="4" s="1"/>
  <c r="A5461" i="4"/>
  <c r="B5460" i="4" s="1"/>
  <c r="A5462" i="4"/>
  <c r="B5461" i="4" s="1"/>
  <c r="A5463" i="4"/>
  <c r="B5462" i="4" s="1"/>
  <c r="A5464" i="4"/>
  <c r="B5463" i="4" s="1"/>
  <c r="A5465" i="4"/>
  <c r="B5464" i="4" s="1"/>
  <c r="A5466" i="4"/>
  <c r="B5465" i="4" s="1"/>
  <c r="A5467" i="4"/>
  <c r="B5466" i="4" s="1"/>
  <c r="A5468" i="4"/>
  <c r="B5467" i="4" s="1"/>
  <c r="A5469" i="4"/>
  <c r="B5468" i="4" s="1"/>
  <c r="A5470" i="4"/>
  <c r="B5469" i="4" s="1"/>
  <c r="A5471" i="4"/>
  <c r="B5470" i="4" s="1"/>
  <c r="A5472" i="4"/>
  <c r="B5471" i="4" s="1"/>
  <c r="A5473" i="4"/>
  <c r="B5472" i="4" s="1"/>
  <c r="A5474" i="4"/>
  <c r="B5473" i="4" s="1"/>
  <c r="A5475" i="4"/>
  <c r="B5474" i="4" s="1"/>
  <c r="A5476" i="4"/>
  <c r="B5475" i="4" s="1"/>
  <c r="A5477" i="4"/>
  <c r="B5476" i="4" s="1"/>
  <c r="A5478" i="4"/>
  <c r="B5477" i="4" s="1"/>
  <c r="A5479" i="4"/>
  <c r="B5478" i="4" s="1"/>
  <c r="A5480" i="4"/>
  <c r="B5479" i="4" s="1"/>
  <c r="A5481" i="4"/>
  <c r="B5480" i="4" s="1"/>
  <c r="A5482" i="4"/>
  <c r="B5481" i="4" s="1"/>
  <c r="A5483" i="4"/>
  <c r="B5482" i="4" s="1"/>
  <c r="A5484" i="4"/>
  <c r="B5483" i="4" s="1"/>
  <c r="A5485" i="4"/>
  <c r="B5484" i="4" s="1"/>
  <c r="A5486" i="4"/>
  <c r="B5485" i="4" s="1"/>
  <c r="A5487" i="4"/>
  <c r="B5486" i="4" s="1"/>
  <c r="A5488" i="4"/>
  <c r="B5487" i="4" s="1"/>
  <c r="A5489" i="4"/>
  <c r="B5488" i="4" s="1"/>
  <c r="A5490" i="4"/>
  <c r="B5489" i="4" s="1"/>
  <c r="A5491" i="4"/>
  <c r="B5490" i="4" s="1"/>
  <c r="A5492" i="4"/>
  <c r="B5491" i="4" s="1"/>
  <c r="A5493" i="4"/>
  <c r="B5492" i="4" s="1"/>
  <c r="A5494" i="4"/>
  <c r="B5493" i="4" s="1"/>
  <c r="A5495" i="4"/>
  <c r="B5494" i="4" s="1"/>
  <c r="A5496" i="4"/>
  <c r="B5495" i="4" s="1"/>
  <c r="A5497" i="4"/>
  <c r="B5496" i="4" s="1"/>
  <c r="A5498" i="4"/>
  <c r="B5497" i="4" s="1"/>
  <c r="A5499" i="4"/>
  <c r="B5498" i="4" s="1"/>
  <c r="A5500" i="4"/>
  <c r="B5499" i="4" s="1"/>
  <c r="A5501" i="4"/>
  <c r="B5500" i="4" s="1"/>
  <c r="A5502" i="4"/>
  <c r="B5501" i="4" s="1"/>
  <c r="A5503" i="4"/>
  <c r="B5502" i="4" s="1"/>
  <c r="A5504" i="4"/>
  <c r="B5503" i="4" s="1"/>
  <c r="A5505" i="4"/>
  <c r="B5504" i="4" s="1"/>
  <c r="A5506" i="4"/>
  <c r="B5505" i="4" s="1"/>
  <c r="A5507" i="4"/>
  <c r="B5506" i="4" s="1"/>
  <c r="A5508" i="4"/>
  <c r="B5507" i="4" s="1"/>
  <c r="A5509" i="4"/>
  <c r="B5508" i="4" s="1"/>
  <c r="A5510" i="4"/>
  <c r="B5509" i="4" s="1"/>
  <c r="A5511" i="4"/>
  <c r="B5510" i="4" s="1"/>
  <c r="A5512" i="4"/>
  <c r="B5511" i="4" s="1"/>
  <c r="A5513" i="4"/>
  <c r="B5512" i="4" s="1"/>
  <c r="A5514" i="4"/>
  <c r="B5513" i="4" s="1"/>
  <c r="A5515" i="4"/>
  <c r="B5514" i="4" s="1"/>
  <c r="A5516" i="4"/>
  <c r="B5515" i="4" s="1"/>
  <c r="A5517" i="4"/>
  <c r="B5516" i="4" s="1"/>
  <c r="A5518" i="4"/>
  <c r="B5517" i="4" s="1"/>
  <c r="A5519" i="4"/>
  <c r="B5518" i="4" s="1"/>
  <c r="A5520" i="4"/>
  <c r="B5519" i="4" s="1"/>
  <c r="A5521" i="4"/>
  <c r="B5520" i="4" s="1"/>
  <c r="A5522" i="4"/>
  <c r="B5521" i="4" s="1"/>
  <c r="A5523" i="4"/>
  <c r="B5522" i="4" s="1"/>
  <c r="A5524" i="4"/>
  <c r="B5523" i="4" s="1"/>
  <c r="A5525" i="4"/>
  <c r="B5524" i="4" s="1"/>
  <c r="A5526" i="4"/>
  <c r="B5525" i="4" s="1"/>
  <c r="A5527" i="4"/>
  <c r="B5526" i="4" s="1"/>
  <c r="A5528" i="4"/>
  <c r="B5527" i="4" s="1"/>
  <c r="A5529" i="4"/>
  <c r="B5528" i="4" s="1"/>
  <c r="A5530" i="4"/>
  <c r="B5529" i="4" s="1"/>
  <c r="A5531" i="4"/>
  <c r="B5530" i="4" s="1"/>
  <c r="A5532" i="4"/>
  <c r="B5531" i="4" s="1"/>
  <c r="A5533" i="4"/>
  <c r="B5532" i="4" s="1"/>
  <c r="A5534" i="4"/>
  <c r="B5533" i="4" s="1"/>
  <c r="A5535" i="4"/>
  <c r="B5534" i="4" s="1"/>
  <c r="A5536" i="4"/>
  <c r="B5535" i="4" s="1"/>
  <c r="A5537" i="4"/>
  <c r="B5536" i="4" s="1"/>
  <c r="A5538" i="4"/>
  <c r="B5537" i="4" s="1"/>
  <c r="A5539" i="4"/>
  <c r="B5538" i="4" s="1"/>
  <c r="A5540" i="4"/>
  <c r="B5539" i="4" s="1"/>
  <c r="A5541" i="4"/>
  <c r="B5540" i="4" s="1"/>
  <c r="A5542" i="4"/>
  <c r="B5541" i="4" s="1"/>
  <c r="A5543" i="4"/>
  <c r="B5542" i="4" s="1"/>
  <c r="A5544" i="4"/>
  <c r="B5543" i="4" s="1"/>
  <c r="A5545" i="4"/>
  <c r="B5544" i="4" s="1"/>
  <c r="A5546" i="4"/>
  <c r="B5545" i="4" s="1"/>
  <c r="A5547" i="4"/>
  <c r="B5546" i="4" s="1"/>
  <c r="A5548" i="4"/>
  <c r="B5547" i="4" s="1"/>
  <c r="A5549" i="4"/>
  <c r="B5548" i="4" s="1"/>
  <c r="A5550" i="4"/>
  <c r="B5549" i="4" s="1"/>
  <c r="A5551" i="4"/>
  <c r="B5550" i="4" s="1"/>
  <c r="A5552" i="4"/>
  <c r="B5551" i="4" s="1"/>
  <c r="A5553" i="4"/>
  <c r="B5552" i="4" s="1"/>
  <c r="A5554" i="4"/>
  <c r="B5553" i="4" s="1"/>
  <c r="A5555" i="4"/>
  <c r="B5554" i="4" s="1"/>
  <c r="A5556" i="4"/>
  <c r="B5555" i="4" s="1"/>
  <c r="A5557" i="4"/>
  <c r="B5556" i="4" s="1"/>
  <c r="A5558" i="4"/>
  <c r="B5557" i="4" s="1"/>
  <c r="A5559" i="4"/>
  <c r="B5558" i="4" s="1"/>
  <c r="A5560" i="4"/>
  <c r="B5559" i="4" s="1"/>
  <c r="A5561" i="4"/>
  <c r="B5560" i="4" s="1"/>
  <c r="A5562" i="4"/>
  <c r="B5561" i="4" s="1"/>
  <c r="A5563" i="4"/>
  <c r="B5562" i="4" s="1"/>
  <c r="A5564" i="4"/>
  <c r="B5563" i="4" s="1"/>
  <c r="A5565" i="4"/>
  <c r="B5564" i="4" s="1"/>
  <c r="A5566" i="4"/>
  <c r="B5565" i="4" s="1"/>
  <c r="A5567" i="4"/>
  <c r="B5566" i="4" s="1"/>
  <c r="A5568" i="4"/>
  <c r="B5567" i="4" s="1"/>
  <c r="A5569" i="4"/>
  <c r="B5568" i="4" s="1"/>
  <c r="A5570" i="4"/>
  <c r="B5569" i="4" s="1"/>
  <c r="A5571" i="4"/>
  <c r="B5570" i="4" s="1"/>
  <c r="A5572" i="4"/>
  <c r="B5571" i="4" s="1"/>
  <c r="A5573" i="4"/>
  <c r="B5572" i="4" s="1"/>
  <c r="A5574" i="4"/>
  <c r="B5573" i="4" s="1"/>
  <c r="A5575" i="4"/>
  <c r="B5574" i="4" s="1"/>
  <c r="A5576" i="4"/>
  <c r="B5575" i="4" s="1"/>
  <c r="A5577" i="4"/>
  <c r="B5576" i="4" s="1"/>
  <c r="A5578" i="4"/>
  <c r="B5577" i="4" s="1"/>
  <c r="A5579" i="4"/>
  <c r="B5578" i="4" s="1"/>
  <c r="A5580" i="4"/>
  <c r="B5579" i="4" s="1"/>
  <c r="A5581" i="4"/>
  <c r="B5580" i="4" s="1"/>
  <c r="A5582" i="4"/>
  <c r="B5581" i="4" s="1"/>
  <c r="A5583" i="4"/>
  <c r="B5582" i="4" s="1"/>
  <c r="A5584" i="4"/>
  <c r="B5583" i="4" s="1"/>
  <c r="A5585" i="4"/>
  <c r="B5584" i="4" s="1"/>
  <c r="A5586" i="4"/>
  <c r="B5585" i="4" s="1"/>
  <c r="A5587" i="4"/>
  <c r="B5586" i="4" s="1"/>
  <c r="A5588" i="4"/>
  <c r="B5587" i="4" s="1"/>
  <c r="A5589" i="4"/>
  <c r="B5588" i="4" s="1"/>
  <c r="A5590" i="4"/>
  <c r="B5589" i="4" s="1"/>
  <c r="A5591" i="4"/>
  <c r="B5590" i="4" s="1"/>
  <c r="A5592" i="4"/>
  <c r="B5591" i="4" s="1"/>
  <c r="A5593" i="4"/>
  <c r="B5592" i="4" s="1"/>
  <c r="A5594" i="4"/>
  <c r="B5593" i="4" s="1"/>
  <c r="A5595" i="4"/>
  <c r="B5594" i="4" s="1"/>
  <c r="A5596" i="4"/>
  <c r="B5595" i="4" s="1"/>
  <c r="A5597" i="4"/>
  <c r="B5596" i="4" s="1"/>
  <c r="A5598" i="4"/>
  <c r="B5597" i="4" s="1"/>
  <c r="A5599" i="4"/>
  <c r="B5598" i="4" s="1"/>
  <c r="A5600" i="4"/>
  <c r="B5599" i="4" s="1"/>
  <c r="A5601" i="4"/>
  <c r="B5600" i="4" s="1"/>
  <c r="A5602" i="4"/>
  <c r="B5601" i="4" s="1"/>
  <c r="A5603" i="4"/>
  <c r="B5602" i="4" s="1"/>
  <c r="A5604" i="4"/>
  <c r="B5603" i="4" s="1"/>
  <c r="A5605" i="4"/>
  <c r="B5604" i="4" s="1"/>
  <c r="A5606" i="4"/>
  <c r="B5605" i="4" s="1"/>
  <c r="A5607" i="4"/>
  <c r="B5606" i="4" s="1"/>
  <c r="A5608" i="4"/>
  <c r="B5607" i="4" s="1"/>
  <c r="A5609" i="4"/>
  <c r="B5608" i="4" s="1"/>
  <c r="A5610" i="4"/>
  <c r="B5609" i="4" s="1"/>
  <c r="A5611" i="4"/>
  <c r="B5610" i="4" s="1"/>
  <c r="A5612" i="4"/>
  <c r="B5611" i="4" s="1"/>
  <c r="A5613" i="4"/>
  <c r="B5612" i="4" s="1"/>
  <c r="A5614" i="4"/>
  <c r="B5613" i="4" s="1"/>
  <c r="A5615" i="4"/>
  <c r="B5614" i="4" s="1"/>
  <c r="A5616" i="4"/>
  <c r="B5615" i="4" s="1"/>
  <c r="A5617" i="4"/>
  <c r="B5616" i="4" s="1"/>
  <c r="A5618" i="4"/>
  <c r="B5617" i="4" s="1"/>
  <c r="A5619" i="4"/>
  <c r="B5618" i="4" s="1"/>
  <c r="A5620" i="4"/>
  <c r="B5619" i="4" s="1"/>
  <c r="A5621" i="4"/>
  <c r="B5620" i="4" s="1"/>
  <c r="A5622" i="4"/>
  <c r="B5621" i="4" s="1"/>
  <c r="A5623" i="4"/>
  <c r="B5622" i="4" s="1"/>
  <c r="A5624" i="4"/>
  <c r="B5623" i="4" s="1"/>
  <c r="A5625" i="4"/>
  <c r="B5624" i="4" s="1"/>
  <c r="A5626" i="4"/>
  <c r="B5625" i="4" s="1"/>
  <c r="A5627" i="4"/>
  <c r="B5626" i="4" s="1"/>
  <c r="A5628" i="4"/>
  <c r="B5627" i="4" s="1"/>
  <c r="A5629" i="4"/>
  <c r="B5628" i="4" s="1"/>
  <c r="A5630" i="4"/>
  <c r="B5629" i="4" s="1"/>
  <c r="A5631" i="4"/>
  <c r="B5630" i="4" s="1"/>
  <c r="A5632" i="4"/>
  <c r="B5631" i="4" s="1"/>
  <c r="A5633" i="4"/>
  <c r="B5632" i="4" s="1"/>
  <c r="A5634" i="4"/>
  <c r="B5633" i="4" s="1"/>
  <c r="A5635" i="4"/>
  <c r="B5634" i="4" s="1"/>
  <c r="A5636" i="4"/>
  <c r="B5635" i="4" s="1"/>
  <c r="A5637" i="4"/>
  <c r="B5636" i="4" s="1"/>
  <c r="A5638" i="4"/>
  <c r="B5637" i="4" s="1"/>
  <c r="A5639" i="4"/>
  <c r="B5638" i="4" s="1"/>
  <c r="A5640" i="4"/>
  <c r="B5639" i="4" s="1"/>
  <c r="A5641" i="4"/>
  <c r="B5640" i="4" s="1"/>
  <c r="A5642" i="4"/>
  <c r="B5641" i="4" s="1"/>
  <c r="A5643" i="4"/>
  <c r="B5642" i="4" s="1"/>
  <c r="A5644" i="4"/>
  <c r="B5643" i="4" s="1"/>
  <c r="A5645" i="4"/>
  <c r="B5644" i="4" s="1"/>
  <c r="A5646" i="4"/>
  <c r="B5645" i="4" s="1"/>
  <c r="A5647" i="4"/>
  <c r="B5646" i="4" s="1"/>
  <c r="A5648" i="4"/>
  <c r="B5647" i="4" s="1"/>
  <c r="A5649" i="4"/>
  <c r="B5648" i="4" s="1"/>
  <c r="A5650" i="4"/>
  <c r="B5649" i="4" s="1"/>
  <c r="A5651" i="4"/>
  <c r="B5650" i="4" s="1"/>
  <c r="A5652" i="4"/>
  <c r="B5651" i="4" s="1"/>
  <c r="A5653" i="4"/>
  <c r="B5652" i="4" s="1"/>
  <c r="A5654" i="4"/>
  <c r="B5653" i="4" s="1"/>
  <c r="A5655" i="4"/>
  <c r="B5654" i="4" s="1"/>
  <c r="A5656" i="4"/>
  <c r="B5655" i="4" s="1"/>
  <c r="A5657" i="4"/>
  <c r="B5656" i="4" s="1"/>
  <c r="A5658" i="4"/>
  <c r="B5657" i="4" s="1"/>
  <c r="A5659" i="4"/>
  <c r="B5658" i="4" s="1"/>
  <c r="A5660" i="4"/>
  <c r="B5659" i="4" s="1"/>
  <c r="A5661" i="4"/>
  <c r="B5660" i="4" s="1"/>
  <c r="A5662" i="4"/>
  <c r="B5661" i="4" s="1"/>
  <c r="A5663" i="4"/>
  <c r="B5662" i="4" s="1"/>
  <c r="A5664" i="4"/>
  <c r="B5663" i="4" s="1"/>
  <c r="A5665" i="4"/>
  <c r="B5664" i="4" s="1"/>
  <c r="A5666" i="4"/>
  <c r="B5665" i="4" s="1"/>
  <c r="A5667" i="4"/>
  <c r="B5666" i="4" s="1"/>
  <c r="A5668" i="4"/>
  <c r="B5667" i="4" s="1"/>
  <c r="A5669" i="4"/>
  <c r="B5668" i="4" s="1"/>
  <c r="A5670" i="4"/>
  <c r="B5669" i="4" s="1"/>
  <c r="A5671" i="4"/>
  <c r="B5670" i="4" s="1"/>
  <c r="A5672" i="4"/>
  <c r="B5671" i="4" s="1"/>
  <c r="A5673" i="4"/>
  <c r="B5672" i="4" s="1"/>
  <c r="A5674" i="4"/>
  <c r="B5673" i="4" s="1"/>
  <c r="A5675" i="4"/>
  <c r="B5674" i="4" s="1"/>
  <c r="A5676" i="4"/>
  <c r="B5675" i="4" s="1"/>
  <c r="A5677" i="4"/>
  <c r="B5676" i="4" s="1"/>
  <c r="A5678" i="4"/>
  <c r="B5677" i="4" s="1"/>
  <c r="A5679" i="4"/>
  <c r="B5678" i="4" s="1"/>
  <c r="A5680" i="4"/>
  <c r="B5679" i="4" s="1"/>
  <c r="A5681" i="4"/>
  <c r="B5680" i="4" s="1"/>
  <c r="A5682" i="4"/>
  <c r="B5681" i="4" s="1"/>
  <c r="A5683" i="4"/>
  <c r="B5682" i="4" s="1"/>
  <c r="A5684" i="4"/>
  <c r="B5683" i="4" s="1"/>
  <c r="A5685" i="4"/>
  <c r="B5684" i="4" s="1"/>
  <c r="A5686" i="4"/>
  <c r="B5685" i="4" s="1"/>
  <c r="A5687" i="4"/>
  <c r="B5686" i="4" s="1"/>
  <c r="A5688" i="4"/>
  <c r="B5687" i="4" s="1"/>
  <c r="A5689" i="4"/>
  <c r="B5688" i="4" s="1"/>
  <c r="A5690" i="4"/>
  <c r="B5689" i="4" s="1"/>
  <c r="A5691" i="4"/>
  <c r="B5690" i="4" s="1"/>
  <c r="A5692" i="4"/>
  <c r="B5691" i="4" s="1"/>
  <c r="A5693" i="4"/>
  <c r="B5692" i="4" s="1"/>
  <c r="A5694" i="4"/>
  <c r="B5693" i="4" s="1"/>
  <c r="A5695" i="4"/>
  <c r="B5694" i="4" s="1"/>
  <c r="A5696" i="4"/>
  <c r="B5695" i="4" s="1"/>
  <c r="A5697" i="4"/>
  <c r="B5696" i="4" s="1"/>
  <c r="A5698" i="4"/>
  <c r="B5697" i="4" s="1"/>
  <c r="A5699" i="4"/>
  <c r="B5698" i="4" s="1"/>
  <c r="A5700" i="4"/>
  <c r="B5699" i="4" s="1"/>
  <c r="A5701" i="4"/>
  <c r="B5700" i="4" s="1"/>
  <c r="A5702" i="4"/>
  <c r="B5701" i="4" s="1"/>
  <c r="A5703" i="4"/>
  <c r="B5702" i="4" s="1"/>
  <c r="A5704" i="4"/>
  <c r="B5703" i="4" s="1"/>
  <c r="A5705" i="4"/>
  <c r="B5704" i="4" s="1"/>
  <c r="A5706" i="4"/>
  <c r="B5705" i="4" s="1"/>
  <c r="A5707" i="4"/>
  <c r="B5706" i="4" s="1"/>
  <c r="A5708" i="4"/>
  <c r="B5707" i="4" s="1"/>
  <c r="A5709" i="4"/>
  <c r="B5708" i="4" s="1"/>
  <c r="A5710" i="4"/>
  <c r="B5709" i="4" s="1"/>
  <c r="A5711" i="4"/>
  <c r="B5710" i="4" s="1"/>
  <c r="A5712" i="4"/>
  <c r="B5711" i="4" s="1"/>
  <c r="A5713" i="4"/>
  <c r="B5712" i="4" s="1"/>
  <c r="A5714" i="4"/>
  <c r="B5713" i="4" s="1"/>
  <c r="A5715" i="4"/>
  <c r="B5714" i="4" s="1"/>
  <c r="A5716" i="4"/>
  <c r="B5715" i="4" s="1"/>
  <c r="A5717" i="4"/>
  <c r="B5716" i="4" s="1"/>
  <c r="A5718" i="4"/>
  <c r="B5717" i="4" s="1"/>
  <c r="A5719" i="4"/>
  <c r="B5718" i="4" s="1"/>
  <c r="A5720" i="4"/>
  <c r="B5719" i="4" s="1"/>
  <c r="A5721" i="4"/>
  <c r="B5720" i="4" s="1"/>
  <c r="A5722" i="4"/>
  <c r="B5721" i="4" s="1"/>
  <c r="A5723" i="4"/>
  <c r="B5722" i="4" s="1"/>
  <c r="A5724" i="4"/>
  <c r="B5723" i="4" s="1"/>
  <c r="A5725" i="4"/>
  <c r="B5724" i="4" s="1"/>
  <c r="A5726" i="4"/>
  <c r="B5725" i="4" s="1"/>
  <c r="A5727" i="4"/>
  <c r="B5726" i="4" s="1"/>
  <c r="A5728" i="4"/>
  <c r="B5727" i="4" s="1"/>
  <c r="A5729" i="4"/>
  <c r="B5728" i="4" s="1"/>
  <c r="A5730" i="4"/>
  <c r="B5729" i="4" s="1"/>
  <c r="A5731" i="4"/>
  <c r="B5730" i="4" s="1"/>
  <c r="A5732" i="4"/>
  <c r="B5731" i="4" s="1"/>
  <c r="A5733" i="4"/>
  <c r="B5732" i="4" s="1"/>
  <c r="A5734" i="4"/>
  <c r="B5733" i="4" s="1"/>
  <c r="A5735" i="4"/>
  <c r="B5734" i="4" s="1"/>
  <c r="A5736" i="4"/>
  <c r="B5735" i="4" s="1"/>
  <c r="A5737" i="4"/>
  <c r="B5736" i="4" s="1"/>
  <c r="A5738" i="4"/>
  <c r="B5737" i="4" s="1"/>
  <c r="A5739" i="4"/>
  <c r="B5738" i="4" s="1"/>
  <c r="A5740" i="4"/>
  <c r="B5739" i="4" s="1"/>
  <c r="A5741" i="4"/>
  <c r="B5740" i="4" s="1"/>
  <c r="A5742" i="4"/>
  <c r="B5741" i="4" s="1"/>
  <c r="A5743" i="4"/>
  <c r="B5742" i="4" s="1"/>
  <c r="A5744" i="4"/>
  <c r="B5743" i="4" s="1"/>
  <c r="A5745" i="4"/>
  <c r="B5744" i="4" s="1"/>
  <c r="A5746" i="4"/>
  <c r="B5745" i="4" s="1"/>
  <c r="A5747" i="4"/>
  <c r="B5746" i="4" s="1"/>
  <c r="A5748" i="4"/>
  <c r="B5747" i="4" s="1"/>
  <c r="A5749" i="4"/>
  <c r="B5748" i="4" s="1"/>
  <c r="A5750" i="4"/>
  <c r="B5749" i="4" s="1"/>
  <c r="A5751" i="4"/>
  <c r="B5750" i="4" s="1"/>
  <c r="A5752" i="4"/>
  <c r="B5751" i="4" s="1"/>
  <c r="A5753" i="4"/>
  <c r="B5752" i="4" s="1"/>
  <c r="A5754" i="4"/>
  <c r="B5753" i="4" s="1"/>
  <c r="A5755" i="4"/>
  <c r="B5754" i="4" s="1"/>
  <c r="A5756" i="4"/>
  <c r="B5755" i="4" s="1"/>
  <c r="A5757" i="4"/>
  <c r="B5756" i="4" s="1"/>
  <c r="A5758" i="4"/>
  <c r="B5757" i="4" s="1"/>
  <c r="A5759" i="4"/>
  <c r="B5758" i="4" s="1"/>
  <c r="A5760" i="4"/>
  <c r="B5759" i="4" s="1"/>
  <c r="A5761" i="4"/>
  <c r="B5760" i="4" s="1"/>
  <c r="A5762" i="4"/>
  <c r="B5761" i="4" s="1"/>
  <c r="A5763" i="4"/>
  <c r="B5762" i="4" s="1"/>
  <c r="A5764" i="4"/>
  <c r="B5763" i="4" s="1"/>
  <c r="A5765" i="4"/>
  <c r="B5764" i="4" s="1"/>
  <c r="A5766" i="4"/>
  <c r="B5765" i="4" s="1"/>
  <c r="A5767" i="4"/>
  <c r="B5766" i="4" s="1"/>
  <c r="A5768" i="4"/>
  <c r="B5767" i="4" s="1"/>
  <c r="A5769" i="4"/>
  <c r="B5768" i="4" s="1"/>
  <c r="A5770" i="4"/>
  <c r="B5769" i="4" s="1"/>
  <c r="A5771" i="4"/>
  <c r="B5770" i="4" s="1"/>
  <c r="A5772" i="4"/>
  <c r="B5771" i="4" s="1"/>
  <c r="A5773" i="4"/>
  <c r="B5772" i="4" s="1"/>
  <c r="A5774" i="4"/>
  <c r="B5773" i="4" s="1"/>
  <c r="A5775" i="4"/>
  <c r="B5774" i="4" s="1"/>
  <c r="A5776" i="4"/>
  <c r="B5775" i="4" s="1"/>
  <c r="A5777" i="4"/>
  <c r="B5776" i="4" s="1"/>
  <c r="A5778" i="4"/>
  <c r="B5777" i="4" s="1"/>
  <c r="A5779" i="4"/>
  <c r="B5778" i="4" s="1"/>
  <c r="A5780" i="4"/>
  <c r="B5779" i="4" s="1"/>
  <c r="A5781" i="4"/>
  <c r="B5780" i="4" s="1"/>
  <c r="A5782" i="4"/>
  <c r="B5781" i="4" s="1"/>
  <c r="A5783" i="4"/>
  <c r="B5782" i="4" s="1"/>
  <c r="A5784" i="4"/>
  <c r="B5783" i="4" s="1"/>
  <c r="A5785" i="4"/>
  <c r="B5784" i="4" s="1"/>
  <c r="A5786" i="4"/>
  <c r="B5785" i="4" s="1"/>
  <c r="A5787" i="4"/>
  <c r="B5786" i="4" s="1"/>
  <c r="A5788" i="4"/>
  <c r="B5787" i="4" s="1"/>
  <c r="A5789" i="4"/>
  <c r="B5788" i="4" s="1"/>
  <c r="A5790" i="4"/>
  <c r="B5789" i="4" s="1"/>
  <c r="A5791" i="4"/>
  <c r="B5790" i="4" s="1"/>
  <c r="A5792" i="4"/>
  <c r="B5791" i="4" s="1"/>
  <c r="A5793" i="4"/>
  <c r="B5792" i="4" s="1"/>
  <c r="A5794" i="4"/>
  <c r="B5793" i="4" s="1"/>
  <c r="A5795" i="4"/>
  <c r="B5794" i="4" s="1"/>
  <c r="A5796" i="4"/>
  <c r="B5795" i="4" s="1"/>
  <c r="A5797" i="4"/>
  <c r="B5796" i="4" s="1"/>
  <c r="A5798" i="4"/>
  <c r="B5797" i="4" s="1"/>
  <c r="A5799" i="4"/>
  <c r="B5798" i="4" s="1"/>
  <c r="A5800" i="4"/>
  <c r="B5799" i="4" s="1"/>
  <c r="A5801" i="4"/>
  <c r="B5800" i="4" s="1"/>
  <c r="A5802" i="4"/>
  <c r="B5801" i="4" s="1"/>
  <c r="A5803" i="4"/>
  <c r="B5802" i="4" s="1"/>
  <c r="A5804" i="4"/>
  <c r="B5803" i="4" s="1"/>
  <c r="A5805" i="4"/>
  <c r="B5804" i="4" s="1"/>
  <c r="A5806" i="4"/>
  <c r="B5805" i="4" s="1"/>
  <c r="A5807" i="4"/>
  <c r="B5806" i="4" s="1"/>
  <c r="A5808" i="4"/>
  <c r="B5807" i="4" s="1"/>
  <c r="A5809" i="4"/>
  <c r="B5808" i="4" s="1"/>
  <c r="A5810" i="4"/>
  <c r="B5809" i="4" s="1"/>
  <c r="A5811" i="4"/>
  <c r="B5810" i="4" s="1"/>
  <c r="A5812" i="4"/>
  <c r="B5811" i="4" s="1"/>
  <c r="A5813" i="4"/>
  <c r="B5812" i="4" s="1"/>
  <c r="A5814" i="4"/>
  <c r="B5813" i="4" s="1"/>
  <c r="A5815" i="4"/>
  <c r="B5814" i="4" s="1"/>
  <c r="A5816" i="4"/>
  <c r="B5815" i="4" s="1"/>
  <c r="A5817" i="4"/>
  <c r="B5816" i="4" s="1"/>
  <c r="A5818" i="4"/>
  <c r="B5817" i="4" s="1"/>
  <c r="A5819" i="4"/>
  <c r="B5818" i="4" s="1"/>
  <c r="A5820" i="4"/>
  <c r="B5819" i="4" s="1"/>
  <c r="A5821" i="4"/>
  <c r="B5820" i="4" s="1"/>
  <c r="A5822" i="4"/>
  <c r="B5821" i="4" s="1"/>
  <c r="A5823" i="4"/>
  <c r="B5822" i="4" s="1"/>
  <c r="A5824" i="4"/>
  <c r="B5823" i="4" s="1"/>
  <c r="A5825" i="4"/>
  <c r="B5824" i="4" s="1"/>
  <c r="A5826" i="4"/>
  <c r="B5825" i="4" s="1"/>
  <c r="A5827" i="4"/>
  <c r="B5826" i="4" s="1"/>
  <c r="A5828" i="4"/>
  <c r="B5827" i="4" s="1"/>
  <c r="A5829" i="4"/>
  <c r="B5828" i="4" s="1"/>
  <c r="A5830" i="4"/>
  <c r="B5829" i="4" s="1"/>
  <c r="A5831" i="4"/>
  <c r="B5830" i="4" s="1"/>
  <c r="A5832" i="4"/>
  <c r="B5831" i="4" s="1"/>
  <c r="A5833" i="4"/>
  <c r="B5832" i="4" s="1"/>
  <c r="A5834" i="4"/>
  <c r="B5833" i="4" s="1"/>
  <c r="A5835" i="4"/>
  <c r="B5834" i="4" s="1"/>
  <c r="A5836" i="4"/>
  <c r="B5835" i="4" s="1"/>
  <c r="A5837" i="4"/>
  <c r="B5836" i="4" s="1"/>
  <c r="A5838" i="4"/>
  <c r="B5837" i="4" s="1"/>
  <c r="A5839" i="4"/>
  <c r="B5838" i="4" s="1"/>
  <c r="A5840" i="4"/>
  <c r="B5839" i="4" s="1"/>
  <c r="A5841" i="4"/>
  <c r="B5840" i="4" s="1"/>
  <c r="A5842" i="4"/>
  <c r="B5841" i="4" s="1"/>
  <c r="A5843" i="4"/>
  <c r="B5842" i="4" s="1"/>
  <c r="A5844" i="4"/>
  <c r="B5843" i="4" s="1"/>
  <c r="A5845" i="4"/>
  <c r="B5844" i="4" s="1"/>
  <c r="A5846" i="4"/>
  <c r="B5845" i="4" s="1"/>
  <c r="A5847" i="4"/>
  <c r="B5846" i="4" s="1"/>
  <c r="A5848" i="4"/>
  <c r="B5847" i="4" s="1"/>
  <c r="A5849" i="4"/>
  <c r="B5848" i="4" s="1"/>
  <c r="A5850" i="4"/>
  <c r="B5849" i="4" s="1"/>
  <c r="A5851" i="4"/>
  <c r="B5850" i="4" s="1"/>
  <c r="A5852" i="4"/>
  <c r="B5851" i="4" s="1"/>
  <c r="A5853" i="4"/>
  <c r="B5852" i="4" s="1"/>
  <c r="A5854" i="4"/>
  <c r="B5853" i="4" s="1"/>
  <c r="A5855" i="4"/>
  <c r="B5854" i="4" s="1"/>
  <c r="A5856" i="4"/>
  <c r="B5855" i="4" s="1"/>
  <c r="A5857" i="4"/>
  <c r="B5856" i="4" s="1"/>
  <c r="A5858" i="4"/>
  <c r="B5857" i="4" s="1"/>
  <c r="A5859" i="4"/>
  <c r="B5858" i="4" s="1"/>
  <c r="A5860" i="4"/>
  <c r="B5859" i="4" s="1"/>
  <c r="A5861" i="4"/>
  <c r="B5860" i="4" s="1"/>
  <c r="A5862" i="4"/>
  <c r="B5861" i="4" s="1"/>
  <c r="A5863" i="4"/>
  <c r="B5862" i="4" s="1"/>
  <c r="A5864" i="4"/>
  <c r="B5863" i="4" s="1"/>
  <c r="A5865" i="4"/>
  <c r="B5864" i="4" s="1"/>
  <c r="A5866" i="4"/>
  <c r="B5865" i="4" s="1"/>
  <c r="A5867" i="4"/>
  <c r="B5866" i="4" s="1"/>
  <c r="A5868" i="4"/>
  <c r="B5867" i="4" s="1"/>
  <c r="A5869" i="4"/>
  <c r="B5868" i="4" s="1"/>
  <c r="A5870" i="4"/>
  <c r="B5869" i="4" s="1"/>
  <c r="A5871" i="4"/>
  <c r="B5870" i="4" s="1"/>
  <c r="A5872" i="4"/>
  <c r="B5871" i="4" s="1"/>
  <c r="A5873" i="4"/>
  <c r="B5872" i="4" s="1"/>
  <c r="A5874" i="4"/>
  <c r="B5873" i="4" s="1"/>
  <c r="A5875" i="4"/>
  <c r="B5874" i="4" s="1"/>
  <c r="A5876" i="4"/>
  <c r="B5875" i="4" s="1"/>
  <c r="A5877" i="4"/>
  <c r="B5876" i="4" s="1"/>
  <c r="A5878" i="4"/>
  <c r="B5877" i="4" s="1"/>
  <c r="A5879" i="4"/>
  <c r="B5878" i="4" s="1"/>
  <c r="A5880" i="4"/>
  <c r="B5879" i="4" s="1"/>
  <c r="A5881" i="4"/>
  <c r="B5880" i="4" s="1"/>
  <c r="A5882" i="4"/>
  <c r="B5881" i="4" s="1"/>
  <c r="A5883" i="4"/>
  <c r="B5882" i="4" s="1"/>
  <c r="A5884" i="4"/>
  <c r="B5883" i="4" s="1"/>
  <c r="A5885" i="4"/>
  <c r="B5884" i="4" s="1"/>
  <c r="A5886" i="4"/>
  <c r="B5885" i="4" s="1"/>
  <c r="A5887" i="4"/>
  <c r="B5886" i="4" s="1"/>
  <c r="A5888" i="4"/>
  <c r="B5887" i="4" s="1"/>
  <c r="A5889" i="4"/>
  <c r="B5888" i="4" s="1"/>
  <c r="A5890" i="4"/>
  <c r="B5889" i="4" s="1"/>
  <c r="A5891" i="4"/>
  <c r="B5890" i="4" s="1"/>
  <c r="A5892" i="4"/>
  <c r="B5891" i="4" s="1"/>
  <c r="A5893" i="4"/>
  <c r="B5892" i="4" s="1"/>
  <c r="A5894" i="4"/>
  <c r="B5893" i="4" s="1"/>
  <c r="A5895" i="4"/>
  <c r="B5894" i="4" s="1"/>
  <c r="A5896" i="4"/>
  <c r="B5895" i="4" s="1"/>
  <c r="A5897" i="4"/>
  <c r="B5896" i="4" s="1"/>
  <c r="A5898" i="4"/>
  <c r="B5897" i="4" s="1"/>
  <c r="A5899" i="4"/>
  <c r="B5898" i="4" s="1"/>
  <c r="A5900" i="4"/>
  <c r="B5899" i="4" s="1"/>
  <c r="A5901" i="4"/>
  <c r="B5900" i="4" s="1"/>
  <c r="A5902" i="4"/>
  <c r="B5901" i="4" s="1"/>
  <c r="A5903" i="4"/>
  <c r="B5902" i="4" s="1"/>
  <c r="A5904" i="4"/>
  <c r="B5903" i="4" s="1"/>
  <c r="A5905" i="4"/>
  <c r="B5904" i="4" s="1"/>
  <c r="A5906" i="4"/>
  <c r="B5905" i="4" s="1"/>
  <c r="A5907" i="4"/>
  <c r="B5906" i="4" s="1"/>
  <c r="A5908" i="4"/>
  <c r="B5907" i="4" s="1"/>
  <c r="A5909" i="4"/>
  <c r="B5908" i="4" s="1"/>
  <c r="A5910" i="4"/>
  <c r="B5909" i="4" s="1"/>
  <c r="A5911" i="4"/>
  <c r="B5910" i="4" s="1"/>
  <c r="A5912" i="4"/>
  <c r="B5911" i="4" s="1"/>
  <c r="A5913" i="4"/>
  <c r="B5912" i="4" s="1"/>
  <c r="A5914" i="4"/>
  <c r="B5913" i="4" s="1"/>
  <c r="A5915" i="4"/>
  <c r="B5914" i="4" s="1"/>
  <c r="A5916" i="4"/>
  <c r="B5915" i="4" s="1"/>
  <c r="A5917" i="4"/>
  <c r="B5916" i="4" s="1"/>
  <c r="A5918" i="4"/>
  <c r="B5917" i="4" s="1"/>
  <c r="A5919" i="4"/>
  <c r="B5918" i="4" s="1"/>
  <c r="A5920" i="4"/>
  <c r="B5919" i="4" s="1"/>
  <c r="A5921" i="4"/>
  <c r="B5920" i="4" s="1"/>
  <c r="A5922" i="4"/>
  <c r="B5921" i="4" s="1"/>
  <c r="A5923" i="4"/>
  <c r="B5922" i="4" s="1"/>
  <c r="A5924" i="4"/>
  <c r="B5923" i="4" s="1"/>
  <c r="A5925" i="4"/>
  <c r="B5924" i="4" s="1"/>
  <c r="A5926" i="4"/>
  <c r="B5925" i="4" s="1"/>
  <c r="A5927" i="4"/>
  <c r="B5926" i="4" s="1"/>
  <c r="A5928" i="4"/>
  <c r="B5927" i="4" s="1"/>
  <c r="A5929" i="4"/>
  <c r="B5928" i="4" s="1"/>
  <c r="A5930" i="4"/>
  <c r="B5929" i="4" s="1"/>
  <c r="A5931" i="4"/>
  <c r="B5930" i="4" s="1"/>
  <c r="A5932" i="4"/>
  <c r="B5931" i="4" s="1"/>
  <c r="A5933" i="4"/>
  <c r="B5932" i="4" s="1"/>
  <c r="A5934" i="4"/>
  <c r="B5933" i="4" s="1"/>
  <c r="A5935" i="4"/>
  <c r="B5934" i="4" s="1"/>
  <c r="A5936" i="4"/>
  <c r="B5935" i="4" s="1"/>
  <c r="A5937" i="4"/>
  <c r="B5936" i="4" s="1"/>
  <c r="A5938" i="4"/>
  <c r="B5937" i="4" s="1"/>
  <c r="A5939" i="4"/>
  <c r="B5938" i="4" s="1"/>
  <c r="A5940" i="4"/>
  <c r="B5939" i="4" s="1"/>
  <c r="A5941" i="4"/>
  <c r="B5940" i="4" s="1"/>
  <c r="A5942" i="4"/>
  <c r="B5941" i="4" s="1"/>
  <c r="A5943" i="4"/>
  <c r="B5942" i="4" s="1"/>
  <c r="A5944" i="4"/>
  <c r="B5943" i="4" s="1"/>
  <c r="A5945" i="4"/>
  <c r="B5944" i="4" s="1"/>
  <c r="A5946" i="4"/>
  <c r="B5945" i="4" s="1"/>
  <c r="A5947" i="4"/>
  <c r="B5946" i="4" s="1"/>
  <c r="A5948" i="4"/>
  <c r="B5947" i="4" s="1"/>
  <c r="A5949" i="4"/>
  <c r="B5948" i="4" s="1"/>
  <c r="A5950" i="4"/>
  <c r="B5949" i="4" s="1"/>
  <c r="A5951" i="4"/>
  <c r="B5950" i="4" s="1"/>
  <c r="A5952" i="4"/>
  <c r="B5951" i="4" s="1"/>
  <c r="A5953" i="4"/>
  <c r="B5952" i="4" s="1"/>
  <c r="A5954" i="4"/>
  <c r="B5953" i="4" s="1"/>
  <c r="A5955" i="4"/>
  <c r="B5954" i="4" s="1"/>
  <c r="A5956" i="4"/>
  <c r="B5955" i="4" s="1"/>
  <c r="A5957" i="4"/>
  <c r="B5956" i="4" s="1"/>
  <c r="A5958" i="4"/>
  <c r="B5957" i="4" s="1"/>
  <c r="A5959" i="4"/>
  <c r="B5958" i="4" s="1"/>
  <c r="A5960" i="4"/>
  <c r="B5959" i="4" s="1"/>
  <c r="A5961" i="4"/>
  <c r="B5960" i="4" s="1"/>
  <c r="A5962" i="4"/>
  <c r="B5961" i="4" s="1"/>
  <c r="A5963" i="4"/>
  <c r="B5962" i="4" s="1"/>
  <c r="A5964" i="4"/>
  <c r="B5963" i="4" s="1"/>
  <c r="A5965" i="4"/>
  <c r="B5964" i="4" s="1"/>
  <c r="A5966" i="4"/>
  <c r="B5965" i="4" s="1"/>
  <c r="A5967" i="4"/>
  <c r="B5966" i="4" s="1"/>
  <c r="A5968" i="4"/>
  <c r="B5967" i="4" s="1"/>
  <c r="A5969" i="4"/>
  <c r="B5968" i="4" s="1"/>
  <c r="A5970" i="4"/>
  <c r="B5969" i="4" s="1"/>
  <c r="A5971" i="4"/>
  <c r="B5970" i="4" s="1"/>
  <c r="A5972" i="4"/>
  <c r="B5971" i="4" s="1"/>
  <c r="A5973" i="4"/>
  <c r="B5972" i="4" s="1"/>
  <c r="A5974" i="4"/>
  <c r="B5973" i="4" s="1"/>
  <c r="A5975" i="4"/>
  <c r="B5974" i="4" s="1"/>
  <c r="A5976" i="4"/>
  <c r="B5975" i="4" s="1"/>
  <c r="A5977" i="4"/>
  <c r="B5976" i="4" s="1"/>
  <c r="A5978" i="4"/>
  <c r="B5977" i="4" s="1"/>
  <c r="A5979" i="4"/>
  <c r="B5978" i="4" s="1"/>
  <c r="A5980" i="4"/>
  <c r="B5979" i="4" s="1"/>
  <c r="A5981" i="4"/>
  <c r="B5980" i="4" s="1"/>
  <c r="A5982" i="4"/>
  <c r="B5981" i="4" s="1"/>
  <c r="A5983" i="4"/>
  <c r="B5982" i="4" s="1"/>
  <c r="A5984" i="4"/>
  <c r="B5983" i="4" s="1"/>
  <c r="A5985" i="4"/>
  <c r="B5984" i="4" s="1"/>
  <c r="A5986" i="4"/>
  <c r="B5985" i="4" s="1"/>
  <c r="A5987" i="4"/>
  <c r="B5986" i="4" s="1"/>
  <c r="A5988" i="4"/>
  <c r="B5987" i="4" s="1"/>
  <c r="A5989" i="4"/>
  <c r="B5988" i="4" s="1"/>
  <c r="A5990" i="4"/>
  <c r="B5989" i="4" s="1"/>
  <c r="A5991" i="4"/>
  <c r="B5990" i="4" s="1"/>
  <c r="A5992" i="4"/>
  <c r="B5991" i="4" s="1"/>
  <c r="A5993" i="4"/>
  <c r="B5992" i="4" s="1"/>
  <c r="A5994" i="4"/>
  <c r="B5993" i="4" s="1"/>
  <c r="A5995" i="4"/>
  <c r="B5994" i="4" s="1"/>
  <c r="A5996" i="4"/>
  <c r="B5995" i="4" s="1"/>
  <c r="A5997" i="4"/>
  <c r="B5996" i="4" s="1"/>
  <c r="A5998" i="4"/>
  <c r="B5997" i="4" s="1"/>
  <c r="A5999" i="4"/>
  <c r="B5998" i="4" s="1"/>
  <c r="A6000" i="4"/>
  <c r="B5999" i="4" s="1"/>
  <c r="A6001" i="4"/>
  <c r="B6000" i="4" s="1"/>
  <c r="A6002" i="4"/>
  <c r="B6001" i="4" s="1"/>
  <c r="A6003" i="4"/>
  <c r="B6002" i="4" s="1"/>
  <c r="A6004" i="4"/>
  <c r="B6003" i="4" s="1"/>
  <c r="A6005" i="4"/>
  <c r="B6004" i="4" s="1"/>
  <c r="A6006" i="4"/>
  <c r="B6005" i="4" s="1"/>
  <c r="A6007" i="4"/>
  <c r="B6006" i="4" s="1"/>
  <c r="A6008" i="4"/>
  <c r="B6007" i="4" s="1"/>
  <c r="A6009" i="4"/>
  <c r="B6008" i="4" s="1"/>
  <c r="A6010" i="4"/>
  <c r="B6009" i="4" s="1"/>
  <c r="A6011" i="4"/>
  <c r="B6010" i="4" s="1"/>
  <c r="A6012" i="4"/>
  <c r="B6011" i="4" s="1"/>
  <c r="A6013" i="4"/>
  <c r="B6012" i="4" s="1"/>
  <c r="A6014" i="4"/>
  <c r="B6013" i="4" s="1"/>
  <c r="A6015" i="4"/>
  <c r="B6014" i="4" s="1"/>
  <c r="A6016" i="4"/>
  <c r="B6015" i="4" s="1"/>
  <c r="A6017" i="4"/>
  <c r="B6016" i="4" s="1"/>
  <c r="A6018" i="4"/>
  <c r="B6017" i="4" s="1"/>
  <c r="A6019" i="4"/>
  <c r="B6018" i="4" s="1"/>
  <c r="A6020" i="4"/>
  <c r="B6019" i="4" s="1"/>
  <c r="A6021" i="4"/>
  <c r="B6020" i="4" s="1"/>
  <c r="A6022" i="4"/>
  <c r="B6021" i="4" s="1"/>
  <c r="A6023" i="4"/>
  <c r="B6022" i="4" s="1"/>
  <c r="A6024" i="4"/>
  <c r="B6023" i="4" s="1"/>
  <c r="A6025" i="4"/>
  <c r="B6024" i="4" s="1"/>
  <c r="A6026" i="4"/>
  <c r="B6025" i="4" s="1"/>
  <c r="A6027" i="4"/>
  <c r="B6026" i="4" s="1"/>
  <c r="A6028" i="4"/>
  <c r="B6027" i="4" s="1"/>
  <c r="A6029" i="4"/>
  <c r="B6028" i="4" s="1"/>
  <c r="A6030" i="4"/>
  <c r="B6029" i="4" s="1"/>
  <c r="A6031" i="4"/>
  <c r="B6030" i="4" s="1"/>
  <c r="A6032" i="4"/>
  <c r="B6031" i="4" s="1"/>
  <c r="A6033" i="4"/>
  <c r="B6032" i="4" s="1"/>
  <c r="A6034" i="4"/>
  <c r="B6033" i="4" s="1"/>
  <c r="A6035" i="4"/>
  <c r="B6034" i="4" s="1"/>
  <c r="A6036" i="4"/>
  <c r="B6035" i="4" s="1"/>
  <c r="A6037" i="4"/>
  <c r="B6036" i="4" s="1"/>
  <c r="A6038" i="4"/>
  <c r="B6037" i="4" s="1"/>
  <c r="A6039" i="4"/>
  <c r="B6038" i="4" s="1"/>
  <c r="A6040" i="4"/>
  <c r="B6039" i="4" s="1"/>
  <c r="A6041" i="4"/>
  <c r="B6040" i="4" s="1"/>
  <c r="A6042" i="4"/>
  <c r="B6041" i="4" s="1"/>
  <c r="A6043" i="4"/>
  <c r="B6042" i="4" s="1"/>
  <c r="A6044" i="4"/>
  <c r="B6043" i="4" s="1"/>
  <c r="A6045" i="4"/>
  <c r="B6044" i="4" s="1"/>
  <c r="A6046" i="4"/>
  <c r="B6045" i="4" s="1"/>
  <c r="A6047" i="4"/>
  <c r="B6046" i="4" s="1"/>
  <c r="A6048" i="4"/>
  <c r="B6047" i="4" s="1"/>
  <c r="A6049" i="4"/>
  <c r="B6048" i="4" s="1"/>
  <c r="A6050" i="4"/>
  <c r="B6049" i="4" s="1"/>
  <c r="A6051" i="4"/>
  <c r="B6050" i="4" s="1"/>
  <c r="A6052" i="4"/>
  <c r="B6051" i="4" s="1"/>
  <c r="A6053" i="4"/>
  <c r="B6052" i="4" s="1"/>
  <c r="A6054" i="4"/>
  <c r="B6053" i="4" s="1"/>
  <c r="A6055" i="4"/>
  <c r="B6054" i="4" s="1"/>
  <c r="A6056" i="4"/>
  <c r="B6055" i="4" s="1"/>
  <c r="A6057" i="4"/>
  <c r="B6056" i="4" s="1"/>
  <c r="A6058" i="4"/>
  <c r="B6057" i="4" s="1"/>
  <c r="A6059" i="4"/>
  <c r="B6058" i="4" s="1"/>
  <c r="A6060" i="4"/>
  <c r="B6059" i="4" s="1"/>
  <c r="A6061" i="4"/>
  <c r="B6060" i="4" s="1"/>
  <c r="A6062" i="4"/>
  <c r="B6061" i="4" s="1"/>
  <c r="A6063" i="4"/>
  <c r="B6062" i="4" s="1"/>
  <c r="A6064" i="4"/>
  <c r="B6063" i="4" s="1"/>
  <c r="A6065" i="4"/>
  <c r="B6064" i="4" s="1"/>
  <c r="A6066" i="4"/>
  <c r="B6065" i="4" s="1"/>
  <c r="A6067" i="4"/>
  <c r="B6066" i="4" s="1"/>
  <c r="A6068" i="4"/>
  <c r="B6067" i="4" s="1"/>
  <c r="A6069" i="4"/>
  <c r="B6068" i="4" s="1"/>
  <c r="A6070" i="4"/>
  <c r="B6069" i="4" s="1"/>
  <c r="A6071" i="4"/>
  <c r="B6070" i="4" s="1"/>
  <c r="A6072" i="4"/>
  <c r="B6071" i="4" s="1"/>
  <c r="A6073" i="4"/>
  <c r="B6072" i="4" s="1"/>
  <c r="A6074" i="4"/>
  <c r="B6073" i="4" s="1"/>
  <c r="A6075" i="4"/>
  <c r="B6074" i="4" s="1"/>
  <c r="A6076" i="4"/>
  <c r="B6075" i="4" s="1"/>
  <c r="A6077" i="4"/>
  <c r="B6076" i="4" s="1"/>
  <c r="A6078" i="4"/>
  <c r="B6077" i="4" s="1"/>
  <c r="A6079" i="4"/>
  <c r="B6078" i="4" s="1"/>
  <c r="A6080" i="4"/>
  <c r="B6079" i="4" s="1"/>
  <c r="A6081" i="4"/>
  <c r="B6080" i="4" s="1"/>
  <c r="A6082" i="4"/>
  <c r="B6081" i="4" s="1"/>
  <c r="A6083" i="4"/>
  <c r="B6082" i="4" s="1"/>
  <c r="A6084" i="4"/>
  <c r="B6083" i="4" s="1"/>
  <c r="A6085" i="4"/>
  <c r="B6084" i="4" s="1"/>
  <c r="A6086" i="4"/>
  <c r="B6085" i="4" s="1"/>
  <c r="A6087" i="4"/>
  <c r="B6086" i="4" s="1"/>
  <c r="A6088" i="4"/>
  <c r="B6087" i="4" s="1"/>
  <c r="A6089" i="4"/>
  <c r="B6088" i="4" s="1"/>
  <c r="A6090" i="4"/>
  <c r="B6089" i="4" s="1"/>
  <c r="A6091" i="4"/>
  <c r="B6090" i="4" s="1"/>
  <c r="A6092" i="4"/>
  <c r="B6091" i="4" s="1"/>
  <c r="A6093" i="4"/>
  <c r="B6092" i="4" s="1"/>
  <c r="A6094" i="4"/>
  <c r="B6093" i="4" s="1"/>
  <c r="A6095" i="4"/>
  <c r="B6094" i="4" s="1"/>
  <c r="A6096" i="4"/>
  <c r="B6095" i="4" s="1"/>
  <c r="A6097" i="4"/>
  <c r="B6096" i="4" s="1"/>
  <c r="A6098" i="4"/>
  <c r="B6097" i="4" s="1"/>
  <c r="A6099" i="4"/>
  <c r="B6098" i="4" s="1"/>
  <c r="A6100" i="4"/>
  <c r="B6099" i="4" s="1"/>
  <c r="A6101" i="4"/>
  <c r="B6100" i="4" s="1"/>
  <c r="A6102" i="4"/>
  <c r="B6101" i="4" s="1"/>
  <c r="A6103" i="4"/>
  <c r="B6102" i="4" s="1"/>
  <c r="A6104" i="4"/>
  <c r="B6103" i="4" s="1"/>
  <c r="A6105" i="4"/>
  <c r="B6104" i="4" s="1"/>
  <c r="A6106" i="4"/>
  <c r="B6105" i="4" s="1"/>
  <c r="A6107" i="4"/>
  <c r="B6106" i="4" s="1"/>
  <c r="A6108" i="4"/>
  <c r="B6107" i="4" s="1"/>
  <c r="A6109" i="4"/>
  <c r="B6108" i="4" s="1"/>
  <c r="A6110" i="4"/>
  <c r="B6109" i="4" s="1"/>
  <c r="A6111" i="4"/>
  <c r="B6110" i="4" s="1"/>
  <c r="A6112" i="4"/>
  <c r="B6111" i="4" s="1"/>
  <c r="A6113" i="4"/>
  <c r="B6112" i="4" s="1"/>
  <c r="A6114" i="4"/>
  <c r="B6113" i="4" s="1"/>
  <c r="A6115" i="4"/>
  <c r="B6114" i="4" s="1"/>
  <c r="A6116" i="4"/>
  <c r="B6115" i="4" s="1"/>
  <c r="A6117" i="4"/>
  <c r="B6116" i="4" s="1"/>
  <c r="A6118" i="4"/>
  <c r="B6117" i="4" s="1"/>
  <c r="A6119" i="4"/>
  <c r="B6118" i="4" s="1"/>
  <c r="A6120" i="4"/>
  <c r="B6119" i="4" s="1"/>
  <c r="A6121" i="4"/>
  <c r="B6120" i="4" s="1"/>
  <c r="A6122" i="4"/>
  <c r="B6121" i="4" s="1"/>
  <c r="A6123" i="4"/>
  <c r="B6122" i="4" s="1"/>
  <c r="A6124" i="4"/>
  <c r="B6123" i="4" s="1"/>
  <c r="A6125" i="4"/>
  <c r="B6124" i="4" s="1"/>
  <c r="A6126" i="4"/>
  <c r="B6125" i="4" s="1"/>
  <c r="A6127" i="4"/>
  <c r="B6126" i="4" s="1"/>
  <c r="A6128" i="4"/>
  <c r="B6127" i="4" s="1"/>
  <c r="A6129" i="4"/>
  <c r="B6128" i="4" s="1"/>
  <c r="A6130" i="4"/>
  <c r="B6129" i="4" s="1"/>
  <c r="A6131" i="4"/>
  <c r="B6130" i="4" s="1"/>
  <c r="A6132" i="4"/>
  <c r="B6131" i="4" s="1"/>
  <c r="A6133" i="4"/>
  <c r="B6132" i="4" s="1"/>
  <c r="A6134" i="4"/>
  <c r="B6133" i="4" s="1"/>
  <c r="A6135" i="4"/>
  <c r="B6134" i="4" s="1"/>
  <c r="A6136" i="4"/>
  <c r="B6135" i="4" s="1"/>
  <c r="A6137" i="4"/>
  <c r="B6136" i="4" s="1"/>
  <c r="A6138" i="4"/>
  <c r="B6137" i="4" s="1"/>
  <c r="A6139" i="4"/>
  <c r="B6138" i="4" s="1"/>
  <c r="A6140" i="4"/>
  <c r="B6139" i="4" s="1"/>
  <c r="A6141" i="4"/>
  <c r="B6140" i="4" s="1"/>
  <c r="A6142" i="4"/>
  <c r="B6141" i="4" s="1"/>
  <c r="A6143" i="4"/>
  <c r="B6142" i="4" s="1"/>
  <c r="A6144" i="4"/>
  <c r="B6143" i="4" s="1"/>
  <c r="A6145" i="4"/>
  <c r="B6144" i="4" s="1"/>
  <c r="A6146" i="4"/>
  <c r="B6145" i="4" s="1"/>
  <c r="A6147" i="4"/>
  <c r="B6146" i="4" s="1"/>
  <c r="A6148" i="4"/>
  <c r="B6147" i="4" s="1"/>
  <c r="A6149" i="4"/>
  <c r="B6148" i="4" s="1"/>
  <c r="A6150" i="4"/>
  <c r="B6149" i="4" s="1"/>
  <c r="A6151" i="4"/>
  <c r="B6150" i="4" s="1"/>
  <c r="A6152" i="4"/>
  <c r="B6151" i="4" s="1"/>
  <c r="A6153" i="4"/>
  <c r="B6152" i="4" s="1"/>
  <c r="A6154" i="4"/>
  <c r="B6153" i="4" s="1"/>
  <c r="A6155" i="4"/>
  <c r="B6154" i="4" s="1"/>
  <c r="A6156" i="4"/>
  <c r="B6155" i="4" s="1"/>
  <c r="A6157" i="4"/>
  <c r="B6156" i="4" s="1"/>
  <c r="A6158" i="4"/>
  <c r="B6157" i="4" s="1"/>
  <c r="A6159" i="4"/>
  <c r="B6158" i="4" s="1"/>
  <c r="A6160" i="4"/>
  <c r="B6159" i="4" s="1"/>
  <c r="A6161" i="4"/>
  <c r="B6160" i="4" s="1"/>
  <c r="A6162" i="4"/>
  <c r="B6161" i="4" s="1"/>
  <c r="A6163" i="4"/>
  <c r="B6162" i="4" s="1"/>
  <c r="A6164" i="4"/>
  <c r="B6163" i="4" s="1"/>
  <c r="A6165" i="4"/>
  <c r="B6164" i="4" s="1"/>
  <c r="A6166" i="4"/>
  <c r="B6165" i="4" s="1"/>
  <c r="A6167" i="4"/>
  <c r="B6166" i="4" s="1"/>
  <c r="A6168" i="4"/>
  <c r="B6167" i="4" s="1"/>
  <c r="A6169" i="4"/>
  <c r="B6168" i="4" s="1"/>
  <c r="A6170" i="4"/>
  <c r="B6169" i="4" s="1"/>
  <c r="A6171" i="4"/>
  <c r="B6170" i="4" s="1"/>
  <c r="A6172" i="4"/>
  <c r="B6171" i="4" s="1"/>
  <c r="A6173" i="4"/>
  <c r="B6172" i="4" s="1"/>
  <c r="A6174" i="4"/>
  <c r="B6173" i="4" s="1"/>
  <c r="A6175" i="4"/>
  <c r="B6174" i="4" s="1"/>
  <c r="A6176" i="4"/>
  <c r="B6175" i="4" s="1"/>
  <c r="A6177" i="4"/>
  <c r="B6176" i="4" s="1"/>
  <c r="A6178" i="4"/>
  <c r="B6177" i="4" s="1"/>
  <c r="A6179" i="4"/>
  <c r="B6178" i="4" s="1"/>
  <c r="A6180" i="4"/>
  <c r="B6179" i="4" s="1"/>
  <c r="A6181" i="4"/>
  <c r="B6180" i="4" s="1"/>
  <c r="A6182" i="4"/>
  <c r="B6181" i="4" s="1"/>
  <c r="A6183" i="4"/>
  <c r="B6182" i="4" s="1"/>
  <c r="A6184" i="4"/>
  <c r="B6183" i="4" s="1"/>
  <c r="A6185" i="4"/>
  <c r="B6184" i="4" s="1"/>
  <c r="A6186" i="4"/>
  <c r="B6185" i="4" s="1"/>
  <c r="A6187" i="4"/>
  <c r="B6186" i="4" s="1"/>
  <c r="A6188" i="4"/>
  <c r="B6187" i="4" s="1"/>
  <c r="A6189" i="4"/>
  <c r="B6188" i="4" s="1"/>
  <c r="A6190" i="4"/>
  <c r="B6189" i="4" s="1"/>
  <c r="A6191" i="4"/>
  <c r="B6190" i="4" s="1"/>
  <c r="A6192" i="4"/>
  <c r="B6191" i="4" s="1"/>
  <c r="A6193" i="4"/>
  <c r="B6192" i="4" s="1"/>
  <c r="A6194" i="4"/>
  <c r="B6193" i="4" s="1"/>
  <c r="A6195" i="4"/>
  <c r="B6194" i="4" s="1"/>
  <c r="A6196" i="4"/>
  <c r="B6195" i="4" s="1"/>
  <c r="A6197" i="4"/>
  <c r="B6196" i="4" s="1"/>
  <c r="A6198" i="4"/>
  <c r="B6197" i="4" s="1"/>
  <c r="A6199" i="4"/>
  <c r="B6198" i="4" s="1"/>
  <c r="A6200" i="4"/>
  <c r="B6199" i="4" s="1"/>
  <c r="A6201" i="4"/>
  <c r="B6200" i="4" s="1"/>
  <c r="A6202" i="4"/>
  <c r="B6201" i="4" s="1"/>
  <c r="A6203" i="4"/>
  <c r="B6202" i="4" s="1"/>
  <c r="A6204" i="4"/>
  <c r="B6203" i="4" s="1"/>
  <c r="A6205" i="4"/>
  <c r="B6204" i="4" s="1"/>
  <c r="A6206" i="4"/>
  <c r="B6205" i="4" s="1"/>
  <c r="A6207" i="4"/>
  <c r="B6206" i="4" s="1"/>
  <c r="A6208" i="4"/>
  <c r="B6207" i="4" s="1"/>
  <c r="A6209" i="4"/>
  <c r="B6208" i="4" s="1"/>
  <c r="A6210" i="4"/>
  <c r="B6209" i="4" s="1"/>
  <c r="A6211" i="4"/>
  <c r="B6210" i="4" s="1"/>
  <c r="A6212" i="4"/>
  <c r="B6211" i="4" s="1"/>
  <c r="A6213" i="4"/>
  <c r="B6212" i="4" s="1"/>
  <c r="A6214" i="4"/>
  <c r="B6213" i="4" s="1"/>
  <c r="A6215" i="4"/>
  <c r="B6214" i="4" s="1"/>
  <c r="A6216" i="4"/>
  <c r="B6215" i="4" s="1"/>
  <c r="A6217" i="4"/>
  <c r="B6216" i="4" s="1"/>
  <c r="A6218" i="4"/>
  <c r="B6217" i="4" s="1"/>
  <c r="A6219" i="4"/>
  <c r="B6218" i="4" s="1"/>
  <c r="A6220" i="4"/>
  <c r="B6219" i="4" s="1"/>
  <c r="A6221" i="4"/>
  <c r="B6220" i="4" s="1"/>
  <c r="A6222" i="4"/>
  <c r="B6221" i="4" s="1"/>
  <c r="A6223" i="4"/>
  <c r="B6222" i="4" s="1"/>
  <c r="A6224" i="4"/>
  <c r="B6223" i="4" s="1"/>
  <c r="A6225" i="4"/>
  <c r="B6224" i="4" s="1"/>
  <c r="A6226" i="4"/>
  <c r="B6225" i="4" s="1"/>
  <c r="A6227" i="4"/>
  <c r="B6226" i="4" s="1"/>
  <c r="A6228" i="4"/>
  <c r="B6227" i="4" s="1"/>
  <c r="A6229" i="4"/>
  <c r="B6228" i="4" s="1"/>
  <c r="A6230" i="4"/>
  <c r="B6229" i="4" s="1"/>
  <c r="A6231" i="4"/>
  <c r="B6230" i="4" s="1"/>
  <c r="A6232" i="4"/>
  <c r="B6231" i="4" s="1"/>
  <c r="A6233" i="4"/>
  <c r="B6232" i="4" s="1"/>
  <c r="A6234" i="4"/>
  <c r="B6233" i="4" s="1"/>
  <c r="A6235" i="4"/>
  <c r="B6234" i="4" s="1"/>
  <c r="A6236" i="4"/>
  <c r="B6235" i="4" s="1"/>
  <c r="A6237" i="4"/>
  <c r="B6236" i="4" s="1"/>
  <c r="A6238" i="4"/>
  <c r="B6237" i="4" s="1"/>
  <c r="A6239" i="4"/>
  <c r="B6238" i="4" s="1"/>
  <c r="A6240" i="4"/>
  <c r="B6239" i="4" s="1"/>
  <c r="A6241" i="4"/>
  <c r="B6240" i="4" s="1"/>
  <c r="A6242" i="4"/>
  <c r="B6241" i="4" s="1"/>
  <c r="A6243" i="4"/>
  <c r="B6242" i="4" s="1"/>
  <c r="A6244" i="4"/>
  <c r="B6243" i="4" s="1"/>
  <c r="A6245" i="4"/>
  <c r="B6244" i="4" s="1"/>
  <c r="A6246" i="4"/>
  <c r="B6245" i="4" s="1"/>
  <c r="A6247" i="4"/>
  <c r="B6246" i="4" s="1"/>
  <c r="A6248" i="4"/>
  <c r="B6247" i="4" s="1"/>
  <c r="A6249" i="4"/>
  <c r="B6248" i="4" s="1"/>
  <c r="A6250" i="4"/>
  <c r="B6249" i="4" s="1"/>
  <c r="A6251" i="4"/>
  <c r="B6250" i="4" s="1"/>
  <c r="A6252" i="4"/>
  <c r="B6251" i="4" s="1"/>
  <c r="A6253" i="4"/>
  <c r="B6252" i="4" s="1"/>
  <c r="A6254" i="4"/>
  <c r="B6253" i="4" s="1"/>
  <c r="A6255" i="4"/>
  <c r="B6254" i="4" s="1"/>
  <c r="A6256" i="4"/>
  <c r="B6255" i="4" s="1"/>
  <c r="A6257" i="4"/>
  <c r="B6256" i="4" s="1"/>
  <c r="A6258" i="4"/>
  <c r="B6257" i="4" s="1"/>
  <c r="A6259" i="4"/>
  <c r="B6258" i="4" s="1"/>
  <c r="A6260" i="4"/>
  <c r="B6259" i="4" s="1"/>
  <c r="A6261" i="4"/>
  <c r="B6260" i="4" s="1"/>
  <c r="A6262" i="4"/>
  <c r="B6261" i="4" s="1"/>
  <c r="A6263" i="4"/>
  <c r="B6262" i="4" s="1"/>
  <c r="A6264" i="4"/>
  <c r="B6263" i="4" s="1"/>
  <c r="A6265" i="4"/>
  <c r="B6264" i="4" s="1"/>
  <c r="A6266" i="4"/>
  <c r="B6265" i="4" s="1"/>
  <c r="A6267" i="4"/>
  <c r="B6266" i="4" s="1"/>
  <c r="A6268" i="4"/>
  <c r="B6267" i="4" s="1"/>
  <c r="A6269" i="4"/>
  <c r="B6268" i="4" s="1"/>
  <c r="A6270" i="4"/>
  <c r="B6269" i="4" s="1"/>
  <c r="A6271" i="4"/>
  <c r="B6270" i="4" s="1"/>
  <c r="A6272" i="4"/>
  <c r="B6271" i="4" s="1"/>
  <c r="A6273" i="4"/>
  <c r="B6272" i="4" s="1"/>
  <c r="A6274" i="4"/>
  <c r="B6273" i="4" s="1"/>
  <c r="A6275" i="4"/>
  <c r="B6274" i="4" s="1"/>
  <c r="A6276" i="4"/>
  <c r="B6275" i="4" s="1"/>
  <c r="A6277" i="4"/>
  <c r="B6276" i="4" s="1"/>
  <c r="A6278" i="4"/>
  <c r="B6277" i="4" s="1"/>
  <c r="A6279" i="4"/>
  <c r="B6278" i="4" s="1"/>
  <c r="A6280" i="4"/>
  <c r="B6279" i="4" s="1"/>
  <c r="A6281" i="4"/>
  <c r="B6280" i="4" s="1"/>
  <c r="A6282" i="4"/>
  <c r="B6281" i="4" s="1"/>
  <c r="A6283" i="4"/>
  <c r="B6282" i="4" s="1"/>
  <c r="A6284" i="4"/>
  <c r="B6283" i="4" s="1"/>
  <c r="A6285" i="4"/>
  <c r="B6284" i="4" s="1"/>
  <c r="A6286" i="4"/>
  <c r="B6285" i="4" s="1"/>
  <c r="A6287" i="4"/>
  <c r="B6286" i="4" s="1"/>
  <c r="A6288" i="4"/>
  <c r="B6287" i="4" s="1"/>
  <c r="A6289" i="4"/>
  <c r="B6288" i="4" s="1"/>
  <c r="A6290" i="4"/>
  <c r="B6289" i="4" s="1"/>
  <c r="A6291" i="4"/>
  <c r="B6290" i="4" s="1"/>
  <c r="A6292" i="4"/>
  <c r="B6291" i="4" s="1"/>
  <c r="A6293" i="4"/>
  <c r="B6292" i="4" s="1"/>
  <c r="A6294" i="4"/>
  <c r="B6293" i="4" s="1"/>
  <c r="A6295" i="4"/>
  <c r="B6294" i="4" s="1"/>
  <c r="A6296" i="4"/>
  <c r="B6295" i="4" s="1"/>
  <c r="A6297" i="4"/>
  <c r="B6296" i="4" s="1"/>
  <c r="A6298" i="4"/>
  <c r="B6297" i="4" s="1"/>
  <c r="A6299" i="4"/>
  <c r="B6298" i="4" s="1"/>
  <c r="A6300" i="4"/>
  <c r="B6299" i="4" s="1"/>
  <c r="A6301" i="4"/>
  <c r="B6300" i="4" s="1"/>
  <c r="A6302" i="4"/>
  <c r="B6301" i="4" s="1"/>
  <c r="A6303" i="4"/>
  <c r="B6302" i="4" s="1"/>
  <c r="A6304" i="4"/>
  <c r="B6303" i="4" s="1"/>
  <c r="A6305" i="4"/>
  <c r="B6304" i="4" s="1"/>
  <c r="A6306" i="4"/>
  <c r="B6305" i="4" s="1"/>
  <c r="A6307" i="4"/>
  <c r="B6306" i="4" s="1"/>
  <c r="A6308" i="4"/>
  <c r="B6307" i="4" s="1"/>
  <c r="A6309" i="4"/>
  <c r="B6308" i="4" s="1"/>
  <c r="A6310" i="4"/>
  <c r="B6309" i="4" s="1"/>
  <c r="A6311" i="4"/>
  <c r="B6310" i="4" s="1"/>
  <c r="A6312" i="4"/>
  <c r="B6311" i="4" s="1"/>
  <c r="A6313" i="4"/>
  <c r="B6312" i="4" s="1"/>
  <c r="A6314" i="4"/>
  <c r="B6313" i="4" s="1"/>
  <c r="A6315" i="4"/>
  <c r="B6314" i="4" s="1"/>
  <c r="A6316" i="4"/>
  <c r="B6315" i="4" s="1"/>
  <c r="A6317" i="4"/>
  <c r="B6316" i="4" s="1"/>
  <c r="A6318" i="4"/>
  <c r="B6317" i="4" s="1"/>
  <c r="A6319" i="4"/>
  <c r="B6318" i="4" s="1"/>
  <c r="A6320" i="4"/>
  <c r="B6319" i="4" s="1"/>
  <c r="A6321" i="4"/>
  <c r="B6320" i="4" s="1"/>
  <c r="A6322" i="4"/>
  <c r="B6321" i="4" s="1"/>
  <c r="A6323" i="4"/>
  <c r="B6322" i="4" s="1"/>
  <c r="A6324" i="4"/>
  <c r="B6323" i="4" s="1"/>
  <c r="A6325" i="4"/>
  <c r="B6324" i="4" s="1"/>
  <c r="A6326" i="4"/>
  <c r="B6325" i="4" s="1"/>
  <c r="A6327" i="4"/>
  <c r="B6326" i="4" s="1"/>
  <c r="A6328" i="4"/>
  <c r="B6327" i="4" s="1"/>
  <c r="A6329" i="4"/>
  <c r="B6328" i="4" s="1"/>
  <c r="A6330" i="4"/>
  <c r="B6329" i="4" s="1"/>
  <c r="A6331" i="4"/>
  <c r="B6330" i="4" s="1"/>
  <c r="A6332" i="4"/>
  <c r="B6331" i="4" s="1"/>
  <c r="A6333" i="4"/>
  <c r="B6332" i="4" s="1"/>
  <c r="A6334" i="4"/>
  <c r="B6333" i="4" s="1"/>
  <c r="A6335" i="4"/>
  <c r="B6334" i="4" s="1"/>
  <c r="A6336" i="4"/>
  <c r="B6335" i="4" s="1"/>
  <c r="A6337" i="4"/>
  <c r="B6336" i="4" s="1"/>
  <c r="A6338" i="4"/>
  <c r="B6337" i="4" s="1"/>
  <c r="A6339" i="4"/>
  <c r="B6338" i="4" s="1"/>
  <c r="A6340" i="4"/>
  <c r="B6339" i="4" s="1"/>
  <c r="A6341" i="4"/>
  <c r="B6340" i="4" s="1"/>
  <c r="A6342" i="4"/>
  <c r="B6341" i="4" s="1"/>
  <c r="A6343" i="4"/>
  <c r="B6342" i="4" s="1"/>
  <c r="A6344" i="4"/>
  <c r="B6343" i="4" s="1"/>
  <c r="A6345" i="4"/>
  <c r="B6344" i="4" s="1"/>
  <c r="A6346" i="4"/>
  <c r="B6345" i="4" s="1"/>
  <c r="A6347" i="4"/>
  <c r="B6346" i="4" s="1"/>
  <c r="A6348" i="4"/>
  <c r="B6347" i="4" s="1"/>
  <c r="A6349" i="4"/>
  <c r="B6348" i="4" s="1"/>
  <c r="A6350" i="4"/>
  <c r="B6349" i="4" s="1"/>
  <c r="A6351" i="4"/>
  <c r="B6350" i="4" s="1"/>
  <c r="A6352" i="4"/>
  <c r="B6351" i="4" s="1"/>
  <c r="A6353" i="4"/>
  <c r="B6352" i="4" s="1"/>
  <c r="A6354" i="4"/>
  <c r="B6353" i="4" s="1"/>
  <c r="A6355" i="4"/>
  <c r="B6354" i="4" s="1"/>
  <c r="A6356" i="4"/>
  <c r="B6355" i="4" s="1"/>
  <c r="A6357" i="4"/>
  <c r="B6356" i="4" s="1"/>
  <c r="A6358" i="4"/>
  <c r="B6357" i="4" s="1"/>
  <c r="A6359" i="4"/>
  <c r="B6358" i="4" s="1"/>
  <c r="A6360" i="4"/>
  <c r="B6359" i="4" s="1"/>
  <c r="A6361" i="4"/>
  <c r="B6360" i="4" s="1"/>
  <c r="A6362" i="4"/>
  <c r="B6361" i="4" s="1"/>
  <c r="A6363" i="4"/>
  <c r="B6362" i="4" s="1"/>
  <c r="A6364" i="4"/>
  <c r="B6363" i="4" s="1"/>
  <c r="A6365" i="4"/>
  <c r="B6364" i="4" s="1"/>
  <c r="A6366" i="4"/>
  <c r="B6365" i="4" s="1"/>
  <c r="A6367" i="4"/>
  <c r="B6366" i="4" s="1"/>
  <c r="A6368" i="4"/>
  <c r="B6367" i="4" s="1"/>
  <c r="A6369" i="4"/>
  <c r="B6368" i="4" s="1"/>
  <c r="A6370" i="4"/>
  <c r="B6369" i="4" s="1"/>
  <c r="A6371" i="4"/>
  <c r="B6370" i="4" s="1"/>
  <c r="A6372" i="4"/>
  <c r="B6371" i="4" s="1"/>
  <c r="A6373" i="4"/>
  <c r="B6372" i="4" s="1"/>
  <c r="A6374" i="4"/>
  <c r="B6373" i="4" s="1"/>
  <c r="A6375" i="4"/>
  <c r="B6374" i="4" s="1"/>
  <c r="A6376" i="4"/>
  <c r="B6375" i="4" s="1"/>
  <c r="A6377" i="4"/>
  <c r="B6376" i="4" s="1"/>
  <c r="A6378" i="4"/>
  <c r="B6377" i="4" s="1"/>
  <c r="A6379" i="4"/>
  <c r="B6378" i="4" s="1"/>
  <c r="A6380" i="4"/>
  <c r="B6379" i="4" s="1"/>
  <c r="A6381" i="4"/>
  <c r="B6380" i="4" s="1"/>
  <c r="A6382" i="4"/>
  <c r="B6381" i="4" s="1"/>
  <c r="A6383" i="4"/>
  <c r="B6382" i="4" s="1"/>
  <c r="A6384" i="4"/>
  <c r="B6383" i="4" s="1"/>
  <c r="A6385" i="4"/>
  <c r="B6384" i="4" s="1"/>
  <c r="A6386" i="4"/>
  <c r="B6385" i="4" s="1"/>
  <c r="A6387" i="4"/>
  <c r="B6386" i="4" s="1"/>
  <c r="A6388" i="4"/>
  <c r="B6387" i="4" s="1"/>
  <c r="A6389" i="4"/>
  <c r="B6388" i="4" s="1"/>
  <c r="A6390" i="4"/>
  <c r="B6389" i="4" s="1"/>
  <c r="A6391" i="4"/>
  <c r="B6390" i="4" s="1"/>
  <c r="A6392" i="4"/>
  <c r="B6391" i="4" s="1"/>
  <c r="A6393" i="4"/>
  <c r="B6392" i="4" s="1"/>
  <c r="A6394" i="4"/>
  <c r="B6393" i="4" s="1"/>
  <c r="A6395" i="4"/>
  <c r="B6394" i="4" s="1"/>
  <c r="A6396" i="4"/>
  <c r="B6395" i="4" s="1"/>
  <c r="A6397" i="4"/>
  <c r="B6396" i="4" s="1"/>
  <c r="A6398" i="4"/>
  <c r="B6397" i="4" s="1"/>
  <c r="A6399" i="4"/>
  <c r="B6398" i="4" s="1"/>
  <c r="A6400" i="4"/>
  <c r="B6399" i="4" s="1"/>
  <c r="A6401" i="4"/>
  <c r="B6400" i="4" s="1"/>
  <c r="A6402" i="4"/>
  <c r="B6401" i="4" s="1"/>
  <c r="A6403" i="4"/>
  <c r="B6402" i="4" s="1"/>
  <c r="A6404" i="4"/>
  <c r="B6403" i="4" s="1"/>
  <c r="A6405" i="4"/>
  <c r="B6404" i="4" s="1"/>
  <c r="A6406" i="4"/>
  <c r="B6405" i="4" s="1"/>
  <c r="A6407" i="4"/>
  <c r="B6406" i="4" s="1"/>
  <c r="A6408" i="4"/>
  <c r="B6407" i="4" s="1"/>
  <c r="A6409" i="4"/>
  <c r="B6408" i="4" s="1"/>
  <c r="A6410" i="4"/>
  <c r="B6409" i="4" s="1"/>
  <c r="A6411" i="4"/>
  <c r="B6410" i="4" s="1"/>
  <c r="A6412" i="4"/>
  <c r="B6411" i="4" s="1"/>
  <c r="A6413" i="4"/>
  <c r="B6412" i="4" s="1"/>
  <c r="A6414" i="4"/>
  <c r="B6413" i="4" s="1"/>
  <c r="A6415" i="4"/>
  <c r="B6414" i="4" s="1"/>
  <c r="A6416" i="4"/>
  <c r="B6415" i="4" s="1"/>
  <c r="A6417" i="4"/>
  <c r="B6416" i="4" s="1"/>
  <c r="A6418" i="4"/>
  <c r="B6417" i="4" s="1"/>
  <c r="A6419" i="4"/>
  <c r="B6418" i="4" s="1"/>
  <c r="A6420" i="4"/>
  <c r="B6419" i="4" s="1"/>
  <c r="A6421" i="4"/>
  <c r="B6420" i="4" s="1"/>
  <c r="A6422" i="4"/>
  <c r="B6421" i="4" s="1"/>
  <c r="A6423" i="4"/>
  <c r="B6422" i="4" s="1"/>
  <c r="A6424" i="4"/>
  <c r="B6423" i="4" s="1"/>
  <c r="A6425" i="4"/>
  <c r="B6424" i="4" s="1"/>
  <c r="A6426" i="4"/>
  <c r="B6425" i="4" s="1"/>
  <c r="A6427" i="4"/>
  <c r="B6426" i="4" s="1"/>
  <c r="A6428" i="4"/>
  <c r="B6427" i="4" s="1"/>
  <c r="A6429" i="4"/>
  <c r="B6428" i="4" s="1"/>
  <c r="A6430" i="4"/>
  <c r="B6429" i="4" s="1"/>
  <c r="A6431" i="4"/>
  <c r="B6430" i="4" s="1"/>
  <c r="A6432" i="4"/>
  <c r="B6431" i="4" s="1"/>
  <c r="A6433" i="4"/>
  <c r="B6432" i="4" s="1"/>
  <c r="A6434" i="4"/>
  <c r="B6433" i="4" s="1"/>
  <c r="A6435" i="4"/>
  <c r="B6434" i="4" s="1"/>
  <c r="A6436" i="4"/>
  <c r="B6435" i="4" s="1"/>
  <c r="A6437" i="4"/>
  <c r="B6436" i="4" s="1"/>
  <c r="A6438" i="4"/>
  <c r="B6437" i="4" s="1"/>
  <c r="A6439" i="4"/>
  <c r="B6438" i="4" s="1"/>
  <c r="A6440" i="4"/>
  <c r="B6439" i="4" s="1"/>
  <c r="A6441" i="4"/>
  <c r="B6440" i="4" s="1"/>
  <c r="A6442" i="4"/>
  <c r="B6441" i="4" s="1"/>
  <c r="A6443" i="4"/>
  <c r="B6442" i="4" s="1"/>
  <c r="A6444" i="4"/>
  <c r="B6443" i="4" s="1"/>
  <c r="A6445" i="4"/>
  <c r="B6444" i="4" s="1"/>
  <c r="A6446" i="4"/>
  <c r="B6445" i="4" s="1"/>
  <c r="A6447" i="4"/>
  <c r="B6446" i="4" s="1"/>
  <c r="A6448" i="4"/>
  <c r="B6447" i="4" s="1"/>
  <c r="A6449" i="4"/>
  <c r="B6448" i="4" s="1"/>
  <c r="A6450" i="4"/>
  <c r="B6449" i="4" s="1"/>
  <c r="A6451" i="4"/>
  <c r="B6450" i="4" s="1"/>
  <c r="A6452" i="4"/>
  <c r="B6451" i="4" s="1"/>
  <c r="A6453" i="4"/>
  <c r="B6452" i="4" s="1"/>
  <c r="A6454" i="4"/>
  <c r="B6453" i="4" s="1"/>
  <c r="A6455" i="4"/>
  <c r="B6454" i="4" s="1"/>
  <c r="A6456" i="4"/>
  <c r="B6455" i="4" s="1"/>
  <c r="A6457" i="4"/>
  <c r="B6456" i="4" s="1"/>
  <c r="A6458" i="4"/>
  <c r="B6457" i="4" s="1"/>
  <c r="A6459" i="4"/>
  <c r="B6458" i="4" s="1"/>
  <c r="A6460" i="4"/>
  <c r="B6459" i="4" s="1"/>
  <c r="A6461" i="4"/>
  <c r="B6460" i="4" s="1"/>
  <c r="A6462" i="4"/>
  <c r="B6461" i="4" s="1"/>
  <c r="A6463" i="4"/>
  <c r="B6462" i="4" s="1"/>
  <c r="A6464" i="4"/>
  <c r="B6463" i="4" s="1"/>
  <c r="A6465" i="4"/>
  <c r="B6464" i="4" s="1"/>
  <c r="A6466" i="4"/>
  <c r="B6465" i="4" s="1"/>
  <c r="A6467" i="4"/>
  <c r="B6466" i="4" s="1"/>
  <c r="A6468" i="4"/>
  <c r="B6467" i="4" s="1"/>
  <c r="A6469" i="4"/>
  <c r="B6468" i="4" s="1"/>
  <c r="A6470" i="4"/>
  <c r="B6469" i="4" s="1"/>
  <c r="A6471" i="4"/>
  <c r="B6470" i="4" s="1"/>
  <c r="A6472" i="4"/>
  <c r="B6471" i="4" s="1"/>
  <c r="A6473" i="4"/>
  <c r="B6472" i="4" s="1"/>
  <c r="A6474" i="4"/>
  <c r="B6473" i="4" s="1"/>
  <c r="A6475" i="4"/>
  <c r="B6474" i="4" s="1"/>
  <c r="A6476" i="4"/>
  <c r="B6475" i="4" s="1"/>
  <c r="A6477" i="4"/>
  <c r="B6476" i="4" s="1"/>
  <c r="A6478" i="4"/>
  <c r="B6477" i="4" s="1"/>
  <c r="A6479" i="4"/>
  <c r="B6478" i="4" s="1"/>
  <c r="A6480" i="4"/>
  <c r="B6479" i="4" s="1"/>
  <c r="A6481" i="4"/>
  <c r="B6480" i="4" s="1"/>
  <c r="A6482" i="4"/>
  <c r="B6481" i="4" s="1"/>
  <c r="A6483" i="4"/>
  <c r="B6482" i="4" s="1"/>
  <c r="A6484" i="4"/>
  <c r="B6483" i="4" s="1"/>
  <c r="A6485" i="4"/>
  <c r="B6484" i="4" s="1"/>
  <c r="A6486" i="4"/>
  <c r="B6485" i="4" s="1"/>
  <c r="A6487" i="4"/>
  <c r="B6486" i="4" s="1"/>
  <c r="A6488" i="4"/>
  <c r="B6487" i="4" s="1"/>
  <c r="A6489" i="4"/>
  <c r="B6488" i="4" s="1"/>
  <c r="A6490" i="4"/>
  <c r="B6489" i="4" s="1"/>
  <c r="A6491" i="4"/>
  <c r="B6490" i="4" s="1"/>
  <c r="A6492" i="4"/>
  <c r="B6491" i="4" s="1"/>
  <c r="A6493" i="4"/>
  <c r="B6492" i="4" s="1"/>
  <c r="A6494" i="4"/>
  <c r="B6493" i="4" s="1"/>
  <c r="A6495" i="4"/>
  <c r="B6494" i="4" s="1"/>
  <c r="A6496" i="4"/>
  <c r="B6495" i="4" s="1"/>
  <c r="A6497" i="4"/>
  <c r="B6496" i="4" s="1"/>
  <c r="A6498" i="4"/>
  <c r="B6497" i="4" s="1"/>
  <c r="A6499" i="4"/>
  <c r="B6498" i="4" s="1"/>
  <c r="A6500" i="4"/>
  <c r="B6499" i="4" s="1"/>
  <c r="A6501" i="4"/>
  <c r="B6500" i="4" s="1"/>
  <c r="A6502" i="4"/>
  <c r="B6501" i="4" s="1"/>
  <c r="A6503" i="4"/>
  <c r="B6502" i="4" s="1"/>
  <c r="A6504" i="4"/>
  <c r="B6503" i="4" s="1"/>
  <c r="A6505" i="4"/>
  <c r="B6504" i="4" s="1"/>
  <c r="A6506" i="4"/>
  <c r="B6505" i="4" s="1"/>
  <c r="A6507" i="4"/>
  <c r="B6506" i="4" s="1"/>
  <c r="A6508" i="4"/>
  <c r="B6507" i="4" s="1"/>
  <c r="A6509" i="4"/>
  <c r="B6508" i="4" s="1"/>
  <c r="A6510" i="4"/>
  <c r="B6509" i="4" s="1"/>
  <c r="A6511" i="4"/>
  <c r="B6510" i="4" s="1"/>
  <c r="A6512" i="4"/>
  <c r="B6511" i="4" s="1"/>
  <c r="A6513" i="4"/>
  <c r="B6512" i="4" s="1"/>
  <c r="A6514" i="4"/>
  <c r="B6513" i="4" s="1"/>
  <c r="A6515" i="4"/>
  <c r="B6514" i="4" s="1"/>
  <c r="A6516" i="4"/>
  <c r="B6515" i="4" s="1"/>
  <c r="A6517" i="4"/>
  <c r="B6516" i="4" s="1"/>
  <c r="A6518" i="4"/>
  <c r="B6517" i="4" s="1"/>
  <c r="A6519" i="4"/>
  <c r="B6518" i="4" s="1"/>
  <c r="A6520" i="4"/>
  <c r="B6519" i="4" s="1"/>
  <c r="A6521" i="4"/>
  <c r="B6520" i="4" s="1"/>
  <c r="A6522" i="4"/>
  <c r="B6521" i="4" s="1"/>
  <c r="A6523" i="4"/>
  <c r="B6522" i="4" s="1"/>
  <c r="A6524" i="4"/>
  <c r="B6523" i="4" s="1"/>
  <c r="A6525" i="4"/>
  <c r="B6524" i="4" s="1"/>
  <c r="A6526" i="4"/>
  <c r="B6525" i="4" s="1"/>
  <c r="A6527" i="4"/>
  <c r="B6526" i="4" s="1"/>
  <c r="A6528" i="4"/>
  <c r="B6527" i="4" s="1"/>
  <c r="A6529" i="4"/>
  <c r="B6528" i="4" s="1"/>
  <c r="A6530" i="4"/>
  <c r="B6529" i="4" s="1"/>
  <c r="A6531" i="4"/>
  <c r="B6530" i="4" s="1"/>
  <c r="A6532" i="4"/>
  <c r="B6531" i="4" s="1"/>
  <c r="A6533" i="4"/>
  <c r="B6532" i="4" s="1"/>
  <c r="A6534" i="4"/>
  <c r="B6533" i="4" s="1"/>
  <c r="A6535" i="4"/>
  <c r="B6534" i="4" s="1"/>
  <c r="A6536" i="4"/>
  <c r="B6535" i="4" s="1"/>
  <c r="A6537" i="4"/>
  <c r="B6536" i="4" s="1"/>
  <c r="A6538" i="4"/>
  <c r="B6537" i="4" s="1"/>
  <c r="A6539" i="4"/>
  <c r="B6538" i="4" s="1"/>
  <c r="A6540" i="4"/>
  <c r="B6539" i="4" s="1"/>
  <c r="A6541" i="4"/>
  <c r="B6540" i="4" s="1"/>
  <c r="A6542" i="4"/>
  <c r="B6541" i="4" s="1"/>
  <c r="A6543" i="4"/>
  <c r="B6542" i="4" s="1"/>
  <c r="A6544" i="4"/>
  <c r="B6543" i="4" s="1"/>
  <c r="A6545" i="4"/>
  <c r="B6544" i="4" s="1"/>
  <c r="A6546" i="4"/>
  <c r="B6545" i="4" s="1"/>
  <c r="A6547" i="4"/>
  <c r="B6546" i="4" s="1"/>
  <c r="A6548" i="4"/>
  <c r="B6547" i="4" s="1"/>
  <c r="A6549" i="4"/>
  <c r="B6548" i="4" s="1"/>
  <c r="A6550" i="4"/>
  <c r="B6549" i="4" s="1"/>
  <c r="A6551" i="4"/>
  <c r="B6550" i="4" s="1"/>
  <c r="A6552" i="4"/>
  <c r="B6551" i="4" s="1"/>
  <c r="A6553" i="4"/>
  <c r="B6552" i="4" s="1"/>
  <c r="A6554" i="4"/>
  <c r="B6553" i="4" s="1"/>
  <c r="A6555" i="4"/>
  <c r="B6554" i="4" s="1"/>
  <c r="A6556" i="4"/>
  <c r="B6555" i="4" s="1"/>
  <c r="A6557" i="4"/>
  <c r="B6556" i="4" s="1"/>
  <c r="A6558" i="4"/>
  <c r="B6557" i="4" s="1"/>
  <c r="A6559" i="4"/>
  <c r="B6558" i="4" s="1"/>
  <c r="A6560" i="4"/>
  <c r="B6559" i="4" s="1"/>
  <c r="A6561" i="4"/>
  <c r="B6560" i="4" s="1"/>
  <c r="A6562" i="4"/>
  <c r="B6561" i="4" s="1"/>
  <c r="A6563" i="4"/>
  <c r="B6562" i="4" s="1"/>
  <c r="A6564" i="4"/>
  <c r="B6563" i="4" s="1"/>
  <c r="A6565" i="4"/>
  <c r="B6564" i="4" s="1"/>
  <c r="A6566" i="4"/>
  <c r="B6565" i="4" s="1"/>
  <c r="A6567" i="4"/>
  <c r="B6566" i="4" s="1"/>
  <c r="A6568" i="4"/>
  <c r="B6567" i="4" s="1"/>
  <c r="A6569" i="4"/>
  <c r="B6568" i="4" s="1"/>
  <c r="A6570" i="4"/>
  <c r="B6569" i="4" s="1"/>
  <c r="A6571" i="4"/>
  <c r="B6570" i="4" s="1"/>
  <c r="A6572" i="4"/>
  <c r="B6571" i="4" s="1"/>
  <c r="A6573" i="4"/>
  <c r="B6572" i="4" s="1"/>
  <c r="A6574" i="4"/>
  <c r="B6573" i="4" s="1"/>
  <c r="A6575" i="4"/>
  <c r="B6574" i="4" s="1"/>
  <c r="A6576" i="4"/>
  <c r="B6575" i="4" s="1"/>
  <c r="A6577" i="4"/>
  <c r="B6576" i="4" s="1"/>
  <c r="A6578" i="4"/>
  <c r="B6577" i="4" s="1"/>
  <c r="A6579" i="4"/>
  <c r="B6578" i="4" s="1"/>
  <c r="A6580" i="4"/>
  <c r="B6579" i="4" s="1"/>
  <c r="A6581" i="4"/>
  <c r="B6580" i="4" s="1"/>
  <c r="A6582" i="4"/>
  <c r="B6581" i="4" s="1"/>
  <c r="A6583" i="4"/>
  <c r="B6582" i="4" s="1"/>
  <c r="A6584" i="4"/>
  <c r="B6583" i="4" s="1"/>
  <c r="A6585" i="4"/>
  <c r="B6584" i="4" s="1"/>
  <c r="A6586" i="4"/>
  <c r="B6585" i="4" s="1"/>
  <c r="A6587" i="4"/>
  <c r="B6586" i="4" s="1"/>
  <c r="A6588" i="4"/>
  <c r="B6587" i="4" s="1"/>
  <c r="A6589" i="4"/>
  <c r="B6588" i="4" s="1"/>
  <c r="A6590" i="4"/>
  <c r="B6589" i="4" s="1"/>
  <c r="A6591" i="4"/>
  <c r="B6590" i="4" s="1"/>
  <c r="A6592" i="4"/>
  <c r="B6591" i="4" s="1"/>
  <c r="A6593" i="4"/>
  <c r="B6592" i="4" s="1"/>
  <c r="A6594" i="4"/>
  <c r="B6593" i="4" s="1"/>
  <c r="A6595" i="4"/>
  <c r="B6594" i="4" s="1"/>
  <c r="A6596" i="4"/>
  <c r="B6595" i="4" s="1"/>
  <c r="A6597" i="4"/>
  <c r="B6596" i="4" s="1"/>
  <c r="A6598" i="4"/>
  <c r="B6597" i="4" s="1"/>
  <c r="A6599" i="4"/>
  <c r="B6598" i="4" s="1"/>
  <c r="A6600" i="4"/>
  <c r="B6599" i="4" s="1"/>
  <c r="A6601" i="4"/>
  <c r="B6600" i="4" s="1"/>
  <c r="A6602" i="4"/>
  <c r="B6601" i="4" s="1"/>
  <c r="A6603" i="4"/>
  <c r="B6602" i="4" s="1"/>
  <c r="A6604" i="4"/>
  <c r="B6603" i="4" s="1"/>
  <c r="A6605" i="4"/>
  <c r="B6604" i="4" s="1"/>
  <c r="A6606" i="4"/>
  <c r="B6605" i="4" s="1"/>
  <c r="A6607" i="4"/>
  <c r="B6606" i="4" s="1"/>
  <c r="A6608" i="4"/>
  <c r="B6607" i="4" s="1"/>
  <c r="A6609" i="4"/>
  <c r="B6608" i="4" s="1"/>
  <c r="A6610" i="4"/>
  <c r="B6609" i="4" s="1"/>
  <c r="A6611" i="4"/>
  <c r="B6610" i="4" s="1"/>
  <c r="A6612" i="4"/>
  <c r="B6611" i="4" s="1"/>
  <c r="A6613" i="4"/>
  <c r="B6612" i="4" s="1"/>
  <c r="A6614" i="4"/>
  <c r="B6613" i="4" s="1"/>
  <c r="A6615" i="4"/>
  <c r="B6614" i="4" s="1"/>
  <c r="A6616" i="4"/>
  <c r="B6615" i="4" s="1"/>
  <c r="A6617" i="4"/>
  <c r="B6616" i="4" s="1"/>
  <c r="A6618" i="4"/>
  <c r="B6617" i="4" s="1"/>
  <c r="A6619" i="4"/>
  <c r="B6618" i="4" s="1"/>
  <c r="A6620" i="4"/>
  <c r="B6619" i="4" s="1"/>
  <c r="A6621" i="4"/>
  <c r="B6620" i="4" s="1"/>
  <c r="A6622" i="4"/>
  <c r="B6621" i="4" s="1"/>
  <c r="A6623" i="4"/>
  <c r="B6622" i="4" s="1"/>
  <c r="A6624" i="4"/>
  <c r="B6623" i="4" s="1"/>
  <c r="A6625" i="4"/>
  <c r="B6624" i="4" s="1"/>
  <c r="A6626" i="4"/>
  <c r="B6625" i="4" s="1"/>
  <c r="A6627" i="4"/>
  <c r="B6626" i="4" s="1"/>
  <c r="A6628" i="4"/>
  <c r="B6627" i="4" s="1"/>
  <c r="A6629" i="4"/>
  <c r="B6628" i="4" s="1"/>
  <c r="A6630" i="4"/>
  <c r="B6629" i="4" s="1"/>
  <c r="A6631" i="4"/>
  <c r="B6630" i="4" s="1"/>
  <c r="A6632" i="4"/>
  <c r="B6631" i="4" s="1"/>
  <c r="A6633" i="4"/>
  <c r="B6632" i="4" s="1"/>
  <c r="A6634" i="4"/>
  <c r="B6633" i="4" s="1"/>
  <c r="A6635" i="4"/>
  <c r="B6634" i="4" s="1"/>
  <c r="A6636" i="4"/>
  <c r="B6635" i="4" s="1"/>
  <c r="A6637" i="4"/>
  <c r="B6636" i="4" s="1"/>
  <c r="A6638" i="4"/>
  <c r="B6637" i="4" s="1"/>
  <c r="A6639" i="4"/>
  <c r="B6638" i="4" s="1"/>
  <c r="A6640" i="4"/>
  <c r="B6639" i="4" s="1"/>
  <c r="A6641" i="4"/>
  <c r="B6640" i="4" s="1"/>
  <c r="A6642" i="4"/>
  <c r="B6641" i="4" s="1"/>
  <c r="A6643" i="4"/>
  <c r="B6642" i="4" s="1"/>
  <c r="A6644" i="4"/>
  <c r="B6643" i="4" s="1"/>
  <c r="A6645" i="4"/>
  <c r="B6644" i="4" s="1"/>
  <c r="A6646" i="4"/>
  <c r="B6645" i="4" s="1"/>
  <c r="A6647" i="4"/>
  <c r="B6646" i="4" s="1"/>
  <c r="A6648" i="4"/>
  <c r="B6647" i="4" s="1"/>
  <c r="A6649" i="4"/>
  <c r="B6648" i="4" s="1"/>
  <c r="A6650" i="4"/>
  <c r="B6649" i="4" s="1"/>
  <c r="A6651" i="4"/>
  <c r="B6650" i="4" s="1"/>
  <c r="A6652" i="4"/>
  <c r="B6651" i="4" s="1"/>
  <c r="A6653" i="4"/>
  <c r="B6652" i="4" s="1"/>
  <c r="A6654" i="4"/>
  <c r="B6653" i="4" s="1"/>
  <c r="A6655" i="4"/>
  <c r="B6654" i="4" s="1"/>
  <c r="A6656" i="4"/>
  <c r="B6655" i="4" s="1"/>
  <c r="A6657" i="4"/>
  <c r="B6656" i="4" s="1"/>
  <c r="A6658" i="4"/>
  <c r="B6657" i="4" s="1"/>
  <c r="A6659" i="4"/>
  <c r="B6658" i="4" s="1"/>
  <c r="A6660" i="4"/>
  <c r="B6659" i="4" s="1"/>
  <c r="A6661" i="4"/>
  <c r="B6660" i="4" s="1"/>
  <c r="A6662" i="4"/>
  <c r="B6661" i="4" s="1"/>
  <c r="A6663" i="4"/>
  <c r="B6662" i="4" s="1"/>
  <c r="A6664" i="4"/>
  <c r="B6663" i="4" s="1"/>
  <c r="A6665" i="4"/>
  <c r="B6664" i="4" s="1"/>
  <c r="A6666" i="4"/>
  <c r="B6665" i="4" s="1"/>
  <c r="A6667" i="4"/>
  <c r="B6666" i="4" s="1"/>
  <c r="A6668" i="4"/>
  <c r="B6667" i="4" s="1"/>
  <c r="A6669" i="4"/>
  <c r="B6668" i="4" s="1"/>
  <c r="A6670" i="4"/>
  <c r="B6669" i="4" s="1"/>
  <c r="A6671" i="4"/>
  <c r="B6670" i="4" s="1"/>
  <c r="A6672" i="4"/>
  <c r="B6671" i="4" s="1"/>
  <c r="A6673" i="4"/>
  <c r="B6672" i="4" s="1"/>
  <c r="A6674" i="4"/>
  <c r="B6673" i="4" s="1"/>
  <c r="A6675" i="4"/>
  <c r="B6674" i="4" s="1"/>
  <c r="A6676" i="4"/>
  <c r="B6675" i="4" s="1"/>
  <c r="A6677" i="4"/>
  <c r="B6676" i="4" s="1"/>
  <c r="A6678" i="4"/>
  <c r="B6677" i="4" s="1"/>
  <c r="A6679" i="4"/>
  <c r="B6678" i="4" s="1"/>
  <c r="A6680" i="4"/>
  <c r="B6679" i="4" s="1"/>
  <c r="A6681" i="4"/>
  <c r="B6680" i="4" s="1"/>
  <c r="A6682" i="4"/>
  <c r="B6681" i="4" s="1"/>
  <c r="A6683" i="4"/>
  <c r="B6682" i="4" s="1"/>
  <c r="A6684" i="4"/>
  <c r="B6683" i="4" s="1"/>
  <c r="A6685" i="4"/>
  <c r="B6684" i="4" s="1"/>
  <c r="A6686" i="4"/>
  <c r="B6685" i="4" s="1"/>
  <c r="A6687" i="4"/>
  <c r="B6686" i="4" s="1"/>
  <c r="A6688" i="4"/>
  <c r="B6687" i="4" s="1"/>
  <c r="A6689" i="4"/>
  <c r="B6688" i="4" s="1"/>
  <c r="A6690" i="4"/>
  <c r="B6689" i="4" s="1"/>
  <c r="A6691" i="4"/>
  <c r="B6690" i="4" s="1"/>
  <c r="A6692" i="4"/>
  <c r="B6691" i="4" s="1"/>
  <c r="A6693" i="4"/>
  <c r="B6692" i="4" s="1"/>
  <c r="A6694" i="4"/>
  <c r="B6693" i="4" s="1"/>
  <c r="A6695" i="4"/>
  <c r="B6694" i="4" s="1"/>
  <c r="A6696" i="4"/>
  <c r="B6695" i="4" s="1"/>
  <c r="A6697" i="4"/>
  <c r="B6696" i="4" s="1"/>
  <c r="A6698" i="4"/>
  <c r="B6697" i="4" s="1"/>
  <c r="A6699" i="4"/>
  <c r="B6698" i="4" s="1"/>
  <c r="A6700" i="4"/>
  <c r="B6699" i="4" s="1"/>
  <c r="A6701" i="4"/>
  <c r="B6700" i="4" s="1"/>
  <c r="A6702" i="4"/>
  <c r="B6701" i="4" s="1"/>
  <c r="A6703" i="4"/>
  <c r="B6702" i="4" s="1"/>
  <c r="A6704" i="4"/>
  <c r="B6703" i="4" s="1"/>
  <c r="A6705" i="4"/>
  <c r="B6704" i="4" s="1"/>
  <c r="A6706" i="4"/>
  <c r="B6705" i="4" s="1"/>
  <c r="A6707" i="4"/>
  <c r="B6706" i="4" s="1"/>
  <c r="A6708" i="4"/>
  <c r="B6707" i="4" s="1"/>
  <c r="A6709" i="4"/>
  <c r="B6708" i="4" s="1"/>
  <c r="A6710" i="4"/>
  <c r="B6709" i="4" s="1"/>
  <c r="A6711" i="4"/>
  <c r="B6710" i="4" s="1"/>
  <c r="A6712" i="4"/>
  <c r="B6711" i="4" s="1"/>
  <c r="A6713" i="4"/>
  <c r="B6712" i="4" s="1"/>
  <c r="A6714" i="4"/>
  <c r="B6713" i="4" s="1"/>
  <c r="A6715" i="4"/>
  <c r="B6714" i="4" s="1"/>
  <c r="A6716" i="4"/>
  <c r="B6715" i="4" s="1"/>
  <c r="A6717" i="4"/>
  <c r="B6716" i="4" s="1"/>
  <c r="A6718" i="4"/>
  <c r="B6717" i="4" s="1"/>
  <c r="A6719" i="4"/>
  <c r="B6718" i="4" s="1"/>
  <c r="A6720" i="4"/>
  <c r="B6719" i="4" s="1"/>
  <c r="A6721" i="4"/>
  <c r="B6720" i="4" s="1"/>
  <c r="A6722" i="4"/>
  <c r="B6721" i="4" s="1"/>
  <c r="A6723" i="4"/>
  <c r="B6722" i="4" s="1"/>
  <c r="A6724" i="4"/>
  <c r="B6723" i="4" s="1"/>
  <c r="A6725" i="4"/>
  <c r="B6724" i="4" s="1"/>
  <c r="A6726" i="4"/>
  <c r="B6725" i="4" s="1"/>
  <c r="A6727" i="4"/>
  <c r="B6726" i="4" s="1"/>
  <c r="A6728" i="4"/>
  <c r="B6727" i="4" s="1"/>
  <c r="A6729" i="4"/>
  <c r="B6728" i="4" s="1"/>
  <c r="A6730" i="4"/>
  <c r="B6729" i="4" s="1"/>
  <c r="A6731" i="4"/>
  <c r="B6730" i="4" s="1"/>
  <c r="A6732" i="4"/>
  <c r="B6731" i="4" s="1"/>
  <c r="A6733" i="4"/>
  <c r="B6732" i="4" s="1"/>
  <c r="A6734" i="4"/>
  <c r="B6733" i="4" s="1"/>
  <c r="A6735" i="4"/>
  <c r="B6734" i="4" s="1"/>
  <c r="A6736" i="4"/>
  <c r="B6735" i="4" s="1"/>
  <c r="A6737" i="4"/>
  <c r="B6736" i="4" s="1"/>
  <c r="A6738" i="4"/>
  <c r="B6737" i="4" s="1"/>
  <c r="A6739" i="4"/>
  <c r="B6738" i="4" s="1"/>
  <c r="A6740" i="4"/>
  <c r="B6739" i="4" s="1"/>
  <c r="A6741" i="4"/>
  <c r="B6740" i="4" s="1"/>
  <c r="A6742" i="4"/>
  <c r="B6741" i="4" s="1"/>
  <c r="A6743" i="4"/>
  <c r="B6742" i="4" s="1"/>
  <c r="A6744" i="4"/>
  <c r="B6743" i="4" s="1"/>
  <c r="A6745" i="4"/>
  <c r="B6744" i="4" s="1"/>
  <c r="A6746" i="4"/>
  <c r="B6745" i="4" s="1"/>
  <c r="A6747" i="4"/>
  <c r="B6746" i="4" s="1"/>
  <c r="A6748" i="4"/>
  <c r="B6747" i="4" s="1"/>
  <c r="A6749" i="4"/>
  <c r="B6748" i="4" s="1"/>
  <c r="A6750" i="4"/>
  <c r="B6749" i="4" s="1"/>
  <c r="A6751" i="4"/>
  <c r="B6750" i="4" s="1"/>
  <c r="A6752" i="4"/>
  <c r="B6751" i="4" s="1"/>
  <c r="A6753" i="4"/>
  <c r="B6752" i="4" s="1"/>
  <c r="A6754" i="4"/>
  <c r="B6753" i="4" s="1"/>
  <c r="A6755" i="4"/>
  <c r="B6754" i="4" s="1"/>
  <c r="A6756" i="4"/>
  <c r="B6755" i="4" s="1"/>
  <c r="A6757" i="4"/>
  <c r="B6756" i="4" s="1"/>
  <c r="A6758" i="4"/>
  <c r="B6757" i="4" s="1"/>
  <c r="A6759" i="4"/>
  <c r="B6758" i="4" s="1"/>
  <c r="A6760" i="4"/>
  <c r="B6759" i="4" s="1"/>
  <c r="A6761" i="4"/>
  <c r="B6760" i="4" s="1"/>
  <c r="A6762" i="4"/>
  <c r="B6761" i="4" s="1"/>
  <c r="A6763" i="4"/>
  <c r="B6762" i="4" s="1"/>
  <c r="A6764" i="4"/>
  <c r="B6763" i="4" s="1"/>
  <c r="A6765" i="4"/>
  <c r="B6764" i="4" s="1"/>
  <c r="A6766" i="4"/>
  <c r="B6765" i="4" s="1"/>
  <c r="A6767" i="4"/>
  <c r="B6766" i="4" s="1"/>
  <c r="A6768" i="4"/>
  <c r="B6767" i="4" s="1"/>
  <c r="A6769" i="4"/>
  <c r="B6768" i="4" s="1"/>
  <c r="A6770" i="4"/>
  <c r="B6769" i="4" s="1"/>
  <c r="A6771" i="4"/>
  <c r="B6770" i="4" s="1"/>
  <c r="A6772" i="4"/>
  <c r="B6771" i="4" s="1"/>
  <c r="A6773" i="4"/>
  <c r="B6772" i="4" s="1"/>
  <c r="A6774" i="4"/>
  <c r="B6773" i="4" s="1"/>
  <c r="A6775" i="4"/>
  <c r="B6774" i="4" s="1"/>
  <c r="A6776" i="4"/>
  <c r="B6775" i="4" s="1"/>
  <c r="A6777" i="4"/>
  <c r="B6776" i="4" s="1"/>
  <c r="A6778" i="4"/>
  <c r="B6777" i="4" s="1"/>
  <c r="A6779" i="4"/>
  <c r="B6778" i="4" s="1"/>
  <c r="A6780" i="4"/>
  <c r="B6779" i="4" s="1"/>
  <c r="A6781" i="4"/>
  <c r="B6780" i="4" s="1"/>
  <c r="A6782" i="4"/>
  <c r="B6781" i="4" s="1"/>
  <c r="A6783" i="4"/>
  <c r="B6782" i="4" s="1"/>
  <c r="A6784" i="4"/>
  <c r="B6783" i="4" s="1"/>
  <c r="A6785" i="4"/>
  <c r="B6784" i="4" s="1"/>
  <c r="A6786" i="4"/>
  <c r="B6785" i="4" s="1"/>
  <c r="A6787" i="4"/>
  <c r="B6786" i="4" s="1"/>
  <c r="A6788" i="4"/>
  <c r="B6787" i="4" s="1"/>
  <c r="A6789" i="4"/>
  <c r="B6788" i="4" s="1"/>
  <c r="A6790" i="4"/>
  <c r="B6789" i="4" s="1"/>
  <c r="A6791" i="4"/>
  <c r="B6790" i="4" s="1"/>
  <c r="A6792" i="4"/>
  <c r="B6791" i="4" s="1"/>
  <c r="A6793" i="4"/>
  <c r="B6792" i="4" s="1"/>
  <c r="A6794" i="4"/>
  <c r="B6793" i="4" s="1"/>
  <c r="A6795" i="4"/>
  <c r="B6794" i="4" s="1"/>
  <c r="A6796" i="4"/>
  <c r="B6795" i="4" s="1"/>
  <c r="A6797" i="4"/>
  <c r="B6796" i="4" s="1"/>
  <c r="A6798" i="4"/>
  <c r="B6797" i="4" s="1"/>
  <c r="A6799" i="4"/>
  <c r="B6798" i="4" s="1"/>
  <c r="A6800" i="4"/>
  <c r="B6799" i="4" s="1"/>
  <c r="A6801" i="4"/>
  <c r="B6800" i="4" s="1"/>
  <c r="A6802" i="4"/>
  <c r="B6801" i="4" s="1"/>
  <c r="A6803" i="4"/>
  <c r="B6802" i="4" s="1"/>
  <c r="A6804" i="4"/>
  <c r="B6803" i="4" s="1"/>
  <c r="A6805" i="4"/>
  <c r="B6804" i="4" s="1"/>
  <c r="A6806" i="4"/>
  <c r="B6805" i="4" s="1"/>
  <c r="A6807" i="4"/>
  <c r="B6806" i="4" s="1"/>
  <c r="A6808" i="4"/>
  <c r="B6807" i="4" s="1"/>
  <c r="A6809" i="4"/>
  <c r="B6808" i="4" s="1"/>
  <c r="A6810" i="4"/>
  <c r="B6809" i="4" s="1"/>
  <c r="A6811" i="4"/>
  <c r="B6810" i="4" s="1"/>
  <c r="A6812" i="4"/>
  <c r="B6811" i="4" s="1"/>
  <c r="A6813" i="4"/>
  <c r="B6812" i="4" s="1"/>
  <c r="A6814" i="4"/>
  <c r="B6813" i="4" s="1"/>
  <c r="A6815" i="4"/>
  <c r="B6814" i="4" s="1"/>
  <c r="A6816" i="4"/>
  <c r="B6815" i="4" s="1"/>
  <c r="A6817" i="4"/>
  <c r="B6816" i="4" s="1"/>
  <c r="A6818" i="4"/>
  <c r="B6817" i="4" s="1"/>
  <c r="A6819" i="4"/>
  <c r="B6818" i="4" s="1"/>
  <c r="A6820" i="4"/>
  <c r="B6819" i="4" s="1"/>
  <c r="A6821" i="4"/>
  <c r="B6820" i="4" s="1"/>
  <c r="A6822" i="4"/>
  <c r="B6821" i="4" s="1"/>
  <c r="A6823" i="4"/>
  <c r="B6822" i="4" s="1"/>
  <c r="A6824" i="4"/>
  <c r="B6823" i="4" s="1"/>
  <c r="A6825" i="4"/>
  <c r="B6824" i="4" s="1"/>
  <c r="A6826" i="4"/>
  <c r="B6825" i="4" s="1"/>
  <c r="A6827" i="4"/>
  <c r="B6826" i="4" s="1"/>
  <c r="A6828" i="4"/>
  <c r="B6827" i="4" s="1"/>
  <c r="A6829" i="4"/>
  <c r="B6828" i="4" s="1"/>
  <c r="A6830" i="4"/>
  <c r="B6829" i="4" s="1"/>
  <c r="A6831" i="4"/>
  <c r="B6830" i="4" s="1"/>
  <c r="A6832" i="4"/>
  <c r="B6831" i="4" s="1"/>
  <c r="A6833" i="4"/>
  <c r="B6832" i="4" s="1"/>
  <c r="A6834" i="4"/>
  <c r="B6833" i="4" s="1"/>
  <c r="A6835" i="4"/>
  <c r="B6834" i="4" s="1"/>
  <c r="A6836" i="4"/>
  <c r="B6835" i="4" s="1"/>
  <c r="A6837" i="4"/>
  <c r="B6836" i="4" s="1"/>
  <c r="A6838" i="4"/>
  <c r="B6837" i="4" s="1"/>
  <c r="A6839" i="4"/>
  <c r="B6838" i="4" s="1"/>
  <c r="A6840" i="4"/>
  <c r="B6839" i="4" s="1"/>
  <c r="A6841" i="4"/>
  <c r="B6840" i="4" s="1"/>
  <c r="A6842" i="4"/>
  <c r="B6841" i="4" s="1"/>
  <c r="A6843" i="4"/>
  <c r="B6842" i="4" s="1"/>
  <c r="A6844" i="4"/>
  <c r="B6843" i="4" s="1"/>
  <c r="A6845" i="4"/>
  <c r="B6844" i="4" s="1"/>
  <c r="A6846" i="4"/>
  <c r="B6845" i="4" s="1"/>
  <c r="A6847" i="4"/>
  <c r="B6846" i="4" s="1"/>
  <c r="A6848" i="4"/>
  <c r="B6847" i="4" s="1"/>
  <c r="A6849" i="4"/>
  <c r="B6848" i="4" s="1"/>
  <c r="A6850" i="4"/>
  <c r="B6849" i="4" s="1"/>
  <c r="A6851" i="4"/>
  <c r="B6850" i="4" s="1"/>
  <c r="A6852" i="4"/>
  <c r="B6851" i="4" s="1"/>
  <c r="A6853" i="4"/>
  <c r="B6852" i="4" s="1"/>
  <c r="A6854" i="4"/>
  <c r="B6853" i="4" s="1"/>
  <c r="A6855" i="4"/>
  <c r="B6854" i="4" s="1"/>
  <c r="A6856" i="4"/>
  <c r="B6855" i="4" s="1"/>
  <c r="A6857" i="4"/>
  <c r="B6856" i="4" s="1"/>
  <c r="A6858" i="4"/>
  <c r="B6857" i="4" s="1"/>
  <c r="A6859" i="4"/>
  <c r="B6858" i="4" s="1"/>
  <c r="A6860" i="4"/>
  <c r="B6859" i="4" s="1"/>
  <c r="A6861" i="4"/>
  <c r="B6860" i="4" s="1"/>
  <c r="A6862" i="4"/>
  <c r="B6861" i="4" s="1"/>
  <c r="A6863" i="4"/>
  <c r="B6862" i="4" s="1"/>
  <c r="A6864" i="4"/>
  <c r="B6863" i="4" s="1"/>
  <c r="A6865" i="4"/>
  <c r="B6864" i="4" s="1"/>
  <c r="A6866" i="4"/>
  <c r="B6865" i="4" s="1"/>
  <c r="A6867" i="4"/>
  <c r="B6866" i="4" s="1"/>
  <c r="A6868" i="4"/>
  <c r="B6867" i="4" s="1"/>
  <c r="A6869" i="4"/>
  <c r="B6868" i="4" s="1"/>
  <c r="A6870" i="4"/>
  <c r="B6869" i="4" s="1"/>
  <c r="A6871" i="4"/>
  <c r="B6870" i="4" s="1"/>
  <c r="A6872" i="4"/>
  <c r="B6871" i="4" s="1"/>
  <c r="A6873" i="4"/>
  <c r="B6872" i="4" s="1"/>
  <c r="A6874" i="4"/>
  <c r="B6873" i="4" s="1"/>
  <c r="A6875" i="4"/>
  <c r="B6874" i="4" s="1"/>
  <c r="A6876" i="4"/>
  <c r="B6875" i="4" s="1"/>
  <c r="A6877" i="4"/>
  <c r="B6876" i="4" s="1"/>
  <c r="A6878" i="4"/>
  <c r="B6877" i="4" s="1"/>
  <c r="A6879" i="4"/>
  <c r="B6878" i="4" s="1"/>
  <c r="A6880" i="4"/>
  <c r="B6879" i="4" s="1"/>
  <c r="A6881" i="4"/>
  <c r="B6880" i="4" s="1"/>
  <c r="A6882" i="4"/>
  <c r="B6881" i="4" s="1"/>
  <c r="A6883" i="4"/>
  <c r="B6882" i="4" s="1"/>
  <c r="A6884" i="4"/>
  <c r="B6883" i="4" s="1"/>
  <c r="A6885" i="4"/>
  <c r="B6884" i="4" s="1"/>
  <c r="A6886" i="4"/>
  <c r="B6885" i="4" s="1"/>
  <c r="A6887" i="4"/>
  <c r="B6886" i="4" s="1"/>
  <c r="A6888" i="4"/>
  <c r="B6887" i="4" s="1"/>
  <c r="A6889" i="4"/>
  <c r="B6888" i="4" s="1"/>
  <c r="A6890" i="4"/>
  <c r="B6889" i="4" s="1"/>
  <c r="A6891" i="4"/>
  <c r="B6890" i="4" s="1"/>
  <c r="A6892" i="4"/>
  <c r="B6891" i="4" s="1"/>
  <c r="A6893" i="4"/>
  <c r="B6892" i="4" s="1"/>
  <c r="A6894" i="4"/>
  <c r="B6893" i="4" s="1"/>
  <c r="A6895" i="4"/>
  <c r="B6894" i="4" s="1"/>
  <c r="A6896" i="4"/>
  <c r="B6895" i="4" s="1"/>
  <c r="A6897" i="4"/>
  <c r="B6896" i="4" s="1"/>
  <c r="A6898" i="4"/>
  <c r="B6897" i="4" s="1"/>
  <c r="A6899" i="4"/>
  <c r="B6898" i="4" s="1"/>
  <c r="A6900" i="4"/>
  <c r="B6899" i="4" s="1"/>
  <c r="A6901" i="4"/>
  <c r="B6900" i="4" s="1"/>
  <c r="A6902" i="4"/>
  <c r="B6901" i="4" s="1"/>
  <c r="A6903" i="4"/>
  <c r="B6902" i="4" s="1"/>
  <c r="A6904" i="4"/>
  <c r="B6903" i="4" s="1"/>
  <c r="A6905" i="4"/>
  <c r="B6904" i="4" s="1"/>
  <c r="A6906" i="4"/>
  <c r="B6905" i="4" s="1"/>
  <c r="A6907" i="4"/>
  <c r="B6906" i="4" s="1"/>
  <c r="A6908" i="4"/>
  <c r="B6907" i="4" s="1"/>
  <c r="A6909" i="4"/>
  <c r="B6908" i="4" s="1"/>
  <c r="A6910" i="4"/>
  <c r="B6909" i="4" s="1"/>
  <c r="A6911" i="4"/>
  <c r="B6910" i="4" s="1"/>
  <c r="A6912" i="4"/>
  <c r="B6911" i="4" s="1"/>
  <c r="A6913" i="4"/>
  <c r="B6912" i="4" s="1"/>
  <c r="A6914" i="4"/>
  <c r="B6913" i="4" s="1"/>
  <c r="A6915" i="4"/>
  <c r="B6914" i="4" s="1"/>
  <c r="A6916" i="4"/>
  <c r="B6915" i="4" s="1"/>
  <c r="A6917" i="4"/>
  <c r="B6916" i="4" s="1"/>
  <c r="A6918" i="4"/>
  <c r="B6917" i="4" s="1"/>
  <c r="A6919" i="4"/>
  <c r="B6918" i="4" s="1"/>
  <c r="A6920" i="4"/>
  <c r="B6919" i="4" s="1"/>
  <c r="A6921" i="4"/>
  <c r="B6920" i="4" s="1"/>
  <c r="A6922" i="4"/>
  <c r="B6921" i="4" s="1"/>
  <c r="A6923" i="4"/>
  <c r="B6922" i="4" s="1"/>
  <c r="A6924" i="4"/>
  <c r="B6923" i="4" s="1"/>
  <c r="A6925" i="4"/>
  <c r="B6924" i="4" s="1"/>
  <c r="A6926" i="4"/>
  <c r="B6925" i="4" s="1"/>
  <c r="A6927" i="4"/>
  <c r="B6926" i="4" s="1"/>
  <c r="A6928" i="4"/>
  <c r="B6927" i="4" s="1"/>
  <c r="A6929" i="4"/>
  <c r="B6928" i="4" s="1"/>
  <c r="A6930" i="4"/>
  <c r="B6929" i="4" s="1"/>
  <c r="A6931" i="4"/>
  <c r="B6930" i="4" s="1"/>
  <c r="A6932" i="4"/>
  <c r="B6931" i="4" s="1"/>
  <c r="A6933" i="4"/>
  <c r="B6932" i="4" s="1"/>
  <c r="A6934" i="4"/>
  <c r="B6933" i="4" s="1"/>
  <c r="A6935" i="4"/>
  <c r="B6934" i="4" s="1"/>
  <c r="A6936" i="4"/>
  <c r="B6935" i="4" s="1"/>
  <c r="A6937" i="4"/>
  <c r="B6936" i="4" s="1"/>
  <c r="A6938" i="4"/>
  <c r="B6937" i="4" s="1"/>
  <c r="A6939" i="4"/>
  <c r="B6938" i="4" s="1"/>
  <c r="A6940" i="4"/>
  <c r="B6939" i="4" s="1"/>
  <c r="A6941" i="4"/>
  <c r="B6940" i="4" s="1"/>
  <c r="A6942" i="4"/>
  <c r="B6941" i="4" s="1"/>
  <c r="A6943" i="4"/>
  <c r="B6942" i="4" s="1"/>
  <c r="A6944" i="4"/>
  <c r="B6943" i="4" s="1"/>
  <c r="A6945" i="4"/>
  <c r="B6944" i="4" s="1"/>
  <c r="A6946" i="4"/>
  <c r="B6945" i="4" s="1"/>
  <c r="A6947" i="4"/>
  <c r="B6946" i="4" s="1"/>
  <c r="A6948" i="4"/>
  <c r="B6947" i="4" s="1"/>
  <c r="A6949" i="4"/>
  <c r="B6948" i="4" s="1"/>
  <c r="A6950" i="4"/>
  <c r="B6949" i="4" s="1"/>
  <c r="A6951" i="4"/>
  <c r="B6950" i="4" s="1"/>
  <c r="A6952" i="4"/>
  <c r="B6951" i="4" s="1"/>
  <c r="A6953" i="4"/>
  <c r="B6952" i="4" s="1"/>
  <c r="A6954" i="4"/>
  <c r="B6953" i="4" s="1"/>
  <c r="A6955" i="4"/>
  <c r="B6954" i="4" s="1"/>
  <c r="A6956" i="4"/>
  <c r="B6955" i="4" s="1"/>
  <c r="A6957" i="4"/>
  <c r="B6956" i="4" s="1"/>
  <c r="A6958" i="4"/>
  <c r="B6957" i="4" s="1"/>
  <c r="A6959" i="4"/>
  <c r="B6958" i="4" s="1"/>
  <c r="A6960" i="4"/>
  <c r="B6959" i="4" s="1"/>
  <c r="A6961" i="4"/>
  <c r="B6960" i="4" s="1"/>
  <c r="A6962" i="4"/>
  <c r="B6961" i="4" s="1"/>
  <c r="A6963" i="4"/>
  <c r="B6962" i="4" s="1"/>
  <c r="A6964" i="4"/>
  <c r="B6963" i="4" s="1"/>
  <c r="A6965" i="4"/>
  <c r="B6964" i="4" s="1"/>
  <c r="A6966" i="4"/>
  <c r="B6965" i="4" s="1"/>
  <c r="A6967" i="4"/>
  <c r="B6966" i="4" s="1"/>
  <c r="A6968" i="4"/>
  <c r="B6967" i="4" s="1"/>
  <c r="A6969" i="4"/>
  <c r="B6968" i="4" s="1"/>
  <c r="A6970" i="4"/>
  <c r="B6969" i="4" s="1"/>
  <c r="A6971" i="4"/>
  <c r="B6970" i="4" s="1"/>
  <c r="A6972" i="4"/>
  <c r="B6971" i="4" s="1"/>
  <c r="A6973" i="4"/>
  <c r="B6972" i="4" s="1"/>
  <c r="A6974" i="4"/>
  <c r="B6973" i="4" s="1"/>
  <c r="A6975" i="4"/>
  <c r="B6974" i="4" s="1"/>
  <c r="A6976" i="4"/>
  <c r="B6975" i="4" s="1"/>
  <c r="A6977" i="4"/>
  <c r="B6976" i="4" s="1"/>
  <c r="A6978" i="4"/>
  <c r="B6977" i="4" s="1"/>
  <c r="A6979" i="4"/>
  <c r="B6978" i="4" s="1"/>
  <c r="A6980" i="4"/>
  <c r="B6979" i="4" s="1"/>
  <c r="A6981" i="4"/>
  <c r="B6980" i="4" s="1"/>
  <c r="A6982" i="4"/>
  <c r="B6981" i="4" s="1"/>
  <c r="A6983" i="4"/>
  <c r="B6982" i="4" s="1"/>
  <c r="A6984" i="4"/>
  <c r="B6983" i="4" s="1"/>
  <c r="A6985" i="4"/>
  <c r="B6984" i="4" s="1"/>
  <c r="A6986" i="4"/>
  <c r="B6985" i="4" s="1"/>
  <c r="A6987" i="4"/>
  <c r="B6986" i="4" s="1"/>
  <c r="A6988" i="4"/>
  <c r="B6987" i="4" s="1"/>
  <c r="A6989" i="4"/>
  <c r="B6988" i="4" s="1"/>
  <c r="A6990" i="4"/>
  <c r="B6989" i="4" s="1"/>
  <c r="A6991" i="4"/>
  <c r="B6990" i="4" s="1"/>
  <c r="A6992" i="4"/>
  <c r="B6991" i="4" s="1"/>
  <c r="A6993" i="4"/>
  <c r="B6992" i="4" s="1"/>
  <c r="A6994" i="4"/>
  <c r="B6993" i="4" s="1"/>
  <c r="A6995" i="4"/>
  <c r="B6994" i="4" s="1"/>
  <c r="A6996" i="4"/>
  <c r="B6995" i="4" s="1"/>
  <c r="A6997" i="4"/>
  <c r="B6996" i="4" s="1"/>
  <c r="A6998" i="4"/>
  <c r="B6997" i="4" s="1"/>
  <c r="A6999" i="4"/>
  <c r="B6998" i="4" s="1"/>
  <c r="A7000" i="4"/>
  <c r="B6999" i="4" s="1"/>
  <c r="A7001" i="4"/>
  <c r="B7000" i="4" s="1"/>
  <c r="A7002" i="4"/>
  <c r="B7001" i="4" s="1"/>
  <c r="A7003" i="4"/>
  <c r="B7002" i="4" s="1"/>
  <c r="A7004" i="4"/>
  <c r="B7003" i="4" s="1"/>
  <c r="A7005" i="4"/>
  <c r="B7004" i="4" s="1"/>
  <c r="A7006" i="4"/>
  <c r="B7005" i="4" s="1"/>
  <c r="A7007" i="4"/>
  <c r="B7006" i="4" s="1"/>
  <c r="A7008" i="4"/>
  <c r="B7007" i="4" s="1"/>
  <c r="A7009" i="4"/>
  <c r="B7008" i="4" s="1"/>
  <c r="A7010" i="4"/>
  <c r="B7009" i="4" s="1"/>
  <c r="A7011" i="4"/>
  <c r="B7010" i="4" s="1"/>
  <c r="A7012" i="4"/>
  <c r="B7011" i="4" s="1"/>
  <c r="A7013" i="4"/>
  <c r="B7012" i="4" s="1"/>
  <c r="A7014" i="4"/>
  <c r="B7013" i="4" s="1"/>
  <c r="A7015" i="4"/>
  <c r="B7014" i="4" s="1"/>
  <c r="A7016" i="4"/>
  <c r="B7015" i="4" s="1"/>
  <c r="A7017" i="4"/>
  <c r="B7016" i="4" s="1"/>
  <c r="A7018" i="4"/>
  <c r="B7017" i="4" s="1"/>
  <c r="A7019" i="4"/>
  <c r="B7018" i="4" s="1"/>
  <c r="A7020" i="4"/>
  <c r="B7019" i="4" s="1"/>
  <c r="A7021" i="4"/>
  <c r="B7020" i="4" s="1"/>
  <c r="A7022" i="4"/>
  <c r="B7021" i="4" s="1"/>
  <c r="A7023" i="4"/>
  <c r="B7022" i="4" s="1"/>
  <c r="A7024" i="4"/>
  <c r="B7023" i="4" s="1"/>
  <c r="A7025" i="4"/>
  <c r="B7024" i="4" s="1"/>
  <c r="A7026" i="4"/>
  <c r="B7025" i="4" s="1"/>
  <c r="A7027" i="4"/>
  <c r="B7026" i="4" s="1"/>
  <c r="A7028" i="4"/>
  <c r="B7027" i="4" s="1"/>
  <c r="A7029" i="4"/>
  <c r="B7028" i="4" s="1"/>
  <c r="A7030" i="4"/>
  <c r="B7029" i="4" s="1"/>
  <c r="A7031" i="4"/>
  <c r="B7030" i="4" s="1"/>
  <c r="A7032" i="4"/>
  <c r="B7031" i="4" s="1"/>
  <c r="A7033" i="4"/>
  <c r="B7032" i="4" s="1"/>
  <c r="A7034" i="4"/>
  <c r="B7033" i="4" s="1"/>
  <c r="A7035" i="4"/>
  <c r="B7034" i="4" s="1"/>
  <c r="A7036" i="4"/>
  <c r="B7035" i="4" s="1"/>
  <c r="A7037" i="4"/>
  <c r="B7036" i="4" s="1"/>
  <c r="A7038" i="4"/>
  <c r="B7037" i="4" s="1"/>
  <c r="A7039" i="4"/>
  <c r="B7038" i="4" s="1"/>
  <c r="A7040" i="4"/>
  <c r="B7039" i="4" s="1"/>
  <c r="A7041" i="4"/>
  <c r="B7040" i="4" s="1"/>
  <c r="A7042" i="4"/>
  <c r="B7041" i="4" s="1"/>
  <c r="A7043" i="4"/>
  <c r="B7042" i="4" s="1"/>
  <c r="A7044" i="4"/>
  <c r="B7043" i="4" s="1"/>
  <c r="A7045" i="4"/>
  <c r="B7044" i="4" s="1"/>
  <c r="A7046" i="4"/>
  <c r="B7045" i="4" s="1"/>
  <c r="A7047" i="4"/>
  <c r="B7046" i="4" s="1"/>
  <c r="A7048" i="4"/>
  <c r="B7047" i="4" s="1"/>
  <c r="A7049" i="4"/>
  <c r="B7048" i="4" s="1"/>
  <c r="A7050" i="4"/>
  <c r="B7049" i="4" s="1"/>
  <c r="A7051" i="4"/>
  <c r="B7050" i="4" s="1"/>
  <c r="A7052" i="4"/>
  <c r="B7051" i="4" s="1"/>
  <c r="A7053" i="4"/>
  <c r="B7052" i="4" s="1"/>
  <c r="A7054" i="4"/>
  <c r="B7053" i="4" s="1"/>
  <c r="A7055" i="4"/>
  <c r="B7054" i="4" s="1"/>
  <c r="A7056" i="4"/>
  <c r="B7055" i="4" s="1"/>
  <c r="A7057" i="4"/>
  <c r="B7056" i="4" s="1"/>
  <c r="A7058" i="4"/>
  <c r="B7057" i="4" s="1"/>
  <c r="A7059" i="4"/>
  <c r="B7058" i="4" s="1"/>
  <c r="A7060" i="4"/>
  <c r="B7059" i="4" s="1"/>
  <c r="A7061" i="4"/>
  <c r="B7060" i="4" s="1"/>
  <c r="A7062" i="4"/>
  <c r="B7061" i="4" s="1"/>
  <c r="A7063" i="4"/>
  <c r="B7062" i="4" s="1"/>
  <c r="A7064" i="4"/>
  <c r="B7063" i="4" s="1"/>
  <c r="A7065" i="4"/>
  <c r="B7064" i="4" s="1"/>
  <c r="A7066" i="4"/>
  <c r="B7065" i="4" s="1"/>
  <c r="A7067" i="4"/>
  <c r="B7066" i="4" s="1"/>
  <c r="A7068" i="4"/>
  <c r="B7067" i="4" s="1"/>
  <c r="A7069" i="4"/>
  <c r="B7068" i="4" s="1"/>
  <c r="A7070" i="4"/>
  <c r="B7069" i="4" s="1"/>
  <c r="A7071" i="4"/>
  <c r="B7070" i="4" s="1"/>
  <c r="A7072" i="4"/>
  <c r="B7071" i="4" s="1"/>
  <c r="A7073" i="4"/>
  <c r="B7072" i="4" s="1"/>
  <c r="A7074" i="4"/>
  <c r="B7073" i="4" s="1"/>
  <c r="A7075" i="4"/>
  <c r="B7074" i="4" s="1"/>
  <c r="A7076" i="4"/>
  <c r="B7075" i="4" s="1"/>
  <c r="A7077" i="4"/>
  <c r="B7076" i="4" s="1"/>
  <c r="A7078" i="4"/>
  <c r="B7077" i="4" s="1"/>
  <c r="A7079" i="4"/>
  <c r="B7078" i="4" s="1"/>
  <c r="A7080" i="4"/>
  <c r="B7079" i="4" s="1"/>
  <c r="A7081" i="4"/>
  <c r="B7080" i="4" s="1"/>
  <c r="A7082" i="4"/>
  <c r="B7081" i="4" s="1"/>
  <c r="A7083" i="4"/>
  <c r="B7082" i="4" s="1"/>
  <c r="A7084" i="4"/>
  <c r="B7083" i="4" s="1"/>
  <c r="A7085" i="4"/>
  <c r="B7084" i="4" s="1"/>
  <c r="A7086" i="4"/>
  <c r="B7085" i="4" s="1"/>
  <c r="A7087" i="4"/>
  <c r="B7086" i="4" s="1"/>
  <c r="A7088" i="4"/>
  <c r="B7087" i="4" s="1"/>
  <c r="A7089" i="4"/>
  <c r="B7088" i="4" s="1"/>
  <c r="A7090" i="4"/>
  <c r="B7089" i="4" s="1"/>
  <c r="A7091" i="4"/>
  <c r="B7090" i="4" s="1"/>
  <c r="A7092" i="4"/>
  <c r="B7091" i="4" s="1"/>
  <c r="A7093" i="4"/>
  <c r="B7092" i="4" s="1"/>
  <c r="A7094" i="4"/>
  <c r="B7093" i="4" s="1"/>
  <c r="A7095" i="4"/>
  <c r="B7094" i="4" s="1"/>
  <c r="A7096" i="4"/>
  <c r="B7095" i="4" s="1"/>
  <c r="A7097" i="4"/>
  <c r="B7096" i="4" s="1"/>
  <c r="A7098" i="4"/>
  <c r="B7097" i="4" s="1"/>
  <c r="A7099" i="4"/>
  <c r="B7098" i="4" s="1"/>
  <c r="A7100" i="4"/>
  <c r="B7099" i="4" s="1"/>
  <c r="A7101" i="4"/>
  <c r="B7100" i="4" s="1"/>
  <c r="A7102" i="4"/>
  <c r="B7101" i="4" s="1"/>
  <c r="A7103" i="4"/>
  <c r="B7102" i="4" s="1"/>
  <c r="A7104" i="4"/>
  <c r="B7103" i="4" s="1"/>
  <c r="A7105" i="4"/>
  <c r="B7104" i="4" s="1"/>
  <c r="A7106" i="4"/>
  <c r="B7105" i="4" s="1"/>
  <c r="A7107" i="4"/>
  <c r="B7106" i="4" s="1"/>
  <c r="A7108" i="4"/>
  <c r="B7107" i="4" s="1"/>
  <c r="A7109" i="4"/>
  <c r="B7108" i="4" s="1"/>
  <c r="A7110" i="4"/>
  <c r="B7109" i="4" s="1"/>
  <c r="A7111" i="4"/>
  <c r="B7110" i="4" s="1"/>
  <c r="A7112" i="4"/>
  <c r="B7111" i="4" s="1"/>
  <c r="A7113" i="4"/>
  <c r="B7112" i="4" s="1"/>
  <c r="A7114" i="4"/>
  <c r="B7113" i="4" s="1"/>
  <c r="A7115" i="4"/>
  <c r="B7114" i="4" s="1"/>
  <c r="A7116" i="4"/>
  <c r="B7115" i="4" s="1"/>
  <c r="A7117" i="4"/>
  <c r="B7116" i="4" s="1"/>
  <c r="A7118" i="4"/>
  <c r="B7117" i="4" s="1"/>
  <c r="A7119" i="4"/>
  <c r="B7118" i="4" s="1"/>
  <c r="A7120" i="4"/>
  <c r="B7119" i="4" s="1"/>
  <c r="A7121" i="4"/>
  <c r="B7120" i="4" s="1"/>
  <c r="A7122" i="4"/>
  <c r="B7121" i="4" s="1"/>
  <c r="A7123" i="4"/>
  <c r="B7122" i="4" s="1"/>
  <c r="A7124" i="4"/>
  <c r="B7123" i="4" s="1"/>
  <c r="A7125" i="4"/>
  <c r="B7124" i="4" s="1"/>
  <c r="A7126" i="4"/>
  <c r="B7125" i="4" s="1"/>
  <c r="A7127" i="4"/>
  <c r="B7126" i="4" s="1"/>
  <c r="A7128" i="4"/>
  <c r="B7127" i="4" s="1"/>
  <c r="A7129" i="4"/>
  <c r="B7128" i="4" s="1"/>
  <c r="A7130" i="4"/>
  <c r="B7129" i="4" s="1"/>
  <c r="A7131" i="4"/>
  <c r="B7130" i="4" s="1"/>
  <c r="A7132" i="4"/>
  <c r="B7131" i="4" s="1"/>
  <c r="A7133" i="4"/>
  <c r="B7132" i="4" s="1"/>
  <c r="A7134" i="4"/>
  <c r="B7133" i="4" s="1"/>
  <c r="A7135" i="4"/>
  <c r="B7134" i="4" s="1"/>
  <c r="A7136" i="4"/>
  <c r="B7135" i="4" s="1"/>
  <c r="A7137" i="4"/>
  <c r="B7136" i="4" s="1"/>
  <c r="A7138" i="4"/>
  <c r="B7137" i="4" s="1"/>
  <c r="A7139" i="4"/>
  <c r="B7138" i="4" s="1"/>
  <c r="A7140" i="4"/>
  <c r="B7139" i="4" s="1"/>
  <c r="A7141" i="4"/>
  <c r="B7140" i="4" s="1"/>
  <c r="A7142" i="4"/>
  <c r="B7141" i="4" s="1"/>
  <c r="A7143" i="4"/>
  <c r="B7142" i="4" s="1"/>
  <c r="A7144" i="4"/>
  <c r="B7143" i="4" s="1"/>
  <c r="A7145" i="4"/>
  <c r="B7144" i="4" s="1"/>
  <c r="A7146" i="4"/>
  <c r="B7145" i="4" s="1"/>
  <c r="A7147" i="4"/>
  <c r="B7146" i="4" s="1"/>
  <c r="A7148" i="4"/>
  <c r="B7147" i="4" s="1"/>
  <c r="A7149" i="4"/>
  <c r="B7148" i="4" s="1"/>
  <c r="A7150" i="4"/>
  <c r="B7149" i="4" s="1"/>
  <c r="A7151" i="4"/>
  <c r="B7150" i="4" s="1"/>
  <c r="A7152" i="4"/>
  <c r="B7151" i="4" s="1"/>
  <c r="A7153" i="4"/>
  <c r="B7152" i="4" s="1"/>
  <c r="A7154" i="4"/>
  <c r="B7153" i="4" s="1"/>
  <c r="A7155" i="4"/>
  <c r="B7154" i="4" s="1"/>
  <c r="A7156" i="4"/>
  <c r="B7155" i="4" s="1"/>
  <c r="A7157" i="4"/>
  <c r="B7156" i="4" s="1"/>
  <c r="A7158" i="4"/>
  <c r="B7157" i="4" s="1"/>
  <c r="A7159" i="4"/>
  <c r="B7158" i="4" s="1"/>
  <c r="A7160" i="4"/>
  <c r="B7159" i="4" s="1"/>
  <c r="A7161" i="4"/>
  <c r="B7160" i="4" s="1"/>
  <c r="A7162" i="4"/>
  <c r="B7161" i="4" s="1"/>
  <c r="A7163" i="4"/>
  <c r="B7162" i="4" s="1"/>
  <c r="A7164" i="4"/>
  <c r="B7163" i="4" s="1"/>
  <c r="A7165" i="4"/>
  <c r="B7164" i="4" s="1"/>
  <c r="A7166" i="4"/>
  <c r="B7165" i="4" s="1"/>
  <c r="A7167" i="4"/>
  <c r="B7166" i="4" s="1"/>
  <c r="A7168" i="4"/>
  <c r="B7167" i="4" s="1"/>
  <c r="A7169" i="4"/>
  <c r="B7168" i="4" s="1"/>
  <c r="A7170" i="4"/>
  <c r="B7169" i="4" s="1"/>
  <c r="A7171" i="4"/>
  <c r="B7170" i="4" s="1"/>
  <c r="A7172" i="4"/>
  <c r="B7171" i="4" s="1"/>
  <c r="A7173" i="4"/>
  <c r="B7172" i="4" s="1"/>
  <c r="A7174" i="4"/>
  <c r="B7173" i="4" s="1"/>
  <c r="A7175" i="4"/>
  <c r="B7174" i="4" s="1"/>
  <c r="A7176" i="4"/>
  <c r="B7175" i="4" s="1"/>
  <c r="A7177" i="4"/>
  <c r="B7176" i="4" s="1"/>
  <c r="A7178" i="4"/>
  <c r="B7177" i="4" s="1"/>
  <c r="A7179" i="4"/>
  <c r="B7178" i="4" s="1"/>
  <c r="A7180" i="4"/>
  <c r="B7179" i="4" s="1"/>
  <c r="A7181" i="4"/>
  <c r="B7180" i="4" s="1"/>
  <c r="A7182" i="4"/>
  <c r="B7181" i="4" s="1"/>
  <c r="A7183" i="4"/>
  <c r="B7182" i="4" s="1"/>
  <c r="A7184" i="4"/>
  <c r="B7183" i="4" s="1"/>
  <c r="A7185" i="4"/>
  <c r="B7184" i="4" s="1"/>
  <c r="A7186" i="4"/>
  <c r="B7185" i="4" s="1"/>
  <c r="A7187" i="4"/>
  <c r="B7186" i="4" s="1"/>
  <c r="A7188" i="4"/>
  <c r="B7187" i="4" s="1"/>
  <c r="A7189" i="4"/>
  <c r="B7188" i="4" s="1"/>
  <c r="A7190" i="4"/>
  <c r="B7189" i="4" s="1"/>
  <c r="A7191" i="4"/>
  <c r="B7190" i="4" s="1"/>
  <c r="A7192" i="4"/>
  <c r="B7191" i="4" s="1"/>
  <c r="A7193" i="4"/>
  <c r="B7192" i="4" s="1"/>
  <c r="A7194" i="4"/>
  <c r="B7193" i="4" s="1"/>
  <c r="A7195" i="4"/>
  <c r="B7194" i="4" s="1"/>
  <c r="A7196" i="4"/>
  <c r="B7195" i="4" s="1"/>
  <c r="A7197" i="4"/>
  <c r="B7196" i="4" s="1"/>
  <c r="A7198" i="4"/>
  <c r="B7197" i="4" s="1"/>
  <c r="A7199" i="4"/>
  <c r="B7198" i="4" s="1"/>
  <c r="A7200" i="4"/>
  <c r="B7199" i="4" s="1"/>
  <c r="A7201" i="4"/>
  <c r="B7200" i="4" s="1"/>
  <c r="A7202" i="4"/>
  <c r="B7201" i="4" s="1"/>
  <c r="A7203" i="4"/>
  <c r="B7202" i="4" s="1"/>
  <c r="A7204" i="4"/>
  <c r="B7203" i="4" s="1"/>
  <c r="A7205" i="4"/>
  <c r="B7204" i="4" s="1"/>
  <c r="A7206" i="4"/>
  <c r="B7205" i="4" s="1"/>
  <c r="A7207" i="4"/>
  <c r="B7206" i="4" s="1"/>
  <c r="A7208" i="4"/>
  <c r="B7207" i="4" s="1"/>
  <c r="A7209" i="4"/>
  <c r="B7208" i="4" s="1"/>
  <c r="A7210" i="4"/>
  <c r="B7209" i="4" s="1"/>
  <c r="A7211" i="4"/>
  <c r="B7210" i="4" s="1"/>
  <c r="A7212" i="4"/>
  <c r="B7211" i="4" s="1"/>
  <c r="A7213" i="4"/>
  <c r="B7212" i="4" s="1"/>
  <c r="A7214" i="4"/>
  <c r="B7213" i="4" s="1"/>
  <c r="A7215" i="4"/>
  <c r="B7214" i="4" s="1"/>
  <c r="A7216" i="4"/>
  <c r="B7215" i="4" s="1"/>
  <c r="A7217" i="4"/>
  <c r="B7216" i="4" s="1"/>
  <c r="A7218" i="4"/>
  <c r="B7217" i="4" s="1"/>
  <c r="A7219" i="4"/>
  <c r="B7218" i="4" s="1"/>
  <c r="A7220" i="4"/>
  <c r="B7219" i="4" s="1"/>
  <c r="A7221" i="4"/>
  <c r="B7220" i="4" s="1"/>
  <c r="A7222" i="4"/>
  <c r="B7221" i="4" s="1"/>
  <c r="A7223" i="4"/>
  <c r="B7222" i="4" s="1"/>
  <c r="A7224" i="4"/>
  <c r="B7223" i="4" s="1"/>
  <c r="A7225" i="4"/>
  <c r="B7224" i="4" s="1"/>
  <c r="A7226" i="4"/>
  <c r="B7225" i="4" s="1"/>
  <c r="A7227" i="4"/>
  <c r="B7226" i="4" s="1"/>
  <c r="A7228" i="4"/>
  <c r="B7227" i="4" s="1"/>
  <c r="A7229" i="4"/>
  <c r="B7228" i="4" s="1"/>
  <c r="A7230" i="4"/>
  <c r="B7229" i="4" s="1"/>
  <c r="A7231" i="4"/>
  <c r="B7230" i="4" s="1"/>
  <c r="A7232" i="4"/>
  <c r="B7231" i="4" s="1"/>
  <c r="A7233" i="4"/>
  <c r="B7232" i="4" s="1"/>
  <c r="A7234" i="4"/>
  <c r="B7233" i="4" s="1"/>
  <c r="A7235" i="4"/>
  <c r="B7234" i="4" s="1"/>
  <c r="A7236" i="4"/>
  <c r="B7235" i="4" s="1"/>
  <c r="A7237" i="4"/>
  <c r="B7236" i="4" s="1"/>
  <c r="A7238" i="4"/>
  <c r="B7237" i="4" s="1"/>
  <c r="A7239" i="4"/>
  <c r="B7238" i="4" s="1"/>
  <c r="A7240" i="4"/>
  <c r="B7239" i="4" s="1"/>
  <c r="A7241" i="4"/>
  <c r="B7240" i="4" s="1"/>
  <c r="A7242" i="4"/>
  <c r="B7241" i="4" s="1"/>
  <c r="A7243" i="4"/>
  <c r="B7242" i="4" s="1"/>
  <c r="A7244" i="4"/>
  <c r="B7243" i="4" s="1"/>
  <c r="A7245" i="4"/>
  <c r="B7244" i="4" s="1"/>
  <c r="A7246" i="4"/>
  <c r="B7245" i="4" s="1"/>
  <c r="A7247" i="4"/>
  <c r="B7246" i="4" s="1"/>
  <c r="A7248" i="4"/>
  <c r="B7247" i="4" s="1"/>
  <c r="A7249" i="4"/>
  <c r="B7248" i="4" s="1"/>
  <c r="A7250" i="4"/>
  <c r="B7249" i="4" s="1"/>
  <c r="A7251" i="4"/>
  <c r="B7250" i="4" s="1"/>
  <c r="A7252" i="4"/>
  <c r="B7251" i="4" s="1"/>
  <c r="A7253" i="4"/>
  <c r="B7252" i="4" s="1"/>
  <c r="A7254" i="4"/>
  <c r="B7253" i="4" s="1"/>
  <c r="A7255" i="4"/>
  <c r="B7254" i="4" s="1"/>
  <c r="A7256" i="4"/>
  <c r="B7255" i="4" s="1"/>
  <c r="A7257" i="4"/>
  <c r="B7256" i="4" s="1"/>
  <c r="A7258" i="4"/>
  <c r="B7257" i="4" s="1"/>
  <c r="A7259" i="4"/>
  <c r="B7258" i="4" s="1"/>
  <c r="A7260" i="4"/>
  <c r="B7259" i="4" s="1"/>
  <c r="A7261" i="4"/>
  <c r="B7260" i="4" s="1"/>
  <c r="A7262" i="4"/>
  <c r="B7261" i="4" s="1"/>
  <c r="A7263" i="4"/>
  <c r="B7262" i="4" s="1"/>
  <c r="A7264" i="4"/>
  <c r="B7263" i="4" s="1"/>
  <c r="A7265" i="4"/>
  <c r="B7264" i="4" s="1"/>
  <c r="A7266" i="4"/>
  <c r="B7265" i="4" s="1"/>
  <c r="A7267" i="4"/>
  <c r="B7266" i="4" s="1"/>
  <c r="A7268" i="4"/>
  <c r="B7267" i="4" s="1"/>
  <c r="A7269" i="4"/>
  <c r="B7268" i="4" s="1"/>
  <c r="A7270" i="4"/>
  <c r="B7269" i="4" s="1"/>
  <c r="A7271" i="4"/>
  <c r="B7270" i="4" s="1"/>
  <c r="A7272" i="4"/>
  <c r="B7271" i="4" s="1"/>
  <c r="A7273" i="4"/>
  <c r="B7272" i="4" s="1"/>
  <c r="A7274" i="4"/>
  <c r="B7273" i="4" s="1"/>
  <c r="A7275" i="4"/>
  <c r="B7274" i="4" s="1"/>
  <c r="A7276" i="4"/>
  <c r="B7275" i="4" s="1"/>
  <c r="A7277" i="4"/>
  <c r="B7276" i="4" s="1"/>
  <c r="A7278" i="4"/>
  <c r="B7277" i="4" s="1"/>
  <c r="A7279" i="4"/>
  <c r="B7278" i="4" s="1"/>
  <c r="A7280" i="4"/>
  <c r="B7279" i="4" s="1"/>
  <c r="A7281" i="4"/>
  <c r="B7280" i="4" s="1"/>
  <c r="A7282" i="4"/>
  <c r="B7281" i="4" s="1"/>
  <c r="A7283" i="4"/>
  <c r="B7282" i="4" s="1"/>
  <c r="A7284" i="4"/>
  <c r="B7283" i="4" s="1"/>
  <c r="A7285" i="4"/>
  <c r="B7284" i="4" s="1"/>
  <c r="A7286" i="4"/>
  <c r="B7285" i="4" s="1"/>
  <c r="A7287" i="4"/>
  <c r="B7286" i="4" s="1"/>
  <c r="A7288" i="4"/>
  <c r="B7287" i="4" s="1"/>
  <c r="A7289" i="4"/>
  <c r="B7288" i="4" s="1"/>
  <c r="A7290" i="4"/>
  <c r="B7289" i="4" s="1"/>
  <c r="A7291" i="4"/>
  <c r="B7290" i="4" s="1"/>
  <c r="A7292" i="4"/>
  <c r="B7291" i="4" s="1"/>
  <c r="A7293" i="4"/>
  <c r="B7292" i="4" s="1"/>
  <c r="A7294" i="4"/>
  <c r="B7293" i="4" s="1"/>
  <c r="A7295" i="4"/>
  <c r="B7294" i="4" s="1"/>
  <c r="A7296" i="4"/>
  <c r="B7295" i="4" s="1"/>
  <c r="A7297" i="4"/>
  <c r="B7296" i="4" s="1"/>
  <c r="A7298" i="4"/>
  <c r="B7297" i="4" s="1"/>
  <c r="A7299" i="4"/>
  <c r="B7298" i="4" s="1"/>
  <c r="A7300" i="4"/>
  <c r="B7299" i="4" s="1"/>
  <c r="A7301" i="4"/>
  <c r="B7300" i="4" s="1"/>
  <c r="A7302" i="4"/>
  <c r="B7301" i="4" s="1"/>
  <c r="A7303" i="4"/>
  <c r="B7302" i="4" s="1"/>
  <c r="A7304" i="4"/>
  <c r="B7303" i="4" s="1"/>
  <c r="A7305" i="4"/>
  <c r="B7304" i="4" s="1"/>
  <c r="A7306" i="4"/>
  <c r="B7305" i="4" s="1"/>
  <c r="A7307" i="4"/>
  <c r="B7306" i="4" s="1"/>
  <c r="A7308" i="4"/>
  <c r="B7307" i="4" s="1"/>
  <c r="A7309" i="4"/>
  <c r="B7308" i="4" s="1"/>
  <c r="A7310" i="4"/>
  <c r="B7309" i="4" s="1"/>
  <c r="A7311" i="4"/>
  <c r="B7310" i="4" s="1"/>
  <c r="A7312" i="4"/>
  <c r="B7311" i="4" s="1"/>
  <c r="A7313" i="4"/>
  <c r="B7312" i="4" s="1"/>
  <c r="A7314" i="4"/>
  <c r="B7313" i="4" s="1"/>
  <c r="A7315" i="4"/>
  <c r="B7314" i="4" s="1"/>
  <c r="A7316" i="4"/>
  <c r="B7315" i="4" s="1"/>
  <c r="A7317" i="4"/>
  <c r="B7316" i="4" s="1"/>
  <c r="A7318" i="4"/>
  <c r="B7317" i="4" s="1"/>
  <c r="A7319" i="4"/>
  <c r="B7318" i="4" s="1"/>
  <c r="A7320" i="4"/>
  <c r="B7319" i="4" s="1"/>
  <c r="A7321" i="4"/>
  <c r="B7320" i="4" s="1"/>
  <c r="A7322" i="4"/>
  <c r="B7321" i="4" s="1"/>
  <c r="A7323" i="4"/>
  <c r="B7322" i="4" s="1"/>
  <c r="A7324" i="4"/>
  <c r="B7323" i="4" s="1"/>
  <c r="A7325" i="4"/>
  <c r="B7324" i="4" s="1"/>
  <c r="A7326" i="4"/>
  <c r="B7325" i="4" s="1"/>
  <c r="A7327" i="4"/>
  <c r="B7326" i="4" s="1"/>
  <c r="A7328" i="4"/>
  <c r="B7327" i="4" s="1"/>
  <c r="A7329" i="4"/>
  <c r="B7328" i="4" s="1"/>
  <c r="A7330" i="4"/>
  <c r="B7329" i="4" s="1"/>
  <c r="A7331" i="4"/>
  <c r="B7330" i="4" s="1"/>
  <c r="A7332" i="4"/>
  <c r="B7331" i="4" s="1"/>
  <c r="A7333" i="4"/>
  <c r="B7332" i="4" s="1"/>
  <c r="A7334" i="4"/>
  <c r="B7333" i="4" s="1"/>
  <c r="A7335" i="4"/>
  <c r="B7334" i="4" s="1"/>
  <c r="A7336" i="4"/>
  <c r="B7335" i="4" s="1"/>
  <c r="A7337" i="4"/>
  <c r="B7336" i="4" s="1"/>
  <c r="A7338" i="4"/>
  <c r="B7337" i="4" s="1"/>
  <c r="A7339" i="4"/>
  <c r="B7338" i="4" s="1"/>
  <c r="A7340" i="4"/>
  <c r="B7339" i="4" s="1"/>
  <c r="A7341" i="4"/>
  <c r="B7340" i="4" s="1"/>
  <c r="A7342" i="4"/>
  <c r="B7341" i="4" s="1"/>
  <c r="A7343" i="4"/>
  <c r="B7342" i="4" s="1"/>
  <c r="A7344" i="4"/>
  <c r="B7343" i="4" s="1"/>
  <c r="A7345" i="4"/>
  <c r="B7344" i="4" s="1"/>
  <c r="A7346" i="4"/>
  <c r="B7345" i="4" s="1"/>
  <c r="A7347" i="4"/>
  <c r="B7346" i="4" s="1"/>
  <c r="A7348" i="4"/>
  <c r="B7347" i="4" s="1"/>
  <c r="A7349" i="4"/>
  <c r="B7348" i="4" s="1"/>
  <c r="A7350" i="4"/>
  <c r="B7349" i="4" s="1"/>
  <c r="A7351" i="4"/>
  <c r="B7350" i="4" s="1"/>
  <c r="A7352" i="4"/>
  <c r="B7351" i="4" s="1"/>
  <c r="A7353" i="4"/>
  <c r="B7352" i="4" s="1"/>
  <c r="A7354" i="4"/>
  <c r="B7353" i="4" s="1"/>
  <c r="A7355" i="4"/>
  <c r="B7354" i="4" s="1"/>
  <c r="A7356" i="4"/>
  <c r="B7355" i="4" s="1"/>
  <c r="A7357" i="4"/>
  <c r="B7356" i="4" s="1"/>
  <c r="A7358" i="4"/>
  <c r="B7357" i="4" s="1"/>
  <c r="A7359" i="4"/>
  <c r="B7358" i="4" s="1"/>
  <c r="A7360" i="4"/>
  <c r="B7359" i="4" s="1"/>
  <c r="A7361" i="4"/>
  <c r="B7360" i="4" s="1"/>
  <c r="A7362" i="4"/>
  <c r="B7361" i="4" s="1"/>
  <c r="A7363" i="4"/>
  <c r="B7362" i="4" s="1"/>
  <c r="A7364" i="4"/>
  <c r="B7363" i="4" s="1"/>
  <c r="A7365" i="4"/>
  <c r="B7364" i="4" s="1"/>
  <c r="A7366" i="4"/>
  <c r="B7365" i="4" s="1"/>
  <c r="A7367" i="4"/>
  <c r="B7366" i="4" s="1"/>
  <c r="A7368" i="4"/>
  <c r="B7367" i="4" s="1"/>
  <c r="A7369" i="4"/>
  <c r="B7368" i="4" s="1"/>
  <c r="A7370" i="4"/>
  <c r="B7369" i="4" s="1"/>
  <c r="A7371" i="4"/>
  <c r="B7370" i="4" s="1"/>
  <c r="A7372" i="4"/>
  <c r="B7371" i="4" s="1"/>
  <c r="A7373" i="4"/>
  <c r="B7372" i="4" s="1"/>
  <c r="A7374" i="4"/>
  <c r="B7373" i="4" s="1"/>
  <c r="A7375" i="4"/>
  <c r="B7374" i="4" s="1"/>
  <c r="A7376" i="4"/>
  <c r="B7375" i="4" s="1"/>
  <c r="A7377" i="4"/>
  <c r="B7376" i="4" s="1"/>
  <c r="A7378" i="4"/>
  <c r="B7377" i="4" s="1"/>
  <c r="A7379" i="4"/>
  <c r="B7378" i="4" s="1"/>
  <c r="A7380" i="4"/>
  <c r="B7379" i="4" s="1"/>
  <c r="A7381" i="4"/>
  <c r="B7380" i="4" s="1"/>
  <c r="A7382" i="4"/>
  <c r="B7381" i="4" s="1"/>
  <c r="A7383" i="4"/>
  <c r="B7382" i="4" s="1"/>
  <c r="A7384" i="4"/>
  <c r="B7383" i="4" s="1"/>
  <c r="A7385" i="4"/>
  <c r="B7384" i="4" s="1"/>
  <c r="A7386" i="4"/>
  <c r="B7385" i="4" s="1"/>
  <c r="A7387" i="4"/>
  <c r="B7386" i="4" s="1"/>
  <c r="A7388" i="4"/>
  <c r="B7387" i="4" s="1"/>
  <c r="A7389" i="4"/>
  <c r="B7388" i="4" s="1"/>
  <c r="A7390" i="4"/>
  <c r="B7389" i="4" s="1"/>
  <c r="A7391" i="4"/>
  <c r="B7390" i="4" s="1"/>
  <c r="A7392" i="4"/>
  <c r="B7391" i="4" s="1"/>
  <c r="A7393" i="4"/>
  <c r="B7392" i="4" s="1"/>
  <c r="A7394" i="4"/>
  <c r="B7393" i="4" s="1"/>
  <c r="A7395" i="4"/>
  <c r="B7394" i="4" s="1"/>
  <c r="A7396" i="4"/>
  <c r="B7395" i="4" s="1"/>
  <c r="A7397" i="4"/>
  <c r="B7396" i="4" s="1"/>
  <c r="A7398" i="4"/>
  <c r="B7397" i="4" s="1"/>
  <c r="A7399" i="4"/>
  <c r="B7398" i="4" s="1"/>
  <c r="A7400" i="4"/>
  <c r="B7399" i="4" s="1"/>
  <c r="A7401" i="4"/>
  <c r="B7400" i="4" s="1"/>
  <c r="A7402" i="4"/>
  <c r="B7401" i="4" s="1"/>
  <c r="A7403" i="4"/>
  <c r="B7402" i="4" s="1"/>
  <c r="A7404" i="4"/>
  <c r="B7403" i="4" s="1"/>
  <c r="A7405" i="4"/>
  <c r="B7404" i="4" s="1"/>
  <c r="A7406" i="4"/>
  <c r="B7405" i="4" s="1"/>
  <c r="A7407" i="4"/>
  <c r="B7406" i="4" s="1"/>
  <c r="A7408" i="4"/>
  <c r="B7407" i="4" s="1"/>
  <c r="A7409" i="4"/>
  <c r="B7408" i="4" s="1"/>
  <c r="A7410" i="4"/>
  <c r="B7409" i="4" s="1"/>
  <c r="A7411" i="4"/>
  <c r="B7410" i="4" s="1"/>
  <c r="A7412" i="4"/>
  <c r="B7411" i="4" s="1"/>
  <c r="A7413" i="4"/>
  <c r="B7412" i="4" s="1"/>
  <c r="A7414" i="4"/>
  <c r="B7413" i="4" s="1"/>
  <c r="A7415" i="4"/>
  <c r="B7414" i="4" s="1"/>
  <c r="A7416" i="4"/>
  <c r="B7415" i="4" s="1"/>
  <c r="A7417" i="4"/>
  <c r="B7416" i="4" s="1"/>
  <c r="A7418" i="4"/>
  <c r="B7417" i="4" s="1"/>
  <c r="A7419" i="4"/>
  <c r="B7418" i="4" s="1"/>
  <c r="A7420" i="4"/>
  <c r="B7419" i="4" s="1"/>
  <c r="A7421" i="4"/>
  <c r="B7420" i="4" s="1"/>
  <c r="A7422" i="4"/>
  <c r="B7421" i="4" s="1"/>
  <c r="A7423" i="4"/>
  <c r="B7422" i="4" s="1"/>
  <c r="A7424" i="4"/>
  <c r="B7423" i="4" s="1"/>
  <c r="A7425" i="4"/>
  <c r="B7424" i="4" s="1"/>
  <c r="A7426" i="4"/>
  <c r="B7425" i="4" s="1"/>
  <c r="A7427" i="4"/>
  <c r="B7426" i="4" s="1"/>
  <c r="A7428" i="4"/>
  <c r="B7427" i="4" s="1"/>
  <c r="A7429" i="4"/>
  <c r="B7428" i="4" s="1"/>
  <c r="A7430" i="4"/>
  <c r="B7429" i="4" s="1"/>
  <c r="A7431" i="4"/>
  <c r="B7430" i="4" s="1"/>
  <c r="A7432" i="4"/>
  <c r="B7431" i="4" s="1"/>
  <c r="A7433" i="4"/>
  <c r="B7432" i="4" s="1"/>
  <c r="A7434" i="4"/>
  <c r="B7433" i="4" s="1"/>
  <c r="A7435" i="4"/>
  <c r="B7434" i="4" s="1"/>
  <c r="A7436" i="4"/>
  <c r="B7435" i="4" s="1"/>
  <c r="A7437" i="4"/>
  <c r="B7436" i="4" s="1"/>
  <c r="A7438" i="4"/>
  <c r="B7437" i="4" s="1"/>
  <c r="A7439" i="4"/>
  <c r="B7438" i="4" s="1"/>
  <c r="A7440" i="4"/>
  <c r="B7439" i="4" s="1"/>
  <c r="A7441" i="4"/>
  <c r="B7440" i="4" s="1"/>
  <c r="A7442" i="4"/>
  <c r="B7441" i="4" s="1"/>
  <c r="A7443" i="4"/>
  <c r="B7442" i="4" s="1"/>
  <c r="A7444" i="4"/>
  <c r="B7443" i="4" s="1"/>
  <c r="A7445" i="4"/>
  <c r="B7444" i="4" s="1"/>
  <c r="A7446" i="4"/>
  <c r="B7445" i="4" s="1"/>
  <c r="A7447" i="4"/>
  <c r="B7446" i="4" s="1"/>
  <c r="A7448" i="4"/>
  <c r="B7447" i="4" s="1"/>
  <c r="A7449" i="4"/>
  <c r="B7448" i="4" s="1"/>
  <c r="A7450" i="4"/>
  <c r="B7449" i="4" s="1"/>
  <c r="A7451" i="4"/>
  <c r="B7450" i="4" s="1"/>
  <c r="A7452" i="4"/>
  <c r="B7451" i="4" s="1"/>
  <c r="A7453" i="4"/>
  <c r="B7452" i="4" s="1"/>
  <c r="A7454" i="4"/>
  <c r="B7453" i="4" s="1"/>
  <c r="A7455" i="4"/>
  <c r="B7454" i="4" s="1"/>
  <c r="A7456" i="4"/>
  <c r="B7455" i="4" s="1"/>
  <c r="A7457" i="4"/>
  <c r="B7456" i="4" s="1"/>
  <c r="A7458" i="4"/>
  <c r="B7457" i="4" s="1"/>
  <c r="A7459" i="4"/>
  <c r="B7458" i="4" s="1"/>
  <c r="A7460" i="4"/>
  <c r="B7459" i="4" s="1"/>
  <c r="A7461" i="4"/>
  <c r="B7460" i="4" s="1"/>
  <c r="A7462" i="4"/>
  <c r="B7461" i="4" s="1"/>
  <c r="A7463" i="4"/>
  <c r="B7462" i="4" s="1"/>
  <c r="A7464" i="4"/>
  <c r="B7463" i="4" s="1"/>
  <c r="A7465" i="4"/>
  <c r="B7464" i="4" s="1"/>
  <c r="A7466" i="4"/>
  <c r="B7465" i="4" s="1"/>
  <c r="A7467" i="4"/>
  <c r="B7466" i="4" s="1"/>
  <c r="A7468" i="4"/>
  <c r="B7467" i="4" s="1"/>
  <c r="A7469" i="4"/>
  <c r="B7468" i="4" s="1"/>
  <c r="A7470" i="4"/>
  <c r="B7469" i="4" s="1"/>
  <c r="A7471" i="4"/>
  <c r="B7470" i="4" s="1"/>
  <c r="A7472" i="4"/>
  <c r="B7471" i="4" s="1"/>
  <c r="A7473" i="4"/>
  <c r="B7472" i="4" s="1"/>
  <c r="A7474" i="4"/>
  <c r="B7473" i="4" s="1"/>
  <c r="A7475" i="4"/>
  <c r="B7474" i="4" s="1"/>
  <c r="A7476" i="4"/>
  <c r="B7475" i="4" s="1"/>
  <c r="A7477" i="4"/>
  <c r="B7476" i="4" s="1"/>
  <c r="A7478" i="4"/>
  <c r="B7477" i="4" s="1"/>
  <c r="A7479" i="4"/>
  <c r="B7478" i="4" s="1"/>
  <c r="A7480" i="4"/>
  <c r="B7479" i="4" s="1"/>
  <c r="A7481" i="4"/>
  <c r="B7480" i="4" s="1"/>
  <c r="A7482" i="4"/>
  <c r="B7481" i="4" s="1"/>
  <c r="A7483" i="4"/>
  <c r="B7482" i="4" s="1"/>
  <c r="A7484" i="4"/>
  <c r="B7483" i="4" s="1"/>
  <c r="A7485" i="4"/>
  <c r="B7484" i="4" s="1"/>
  <c r="A7486" i="4"/>
  <c r="B7485" i="4" s="1"/>
  <c r="A7487" i="4"/>
  <c r="B7486" i="4" s="1"/>
  <c r="A7488" i="4"/>
  <c r="B7487" i="4" s="1"/>
  <c r="A7489" i="4"/>
  <c r="B7488" i="4" s="1"/>
  <c r="A7490" i="4"/>
  <c r="B7489" i="4" s="1"/>
  <c r="A7491" i="4"/>
  <c r="B7490" i="4" s="1"/>
  <c r="A7492" i="4"/>
  <c r="B7491" i="4" s="1"/>
  <c r="A7493" i="4"/>
  <c r="B7492" i="4" s="1"/>
  <c r="A7494" i="4"/>
  <c r="B7493" i="4" s="1"/>
  <c r="A7495" i="4"/>
  <c r="B7494" i="4" s="1"/>
  <c r="A7496" i="4"/>
  <c r="B7495" i="4" s="1"/>
  <c r="A7497" i="4"/>
  <c r="B7496" i="4" s="1"/>
  <c r="A7498" i="4"/>
  <c r="B7497" i="4" s="1"/>
  <c r="A7499" i="4"/>
  <c r="B7498" i="4" s="1"/>
  <c r="A7500" i="4"/>
  <c r="B7499" i="4" s="1"/>
  <c r="A7501" i="4"/>
  <c r="B7500" i="4" s="1"/>
  <c r="A7502" i="4"/>
  <c r="B7501" i="4" s="1"/>
  <c r="A7503" i="4"/>
  <c r="B7502" i="4" s="1"/>
  <c r="A7504" i="4"/>
  <c r="B7503" i="4" s="1"/>
  <c r="A7505" i="4"/>
  <c r="B7504" i="4" s="1"/>
  <c r="A7506" i="4"/>
  <c r="B7505" i="4" s="1"/>
  <c r="A7507" i="4"/>
  <c r="B7506" i="4" s="1"/>
  <c r="A7508" i="4"/>
  <c r="B7507" i="4" s="1"/>
  <c r="A7509" i="4"/>
  <c r="B7508" i="4" s="1"/>
  <c r="A7510" i="4"/>
  <c r="B7509" i="4" s="1"/>
  <c r="A7511" i="4"/>
  <c r="B7510" i="4" s="1"/>
  <c r="A7512" i="4"/>
  <c r="B7511" i="4" s="1"/>
  <c r="A7513" i="4"/>
  <c r="B7512" i="4" s="1"/>
  <c r="A7514" i="4"/>
  <c r="B7513" i="4" s="1"/>
  <c r="A7515" i="4"/>
  <c r="B7514" i="4" s="1"/>
  <c r="A7516" i="4"/>
  <c r="B7515" i="4" s="1"/>
  <c r="A7517" i="4"/>
  <c r="B7516" i="4" s="1"/>
  <c r="A7518" i="4"/>
  <c r="B7517" i="4" s="1"/>
  <c r="A7519" i="4"/>
  <c r="B7518" i="4" s="1"/>
  <c r="A7520" i="4"/>
  <c r="B7519" i="4" s="1"/>
  <c r="A7521" i="4"/>
  <c r="B7520" i="4" s="1"/>
  <c r="A7522" i="4"/>
  <c r="B7521" i="4" s="1"/>
  <c r="A7523" i="4"/>
  <c r="B7522" i="4" s="1"/>
  <c r="A7524" i="4"/>
  <c r="B7523" i="4" s="1"/>
  <c r="A7525" i="4"/>
  <c r="B7524" i="4" s="1"/>
  <c r="A7526" i="4"/>
  <c r="B7525" i="4" s="1"/>
  <c r="A7527" i="4"/>
  <c r="B7526" i="4" s="1"/>
  <c r="A7528" i="4"/>
  <c r="B7527" i="4" s="1"/>
  <c r="A7529" i="4"/>
  <c r="B7528" i="4" s="1"/>
  <c r="A7530" i="4"/>
  <c r="B7529" i="4" s="1"/>
  <c r="A7531" i="4"/>
  <c r="B7530" i="4" s="1"/>
  <c r="A7532" i="4"/>
  <c r="B7531" i="4" s="1"/>
  <c r="A7533" i="4"/>
  <c r="B7532" i="4" s="1"/>
  <c r="A7534" i="4"/>
  <c r="B7533" i="4" s="1"/>
  <c r="A7535" i="4"/>
  <c r="B7534" i="4" s="1"/>
  <c r="A7536" i="4"/>
  <c r="B7535" i="4" s="1"/>
  <c r="A7537" i="4"/>
  <c r="B7536" i="4" s="1"/>
  <c r="A7538" i="4"/>
  <c r="B7537" i="4" s="1"/>
  <c r="A7539" i="4"/>
  <c r="B7538" i="4" s="1"/>
  <c r="A7540" i="4"/>
  <c r="B7539" i="4" s="1"/>
  <c r="A7541" i="4"/>
  <c r="B7540" i="4" s="1"/>
  <c r="A7542" i="4"/>
  <c r="B7541" i="4" s="1"/>
  <c r="A7543" i="4"/>
  <c r="B7542" i="4" s="1"/>
  <c r="A7544" i="4"/>
  <c r="B7543" i="4" s="1"/>
  <c r="A7545" i="4"/>
  <c r="B7544" i="4" s="1"/>
  <c r="A7546" i="4"/>
  <c r="B7545" i="4" s="1"/>
  <c r="A7547" i="4"/>
  <c r="B7546" i="4" s="1"/>
  <c r="A7548" i="4"/>
  <c r="B7547" i="4" s="1"/>
  <c r="A7549" i="4"/>
  <c r="B7548" i="4" s="1"/>
  <c r="A7550" i="4"/>
  <c r="B7549" i="4" s="1"/>
  <c r="A7551" i="4"/>
  <c r="B7550" i="4" s="1"/>
  <c r="A7552" i="4"/>
  <c r="B7551" i="4" s="1"/>
  <c r="A7553" i="4"/>
  <c r="B7552" i="4" s="1"/>
  <c r="A7554" i="4"/>
  <c r="B7553" i="4" s="1"/>
  <c r="A7555" i="4"/>
  <c r="B7554" i="4" s="1"/>
  <c r="A7556" i="4"/>
  <c r="B7555" i="4" s="1"/>
  <c r="A7557" i="4"/>
  <c r="B7556" i="4" s="1"/>
  <c r="A7558" i="4"/>
  <c r="B7557" i="4" s="1"/>
  <c r="A7559" i="4"/>
  <c r="B7558" i="4" s="1"/>
  <c r="A7560" i="4"/>
  <c r="B7559" i="4" s="1"/>
  <c r="A7561" i="4"/>
  <c r="B7560" i="4" s="1"/>
  <c r="A7562" i="4"/>
  <c r="B7561" i="4" s="1"/>
  <c r="A7563" i="4"/>
  <c r="B7562" i="4" s="1"/>
  <c r="A7564" i="4"/>
  <c r="B7563" i="4" s="1"/>
  <c r="A7565" i="4"/>
  <c r="B7564" i="4" s="1"/>
  <c r="A7566" i="4"/>
  <c r="B7565" i="4" s="1"/>
  <c r="A7567" i="4"/>
  <c r="B7566" i="4" s="1"/>
  <c r="A7568" i="4"/>
  <c r="B7567" i="4" s="1"/>
  <c r="A7569" i="4"/>
  <c r="B7568" i="4" s="1"/>
  <c r="A7570" i="4"/>
  <c r="B7569" i="4" s="1"/>
  <c r="A7571" i="4"/>
  <c r="B7570" i="4" s="1"/>
  <c r="A7572" i="4"/>
  <c r="B7571" i="4" s="1"/>
  <c r="A7573" i="4"/>
  <c r="B7572" i="4" s="1"/>
  <c r="A7574" i="4"/>
  <c r="B7573" i="4" s="1"/>
  <c r="A7575" i="4"/>
  <c r="B7574" i="4" s="1"/>
  <c r="A7576" i="4"/>
  <c r="B7575" i="4" s="1"/>
  <c r="A7577" i="4"/>
  <c r="B7576" i="4" s="1"/>
  <c r="A7578" i="4"/>
  <c r="B7577" i="4" s="1"/>
  <c r="A7579" i="4"/>
  <c r="B7578" i="4" s="1"/>
  <c r="A7580" i="4"/>
  <c r="B7579" i="4" s="1"/>
  <c r="A7581" i="4"/>
  <c r="B7580" i="4" s="1"/>
  <c r="A7582" i="4"/>
  <c r="B7581" i="4" s="1"/>
  <c r="A7583" i="4"/>
  <c r="B7582" i="4" s="1"/>
  <c r="A7584" i="4"/>
  <c r="B7583" i="4" s="1"/>
  <c r="A7585" i="4"/>
  <c r="B7584" i="4" s="1"/>
  <c r="A7586" i="4"/>
  <c r="B7585" i="4" s="1"/>
  <c r="A7587" i="4"/>
  <c r="B7586" i="4" s="1"/>
  <c r="A7588" i="4"/>
  <c r="B7587" i="4" s="1"/>
  <c r="A7589" i="4"/>
  <c r="B7588" i="4" s="1"/>
  <c r="A7590" i="4"/>
  <c r="B7589" i="4" s="1"/>
  <c r="A7591" i="4"/>
  <c r="B7590" i="4" s="1"/>
  <c r="A7592" i="4"/>
  <c r="B7591" i="4" s="1"/>
  <c r="A7593" i="4"/>
  <c r="B7592" i="4" s="1"/>
  <c r="A7594" i="4"/>
  <c r="B7593" i="4" s="1"/>
  <c r="A7595" i="4"/>
  <c r="B7594" i="4" s="1"/>
  <c r="A7596" i="4"/>
  <c r="B7595" i="4" s="1"/>
  <c r="A7597" i="4"/>
  <c r="B7596" i="4" s="1"/>
  <c r="A7598" i="4"/>
  <c r="B7597" i="4" s="1"/>
  <c r="A7599" i="4"/>
  <c r="B7598" i="4" s="1"/>
  <c r="A7600" i="4"/>
  <c r="B7599" i="4" s="1"/>
  <c r="A7601" i="4"/>
  <c r="B7600" i="4" s="1"/>
  <c r="A7602" i="4"/>
  <c r="B7601" i="4" s="1"/>
  <c r="A7603" i="4"/>
  <c r="B7602" i="4" s="1"/>
  <c r="A7604" i="4"/>
  <c r="B7603" i="4" s="1"/>
  <c r="A7605" i="4"/>
  <c r="B7604" i="4" s="1"/>
  <c r="A7606" i="4"/>
  <c r="B7605" i="4" s="1"/>
  <c r="A7607" i="4"/>
  <c r="B7606" i="4" s="1"/>
  <c r="A7608" i="4"/>
  <c r="B7607" i="4" s="1"/>
  <c r="A7609" i="4"/>
  <c r="B7608" i="4" s="1"/>
  <c r="A7610" i="4"/>
  <c r="B7609" i="4" s="1"/>
  <c r="A7611" i="4"/>
  <c r="B7610" i="4" s="1"/>
  <c r="A7612" i="4"/>
  <c r="B7611" i="4" s="1"/>
  <c r="A7613" i="4"/>
  <c r="B7612" i="4" s="1"/>
  <c r="A7614" i="4"/>
  <c r="B7613" i="4" s="1"/>
  <c r="A7615" i="4"/>
  <c r="B7614" i="4" s="1"/>
  <c r="A7616" i="4"/>
  <c r="B7615" i="4" s="1"/>
  <c r="A7617" i="4"/>
  <c r="B7616" i="4" s="1"/>
  <c r="A7618" i="4"/>
  <c r="B7617" i="4" s="1"/>
  <c r="A7619" i="4"/>
  <c r="B7618" i="4" s="1"/>
  <c r="A7620" i="4"/>
  <c r="B7619" i="4" s="1"/>
  <c r="A7621" i="4"/>
  <c r="B7620" i="4" s="1"/>
  <c r="A7622" i="4"/>
  <c r="B7621" i="4" s="1"/>
  <c r="A7623" i="4"/>
  <c r="B7622" i="4" s="1"/>
  <c r="A7624" i="4"/>
  <c r="B7623" i="4" s="1"/>
  <c r="A7625" i="4"/>
  <c r="B7624" i="4" s="1"/>
  <c r="A7626" i="4"/>
  <c r="B7625" i="4" s="1"/>
  <c r="A7627" i="4"/>
  <c r="B7626" i="4" s="1"/>
  <c r="A7628" i="4"/>
  <c r="B7627" i="4" s="1"/>
  <c r="A7629" i="4"/>
  <c r="B7628" i="4" s="1"/>
  <c r="A7630" i="4"/>
  <c r="B7629" i="4" s="1"/>
  <c r="A7631" i="4"/>
  <c r="B7630" i="4" s="1"/>
  <c r="A7632" i="4"/>
  <c r="B7631" i="4" s="1"/>
  <c r="A7633" i="4"/>
  <c r="B7632" i="4" s="1"/>
  <c r="A7634" i="4"/>
  <c r="B7633" i="4" s="1"/>
  <c r="A7635" i="4"/>
  <c r="B7634" i="4" s="1"/>
  <c r="A7636" i="4"/>
  <c r="B7635" i="4" s="1"/>
  <c r="A7637" i="4"/>
  <c r="B7636" i="4" s="1"/>
  <c r="A7638" i="4"/>
  <c r="B7637" i="4" s="1"/>
  <c r="A7639" i="4"/>
  <c r="B7638" i="4" s="1"/>
  <c r="A7640" i="4"/>
  <c r="B7639" i="4" s="1"/>
  <c r="A7641" i="4"/>
  <c r="B7640" i="4" s="1"/>
  <c r="A7642" i="4"/>
  <c r="B7641" i="4" s="1"/>
  <c r="A7643" i="4"/>
  <c r="B7642" i="4" s="1"/>
  <c r="A7644" i="4"/>
  <c r="B7643" i="4" s="1"/>
  <c r="A7645" i="4"/>
  <c r="B7644" i="4" s="1"/>
  <c r="A7646" i="4"/>
  <c r="B7645" i="4" s="1"/>
  <c r="A7647" i="4"/>
  <c r="B7646" i="4" s="1"/>
  <c r="A7648" i="4"/>
  <c r="B7647" i="4" s="1"/>
  <c r="A7649" i="4"/>
  <c r="B7648" i="4" s="1"/>
  <c r="A7650" i="4"/>
  <c r="B7649" i="4" s="1"/>
  <c r="A7651" i="4"/>
  <c r="B7650" i="4" s="1"/>
  <c r="A7652" i="4"/>
  <c r="B7651" i="4" s="1"/>
  <c r="A7653" i="4"/>
  <c r="B7652" i="4" s="1"/>
  <c r="A7654" i="4"/>
  <c r="B7653" i="4" s="1"/>
  <c r="A7655" i="4"/>
  <c r="B7654" i="4" s="1"/>
  <c r="A7656" i="4"/>
  <c r="B7655" i="4" s="1"/>
  <c r="A7657" i="4"/>
  <c r="B7656" i="4" s="1"/>
  <c r="A7658" i="4"/>
  <c r="B7657" i="4" s="1"/>
  <c r="A7659" i="4"/>
  <c r="B7658" i="4" s="1"/>
  <c r="A7660" i="4"/>
  <c r="B7659" i="4" s="1"/>
  <c r="A7661" i="4"/>
  <c r="B7660" i="4" s="1"/>
  <c r="A7662" i="4"/>
  <c r="B7661" i="4" s="1"/>
  <c r="A7663" i="4"/>
  <c r="B7662" i="4" s="1"/>
  <c r="A7664" i="4"/>
  <c r="B7663" i="4" s="1"/>
  <c r="A7665" i="4"/>
  <c r="B7664" i="4" s="1"/>
  <c r="A7666" i="4"/>
  <c r="B7665" i="4" s="1"/>
  <c r="A7667" i="4"/>
  <c r="B7666" i="4" s="1"/>
  <c r="A7668" i="4"/>
  <c r="B7667" i="4" s="1"/>
  <c r="A7669" i="4"/>
  <c r="B7668" i="4" s="1"/>
  <c r="A7670" i="4"/>
  <c r="B7669" i="4" s="1"/>
  <c r="A7671" i="4"/>
  <c r="B7670" i="4" s="1"/>
  <c r="A7672" i="4"/>
  <c r="B7671" i="4" s="1"/>
  <c r="A7673" i="4"/>
  <c r="B7672" i="4" s="1"/>
  <c r="A7674" i="4"/>
  <c r="B7673" i="4" s="1"/>
  <c r="A7675" i="4"/>
  <c r="B7674" i="4" s="1"/>
  <c r="A7676" i="4"/>
  <c r="B7675" i="4" s="1"/>
  <c r="A7677" i="4"/>
  <c r="B7676" i="4" s="1"/>
  <c r="A7678" i="4"/>
  <c r="B7677" i="4" s="1"/>
  <c r="A7679" i="4"/>
  <c r="B7678" i="4" s="1"/>
  <c r="A7680" i="4"/>
  <c r="B7679" i="4" s="1"/>
  <c r="A7681" i="4"/>
  <c r="B7680" i="4" s="1"/>
  <c r="A7682" i="4"/>
  <c r="B7681" i="4" s="1"/>
  <c r="A7683" i="4"/>
  <c r="B7682" i="4" s="1"/>
  <c r="A7684" i="4"/>
  <c r="B7683" i="4" s="1"/>
  <c r="A7685" i="4"/>
  <c r="B7684" i="4" s="1"/>
  <c r="A7686" i="4"/>
  <c r="B7685" i="4" s="1"/>
  <c r="A7687" i="4"/>
  <c r="B7686" i="4" s="1"/>
  <c r="A7688" i="4"/>
  <c r="B7687" i="4" s="1"/>
  <c r="A7689" i="4"/>
  <c r="B7688" i="4" s="1"/>
  <c r="A7690" i="4"/>
  <c r="B7689" i="4" s="1"/>
  <c r="A7691" i="4"/>
  <c r="B7690" i="4" s="1"/>
  <c r="A7692" i="4"/>
  <c r="B7691" i="4" s="1"/>
  <c r="A7693" i="4"/>
  <c r="B7692" i="4" s="1"/>
  <c r="A7694" i="4"/>
  <c r="B7693" i="4" s="1"/>
  <c r="A7695" i="4"/>
  <c r="B7694" i="4" s="1"/>
  <c r="A7696" i="4"/>
  <c r="B7695" i="4" s="1"/>
  <c r="A7697" i="4"/>
  <c r="B7696" i="4" s="1"/>
  <c r="A7698" i="4"/>
  <c r="B7697" i="4" s="1"/>
  <c r="A7699" i="4"/>
  <c r="B7698" i="4" s="1"/>
  <c r="A7700" i="4"/>
  <c r="B7699" i="4" s="1"/>
  <c r="A7701" i="4"/>
  <c r="B7700" i="4" s="1"/>
  <c r="A7702" i="4"/>
  <c r="B7701" i="4" s="1"/>
  <c r="A7703" i="4"/>
  <c r="B7702" i="4" s="1"/>
  <c r="A7704" i="4"/>
  <c r="B7703" i="4" s="1"/>
  <c r="A7705" i="4"/>
  <c r="B7704" i="4" s="1"/>
  <c r="A7706" i="4"/>
  <c r="B7705" i="4" s="1"/>
  <c r="A7707" i="4"/>
  <c r="B7706" i="4" s="1"/>
  <c r="A7708" i="4"/>
  <c r="B7707" i="4" s="1"/>
  <c r="A7709" i="4"/>
  <c r="B7708" i="4" s="1"/>
  <c r="A7710" i="4"/>
  <c r="B7709" i="4" s="1"/>
  <c r="A7711" i="4"/>
  <c r="B7710" i="4" s="1"/>
  <c r="A7712" i="4"/>
  <c r="B7711" i="4" s="1"/>
  <c r="A7713" i="4"/>
  <c r="B7712" i="4" s="1"/>
  <c r="A7714" i="4"/>
  <c r="B7713" i="4" s="1"/>
  <c r="A7715" i="4"/>
  <c r="B7714" i="4" s="1"/>
  <c r="A7716" i="4"/>
  <c r="B7715" i="4" s="1"/>
  <c r="A7717" i="4"/>
  <c r="B7716" i="4" s="1"/>
  <c r="A7718" i="4"/>
  <c r="B7717" i="4" s="1"/>
  <c r="A7719" i="4"/>
  <c r="B7718" i="4" s="1"/>
  <c r="A7720" i="4"/>
  <c r="B7719" i="4" s="1"/>
  <c r="A7721" i="4"/>
  <c r="B7720" i="4" s="1"/>
  <c r="A7722" i="4"/>
  <c r="B7721" i="4" s="1"/>
  <c r="A7723" i="4"/>
  <c r="B7722" i="4" s="1"/>
  <c r="A7724" i="4"/>
  <c r="B7723" i="4" s="1"/>
  <c r="A7725" i="4"/>
  <c r="B7724" i="4" s="1"/>
  <c r="A7726" i="4"/>
  <c r="B7725" i="4" s="1"/>
  <c r="A7727" i="4"/>
  <c r="B7726" i="4" s="1"/>
  <c r="A7728" i="4"/>
  <c r="B7727" i="4" s="1"/>
  <c r="A7729" i="4"/>
  <c r="B7728" i="4" s="1"/>
  <c r="A7730" i="4"/>
  <c r="B7729" i="4" s="1"/>
  <c r="A7731" i="4"/>
  <c r="B7730" i="4" s="1"/>
  <c r="A7732" i="4"/>
  <c r="B7731" i="4" s="1"/>
  <c r="A7733" i="4"/>
  <c r="B7732" i="4" s="1"/>
  <c r="A7734" i="4"/>
  <c r="B7733" i="4" s="1"/>
  <c r="A7735" i="4"/>
  <c r="B7734" i="4" s="1"/>
  <c r="A7736" i="4"/>
  <c r="B7735" i="4" s="1"/>
  <c r="A7737" i="4"/>
  <c r="B7736" i="4" s="1"/>
  <c r="A7738" i="4"/>
  <c r="B7737" i="4" s="1"/>
  <c r="A7739" i="4"/>
  <c r="B7738" i="4" s="1"/>
  <c r="A7740" i="4"/>
  <c r="B7739" i="4" s="1"/>
  <c r="A7741" i="4"/>
  <c r="B7740" i="4" s="1"/>
  <c r="A7742" i="4"/>
  <c r="B7741" i="4" s="1"/>
  <c r="A7743" i="4"/>
  <c r="B7742" i="4" s="1"/>
  <c r="A7744" i="4"/>
  <c r="B7743" i="4" s="1"/>
  <c r="A7745" i="4"/>
  <c r="B7744" i="4" s="1"/>
  <c r="A7746" i="4"/>
  <c r="B7745" i="4" s="1"/>
  <c r="A7747" i="4"/>
  <c r="B7746" i="4" s="1"/>
  <c r="A7748" i="4"/>
  <c r="B7747" i="4" s="1"/>
  <c r="A7749" i="4"/>
  <c r="B7748" i="4" s="1"/>
  <c r="A7750" i="4"/>
  <c r="B7749" i="4" s="1"/>
  <c r="A7751" i="4"/>
  <c r="B7750" i="4" s="1"/>
  <c r="A7752" i="4"/>
  <c r="B7751" i="4" s="1"/>
  <c r="A7753" i="4"/>
  <c r="B7752" i="4" s="1"/>
  <c r="A7754" i="4"/>
  <c r="B7753" i="4" s="1"/>
  <c r="A7755" i="4"/>
  <c r="B7754" i="4" s="1"/>
  <c r="A7756" i="4"/>
  <c r="B7755" i="4" s="1"/>
  <c r="A7757" i="4"/>
  <c r="B7756" i="4" s="1"/>
  <c r="A7758" i="4"/>
  <c r="B7757" i="4" s="1"/>
  <c r="A7759" i="4"/>
  <c r="B7758" i="4" s="1"/>
  <c r="A7760" i="4"/>
  <c r="B7759" i="4" s="1"/>
  <c r="A7761" i="4"/>
  <c r="B7760" i="4" s="1"/>
  <c r="A7762" i="4"/>
  <c r="B7761" i="4" s="1"/>
  <c r="A7763" i="4"/>
  <c r="B7762" i="4" s="1"/>
  <c r="A7764" i="4"/>
  <c r="B7763" i="4" s="1"/>
  <c r="A7765" i="4"/>
  <c r="B7764" i="4" s="1"/>
  <c r="A7766" i="4"/>
  <c r="B7765" i="4" s="1"/>
  <c r="A7767" i="4"/>
  <c r="B7766" i="4" s="1"/>
  <c r="A7768" i="4"/>
  <c r="B7767" i="4" s="1"/>
  <c r="A7769" i="4"/>
  <c r="B7768" i="4" s="1"/>
  <c r="A7770" i="4"/>
  <c r="B7769" i="4" s="1"/>
  <c r="A7771" i="4"/>
  <c r="B7770" i="4" s="1"/>
  <c r="A7772" i="4"/>
  <c r="B7771" i="4" s="1"/>
  <c r="A7773" i="4"/>
  <c r="B7772" i="4" s="1"/>
  <c r="A7774" i="4"/>
  <c r="B7773" i="4" s="1"/>
  <c r="A7775" i="4"/>
  <c r="B7774" i="4" s="1"/>
  <c r="A7776" i="4"/>
  <c r="B7775" i="4" s="1"/>
  <c r="A7777" i="4"/>
  <c r="B7776" i="4" s="1"/>
  <c r="A7778" i="4"/>
  <c r="B7777" i="4" s="1"/>
  <c r="A7779" i="4"/>
  <c r="B7778" i="4" s="1"/>
  <c r="A7780" i="4"/>
  <c r="B7779" i="4" s="1"/>
  <c r="A7781" i="4"/>
  <c r="B7780" i="4" s="1"/>
  <c r="A7782" i="4"/>
  <c r="B7781" i="4" s="1"/>
  <c r="A7783" i="4"/>
  <c r="B7782" i="4" s="1"/>
  <c r="A7784" i="4"/>
  <c r="B7783" i="4" s="1"/>
  <c r="A7785" i="4"/>
  <c r="B7784" i="4" s="1"/>
  <c r="A7786" i="4"/>
  <c r="B7785" i="4" s="1"/>
  <c r="A7787" i="4"/>
  <c r="B7786" i="4" s="1"/>
  <c r="A7788" i="4"/>
  <c r="B7787" i="4" s="1"/>
  <c r="A7789" i="4"/>
  <c r="B7788" i="4" s="1"/>
  <c r="A7790" i="4"/>
  <c r="B7789" i="4" s="1"/>
  <c r="A7791" i="4"/>
  <c r="B7790" i="4" s="1"/>
  <c r="A7792" i="4"/>
  <c r="B7791" i="4" s="1"/>
  <c r="A7793" i="4"/>
  <c r="B7792" i="4" s="1"/>
  <c r="A7794" i="4"/>
  <c r="B7793" i="4" s="1"/>
  <c r="A7795" i="4"/>
  <c r="B7794" i="4" s="1"/>
  <c r="A7796" i="4"/>
  <c r="B7795" i="4" s="1"/>
  <c r="A7797" i="4"/>
  <c r="B7796" i="4" s="1"/>
  <c r="A7798" i="4"/>
  <c r="B7797" i="4" s="1"/>
  <c r="A7799" i="4"/>
  <c r="B7798" i="4" s="1"/>
  <c r="A7800" i="4"/>
  <c r="B7799" i="4" s="1"/>
  <c r="A7801" i="4"/>
  <c r="B7800" i="4" s="1"/>
  <c r="A7802" i="4"/>
  <c r="B7801" i="4" s="1"/>
  <c r="A7803" i="4"/>
  <c r="B7802" i="4" s="1"/>
  <c r="A7804" i="4"/>
  <c r="B7803" i="4" s="1"/>
  <c r="A7805" i="4"/>
  <c r="B7804" i="4" s="1"/>
  <c r="A7806" i="4"/>
  <c r="B7805" i="4" s="1"/>
  <c r="A7807" i="4"/>
  <c r="B7806" i="4" s="1"/>
  <c r="A7808" i="4"/>
  <c r="B7807" i="4" s="1"/>
  <c r="A7809" i="4"/>
  <c r="B7808" i="4" s="1"/>
  <c r="A7810" i="4"/>
  <c r="B7809" i="4" s="1"/>
  <c r="A7811" i="4"/>
  <c r="B7810" i="4" s="1"/>
  <c r="A7812" i="4"/>
  <c r="B7811" i="4" s="1"/>
  <c r="A7813" i="4"/>
  <c r="B7812" i="4" s="1"/>
  <c r="A7814" i="4"/>
  <c r="B7813" i="4" s="1"/>
  <c r="A7815" i="4"/>
  <c r="B7814" i="4" s="1"/>
  <c r="A7816" i="4"/>
  <c r="B7815" i="4" s="1"/>
  <c r="A7817" i="4"/>
  <c r="B7816" i="4" s="1"/>
  <c r="A7818" i="4"/>
  <c r="B7817" i="4" s="1"/>
  <c r="A7819" i="4"/>
  <c r="B7818" i="4" s="1"/>
  <c r="A7820" i="4"/>
  <c r="B7819" i="4" s="1"/>
  <c r="A7821" i="4"/>
  <c r="B7820" i="4" s="1"/>
  <c r="A7822" i="4"/>
  <c r="B7821" i="4" s="1"/>
  <c r="A7823" i="4"/>
  <c r="B7822" i="4" s="1"/>
  <c r="A7824" i="4"/>
  <c r="B7823" i="4" s="1"/>
  <c r="A7825" i="4"/>
  <c r="B7824" i="4" s="1"/>
  <c r="A7826" i="4"/>
  <c r="B7825" i="4" s="1"/>
  <c r="A7827" i="4"/>
  <c r="B7826" i="4" s="1"/>
  <c r="A7828" i="4"/>
  <c r="B7827" i="4" s="1"/>
  <c r="A7829" i="4"/>
  <c r="B7828" i="4" s="1"/>
  <c r="A7830" i="4"/>
  <c r="B7829" i="4" s="1"/>
  <c r="A7831" i="4"/>
  <c r="B7830" i="4" s="1"/>
  <c r="A7832" i="4"/>
  <c r="B7831" i="4" s="1"/>
  <c r="A7833" i="4"/>
  <c r="B7832" i="4" s="1"/>
  <c r="A7834" i="4"/>
  <c r="B7833" i="4" s="1"/>
  <c r="A7835" i="4"/>
  <c r="B7834" i="4" s="1"/>
  <c r="A7836" i="4"/>
  <c r="B7835" i="4" s="1"/>
  <c r="A7837" i="4"/>
  <c r="B7836" i="4" s="1"/>
  <c r="A7838" i="4"/>
  <c r="B7837" i="4" s="1"/>
  <c r="A7839" i="4"/>
  <c r="B7838" i="4" s="1"/>
  <c r="A7840" i="4"/>
  <c r="B7839" i="4" s="1"/>
  <c r="A7841" i="4"/>
  <c r="B7840" i="4" s="1"/>
  <c r="A7842" i="4"/>
  <c r="B7841" i="4" s="1"/>
  <c r="A7843" i="4"/>
  <c r="B7842" i="4" s="1"/>
  <c r="A7844" i="4"/>
  <c r="B7843" i="4" s="1"/>
  <c r="A7845" i="4"/>
  <c r="B7844" i="4" s="1"/>
  <c r="A7846" i="4"/>
  <c r="B7845" i="4" s="1"/>
  <c r="A7847" i="4"/>
  <c r="B7846" i="4" s="1"/>
  <c r="A7848" i="4"/>
  <c r="B7847" i="4" s="1"/>
  <c r="A7849" i="4"/>
  <c r="B7848" i="4" s="1"/>
  <c r="A7850" i="4"/>
  <c r="B7849" i="4" s="1"/>
  <c r="A7851" i="4"/>
  <c r="B7850" i="4" s="1"/>
  <c r="A7852" i="4"/>
  <c r="B7851" i="4" s="1"/>
  <c r="A7853" i="4"/>
  <c r="B7852" i="4" s="1"/>
  <c r="A7854" i="4"/>
  <c r="B7853" i="4" s="1"/>
  <c r="A7855" i="4"/>
  <c r="B7854" i="4" s="1"/>
  <c r="A7856" i="4"/>
  <c r="B7855" i="4" s="1"/>
  <c r="A7857" i="4"/>
  <c r="B7856" i="4" s="1"/>
  <c r="A7858" i="4"/>
  <c r="B7857" i="4" s="1"/>
  <c r="A7859" i="4"/>
  <c r="B7858" i="4" s="1"/>
  <c r="A7860" i="4"/>
  <c r="B7859" i="4" s="1"/>
  <c r="A7861" i="4"/>
  <c r="B7860" i="4" s="1"/>
  <c r="A7862" i="4"/>
  <c r="B7861" i="4" s="1"/>
  <c r="A7863" i="4"/>
  <c r="B7862" i="4" s="1"/>
  <c r="A7864" i="4"/>
  <c r="B7863" i="4" s="1"/>
  <c r="A7865" i="4"/>
  <c r="B7864" i="4" s="1"/>
  <c r="A7866" i="4"/>
  <c r="B7865" i="4" s="1"/>
  <c r="A7867" i="4"/>
  <c r="B7866" i="4" s="1"/>
  <c r="A7868" i="4"/>
  <c r="B7867" i="4" s="1"/>
  <c r="A7869" i="4"/>
  <c r="B7868" i="4" s="1"/>
  <c r="A7870" i="4"/>
  <c r="B7869" i="4" s="1"/>
  <c r="A7871" i="4"/>
  <c r="B7870" i="4" s="1"/>
  <c r="A7872" i="4"/>
  <c r="B7871" i="4" s="1"/>
  <c r="A7873" i="4"/>
  <c r="B7872" i="4" s="1"/>
  <c r="A7874" i="4"/>
  <c r="B7873" i="4" s="1"/>
  <c r="A7875" i="4"/>
  <c r="B7874" i="4" s="1"/>
  <c r="A7876" i="4"/>
  <c r="B7875" i="4" s="1"/>
  <c r="A7877" i="4"/>
  <c r="B7876" i="4" s="1"/>
  <c r="A7878" i="4"/>
  <c r="B7877" i="4" s="1"/>
  <c r="A7879" i="4"/>
  <c r="B7878" i="4" s="1"/>
  <c r="A7880" i="4"/>
  <c r="B7879" i="4" s="1"/>
  <c r="A7881" i="4"/>
  <c r="B7880" i="4" s="1"/>
  <c r="A7882" i="4"/>
  <c r="B7881" i="4" s="1"/>
  <c r="A7883" i="4"/>
  <c r="B7882" i="4" s="1"/>
  <c r="A7884" i="4"/>
  <c r="B7883" i="4" s="1"/>
  <c r="A7885" i="4"/>
  <c r="B7884" i="4" s="1"/>
  <c r="A7886" i="4"/>
  <c r="B7885" i="4" s="1"/>
  <c r="A7887" i="4"/>
  <c r="B7886" i="4" s="1"/>
  <c r="A7888" i="4"/>
  <c r="B7887" i="4" s="1"/>
  <c r="A7889" i="4"/>
  <c r="B7888" i="4" s="1"/>
  <c r="A7890" i="4"/>
  <c r="B7889" i="4" s="1"/>
  <c r="A7891" i="4"/>
  <c r="B7890" i="4" s="1"/>
  <c r="A7892" i="4"/>
  <c r="B7891" i="4" s="1"/>
  <c r="A7893" i="4"/>
  <c r="B7892" i="4" s="1"/>
  <c r="A7894" i="4"/>
  <c r="B7893" i="4" s="1"/>
  <c r="A7895" i="4"/>
  <c r="B7894" i="4" s="1"/>
  <c r="A7896" i="4"/>
  <c r="B7895" i="4" s="1"/>
  <c r="A7897" i="4"/>
  <c r="B7896" i="4" s="1"/>
  <c r="A7898" i="4"/>
  <c r="B7897" i="4" s="1"/>
  <c r="A7899" i="4"/>
  <c r="B7898" i="4" s="1"/>
  <c r="A7900" i="4"/>
  <c r="B7899" i="4" s="1"/>
  <c r="A7901" i="4"/>
  <c r="B7900" i="4" s="1"/>
  <c r="A7902" i="4"/>
  <c r="B7901" i="4" s="1"/>
  <c r="A7903" i="4"/>
  <c r="B7902" i="4" s="1"/>
  <c r="A7904" i="4"/>
  <c r="B7903" i="4" s="1"/>
  <c r="A7905" i="4"/>
  <c r="B7904" i="4" s="1"/>
  <c r="A7906" i="4"/>
  <c r="B7905" i="4" s="1"/>
  <c r="A7907" i="4"/>
  <c r="B7906" i="4" s="1"/>
  <c r="A7908" i="4"/>
  <c r="B7907" i="4" s="1"/>
  <c r="A7909" i="4"/>
  <c r="B7908" i="4" s="1"/>
  <c r="A7910" i="4"/>
  <c r="B7909" i="4" s="1"/>
  <c r="A7911" i="4"/>
  <c r="B7910" i="4" s="1"/>
  <c r="A7912" i="4"/>
  <c r="B7911" i="4" s="1"/>
  <c r="A7913" i="4"/>
  <c r="B7912" i="4" s="1"/>
  <c r="A7914" i="4"/>
  <c r="B7913" i="4" s="1"/>
  <c r="A7915" i="4"/>
  <c r="B7914" i="4" s="1"/>
  <c r="A7916" i="4"/>
  <c r="B7915" i="4" s="1"/>
  <c r="A7917" i="4"/>
  <c r="B7916" i="4" s="1"/>
  <c r="A7918" i="4"/>
  <c r="B7917" i="4" s="1"/>
  <c r="A7919" i="4"/>
  <c r="B7918" i="4" s="1"/>
  <c r="A7920" i="4"/>
  <c r="B7919" i="4" s="1"/>
  <c r="A7921" i="4"/>
  <c r="B7920" i="4" s="1"/>
  <c r="A7922" i="4"/>
  <c r="B7921" i="4" s="1"/>
  <c r="A7923" i="4"/>
  <c r="B7922" i="4" s="1"/>
  <c r="A7924" i="4"/>
  <c r="B7923" i="4" s="1"/>
  <c r="A7925" i="4"/>
  <c r="B7924" i="4" s="1"/>
  <c r="A7926" i="4"/>
  <c r="B7925" i="4" s="1"/>
  <c r="A7927" i="4"/>
  <c r="B7926" i="4" s="1"/>
  <c r="A7928" i="4"/>
  <c r="B7927" i="4" s="1"/>
  <c r="A7929" i="4"/>
  <c r="B7928" i="4" s="1"/>
  <c r="A7930" i="4"/>
  <c r="B7929" i="4" s="1"/>
  <c r="A7931" i="4"/>
  <c r="B7930" i="4" s="1"/>
  <c r="A7932" i="4"/>
  <c r="B7931" i="4" s="1"/>
  <c r="A7933" i="4"/>
  <c r="B7932" i="4" s="1"/>
  <c r="A7934" i="4"/>
  <c r="B7933" i="4" s="1"/>
  <c r="A7935" i="4"/>
  <c r="B7934" i="4" s="1"/>
  <c r="A7936" i="4"/>
  <c r="B7935" i="4" s="1"/>
  <c r="A7937" i="4"/>
  <c r="B7936" i="4" s="1"/>
  <c r="A7938" i="4"/>
  <c r="B7937" i="4" s="1"/>
  <c r="A7939" i="4"/>
  <c r="B7938" i="4" s="1"/>
  <c r="A7940" i="4"/>
  <c r="B7939" i="4" s="1"/>
  <c r="A7941" i="4"/>
  <c r="B7940" i="4" s="1"/>
  <c r="A7942" i="4"/>
  <c r="B7941" i="4" s="1"/>
  <c r="A7943" i="4"/>
  <c r="B7942" i="4" s="1"/>
  <c r="A7944" i="4"/>
  <c r="B7943" i="4" s="1"/>
  <c r="A7945" i="4"/>
  <c r="B7944" i="4" s="1"/>
  <c r="A7946" i="4"/>
  <c r="B7945" i="4" s="1"/>
  <c r="A7947" i="4"/>
  <c r="B7946" i="4" s="1"/>
  <c r="A7948" i="4"/>
  <c r="B7947" i="4" s="1"/>
  <c r="A7949" i="4"/>
  <c r="B7948" i="4" s="1"/>
  <c r="A7950" i="4"/>
  <c r="B7949" i="4" s="1"/>
  <c r="A7951" i="4"/>
  <c r="B7950" i="4" s="1"/>
  <c r="A7952" i="4"/>
  <c r="B7951" i="4" s="1"/>
  <c r="A7953" i="4"/>
  <c r="B7952" i="4" s="1"/>
  <c r="A7954" i="4"/>
  <c r="B7953" i="4" s="1"/>
  <c r="A7955" i="4"/>
  <c r="B7954" i="4" s="1"/>
  <c r="A7956" i="4"/>
  <c r="B7955" i="4" s="1"/>
  <c r="A7957" i="4"/>
  <c r="B7956" i="4" s="1"/>
  <c r="A7958" i="4"/>
  <c r="B7957" i="4" s="1"/>
  <c r="A7959" i="4"/>
  <c r="B7958" i="4" s="1"/>
  <c r="A7960" i="4"/>
  <c r="B7959" i="4" s="1"/>
  <c r="A7961" i="4"/>
  <c r="B7960" i="4" s="1"/>
  <c r="A7962" i="4"/>
  <c r="B7961" i="4" s="1"/>
  <c r="A7963" i="4"/>
  <c r="B7962" i="4" s="1"/>
  <c r="A7964" i="4"/>
  <c r="B7963" i="4" s="1"/>
  <c r="A7965" i="4"/>
  <c r="B7964" i="4" s="1"/>
  <c r="A7966" i="4"/>
  <c r="B7965" i="4" s="1"/>
  <c r="A7967" i="4"/>
  <c r="B7966" i="4" s="1"/>
  <c r="A7968" i="4"/>
  <c r="B7967" i="4" s="1"/>
  <c r="A7969" i="4"/>
  <c r="B7968" i="4" s="1"/>
  <c r="A7970" i="4"/>
  <c r="B7969" i="4" s="1"/>
  <c r="A7971" i="4"/>
  <c r="B7970" i="4" s="1"/>
  <c r="A7972" i="4"/>
  <c r="B7971" i="4" s="1"/>
  <c r="A7973" i="4"/>
  <c r="B7972" i="4" s="1"/>
  <c r="A7974" i="4"/>
  <c r="B7973" i="4" s="1"/>
  <c r="A7975" i="4"/>
  <c r="B7974" i="4" s="1"/>
  <c r="A7976" i="4"/>
  <c r="B7975" i="4" s="1"/>
  <c r="A7977" i="4"/>
  <c r="B7976" i="4" s="1"/>
  <c r="A7978" i="4"/>
  <c r="B7977" i="4" s="1"/>
  <c r="A7979" i="4"/>
  <c r="B7978" i="4" s="1"/>
  <c r="A7980" i="4"/>
  <c r="B7979" i="4" s="1"/>
  <c r="A7981" i="4"/>
  <c r="B7980" i="4" s="1"/>
  <c r="A7982" i="4"/>
  <c r="B7981" i="4" s="1"/>
  <c r="A7983" i="4"/>
  <c r="B7982" i="4" s="1"/>
  <c r="A7984" i="4"/>
  <c r="B7983" i="4" s="1"/>
  <c r="A7985" i="4"/>
  <c r="B7984" i="4" s="1"/>
  <c r="A7986" i="4"/>
  <c r="B7985" i="4" s="1"/>
  <c r="A7987" i="4"/>
  <c r="B7986" i="4" s="1"/>
  <c r="A7988" i="4"/>
  <c r="B7987" i="4" s="1"/>
  <c r="A7989" i="4"/>
  <c r="B7988" i="4" s="1"/>
  <c r="A7990" i="4"/>
  <c r="B7989" i="4" s="1"/>
  <c r="A7991" i="4"/>
  <c r="B7990" i="4" s="1"/>
  <c r="A7992" i="4"/>
  <c r="B7991" i="4" s="1"/>
  <c r="A7993" i="4"/>
  <c r="B7992" i="4" s="1"/>
  <c r="A7994" i="4"/>
  <c r="B7993" i="4" s="1"/>
  <c r="A7995" i="4"/>
  <c r="B7994" i="4" s="1"/>
  <c r="A7996" i="4"/>
  <c r="B7995" i="4" s="1"/>
  <c r="A7997" i="4"/>
  <c r="B7996" i="4" s="1"/>
  <c r="A7998" i="4"/>
  <c r="B7997" i="4" s="1"/>
  <c r="A7999" i="4"/>
  <c r="B7998" i="4" s="1"/>
  <c r="A8000" i="4"/>
  <c r="B7999" i="4" s="1"/>
  <c r="A8001" i="4"/>
  <c r="B8000" i="4" s="1"/>
  <c r="A8002" i="4"/>
  <c r="B8001" i="4" s="1"/>
  <c r="A8003" i="4"/>
  <c r="B8002" i="4" s="1"/>
  <c r="A8004" i="4"/>
  <c r="B8003" i="4" s="1"/>
  <c r="A8005" i="4"/>
  <c r="B8004" i="4" s="1"/>
  <c r="A8006" i="4"/>
  <c r="B8005" i="4" s="1"/>
  <c r="A8007" i="4"/>
  <c r="B8006" i="4" s="1"/>
  <c r="A8008" i="4"/>
  <c r="B8007" i="4" s="1"/>
  <c r="A8009" i="4"/>
  <c r="B8008" i="4" s="1"/>
  <c r="A8010" i="4"/>
  <c r="B8009" i="4" s="1"/>
  <c r="A8011" i="4"/>
  <c r="B8010" i="4" s="1"/>
  <c r="A8012" i="4"/>
  <c r="B8011" i="4" s="1"/>
  <c r="A8013" i="4"/>
  <c r="B8012" i="4" s="1"/>
  <c r="A8014" i="4"/>
  <c r="B8013" i="4" s="1"/>
  <c r="A8015" i="4"/>
  <c r="B8014" i="4" s="1"/>
  <c r="A8016" i="4"/>
  <c r="B8015" i="4" s="1"/>
  <c r="A8017" i="4"/>
  <c r="B8016" i="4" s="1"/>
  <c r="A8018" i="4"/>
  <c r="B8017" i="4" s="1"/>
  <c r="A8019" i="4"/>
  <c r="B8018" i="4" s="1"/>
  <c r="A8020" i="4"/>
  <c r="B8019" i="4" s="1"/>
  <c r="A8021" i="4"/>
  <c r="B8020" i="4" s="1"/>
  <c r="A8022" i="4"/>
  <c r="B8021" i="4" s="1"/>
  <c r="A8023" i="4"/>
  <c r="B8022" i="4" s="1"/>
  <c r="A8024" i="4"/>
  <c r="B8023" i="4" s="1"/>
  <c r="A8025" i="4"/>
  <c r="B8024" i="4" s="1"/>
  <c r="A8026" i="4"/>
  <c r="B8025" i="4" s="1"/>
  <c r="A8027" i="4"/>
  <c r="B8026" i="4" s="1"/>
  <c r="A8028" i="4"/>
  <c r="B8027" i="4" s="1"/>
  <c r="A8029" i="4"/>
  <c r="B8028" i="4" s="1"/>
  <c r="A8030" i="4"/>
  <c r="B8029" i="4" s="1"/>
  <c r="A8031" i="4"/>
  <c r="B8030" i="4" s="1"/>
  <c r="A8032" i="4"/>
  <c r="B8031" i="4" s="1"/>
  <c r="A8033" i="4"/>
  <c r="B8032" i="4" s="1"/>
  <c r="A8034" i="4"/>
  <c r="B8033" i="4" s="1"/>
  <c r="A8035" i="4"/>
  <c r="B8034" i="4" s="1"/>
  <c r="A8036" i="4"/>
  <c r="B8035" i="4" s="1"/>
  <c r="A8037" i="4"/>
  <c r="B8036" i="4" s="1"/>
  <c r="A8038" i="4"/>
  <c r="B8037" i="4" s="1"/>
  <c r="A8039" i="4"/>
  <c r="B8038" i="4" s="1"/>
  <c r="A8040" i="4"/>
  <c r="B8039" i="4" s="1"/>
  <c r="A8041" i="4"/>
  <c r="B8040" i="4" s="1"/>
  <c r="A8042" i="4"/>
  <c r="B8041" i="4" s="1"/>
  <c r="A8043" i="4"/>
  <c r="B8042" i="4" s="1"/>
  <c r="A8044" i="4"/>
  <c r="B8043" i="4" s="1"/>
  <c r="A8045" i="4"/>
  <c r="B8044" i="4" s="1"/>
  <c r="A8046" i="4"/>
  <c r="B8045" i="4" s="1"/>
  <c r="A8047" i="4"/>
  <c r="B8046" i="4" s="1"/>
  <c r="A8048" i="4"/>
  <c r="B8047" i="4" s="1"/>
  <c r="A8049" i="4"/>
  <c r="B8048" i="4" s="1"/>
  <c r="A8050" i="4"/>
  <c r="B8049" i="4" s="1"/>
  <c r="A8051" i="4"/>
  <c r="B8050" i="4" s="1"/>
  <c r="A8052" i="4"/>
  <c r="B8051" i="4" s="1"/>
  <c r="A8053" i="4"/>
  <c r="B8052" i="4" s="1"/>
  <c r="A8054" i="4"/>
  <c r="B8053" i="4" s="1"/>
  <c r="A8055" i="4"/>
  <c r="B8054" i="4" s="1"/>
  <c r="A8056" i="4"/>
  <c r="B8055" i="4" s="1"/>
  <c r="A8057" i="4"/>
  <c r="B8056" i="4" s="1"/>
  <c r="A8058" i="4"/>
  <c r="B8057" i="4" s="1"/>
  <c r="A8059" i="4"/>
  <c r="B8058" i="4" s="1"/>
  <c r="A8060" i="4"/>
  <c r="B8059" i="4" s="1"/>
  <c r="A8061" i="4"/>
  <c r="B8060" i="4" s="1"/>
  <c r="A8062" i="4"/>
  <c r="B8061" i="4" s="1"/>
  <c r="A8063" i="4"/>
  <c r="B8062" i="4" s="1"/>
  <c r="A8064" i="4"/>
  <c r="B8063" i="4" s="1"/>
  <c r="A8065" i="4"/>
  <c r="B8064" i="4" s="1"/>
  <c r="A8066" i="4"/>
  <c r="B8065" i="4" s="1"/>
  <c r="A8067" i="4"/>
  <c r="B8066" i="4" s="1"/>
  <c r="A8068" i="4"/>
  <c r="B8067" i="4" s="1"/>
  <c r="A8069" i="4"/>
  <c r="B8068" i="4" s="1"/>
  <c r="A8070" i="4"/>
  <c r="B8069" i="4" s="1"/>
  <c r="A8071" i="4"/>
  <c r="B8070" i="4" s="1"/>
  <c r="A8072" i="4"/>
  <c r="B8071" i="4" s="1"/>
  <c r="A8073" i="4"/>
  <c r="B8072" i="4" s="1"/>
  <c r="A8074" i="4"/>
  <c r="B8073" i="4" s="1"/>
  <c r="A8075" i="4"/>
  <c r="B8074" i="4" s="1"/>
  <c r="A8076" i="4"/>
  <c r="B8075" i="4" s="1"/>
  <c r="A8077" i="4"/>
  <c r="B8076" i="4" s="1"/>
  <c r="A8078" i="4"/>
  <c r="B8077" i="4" s="1"/>
  <c r="A8079" i="4"/>
  <c r="B8078" i="4" s="1"/>
  <c r="A8080" i="4"/>
  <c r="B8079" i="4" s="1"/>
  <c r="A8081" i="4"/>
  <c r="B8080" i="4" s="1"/>
  <c r="A8082" i="4"/>
  <c r="B8081" i="4" s="1"/>
  <c r="A8083" i="4"/>
  <c r="B8082" i="4" s="1"/>
  <c r="A8084" i="4"/>
  <c r="B8083" i="4" s="1"/>
  <c r="A8085" i="4"/>
  <c r="B8084" i="4" s="1"/>
  <c r="A8086" i="4"/>
  <c r="B8085" i="4" s="1"/>
  <c r="A8087" i="4"/>
  <c r="B8086" i="4" s="1"/>
  <c r="A8088" i="4"/>
  <c r="B8087" i="4" s="1"/>
  <c r="A8089" i="4"/>
  <c r="B8088" i="4" s="1"/>
  <c r="A8090" i="4"/>
  <c r="B8089" i="4" s="1"/>
  <c r="A8091" i="4"/>
  <c r="B8090" i="4" s="1"/>
  <c r="A8092" i="4"/>
  <c r="B8091" i="4" s="1"/>
  <c r="A8093" i="4"/>
  <c r="B8092" i="4" s="1"/>
  <c r="A8094" i="4"/>
  <c r="B8093" i="4" s="1"/>
  <c r="A8095" i="4"/>
  <c r="B8094" i="4" s="1"/>
  <c r="A8096" i="4"/>
  <c r="B8095" i="4" s="1"/>
  <c r="A8097" i="4"/>
  <c r="B8096" i="4" s="1"/>
  <c r="A8098" i="4"/>
  <c r="B8097" i="4" s="1"/>
  <c r="A8099" i="4"/>
  <c r="B8098" i="4" s="1"/>
  <c r="A8100" i="4"/>
  <c r="B8099" i="4" s="1"/>
  <c r="A8101" i="4"/>
  <c r="B8100" i="4" s="1"/>
  <c r="A8102" i="4"/>
  <c r="B8101" i="4" s="1"/>
  <c r="A8103" i="4"/>
  <c r="B8102" i="4" s="1"/>
  <c r="A8104" i="4"/>
  <c r="B8103" i="4" s="1"/>
  <c r="A8105" i="4"/>
  <c r="B8104" i="4" s="1"/>
  <c r="A8106" i="4"/>
  <c r="B8105" i="4" s="1"/>
  <c r="A8107" i="4"/>
  <c r="B8106" i="4" s="1"/>
  <c r="A8108" i="4"/>
  <c r="B8107" i="4" s="1"/>
  <c r="A8109" i="4"/>
  <c r="B8108" i="4" s="1"/>
  <c r="A8110" i="4"/>
  <c r="B8109" i="4" s="1"/>
  <c r="A8111" i="4"/>
  <c r="B8110" i="4" s="1"/>
  <c r="A8112" i="4"/>
  <c r="B8111" i="4" s="1"/>
  <c r="A8113" i="4"/>
  <c r="B8112" i="4" s="1"/>
  <c r="A8114" i="4"/>
  <c r="B8113" i="4" s="1"/>
  <c r="A8115" i="4"/>
  <c r="B8114" i="4" s="1"/>
  <c r="A8116" i="4"/>
  <c r="B8115" i="4" s="1"/>
  <c r="A8117" i="4"/>
  <c r="B8116" i="4" s="1"/>
  <c r="A8118" i="4"/>
  <c r="B8117" i="4" s="1"/>
  <c r="A8119" i="4"/>
  <c r="B8118" i="4" s="1"/>
  <c r="A8120" i="4"/>
  <c r="B8119" i="4" s="1"/>
  <c r="A8121" i="4"/>
  <c r="B8120" i="4" s="1"/>
  <c r="A8122" i="4"/>
  <c r="B8121" i="4" s="1"/>
  <c r="A8123" i="4"/>
  <c r="B8122" i="4" s="1"/>
  <c r="A8124" i="4"/>
  <c r="B8123" i="4" s="1"/>
  <c r="A8125" i="4"/>
  <c r="B8124" i="4" s="1"/>
  <c r="A8126" i="4"/>
  <c r="B8125" i="4" s="1"/>
  <c r="A8127" i="4"/>
  <c r="B8126" i="4" s="1"/>
  <c r="A8128" i="4"/>
  <c r="B8127" i="4" s="1"/>
  <c r="A8129" i="4"/>
  <c r="B8128" i="4" s="1"/>
  <c r="A8130" i="4"/>
  <c r="B8129" i="4" s="1"/>
  <c r="A8131" i="4"/>
  <c r="B8130" i="4" s="1"/>
  <c r="A8132" i="4"/>
  <c r="B8131" i="4" s="1"/>
  <c r="A8133" i="4"/>
  <c r="B8132" i="4" s="1"/>
  <c r="A8134" i="4"/>
  <c r="B8133" i="4" s="1"/>
  <c r="A8135" i="4"/>
  <c r="B8134" i="4" s="1"/>
  <c r="A8136" i="4"/>
  <c r="B8135" i="4" s="1"/>
  <c r="A8137" i="4"/>
  <c r="B8136" i="4" s="1"/>
  <c r="A8138" i="4"/>
  <c r="B8137" i="4" s="1"/>
  <c r="A8139" i="4"/>
  <c r="B8138" i="4" s="1"/>
  <c r="A8140" i="4"/>
  <c r="B8139" i="4" s="1"/>
  <c r="A8141" i="4"/>
  <c r="B8140" i="4" s="1"/>
  <c r="A8142" i="4"/>
  <c r="B8141" i="4" s="1"/>
  <c r="A8143" i="4"/>
  <c r="B8142" i="4" s="1"/>
  <c r="A8144" i="4"/>
  <c r="B8143" i="4" s="1"/>
  <c r="A8145" i="4"/>
  <c r="B8144" i="4" s="1"/>
  <c r="A8146" i="4"/>
  <c r="B8145" i="4" s="1"/>
  <c r="A8147" i="4"/>
  <c r="B8146" i="4" s="1"/>
  <c r="A8148" i="4"/>
  <c r="B8147" i="4" s="1"/>
  <c r="A8149" i="4"/>
  <c r="B8148" i="4" s="1"/>
  <c r="A8150" i="4"/>
  <c r="B8149" i="4" s="1"/>
  <c r="A8151" i="4"/>
  <c r="B8150" i="4" s="1"/>
  <c r="A8152" i="4"/>
  <c r="B8151" i="4" s="1"/>
  <c r="A8153" i="4"/>
  <c r="B8152" i="4" s="1"/>
  <c r="A8154" i="4"/>
  <c r="B8153" i="4" s="1"/>
  <c r="A8155" i="4"/>
  <c r="B8154" i="4" s="1"/>
  <c r="A8156" i="4"/>
  <c r="B8155" i="4" s="1"/>
  <c r="A8157" i="4"/>
  <c r="B8156" i="4" s="1"/>
  <c r="A8158" i="4"/>
  <c r="B8157" i="4" s="1"/>
  <c r="A8159" i="4"/>
  <c r="B8158" i="4" s="1"/>
  <c r="A8160" i="4"/>
  <c r="B8159" i="4" s="1"/>
  <c r="A8161" i="4"/>
  <c r="B8160" i="4" s="1"/>
  <c r="A8162" i="4"/>
  <c r="B8161" i="4" s="1"/>
  <c r="A8163" i="4"/>
  <c r="B8162" i="4" s="1"/>
  <c r="A8164" i="4"/>
  <c r="B8163" i="4" s="1"/>
  <c r="A8165" i="4"/>
  <c r="B8164" i="4" s="1"/>
  <c r="A8166" i="4"/>
  <c r="B8165" i="4" s="1"/>
  <c r="A8167" i="4"/>
  <c r="B8166" i="4" s="1"/>
  <c r="A8168" i="4"/>
  <c r="B8167" i="4" s="1"/>
  <c r="A8169" i="4"/>
  <c r="B8168" i="4" s="1"/>
  <c r="A8170" i="4"/>
  <c r="B8169" i="4" s="1"/>
  <c r="A8171" i="4"/>
  <c r="B8170" i="4" s="1"/>
  <c r="A8172" i="4"/>
  <c r="B8171" i="4" s="1"/>
  <c r="A8173" i="4"/>
  <c r="B8172" i="4" s="1"/>
  <c r="A8174" i="4"/>
  <c r="B8173" i="4" s="1"/>
  <c r="A8175" i="4"/>
  <c r="B8174" i="4" s="1"/>
  <c r="A8176" i="4"/>
  <c r="B8175" i="4" s="1"/>
  <c r="A8177" i="4"/>
  <c r="B8176" i="4" s="1"/>
  <c r="A8178" i="4"/>
  <c r="B8177" i="4" s="1"/>
  <c r="A8179" i="4"/>
  <c r="B8178" i="4" s="1"/>
  <c r="A8180" i="4"/>
  <c r="B8179" i="4" s="1"/>
  <c r="A8181" i="4"/>
  <c r="B8180" i="4" s="1"/>
  <c r="A8182" i="4"/>
  <c r="B8181" i="4" s="1"/>
  <c r="A8183" i="4"/>
  <c r="B8182" i="4" s="1"/>
  <c r="A8184" i="4"/>
  <c r="B8183" i="4" s="1"/>
  <c r="A8185" i="4"/>
  <c r="B8184" i="4" s="1"/>
  <c r="A8186" i="4"/>
  <c r="B8185" i="4" s="1"/>
  <c r="A8187" i="4"/>
  <c r="B8186" i="4" s="1"/>
  <c r="A8188" i="4"/>
  <c r="B8187" i="4" s="1"/>
  <c r="A8189" i="4"/>
  <c r="B8188" i="4" s="1"/>
  <c r="A8190" i="4"/>
  <c r="B8189" i="4" s="1"/>
  <c r="A8191" i="4"/>
  <c r="B8190" i="4" s="1"/>
  <c r="A8192" i="4"/>
  <c r="B8191" i="4" s="1"/>
  <c r="A8193" i="4"/>
  <c r="B8192" i="4" s="1"/>
  <c r="A8194" i="4"/>
  <c r="B8193" i="4" s="1"/>
  <c r="A8195" i="4"/>
  <c r="B8194" i="4" s="1"/>
  <c r="A8196" i="4"/>
  <c r="B8195" i="4" s="1"/>
  <c r="A8197" i="4"/>
  <c r="B8196" i="4" s="1"/>
  <c r="A8198" i="4"/>
  <c r="B8197" i="4" s="1"/>
  <c r="A8199" i="4"/>
  <c r="B8198" i="4" s="1"/>
  <c r="A8200" i="4"/>
  <c r="B8199" i="4" s="1"/>
  <c r="A8201" i="4"/>
  <c r="B8200" i="4" s="1"/>
  <c r="A8202" i="4"/>
  <c r="B8201" i="4" s="1"/>
  <c r="A8203" i="4"/>
  <c r="B8202" i="4" s="1"/>
  <c r="A8204" i="4"/>
  <c r="B8203" i="4" s="1"/>
  <c r="A8205" i="4"/>
  <c r="B8204" i="4" s="1"/>
  <c r="A8206" i="4"/>
  <c r="B8205" i="4" s="1"/>
  <c r="A8207" i="4"/>
  <c r="B8206" i="4" s="1"/>
  <c r="A8208" i="4"/>
  <c r="B8207" i="4" s="1"/>
  <c r="A8209" i="4"/>
  <c r="B8208" i="4" s="1"/>
  <c r="A8210" i="4"/>
  <c r="B8209" i="4" s="1"/>
  <c r="A8211" i="4"/>
  <c r="B8210" i="4" s="1"/>
  <c r="A8212" i="4"/>
  <c r="B8211" i="4" s="1"/>
  <c r="A8213" i="4"/>
  <c r="B8212" i="4" s="1"/>
  <c r="A8214" i="4"/>
  <c r="B8213" i="4" s="1"/>
  <c r="A8215" i="4"/>
  <c r="B8214" i="4" s="1"/>
  <c r="A8216" i="4"/>
  <c r="B8215" i="4" s="1"/>
  <c r="A8217" i="4"/>
  <c r="B8216" i="4" s="1"/>
  <c r="A8218" i="4"/>
  <c r="B8217" i="4" s="1"/>
  <c r="A8219" i="4"/>
  <c r="B8218" i="4" s="1"/>
  <c r="A8220" i="4"/>
  <c r="B8219" i="4" s="1"/>
  <c r="A8221" i="4"/>
  <c r="B8220" i="4" s="1"/>
  <c r="A8222" i="4"/>
  <c r="B8221" i="4" s="1"/>
  <c r="A8223" i="4"/>
  <c r="B8222" i="4" s="1"/>
  <c r="A8224" i="4"/>
  <c r="B8223" i="4" s="1"/>
  <c r="A8225" i="4"/>
  <c r="B8224" i="4" s="1"/>
  <c r="A8226" i="4"/>
  <c r="B8225" i="4" s="1"/>
  <c r="A8227" i="4"/>
  <c r="B8226" i="4" s="1"/>
  <c r="A8228" i="4"/>
  <c r="B8227" i="4" s="1"/>
  <c r="A8229" i="4"/>
  <c r="B8228" i="4" s="1"/>
  <c r="A8230" i="4"/>
  <c r="B8229" i="4" s="1"/>
  <c r="A8231" i="4"/>
  <c r="B8230" i="4" s="1"/>
  <c r="A8232" i="4"/>
  <c r="B8231" i="4" s="1"/>
  <c r="A8233" i="4"/>
  <c r="B8232" i="4" s="1"/>
  <c r="A8234" i="4"/>
  <c r="B8233" i="4" s="1"/>
  <c r="A8235" i="4"/>
  <c r="B8234" i="4" s="1"/>
  <c r="A8236" i="4"/>
  <c r="B8235" i="4" s="1"/>
  <c r="A8237" i="4"/>
  <c r="B8236" i="4" s="1"/>
  <c r="A8238" i="4"/>
  <c r="B8237" i="4" s="1"/>
  <c r="A8239" i="4"/>
  <c r="B8238" i="4" s="1"/>
  <c r="A8240" i="4"/>
  <c r="B8239" i="4" s="1"/>
  <c r="A8241" i="4"/>
  <c r="B8240" i="4" s="1"/>
  <c r="A8242" i="4"/>
  <c r="B8241" i="4" s="1"/>
  <c r="A8243" i="4"/>
  <c r="B8242" i="4" s="1"/>
  <c r="A8244" i="4"/>
  <c r="B8243" i="4" s="1"/>
  <c r="A8245" i="4"/>
  <c r="B8244" i="4" s="1"/>
  <c r="A8246" i="4"/>
  <c r="B8245" i="4" s="1"/>
  <c r="A8247" i="4"/>
  <c r="B8246" i="4" s="1"/>
  <c r="A8248" i="4"/>
  <c r="B8247" i="4" s="1"/>
  <c r="A8249" i="4"/>
  <c r="B8248" i="4" s="1"/>
  <c r="A8250" i="4"/>
  <c r="B8249" i="4" s="1"/>
  <c r="A8251" i="4"/>
  <c r="B8250" i="4" s="1"/>
  <c r="A8252" i="4"/>
  <c r="B8251" i="4" s="1"/>
  <c r="A8253" i="4"/>
  <c r="B8252" i="4" s="1"/>
  <c r="A8254" i="4"/>
  <c r="B8253" i="4" s="1"/>
  <c r="A8255" i="4"/>
  <c r="B8254" i="4" s="1"/>
  <c r="A8256" i="4"/>
  <c r="B8255" i="4" s="1"/>
  <c r="A8257" i="4"/>
  <c r="B8256" i="4" s="1"/>
  <c r="A8258" i="4"/>
  <c r="B8257" i="4" s="1"/>
  <c r="A8259" i="4"/>
  <c r="B8258" i="4" s="1"/>
  <c r="A8260" i="4"/>
  <c r="B8259" i="4" s="1"/>
  <c r="A8261" i="4"/>
  <c r="B8260" i="4" s="1"/>
  <c r="A8262" i="4"/>
  <c r="B8261" i="4" s="1"/>
  <c r="A8263" i="4"/>
  <c r="B8262" i="4" s="1"/>
  <c r="A8264" i="4"/>
  <c r="B8263" i="4" s="1"/>
  <c r="A8265" i="4"/>
  <c r="B8264" i="4" s="1"/>
  <c r="A8266" i="4"/>
  <c r="B8265" i="4" s="1"/>
  <c r="A8267" i="4"/>
  <c r="B8266" i="4" s="1"/>
  <c r="A8268" i="4"/>
  <c r="B8267" i="4" s="1"/>
  <c r="A8269" i="4"/>
  <c r="B8268" i="4" s="1"/>
  <c r="A8270" i="4"/>
  <c r="B8269" i="4" s="1"/>
  <c r="A8271" i="4"/>
  <c r="B8270" i="4" s="1"/>
  <c r="A8272" i="4"/>
  <c r="B8271" i="4" s="1"/>
  <c r="A8273" i="4"/>
  <c r="B8272" i="4" s="1"/>
  <c r="A8274" i="4"/>
  <c r="B8273" i="4" s="1"/>
  <c r="A8275" i="4"/>
  <c r="B8274" i="4" s="1"/>
  <c r="A8276" i="4"/>
  <c r="B8275" i="4" s="1"/>
  <c r="A8277" i="4"/>
  <c r="B8276" i="4" s="1"/>
  <c r="A8278" i="4"/>
  <c r="B8277" i="4" s="1"/>
  <c r="A8279" i="4"/>
  <c r="B8278" i="4" s="1"/>
  <c r="A8280" i="4"/>
  <c r="B8279" i="4" s="1"/>
  <c r="A8281" i="4"/>
  <c r="B8280" i="4" s="1"/>
  <c r="A8282" i="4"/>
  <c r="B8281" i="4" s="1"/>
  <c r="A8283" i="4"/>
  <c r="B8282" i="4" s="1"/>
  <c r="A8284" i="4"/>
  <c r="B8283" i="4" s="1"/>
  <c r="A8285" i="4"/>
  <c r="B8284" i="4" s="1"/>
  <c r="A8286" i="4"/>
  <c r="B8285" i="4" s="1"/>
  <c r="A8287" i="4"/>
  <c r="B8286" i="4" s="1"/>
  <c r="A8288" i="4"/>
  <c r="B8287" i="4" s="1"/>
  <c r="A8289" i="4"/>
  <c r="B8288" i="4" s="1"/>
  <c r="A8290" i="4"/>
  <c r="B8289" i="4" s="1"/>
  <c r="A8291" i="4"/>
  <c r="B8290" i="4" s="1"/>
  <c r="A8292" i="4"/>
  <c r="B8291" i="4" s="1"/>
  <c r="A8293" i="4"/>
  <c r="B8292" i="4" s="1"/>
  <c r="A8294" i="4"/>
  <c r="B8293" i="4" s="1"/>
  <c r="A8295" i="4"/>
  <c r="B8294" i="4" s="1"/>
  <c r="A8296" i="4"/>
  <c r="B8295" i="4" s="1"/>
  <c r="A8297" i="4"/>
  <c r="B8296" i="4" s="1"/>
  <c r="A8298" i="4"/>
  <c r="B8297" i="4" s="1"/>
  <c r="A8299" i="4"/>
  <c r="B8298" i="4" s="1"/>
  <c r="A8300" i="4"/>
  <c r="B8299" i="4" s="1"/>
  <c r="A8301" i="4"/>
  <c r="B8300" i="4" s="1"/>
  <c r="A8302" i="4"/>
  <c r="B8301" i="4" s="1"/>
  <c r="A8303" i="4"/>
  <c r="B8302" i="4" s="1"/>
  <c r="A8304" i="4"/>
  <c r="B8303" i="4" s="1"/>
  <c r="A8305" i="4"/>
  <c r="B8304" i="4" s="1"/>
  <c r="A8306" i="4"/>
  <c r="B8305" i="4" s="1"/>
  <c r="A8307" i="4"/>
  <c r="B8306" i="4" s="1"/>
  <c r="A8308" i="4"/>
  <c r="B8307" i="4" s="1"/>
  <c r="A8309" i="4"/>
  <c r="B8308" i="4" s="1"/>
  <c r="A8310" i="4"/>
  <c r="B8309" i="4" s="1"/>
  <c r="A8311" i="4"/>
  <c r="B8310" i="4" s="1"/>
  <c r="A8312" i="4"/>
  <c r="B8311" i="4" s="1"/>
  <c r="A8313" i="4"/>
  <c r="B8312" i="4" s="1"/>
  <c r="A8314" i="4"/>
  <c r="B8313" i="4" s="1"/>
  <c r="A8315" i="4"/>
  <c r="B8314" i="4" s="1"/>
  <c r="A8316" i="4"/>
  <c r="B8315" i="4" s="1"/>
  <c r="A8317" i="4"/>
  <c r="B8316" i="4" s="1"/>
  <c r="A8318" i="4"/>
  <c r="B8317" i="4" s="1"/>
  <c r="A8319" i="4"/>
  <c r="B8318" i="4" s="1"/>
  <c r="A8320" i="4"/>
  <c r="B8319" i="4" s="1"/>
  <c r="A8321" i="4"/>
  <c r="B8320" i="4" s="1"/>
  <c r="A8322" i="4"/>
  <c r="B8321" i="4" s="1"/>
  <c r="A8323" i="4"/>
  <c r="B8322" i="4" s="1"/>
  <c r="A8324" i="4"/>
  <c r="B8323" i="4" s="1"/>
  <c r="A8325" i="4"/>
  <c r="B8324" i="4" s="1"/>
  <c r="A8326" i="4"/>
  <c r="B8325" i="4" s="1"/>
  <c r="A8327" i="4"/>
  <c r="B8326" i="4" s="1"/>
  <c r="A8328" i="4"/>
  <c r="B8327" i="4" s="1"/>
  <c r="A8329" i="4"/>
  <c r="B8328" i="4" s="1"/>
  <c r="A8330" i="4"/>
  <c r="B8329" i="4" s="1"/>
  <c r="A8331" i="4"/>
  <c r="B8330" i="4" s="1"/>
  <c r="A8332" i="4"/>
  <c r="B8331" i="4" s="1"/>
  <c r="A8333" i="4"/>
  <c r="B8332" i="4" s="1"/>
  <c r="A8334" i="4"/>
  <c r="B8333" i="4" s="1"/>
  <c r="A8335" i="4"/>
  <c r="B8334" i="4" s="1"/>
  <c r="A8336" i="4"/>
  <c r="B8335" i="4" s="1"/>
  <c r="A8337" i="4"/>
  <c r="B8336" i="4" s="1"/>
  <c r="A8338" i="4"/>
  <c r="B8337" i="4" s="1"/>
  <c r="A8339" i="4"/>
  <c r="B8338" i="4" s="1"/>
  <c r="A8340" i="4"/>
  <c r="B8339" i="4" s="1"/>
  <c r="A8341" i="4"/>
  <c r="B8340" i="4" s="1"/>
  <c r="A8342" i="4"/>
  <c r="B8341" i="4" s="1"/>
  <c r="A8343" i="4"/>
  <c r="B8342" i="4" s="1"/>
  <c r="A8344" i="4"/>
  <c r="B8343" i="4" s="1"/>
  <c r="A8345" i="4"/>
  <c r="B8344" i="4" s="1"/>
  <c r="A8346" i="4"/>
  <c r="B8345" i="4" s="1"/>
  <c r="A8347" i="4"/>
  <c r="B8346" i="4" s="1"/>
  <c r="A8348" i="4"/>
  <c r="B8347" i="4" s="1"/>
  <c r="A8349" i="4"/>
  <c r="B8348" i="4" s="1"/>
  <c r="A8350" i="4"/>
  <c r="B8349" i="4" s="1"/>
  <c r="A8351" i="4"/>
  <c r="B8350" i="4" s="1"/>
  <c r="A8352" i="4"/>
  <c r="B8351" i="4" s="1"/>
  <c r="A8353" i="4"/>
  <c r="B8352" i="4" s="1"/>
  <c r="A8354" i="4"/>
  <c r="B8353" i="4" s="1"/>
  <c r="A8355" i="4"/>
  <c r="B8354" i="4" s="1"/>
  <c r="A8356" i="4"/>
  <c r="B8355" i="4" s="1"/>
  <c r="A8357" i="4"/>
  <c r="B8356" i="4" s="1"/>
  <c r="A8358" i="4"/>
  <c r="B8357" i="4" s="1"/>
  <c r="A8359" i="4"/>
  <c r="B8358" i="4" s="1"/>
  <c r="A8360" i="4"/>
  <c r="B8359" i="4" s="1"/>
  <c r="A8361" i="4"/>
  <c r="B8360" i="4" s="1"/>
  <c r="A8362" i="4"/>
  <c r="B8361" i="4" s="1"/>
  <c r="A8363" i="4"/>
  <c r="B8362" i="4" s="1"/>
  <c r="A8364" i="4"/>
  <c r="B8363" i="4" s="1"/>
  <c r="A8365" i="4"/>
  <c r="B8364" i="4" s="1"/>
  <c r="A8366" i="4"/>
  <c r="B8365" i="4" s="1"/>
  <c r="A8367" i="4"/>
  <c r="B8366" i="4" s="1"/>
  <c r="A8368" i="4"/>
  <c r="B8367" i="4" s="1"/>
  <c r="A8369" i="4"/>
  <c r="B8368" i="4" s="1"/>
  <c r="A8370" i="4"/>
  <c r="B8369" i="4" s="1"/>
  <c r="A8371" i="4"/>
  <c r="B8370" i="4" s="1"/>
  <c r="A8372" i="4"/>
  <c r="B8371" i="4" s="1"/>
  <c r="A8373" i="4"/>
  <c r="B8372" i="4" s="1"/>
  <c r="A8374" i="4"/>
  <c r="B8373" i="4" s="1"/>
  <c r="A8375" i="4"/>
  <c r="B8374" i="4" s="1"/>
  <c r="A8376" i="4"/>
  <c r="B8375" i="4" s="1"/>
  <c r="A8377" i="4"/>
  <c r="B8376" i="4" s="1"/>
  <c r="A8378" i="4"/>
  <c r="B8377" i="4" s="1"/>
  <c r="A8379" i="4"/>
  <c r="B8378" i="4" s="1"/>
  <c r="A8380" i="4"/>
  <c r="B8379" i="4" s="1"/>
  <c r="A8381" i="4"/>
  <c r="B8380" i="4" s="1"/>
  <c r="A8382" i="4"/>
  <c r="B8381" i="4" s="1"/>
  <c r="A8383" i="4"/>
  <c r="B8382" i="4" s="1"/>
  <c r="A8384" i="4"/>
  <c r="B8383" i="4" s="1"/>
  <c r="A8385" i="4"/>
  <c r="B8384" i="4" s="1"/>
  <c r="A8386" i="4"/>
  <c r="B8385" i="4" s="1"/>
  <c r="A8387" i="4"/>
  <c r="B8386" i="4" s="1"/>
  <c r="A8388" i="4"/>
  <c r="B8387" i="4" s="1"/>
  <c r="A8389" i="4"/>
  <c r="B8388" i="4" s="1"/>
  <c r="A8390" i="4"/>
  <c r="B8389" i="4" s="1"/>
  <c r="A8391" i="4"/>
  <c r="B8390" i="4" s="1"/>
  <c r="A8392" i="4"/>
  <c r="B8391" i="4" s="1"/>
  <c r="A8393" i="4"/>
  <c r="B8392" i="4" s="1"/>
  <c r="A8394" i="4"/>
  <c r="B8393" i="4" s="1"/>
  <c r="A8395" i="4"/>
  <c r="B8394" i="4" s="1"/>
  <c r="A8396" i="4"/>
  <c r="B8395" i="4" s="1"/>
  <c r="A8397" i="4"/>
  <c r="B8396" i="4" s="1"/>
  <c r="A8398" i="4"/>
  <c r="B8397" i="4" s="1"/>
  <c r="A8399" i="4"/>
  <c r="B8398" i="4" s="1"/>
  <c r="A8400" i="4"/>
  <c r="B8399" i="4" s="1"/>
  <c r="A8401" i="4"/>
  <c r="B8400" i="4" s="1"/>
  <c r="A8402" i="4"/>
  <c r="B8401" i="4" s="1"/>
  <c r="A8403" i="4"/>
  <c r="B8402" i="4" s="1"/>
  <c r="A8404" i="4"/>
  <c r="B8403" i="4" s="1"/>
  <c r="A8405" i="4"/>
  <c r="B8404" i="4" s="1"/>
  <c r="A8406" i="4"/>
  <c r="B8405" i="4" s="1"/>
  <c r="A8407" i="4"/>
  <c r="B8406" i="4" s="1"/>
  <c r="A8408" i="4"/>
  <c r="B8407" i="4" s="1"/>
  <c r="A8409" i="4"/>
  <c r="B8408" i="4" s="1"/>
  <c r="A8410" i="4"/>
  <c r="B8409" i="4" s="1"/>
  <c r="A8411" i="4"/>
  <c r="B8410" i="4" s="1"/>
  <c r="A8412" i="4"/>
  <c r="B8411" i="4" s="1"/>
  <c r="A8413" i="4"/>
  <c r="B8412" i="4" s="1"/>
  <c r="A8414" i="4"/>
  <c r="B8413" i="4" s="1"/>
  <c r="A8415" i="4"/>
  <c r="B8414" i="4" s="1"/>
  <c r="A8416" i="4"/>
  <c r="B8415" i="4" s="1"/>
  <c r="A8417" i="4"/>
  <c r="B8416" i="4" s="1"/>
  <c r="A8418" i="4"/>
  <c r="B8417" i="4" s="1"/>
  <c r="A8419" i="4"/>
  <c r="B8418" i="4" s="1"/>
  <c r="A8420" i="4"/>
  <c r="B8419" i="4" s="1"/>
  <c r="A8421" i="4"/>
  <c r="B8420" i="4" s="1"/>
  <c r="A8422" i="4"/>
  <c r="B8421" i="4" s="1"/>
  <c r="A8423" i="4"/>
  <c r="B8422" i="4" s="1"/>
  <c r="A8424" i="4"/>
  <c r="B8423" i="4" s="1"/>
  <c r="A8425" i="4"/>
  <c r="B8424" i="4" s="1"/>
  <c r="A8426" i="4"/>
  <c r="B8425" i="4" s="1"/>
  <c r="A8427" i="4"/>
  <c r="B8426" i="4" s="1"/>
  <c r="A8428" i="4"/>
  <c r="B8427" i="4" s="1"/>
  <c r="A8429" i="4"/>
  <c r="B8428" i="4" s="1"/>
  <c r="A8430" i="4"/>
  <c r="B8429" i="4" s="1"/>
  <c r="A8431" i="4"/>
  <c r="B8430" i="4" s="1"/>
  <c r="A8432" i="4"/>
  <c r="B8431" i="4" s="1"/>
  <c r="A8433" i="4"/>
  <c r="B8432" i="4" s="1"/>
  <c r="A8434" i="4"/>
  <c r="B8433" i="4" s="1"/>
  <c r="A8435" i="4"/>
  <c r="B8434" i="4" s="1"/>
  <c r="A8436" i="4"/>
  <c r="B8435" i="4" s="1"/>
  <c r="A8437" i="4"/>
  <c r="B8436" i="4" s="1"/>
  <c r="A8438" i="4"/>
  <c r="B8437" i="4" s="1"/>
  <c r="A8439" i="4"/>
  <c r="B8438" i="4" s="1"/>
  <c r="A8440" i="4"/>
  <c r="B8439" i="4" s="1"/>
  <c r="A8441" i="4"/>
  <c r="B8440" i="4" s="1"/>
  <c r="A8442" i="4"/>
  <c r="B8441" i="4" s="1"/>
  <c r="A8443" i="4"/>
  <c r="B8442" i="4" s="1"/>
  <c r="A8444" i="4"/>
  <c r="B8443" i="4" s="1"/>
  <c r="A8445" i="4"/>
  <c r="B8444" i="4" s="1"/>
  <c r="A8446" i="4"/>
  <c r="B8445" i="4" s="1"/>
  <c r="A8447" i="4"/>
  <c r="B8446" i="4" s="1"/>
  <c r="A8448" i="4"/>
  <c r="B8447" i="4" s="1"/>
  <c r="A8449" i="4"/>
  <c r="B8448" i="4" s="1"/>
  <c r="A8450" i="4"/>
  <c r="B8449" i="4" s="1"/>
  <c r="A8451" i="4"/>
  <c r="B8450" i="4" s="1"/>
  <c r="A8452" i="4"/>
  <c r="B8451" i="4" s="1"/>
  <c r="A8453" i="4"/>
  <c r="B8452" i="4" s="1"/>
  <c r="A8454" i="4"/>
  <c r="B8453" i="4" s="1"/>
  <c r="A8455" i="4"/>
  <c r="B8454" i="4" s="1"/>
  <c r="A8456" i="4"/>
  <c r="B8455" i="4" s="1"/>
  <c r="A8457" i="4"/>
  <c r="B8456" i="4" s="1"/>
  <c r="A8458" i="4"/>
  <c r="B8457" i="4" s="1"/>
  <c r="A8459" i="4"/>
  <c r="B8458" i="4" s="1"/>
  <c r="A8460" i="4"/>
  <c r="B8459" i="4" s="1"/>
  <c r="A8461" i="4"/>
  <c r="B8460" i="4" s="1"/>
  <c r="A8462" i="4"/>
  <c r="B8461" i="4" s="1"/>
  <c r="A8463" i="4"/>
  <c r="B8462" i="4" s="1"/>
  <c r="A8464" i="4"/>
  <c r="B8463" i="4" s="1"/>
  <c r="A8465" i="4"/>
  <c r="B8464" i="4" s="1"/>
  <c r="A8466" i="4"/>
  <c r="B8465" i="4" s="1"/>
  <c r="A8467" i="4"/>
  <c r="B8466" i="4" s="1"/>
  <c r="A8468" i="4"/>
  <c r="B8467" i="4" s="1"/>
  <c r="A8469" i="4"/>
  <c r="B8468" i="4" s="1"/>
  <c r="A8470" i="4"/>
  <c r="B8469" i="4" s="1"/>
  <c r="A8471" i="4"/>
  <c r="B8470" i="4" s="1"/>
  <c r="A8472" i="4"/>
  <c r="B8471" i="4" s="1"/>
  <c r="A8473" i="4"/>
  <c r="B8472" i="4" s="1"/>
  <c r="A8474" i="4"/>
  <c r="B8473" i="4" s="1"/>
  <c r="A8475" i="4"/>
  <c r="B8474" i="4" s="1"/>
  <c r="A8476" i="4"/>
  <c r="B8475" i="4" s="1"/>
  <c r="A8477" i="4"/>
  <c r="B8476" i="4" s="1"/>
  <c r="A8478" i="4"/>
  <c r="B8477" i="4" s="1"/>
  <c r="A8479" i="4"/>
  <c r="B8478" i="4" s="1"/>
  <c r="A8480" i="4"/>
  <c r="B8479" i="4" s="1"/>
  <c r="A8481" i="4"/>
  <c r="B8480" i="4" s="1"/>
  <c r="A8482" i="4"/>
  <c r="B8481" i="4" s="1"/>
  <c r="A8483" i="4"/>
  <c r="B8482" i="4" s="1"/>
  <c r="A8484" i="4"/>
  <c r="B8483" i="4" s="1"/>
  <c r="A8485" i="4"/>
  <c r="B8484" i="4" s="1"/>
  <c r="A8486" i="4"/>
  <c r="B8485" i="4" s="1"/>
  <c r="A8487" i="4"/>
  <c r="B8486" i="4" s="1"/>
  <c r="A8488" i="4"/>
  <c r="B8487" i="4" s="1"/>
  <c r="A8489" i="4"/>
  <c r="B8488" i="4" s="1"/>
  <c r="A8490" i="4"/>
  <c r="B8489" i="4" s="1"/>
  <c r="A8491" i="4"/>
  <c r="B8490" i="4" s="1"/>
  <c r="A8492" i="4"/>
  <c r="B8491" i="4" s="1"/>
  <c r="A8493" i="4"/>
  <c r="B8492" i="4" s="1"/>
  <c r="A8494" i="4"/>
  <c r="B8493" i="4" s="1"/>
  <c r="A8495" i="4"/>
  <c r="B8494" i="4" s="1"/>
  <c r="A8496" i="4"/>
  <c r="B8495" i="4" s="1"/>
  <c r="A8497" i="4"/>
  <c r="B8496" i="4" s="1"/>
  <c r="A8498" i="4"/>
  <c r="B8497" i="4" s="1"/>
  <c r="A8499" i="4"/>
  <c r="B8498" i="4" s="1"/>
  <c r="A8500" i="4"/>
  <c r="B8499" i="4" s="1"/>
  <c r="A8501" i="4"/>
  <c r="B8500" i="4" s="1"/>
  <c r="A8502" i="4"/>
  <c r="B8501" i="4" s="1"/>
  <c r="A8503" i="4"/>
  <c r="B8502" i="4" s="1"/>
  <c r="A8504" i="4"/>
  <c r="B8503" i="4" s="1"/>
  <c r="A8505" i="4"/>
  <c r="B8504" i="4" s="1"/>
  <c r="A8506" i="4"/>
  <c r="B8505" i="4" s="1"/>
  <c r="A8507" i="4"/>
  <c r="B8506" i="4" s="1"/>
  <c r="A8508" i="4"/>
  <c r="B8507" i="4" s="1"/>
  <c r="A8509" i="4"/>
  <c r="B8508" i="4" s="1"/>
  <c r="A8510" i="4"/>
  <c r="B8509" i="4" s="1"/>
  <c r="A8511" i="4"/>
  <c r="B8510" i="4" s="1"/>
  <c r="A8512" i="4"/>
  <c r="B8511" i="4" s="1"/>
  <c r="A8513" i="4"/>
  <c r="B8512" i="4" s="1"/>
  <c r="A8514" i="4"/>
  <c r="B8513" i="4" s="1"/>
  <c r="A8515" i="4"/>
  <c r="B8514" i="4" s="1"/>
  <c r="A8516" i="4"/>
  <c r="B8515" i="4" s="1"/>
  <c r="A8517" i="4"/>
  <c r="B8516" i="4" s="1"/>
  <c r="A8518" i="4"/>
  <c r="B8517" i="4" s="1"/>
  <c r="A8519" i="4"/>
  <c r="B8518" i="4" s="1"/>
  <c r="A8520" i="4"/>
  <c r="B8519" i="4" s="1"/>
  <c r="A8521" i="4"/>
  <c r="B8520" i="4" s="1"/>
  <c r="A8522" i="4"/>
  <c r="B8521" i="4" s="1"/>
  <c r="A8523" i="4"/>
  <c r="B8522" i="4" s="1"/>
  <c r="A8524" i="4"/>
  <c r="B8523" i="4" s="1"/>
  <c r="A8525" i="4"/>
  <c r="B8524" i="4" s="1"/>
  <c r="A8526" i="4"/>
  <c r="B8525" i="4" s="1"/>
  <c r="A8527" i="4"/>
  <c r="B8526" i="4" s="1"/>
  <c r="A8528" i="4"/>
  <c r="B8527" i="4" s="1"/>
  <c r="A8529" i="4"/>
  <c r="B8528" i="4" s="1"/>
  <c r="A8530" i="4"/>
  <c r="B8529" i="4" s="1"/>
  <c r="A8531" i="4"/>
  <c r="B8530" i="4" s="1"/>
  <c r="A8532" i="4"/>
  <c r="B8531" i="4" s="1"/>
  <c r="A8533" i="4"/>
  <c r="B8532" i="4" s="1"/>
  <c r="A8534" i="4"/>
  <c r="B8533" i="4" s="1"/>
  <c r="A8535" i="4"/>
  <c r="B8534" i="4" s="1"/>
  <c r="A8536" i="4"/>
  <c r="B8535" i="4" s="1"/>
  <c r="A8537" i="4"/>
  <c r="B8536" i="4" s="1"/>
  <c r="A8538" i="4"/>
  <c r="B8537" i="4" s="1"/>
  <c r="A8539" i="4"/>
  <c r="B8538" i="4" s="1"/>
  <c r="A8540" i="4"/>
  <c r="B8539" i="4" s="1"/>
  <c r="A8541" i="4"/>
  <c r="B8540" i="4" s="1"/>
  <c r="A8542" i="4"/>
  <c r="B8541" i="4" s="1"/>
  <c r="A8543" i="4"/>
  <c r="B8542" i="4" s="1"/>
  <c r="A8544" i="4"/>
  <c r="B8543" i="4" s="1"/>
  <c r="A8545" i="4"/>
  <c r="B8544" i="4" s="1"/>
  <c r="A8546" i="4"/>
  <c r="B8545" i="4" s="1"/>
  <c r="A8547" i="4"/>
  <c r="B8546" i="4" s="1"/>
  <c r="A8548" i="4"/>
  <c r="B8547" i="4" s="1"/>
  <c r="A8549" i="4"/>
  <c r="B8548" i="4" s="1"/>
  <c r="A8550" i="4"/>
  <c r="B8549" i="4" s="1"/>
  <c r="A8551" i="4"/>
  <c r="B8550" i="4" s="1"/>
  <c r="A8552" i="4"/>
  <c r="B8551" i="4" s="1"/>
  <c r="A8553" i="4"/>
  <c r="B8552" i="4" s="1"/>
  <c r="A8554" i="4"/>
  <c r="B8553" i="4" s="1"/>
  <c r="A8555" i="4"/>
  <c r="B8554" i="4" s="1"/>
  <c r="A8556" i="4"/>
  <c r="B8555" i="4" s="1"/>
  <c r="A8557" i="4"/>
  <c r="B8556" i="4" s="1"/>
  <c r="A8558" i="4"/>
  <c r="B8557" i="4" s="1"/>
  <c r="A8559" i="4"/>
  <c r="B8558" i="4" s="1"/>
  <c r="A8560" i="4"/>
  <c r="B8559" i="4" s="1"/>
  <c r="A8561" i="4"/>
  <c r="B8560" i="4" s="1"/>
  <c r="A8562" i="4"/>
  <c r="B8561" i="4" s="1"/>
  <c r="A8563" i="4"/>
  <c r="B8562" i="4" s="1"/>
  <c r="A8564" i="4"/>
  <c r="B8563" i="4" s="1"/>
  <c r="A8565" i="4"/>
  <c r="B8564" i="4" s="1"/>
  <c r="A8566" i="4"/>
  <c r="B8565" i="4" s="1"/>
  <c r="A8567" i="4"/>
  <c r="B8566" i="4" s="1"/>
  <c r="A8568" i="4"/>
  <c r="B8567" i="4" s="1"/>
  <c r="A8569" i="4"/>
  <c r="B8568" i="4" s="1"/>
  <c r="A8570" i="4"/>
  <c r="B8569" i="4" s="1"/>
  <c r="A8571" i="4"/>
  <c r="B8570" i="4" s="1"/>
  <c r="A8572" i="4"/>
  <c r="B8571" i="4" s="1"/>
  <c r="A8573" i="4"/>
  <c r="B8572" i="4" s="1"/>
  <c r="A8574" i="4"/>
  <c r="B8573" i="4" s="1"/>
  <c r="A8575" i="4"/>
  <c r="B8574" i="4" s="1"/>
  <c r="A8576" i="4"/>
  <c r="B8575" i="4" s="1"/>
  <c r="A8577" i="4"/>
  <c r="B8576" i="4" s="1"/>
  <c r="A8578" i="4"/>
  <c r="B8577" i="4" s="1"/>
  <c r="A8579" i="4"/>
  <c r="B8578" i="4" s="1"/>
  <c r="A8580" i="4"/>
  <c r="B8579" i="4" s="1"/>
  <c r="A8581" i="4"/>
  <c r="B8580" i="4" s="1"/>
  <c r="A8582" i="4"/>
  <c r="B8581" i="4" s="1"/>
  <c r="A8583" i="4"/>
  <c r="B8582" i="4" s="1"/>
  <c r="A8584" i="4"/>
  <c r="B8583" i="4" s="1"/>
  <c r="A8585" i="4"/>
  <c r="B8584" i="4" s="1"/>
  <c r="A8586" i="4"/>
  <c r="B8585" i="4" s="1"/>
  <c r="A8587" i="4"/>
  <c r="B8586" i="4" s="1"/>
  <c r="A8588" i="4"/>
  <c r="B8587" i="4" s="1"/>
  <c r="A8589" i="4"/>
  <c r="B8588" i="4" s="1"/>
  <c r="A8590" i="4"/>
  <c r="B8589" i="4" s="1"/>
  <c r="A8591" i="4"/>
  <c r="B8590" i="4" s="1"/>
  <c r="A8592" i="4"/>
  <c r="B8591" i="4" s="1"/>
  <c r="A8593" i="4"/>
  <c r="B8592" i="4" s="1"/>
  <c r="A8594" i="4"/>
  <c r="B8593" i="4" s="1"/>
  <c r="A8595" i="4"/>
  <c r="B8594" i="4" s="1"/>
  <c r="A8596" i="4"/>
  <c r="B8595" i="4" s="1"/>
  <c r="A8597" i="4"/>
  <c r="B8596" i="4" s="1"/>
  <c r="A8598" i="4"/>
  <c r="B8597" i="4" s="1"/>
  <c r="A8599" i="4"/>
  <c r="B8598" i="4" s="1"/>
  <c r="A8600" i="4"/>
  <c r="B8599" i="4" s="1"/>
  <c r="A8601" i="4"/>
  <c r="B8600" i="4" s="1"/>
  <c r="A8602" i="4"/>
  <c r="B8601" i="4" s="1"/>
  <c r="A8603" i="4"/>
  <c r="B8602" i="4" s="1"/>
  <c r="A8604" i="4"/>
  <c r="B8603" i="4" s="1"/>
  <c r="A8605" i="4"/>
  <c r="B8604" i="4" s="1"/>
  <c r="A8606" i="4"/>
  <c r="B8605" i="4" s="1"/>
  <c r="A8607" i="4"/>
  <c r="B8606" i="4" s="1"/>
  <c r="A8608" i="4"/>
  <c r="B8607" i="4" s="1"/>
  <c r="A8609" i="4"/>
  <c r="B8608" i="4" s="1"/>
  <c r="A8610" i="4"/>
  <c r="B8609" i="4" s="1"/>
  <c r="A8611" i="4"/>
  <c r="B8610" i="4" s="1"/>
  <c r="A8612" i="4"/>
  <c r="B8611" i="4" s="1"/>
  <c r="A8613" i="4"/>
  <c r="B8612" i="4" s="1"/>
  <c r="A8614" i="4"/>
  <c r="B8613" i="4" s="1"/>
  <c r="A8615" i="4"/>
  <c r="B8614" i="4" s="1"/>
  <c r="A8616" i="4"/>
  <c r="B8615" i="4" s="1"/>
  <c r="A8617" i="4"/>
  <c r="B8616" i="4" s="1"/>
  <c r="A8618" i="4"/>
  <c r="B8617" i="4" s="1"/>
  <c r="A8619" i="4"/>
  <c r="B8618" i="4" s="1"/>
  <c r="A8620" i="4"/>
  <c r="B8619" i="4" s="1"/>
  <c r="A8621" i="4"/>
  <c r="B8620" i="4" s="1"/>
  <c r="A8622" i="4"/>
  <c r="B8621" i="4" s="1"/>
  <c r="A8623" i="4"/>
  <c r="B8622" i="4" s="1"/>
  <c r="A8624" i="4"/>
  <c r="B8623" i="4" s="1"/>
  <c r="A8625" i="4"/>
  <c r="B8624" i="4" s="1"/>
  <c r="A8626" i="4"/>
  <c r="B8625" i="4" s="1"/>
  <c r="A8627" i="4"/>
  <c r="B8626" i="4" s="1"/>
  <c r="A8628" i="4"/>
  <c r="B8627" i="4" s="1"/>
  <c r="A8629" i="4"/>
  <c r="B8628" i="4" s="1"/>
  <c r="A8630" i="4"/>
  <c r="B8629" i="4" s="1"/>
  <c r="A8631" i="4"/>
  <c r="B8630" i="4" s="1"/>
  <c r="A8632" i="4"/>
  <c r="B8631" i="4" s="1"/>
  <c r="A8633" i="4"/>
  <c r="B8632" i="4" s="1"/>
  <c r="A8634" i="4"/>
  <c r="B8633" i="4" s="1"/>
  <c r="A8635" i="4"/>
  <c r="B8634" i="4" s="1"/>
  <c r="A8636" i="4"/>
  <c r="B8635" i="4" s="1"/>
  <c r="A8637" i="4"/>
  <c r="B8636" i="4" s="1"/>
  <c r="A8638" i="4"/>
  <c r="B8637" i="4" s="1"/>
  <c r="A8639" i="4"/>
  <c r="B8638" i="4" s="1"/>
  <c r="A8640" i="4"/>
  <c r="B8639" i="4" s="1"/>
  <c r="A8641" i="4"/>
  <c r="B8640" i="4" s="1"/>
  <c r="A8642" i="4"/>
  <c r="B8641" i="4" s="1"/>
  <c r="A8643" i="4"/>
  <c r="B8642" i="4" s="1"/>
  <c r="A8644" i="4"/>
  <c r="B8643" i="4" s="1"/>
  <c r="A8645" i="4"/>
  <c r="B8644" i="4" s="1"/>
  <c r="A8646" i="4"/>
  <c r="B8645" i="4" s="1"/>
  <c r="A8647" i="4"/>
  <c r="B8646" i="4" s="1"/>
  <c r="A8648" i="4"/>
  <c r="B8647" i="4" s="1"/>
  <c r="A8649" i="4"/>
  <c r="B8648" i="4" s="1"/>
  <c r="A8650" i="4"/>
  <c r="B8649" i="4" s="1"/>
  <c r="A8651" i="4"/>
  <c r="B8650" i="4" s="1"/>
  <c r="A8652" i="4"/>
  <c r="B8651" i="4" s="1"/>
  <c r="A8653" i="4"/>
  <c r="B8652" i="4" s="1"/>
  <c r="A8654" i="4"/>
  <c r="B8653" i="4" s="1"/>
  <c r="A8655" i="4"/>
  <c r="B8654" i="4" s="1"/>
  <c r="A8656" i="4"/>
  <c r="B8655" i="4" s="1"/>
  <c r="A8657" i="4"/>
  <c r="B8656" i="4" s="1"/>
  <c r="A8658" i="4"/>
  <c r="B8657" i="4" s="1"/>
  <c r="A8659" i="4"/>
  <c r="B8658" i="4" s="1"/>
  <c r="A8660" i="4"/>
  <c r="B8659" i="4" s="1"/>
  <c r="A8661" i="4"/>
  <c r="B8660" i="4" s="1"/>
  <c r="A8662" i="4"/>
  <c r="B8661" i="4" s="1"/>
  <c r="A8663" i="4"/>
  <c r="B8662" i="4" s="1"/>
  <c r="A8664" i="4"/>
  <c r="B8663" i="4" s="1"/>
  <c r="A8665" i="4"/>
  <c r="B8664" i="4" s="1"/>
  <c r="A8666" i="4"/>
  <c r="B8665" i="4" s="1"/>
  <c r="A8667" i="4"/>
  <c r="B8666" i="4" s="1"/>
  <c r="A8668" i="4"/>
  <c r="B8667" i="4" s="1"/>
  <c r="A8669" i="4"/>
  <c r="B8668" i="4" s="1"/>
  <c r="A8670" i="4"/>
  <c r="B8669" i="4" s="1"/>
  <c r="A8671" i="4"/>
  <c r="B8670" i="4" s="1"/>
  <c r="A8672" i="4"/>
  <c r="B8671" i="4" s="1"/>
  <c r="A8673" i="4"/>
  <c r="B8672" i="4" s="1"/>
  <c r="A8674" i="4"/>
  <c r="B8673" i="4" s="1"/>
  <c r="A8675" i="4"/>
  <c r="B8674" i="4" s="1"/>
  <c r="A8676" i="4"/>
  <c r="B8675" i="4" s="1"/>
  <c r="A8677" i="4"/>
  <c r="B8676" i="4" s="1"/>
  <c r="A8678" i="4"/>
  <c r="B8677" i="4" s="1"/>
  <c r="A8679" i="4"/>
  <c r="B8678" i="4" s="1"/>
  <c r="A8680" i="4"/>
  <c r="B8679" i="4" s="1"/>
  <c r="A8681" i="4"/>
  <c r="B8680" i="4" s="1"/>
  <c r="A8682" i="4"/>
  <c r="B8681" i="4" s="1"/>
  <c r="A8683" i="4"/>
  <c r="B8682" i="4" s="1"/>
  <c r="A8684" i="4"/>
  <c r="B8683" i="4" s="1"/>
  <c r="A8685" i="4"/>
  <c r="B8684" i="4" s="1"/>
  <c r="A8686" i="4"/>
  <c r="B8685" i="4" s="1"/>
  <c r="A8687" i="4"/>
  <c r="B8686" i="4" s="1"/>
  <c r="A8688" i="4"/>
  <c r="B8687" i="4" s="1"/>
  <c r="A8689" i="4"/>
  <c r="B8688" i="4" s="1"/>
  <c r="A8690" i="4"/>
  <c r="B8689" i="4" s="1"/>
  <c r="A8691" i="4"/>
  <c r="B8690" i="4" s="1"/>
  <c r="A8692" i="4"/>
  <c r="B8691" i="4" s="1"/>
  <c r="A8693" i="4"/>
  <c r="B8692" i="4" s="1"/>
  <c r="A8694" i="4"/>
  <c r="B8693" i="4" s="1"/>
  <c r="A8695" i="4"/>
  <c r="B8694" i="4" s="1"/>
  <c r="A8696" i="4"/>
  <c r="B8695" i="4" s="1"/>
  <c r="A8697" i="4"/>
  <c r="B8696" i="4" s="1"/>
  <c r="A8698" i="4"/>
  <c r="B8697" i="4" s="1"/>
  <c r="A8699" i="4"/>
  <c r="B8698" i="4" s="1"/>
  <c r="A8700" i="4"/>
  <c r="B8699" i="4" s="1"/>
  <c r="A8701" i="4"/>
  <c r="B8700" i="4" s="1"/>
  <c r="A8702" i="4"/>
  <c r="B8701" i="4" s="1"/>
  <c r="A8703" i="4"/>
  <c r="B8702" i="4" s="1"/>
  <c r="A8704" i="4"/>
  <c r="B8703" i="4" s="1"/>
  <c r="A8705" i="4"/>
  <c r="B8704" i="4" s="1"/>
  <c r="A8706" i="4"/>
  <c r="B8705" i="4" s="1"/>
  <c r="A8707" i="4"/>
  <c r="B8706" i="4" s="1"/>
  <c r="A8708" i="4"/>
  <c r="B8707" i="4" s="1"/>
  <c r="A8709" i="4"/>
  <c r="B8708" i="4" s="1"/>
  <c r="A8710" i="4"/>
  <c r="B8709" i="4" s="1"/>
  <c r="A8711" i="4"/>
  <c r="B8710" i="4" s="1"/>
  <c r="A8712" i="4"/>
  <c r="B8711" i="4" s="1"/>
  <c r="A8713" i="4"/>
  <c r="B8712" i="4" s="1"/>
  <c r="A8714" i="4"/>
  <c r="B8713" i="4" s="1"/>
  <c r="A8715" i="4"/>
  <c r="B8714" i="4" s="1"/>
  <c r="A8716" i="4"/>
  <c r="B8715" i="4" s="1"/>
  <c r="A8717" i="4"/>
  <c r="B8716" i="4" s="1"/>
  <c r="A8718" i="4"/>
  <c r="B8717" i="4" s="1"/>
  <c r="A8719" i="4"/>
  <c r="B8718" i="4" s="1"/>
  <c r="A8720" i="4"/>
  <c r="B8719" i="4" s="1"/>
  <c r="A8721" i="4"/>
  <c r="B8720" i="4" s="1"/>
  <c r="A8722" i="4"/>
  <c r="B8721" i="4" s="1"/>
  <c r="A8723" i="4"/>
  <c r="B8722" i="4" s="1"/>
  <c r="A8724" i="4"/>
  <c r="B8723" i="4" s="1"/>
  <c r="A8725" i="4"/>
  <c r="B8724" i="4" s="1"/>
  <c r="A8726" i="4"/>
  <c r="B8725" i="4" s="1"/>
  <c r="A8727" i="4"/>
  <c r="B8726" i="4" s="1"/>
  <c r="A8728" i="4"/>
  <c r="B8727" i="4" s="1"/>
  <c r="A8729" i="4"/>
  <c r="B8728" i="4" s="1"/>
  <c r="A8730" i="4"/>
  <c r="B8729" i="4" s="1"/>
  <c r="A8731" i="4"/>
  <c r="B8730" i="4" s="1"/>
  <c r="A8732" i="4"/>
  <c r="B8731" i="4" s="1"/>
  <c r="A8733" i="4"/>
  <c r="B8732" i="4" s="1"/>
  <c r="A8734" i="4"/>
  <c r="B8733" i="4" s="1"/>
  <c r="A8735" i="4"/>
  <c r="B8734" i="4" s="1"/>
  <c r="A8736" i="4"/>
  <c r="B8735" i="4" s="1"/>
  <c r="A8737" i="4"/>
  <c r="B8736" i="4" s="1"/>
  <c r="A8738" i="4"/>
  <c r="B8737" i="4" s="1"/>
  <c r="A8739" i="4"/>
  <c r="B8738" i="4" s="1"/>
  <c r="A8740" i="4"/>
  <c r="B8739" i="4" s="1"/>
  <c r="A8741" i="4"/>
  <c r="B8740" i="4" s="1"/>
  <c r="A8742" i="4"/>
  <c r="B8741" i="4" s="1"/>
  <c r="A8743" i="4"/>
  <c r="B8742" i="4" s="1"/>
  <c r="A8744" i="4"/>
  <c r="B8743" i="4" s="1"/>
  <c r="A8745" i="4"/>
  <c r="B8744" i="4" s="1"/>
  <c r="A8746" i="4"/>
  <c r="B8745" i="4" s="1"/>
  <c r="A8747" i="4"/>
  <c r="B8746" i="4" s="1"/>
  <c r="A8748" i="4"/>
  <c r="B8747" i="4" s="1"/>
  <c r="A8749" i="4"/>
  <c r="B8748" i="4" s="1"/>
  <c r="A8750" i="4"/>
  <c r="B8749" i="4" s="1"/>
  <c r="A8751" i="4"/>
  <c r="B8750" i="4" s="1"/>
  <c r="A8752" i="4"/>
  <c r="B8751" i="4" s="1"/>
  <c r="A8753" i="4"/>
  <c r="B8752" i="4" s="1"/>
  <c r="A8754" i="4"/>
  <c r="B8753" i="4" s="1"/>
  <c r="A8755" i="4"/>
  <c r="B8754" i="4" s="1"/>
  <c r="A8756" i="4"/>
  <c r="B8755" i="4" s="1"/>
  <c r="A8757" i="4"/>
  <c r="B8756" i="4" s="1"/>
  <c r="A8758" i="4"/>
  <c r="B8757" i="4" s="1"/>
  <c r="A8759" i="4"/>
  <c r="B8758" i="4" s="1"/>
  <c r="A8760" i="4"/>
  <c r="B8759" i="4" s="1"/>
  <c r="A8761" i="4"/>
  <c r="B8760" i="4" s="1"/>
  <c r="A8762" i="4"/>
  <c r="B8761" i="4" s="1"/>
  <c r="A8763" i="4"/>
  <c r="B8762" i="4" s="1"/>
  <c r="A8764" i="4"/>
  <c r="B8763" i="4" s="1"/>
  <c r="A8765" i="4"/>
  <c r="B8764" i="4" s="1"/>
  <c r="A8766" i="4"/>
  <c r="B8765" i="4" s="1"/>
  <c r="A8767" i="4"/>
  <c r="B8766" i="4" s="1"/>
  <c r="A8768" i="4"/>
  <c r="B8767" i="4" s="1"/>
  <c r="A8769" i="4"/>
  <c r="B8768" i="4" s="1"/>
  <c r="A8770" i="4"/>
  <c r="B8769" i="4" s="1"/>
  <c r="A8771" i="4"/>
  <c r="B8770" i="4" s="1"/>
  <c r="A8772" i="4"/>
  <c r="B8771" i="4" s="1"/>
  <c r="A8773" i="4"/>
  <c r="B8772" i="4" s="1"/>
  <c r="A8774" i="4"/>
  <c r="B8773" i="4" s="1"/>
  <c r="A8775" i="4"/>
  <c r="B8774" i="4" s="1"/>
  <c r="A8776" i="4"/>
  <c r="B8775" i="4" s="1"/>
  <c r="A8777" i="4"/>
  <c r="B8776" i="4" s="1"/>
  <c r="A8778" i="4"/>
  <c r="B8777" i="4" s="1"/>
  <c r="A8779" i="4"/>
  <c r="B8778" i="4" s="1"/>
  <c r="A8780" i="4"/>
  <c r="B8779" i="4" s="1"/>
  <c r="A8781" i="4"/>
  <c r="B8780" i="4" s="1"/>
  <c r="A8782" i="4"/>
  <c r="B8781" i="4" s="1"/>
  <c r="A8783" i="4"/>
  <c r="B8782" i="4" s="1"/>
  <c r="A8784" i="4"/>
  <c r="B8783" i="4" s="1"/>
  <c r="A8785" i="4"/>
  <c r="B8784" i="4" s="1"/>
  <c r="A8786" i="4"/>
  <c r="B8785" i="4" s="1"/>
  <c r="A8787" i="4"/>
  <c r="B8786" i="4" s="1"/>
  <c r="A8788" i="4"/>
  <c r="B8787" i="4" s="1"/>
  <c r="A8789" i="4"/>
  <c r="B8788" i="4" s="1"/>
  <c r="A8790" i="4"/>
  <c r="B8789" i="4" s="1"/>
  <c r="A8791" i="4"/>
  <c r="B8790" i="4" s="1"/>
  <c r="A8792" i="4"/>
  <c r="B8791" i="4" s="1"/>
  <c r="A8793" i="4"/>
  <c r="B8792" i="4" s="1"/>
  <c r="A8794" i="4"/>
  <c r="B8793" i="4" s="1"/>
  <c r="A8795" i="4"/>
  <c r="B8794" i="4" s="1"/>
  <c r="A8796" i="4"/>
  <c r="B8795" i="4" s="1"/>
  <c r="A8797" i="4"/>
  <c r="B8796" i="4" s="1"/>
  <c r="A8798" i="4"/>
  <c r="B8797" i="4" s="1"/>
  <c r="A8799" i="4"/>
  <c r="B8798" i="4" s="1"/>
  <c r="A8800" i="4"/>
  <c r="B8799" i="4" s="1"/>
  <c r="A8801" i="4"/>
  <c r="B8800" i="4" s="1"/>
  <c r="A8802" i="4"/>
  <c r="B8801" i="4" s="1"/>
  <c r="A8803" i="4"/>
  <c r="B8802" i="4" s="1"/>
  <c r="A8804" i="4"/>
  <c r="B8803" i="4" s="1"/>
  <c r="A8805" i="4"/>
  <c r="B8804" i="4" s="1"/>
  <c r="A8806" i="4"/>
  <c r="B8805" i="4" s="1"/>
  <c r="A8807" i="4"/>
  <c r="B8806" i="4" s="1"/>
  <c r="A8808" i="4"/>
  <c r="B8807" i="4" s="1"/>
  <c r="A8809" i="4"/>
  <c r="B8808" i="4" s="1"/>
  <c r="A8810" i="4"/>
  <c r="B8809" i="4" s="1"/>
  <c r="A8811" i="4"/>
  <c r="B8810" i="4" s="1"/>
  <c r="A8812" i="4"/>
  <c r="B8811" i="4" s="1"/>
  <c r="A8813" i="4"/>
  <c r="B8812" i="4" s="1"/>
  <c r="A8814" i="4"/>
  <c r="B8813" i="4" s="1"/>
  <c r="A8815" i="4"/>
  <c r="B8814" i="4" s="1"/>
  <c r="A8816" i="4"/>
  <c r="B8815" i="4" s="1"/>
  <c r="A8817" i="4"/>
  <c r="B8816" i="4" s="1"/>
  <c r="A8818" i="4"/>
  <c r="B8817" i="4" s="1"/>
  <c r="A8819" i="4"/>
  <c r="B8818" i="4" s="1"/>
  <c r="A8820" i="4"/>
  <c r="B8819" i="4" s="1"/>
  <c r="A8821" i="4"/>
  <c r="B8820" i="4" s="1"/>
  <c r="A8822" i="4"/>
  <c r="B8821" i="4" s="1"/>
  <c r="A8823" i="4"/>
  <c r="B8822" i="4" s="1"/>
  <c r="A8824" i="4"/>
  <c r="B8823" i="4" s="1"/>
  <c r="A8825" i="4"/>
  <c r="B8824" i="4" s="1"/>
  <c r="A8826" i="4"/>
  <c r="B8825" i="4" s="1"/>
  <c r="A8827" i="4"/>
  <c r="B8826" i="4" s="1"/>
  <c r="A8828" i="4"/>
  <c r="B8827" i="4" s="1"/>
  <c r="A8829" i="4"/>
  <c r="B8828" i="4" s="1"/>
  <c r="A8830" i="4"/>
  <c r="B8829" i="4" s="1"/>
  <c r="A8831" i="4"/>
  <c r="B8830" i="4" s="1"/>
  <c r="A8832" i="4"/>
  <c r="B8831" i="4" s="1"/>
  <c r="A8833" i="4"/>
  <c r="B8832" i="4" s="1"/>
  <c r="A8834" i="4"/>
  <c r="B8833" i="4" s="1"/>
  <c r="A8835" i="4"/>
  <c r="B8834" i="4" s="1"/>
  <c r="A8836" i="4"/>
  <c r="B8835" i="4" s="1"/>
  <c r="A8837" i="4"/>
  <c r="B8836" i="4" s="1"/>
  <c r="A8838" i="4"/>
  <c r="B8837" i="4" s="1"/>
  <c r="A8839" i="4"/>
  <c r="B8838" i="4" s="1"/>
  <c r="A8840" i="4"/>
  <c r="B8839" i="4" s="1"/>
  <c r="A8841" i="4"/>
  <c r="B8840" i="4" s="1"/>
  <c r="A8842" i="4"/>
  <c r="B8841" i="4" s="1"/>
  <c r="A8843" i="4"/>
  <c r="B8842" i="4" s="1"/>
  <c r="A8844" i="4"/>
  <c r="B8843" i="4" s="1"/>
  <c r="A8845" i="4"/>
  <c r="B8844" i="4" s="1"/>
  <c r="A8846" i="4"/>
  <c r="B8845" i="4" s="1"/>
  <c r="A8847" i="4"/>
  <c r="B8846" i="4" s="1"/>
  <c r="A8848" i="4"/>
  <c r="B8847" i="4" s="1"/>
  <c r="A8849" i="4"/>
  <c r="B8848" i="4" s="1"/>
  <c r="A8850" i="4"/>
  <c r="B8849" i="4" s="1"/>
  <c r="A8851" i="4"/>
  <c r="B8850" i="4" s="1"/>
  <c r="A8852" i="4"/>
  <c r="B8851" i="4" s="1"/>
  <c r="A8853" i="4"/>
  <c r="B8852" i="4" s="1"/>
  <c r="A8854" i="4"/>
  <c r="B8853" i="4" s="1"/>
  <c r="A8855" i="4"/>
  <c r="B8854" i="4" s="1"/>
  <c r="A8856" i="4"/>
  <c r="B8855" i="4" s="1"/>
  <c r="A8857" i="4"/>
  <c r="B8856" i="4" s="1"/>
  <c r="A8858" i="4"/>
  <c r="B8857" i="4" s="1"/>
  <c r="A8859" i="4"/>
  <c r="B8858" i="4" s="1"/>
  <c r="A8860" i="4"/>
  <c r="B8859" i="4" s="1"/>
  <c r="A8861" i="4"/>
  <c r="B8860" i="4" s="1"/>
  <c r="A8862" i="4"/>
  <c r="B8861" i="4" s="1"/>
  <c r="A8863" i="4"/>
  <c r="B8862" i="4" s="1"/>
  <c r="A8864" i="4"/>
  <c r="B8863" i="4" s="1"/>
  <c r="A8865" i="4"/>
  <c r="B8864" i="4" s="1"/>
  <c r="A8866" i="4"/>
  <c r="B8865" i="4" s="1"/>
  <c r="A8867" i="4"/>
  <c r="B8866" i="4" s="1"/>
  <c r="A8868" i="4"/>
  <c r="B8867" i="4" s="1"/>
  <c r="A8869" i="4"/>
  <c r="B8868" i="4" s="1"/>
  <c r="A8870" i="4"/>
  <c r="B8869" i="4" s="1"/>
  <c r="A8871" i="4"/>
  <c r="B8870" i="4" s="1"/>
  <c r="A8872" i="4"/>
  <c r="B8871" i="4" s="1"/>
  <c r="A8873" i="4"/>
  <c r="B8872" i="4" s="1"/>
  <c r="A8874" i="4"/>
  <c r="B8873" i="4" s="1"/>
  <c r="A8875" i="4"/>
  <c r="B8874" i="4" s="1"/>
  <c r="A8876" i="4"/>
  <c r="B8875" i="4" s="1"/>
  <c r="A8877" i="4"/>
  <c r="B8876" i="4" s="1"/>
  <c r="A8878" i="4"/>
  <c r="B8877" i="4" s="1"/>
  <c r="A8879" i="4"/>
  <c r="B8878" i="4" s="1"/>
  <c r="A8880" i="4"/>
  <c r="B8879" i="4" s="1"/>
  <c r="A8881" i="4"/>
  <c r="B8880" i="4" s="1"/>
  <c r="A8882" i="4"/>
  <c r="B8881" i="4" s="1"/>
  <c r="A8883" i="4"/>
  <c r="B8882" i="4" s="1"/>
  <c r="A8884" i="4"/>
  <c r="B8883" i="4" s="1"/>
  <c r="A8885" i="4"/>
  <c r="B8884" i="4" s="1"/>
  <c r="A8886" i="4"/>
  <c r="B8885" i="4" s="1"/>
  <c r="A8887" i="4"/>
  <c r="B8886" i="4" s="1"/>
  <c r="A8888" i="4"/>
  <c r="B8887" i="4" s="1"/>
  <c r="A8889" i="4"/>
  <c r="B8888" i="4" s="1"/>
  <c r="A8890" i="4"/>
  <c r="B8889" i="4" s="1"/>
  <c r="A8891" i="4"/>
  <c r="B8890" i="4" s="1"/>
  <c r="A8892" i="4"/>
  <c r="B8891" i="4" s="1"/>
  <c r="A8893" i="4"/>
  <c r="B8892" i="4" s="1"/>
  <c r="A8894" i="4"/>
  <c r="B8893" i="4" s="1"/>
  <c r="A8895" i="4"/>
  <c r="B8894" i="4" s="1"/>
  <c r="A8896" i="4"/>
  <c r="B8895" i="4" s="1"/>
  <c r="A8897" i="4"/>
  <c r="B8896" i="4" s="1"/>
  <c r="A8898" i="4"/>
  <c r="B8897" i="4" s="1"/>
  <c r="A8899" i="4"/>
  <c r="B8898" i="4" s="1"/>
  <c r="A8900" i="4"/>
  <c r="B8899" i="4" s="1"/>
  <c r="A8901" i="4"/>
  <c r="B8900" i="4" s="1"/>
  <c r="A8902" i="4"/>
  <c r="B8901" i="4" s="1"/>
  <c r="A8903" i="4"/>
  <c r="B8902" i="4" s="1"/>
  <c r="A8904" i="4"/>
  <c r="B8903" i="4" s="1"/>
  <c r="A8905" i="4"/>
  <c r="B8904" i="4" s="1"/>
  <c r="A8906" i="4"/>
  <c r="B8905" i="4" s="1"/>
  <c r="A8907" i="4"/>
  <c r="B8906" i="4" s="1"/>
  <c r="A8908" i="4"/>
  <c r="B8907" i="4" s="1"/>
  <c r="A8909" i="4"/>
  <c r="B8908" i="4" s="1"/>
  <c r="A8910" i="4"/>
  <c r="B8909" i="4" s="1"/>
  <c r="A8911" i="4"/>
  <c r="B8910" i="4" s="1"/>
  <c r="A8912" i="4"/>
  <c r="B8911" i="4" s="1"/>
  <c r="A8913" i="4"/>
  <c r="B8912" i="4" s="1"/>
  <c r="A8914" i="4"/>
  <c r="B8913" i="4" s="1"/>
  <c r="A8915" i="4"/>
  <c r="B8914" i="4" s="1"/>
  <c r="A8916" i="4"/>
  <c r="B8915" i="4" s="1"/>
  <c r="A8917" i="4"/>
  <c r="B8916" i="4" s="1"/>
  <c r="A8918" i="4"/>
  <c r="B8917" i="4" s="1"/>
  <c r="A8919" i="4"/>
  <c r="B8918" i="4" s="1"/>
  <c r="A8920" i="4"/>
  <c r="B8919" i="4" s="1"/>
  <c r="A8921" i="4"/>
  <c r="B8920" i="4" s="1"/>
  <c r="A8922" i="4"/>
  <c r="B8921" i="4" s="1"/>
  <c r="A8923" i="4"/>
  <c r="B8922" i="4" s="1"/>
  <c r="A8924" i="4"/>
  <c r="B8923" i="4" s="1"/>
  <c r="A8925" i="4"/>
  <c r="B8924" i="4" s="1"/>
  <c r="A8926" i="4"/>
  <c r="B8925" i="4" s="1"/>
  <c r="A8927" i="4"/>
  <c r="B8926" i="4" s="1"/>
  <c r="A8928" i="4"/>
  <c r="B8927" i="4" s="1"/>
  <c r="A8929" i="4"/>
  <c r="B8928" i="4" s="1"/>
  <c r="A8930" i="4"/>
  <c r="B8929" i="4" s="1"/>
  <c r="A8931" i="4"/>
  <c r="B8930" i="4" s="1"/>
  <c r="A8932" i="4"/>
  <c r="B8931" i="4" s="1"/>
  <c r="A8933" i="4"/>
  <c r="B8932" i="4" s="1"/>
  <c r="A8934" i="4"/>
  <c r="B8933" i="4" s="1"/>
  <c r="A8935" i="4"/>
  <c r="B8934" i="4" s="1"/>
  <c r="A8936" i="4"/>
  <c r="B8935" i="4" s="1"/>
  <c r="A8937" i="4"/>
  <c r="B8936" i="4" s="1"/>
  <c r="A8938" i="4"/>
  <c r="B8937" i="4" s="1"/>
  <c r="A8939" i="4"/>
  <c r="B8938" i="4" s="1"/>
  <c r="A8940" i="4"/>
  <c r="B8939" i="4" s="1"/>
  <c r="A8941" i="4"/>
  <c r="B8940" i="4" s="1"/>
  <c r="A8942" i="4"/>
  <c r="B8941" i="4" s="1"/>
  <c r="A8943" i="4"/>
  <c r="B8942" i="4" s="1"/>
  <c r="A8944" i="4"/>
  <c r="B8943" i="4" s="1"/>
  <c r="A8945" i="4"/>
  <c r="B8944" i="4" s="1"/>
  <c r="A8946" i="4"/>
  <c r="B8945" i="4" s="1"/>
  <c r="A8947" i="4"/>
  <c r="B8946" i="4" s="1"/>
  <c r="A8948" i="4"/>
  <c r="B8947" i="4" s="1"/>
  <c r="A8949" i="4"/>
  <c r="B8948" i="4" s="1"/>
  <c r="A8950" i="4"/>
  <c r="B8949" i="4" s="1"/>
  <c r="A8951" i="4"/>
  <c r="B8950" i="4" s="1"/>
  <c r="A8952" i="4"/>
  <c r="B8951" i="4" s="1"/>
  <c r="A8953" i="4"/>
  <c r="B8952" i="4" s="1"/>
  <c r="A8954" i="4"/>
  <c r="B8953" i="4" s="1"/>
  <c r="A8955" i="4"/>
  <c r="B8954" i="4" s="1"/>
  <c r="A8956" i="4"/>
  <c r="B8955" i="4" s="1"/>
  <c r="A8957" i="4"/>
  <c r="B8956" i="4" s="1"/>
  <c r="A8958" i="4"/>
  <c r="B8957" i="4" s="1"/>
  <c r="A8959" i="4"/>
  <c r="B8958" i="4" s="1"/>
  <c r="A8960" i="4"/>
  <c r="B8959" i="4" s="1"/>
  <c r="A8961" i="4"/>
  <c r="B8960" i="4" s="1"/>
  <c r="A8962" i="4"/>
  <c r="B8961" i="4" s="1"/>
  <c r="A8963" i="4"/>
  <c r="B8962" i="4" s="1"/>
  <c r="A8964" i="4"/>
  <c r="B8963" i="4" s="1"/>
  <c r="A8965" i="4"/>
  <c r="B8964" i="4" s="1"/>
  <c r="A8966" i="4"/>
  <c r="B8965" i="4" s="1"/>
  <c r="A8967" i="4"/>
  <c r="B8966" i="4" s="1"/>
  <c r="A8968" i="4"/>
  <c r="B8967" i="4" s="1"/>
  <c r="A8969" i="4"/>
  <c r="B8968" i="4" s="1"/>
  <c r="A8970" i="4"/>
  <c r="B8969" i="4" s="1"/>
  <c r="A8971" i="4"/>
  <c r="B8970" i="4" s="1"/>
  <c r="A8972" i="4"/>
  <c r="B8971" i="4" s="1"/>
  <c r="A8973" i="4"/>
  <c r="B8972" i="4" s="1"/>
  <c r="A8974" i="4"/>
  <c r="B8973" i="4" s="1"/>
  <c r="A8975" i="4"/>
  <c r="B8974" i="4" s="1"/>
  <c r="A8976" i="4"/>
  <c r="B8975" i="4" s="1"/>
  <c r="A8977" i="4"/>
  <c r="B8976" i="4" s="1"/>
  <c r="A8978" i="4"/>
  <c r="B8977" i="4" s="1"/>
  <c r="A8979" i="4"/>
  <c r="B8978" i="4" s="1"/>
  <c r="A8980" i="4"/>
  <c r="B8979" i="4" s="1"/>
  <c r="A8981" i="4"/>
  <c r="B8980" i="4" s="1"/>
  <c r="A8982" i="4"/>
  <c r="B8981" i="4" s="1"/>
  <c r="A8983" i="4"/>
  <c r="B8982" i="4" s="1"/>
  <c r="A8984" i="4"/>
  <c r="B8983" i="4" s="1"/>
  <c r="A8985" i="4"/>
  <c r="B8984" i="4" s="1"/>
  <c r="A8986" i="4"/>
  <c r="B8985" i="4" s="1"/>
  <c r="A8987" i="4"/>
  <c r="B8986" i="4" s="1"/>
  <c r="A8988" i="4"/>
  <c r="B8987" i="4" s="1"/>
  <c r="A8989" i="4"/>
  <c r="B8988" i="4" s="1"/>
  <c r="A8990" i="4"/>
  <c r="B8989" i="4" s="1"/>
  <c r="A8991" i="4"/>
  <c r="B8990" i="4" s="1"/>
  <c r="A8992" i="4"/>
  <c r="B8991" i="4" s="1"/>
  <c r="A8993" i="4"/>
  <c r="B8992" i="4" s="1"/>
  <c r="A8994" i="4"/>
  <c r="B8993" i="4" s="1"/>
  <c r="A8995" i="4"/>
  <c r="B8994" i="4" s="1"/>
  <c r="A8996" i="4"/>
  <c r="B8995" i="4" s="1"/>
  <c r="A8997" i="4"/>
  <c r="B8996" i="4" s="1"/>
  <c r="A8998" i="4"/>
  <c r="B8997" i="4" s="1"/>
  <c r="A8999" i="4"/>
  <c r="B8998" i="4" s="1"/>
  <c r="A9000" i="4"/>
  <c r="B8999" i="4" s="1"/>
  <c r="A9001" i="4"/>
  <c r="B9000" i="4" s="1"/>
  <c r="A9002" i="4"/>
  <c r="B9001" i="4" s="1"/>
  <c r="A9003" i="4"/>
  <c r="B9002" i="4" s="1"/>
  <c r="A9004" i="4"/>
  <c r="B9003" i="4" s="1"/>
  <c r="A9005" i="4"/>
  <c r="B9004" i="4" s="1"/>
  <c r="A9006" i="4"/>
  <c r="B9005" i="4" s="1"/>
  <c r="A9007" i="4"/>
  <c r="B9006" i="4" s="1"/>
  <c r="A9008" i="4"/>
  <c r="B9007" i="4" s="1"/>
  <c r="A9009" i="4"/>
  <c r="B9008" i="4" s="1"/>
  <c r="A9010" i="4"/>
  <c r="B9009" i="4" s="1"/>
  <c r="A9011" i="4"/>
  <c r="B9010" i="4" s="1"/>
  <c r="A9012" i="4"/>
  <c r="B9011" i="4" s="1"/>
  <c r="A9013" i="4"/>
  <c r="B9012" i="4" s="1"/>
  <c r="A9014" i="4"/>
  <c r="B9013" i="4" s="1"/>
  <c r="A9015" i="4"/>
  <c r="B9014" i="4" s="1"/>
  <c r="A9016" i="4"/>
  <c r="B9015" i="4" s="1"/>
  <c r="A9017" i="4"/>
  <c r="B9016" i="4" s="1"/>
  <c r="A9018" i="4"/>
  <c r="B9017" i="4" s="1"/>
  <c r="A9019" i="4"/>
  <c r="B9018" i="4" s="1"/>
  <c r="A9020" i="4"/>
  <c r="B9019" i="4" s="1"/>
  <c r="A9021" i="4"/>
  <c r="B9020" i="4" s="1"/>
  <c r="A9022" i="4"/>
  <c r="B9021" i="4" s="1"/>
  <c r="A9023" i="4"/>
  <c r="B9022" i="4" s="1"/>
  <c r="A9024" i="4"/>
  <c r="B9023" i="4" s="1"/>
  <c r="A9025" i="4"/>
  <c r="B9024" i="4" s="1"/>
  <c r="A9026" i="4"/>
  <c r="B9025" i="4" s="1"/>
  <c r="A9027" i="4"/>
  <c r="B9026" i="4" s="1"/>
  <c r="A9028" i="4"/>
  <c r="B9027" i="4" s="1"/>
  <c r="A9029" i="4"/>
  <c r="B9028" i="4" s="1"/>
  <c r="A9030" i="4"/>
  <c r="B9029" i="4" s="1"/>
  <c r="A9031" i="4"/>
  <c r="B9030" i="4" s="1"/>
  <c r="A9032" i="4"/>
  <c r="B9031" i="4" s="1"/>
  <c r="A9033" i="4"/>
  <c r="B9032" i="4" s="1"/>
  <c r="A9034" i="4"/>
  <c r="B9033" i="4" s="1"/>
  <c r="A9035" i="4"/>
  <c r="B9034" i="4" s="1"/>
  <c r="A9036" i="4"/>
  <c r="B9035" i="4" s="1"/>
  <c r="A9037" i="4"/>
  <c r="B9036" i="4" s="1"/>
  <c r="A9038" i="4"/>
  <c r="B9037" i="4" s="1"/>
  <c r="A9039" i="4"/>
  <c r="B9038" i="4" s="1"/>
  <c r="A9040" i="4"/>
  <c r="B9039" i="4" s="1"/>
  <c r="A9041" i="4"/>
  <c r="B9040" i="4" s="1"/>
  <c r="A9042" i="4"/>
  <c r="B9041" i="4" s="1"/>
  <c r="A9043" i="4"/>
  <c r="B9042" i="4" s="1"/>
  <c r="A9044" i="4"/>
  <c r="B9043" i="4" s="1"/>
  <c r="A9045" i="4"/>
  <c r="B9044" i="4" s="1"/>
  <c r="A9046" i="4"/>
  <c r="B9045" i="4" s="1"/>
  <c r="A9047" i="4"/>
  <c r="B9046" i="4" s="1"/>
  <c r="A9048" i="4"/>
  <c r="B9047" i="4" s="1"/>
  <c r="A9049" i="4"/>
  <c r="B9048" i="4" s="1"/>
  <c r="A9050" i="4"/>
  <c r="B9049" i="4" s="1"/>
  <c r="A9051" i="4"/>
  <c r="B9050" i="4" s="1"/>
  <c r="A9052" i="4"/>
  <c r="B9051" i="4" s="1"/>
  <c r="A9053" i="4"/>
  <c r="B9052" i="4" s="1"/>
  <c r="A9054" i="4"/>
  <c r="B9053" i="4" s="1"/>
  <c r="A9055" i="4"/>
  <c r="B9054" i="4" s="1"/>
  <c r="A9056" i="4"/>
  <c r="B9055" i="4" s="1"/>
  <c r="A9057" i="4"/>
  <c r="B9056" i="4" s="1"/>
  <c r="A9058" i="4"/>
  <c r="B9057" i="4" s="1"/>
  <c r="A9059" i="4"/>
  <c r="B9058" i="4" s="1"/>
  <c r="A9060" i="4"/>
  <c r="B9059" i="4" s="1"/>
  <c r="A9061" i="4"/>
  <c r="B9060" i="4" s="1"/>
  <c r="A9062" i="4"/>
  <c r="B9061" i="4" s="1"/>
  <c r="A9063" i="4"/>
  <c r="B9062" i="4" s="1"/>
  <c r="A9064" i="4"/>
  <c r="B9063" i="4" s="1"/>
  <c r="A9065" i="4"/>
  <c r="B9064" i="4" s="1"/>
  <c r="A9066" i="4"/>
  <c r="B9065" i="4" s="1"/>
  <c r="A9067" i="4"/>
  <c r="B9066" i="4" s="1"/>
  <c r="A9068" i="4"/>
  <c r="B9067" i="4" s="1"/>
  <c r="A9069" i="4"/>
  <c r="B9068" i="4" s="1"/>
  <c r="A9070" i="4"/>
  <c r="B9069" i="4" s="1"/>
  <c r="A9071" i="4"/>
  <c r="B9070" i="4" s="1"/>
  <c r="A9072" i="4"/>
  <c r="B9071" i="4" s="1"/>
  <c r="A9073" i="4"/>
  <c r="B9072" i="4" s="1"/>
  <c r="A9074" i="4"/>
  <c r="B9073" i="4" s="1"/>
  <c r="A9075" i="4"/>
  <c r="B9074" i="4" s="1"/>
  <c r="A9076" i="4"/>
  <c r="B9075" i="4" s="1"/>
  <c r="A9077" i="4"/>
  <c r="B9076" i="4" s="1"/>
  <c r="A9078" i="4"/>
  <c r="B9077" i="4" s="1"/>
  <c r="A9079" i="4"/>
  <c r="B9078" i="4" s="1"/>
  <c r="A9080" i="4"/>
  <c r="B9079" i="4" s="1"/>
  <c r="A9081" i="4"/>
  <c r="B9080" i="4" s="1"/>
  <c r="A9082" i="4"/>
  <c r="B9081" i="4" s="1"/>
  <c r="A9083" i="4"/>
  <c r="B9082" i="4" s="1"/>
  <c r="A9084" i="4"/>
  <c r="B9083" i="4" s="1"/>
  <c r="A9085" i="4"/>
  <c r="B9084" i="4" s="1"/>
  <c r="A9086" i="4"/>
  <c r="B9085" i="4" s="1"/>
  <c r="A9087" i="4"/>
  <c r="B9086" i="4" s="1"/>
  <c r="A9088" i="4"/>
  <c r="B9087" i="4" s="1"/>
  <c r="A9089" i="4"/>
  <c r="B9088" i="4" s="1"/>
  <c r="A9090" i="4"/>
  <c r="B9089" i="4" s="1"/>
  <c r="A9091" i="4"/>
  <c r="B9090" i="4" s="1"/>
  <c r="A9092" i="4"/>
  <c r="B9091" i="4" s="1"/>
  <c r="A9093" i="4"/>
  <c r="B9092" i="4" s="1"/>
  <c r="A9094" i="4"/>
  <c r="B9093" i="4" s="1"/>
  <c r="A9095" i="4"/>
  <c r="B9094" i="4" s="1"/>
  <c r="A9096" i="4"/>
  <c r="B9095" i="4" s="1"/>
  <c r="A9097" i="4"/>
  <c r="B9096" i="4" s="1"/>
  <c r="A9098" i="4"/>
  <c r="B9097" i="4" s="1"/>
  <c r="A9099" i="4"/>
  <c r="B9098" i="4" s="1"/>
  <c r="A9100" i="4"/>
  <c r="B9099" i="4" s="1"/>
  <c r="A9101" i="4"/>
  <c r="B9100" i="4" s="1"/>
  <c r="A9102" i="4"/>
  <c r="B9101" i="4" s="1"/>
  <c r="A9103" i="4"/>
  <c r="B9102" i="4" s="1"/>
  <c r="A9104" i="4"/>
  <c r="B9103" i="4" s="1"/>
  <c r="A9105" i="4"/>
  <c r="B9104" i="4" s="1"/>
  <c r="A9106" i="4"/>
  <c r="B9105" i="4" s="1"/>
  <c r="A9107" i="4"/>
  <c r="B9106" i="4" s="1"/>
  <c r="A9108" i="4"/>
  <c r="B9107" i="4" s="1"/>
  <c r="A9109" i="4"/>
  <c r="B9108" i="4" s="1"/>
  <c r="A9110" i="4"/>
  <c r="B9109" i="4" s="1"/>
  <c r="A9111" i="4"/>
  <c r="B9110" i="4" s="1"/>
  <c r="A9112" i="4"/>
  <c r="B9111" i="4" s="1"/>
  <c r="A9113" i="4"/>
  <c r="B9112" i="4" s="1"/>
  <c r="A9114" i="4"/>
  <c r="B9113" i="4" s="1"/>
  <c r="A9115" i="4"/>
  <c r="B9114" i="4" s="1"/>
  <c r="A9116" i="4"/>
  <c r="B9115" i="4" s="1"/>
  <c r="A9117" i="4"/>
  <c r="B9116" i="4" s="1"/>
  <c r="A9118" i="4"/>
  <c r="B9117" i="4" s="1"/>
  <c r="A9119" i="4"/>
  <c r="B9118" i="4" s="1"/>
  <c r="A9120" i="4"/>
  <c r="B9119" i="4" s="1"/>
  <c r="A9121" i="4"/>
  <c r="B9120" i="4" s="1"/>
  <c r="A9122" i="4"/>
  <c r="B9121" i="4" s="1"/>
  <c r="A9123" i="4"/>
  <c r="B9122" i="4" s="1"/>
  <c r="A9124" i="4"/>
  <c r="B9123" i="4" s="1"/>
  <c r="A9125" i="4"/>
  <c r="B9124" i="4" s="1"/>
  <c r="A9126" i="4"/>
  <c r="B9125" i="4" s="1"/>
  <c r="A9127" i="4"/>
  <c r="B9126" i="4" s="1"/>
  <c r="A9128" i="4"/>
  <c r="B9127" i="4" s="1"/>
  <c r="A9129" i="4"/>
  <c r="B9128" i="4" s="1"/>
  <c r="A9130" i="4"/>
  <c r="B9129" i="4" s="1"/>
  <c r="A9131" i="4"/>
  <c r="B9130" i="4" s="1"/>
  <c r="A9132" i="4"/>
  <c r="B9131" i="4" s="1"/>
  <c r="A9133" i="4"/>
  <c r="B9132" i="4" s="1"/>
  <c r="A9134" i="4"/>
  <c r="B9133" i="4" s="1"/>
  <c r="A9135" i="4"/>
  <c r="B9134" i="4" s="1"/>
  <c r="A9136" i="4"/>
  <c r="B9135" i="4" s="1"/>
  <c r="A9137" i="4"/>
  <c r="B9136" i="4" s="1"/>
  <c r="A9138" i="4"/>
  <c r="B9137" i="4" s="1"/>
  <c r="A9139" i="4"/>
  <c r="B9138" i="4" s="1"/>
  <c r="A9140" i="4"/>
  <c r="B9139" i="4" s="1"/>
  <c r="A9141" i="4"/>
  <c r="B9140" i="4" s="1"/>
  <c r="A9142" i="4"/>
  <c r="B9141" i="4" s="1"/>
  <c r="A9143" i="4"/>
  <c r="B9142" i="4" s="1"/>
  <c r="A9144" i="4"/>
  <c r="B9143" i="4" s="1"/>
  <c r="A9145" i="4"/>
  <c r="B9144" i="4" s="1"/>
  <c r="A9146" i="4"/>
  <c r="B9145" i="4" s="1"/>
  <c r="A9147" i="4"/>
  <c r="B9146" i="4" s="1"/>
  <c r="A9148" i="4"/>
  <c r="B9147" i="4" s="1"/>
  <c r="A9149" i="4"/>
  <c r="B9148" i="4" s="1"/>
  <c r="A9150" i="4"/>
  <c r="B9149" i="4" s="1"/>
  <c r="A9151" i="4"/>
  <c r="B9150" i="4" s="1"/>
  <c r="A9152" i="4"/>
  <c r="B9151" i="4" s="1"/>
  <c r="A9153" i="4"/>
  <c r="B9152" i="4" s="1"/>
  <c r="A9154" i="4"/>
  <c r="B9153" i="4" s="1"/>
  <c r="A9155" i="4"/>
  <c r="B9154" i="4" s="1"/>
  <c r="A9156" i="4"/>
  <c r="B9155" i="4" s="1"/>
  <c r="A9157" i="4"/>
  <c r="B9156" i="4" s="1"/>
  <c r="A9158" i="4"/>
  <c r="B9157" i="4" s="1"/>
  <c r="A9159" i="4"/>
  <c r="B9158" i="4" s="1"/>
  <c r="A9160" i="4"/>
  <c r="B9159" i="4" s="1"/>
  <c r="A9161" i="4"/>
  <c r="B9160" i="4" s="1"/>
  <c r="A9162" i="4"/>
  <c r="B9161" i="4" s="1"/>
  <c r="A9163" i="4"/>
  <c r="B9162" i="4" s="1"/>
  <c r="A9164" i="4"/>
  <c r="B9163" i="4" s="1"/>
  <c r="A9165" i="4"/>
  <c r="B9164" i="4" s="1"/>
  <c r="A9166" i="4"/>
  <c r="B9165" i="4" s="1"/>
  <c r="A9167" i="4"/>
  <c r="B9166" i="4" s="1"/>
  <c r="A9168" i="4"/>
  <c r="B9167" i="4" s="1"/>
  <c r="A9169" i="4"/>
  <c r="B9168" i="4" s="1"/>
  <c r="A9170" i="4"/>
  <c r="B9169" i="4" s="1"/>
  <c r="A9171" i="4"/>
  <c r="B9170" i="4" s="1"/>
  <c r="A9172" i="4"/>
  <c r="B9171" i="4" s="1"/>
  <c r="A9173" i="4"/>
  <c r="B9172" i="4" s="1"/>
  <c r="A9174" i="4"/>
  <c r="B9173" i="4" s="1"/>
  <c r="A9175" i="4"/>
  <c r="B9174" i="4" s="1"/>
  <c r="A9176" i="4"/>
  <c r="B9175" i="4" s="1"/>
  <c r="A9177" i="4"/>
  <c r="B9176" i="4" s="1"/>
  <c r="A9178" i="4"/>
  <c r="B9177" i="4" s="1"/>
  <c r="A9179" i="4"/>
  <c r="B9178" i="4" s="1"/>
  <c r="A9180" i="4"/>
  <c r="B9179" i="4" s="1"/>
  <c r="A9181" i="4"/>
  <c r="B9180" i="4" s="1"/>
  <c r="A9182" i="4"/>
  <c r="B9181" i="4" s="1"/>
  <c r="A9183" i="4"/>
  <c r="B9182" i="4" s="1"/>
  <c r="A9184" i="4"/>
  <c r="B9183" i="4" s="1"/>
  <c r="A9185" i="4"/>
  <c r="B9184" i="4" s="1"/>
  <c r="A9186" i="4"/>
  <c r="B9185" i="4" s="1"/>
  <c r="A9187" i="4"/>
  <c r="B9186" i="4" s="1"/>
  <c r="A9188" i="4"/>
  <c r="B9187" i="4" s="1"/>
  <c r="A9189" i="4"/>
  <c r="B9188" i="4" s="1"/>
  <c r="A9190" i="4"/>
  <c r="B9189" i="4" s="1"/>
  <c r="A9191" i="4"/>
  <c r="B9190" i="4" s="1"/>
  <c r="A9192" i="4"/>
  <c r="B9191" i="4" s="1"/>
  <c r="A9193" i="4"/>
  <c r="B9192" i="4" s="1"/>
  <c r="A9194" i="4"/>
  <c r="B9193" i="4" s="1"/>
  <c r="A9195" i="4"/>
  <c r="B9194" i="4" s="1"/>
  <c r="A9196" i="4"/>
  <c r="B9195" i="4" s="1"/>
  <c r="A9197" i="4"/>
  <c r="B9196" i="4" s="1"/>
  <c r="A9198" i="4"/>
  <c r="B9197" i="4" s="1"/>
  <c r="A9199" i="4"/>
  <c r="B9198" i="4" s="1"/>
  <c r="A9200" i="4"/>
  <c r="B9199" i="4" s="1"/>
  <c r="A9201" i="4"/>
  <c r="B9200" i="4" s="1"/>
  <c r="A9202" i="4"/>
  <c r="B9201" i="4" s="1"/>
  <c r="A9203" i="4"/>
  <c r="B9202" i="4" s="1"/>
  <c r="A9204" i="4"/>
  <c r="B9203" i="4" s="1"/>
  <c r="A9205" i="4"/>
  <c r="B9204" i="4" s="1"/>
  <c r="A9206" i="4"/>
  <c r="B9205" i="4" s="1"/>
  <c r="A9207" i="4"/>
  <c r="B9206" i="4" s="1"/>
  <c r="A9208" i="4"/>
  <c r="B9207" i="4" s="1"/>
  <c r="A9209" i="4"/>
  <c r="B9208" i="4" s="1"/>
  <c r="A9210" i="4"/>
  <c r="B9209" i="4" s="1"/>
  <c r="A9211" i="4"/>
  <c r="B9210" i="4" s="1"/>
  <c r="A9212" i="4"/>
  <c r="B9211" i="4" s="1"/>
  <c r="A9213" i="4"/>
  <c r="B9212" i="4" s="1"/>
  <c r="A9214" i="4"/>
  <c r="B9213" i="4" s="1"/>
  <c r="A9215" i="4"/>
  <c r="B9214" i="4" s="1"/>
  <c r="A9216" i="4"/>
  <c r="B9215" i="4" s="1"/>
  <c r="A9217" i="4"/>
  <c r="B9216" i="4" s="1"/>
  <c r="A9218" i="4"/>
  <c r="B9217" i="4" s="1"/>
  <c r="A9219" i="4"/>
  <c r="B9218" i="4" s="1"/>
  <c r="A9220" i="4"/>
  <c r="B9219" i="4" s="1"/>
  <c r="A9221" i="4"/>
  <c r="B9220" i="4" s="1"/>
  <c r="A9222" i="4"/>
  <c r="B9221" i="4" s="1"/>
  <c r="A9223" i="4"/>
  <c r="B9222" i="4" s="1"/>
  <c r="A9224" i="4"/>
  <c r="B9223" i="4" s="1"/>
  <c r="A9225" i="4"/>
  <c r="B9224" i="4" s="1"/>
  <c r="A9226" i="4"/>
  <c r="B9225" i="4" s="1"/>
  <c r="A9227" i="4"/>
  <c r="B9226" i="4" s="1"/>
  <c r="A9228" i="4"/>
  <c r="B9227" i="4" s="1"/>
  <c r="A9229" i="4"/>
  <c r="B9228" i="4" s="1"/>
  <c r="A9230" i="4"/>
  <c r="B9229" i="4" s="1"/>
  <c r="A9231" i="4"/>
  <c r="B9230" i="4" s="1"/>
  <c r="A9232" i="4"/>
  <c r="B9231" i="4" s="1"/>
  <c r="A9233" i="4"/>
  <c r="B9232" i="4" s="1"/>
  <c r="A9234" i="4"/>
  <c r="B9233" i="4" s="1"/>
  <c r="A9235" i="4"/>
  <c r="B9234" i="4" s="1"/>
  <c r="A9236" i="4"/>
  <c r="B9235" i="4" s="1"/>
  <c r="A9237" i="4"/>
  <c r="B9236" i="4" s="1"/>
  <c r="A9238" i="4"/>
  <c r="B9237" i="4" s="1"/>
  <c r="A9239" i="4"/>
  <c r="B9238" i="4" s="1"/>
  <c r="A9240" i="4"/>
  <c r="B9239" i="4" s="1"/>
  <c r="A9241" i="4"/>
  <c r="B9240" i="4" s="1"/>
  <c r="A9242" i="4"/>
  <c r="B9241" i="4" s="1"/>
  <c r="A9243" i="4"/>
  <c r="B9242" i="4" s="1"/>
  <c r="A9244" i="4"/>
  <c r="B9243" i="4" s="1"/>
  <c r="A9245" i="4"/>
  <c r="B9244" i="4" s="1"/>
  <c r="A9246" i="4"/>
  <c r="B9245" i="4" s="1"/>
  <c r="A9247" i="4"/>
  <c r="B9246" i="4" s="1"/>
  <c r="A9248" i="4"/>
  <c r="B9247" i="4" s="1"/>
  <c r="A9249" i="4"/>
  <c r="B9248" i="4" s="1"/>
  <c r="A9250" i="4"/>
  <c r="B9249" i="4" s="1"/>
  <c r="A9251" i="4"/>
  <c r="B9250" i="4" s="1"/>
  <c r="A9252" i="4"/>
  <c r="B9251" i="4" s="1"/>
  <c r="A9253" i="4"/>
  <c r="B9252" i="4" s="1"/>
  <c r="A9254" i="4"/>
  <c r="B9253" i="4" s="1"/>
  <c r="A9255" i="4"/>
  <c r="B9254" i="4" s="1"/>
  <c r="A9256" i="4"/>
  <c r="B9255" i="4" s="1"/>
  <c r="A9257" i="4"/>
  <c r="B9256" i="4" s="1"/>
  <c r="A9258" i="4"/>
  <c r="B9257" i="4" s="1"/>
  <c r="A9259" i="4"/>
  <c r="B9258" i="4" s="1"/>
  <c r="A9260" i="4"/>
  <c r="B9259" i="4" s="1"/>
  <c r="A9261" i="4"/>
  <c r="B9260" i="4" s="1"/>
  <c r="A9262" i="4"/>
  <c r="B9261" i="4" s="1"/>
  <c r="A9263" i="4"/>
  <c r="B9262" i="4" s="1"/>
  <c r="A9264" i="4"/>
  <c r="B9263" i="4" s="1"/>
  <c r="A9265" i="4"/>
  <c r="B9264" i="4" s="1"/>
  <c r="A9266" i="4"/>
  <c r="B9265" i="4" s="1"/>
  <c r="A9267" i="4"/>
  <c r="B9266" i="4" s="1"/>
  <c r="A9268" i="4"/>
  <c r="B9267" i="4" s="1"/>
  <c r="A9269" i="4"/>
  <c r="B9268" i="4" s="1"/>
  <c r="A9270" i="4"/>
  <c r="B9269" i="4" s="1"/>
  <c r="A9271" i="4"/>
  <c r="B9270" i="4" s="1"/>
  <c r="A9272" i="4"/>
  <c r="B9271" i="4" s="1"/>
  <c r="A9273" i="4"/>
  <c r="B9272" i="4" s="1"/>
  <c r="A9274" i="4"/>
  <c r="B9273" i="4" s="1"/>
  <c r="A9275" i="4"/>
  <c r="B9274" i="4" s="1"/>
  <c r="A9276" i="4"/>
  <c r="B9275" i="4" s="1"/>
  <c r="A9277" i="4"/>
  <c r="B9276" i="4" s="1"/>
  <c r="A9278" i="4"/>
  <c r="B9277" i="4" s="1"/>
  <c r="A9279" i="4"/>
  <c r="B9278" i="4" s="1"/>
  <c r="A9280" i="4"/>
  <c r="B9279" i="4" s="1"/>
  <c r="A9281" i="4"/>
  <c r="B9280" i="4" s="1"/>
  <c r="A9282" i="4"/>
  <c r="B9281" i="4" s="1"/>
  <c r="A9283" i="4"/>
  <c r="B9282" i="4" s="1"/>
  <c r="A9284" i="4"/>
  <c r="B9283" i="4" s="1"/>
  <c r="A9285" i="4"/>
  <c r="B9284" i="4" s="1"/>
  <c r="A9286" i="4"/>
  <c r="B9285" i="4" s="1"/>
  <c r="A9287" i="4"/>
  <c r="B9286" i="4" s="1"/>
  <c r="A9288" i="4"/>
  <c r="B9287" i="4" s="1"/>
  <c r="A9289" i="4"/>
  <c r="B9288" i="4" s="1"/>
  <c r="A9290" i="4"/>
  <c r="B9289" i="4" s="1"/>
  <c r="A9291" i="4"/>
  <c r="B9290" i="4" s="1"/>
  <c r="A9292" i="4"/>
  <c r="B9291" i="4" s="1"/>
  <c r="A9293" i="4"/>
  <c r="B9292" i="4" s="1"/>
  <c r="A9294" i="4"/>
  <c r="B9293" i="4" s="1"/>
  <c r="A9295" i="4"/>
  <c r="B9294" i="4" s="1"/>
  <c r="A9296" i="4"/>
  <c r="B9295" i="4" s="1"/>
  <c r="A9297" i="4"/>
  <c r="B9296" i="4" s="1"/>
  <c r="A9298" i="4"/>
  <c r="B9297" i="4" s="1"/>
  <c r="A9299" i="4"/>
  <c r="B9298" i="4" s="1"/>
  <c r="A9300" i="4"/>
  <c r="B9299" i="4" s="1"/>
  <c r="A9301" i="4"/>
  <c r="B9300" i="4" s="1"/>
  <c r="A9302" i="4"/>
  <c r="B9301" i="4" s="1"/>
  <c r="A9303" i="4"/>
  <c r="B9302" i="4" s="1"/>
  <c r="A9304" i="4"/>
  <c r="B9303" i="4" s="1"/>
  <c r="A9305" i="4"/>
  <c r="B9304" i="4" s="1"/>
  <c r="A9306" i="4"/>
  <c r="B9305" i="4" s="1"/>
  <c r="A9307" i="4"/>
  <c r="B9306" i="4" s="1"/>
  <c r="A9308" i="4"/>
  <c r="B9307" i="4" s="1"/>
  <c r="A9309" i="4"/>
  <c r="B9308" i="4" s="1"/>
  <c r="A9310" i="4"/>
  <c r="B9309" i="4" s="1"/>
  <c r="A9311" i="4"/>
  <c r="B9310" i="4" s="1"/>
  <c r="A9312" i="4"/>
  <c r="B9311" i="4" s="1"/>
  <c r="A9313" i="4"/>
  <c r="B9312" i="4" s="1"/>
  <c r="A9314" i="4"/>
  <c r="B9313" i="4" s="1"/>
  <c r="A9315" i="4"/>
  <c r="B9314" i="4" s="1"/>
  <c r="A9316" i="4"/>
  <c r="B9315" i="4" s="1"/>
  <c r="A9317" i="4"/>
  <c r="B9316" i="4" s="1"/>
  <c r="A9318" i="4"/>
  <c r="B9317" i="4" s="1"/>
  <c r="A9319" i="4"/>
  <c r="B9318" i="4" s="1"/>
  <c r="A9320" i="4"/>
  <c r="B9319" i="4" s="1"/>
  <c r="A9321" i="4"/>
  <c r="B9320" i="4" s="1"/>
  <c r="A9322" i="4"/>
  <c r="B9321" i="4" s="1"/>
  <c r="A9323" i="4"/>
  <c r="B9322" i="4" s="1"/>
  <c r="A9324" i="4"/>
  <c r="B9323" i="4" s="1"/>
  <c r="A9325" i="4"/>
  <c r="B9324" i="4" s="1"/>
  <c r="A9326" i="4"/>
  <c r="B9325" i="4" s="1"/>
  <c r="A9327" i="4"/>
  <c r="B9326" i="4" s="1"/>
  <c r="A9328" i="4"/>
  <c r="B9327" i="4" s="1"/>
  <c r="A9329" i="4"/>
  <c r="B9328" i="4" s="1"/>
  <c r="A9330" i="4"/>
  <c r="B9329" i="4" s="1"/>
  <c r="A9331" i="4"/>
  <c r="B9330" i="4" s="1"/>
  <c r="A9332" i="4"/>
  <c r="B9331" i="4" s="1"/>
  <c r="A9333" i="4"/>
  <c r="B9332" i="4" s="1"/>
  <c r="A9334" i="4"/>
  <c r="B9333" i="4" s="1"/>
  <c r="A9335" i="4"/>
  <c r="B9334" i="4" s="1"/>
  <c r="A9336" i="4"/>
  <c r="B9335" i="4" s="1"/>
  <c r="A9337" i="4"/>
  <c r="B9336" i="4" s="1"/>
  <c r="A9338" i="4"/>
  <c r="B9337" i="4" s="1"/>
  <c r="A9339" i="4"/>
  <c r="B9338" i="4" s="1"/>
  <c r="A9340" i="4"/>
  <c r="B9339" i="4" s="1"/>
  <c r="A9341" i="4"/>
  <c r="B9340" i="4" s="1"/>
  <c r="A9342" i="4"/>
  <c r="B9341" i="4" s="1"/>
  <c r="A9343" i="4"/>
  <c r="B9342" i="4" s="1"/>
  <c r="A9344" i="4"/>
  <c r="B9343" i="4" s="1"/>
  <c r="A9345" i="4"/>
  <c r="B9344" i="4" s="1"/>
  <c r="A9346" i="4"/>
  <c r="B9345" i="4" s="1"/>
  <c r="A9347" i="4"/>
  <c r="B9346" i="4" s="1"/>
  <c r="A9348" i="4"/>
  <c r="B9347" i="4" s="1"/>
  <c r="A9349" i="4"/>
  <c r="B9348" i="4" s="1"/>
  <c r="A9350" i="4"/>
  <c r="B9349" i="4" s="1"/>
  <c r="A9351" i="4"/>
  <c r="B9350" i="4" s="1"/>
  <c r="A9352" i="4"/>
  <c r="B9351" i="4" s="1"/>
  <c r="A9353" i="4"/>
  <c r="B9352" i="4" s="1"/>
  <c r="A9354" i="4"/>
  <c r="B9353" i="4" s="1"/>
  <c r="A9355" i="4"/>
  <c r="B9354" i="4" s="1"/>
  <c r="A9356" i="4"/>
  <c r="B9355" i="4" s="1"/>
  <c r="A9357" i="4"/>
  <c r="B9356" i="4" s="1"/>
  <c r="A9358" i="4"/>
  <c r="B9357" i="4" s="1"/>
  <c r="A9359" i="4"/>
  <c r="B9358" i="4" s="1"/>
  <c r="A9360" i="4"/>
  <c r="B9359" i="4" s="1"/>
  <c r="A9361" i="4"/>
  <c r="B9360" i="4" s="1"/>
  <c r="A9362" i="4"/>
  <c r="B9361" i="4" s="1"/>
  <c r="A9363" i="4"/>
  <c r="B9362" i="4" s="1"/>
  <c r="A9364" i="4"/>
  <c r="B9363" i="4" s="1"/>
  <c r="A9365" i="4"/>
  <c r="B9364" i="4" s="1"/>
  <c r="A9366" i="4"/>
  <c r="B9365" i="4" s="1"/>
  <c r="A9367" i="4"/>
  <c r="B9366" i="4" s="1"/>
  <c r="A9368" i="4"/>
  <c r="B9367" i="4" s="1"/>
  <c r="A9369" i="4"/>
  <c r="B9368" i="4" s="1"/>
  <c r="A9370" i="4"/>
  <c r="B9369" i="4" s="1"/>
  <c r="A9371" i="4"/>
  <c r="B9370" i="4" s="1"/>
  <c r="A9372" i="4"/>
  <c r="B9371" i="4" s="1"/>
  <c r="A9373" i="4"/>
  <c r="B9372" i="4" s="1"/>
  <c r="A9374" i="4"/>
  <c r="B9373" i="4" s="1"/>
  <c r="A9375" i="4"/>
  <c r="B9374" i="4" s="1"/>
  <c r="A9376" i="4"/>
  <c r="B9375" i="4" s="1"/>
  <c r="A9377" i="4"/>
  <c r="B9376" i="4" s="1"/>
  <c r="A9378" i="4"/>
  <c r="B9377" i="4" s="1"/>
  <c r="A9379" i="4"/>
  <c r="B9378" i="4" s="1"/>
  <c r="A9380" i="4"/>
  <c r="B9379" i="4" s="1"/>
  <c r="A9381" i="4"/>
  <c r="B9380" i="4" s="1"/>
  <c r="A9382" i="4"/>
  <c r="B9381" i="4" s="1"/>
  <c r="A9383" i="4"/>
  <c r="B9382" i="4" s="1"/>
  <c r="A9384" i="4"/>
  <c r="B9383" i="4" s="1"/>
  <c r="A9385" i="4"/>
  <c r="B9384" i="4" s="1"/>
  <c r="A9386" i="4"/>
  <c r="B9385" i="4" s="1"/>
  <c r="A9387" i="4"/>
  <c r="B9386" i="4" s="1"/>
  <c r="A9388" i="4"/>
  <c r="B9387" i="4" s="1"/>
  <c r="A9389" i="4"/>
  <c r="B9388" i="4" s="1"/>
  <c r="A9390" i="4"/>
  <c r="B9389" i="4" s="1"/>
  <c r="A9391" i="4"/>
  <c r="B9390" i="4" s="1"/>
  <c r="A9392" i="4"/>
  <c r="B9391" i="4" s="1"/>
  <c r="A9393" i="4"/>
  <c r="B9392" i="4" s="1"/>
  <c r="A9394" i="4"/>
  <c r="B9393" i="4" s="1"/>
  <c r="A9395" i="4"/>
  <c r="B9394" i="4" s="1"/>
  <c r="A9396" i="4"/>
  <c r="B9395" i="4" s="1"/>
  <c r="A9397" i="4"/>
  <c r="B9396" i="4" s="1"/>
  <c r="A9398" i="4"/>
  <c r="B9397" i="4" s="1"/>
  <c r="A9399" i="4"/>
  <c r="B9398" i="4" s="1"/>
  <c r="A9400" i="4"/>
  <c r="B9399" i="4" s="1"/>
  <c r="A9401" i="4"/>
  <c r="B9400" i="4" s="1"/>
  <c r="A9402" i="4"/>
  <c r="B9401" i="4" s="1"/>
  <c r="A9403" i="4"/>
  <c r="B9402" i="4" s="1"/>
  <c r="A9404" i="4"/>
  <c r="B9403" i="4" s="1"/>
  <c r="A9405" i="4"/>
  <c r="B9404" i="4" s="1"/>
  <c r="A9406" i="4"/>
  <c r="B9405" i="4" s="1"/>
  <c r="A9407" i="4"/>
  <c r="B9406" i="4" s="1"/>
  <c r="A9408" i="4"/>
  <c r="B9407" i="4" s="1"/>
  <c r="A9409" i="4"/>
  <c r="B9408" i="4" s="1"/>
  <c r="A9410" i="4"/>
  <c r="B9409" i="4" s="1"/>
  <c r="A9411" i="4"/>
  <c r="B9410" i="4" s="1"/>
  <c r="A9412" i="4"/>
  <c r="B9411" i="4" s="1"/>
  <c r="A9413" i="4"/>
  <c r="B9412" i="4" s="1"/>
  <c r="A9414" i="4"/>
  <c r="B9413" i="4" s="1"/>
  <c r="A9415" i="4"/>
  <c r="B9414" i="4" s="1"/>
  <c r="A9416" i="4"/>
  <c r="B9415" i="4" s="1"/>
  <c r="A9417" i="4"/>
  <c r="B9416" i="4" s="1"/>
  <c r="A9418" i="4"/>
  <c r="B9417" i="4" s="1"/>
  <c r="A9419" i="4"/>
  <c r="B9418" i="4" s="1"/>
  <c r="A9420" i="4"/>
  <c r="B9419" i="4" s="1"/>
  <c r="A9421" i="4"/>
  <c r="B9420" i="4" s="1"/>
  <c r="A9422" i="4"/>
  <c r="B9421" i="4" s="1"/>
  <c r="A9423" i="4"/>
  <c r="B9422" i="4" s="1"/>
  <c r="A9424" i="4"/>
  <c r="B9423" i="4" s="1"/>
  <c r="A9425" i="4"/>
  <c r="B9424" i="4" s="1"/>
  <c r="A9426" i="4"/>
  <c r="B9425" i="4" s="1"/>
  <c r="A9427" i="4"/>
  <c r="B9426" i="4" s="1"/>
  <c r="A9428" i="4"/>
  <c r="B9427" i="4" s="1"/>
  <c r="A9429" i="4"/>
  <c r="B9428" i="4" s="1"/>
  <c r="A9430" i="4"/>
  <c r="B9429" i="4" s="1"/>
  <c r="A9431" i="4"/>
  <c r="B9430" i="4" s="1"/>
  <c r="A9432" i="4"/>
  <c r="B9431" i="4" s="1"/>
  <c r="A9433" i="4"/>
  <c r="B9432" i="4" s="1"/>
  <c r="A9434" i="4"/>
  <c r="B9433" i="4" s="1"/>
  <c r="A9435" i="4"/>
  <c r="B9434" i="4" s="1"/>
  <c r="A9436" i="4"/>
  <c r="B9435" i="4" s="1"/>
  <c r="A9437" i="4"/>
  <c r="B9436" i="4" s="1"/>
  <c r="A9438" i="4"/>
  <c r="B9437" i="4" s="1"/>
  <c r="A9439" i="4"/>
  <c r="B9438" i="4" s="1"/>
  <c r="A9440" i="4"/>
  <c r="B9439" i="4" s="1"/>
  <c r="A9441" i="4"/>
  <c r="B9440" i="4" s="1"/>
  <c r="A9442" i="4"/>
  <c r="B9441" i="4" s="1"/>
  <c r="A9443" i="4"/>
  <c r="B9442" i="4" s="1"/>
  <c r="A9444" i="4"/>
  <c r="B9443" i="4" s="1"/>
  <c r="A9445" i="4"/>
  <c r="B9444" i="4" s="1"/>
  <c r="A9446" i="4"/>
  <c r="B9445" i="4" s="1"/>
  <c r="A9447" i="4"/>
  <c r="B9446" i="4" s="1"/>
  <c r="A9448" i="4"/>
  <c r="B9447" i="4" s="1"/>
  <c r="A9449" i="4"/>
  <c r="B9448" i="4" s="1"/>
  <c r="A9450" i="4"/>
  <c r="B9449" i="4" s="1"/>
  <c r="A9451" i="4"/>
  <c r="B9450" i="4" s="1"/>
  <c r="A9452" i="4"/>
  <c r="B9451" i="4" s="1"/>
  <c r="A9453" i="4"/>
  <c r="B9452" i="4" s="1"/>
  <c r="A9454" i="4"/>
  <c r="B9453" i="4" s="1"/>
  <c r="A9455" i="4"/>
  <c r="B9454" i="4" s="1"/>
  <c r="A9456" i="4"/>
  <c r="B9455" i="4" s="1"/>
  <c r="A9457" i="4"/>
  <c r="B9456" i="4" s="1"/>
  <c r="A9458" i="4"/>
  <c r="B9457" i="4" s="1"/>
  <c r="A9459" i="4"/>
  <c r="B9458" i="4" s="1"/>
  <c r="A9460" i="4"/>
  <c r="B9459" i="4" s="1"/>
  <c r="A9461" i="4"/>
  <c r="B9460" i="4" s="1"/>
  <c r="A9462" i="4"/>
  <c r="B9461" i="4" s="1"/>
  <c r="A9463" i="4"/>
  <c r="B9462" i="4" s="1"/>
  <c r="A9464" i="4"/>
  <c r="B9463" i="4" s="1"/>
  <c r="A9465" i="4"/>
  <c r="B9464" i="4" s="1"/>
  <c r="A9466" i="4"/>
  <c r="B9465" i="4" s="1"/>
  <c r="A9467" i="4"/>
  <c r="B9466" i="4" s="1"/>
  <c r="A9468" i="4"/>
  <c r="B9467" i="4" s="1"/>
  <c r="A9469" i="4"/>
  <c r="B9468" i="4" s="1"/>
  <c r="A9470" i="4"/>
  <c r="B9469" i="4" s="1"/>
  <c r="A9471" i="4"/>
  <c r="B9470" i="4" s="1"/>
  <c r="A9472" i="4"/>
  <c r="B9471" i="4" s="1"/>
  <c r="A9473" i="4"/>
  <c r="B9472" i="4" s="1"/>
  <c r="A9474" i="4"/>
  <c r="B9473" i="4" s="1"/>
  <c r="A9475" i="4"/>
  <c r="B9474" i="4" s="1"/>
  <c r="A9476" i="4"/>
  <c r="B9475" i="4" s="1"/>
  <c r="A9477" i="4"/>
  <c r="B9476" i="4" s="1"/>
  <c r="A9478" i="4"/>
  <c r="B9477" i="4" s="1"/>
  <c r="A9479" i="4"/>
  <c r="B9478" i="4" s="1"/>
  <c r="A9480" i="4"/>
  <c r="B9479" i="4" s="1"/>
  <c r="A9481" i="4"/>
  <c r="B9480" i="4" s="1"/>
  <c r="A9482" i="4"/>
  <c r="B9481" i="4" s="1"/>
  <c r="A9483" i="4"/>
  <c r="B9482" i="4" s="1"/>
  <c r="A9484" i="4"/>
  <c r="B9483" i="4" s="1"/>
  <c r="A9485" i="4"/>
  <c r="B9484" i="4" s="1"/>
  <c r="A9486" i="4"/>
  <c r="B9485" i="4" s="1"/>
  <c r="A9487" i="4"/>
  <c r="B9486" i="4" s="1"/>
  <c r="A9488" i="4"/>
  <c r="B9487" i="4" s="1"/>
  <c r="A9489" i="4"/>
  <c r="B9488" i="4" s="1"/>
  <c r="A9490" i="4"/>
  <c r="B9489" i="4" s="1"/>
  <c r="A9491" i="4"/>
  <c r="B9490" i="4" s="1"/>
  <c r="A9492" i="4"/>
  <c r="B9491" i="4" s="1"/>
  <c r="A9493" i="4"/>
  <c r="B9492" i="4" s="1"/>
  <c r="A9494" i="4"/>
  <c r="B9493" i="4" s="1"/>
  <c r="A9495" i="4"/>
  <c r="B9494" i="4" s="1"/>
  <c r="A9496" i="4"/>
  <c r="B9495" i="4" s="1"/>
  <c r="A9497" i="4"/>
  <c r="B9496" i="4" s="1"/>
  <c r="A9498" i="4"/>
  <c r="B9497" i="4" s="1"/>
  <c r="A9499" i="4"/>
  <c r="B9498" i="4" s="1"/>
  <c r="A9500" i="4"/>
  <c r="B9499" i="4" s="1"/>
  <c r="A9501" i="4"/>
  <c r="B9500" i="4" s="1"/>
  <c r="A9502" i="4"/>
  <c r="B9501" i="4" s="1"/>
  <c r="A9503" i="4"/>
  <c r="B9502" i="4" s="1"/>
  <c r="A9504" i="4"/>
  <c r="B9503" i="4" s="1"/>
  <c r="A9505" i="4"/>
  <c r="B9504" i="4" s="1"/>
  <c r="A9506" i="4"/>
  <c r="B9505" i="4" s="1"/>
  <c r="A9507" i="4"/>
  <c r="B9506" i="4" s="1"/>
  <c r="A9508" i="4"/>
  <c r="B9507" i="4" s="1"/>
  <c r="A9509" i="4"/>
  <c r="B9508" i="4" s="1"/>
  <c r="A9510" i="4"/>
  <c r="B9509" i="4" s="1"/>
  <c r="A9511" i="4"/>
  <c r="B9510" i="4" s="1"/>
  <c r="A9512" i="4"/>
  <c r="B9511" i="4" s="1"/>
  <c r="A9513" i="4"/>
  <c r="B9512" i="4" s="1"/>
  <c r="A9514" i="4"/>
  <c r="B9513" i="4" s="1"/>
  <c r="A9515" i="4"/>
  <c r="B9514" i="4" s="1"/>
  <c r="A9516" i="4"/>
  <c r="B9515" i="4" s="1"/>
  <c r="A9517" i="4"/>
  <c r="B9516" i="4" s="1"/>
  <c r="A9518" i="4"/>
  <c r="B9517" i="4" s="1"/>
  <c r="A9519" i="4"/>
  <c r="B9518" i="4" s="1"/>
  <c r="A9520" i="4"/>
  <c r="B9519" i="4" s="1"/>
  <c r="A9521" i="4"/>
  <c r="B9520" i="4" s="1"/>
  <c r="A9522" i="4"/>
  <c r="B9521" i="4" s="1"/>
  <c r="A9523" i="4"/>
  <c r="B9522" i="4" s="1"/>
  <c r="A9524" i="4"/>
  <c r="B9523" i="4" s="1"/>
  <c r="A9525" i="4"/>
  <c r="B9524" i="4" s="1"/>
  <c r="A9526" i="4"/>
  <c r="B9525" i="4" s="1"/>
  <c r="A9527" i="4"/>
  <c r="B9526" i="4" s="1"/>
  <c r="A9528" i="4"/>
  <c r="B9527" i="4" s="1"/>
  <c r="A9529" i="4"/>
  <c r="B9528" i="4" s="1"/>
  <c r="A9530" i="4"/>
  <c r="B9529" i="4" s="1"/>
  <c r="A9531" i="4"/>
  <c r="B9530" i="4" s="1"/>
  <c r="A9532" i="4"/>
  <c r="B9531" i="4" s="1"/>
  <c r="A9533" i="4"/>
  <c r="B9532" i="4" s="1"/>
  <c r="A9534" i="4"/>
  <c r="B9533" i="4" s="1"/>
  <c r="A9535" i="4"/>
  <c r="B9534" i="4" s="1"/>
  <c r="A9536" i="4"/>
  <c r="B9535" i="4" s="1"/>
  <c r="A9537" i="4"/>
  <c r="B9536" i="4" s="1"/>
  <c r="A9538" i="4"/>
  <c r="B9537" i="4" s="1"/>
  <c r="A9539" i="4"/>
  <c r="B9538" i="4" s="1"/>
  <c r="A9540" i="4"/>
  <c r="B9539" i="4" s="1"/>
  <c r="A9541" i="4"/>
  <c r="B9540" i="4" s="1"/>
  <c r="A9542" i="4"/>
  <c r="B9541" i="4" s="1"/>
  <c r="A9543" i="4"/>
  <c r="B9542" i="4" s="1"/>
  <c r="A9544" i="4"/>
  <c r="B9543" i="4" s="1"/>
  <c r="A9545" i="4"/>
  <c r="B9544" i="4" s="1"/>
  <c r="A9546" i="4"/>
  <c r="B9545" i="4" s="1"/>
  <c r="A9547" i="4"/>
  <c r="B9546" i="4" s="1"/>
  <c r="A9548" i="4"/>
  <c r="B9547" i="4" s="1"/>
  <c r="A9549" i="4"/>
  <c r="B9548" i="4" s="1"/>
  <c r="A9550" i="4"/>
  <c r="B9549" i="4" s="1"/>
  <c r="A9551" i="4"/>
  <c r="B9550" i="4" s="1"/>
  <c r="A9552" i="4"/>
  <c r="B9551" i="4" s="1"/>
  <c r="A9553" i="4"/>
  <c r="B9552" i="4" s="1"/>
  <c r="A9554" i="4"/>
  <c r="B9553" i="4" s="1"/>
  <c r="A9555" i="4"/>
  <c r="B9554" i="4" s="1"/>
  <c r="A9556" i="4"/>
  <c r="B9555" i="4" s="1"/>
  <c r="A9557" i="4"/>
  <c r="B9556" i="4" s="1"/>
  <c r="A9558" i="4"/>
  <c r="B9557" i="4" s="1"/>
  <c r="A9559" i="4"/>
  <c r="B9558" i="4" s="1"/>
  <c r="A9560" i="4"/>
  <c r="B9559" i="4" s="1"/>
  <c r="A9561" i="4"/>
  <c r="B9560" i="4" s="1"/>
  <c r="A9562" i="4"/>
  <c r="B9561" i="4" s="1"/>
  <c r="A9563" i="4"/>
  <c r="B9562" i="4" s="1"/>
  <c r="A9564" i="4"/>
  <c r="B9563" i="4" s="1"/>
  <c r="A9565" i="4"/>
  <c r="B9564" i="4" s="1"/>
  <c r="A9566" i="4"/>
  <c r="B9565" i="4" s="1"/>
  <c r="A9567" i="4"/>
  <c r="B9566" i="4" s="1"/>
  <c r="A9568" i="4"/>
  <c r="B9567" i="4" s="1"/>
  <c r="A9569" i="4"/>
  <c r="B9568" i="4" s="1"/>
  <c r="A9570" i="4"/>
  <c r="B9569" i="4" s="1"/>
  <c r="A9571" i="4"/>
  <c r="B9570" i="4" s="1"/>
  <c r="A9572" i="4"/>
  <c r="B9571" i="4" s="1"/>
  <c r="A9573" i="4"/>
  <c r="B9572" i="4" s="1"/>
  <c r="A9574" i="4"/>
  <c r="B9573" i="4" s="1"/>
  <c r="A9575" i="4"/>
  <c r="B9574" i="4" s="1"/>
  <c r="A9576" i="4"/>
  <c r="B9575" i="4" s="1"/>
  <c r="A9577" i="4"/>
  <c r="B9576" i="4" s="1"/>
  <c r="A9578" i="4"/>
  <c r="B9577" i="4" s="1"/>
  <c r="A9579" i="4"/>
  <c r="B9578" i="4" s="1"/>
  <c r="A9580" i="4"/>
  <c r="B9579" i="4" s="1"/>
  <c r="A9581" i="4"/>
  <c r="B9580" i="4" s="1"/>
  <c r="A9582" i="4"/>
  <c r="B9581" i="4" s="1"/>
  <c r="A9583" i="4"/>
  <c r="B9582" i="4" s="1"/>
  <c r="A9584" i="4"/>
  <c r="B9583" i="4" s="1"/>
  <c r="A9585" i="4"/>
  <c r="B9584" i="4" s="1"/>
  <c r="A9586" i="4"/>
  <c r="B9585" i="4" s="1"/>
  <c r="A9587" i="4"/>
  <c r="B9586" i="4" s="1"/>
  <c r="A9588" i="4"/>
  <c r="B9587" i="4" s="1"/>
  <c r="A9589" i="4"/>
  <c r="B9588" i="4" s="1"/>
  <c r="A9590" i="4"/>
  <c r="B9589" i="4" s="1"/>
  <c r="A9591" i="4"/>
  <c r="B9590" i="4" s="1"/>
  <c r="A9592" i="4"/>
  <c r="B9591" i="4" s="1"/>
  <c r="A9593" i="4"/>
  <c r="B9592" i="4" s="1"/>
  <c r="A9594" i="4"/>
  <c r="B9593" i="4" s="1"/>
  <c r="A9595" i="4"/>
  <c r="B9594" i="4" s="1"/>
  <c r="A9596" i="4"/>
  <c r="B9595" i="4" s="1"/>
  <c r="A9597" i="4"/>
  <c r="B9596" i="4" s="1"/>
  <c r="A9598" i="4"/>
  <c r="B9597" i="4" s="1"/>
  <c r="A9599" i="4"/>
  <c r="B9598" i="4" s="1"/>
  <c r="A9600" i="4"/>
  <c r="B9599" i="4" s="1"/>
  <c r="A9601" i="4"/>
  <c r="B9600" i="4" s="1"/>
  <c r="A9602" i="4"/>
  <c r="B9601" i="4" s="1"/>
  <c r="A9603" i="4"/>
  <c r="B9602" i="4" s="1"/>
  <c r="A9604" i="4"/>
  <c r="B9603" i="4" s="1"/>
  <c r="A9605" i="4"/>
  <c r="B9604" i="4" s="1"/>
  <c r="A9606" i="4"/>
  <c r="B9605" i="4" s="1"/>
  <c r="A9607" i="4"/>
  <c r="B9606" i="4" s="1"/>
  <c r="A9608" i="4"/>
  <c r="B9607" i="4" s="1"/>
  <c r="A9609" i="4"/>
  <c r="B9608" i="4" s="1"/>
  <c r="A9610" i="4"/>
  <c r="B9609" i="4" s="1"/>
  <c r="A9611" i="4"/>
  <c r="B9610" i="4" s="1"/>
  <c r="A9612" i="4"/>
  <c r="B9611" i="4" s="1"/>
  <c r="A9613" i="4"/>
  <c r="B9612" i="4" s="1"/>
  <c r="A9614" i="4"/>
  <c r="B9613" i="4" s="1"/>
  <c r="A9615" i="4"/>
  <c r="B9614" i="4" s="1"/>
  <c r="A9616" i="4"/>
  <c r="B9615" i="4" s="1"/>
  <c r="A9617" i="4"/>
  <c r="B9616" i="4" s="1"/>
  <c r="A9618" i="4"/>
  <c r="B9617" i="4" s="1"/>
  <c r="A9619" i="4"/>
  <c r="B9618" i="4" s="1"/>
  <c r="A9620" i="4"/>
  <c r="B9619" i="4" s="1"/>
  <c r="A9621" i="4"/>
  <c r="B9620" i="4" s="1"/>
  <c r="A9622" i="4"/>
  <c r="B9621" i="4" s="1"/>
  <c r="A9623" i="4"/>
  <c r="B9622" i="4" s="1"/>
  <c r="A9624" i="4"/>
  <c r="B9623" i="4" s="1"/>
  <c r="A9625" i="4"/>
  <c r="B9624" i="4" s="1"/>
  <c r="A9626" i="4"/>
  <c r="B9625" i="4" s="1"/>
  <c r="A9627" i="4"/>
  <c r="B9626" i="4" s="1"/>
  <c r="A9628" i="4"/>
  <c r="B9627" i="4" s="1"/>
  <c r="A9629" i="4"/>
  <c r="B9628" i="4" s="1"/>
  <c r="A9630" i="4"/>
  <c r="B9629" i="4" s="1"/>
  <c r="A9631" i="4"/>
  <c r="B9630" i="4" s="1"/>
  <c r="A9632" i="4"/>
  <c r="B9631" i="4" s="1"/>
  <c r="A9633" i="4"/>
  <c r="B9632" i="4" s="1"/>
  <c r="A9634" i="4"/>
  <c r="B9633" i="4" s="1"/>
  <c r="A9635" i="4"/>
  <c r="B9634" i="4" s="1"/>
  <c r="A9636" i="4"/>
  <c r="B9635" i="4" s="1"/>
  <c r="A9637" i="4"/>
  <c r="B9636" i="4" s="1"/>
  <c r="A9638" i="4"/>
  <c r="B9637" i="4" s="1"/>
  <c r="A9639" i="4"/>
  <c r="B9638" i="4" s="1"/>
  <c r="A9640" i="4"/>
  <c r="B9639" i="4" s="1"/>
  <c r="A9641" i="4"/>
  <c r="B9640" i="4" s="1"/>
  <c r="A9642" i="4"/>
  <c r="B9641" i="4" s="1"/>
  <c r="A9643" i="4"/>
  <c r="B9642" i="4" s="1"/>
  <c r="A9644" i="4"/>
  <c r="B9643" i="4" s="1"/>
  <c r="A9645" i="4"/>
  <c r="B9644" i="4" s="1"/>
  <c r="A9646" i="4"/>
  <c r="B9645" i="4" s="1"/>
  <c r="A9647" i="4"/>
  <c r="B9646" i="4" s="1"/>
  <c r="A9648" i="4"/>
  <c r="B9647" i="4" s="1"/>
  <c r="A9649" i="4"/>
  <c r="B9648" i="4" s="1"/>
  <c r="A9650" i="4"/>
  <c r="B9649" i="4" s="1"/>
  <c r="A9651" i="4"/>
  <c r="B9650" i="4" s="1"/>
  <c r="A9652" i="4"/>
  <c r="B9651" i="4" s="1"/>
  <c r="A9653" i="4"/>
  <c r="B9652" i="4" s="1"/>
  <c r="A9654" i="4"/>
  <c r="B9653" i="4" s="1"/>
  <c r="A9655" i="4"/>
  <c r="B9654" i="4" s="1"/>
  <c r="A9656" i="4"/>
  <c r="B9655" i="4" s="1"/>
  <c r="A9657" i="4"/>
  <c r="B9656" i="4" s="1"/>
  <c r="A9658" i="4"/>
  <c r="B9657" i="4" s="1"/>
  <c r="A9659" i="4"/>
  <c r="B9658" i="4" s="1"/>
  <c r="A9660" i="4"/>
  <c r="B9659" i="4" s="1"/>
  <c r="A9661" i="4"/>
  <c r="B9660" i="4" s="1"/>
  <c r="A9662" i="4"/>
  <c r="B9661" i="4" s="1"/>
  <c r="A9663" i="4"/>
  <c r="B9662" i="4" s="1"/>
  <c r="A9664" i="4"/>
  <c r="B9663" i="4" s="1"/>
  <c r="A9665" i="4"/>
  <c r="B9664" i="4" s="1"/>
  <c r="A9666" i="4"/>
  <c r="B9665" i="4" s="1"/>
  <c r="A9667" i="4"/>
  <c r="B9666" i="4" s="1"/>
  <c r="A9668" i="4"/>
  <c r="B9667" i="4" s="1"/>
  <c r="A9669" i="4"/>
  <c r="B9668" i="4" s="1"/>
  <c r="A9670" i="4"/>
  <c r="B9669" i="4" s="1"/>
  <c r="A9671" i="4"/>
  <c r="B9670" i="4" s="1"/>
  <c r="A9672" i="4"/>
  <c r="B9671" i="4" s="1"/>
  <c r="A9673" i="4"/>
  <c r="B9672" i="4" s="1"/>
  <c r="A9674" i="4"/>
  <c r="B9673" i="4" s="1"/>
  <c r="A9675" i="4"/>
  <c r="B9674" i="4" s="1"/>
  <c r="A9676" i="4"/>
  <c r="B9675" i="4" s="1"/>
  <c r="A9677" i="4"/>
  <c r="B9676" i="4" s="1"/>
  <c r="A9678" i="4"/>
  <c r="B9677" i="4" s="1"/>
  <c r="A9679" i="4"/>
  <c r="B9678" i="4" s="1"/>
  <c r="A9680" i="4"/>
  <c r="B9679" i="4" s="1"/>
  <c r="A9681" i="4"/>
  <c r="B9680" i="4" s="1"/>
  <c r="A9682" i="4"/>
  <c r="B9681" i="4" s="1"/>
  <c r="A9683" i="4"/>
  <c r="B9682" i="4" s="1"/>
  <c r="A9684" i="4"/>
  <c r="B9683" i="4" s="1"/>
  <c r="A9685" i="4"/>
  <c r="B9684" i="4" s="1"/>
  <c r="A9686" i="4"/>
  <c r="B9685" i="4" s="1"/>
  <c r="A9687" i="4"/>
  <c r="B9686" i="4" s="1"/>
  <c r="A9688" i="4"/>
  <c r="B9687" i="4" s="1"/>
  <c r="A9689" i="4"/>
  <c r="B9688" i="4" s="1"/>
  <c r="A9690" i="4"/>
  <c r="B9689" i="4" s="1"/>
  <c r="A9691" i="4"/>
  <c r="B9690" i="4" s="1"/>
  <c r="A9692" i="4"/>
  <c r="B9691" i="4" s="1"/>
  <c r="A9693" i="4"/>
  <c r="B9692" i="4" s="1"/>
  <c r="A9694" i="4"/>
  <c r="B9693" i="4" s="1"/>
  <c r="A9695" i="4"/>
  <c r="B9694" i="4" s="1"/>
  <c r="A9696" i="4"/>
  <c r="B9695" i="4" s="1"/>
  <c r="A9697" i="4"/>
  <c r="B9696" i="4" s="1"/>
  <c r="A9698" i="4"/>
  <c r="B9697" i="4" s="1"/>
  <c r="A9699" i="4"/>
  <c r="B9698" i="4" s="1"/>
  <c r="A9700" i="4"/>
  <c r="B9699" i="4" s="1"/>
  <c r="A9701" i="4"/>
  <c r="B9700" i="4" s="1"/>
  <c r="A9702" i="4"/>
  <c r="B9701" i="4" s="1"/>
  <c r="A9703" i="4"/>
  <c r="B9702" i="4" s="1"/>
  <c r="A9704" i="4"/>
  <c r="B9703" i="4" s="1"/>
  <c r="A9705" i="4"/>
  <c r="B9704" i="4" s="1"/>
  <c r="A9706" i="4"/>
  <c r="B9705" i="4" s="1"/>
  <c r="A9707" i="4"/>
  <c r="B9706" i="4" s="1"/>
  <c r="A9708" i="4"/>
  <c r="B9707" i="4" s="1"/>
  <c r="A9709" i="4"/>
  <c r="B9708" i="4" s="1"/>
  <c r="A9710" i="4"/>
  <c r="B9709" i="4" s="1"/>
  <c r="A9711" i="4"/>
  <c r="B9710" i="4" s="1"/>
  <c r="A9712" i="4"/>
  <c r="B9711" i="4" s="1"/>
  <c r="A9713" i="4"/>
  <c r="B9712" i="4" s="1"/>
  <c r="A9714" i="4"/>
  <c r="B9713" i="4" s="1"/>
  <c r="A9715" i="4"/>
  <c r="B9714" i="4" s="1"/>
  <c r="A9716" i="4"/>
  <c r="B9715" i="4" s="1"/>
  <c r="A9717" i="4"/>
  <c r="B9716" i="4" s="1"/>
  <c r="A9718" i="4"/>
  <c r="B9717" i="4" s="1"/>
  <c r="A9719" i="4"/>
  <c r="B9718" i="4" s="1"/>
  <c r="A9720" i="4"/>
  <c r="B9719" i="4" s="1"/>
  <c r="A9721" i="4"/>
  <c r="B9720" i="4" s="1"/>
  <c r="A9722" i="4"/>
  <c r="B9721" i="4" s="1"/>
  <c r="A9723" i="4"/>
  <c r="B9722" i="4" s="1"/>
  <c r="A9724" i="4"/>
  <c r="B9723" i="4" s="1"/>
  <c r="A9725" i="4"/>
  <c r="B9724" i="4" s="1"/>
  <c r="A9726" i="4"/>
  <c r="B9725" i="4" s="1"/>
  <c r="A9727" i="4"/>
  <c r="B9726" i="4" s="1"/>
  <c r="A9728" i="4"/>
  <c r="B9727" i="4" s="1"/>
  <c r="A9729" i="4"/>
  <c r="B9728" i="4" s="1"/>
  <c r="A9730" i="4"/>
  <c r="B9729" i="4" s="1"/>
  <c r="A9731" i="4"/>
  <c r="B9730" i="4" s="1"/>
  <c r="A9732" i="4"/>
  <c r="B9731" i="4" s="1"/>
  <c r="A9733" i="4"/>
  <c r="B9732" i="4" s="1"/>
  <c r="A9734" i="4"/>
  <c r="B9733" i="4" s="1"/>
  <c r="A9735" i="4"/>
  <c r="B9734" i="4" s="1"/>
  <c r="A9736" i="4"/>
  <c r="B9735" i="4" s="1"/>
  <c r="A9737" i="4"/>
  <c r="B9736" i="4" s="1"/>
  <c r="A9738" i="4"/>
  <c r="B9737" i="4" s="1"/>
  <c r="A9739" i="4"/>
  <c r="B9738" i="4" s="1"/>
  <c r="A9740" i="4"/>
  <c r="B9739" i="4" s="1"/>
  <c r="A9741" i="4"/>
  <c r="B9740" i="4" s="1"/>
  <c r="A9742" i="4"/>
  <c r="B9741" i="4" s="1"/>
  <c r="A9743" i="4"/>
  <c r="B9742" i="4" s="1"/>
  <c r="A9744" i="4"/>
  <c r="B9743" i="4" s="1"/>
  <c r="A9745" i="4"/>
  <c r="B9744" i="4" s="1"/>
  <c r="A9746" i="4"/>
  <c r="B9745" i="4" s="1"/>
  <c r="A9747" i="4"/>
  <c r="B9746" i="4" s="1"/>
  <c r="A9748" i="4"/>
  <c r="B9747" i="4" s="1"/>
  <c r="A9749" i="4"/>
  <c r="B9748" i="4" s="1"/>
  <c r="A9750" i="4"/>
  <c r="B9749" i="4" s="1"/>
  <c r="A9751" i="4"/>
  <c r="B9750" i="4" s="1"/>
  <c r="A9752" i="4"/>
  <c r="B9751" i="4" s="1"/>
  <c r="A9753" i="4"/>
  <c r="B9752" i="4" s="1"/>
  <c r="A9754" i="4"/>
  <c r="B9753" i="4" s="1"/>
  <c r="A9755" i="4"/>
  <c r="B9754" i="4" s="1"/>
  <c r="A9756" i="4"/>
  <c r="B9755" i="4" s="1"/>
  <c r="A9757" i="4"/>
  <c r="B9756" i="4" s="1"/>
  <c r="A9758" i="4"/>
  <c r="B9757" i="4" s="1"/>
  <c r="A9759" i="4"/>
  <c r="B9758" i="4" s="1"/>
  <c r="A9760" i="4"/>
  <c r="B9759" i="4" s="1"/>
  <c r="A9761" i="4"/>
  <c r="B9760" i="4" s="1"/>
  <c r="A9762" i="4"/>
  <c r="B9761" i="4" s="1"/>
  <c r="A9763" i="4"/>
  <c r="B9762" i="4" s="1"/>
  <c r="A9764" i="4"/>
  <c r="B9763" i="4" s="1"/>
  <c r="A9765" i="4"/>
  <c r="B9764" i="4" s="1"/>
  <c r="A9766" i="4"/>
  <c r="B9765" i="4" s="1"/>
  <c r="A9767" i="4"/>
  <c r="B9766" i="4" s="1"/>
  <c r="A9768" i="4"/>
  <c r="B9767" i="4" s="1"/>
  <c r="A9769" i="4"/>
  <c r="B9768" i="4" s="1"/>
  <c r="A9770" i="4"/>
  <c r="B9769" i="4" s="1"/>
  <c r="A9771" i="4"/>
  <c r="B9770" i="4" s="1"/>
  <c r="A9772" i="4"/>
  <c r="B9771" i="4" s="1"/>
  <c r="A9773" i="4"/>
  <c r="B9772" i="4" s="1"/>
  <c r="A9774" i="4"/>
  <c r="B9773" i="4" s="1"/>
  <c r="A9775" i="4"/>
  <c r="B9774" i="4" s="1"/>
  <c r="A9776" i="4"/>
  <c r="B9775" i="4" s="1"/>
  <c r="A9777" i="4"/>
  <c r="B9776" i="4" s="1"/>
  <c r="A9778" i="4"/>
  <c r="B9777" i="4" s="1"/>
  <c r="A9779" i="4"/>
  <c r="B9778" i="4" s="1"/>
  <c r="A9780" i="4"/>
  <c r="B9779" i="4" s="1"/>
  <c r="A9781" i="4"/>
  <c r="B9780" i="4" s="1"/>
  <c r="A9782" i="4"/>
  <c r="B9781" i="4" s="1"/>
  <c r="A9783" i="4"/>
  <c r="B9782" i="4" s="1"/>
  <c r="A9784" i="4"/>
  <c r="B9783" i="4" s="1"/>
  <c r="A9785" i="4"/>
  <c r="B9784" i="4" s="1"/>
  <c r="A9786" i="4"/>
  <c r="B9785" i="4" s="1"/>
  <c r="A9787" i="4"/>
  <c r="B9786" i="4" s="1"/>
  <c r="A9788" i="4"/>
  <c r="B9787" i="4" s="1"/>
  <c r="A9789" i="4"/>
  <c r="B9788" i="4" s="1"/>
  <c r="A9790" i="4"/>
  <c r="B9789" i="4" s="1"/>
  <c r="A9791" i="4"/>
  <c r="B9790" i="4" s="1"/>
  <c r="A9792" i="4"/>
  <c r="B9791" i="4" s="1"/>
  <c r="A9793" i="4"/>
  <c r="B9792" i="4" s="1"/>
  <c r="A9794" i="4"/>
  <c r="B9793" i="4" s="1"/>
  <c r="A9795" i="4"/>
  <c r="B9794" i="4" s="1"/>
  <c r="A9796" i="4"/>
  <c r="B9795" i="4" s="1"/>
  <c r="A9797" i="4"/>
  <c r="B9796" i="4" s="1"/>
  <c r="A9798" i="4"/>
  <c r="B9797" i="4" s="1"/>
  <c r="A9799" i="4"/>
  <c r="B9798" i="4" s="1"/>
  <c r="A9800" i="4"/>
  <c r="B9799" i="4" s="1"/>
  <c r="A9801" i="4"/>
  <c r="B9800" i="4" s="1"/>
  <c r="A9802" i="4"/>
  <c r="B9801" i="4" s="1"/>
  <c r="A9803" i="4"/>
  <c r="B9802" i="4" s="1"/>
  <c r="A9804" i="4"/>
  <c r="B9803" i="4" s="1"/>
  <c r="A9805" i="4"/>
  <c r="B9804" i="4" s="1"/>
  <c r="A9806" i="4"/>
  <c r="B9805" i="4" s="1"/>
  <c r="A9807" i="4"/>
  <c r="B9806" i="4" s="1"/>
  <c r="A9808" i="4"/>
  <c r="B9807" i="4" s="1"/>
  <c r="A9809" i="4"/>
  <c r="B9808" i="4" s="1"/>
  <c r="A9810" i="4"/>
  <c r="B9809" i="4" s="1"/>
  <c r="A9811" i="4"/>
  <c r="B9810" i="4" s="1"/>
  <c r="A9812" i="4"/>
  <c r="B9811" i="4" s="1"/>
  <c r="A9813" i="4"/>
  <c r="B9812" i="4" s="1"/>
  <c r="A9814" i="4"/>
  <c r="B9813" i="4" s="1"/>
  <c r="A9815" i="4"/>
  <c r="B9814" i="4" s="1"/>
  <c r="A9816" i="4"/>
  <c r="B9815" i="4" s="1"/>
  <c r="A9817" i="4"/>
  <c r="B9816" i="4" s="1"/>
  <c r="A9818" i="4"/>
  <c r="B9817" i="4" s="1"/>
  <c r="A9819" i="4"/>
  <c r="B9818" i="4" s="1"/>
  <c r="A9820" i="4"/>
  <c r="B9819" i="4" s="1"/>
  <c r="A9821" i="4"/>
  <c r="B9820" i="4" s="1"/>
  <c r="A9822" i="4"/>
  <c r="B9821" i="4" s="1"/>
  <c r="A9823" i="4"/>
  <c r="B9822" i="4" s="1"/>
  <c r="A9824" i="4"/>
  <c r="B9823" i="4" s="1"/>
  <c r="A9825" i="4"/>
  <c r="B9824" i="4" s="1"/>
  <c r="A9826" i="4"/>
  <c r="B9825" i="4" s="1"/>
  <c r="A9827" i="4"/>
  <c r="B9826" i="4" s="1"/>
  <c r="A9828" i="4"/>
  <c r="B9827" i="4" s="1"/>
  <c r="A9829" i="4"/>
  <c r="B9828" i="4" s="1"/>
  <c r="A9830" i="4"/>
  <c r="B9829" i="4" s="1"/>
  <c r="A9831" i="4"/>
  <c r="B9830" i="4" s="1"/>
  <c r="A9832" i="4"/>
  <c r="B9831" i="4" s="1"/>
  <c r="A9833" i="4"/>
  <c r="B9832" i="4" s="1"/>
  <c r="A9834" i="4"/>
  <c r="B9833" i="4" s="1"/>
  <c r="A9835" i="4"/>
  <c r="B9834" i="4" s="1"/>
  <c r="A9836" i="4"/>
  <c r="B9835" i="4" s="1"/>
  <c r="A9837" i="4"/>
  <c r="B9836" i="4" s="1"/>
  <c r="A9838" i="4"/>
  <c r="B9837" i="4" s="1"/>
  <c r="A9839" i="4"/>
  <c r="B9838" i="4" s="1"/>
  <c r="A9840" i="4"/>
  <c r="B9839" i="4" s="1"/>
  <c r="A9841" i="4"/>
  <c r="B9840" i="4" s="1"/>
  <c r="A9842" i="4"/>
  <c r="B9841" i="4" s="1"/>
  <c r="A9843" i="4"/>
  <c r="B9842" i="4" s="1"/>
  <c r="A9844" i="4"/>
  <c r="B9843" i="4" s="1"/>
  <c r="A9845" i="4"/>
  <c r="B9844" i="4" s="1"/>
  <c r="A9846" i="4"/>
  <c r="B9845" i="4" s="1"/>
  <c r="A9847" i="4"/>
  <c r="B9846" i="4" s="1"/>
  <c r="A9848" i="4"/>
  <c r="B9847" i="4" s="1"/>
  <c r="A9849" i="4"/>
  <c r="B9848" i="4" s="1"/>
  <c r="A9850" i="4"/>
  <c r="B9849" i="4" s="1"/>
  <c r="A9851" i="4"/>
  <c r="B9850" i="4" s="1"/>
  <c r="A9852" i="4"/>
  <c r="B9851" i="4" s="1"/>
  <c r="A9853" i="4"/>
  <c r="B9852" i="4" s="1"/>
  <c r="A9854" i="4"/>
  <c r="B9853" i="4" s="1"/>
  <c r="A9855" i="4"/>
  <c r="B9854" i="4" s="1"/>
  <c r="A9856" i="4"/>
  <c r="B9855" i="4" s="1"/>
  <c r="A9857" i="4"/>
  <c r="B9856" i="4" s="1"/>
  <c r="A9858" i="4"/>
  <c r="B9857" i="4" s="1"/>
  <c r="A9859" i="4"/>
  <c r="B9858" i="4" s="1"/>
  <c r="A9860" i="4"/>
  <c r="B9859" i="4" s="1"/>
  <c r="A9861" i="4"/>
  <c r="B9860" i="4" s="1"/>
  <c r="A9862" i="4"/>
  <c r="B9861" i="4" s="1"/>
  <c r="A9863" i="4"/>
  <c r="B9862" i="4" s="1"/>
  <c r="A9864" i="4"/>
  <c r="B9863" i="4" s="1"/>
  <c r="A9865" i="4"/>
  <c r="B9864" i="4" s="1"/>
  <c r="A9866" i="4"/>
  <c r="B9865" i="4" s="1"/>
  <c r="A9867" i="4"/>
  <c r="B9866" i="4" s="1"/>
  <c r="A9868" i="4"/>
  <c r="B9867" i="4" s="1"/>
  <c r="A9869" i="4"/>
  <c r="B9868" i="4" s="1"/>
  <c r="A9870" i="4"/>
  <c r="B9869" i="4" s="1"/>
  <c r="A9871" i="4"/>
  <c r="B9870" i="4" s="1"/>
  <c r="A9872" i="4"/>
  <c r="B9871" i="4" s="1"/>
  <c r="A9873" i="4"/>
  <c r="B9872" i="4" s="1"/>
  <c r="A9874" i="4"/>
  <c r="B9873" i="4" s="1"/>
  <c r="A9875" i="4"/>
  <c r="B9874" i="4" s="1"/>
  <c r="A9876" i="4"/>
  <c r="B9875" i="4" s="1"/>
  <c r="A9877" i="4"/>
  <c r="B9876" i="4" s="1"/>
  <c r="A9878" i="4"/>
  <c r="B9877" i="4" s="1"/>
  <c r="A9879" i="4"/>
  <c r="B9878" i="4" s="1"/>
  <c r="A9880" i="4"/>
  <c r="B9879" i="4" s="1"/>
  <c r="A9881" i="4"/>
  <c r="B9880" i="4" s="1"/>
  <c r="A9882" i="4"/>
  <c r="B9881" i="4" s="1"/>
  <c r="A9883" i="4"/>
  <c r="B9882" i="4" s="1"/>
  <c r="A9884" i="4"/>
  <c r="B9883" i="4" s="1"/>
  <c r="A9885" i="4"/>
  <c r="B9884" i="4" s="1"/>
  <c r="A9886" i="4"/>
  <c r="B9885" i="4" s="1"/>
  <c r="A9887" i="4"/>
  <c r="B9886" i="4" s="1"/>
  <c r="A9888" i="4"/>
  <c r="B9887" i="4" s="1"/>
  <c r="A9889" i="4"/>
  <c r="B9888" i="4" s="1"/>
  <c r="A9890" i="4"/>
  <c r="B9889" i="4" s="1"/>
  <c r="A9891" i="4"/>
  <c r="B9890" i="4" s="1"/>
  <c r="A9892" i="4"/>
  <c r="B9891" i="4" s="1"/>
  <c r="A9893" i="4"/>
  <c r="B9892" i="4" s="1"/>
  <c r="A9894" i="4"/>
  <c r="B9893" i="4" s="1"/>
  <c r="A9895" i="4"/>
  <c r="B9894" i="4" s="1"/>
  <c r="A9896" i="4"/>
  <c r="B9895" i="4" s="1"/>
  <c r="A9897" i="4"/>
  <c r="B9896" i="4" s="1"/>
  <c r="A9898" i="4"/>
  <c r="B9897" i="4" s="1"/>
  <c r="A9899" i="4"/>
  <c r="B9898" i="4" s="1"/>
  <c r="A9900" i="4"/>
  <c r="B9899" i="4" s="1"/>
  <c r="A9901" i="4"/>
  <c r="B9900" i="4" s="1"/>
  <c r="A9902" i="4"/>
  <c r="B9901" i="4" s="1"/>
  <c r="A9903" i="4"/>
  <c r="B9902" i="4" s="1"/>
  <c r="A9904" i="4"/>
  <c r="B9903" i="4" s="1"/>
  <c r="A9905" i="4"/>
  <c r="B9904" i="4" s="1"/>
  <c r="A9906" i="4"/>
  <c r="B9905" i="4" s="1"/>
  <c r="A9907" i="4"/>
  <c r="B9906" i="4" s="1"/>
  <c r="A9908" i="4"/>
  <c r="B9907" i="4" s="1"/>
  <c r="A9909" i="4"/>
  <c r="B9908" i="4" s="1"/>
  <c r="A9910" i="4"/>
  <c r="B9909" i="4" s="1"/>
  <c r="A9911" i="4"/>
  <c r="B9910" i="4" s="1"/>
  <c r="A9912" i="4"/>
  <c r="B9911" i="4" s="1"/>
  <c r="A9913" i="4"/>
  <c r="B9912" i="4" s="1"/>
  <c r="A9914" i="4"/>
  <c r="B9913" i="4" s="1"/>
  <c r="A9915" i="4"/>
  <c r="B9914" i="4" s="1"/>
  <c r="A9916" i="4"/>
  <c r="B9915" i="4" s="1"/>
  <c r="A9917" i="4"/>
  <c r="B9916" i="4" s="1"/>
  <c r="A9918" i="4"/>
  <c r="B9917" i="4" s="1"/>
  <c r="A9919" i="4"/>
  <c r="B9918" i="4" s="1"/>
  <c r="A9920" i="4"/>
  <c r="B9919" i="4" s="1"/>
  <c r="A9921" i="4"/>
  <c r="B9920" i="4" s="1"/>
  <c r="A9922" i="4"/>
  <c r="B9921" i="4" s="1"/>
  <c r="A9923" i="4"/>
  <c r="B9922" i="4" s="1"/>
  <c r="A9924" i="4"/>
  <c r="B9923" i="4" s="1"/>
  <c r="A9925" i="4"/>
  <c r="B9924" i="4" s="1"/>
  <c r="A9926" i="4"/>
  <c r="B9925" i="4" s="1"/>
  <c r="A9927" i="4"/>
  <c r="B9926" i="4" s="1"/>
  <c r="A9928" i="4"/>
  <c r="B9927" i="4" s="1"/>
  <c r="A9929" i="4"/>
  <c r="B9928" i="4" s="1"/>
  <c r="A9930" i="4"/>
  <c r="B9929" i="4" s="1"/>
  <c r="A9931" i="4"/>
  <c r="B9930" i="4" s="1"/>
  <c r="A9932" i="4"/>
  <c r="B9931" i="4" s="1"/>
  <c r="A9933" i="4"/>
  <c r="B9932" i="4" s="1"/>
  <c r="A9934" i="4"/>
  <c r="B9933" i="4" s="1"/>
  <c r="A9935" i="4"/>
  <c r="B9934" i="4" s="1"/>
  <c r="A9936" i="4"/>
  <c r="B9935" i="4" s="1"/>
  <c r="A9937" i="4"/>
  <c r="B9936" i="4" s="1"/>
  <c r="A9938" i="4"/>
  <c r="B9937" i="4" s="1"/>
  <c r="A9939" i="4"/>
  <c r="B9938" i="4" s="1"/>
  <c r="A9940" i="4"/>
  <c r="B9939" i="4" s="1"/>
  <c r="A9941" i="4"/>
  <c r="B9940" i="4" s="1"/>
  <c r="A9942" i="4"/>
  <c r="B9941" i="4" s="1"/>
  <c r="A9943" i="4"/>
  <c r="B9942" i="4" s="1"/>
  <c r="A9944" i="4"/>
  <c r="B9943" i="4" s="1"/>
  <c r="A9945" i="4"/>
  <c r="B9944" i="4" s="1"/>
  <c r="A9946" i="4"/>
  <c r="B9945" i="4" s="1"/>
  <c r="A9947" i="4"/>
  <c r="B9946" i="4" s="1"/>
  <c r="A9948" i="4"/>
  <c r="B9947" i="4" s="1"/>
  <c r="A9949" i="4"/>
  <c r="B9948" i="4" s="1"/>
  <c r="A9950" i="4"/>
  <c r="B9949" i="4" s="1"/>
  <c r="A9951" i="4"/>
  <c r="B9950" i="4" s="1"/>
  <c r="A9952" i="4"/>
  <c r="B9951" i="4" s="1"/>
  <c r="A9953" i="4"/>
  <c r="B9952" i="4" s="1"/>
  <c r="A9954" i="4"/>
  <c r="B9953" i="4" s="1"/>
  <c r="A9955" i="4"/>
  <c r="B9954" i="4" s="1"/>
  <c r="A9956" i="4"/>
  <c r="B9955" i="4" s="1"/>
  <c r="A9957" i="4"/>
  <c r="B9956" i="4" s="1"/>
  <c r="A9958" i="4"/>
  <c r="B9957" i="4" s="1"/>
  <c r="A9959" i="4"/>
  <c r="B9958" i="4" s="1"/>
  <c r="A9960" i="4"/>
  <c r="B9959" i="4" s="1"/>
  <c r="A9961" i="4"/>
  <c r="B9960" i="4" s="1"/>
  <c r="A9962" i="4"/>
  <c r="B9961" i="4" s="1"/>
  <c r="A9963" i="4"/>
  <c r="B9962" i="4" s="1"/>
  <c r="A9964" i="4"/>
  <c r="B9963" i="4" s="1"/>
  <c r="A9965" i="4"/>
  <c r="B9964" i="4" s="1"/>
  <c r="A9966" i="4"/>
  <c r="B9965" i="4" s="1"/>
  <c r="A9967" i="4"/>
  <c r="B9966" i="4" s="1"/>
  <c r="A9968" i="4"/>
  <c r="B9967" i="4" s="1"/>
  <c r="A9969" i="4"/>
  <c r="B9968" i="4" s="1"/>
  <c r="A9970" i="4"/>
  <c r="B9969" i="4" s="1"/>
  <c r="A9971" i="4"/>
  <c r="B9970" i="4" s="1"/>
  <c r="A9972" i="4"/>
  <c r="B9971" i="4" s="1"/>
  <c r="A9973" i="4"/>
  <c r="B9972" i="4" s="1"/>
  <c r="A9974" i="4"/>
  <c r="B9973" i="4" s="1"/>
  <c r="A9975" i="4"/>
  <c r="B9974" i="4" s="1"/>
  <c r="A9976" i="4"/>
  <c r="B9975" i="4" s="1"/>
  <c r="A9977" i="4"/>
  <c r="B9976" i="4" s="1"/>
  <c r="A9978" i="4"/>
  <c r="B9977" i="4" s="1"/>
  <c r="A9979" i="4"/>
  <c r="B9978" i="4" s="1"/>
  <c r="A9980" i="4"/>
  <c r="B9979" i="4" s="1"/>
  <c r="A9981" i="4"/>
  <c r="B9980" i="4" s="1"/>
  <c r="A9982" i="4"/>
  <c r="B9981" i="4" s="1"/>
  <c r="A9983" i="4"/>
  <c r="B9982" i="4" s="1"/>
  <c r="A9984" i="4"/>
  <c r="B9983" i="4" s="1"/>
  <c r="A9985" i="4"/>
  <c r="B9984" i="4" s="1"/>
  <c r="A9986" i="4"/>
  <c r="B9985" i="4" s="1"/>
  <c r="A9987" i="4"/>
  <c r="B9986" i="4" s="1"/>
  <c r="A9988" i="4"/>
  <c r="B9987" i="4" s="1"/>
  <c r="A9989" i="4"/>
  <c r="B9988" i="4" s="1"/>
  <c r="A9990" i="4"/>
  <c r="B9989" i="4" s="1"/>
  <c r="A9991" i="4"/>
  <c r="B9990" i="4" s="1"/>
  <c r="A9992" i="4"/>
  <c r="B9991" i="4" s="1"/>
  <c r="A9993" i="4"/>
  <c r="B9992" i="4" s="1"/>
  <c r="A9994" i="4"/>
  <c r="B9993" i="4" s="1"/>
  <c r="A9995" i="4"/>
  <c r="B9994" i="4" s="1"/>
  <c r="A9996" i="4"/>
  <c r="B9995" i="4" s="1"/>
  <c r="A9997" i="4"/>
  <c r="B9996" i="4" s="1"/>
  <c r="A9998" i="4"/>
  <c r="B9997" i="4" s="1"/>
  <c r="A9999" i="4"/>
  <c r="B9998" i="4" s="1"/>
  <c r="A10000" i="4"/>
  <c r="B9999" i="4" s="1"/>
  <c r="A10001" i="4"/>
  <c r="B10000" i="4" s="1"/>
  <c r="A10002" i="4"/>
  <c r="B10001" i="4" s="1"/>
  <c r="A10003" i="4"/>
  <c r="B10002" i="4" s="1"/>
  <c r="A10004" i="4"/>
  <c r="B10003" i="4" s="1"/>
  <c r="A10005" i="4"/>
  <c r="B10004" i="4" s="1"/>
  <c r="B10005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2" i="5"/>
  <c r="B2433" i="5"/>
  <c r="B2434" i="5"/>
  <c r="B2435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451" i="5"/>
  <c r="B2452" i="5"/>
  <c r="B2453" i="5"/>
  <c r="B2454" i="5"/>
  <c r="B2455" i="5"/>
  <c r="B2456" i="5"/>
  <c r="B2457" i="5"/>
  <c r="B2458" i="5"/>
  <c r="B2459" i="5"/>
  <c r="B2460" i="5"/>
  <c r="B2461" i="5"/>
  <c r="B2462" i="5"/>
  <c r="B2463" i="5"/>
  <c r="B2464" i="5"/>
  <c r="B2465" i="5"/>
  <c r="B2466" i="5"/>
  <c r="B2467" i="5"/>
  <c r="B2468" i="5"/>
  <c r="B2469" i="5"/>
  <c r="B2470" i="5"/>
  <c r="B2471" i="5"/>
  <c r="B2472" i="5"/>
  <c r="B2473" i="5"/>
  <c r="B2474" i="5"/>
  <c r="B2475" i="5"/>
  <c r="B2476" i="5"/>
  <c r="B2477" i="5"/>
  <c r="B2478" i="5"/>
  <c r="B2479" i="5"/>
  <c r="B2480" i="5"/>
  <c r="B2481" i="5"/>
  <c r="B2482" i="5"/>
  <c r="B2483" i="5"/>
  <c r="B2484" i="5"/>
  <c r="B2485" i="5"/>
  <c r="B2486" i="5"/>
  <c r="B2487" i="5"/>
  <c r="B2488" i="5"/>
  <c r="B2489" i="5"/>
  <c r="B2490" i="5"/>
  <c r="B2491" i="5"/>
  <c r="B2492" i="5"/>
  <c r="B2493" i="5"/>
  <c r="B2494" i="5"/>
  <c r="B2495" i="5"/>
  <c r="B2496" i="5"/>
  <c r="B2497" i="5"/>
  <c r="B2498" i="5"/>
  <c r="B2499" i="5"/>
  <c r="B2500" i="5"/>
  <c r="B2501" i="5"/>
  <c r="B2502" i="5"/>
  <c r="B2503" i="5"/>
  <c r="B2504" i="5"/>
  <c r="B2505" i="5"/>
  <c r="B2506" i="5"/>
  <c r="B2507" i="5"/>
  <c r="B2508" i="5"/>
  <c r="B2509" i="5"/>
  <c r="B2510" i="5"/>
  <c r="B2511" i="5"/>
  <c r="B2512" i="5"/>
  <c r="B2513" i="5"/>
  <c r="B2514" i="5"/>
  <c r="B2515" i="5"/>
  <c r="B2516" i="5"/>
  <c r="B2517" i="5"/>
  <c r="B2518" i="5"/>
  <c r="B2519" i="5"/>
  <c r="B2520" i="5"/>
  <c r="B2521" i="5"/>
  <c r="B2522" i="5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3" i="5"/>
  <c r="B2544" i="5"/>
  <c r="B2545" i="5"/>
  <c r="B2546" i="5"/>
  <c r="B2547" i="5"/>
  <c r="B2548" i="5"/>
  <c r="B2549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3" i="5"/>
  <c r="B2564" i="5"/>
  <c r="B2565" i="5"/>
  <c r="B2566" i="5"/>
  <c r="B2567" i="5"/>
  <c r="B2568" i="5"/>
  <c r="B2569" i="5"/>
  <c r="B2570" i="5"/>
  <c r="B2571" i="5"/>
  <c r="B2572" i="5"/>
  <c r="B2573" i="5"/>
  <c r="B2574" i="5"/>
  <c r="B2575" i="5"/>
  <c r="B2576" i="5"/>
  <c r="B2577" i="5"/>
  <c r="B2578" i="5"/>
  <c r="B2579" i="5"/>
  <c r="B2580" i="5"/>
  <c r="B2581" i="5"/>
  <c r="B2582" i="5"/>
  <c r="B2583" i="5"/>
  <c r="B2584" i="5"/>
  <c r="B2585" i="5"/>
  <c r="B2586" i="5"/>
  <c r="B2587" i="5"/>
  <c r="B2588" i="5"/>
  <c r="B2589" i="5"/>
  <c r="B2590" i="5"/>
  <c r="B2591" i="5"/>
  <c r="B2592" i="5"/>
  <c r="B2593" i="5"/>
  <c r="B2594" i="5"/>
  <c r="B2595" i="5"/>
  <c r="B2596" i="5"/>
  <c r="B2597" i="5"/>
  <c r="B2598" i="5"/>
  <c r="B2599" i="5"/>
  <c r="B2600" i="5"/>
  <c r="B2601" i="5"/>
  <c r="B2602" i="5"/>
  <c r="B2603" i="5"/>
  <c r="B2604" i="5"/>
  <c r="B2605" i="5"/>
  <c r="B2606" i="5"/>
  <c r="B2607" i="5"/>
  <c r="B2608" i="5"/>
  <c r="B2609" i="5"/>
  <c r="B2610" i="5"/>
  <c r="B2611" i="5"/>
  <c r="B2612" i="5"/>
  <c r="B2613" i="5"/>
  <c r="B2614" i="5"/>
  <c r="B2615" i="5"/>
  <c r="B2616" i="5"/>
  <c r="B2617" i="5"/>
  <c r="B2618" i="5"/>
  <c r="B2619" i="5"/>
  <c r="B2620" i="5"/>
  <c r="B2621" i="5"/>
  <c r="B2622" i="5"/>
  <c r="B2623" i="5"/>
  <c r="B2624" i="5"/>
  <c r="B2625" i="5"/>
  <c r="B2626" i="5"/>
  <c r="B2627" i="5"/>
  <c r="B2628" i="5"/>
  <c r="B2629" i="5"/>
  <c r="B2630" i="5"/>
  <c r="B2631" i="5"/>
  <c r="B2632" i="5"/>
  <c r="B2633" i="5"/>
  <c r="B2634" i="5"/>
  <c r="B2635" i="5"/>
  <c r="B2636" i="5"/>
  <c r="B2637" i="5"/>
  <c r="B2638" i="5"/>
  <c r="B2639" i="5"/>
  <c r="B2640" i="5"/>
  <c r="B2641" i="5"/>
  <c r="B2642" i="5"/>
  <c r="B2643" i="5"/>
  <c r="B2644" i="5"/>
  <c r="B2645" i="5"/>
  <c r="B2646" i="5"/>
  <c r="B2647" i="5"/>
  <c r="B2648" i="5"/>
  <c r="B2649" i="5"/>
  <c r="B2650" i="5"/>
  <c r="B2651" i="5"/>
  <c r="B2652" i="5"/>
  <c r="B2653" i="5"/>
  <c r="B2654" i="5"/>
  <c r="B2655" i="5"/>
  <c r="B2656" i="5"/>
  <c r="B2657" i="5"/>
  <c r="B2658" i="5"/>
  <c r="B2659" i="5"/>
  <c r="B2660" i="5"/>
  <c r="B2661" i="5"/>
  <c r="B2662" i="5"/>
  <c r="B2663" i="5"/>
  <c r="B2664" i="5"/>
  <c r="B2665" i="5"/>
  <c r="B2666" i="5"/>
  <c r="B2667" i="5"/>
  <c r="B2668" i="5"/>
  <c r="B2669" i="5"/>
  <c r="B2670" i="5"/>
  <c r="B2671" i="5"/>
  <c r="B2672" i="5"/>
  <c r="B2673" i="5"/>
  <c r="B2674" i="5"/>
  <c r="B2675" i="5"/>
  <c r="B2676" i="5"/>
  <c r="B2677" i="5"/>
  <c r="B2678" i="5"/>
  <c r="B2679" i="5"/>
  <c r="B2680" i="5"/>
  <c r="B2681" i="5"/>
  <c r="B2682" i="5"/>
  <c r="B2683" i="5"/>
  <c r="B2684" i="5"/>
  <c r="B2685" i="5"/>
  <c r="B2686" i="5"/>
  <c r="B2687" i="5"/>
  <c r="B2688" i="5"/>
  <c r="B2689" i="5"/>
  <c r="B2690" i="5"/>
  <c r="B2691" i="5"/>
  <c r="B2692" i="5"/>
  <c r="B2693" i="5"/>
  <c r="B2694" i="5"/>
  <c r="B2695" i="5"/>
  <c r="B2696" i="5"/>
  <c r="B2697" i="5"/>
  <c r="B2698" i="5"/>
  <c r="B2699" i="5"/>
  <c r="B2700" i="5"/>
  <c r="B2701" i="5"/>
  <c r="B2702" i="5"/>
  <c r="B2703" i="5"/>
  <c r="B2704" i="5"/>
  <c r="B2705" i="5"/>
  <c r="B2706" i="5"/>
  <c r="B2707" i="5"/>
  <c r="B2708" i="5"/>
  <c r="B2709" i="5"/>
  <c r="B2710" i="5"/>
  <c r="B2711" i="5"/>
  <c r="B2712" i="5"/>
  <c r="B2713" i="5"/>
  <c r="B2714" i="5"/>
  <c r="B2715" i="5"/>
  <c r="B2716" i="5"/>
  <c r="B2717" i="5"/>
  <c r="B2718" i="5"/>
  <c r="B2719" i="5"/>
  <c r="B2720" i="5"/>
  <c r="B2721" i="5"/>
  <c r="B2722" i="5"/>
  <c r="B2723" i="5"/>
  <c r="B2724" i="5"/>
  <c r="B2725" i="5"/>
  <c r="B2726" i="5"/>
  <c r="B2727" i="5"/>
  <c r="B2728" i="5"/>
  <c r="B2729" i="5"/>
  <c r="B2730" i="5"/>
  <c r="B2731" i="5"/>
  <c r="B2732" i="5"/>
  <c r="B2733" i="5"/>
  <c r="B2734" i="5"/>
  <c r="B2735" i="5"/>
  <c r="B2736" i="5"/>
  <c r="B2737" i="5"/>
  <c r="B2738" i="5"/>
  <c r="B2739" i="5"/>
  <c r="B2740" i="5"/>
  <c r="B2741" i="5"/>
  <c r="B2742" i="5"/>
  <c r="B2743" i="5"/>
  <c r="B2744" i="5"/>
  <c r="B2745" i="5"/>
  <c r="B2746" i="5"/>
  <c r="B2747" i="5"/>
  <c r="B2748" i="5"/>
  <c r="B2749" i="5"/>
  <c r="B2750" i="5"/>
  <c r="B2751" i="5"/>
  <c r="B2752" i="5"/>
  <c r="B2753" i="5"/>
  <c r="B2754" i="5"/>
  <c r="B2755" i="5"/>
  <c r="B2756" i="5"/>
  <c r="B2757" i="5"/>
  <c r="B2758" i="5"/>
  <c r="B2759" i="5"/>
  <c r="B2760" i="5"/>
  <c r="B2761" i="5"/>
  <c r="B2762" i="5"/>
  <c r="B2763" i="5"/>
  <c r="B2764" i="5"/>
  <c r="B2765" i="5"/>
  <c r="B2766" i="5"/>
  <c r="B2767" i="5"/>
  <c r="B2768" i="5"/>
  <c r="B2769" i="5"/>
  <c r="B2770" i="5"/>
  <c r="B2771" i="5"/>
  <c r="B2772" i="5"/>
  <c r="B2773" i="5"/>
  <c r="B2774" i="5"/>
  <c r="B2775" i="5"/>
  <c r="B2776" i="5"/>
  <c r="B2777" i="5"/>
  <c r="B2778" i="5"/>
  <c r="B2779" i="5"/>
  <c r="B2780" i="5"/>
  <c r="B2781" i="5"/>
  <c r="B2782" i="5"/>
  <c r="B2783" i="5"/>
  <c r="B2784" i="5"/>
  <c r="B2785" i="5"/>
  <c r="B2786" i="5"/>
  <c r="B2787" i="5"/>
  <c r="B2788" i="5"/>
  <c r="B2789" i="5"/>
  <c r="B2790" i="5"/>
  <c r="B2791" i="5"/>
  <c r="B2792" i="5"/>
  <c r="B2793" i="5"/>
  <c r="B2794" i="5"/>
  <c r="B2795" i="5"/>
  <c r="B2796" i="5"/>
  <c r="B2797" i="5"/>
  <c r="B2798" i="5"/>
  <c r="B2799" i="5"/>
  <c r="B2800" i="5"/>
  <c r="B2801" i="5"/>
  <c r="B2802" i="5"/>
  <c r="B2803" i="5"/>
  <c r="B2804" i="5"/>
  <c r="B2805" i="5"/>
  <c r="B2806" i="5"/>
  <c r="B2807" i="5"/>
  <c r="B2808" i="5"/>
  <c r="B2809" i="5"/>
  <c r="B2810" i="5"/>
  <c r="B2811" i="5"/>
  <c r="B2812" i="5"/>
  <c r="B2813" i="5"/>
  <c r="B2814" i="5"/>
  <c r="B2815" i="5"/>
  <c r="B2816" i="5"/>
  <c r="B2817" i="5"/>
  <c r="B2818" i="5"/>
  <c r="B2819" i="5"/>
  <c r="B2820" i="5"/>
  <c r="B2821" i="5"/>
  <c r="B2822" i="5"/>
  <c r="B2823" i="5"/>
  <c r="B2824" i="5"/>
  <c r="B2825" i="5"/>
  <c r="B2826" i="5"/>
  <c r="B2827" i="5"/>
  <c r="B2828" i="5"/>
  <c r="B2829" i="5"/>
  <c r="B2830" i="5"/>
  <c r="B2831" i="5"/>
  <c r="B2832" i="5"/>
  <c r="B2833" i="5"/>
  <c r="B2834" i="5"/>
  <c r="B2835" i="5"/>
  <c r="B2836" i="5"/>
  <c r="B2837" i="5"/>
  <c r="B2838" i="5"/>
  <c r="B2839" i="5"/>
  <c r="B2840" i="5"/>
  <c r="B2841" i="5"/>
  <c r="B2842" i="5"/>
  <c r="B2843" i="5"/>
  <c r="B2844" i="5"/>
  <c r="B2845" i="5"/>
  <c r="B2846" i="5"/>
  <c r="B2847" i="5"/>
  <c r="B2848" i="5"/>
  <c r="B2849" i="5"/>
  <c r="B2850" i="5"/>
  <c r="B2851" i="5"/>
  <c r="B2852" i="5"/>
  <c r="B2853" i="5"/>
  <c r="B2854" i="5"/>
  <c r="B2855" i="5"/>
  <c r="B2856" i="5"/>
  <c r="B2857" i="5"/>
  <c r="B2858" i="5"/>
  <c r="B2859" i="5"/>
  <c r="B2860" i="5"/>
  <c r="B2861" i="5"/>
  <c r="B2862" i="5"/>
  <c r="B2863" i="5"/>
  <c r="B2864" i="5"/>
  <c r="B2865" i="5"/>
  <c r="B2866" i="5"/>
  <c r="B2867" i="5"/>
  <c r="B2868" i="5"/>
  <c r="B2869" i="5"/>
  <c r="B2870" i="5"/>
  <c r="B2871" i="5"/>
  <c r="B2872" i="5"/>
  <c r="B2873" i="5"/>
  <c r="B2874" i="5"/>
  <c r="B2875" i="5"/>
  <c r="B2876" i="5"/>
  <c r="B2877" i="5"/>
  <c r="B2878" i="5"/>
  <c r="B2879" i="5"/>
  <c r="B2880" i="5"/>
  <c r="B2881" i="5"/>
  <c r="B2882" i="5"/>
  <c r="B2883" i="5"/>
  <c r="B2884" i="5"/>
  <c r="B2885" i="5"/>
  <c r="B2886" i="5"/>
  <c r="B2887" i="5"/>
  <c r="B2888" i="5"/>
  <c r="B2889" i="5"/>
  <c r="B2890" i="5"/>
  <c r="B2891" i="5"/>
  <c r="B2892" i="5"/>
  <c r="B2893" i="5"/>
  <c r="B2894" i="5"/>
  <c r="B2895" i="5"/>
  <c r="B2896" i="5"/>
  <c r="B2897" i="5"/>
  <c r="B2898" i="5"/>
  <c r="B2899" i="5"/>
  <c r="B2900" i="5"/>
  <c r="B2901" i="5"/>
  <c r="B2902" i="5"/>
  <c r="B2903" i="5"/>
  <c r="B2904" i="5"/>
  <c r="B2905" i="5"/>
  <c r="B2906" i="5"/>
  <c r="B2907" i="5"/>
  <c r="B2908" i="5"/>
  <c r="B2909" i="5"/>
  <c r="B2910" i="5"/>
  <c r="B2911" i="5"/>
  <c r="B2912" i="5"/>
  <c r="B2913" i="5"/>
  <c r="B2914" i="5"/>
  <c r="B2915" i="5"/>
  <c r="B2916" i="5"/>
  <c r="B2917" i="5"/>
  <c r="B2918" i="5"/>
  <c r="B2919" i="5"/>
  <c r="B2920" i="5"/>
  <c r="B2921" i="5"/>
  <c r="B2922" i="5"/>
  <c r="B2923" i="5"/>
  <c r="B2924" i="5"/>
  <c r="B2925" i="5"/>
  <c r="B2926" i="5"/>
  <c r="B2927" i="5"/>
  <c r="B2928" i="5"/>
  <c r="B2929" i="5"/>
  <c r="B2930" i="5"/>
  <c r="B2931" i="5"/>
  <c r="B2932" i="5"/>
  <c r="B2933" i="5"/>
  <c r="B2934" i="5"/>
  <c r="B2935" i="5"/>
  <c r="B2936" i="5"/>
  <c r="B2937" i="5"/>
  <c r="B2938" i="5"/>
  <c r="B2939" i="5"/>
  <c r="B2940" i="5"/>
  <c r="B2941" i="5"/>
  <c r="B2942" i="5"/>
  <c r="B2943" i="5"/>
  <c r="B2944" i="5"/>
  <c r="B2945" i="5"/>
  <c r="B2946" i="5"/>
  <c r="B2947" i="5"/>
  <c r="B2948" i="5"/>
  <c r="B2949" i="5"/>
  <c r="B2950" i="5"/>
  <c r="B2951" i="5"/>
  <c r="B2952" i="5"/>
  <c r="B2953" i="5"/>
  <c r="B2954" i="5"/>
  <c r="B2955" i="5"/>
  <c r="B2956" i="5"/>
  <c r="B2957" i="5"/>
  <c r="B2958" i="5"/>
  <c r="B2959" i="5"/>
  <c r="B2960" i="5"/>
  <c r="B2961" i="5"/>
  <c r="B2962" i="5"/>
  <c r="B2963" i="5"/>
  <c r="B2964" i="5"/>
  <c r="B2965" i="5"/>
  <c r="B2966" i="5"/>
  <c r="B2967" i="5"/>
  <c r="B2968" i="5"/>
  <c r="B2969" i="5"/>
  <c r="B2970" i="5"/>
  <c r="B2971" i="5"/>
  <c r="B2972" i="5"/>
  <c r="B2973" i="5"/>
  <c r="B2974" i="5"/>
  <c r="B2975" i="5"/>
  <c r="B2976" i="5"/>
  <c r="B2977" i="5"/>
  <c r="B2978" i="5"/>
  <c r="B2979" i="5"/>
  <c r="B2980" i="5"/>
  <c r="B2981" i="5"/>
  <c r="B2982" i="5"/>
  <c r="B2983" i="5"/>
  <c r="B2984" i="5"/>
  <c r="B2985" i="5"/>
  <c r="B2986" i="5"/>
  <c r="B2987" i="5"/>
  <c r="B2988" i="5"/>
  <c r="B2989" i="5"/>
  <c r="B2990" i="5"/>
  <c r="B2991" i="5"/>
  <c r="B2992" i="5"/>
  <c r="B2993" i="5"/>
  <c r="B2994" i="5"/>
  <c r="B2995" i="5"/>
  <c r="B2996" i="5"/>
  <c r="B2997" i="5"/>
  <c r="B2998" i="5"/>
  <c r="B2999" i="5"/>
  <c r="B3000" i="5"/>
  <c r="B3001" i="5"/>
  <c r="B3002" i="5"/>
  <c r="B3003" i="5"/>
  <c r="B3004" i="5"/>
  <c r="B3005" i="5"/>
  <c r="B3006" i="5"/>
  <c r="B3007" i="5"/>
  <c r="B3008" i="5"/>
  <c r="B3009" i="5"/>
  <c r="B3010" i="5"/>
  <c r="B3011" i="5"/>
  <c r="B3012" i="5"/>
  <c r="B3013" i="5"/>
  <c r="B3014" i="5"/>
  <c r="B3015" i="5"/>
  <c r="B3016" i="5"/>
  <c r="B3017" i="5"/>
  <c r="B3018" i="5"/>
  <c r="B3019" i="5"/>
  <c r="B3020" i="5"/>
  <c r="B3021" i="5"/>
  <c r="B3022" i="5"/>
  <c r="B3023" i="5"/>
  <c r="B3024" i="5"/>
  <c r="B3025" i="5"/>
  <c r="B3026" i="5"/>
  <c r="B3027" i="5"/>
  <c r="B3028" i="5"/>
  <c r="B3029" i="5"/>
  <c r="B3030" i="5"/>
  <c r="B3031" i="5"/>
  <c r="B3032" i="5"/>
  <c r="B3033" i="5"/>
  <c r="B3034" i="5"/>
  <c r="B3035" i="5"/>
  <c r="B3036" i="5"/>
  <c r="B3037" i="5"/>
  <c r="B3038" i="5"/>
  <c r="B3039" i="5"/>
  <c r="B3040" i="5"/>
  <c r="B3041" i="5"/>
  <c r="B3042" i="5"/>
  <c r="B3043" i="5"/>
  <c r="B3044" i="5"/>
  <c r="B3045" i="5"/>
  <c r="B3046" i="5"/>
  <c r="B3047" i="5"/>
  <c r="B3048" i="5"/>
  <c r="B3049" i="5"/>
  <c r="B3050" i="5"/>
  <c r="B3051" i="5"/>
  <c r="B3052" i="5"/>
  <c r="B3053" i="5"/>
  <c r="B3054" i="5"/>
  <c r="B3055" i="5"/>
  <c r="B3056" i="5"/>
  <c r="B3057" i="5"/>
  <c r="B3058" i="5"/>
  <c r="B3059" i="5"/>
  <c r="B3060" i="5"/>
  <c r="B3061" i="5"/>
  <c r="B3062" i="5"/>
  <c r="B3063" i="5"/>
  <c r="B3064" i="5"/>
  <c r="B3065" i="5"/>
  <c r="B3066" i="5"/>
  <c r="B3067" i="5"/>
  <c r="B3068" i="5"/>
  <c r="B3069" i="5"/>
  <c r="B3070" i="5"/>
  <c r="B3071" i="5"/>
  <c r="B3072" i="5"/>
  <c r="B3073" i="5"/>
  <c r="B3074" i="5"/>
  <c r="B3075" i="5"/>
  <c r="B3076" i="5"/>
  <c r="B3077" i="5"/>
  <c r="B3078" i="5"/>
  <c r="B3079" i="5"/>
  <c r="B3080" i="5"/>
  <c r="B3081" i="5"/>
  <c r="B3082" i="5"/>
  <c r="B3083" i="5"/>
  <c r="B3084" i="5"/>
  <c r="B3085" i="5"/>
  <c r="B3086" i="5"/>
  <c r="B3087" i="5"/>
  <c r="B3088" i="5"/>
  <c r="B3089" i="5"/>
  <c r="B3090" i="5"/>
  <c r="B3091" i="5"/>
  <c r="B3092" i="5"/>
  <c r="B3093" i="5"/>
  <c r="B3094" i="5"/>
  <c r="B3095" i="5"/>
  <c r="B3096" i="5"/>
  <c r="B3097" i="5"/>
  <c r="B3098" i="5"/>
  <c r="B3099" i="5"/>
  <c r="B3100" i="5"/>
  <c r="B3101" i="5"/>
  <c r="B3102" i="5"/>
  <c r="B3103" i="5"/>
  <c r="B3104" i="5"/>
  <c r="B3105" i="5"/>
  <c r="B3106" i="5"/>
  <c r="B3107" i="5"/>
  <c r="B3108" i="5"/>
  <c r="B3109" i="5"/>
  <c r="B3110" i="5"/>
  <c r="B3111" i="5"/>
  <c r="B3112" i="5"/>
  <c r="B3113" i="5"/>
  <c r="B3114" i="5"/>
  <c r="B3115" i="5"/>
  <c r="B3116" i="5"/>
  <c r="B3117" i="5"/>
  <c r="B3118" i="5"/>
  <c r="B3119" i="5"/>
  <c r="B3120" i="5"/>
  <c r="B3121" i="5"/>
  <c r="B3122" i="5"/>
  <c r="B3123" i="5"/>
  <c r="B3124" i="5"/>
  <c r="B3125" i="5"/>
  <c r="B3126" i="5"/>
  <c r="B3127" i="5"/>
  <c r="B3128" i="5"/>
  <c r="B3129" i="5"/>
  <c r="B3130" i="5"/>
  <c r="B3131" i="5"/>
  <c r="B3132" i="5"/>
  <c r="B3133" i="5"/>
  <c r="B3134" i="5"/>
  <c r="B3135" i="5"/>
  <c r="B3136" i="5"/>
  <c r="B3137" i="5"/>
  <c r="B3138" i="5"/>
  <c r="B3139" i="5"/>
  <c r="B3140" i="5"/>
  <c r="B3141" i="5"/>
  <c r="B3142" i="5"/>
  <c r="B3143" i="5"/>
  <c r="B3144" i="5"/>
  <c r="B3145" i="5"/>
  <c r="B3146" i="5"/>
  <c r="B3147" i="5"/>
  <c r="B3148" i="5"/>
  <c r="B3149" i="5"/>
  <c r="B3150" i="5"/>
  <c r="B3151" i="5"/>
  <c r="B3152" i="5"/>
  <c r="B3153" i="5"/>
  <c r="B3154" i="5"/>
  <c r="B3155" i="5"/>
  <c r="B3156" i="5"/>
  <c r="B3157" i="5"/>
  <c r="B3158" i="5"/>
  <c r="B3159" i="5"/>
  <c r="B3160" i="5"/>
  <c r="B3161" i="5"/>
  <c r="B3162" i="5"/>
  <c r="B3163" i="5"/>
  <c r="B3164" i="5"/>
  <c r="B3165" i="5"/>
  <c r="B3166" i="5"/>
  <c r="B3167" i="5"/>
  <c r="B3168" i="5"/>
  <c r="B3169" i="5"/>
  <c r="B3170" i="5"/>
  <c r="B3171" i="5"/>
  <c r="B3172" i="5"/>
  <c r="B3173" i="5"/>
  <c r="B3174" i="5"/>
  <c r="B3175" i="5"/>
  <c r="B3176" i="5"/>
  <c r="B3177" i="5"/>
  <c r="B3178" i="5"/>
  <c r="B3179" i="5"/>
  <c r="B3180" i="5"/>
  <c r="B3181" i="5"/>
  <c r="B3182" i="5"/>
  <c r="B3183" i="5"/>
  <c r="B3184" i="5"/>
  <c r="B3185" i="5"/>
  <c r="B3186" i="5"/>
  <c r="B3187" i="5"/>
  <c r="B3188" i="5"/>
  <c r="B3189" i="5"/>
  <c r="B3190" i="5"/>
  <c r="B3191" i="5"/>
  <c r="B3192" i="5"/>
  <c r="B3193" i="5"/>
  <c r="B3194" i="5"/>
  <c r="B3195" i="5"/>
  <c r="B3196" i="5"/>
  <c r="B3197" i="5"/>
  <c r="B3198" i="5"/>
  <c r="B3199" i="5"/>
  <c r="B3200" i="5"/>
  <c r="B3201" i="5"/>
  <c r="B3202" i="5"/>
  <c r="B3203" i="5"/>
  <c r="B3204" i="5"/>
  <c r="B3205" i="5"/>
  <c r="B3206" i="5"/>
  <c r="B3207" i="5"/>
  <c r="B3208" i="5"/>
  <c r="B3209" i="5"/>
  <c r="B3210" i="5"/>
  <c r="B3211" i="5"/>
  <c r="B3212" i="5"/>
  <c r="B3213" i="5"/>
  <c r="B3214" i="5"/>
  <c r="B3215" i="5"/>
  <c r="B3216" i="5"/>
  <c r="B3217" i="5"/>
  <c r="B3218" i="5"/>
  <c r="B3219" i="5"/>
  <c r="B3220" i="5"/>
  <c r="B3221" i="5"/>
  <c r="B3222" i="5"/>
  <c r="B3223" i="5"/>
  <c r="B3224" i="5"/>
  <c r="B3225" i="5"/>
  <c r="B3226" i="5"/>
  <c r="B3227" i="5"/>
  <c r="B3228" i="5"/>
  <c r="B3229" i="5"/>
  <c r="B3230" i="5"/>
  <c r="B3231" i="5"/>
  <c r="B3232" i="5"/>
  <c r="B3233" i="5"/>
  <c r="B3234" i="5"/>
  <c r="B3235" i="5"/>
  <c r="B3236" i="5"/>
  <c r="B3237" i="5"/>
  <c r="B3238" i="5"/>
  <c r="B3239" i="5"/>
  <c r="B3240" i="5"/>
  <c r="B3241" i="5"/>
  <c r="B3242" i="5"/>
  <c r="B3243" i="5"/>
  <c r="B3244" i="5"/>
  <c r="B3245" i="5"/>
  <c r="B3246" i="5"/>
  <c r="B3247" i="5"/>
  <c r="B3248" i="5"/>
  <c r="B3249" i="5"/>
  <c r="B3250" i="5"/>
  <c r="B3251" i="5"/>
  <c r="B3252" i="5"/>
  <c r="B3253" i="5"/>
  <c r="B3254" i="5"/>
  <c r="B3255" i="5"/>
  <c r="B3256" i="5"/>
  <c r="B3257" i="5"/>
  <c r="B3258" i="5"/>
  <c r="B3259" i="5"/>
  <c r="B3260" i="5"/>
  <c r="B3261" i="5"/>
  <c r="B3262" i="5"/>
  <c r="B3263" i="5"/>
  <c r="B3264" i="5"/>
  <c r="B3265" i="5"/>
  <c r="B3266" i="5"/>
  <c r="B3267" i="5"/>
  <c r="B3268" i="5"/>
  <c r="B3269" i="5"/>
  <c r="B3270" i="5"/>
  <c r="B3271" i="5"/>
  <c r="B3272" i="5"/>
  <c r="B3273" i="5"/>
  <c r="B3274" i="5"/>
  <c r="B3275" i="5"/>
  <c r="B3276" i="5"/>
  <c r="B3277" i="5"/>
  <c r="B3278" i="5"/>
  <c r="B3279" i="5"/>
  <c r="B3280" i="5"/>
  <c r="B3281" i="5"/>
  <c r="B3282" i="5"/>
  <c r="B3283" i="5"/>
  <c r="B3284" i="5"/>
  <c r="B3285" i="5"/>
  <c r="B3286" i="5"/>
  <c r="B3287" i="5"/>
  <c r="B3288" i="5"/>
  <c r="B3289" i="5"/>
  <c r="B3290" i="5"/>
  <c r="B3291" i="5"/>
  <c r="B3292" i="5"/>
  <c r="B3293" i="5"/>
  <c r="B3294" i="5"/>
  <c r="B3295" i="5"/>
  <c r="B3296" i="5"/>
  <c r="B3297" i="5"/>
  <c r="B3298" i="5"/>
  <c r="B3299" i="5"/>
  <c r="B3300" i="5"/>
  <c r="B3301" i="5"/>
  <c r="B3302" i="5"/>
  <c r="B3303" i="5"/>
  <c r="B3304" i="5"/>
  <c r="B3305" i="5"/>
  <c r="B3306" i="5"/>
  <c r="B3307" i="5"/>
  <c r="B3308" i="5"/>
  <c r="B3309" i="5"/>
  <c r="B3310" i="5"/>
  <c r="B3311" i="5"/>
  <c r="B3312" i="5"/>
  <c r="B3313" i="5"/>
  <c r="B3314" i="5"/>
  <c r="B3315" i="5"/>
  <c r="B3316" i="5"/>
  <c r="B3317" i="5"/>
  <c r="B3318" i="5"/>
  <c r="B3319" i="5"/>
  <c r="B3320" i="5"/>
  <c r="B3321" i="5"/>
  <c r="B3322" i="5"/>
  <c r="B3323" i="5"/>
  <c r="B3324" i="5"/>
  <c r="B3325" i="5"/>
  <c r="B3326" i="5"/>
  <c r="B3327" i="5"/>
  <c r="B3328" i="5"/>
  <c r="B3329" i="5"/>
  <c r="B3330" i="5"/>
  <c r="B3331" i="5"/>
  <c r="B3332" i="5"/>
  <c r="B3333" i="5"/>
  <c r="B3334" i="5"/>
  <c r="B3335" i="5"/>
  <c r="B3336" i="5"/>
  <c r="B3337" i="5"/>
  <c r="B3338" i="5"/>
  <c r="B3339" i="5"/>
  <c r="B3340" i="5"/>
  <c r="B3341" i="5"/>
  <c r="B3342" i="5"/>
  <c r="B3343" i="5"/>
  <c r="B3344" i="5"/>
  <c r="B3345" i="5"/>
  <c r="B3346" i="5"/>
  <c r="B3347" i="5"/>
  <c r="B3348" i="5"/>
  <c r="B3349" i="5"/>
  <c r="B3350" i="5"/>
  <c r="B3351" i="5"/>
  <c r="B3352" i="5"/>
  <c r="B3353" i="5"/>
  <c r="B3354" i="5"/>
  <c r="B3355" i="5"/>
  <c r="B3356" i="5"/>
  <c r="B3357" i="5"/>
  <c r="B3358" i="5"/>
  <c r="B3359" i="5"/>
  <c r="B3360" i="5"/>
  <c r="B3361" i="5"/>
  <c r="B3362" i="5"/>
  <c r="B3363" i="5"/>
  <c r="B3364" i="5"/>
  <c r="B3365" i="5"/>
  <c r="B3366" i="5"/>
  <c r="B3367" i="5"/>
  <c r="B3368" i="5"/>
  <c r="B3369" i="5"/>
  <c r="B3370" i="5"/>
  <c r="B3371" i="5"/>
  <c r="B3372" i="5"/>
  <c r="B3373" i="5"/>
  <c r="B3374" i="5"/>
  <c r="B3375" i="5"/>
  <c r="B3376" i="5"/>
  <c r="B3377" i="5"/>
  <c r="B3378" i="5"/>
  <c r="B3379" i="5"/>
  <c r="B3380" i="5"/>
  <c r="B3381" i="5"/>
  <c r="B3382" i="5"/>
  <c r="B3383" i="5"/>
  <c r="B3384" i="5"/>
  <c r="B3385" i="5"/>
  <c r="B3386" i="5"/>
  <c r="B3387" i="5"/>
  <c r="B3388" i="5"/>
  <c r="B3389" i="5"/>
  <c r="B3390" i="5"/>
  <c r="B3391" i="5"/>
  <c r="B3392" i="5"/>
  <c r="B3393" i="5"/>
  <c r="B3394" i="5"/>
  <c r="B3395" i="5"/>
  <c r="B3396" i="5"/>
  <c r="B3397" i="5"/>
  <c r="B3398" i="5"/>
  <c r="B3399" i="5"/>
  <c r="B3400" i="5"/>
  <c r="B3401" i="5"/>
  <c r="B3402" i="5"/>
  <c r="B3403" i="5"/>
  <c r="B3404" i="5"/>
  <c r="B3405" i="5"/>
  <c r="B3406" i="5"/>
  <c r="B3407" i="5"/>
  <c r="B3408" i="5"/>
  <c r="B3409" i="5"/>
  <c r="B3410" i="5"/>
  <c r="B3411" i="5"/>
  <c r="B3412" i="5"/>
  <c r="B3413" i="5"/>
  <c r="B3414" i="5"/>
  <c r="B3415" i="5"/>
  <c r="B3416" i="5"/>
  <c r="B3417" i="5"/>
  <c r="B3418" i="5"/>
  <c r="B3419" i="5"/>
  <c r="B3420" i="5"/>
  <c r="B3421" i="5"/>
  <c r="B3422" i="5"/>
  <c r="B3423" i="5"/>
  <c r="B3424" i="5"/>
  <c r="B3425" i="5"/>
  <c r="B3426" i="5"/>
  <c r="B3427" i="5"/>
  <c r="B3428" i="5"/>
  <c r="B3429" i="5"/>
  <c r="B3430" i="5"/>
  <c r="B3431" i="5"/>
  <c r="B3432" i="5"/>
  <c r="B3433" i="5"/>
  <c r="B3434" i="5"/>
  <c r="B3435" i="5"/>
  <c r="B3436" i="5"/>
  <c r="B3437" i="5"/>
  <c r="B3438" i="5"/>
  <c r="B3439" i="5"/>
  <c r="B3440" i="5"/>
  <c r="B3441" i="5"/>
  <c r="B3442" i="5"/>
  <c r="B3443" i="5"/>
  <c r="B3444" i="5"/>
  <c r="B3445" i="5"/>
  <c r="B3446" i="5"/>
  <c r="B3447" i="5"/>
  <c r="B3448" i="5"/>
  <c r="B3449" i="5"/>
  <c r="B3450" i="5"/>
  <c r="B3451" i="5"/>
  <c r="B3452" i="5"/>
  <c r="B3453" i="5"/>
  <c r="B3454" i="5"/>
  <c r="B3455" i="5"/>
  <c r="B3456" i="5"/>
  <c r="B3457" i="5"/>
  <c r="B3458" i="5"/>
  <c r="B3459" i="5"/>
  <c r="B3460" i="5"/>
  <c r="B3461" i="5"/>
  <c r="B3462" i="5"/>
  <c r="B3463" i="5"/>
  <c r="B3464" i="5"/>
  <c r="B3465" i="5"/>
  <c r="B3466" i="5"/>
  <c r="B3467" i="5"/>
  <c r="B3468" i="5"/>
  <c r="B3469" i="5"/>
  <c r="B3470" i="5"/>
  <c r="B3471" i="5"/>
  <c r="B3472" i="5"/>
  <c r="B3473" i="5"/>
  <c r="B3474" i="5"/>
  <c r="B3475" i="5"/>
  <c r="B3476" i="5"/>
  <c r="B3477" i="5"/>
  <c r="B3478" i="5"/>
  <c r="B3479" i="5"/>
  <c r="B3480" i="5"/>
  <c r="B3481" i="5"/>
  <c r="B3482" i="5"/>
  <c r="B3483" i="5"/>
  <c r="B3484" i="5"/>
  <c r="B3485" i="5"/>
  <c r="B3486" i="5"/>
  <c r="B3487" i="5"/>
  <c r="B3488" i="5"/>
  <c r="B3489" i="5"/>
  <c r="B3490" i="5"/>
  <c r="B3491" i="5"/>
  <c r="B3492" i="5"/>
  <c r="B3493" i="5"/>
  <c r="B3494" i="5"/>
  <c r="B3495" i="5"/>
  <c r="B3496" i="5"/>
  <c r="B3497" i="5"/>
  <c r="B3498" i="5"/>
  <c r="B3499" i="5"/>
  <c r="B3500" i="5"/>
  <c r="B3501" i="5"/>
  <c r="B3502" i="5"/>
  <c r="B3503" i="5"/>
  <c r="B3504" i="5"/>
  <c r="B3505" i="5"/>
  <c r="B3506" i="5"/>
  <c r="B3507" i="5"/>
  <c r="B3508" i="5"/>
  <c r="B3509" i="5"/>
  <c r="B3510" i="5"/>
  <c r="B3511" i="5"/>
  <c r="B3512" i="5"/>
  <c r="B3513" i="5"/>
  <c r="B3514" i="5"/>
  <c r="B3515" i="5"/>
  <c r="B3516" i="5"/>
  <c r="B3517" i="5"/>
  <c r="B3518" i="5"/>
  <c r="B3519" i="5"/>
  <c r="B3520" i="5"/>
  <c r="B3521" i="5"/>
  <c r="B3522" i="5"/>
  <c r="B3523" i="5"/>
  <c r="B3524" i="5"/>
  <c r="B3525" i="5"/>
  <c r="B3526" i="5"/>
  <c r="B3527" i="5"/>
  <c r="B3528" i="5"/>
  <c r="B3529" i="5"/>
  <c r="B3530" i="5"/>
  <c r="B3531" i="5"/>
  <c r="B3532" i="5"/>
  <c r="B3533" i="5"/>
  <c r="B3534" i="5"/>
  <c r="B3535" i="5"/>
  <c r="B3536" i="5"/>
  <c r="B3537" i="5"/>
  <c r="B3538" i="5"/>
  <c r="B3539" i="5"/>
  <c r="B3540" i="5"/>
  <c r="B3541" i="5"/>
  <c r="B3542" i="5"/>
  <c r="B3543" i="5"/>
  <c r="B3544" i="5"/>
  <c r="B3545" i="5"/>
  <c r="B3546" i="5"/>
  <c r="B3547" i="5"/>
  <c r="B3548" i="5"/>
  <c r="B3549" i="5"/>
  <c r="B3550" i="5"/>
  <c r="B3551" i="5"/>
  <c r="B3552" i="5"/>
  <c r="B3553" i="5"/>
  <c r="B3554" i="5"/>
  <c r="B3555" i="5"/>
  <c r="B3556" i="5"/>
  <c r="B3557" i="5"/>
  <c r="B3558" i="5"/>
  <c r="B3559" i="5"/>
  <c r="B3560" i="5"/>
  <c r="B3561" i="5"/>
  <c r="B3562" i="5"/>
  <c r="B3563" i="5"/>
  <c r="B3564" i="5"/>
  <c r="B3565" i="5"/>
  <c r="B3566" i="5"/>
  <c r="B3567" i="5"/>
  <c r="B3568" i="5"/>
  <c r="B3569" i="5"/>
  <c r="B3570" i="5"/>
  <c r="B3571" i="5"/>
  <c r="B3572" i="5"/>
  <c r="B3573" i="5"/>
  <c r="B3574" i="5"/>
  <c r="B3575" i="5"/>
  <c r="B3576" i="5"/>
  <c r="B3577" i="5"/>
  <c r="B3578" i="5"/>
  <c r="B3579" i="5"/>
  <c r="B3580" i="5"/>
  <c r="B3581" i="5"/>
  <c r="B3582" i="5"/>
  <c r="B3583" i="5"/>
  <c r="B3584" i="5"/>
  <c r="B3585" i="5"/>
  <c r="B3586" i="5"/>
  <c r="B3587" i="5"/>
  <c r="B3588" i="5"/>
  <c r="B3589" i="5"/>
  <c r="B3590" i="5"/>
  <c r="B3591" i="5"/>
  <c r="B3592" i="5"/>
  <c r="B3593" i="5"/>
  <c r="B3594" i="5"/>
  <c r="B3595" i="5"/>
  <c r="B3596" i="5"/>
  <c r="B3597" i="5"/>
  <c r="B3598" i="5"/>
  <c r="B3599" i="5"/>
  <c r="B3600" i="5"/>
  <c r="B3601" i="5"/>
  <c r="B3602" i="5"/>
  <c r="B3603" i="5"/>
  <c r="B3604" i="5"/>
  <c r="B3605" i="5"/>
  <c r="B3606" i="5"/>
  <c r="B3607" i="5"/>
  <c r="B3608" i="5"/>
  <c r="B3609" i="5"/>
  <c r="B3610" i="5"/>
  <c r="B3611" i="5"/>
  <c r="B3612" i="5"/>
  <c r="B3613" i="5"/>
  <c r="B3614" i="5"/>
  <c r="B3615" i="5"/>
  <c r="B3616" i="5"/>
  <c r="B3617" i="5"/>
  <c r="B3618" i="5"/>
  <c r="B3619" i="5"/>
  <c r="B3620" i="5"/>
  <c r="B3621" i="5"/>
  <c r="B3622" i="5"/>
  <c r="B3623" i="5"/>
  <c r="B3624" i="5"/>
  <c r="B3625" i="5"/>
  <c r="B3626" i="5"/>
  <c r="B3627" i="5"/>
  <c r="B3628" i="5"/>
  <c r="B3629" i="5"/>
  <c r="B3630" i="5"/>
  <c r="B3631" i="5"/>
  <c r="B3632" i="5"/>
  <c r="B3633" i="5"/>
  <c r="B3634" i="5"/>
  <c r="B3635" i="5"/>
  <c r="B3636" i="5"/>
  <c r="B3637" i="5"/>
  <c r="B3638" i="5"/>
  <c r="B3639" i="5"/>
  <c r="B3640" i="5"/>
  <c r="B3641" i="5"/>
  <c r="B3642" i="5"/>
  <c r="B3643" i="5"/>
  <c r="B3644" i="5"/>
  <c r="B3645" i="5"/>
  <c r="B3646" i="5"/>
  <c r="B3647" i="5"/>
  <c r="B3648" i="5"/>
  <c r="B3649" i="5"/>
  <c r="B3650" i="5"/>
  <c r="B3651" i="5"/>
  <c r="B3652" i="5"/>
  <c r="B3653" i="5"/>
  <c r="B3654" i="5"/>
  <c r="B3655" i="5"/>
  <c r="B3656" i="5"/>
  <c r="B3657" i="5"/>
  <c r="B3658" i="5"/>
  <c r="B3659" i="5"/>
  <c r="B3660" i="5"/>
  <c r="B3661" i="5"/>
  <c r="B3662" i="5"/>
  <c r="B3663" i="5"/>
  <c r="B3664" i="5"/>
  <c r="B3665" i="5"/>
  <c r="B3666" i="5"/>
  <c r="B3667" i="5"/>
  <c r="B3668" i="5"/>
  <c r="B3669" i="5"/>
  <c r="B3670" i="5"/>
  <c r="B3671" i="5"/>
  <c r="B3672" i="5"/>
  <c r="B3673" i="5"/>
  <c r="B3674" i="5"/>
  <c r="B3675" i="5"/>
  <c r="B3676" i="5"/>
  <c r="B3677" i="5"/>
  <c r="B3678" i="5"/>
  <c r="B3679" i="5"/>
  <c r="B3680" i="5"/>
  <c r="B3681" i="5"/>
  <c r="B3682" i="5"/>
  <c r="B3683" i="5"/>
  <c r="B3684" i="5"/>
  <c r="B3685" i="5"/>
  <c r="B3686" i="5"/>
  <c r="B3687" i="5"/>
  <c r="B3688" i="5"/>
  <c r="B3689" i="5"/>
  <c r="B3690" i="5"/>
  <c r="B3691" i="5"/>
  <c r="B3692" i="5"/>
  <c r="B3693" i="5"/>
  <c r="B3694" i="5"/>
  <c r="B3695" i="5"/>
  <c r="B3696" i="5"/>
  <c r="B3697" i="5"/>
  <c r="B3698" i="5"/>
  <c r="B3699" i="5"/>
  <c r="B3700" i="5"/>
  <c r="B3701" i="5"/>
  <c r="B3702" i="5"/>
  <c r="B3703" i="5"/>
  <c r="B3704" i="5"/>
  <c r="B3705" i="5"/>
  <c r="B3706" i="5"/>
  <c r="B3707" i="5"/>
  <c r="B3708" i="5"/>
  <c r="B3709" i="5"/>
  <c r="B3710" i="5"/>
  <c r="B3711" i="5"/>
  <c r="B3712" i="5"/>
  <c r="B3713" i="5"/>
  <c r="B3714" i="5"/>
  <c r="B3715" i="5"/>
  <c r="B3716" i="5"/>
  <c r="B3717" i="5"/>
  <c r="B3718" i="5"/>
  <c r="B3719" i="5"/>
  <c r="B3720" i="5"/>
  <c r="B3721" i="5"/>
  <c r="B3722" i="5"/>
  <c r="B3723" i="5"/>
  <c r="B3724" i="5"/>
  <c r="B3725" i="5"/>
  <c r="B3726" i="5"/>
  <c r="B3727" i="5"/>
  <c r="B3728" i="5"/>
  <c r="B3729" i="5"/>
  <c r="B3730" i="5"/>
  <c r="B3731" i="5"/>
  <c r="B3732" i="5"/>
  <c r="B3733" i="5"/>
  <c r="B3734" i="5"/>
  <c r="B3735" i="5"/>
  <c r="B3736" i="5"/>
  <c r="B3737" i="5"/>
  <c r="B3738" i="5"/>
  <c r="B3739" i="5"/>
  <c r="B3740" i="5"/>
  <c r="B3741" i="5"/>
  <c r="B3742" i="5"/>
  <c r="B3743" i="5"/>
  <c r="B3744" i="5"/>
  <c r="B3745" i="5"/>
  <c r="B3746" i="5"/>
  <c r="B3747" i="5"/>
  <c r="B3748" i="5"/>
  <c r="B3749" i="5"/>
  <c r="B3750" i="5"/>
  <c r="B3751" i="5"/>
  <c r="B3752" i="5"/>
  <c r="B3753" i="5"/>
  <c r="B3754" i="5"/>
  <c r="B3755" i="5"/>
  <c r="B3756" i="5"/>
  <c r="B3757" i="5"/>
  <c r="B3758" i="5"/>
  <c r="B3759" i="5"/>
  <c r="B3760" i="5"/>
  <c r="B3761" i="5"/>
  <c r="B3762" i="5"/>
  <c r="B3763" i="5"/>
  <c r="B3764" i="5"/>
  <c r="B3765" i="5"/>
  <c r="B3766" i="5"/>
  <c r="B3767" i="5"/>
  <c r="B3768" i="5"/>
  <c r="B3769" i="5"/>
  <c r="B3770" i="5"/>
  <c r="B3771" i="5"/>
  <c r="B3772" i="5"/>
  <c r="B3773" i="5"/>
  <c r="B3774" i="5"/>
  <c r="B3775" i="5"/>
  <c r="B3776" i="5"/>
  <c r="B3777" i="5"/>
  <c r="B3778" i="5"/>
  <c r="B3779" i="5"/>
  <c r="B3780" i="5"/>
  <c r="B3781" i="5"/>
  <c r="B3782" i="5"/>
  <c r="B3783" i="5"/>
  <c r="B3784" i="5"/>
  <c r="B3785" i="5"/>
  <c r="B3786" i="5"/>
  <c r="B3787" i="5"/>
  <c r="B3788" i="5"/>
  <c r="B3789" i="5"/>
  <c r="B3790" i="5"/>
  <c r="B3791" i="5"/>
  <c r="B3792" i="5"/>
  <c r="B3793" i="5"/>
  <c r="B3794" i="5"/>
  <c r="B3795" i="5"/>
  <c r="B3796" i="5"/>
  <c r="B3797" i="5"/>
  <c r="B3798" i="5"/>
  <c r="B3799" i="5"/>
  <c r="B3800" i="5"/>
  <c r="B3801" i="5"/>
  <c r="B3802" i="5"/>
  <c r="B3803" i="5"/>
  <c r="B3804" i="5"/>
  <c r="B3805" i="5"/>
  <c r="B3806" i="5"/>
  <c r="B3807" i="5"/>
  <c r="B3808" i="5"/>
  <c r="B3809" i="5"/>
  <c r="B3810" i="5"/>
  <c r="B3811" i="5"/>
  <c r="B3812" i="5"/>
  <c r="B3813" i="5"/>
  <c r="B3814" i="5"/>
  <c r="B3815" i="5"/>
  <c r="B3816" i="5"/>
  <c r="B3817" i="5"/>
  <c r="B3818" i="5"/>
  <c r="B3819" i="5"/>
  <c r="B3820" i="5"/>
  <c r="B3821" i="5"/>
  <c r="B3822" i="5"/>
  <c r="B3823" i="5"/>
  <c r="B3824" i="5"/>
  <c r="B3825" i="5"/>
  <c r="B3826" i="5"/>
  <c r="B3827" i="5"/>
  <c r="B3828" i="5"/>
  <c r="B3829" i="5"/>
  <c r="B3830" i="5"/>
  <c r="B3831" i="5"/>
  <c r="B3832" i="5"/>
  <c r="B3833" i="5"/>
  <c r="B3834" i="5"/>
  <c r="B3835" i="5"/>
  <c r="B3836" i="5"/>
  <c r="B3837" i="5"/>
  <c r="B3838" i="5"/>
  <c r="B3839" i="5"/>
  <c r="B3840" i="5"/>
  <c r="B3841" i="5"/>
  <c r="B3842" i="5"/>
  <c r="B3843" i="5"/>
  <c r="B3844" i="5"/>
  <c r="B3845" i="5"/>
  <c r="B3846" i="5"/>
  <c r="B3847" i="5"/>
  <c r="B3848" i="5"/>
  <c r="B3849" i="5"/>
  <c r="B3850" i="5"/>
  <c r="B3851" i="5"/>
  <c r="B3852" i="5"/>
  <c r="B3853" i="5"/>
  <c r="B3854" i="5"/>
  <c r="B3855" i="5"/>
  <c r="B3856" i="5"/>
  <c r="B3857" i="5"/>
  <c r="B3858" i="5"/>
  <c r="B3859" i="5"/>
  <c r="B3860" i="5"/>
  <c r="B3861" i="5"/>
  <c r="B3862" i="5"/>
  <c r="B3863" i="5"/>
  <c r="B3864" i="5"/>
  <c r="B3865" i="5"/>
  <c r="B3866" i="5"/>
  <c r="B3867" i="5"/>
  <c r="B3868" i="5"/>
  <c r="B3869" i="5"/>
  <c r="B3870" i="5"/>
  <c r="B3871" i="5"/>
  <c r="B3872" i="5"/>
  <c r="B3873" i="5"/>
  <c r="B3874" i="5"/>
  <c r="B3875" i="5"/>
  <c r="B3876" i="5"/>
  <c r="B3877" i="5"/>
  <c r="B3878" i="5"/>
  <c r="B3879" i="5"/>
  <c r="B3880" i="5"/>
  <c r="B3881" i="5"/>
  <c r="B3882" i="5"/>
  <c r="B3883" i="5"/>
  <c r="B3884" i="5"/>
  <c r="B3885" i="5"/>
  <c r="B3886" i="5"/>
  <c r="B3887" i="5"/>
  <c r="B3888" i="5"/>
  <c r="B3889" i="5"/>
  <c r="B3890" i="5"/>
  <c r="B3891" i="5"/>
  <c r="B3892" i="5"/>
  <c r="B3893" i="5"/>
  <c r="B3894" i="5"/>
  <c r="B3895" i="5"/>
  <c r="B3896" i="5"/>
  <c r="B3897" i="5"/>
  <c r="B3898" i="5"/>
  <c r="B3899" i="5"/>
  <c r="B3900" i="5"/>
  <c r="B3901" i="5"/>
  <c r="B3902" i="5"/>
  <c r="B3903" i="5"/>
  <c r="B3904" i="5"/>
  <c r="B3905" i="5"/>
  <c r="B3906" i="5"/>
  <c r="B3907" i="5"/>
  <c r="B3908" i="5"/>
  <c r="B3909" i="5"/>
  <c r="B3910" i="5"/>
  <c r="B3911" i="5"/>
  <c r="B3912" i="5"/>
  <c r="B3913" i="5"/>
  <c r="B3914" i="5"/>
  <c r="B3915" i="5"/>
  <c r="B3916" i="5"/>
  <c r="B3917" i="5"/>
  <c r="B3918" i="5"/>
  <c r="B3919" i="5"/>
  <c r="B3920" i="5"/>
  <c r="B3921" i="5"/>
  <c r="B3922" i="5"/>
  <c r="B3923" i="5"/>
  <c r="B3924" i="5"/>
  <c r="B3925" i="5"/>
  <c r="B3926" i="5"/>
  <c r="B3927" i="5"/>
  <c r="B3928" i="5"/>
  <c r="B3929" i="5"/>
  <c r="B3930" i="5"/>
  <c r="B3931" i="5"/>
  <c r="B3932" i="5"/>
  <c r="B3933" i="5"/>
  <c r="B3934" i="5"/>
  <c r="B3935" i="5"/>
  <c r="B3936" i="5"/>
  <c r="B3937" i="5"/>
  <c r="B3938" i="5"/>
  <c r="B3939" i="5"/>
  <c r="B3940" i="5"/>
  <c r="B3941" i="5"/>
  <c r="B3942" i="5"/>
  <c r="B3943" i="5"/>
  <c r="B3944" i="5"/>
  <c r="B3945" i="5"/>
  <c r="B3946" i="5"/>
  <c r="B3947" i="5"/>
  <c r="B3948" i="5"/>
  <c r="B3949" i="5"/>
  <c r="B3950" i="5"/>
  <c r="B3951" i="5"/>
  <c r="B3952" i="5"/>
  <c r="B3953" i="5"/>
  <c r="B3954" i="5"/>
  <c r="B3955" i="5"/>
  <c r="B3956" i="5"/>
  <c r="B3957" i="5"/>
  <c r="B3958" i="5"/>
  <c r="B3959" i="5"/>
  <c r="B3960" i="5"/>
  <c r="B3961" i="5"/>
  <c r="B3962" i="5"/>
  <c r="B3963" i="5"/>
  <c r="B3964" i="5"/>
  <c r="B3965" i="5"/>
  <c r="B3966" i="5"/>
  <c r="B3967" i="5"/>
  <c r="B3968" i="5"/>
  <c r="B3969" i="5"/>
  <c r="B3970" i="5"/>
  <c r="B3971" i="5"/>
  <c r="B3972" i="5"/>
  <c r="B3973" i="5"/>
  <c r="B3974" i="5"/>
  <c r="B3975" i="5"/>
  <c r="B3976" i="5"/>
  <c r="B3977" i="5"/>
  <c r="B3978" i="5"/>
  <c r="B3979" i="5"/>
  <c r="B3980" i="5"/>
  <c r="B3981" i="5"/>
  <c r="B3982" i="5"/>
  <c r="B3983" i="5"/>
  <c r="B3984" i="5"/>
  <c r="B3985" i="5"/>
  <c r="B3986" i="5"/>
  <c r="B3987" i="5"/>
  <c r="B3988" i="5"/>
  <c r="B3989" i="5"/>
  <c r="B3990" i="5"/>
  <c r="B3991" i="5"/>
  <c r="B3992" i="5"/>
  <c r="B3993" i="5"/>
  <c r="B3994" i="5"/>
  <c r="B3995" i="5"/>
  <c r="B3996" i="5"/>
  <c r="B3997" i="5"/>
  <c r="B3998" i="5"/>
  <c r="B3999" i="5"/>
  <c r="B4000" i="5"/>
  <c r="B4001" i="5"/>
  <c r="B4002" i="5"/>
  <c r="B4003" i="5"/>
  <c r="B4004" i="5"/>
  <c r="B4005" i="5"/>
  <c r="B4006" i="5"/>
  <c r="B4007" i="5"/>
  <c r="B4008" i="5"/>
  <c r="B4009" i="5"/>
  <c r="B4010" i="5"/>
  <c r="B4011" i="5"/>
  <c r="B4012" i="5"/>
  <c r="B4013" i="5"/>
  <c r="B4014" i="5"/>
  <c r="B4015" i="5"/>
  <c r="B4016" i="5"/>
  <c r="B4017" i="5"/>
  <c r="B4018" i="5"/>
  <c r="B4019" i="5"/>
  <c r="B4020" i="5"/>
  <c r="B4021" i="5"/>
  <c r="B4022" i="5"/>
  <c r="B4023" i="5"/>
  <c r="B4024" i="5"/>
  <c r="B4025" i="5"/>
  <c r="B4026" i="5"/>
  <c r="B4027" i="5"/>
  <c r="B4028" i="5"/>
  <c r="B4029" i="5"/>
  <c r="B4030" i="5"/>
  <c r="B4031" i="5"/>
  <c r="B4032" i="5"/>
  <c r="B4033" i="5"/>
  <c r="B4034" i="5"/>
  <c r="B4035" i="5"/>
  <c r="B4036" i="5"/>
  <c r="B4037" i="5"/>
  <c r="B4038" i="5"/>
  <c r="B4039" i="5"/>
  <c r="B4040" i="5"/>
  <c r="B4041" i="5"/>
  <c r="B4042" i="5"/>
  <c r="B4043" i="5"/>
  <c r="B4044" i="5"/>
  <c r="B4045" i="5"/>
  <c r="B4046" i="5"/>
  <c r="B4047" i="5"/>
  <c r="B4048" i="5"/>
  <c r="B4049" i="5"/>
  <c r="B4050" i="5"/>
  <c r="B4051" i="5"/>
  <c r="B4052" i="5"/>
  <c r="B4053" i="5"/>
  <c r="B4054" i="5"/>
  <c r="B4055" i="5"/>
  <c r="B4056" i="5"/>
  <c r="B4057" i="5"/>
  <c r="B4058" i="5"/>
  <c r="B4059" i="5"/>
  <c r="B4060" i="5"/>
  <c r="B4061" i="5"/>
  <c r="B4062" i="5"/>
  <c r="B4063" i="5"/>
  <c r="B4064" i="5"/>
  <c r="B4065" i="5"/>
  <c r="B4066" i="5"/>
  <c r="B4067" i="5"/>
  <c r="B4068" i="5"/>
  <c r="B4069" i="5"/>
  <c r="B4070" i="5"/>
  <c r="B4071" i="5"/>
  <c r="B4072" i="5"/>
  <c r="B4073" i="5"/>
  <c r="B4074" i="5"/>
  <c r="B4075" i="5"/>
  <c r="B4076" i="5"/>
  <c r="B4077" i="5"/>
  <c r="B4078" i="5"/>
  <c r="B4079" i="5"/>
  <c r="B4080" i="5"/>
  <c r="B4081" i="5"/>
  <c r="B4082" i="5"/>
  <c r="B4083" i="5"/>
  <c r="B4084" i="5"/>
  <c r="B4085" i="5"/>
  <c r="B4086" i="5"/>
  <c r="B4087" i="5"/>
  <c r="B4088" i="5"/>
  <c r="B4089" i="5"/>
  <c r="B4090" i="5"/>
  <c r="B4091" i="5"/>
  <c r="B4092" i="5"/>
  <c r="B4093" i="5"/>
  <c r="B4094" i="5"/>
  <c r="B4095" i="5"/>
  <c r="B4096" i="5"/>
  <c r="B4097" i="5"/>
  <c r="B4098" i="5"/>
  <c r="B4099" i="5"/>
  <c r="B4100" i="5"/>
  <c r="B4101" i="5"/>
  <c r="B4102" i="5"/>
  <c r="B4103" i="5"/>
  <c r="B4104" i="5"/>
  <c r="B4105" i="5"/>
  <c r="B4106" i="5"/>
  <c r="B4107" i="5"/>
  <c r="B4108" i="5"/>
  <c r="B4109" i="5"/>
  <c r="B4110" i="5"/>
  <c r="B4111" i="5"/>
  <c r="B4112" i="5"/>
  <c r="B4113" i="5"/>
  <c r="B4114" i="5"/>
  <c r="B4115" i="5"/>
  <c r="B4116" i="5"/>
  <c r="B4117" i="5"/>
  <c r="B4118" i="5"/>
  <c r="B4119" i="5"/>
  <c r="B4120" i="5"/>
  <c r="B4121" i="5"/>
  <c r="B4122" i="5"/>
  <c r="B4123" i="5"/>
  <c r="B4124" i="5"/>
  <c r="B4125" i="5"/>
  <c r="B4126" i="5"/>
  <c r="B4127" i="5"/>
  <c r="B4128" i="5"/>
  <c r="B4129" i="5"/>
  <c r="B4130" i="5"/>
  <c r="B4131" i="5"/>
  <c r="B4132" i="5"/>
  <c r="B4133" i="5"/>
  <c r="B4134" i="5"/>
  <c r="B4135" i="5"/>
  <c r="B4136" i="5"/>
  <c r="B4137" i="5"/>
  <c r="B4138" i="5"/>
  <c r="B4139" i="5"/>
  <c r="B4140" i="5"/>
  <c r="B4141" i="5"/>
  <c r="B4142" i="5"/>
  <c r="B4143" i="5"/>
  <c r="B4144" i="5"/>
  <c r="B4145" i="5"/>
  <c r="B4146" i="5"/>
  <c r="B4147" i="5"/>
  <c r="B4148" i="5"/>
  <c r="B4149" i="5"/>
  <c r="B4150" i="5"/>
  <c r="B4151" i="5"/>
  <c r="B4152" i="5"/>
  <c r="B4153" i="5"/>
  <c r="B4154" i="5"/>
  <c r="B4155" i="5"/>
  <c r="B4156" i="5"/>
  <c r="B4157" i="5"/>
  <c r="B4158" i="5"/>
  <c r="B4159" i="5"/>
  <c r="B4160" i="5"/>
  <c r="B4161" i="5"/>
  <c r="B4162" i="5"/>
  <c r="B4163" i="5"/>
  <c r="B4164" i="5"/>
  <c r="B4165" i="5"/>
  <c r="B4166" i="5"/>
  <c r="B4167" i="5"/>
  <c r="B4168" i="5"/>
  <c r="B4169" i="5"/>
  <c r="B4170" i="5"/>
  <c r="B4171" i="5"/>
  <c r="B4172" i="5"/>
  <c r="B4173" i="5"/>
  <c r="B4174" i="5"/>
  <c r="B4175" i="5"/>
  <c r="B4176" i="5"/>
  <c r="B4177" i="5"/>
  <c r="B4178" i="5"/>
  <c r="B4179" i="5"/>
  <c r="B4180" i="5"/>
  <c r="B4181" i="5"/>
  <c r="B4182" i="5"/>
  <c r="B4183" i="5"/>
  <c r="B4184" i="5"/>
  <c r="B4185" i="5"/>
  <c r="B4186" i="5"/>
  <c r="B4187" i="5"/>
  <c r="B4188" i="5"/>
  <c r="B4189" i="5"/>
  <c r="B4190" i="5"/>
  <c r="B4191" i="5"/>
  <c r="B4192" i="5"/>
  <c r="B4193" i="5"/>
  <c r="B4194" i="5"/>
  <c r="B4195" i="5"/>
  <c r="B4196" i="5"/>
  <c r="B4197" i="5"/>
  <c r="B4198" i="5"/>
  <c r="B4199" i="5"/>
  <c r="B4200" i="5"/>
  <c r="B4201" i="5"/>
  <c r="B4202" i="5"/>
  <c r="B4203" i="5"/>
  <c r="B4204" i="5"/>
  <c r="B4205" i="5"/>
  <c r="B4206" i="5"/>
  <c r="B4207" i="5"/>
  <c r="B4208" i="5"/>
  <c r="B4209" i="5"/>
  <c r="B4210" i="5"/>
  <c r="B4211" i="5"/>
  <c r="B4212" i="5"/>
  <c r="B4213" i="5"/>
  <c r="B4214" i="5"/>
  <c r="B4215" i="5"/>
  <c r="B4216" i="5"/>
  <c r="B4217" i="5"/>
  <c r="B4218" i="5"/>
  <c r="B4219" i="5"/>
  <c r="B4220" i="5"/>
  <c r="B4221" i="5"/>
  <c r="B4222" i="5"/>
  <c r="B4223" i="5"/>
  <c r="B4224" i="5"/>
  <c r="B4225" i="5"/>
  <c r="B4226" i="5"/>
  <c r="B4227" i="5"/>
  <c r="B4228" i="5"/>
  <c r="B4229" i="5"/>
  <c r="B4230" i="5"/>
  <c r="B4231" i="5"/>
  <c r="B4232" i="5"/>
  <c r="B4233" i="5"/>
  <c r="B4234" i="5"/>
  <c r="B4235" i="5"/>
  <c r="B4236" i="5"/>
  <c r="B4237" i="5"/>
  <c r="B4238" i="5"/>
  <c r="B4239" i="5"/>
  <c r="B4240" i="5"/>
  <c r="B4241" i="5"/>
  <c r="B4242" i="5"/>
  <c r="B4243" i="5"/>
  <c r="B4244" i="5"/>
  <c r="B4245" i="5"/>
  <c r="B4246" i="5"/>
  <c r="B4247" i="5"/>
  <c r="B4248" i="5"/>
  <c r="B4249" i="5"/>
  <c r="B4250" i="5"/>
  <c r="B4251" i="5"/>
  <c r="B4252" i="5"/>
  <c r="B4253" i="5"/>
  <c r="B4254" i="5"/>
  <c r="B4255" i="5"/>
  <c r="B4256" i="5"/>
  <c r="B4257" i="5"/>
  <c r="B4258" i="5"/>
  <c r="B4259" i="5"/>
  <c r="B4260" i="5"/>
  <c r="B4261" i="5"/>
  <c r="B4262" i="5"/>
  <c r="B4263" i="5"/>
  <c r="B4264" i="5"/>
  <c r="B4265" i="5"/>
  <c r="B4266" i="5"/>
  <c r="B4267" i="5"/>
  <c r="B4268" i="5"/>
  <c r="B4269" i="5"/>
  <c r="B4270" i="5"/>
  <c r="B4271" i="5"/>
  <c r="B4272" i="5"/>
  <c r="B4273" i="5"/>
  <c r="B4274" i="5"/>
  <c r="B4275" i="5"/>
  <c r="B4276" i="5"/>
  <c r="B4277" i="5"/>
  <c r="B4278" i="5"/>
  <c r="B4279" i="5"/>
  <c r="B4280" i="5"/>
  <c r="B4281" i="5"/>
  <c r="B4282" i="5"/>
  <c r="B4283" i="5"/>
  <c r="B4284" i="5"/>
  <c r="B4285" i="5"/>
  <c r="B4286" i="5"/>
  <c r="B4287" i="5"/>
  <c r="B4288" i="5"/>
  <c r="B4289" i="5"/>
  <c r="B4290" i="5"/>
  <c r="B4291" i="5"/>
  <c r="B4292" i="5"/>
  <c r="B4293" i="5"/>
  <c r="B4294" i="5"/>
  <c r="B4295" i="5"/>
  <c r="B4296" i="5"/>
  <c r="B4297" i="5"/>
  <c r="B4298" i="5"/>
  <c r="B4299" i="5"/>
  <c r="B4300" i="5"/>
  <c r="B4301" i="5"/>
  <c r="B4302" i="5"/>
  <c r="B4303" i="5"/>
  <c r="B4304" i="5"/>
  <c r="B4305" i="5"/>
  <c r="B4306" i="5"/>
  <c r="B4307" i="5"/>
  <c r="B4308" i="5"/>
  <c r="B4309" i="5"/>
  <c r="B4310" i="5"/>
  <c r="B4311" i="5"/>
  <c r="B4312" i="5"/>
  <c r="B4313" i="5"/>
  <c r="B4314" i="5"/>
  <c r="B4315" i="5"/>
  <c r="B4316" i="5"/>
  <c r="B4317" i="5"/>
  <c r="B4318" i="5"/>
  <c r="B4319" i="5"/>
  <c r="B4320" i="5"/>
  <c r="B4321" i="5"/>
  <c r="B4322" i="5"/>
  <c r="B4323" i="5"/>
  <c r="B4324" i="5"/>
  <c r="B4325" i="5"/>
  <c r="B4326" i="5"/>
  <c r="B4327" i="5"/>
  <c r="B4328" i="5"/>
  <c r="B4329" i="5"/>
  <c r="B4330" i="5"/>
  <c r="B4331" i="5"/>
  <c r="B4332" i="5"/>
  <c r="B4333" i="5"/>
  <c r="B4334" i="5"/>
  <c r="B4335" i="5"/>
  <c r="B4336" i="5"/>
  <c r="B4337" i="5"/>
  <c r="B4338" i="5"/>
  <c r="B4339" i="5"/>
  <c r="B4340" i="5"/>
  <c r="B4341" i="5"/>
  <c r="B4342" i="5"/>
  <c r="B4343" i="5"/>
  <c r="B4344" i="5"/>
  <c r="B4345" i="5"/>
  <c r="B4346" i="5"/>
  <c r="B4347" i="5"/>
  <c r="B4348" i="5"/>
  <c r="B4349" i="5"/>
  <c r="B4350" i="5"/>
  <c r="B4351" i="5"/>
  <c r="B4352" i="5"/>
  <c r="B4353" i="5"/>
  <c r="B4354" i="5"/>
  <c r="B4355" i="5"/>
  <c r="B4356" i="5"/>
  <c r="B4357" i="5"/>
  <c r="B4358" i="5"/>
  <c r="B4359" i="5"/>
  <c r="B4360" i="5"/>
  <c r="B4361" i="5"/>
  <c r="B4362" i="5"/>
  <c r="B4363" i="5"/>
  <c r="B4364" i="5"/>
  <c r="B4365" i="5"/>
  <c r="B4366" i="5"/>
  <c r="B4367" i="5"/>
  <c r="B4368" i="5"/>
  <c r="B4369" i="5"/>
  <c r="B4370" i="5"/>
  <c r="B4371" i="5"/>
  <c r="B4372" i="5"/>
  <c r="B4373" i="5"/>
  <c r="B4374" i="5"/>
  <c r="B4375" i="5"/>
  <c r="B4376" i="5"/>
  <c r="B4377" i="5"/>
  <c r="B4378" i="5"/>
  <c r="B4379" i="5"/>
  <c r="B4380" i="5"/>
  <c r="B4381" i="5"/>
  <c r="B4382" i="5"/>
  <c r="B4383" i="5"/>
  <c r="B4384" i="5"/>
  <c r="B4385" i="5"/>
  <c r="B4386" i="5"/>
  <c r="B4387" i="5"/>
  <c r="B4388" i="5"/>
  <c r="B4389" i="5"/>
  <c r="B4390" i="5"/>
  <c r="B4391" i="5"/>
  <c r="B4392" i="5"/>
  <c r="B4393" i="5"/>
  <c r="B4394" i="5"/>
  <c r="B4395" i="5"/>
  <c r="B4396" i="5"/>
  <c r="B4397" i="5"/>
  <c r="B4398" i="5"/>
  <c r="B4399" i="5"/>
  <c r="B4400" i="5"/>
  <c r="B4401" i="5"/>
  <c r="B4402" i="5"/>
  <c r="B4403" i="5"/>
  <c r="B4404" i="5"/>
  <c r="B4405" i="5"/>
  <c r="B4406" i="5"/>
  <c r="B4407" i="5"/>
  <c r="B4408" i="5"/>
  <c r="B4409" i="5"/>
  <c r="B4410" i="5"/>
  <c r="B4411" i="5"/>
  <c r="B4412" i="5"/>
  <c r="B4413" i="5"/>
  <c r="B4414" i="5"/>
  <c r="B4415" i="5"/>
  <c r="B4416" i="5"/>
  <c r="B4417" i="5"/>
  <c r="B4418" i="5"/>
  <c r="B4419" i="5"/>
  <c r="B4420" i="5"/>
  <c r="B4421" i="5"/>
  <c r="B4422" i="5"/>
  <c r="B4423" i="5"/>
  <c r="B4424" i="5"/>
  <c r="B4425" i="5"/>
  <c r="B4426" i="5"/>
  <c r="B4427" i="5"/>
  <c r="B4428" i="5"/>
  <c r="B4429" i="5"/>
  <c r="B4430" i="5"/>
  <c r="B4431" i="5"/>
  <c r="B4432" i="5"/>
  <c r="B4433" i="5"/>
  <c r="B4434" i="5"/>
  <c r="B4435" i="5"/>
  <c r="B4436" i="5"/>
  <c r="B4437" i="5"/>
  <c r="B4438" i="5"/>
  <c r="B4439" i="5"/>
  <c r="B4440" i="5"/>
  <c r="B4441" i="5"/>
  <c r="B4442" i="5"/>
  <c r="B4443" i="5"/>
  <c r="B4444" i="5"/>
  <c r="B4445" i="5"/>
  <c r="B4446" i="5"/>
  <c r="B4447" i="5"/>
  <c r="B4448" i="5"/>
  <c r="B4449" i="5"/>
  <c r="B4450" i="5"/>
  <c r="B4451" i="5"/>
  <c r="B4452" i="5"/>
  <c r="B4453" i="5"/>
  <c r="B4454" i="5"/>
  <c r="B4455" i="5"/>
  <c r="B4456" i="5"/>
  <c r="B4457" i="5"/>
  <c r="B4458" i="5"/>
  <c r="B4459" i="5"/>
  <c r="B4460" i="5"/>
  <c r="B4461" i="5"/>
  <c r="B4462" i="5"/>
  <c r="B4463" i="5"/>
  <c r="B4464" i="5"/>
  <c r="B4465" i="5"/>
  <c r="B4466" i="5"/>
  <c r="B4467" i="5"/>
  <c r="B4468" i="5"/>
  <c r="B4469" i="5"/>
  <c r="B4470" i="5"/>
  <c r="B4471" i="5"/>
  <c r="B4472" i="5"/>
  <c r="B4473" i="5"/>
  <c r="B4474" i="5"/>
  <c r="B4475" i="5"/>
  <c r="B4476" i="5"/>
  <c r="B4477" i="5"/>
  <c r="B4478" i="5"/>
  <c r="B4479" i="5"/>
  <c r="B4480" i="5"/>
  <c r="B4481" i="5"/>
  <c r="B4482" i="5"/>
  <c r="B4483" i="5"/>
  <c r="B4484" i="5"/>
  <c r="B4485" i="5"/>
  <c r="B4486" i="5"/>
  <c r="B4487" i="5"/>
  <c r="B4488" i="5"/>
  <c r="B4489" i="5"/>
  <c r="B4490" i="5"/>
  <c r="B4491" i="5"/>
  <c r="B4492" i="5"/>
  <c r="B4493" i="5"/>
  <c r="B4494" i="5"/>
  <c r="B4495" i="5"/>
  <c r="B4496" i="5"/>
  <c r="B4497" i="5"/>
  <c r="B4498" i="5"/>
  <c r="B4499" i="5"/>
  <c r="B4500" i="5"/>
  <c r="B4501" i="5"/>
  <c r="B4502" i="5"/>
  <c r="B4503" i="5"/>
  <c r="B4504" i="5"/>
  <c r="B4505" i="5"/>
  <c r="B4506" i="5"/>
  <c r="B4507" i="5"/>
  <c r="B4508" i="5"/>
  <c r="B4509" i="5"/>
  <c r="B4510" i="5"/>
  <c r="B4511" i="5"/>
  <c r="B4512" i="5"/>
  <c r="B4513" i="5"/>
  <c r="B4514" i="5"/>
  <c r="B4515" i="5"/>
  <c r="B4516" i="5"/>
  <c r="B4517" i="5"/>
  <c r="B4518" i="5"/>
  <c r="B4519" i="5"/>
  <c r="B4520" i="5"/>
  <c r="B4521" i="5"/>
  <c r="B4522" i="5"/>
  <c r="B4523" i="5"/>
  <c r="B4524" i="5"/>
  <c r="B4525" i="5"/>
  <c r="B4526" i="5"/>
  <c r="B4527" i="5"/>
  <c r="B4528" i="5"/>
  <c r="B4529" i="5"/>
  <c r="B4530" i="5"/>
  <c r="B4531" i="5"/>
  <c r="B4532" i="5"/>
  <c r="B4533" i="5"/>
  <c r="B4534" i="5"/>
  <c r="B4535" i="5"/>
  <c r="B4536" i="5"/>
  <c r="B4537" i="5"/>
  <c r="B4538" i="5"/>
  <c r="B4539" i="5"/>
  <c r="B4540" i="5"/>
  <c r="B4541" i="5"/>
  <c r="B4542" i="5"/>
  <c r="B4543" i="5"/>
  <c r="B4544" i="5"/>
  <c r="B4545" i="5"/>
  <c r="B4546" i="5"/>
  <c r="B4547" i="5"/>
  <c r="B4548" i="5"/>
  <c r="B4549" i="5"/>
  <c r="B4550" i="5"/>
  <c r="B4551" i="5"/>
  <c r="B4552" i="5"/>
  <c r="B4553" i="5"/>
  <c r="B4554" i="5"/>
  <c r="B4555" i="5"/>
  <c r="B4556" i="5"/>
  <c r="B4557" i="5"/>
  <c r="B4558" i="5"/>
  <c r="B4559" i="5"/>
  <c r="B4560" i="5"/>
  <c r="B4561" i="5"/>
  <c r="B4562" i="5"/>
  <c r="B4563" i="5"/>
  <c r="B4564" i="5"/>
  <c r="B4565" i="5"/>
  <c r="B4566" i="5"/>
  <c r="B4567" i="5"/>
  <c r="B4568" i="5"/>
  <c r="B4569" i="5"/>
  <c r="B4570" i="5"/>
  <c r="B4571" i="5"/>
  <c r="B4572" i="5"/>
  <c r="B4573" i="5"/>
  <c r="B4574" i="5"/>
  <c r="B4575" i="5"/>
  <c r="B4576" i="5"/>
  <c r="B4577" i="5"/>
  <c r="B4578" i="5"/>
  <c r="B4579" i="5"/>
  <c r="B4580" i="5"/>
  <c r="B4581" i="5"/>
  <c r="B4582" i="5"/>
  <c r="B4583" i="5"/>
  <c r="B4584" i="5"/>
  <c r="B4585" i="5"/>
  <c r="B4586" i="5"/>
  <c r="B4587" i="5"/>
  <c r="B4588" i="5"/>
  <c r="B4589" i="5"/>
  <c r="B4590" i="5"/>
  <c r="B4591" i="5"/>
  <c r="B4592" i="5"/>
  <c r="B4593" i="5"/>
  <c r="B4594" i="5"/>
  <c r="B4595" i="5"/>
  <c r="B4596" i="5"/>
  <c r="B4597" i="5"/>
  <c r="B4598" i="5"/>
  <c r="B4599" i="5"/>
  <c r="B4600" i="5"/>
  <c r="B4601" i="5"/>
  <c r="B4602" i="5"/>
  <c r="B4603" i="5"/>
  <c r="B4604" i="5"/>
  <c r="B4605" i="5"/>
  <c r="B4606" i="5"/>
  <c r="B4607" i="5"/>
  <c r="B4608" i="5"/>
  <c r="B4609" i="5"/>
  <c r="B4610" i="5"/>
  <c r="B4611" i="5"/>
  <c r="B4612" i="5"/>
  <c r="B4613" i="5"/>
  <c r="B4614" i="5"/>
  <c r="B4615" i="5"/>
  <c r="B4616" i="5"/>
  <c r="B4617" i="5"/>
  <c r="B4618" i="5"/>
  <c r="B4619" i="5"/>
  <c r="B4620" i="5"/>
  <c r="B4621" i="5"/>
  <c r="B4622" i="5"/>
  <c r="B4623" i="5"/>
  <c r="B4624" i="5"/>
  <c r="B4625" i="5"/>
  <c r="B4626" i="5"/>
  <c r="B4627" i="5"/>
  <c r="B4628" i="5"/>
  <c r="B4629" i="5"/>
  <c r="B4630" i="5"/>
  <c r="B4631" i="5"/>
  <c r="B4632" i="5"/>
  <c r="B4633" i="5"/>
  <c r="B4634" i="5"/>
  <c r="B4635" i="5"/>
  <c r="B4636" i="5"/>
  <c r="B4637" i="5"/>
  <c r="B4638" i="5"/>
  <c r="B4639" i="5"/>
  <c r="B4640" i="5"/>
  <c r="B4641" i="5"/>
  <c r="B4642" i="5"/>
  <c r="B4643" i="5"/>
  <c r="B4644" i="5"/>
  <c r="B4645" i="5"/>
  <c r="B4646" i="5"/>
  <c r="B4647" i="5"/>
  <c r="B4648" i="5"/>
  <c r="B4649" i="5"/>
  <c r="B4650" i="5"/>
  <c r="B4651" i="5"/>
  <c r="B4652" i="5"/>
  <c r="B4653" i="5"/>
  <c r="B4654" i="5"/>
  <c r="B4655" i="5"/>
  <c r="B4656" i="5"/>
  <c r="B4657" i="5"/>
  <c r="B4658" i="5"/>
  <c r="B4659" i="5"/>
  <c r="B4660" i="5"/>
  <c r="B4661" i="5"/>
  <c r="B4662" i="5"/>
  <c r="B4663" i="5"/>
  <c r="B4664" i="5"/>
  <c r="B4665" i="5"/>
  <c r="B4666" i="5"/>
  <c r="B4667" i="5"/>
  <c r="B4668" i="5"/>
  <c r="B4669" i="5"/>
  <c r="B4670" i="5"/>
  <c r="B4671" i="5"/>
  <c r="B4672" i="5"/>
  <c r="B4673" i="5"/>
  <c r="B4674" i="5"/>
  <c r="B4675" i="5"/>
  <c r="B4676" i="5"/>
  <c r="B4677" i="5"/>
  <c r="B4678" i="5"/>
  <c r="B4679" i="5"/>
  <c r="B4680" i="5"/>
  <c r="B4681" i="5"/>
  <c r="B4682" i="5"/>
  <c r="B4683" i="5"/>
  <c r="B4684" i="5"/>
  <c r="B4685" i="5"/>
  <c r="B4686" i="5"/>
  <c r="B4687" i="5"/>
  <c r="B4688" i="5"/>
  <c r="B4689" i="5"/>
  <c r="B4690" i="5"/>
  <c r="B4691" i="5"/>
  <c r="B4692" i="5"/>
  <c r="B4693" i="5"/>
  <c r="B4694" i="5"/>
  <c r="B4695" i="5"/>
  <c r="B4696" i="5"/>
  <c r="B4697" i="5"/>
  <c r="B4698" i="5"/>
  <c r="B4699" i="5"/>
  <c r="B4700" i="5"/>
  <c r="B4701" i="5"/>
  <c r="B4702" i="5"/>
  <c r="B4703" i="5"/>
  <c r="B4704" i="5"/>
  <c r="B4705" i="5"/>
  <c r="B4706" i="5"/>
  <c r="B4707" i="5"/>
  <c r="B4708" i="5"/>
  <c r="B4709" i="5"/>
  <c r="B4710" i="5"/>
  <c r="B4711" i="5"/>
  <c r="B4712" i="5"/>
  <c r="B4713" i="5"/>
  <c r="B4714" i="5"/>
  <c r="B4715" i="5"/>
  <c r="B4716" i="5"/>
  <c r="B4717" i="5"/>
  <c r="B4718" i="5"/>
  <c r="B4719" i="5"/>
  <c r="B4720" i="5"/>
  <c r="B4721" i="5"/>
  <c r="B4722" i="5"/>
  <c r="B4723" i="5"/>
  <c r="B4724" i="5"/>
  <c r="B4725" i="5"/>
  <c r="B4726" i="5"/>
  <c r="B4727" i="5"/>
  <c r="B4728" i="5"/>
  <c r="B4729" i="5"/>
  <c r="B4730" i="5"/>
  <c r="B4731" i="5"/>
  <c r="B4732" i="5"/>
  <c r="B4733" i="5"/>
  <c r="B4734" i="5"/>
  <c r="B4735" i="5"/>
  <c r="B4736" i="5"/>
  <c r="B4737" i="5"/>
  <c r="B4738" i="5"/>
  <c r="B4739" i="5"/>
  <c r="B4740" i="5"/>
  <c r="B4741" i="5"/>
  <c r="B4742" i="5"/>
  <c r="B4743" i="5"/>
  <c r="B4744" i="5"/>
  <c r="B4745" i="5"/>
  <c r="B4746" i="5"/>
  <c r="B4747" i="5"/>
  <c r="B4748" i="5"/>
  <c r="B4749" i="5"/>
  <c r="B4750" i="5"/>
  <c r="B4751" i="5"/>
  <c r="B4752" i="5"/>
  <c r="B4753" i="5"/>
  <c r="B4754" i="5"/>
  <c r="B4755" i="5"/>
  <c r="B4756" i="5"/>
  <c r="B4757" i="5"/>
  <c r="B4758" i="5"/>
  <c r="B4759" i="5"/>
  <c r="B4760" i="5"/>
  <c r="B4761" i="5"/>
  <c r="B4762" i="5"/>
  <c r="B4763" i="5"/>
  <c r="B4764" i="5"/>
  <c r="B4765" i="5"/>
  <c r="B4766" i="5"/>
  <c r="B4767" i="5"/>
  <c r="B4768" i="5"/>
  <c r="B4769" i="5"/>
  <c r="B4770" i="5"/>
  <c r="B4771" i="5"/>
  <c r="B4772" i="5"/>
  <c r="B4773" i="5"/>
  <c r="B4774" i="5"/>
  <c r="B4775" i="5"/>
  <c r="B4776" i="5"/>
  <c r="B4777" i="5"/>
  <c r="B4778" i="5"/>
  <c r="B4779" i="5"/>
  <c r="B4780" i="5"/>
  <c r="B4781" i="5"/>
  <c r="B4782" i="5"/>
  <c r="B4783" i="5"/>
  <c r="B4784" i="5"/>
  <c r="B4785" i="5"/>
  <c r="B4786" i="5"/>
  <c r="B4787" i="5"/>
  <c r="B4788" i="5"/>
  <c r="B4789" i="5"/>
  <c r="B4790" i="5"/>
  <c r="B4791" i="5"/>
  <c r="B4792" i="5"/>
  <c r="B4793" i="5"/>
  <c r="B4794" i="5"/>
  <c r="B4795" i="5"/>
  <c r="B4796" i="5"/>
  <c r="B4797" i="5"/>
  <c r="B4798" i="5"/>
  <c r="B4799" i="5"/>
  <c r="B4800" i="5"/>
  <c r="B4801" i="5"/>
  <c r="B4802" i="5"/>
  <c r="B4803" i="5"/>
  <c r="B4804" i="5"/>
  <c r="B4805" i="5"/>
  <c r="B4806" i="5"/>
  <c r="B4807" i="5"/>
  <c r="B4808" i="5"/>
  <c r="B4809" i="5"/>
  <c r="B4810" i="5"/>
  <c r="B4811" i="5"/>
  <c r="B4812" i="5"/>
  <c r="B4813" i="5"/>
  <c r="B4814" i="5"/>
  <c r="B4815" i="5"/>
  <c r="B4816" i="5"/>
  <c r="B4817" i="5"/>
  <c r="B4818" i="5"/>
  <c r="B4819" i="5"/>
  <c r="B4820" i="5"/>
  <c r="B4821" i="5"/>
  <c r="B4822" i="5"/>
  <c r="B4823" i="5"/>
  <c r="B4824" i="5"/>
  <c r="B4825" i="5"/>
  <c r="B4826" i="5"/>
  <c r="B4827" i="5"/>
  <c r="B4828" i="5"/>
  <c r="B4829" i="5"/>
  <c r="B4830" i="5"/>
  <c r="B4831" i="5"/>
  <c r="B4832" i="5"/>
  <c r="B4833" i="5"/>
  <c r="B4834" i="5"/>
  <c r="B4835" i="5"/>
  <c r="B4836" i="5"/>
  <c r="B4837" i="5"/>
  <c r="B4838" i="5"/>
  <c r="B4839" i="5"/>
  <c r="B4840" i="5"/>
  <c r="B4841" i="5"/>
  <c r="B4842" i="5"/>
  <c r="B4843" i="5"/>
  <c r="B4844" i="5"/>
  <c r="B4845" i="5"/>
  <c r="B4846" i="5"/>
  <c r="B4847" i="5"/>
  <c r="B4848" i="5"/>
  <c r="B4849" i="5"/>
  <c r="B4850" i="5"/>
  <c r="B4851" i="5"/>
  <c r="B4852" i="5"/>
  <c r="B4853" i="5"/>
  <c r="B4854" i="5"/>
  <c r="B4855" i="5"/>
  <c r="B4856" i="5"/>
  <c r="B4857" i="5"/>
  <c r="B4858" i="5"/>
  <c r="B4859" i="5"/>
  <c r="B4860" i="5"/>
  <c r="B4861" i="5"/>
  <c r="B4862" i="5"/>
  <c r="B4863" i="5"/>
  <c r="B4864" i="5"/>
  <c r="B4865" i="5"/>
  <c r="B4866" i="5"/>
  <c r="B4867" i="5"/>
  <c r="B4868" i="5"/>
  <c r="B4869" i="5"/>
  <c r="B4870" i="5"/>
  <c r="B4871" i="5"/>
  <c r="B4872" i="5"/>
  <c r="B4873" i="5"/>
  <c r="B4874" i="5"/>
  <c r="B4875" i="5"/>
  <c r="B4876" i="5"/>
  <c r="B4877" i="5"/>
  <c r="B4878" i="5"/>
  <c r="B4879" i="5"/>
  <c r="B4880" i="5"/>
  <c r="B4881" i="5"/>
  <c r="B4882" i="5"/>
  <c r="B4883" i="5"/>
  <c r="B4884" i="5"/>
  <c r="B4885" i="5"/>
  <c r="B4886" i="5"/>
  <c r="B4887" i="5"/>
  <c r="B4888" i="5"/>
  <c r="B4889" i="5"/>
  <c r="B4890" i="5"/>
  <c r="B4891" i="5"/>
  <c r="B4892" i="5"/>
  <c r="B4893" i="5"/>
  <c r="B4894" i="5"/>
  <c r="B4895" i="5"/>
  <c r="B4896" i="5"/>
  <c r="B4897" i="5"/>
  <c r="B4898" i="5"/>
  <c r="B4899" i="5"/>
  <c r="B4900" i="5"/>
  <c r="B4901" i="5"/>
  <c r="B4902" i="5"/>
  <c r="B4903" i="5"/>
  <c r="B4904" i="5"/>
  <c r="B4905" i="5"/>
  <c r="B4906" i="5"/>
  <c r="B4907" i="5"/>
  <c r="B4908" i="5"/>
  <c r="B4909" i="5"/>
  <c r="B4910" i="5"/>
  <c r="B4911" i="5"/>
  <c r="B4912" i="5"/>
  <c r="B4913" i="5"/>
  <c r="B4914" i="5"/>
  <c r="B4915" i="5"/>
  <c r="B4916" i="5"/>
  <c r="B4917" i="5"/>
  <c r="B4918" i="5"/>
  <c r="B4919" i="5"/>
  <c r="B4920" i="5"/>
  <c r="B4921" i="5"/>
  <c r="B4922" i="5"/>
  <c r="B4923" i="5"/>
  <c r="B4924" i="5"/>
  <c r="B4925" i="5"/>
  <c r="B4926" i="5"/>
  <c r="B4927" i="5"/>
  <c r="B4928" i="5"/>
  <c r="B4929" i="5"/>
  <c r="B4930" i="5"/>
  <c r="B4931" i="5"/>
  <c r="B4932" i="5"/>
  <c r="B4933" i="5"/>
  <c r="B4934" i="5"/>
  <c r="B4935" i="5"/>
  <c r="B4936" i="5"/>
  <c r="B4937" i="5"/>
  <c r="B4938" i="5"/>
  <c r="B4939" i="5"/>
  <c r="B4940" i="5"/>
  <c r="B4941" i="5"/>
  <c r="B4942" i="5"/>
  <c r="B4943" i="5"/>
  <c r="B4944" i="5"/>
  <c r="B4945" i="5"/>
  <c r="B4946" i="5"/>
  <c r="B4947" i="5"/>
  <c r="B4948" i="5"/>
  <c r="B4949" i="5"/>
  <c r="B4950" i="5"/>
  <c r="B4951" i="5"/>
  <c r="B4952" i="5"/>
  <c r="B4953" i="5"/>
  <c r="B4954" i="5"/>
  <c r="B4955" i="5"/>
  <c r="B4956" i="5"/>
  <c r="B4957" i="5"/>
  <c r="B4958" i="5"/>
  <c r="B4959" i="5"/>
  <c r="B4960" i="5"/>
  <c r="B4961" i="5"/>
  <c r="B4962" i="5"/>
  <c r="B4963" i="5"/>
  <c r="B4964" i="5"/>
  <c r="B4965" i="5"/>
  <c r="B4966" i="5"/>
  <c r="B4967" i="5"/>
  <c r="B4968" i="5"/>
  <c r="B4969" i="5"/>
  <c r="B4970" i="5"/>
  <c r="B4971" i="5"/>
  <c r="B4972" i="5"/>
  <c r="B4973" i="5"/>
  <c r="B4974" i="5"/>
  <c r="B4975" i="5"/>
  <c r="B4976" i="5"/>
  <c r="B4977" i="5"/>
  <c r="B4978" i="5"/>
  <c r="B4979" i="5"/>
  <c r="B4980" i="5"/>
  <c r="B4981" i="5"/>
  <c r="B4982" i="5"/>
  <c r="B4983" i="5"/>
  <c r="B4984" i="5"/>
  <c r="B4985" i="5"/>
  <c r="B4986" i="5"/>
  <c r="B4987" i="5"/>
  <c r="B4988" i="5"/>
  <c r="B4989" i="5"/>
  <c r="B4990" i="5"/>
  <c r="B4991" i="5"/>
  <c r="B4992" i="5"/>
  <c r="B4993" i="5"/>
  <c r="B4994" i="5"/>
  <c r="B4995" i="5"/>
  <c r="B4996" i="5"/>
  <c r="B4997" i="5"/>
  <c r="B4998" i="5"/>
  <c r="B4999" i="5"/>
  <c r="B5000" i="5"/>
  <c r="B5001" i="5"/>
  <c r="B5002" i="5"/>
  <c r="B5003" i="5"/>
  <c r="B5004" i="5"/>
  <c r="B5005" i="5"/>
  <c r="B5006" i="5"/>
  <c r="B5007" i="5"/>
  <c r="B5008" i="5"/>
  <c r="B5009" i="5"/>
  <c r="B5010" i="5"/>
  <c r="B5011" i="5"/>
  <c r="B5012" i="5"/>
  <c r="B5013" i="5"/>
  <c r="B5014" i="5"/>
  <c r="B5015" i="5"/>
  <c r="B5016" i="5"/>
  <c r="B5017" i="5"/>
  <c r="B5018" i="5"/>
  <c r="B5019" i="5"/>
  <c r="B5020" i="5"/>
  <c r="B5021" i="5"/>
  <c r="B5022" i="5"/>
  <c r="B5023" i="5"/>
  <c r="B5024" i="5"/>
  <c r="B5025" i="5"/>
  <c r="B5026" i="5"/>
  <c r="B5027" i="5"/>
  <c r="B5028" i="5"/>
  <c r="B5029" i="5"/>
  <c r="B5030" i="5"/>
  <c r="B5031" i="5"/>
  <c r="B5032" i="5"/>
  <c r="B5033" i="5"/>
  <c r="B5034" i="5"/>
  <c r="B5035" i="5"/>
  <c r="B5036" i="5"/>
  <c r="B5037" i="5"/>
  <c r="B5038" i="5"/>
  <c r="B5039" i="5"/>
  <c r="B5040" i="5"/>
  <c r="B5041" i="5"/>
  <c r="B5042" i="5"/>
  <c r="B5043" i="5"/>
  <c r="B5044" i="5"/>
  <c r="B5045" i="5"/>
  <c r="B5046" i="5"/>
  <c r="B5047" i="5"/>
  <c r="B5048" i="5"/>
  <c r="B5049" i="5"/>
  <c r="B5050" i="5"/>
  <c r="B5051" i="5"/>
  <c r="B5052" i="5"/>
  <c r="B5053" i="5"/>
  <c r="B5054" i="5"/>
  <c r="B5055" i="5"/>
  <c r="B5056" i="5"/>
  <c r="B5057" i="5"/>
  <c r="B5058" i="5"/>
  <c r="B5059" i="5"/>
  <c r="B5060" i="5"/>
  <c r="B5061" i="5"/>
  <c r="B5062" i="5"/>
  <c r="B5063" i="5"/>
  <c r="B5064" i="5"/>
  <c r="B5065" i="5"/>
  <c r="B5066" i="5"/>
  <c r="B5067" i="5"/>
  <c r="B5068" i="5"/>
  <c r="B5069" i="5"/>
  <c r="B5070" i="5"/>
  <c r="B5071" i="5"/>
  <c r="B5072" i="5"/>
  <c r="B5073" i="5"/>
  <c r="B5074" i="5"/>
  <c r="B5075" i="5"/>
  <c r="B5076" i="5"/>
  <c r="B5077" i="5"/>
  <c r="B5078" i="5"/>
  <c r="B5079" i="5"/>
  <c r="B5080" i="5"/>
  <c r="B5081" i="5"/>
  <c r="B5082" i="5"/>
  <c r="B5083" i="5"/>
  <c r="B5084" i="5"/>
  <c r="B5085" i="5"/>
  <c r="B5086" i="5"/>
  <c r="B5087" i="5"/>
  <c r="B5088" i="5"/>
  <c r="B5089" i="5"/>
  <c r="B5090" i="5"/>
  <c r="B5091" i="5"/>
  <c r="B5092" i="5"/>
  <c r="B5093" i="5"/>
  <c r="B5094" i="5"/>
  <c r="B5095" i="5"/>
  <c r="B5096" i="5"/>
  <c r="B5097" i="5"/>
  <c r="B5098" i="5"/>
  <c r="B5099" i="5"/>
  <c r="B5100" i="5"/>
  <c r="B5101" i="5"/>
  <c r="B5102" i="5"/>
  <c r="B5103" i="5"/>
  <c r="B5104" i="5"/>
  <c r="B5105" i="5"/>
  <c r="B5106" i="5"/>
  <c r="B5107" i="5"/>
  <c r="B5108" i="5"/>
  <c r="B5109" i="5"/>
  <c r="B5110" i="5"/>
  <c r="B5111" i="5"/>
  <c r="B5112" i="5"/>
  <c r="B5113" i="5"/>
  <c r="B5114" i="5"/>
  <c r="B5115" i="5"/>
  <c r="B5116" i="5"/>
  <c r="B5117" i="5"/>
  <c r="B5118" i="5"/>
  <c r="B5119" i="5"/>
  <c r="B5120" i="5"/>
  <c r="B5121" i="5"/>
  <c r="B5122" i="5"/>
  <c r="B5123" i="5"/>
  <c r="B5124" i="5"/>
  <c r="B5125" i="5"/>
  <c r="B5126" i="5"/>
  <c r="B5127" i="5"/>
  <c r="B5128" i="5"/>
  <c r="B5129" i="5"/>
  <c r="B5130" i="5"/>
  <c r="B5131" i="5"/>
  <c r="B5132" i="5"/>
  <c r="B5133" i="5"/>
  <c r="B5134" i="5"/>
  <c r="B5135" i="5"/>
  <c r="B5136" i="5"/>
  <c r="B5137" i="5"/>
  <c r="B5138" i="5"/>
  <c r="B5139" i="5"/>
  <c r="B5140" i="5"/>
  <c r="B5141" i="5"/>
  <c r="B5142" i="5"/>
  <c r="B5143" i="5"/>
  <c r="B5144" i="5"/>
  <c r="B5145" i="5"/>
  <c r="B5146" i="5"/>
  <c r="B5147" i="5"/>
  <c r="B5148" i="5"/>
  <c r="B5149" i="5"/>
  <c r="B5150" i="5"/>
  <c r="B5151" i="5"/>
  <c r="B5152" i="5"/>
  <c r="B5153" i="5"/>
  <c r="B5154" i="5"/>
  <c r="B5155" i="5"/>
  <c r="B5156" i="5"/>
  <c r="B5157" i="5"/>
  <c r="B5158" i="5"/>
  <c r="B5159" i="5"/>
  <c r="B5160" i="5"/>
  <c r="B5161" i="5"/>
  <c r="B5162" i="5"/>
  <c r="B5163" i="5"/>
  <c r="B5164" i="5"/>
  <c r="B5165" i="5"/>
  <c r="B5166" i="5"/>
  <c r="B5167" i="5"/>
  <c r="B5168" i="5"/>
  <c r="B5169" i="5"/>
  <c r="B5170" i="5"/>
  <c r="B5171" i="5"/>
  <c r="B5172" i="5"/>
  <c r="B5173" i="5"/>
  <c r="B5174" i="5"/>
  <c r="B5175" i="5"/>
  <c r="B5176" i="5"/>
  <c r="B5177" i="5"/>
  <c r="B5178" i="5"/>
  <c r="B5179" i="5"/>
  <c r="B5180" i="5"/>
  <c r="B5181" i="5"/>
  <c r="B5182" i="5"/>
  <c r="B5183" i="5"/>
  <c r="B5184" i="5"/>
  <c r="B5185" i="5"/>
  <c r="B5186" i="5"/>
  <c r="B5187" i="5"/>
  <c r="B5188" i="5"/>
  <c r="B5189" i="5"/>
  <c r="B5190" i="5"/>
  <c r="B5191" i="5"/>
  <c r="B5192" i="5"/>
  <c r="B5193" i="5"/>
  <c r="B5194" i="5"/>
  <c r="B5195" i="5"/>
  <c r="B5196" i="5"/>
  <c r="B5197" i="5"/>
  <c r="B5198" i="5"/>
  <c r="B5199" i="5"/>
  <c r="B5200" i="5"/>
  <c r="B5201" i="5"/>
  <c r="B5202" i="5"/>
  <c r="B5203" i="5"/>
  <c r="B5204" i="5"/>
  <c r="B5205" i="5"/>
  <c r="B5206" i="5"/>
  <c r="B5207" i="5"/>
  <c r="B5208" i="5"/>
  <c r="B5209" i="5"/>
  <c r="B5210" i="5"/>
  <c r="B5211" i="5"/>
  <c r="B5212" i="5"/>
  <c r="B5213" i="5"/>
  <c r="B5214" i="5"/>
  <c r="B5215" i="5"/>
  <c r="B5216" i="5"/>
  <c r="B5217" i="5"/>
  <c r="B5218" i="5"/>
  <c r="B5219" i="5"/>
  <c r="B5220" i="5"/>
  <c r="B5221" i="5"/>
  <c r="B5222" i="5"/>
  <c r="B5223" i="5"/>
  <c r="B5224" i="5"/>
  <c r="B5225" i="5"/>
  <c r="B5226" i="5"/>
  <c r="B5227" i="5"/>
  <c r="B5228" i="5"/>
  <c r="B5229" i="5"/>
  <c r="B5230" i="5"/>
  <c r="B5231" i="5"/>
  <c r="B5232" i="5"/>
  <c r="B5233" i="5"/>
  <c r="B5234" i="5"/>
  <c r="B5235" i="5"/>
  <c r="B5236" i="5"/>
  <c r="B5237" i="5"/>
  <c r="B5238" i="5"/>
  <c r="B5239" i="5"/>
  <c r="B5240" i="5"/>
  <c r="B5241" i="5"/>
  <c r="B5242" i="5"/>
  <c r="B5243" i="5"/>
  <c r="B5244" i="5"/>
  <c r="B5245" i="5"/>
  <c r="B5246" i="5"/>
  <c r="B5247" i="5"/>
  <c r="B5248" i="5"/>
  <c r="B5249" i="5"/>
  <c r="B5250" i="5"/>
  <c r="B5251" i="5"/>
  <c r="B5252" i="5"/>
  <c r="B5253" i="5"/>
  <c r="B5254" i="5"/>
  <c r="B5255" i="5"/>
  <c r="B5256" i="5"/>
  <c r="B5257" i="5"/>
  <c r="B5258" i="5"/>
  <c r="B5259" i="5"/>
  <c r="B5260" i="5"/>
  <c r="B5261" i="5"/>
  <c r="B5262" i="5"/>
  <c r="B5263" i="5"/>
  <c r="B5264" i="5"/>
  <c r="B5265" i="5"/>
  <c r="B5266" i="5"/>
  <c r="B5267" i="5"/>
  <c r="B5268" i="5"/>
  <c r="B5269" i="5"/>
  <c r="B5270" i="5"/>
  <c r="B5271" i="5"/>
  <c r="B5272" i="5"/>
  <c r="B5273" i="5"/>
  <c r="B5274" i="5"/>
  <c r="B5275" i="5"/>
  <c r="B5276" i="5"/>
  <c r="B5277" i="5"/>
  <c r="B5278" i="5"/>
  <c r="B5279" i="5"/>
  <c r="B5280" i="5"/>
  <c r="B5281" i="5"/>
  <c r="B5282" i="5"/>
  <c r="B5283" i="5"/>
  <c r="B5284" i="5"/>
  <c r="B5285" i="5"/>
  <c r="B5286" i="5"/>
  <c r="B5287" i="5"/>
  <c r="B5288" i="5"/>
  <c r="B5289" i="5"/>
  <c r="B5290" i="5"/>
  <c r="B5291" i="5"/>
  <c r="B5292" i="5"/>
  <c r="B5293" i="5"/>
  <c r="B5294" i="5"/>
  <c r="B5295" i="5"/>
  <c r="B5296" i="5"/>
  <c r="B5297" i="5"/>
  <c r="B5298" i="5"/>
  <c r="B5299" i="5"/>
  <c r="B5300" i="5"/>
  <c r="B5301" i="5"/>
  <c r="B5302" i="5"/>
  <c r="B5303" i="5"/>
  <c r="B5304" i="5"/>
  <c r="B5305" i="5"/>
  <c r="B5306" i="5"/>
  <c r="B5307" i="5"/>
  <c r="B5308" i="5"/>
  <c r="B5309" i="5"/>
  <c r="B5310" i="5"/>
  <c r="B5311" i="5"/>
  <c r="B5312" i="5"/>
  <c r="B5313" i="5"/>
  <c r="B5314" i="5"/>
  <c r="B5315" i="5"/>
  <c r="B5316" i="5"/>
  <c r="B5317" i="5"/>
  <c r="B5318" i="5"/>
  <c r="B5319" i="5"/>
  <c r="B5320" i="5"/>
  <c r="B5321" i="5"/>
  <c r="B5322" i="5"/>
  <c r="B5323" i="5"/>
  <c r="B5324" i="5"/>
  <c r="B5325" i="5"/>
  <c r="B5326" i="5"/>
  <c r="B5327" i="5"/>
  <c r="B5328" i="5"/>
  <c r="B5329" i="5"/>
  <c r="B5330" i="5"/>
  <c r="B5331" i="5"/>
  <c r="B5332" i="5"/>
  <c r="B5333" i="5"/>
  <c r="B5334" i="5"/>
  <c r="B5335" i="5"/>
  <c r="B5336" i="5"/>
  <c r="B5337" i="5"/>
  <c r="B5338" i="5"/>
  <c r="B5339" i="5"/>
  <c r="B5340" i="5"/>
  <c r="B5341" i="5"/>
  <c r="B5342" i="5"/>
  <c r="B5343" i="5"/>
  <c r="B5344" i="5"/>
  <c r="B5345" i="5"/>
  <c r="B5346" i="5"/>
  <c r="B5347" i="5"/>
  <c r="B5348" i="5"/>
  <c r="B5349" i="5"/>
  <c r="B5350" i="5"/>
  <c r="B5351" i="5"/>
  <c r="B5352" i="5"/>
  <c r="B5353" i="5"/>
  <c r="B5354" i="5"/>
  <c r="B5355" i="5"/>
  <c r="B5356" i="5"/>
  <c r="B5357" i="5"/>
  <c r="B5358" i="5"/>
  <c r="B5359" i="5"/>
  <c r="B5360" i="5"/>
  <c r="B5361" i="5"/>
  <c r="B5362" i="5"/>
  <c r="B5363" i="5"/>
  <c r="B5364" i="5"/>
  <c r="B5365" i="5"/>
  <c r="B5366" i="5"/>
  <c r="B5367" i="5"/>
  <c r="B5368" i="5"/>
  <c r="B5369" i="5"/>
  <c r="B5370" i="5"/>
  <c r="B5371" i="5"/>
  <c r="B5372" i="5"/>
  <c r="B5373" i="5"/>
  <c r="B5374" i="5"/>
  <c r="B5375" i="5"/>
  <c r="B5376" i="5"/>
  <c r="B5377" i="5"/>
  <c r="B5378" i="5"/>
  <c r="B5379" i="5"/>
  <c r="B5380" i="5"/>
  <c r="B5381" i="5"/>
  <c r="B5382" i="5"/>
  <c r="B5383" i="5"/>
  <c r="B5384" i="5"/>
  <c r="B5385" i="5"/>
  <c r="B5386" i="5"/>
  <c r="B5387" i="5"/>
  <c r="B5388" i="5"/>
  <c r="B5389" i="5"/>
  <c r="B5390" i="5"/>
  <c r="B5391" i="5"/>
  <c r="B5392" i="5"/>
  <c r="B5393" i="5"/>
  <c r="B5394" i="5"/>
  <c r="B5395" i="5"/>
  <c r="B5396" i="5"/>
  <c r="B5397" i="5"/>
  <c r="B5398" i="5"/>
  <c r="B5399" i="5"/>
  <c r="B5400" i="5"/>
  <c r="B5401" i="5"/>
  <c r="B5402" i="5"/>
  <c r="B5403" i="5"/>
  <c r="B5404" i="5"/>
  <c r="B5405" i="5"/>
  <c r="B5406" i="5"/>
  <c r="B5407" i="5"/>
  <c r="B5408" i="5"/>
  <c r="B5409" i="5"/>
  <c r="B5410" i="5"/>
  <c r="B5411" i="5"/>
  <c r="B5412" i="5"/>
  <c r="B5413" i="5"/>
  <c r="B5414" i="5"/>
  <c r="B5415" i="5"/>
  <c r="B5416" i="5"/>
  <c r="B5417" i="5"/>
  <c r="B5418" i="5"/>
  <c r="B5419" i="5"/>
  <c r="B5420" i="5"/>
  <c r="B5421" i="5"/>
  <c r="B5422" i="5"/>
  <c r="B5423" i="5"/>
  <c r="B5424" i="5"/>
  <c r="B5425" i="5"/>
  <c r="B5426" i="5"/>
  <c r="B5427" i="5"/>
  <c r="B5428" i="5"/>
  <c r="B5429" i="5"/>
  <c r="B5430" i="5"/>
  <c r="B5431" i="5"/>
  <c r="B5432" i="5"/>
  <c r="B5433" i="5"/>
  <c r="B5434" i="5"/>
  <c r="B5435" i="5"/>
  <c r="B5436" i="5"/>
  <c r="B5437" i="5"/>
  <c r="B5438" i="5"/>
  <c r="B5439" i="5"/>
  <c r="B5440" i="5"/>
  <c r="B5441" i="5"/>
  <c r="B5442" i="5"/>
  <c r="B5443" i="5"/>
  <c r="B5444" i="5"/>
  <c r="B5445" i="5"/>
  <c r="B5446" i="5"/>
  <c r="B5447" i="5"/>
  <c r="B5448" i="5"/>
  <c r="B5449" i="5"/>
  <c r="B5450" i="5"/>
  <c r="B5451" i="5"/>
  <c r="B5452" i="5"/>
  <c r="B5453" i="5"/>
  <c r="B5454" i="5"/>
  <c r="B5455" i="5"/>
  <c r="B5456" i="5"/>
  <c r="B5457" i="5"/>
  <c r="B5458" i="5"/>
  <c r="B5459" i="5"/>
  <c r="B5460" i="5"/>
  <c r="B5461" i="5"/>
  <c r="B5462" i="5"/>
  <c r="B5463" i="5"/>
  <c r="B5464" i="5"/>
  <c r="B5465" i="5"/>
  <c r="B5466" i="5"/>
  <c r="B5467" i="5"/>
  <c r="B5468" i="5"/>
  <c r="B5469" i="5"/>
  <c r="B5470" i="5"/>
  <c r="B5471" i="5"/>
  <c r="B5472" i="5"/>
  <c r="B5473" i="5"/>
  <c r="B5474" i="5"/>
  <c r="B5475" i="5"/>
  <c r="B5476" i="5"/>
  <c r="B5477" i="5"/>
  <c r="B5478" i="5"/>
  <c r="B5479" i="5"/>
  <c r="B5480" i="5"/>
  <c r="B5481" i="5"/>
  <c r="B5482" i="5"/>
  <c r="B5483" i="5"/>
  <c r="B5484" i="5"/>
  <c r="B5485" i="5"/>
  <c r="B5486" i="5"/>
  <c r="B5487" i="5"/>
  <c r="B5488" i="5"/>
  <c r="B5489" i="5"/>
  <c r="B5490" i="5"/>
  <c r="B5491" i="5"/>
  <c r="B5492" i="5"/>
  <c r="B5493" i="5"/>
  <c r="B5494" i="5"/>
  <c r="B5495" i="5"/>
  <c r="B5496" i="5"/>
  <c r="B5497" i="5"/>
  <c r="B5498" i="5"/>
  <c r="B5499" i="5"/>
  <c r="B5500" i="5"/>
  <c r="B5501" i="5"/>
  <c r="B5502" i="5"/>
  <c r="B5503" i="5"/>
  <c r="B5504" i="5"/>
  <c r="B5505" i="5"/>
  <c r="B5506" i="5"/>
  <c r="B5507" i="5"/>
  <c r="B5508" i="5"/>
  <c r="B5509" i="5"/>
  <c r="B5510" i="5"/>
  <c r="B5511" i="5"/>
  <c r="B5512" i="5"/>
  <c r="B5513" i="5"/>
  <c r="B5514" i="5"/>
  <c r="B5515" i="5"/>
  <c r="B5516" i="5"/>
  <c r="B5517" i="5"/>
  <c r="B5518" i="5"/>
  <c r="B5519" i="5"/>
  <c r="B5520" i="5"/>
  <c r="B5521" i="5"/>
  <c r="B5522" i="5"/>
  <c r="B5523" i="5"/>
  <c r="B5524" i="5"/>
  <c r="B5525" i="5"/>
  <c r="B5526" i="5"/>
  <c r="B5527" i="5"/>
  <c r="B5528" i="5"/>
  <c r="B5529" i="5"/>
  <c r="B5530" i="5"/>
  <c r="B5531" i="5"/>
  <c r="B5532" i="5"/>
  <c r="B5533" i="5"/>
  <c r="B5534" i="5"/>
  <c r="B5535" i="5"/>
  <c r="B5536" i="5"/>
  <c r="B5537" i="5"/>
  <c r="B5538" i="5"/>
  <c r="B5539" i="5"/>
  <c r="B5540" i="5"/>
  <c r="B5541" i="5"/>
  <c r="B5542" i="5"/>
  <c r="B5543" i="5"/>
  <c r="B5544" i="5"/>
  <c r="B5545" i="5"/>
  <c r="B5546" i="5"/>
  <c r="B5547" i="5"/>
  <c r="B5548" i="5"/>
  <c r="B5549" i="5"/>
  <c r="B5550" i="5"/>
  <c r="B5551" i="5"/>
  <c r="B5552" i="5"/>
  <c r="B5553" i="5"/>
  <c r="B5554" i="5"/>
  <c r="B5555" i="5"/>
  <c r="B5556" i="5"/>
  <c r="B5557" i="5"/>
  <c r="B5558" i="5"/>
  <c r="B5559" i="5"/>
  <c r="B5560" i="5"/>
  <c r="B5561" i="5"/>
  <c r="B5562" i="5"/>
  <c r="B5563" i="5"/>
  <c r="B5564" i="5"/>
  <c r="B5565" i="5"/>
  <c r="B5566" i="5"/>
  <c r="B5567" i="5"/>
  <c r="B5568" i="5"/>
  <c r="B5569" i="5"/>
  <c r="B5570" i="5"/>
  <c r="B5571" i="5"/>
  <c r="B5572" i="5"/>
  <c r="B5573" i="5"/>
  <c r="B5574" i="5"/>
  <c r="B5575" i="5"/>
  <c r="B5576" i="5"/>
  <c r="B5577" i="5"/>
  <c r="B5578" i="5"/>
  <c r="B5579" i="5"/>
  <c r="B5580" i="5"/>
  <c r="B5581" i="5"/>
  <c r="B5582" i="5"/>
  <c r="B5583" i="5"/>
  <c r="B5584" i="5"/>
  <c r="B5585" i="5"/>
  <c r="B5586" i="5"/>
  <c r="B5587" i="5"/>
  <c r="B5588" i="5"/>
  <c r="B5589" i="5"/>
  <c r="B5590" i="5"/>
  <c r="B5591" i="5"/>
  <c r="B5592" i="5"/>
  <c r="B5593" i="5"/>
  <c r="B5594" i="5"/>
  <c r="B5595" i="5"/>
  <c r="B5596" i="5"/>
  <c r="B5597" i="5"/>
  <c r="B5598" i="5"/>
  <c r="B5599" i="5"/>
  <c r="B5600" i="5"/>
  <c r="B5601" i="5"/>
  <c r="B5602" i="5"/>
  <c r="B5603" i="5"/>
  <c r="B5604" i="5"/>
  <c r="B5605" i="5"/>
  <c r="B5606" i="5"/>
  <c r="B5607" i="5"/>
  <c r="B5608" i="5"/>
  <c r="B5609" i="5"/>
  <c r="B5610" i="5"/>
  <c r="B5611" i="5"/>
  <c r="B5612" i="5"/>
  <c r="B5613" i="5"/>
  <c r="B5614" i="5"/>
  <c r="B5615" i="5"/>
  <c r="B5616" i="5"/>
  <c r="B5617" i="5"/>
  <c r="B5618" i="5"/>
  <c r="B5619" i="5"/>
  <c r="B5620" i="5"/>
  <c r="B5621" i="5"/>
  <c r="B5622" i="5"/>
  <c r="B5623" i="5"/>
  <c r="B5624" i="5"/>
  <c r="B5625" i="5"/>
  <c r="B5626" i="5"/>
  <c r="B5627" i="5"/>
  <c r="B5628" i="5"/>
  <c r="B5629" i="5"/>
  <c r="B5630" i="5"/>
  <c r="B5631" i="5"/>
  <c r="B5632" i="5"/>
  <c r="B5633" i="5"/>
  <c r="B5634" i="5"/>
  <c r="B5635" i="5"/>
  <c r="B5636" i="5"/>
  <c r="B5637" i="5"/>
  <c r="B5638" i="5"/>
  <c r="B5639" i="5"/>
  <c r="B5640" i="5"/>
  <c r="B5641" i="5"/>
  <c r="B5642" i="5"/>
  <c r="B5643" i="5"/>
  <c r="B5644" i="5"/>
  <c r="B5645" i="5"/>
  <c r="B5646" i="5"/>
  <c r="B5647" i="5"/>
  <c r="B5648" i="5"/>
  <c r="B5649" i="5"/>
  <c r="B5650" i="5"/>
  <c r="B5651" i="5"/>
  <c r="B5652" i="5"/>
  <c r="B5653" i="5"/>
  <c r="B5654" i="5"/>
  <c r="B5655" i="5"/>
  <c r="B5656" i="5"/>
  <c r="B5657" i="5"/>
  <c r="B5658" i="5"/>
  <c r="B5659" i="5"/>
  <c r="B5660" i="5"/>
  <c r="B5661" i="5"/>
  <c r="B5662" i="5"/>
  <c r="B5663" i="5"/>
  <c r="B5664" i="5"/>
  <c r="B5665" i="5"/>
  <c r="B5666" i="5"/>
  <c r="B5667" i="5"/>
  <c r="B5668" i="5"/>
  <c r="B5669" i="5"/>
  <c r="B5670" i="5"/>
  <c r="B5671" i="5"/>
  <c r="B5672" i="5"/>
  <c r="B5673" i="5"/>
  <c r="B5674" i="5"/>
  <c r="B5675" i="5"/>
  <c r="B5676" i="5"/>
  <c r="B5677" i="5"/>
  <c r="B5678" i="5"/>
  <c r="B5679" i="5"/>
  <c r="B5680" i="5"/>
  <c r="B5681" i="5"/>
  <c r="B5682" i="5"/>
  <c r="B5683" i="5"/>
  <c r="B5684" i="5"/>
  <c r="B5685" i="5"/>
  <c r="B5686" i="5"/>
  <c r="B5687" i="5"/>
  <c r="B5688" i="5"/>
  <c r="B5689" i="5"/>
  <c r="B5690" i="5"/>
  <c r="B5691" i="5"/>
  <c r="B5692" i="5"/>
  <c r="B5693" i="5"/>
  <c r="B5694" i="5"/>
  <c r="B5695" i="5"/>
  <c r="B5696" i="5"/>
  <c r="B5697" i="5"/>
  <c r="B5698" i="5"/>
  <c r="B5699" i="5"/>
  <c r="B5700" i="5"/>
  <c r="B5701" i="5"/>
  <c r="B5702" i="5"/>
  <c r="B5703" i="5"/>
  <c r="B5704" i="5"/>
  <c r="B5705" i="5"/>
  <c r="B5706" i="5"/>
  <c r="B5707" i="5"/>
  <c r="B5708" i="5"/>
  <c r="B5709" i="5"/>
  <c r="B5710" i="5"/>
  <c r="B5711" i="5"/>
  <c r="B5712" i="5"/>
  <c r="B5713" i="5"/>
  <c r="B5714" i="5"/>
  <c r="B5715" i="5"/>
  <c r="B5716" i="5"/>
  <c r="B5717" i="5"/>
  <c r="B5718" i="5"/>
  <c r="B5719" i="5"/>
  <c r="B5720" i="5"/>
  <c r="B5721" i="5"/>
  <c r="B5722" i="5"/>
  <c r="B5723" i="5"/>
  <c r="B5724" i="5"/>
  <c r="B5725" i="5"/>
  <c r="B5726" i="5"/>
  <c r="B5727" i="5"/>
  <c r="B5728" i="5"/>
  <c r="B5729" i="5"/>
  <c r="B5730" i="5"/>
  <c r="B5731" i="5"/>
  <c r="B5732" i="5"/>
  <c r="B5733" i="5"/>
  <c r="B5734" i="5"/>
  <c r="B5735" i="5"/>
  <c r="B5736" i="5"/>
  <c r="B5737" i="5"/>
  <c r="B5738" i="5"/>
  <c r="B5739" i="5"/>
  <c r="B5740" i="5"/>
  <c r="B5741" i="5"/>
  <c r="B5742" i="5"/>
  <c r="B5743" i="5"/>
  <c r="B5744" i="5"/>
  <c r="B5745" i="5"/>
  <c r="B5746" i="5"/>
  <c r="B5747" i="5"/>
  <c r="B5748" i="5"/>
  <c r="B5749" i="5"/>
  <c r="B5750" i="5"/>
  <c r="B5751" i="5"/>
  <c r="B5752" i="5"/>
  <c r="B5753" i="5"/>
  <c r="B5754" i="5"/>
  <c r="B5755" i="5"/>
  <c r="B5756" i="5"/>
  <c r="B5757" i="5"/>
  <c r="B5758" i="5"/>
  <c r="B5759" i="5"/>
  <c r="B5760" i="5"/>
  <c r="B5761" i="5"/>
  <c r="B5762" i="5"/>
  <c r="B5763" i="5"/>
  <c r="B5764" i="5"/>
  <c r="B5765" i="5"/>
  <c r="B5766" i="5"/>
  <c r="B5767" i="5"/>
  <c r="B5768" i="5"/>
  <c r="B5769" i="5"/>
  <c r="B5770" i="5"/>
  <c r="B5771" i="5"/>
  <c r="B5772" i="5"/>
  <c r="B5773" i="5"/>
  <c r="B5774" i="5"/>
  <c r="B5775" i="5"/>
  <c r="B5776" i="5"/>
  <c r="B5777" i="5"/>
  <c r="B5778" i="5"/>
  <c r="B5779" i="5"/>
  <c r="B5780" i="5"/>
  <c r="B5781" i="5"/>
  <c r="B5782" i="5"/>
  <c r="B5783" i="5"/>
  <c r="B5784" i="5"/>
  <c r="B5785" i="5"/>
  <c r="B5786" i="5"/>
  <c r="B5787" i="5"/>
  <c r="B5788" i="5"/>
  <c r="B5789" i="5"/>
  <c r="B5790" i="5"/>
  <c r="B5791" i="5"/>
  <c r="B5792" i="5"/>
  <c r="B5793" i="5"/>
  <c r="B5794" i="5"/>
  <c r="B5795" i="5"/>
  <c r="B5796" i="5"/>
  <c r="B5797" i="5"/>
  <c r="B5798" i="5"/>
  <c r="B5799" i="5"/>
  <c r="B5800" i="5"/>
  <c r="B5801" i="5"/>
  <c r="B5802" i="5"/>
  <c r="B5803" i="5"/>
  <c r="B5804" i="5"/>
  <c r="B5805" i="5"/>
  <c r="B5806" i="5"/>
  <c r="B5807" i="5"/>
  <c r="B5808" i="5"/>
  <c r="B5809" i="5"/>
  <c r="B5810" i="5"/>
  <c r="B5811" i="5"/>
  <c r="B5812" i="5"/>
  <c r="B5813" i="5"/>
  <c r="B5814" i="5"/>
  <c r="B5815" i="5"/>
  <c r="B5816" i="5"/>
  <c r="B5817" i="5"/>
  <c r="B5818" i="5"/>
  <c r="B5819" i="5"/>
  <c r="B5820" i="5"/>
  <c r="B5821" i="5"/>
  <c r="B5822" i="5"/>
  <c r="B5823" i="5"/>
  <c r="B5824" i="5"/>
  <c r="B5825" i="5"/>
  <c r="B5826" i="5"/>
  <c r="B5827" i="5"/>
  <c r="B5828" i="5"/>
  <c r="B5829" i="5"/>
  <c r="B5830" i="5"/>
  <c r="B5831" i="5"/>
  <c r="B5832" i="5"/>
  <c r="B5833" i="5"/>
  <c r="B5834" i="5"/>
  <c r="B5835" i="5"/>
  <c r="B5836" i="5"/>
  <c r="B5837" i="5"/>
  <c r="B5838" i="5"/>
  <c r="B5839" i="5"/>
  <c r="B5840" i="5"/>
  <c r="B5841" i="5"/>
  <c r="B5842" i="5"/>
  <c r="B5843" i="5"/>
  <c r="B5844" i="5"/>
  <c r="B5845" i="5"/>
  <c r="B5846" i="5"/>
  <c r="B5847" i="5"/>
  <c r="B5848" i="5"/>
  <c r="B5849" i="5"/>
  <c r="B5850" i="5"/>
  <c r="B5851" i="5"/>
  <c r="B5852" i="5"/>
  <c r="B5853" i="5"/>
  <c r="B5854" i="5"/>
  <c r="B5855" i="5"/>
  <c r="B5856" i="5"/>
  <c r="B5857" i="5"/>
  <c r="B5858" i="5"/>
  <c r="B5859" i="5"/>
  <c r="B5860" i="5"/>
  <c r="B5861" i="5"/>
  <c r="B5862" i="5"/>
  <c r="B5863" i="5"/>
  <c r="B5864" i="5"/>
  <c r="B5865" i="5"/>
  <c r="B5866" i="5"/>
  <c r="B5867" i="5"/>
  <c r="B5868" i="5"/>
  <c r="B5869" i="5"/>
  <c r="B5870" i="5"/>
  <c r="B5871" i="5"/>
  <c r="B5872" i="5"/>
  <c r="B5873" i="5"/>
  <c r="B5874" i="5"/>
  <c r="B5875" i="5"/>
  <c r="B5876" i="5"/>
  <c r="B5877" i="5"/>
  <c r="B5878" i="5"/>
  <c r="B5879" i="5"/>
  <c r="B5880" i="5"/>
  <c r="B5881" i="5"/>
  <c r="B5882" i="5"/>
  <c r="B5883" i="5"/>
  <c r="B5884" i="5"/>
  <c r="B5885" i="5"/>
  <c r="B5886" i="5"/>
  <c r="B5887" i="5"/>
  <c r="B5888" i="5"/>
  <c r="B5889" i="5"/>
  <c r="B5890" i="5"/>
  <c r="B5891" i="5"/>
  <c r="B5892" i="5"/>
  <c r="B5893" i="5"/>
  <c r="B5894" i="5"/>
  <c r="B5895" i="5"/>
  <c r="B5896" i="5"/>
  <c r="B5897" i="5"/>
  <c r="B5898" i="5"/>
  <c r="B5899" i="5"/>
  <c r="B5900" i="5"/>
  <c r="B5901" i="5"/>
  <c r="B5902" i="5"/>
  <c r="B5903" i="5"/>
  <c r="B5904" i="5"/>
  <c r="B5905" i="5"/>
  <c r="B5906" i="5"/>
  <c r="B5907" i="5"/>
  <c r="B5908" i="5"/>
  <c r="B5909" i="5"/>
  <c r="B5910" i="5"/>
  <c r="B5911" i="5"/>
  <c r="B5912" i="5"/>
  <c r="B5913" i="5"/>
  <c r="B5914" i="5"/>
  <c r="B5915" i="5"/>
  <c r="B5916" i="5"/>
  <c r="B5917" i="5"/>
  <c r="B5918" i="5"/>
  <c r="B5919" i="5"/>
  <c r="B5920" i="5"/>
  <c r="B5921" i="5"/>
  <c r="B5922" i="5"/>
  <c r="B5923" i="5"/>
  <c r="B5924" i="5"/>
  <c r="B5925" i="5"/>
  <c r="B5926" i="5"/>
  <c r="B5927" i="5"/>
  <c r="B5928" i="5"/>
  <c r="B5929" i="5"/>
  <c r="B5930" i="5"/>
  <c r="B5931" i="5"/>
  <c r="B5932" i="5"/>
  <c r="B5933" i="5"/>
  <c r="B5934" i="5"/>
  <c r="B5935" i="5"/>
  <c r="B5936" i="5"/>
  <c r="B5937" i="5"/>
  <c r="B5938" i="5"/>
  <c r="B5939" i="5"/>
  <c r="B5940" i="5"/>
  <c r="B5941" i="5"/>
  <c r="B5942" i="5"/>
  <c r="B5943" i="5"/>
  <c r="B5944" i="5"/>
  <c r="B5945" i="5"/>
  <c r="B5946" i="5"/>
  <c r="B5947" i="5"/>
  <c r="B5948" i="5"/>
  <c r="B5949" i="5"/>
  <c r="B5950" i="5"/>
  <c r="B5951" i="5"/>
  <c r="B5952" i="5"/>
  <c r="B5953" i="5"/>
  <c r="B5954" i="5"/>
  <c r="B5955" i="5"/>
  <c r="B5956" i="5"/>
  <c r="B5957" i="5"/>
  <c r="B5958" i="5"/>
  <c r="B5959" i="5"/>
  <c r="B5960" i="5"/>
  <c r="B5961" i="5"/>
  <c r="B5962" i="5"/>
  <c r="B5963" i="5"/>
  <c r="B5964" i="5"/>
  <c r="B5965" i="5"/>
  <c r="B5966" i="5"/>
  <c r="B5967" i="5"/>
  <c r="B5968" i="5"/>
  <c r="B5969" i="5"/>
  <c r="B5970" i="5"/>
  <c r="B5971" i="5"/>
  <c r="B5972" i="5"/>
  <c r="B5973" i="5"/>
  <c r="B5974" i="5"/>
  <c r="B5975" i="5"/>
  <c r="B5976" i="5"/>
  <c r="B5977" i="5"/>
  <c r="B5978" i="5"/>
  <c r="B5979" i="5"/>
  <c r="B5980" i="5"/>
  <c r="B5981" i="5"/>
  <c r="B5982" i="5"/>
  <c r="B5983" i="5"/>
  <c r="B5984" i="5"/>
  <c r="B5985" i="5"/>
  <c r="B5986" i="5"/>
  <c r="B5987" i="5"/>
  <c r="B5988" i="5"/>
  <c r="B5989" i="5"/>
  <c r="B5990" i="5"/>
  <c r="B5991" i="5"/>
  <c r="B5992" i="5"/>
  <c r="B5993" i="5"/>
  <c r="B5994" i="5"/>
  <c r="B5995" i="5"/>
  <c r="B5996" i="5"/>
  <c r="B5997" i="5"/>
  <c r="B5998" i="5"/>
  <c r="B5999" i="5"/>
  <c r="B6000" i="5"/>
  <c r="B6001" i="5"/>
  <c r="B6002" i="5"/>
  <c r="B6003" i="5"/>
  <c r="B6004" i="5"/>
  <c r="B6005" i="5"/>
  <c r="B6006" i="5"/>
  <c r="B6007" i="5"/>
  <c r="B6008" i="5"/>
  <c r="B6009" i="5"/>
  <c r="B6010" i="5"/>
  <c r="B6011" i="5"/>
  <c r="B6012" i="5"/>
  <c r="B6013" i="5"/>
  <c r="B6014" i="5"/>
  <c r="B6015" i="5"/>
  <c r="B6016" i="5"/>
  <c r="B6017" i="5"/>
  <c r="B6018" i="5"/>
  <c r="B6019" i="5"/>
  <c r="B6020" i="5"/>
  <c r="B6021" i="5"/>
  <c r="B6022" i="5"/>
  <c r="B6023" i="5"/>
  <c r="B6024" i="5"/>
  <c r="B6025" i="5"/>
  <c r="B6026" i="5"/>
  <c r="B6027" i="5"/>
  <c r="B6028" i="5"/>
  <c r="B6029" i="5"/>
  <c r="B6030" i="5"/>
  <c r="B6031" i="5"/>
  <c r="B6032" i="5"/>
  <c r="B6033" i="5"/>
  <c r="B6034" i="5"/>
  <c r="B6035" i="5"/>
  <c r="B6036" i="5"/>
  <c r="B6037" i="5"/>
  <c r="B6038" i="5"/>
  <c r="B6039" i="5"/>
  <c r="B6040" i="5"/>
  <c r="B6041" i="5"/>
  <c r="B6042" i="5"/>
  <c r="B6043" i="5"/>
  <c r="B6044" i="5"/>
  <c r="B6045" i="5"/>
  <c r="B6046" i="5"/>
  <c r="B6047" i="5"/>
  <c r="B6048" i="5"/>
  <c r="B6049" i="5"/>
  <c r="B6050" i="5"/>
  <c r="B6051" i="5"/>
  <c r="B6052" i="5"/>
  <c r="B6053" i="5"/>
  <c r="B6054" i="5"/>
  <c r="B6055" i="5"/>
  <c r="B6056" i="5"/>
  <c r="B6057" i="5"/>
  <c r="B6058" i="5"/>
  <c r="B6059" i="5"/>
  <c r="B6060" i="5"/>
  <c r="B6061" i="5"/>
  <c r="B6062" i="5"/>
  <c r="B6063" i="5"/>
  <c r="B6064" i="5"/>
  <c r="B6065" i="5"/>
  <c r="B6066" i="5"/>
  <c r="B6067" i="5"/>
  <c r="B6068" i="5"/>
  <c r="B6069" i="5"/>
  <c r="B6070" i="5"/>
  <c r="B6071" i="5"/>
  <c r="B6072" i="5"/>
  <c r="B6073" i="5"/>
  <c r="B6074" i="5"/>
  <c r="B6075" i="5"/>
  <c r="B6076" i="5"/>
  <c r="B6077" i="5"/>
  <c r="B6078" i="5"/>
  <c r="B6079" i="5"/>
  <c r="B6080" i="5"/>
  <c r="B6081" i="5"/>
  <c r="B6082" i="5"/>
  <c r="B6083" i="5"/>
  <c r="B6084" i="5"/>
  <c r="B6085" i="5"/>
  <c r="B6086" i="5"/>
  <c r="B6087" i="5"/>
  <c r="B6088" i="5"/>
  <c r="B6089" i="5"/>
  <c r="B6090" i="5"/>
  <c r="B6091" i="5"/>
  <c r="B6092" i="5"/>
  <c r="B6093" i="5"/>
  <c r="B6094" i="5"/>
  <c r="B6095" i="5"/>
  <c r="B6096" i="5"/>
  <c r="B6097" i="5"/>
  <c r="B6098" i="5"/>
  <c r="B6099" i="5"/>
  <c r="B6100" i="5"/>
  <c r="B6101" i="5"/>
  <c r="B6102" i="5"/>
  <c r="B6103" i="5"/>
  <c r="B6104" i="5"/>
  <c r="B6105" i="5"/>
  <c r="B6106" i="5"/>
  <c r="B6107" i="5"/>
  <c r="B6108" i="5"/>
  <c r="B6109" i="5"/>
  <c r="B6110" i="5"/>
  <c r="B6111" i="5"/>
  <c r="B6112" i="5"/>
  <c r="B6113" i="5"/>
  <c r="B6114" i="5"/>
  <c r="B6115" i="5"/>
  <c r="B6116" i="5"/>
  <c r="B6117" i="5"/>
  <c r="B6118" i="5"/>
  <c r="B6119" i="5"/>
  <c r="B6120" i="5"/>
  <c r="B6121" i="5"/>
  <c r="B6122" i="5"/>
  <c r="B6123" i="5"/>
  <c r="B6124" i="5"/>
  <c r="B6125" i="5"/>
  <c r="B6126" i="5"/>
  <c r="B6127" i="5"/>
  <c r="B6128" i="5"/>
  <c r="B6129" i="5"/>
  <c r="B6130" i="5"/>
  <c r="B6131" i="5"/>
  <c r="B6132" i="5"/>
  <c r="B6133" i="5"/>
  <c r="B6134" i="5"/>
  <c r="B6135" i="5"/>
  <c r="B6136" i="5"/>
  <c r="B6137" i="5"/>
  <c r="B6138" i="5"/>
  <c r="B6139" i="5"/>
  <c r="B6140" i="5"/>
  <c r="B6141" i="5"/>
  <c r="B6142" i="5"/>
  <c r="B6143" i="5"/>
  <c r="B6144" i="5"/>
  <c r="B6145" i="5"/>
  <c r="B6146" i="5"/>
  <c r="B6147" i="5"/>
  <c r="B6148" i="5"/>
  <c r="B6149" i="5"/>
  <c r="B6150" i="5"/>
  <c r="B6151" i="5"/>
  <c r="B6152" i="5"/>
  <c r="B6153" i="5"/>
  <c r="B6154" i="5"/>
  <c r="B6155" i="5"/>
  <c r="B6156" i="5"/>
  <c r="B6157" i="5"/>
  <c r="B6158" i="5"/>
  <c r="B6159" i="5"/>
  <c r="B6160" i="5"/>
  <c r="B6161" i="5"/>
  <c r="B6162" i="5"/>
  <c r="B6163" i="5"/>
  <c r="B6164" i="5"/>
  <c r="B6165" i="5"/>
  <c r="B6166" i="5"/>
  <c r="B6167" i="5"/>
  <c r="B6168" i="5"/>
  <c r="B6169" i="5"/>
  <c r="B6170" i="5"/>
  <c r="B6171" i="5"/>
  <c r="B6172" i="5"/>
  <c r="B6173" i="5"/>
  <c r="B6174" i="5"/>
  <c r="B6175" i="5"/>
  <c r="B6176" i="5"/>
  <c r="B6177" i="5"/>
  <c r="B6178" i="5"/>
  <c r="B6179" i="5"/>
  <c r="B6180" i="5"/>
  <c r="B6181" i="5"/>
  <c r="B6182" i="5"/>
  <c r="B6183" i="5"/>
  <c r="B6184" i="5"/>
  <c r="B6185" i="5"/>
  <c r="B6186" i="5"/>
  <c r="B6187" i="5"/>
  <c r="B6188" i="5"/>
  <c r="B6189" i="5"/>
  <c r="B6190" i="5"/>
  <c r="B6191" i="5"/>
  <c r="B6192" i="5"/>
  <c r="B6193" i="5"/>
  <c r="B6194" i="5"/>
  <c r="B6195" i="5"/>
  <c r="B6196" i="5"/>
  <c r="B6197" i="5"/>
  <c r="B6198" i="5"/>
  <c r="B6199" i="5"/>
  <c r="B6200" i="5"/>
  <c r="B6201" i="5"/>
  <c r="B6202" i="5"/>
  <c r="B6203" i="5"/>
  <c r="B6204" i="5"/>
  <c r="B6205" i="5"/>
  <c r="B6206" i="5"/>
  <c r="B6207" i="5"/>
  <c r="B6208" i="5"/>
  <c r="B6209" i="5"/>
  <c r="B6210" i="5"/>
  <c r="B6211" i="5"/>
  <c r="B6212" i="5"/>
  <c r="B6213" i="5"/>
  <c r="B6214" i="5"/>
  <c r="B6215" i="5"/>
  <c r="B6216" i="5"/>
  <c r="B6217" i="5"/>
  <c r="B6218" i="5"/>
  <c r="B6219" i="5"/>
  <c r="B6220" i="5"/>
  <c r="B6221" i="5"/>
  <c r="B6222" i="5"/>
  <c r="B6223" i="5"/>
  <c r="B6224" i="5"/>
  <c r="B6225" i="5"/>
  <c r="B6226" i="5"/>
  <c r="B6227" i="5"/>
  <c r="B6228" i="5"/>
  <c r="B6229" i="5"/>
  <c r="B6230" i="5"/>
  <c r="B6231" i="5"/>
  <c r="B6232" i="5"/>
  <c r="B6233" i="5"/>
  <c r="B6234" i="5"/>
  <c r="B6235" i="5"/>
  <c r="B6236" i="5"/>
  <c r="B6237" i="5"/>
  <c r="B6238" i="5"/>
  <c r="B6239" i="5"/>
  <c r="B6240" i="5"/>
  <c r="B6241" i="5"/>
  <c r="B6242" i="5"/>
  <c r="B6243" i="5"/>
  <c r="B6244" i="5"/>
  <c r="B6245" i="5"/>
  <c r="B6246" i="5"/>
  <c r="B6247" i="5"/>
  <c r="B6248" i="5"/>
  <c r="B6249" i="5"/>
  <c r="B6250" i="5"/>
  <c r="B6251" i="5"/>
  <c r="B6252" i="5"/>
  <c r="B6253" i="5"/>
  <c r="B6254" i="5"/>
  <c r="B6255" i="5"/>
  <c r="B6256" i="5"/>
  <c r="B6257" i="5"/>
  <c r="B6258" i="5"/>
  <c r="B6259" i="5"/>
  <c r="B6260" i="5"/>
  <c r="B6261" i="5"/>
  <c r="B6262" i="5"/>
  <c r="B6263" i="5"/>
  <c r="B6264" i="5"/>
  <c r="B6265" i="5"/>
  <c r="B6266" i="5"/>
  <c r="B6267" i="5"/>
  <c r="B6268" i="5"/>
  <c r="B6269" i="5"/>
  <c r="B6270" i="5"/>
  <c r="B6271" i="5"/>
  <c r="B6272" i="5"/>
  <c r="B6273" i="5"/>
  <c r="B6274" i="5"/>
  <c r="B6275" i="5"/>
  <c r="B6276" i="5"/>
  <c r="B6277" i="5"/>
  <c r="B6278" i="5"/>
  <c r="B6279" i="5"/>
  <c r="B6280" i="5"/>
  <c r="B6281" i="5"/>
  <c r="B6282" i="5"/>
  <c r="B6283" i="5"/>
  <c r="B6284" i="5"/>
  <c r="B6285" i="5"/>
  <c r="B6286" i="5"/>
  <c r="B6287" i="5"/>
  <c r="B6288" i="5"/>
  <c r="B6289" i="5"/>
  <c r="B6290" i="5"/>
  <c r="B6291" i="5"/>
  <c r="B6292" i="5"/>
  <c r="B6293" i="5"/>
  <c r="B6294" i="5"/>
  <c r="B6295" i="5"/>
  <c r="B6296" i="5"/>
  <c r="B6297" i="5"/>
  <c r="B6298" i="5"/>
  <c r="B6299" i="5"/>
  <c r="B6300" i="5"/>
  <c r="B6301" i="5"/>
  <c r="B6302" i="5"/>
  <c r="B6303" i="5"/>
  <c r="B6304" i="5"/>
  <c r="B6305" i="5"/>
  <c r="B6306" i="5"/>
  <c r="B6307" i="5"/>
  <c r="B6308" i="5"/>
  <c r="B6309" i="5"/>
  <c r="B6310" i="5"/>
  <c r="B6311" i="5"/>
  <c r="B6312" i="5"/>
  <c r="B6313" i="5"/>
  <c r="B6314" i="5"/>
  <c r="B6315" i="5"/>
  <c r="B6316" i="5"/>
  <c r="B6317" i="5"/>
  <c r="B6318" i="5"/>
  <c r="B6319" i="5"/>
  <c r="B6320" i="5"/>
  <c r="B6321" i="5"/>
  <c r="B6322" i="5"/>
  <c r="B6323" i="5"/>
  <c r="B6324" i="5"/>
  <c r="B6325" i="5"/>
  <c r="B6326" i="5"/>
  <c r="B6327" i="5"/>
  <c r="B6328" i="5"/>
  <c r="B6329" i="5"/>
  <c r="B6330" i="5"/>
  <c r="B6331" i="5"/>
  <c r="B6332" i="5"/>
  <c r="B6333" i="5"/>
  <c r="B6334" i="5"/>
  <c r="B6335" i="5"/>
  <c r="B6336" i="5"/>
  <c r="B6337" i="5"/>
  <c r="B6338" i="5"/>
  <c r="B6339" i="5"/>
  <c r="B6340" i="5"/>
  <c r="B6341" i="5"/>
  <c r="B6342" i="5"/>
  <c r="B6343" i="5"/>
  <c r="B6344" i="5"/>
  <c r="B6345" i="5"/>
  <c r="B6346" i="5"/>
  <c r="B6347" i="5"/>
  <c r="B6348" i="5"/>
  <c r="B6349" i="5"/>
  <c r="B6350" i="5"/>
  <c r="B6351" i="5"/>
  <c r="B6352" i="5"/>
  <c r="B6353" i="5"/>
  <c r="B6354" i="5"/>
  <c r="B6355" i="5"/>
  <c r="B6356" i="5"/>
  <c r="B6357" i="5"/>
  <c r="B6358" i="5"/>
  <c r="B6359" i="5"/>
  <c r="B6360" i="5"/>
  <c r="B6361" i="5"/>
  <c r="B6362" i="5"/>
  <c r="B6363" i="5"/>
  <c r="B6364" i="5"/>
  <c r="B6365" i="5"/>
  <c r="B6366" i="5"/>
  <c r="B6367" i="5"/>
  <c r="B6368" i="5"/>
  <c r="B6369" i="5"/>
  <c r="B6370" i="5"/>
  <c r="B6371" i="5"/>
  <c r="B6372" i="5"/>
  <c r="B6373" i="5"/>
  <c r="B6374" i="5"/>
  <c r="B6375" i="5"/>
  <c r="B6376" i="5"/>
  <c r="B6377" i="5"/>
  <c r="B6378" i="5"/>
  <c r="B6379" i="5"/>
  <c r="B6380" i="5"/>
  <c r="B6381" i="5"/>
  <c r="B6382" i="5"/>
  <c r="B6383" i="5"/>
  <c r="B6384" i="5"/>
  <c r="B6385" i="5"/>
  <c r="B6386" i="5"/>
  <c r="B6387" i="5"/>
  <c r="B6388" i="5"/>
  <c r="B6389" i="5"/>
  <c r="B6390" i="5"/>
  <c r="B6391" i="5"/>
  <c r="B6392" i="5"/>
  <c r="B6393" i="5"/>
  <c r="B6394" i="5"/>
  <c r="B6395" i="5"/>
  <c r="B6396" i="5"/>
  <c r="B6397" i="5"/>
  <c r="B6398" i="5"/>
  <c r="B6399" i="5"/>
  <c r="B6400" i="5"/>
  <c r="B6401" i="5"/>
  <c r="B6402" i="5"/>
  <c r="B6403" i="5"/>
  <c r="B6404" i="5"/>
  <c r="B6405" i="5"/>
  <c r="B6406" i="5"/>
  <c r="B6407" i="5"/>
  <c r="B6408" i="5"/>
  <c r="B6409" i="5"/>
  <c r="B6410" i="5"/>
  <c r="B6411" i="5"/>
  <c r="B6412" i="5"/>
  <c r="B6413" i="5"/>
  <c r="B6414" i="5"/>
  <c r="B6415" i="5"/>
  <c r="B6416" i="5"/>
  <c r="B6417" i="5"/>
  <c r="B6418" i="5"/>
  <c r="B6419" i="5"/>
  <c r="B6420" i="5"/>
  <c r="B6421" i="5"/>
  <c r="B6422" i="5"/>
  <c r="B6423" i="5"/>
  <c r="B6424" i="5"/>
  <c r="B6425" i="5"/>
  <c r="B6426" i="5"/>
  <c r="B6427" i="5"/>
  <c r="B6428" i="5"/>
  <c r="B6429" i="5"/>
  <c r="B6430" i="5"/>
  <c r="B6431" i="5"/>
  <c r="B6432" i="5"/>
  <c r="B6433" i="5"/>
  <c r="B6434" i="5"/>
  <c r="B6435" i="5"/>
  <c r="B6436" i="5"/>
  <c r="B6437" i="5"/>
  <c r="B6438" i="5"/>
  <c r="B6439" i="5"/>
  <c r="B6440" i="5"/>
  <c r="B6441" i="5"/>
  <c r="B6442" i="5"/>
  <c r="B6443" i="5"/>
  <c r="B6444" i="5"/>
  <c r="B6445" i="5"/>
  <c r="B6446" i="5"/>
  <c r="B6447" i="5"/>
  <c r="B6448" i="5"/>
  <c r="B6449" i="5"/>
  <c r="B6450" i="5"/>
  <c r="B6451" i="5"/>
  <c r="B6452" i="5"/>
  <c r="B6453" i="5"/>
  <c r="B6454" i="5"/>
  <c r="B6455" i="5"/>
  <c r="B6456" i="5"/>
  <c r="B6457" i="5"/>
  <c r="B6458" i="5"/>
  <c r="B6459" i="5"/>
  <c r="B6460" i="5"/>
  <c r="B6461" i="5"/>
  <c r="B6462" i="5"/>
  <c r="B6463" i="5"/>
  <c r="B6464" i="5"/>
  <c r="B6465" i="5"/>
  <c r="B6466" i="5"/>
  <c r="B6467" i="5"/>
  <c r="B6468" i="5"/>
  <c r="B6469" i="5"/>
  <c r="B6470" i="5"/>
  <c r="B6471" i="5"/>
  <c r="B6472" i="5"/>
  <c r="B6473" i="5"/>
  <c r="B6474" i="5"/>
  <c r="B6475" i="5"/>
  <c r="B6476" i="5"/>
  <c r="B6477" i="5"/>
  <c r="B6478" i="5"/>
  <c r="B6479" i="5"/>
  <c r="B6480" i="5"/>
  <c r="B6481" i="5"/>
  <c r="B6482" i="5"/>
  <c r="B6483" i="5"/>
  <c r="B6484" i="5"/>
  <c r="B6485" i="5"/>
  <c r="B6486" i="5"/>
  <c r="B6487" i="5"/>
  <c r="B6488" i="5"/>
  <c r="B6489" i="5"/>
  <c r="B6490" i="5"/>
  <c r="B6491" i="5"/>
  <c r="B6492" i="5"/>
  <c r="B6493" i="5"/>
  <c r="B6494" i="5"/>
  <c r="B6495" i="5"/>
  <c r="B6496" i="5"/>
  <c r="B6497" i="5"/>
  <c r="B6498" i="5"/>
  <c r="B6499" i="5"/>
  <c r="B6500" i="5"/>
  <c r="B6501" i="5"/>
  <c r="B6502" i="5"/>
  <c r="B6503" i="5"/>
  <c r="B6504" i="5"/>
  <c r="B6505" i="5"/>
  <c r="B6506" i="5"/>
  <c r="B6507" i="5"/>
  <c r="B6508" i="5"/>
  <c r="B6509" i="5"/>
  <c r="B6510" i="5"/>
  <c r="B6511" i="5"/>
  <c r="B6512" i="5"/>
  <c r="B6513" i="5"/>
  <c r="B6514" i="5"/>
  <c r="B6515" i="5"/>
  <c r="B6516" i="5"/>
  <c r="B6517" i="5"/>
  <c r="B6518" i="5"/>
  <c r="B6519" i="5"/>
  <c r="B6520" i="5"/>
  <c r="B6521" i="5"/>
  <c r="B6522" i="5"/>
  <c r="B6523" i="5"/>
  <c r="B6524" i="5"/>
  <c r="B6525" i="5"/>
  <c r="B6526" i="5"/>
  <c r="B6527" i="5"/>
  <c r="B6528" i="5"/>
  <c r="B6529" i="5"/>
  <c r="B6530" i="5"/>
  <c r="B6531" i="5"/>
  <c r="B6532" i="5"/>
  <c r="B6533" i="5"/>
  <c r="B6534" i="5"/>
  <c r="B6535" i="5"/>
  <c r="B6536" i="5"/>
  <c r="B6537" i="5"/>
  <c r="B6538" i="5"/>
  <c r="B6539" i="5"/>
  <c r="B6540" i="5"/>
  <c r="B6541" i="5"/>
  <c r="B6542" i="5"/>
  <c r="B6543" i="5"/>
  <c r="B6544" i="5"/>
  <c r="B6545" i="5"/>
  <c r="B6546" i="5"/>
  <c r="B6547" i="5"/>
  <c r="B6548" i="5"/>
  <c r="B6549" i="5"/>
  <c r="B6550" i="5"/>
  <c r="B6551" i="5"/>
  <c r="B6552" i="5"/>
  <c r="B6553" i="5"/>
  <c r="B6554" i="5"/>
  <c r="B6555" i="5"/>
  <c r="B6556" i="5"/>
  <c r="B6557" i="5"/>
  <c r="B6558" i="5"/>
  <c r="B6559" i="5"/>
  <c r="B6560" i="5"/>
  <c r="B6561" i="5"/>
  <c r="B6562" i="5"/>
  <c r="B6563" i="5"/>
  <c r="B6564" i="5"/>
  <c r="B6565" i="5"/>
  <c r="B6566" i="5"/>
  <c r="B6567" i="5"/>
  <c r="B6568" i="5"/>
  <c r="B6569" i="5"/>
  <c r="B6570" i="5"/>
  <c r="B6571" i="5"/>
  <c r="B6572" i="5"/>
  <c r="B6573" i="5"/>
  <c r="B6574" i="5"/>
  <c r="B6575" i="5"/>
  <c r="B6576" i="5"/>
  <c r="B6577" i="5"/>
  <c r="B6578" i="5"/>
  <c r="B6579" i="5"/>
  <c r="B6580" i="5"/>
  <c r="B6581" i="5"/>
  <c r="B6582" i="5"/>
  <c r="B6583" i="5"/>
  <c r="B6584" i="5"/>
  <c r="B6585" i="5"/>
  <c r="B6586" i="5"/>
  <c r="B6587" i="5"/>
  <c r="B6588" i="5"/>
  <c r="B6589" i="5"/>
  <c r="B6590" i="5"/>
  <c r="B6591" i="5"/>
  <c r="B6592" i="5"/>
  <c r="B6593" i="5"/>
  <c r="B6594" i="5"/>
  <c r="B6595" i="5"/>
  <c r="B6596" i="5"/>
  <c r="B6597" i="5"/>
  <c r="B6598" i="5"/>
  <c r="B6599" i="5"/>
  <c r="B6600" i="5"/>
  <c r="B6601" i="5"/>
  <c r="B6602" i="5"/>
  <c r="B6603" i="5"/>
  <c r="B6604" i="5"/>
  <c r="B6605" i="5"/>
  <c r="B6606" i="5"/>
  <c r="B6607" i="5"/>
  <c r="B6608" i="5"/>
  <c r="B6609" i="5"/>
  <c r="B6610" i="5"/>
  <c r="B6611" i="5"/>
  <c r="B6612" i="5"/>
  <c r="B6613" i="5"/>
  <c r="B6614" i="5"/>
  <c r="B6615" i="5"/>
  <c r="B6616" i="5"/>
  <c r="B6617" i="5"/>
  <c r="B6618" i="5"/>
  <c r="B6619" i="5"/>
  <c r="B6620" i="5"/>
  <c r="B6621" i="5"/>
  <c r="B6622" i="5"/>
  <c r="B6623" i="5"/>
  <c r="B6624" i="5"/>
  <c r="B6625" i="5"/>
  <c r="B6626" i="5"/>
  <c r="B6627" i="5"/>
  <c r="B6628" i="5"/>
  <c r="B6629" i="5"/>
  <c r="B6630" i="5"/>
  <c r="B6631" i="5"/>
  <c r="B6632" i="5"/>
  <c r="B6633" i="5"/>
  <c r="B6634" i="5"/>
  <c r="B6635" i="5"/>
  <c r="B6636" i="5"/>
  <c r="B6637" i="5"/>
  <c r="B6638" i="5"/>
  <c r="B6639" i="5"/>
  <c r="B6640" i="5"/>
  <c r="B6641" i="5"/>
  <c r="B6642" i="5"/>
  <c r="B6643" i="5"/>
  <c r="B6644" i="5"/>
  <c r="B6645" i="5"/>
  <c r="B6646" i="5"/>
  <c r="B6647" i="5"/>
  <c r="B6648" i="5"/>
  <c r="B6649" i="5"/>
  <c r="B6650" i="5"/>
  <c r="B6651" i="5"/>
  <c r="B6652" i="5"/>
  <c r="B6653" i="5"/>
  <c r="B6654" i="5"/>
  <c r="B6655" i="5"/>
  <c r="B6656" i="5"/>
  <c r="B6657" i="5"/>
  <c r="B6658" i="5"/>
  <c r="B6659" i="5"/>
  <c r="B6660" i="5"/>
  <c r="B6661" i="5"/>
  <c r="B6662" i="5"/>
  <c r="B6663" i="5"/>
  <c r="B6664" i="5"/>
  <c r="B6665" i="5"/>
  <c r="B6666" i="5"/>
  <c r="B6667" i="5"/>
  <c r="B6668" i="5"/>
  <c r="B6669" i="5"/>
  <c r="B6670" i="5"/>
  <c r="B6671" i="5"/>
  <c r="B6672" i="5"/>
  <c r="B6673" i="5"/>
  <c r="B6674" i="5"/>
  <c r="B6675" i="5"/>
  <c r="B6676" i="5"/>
  <c r="B6677" i="5"/>
  <c r="B6678" i="5"/>
  <c r="B6679" i="5"/>
  <c r="B6680" i="5"/>
  <c r="B6681" i="5"/>
  <c r="B6682" i="5"/>
  <c r="B6683" i="5"/>
  <c r="B6684" i="5"/>
  <c r="B6685" i="5"/>
  <c r="B6686" i="5"/>
  <c r="B6687" i="5"/>
  <c r="B6688" i="5"/>
  <c r="B6689" i="5"/>
  <c r="B6690" i="5"/>
  <c r="B6691" i="5"/>
  <c r="B6692" i="5"/>
  <c r="B6693" i="5"/>
  <c r="B6694" i="5"/>
  <c r="B6695" i="5"/>
  <c r="B6696" i="5"/>
  <c r="B6697" i="5"/>
  <c r="B6698" i="5"/>
  <c r="B6699" i="5"/>
  <c r="B6700" i="5"/>
  <c r="B6701" i="5"/>
  <c r="B6702" i="5"/>
  <c r="B6703" i="5"/>
  <c r="B6704" i="5"/>
  <c r="B6705" i="5"/>
  <c r="B6706" i="5"/>
  <c r="B6707" i="5"/>
  <c r="B6708" i="5"/>
  <c r="B6709" i="5"/>
  <c r="B6710" i="5"/>
  <c r="B6711" i="5"/>
  <c r="B6712" i="5"/>
  <c r="B6713" i="5"/>
  <c r="B6714" i="5"/>
  <c r="B6715" i="5"/>
  <c r="B6716" i="5"/>
  <c r="B6717" i="5"/>
  <c r="B6718" i="5"/>
  <c r="B6719" i="5"/>
  <c r="B6720" i="5"/>
  <c r="B6721" i="5"/>
  <c r="B6722" i="5"/>
  <c r="B6723" i="5"/>
  <c r="B6724" i="5"/>
  <c r="B6725" i="5"/>
  <c r="B6726" i="5"/>
  <c r="B6727" i="5"/>
  <c r="B6728" i="5"/>
  <c r="B6729" i="5"/>
  <c r="B6730" i="5"/>
  <c r="B6731" i="5"/>
  <c r="B6732" i="5"/>
  <c r="B6733" i="5"/>
  <c r="B6734" i="5"/>
  <c r="B6735" i="5"/>
  <c r="B6736" i="5"/>
  <c r="B6737" i="5"/>
  <c r="B6738" i="5"/>
  <c r="B6739" i="5"/>
  <c r="B6740" i="5"/>
  <c r="B6741" i="5"/>
  <c r="B6742" i="5"/>
  <c r="B6743" i="5"/>
  <c r="B6744" i="5"/>
  <c r="B6745" i="5"/>
  <c r="B6746" i="5"/>
  <c r="B6747" i="5"/>
  <c r="B6748" i="5"/>
  <c r="B6749" i="5"/>
  <c r="B6750" i="5"/>
  <c r="B6751" i="5"/>
  <c r="B6752" i="5"/>
  <c r="B6753" i="5"/>
  <c r="B6754" i="5"/>
  <c r="B6755" i="5"/>
  <c r="B6756" i="5"/>
  <c r="B6757" i="5"/>
  <c r="B6758" i="5"/>
  <c r="B6759" i="5"/>
  <c r="B6760" i="5"/>
  <c r="B6761" i="5"/>
  <c r="B6762" i="5"/>
  <c r="B6763" i="5"/>
  <c r="B6764" i="5"/>
  <c r="B6765" i="5"/>
  <c r="B6766" i="5"/>
  <c r="B6767" i="5"/>
  <c r="B6768" i="5"/>
  <c r="B6769" i="5"/>
  <c r="B6770" i="5"/>
  <c r="B6771" i="5"/>
  <c r="B6772" i="5"/>
  <c r="B6773" i="5"/>
  <c r="B6774" i="5"/>
  <c r="B6775" i="5"/>
  <c r="B6776" i="5"/>
  <c r="B6777" i="5"/>
  <c r="B6778" i="5"/>
  <c r="B6779" i="5"/>
  <c r="B6780" i="5"/>
  <c r="B6781" i="5"/>
  <c r="B6782" i="5"/>
  <c r="B6783" i="5"/>
  <c r="B6784" i="5"/>
  <c r="B6785" i="5"/>
  <c r="B6786" i="5"/>
  <c r="B6787" i="5"/>
  <c r="B6788" i="5"/>
  <c r="B6789" i="5"/>
  <c r="B6790" i="5"/>
  <c r="B6791" i="5"/>
  <c r="B6792" i="5"/>
  <c r="B6793" i="5"/>
  <c r="B6794" i="5"/>
  <c r="B6795" i="5"/>
  <c r="B6796" i="5"/>
  <c r="B6797" i="5"/>
  <c r="B6798" i="5"/>
  <c r="B6799" i="5"/>
  <c r="B6800" i="5"/>
  <c r="B6801" i="5"/>
  <c r="B6802" i="5"/>
  <c r="B6803" i="5"/>
  <c r="B6804" i="5"/>
  <c r="B6805" i="5"/>
  <c r="B6806" i="5"/>
  <c r="B6807" i="5"/>
  <c r="B6808" i="5"/>
  <c r="B6809" i="5"/>
  <c r="B6810" i="5"/>
  <c r="B6811" i="5"/>
  <c r="B6812" i="5"/>
  <c r="B6813" i="5"/>
  <c r="B6814" i="5"/>
  <c r="B6815" i="5"/>
  <c r="B6816" i="5"/>
  <c r="B6817" i="5"/>
  <c r="B6818" i="5"/>
  <c r="B6819" i="5"/>
  <c r="B6820" i="5"/>
  <c r="B6821" i="5"/>
  <c r="B6822" i="5"/>
  <c r="B6823" i="5"/>
  <c r="B6824" i="5"/>
  <c r="B6825" i="5"/>
  <c r="B6826" i="5"/>
  <c r="B6827" i="5"/>
  <c r="B6828" i="5"/>
  <c r="B6829" i="5"/>
  <c r="B6830" i="5"/>
  <c r="B6831" i="5"/>
  <c r="B6832" i="5"/>
  <c r="B6833" i="5"/>
  <c r="B6834" i="5"/>
  <c r="B6835" i="5"/>
  <c r="B6836" i="5"/>
  <c r="B6837" i="5"/>
  <c r="B6838" i="5"/>
  <c r="B6839" i="5"/>
  <c r="B6840" i="5"/>
  <c r="B6841" i="5"/>
  <c r="B6842" i="5"/>
  <c r="B6843" i="5"/>
  <c r="B6844" i="5"/>
  <c r="B6845" i="5"/>
  <c r="B6846" i="5"/>
  <c r="B6847" i="5"/>
  <c r="B6848" i="5"/>
  <c r="B6849" i="5"/>
  <c r="B6850" i="5"/>
  <c r="B6851" i="5"/>
  <c r="B6852" i="5"/>
  <c r="B6853" i="5"/>
  <c r="B6854" i="5"/>
  <c r="B6855" i="5"/>
  <c r="B6856" i="5"/>
  <c r="B6857" i="5"/>
  <c r="B6858" i="5"/>
  <c r="B6859" i="5"/>
  <c r="B6860" i="5"/>
  <c r="B6861" i="5"/>
  <c r="B6862" i="5"/>
  <c r="B6863" i="5"/>
  <c r="B6864" i="5"/>
  <c r="B6865" i="5"/>
  <c r="B6866" i="5"/>
  <c r="B6867" i="5"/>
  <c r="B6868" i="5"/>
  <c r="B6869" i="5"/>
  <c r="B6870" i="5"/>
  <c r="B6871" i="5"/>
  <c r="B6872" i="5"/>
  <c r="B6873" i="5"/>
  <c r="B6874" i="5"/>
  <c r="B6875" i="5"/>
  <c r="B6876" i="5"/>
  <c r="B6877" i="5"/>
  <c r="B6878" i="5"/>
  <c r="B6879" i="5"/>
  <c r="B6880" i="5"/>
  <c r="B6881" i="5"/>
  <c r="B6882" i="5"/>
  <c r="B6883" i="5"/>
  <c r="B6884" i="5"/>
  <c r="B6885" i="5"/>
  <c r="B6886" i="5"/>
  <c r="B6887" i="5"/>
  <c r="B6888" i="5"/>
  <c r="B6889" i="5"/>
  <c r="B6890" i="5"/>
  <c r="B6891" i="5"/>
  <c r="B6892" i="5"/>
  <c r="B6893" i="5"/>
  <c r="B6894" i="5"/>
  <c r="B6895" i="5"/>
  <c r="B6896" i="5"/>
  <c r="B6897" i="5"/>
  <c r="B6898" i="5"/>
  <c r="B6899" i="5"/>
  <c r="B6900" i="5"/>
  <c r="B6901" i="5"/>
  <c r="B6902" i="5"/>
  <c r="B6903" i="5"/>
  <c r="B6904" i="5"/>
  <c r="B6905" i="5"/>
  <c r="B6906" i="5"/>
  <c r="B6907" i="5"/>
  <c r="B6908" i="5"/>
  <c r="B6909" i="5"/>
  <c r="B6910" i="5"/>
  <c r="B6911" i="5"/>
  <c r="B6912" i="5"/>
  <c r="B6913" i="5"/>
  <c r="B6914" i="5"/>
  <c r="B6915" i="5"/>
  <c r="B6916" i="5"/>
  <c r="B6917" i="5"/>
  <c r="B6918" i="5"/>
  <c r="B6919" i="5"/>
  <c r="B6920" i="5"/>
  <c r="B6921" i="5"/>
  <c r="B6922" i="5"/>
  <c r="B6923" i="5"/>
  <c r="B6924" i="5"/>
  <c r="B6925" i="5"/>
  <c r="B6926" i="5"/>
  <c r="B6927" i="5"/>
  <c r="B6928" i="5"/>
  <c r="B6929" i="5"/>
  <c r="B6930" i="5"/>
  <c r="B6931" i="5"/>
  <c r="B6932" i="5"/>
  <c r="B6933" i="5"/>
  <c r="B6934" i="5"/>
  <c r="B6935" i="5"/>
  <c r="B6936" i="5"/>
  <c r="B6937" i="5"/>
  <c r="B6938" i="5"/>
  <c r="B6939" i="5"/>
  <c r="B6940" i="5"/>
  <c r="B6941" i="5"/>
  <c r="B6942" i="5"/>
  <c r="B6943" i="5"/>
  <c r="B6944" i="5"/>
  <c r="B6945" i="5"/>
  <c r="B6946" i="5"/>
  <c r="B6947" i="5"/>
  <c r="B6948" i="5"/>
  <c r="B6949" i="5"/>
  <c r="B6950" i="5"/>
  <c r="B6951" i="5"/>
  <c r="B6952" i="5"/>
  <c r="B6953" i="5"/>
  <c r="B6954" i="5"/>
  <c r="B6955" i="5"/>
  <c r="B6956" i="5"/>
  <c r="B6957" i="5"/>
  <c r="B6958" i="5"/>
  <c r="B6959" i="5"/>
  <c r="B6960" i="5"/>
  <c r="B6961" i="5"/>
  <c r="B6962" i="5"/>
  <c r="B6963" i="5"/>
  <c r="B6964" i="5"/>
  <c r="B6965" i="5"/>
  <c r="B6966" i="5"/>
  <c r="B6967" i="5"/>
  <c r="B6968" i="5"/>
  <c r="B6969" i="5"/>
  <c r="B6970" i="5"/>
  <c r="B6971" i="5"/>
  <c r="B6972" i="5"/>
  <c r="B6973" i="5"/>
  <c r="B6974" i="5"/>
  <c r="B6975" i="5"/>
  <c r="B6976" i="5"/>
  <c r="B6977" i="5"/>
  <c r="B6978" i="5"/>
  <c r="B6979" i="5"/>
  <c r="B6980" i="5"/>
  <c r="B6981" i="5"/>
  <c r="B6982" i="5"/>
  <c r="B6983" i="5"/>
  <c r="B6984" i="5"/>
  <c r="B6985" i="5"/>
  <c r="B6986" i="5"/>
  <c r="B6987" i="5"/>
  <c r="B6988" i="5"/>
  <c r="B6989" i="5"/>
  <c r="B6990" i="5"/>
  <c r="B6991" i="5"/>
  <c r="B6992" i="5"/>
  <c r="B6993" i="5"/>
  <c r="B6994" i="5"/>
  <c r="B6995" i="5"/>
  <c r="B6996" i="5"/>
  <c r="B6997" i="5"/>
  <c r="B6998" i="5"/>
  <c r="B6999" i="5"/>
  <c r="B7000" i="5"/>
  <c r="B7001" i="5"/>
  <c r="B7002" i="5"/>
  <c r="B7003" i="5"/>
  <c r="B7004" i="5"/>
  <c r="B7005" i="5"/>
  <c r="B7006" i="5"/>
  <c r="B7007" i="5"/>
  <c r="B7008" i="5"/>
  <c r="B7009" i="5"/>
  <c r="B7010" i="5"/>
  <c r="B7011" i="5"/>
  <c r="B7012" i="5"/>
  <c r="B7013" i="5"/>
  <c r="B7014" i="5"/>
  <c r="B7015" i="5"/>
  <c r="B7016" i="5"/>
  <c r="B7017" i="5"/>
  <c r="B7018" i="5"/>
  <c r="B7019" i="5"/>
  <c r="B7020" i="5"/>
  <c r="B7021" i="5"/>
  <c r="B7022" i="5"/>
  <c r="B7023" i="5"/>
  <c r="B7024" i="5"/>
  <c r="B7025" i="5"/>
  <c r="B7026" i="5"/>
  <c r="B7027" i="5"/>
  <c r="B7028" i="5"/>
  <c r="B7029" i="5"/>
  <c r="B7030" i="5"/>
  <c r="B7031" i="5"/>
  <c r="B7032" i="5"/>
  <c r="B7033" i="5"/>
  <c r="B7034" i="5"/>
  <c r="B7035" i="5"/>
  <c r="B7036" i="5"/>
  <c r="B7037" i="5"/>
  <c r="B7038" i="5"/>
  <c r="B7039" i="5"/>
  <c r="B7040" i="5"/>
  <c r="B7041" i="5"/>
  <c r="B7042" i="5"/>
  <c r="B7043" i="5"/>
  <c r="B7044" i="5"/>
  <c r="B7045" i="5"/>
  <c r="B7046" i="5"/>
  <c r="B7047" i="5"/>
  <c r="B7048" i="5"/>
  <c r="B7049" i="5"/>
  <c r="B7050" i="5"/>
  <c r="B7051" i="5"/>
  <c r="B7052" i="5"/>
  <c r="B7053" i="5"/>
  <c r="B7054" i="5"/>
  <c r="B7055" i="5"/>
  <c r="B7056" i="5"/>
  <c r="B7057" i="5"/>
  <c r="B7058" i="5"/>
  <c r="B7059" i="5"/>
  <c r="B7060" i="5"/>
  <c r="B7061" i="5"/>
  <c r="B7062" i="5"/>
  <c r="B7063" i="5"/>
  <c r="B7064" i="5"/>
  <c r="B7065" i="5"/>
  <c r="B7066" i="5"/>
  <c r="B7067" i="5"/>
  <c r="B7068" i="5"/>
  <c r="B7069" i="5"/>
  <c r="B7070" i="5"/>
  <c r="B7071" i="5"/>
  <c r="B7072" i="5"/>
  <c r="B7073" i="5"/>
  <c r="B7074" i="5"/>
  <c r="B7075" i="5"/>
  <c r="B7076" i="5"/>
  <c r="B7077" i="5"/>
  <c r="B7078" i="5"/>
  <c r="B7079" i="5"/>
  <c r="B7080" i="5"/>
  <c r="B7081" i="5"/>
  <c r="B7082" i="5"/>
  <c r="B7083" i="5"/>
  <c r="B7084" i="5"/>
  <c r="B7085" i="5"/>
  <c r="B7086" i="5"/>
  <c r="B7087" i="5"/>
  <c r="B7088" i="5"/>
  <c r="B7089" i="5"/>
  <c r="B7090" i="5"/>
  <c r="B7091" i="5"/>
  <c r="B7092" i="5"/>
  <c r="B7093" i="5"/>
  <c r="B7094" i="5"/>
  <c r="B7095" i="5"/>
  <c r="B7096" i="5"/>
  <c r="B7097" i="5"/>
  <c r="B7098" i="5"/>
  <c r="B7099" i="5"/>
  <c r="B7100" i="5"/>
  <c r="B7101" i="5"/>
  <c r="B7102" i="5"/>
  <c r="B7103" i="5"/>
  <c r="B7104" i="5"/>
  <c r="B7105" i="5"/>
  <c r="B7106" i="5"/>
  <c r="B7107" i="5"/>
  <c r="B7108" i="5"/>
  <c r="B7109" i="5"/>
  <c r="B7110" i="5"/>
  <c r="B7111" i="5"/>
  <c r="B7112" i="5"/>
  <c r="B7113" i="5"/>
  <c r="B7114" i="5"/>
  <c r="B7115" i="5"/>
  <c r="B7116" i="5"/>
  <c r="B7117" i="5"/>
  <c r="B7118" i="5"/>
  <c r="B7119" i="5"/>
  <c r="B7120" i="5"/>
  <c r="B7121" i="5"/>
  <c r="B7122" i="5"/>
  <c r="B7123" i="5"/>
  <c r="B7124" i="5"/>
  <c r="B7125" i="5"/>
  <c r="B7126" i="5"/>
  <c r="B7127" i="5"/>
  <c r="B7128" i="5"/>
  <c r="B7129" i="5"/>
  <c r="B7130" i="5"/>
  <c r="B7131" i="5"/>
  <c r="B7132" i="5"/>
  <c r="B7133" i="5"/>
  <c r="B7134" i="5"/>
  <c r="B7135" i="5"/>
  <c r="B7136" i="5"/>
  <c r="B7137" i="5"/>
  <c r="B7138" i="5"/>
  <c r="B7139" i="5"/>
  <c r="B7140" i="5"/>
  <c r="B7141" i="5"/>
  <c r="B7142" i="5"/>
  <c r="B7143" i="5"/>
  <c r="B7144" i="5"/>
  <c r="B7145" i="5"/>
  <c r="B7146" i="5"/>
  <c r="B7147" i="5"/>
  <c r="B7148" i="5"/>
  <c r="B7149" i="5"/>
  <c r="B7150" i="5"/>
  <c r="B7151" i="5"/>
  <c r="B7152" i="5"/>
  <c r="B7153" i="5"/>
  <c r="B7154" i="5"/>
  <c r="B7155" i="5"/>
  <c r="B7156" i="5"/>
  <c r="B7157" i="5"/>
  <c r="B7158" i="5"/>
  <c r="B7159" i="5"/>
  <c r="B7160" i="5"/>
  <c r="B7161" i="5"/>
  <c r="B7162" i="5"/>
  <c r="B7163" i="5"/>
  <c r="B7164" i="5"/>
  <c r="B7165" i="5"/>
  <c r="B7166" i="5"/>
  <c r="B7167" i="5"/>
  <c r="B7168" i="5"/>
  <c r="B7169" i="5"/>
  <c r="B7170" i="5"/>
  <c r="B7171" i="5"/>
  <c r="B7172" i="5"/>
  <c r="B7173" i="5"/>
  <c r="B7174" i="5"/>
  <c r="B7175" i="5"/>
  <c r="B7176" i="5"/>
  <c r="B7177" i="5"/>
  <c r="B7178" i="5"/>
  <c r="B7179" i="5"/>
  <c r="B7180" i="5"/>
  <c r="B7181" i="5"/>
  <c r="B7182" i="5"/>
  <c r="B7183" i="5"/>
  <c r="B7184" i="5"/>
  <c r="B7185" i="5"/>
  <c r="B7186" i="5"/>
  <c r="B7187" i="5"/>
  <c r="B7188" i="5"/>
  <c r="B7189" i="5"/>
  <c r="B7190" i="5"/>
  <c r="B7191" i="5"/>
  <c r="B7192" i="5"/>
  <c r="B7193" i="5"/>
  <c r="B7194" i="5"/>
  <c r="B7195" i="5"/>
  <c r="B7196" i="5"/>
  <c r="B7197" i="5"/>
  <c r="B7198" i="5"/>
  <c r="B7199" i="5"/>
  <c r="B7200" i="5"/>
  <c r="B7201" i="5"/>
  <c r="B7202" i="5"/>
  <c r="B7203" i="5"/>
  <c r="B7204" i="5"/>
  <c r="B7205" i="5"/>
  <c r="B7206" i="5"/>
  <c r="B7207" i="5"/>
  <c r="B7208" i="5"/>
  <c r="B7209" i="5"/>
  <c r="B7210" i="5"/>
  <c r="B7211" i="5"/>
  <c r="B7212" i="5"/>
  <c r="B7213" i="5"/>
  <c r="B7214" i="5"/>
  <c r="B7215" i="5"/>
  <c r="B7216" i="5"/>
  <c r="B7217" i="5"/>
  <c r="B7218" i="5"/>
  <c r="B7219" i="5"/>
  <c r="B7220" i="5"/>
  <c r="B7221" i="5"/>
  <c r="B7222" i="5"/>
  <c r="B7223" i="5"/>
  <c r="B7224" i="5"/>
  <c r="B7225" i="5"/>
  <c r="B7226" i="5"/>
  <c r="B7227" i="5"/>
  <c r="B7228" i="5"/>
  <c r="B7229" i="5"/>
  <c r="B7230" i="5"/>
  <c r="B7231" i="5"/>
  <c r="B7232" i="5"/>
  <c r="B7233" i="5"/>
  <c r="B7234" i="5"/>
  <c r="B7235" i="5"/>
  <c r="B7236" i="5"/>
  <c r="B7237" i="5"/>
  <c r="B7238" i="5"/>
  <c r="B7239" i="5"/>
  <c r="B7240" i="5"/>
  <c r="B7241" i="5"/>
  <c r="B7242" i="5"/>
  <c r="B7243" i="5"/>
  <c r="B7244" i="5"/>
  <c r="B7245" i="5"/>
  <c r="B7246" i="5"/>
  <c r="B7247" i="5"/>
  <c r="B7248" i="5"/>
  <c r="B7249" i="5"/>
  <c r="B7250" i="5"/>
  <c r="B7251" i="5"/>
  <c r="B7252" i="5"/>
  <c r="B7253" i="5"/>
  <c r="B7254" i="5"/>
  <c r="B7255" i="5"/>
  <c r="B7256" i="5"/>
  <c r="B7257" i="5"/>
  <c r="B7258" i="5"/>
  <c r="B7259" i="5"/>
  <c r="B7260" i="5"/>
  <c r="B7261" i="5"/>
  <c r="B7262" i="5"/>
  <c r="B7263" i="5"/>
  <c r="B7264" i="5"/>
  <c r="B7265" i="5"/>
  <c r="B7266" i="5"/>
  <c r="B7267" i="5"/>
  <c r="B7268" i="5"/>
  <c r="B7269" i="5"/>
  <c r="B7270" i="5"/>
  <c r="B7271" i="5"/>
  <c r="B7272" i="5"/>
  <c r="B7273" i="5"/>
  <c r="B7274" i="5"/>
  <c r="B7275" i="5"/>
  <c r="B7276" i="5"/>
  <c r="B7277" i="5"/>
  <c r="B7278" i="5"/>
  <c r="B7279" i="5"/>
  <c r="B7280" i="5"/>
  <c r="B7281" i="5"/>
  <c r="B7282" i="5"/>
  <c r="B7283" i="5"/>
  <c r="B7284" i="5"/>
  <c r="B7285" i="5"/>
  <c r="B7286" i="5"/>
  <c r="B7287" i="5"/>
  <c r="B7288" i="5"/>
  <c r="B7289" i="5"/>
  <c r="B7290" i="5"/>
  <c r="B7291" i="5"/>
  <c r="B7292" i="5"/>
  <c r="B7293" i="5"/>
  <c r="B7294" i="5"/>
  <c r="B7295" i="5"/>
  <c r="B7296" i="5"/>
  <c r="B7297" i="5"/>
  <c r="B7298" i="5"/>
  <c r="B7299" i="5"/>
  <c r="B7300" i="5"/>
  <c r="B7301" i="5"/>
  <c r="B7302" i="5"/>
  <c r="B7303" i="5"/>
  <c r="B7304" i="5"/>
  <c r="B7305" i="5"/>
  <c r="B7306" i="5"/>
  <c r="B7307" i="5"/>
  <c r="B7308" i="5"/>
  <c r="B7309" i="5"/>
  <c r="B7310" i="5"/>
  <c r="B7311" i="5"/>
  <c r="B7312" i="5"/>
  <c r="B7313" i="5"/>
  <c r="B7314" i="5"/>
  <c r="B7315" i="5"/>
  <c r="B7316" i="5"/>
  <c r="B7317" i="5"/>
  <c r="B7318" i="5"/>
  <c r="B7319" i="5"/>
  <c r="B7320" i="5"/>
  <c r="B7321" i="5"/>
  <c r="B7322" i="5"/>
  <c r="B7323" i="5"/>
  <c r="B7324" i="5"/>
  <c r="B7325" i="5"/>
  <c r="B7326" i="5"/>
  <c r="B7327" i="5"/>
  <c r="B7328" i="5"/>
  <c r="B7329" i="5"/>
  <c r="B7330" i="5"/>
  <c r="B7331" i="5"/>
  <c r="B7332" i="5"/>
  <c r="B7333" i="5"/>
  <c r="B7334" i="5"/>
  <c r="B7335" i="5"/>
  <c r="B7336" i="5"/>
  <c r="B7337" i="5"/>
  <c r="B7338" i="5"/>
  <c r="B7339" i="5"/>
  <c r="B7340" i="5"/>
  <c r="B7341" i="5"/>
  <c r="B7342" i="5"/>
  <c r="B7343" i="5"/>
  <c r="B7344" i="5"/>
  <c r="B7345" i="5"/>
  <c r="B7346" i="5"/>
  <c r="B7347" i="5"/>
  <c r="B7348" i="5"/>
  <c r="B7349" i="5"/>
  <c r="B7350" i="5"/>
  <c r="B7351" i="5"/>
  <c r="B7352" i="5"/>
  <c r="B7353" i="5"/>
  <c r="B7354" i="5"/>
  <c r="B7355" i="5"/>
  <c r="B7356" i="5"/>
  <c r="B7357" i="5"/>
  <c r="B7358" i="5"/>
  <c r="B7359" i="5"/>
  <c r="B7360" i="5"/>
  <c r="B7361" i="5"/>
  <c r="B7362" i="5"/>
  <c r="B7363" i="5"/>
  <c r="B7364" i="5"/>
  <c r="B7365" i="5"/>
  <c r="B7366" i="5"/>
  <c r="B7367" i="5"/>
  <c r="B7368" i="5"/>
  <c r="B7369" i="5"/>
  <c r="B7370" i="5"/>
  <c r="B7371" i="5"/>
  <c r="B7372" i="5"/>
  <c r="B7373" i="5"/>
  <c r="B7374" i="5"/>
  <c r="B7375" i="5"/>
  <c r="B7376" i="5"/>
  <c r="B7377" i="5"/>
  <c r="B7378" i="5"/>
  <c r="B7379" i="5"/>
  <c r="B7380" i="5"/>
  <c r="B7381" i="5"/>
  <c r="B7382" i="5"/>
  <c r="B7383" i="5"/>
  <c r="B7384" i="5"/>
  <c r="B7385" i="5"/>
  <c r="B7386" i="5"/>
  <c r="B7387" i="5"/>
  <c r="B7388" i="5"/>
  <c r="B7389" i="5"/>
  <c r="B7390" i="5"/>
  <c r="B7391" i="5"/>
  <c r="B7392" i="5"/>
  <c r="B7393" i="5"/>
  <c r="B7394" i="5"/>
  <c r="B7395" i="5"/>
  <c r="B7396" i="5"/>
  <c r="B7397" i="5"/>
  <c r="B7398" i="5"/>
  <c r="B7399" i="5"/>
  <c r="B7400" i="5"/>
  <c r="B7401" i="5"/>
  <c r="B7402" i="5"/>
  <c r="B7403" i="5"/>
  <c r="B7404" i="5"/>
  <c r="B7405" i="5"/>
  <c r="B7406" i="5"/>
  <c r="B7407" i="5"/>
  <c r="B7408" i="5"/>
  <c r="B7409" i="5"/>
  <c r="B7410" i="5"/>
  <c r="B7411" i="5"/>
  <c r="B7412" i="5"/>
  <c r="B7413" i="5"/>
  <c r="B7414" i="5"/>
  <c r="B7415" i="5"/>
  <c r="B7416" i="5"/>
  <c r="B7417" i="5"/>
  <c r="B7418" i="5"/>
  <c r="B7419" i="5"/>
  <c r="B7420" i="5"/>
  <c r="B7421" i="5"/>
  <c r="B7422" i="5"/>
  <c r="B7423" i="5"/>
  <c r="B7424" i="5"/>
  <c r="B7425" i="5"/>
  <c r="B7426" i="5"/>
  <c r="B7427" i="5"/>
  <c r="B7428" i="5"/>
  <c r="B7429" i="5"/>
  <c r="B7430" i="5"/>
  <c r="B7431" i="5"/>
  <c r="B7432" i="5"/>
  <c r="B7433" i="5"/>
  <c r="B7434" i="5"/>
  <c r="B7435" i="5"/>
  <c r="B7436" i="5"/>
  <c r="B7437" i="5"/>
  <c r="B7438" i="5"/>
  <c r="B7439" i="5"/>
  <c r="B7440" i="5"/>
  <c r="B7441" i="5"/>
  <c r="B7442" i="5"/>
  <c r="B7443" i="5"/>
  <c r="B7444" i="5"/>
  <c r="B7445" i="5"/>
  <c r="B7446" i="5"/>
  <c r="B7447" i="5"/>
  <c r="B7448" i="5"/>
  <c r="B7449" i="5"/>
  <c r="B7450" i="5"/>
  <c r="B7451" i="5"/>
  <c r="B7452" i="5"/>
  <c r="B7453" i="5"/>
  <c r="B7454" i="5"/>
  <c r="B7455" i="5"/>
  <c r="B7456" i="5"/>
  <c r="B7457" i="5"/>
  <c r="B7458" i="5"/>
  <c r="B7459" i="5"/>
  <c r="B7460" i="5"/>
  <c r="B7461" i="5"/>
  <c r="B7462" i="5"/>
  <c r="B7463" i="5"/>
  <c r="B7464" i="5"/>
  <c r="B7465" i="5"/>
  <c r="B7466" i="5"/>
  <c r="B7467" i="5"/>
  <c r="B7468" i="5"/>
  <c r="B7469" i="5"/>
  <c r="B7470" i="5"/>
  <c r="B7471" i="5"/>
  <c r="B7472" i="5"/>
  <c r="B7473" i="5"/>
  <c r="B7474" i="5"/>
  <c r="B7475" i="5"/>
  <c r="B7476" i="5"/>
  <c r="B7477" i="5"/>
  <c r="B7478" i="5"/>
  <c r="B7479" i="5"/>
  <c r="B7480" i="5"/>
  <c r="B7481" i="5"/>
  <c r="B7482" i="5"/>
  <c r="B7483" i="5"/>
  <c r="B7484" i="5"/>
  <c r="B7485" i="5"/>
  <c r="B7486" i="5"/>
  <c r="B7487" i="5"/>
  <c r="B7488" i="5"/>
  <c r="B7489" i="5"/>
  <c r="B7490" i="5"/>
  <c r="B7491" i="5"/>
  <c r="B7492" i="5"/>
  <c r="B7493" i="5"/>
  <c r="B7494" i="5"/>
  <c r="B7495" i="5"/>
  <c r="B7496" i="5"/>
  <c r="B7497" i="5"/>
  <c r="B7498" i="5"/>
  <c r="B7499" i="5"/>
  <c r="B7500" i="5"/>
  <c r="B7501" i="5"/>
  <c r="B7502" i="5"/>
  <c r="B7503" i="5"/>
  <c r="B7504" i="5"/>
  <c r="B7505" i="5"/>
  <c r="B7506" i="5"/>
  <c r="B7507" i="5"/>
  <c r="B7508" i="5"/>
  <c r="B7509" i="5"/>
  <c r="B7510" i="5"/>
  <c r="B7511" i="5"/>
  <c r="B7512" i="5"/>
  <c r="B7513" i="5"/>
  <c r="B7514" i="5"/>
  <c r="B7515" i="5"/>
  <c r="B7516" i="5"/>
  <c r="B7517" i="5"/>
  <c r="B7518" i="5"/>
  <c r="B7519" i="5"/>
  <c r="B7520" i="5"/>
  <c r="B7521" i="5"/>
  <c r="B7522" i="5"/>
  <c r="B7523" i="5"/>
  <c r="B7524" i="5"/>
  <c r="B7525" i="5"/>
  <c r="B7526" i="5"/>
  <c r="B7527" i="5"/>
  <c r="B7528" i="5"/>
  <c r="B7529" i="5"/>
  <c r="B7530" i="5"/>
  <c r="B7531" i="5"/>
  <c r="B7532" i="5"/>
  <c r="B7533" i="5"/>
  <c r="B7534" i="5"/>
  <c r="B7535" i="5"/>
  <c r="B7536" i="5"/>
  <c r="B7537" i="5"/>
  <c r="B7538" i="5"/>
  <c r="B7539" i="5"/>
  <c r="B7540" i="5"/>
  <c r="B7541" i="5"/>
  <c r="B7542" i="5"/>
  <c r="B7543" i="5"/>
  <c r="B7544" i="5"/>
  <c r="B7545" i="5"/>
  <c r="B7546" i="5"/>
  <c r="B7547" i="5"/>
  <c r="B7548" i="5"/>
  <c r="B7549" i="5"/>
  <c r="B7550" i="5"/>
  <c r="B7551" i="5"/>
  <c r="B7552" i="5"/>
  <c r="B7553" i="5"/>
  <c r="B7554" i="5"/>
  <c r="B7555" i="5"/>
  <c r="B7556" i="5"/>
  <c r="B7557" i="5"/>
  <c r="B7558" i="5"/>
  <c r="B7559" i="5"/>
  <c r="B7560" i="5"/>
  <c r="B7561" i="5"/>
  <c r="B7562" i="5"/>
  <c r="B7563" i="5"/>
  <c r="B7564" i="5"/>
  <c r="B7565" i="5"/>
  <c r="B7566" i="5"/>
  <c r="B7567" i="5"/>
  <c r="B7568" i="5"/>
  <c r="B7569" i="5"/>
  <c r="B7570" i="5"/>
  <c r="B7571" i="5"/>
  <c r="B7572" i="5"/>
  <c r="B7573" i="5"/>
  <c r="B7574" i="5"/>
  <c r="B7575" i="5"/>
  <c r="B7576" i="5"/>
  <c r="B7577" i="5"/>
  <c r="B7578" i="5"/>
  <c r="B7579" i="5"/>
  <c r="B7580" i="5"/>
  <c r="B7581" i="5"/>
  <c r="B7582" i="5"/>
  <c r="B7583" i="5"/>
  <c r="B7584" i="5"/>
  <c r="B7585" i="5"/>
  <c r="B7586" i="5"/>
  <c r="B7587" i="5"/>
  <c r="B7588" i="5"/>
  <c r="B7589" i="5"/>
  <c r="B7590" i="5"/>
  <c r="B7591" i="5"/>
  <c r="B7592" i="5"/>
  <c r="B7593" i="5"/>
  <c r="B7594" i="5"/>
  <c r="B7595" i="5"/>
  <c r="B7596" i="5"/>
  <c r="B7597" i="5"/>
  <c r="B7598" i="5"/>
  <c r="B7599" i="5"/>
  <c r="B7600" i="5"/>
  <c r="B7601" i="5"/>
  <c r="B7602" i="5"/>
  <c r="B7603" i="5"/>
  <c r="B7604" i="5"/>
  <c r="B7605" i="5"/>
  <c r="B7606" i="5"/>
  <c r="B7607" i="5"/>
  <c r="B7608" i="5"/>
  <c r="B7609" i="5"/>
  <c r="B7610" i="5"/>
  <c r="B7611" i="5"/>
  <c r="B7612" i="5"/>
  <c r="B7613" i="5"/>
  <c r="B7614" i="5"/>
  <c r="B7615" i="5"/>
  <c r="B7616" i="5"/>
  <c r="B7617" i="5"/>
  <c r="B7618" i="5"/>
  <c r="B7619" i="5"/>
  <c r="B7620" i="5"/>
  <c r="B7621" i="5"/>
  <c r="B7622" i="5"/>
  <c r="B7623" i="5"/>
  <c r="B7624" i="5"/>
  <c r="B7625" i="5"/>
  <c r="B7626" i="5"/>
  <c r="B7627" i="5"/>
  <c r="B7628" i="5"/>
  <c r="B7629" i="5"/>
  <c r="B7630" i="5"/>
  <c r="B7631" i="5"/>
  <c r="B7632" i="5"/>
  <c r="B7633" i="5"/>
  <c r="B7634" i="5"/>
  <c r="B7635" i="5"/>
  <c r="B7636" i="5"/>
  <c r="B7637" i="5"/>
  <c r="B7638" i="5"/>
  <c r="B7639" i="5"/>
  <c r="B7640" i="5"/>
  <c r="B7641" i="5"/>
  <c r="B7642" i="5"/>
  <c r="B7643" i="5"/>
  <c r="B7644" i="5"/>
  <c r="B7645" i="5"/>
  <c r="B7646" i="5"/>
  <c r="B7647" i="5"/>
  <c r="B7648" i="5"/>
  <c r="B7649" i="5"/>
  <c r="B7650" i="5"/>
  <c r="B7651" i="5"/>
  <c r="B7652" i="5"/>
  <c r="B7653" i="5"/>
  <c r="B7654" i="5"/>
  <c r="B7655" i="5"/>
  <c r="B7656" i="5"/>
  <c r="B7657" i="5"/>
  <c r="B7658" i="5"/>
  <c r="B7659" i="5"/>
  <c r="B7660" i="5"/>
  <c r="B7661" i="5"/>
  <c r="B7662" i="5"/>
  <c r="B7663" i="5"/>
  <c r="B7664" i="5"/>
  <c r="B7665" i="5"/>
  <c r="B7666" i="5"/>
  <c r="B7667" i="5"/>
  <c r="B7668" i="5"/>
  <c r="B7669" i="5"/>
  <c r="B7670" i="5"/>
  <c r="B7671" i="5"/>
  <c r="B7672" i="5"/>
  <c r="B7673" i="5"/>
  <c r="B7674" i="5"/>
  <c r="B7675" i="5"/>
  <c r="B7676" i="5"/>
  <c r="B7677" i="5"/>
  <c r="B7678" i="5"/>
  <c r="B7679" i="5"/>
  <c r="B7680" i="5"/>
  <c r="B7681" i="5"/>
  <c r="B7682" i="5"/>
  <c r="B7683" i="5"/>
  <c r="B7684" i="5"/>
  <c r="B7685" i="5"/>
  <c r="B7686" i="5"/>
  <c r="B7687" i="5"/>
  <c r="B7688" i="5"/>
  <c r="B7689" i="5"/>
  <c r="B7690" i="5"/>
  <c r="B7691" i="5"/>
  <c r="B7692" i="5"/>
  <c r="B7693" i="5"/>
  <c r="B7694" i="5"/>
  <c r="B7695" i="5"/>
  <c r="B7696" i="5"/>
  <c r="B7697" i="5"/>
  <c r="B7698" i="5"/>
  <c r="B7699" i="5"/>
  <c r="B7700" i="5"/>
  <c r="B7701" i="5"/>
  <c r="B7702" i="5"/>
  <c r="B7703" i="5"/>
  <c r="B7704" i="5"/>
  <c r="B7705" i="5"/>
  <c r="B7706" i="5"/>
  <c r="B7707" i="5"/>
  <c r="B7708" i="5"/>
  <c r="B7709" i="5"/>
  <c r="B7710" i="5"/>
  <c r="B7711" i="5"/>
  <c r="B7712" i="5"/>
  <c r="B7713" i="5"/>
  <c r="B7714" i="5"/>
  <c r="B7715" i="5"/>
  <c r="B7716" i="5"/>
  <c r="B7717" i="5"/>
  <c r="B7718" i="5"/>
  <c r="B7719" i="5"/>
  <c r="B7720" i="5"/>
  <c r="B7721" i="5"/>
  <c r="B7722" i="5"/>
  <c r="B7723" i="5"/>
  <c r="B7724" i="5"/>
  <c r="B7725" i="5"/>
  <c r="B7726" i="5"/>
  <c r="B7727" i="5"/>
  <c r="B7728" i="5"/>
  <c r="B7729" i="5"/>
  <c r="B7730" i="5"/>
  <c r="B7731" i="5"/>
  <c r="B7732" i="5"/>
  <c r="B7733" i="5"/>
  <c r="B7734" i="5"/>
  <c r="B7735" i="5"/>
  <c r="B7736" i="5"/>
  <c r="B7737" i="5"/>
  <c r="B7738" i="5"/>
  <c r="B7739" i="5"/>
  <c r="B7740" i="5"/>
  <c r="B7741" i="5"/>
  <c r="B7742" i="5"/>
  <c r="B7743" i="5"/>
  <c r="B7744" i="5"/>
  <c r="B7745" i="5"/>
  <c r="B7746" i="5"/>
  <c r="B7747" i="5"/>
  <c r="B7748" i="5"/>
  <c r="B7749" i="5"/>
  <c r="B7750" i="5"/>
  <c r="B7751" i="5"/>
  <c r="B7752" i="5"/>
  <c r="B7753" i="5"/>
  <c r="B7754" i="5"/>
  <c r="B7755" i="5"/>
  <c r="B7756" i="5"/>
  <c r="B7757" i="5"/>
  <c r="B7758" i="5"/>
  <c r="B7759" i="5"/>
  <c r="B7760" i="5"/>
  <c r="B7761" i="5"/>
  <c r="B7762" i="5"/>
  <c r="B7763" i="5"/>
  <c r="B7764" i="5"/>
  <c r="B7765" i="5"/>
  <c r="B7766" i="5"/>
  <c r="B7767" i="5"/>
  <c r="B7768" i="5"/>
  <c r="B7769" i="5"/>
  <c r="B7770" i="5"/>
  <c r="B7771" i="5"/>
  <c r="B7772" i="5"/>
  <c r="B7773" i="5"/>
  <c r="B7774" i="5"/>
  <c r="B7775" i="5"/>
  <c r="B7776" i="5"/>
  <c r="B7777" i="5"/>
  <c r="B7778" i="5"/>
  <c r="B7779" i="5"/>
  <c r="B7780" i="5"/>
  <c r="B7781" i="5"/>
  <c r="B7782" i="5"/>
  <c r="B7783" i="5"/>
  <c r="B7784" i="5"/>
  <c r="B7785" i="5"/>
  <c r="B7786" i="5"/>
  <c r="B7787" i="5"/>
  <c r="B7788" i="5"/>
  <c r="B7789" i="5"/>
  <c r="B7790" i="5"/>
  <c r="B7791" i="5"/>
  <c r="B7792" i="5"/>
  <c r="B7793" i="5"/>
  <c r="B7794" i="5"/>
  <c r="B7795" i="5"/>
  <c r="B7796" i="5"/>
  <c r="B7797" i="5"/>
  <c r="B7798" i="5"/>
  <c r="B7799" i="5"/>
  <c r="B7800" i="5"/>
  <c r="B7801" i="5"/>
  <c r="B7802" i="5"/>
  <c r="B7803" i="5"/>
  <c r="B7804" i="5"/>
  <c r="B7805" i="5"/>
  <c r="B7806" i="5"/>
  <c r="B7807" i="5"/>
  <c r="B7808" i="5"/>
  <c r="B7809" i="5"/>
  <c r="B7810" i="5"/>
  <c r="B7811" i="5"/>
  <c r="B7812" i="5"/>
  <c r="B7813" i="5"/>
  <c r="B7814" i="5"/>
  <c r="B7815" i="5"/>
  <c r="B7816" i="5"/>
  <c r="B7817" i="5"/>
  <c r="B7818" i="5"/>
  <c r="B7819" i="5"/>
  <c r="B7820" i="5"/>
  <c r="B7821" i="5"/>
  <c r="B7822" i="5"/>
  <c r="B7823" i="5"/>
  <c r="B7824" i="5"/>
  <c r="B7825" i="5"/>
  <c r="B7826" i="5"/>
  <c r="B7827" i="5"/>
  <c r="B7828" i="5"/>
  <c r="B7829" i="5"/>
  <c r="B7830" i="5"/>
  <c r="B7831" i="5"/>
  <c r="B7832" i="5"/>
  <c r="B7833" i="5"/>
  <c r="B7834" i="5"/>
  <c r="B7835" i="5"/>
  <c r="B7836" i="5"/>
  <c r="B7837" i="5"/>
  <c r="B7838" i="5"/>
  <c r="B7839" i="5"/>
  <c r="B7840" i="5"/>
  <c r="B7841" i="5"/>
  <c r="B7842" i="5"/>
  <c r="B7843" i="5"/>
  <c r="B7844" i="5"/>
  <c r="B7845" i="5"/>
  <c r="B7846" i="5"/>
  <c r="B7847" i="5"/>
  <c r="B7848" i="5"/>
  <c r="B7849" i="5"/>
  <c r="B7850" i="5"/>
  <c r="B7851" i="5"/>
  <c r="B7852" i="5"/>
  <c r="B7853" i="5"/>
  <c r="B7854" i="5"/>
  <c r="B7855" i="5"/>
  <c r="B7856" i="5"/>
  <c r="B7857" i="5"/>
  <c r="B7858" i="5"/>
  <c r="B7859" i="5"/>
  <c r="B7860" i="5"/>
  <c r="B7861" i="5"/>
  <c r="B7862" i="5"/>
  <c r="B7863" i="5"/>
  <c r="B7864" i="5"/>
  <c r="B7865" i="5"/>
  <c r="B7866" i="5"/>
  <c r="B7867" i="5"/>
  <c r="B7868" i="5"/>
  <c r="B7869" i="5"/>
  <c r="B7870" i="5"/>
  <c r="B7871" i="5"/>
  <c r="B7872" i="5"/>
  <c r="B7873" i="5"/>
  <c r="B7874" i="5"/>
  <c r="B7875" i="5"/>
  <c r="B7876" i="5"/>
  <c r="B7877" i="5"/>
  <c r="B7878" i="5"/>
  <c r="B7879" i="5"/>
  <c r="B7880" i="5"/>
  <c r="B7881" i="5"/>
  <c r="B7882" i="5"/>
  <c r="B7883" i="5"/>
  <c r="B7884" i="5"/>
  <c r="B7885" i="5"/>
  <c r="B7886" i="5"/>
  <c r="B7887" i="5"/>
  <c r="B7888" i="5"/>
  <c r="B7889" i="5"/>
  <c r="B7890" i="5"/>
  <c r="B7891" i="5"/>
  <c r="B7892" i="5"/>
  <c r="B7893" i="5"/>
  <c r="B7894" i="5"/>
  <c r="B7895" i="5"/>
  <c r="B7896" i="5"/>
  <c r="B7897" i="5"/>
  <c r="B7898" i="5"/>
  <c r="B7899" i="5"/>
  <c r="B7900" i="5"/>
  <c r="B7901" i="5"/>
  <c r="B7902" i="5"/>
  <c r="B7903" i="5"/>
  <c r="B7904" i="5"/>
  <c r="B7905" i="5"/>
  <c r="B7906" i="5"/>
  <c r="B7907" i="5"/>
  <c r="B7908" i="5"/>
  <c r="B7909" i="5"/>
  <c r="B7910" i="5"/>
  <c r="B7911" i="5"/>
  <c r="B7912" i="5"/>
  <c r="B7913" i="5"/>
  <c r="B7914" i="5"/>
  <c r="B7915" i="5"/>
  <c r="B7916" i="5"/>
  <c r="B7917" i="5"/>
  <c r="B7918" i="5"/>
  <c r="B7919" i="5"/>
  <c r="B7920" i="5"/>
  <c r="B7921" i="5"/>
  <c r="B7922" i="5"/>
  <c r="B7923" i="5"/>
  <c r="B7924" i="5"/>
  <c r="B7925" i="5"/>
  <c r="B7926" i="5"/>
  <c r="B7927" i="5"/>
  <c r="B7928" i="5"/>
  <c r="B7929" i="5"/>
  <c r="B7930" i="5"/>
  <c r="B7931" i="5"/>
  <c r="B7932" i="5"/>
  <c r="B7933" i="5"/>
  <c r="B7934" i="5"/>
  <c r="B7935" i="5"/>
  <c r="B7936" i="5"/>
  <c r="B7937" i="5"/>
  <c r="B7938" i="5"/>
  <c r="B7939" i="5"/>
  <c r="B7940" i="5"/>
  <c r="B7941" i="5"/>
  <c r="B7942" i="5"/>
  <c r="B7943" i="5"/>
  <c r="B7944" i="5"/>
  <c r="B7945" i="5"/>
  <c r="B7946" i="5"/>
  <c r="B7947" i="5"/>
  <c r="B7948" i="5"/>
  <c r="B7949" i="5"/>
  <c r="B7950" i="5"/>
  <c r="B7951" i="5"/>
  <c r="B7952" i="5"/>
  <c r="B7953" i="5"/>
  <c r="B7954" i="5"/>
  <c r="B7955" i="5"/>
  <c r="B7956" i="5"/>
  <c r="B7957" i="5"/>
  <c r="B7958" i="5"/>
  <c r="B7959" i="5"/>
  <c r="B7960" i="5"/>
  <c r="B7961" i="5"/>
  <c r="B7962" i="5"/>
  <c r="B7963" i="5"/>
  <c r="B7964" i="5"/>
  <c r="B7965" i="5"/>
  <c r="B7966" i="5"/>
  <c r="B7967" i="5"/>
  <c r="B7968" i="5"/>
  <c r="B7969" i="5"/>
  <c r="B7970" i="5"/>
  <c r="B7971" i="5"/>
  <c r="B7972" i="5"/>
  <c r="B7973" i="5"/>
  <c r="B7974" i="5"/>
  <c r="B7975" i="5"/>
  <c r="B7976" i="5"/>
  <c r="B7977" i="5"/>
  <c r="B7978" i="5"/>
  <c r="B7979" i="5"/>
  <c r="B7980" i="5"/>
  <c r="B7981" i="5"/>
  <c r="B7982" i="5"/>
  <c r="B7983" i="5"/>
  <c r="B7984" i="5"/>
  <c r="B7985" i="5"/>
  <c r="B7986" i="5"/>
  <c r="B7987" i="5"/>
  <c r="B7988" i="5"/>
  <c r="B7989" i="5"/>
  <c r="B7990" i="5"/>
  <c r="B7991" i="5"/>
  <c r="B7992" i="5"/>
  <c r="B7993" i="5"/>
  <c r="B7994" i="5"/>
  <c r="B7995" i="5"/>
  <c r="B7996" i="5"/>
  <c r="B7997" i="5"/>
  <c r="B7998" i="5"/>
  <c r="B7999" i="5"/>
  <c r="B8000" i="5"/>
  <c r="B8001" i="5"/>
  <c r="B8002" i="5"/>
  <c r="B8003" i="5"/>
  <c r="B8004" i="5"/>
  <c r="B8005" i="5"/>
  <c r="B8006" i="5"/>
  <c r="B8007" i="5"/>
  <c r="B8008" i="5"/>
  <c r="B8009" i="5"/>
  <c r="B8010" i="5"/>
  <c r="B8011" i="5"/>
  <c r="B8012" i="5"/>
  <c r="B8013" i="5"/>
  <c r="B8014" i="5"/>
  <c r="B8015" i="5"/>
  <c r="B8016" i="5"/>
  <c r="B8017" i="5"/>
  <c r="B8018" i="5"/>
  <c r="B8019" i="5"/>
  <c r="B8020" i="5"/>
  <c r="B8021" i="5"/>
  <c r="B8022" i="5"/>
  <c r="B8023" i="5"/>
  <c r="B8024" i="5"/>
  <c r="B8025" i="5"/>
  <c r="B8026" i="5"/>
  <c r="B8027" i="5"/>
  <c r="B8028" i="5"/>
  <c r="B8029" i="5"/>
  <c r="B8030" i="5"/>
  <c r="B8031" i="5"/>
  <c r="B8032" i="5"/>
  <c r="B8033" i="5"/>
  <c r="B8034" i="5"/>
  <c r="B8035" i="5"/>
  <c r="B8036" i="5"/>
  <c r="B8037" i="5"/>
  <c r="B8038" i="5"/>
  <c r="B8039" i="5"/>
  <c r="B8040" i="5"/>
  <c r="B8041" i="5"/>
  <c r="B8042" i="5"/>
  <c r="B8043" i="5"/>
  <c r="B8044" i="5"/>
  <c r="B8045" i="5"/>
  <c r="B8046" i="5"/>
  <c r="B8047" i="5"/>
  <c r="B8048" i="5"/>
  <c r="B8049" i="5"/>
  <c r="B8050" i="5"/>
  <c r="B8051" i="5"/>
  <c r="B8052" i="5"/>
  <c r="B8053" i="5"/>
  <c r="B8054" i="5"/>
  <c r="B8055" i="5"/>
  <c r="B8056" i="5"/>
  <c r="B8057" i="5"/>
  <c r="B8058" i="5"/>
  <c r="B8059" i="5"/>
  <c r="B8060" i="5"/>
  <c r="B8061" i="5"/>
  <c r="B8062" i="5"/>
  <c r="B8063" i="5"/>
  <c r="B8064" i="5"/>
  <c r="B8065" i="5"/>
  <c r="B8066" i="5"/>
  <c r="B8067" i="5"/>
  <c r="B8068" i="5"/>
  <c r="B8069" i="5"/>
  <c r="B8070" i="5"/>
  <c r="B8071" i="5"/>
  <c r="B8072" i="5"/>
  <c r="B8073" i="5"/>
  <c r="B8074" i="5"/>
  <c r="B8075" i="5"/>
  <c r="B8076" i="5"/>
  <c r="B8077" i="5"/>
  <c r="B8078" i="5"/>
  <c r="B8079" i="5"/>
  <c r="B8080" i="5"/>
  <c r="B8081" i="5"/>
  <c r="B8082" i="5"/>
  <c r="B8083" i="5"/>
  <c r="B8084" i="5"/>
  <c r="B8085" i="5"/>
  <c r="B8086" i="5"/>
  <c r="B8087" i="5"/>
  <c r="B8088" i="5"/>
  <c r="B8089" i="5"/>
  <c r="B8090" i="5"/>
  <c r="B8091" i="5"/>
  <c r="B8092" i="5"/>
  <c r="B8093" i="5"/>
  <c r="B8094" i="5"/>
  <c r="B8095" i="5"/>
  <c r="B8096" i="5"/>
  <c r="B8097" i="5"/>
  <c r="B8098" i="5"/>
  <c r="B8099" i="5"/>
  <c r="B8100" i="5"/>
  <c r="B8101" i="5"/>
  <c r="B8102" i="5"/>
  <c r="B8103" i="5"/>
  <c r="B8104" i="5"/>
  <c r="B8105" i="5"/>
  <c r="B8106" i="5"/>
  <c r="B8107" i="5"/>
  <c r="B8108" i="5"/>
  <c r="B8109" i="5"/>
  <c r="B8110" i="5"/>
  <c r="B8111" i="5"/>
  <c r="B8112" i="5"/>
  <c r="B8113" i="5"/>
  <c r="B8114" i="5"/>
  <c r="B8115" i="5"/>
  <c r="B8116" i="5"/>
  <c r="B8117" i="5"/>
  <c r="B8118" i="5"/>
  <c r="B8119" i="5"/>
  <c r="B8120" i="5"/>
  <c r="B8121" i="5"/>
  <c r="B8122" i="5"/>
  <c r="B8123" i="5"/>
  <c r="B8124" i="5"/>
  <c r="B8125" i="5"/>
  <c r="B8126" i="5"/>
  <c r="B8127" i="5"/>
  <c r="B8128" i="5"/>
  <c r="B8129" i="5"/>
  <c r="B8130" i="5"/>
  <c r="B8131" i="5"/>
  <c r="B8132" i="5"/>
  <c r="B8133" i="5"/>
  <c r="B8134" i="5"/>
  <c r="B8135" i="5"/>
  <c r="B8136" i="5"/>
  <c r="B8137" i="5"/>
  <c r="B8138" i="5"/>
  <c r="B8139" i="5"/>
  <c r="B8140" i="5"/>
  <c r="B8141" i="5"/>
  <c r="B8142" i="5"/>
  <c r="B8143" i="5"/>
  <c r="B8144" i="5"/>
  <c r="B8145" i="5"/>
  <c r="B8146" i="5"/>
  <c r="B8147" i="5"/>
  <c r="B8148" i="5"/>
  <c r="B8149" i="5"/>
  <c r="B8150" i="5"/>
  <c r="B8151" i="5"/>
  <c r="B8152" i="5"/>
  <c r="B8153" i="5"/>
  <c r="B8154" i="5"/>
  <c r="B8155" i="5"/>
  <c r="B8156" i="5"/>
  <c r="B8157" i="5"/>
  <c r="B8158" i="5"/>
  <c r="B8159" i="5"/>
  <c r="B8160" i="5"/>
  <c r="B8161" i="5"/>
  <c r="B8162" i="5"/>
  <c r="B8163" i="5"/>
  <c r="B8164" i="5"/>
  <c r="B8165" i="5"/>
  <c r="B8166" i="5"/>
  <c r="B8167" i="5"/>
  <c r="B8168" i="5"/>
  <c r="B8169" i="5"/>
  <c r="B8170" i="5"/>
  <c r="B8171" i="5"/>
  <c r="B8172" i="5"/>
  <c r="B8173" i="5"/>
  <c r="B8174" i="5"/>
  <c r="B8175" i="5"/>
  <c r="B8176" i="5"/>
  <c r="B8177" i="5"/>
  <c r="B8178" i="5"/>
  <c r="B8179" i="5"/>
  <c r="B8180" i="5"/>
  <c r="B8181" i="5"/>
  <c r="B8182" i="5"/>
  <c r="B8183" i="5"/>
  <c r="B8184" i="5"/>
  <c r="B8185" i="5"/>
  <c r="B8186" i="5"/>
  <c r="B8187" i="5"/>
  <c r="B8188" i="5"/>
  <c r="B8189" i="5"/>
  <c r="B8190" i="5"/>
  <c r="B8191" i="5"/>
  <c r="B8192" i="5"/>
  <c r="B8193" i="5"/>
  <c r="B8194" i="5"/>
  <c r="B8195" i="5"/>
  <c r="B8196" i="5"/>
  <c r="B8197" i="5"/>
  <c r="B8198" i="5"/>
  <c r="B8199" i="5"/>
  <c r="B8200" i="5"/>
  <c r="B8201" i="5"/>
  <c r="B8202" i="5"/>
  <c r="B8203" i="5"/>
  <c r="B8204" i="5"/>
  <c r="B8205" i="5"/>
  <c r="B8206" i="5"/>
  <c r="B8207" i="5"/>
  <c r="B8208" i="5"/>
  <c r="B8209" i="5"/>
  <c r="B8210" i="5"/>
  <c r="B8211" i="5"/>
  <c r="B8212" i="5"/>
  <c r="B8213" i="5"/>
  <c r="B8214" i="5"/>
  <c r="B8215" i="5"/>
  <c r="B8216" i="5"/>
  <c r="B8217" i="5"/>
  <c r="B8218" i="5"/>
  <c r="B8219" i="5"/>
  <c r="B8220" i="5"/>
  <c r="B8221" i="5"/>
  <c r="B8222" i="5"/>
  <c r="B8223" i="5"/>
  <c r="B8224" i="5"/>
  <c r="B8225" i="5"/>
  <c r="B8226" i="5"/>
  <c r="B8227" i="5"/>
  <c r="B8228" i="5"/>
  <c r="B8229" i="5"/>
  <c r="B8230" i="5"/>
  <c r="B8231" i="5"/>
  <c r="B8232" i="5"/>
  <c r="B8233" i="5"/>
  <c r="B8234" i="5"/>
  <c r="B8235" i="5"/>
  <c r="B8236" i="5"/>
  <c r="B8237" i="5"/>
  <c r="B8238" i="5"/>
  <c r="B8239" i="5"/>
  <c r="B8240" i="5"/>
  <c r="B8241" i="5"/>
  <c r="B8242" i="5"/>
  <c r="B8243" i="5"/>
  <c r="B8244" i="5"/>
  <c r="B8245" i="5"/>
  <c r="B8246" i="5"/>
  <c r="B8247" i="5"/>
  <c r="B8248" i="5"/>
  <c r="B8249" i="5"/>
  <c r="B8250" i="5"/>
  <c r="B8251" i="5"/>
  <c r="B8252" i="5"/>
  <c r="B8253" i="5"/>
  <c r="B8254" i="5"/>
  <c r="B8255" i="5"/>
  <c r="B8256" i="5"/>
  <c r="B8257" i="5"/>
  <c r="B8258" i="5"/>
  <c r="B8259" i="5"/>
  <c r="B8260" i="5"/>
  <c r="B8261" i="5"/>
  <c r="B8262" i="5"/>
  <c r="B8263" i="5"/>
  <c r="B8264" i="5"/>
  <c r="B8265" i="5"/>
  <c r="B8266" i="5"/>
  <c r="B8267" i="5"/>
  <c r="B8268" i="5"/>
  <c r="B8269" i="5"/>
  <c r="B8270" i="5"/>
  <c r="B8271" i="5"/>
  <c r="B8272" i="5"/>
  <c r="B8273" i="5"/>
  <c r="B8274" i="5"/>
  <c r="B8275" i="5"/>
  <c r="B8276" i="5"/>
  <c r="B8277" i="5"/>
  <c r="B8278" i="5"/>
  <c r="B8279" i="5"/>
  <c r="B8280" i="5"/>
  <c r="B8281" i="5"/>
  <c r="B8282" i="5"/>
  <c r="B8283" i="5"/>
  <c r="B8284" i="5"/>
  <c r="B8285" i="5"/>
  <c r="B8286" i="5"/>
  <c r="B8287" i="5"/>
  <c r="B8288" i="5"/>
  <c r="B8289" i="5"/>
  <c r="B8290" i="5"/>
  <c r="B8291" i="5"/>
  <c r="B8292" i="5"/>
  <c r="B8293" i="5"/>
  <c r="B8294" i="5"/>
  <c r="B8295" i="5"/>
  <c r="B8296" i="5"/>
  <c r="B8297" i="5"/>
  <c r="B8298" i="5"/>
  <c r="B8299" i="5"/>
  <c r="B8300" i="5"/>
  <c r="B8301" i="5"/>
  <c r="B8302" i="5"/>
  <c r="B8303" i="5"/>
  <c r="B8304" i="5"/>
  <c r="B8305" i="5"/>
  <c r="B8306" i="5"/>
  <c r="B8307" i="5"/>
  <c r="B8308" i="5"/>
  <c r="B8309" i="5"/>
  <c r="B8310" i="5"/>
  <c r="B8311" i="5"/>
  <c r="B8312" i="5"/>
  <c r="B8313" i="5"/>
  <c r="B8314" i="5"/>
  <c r="B8315" i="5"/>
  <c r="B8316" i="5"/>
  <c r="B8317" i="5"/>
  <c r="B8318" i="5"/>
  <c r="B8319" i="5"/>
  <c r="B8320" i="5"/>
  <c r="B8321" i="5"/>
  <c r="B8322" i="5"/>
  <c r="B8323" i="5"/>
  <c r="B8324" i="5"/>
  <c r="B8325" i="5"/>
  <c r="B8326" i="5"/>
  <c r="B8327" i="5"/>
  <c r="B8328" i="5"/>
  <c r="B8329" i="5"/>
  <c r="B8330" i="5"/>
  <c r="B8331" i="5"/>
  <c r="B8332" i="5"/>
  <c r="B8333" i="5"/>
  <c r="B8334" i="5"/>
  <c r="B8335" i="5"/>
  <c r="B8336" i="5"/>
  <c r="B8337" i="5"/>
  <c r="B8338" i="5"/>
  <c r="B8339" i="5"/>
  <c r="B8340" i="5"/>
  <c r="B8341" i="5"/>
  <c r="B8342" i="5"/>
  <c r="B8343" i="5"/>
  <c r="B8344" i="5"/>
  <c r="B8345" i="5"/>
  <c r="B8346" i="5"/>
  <c r="B8347" i="5"/>
  <c r="B8348" i="5"/>
  <c r="B8349" i="5"/>
  <c r="B8350" i="5"/>
  <c r="B8351" i="5"/>
  <c r="B8352" i="5"/>
  <c r="B8353" i="5"/>
  <c r="B8354" i="5"/>
  <c r="B8355" i="5"/>
  <c r="B8356" i="5"/>
  <c r="B8357" i="5"/>
  <c r="B8358" i="5"/>
  <c r="B8359" i="5"/>
  <c r="B8360" i="5"/>
  <c r="B8361" i="5"/>
  <c r="B8362" i="5"/>
  <c r="B8363" i="5"/>
  <c r="B8364" i="5"/>
  <c r="B8365" i="5"/>
  <c r="B8366" i="5"/>
  <c r="B8367" i="5"/>
  <c r="B8368" i="5"/>
  <c r="B8369" i="5"/>
  <c r="B8370" i="5"/>
  <c r="B8371" i="5"/>
  <c r="B8372" i="5"/>
  <c r="B8373" i="5"/>
  <c r="B8374" i="5"/>
  <c r="B8375" i="5"/>
  <c r="B8376" i="5"/>
  <c r="B8377" i="5"/>
  <c r="B8378" i="5"/>
  <c r="B8379" i="5"/>
  <c r="B8380" i="5"/>
  <c r="B8381" i="5"/>
  <c r="B8382" i="5"/>
  <c r="B8383" i="5"/>
  <c r="B8384" i="5"/>
  <c r="B8385" i="5"/>
  <c r="B8386" i="5"/>
  <c r="B8387" i="5"/>
  <c r="B8388" i="5"/>
  <c r="B8389" i="5"/>
  <c r="B8390" i="5"/>
  <c r="B8391" i="5"/>
  <c r="B8392" i="5"/>
  <c r="B8393" i="5"/>
  <c r="B8394" i="5"/>
  <c r="B8395" i="5"/>
  <c r="B8396" i="5"/>
  <c r="B8397" i="5"/>
  <c r="B8398" i="5"/>
  <c r="B8399" i="5"/>
  <c r="B8400" i="5"/>
  <c r="B8401" i="5"/>
  <c r="B8402" i="5"/>
  <c r="B8403" i="5"/>
  <c r="B8404" i="5"/>
  <c r="B8405" i="5"/>
  <c r="B8406" i="5"/>
  <c r="B8407" i="5"/>
  <c r="B8408" i="5"/>
  <c r="B8409" i="5"/>
  <c r="B8410" i="5"/>
  <c r="B8411" i="5"/>
  <c r="B8412" i="5"/>
  <c r="B8413" i="5"/>
  <c r="B8414" i="5"/>
  <c r="B8415" i="5"/>
  <c r="B8416" i="5"/>
  <c r="B8417" i="5"/>
  <c r="B8418" i="5"/>
  <c r="B8419" i="5"/>
  <c r="B8420" i="5"/>
  <c r="B8421" i="5"/>
  <c r="B8422" i="5"/>
  <c r="B8423" i="5"/>
  <c r="B8424" i="5"/>
  <c r="B8425" i="5"/>
  <c r="B8426" i="5"/>
  <c r="B8427" i="5"/>
  <c r="B8428" i="5"/>
  <c r="B8429" i="5"/>
  <c r="B8430" i="5"/>
  <c r="B8431" i="5"/>
  <c r="B8432" i="5"/>
  <c r="B8433" i="5"/>
  <c r="B8434" i="5"/>
  <c r="B8435" i="5"/>
  <c r="B8436" i="5"/>
  <c r="B8437" i="5"/>
  <c r="B8438" i="5"/>
  <c r="B8439" i="5"/>
  <c r="B8440" i="5"/>
  <c r="B8441" i="5"/>
  <c r="B8442" i="5"/>
  <c r="B8443" i="5"/>
  <c r="B8444" i="5"/>
  <c r="B8445" i="5"/>
  <c r="B8446" i="5"/>
  <c r="B8447" i="5"/>
  <c r="B8448" i="5"/>
  <c r="B8449" i="5"/>
  <c r="B8450" i="5"/>
  <c r="B8451" i="5"/>
  <c r="B8452" i="5"/>
  <c r="B8453" i="5"/>
  <c r="B8454" i="5"/>
  <c r="B8455" i="5"/>
  <c r="B8456" i="5"/>
  <c r="B8457" i="5"/>
  <c r="B8458" i="5"/>
  <c r="B8459" i="5"/>
  <c r="B8460" i="5"/>
  <c r="B8461" i="5"/>
  <c r="B8462" i="5"/>
  <c r="B8463" i="5"/>
  <c r="B8464" i="5"/>
  <c r="B8465" i="5"/>
  <c r="B8466" i="5"/>
  <c r="B8467" i="5"/>
  <c r="B8468" i="5"/>
  <c r="B8469" i="5"/>
  <c r="B8470" i="5"/>
  <c r="B8471" i="5"/>
  <c r="B8472" i="5"/>
  <c r="B8473" i="5"/>
  <c r="B8474" i="5"/>
  <c r="B8475" i="5"/>
  <c r="B8476" i="5"/>
  <c r="B8477" i="5"/>
  <c r="B8478" i="5"/>
  <c r="B8479" i="5"/>
  <c r="B8480" i="5"/>
  <c r="B8481" i="5"/>
  <c r="B8482" i="5"/>
  <c r="B8483" i="5"/>
  <c r="B8484" i="5"/>
  <c r="B8485" i="5"/>
  <c r="B8486" i="5"/>
  <c r="B8487" i="5"/>
  <c r="B8488" i="5"/>
  <c r="B8489" i="5"/>
  <c r="B8490" i="5"/>
  <c r="B8491" i="5"/>
  <c r="B8492" i="5"/>
  <c r="B8493" i="5"/>
  <c r="B8494" i="5"/>
  <c r="B8495" i="5"/>
  <c r="B8496" i="5"/>
  <c r="B8497" i="5"/>
  <c r="B8498" i="5"/>
  <c r="B8499" i="5"/>
  <c r="B8500" i="5"/>
  <c r="B8501" i="5"/>
  <c r="B8502" i="5"/>
  <c r="B8503" i="5"/>
  <c r="B8504" i="5"/>
  <c r="B8505" i="5"/>
  <c r="B8506" i="5"/>
  <c r="B8507" i="5"/>
  <c r="B8508" i="5"/>
  <c r="B8509" i="5"/>
  <c r="B8510" i="5"/>
  <c r="B8511" i="5"/>
  <c r="B8512" i="5"/>
  <c r="B8513" i="5"/>
  <c r="B8514" i="5"/>
  <c r="B8515" i="5"/>
  <c r="B8516" i="5"/>
  <c r="B8517" i="5"/>
  <c r="B8518" i="5"/>
  <c r="B8519" i="5"/>
  <c r="B8520" i="5"/>
  <c r="B8521" i="5"/>
  <c r="B8522" i="5"/>
  <c r="B8523" i="5"/>
  <c r="B8524" i="5"/>
  <c r="B8525" i="5"/>
  <c r="B8526" i="5"/>
  <c r="B8527" i="5"/>
  <c r="B8528" i="5"/>
  <c r="B8529" i="5"/>
  <c r="B8530" i="5"/>
  <c r="B8531" i="5"/>
  <c r="B8532" i="5"/>
  <c r="B8533" i="5"/>
  <c r="B8534" i="5"/>
  <c r="B8535" i="5"/>
  <c r="B8536" i="5"/>
  <c r="B8537" i="5"/>
  <c r="B8538" i="5"/>
  <c r="B8539" i="5"/>
  <c r="B8540" i="5"/>
  <c r="B8541" i="5"/>
  <c r="B8542" i="5"/>
  <c r="B8543" i="5"/>
  <c r="B8544" i="5"/>
  <c r="B8545" i="5"/>
  <c r="B8546" i="5"/>
  <c r="B8547" i="5"/>
  <c r="B8548" i="5"/>
  <c r="B8549" i="5"/>
  <c r="B8550" i="5"/>
  <c r="B8551" i="5"/>
  <c r="B8552" i="5"/>
  <c r="B8553" i="5"/>
  <c r="B8554" i="5"/>
  <c r="B8555" i="5"/>
  <c r="B8556" i="5"/>
  <c r="B8557" i="5"/>
  <c r="B8558" i="5"/>
  <c r="B8559" i="5"/>
  <c r="B8560" i="5"/>
  <c r="B8561" i="5"/>
  <c r="B8562" i="5"/>
  <c r="B8563" i="5"/>
  <c r="B8564" i="5"/>
  <c r="B8565" i="5"/>
  <c r="B8566" i="5"/>
  <c r="B8567" i="5"/>
  <c r="B8568" i="5"/>
  <c r="B8569" i="5"/>
  <c r="B8570" i="5"/>
  <c r="B8571" i="5"/>
  <c r="B8572" i="5"/>
  <c r="B8573" i="5"/>
  <c r="B8574" i="5"/>
  <c r="B8575" i="5"/>
  <c r="B8576" i="5"/>
  <c r="B8577" i="5"/>
  <c r="B8578" i="5"/>
  <c r="B8579" i="5"/>
  <c r="B8580" i="5"/>
  <c r="B8581" i="5"/>
  <c r="B8582" i="5"/>
  <c r="B8583" i="5"/>
  <c r="B8584" i="5"/>
  <c r="B8585" i="5"/>
  <c r="B8586" i="5"/>
  <c r="B8587" i="5"/>
  <c r="B8588" i="5"/>
  <c r="B8589" i="5"/>
  <c r="B8590" i="5"/>
  <c r="B8591" i="5"/>
  <c r="B8592" i="5"/>
  <c r="B8593" i="5"/>
  <c r="B8594" i="5"/>
  <c r="B8595" i="5"/>
  <c r="B8596" i="5"/>
  <c r="B8597" i="5"/>
  <c r="B8598" i="5"/>
  <c r="B8599" i="5"/>
  <c r="B8600" i="5"/>
  <c r="B8601" i="5"/>
  <c r="B8602" i="5"/>
  <c r="B8603" i="5"/>
  <c r="B8604" i="5"/>
  <c r="B8605" i="5"/>
  <c r="B8606" i="5"/>
  <c r="B8607" i="5"/>
  <c r="B8608" i="5"/>
  <c r="B8609" i="5"/>
  <c r="B8610" i="5"/>
  <c r="B8611" i="5"/>
  <c r="B8612" i="5"/>
  <c r="B8613" i="5"/>
  <c r="B8614" i="5"/>
  <c r="B8615" i="5"/>
  <c r="B8616" i="5"/>
  <c r="B8617" i="5"/>
  <c r="B8618" i="5"/>
  <c r="B8619" i="5"/>
  <c r="B8620" i="5"/>
  <c r="B8621" i="5"/>
  <c r="B8622" i="5"/>
  <c r="B8623" i="5"/>
  <c r="B8624" i="5"/>
  <c r="B8625" i="5"/>
  <c r="B8626" i="5"/>
  <c r="B8627" i="5"/>
  <c r="B8628" i="5"/>
  <c r="B8629" i="5"/>
  <c r="B8630" i="5"/>
  <c r="B8631" i="5"/>
  <c r="B8632" i="5"/>
  <c r="B8633" i="5"/>
  <c r="B8634" i="5"/>
  <c r="B8635" i="5"/>
  <c r="B8636" i="5"/>
  <c r="B8637" i="5"/>
  <c r="B8638" i="5"/>
  <c r="B8639" i="5"/>
  <c r="B8640" i="5"/>
  <c r="B8641" i="5"/>
  <c r="B8642" i="5"/>
  <c r="B8643" i="5"/>
  <c r="B8644" i="5"/>
  <c r="B8645" i="5"/>
  <c r="B8646" i="5"/>
  <c r="B8647" i="5"/>
  <c r="B8648" i="5"/>
  <c r="B8649" i="5"/>
  <c r="B8650" i="5"/>
  <c r="B8651" i="5"/>
  <c r="B8652" i="5"/>
  <c r="B8653" i="5"/>
  <c r="B8654" i="5"/>
  <c r="B8655" i="5"/>
  <c r="B8656" i="5"/>
  <c r="B8657" i="5"/>
  <c r="B8658" i="5"/>
  <c r="B8659" i="5"/>
  <c r="B8660" i="5"/>
  <c r="B8661" i="5"/>
  <c r="B8662" i="5"/>
  <c r="B8663" i="5"/>
  <c r="B8664" i="5"/>
  <c r="B8665" i="5"/>
  <c r="B8666" i="5"/>
  <c r="B8667" i="5"/>
  <c r="B8668" i="5"/>
  <c r="B8669" i="5"/>
  <c r="B8670" i="5"/>
  <c r="B8671" i="5"/>
  <c r="B8672" i="5"/>
  <c r="B8673" i="5"/>
  <c r="B8674" i="5"/>
  <c r="B8675" i="5"/>
  <c r="B8676" i="5"/>
  <c r="B8677" i="5"/>
  <c r="B8678" i="5"/>
  <c r="B8679" i="5"/>
  <c r="B8680" i="5"/>
  <c r="B8681" i="5"/>
  <c r="B8682" i="5"/>
  <c r="B8683" i="5"/>
  <c r="B8684" i="5"/>
  <c r="B8685" i="5"/>
  <c r="B8686" i="5"/>
  <c r="B8687" i="5"/>
  <c r="B8688" i="5"/>
  <c r="B8689" i="5"/>
  <c r="B8690" i="5"/>
  <c r="B8691" i="5"/>
  <c r="B8692" i="5"/>
  <c r="B8693" i="5"/>
  <c r="B8694" i="5"/>
  <c r="B8695" i="5"/>
  <c r="B8696" i="5"/>
  <c r="B8697" i="5"/>
  <c r="B8698" i="5"/>
  <c r="B8699" i="5"/>
  <c r="B8700" i="5"/>
  <c r="B8701" i="5"/>
  <c r="B8702" i="5"/>
  <c r="B8703" i="5"/>
  <c r="B8704" i="5"/>
  <c r="B8705" i="5"/>
  <c r="B8706" i="5"/>
  <c r="B8707" i="5"/>
  <c r="B8708" i="5"/>
  <c r="B8709" i="5"/>
  <c r="B8710" i="5"/>
  <c r="B8711" i="5"/>
  <c r="B8712" i="5"/>
  <c r="B8713" i="5"/>
  <c r="B8714" i="5"/>
  <c r="B8715" i="5"/>
  <c r="B8716" i="5"/>
  <c r="B8717" i="5"/>
  <c r="B8718" i="5"/>
  <c r="B8719" i="5"/>
  <c r="B8720" i="5"/>
  <c r="B8721" i="5"/>
  <c r="B8722" i="5"/>
  <c r="B8723" i="5"/>
  <c r="B8724" i="5"/>
  <c r="B8725" i="5"/>
  <c r="B8726" i="5"/>
  <c r="B8727" i="5"/>
  <c r="B8728" i="5"/>
  <c r="B8729" i="5"/>
  <c r="B8730" i="5"/>
  <c r="B8731" i="5"/>
  <c r="B8732" i="5"/>
  <c r="B8733" i="5"/>
  <c r="B8734" i="5"/>
  <c r="B8735" i="5"/>
  <c r="B8736" i="5"/>
  <c r="B8737" i="5"/>
  <c r="B8738" i="5"/>
  <c r="B8739" i="5"/>
  <c r="B8740" i="5"/>
  <c r="B8741" i="5"/>
  <c r="B8742" i="5"/>
  <c r="B8743" i="5"/>
  <c r="B8744" i="5"/>
  <c r="B8745" i="5"/>
  <c r="B8746" i="5"/>
  <c r="B8747" i="5"/>
  <c r="B8748" i="5"/>
  <c r="B8749" i="5"/>
  <c r="B8750" i="5"/>
  <c r="B8751" i="5"/>
  <c r="B8752" i="5"/>
  <c r="B8753" i="5"/>
  <c r="B8754" i="5"/>
  <c r="B8755" i="5"/>
  <c r="B8756" i="5"/>
  <c r="B8757" i="5"/>
  <c r="B8758" i="5"/>
  <c r="B8759" i="5"/>
  <c r="B8760" i="5"/>
  <c r="B8761" i="5"/>
  <c r="B8762" i="5"/>
  <c r="B8763" i="5"/>
  <c r="B8764" i="5"/>
  <c r="B8765" i="5"/>
  <c r="B8766" i="5"/>
  <c r="B8767" i="5"/>
  <c r="B8768" i="5"/>
  <c r="B8769" i="5"/>
  <c r="B8770" i="5"/>
  <c r="B8771" i="5"/>
  <c r="B8772" i="5"/>
  <c r="B8773" i="5"/>
  <c r="B8774" i="5"/>
  <c r="B8775" i="5"/>
  <c r="B8776" i="5"/>
  <c r="B8777" i="5"/>
  <c r="B8778" i="5"/>
  <c r="B8779" i="5"/>
  <c r="B8780" i="5"/>
  <c r="B8781" i="5"/>
  <c r="B8782" i="5"/>
  <c r="B8783" i="5"/>
  <c r="B8784" i="5"/>
  <c r="B8785" i="5"/>
  <c r="B8786" i="5"/>
  <c r="B8787" i="5"/>
  <c r="B8788" i="5"/>
  <c r="B8789" i="5"/>
  <c r="B8790" i="5"/>
  <c r="B8791" i="5"/>
  <c r="B8792" i="5"/>
  <c r="B8793" i="5"/>
  <c r="B8794" i="5"/>
  <c r="B8795" i="5"/>
  <c r="B8796" i="5"/>
  <c r="B8797" i="5"/>
  <c r="B8798" i="5"/>
  <c r="B8799" i="5"/>
  <c r="B8800" i="5"/>
  <c r="B8801" i="5"/>
  <c r="B8802" i="5"/>
  <c r="B8803" i="5"/>
  <c r="B8804" i="5"/>
  <c r="B8805" i="5"/>
  <c r="B8806" i="5"/>
  <c r="B8807" i="5"/>
  <c r="B8808" i="5"/>
  <c r="B8809" i="5"/>
  <c r="B8810" i="5"/>
  <c r="B8811" i="5"/>
  <c r="B8812" i="5"/>
  <c r="B8813" i="5"/>
  <c r="B8814" i="5"/>
  <c r="B8815" i="5"/>
  <c r="B8816" i="5"/>
  <c r="B8817" i="5"/>
  <c r="B8818" i="5"/>
  <c r="B8819" i="5"/>
  <c r="B8820" i="5"/>
  <c r="B8821" i="5"/>
  <c r="B8822" i="5"/>
  <c r="B8823" i="5"/>
  <c r="B8824" i="5"/>
  <c r="B8825" i="5"/>
  <c r="B8826" i="5"/>
  <c r="B8827" i="5"/>
  <c r="B8828" i="5"/>
  <c r="B8829" i="5"/>
  <c r="B8830" i="5"/>
  <c r="B8831" i="5"/>
  <c r="B8832" i="5"/>
  <c r="B8833" i="5"/>
  <c r="B8834" i="5"/>
  <c r="B8835" i="5"/>
  <c r="B8836" i="5"/>
  <c r="B8837" i="5"/>
  <c r="B8838" i="5"/>
  <c r="B8839" i="5"/>
  <c r="B8840" i="5"/>
  <c r="B8841" i="5"/>
  <c r="B8842" i="5"/>
  <c r="B8843" i="5"/>
  <c r="B8844" i="5"/>
  <c r="B8845" i="5"/>
  <c r="B8846" i="5"/>
  <c r="B8847" i="5"/>
  <c r="B8848" i="5"/>
  <c r="B8849" i="5"/>
  <c r="B8850" i="5"/>
  <c r="B8851" i="5"/>
  <c r="B8852" i="5"/>
  <c r="B8853" i="5"/>
  <c r="B8854" i="5"/>
  <c r="B8855" i="5"/>
  <c r="B8856" i="5"/>
  <c r="B8857" i="5"/>
  <c r="B8858" i="5"/>
  <c r="B8859" i="5"/>
  <c r="B8860" i="5"/>
  <c r="B8861" i="5"/>
  <c r="B8862" i="5"/>
  <c r="B8863" i="5"/>
  <c r="B8864" i="5"/>
  <c r="B8865" i="5"/>
  <c r="B8866" i="5"/>
  <c r="B8867" i="5"/>
  <c r="B8868" i="5"/>
  <c r="B8869" i="5"/>
  <c r="B8870" i="5"/>
  <c r="B8871" i="5"/>
  <c r="B8872" i="5"/>
  <c r="B8873" i="5"/>
  <c r="B8874" i="5"/>
  <c r="B8875" i="5"/>
  <c r="B8876" i="5"/>
  <c r="B8877" i="5"/>
  <c r="B8878" i="5"/>
  <c r="B8879" i="5"/>
  <c r="B8880" i="5"/>
  <c r="B8881" i="5"/>
  <c r="B8882" i="5"/>
  <c r="B8883" i="5"/>
  <c r="B8884" i="5"/>
  <c r="B8885" i="5"/>
  <c r="B8886" i="5"/>
  <c r="B8887" i="5"/>
  <c r="B8888" i="5"/>
  <c r="B8889" i="5"/>
  <c r="B8890" i="5"/>
  <c r="B8891" i="5"/>
  <c r="B8892" i="5"/>
  <c r="B8893" i="5"/>
  <c r="B8894" i="5"/>
  <c r="B8895" i="5"/>
  <c r="B8896" i="5"/>
  <c r="B8897" i="5"/>
  <c r="B8898" i="5"/>
  <c r="B8899" i="5"/>
  <c r="B8900" i="5"/>
  <c r="B8901" i="5"/>
  <c r="B8902" i="5"/>
  <c r="B8903" i="5"/>
  <c r="B8904" i="5"/>
  <c r="B8905" i="5"/>
  <c r="B8906" i="5"/>
  <c r="B8907" i="5"/>
  <c r="B8908" i="5"/>
  <c r="B8909" i="5"/>
  <c r="B8910" i="5"/>
  <c r="B8911" i="5"/>
  <c r="B8912" i="5"/>
  <c r="B8913" i="5"/>
  <c r="B8914" i="5"/>
  <c r="B8915" i="5"/>
  <c r="B8916" i="5"/>
  <c r="B8917" i="5"/>
  <c r="B8918" i="5"/>
  <c r="B8919" i="5"/>
  <c r="B8920" i="5"/>
  <c r="B8921" i="5"/>
  <c r="B8922" i="5"/>
  <c r="B8923" i="5"/>
  <c r="B8924" i="5"/>
  <c r="B8925" i="5"/>
  <c r="B8926" i="5"/>
  <c r="B8927" i="5"/>
  <c r="B8928" i="5"/>
  <c r="B8929" i="5"/>
  <c r="B8930" i="5"/>
  <c r="B8931" i="5"/>
  <c r="B8932" i="5"/>
  <c r="B8933" i="5"/>
  <c r="B8934" i="5"/>
  <c r="B8935" i="5"/>
  <c r="B8936" i="5"/>
  <c r="B8937" i="5"/>
  <c r="B8938" i="5"/>
  <c r="B8939" i="5"/>
  <c r="B8940" i="5"/>
  <c r="B8941" i="5"/>
  <c r="B8942" i="5"/>
  <c r="B8943" i="5"/>
  <c r="B8944" i="5"/>
  <c r="B8945" i="5"/>
  <c r="B8946" i="5"/>
  <c r="B8947" i="5"/>
  <c r="B8948" i="5"/>
  <c r="B8949" i="5"/>
  <c r="B8950" i="5"/>
  <c r="B8951" i="5"/>
  <c r="B8952" i="5"/>
  <c r="B8953" i="5"/>
  <c r="B8954" i="5"/>
  <c r="B8955" i="5"/>
  <c r="B8956" i="5"/>
  <c r="B8957" i="5"/>
  <c r="B8958" i="5"/>
  <c r="B8959" i="5"/>
  <c r="B8960" i="5"/>
  <c r="B8961" i="5"/>
  <c r="B8962" i="5"/>
  <c r="B8963" i="5"/>
  <c r="B8964" i="5"/>
  <c r="B8965" i="5"/>
  <c r="B8966" i="5"/>
  <c r="B8967" i="5"/>
  <c r="B8968" i="5"/>
  <c r="B8969" i="5"/>
  <c r="B8970" i="5"/>
  <c r="B8971" i="5"/>
  <c r="B8972" i="5"/>
  <c r="B8973" i="5"/>
  <c r="B8974" i="5"/>
  <c r="B8975" i="5"/>
  <c r="B8976" i="5"/>
  <c r="B8977" i="5"/>
  <c r="B8978" i="5"/>
  <c r="B8979" i="5"/>
  <c r="B8980" i="5"/>
  <c r="B8981" i="5"/>
  <c r="B8982" i="5"/>
  <c r="B8983" i="5"/>
  <c r="B8984" i="5"/>
  <c r="B8985" i="5"/>
  <c r="B8986" i="5"/>
  <c r="B8987" i="5"/>
  <c r="B8988" i="5"/>
  <c r="B8989" i="5"/>
  <c r="B8990" i="5"/>
  <c r="B8991" i="5"/>
  <c r="B8992" i="5"/>
  <c r="B8993" i="5"/>
  <c r="B8994" i="5"/>
  <c r="B8995" i="5"/>
  <c r="B8996" i="5"/>
  <c r="B8997" i="5"/>
  <c r="B8998" i="5"/>
  <c r="B8999" i="5"/>
  <c r="B9000" i="5"/>
  <c r="B9001" i="5"/>
  <c r="B9002" i="5"/>
  <c r="B9003" i="5"/>
  <c r="B9004" i="5"/>
  <c r="B9005" i="5"/>
  <c r="B9006" i="5"/>
  <c r="B9007" i="5"/>
  <c r="B9008" i="5"/>
  <c r="B9009" i="5"/>
  <c r="B9010" i="5"/>
  <c r="B9011" i="5"/>
  <c r="B9012" i="5"/>
  <c r="B9013" i="5"/>
  <c r="B9014" i="5"/>
  <c r="B9015" i="5"/>
  <c r="B9016" i="5"/>
  <c r="B9017" i="5"/>
  <c r="B9018" i="5"/>
  <c r="B9019" i="5"/>
  <c r="B9020" i="5"/>
  <c r="B9021" i="5"/>
  <c r="B9022" i="5"/>
  <c r="B9023" i="5"/>
  <c r="B9024" i="5"/>
  <c r="B9025" i="5"/>
  <c r="B9026" i="5"/>
  <c r="B9027" i="5"/>
  <c r="B9028" i="5"/>
  <c r="B9029" i="5"/>
  <c r="B9030" i="5"/>
  <c r="B9031" i="5"/>
  <c r="B9032" i="5"/>
  <c r="B9033" i="5"/>
  <c r="B9034" i="5"/>
  <c r="B9035" i="5"/>
  <c r="B9036" i="5"/>
  <c r="B9037" i="5"/>
  <c r="B9038" i="5"/>
  <c r="B9039" i="5"/>
  <c r="B9040" i="5"/>
  <c r="B9041" i="5"/>
  <c r="B9042" i="5"/>
  <c r="B9043" i="5"/>
  <c r="B9044" i="5"/>
  <c r="B9045" i="5"/>
  <c r="B9046" i="5"/>
  <c r="B9047" i="5"/>
  <c r="B9048" i="5"/>
  <c r="B9049" i="5"/>
  <c r="B9050" i="5"/>
  <c r="B9051" i="5"/>
  <c r="B9052" i="5"/>
  <c r="B9053" i="5"/>
  <c r="B9054" i="5"/>
  <c r="B9055" i="5"/>
  <c r="B9056" i="5"/>
  <c r="B9057" i="5"/>
  <c r="B9058" i="5"/>
  <c r="B9059" i="5"/>
  <c r="B9060" i="5"/>
  <c r="B9061" i="5"/>
  <c r="B9062" i="5"/>
  <c r="B9063" i="5"/>
  <c r="B9064" i="5"/>
  <c r="B9065" i="5"/>
  <c r="B9066" i="5"/>
  <c r="B9067" i="5"/>
  <c r="B9068" i="5"/>
  <c r="B9069" i="5"/>
  <c r="B9070" i="5"/>
  <c r="B9071" i="5"/>
  <c r="B9072" i="5"/>
  <c r="B9073" i="5"/>
  <c r="B9074" i="5"/>
  <c r="B9075" i="5"/>
  <c r="B9076" i="5"/>
  <c r="B9077" i="5"/>
  <c r="B9078" i="5"/>
  <c r="B9079" i="5"/>
  <c r="B9080" i="5"/>
  <c r="B9081" i="5"/>
  <c r="B9082" i="5"/>
  <c r="B9083" i="5"/>
  <c r="B9084" i="5"/>
  <c r="B9085" i="5"/>
  <c r="B9086" i="5"/>
  <c r="B9087" i="5"/>
  <c r="B9088" i="5"/>
  <c r="B9089" i="5"/>
  <c r="B9090" i="5"/>
  <c r="B9091" i="5"/>
  <c r="B9092" i="5"/>
  <c r="B9093" i="5"/>
  <c r="B9094" i="5"/>
  <c r="B9095" i="5"/>
  <c r="B9096" i="5"/>
  <c r="B9097" i="5"/>
  <c r="B9098" i="5"/>
  <c r="B9099" i="5"/>
  <c r="B9100" i="5"/>
  <c r="B9101" i="5"/>
  <c r="B9102" i="5"/>
  <c r="B9103" i="5"/>
  <c r="B9104" i="5"/>
  <c r="B9105" i="5"/>
  <c r="B9106" i="5"/>
  <c r="B9107" i="5"/>
  <c r="B9108" i="5"/>
  <c r="B9109" i="5"/>
  <c r="B9110" i="5"/>
  <c r="B9111" i="5"/>
  <c r="B9112" i="5"/>
  <c r="B9113" i="5"/>
  <c r="B9114" i="5"/>
  <c r="B9115" i="5"/>
  <c r="B9116" i="5"/>
  <c r="B9117" i="5"/>
  <c r="B9118" i="5"/>
  <c r="B9119" i="5"/>
  <c r="B9120" i="5"/>
  <c r="B9121" i="5"/>
  <c r="B9122" i="5"/>
  <c r="B9123" i="5"/>
  <c r="B9124" i="5"/>
  <c r="B9125" i="5"/>
  <c r="B9126" i="5"/>
  <c r="B9127" i="5"/>
  <c r="B9128" i="5"/>
  <c r="B9129" i="5"/>
  <c r="B9130" i="5"/>
  <c r="B9131" i="5"/>
  <c r="B9132" i="5"/>
  <c r="B9133" i="5"/>
  <c r="B9134" i="5"/>
  <c r="B9135" i="5"/>
  <c r="B9136" i="5"/>
  <c r="B9137" i="5"/>
  <c r="B9138" i="5"/>
  <c r="B9139" i="5"/>
  <c r="B9140" i="5"/>
  <c r="B9141" i="5"/>
  <c r="B9142" i="5"/>
  <c r="B9143" i="5"/>
  <c r="B9144" i="5"/>
  <c r="B9145" i="5"/>
  <c r="B9146" i="5"/>
  <c r="B9147" i="5"/>
  <c r="B9148" i="5"/>
  <c r="B9149" i="5"/>
  <c r="B9150" i="5"/>
  <c r="B9151" i="5"/>
  <c r="B9152" i="5"/>
  <c r="B9153" i="5"/>
  <c r="B9154" i="5"/>
  <c r="B9155" i="5"/>
  <c r="B9156" i="5"/>
  <c r="B9157" i="5"/>
  <c r="B9158" i="5"/>
  <c r="B9159" i="5"/>
  <c r="B9160" i="5"/>
  <c r="B9161" i="5"/>
  <c r="B9162" i="5"/>
  <c r="B9163" i="5"/>
  <c r="B9164" i="5"/>
  <c r="B9165" i="5"/>
  <c r="B9166" i="5"/>
  <c r="B9167" i="5"/>
  <c r="B9168" i="5"/>
  <c r="B9169" i="5"/>
  <c r="B9170" i="5"/>
  <c r="B9171" i="5"/>
  <c r="B9172" i="5"/>
  <c r="B9173" i="5"/>
  <c r="B9174" i="5"/>
  <c r="B9175" i="5"/>
  <c r="B9176" i="5"/>
  <c r="B9177" i="5"/>
  <c r="B9178" i="5"/>
  <c r="B9179" i="5"/>
  <c r="B9180" i="5"/>
  <c r="B9181" i="5"/>
  <c r="B9182" i="5"/>
  <c r="B9183" i="5"/>
  <c r="B9184" i="5"/>
  <c r="B9185" i="5"/>
  <c r="B9186" i="5"/>
  <c r="B9187" i="5"/>
  <c r="B9188" i="5"/>
  <c r="B9189" i="5"/>
  <c r="B9190" i="5"/>
  <c r="B9191" i="5"/>
  <c r="B9192" i="5"/>
  <c r="B9193" i="5"/>
  <c r="B9194" i="5"/>
  <c r="B9195" i="5"/>
  <c r="B9196" i="5"/>
  <c r="B9197" i="5"/>
  <c r="B9198" i="5"/>
  <c r="B9199" i="5"/>
  <c r="B9200" i="5"/>
  <c r="B9201" i="5"/>
  <c r="B9202" i="5"/>
  <c r="B9203" i="5"/>
  <c r="B9204" i="5"/>
  <c r="B9205" i="5"/>
  <c r="B9206" i="5"/>
  <c r="B9207" i="5"/>
  <c r="B9208" i="5"/>
  <c r="B9209" i="5"/>
  <c r="B9210" i="5"/>
  <c r="B9211" i="5"/>
  <c r="B9212" i="5"/>
  <c r="B9213" i="5"/>
  <c r="B9214" i="5"/>
  <c r="B9215" i="5"/>
  <c r="B9216" i="5"/>
  <c r="B9217" i="5"/>
  <c r="B9218" i="5"/>
  <c r="B9219" i="5"/>
  <c r="B9220" i="5"/>
  <c r="B9221" i="5"/>
  <c r="B9222" i="5"/>
  <c r="B9223" i="5"/>
  <c r="B9224" i="5"/>
  <c r="B9225" i="5"/>
  <c r="B9226" i="5"/>
  <c r="B9227" i="5"/>
  <c r="B9228" i="5"/>
  <c r="B9229" i="5"/>
  <c r="B9230" i="5"/>
  <c r="B9231" i="5"/>
  <c r="B9232" i="5"/>
  <c r="B9233" i="5"/>
  <c r="B9234" i="5"/>
  <c r="B9235" i="5"/>
  <c r="B9236" i="5"/>
  <c r="B9237" i="5"/>
  <c r="B9238" i="5"/>
  <c r="B9239" i="5"/>
  <c r="B9240" i="5"/>
  <c r="B9241" i="5"/>
  <c r="B9242" i="5"/>
  <c r="B9243" i="5"/>
  <c r="B9244" i="5"/>
  <c r="B9245" i="5"/>
  <c r="B9246" i="5"/>
  <c r="B9247" i="5"/>
  <c r="B9248" i="5"/>
  <c r="B9249" i="5"/>
  <c r="B9250" i="5"/>
  <c r="B9251" i="5"/>
  <c r="B9252" i="5"/>
  <c r="B9253" i="5"/>
  <c r="B9254" i="5"/>
  <c r="B9255" i="5"/>
  <c r="B9256" i="5"/>
  <c r="B9257" i="5"/>
  <c r="B9258" i="5"/>
  <c r="B9259" i="5"/>
  <c r="B9260" i="5"/>
  <c r="B9261" i="5"/>
  <c r="B9262" i="5"/>
  <c r="B9263" i="5"/>
  <c r="B9264" i="5"/>
  <c r="B9265" i="5"/>
  <c r="B9266" i="5"/>
  <c r="B9267" i="5"/>
  <c r="B9268" i="5"/>
  <c r="B9269" i="5"/>
  <c r="B9270" i="5"/>
  <c r="B9271" i="5"/>
  <c r="B9272" i="5"/>
  <c r="B9273" i="5"/>
  <c r="B9274" i="5"/>
  <c r="B9275" i="5"/>
  <c r="B9276" i="5"/>
  <c r="B9277" i="5"/>
  <c r="B9278" i="5"/>
  <c r="B9279" i="5"/>
  <c r="B9280" i="5"/>
  <c r="B9281" i="5"/>
  <c r="B9282" i="5"/>
  <c r="B9283" i="5"/>
  <c r="B9284" i="5"/>
  <c r="B9285" i="5"/>
  <c r="B9286" i="5"/>
  <c r="B9287" i="5"/>
  <c r="B9288" i="5"/>
  <c r="B9289" i="5"/>
  <c r="B9290" i="5"/>
  <c r="B9291" i="5"/>
  <c r="B9292" i="5"/>
  <c r="B9293" i="5"/>
  <c r="B9294" i="5"/>
  <c r="B9295" i="5"/>
  <c r="B9296" i="5"/>
  <c r="B9297" i="5"/>
  <c r="B9298" i="5"/>
  <c r="B9299" i="5"/>
  <c r="B9300" i="5"/>
  <c r="B9301" i="5"/>
  <c r="B9302" i="5"/>
  <c r="B9303" i="5"/>
  <c r="B9304" i="5"/>
  <c r="B9305" i="5"/>
  <c r="B9306" i="5"/>
  <c r="B9307" i="5"/>
  <c r="B9308" i="5"/>
  <c r="B9309" i="5"/>
  <c r="B9310" i="5"/>
  <c r="B9311" i="5"/>
  <c r="B9312" i="5"/>
  <c r="B9313" i="5"/>
  <c r="B9314" i="5"/>
  <c r="B9315" i="5"/>
  <c r="B9316" i="5"/>
  <c r="B9317" i="5"/>
  <c r="B9318" i="5"/>
  <c r="B9319" i="5"/>
  <c r="B9320" i="5"/>
  <c r="B9321" i="5"/>
  <c r="B9322" i="5"/>
  <c r="B9323" i="5"/>
  <c r="B9324" i="5"/>
  <c r="B9325" i="5"/>
  <c r="B9326" i="5"/>
  <c r="B9327" i="5"/>
  <c r="B9328" i="5"/>
  <c r="B9329" i="5"/>
  <c r="B9330" i="5"/>
  <c r="B9331" i="5"/>
  <c r="B9332" i="5"/>
  <c r="B9333" i="5"/>
  <c r="B9334" i="5"/>
  <c r="B9335" i="5"/>
  <c r="B9336" i="5"/>
  <c r="B9337" i="5"/>
  <c r="B9338" i="5"/>
  <c r="B9339" i="5"/>
  <c r="B9340" i="5"/>
  <c r="B9341" i="5"/>
  <c r="B9342" i="5"/>
  <c r="B9343" i="5"/>
  <c r="B9344" i="5"/>
  <c r="B9345" i="5"/>
  <c r="B9346" i="5"/>
  <c r="B9347" i="5"/>
  <c r="B9348" i="5"/>
  <c r="B9349" i="5"/>
  <c r="B9350" i="5"/>
  <c r="B9351" i="5"/>
  <c r="B9352" i="5"/>
  <c r="B9353" i="5"/>
  <c r="B9354" i="5"/>
  <c r="B9355" i="5"/>
  <c r="B9356" i="5"/>
  <c r="B9357" i="5"/>
  <c r="B9358" i="5"/>
  <c r="B9359" i="5"/>
  <c r="B9360" i="5"/>
  <c r="B9361" i="5"/>
  <c r="B9362" i="5"/>
  <c r="B9363" i="5"/>
  <c r="B9364" i="5"/>
  <c r="B9365" i="5"/>
  <c r="B9366" i="5"/>
  <c r="B9367" i="5"/>
  <c r="B9368" i="5"/>
  <c r="B9369" i="5"/>
  <c r="B9370" i="5"/>
  <c r="B9371" i="5"/>
  <c r="B9372" i="5"/>
  <c r="B9373" i="5"/>
  <c r="B9374" i="5"/>
  <c r="B9375" i="5"/>
  <c r="B9376" i="5"/>
  <c r="B9377" i="5"/>
  <c r="B9378" i="5"/>
  <c r="B9379" i="5"/>
  <c r="B9380" i="5"/>
  <c r="B9381" i="5"/>
  <c r="B9382" i="5"/>
  <c r="B9383" i="5"/>
  <c r="B9384" i="5"/>
  <c r="B9385" i="5"/>
  <c r="B9386" i="5"/>
  <c r="B9387" i="5"/>
  <c r="B9388" i="5"/>
  <c r="B9389" i="5"/>
  <c r="B9390" i="5"/>
  <c r="B9391" i="5"/>
  <c r="B9392" i="5"/>
  <c r="B9393" i="5"/>
  <c r="B9394" i="5"/>
  <c r="B9395" i="5"/>
  <c r="B9396" i="5"/>
  <c r="B9397" i="5"/>
  <c r="B9398" i="5"/>
  <c r="B9399" i="5"/>
  <c r="B9400" i="5"/>
  <c r="B9401" i="5"/>
  <c r="B9402" i="5"/>
  <c r="B9403" i="5"/>
  <c r="B9404" i="5"/>
  <c r="B9405" i="5"/>
  <c r="B9406" i="5"/>
  <c r="B9407" i="5"/>
  <c r="B9408" i="5"/>
  <c r="B9409" i="5"/>
  <c r="B9410" i="5"/>
  <c r="B9411" i="5"/>
  <c r="B9412" i="5"/>
  <c r="B9413" i="5"/>
  <c r="B9414" i="5"/>
  <c r="B9415" i="5"/>
  <c r="B9416" i="5"/>
  <c r="B9417" i="5"/>
  <c r="B9418" i="5"/>
  <c r="B9419" i="5"/>
  <c r="B9420" i="5"/>
  <c r="B9421" i="5"/>
  <c r="B9422" i="5"/>
  <c r="B9423" i="5"/>
  <c r="B9424" i="5"/>
  <c r="B9425" i="5"/>
  <c r="B9426" i="5"/>
  <c r="B9427" i="5"/>
  <c r="B9428" i="5"/>
  <c r="B9429" i="5"/>
  <c r="B9430" i="5"/>
  <c r="B9431" i="5"/>
  <c r="B9432" i="5"/>
  <c r="B9433" i="5"/>
  <c r="B9434" i="5"/>
  <c r="B9435" i="5"/>
  <c r="B9436" i="5"/>
  <c r="B9437" i="5"/>
  <c r="B9438" i="5"/>
  <c r="B9439" i="5"/>
  <c r="B9440" i="5"/>
  <c r="B9441" i="5"/>
  <c r="B9442" i="5"/>
  <c r="B9443" i="5"/>
  <c r="B9444" i="5"/>
  <c r="B9445" i="5"/>
  <c r="B9446" i="5"/>
  <c r="B9447" i="5"/>
  <c r="B9448" i="5"/>
  <c r="B9449" i="5"/>
  <c r="B9450" i="5"/>
  <c r="B9451" i="5"/>
  <c r="B9452" i="5"/>
  <c r="B9453" i="5"/>
  <c r="B9454" i="5"/>
  <c r="B9455" i="5"/>
  <c r="B9456" i="5"/>
  <c r="B9457" i="5"/>
  <c r="B9458" i="5"/>
  <c r="B9459" i="5"/>
  <c r="B9460" i="5"/>
  <c r="B9461" i="5"/>
  <c r="B9462" i="5"/>
  <c r="B9463" i="5"/>
  <c r="B9464" i="5"/>
  <c r="B9465" i="5"/>
  <c r="B9466" i="5"/>
  <c r="B9467" i="5"/>
  <c r="B9468" i="5"/>
  <c r="B9469" i="5"/>
  <c r="B9470" i="5"/>
  <c r="B9471" i="5"/>
  <c r="B9472" i="5"/>
  <c r="B9473" i="5"/>
  <c r="B9474" i="5"/>
  <c r="B9475" i="5"/>
  <c r="B9476" i="5"/>
  <c r="B9477" i="5"/>
  <c r="B9478" i="5"/>
  <c r="B9479" i="5"/>
  <c r="B9480" i="5"/>
  <c r="B9481" i="5"/>
  <c r="B9482" i="5"/>
  <c r="B9483" i="5"/>
  <c r="B9484" i="5"/>
  <c r="B9485" i="5"/>
  <c r="B9486" i="5"/>
  <c r="B9487" i="5"/>
  <c r="B9488" i="5"/>
  <c r="B9489" i="5"/>
  <c r="B9490" i="5"/>
  <c r="B9491" i="5"/>
  <c r="B9492" i="5"/>
  <c r="B9493" i="5"/>
  <c r="B9494" i="5"/>
  <c r="B9495" i="5"/>
  <c r="B9496" i="5"/>
  <c r="B9497" i="5"/>
  <c r="B9498" i="5"/>
  <c r="B9499" i="5"/>
  <c r="B9500" i="5"/>
  <c r="B9501" i="5"/>
  <c r="B9502" i="5"/>
  <c r="B9503" i="5"/>
  <c r="B9504" i="5"/>
  <c r="B9505" i="5"/>
  <c r="B9506" i="5"/>
  <c r="B9507" i="5"/>
  <c r="B9508" i="5"/>
  <c r="B9509" i="5"/>
  <c r="B9510" i="5"/>
  <c r="B9511" i="5"/>
  <c r="B9512" i="5"/>
  <c r="B9513" i="5"/>
  <c r="B9514" i="5"/>
  <c r="B9515" i="5"/>
  <c r="B9516" i="5"/>
  <c r="B9517" i="5"/>
  <c r="B9518" i="5"/>
  <c r="B9519" i="5"/>
  <c r="B9520" i="5"/>
  <c r="B9521" i="5"/>
  <c r="B9522" i="5"/>
  <c r="B9523" i="5"/>
  <c r="B9524" i="5"/>
  <c r="B9525" i="5"/>
  <c r="B9526" i="5"/>
  <c r="B9527" i="5"/>
  <c r="B9528" i="5"/>
  <c r="B9529" i="5"/>
  <c r="B9530" i="5"/>
  <c r="B9531" i="5"/>
  <c r="B9532" i="5"/>
  <c r="B9533" i="5"/>
  <c r="B9534" i="5"/>
  <c r="B9535" i="5"/>
  <c r="B9536" i="5"/>
  <c r="B9537" i="5"/>
  <c r="B9538" i="5"/>
  <c r="B9539" i="5"/>
  <c r="B9540" i="5"/>
  <c r="B9541" i="5"/>
  <c r="B9542" i="5"/>
  <c r="B9543" i="5"/>
  <c r="B9544" i="5"/>
  <c r="B9545" i="5"/>
  <c r="B9546" i="5"/>
  <c r="B9547" i="5"/>
  <c r="B9548" i="5"/>
  <c r="B9549" i="5"/>
  <c r="B9550" i="5"/>
  <c r="B9551" i="5"/>
  <c r="B9552" i="5"/>
  <c r="B9553" i="5"/>
  <c r="B9554" i="5"/>
  <c r="B9555" i="5"/>
  <c r="B9556" i="5"/>
  <c r="B9557" i="5"/>
  <c r="B9558" i="5"/>
  <c r="B9559" i="5"/>
  <c r="B9560" i="5"/>
  <c r="B9561" i="5"/>
  <c r="B9562" i="5"/>
  <c r="B9563" i="5"/>
  <c r="B9564" i="5"/>
  <c r="B9565" i="5"/>
  <c r="B9566" i="5"/>
  <c r="B9567" i="5"/>
  <c r="B9568" i="5"/>
  <c r="B9569" i="5"/>
  <c r="B9570" i="5"/>
  <c r="B9571" i="5"/>
  <c r="B9572" i="5"/>
  <c r="B9573" i="5"/>
  <c r="B9574" i="5"/>
  <c r="B9575" i="5"/>
  <c r="B9576" i="5"/>
  <c r="B9577" i="5"/>
  <c r="B9578" i="5"/>
  <c r="B9579" i="5"/>
  <c r="B9580" i="5"/>
  <c r="B9581" i="5"/>
  <c r="B9582" i="5"/>
  <c r="B9583" i="5"/>
  <c r="B9584" i="5"/>
  <c r="B9585" i="5"/>
  <c r="B9586" i="5"/>
  <c r="B9587" i="5"/>
  <c r="B9588" i="5"/>
  <c r="B9589" i="5"/>
  <c r="B9590" i="5"/>
  <c r="B9591" i="5"/>
  <c r="B9592" i="5"/>
  <c r="B9593" i="5"/>
  <c r="B9594" i="5"/>
  <c r="B9595" i="5"/>
  <c r="B9596" i="5"/>
  <c r="B9597" i="5"/>
  <c r="B9598" i="5"/>
  <c r="B9599" i="5"/>
  <c r="B9600" i="5"/>
  <c r="B9601" i="5"/>
  <c r="B9602" i="5"/>
  <c r="B9603" i="5"/>
  <c r="B9604" i="5"/>
  <c r="B9605" i="5"/>
  <c r="B9606" i="5"/>
  <c r="B9607" i="5"/>
  <c r="B9608" i="5"/>
  <c r="B9609" i="5"/>
  <c r="B9610" i="5"/>
  <c r="B9611" i="5"/>
  <c r="B9612" i="5"/>
  <c r="B9613" i="5"/>
  <c r="B9614" i="5"/>
  <c r="B9615" i="5"/>
  <c r="B9616" i="5"/>
  <c r="B9617" i="5"/>
  <c r="B9618" i="5"/>
  <c r="B9619" i="5"/>
  <c r="B9620" i="5"/>
  <c r="B9621" i="5"/>
  <c r="B9622" i="5"/>
  <c r="B9623" i="5"/>
  <c r="B9624" i="5"/>
  <c r="B9625" i="5"/>
  <c r="B9626" i="5"/>
  <c r="B9627" i="5"/>
  <c r="B9628" i="5"/>
  <c r="B9629" i="5"/>
  <c r="B9630" i="5"/>
  <c r="B9631" i="5"/>
  <c r="B9632" i="5"/>
  <c r="B9633" i="5"/>
  <c r="B9634" i="5"/>
  <c r="B9635" i="5"/>
  <c r="B9636" i="5"/>
  <c r="B9637" i="5"/>
  <c r="B9638" i="5"/>
  <c r="B9639" i="5"/>
  <c r="B9640" i="5"/>
  <c r="B9641" i="5"/>
  <c r="B9642" i="5"/>
  <c r="B9643" i="5"/>
  <c r="B9644" i="5"/>
  <c r="B9645" i="5"/>
  <c r="B9646" i="5"/>
  <c r="B9647" i="5"/>
  <c r="B9648" i="5"/>
  <c r="B9649" i="5"/>
  <c r="B9650" i="5"/>
  <c r="B9651" i="5"/>
  <c r="B9652" i="5"/>
  <c r="B9653" i="5"/>
  <c r="B9654" i="5"/>
  <c r="B9655" i="5"/>
  <c r="B9656" i="5"/>
  <c r="B9657" i="5"/>
  <c r="B9658" i="5"/>
  <c r="B9659" i="5"/>
  <c r="B9660" i="5"/>
  <c r="B9661" i="5"/>
  <c r="B9662" i="5"/>
  <c r="B9663" i="5"/>
  <c r="B9664" i="5"/>
  <c r="B9665" i="5"/>
  <c r="B9666" i="5"/>
  <c r="B9667" i="5"/>
  <c r="B9668" i="5"/>
  <c r="B9669" i="5"/>
  <c r="B9670" i="5"/>
  <c r="B9671" i="5"/>
  <c r="B9672" i="5"/>
  <c r="B9673" i="5"/>
  <c r="B9674" i="5"/>
  <c r="B9675" i="5"/>
  <c r="B9676" i="5"/>
  <c r="B9677" i="5"/>
  <c r="B9678" i="5"/>
  <c r="B9679" i="5"/>
  <c r="B9680" i="5"/>
  <c r="B9681" i="5"/>
  <c r="B9682" i="5"/>
  <c r="B9683" i="5"/>
  <c r="B9684" i="5"/>
  <c r="B9685" i="5"/>
  <c r="B9686" i="5"/>
  <c r="B9687" i="5"/>
  <c r="B9688" i="5"/>
  <c r="B9689" i="5"/>
  <c r="B9690" i="5"/>
  <c r="B9691" i="5"/>
  <c r="B9692" i="5"/>
  <c r="B9693" i="5"/>
  <c r="B9694" i="5"/>
  <c r="B9695" i="5"/>
  <c r="B9696" i="5"/>
  <c r="B9697" i="5"/>
  <c r="B9698" i="5"/>
  <c r="B9699" i="5"/>
  <c r="B9700" i="5"/>
  <c r="B9701" i="5"/>
  <c r="B9702" i="5"/>
  <c r="B9703" i="5"/>
  <c r="B9704" i="5"/>
  <c r="B9705" i="5"/>
  <c r="B9706" i="5"/>
  <c r="B9707" i="5"/>
  <c r="B9708" i="5"/>
  <c r="B9709" i="5"/>
  <c r="B9710" i="5"/>
  <c r="B9711" i="5"/>
  <c r="B9712" i="5"/>
  <c r="B9713" i="5"/>
  <c r="B9714" i="5"/>
  <c r="B9715" i="5"/>
  <c r="B9716" i="5"/>
  <c r="B9717" i="5"/>
  <c r="B9718" i="5"/>
  <c r="B9719" i="5"/>
  <c r="B9720" i="5"/>
  <c r="B9721" i="5"/>
  <c r="B9722" i="5"/>
  <c r="B9723" i="5"/>
  <c r="B9724" i="5"/>
  <c r="B9725" i="5"/>
  <c r="B9726" i="5"/>
  <c r="B9727" i="5"/>
  <c r="B9728" i="5"/>
  <c r="B9729" i="5"/>
  <c r="B9730" i="5"/>
  <c r="B9731" i="5"/>
  <c r="B9732" i="5"/>
  <c r="B9733" i="5"/>
  <c r="B9734" i="5"/>
  <c r="B9735" i="5"/>
  <c r="B9736" i="5"/>
  <c r="B9737" i="5"/>
  <c r="B9738" i="5"/>
  <c r="B9739" i="5"/>
  <c r="B9740" i="5"/>
  <c r="B9741" i="5"/>
  <c r="B9742" i="5"/>
  <c r="B9743" i="5"/>
  <c r="B9744" i="5"/>
  <c r="B9745" i="5"/>
  <c r="B9746" i="5"/>
  <c r="B9747" i="5"/>
  <c r="B9748" i="5"/>
  <c r="B9749" i="5"/>
  <c r="B9750" i="5"/>
  <c r="B9751" i="5"/>
  <c r="B9752" i="5"/>
  <c r="B9753" i="5"/>
  <c r="B9754" i="5"/>
  <c r="B9755" i="5"/>
  <c r="B9756" i="5"/>
  <c r="B9757" i="5"/>
  <c r="B9758" i="5"/>
  <c r="B9759" i="5"/>
  <c r="B9760" i="5"/>
  <c r="B9761" i="5"/>
  <c r="B9762" i="5"/>
  <c r="B9763" i="5"/>
  <c r="B9764" i="5"/>
  <c r="B9765" i="5"/>
  <c r="B9766" i="5"/>
  <c r="B9767" i="5"/>
  <c r="B9768" i="5"/>
  <c r="B9769" i="5"/>
  <c r="B9770" i="5"/>
  <c r="B9771" i="5"/>
  <c r="B9772" i="5"/>
  <c r="B9773" i="5"/>
  <c r="B9774" i="5"/>
  <c r="B9775" i="5"/>
  <c r="B9776" i="5"/>
  <c r="B9777" i="5"/>
  <c r="B9778" i="5"/>
  <c r="B9779" i="5"/>
  <c r="B9780" i="5"/>
  <c r="B9781" i="5"/>
  <c r="B9782" i="5"/>
  <c r="B9783" i="5"/>
  <c r="B9784" i="5"/>
  <c r="B9785" i="5"/>
  <c r="B9786" i="5"/>
  <c r="B9787" i="5"/>
  <c r="B9788" i="5"/>
  <c r="B9789" i="5"/>
  <c r="B9790" i="5"/>
  <c r="B9791" i="5"/>
  <c r="B9792" i="5"/>
  <c r="B9793" i="5"/>
  <c r="B9794" i="5"/>
  <c r="B9795" i="5"/>
  <c r="B9796" i="5"/>
  <c r="B9797" i="5"/>
  <c r="B9798" i="5"/>
  <c r="B9799" i="5"/>
  <c r="B9800" i="5"/>
  <c r="B9801" i="5"/>
  <c r="B9802" i="5"/>
  <c r="B9803" i="5"/>
  <c r="B9804" i="5"/>
  <c r="B9805" i="5"/>
  <c r="B9806" i="5"/>
  <c r="B9807" i="5"/>
  <c r="B9808" i="5"/>
  <c r="B9809" i="5"/>
  <c r="B9810" i="5"/>
  <c r="B9811" i="5"/>
  <c r="B9812" i="5"/>
  <c r="B9813" i="5"/>
  <c r="B9814" i="5"/>
  <c r="B9815" i="5"/>
  <c r="B9816" i="5"/>
  <c r="B9817" i="5"/>
  <c r="B9818" i="5"/>
  <c r="B9819" i="5"/>
  <c r="B9820" i="5"/>
  <c r="B9821" i="5"/>
  <c r="B9822" i="5"/>
  <c r="B9823" i="5"/>
  <c r="B9824" i="5"/>
  <c r="B9825" i="5"/>
  <c r="B9826" i="5"/>
  <c r="B9827" i="5"/>
  <c r="B9828" i="5"/>
  <c r="B9829" i="5"/>
  <c r="B9830" i="5"/>
  <c r="B9831" i="5"/>
  <c r="B9832" i="5"/>
  <c r="B9833" i="5"/>
  <c r="B9834" i="5"/>
  <c r="B9835" i="5"/>
  <c r="B9836" i="5"/>
  <c r="B9837" i="5"/>
  <c r="B9838" i="5"/>
  <c r="B9839" i="5"/>
  <c r="B9840" i="5"/>
  <c r="B9841" i="5"/>
  <c r="B9842" i="5"/>
  <c r="B9843" i="5"/>
  <c r="B9844" i="5"/>
  <c r="B9845" i="5"/>
  <c r="B9846" i="5"/>
  <c r="B9847" i="5"/>
  <c r="B9848" i="5"/>
  <c r="B9849" i="5"/>
  <c r="B9850" i="5"/>
  <c r="B9851" i="5"/>
  <c r="B9852" i="5"/>
  <c r="B9853" i="5"/>
  <c r="B9854" i="5"/>
  <c r="B9855" i="5"/>
  <c r="B9856" i="5"/>
  <c r="B9857" i="5"/>
  <c r="B9858" i="5"/>
  <c r="B9859" i="5"/>
  <c r="B9860" i="5"/>
  <c r="B9861" i="5"/>
  <c r="B9862" i="5"/>
  <c r="B9863" i="5"/>
  <c r="B9864" i="5"/>
  <c r="B9865" i="5"/>
  <c r="B9866" i="5"/>
  <c r="B9867" i="5"/>
  <c r="B9868" i="5"/>
  <c r="B9869" i="5"/>
  <c r="B9870" i="5"/>
  <c r="B9871" i="5"/>
  <c r="B9872" i="5"/>
  <c r="B9873" i="5"/>
  <c r="B9874" i="5"/>
  <c r="B9875" i="5"/>
  <c r="B9876" i="5"/>
  <c r="B9877" i="5"/>
  <c r="B9878" i="5"/>
  <c r="B9879" i="5"/>
  <c r="B9880" i="5"/>
  <c r="B9881" i="5"/>
  <c r="B9882" i="5"/>
  <c r="B9883" i="5"/>
  <c r="B9884" i="5"/>
  <c r="B9885" i="5"/>
  <c r="B9886" i="5"/>
  <c r="B9887" i="5"/>
  <c r="B9888" i="5"/>
  <c r="B9889" i="5"/>
  <c r="B9890" i="5"/>
  <c r="B9891" i="5"/>
  <c r="B9892" i="5"/>
  <c r="B9893" i="5"/>
  <c r="B9894" i="5"/>
  <c r="B9895" i="5"/>
  <c r="B9896" i="5"/>
  <c r="B9897" i="5"/>
  <c r="B9898" i="5"/>
  <c r="B9899" i="5"/>
  <c r="B9900" i="5"/>
  <c r="B9901" i="5"/>
  <c r="B9902" i="5"/>
  <c r="B9903" i="5"/>
  <c r="B9904" i="5"/>
  <c r="B9905" i="5"/>
  <c r="B9906" i="5"/>
  <c r="B9907" i="5"/>
  <c r="B9908" i="5"/>
  <c r="B9909" i="5"/>
  <c r="B9910" i="5"/>
  <c r="B9911" i="5"/>
  <c r="B9912" i="5"/>
  <c r="B9913" i="5"/>
  <c r="B9914" i="5"/>
  <c r="B9915" i="5"/>
  <c r="B9916" i="5"/>
  <c r="B9917" i="5"/>
  <c r="B9918" i="5"/>
  <c r="B9919" i="5"/>
  <c r="B9920" i="5"/>
  <c r="B9921" i="5"/>
  <c r="B9922" i="5"/>
  <c r="B9923" i="5"/>
  <c r="B9924" i="5"/>
  <c r="B9925" i="5"/>
  <c r="B9926" i="5"/>
  <c r="B9927" i="5"/>
  <c r="B9928" i="5"/>
  <c r="B9929" i="5"/>
  <c r="B9930" i="5"/>
  <c r="B9931" i="5"/>
  <c r="B9932" i="5"/>
  <c r="B9933" i="5"/>
  <c r="B9934" i="5"/>
  <c r="B9935" i="5"/>
  <c r="B9936" i="5"/>
  <c r="B9937" i="5"/>
  <c r="B9938" i="5"/>
  <c r="B9939" i="5"/>
  <c r="B9940" i="5"/>
  <c r="B9941" i="5"/>
  <c r="B9942" i="5"/>
  <c r="B9943" i="5"/>
  <c r="B9944" i="5"/>
  <c r="B9945" i="5"/>
  <c r="B9946" i="5"/>
  <c r="B9947" i="5"/>
  <c r="B9948" i="5"/>
  <c r="B9949" i="5"/>
  <c r="B9950" i="5"/>
  <c r="B9951" i="5"/>
  <c r="B9952" i="5"/>
  <c r="B9953" i="5"/>
  <c r="B9954" i="5"/>
  <c r="B9955" i="5"/>
  <c r="B9956" i="5"/>
  <c r="B9957" i="5"/>
  <c r="B9958" i="5"/>
  <c r="B9959" i="5"/>
  <c r="B9960" i="5"/>
  <c r="B9961" i="5"/>
  <c r="B9962" i="5"/>
  <c r="B9963" i="5"/>
  <c r="B9964" i="5"/>
  <c r="B9965" i="5"/>
  <c r="B9966" i="5"/>
  <c r="B9967" i="5"/>
  <c r="B9968" i="5"/>
  <c r="B9969" i="5"/>
  <c r="B9970" i="5"/>
  <c r="B9971" i="5"/>
  <c r="B9972" i="5"/>
  <c r="B9973" i="5"/>
  <c r="B9974" i="5"/>
  <c r="B9975" i="5"/>
  <c r="B9976" i="5"/>
  <c r="B9977" i="5"/>
  <c r="B9978" i="5"/>
  <c r="B9979" i="5"/>
  <c r="B9980" i="5"/>
  <c r="B9981" i="5"/>
  <c r="B9982" i="5"/>
  <c r="B9983" i="5"/>
  <c r="B9984" i="5"/>
  <c r="B9985" i="5"/>
  <c r="B9986" i="5"/>
  <c r="B9987" i="5"/>
  <c r="B9988" i="5"/>
  <c r="B9989" i="5"/>
  <c r="B9990" i="5"/>
  <c r="B9991" i="5"/>
  <c r="B9992" i="5"/>
  <c r="B9993" i="5"/>
  <c r="B9994" i="5"/>
  <c r="B9995" i="5"/>
  <c r="B9996" i="5"/>
  <c r="B9997" i="5"/>
  <c r="B9998" i="5"/>
  <c r="B9999" i="5"/>
  <c r="B10000" i="5"/>
  <c r="B10001" i="5"/>
  <c r="B10002" i="5"/>
  <c r="B10003" i="5"/>
  <c r="B10004" i="5"/>
  <c r="D6" i="5"/>
  <c r="D7" i="5" s="1"/>
  <c r="B4" i="5"/>
  <c r="J6" i="5" l="1"/>
  <c r="L6" i="5" s="1"/>
  <c r="N6" i="5" s="1"/>
  <c r="J7" i="5"/>
  <c r="L7" i="5" s="1"/>
  <c r="N7" i="5" s="1"/>
  <c r="D8" i="5"/>
  <c r="D9" i="5" l="1"/>
  <c r="J8" i="5"/>
  <c r="L8" i="5" s="1"/>
  <c r="N8" i="5" s="1"/>
  <c r="J9" i="5" l="1"/>
  <c r="L9" i="5" s="1"/>
  <c r="N9" i="5" s="1"/>
  <c r="D10" i="5"/>
  <c r="D11" i="5" l="1"/>
  <c r="J10" i="5"/>
  <c r="L10" i="5" s="1"/>
  <c r="N10" i="5" s="1"/>
  <c r="J11" i="5" l="1"/>
  <c r="L11" i="5" s="1"/>
  <c r="N11" i="5" s="1"/>
  <c r="D12" i="5"/>
  <c r="J12" i="5" l="1"/>
  <c r="L12" i="5" s="1"/>
  <c r="N12" i="5" s="1"/>
  <c r="D13" i="5"/>
  <c r="J13" i="5" l="1"/>
  <c r="L13" i="5" s="1"/>
  <c r="N13" i="5" s="1"/>
  <c r="D14" i="5"/>
  <c r="D15" i="5" l="1"/>
  <c r="J14" i="5"/>
  <c r="L14" i="5"/>
  <c r="N14" i="5" s="1"/>
  <c r="J15" i="5" l="1"/>
  <c r="L15" i="5" s="1"/>
  <c r="N15" i="5" s="1"/>
  <c r="D16" i="5"/>
  <c r="J16" i="5" l="1"/>
  <c r="L16" i="5" s="1"/>
  <c r="N16" i="5" s="1"/>
  <c r="D17" i="5"/>
  <c r="J17" i="5" l="1"/>
  <c r="L17" i="5" s="1"/>
  <c r="N17" i="5" s="1"/>
  <c r="D18" i="5"/>
  <c r="J18" i="5" l="1"/>
  <c r="L18" i="5" s="1"/>
  <c r="N18" i="5" s="1"/>
  <c r="D19" i="5"/>
  <c r="J19" i="5" l="1"/>
  <c r="L19" i="5" s="1"/>
  <c r="N19" i="5" s="1"/>
  <c r="D20" i="5"/>
  <c r="J20" i="5" l="1"/>
  <c r="D21" i="5"/>
  <c r="L20" i="5"/>
  <c r="N20" i="5" s="1"/>
  <c r="J21" i="5" l="1"/>
  <c r="L21" i="5" s="1"/>
  <c r="N21" i="5" s="1"/>
  <c r="D22" i="5"/>
  <c r="J22" i="5" l="1"/>
  <c r="L22" i="5" s="1"/>
  <c r="N22" i="5" s="1"/>
  <c r="D23" i="5"/>
  <c r="J23" i="5" l="1"/>
  <c r="L23" i="5" s="1"/>
  <c r="N23" i="5" s="1"/>
  <c r="D24" i="5"/>
  <c r="J24" i="5" l="1"/>
  <c r="D25" i="5"/>
  <c r="L24" i="5"/>
  <c r="N24" i="5" s="1"/>
  <c r="J25" i="5" l="1"/>
  <c r="L25" i="5" s="1"/>
  <c r="N25" i="5" s="1"/>
  <c r="D26" i="5"/>
  <c r="J26" i="5" l="1"/>
  <c r="L26" i="5" s="1"/>
  <c r="N26" i="5" s="1"/>
  <c r="D27" i="5"/>
  <c r="J27" i="5" l="1"/>
  <c r="L27" i="5" s="1"/>
  <c r="N27" i="5" s="1"/>
  <c r="D28" i="5"/>
  <c r="J28" i="5" l="1"/>
  <c r="D29" i="5"/>
  <c r="L28" i="5"/>
  <c r="N28" i="5" s="1"/>
  <c r="J29" i="5" l="1"/>
  <c r="L29" i="5" s="1"/>
  <c r="N29" i="5" s="1"/>
  <c r="D30" i="5"/>
  <c r="J30" i="5" l="1"/>
  <c r="L30" i="5" s="1"/>
  <c r="N30" i="5" s="1"/>
  <c r="D31" i="5"/>
  <c r="J31" i="5" l="1"/>
  <c r="L31" i="5" s="1"/>
  <c r="N31" i="5" s="1"/>
  <c r="D32" i="5"/>
  <c r="J32" i="5" l="1"/>
  <c r="D33" i="5"/>
  <c r="L32" i="5"/>
  <c r="N32" i="5" s="1"/>
  <c r="J33" i="5" l="1"/>
  <c r="L33" i="5" s="1"/>
  <c r="N33" i="5" s="1"/>
  <c r="D34" i="5"/>
  <c r="J34" i="5" l="1"/>
  <c r="D35" i="5"/>
  <c r="L34" i="5"/>
  <c r="N34" i="5" s="1"/>
  <c r="J35" i="5" l="1"/>
  <c r="L35" i="5" s="1"/>
  <c r="N35" i="5" s="1"/>
  <c r="D36" i="5"/>
  <c r="J36" i="5" l="1"/>
  <c r="D37" i="5"/>
  <c r="L36" i="5"/>
  <c r="N36" i="5" s="1"/>
  <c r="J37" i="5" l="1"/>
  <c r="L37" i="5" s="1"/>
  <c r="N37" i="5" s="1"/>
  <c r="D38" i="5"/>
  <c r="J38" i="5" l="1"/>
  <c r="L38" i="5" s="1"/>
  <c r="N38" i="5" s="1"/>
  <c r="D39" i="5"/>
  <c r="J39" i="5" l="1"/>
  <c r="L39" i="5" s="1"/>
  <c r="N39" i="5" s="1"/>
  <c r="D40" i="5"/>
  <c r="J40" i="5" l="1"/>
  <c r="L40" i="5" s="1"/>
  <c r="N40" i="5" s="1"/>
  <c r="D41" i="5"/>
  <c r="J41" i="5" l="1"/>
  <c r="L41" i="5" s="1"/>
  <c r="N41" i="5" s="1"/>
  <c r="D42" i="5"/>
  <c r="J42" i="5" l="1"/>
  <c r="D43" i="5"/>
  <c r="L42" i="5"/>
  <c r="N42" i="5" s="1"/>
  <c r="J43" i="5" l="1"/>
  <c r="L43" i="5" s="1"/>
  <c r="N43" i="5" s="1"/>
  <c r="D44" i="5"/>
  <c r="J44" i="5" l="1"/>
  <c r="L44" i="5" s="1"/>
  <c r="N44" i="5" s="1"/>
  <c r="D45" i="5"/>
  <c r="J45" i="5" l="1"/>
  <c r="L45" i="5" s="1"/>
  <c r="N45" i="5" s="1"/>
  <c r="D46" i="5"/>
  <c r="J46" i="5" l="1"/>
  <c r="L46" i="5" s="1"/>
  <c r="N46" i="5" s="1"/>
  <c r="D47" i="5"/>
  <c r="J47" i="5" l="1"/>
  <c r="L47" i="5" s="1"/>
  <c r="N47" i="5" s="1"/>
  <c r="D48" i="5"/>
  <c r="J48" i="5" l="1"/>
  <c r="L48" i="5" s="1"/>
  <c r="N48" i="5" s="1"/>
  <c r="D49" i="5"/>
  <c r="J49" i="5" l="1"/>
  <c r="L49" i="5" s="1"/>
  <c r="N49" i="5" s="1"/>
  <c r="D50" i="5"/>
  <c r="J50" i="5" l="1"/>
  <c r="L50" i="5" s="1"/>
  <c r="N50" i="5" s="1"/>
  <c r="D51" i="5"/>
  <c r="J51" i="5" l="1"/>
  <c r="L51" i="5" s="1"/>
  <c r="N51" i="5" s="1"/>
  <c r="D52" i="5"/>
  <c r="J52" i="5" l="1"/>
  <c r="L52" i="5" s="1"/>
  <c r="N52" i="5" s="1"/>
  <c r="D53" i="5"/>
  <c r="J53" i="5" l="1"/>
  <c r="L53" i="5" s="1"/>
  <c r="N53" i="5" s="1"/>
  <c r="D54" i="5"/>
  <c r="J54" i="5" l="1"/>
  <c r="L54" i="5" s="1"/>
  <c r="N54" i="5" s="1"/>
  <c r="D55" i="5"/>
  <c r="J55" i="5" l="1"/>
  <c r="L55" i="5" s="1"/>
  <c r="N55" i="5" s="1"/>
  <c r="D56" i="5"/>
  <c r="J56" i="5" l="1"/>
  <c r="D57" i="5"/>
  <c r="L56" i="5"/>
  <c r="N56" i="5" s="1"/>
  <c r="J57" i="5" l="1"/>
  <c r="L57" i="5" s="1"/>
  <c r="N57" i="5" s="1"/>
  <c r="D58" i="5"/>
  <c r="J58" i="5" l="1"/>
  <c r="L58" i="5" s="1"/>
  <c r="N58" i="5" s="1"/>
  <c r="D59" i="5"/>
  <c r="J59" i="5" l="1"/>
  <c r="L59" i="5" s="1"/>
  <c r="N59" i="5" s="1"/>
  <c r="D60" i="5"/>
  <c r="J60" i="5" l="1"/>
  <c r="L60" i="5" s="1"/>
  <c r="N60" i="5" s="1"/>
  <c r="D61" i="5"/>
  <c r="J61" i="5" l="1"/>
  <c r="L61" i="5" s="1"/>
  <c r="N61" i="5" s="1"/>
  <c r="D62" i="5"/>
  <c r="J62" i="5" l="1"/>
  <c r="L62" i="5" s="1"/>
  <c r="N62" i="5" s="1"/>
  <c r="D63" i="5"/>
  <c r="J63" i="5" l="1"/>
  <c r="L63" i="5" s="1"/>
  <c r="N63" i="5" s="1"/>
  <c r="D64" i="5"/>
  <c r="J64" i="5" l="1"/>
  <c r="L64" i="5" s="1"/>
  <c r="N64" i="5" s="1"/>
  <c r="D65" i="5"/>
  <c r="J65" i="5" l="1"/>
  <c r="L65" i="5" s="1"/>
  <c r="N65" i="5" s="1"/>
  <c r="D66" i="5"/>
  <c r="J66" i="5" l="1"/>
  <c r="L66" i="5" s="1"/>
  <c r="N66" i="5" s="1"/>
  <c r="D67" i="5"/>
  <c r="J67" i="5" l="1"/>
  <c r="L67" i="5" s="1"/>
  <c r="N67" i="5" s="1"/>
  <c r="D68" i="5"/>
  <c r="J68" i="5" l="1"/>
  <c r="L68" i="5" s="1"/>
  <c r="N68" i="5" s="1"/>
  <c r="D69" i="5"/>
  <c r="J69" i="5" l="1"/>
  <c r="L69" i="5" s="1"/>
  <c r="N69" i="5" s="1"/>
  <c r="D70" i="5"/>
  <c r="D71" i="5" l="1"/>
  <c r="J70" i="5"/>
  <c r="L70" i="5" s="1"/>
  <c r="N70" i="5" s="1"/>
  <c r="J71" i="5" l="1"/>
  <c r="L71" i="5" s="1"/>
  <c r="N71" i="5" s="1"/>
  <c r="D72" i="5"/>
  <c r="J72" i="5" l="1"/>
  <c r="L72" i="5" s="1"/>
  <c r="N72" i="5" s="1"/>
  <c r="D73" i="5"/>
  <c r="J73" i="5" l="1"/>
  <c r="L73" i="5" s="1"/>
  <c r="N73" i="5" s="1"/>
  <c r="D74" i="5"/>
  <c r="J74" i="5" l="1"/>
  <c r="L74" i="5" s="1"/>
  <c r="N74" i="5" s="1"/>
  <c r="D75" i="5"/>
  <c r="J75" i="5" l="1"/>
  <c r="L75" i="5"/>
  <c r="N75" i="5" s="1"/>
  <c r="D76" i="5"/>
  <c r="J76" i="5" l="1"/>
  <c r="L76" i="5" s="1"/>
  <c r="N76" i="5" s="1"/>
  <c r="D77" i="5"/>
  <c r="J77" i="5" l="1"/>
  <c r="L77" i="5" s="1"/>
  <c r="N77" i="5" s="1"/>
  <c r="D78" i="5"/>
  <c r="J78" i="5" l="1"/>
  <c r="L78" i="5" s="1"/>
  <c r="N78" i="5" s="1"/>
  <c r="D79" i="5"/>
  <c r="J79" i="5" l="1"/>
  <c r="L79" i="5" s="1"/>
  <c r="N79" i="5" s="1"/>
  <c r="D80" i="5"/>
  <c r="J80" i="5" l="1"/>
  <c r="L80" i="5" s="1"/>
  <c r="N80" i="5" s="1"/>
  <c r="D81" i="5"/>
  <c r="J81" i="5" l="1"/>
  <c r="L81" i="5" s="1"/>
  <c r="N81" i="5" s="1"/>
  <c r="D82" i="5"/>
  <c r="J82" i="5" l="1"/>
  <c r="L82" i="5" s="1"/>
  <c r="N82" i="5" s="1"/>
  <c r="D83" i="5"/>
  <c r="J83" i="5" l="1"/>
  <c r="L83" i="5" s="1"/>
  <c r="N83" i="5" s="1"/>
  <c r="D84" i="5"/>
  <c r="J84" i="5" l="1"/>
  <c r="L84" i="5" s="1"/>
  <c r="N84" i="5" s="1"/>
  <c r="D85" i="5"/>
  <c r="J85" i="5" l="1"/>
  <c r="L85" i="5" s="1"/>
  <c r="N85" i="5" s="1"/>
  <c r="D86" i="5"/>
  <c r="J86" i="5" l="1"/>
  <c r="L86" i="5" s="1"/>
  <c r="N86" i="5" s="1"/>
  <c r="D87" i="5"/>
  <c r="J87" i="5" l="1"/>
  <c r="L87" i="5"/>
  <c r="N87" i="5" s="1"/>
  <c r="D88" i="5"/>
  <c r="J88" i="5" l="1"/>
  <c r="L88" i="5" s="1"/>
  <c r="N88" i="5" s="1"/>
  <c r="D89" i="5"/>
  <c r="J89" i="5" l="1"/>
  <c r="L89" i="5" s="1"/>
  <c r="N89" i="5" s="1"/>
  <c r="D90" i="5"/>
  <c r="J90" i="5" l="1"/>
  <c r="L90" i="5" s="1"/>
  <c r="N90" i="5" s="1"/>
  <c r="D91" i="5"/>
  <c r="J91" i="5" l="1"/>
  <c r="L91" i="5" s="1"/>
  <c r="N91" i="5" s="1"/>
  <c r="D92" i="5"/>
  <c r="J92" i="5" l="1"/>
  <c r="L92" i="5" s="1"/>
  <c r="N92" i="5" s="1"/>
  <c r="D93" i="5"/>
  <c r="J93" i="5" l="1"/>
  <c r="L93" i="5" s="1"/>
  <c r="N93" i="5" s="1"/>
  <c r="D94" i="5"/>
  <c r="J94" i="5" l="1"/>
  <c r="L94" i="5"/>
  <c r="N94" i="5" s="1"/>
  <c r="D95" i="5"/>
  <c r="J95" i="5" l="1"/>
  <c r="L95" i="5" s="1"/>
  <c r="N95" i="5" s="1"/>
  <c r="D96" i="5"/>
  <c r="J96" i="5" l="1"/>
  <c r="L96" i="5" s="1"/>
  <c r="N96" i="5" s="1"/>
  <c r="D97" i="5"/>
  <c r="J97" i="5" l="1"/>
  <c r="L97" i="5" s="1"/>
  <c r="N97" i="5" s="1"/>
  <c r="D98" i="5"/>
  <c r="J98" i="5" l="1"/>
  <c r="L98" i="5" s="1"/>
  <c r="N98" i="5" s="1"/>
  <c r="D99" i="5"/>
  <c r="J99" i="5" l="1"/>
  <c r="L99" i="5" s="1"/>
  <c r="N99" i="5" s="1"/>
  <c r="D100" i="5"/>
  <c r="J100" i="5" l="1"/>
  <c r="L100" i="5" s="1"/>
  <c r="N100" i="5" s="1"/>
  <c r="D101" i="5"/>
  <c r="J101" i="5" l="1"/>
  <c r="L101" i="5" s="1"/>
  <c r="N101" i="5" s="1"/>
  <c r="D102" i="5"/>
  <c r="J102" i="5" l="1"/>
  <c r="L102" i="5" s="1"/>
  <c r="N102" i="5" s="1"/>
  <c r="D103" i="5"/>
  <c r="J103" i="5" l="1"/>
  <c r="L103" i="5" s="1"/>
  <c r="N103" i="5" s="1"/>
  <c r="D104" i="5"/>
  <c r="J104" i="5" l="1"/>
  <c r="L104" i="5" s="1"/>
  <c r="N104" i="5" s="1"/>
  <c r="D105" i="5"/>
  <c r="J105" i="5" l="1"/>
  <c r="L105" i="5" s="1"/>
  <c r="N105" i="5" s="1"/>
  <c r="D106" i="5"/>
  <c r="J106" i="5" l="1"/>
  <c r="L106" i="5" s="1"/>
  <c r="N106" i="5" s="1"/>
  <c r="D107" i="5"/>
  <c r="J107" i="5" l="1"/>
  <c r="L107" i="5" s="1"/>
  <c r="N107" i="5" s="1"/>
  <c r="D108" i="5"/>
  <c r="J108" i="5" l="1"/>
  <c r="L108" i="5" s="1"/>
  <c r="N108" i="5" s="1"/>
  <c r="D109" i="5"/>
  <c r="J109" i="5" l="1"/>
  <c r="L109" i="5" s="1"/>
  <c r="N109" i="5" s="1"/>
  <c r="D110" i="5"/>
  <c r="J110" i="5" l="1"/>
  <c r="L110" i="5" s="1"/>
  <c r="N110" i="5" s="1"/>
  <c r="D111" i="5"/>
  <c r="J111" i="5" l="1"/>
  <c r="L111" i="5" s="1"/>
  <c r="N111" i="5" s="1"/>
  <c r="D112" i="5"/>
  <c r="J112" i="5" l="1"/>
  <c r="L112" i="5" s="1"/>
  <c r="N112" i="5" s="1"/>
  <c r="D113" i="5"/>
  <c r="J113" i="5" l="1"/>
  <c r="L113" i="5" s="1"/>
  <c r="N113" i="5" s="1"/>
  <c r="D114" i="5"/>
  <c r="J114" i="5" l="1"/>
  <c r="L114" i="5"/>
  <c r="N114" i="5" s="1"/>
  <c r="D115" i="5"/>
  <c r="J115" i="5" l="1"/>
  <c r="L115" i="5" s="1"/>
  <c r="N115" i="5" s="1"/>
  <c r="D116" i="5"/>
  <c r="D117" i="5" l="1"/>
  <c r="J116" i="5"/>
  <c r="L116" i="5"/>
  <c r="N116" i="5" s="1"/>
  <c r="J117" i="5" l="1"/>
  <c r="L117" i="5" s="1"/>
  <c r="N117" i="5" s="1"/>
  <c r="D118" i="5"/>
  <c r="D119" i="5" l="1"/>
  <c r="J118" i="5"/>
  <c r="L118" i="5" s="1"/>
  <c r="N118" i="5" s="1"/>
  <c r="J119" i="5" l="1"/>
  <c r="L119" i="5" s="1"/>
  <c r="N119" i="5" s="1"/>
  <c r="D120" i="5"/>
  <c r="D121" i="5" l="1"/>
  <c r="J120" i="5"/>
  <c r="L120" i="5" s="1"/>
  <c r="N120" i="5" s="1"/>
  <c r="J121" i="5" l="1"/>
  <c r="L121" i="5" s="1"/>
  <c r="N121" i="5" s="1"/>
  <c r="D122" i="5"/>
  <c r="D123" i="5" l="1"/>
  <c r="J122" i="5"/>
  <c r="L122" i="5" s="1"/>
  <c r="N122" i="5" s="1"/>
  <c r="J123" i="5" l="1"/>
  <c r="L123" i="5" s="1"/>
  <c r="N123" i="5" s="1"/>
  <c r="D124" i="5"/>
  <c r="D125" i="5" l="1"/>
  <c r="J124" i="5"/>
  <c r="L124" i="5" s="1"/>
  <c r="N124" i="5" s="1"/>
  <c r="J125" i="5" l="1"/>
  <c r="L125" i="5" s="1"/>
  <c r="N125" i="5" s="1"/>
  <c r="D126" i="5"/>
  <c r="D127" i="5" l="1"/>
  <c r="J126" i="5"/>
  <c r="L126" i="5" s="1"/>
  <c r="N126" i="5" s="1"/>
  <c r="J127" i="5" l="1"/>
  <c r="L127" i="5" s="1"/>
  <c r="N127" i="5" s="1"/>
  <c r="D128" i="5"/>
  <c r="D129" i="5" l="1"/>
  <c r="J128" i="5"/>
  <c r="L128" i="5" s="1"/>
  <c r="N128" i="5" s="1"/>
  <c r="J129" i="5" l="1"/>
  <c r="L129" i="5" s="1"/>
  <c r="N129" i="5" s="1"/>
  <c r="D130" i="5"/>
  <c r="D131" i="5" l="1"/>
  <c r="J130" i="5"/>
  <c r="L130" i="5" s="1"/>
  <c r="N130" i="5" s="1"/>
  <c r="J131" i="5" l="1"/>
  <c r="L131" i="5" s="1"/>
  <c r="N131" i="5" s="1"/>
  <c r="D132" i="5"/>
  <c r="D133" i="5" l="1"/>
  <c r="J132" i="5"/>
  <c r="L132" i="5" s="1"/>
  <c r="N132" i="5" s="1"/>
  <c r="J133" i="5" l="1"/>
  <c r="L133" i="5" s="1"/>
  <c r="N133" i="5" s="1"/>
  <c r="D134" i="5"/>
  <c r="D135" i="5" l="1"/>
  <c r="J134" i="5"/>
  <c r="L134" i="5" s="1"/>
  <c r="N134" i="5" s="1"/>
  <c r="J135" i="5" l="1"/>
  <c r="L135" i="5" s="1"/>
  <c r="N135" i="5" s="1"/>
  <c r="D136" i="5"/>
  <c r="D137" i="5" l="1"/>
  <c r="J136" i="5"/>
  <c r="L136" i="5" s="1"/>
  <c r="N136" i="5" s="1"/>
  <c r="J137" i="5" l="1"/>
  <c r="L137" i="5" s="1"/>
  <c r="N137" i="5" s="1"/>
  <c r="D138" i="5"/>
  <c r="D139" i="5" l="1"/>
  <c r="J138" i="5"/>
  <c r="L138" i="5" s="1"/>
  <c r="N138" i="5" s="1"/>
  <c r="J139" i="5" l="1"/>
  <c r="L139" i="5" s="1"/>
  <c r="N139" i="5" s="1"/>
  <c r="D140" i="5"/>
  <c r="D141" i="5" l="1"/>
  <c r="J140" i="5"/>
  <c r="L140" i="5" s="1"/>
  <c r="N140" i="5" s="1"/>
  <c r="J141" i="5" l="1"/>
  <c r="L141" i="5" s="1"/>
  <c r="N141" i="5" s="1"/>
  <c r="D142" i="5"/>
  <c r="D143" i="5" l="1"/>
  <c r="J142" i="5"/>
  <c r="L142" i="5" s="1"/>
  <c r="N142" i="5" s="1"/>
  <c r="J143" i="5" l="1"/>
  <c r="L143" i="5" s="1"/>
  <c r="N143" i="5" s="1"/>
  <c r="D144" i="5"/>
  <c r="D145" i="5" l="1"/>
  <c r="J144" i="5"/>
  <c r="L144" i="5" s="1"/>
  <c r="N144" i="5" s="1"/>
  <c r="J145" i="5" l="1"/>
  <c r="L145" i="5" s="1"/>
  <c r="N145" i="5" s="1"/>
  <c r="D146" i="5"/>
  <c r="D147" i="5" l="1"/>
  <c r="J146" i="5"/>
  <c r="L146" i="5" s="1"/>
  <c r="N146" i="5" s="1"/>
  <c r="J147" i="5" l="1"/>
  <c r="L147" i="5" s="1"/>
  <c r="N147" i="5" s="1"/>
  <c r="D148" i="5"/>
  <c r="D149" i="5" l="1"/>
  <c r="J148" i="5"/>
  <c r="L148" i="5" s="1"/>
  <c r="N148" i="5" s="1"/>
  <c r="J149" i="5" l="1"/>
  <c r="L149" i="5" s="1"/>
  <c r="N149" i="5" s="1"/>
  <c r="D150" i="5"/>
  <c r="D151" i="5" l="1"/>
  <c r="J150" i="5"/>
  <c r="L150" i="5" s="1"/>
  <c r="N150" i="5" s="1"/>
  <c r="J151" i="5" l="1"/>
  <c r="L151" i="5" s="1"/>
  <c r="N151" i="5" s="1"/>
  <c r="D152" i="5"/>
  <c r="D153" i="5" l="1"/>
  <c r="J152" i="5"/>
  <c r="L152" i="5" s="1"/>
  <c r="N152" i="5" s="1"/>
  <c r="J153" i="5" l="1"/>
  <c r="L153" i="5" s="1"/>
  <c r="N153" i="5" s="1"/>
  <c r="D154" i="5"/>
  <c r="J154" i="5" l="1"/>
  <c r="L154" i="5" s="1"/>
  <c r="N154" i="5" s="1"/>
  <c r="D155" i="5"/>
  <c r="D156" i="5" l="1"/>
  <c r="J155" i="5"/>
  <c r="L155" i="5" s="1"/>
  <c r="N155" i="5" s="1"/>
  <c r="J156" i="5" l="1"/>
  <c r="L156" i="5" s="1"/>
  <c r="N156" i="5" s="1"/>
  <c r="D157" i="5"/>
  <c r="J157" i="5" l="1"/>
  <c r="L157" i="5" s="1"/>
  <c r="N157" i="5" s="1"/>
  <c r="D158" i="5"/>
  <c r="J158" i="5" l="1"/>
  <c r="L158" i="5" s="1"/>
  <c r="N158" i="5" s="1"/>
  <c r="D159" i="5"/>
  <c r="D160" i="5" l="1"/>
  <c r="J159" i="5"/>
  <c r="L159" i="5" s="1"/>
  <c r="N159" i="5" s="1"/>
  <c r="J160" i="5" l="1"/>
  <c r="L160" i="5" s="1"/>
  <c r="N160" i="5" s="1"/>
  <c r="D161" i="5"/>
  <c r="J161" i="5" l="1"/>
  <c r="L161" i="5" s="1"/>
  <c r="N161" i="5" s="1"/>
  <c r="D162" i="5"/>
  <c r="J162" i="5" l="1"/>
  <c r="L162" i="5" s="1"/>
  <c r="N162" i="5" s="1"/>
  <c r="D163" i="5"/>
  <c r="J163" i="5" l="1"/>
  <c r="L163" i="5" s="1"/>
  <c r="N163" i="5" s="1"/>
  <c r="D164" i="5"/>
  <c r="J164" i="5" l="1"/>
  <c r="L164" i="5" s="1"/>
  <c r="N164" i="5" s="1"/>
  <c r="D165" i="5"/>
  <c r="J165" i="5" l="1"/>
  <c r="L165" i="5" s="1"/>
  <c r="N165" i="5" s="1"/>
  <c r="D166" i="5"/>
  <c r="J166" i="5" l="1"/>
  <c r="L166" i="5" s="1"/>
  <c r="N166" i="5" s="1"/>
  <c r="D167" i="5"/>
  <c r="J167" i="5" l="1"/>
  <c r="L167" i="5" s="1"/>
  <c r="N167" i="5" s="1"/>
  <c r="D168" i="5"/>
  <c r="J168" i="5" l="1"/>
  <c r="L168" i="5" s="1"/>
  <c r="N168" i="5" s="1"/>
  <c r="D169" i="5"/>
  <c r="J169" i="5" l="1"/>
  <c r="L169" i="5" s="1"/>
  <c r="N169" i="5" s="1"/>
  <c r="D170" i="5"/>
  <c r="J170" i="5" l="1"/>
  <c r="L170" i="5" s="1"/>
  <c r="N170" i="5" s="1"/>
  <c r="D171" i="5"/>
  <c r="J171" i="5" l="1"/>
  <c r="L171" i="5" s="1"/>
  <c r="N171" i="5" s="1"/>
  <c r="D172" i="5"/>
  <c r="J172" i="5" l="1"/>
  <c r="L172" i="5" s="1"/>
  <c r="N172" i="5" s="1"/>
  <c r="D173" i="5"/>
  <c r="J173" i="5" l="1"/>
  <c r="L173" i="5" s="1"/>
  <c r="N173" i="5" s="1"/>
  <c r="D174" i="5"/>
  <c r="J174" i="5" l="1"/>
  <c r="L174" i="5" s="1"/>
  <c r="N174" i="5" s="1"/>
  <c r="D175" i="5"/>
  <c r="J175" i="5" l="1"/>
  <c r="L175" i="5" s="1"/>
  <c r="N175" i="5" s="1"/>
  <c r="D176" i="5"/>
  <c r="J176" i="5" l="1"/>
  <c r="D177" i="5"/>
  <c r="L176" i="5"/>
  <c r="N176" i="5" s="1"/>
  <c r="J177" i="5" l="1"/>
  <c r="L177" i="5" s="1"/>
  <c r="N177" i="5" s="1"/>
  <c r="D178" i="5"/>
  <c r="J178" i="5" l="1"/>
  <c r="L178" i="5" s="1"/>
  <c r="N178" i="5" s="1"/>
  <c r="D179" i="5"/>
  <c r="J179" i="5" l="1"/>
  <c r="L179" i="5" s="1"/>
  <c r="N179" i="5" s="1"/>
  <c r="D180" i="5"/>
  <c r="J180" i="5" l="1"/>
  <c r="L180" i="5" s="1"/>
  <c r="N180" i="5" s="1"/>
  <c r="D181" i="5"/>
  <c r="J181" i="5" l="1"/>
  <c r="L181" i="5" s="1"/>
  <c r="N181" i="5" s="1"/>
  <c r="D182" i="5"/>
  <c r="J182" i="5" l="1"/>
  <c r="L182" i="5" s="1"/>
  <c r="N182" i="5" s="1"/>
  <c r="D183" i="5"/>
  <c r="J183" i="5" l="1"/>
  <c r="L183" i="5" s="1"/>
  <c r="N183" i="5" s="1"/>
  <c r="D184" i="5"/>
  <c r="J184" i="5" l="1"/>
  <c r="L184" i="5" s="1"/>
  <c r="N184" i="5" s="1"/>
  <c r="D185" i="5"/>
  <c r="J185" i="5" l="1"/>
  <c r="L185" i="5" s="1"/>
  <c r="N185" i="5" s="1"/>
  <c r="D186" i="5"/>
  <c r="J186" i="5" l="1"/>
  <c r="L186" i="5" s="1"/>
  <c r="N186" i="5" s="1"/>
  <c r="D187" i="5"/>
  <c r="J187" i="5" l="1"/>
  <c r="L187" i="5" s="1"/>
  <c r="N187" i="5" s="1"/>
  <c r="D188" i="5"/>
  <c r="J188" i="5" l="1"/>
  <c r="L188" i="5" s="1"/>
  <c r="N188" i="5" s="1"/>
  <c r="D189" i="5"/>
  <c r="J189" i="5" l="1"/>
  <c r="L189" i="5" s="1"/>
  <c r="N189" i="5" s="1"/>
  <c r="D190" i="5"/>
  <c r="J190" i="5" l="1"/>
  <c r="L190" i="5" s="1"/>
  <c r="N190" i="5" s="1"/>
  <c r="D191" i="5"/>
  <c r="J191" i="5" l="1"/>
  <c r="L191" i="5" s="1"/>
  <c r="N191" i="5" s="1"/>
  <c r="D192" i="5"/>
  <c r="J192" i="5" l="1"/>
  <c r="L192" i="5" s="1"/>
  <c r="N192" i="5" s="1"/>
  <c r="D193" i="5"/>
  <c r="J193" i="5" l="1"/>
  <c r="L193" i="5" s="1"/>
  <c r="N193" i="5" s="1"/>
  <c r="D194" i="5"/>
  <c r="J194" i="5" l="1"/>
  <c r="L194" i="5" s="1"/>
  <c r="N194" i="5" s="1"/>
  <c r="D195" i="5"/>
  <c r="J195" i="5" l="1"/>
  <c r="L195" i="5" s="1"/>
  <c r="N195" i="5" s="1"/>
  <c r="D196" i="5"/>
  <c r="J196" i="5" l="1"/>
  <c r="L196" i="5" s="1"/>
  <c r="N196" i="5" s="1"/>
  <c r="D197" i="5"/>
  <c r="J197" i="5" l="1"/>
  <c r="L197" i="5" s="1"/>
  <c r="N197" i="5" s="1"/>
  <c r="D198" i="5"/>
  <c r="J198" i="5" l="1"/>
  <c r="L198" i="5" s="1"/>
  <c r="N198" i="5" s="1"/>
  <c r="D199" i="5"/>
  <c r="J199" i="5" l="1"/>
  <c r="L199" i="5" s="1"/>
  <c r="N199" i="5" s="1"/>
  <c r="D200" i="5"/>
  <c r="J200" i="5" l="1"/>
  <c r="L200" i="5" s="1"/>
  <c r="N200" i="5" s="1"/>
  <c r="D201" i="5"/>
  <c r="D202" i="5" l="1"/>
  <c r="J201" i="5"/>
  <c r="L201" i="5" s="1"/>
  <c r="N201" i="5" s="1"/>
  <c r="D203" i="5" l="1"/>
  <c r="J202" i="5"/>
  <c r="L202" i="5" s="1"/>
  <c r="N202" i="5" s="1"/>
  <c r="D204" i="5" l="1"/>
  <c r="J203" i="5"/>
  <c r="L203" i="5" s="1"/>
  <c r="N203" i="5" s="1"/>
  <c r="J204" i="5" l="1"/>
  <c r="L204" i="5" s="1"/>
  <c r="N204" i="5" s="1"/>
  <c r="D205" i="5"/>
  <c r="D206" i="5" l="1"/>
  <c r="J205" i="5"/>
  <c r="L205" i="5" s="1"/>
  <c r="N205" i="5" s="1"/>
  <c r="J206" i="5" l="1"/>
  <c r="L206" i="5" s="1"/>
  <c r="N206" i="5" s="1"/>
  <c r="D207" i="5"/>
  <c r="D208" i="5" l="1"/>
  <c r="J207" i="5"/>
  <c r="L207" i="5" s="1"/>
  <c r="N207" i="5" s="1"/>
  <c r="D209" i="5" l="1"/>
  <c r="J208" i="5"/>
  <c r="L208" i="5" s="1"/>
  <c r="N208" i="5" s="1"/>
  <c r="D210" i="5" l="1"/>
  <c r="J209" i="5"/>
  <c r="L209" i="5"/>
  <c r="N209" i="5" s="1"/>
  <c r="D211" i="5" l="1"/>
  <c r="J210" i="5"/>
  <c r="L210" i="5" s="1"/>
  <c r="N210" i="5" s="1"/>
  <c r="D212" i="5" l="1"/>
  <c r="J211" i="5"/>
  <c r="L211" i="5" s="1"/>
  <c r="N211" i="5" s="1"/>
  <c r="D213" i="5" l="1"/>
  <c r="J212" i="5"/>
  <c r="L212" i="5" s="1"/>
  <c r="N212" i="5" s="1"/>
  <c r="D214" i="5" l="1"/>
  <c r="J213" i="5"/>
  <c r="L213" i="5" s="1"/>
  <c r="N213" i="5" s="1"/>
  <c r="J214" i="5" l="1"/>
  <c r="L214" i="5" s="1"/>
  <c r="N214" i="5" s="1"/>
  <c r="D215" i="5"/>
  <c r="D216" i="5" l="1"/>
  <c r="J215" i="5"/>
  <c r="L215" i="5"/>
  <c r="N215" i="5" s="1"/>
  <c r="D217" i="5" l="1"/>
  <c r="J216" i="5"/>
  <c r="L216" i="5" s="1"/>
  <c r="N216" i="5" s="1"/>
  <c r="D218" i="5" l="1"/>
  <c r="J217" i="5"/>
  <c r="L217" i="5" s="1"/>
  <c r="N217" i="5" s="1"/>
  <c r="D219" i="5" l="1"/>
  <c r="J218" i="5"/>
  <c r="L218" i="5" s="1"/>
  <c r="N218" i="5" s="1"/>
  <c r="D220" i="5" l="1"/>
  <c r="J219" i="5"/>
  <c r="L219" i="5" s="1"/>
  <c r="N219" i="5" s="1"/>
  <c r="D221" i="5" l="1"/>
  <c r="J220" i="5"/>
  <c r="L220" i="5" s="1"/>
  <c r="N220" i="5" s="1"/>
  <c r="D222" i="5" l="1"/>
  <c r="J221" i="5"/>
  <c r="L221" i="5" s="1"/>
  <c r="N221" i="5" s="1"/>
  <c r="D223" i="5" l="1"/>
  <c r="J222" i="5"/>
  <c r="L222" i="5" s="1"/>
  <c r="N222" i="5" s="1"/>
  <c r="D224" i="5" l="1"/>
  <c r="J223" i="5"/>
  <c r="L223" i="5" s="1"/>
  <c r="N223" i="5" s="1"/>
  <c r="D225" i="5" l="1"/>
  <c r="J224" i="5"/>
  <c r="L224" i="5" s="1"/>
  <c r="N224" i="5" s="1"/>
  <c r="D226" i="5" l="1"/>
  <c r="J225" i="5"/>
  <c r="L225" i="5" s="1"/>
  <c r="N225" i="5" s="1"/>
  <c r="D227" i="5" l="1"/>
  <c r="J226" i="5"/>
  <c r="L226" i="5" s="1"/>
  <c r="N226" i="5" s="1"/>
  <c r="D228" i="5" l="1"/>
  <c r="J227" i="5"/>
  <c r="L227" i="5" s="1"/>
  <c r="N227" i="5" s="1"/>
  <c r="D229" i="5" l="1"/>
  <c r="J228" i="5"/>
  <c r="L228" i="5" s="1"/>
  <c r="N228" i="5" s="1"/>
  <c r="D230" i="5" l="1"/>
  <c r="J229" i="5"/>
  <c r="L229" i="5" s="1"/>
  <c r="N229" i="5" s="1"/>
  <c r="D231" i="5" l="1"/>
  <c r="J230" i="5"/>
  <c r="L230" i="5" s="1"/>
  <c r="N230" i="5" s="1"/>
  <c r="D232" i="5" l="1"/>
  <c r="J231" i="5"/>
  <c r="L231" i="5" s="1"/>
  <c r="N231" i="5" s="1"/>
  <c r="D233" i="5" l="1"/>
  <c r="J232" i="5"/>
  <c r="L232" i="5" s="1"/>
  <c r="N232" i="5" s="1"/>
  <c r="D234" i="5" l="1"/>
  <c r="J233" i="5"/>
  <c r="L233" i="5" s="1"/>
  <c r="N233" i="5" s="1"/>
  <c r="D235" i="5" l="1"/>
  <c r="J234" i="5"/>
  <c r="L234" i="5" s="1"/>
  <c r="N234" i="5" s="1"/>
  <c r="D236" i="5" l="1"/>
  <c r="J235" i="5"/>
  <c r="L235" i="5" s="1"/>
  <c r="N235" i="5" s="1"/>
  <c r="D237" i="5" l="1"/>
  <c r="J236" i="5"/>
  <c r="L236" i="5" s="1"/>
  <c r="N236" i="5" s="1"/>
  <c r="D238" i="5" l="1"/>
  <c r="J237" i="5"/>
  <c r="L237" i="5" s="1"/>
  <c r="N237" i="5" s="1"/>
  <c r="D239" i="5" l="1"/>
  <c r="J238" i="5"/>
  <c r="L238" i="5" s="1"/>
  <c r="N238" i="5" s="1"/>
  <c r="D240" i="5" l="1"/>
  <c r="J239" i="5"/>
  <c r="L239" i="5" s="1"/>
  <c r="N239" i="5" s="1"/>
  <c r="D241" i="5" l="1"/>
  <c r="J240" i="5"/>
  <c r="L240" i="5" s="1"/>
  <c r="N240" i="5" s="1"/>
  <c r="D242" i="5" l="1"/>
  <c r="J241" i="5"/>
  <c r="L241" i="5" s="1"/>
  <c r="N241" i="5" s="1"/>
  <c r="D243" i="5" l="1"/>
  <c r="J242" i="5"/>
  <c r="L242" i="5" s="1"/>
  <c r="N242" i="5" s="1"/>
  <c r="D244" i="5" l="1"/>
  <c r="J243" i="5"/>
  <c r="L243" i="5" s="1"/>
  <c r="N243" i="5" s="1"/>
  <c r="D245" i="5" l="1"/>
  <c r="J244" i="5"/>
  <c r="L244" i="5" s="1"/>
  <c r="N244" i="5" s="1"/>
  <c r="D246" i="5" l="1"/>
  <c r="J245" i="5"/>
  <c r="L245" i="5" s="1"/>
  <c r="N245" i="5" s="1"/>
  <c r="D247" i="5" l="1"/>
  <c r="J246" i="5"/>
  <c r="L246" i="5" s="1"/>
  <c r="N246" i="5" s="1"/>
  <c r="D248" i="5" l="1"/>
  <c r="J247" i="5"/>
  <c r="L247" i="5" s="1"/>
  <c r="N247" i="5" s="1"/>
  <c r="D249" i="5" l="1"/>
  <c r="J248" i="5"/>
  <c r="L248" i="5" s="1"/>
  <c r="N248" i="5" s="1"/>
  <c r="D250" i="5" l="1"/>
  <c r="J249" i="5"/>
  <c r="L249" i="5" s="1"/>
  <c r="N249" i="5" s="1"/>
  <c r="D251" i="5" l="1"/>
  <c r="J250" i="5"/>
  <c r="L250" i="5" s="1"/>
  <c r="N250" i="5" s="1"/>
  <c r="D252" i="5" l="1"/>
  <c r="J251" i="5"/>
  <c r="L251" i="5" s="1"/>
  <c r="N251" i="5" s="1"/>
  <c r="D253" i="5" l="1"/>
  <c r="J252" i="5"/>
  <c r="L252" i="5" s="1"/>
  <c r="N252" i="5" s="1"/>
  <c r="D254" i="5" l="1"/>
  <c r="J253" i="5"/>
  <c r="L253" i="5" s="1"/>
  <c r="N253" i="5" s="1"/>
  <c r="D255" i="5" l="1"/>
  <c r="J254" i="5"/>
  <c r="L254" i="5" s="1"/>
  <c r="N254" i="5" s="1"/>
  <c r="D256" i="5" l="1"/>
  <c r="J255" i="5"/>
  <c r="L255" i="5" s="1"/>
  <c r="N255" i="5" s="1"/>
  <c r="D257" i="5" l="1"/>
  <c r="J256" i="5"/>
  <c r="L256" i="5" s="1"/>
  <c r="N256" i="5" s="1"/>
  <c r="D258" i="5" l="1"/>
  <c r="J257" i="5"/>
  <c r="L257" i="5" s="1"/>
  <c r="N257" i="5" s="1"/>
  <c r="D259" i="5" l="1"/>
  <c r="J258" i="5"/>
  <c r="L258" i="5"/>
  <c r="N258" i="5" s="1"/>
  <c r="J259" i="5" l="1"/>
  <c r="L259" i="5" s="1"/>
  <c r="N259" i="5" s="1"/>
  <c r="D260" i="5"/>
  <c r="D261" i="5" l="1"/>
  <c r="J260" i="5"/>
  <c r="L260" i="5" s="1"/>
  <c r="N260" i="5" s="1"/>
  <c r="J261" i="5" l="1"/>
  <c r="L261" i="5" s="1"/>
  <c r="N261" i="5" s="1"/>
  <c r="D262" i="5"/>
  <c r="D263" i="5" l="1"/>
  <c r="J262" i="5"/>
  <c r="L262" i="5" s="1"/>
  <c r="N262" i="5" s="1"/>
  <c r="J263" i="5" l="1"/>
  <c r="L263" i="5" s="1"/>
  <c r="N263" i="5" s="1"/>
  <c r="D264" i="5"/>
  <c r="D265" i="5" l="1"/>
  <c r="J264" i="5"/>
  <c r="L264" i="5" s="1"/>
  <c r="N264" i="5" s="1"/>
  <c r="J265" i="5" l="1"/>
  <c r="L265" i="5" s="1"/>
  <c r="N265" i="5" s="1"/>
  <c r="D266" i="5"/>
  <c r="D267" i="5" l="1"/>
  <c r="J266" i="5"/>
  <c r="L266" i="5" s="1"/>
  <c r="N266" i="5" s="1"/>
  <c r="J267" i="5" l="1"/>
  <c r="L267" i="5" s="1"/>
  <c r="N267" i="5" s="1"/>
  <c r="D268" i="5"/>
  <c r="D269" i="5" l="1"/>
  <c r="J268" i="5"/>
  <c r="L268" i="5" s="1"/>
  <c r="N268" i="5" s="1"/>
  <c r="J269" i="5" l="1"/>
  <c r="L269" i="5" s="1"/>
  <c r="N269" i="5" s="1"/>
  <c r="D270" i="5"/>
  <c r="D271" i="5" l="1"/>
  <c r="J270" i="5"/>
  <c r="L270" i="5" s="1"/>
  <c r="N270" i="5" s="1"/>
  <c r="J271" i="5" l="1"/>
  <c r="L271" i="5" s="1"/>
  <c r="N271" i="5" s="1"/>
  <c r="D272" i="5"/>
  <c r="D273" i="5" l="1"/>
  <c r="J272" i="5"/>
  <c r="L272" i="5" s="1"/>
  <c r="N272" i="5" s="1"/>
  <c r="J273" i="5" l="1"/>
  <c r="L273" i="5" s="1"/>
  <c r="N273" i="5" s="1"/>
  <c r="D274" i="5"/>
  <c r="D275" i="5" l="1"/>
  <c r="J274" i="5"/>
  <c r="L274" i="5" s="1"/>
  <c r="N274" i="5" s="1"/>
  <c r="J275" i="5" l="1"/>
  <c r="L275" i="5" s="1"/>
  <c r="N275" i="5" s="1"/>
  <c r="D276" i="5"/>
  <c r="D277" i="5" l="1"/>
  <c r="J276" i="5"/>
  <c r="L276" i="5" s="1"/>
  <c r="N276" i="5" s="1"/>
  <c r="J277" i="5" l="1"/>
  <c r="L277" i="5" s="1"/>
  <c r="N277" i="5" s="1"/>
  <c r="D278" i="5"/>
  <c r="D279" i="5" l="1"/>
  <c r="J278" i="5"/>
  <c r="L278" i="5" s="1"/>
  <c r="N278" i="5" s="1"/>
  <c r="J279" i="5" l="1"/>
  <c r="L279" i="5" s="1"/>
  <c r="N279" i="5" s="1"/>
  <c r="D280" i="5"/>
  <c r="D281" i="5" l="1"/>
  <c r="J280" i="5"/>
  <c r="L280" i="5" s="1"/>
  <c r="N280" i="5" s="1"/>
  <c r="J281" i="5" l="1"/>
  <c r="L281" i="5" s="1"/>
  <c r="N281" i="5" s="1"/>
  <c r="D282" i="5"/>
  <c r="D283" i="5" l="1"/>
  <c r="J282" i="5"/>
  <c r="L282" i="5" s="1"/>
  <c r="N282" i="5" s="1"/>
  <c r="J283" i="5" l="1"/>
  <c r="L283" i="5" s="1"/>
  <c r="N283" i="5" s="1"/>
  <c r="D284" i="5"/>
  <c r="D285" i="5" l="1"/>
  <c r="J284" i="5"/>
  <c r="L284" i="5" s="1"/>
  <c r="N284" i="5" s="1"/>
  <c r="J285" i="5" l="1"/>
  <c r="L285" i="5" s="1"/>
  <c r="N285" i="5" s="1"/>
  <c r="D286" i="5"/>
  <c r="D287" i="5" l="1"/>
  <c r="J286" i="5"/>
  <c r="L286" i="5" s="1"/>
  <c r="N286" i="5" s="1"/>
  <c r="J287" i="5" l="1"/>
  <c r="L287" i="5" s="1"/>
  <c r="N287" i="5" s="1"/>
  <c r="D288" i="5"/>
  <c r="D289" i="5" l="1"/>
  <c r="J288" i="5"/>
  <c r="L288" i="5" s="1"/>
  <c r="N288" i="5" s="1"/>
  <c r="J289" i="5" l="1"/>
  <c r="L289" i="5" s="1"/>
  <c r="N289" i="5" s="1"/>
  <c r="D290" i="5"/>
  <c r="D291" i="5" l="1"/>
  <c r="J290" i="5"/>
  <c r="L290" i="5" s="1"/>
  <c r="N290" i="5" s="1"/>
  <c r="J291" i="5" l="1"/>
  <c r="L291" i="5" s="1"/>
  <c r="N291" i="5" s="1"/>
  <c r="D292" i="5"/>
  <c r="D293" i="5" l="1"/>
  <c r="J292" i="5"/>
  <c r="L292" i="5" s="1"/>
  <c r="N292" i="5" s="1"/>
  <c r="J293" i="5" l="1"/>
  <c r="L293" i="5" s="1"/>
  <c r="N293" i="5" s="1"/>
  <c r="D294" i="5"/>
  <c r="D295" i="5" l="1"/>
  <c r="J294" i="5"/>
  <c r="L294" i="5" s="1"/>
  <c r="N294" i="5" s="1"/>
  <c r="J295" i="5" l="1"/>
  <c r="L295" i="5" s="1"/>
  <c r="N295" i="5" s="1"/>
  <c r="D296" i="5"/>
  <c r="D297" i="5" l="1"/>
  <c r="J296" i="5"/>
  <c r="L296" i="5" s="1"/>
  <c r="N296" i="5" s="1"/>
  <c r="J297" i="5" l="1"/>
  <c r="L297" i="5" s="1"/>
  <c r="N297" i="5" s="1"/>
  <c r="D298" i="5"/>
  <c r="D299" i="5" l="1"/>
  <c r="J298" i="5"/>
  <c r="L298" i="5" s="1"/>
  <c r="N298" i="5" s="1"/>
  <c r="J299" i="5" l="1"/>
  <c r="L299" i="5" s="1"/>
  <c r="N299" i="5" s="1"/>
  <c r="D300" i="5"/>
  <c r="D301" i="5" l="1"/>
  <c r="J300" i="5"/>
  <c r="L300" i="5" s="1"/>
  <c r="N300" i="5" s="1"/>
  <c r="J301" i="5" l="1"/>
  <c r="L301" i="5" s="1"/>
  <c r="N301" i="5" s="1"/>
  <c r="D302" i="5"/>
  <c r="D303" i="5" l="1"/>
  <c r="J302" i="5"/>
  <c r="L302" i="5" s="1"/>
  <c r="N302" i="5" s="1"/>
  <c r="J303" i="5" l="1"/>
  <c r="L303" i="5" s="1"/>
  <c r="N303" i="5" s="1"/>
  <c r="D304" i="5"/>
  <c r="D305" i="5" l="1"/>
  <c r="J304" i="5"/>
  <c r="L304" i="5" s="1"/>
  <c r="N304" i="5" s="1"/>
  <c r="J305" i="5" l="1"/>
  <c r="L305" i="5" s="1"/>
  <c r="N305" i="5" s="1"/>
  <c r="D306" i="5"/>
  <c r="D307" i="5" l="1"/>
  <c r="J306" i="5"/>
  <c r="L306" i="5" s="1"/>
  <c r="N306" i="5" s="1"/>
  <c r="J307" i="5" l="1"/>
  <c r="L307" i="5" s="1"/>
  <c r="N307" i="5" s="1"/>
  <c r="D308" i="5"/>
  <c r="J308" i="5" l="1"/>
  <c r="L308" i="5" s="1"/>
  <c r="N308" i="5" s="1"/>
  <c r="D309" i="5"/>
  <c r="J309" i="5" l="1"/>
  <c r="L309" i="5" s="1"/>
  <c r="N309" i="5" s="1"/>
  <c r="D310" i="5"/>
  <c r="J310" i="5" l="1"/>
  <c r="L310" i="5" s="1"/>
  <c r="N310" i="5" s="1"/>
  <c r="D311" i="5"/>
  <c r="J311" i="5" l="1"/>
  <c r="L311" i="5" s="1"/>
  <c r="N311" i="5" s="1"/>
  <c r="D312" i="5"/>
  <c r="J312" i="5" l="1"/>
  <c r="L312" i="5" s="1"/>
  <c r="N312" i="5" s="1"/>
  <c r="D313" i="5"/>
  <c r="D314" i="5" l="1"/>
  <c r="J313" i="5"/>
  <c r="L313" i="5" s="1"/>
  <c r="N313" i="5" s="1"/>
  <c r="J314" i="5" l="1"/>
  <c r="L314" i="5" s="1"/>
  <c r="N314" i="5" s="1"/>
  <c r="D315" i="5"/>
  <c r="D316" i="5" l="1"/>
  <c r="J315" i="5"/>
  <c r="L315" i="5" s="1"/>
  <c r="N315" i="5" s="1"/>
  <c r="J316" i="5" l="1"/>
  <c r="L316" i="5" s="1"/>
  <c r="N316" i="5" s="1"/>
  <c r="D317" i="5"/>
  <c r="J317" i="5" l="1"/>
  <c r="L317" i="5" s="1"/>
  <c r="N317" i="5" s="1"/>
  <c r="D318" i="5"/>
  <c r="J318" i="5" l="1"/>
  <c r="L318" i="5" s="1"/>
  <c r="N318" i="5" s="1"/>
  <c r="D319" i="5"/>
  <c r="J319" i="5" l="1"/>
  <c r="L319" i="5" s="1"/>
  <c r="N319" i="5" s="1"/>
  <c r="D320" i="5"/>
  <c r="J320" i="5" l="1"/>
  <c r="L320" i="5" s="1"/>
  <c r="N320" i="5" s="1"/>
  <c r="D321" i="5"/>
  <c r="J321" i="5" l="1"/>
  <c r="L321" i="5" s="1"/>
  <c r="N321" i="5" s="1"/>
  <c r="D322" i="5"/>
  <c r="J322" i="5" l="1"/>
  <c r="L322" i="5" s="1"/>
  <c r="N322" i="5" s="1"/>
  <c r="D323" i="5"/>
  <c r="J323" i="5" l="1"/>
  <c r="L323" i="5" s="1"/>
  <c r="N323" i="5" s="1"/>
  <c r="D324" i="5"/>
  <c r="J324" i="5" l="1"/>
  <c r="L324" i="5" s="1"/>
  <c r="N324" i="5" s="1"/>
  <c r="D325" i="5"/>
  <c r="J325" i="5" l="1"/>
  <c r="L325" i="5" s="1"/>
  <c r="N325" i="5" s="1"/>
  <c r="D326" i="5"/>
  <c r="J326" i="5" l="1"/>
  <c r="L326" i="5" s="1"/>
  <c r="N326" i="5" s="1"/>
  <c r="D327" i="5"/>
  <c r="J327" i="5" l="1"/>
  <c r="L327" i="5" s="1"/>
  <c r="N327" i="5" s="1"/>
  <c r="D328" i="5"/>
  <c r="J328" i="5" l="1"/>
  <c r="L328" i="5" s="1"/>
  <c r="N328" i="5" s="1"/>
  <c r="D329" i="5"/>
  <c r="J329" i="5" l="1"/>
  <c r="L329" i="5" s="1"/>
  <c r="N329" i="5" s="1"/>
  <c r="D330" i="5"/>
  <c r="J330" i="5" l="1"/>
  <c r="L330" i="5" s="1"/>
  <c r="N330" i="5" s="1"/>
  <c r="D331" i="5"/>
  <c r="J331" i="5" l="1"/>
  <c r="L331" i="5" s="1"/>
  <c r="N331" i="5" s="1"/>
  <c r="D332" i="5"/>
  <c r="J332" i="5" l="1"/>
  <c r="L332" i="5" s="1"/>
  <c r="N332" i="5" s="1"/>
  <c r="D333" i="5"/>
  <c r="J333" i="5" l="1"/>
  <c r="L333" i="5" s="1"/>
  <c r="N333" i="5" s="1"/>
  <c r="D334" i="5"/>
  <c r="J334" i="5" l="1"/>
  <c r="L334" i="5" s="1"/>
  <c r="N334" i="5" s="1"/>
  <c r="D335" i="5"/>
  <c r="J335" i="5" l="1"/>
  <c r="L335" i="5" s="1"/>
  <c r="N335" i="5" s="1"/>
  <c r="D336" i="5"/>
  <c r="J336" i="5" l="1"/>
  <c r="L336" i="5" s="1"/>
  <c r="N336" i="5" s="1"/>
  <c r="D337" i="5"/>
  <c r="J337" i="5" l="1"/>
  <c r="L337" i="5" s="1"/>
  <c r="N337" i="5" s="1"/>
  <c r="D338" i="5"/>
  <c r="J338" i="5" l="1"/>
  <c r="L338" i="5" s="1"/>
  <c r="N338" i="5" s="1"/>
  <c r="D339" i="5"/>
  <c r="J339" i="5" l="1"/>
  <c r="L339" i="5" s="1"/>
  <c r="N339" i="5" s="1"/>
  <c r="D340" i="5"/>
  <c r="J340" i="5" l="1"/>
  <c r="L340" i="5" s="1"/>
  <c r="N340" i="5" s="1"/>
  <c r="D341" i="5"/>
  <c r="J341" i="5" l="1"/>
  <c r="L341" i="5" s="1"/>
  <c r="N341" i="5" s="1"/>
  <c r="D342" i="5"/>
  <c r="J342" i="5" l="1"/>
  <c r="L342" i="5" s="1"/>
  <c r="N342" i="5" s="1"/>
  <c r="D343" i="5"/>
  <c r="J343" i="5" l="1"/>
  <c r="L343" i="5" s="1"/>
  <c r="N343" i="5" s="1"/>
  <c r="D344" i="5"/>
  <c r="J344" i="5" l="1"/>
  <c r="L344" i="5" s="1"/>
  <c r="N344" i="5" s="1"/>
  <c r="D345" i="5"/>
  <c r="J345" i="5" l="1"/>
  <c r="L345" i="5" s="1"/>
  <c r="N345" i="5" s="1"/>
  <c r="D346" i="5"/>
  <c r="J346" i="5" l="1"/>
  <c r="L346" i="5" s="1"/>
  <c r="N346" i="5" s="1"/>
  <c r="D347" i="5"/>
  <c r="J347" i="5" l="1"/>
  <c r="L347" i="5" s="1"/>
  <c r="N347" i="5" s="1"/>
  <c r="D348" i="5"/>
  <c r="J348" i="5" l="1"/>
  <c r="L348" i="5" s="1"/>
  <c r="N348" i="5" s="1"/>
  <c r="D349" i="5"/>
  <c r="J349" i="5" l="1"/>
  <c r="L349" i="5" s="1"/>
  <c r="N349" i="5" s="1"/>
  <c r="D350" i="5"/>
  <c r="J350" i="5" l="1"/>
  <c r="L350" i="5" s="1"/>
  <c r="N350" i="5" s="1"/>
  <c r="D351" i="5"/>
  <c r="J351" i="5" l="1"/>
  <c r="L351" i="5" s="1"/>
  <c r="N351" i="5" s="1"/>
  <c r="D352" i="5"/>
  <c r="J352" i="5" l="1"/>
  <c r="L352" i="5" s="1"/>
  <c r="N352" i="5" s="1"/>
  <c r="D353" i="5"/>
  <c r="J353" i="5" l="1"/>
  <c r="L353" i="5" s="1"/>
  <c r="N353" i="5" s="1"/>
  <c r="D354" i="5"/>
  <c r="J354" i="5" l="1"/>
  <c r="L354" i="5" s="1"/>
  <c r="N354" i="5" s="1"/>
  <c r="D355" i="5"/>
  <c r="D356" i="5" l="1"/>
  <c r="J355" i="5"/>
  <c r="L355" i="5" s="1"/>
  <c r="N355" i="5" s="1"/>
  <c r="J356" i="5" l="1"/>
  <c r="L356" i="5" s="1"/>
  <c r="N356" i="5" s="1"/>
  <c r="D357" i="5"/>
  <c r="D358" i="5" l="1"/>
  <c r="J357" i="5"/>
  <c r="L357" i="5" s="1"/>
  <c r="N357" i="5" s="1"/>
  <c r="J358" i="5" l="1"/>
  <c r="L358" i="5" s="1"/>
  <c r="N358" i="5" s="1"/>
  <c r="D359" i="5"/>
  <c r="D360" i="5" l="1"/>
  <c r="J359" i="5"/>
  <c r="L359" i="5" s="1"/>
  <c r="N359" i="5" s="1"/>
  <c r="J360" i="5" l="1"/>
  <c r="L360" i="5" s="1"/>
  <c r="N360" i="5" s="1"/>
  <c r="D361" i="5"/>
  <c r="D362" i="5" l="1"/>
  <c r="J361" i="5"/>
  <c r="L361" i="5" s="1"/>
  <c r="N361" i="5" s="1"/>
  <c r="J362" i="5" l="1"/>
  <c r="L362" i="5" s="1"/>
  <c r="N362" i="5" s="1"/>
  <c r="D363" i="5"/>
  <c r="D364" i="5" l="1"/>
  <c r="J363" i="5"/>
  <c r="L363" i="5" s="1"/>
  <c r="N363" i="5" s="1"/>
  <c r="J364" i="5" l="1"/>
  <c r="L364" i="5" s="1"/>
  <c r="N364" i="5" s="1"/>
  <c r="D365" i="5"/>
  <c r="D366" i="5" l="1"/>
  <c r="J365" i="5"/>
  <c r="L365" i="5" s="1"/>
  <c r="N365" i="5" s="1"/>
  <c r="J366" i="5" l="1"/>
  <c r="L366" i="5" s="1"/>
  <c r="N366" i="5" s="1"/>
  <c r="D367" i="5"/>
  <c r="D368" i="5" l="1"/>
  <c r="J367" i="5"/>
  <c r="L367" i="5" s="1"/>
  <c r="N367" i="5" s="1"/>
  <c r="J368" i="5" l="1"/>
  <c r="L368" i="5" s="1"/>
  <c r="N368" i="5" s="1"/>
  <c r="D369" i="5"/>
  <c r="D370" i="5" l="1"/>
  <c r="J369" i="5"/>
  <c r="L369" i="5" s="1"/>
  <c r="N369" i="5" s="1"/>
  <c r="J370" i="5" l="1"/>
  <c r="L370" i="5" s="1"/>
  <c r="N370" i="5" s="1"/>
  <c r="D371" i="5"/>
  <c r="D372" i="5" l="1"/>
  <c r="J371" i="5"/>
  <c r="L371" i="5" s="1"/>
  <c r="N371" i="5" s="1"/>
  <c r="J372" i="5" l="1"/>
  <c r="L372" i="5" s="1"/>
  <c r="N372" i="5" s="1"/>
  <c r="D373" i="5"/>
  <c r="D374" i="5" l="1"/>
  <c r="J373" i="5"/>
  <c r="L373" i="5" s="1"/>
  <c r="N373" i="5" s="1"/>
  <c r="J374" i="5" l="1"/>
  <c r="L374" i="5" s="1"/>
  <c r="N374" i="5" s="1"/>
  <c r="D375" i="5"/>
  <c r="J375" i="5" l="1"/>
  <c r="L375" i="5" s="1"/>
  <c r="N375" i="5" s="1"/>
  <c r="D376" i="5"/>
  <c r="J376" i="5" l="1"/>
  <c r="D377" i="5"/>
  <c r="L376" i="5"/>
  <c r="N376" i="5" s="1"/>
  <c r="D378" i="5" l="1"/>
  <c r="J377" i="5"/>
  <c r="L377" i="5" s="1"/>
  <c r="N377" i="5" s="1"/>
  <c r="J378" i="5" l="1"/>
  <c r="L378" i="5" s="1"/>
  <c r="N378" i="5" s="1"/>
  <c r="D379" i="5"/>
  <c r="D380" i="5" l="1"/>
  <c r="J379" i="5"/>
  <c r="L379" i="5" s="1"/>
  <c r="N379" i="5" s="1"/>
  <c r="J380" i="5" l="1"/>
  <c r="L380" i="5"/>
  <c r="N380" i="5" s="1"/>
  <c r="D381" i="5"/>
  <c r="J381" i="5" l="1"/>
  <c r="L381" i="5" s="1"/>
  <c r="N381" i="5" s="1"/>
  <c r="D382" i="5"/>
  <c r="J382" i="5" l="1"/>
  <c r="L382" i="5" s="1"/>
  <c r="N382" i="5" s="1"/>
  <c r="D383" i="5"/>
  <c r="J383" i="5" l="1"/>
  <c r="L383" i="5" s="1"/>
  <c r="N383" i="5" s="1"/>
  <c r="D384" i="5"/>
  <c r="J384" i="5" l="1"/>
  <c r="L384" i="5" s="1"/>
  <c r="N384" i="5" s="1"/>
  <c r="D385" i="5"/>
  <c r="D386" i="5" l="1"/>
  <c r="J385" i="5"/>
  <c r="L385" i="5" s="1"/>
  <c r="N385" i="5" s="1"/>
  <c r="J386" i="5" l="1"/>
  <c r="L386" i="5" s="1"/>
  <c r="N386" i="5" s="1"/>
  <c r="D387" i="5"/>
  <c r="D388" i="5" l="1"/>
  <c r="J387" i="5"/>
  <c r="L387" i="5" s="1"/>
  <c r="N387" i="5" s="1"/>
  <c r="J388" i="5" l="1"/>
  <c r="L388" i="5" s="1"/>
  <c r="N388" i="5" s="1"/>
  <c r="D389" i="5"/>
  <c r="D390" i="5" l="1"/>
  <c r="J389" i="5"/>
  <c r="L389" i="5" s="1"/>
  <c r="N389" i="5" s="1"/>
  <c r="J390" i="5" l="1"/>
  <c r="L390" i="5" s="1"/>
  <c r="N390" i="5" s="1"/>
  <c r="D391" i="5"/>
  <c r="D392" i="5" l="1"/>
  <c r="J391" i="5"/>
  <c r="L391" i="5" s="1"/>
  <c r="N391" i="5" s="1"/>
  <c r="J392" i="5" l="1"/>
  <c r="D393" i="5"/>
  <c r="L392" i="5"/>
  <c r="N392" i="5" s="1"/>
  <c r="D394" i="5" l="1"/>
  <c r="J393" i="5"/>
  <c r="L393" i="5" s="1"/>
  <c r="N393" i="5" s="1"/>
  <c r="J394" i="5" l="1"/>
  <c r="D395" i="5"/>
  <c r="L394" i="5"/>
  <c r="N394" i="5" s="1"/>
  <c r="J395" i="5" l="1"/>
  <c r="L395" i="5" s="1"/>
  <c r="N395" i="5" s="1"/>
  <c r="D396" i="5"/>
  <c r="J396" i="5" l="1"/>
  <c r="L396" i="5" s="1"/>
  <c r="N396" i="5" s="1"/>
  <c r="D397" i="5"/>
  <c r="J397" i="5" l="1"/>
  <c r="L397" i="5" s="1"/>
  <c r="N397" i="5" s="1"/>
  <c r="D398" i="5"/>
  <c r="J398" i="5" l="1"/>
  <c r="D399" i="5"/>
  <c r="L398" i="5"/>
  <c r="N398" i="5" s="1"/>
  <c r="J399" i="5" l="1"/>
  <c r="L399" i="5" s="1"/>
  <c r="N399" i="5" s="1"/>
  <c r="D400" i="5"/>
  <c r="J400" i="5" l="1"/>
  <c r="D401" i="5"/>
  <c r="L400" i="5"/>
  <c r="N400" i="5" s="1"/>
  <c r="D402" i="5" l="1"/>
  <c r="J401" i="5"/>
  <c r="L401" i="5" s="1"/>
  <c r="N401" i="5" s="1"/>
  <c r="J402" i="5" l="1"/>
  <c r="D403" i="5"/>
  <c r="L402" i="5"/>
  <c r="N402" i="5" s="1"/>
  <c r="D404" i="5" l="1"/>
  <c r="J403" i="5"/>
  <c r="L403" i="5" s="1"/>
  <c r="N403" i="5" s="1"/>
  <c r="J404" i="5" l="1"/>
  <c r="L404" i="5" s="1"/>
  <c r="N404" i="5" s="1"/>
  <c r="D405" i="5"/>
  <c r="D406" i="5" l="1"/>
  <c r="J405" i="5"/>
  <c r="L405" i="5" s="1"/>
  <c r="N405" i="5" s="1"/>
  <c r="J406" i="5" l="1"/>
  <c r="L406" i="5" s="1"/>
  <c r="N406" i="5" s="1"/>
  <c r="D407" i="5"/>
  <c r="J407" i="5" l="1"/>
  <c r="L407" i="5" s="1"/>
  <c r="N407" i="5" s="1"/>
  <c r="D408" i="5"/>
  <c r="D409" i="5" l="1"/>
  <c r="J408" i="5"/>
  <c r="L408" i="5" s="1"/>
  <c r="N408" i="5" s="1"/>
  <c r="D410" i="5" l="1"/>
  <c r="J409" i="5"/>
  <c r="L409" i="5" s="1"/>
  <c r="N409" i="5" s="1"/>
  <c r="D411" i="5" l="1"/>
  <c r="J410" i="5"/>
  <c r="L410" i="5" s="1"/>
  <c r="N410" i="5" s="1"/>
  <c r="J411" i="5" l="1"/>
  <c r="L411" i="5" s="1"/>
  <c r="N411" i="5" s="1"/>
  <c r="D412" i="5"/>
  <c r="J412" i="5" l="1"/>
  <c r="L412" i="5" s="1"/>
  <c r="N412" i="5" s="1"/>
  <c r="D413" i="5"/>
  <c r="J413" i="5" l="1"/>
  <c r="L413" i="5" s="1"/>
  <c r="N413" i="5" s="1"/>
  <c r="D414" i="5"/>
  <c r="D415" i="5" l="1"/>
  <c r="J414" i="5"/>
  <c r="L414" i="5" s="1"/>
  <c r="N414" i="5" s="1"/>
  <c r="D416" i="5" l="1"/>
  <c r="J415" i="5"/>
  <c r="L415" i="5" s="1"/>
  <c r="N415" i="5" s="1"/>
  <c r="D417" i="5" l="1"/>
  <c r="J416" i="5"/>
  <c r="L416" i="5" s="1"/>
  <c r="N416" i="5" s="1"/>
  <c r="D418" i="5" l="1"/>
  <c r="J417" i="5"/>
  <c r="L417" i="5" s="1"/>
  <c r="N417" i="5" s="1"/>
  <c r="J418" i="5" l="1"/>
  <c r="L418" i="5" s="1"/>
  <c r="N418" i="5" s="1"/>
  <c r="D419" i="5"/>
  <c r="D420" i="5" l="1"/>
  <c r="J419" i="5"/>
  <c r="L419" i="5" s="1"/>
  <c r="N419" i="5" s="1"/>
  <c r="D421" i="5" l="1"/>
  <c r="J420" i="5"/>
  <c r="L420" i="5"/>
  <c r="N420" i="5" s="1"/>
  <c r="D422" i="5" l="1"/>
  <c r="J421" i="5"/>
  <c r="L421" i="5" s="1"/>
  <c r="N421" i="5" s="1"/>
  <c r="D423" i="5" l="1"/>
  <c r="J422" i="5"/>
  <c r="L422" i="5"/>
  <c r="N422" i="5" s="1"/>
  <c r="J423" i="5" l="1"/>
  <c r="L423" i="5" s="1"/>
  <c r="N423" i="5" s="1"/>
  <c r="D424" i="5"/>
  <c r="J424" i="5" l="1"/>
  <c r="L424" i="5" s="1"/>
  <c r="N424" i="5" s="1"/>
  <c r="D425" i="5"/>
  <c r="D426" i="5" l="1"/>
  <c r="J425" i="5"/>
  <c r="L425" i="5" s="1"/>
  <c r="N425" i="5" s="1"/>
  <c r="J426" i="5" l="1"/>
  <c r="L426" i="5" s="1"/>
  <c r="N426" i="5" s="1"/>
  <c r="D427" i="5"/>
  <c r="J427" i="5" l="1"/>
  <c r="L427" i="5" s="1"/>
  <c r="N427" i="5" s="1"/>
  <c r="D428" i="5"/>
  <c r="J428" i="5" l="1"/>
  <c r="L428" i="5" s="1"/>
  <c r="N428" i="5" s="1"/>
  <c r="D429" i="5"/>
  <c r="D430" i="5" l="1"/>
  <c r="J429" i="5"/>
  <c r="L429" i="5" s="1"/>
  <c r="N429" i="5" s="1"/>
  <c r="J430" i="5" l="1"/>
  <c r="L430" i="5" s="1"/>
  <c r="N430" i="5" s="1"/>
  <c r="D431" i="5"/>
  <c r="D432" i="5" l="1"/>
  <c r="J431" i="5"/>
  <c r="L431" i="5" s="1"/>
  <c r="N431" i="5" s="1"/>
  <c r="J432" i="5" l="1"/>
  <c r="L432" i="5" s="1"/>
  <c r="N432" i="5" s="1"/>
  <c r="D433" i="5"/>
  <c r="D434" i="5" l="1"/>
  <c r="J433" i="5"/>
  <c r="L433" i="5" s="1"/>
  <c r="N433" i="5" s="1"/>
  <c r="J434" i="5" l="1"/>
  <c r="L434" i="5" s="1"/>
  <c r="N434" i="5" s="1"/>
  <c r="D435" i="5"/>
  <c r="D436" i="5" l="1"/>
  <c r="J435" i="5"/>
  <c r="L435" i="5" s="1"/>
  <c r="N435" i="5" s="1"/>
  <c r="J436" i="5" l="1"/>
  <c r="L436" i="5" s="1"/>
  <c r="N436" i="5" s="1"/>
  <c r="D437" i="5"/>
  <c r="J437" i="5" l="1"/>
  <c r="L437" i="5" s="1"/>
  <c r="N437" i="5" s="1"/>
  <c r="D438" i="5"/>
  <c r="J438" i="5" l="1"/>
  <c r="L438" i="5" s="1"/>
  <c r="N438" i="5" s="1"/>
  <c r="D439" i="5"/>
  <c r="J439" i="5" l="1"/>
  <c r="L439" i="5" s="1"/>
  <c r="N439" i="5" s="1"/>
  <c r="D440" i="5"/>
  <c r="J440" i="5" l="1"/>
  <c r="L440" i="5" s="1"/>
  <c r="N440" i="5" s="1"/>
  <c r="D441" i="5"/>
  <c r="J441" i="5" l="1"/>
  <c r="L441" i="5" s="1"/>
  <c r="N441" i="5" s="1"/>
  <c r="D442" i="5"/>
  <c r="J442" i="5" l="1"/>
  <c r="L442" i="5" s="1"/>
  <c r="N442" i="5" s="1"/>
  <c r="D443" i="5"/>
  <c r="D444" i="5" l="1"/>
  <c r="J443" i="5"/>
  <c r="L443" i="5" s="1"/>
  <c r="N443" i="5" s="1"/>
  <c r="J444" i="5" l="1"/>
  <c r="L444" i="5" s="1"/>
  <c r="N444" i="5" s="1"/>
  <c r="D445" i="5"/>
  <c r="D446" i="5" l="1"/>
  <c r="J445" i="5"/>
  <c r="L445" i="5" s="1"/>
  <c r="N445" i="5" s="1"/>
  <c r="J446" i="5" l="1"/>
  <c r="L446" i="5" s="1"/>
  <c r="N446" i="5" s="1"/>
  <c r="D447" i="5"/>
  <c r="D448" i="5" l="1"/>
  <c r="J447" i="5"/>
  <c r="L447" i="5" s="1"/>
  <c r="N447" i="5" s="1"/>
  <c r="J448" i="5" l="1"/>
  <c r="L448" i="5" s="1"/>
  <c r="N448" i="5" s="1"/>
  <c r="D449" i="5"/>
  <c r="D450" i="5" l="1"/>
  <c r="J449" i="5"/>
  <c r="L449" i="5" s="1"/>
  <c r="N449" i="5" s="1"/>
  <c r="D451" i="5" l="1"/>
  <c r="J450" i="5"/>
  <c r="L450" i="5" s="1"/>
  <c r="N450" i="5" s="1"/>
  <c r="D452" i="5" l="1"/>
  <c r="J451" i="5"/>
  <c r="L451" i="5" s="1"/>
  <c r="N451" i="5" s="1"/>
  <c r="J452" i="5" l="1"/>
  <c r="L452" i="5" s="1"/>
  <c r="N452" i="5" s="1"/>
  <c r="D453" i="5"/>
  <c r="D454" i="5" l="1"/>
  <c r="J453" i="5"/>
  <c r="L453" i="5" s="1"/>
  <c r="N453" i="5" s="1"/>
  <c r="J454" i="5" l="1"/>
  <c r="L454" i="5" s="1"/>
  <c r="N454" i="5" s="1"/>
  <c r="D455" i="5"/>
  <c r="D456" i="5" l="1"/>
  <c r="J455" i="5"/>
  <c r="L455" i="5" s="1"/>
  <c r="N455" i="5" s="1"/>
  <c r="J456" i="5" l="1"/>
  <c r="L456" i="5" s="1"/>
  <c r="N456" i="5" s="1"/>
  <c r="D457" i="5"/>
  <c r="D458" i="5" l="1"/>
  <c r="J457" i="5"/>
  <c r="L457" i="5" s="1"/>
  <c r="N457" i="5" s="1"/>
  <c r="J458" i="5" l="1"/>
  <c r="L458" i="5" s="1"/>
  <c r="N458" i="5" s="1"/>
  <c r="D459" i="5"/>
  <c r="J459" i="5" l="1"/>
  <c r="L459" i="5" s="1"/>
  <c r="N459" i="5" s="1"/>
  <c r="D460" i="5"/>
  <c r="J460" i="5" l="1"/>
  <c r="L460" i="5" s="1"/>
  <c r="N460" i="5" s="1"/>
  <c r="D461" i="5"/>
  <c r="D462" i="5" l="1"/>
  <c r="J461" i="5"/>
  <c r="L461" i="5" s="1"/>
  <c r="N461" i="5" s="1"/>
  <c r="J462" i="5" l="1"/>
  <c r="L462" i="5" s="1"/>
  <c r="N462" i="5" s="1"/>
  <c r="D463" i="5"/>
  <c r="D464" i="5" l="1"/>
  <c r="J463" i="5"/>
  <c r="L463" i="5" s="1"/>
  <c r="N463" i="5" s="1"/>
  <c r="J464" i="5" l="1"/>
  <c r="L464" i="5" s="1"/>
  <c r="N464" i="5" s="1"/>
  <c r="D465" i="5"/>
  <c r="D466" i="5" l="1"/>
  <c r="J465" i="5"/>
  <c r="L465" i="5" s="1"/>
  <c r="N465" i="5" s="1"/>
  <c r="J466" i="5" l="1"/>
  <c r="L466" i="5" s="1"/>
  <c r="N466" i="5" s="1"/>
  <c r="D467" i="5"/>
  <c r="D468" i="5" l="1"/>
  <c r="J467" i="5"/>
  <c r="L467" i="5" s="1"/>
  <c r="N467" i="5" s="1"/>
  <c r="J468" i="5" l="1"/>
  <c r="L468" i="5" s="1"/>
  <c r="N468" i="5" s="1"/>
  <c r="D469" i="5"/>
  <c r="D470" i="5" l="1"/>
  <c r="J469" i="5"/>
  <c r="L469" i="5" s="1"/>
  <c r="N469" i="5" s="1"/>
  <c r="J470" i="5" l="1"/>
  <c r="L470" i="5" s="1"/>
  <c r="N470" i="5" s="1"/>
  <c r="D471" i="5"/>
  <c r="D472" i="5" l="1"/>
  <c r="J471" i="5"/>
  <c r="L471" i="5" s="1"/>
  <c r="N471" i="5" s="1"/>
  <c r="J472" i="5" l="1"/>
  <c r="L472" i="5" s="1"/>
  <c r="N472" i="5" s="1"/>
  <c r="D473" i="5"/>
  <c r="D474" i="5" l="1"/>
  <c r="J473" i="5"/>
  <c r="L473" i="5" s="1"/>
  <c r="N473" i="5" s="1"/>
  <c r="J474" i="5" l="1"/>
  <c r="L474" i="5" s="1"/>
  <c r="N474" i="5" s="1"/>
  <c r="D475" i="5"/>
  <c r="D476" i="5" l="1"/>
  <c r="J475" i="5"/>
  <c r="L475" i="5" s="1"/>
  <c r="N475" i="5" s="1"/>
  <c r="J476" i="5" l="1"/>
  <c r="L476" i="5" s="1"/>
  <c r="N476" i="5" s="1"/>
  <c r="D477" i="5"/>
  <c r="D478" i="5" l="1"/>
  <c r="J477" i="5"/>
  <c r="L477" i="5" s="1"/>
  <c r="N477" i="5" s="1"/>
  <c r="J478" i="5" l="1"/>
  <c r="L478" i="5" s="1"/>
  <c r="N478" i="5" s="1"/>
  <c r="D479" i="5"/>
  <c r="D480" i="5" l="1"/>
  <c r="J479" i="5"/>
  <c r="L479" i="5" s="1"/>
  <c r="N479" i="5" s="1"/>
  <c r="J480" i="5" l="1"/>
  <c r="L480" i="5" s="1"/>
  <c r="N480" i="5" s="1"/>
  <c r="D481" i="5"/>
  <c r="D482" i="5" l="1"/>
  <c r="J481" i="5"/>
  <c r="L481" i="5" s="1"/>
  <c r="N481" i="5" s="1"/>
  <c r="J482" i="5" l="1"/>
  <c r="L482" i="5" s="1"/>
  <c r="N482" i="5" s="1"/>
  <c r="D483" i="5"/>
  <c r="D484" i="5" l="1"/>
  <c r="J483" i="5"/>
  <c r="L483" i="5" s="1"/>
  <c r="N483" i="5" s="1"/>
  <c r="J484" i="5" l="1"/>
  <c r="L484" i="5" s="1"/>
  <c r="N484" i="5" s="1"/>
  <c r="D485" i="5"/>
  <c r="D486" i="5" l="1"/>
  <c r="J485" i="5"/>
  <c r="L485" i="5" s="1"/>
  <c r="N485" i="5" s="1"/>
  <c r="J486" i="5" l="1"/>
  <c r="L486" i="5" s="1"/>
  <c r="N486" i="5" s="1"/>
  <c r="D487" i="5"/>
  <c r="D488" i="5" l="1"/>
  <c r="J487" i="5"/>
  <c r="L487" i="5" s="1"/>
  <c r="N487" i="5" s="1"/>
  <c r="J488" i="5" l="1"/>
  <c r="L488" i="5" s="1"/>
  <c r="N488" i="5" s="1"/>
  <c r="D489" i="5"/>
  <c r="D490" i="5" l="1"/>
  <c r="J489" i="5"/>
  <c r="L489" i="5" s="1"/>
  <c r="N489" i="5" s="1"/>
  <c r="J490" i="5" l="1"/>
  <c r="L490" i="5" s="1"/>
  <c r="N490" i="5" s="1"/>
  <c r="D491" i="5"/>
  <c r="D492" i="5" l="1"/>
  <c r="J491" i="5"/>
  <c r="L491" i="5" s="1"/>
  <c r="N491" i="5" s="1"/>
  <c r="J492" i="5" l="1"/>
  <c r="L492" i="5" s="1"/>
  <c r="N492" i="5" s="1"/>
  <c r="D493" i="5"/>
  <c r="D494" i="5" l="1"/>
  <c r="J493" i="5"/>
  <c r="L493" i="5" s="1"/>
  <c r="N493" i="5" s="1"/>
  <c r="J494" i="5" l="1"/>
  <c r="L494" i="5" s="1"/>
  <c r="N494" i="5" s="1"/>
  <c r="D495" i="5"/>
  <c r="D496" i="5" l="1"/>
  <c r="J495" i="5"/>
  <c r="L495" i="5" s="1"/>
  <c r="N495" i="5" s="1"/>
  <c r="J496" i="5" l="1"/>
  <c r="L496" i="5" s="1"/>
  <c r="N496" i="5" s="1"/>
  <c r="D497" i="5"/>
  <c r="D498" i="5" l="1"/>
  <c r="J497" i="5"/>
  <c r="L497" i="5" s="1"/>
  <c r="N497" i="5" s="1"/>
  <c r="J498" i="5" l="1"/>
  <c r="L498" i="5" s="1"/>
  <c r="N498" i="5" s="1"/>
  <c r="D499" i="5"/>
  <c r="D500" i="5" l="1"/>
  <c r="J499" i="5"/>
  <c r="L499" i="5" s="1"/>
  <c r="N499" i="5" s="1"/>
  <c r="J500" i="5" l="1"/>
  <c r="L500" i="5" s="1"/>
  <c r="N500" i="5" s="1"/>
  <c r="D501" i="5"/>
  <c r="D502" i="5" l="1"/>
  <c r="J501" i="5"/>
  <c r="L501" i="5" s="1"/>
  <c r="N501" i="5" s="1"/>
  <c r="J502" i="5" l="1"/>
  <c r="L502" i="5" s="1"/>
  <c r="N502" i="5" s="1"/>
  <c r="D503" i="5"/>
  <c r="D504" i="5" l="1"/>
  <c r="J503" i="5"/>
  <c r="L503" i="5" s="1"/>
  <c r="N503" i="5" s="1"/>
  <c r="J504" i="5" l="1"/>
  <c r="L504" i="5" s="1"/>
  <c r="N504" i="5" s="1"/>
  <c r="D505" i="5"/>
  <c r="D506" i="5" l="1"/>
  <c r="J505" i="5"/>
  <c r="L505" i="5" s="1"/>
  <c r="N505" i="5" s="1"/>
  <c r="J506" i="5" l="1"/>
  <c r="L506" i="5" s="1"/>
  <c r="N506" i="5" s="1"/>
  <c r="D6" i="4" l="1"/>
  <c r="B4" i="4"/>
  <c r="D7" i="4" l="1"/>
  <c r="J6" i="4"/>
  <c r="L6" i="4" s="1"/>
  <c r="N6" i="4" s="1"/>
  <c r="J7" i="4" l="1"/>
  <c r="L7" i="4" s="1"/>
  <c r="N7" i="4" s="1"/>
  <c r="D8" i="4"/>
  <c r="J8" i="4" l="1"/>
  <c r="L8" i="4" s="1"/>
  <c r="N8" i="4" s="1"/>
  <c r="D9" i="4"/>
  <c r="J9" i="4" l="1"/>
  <c r="D10" i="4"/>
  <c r="L9" i="4"/>
  <c r="N9" i="4" s="1"/>
  <c r="J10" i="4" l="1"/>
  <c r="L10" i="4" s="1"/>
  <c r="N10" i="4" s="1"/>
  <c r="D11" i="4"/>
  <c r="J11" i="4" l="1"/>
  <c r="D12" i="4"/>
  <c r="L11" i="4"/>
  <c r="N11" i="4" s="1"/>
  <c r="J12" i="4" l="1"/>
  <c r="L12" i="4" s="1"/>
  <c r="N12" i="4" s="1"/>
  <c r="D13" i="4"/>
  <c r="J13" i="4" l="1"/>
  <c r="D14" i="4"/>
  <c r="L13" i="4"/>
  <c r="N13" i="4" s="1"/>
  <c r="J14" i="4" l="1"/>
  <c r="L14" i="4" s="1"/>
  <c r="N14" i="4" s="1"/>
  <c r="D15" i="4"/>
  <c r="J15" i="4" l="1"/>
  <c r="D16" i="4"/>
  <c r="L15" i="4"/>
  <c r="N15" i="4" s="1"/>
  <c r="D17" i="4" l="1"/>
  <c r="J16" i="4"/>
  <c r="L16" i="4" s="1"/>
  <c r="N16" i="4" s="1"/>
  <c r="J17" i="4" l="1"/>
  <c r="L17" i="4"/>
  <c r="N17" i="4" s="1"/>
  <c r="D18" i="4"/>
  <c r="J18" i="4" l="1"/>
  <c r="L18" i="4" s="1"/>
  <c r="N18" i="4" s="1"/>
  <c r="D19" i="4"/>
  <c r="J19" i="4" l="1"/>
  <c r="L19" i="4"/>
  <c r="N19" i="4" s="1"/>
  <c r="D20" i="4"/>
  <c r="J20" i="4" l="1"/>
  <c r="L20" i="4" s="1"/>
  <c r="N20" i="4" s="1"/>
  <c r="D21" i="4"/>
  <c r="J21" i="4" l="1"/>
  <c r="D22" i="4"/>
  <c r="L21" i="4"/>
  <c r="N21" i="4" s="1"/>
  <c r="D23" i="4" l="1"/>
  <c r="J22" i="4"/>
  <c r="L22" i="4" s="1"/>
  <c r="N22" i="4" s="1"/>
  <c r="J23" i="4" l="1"/>
  <c r="L23" i="4" s="1"/>
  <c r="N23" i="4" s="1"/>
  <c r="D24" i="4"/>
  <c r="D25" i="4" l="1"/>
  <c r="J24" i="4"/>
  <c r="L24" i="4" s="1"/>
  <c r="N24" i="4" s="1"/>
  <c r="J25" i="4" l="1"/>
  <c r="L25" i="4"/>
  <c r="N25" i="4" s="1"/>
  <c r="D26" i="4"/>
  <c r="J26" i="4" l="1"/>
  <c r="L26" i="4" s="1"/>
  <c r="N26" i="4" s="1"/>
  <c r="D27" i="4"/>
  <c r="J27" i="4" l="1"/>
  <c r="D28" i="4"/>
  <c r="L27" i="4"/>
  <c r="N27" i="4" s="1"/>
  <c r="L28" i="4" l="1"/>
  <c r="N28" i="4" s="1"/>
  <c r="J28" i="4"/>
  <c r="D29" i="4"/>
  <c r="J29" i="4" l="1"/>
  <c r="L29" i="4" s="1"/>
  <c r="N29" i="4" s="1"/>
  <c r="D30" i="4"/>
  <c r="D31" i="4" l="1"/>
  <c r="J30" i="4"/>
  <c r="L30" i="4" s="1"/>
  <c r="N30" i="4" s="1"/>
  <c r="J31" i="4" l="1"/>
  <c r="L31" i="4" s="1"/>
  <c r="N31" i="4" s="1"/>
  <c r="D32" i="4"/>
  <c r="J32" i="4" l="1"/>
  <c r="L32" i="4" s="1"/>
  <c r="N32" i="4" s="1"/>
  <c r="D33" i="4"/>
  <c r="J33" i="4" l="1"/>
  <c r="L33" i="4" s="1"/>
  <c r="N33" i="4" s="1"/>
  <c r="D34" i="4"/>
  <c r="D35" i="4" l="1"/>
  <c r="J34" i="4"/>
  <c r="L34" i="4" s="1"/>
  <c r="N34" i="4" s="1"/>
  <c r="J35" i="4" l="1"/>
  <c r="L35" i="4" s="1"/>
  <c r="N35" i="4" s="1"/>
  <c r="D36" i="4"/>
  <c r="J36" i="4" l="1"/>
  <c r="L36" i="4" s="1"/>
  <c r="N36" i="4" s="1"/>
  <c r="D37" i="4"/>
  <c r="J37" i="4" l="1"/>
  <c r="L37" i="4" s="1"/>
  <c r="N37" i="4" s="1"/>
  <c r="D38" i="4"/>
  <c r="L38" i="4" l="1"/>
  <c r="N38" i="4" s="1"/>
  <c r="D39" i="4"/>
  <c r="J38" i="4"/>
  <c r="J39" i="4" l="1"/>
  <c r="L39" i="4" s="1"/>
  <c r="N39" i="4" s="1"/>
  <c r="D40" i="4"/>
  <c r="J40" i="4" l="1"/>
  <c r="L40" i="4" s="1"/>
  <c r="N40" i="4" s="1"/>
  <c r="D41" i="4"/>
  <c r="J41" i="4" l="1"/>
  <c r="L41" i="4" s="1"/>
  <c r="N41" i="4" s="1"/>
  <c r="D42" i="4"/>
  <c r="D43" i="4" l="1"/>
  <c r="J42" i="4"/>
  <c r="L42" i="4" s="1"/>
  <c r="N42" i="4" s="1"/>
  <c r="J43" i="4" l="1"/>
  <c r="L43" i="4" s="1"/>
  <c r="N43" i="4" s="1"/>
  <c r="D44" i="4"/>
  <c r="J44" i="4" l="1"/>
  <c r="L44" i="4" s="1"/>
  <c r="N44" i="4" s="1"/>
  <c r="D45" i="4"/>
  <c r="J45" i="4" l="1"/>
  <c r="L45" i="4" s="1"/>
  <c r="N45" i="4" s="1"/>
  <c r="D46" i="4"/>
  <c r="D47" i="4" l="1"/>
  <c r="J46" i="4"/>
  <c r="L46" i="4" s="1"/>
  <c r="N46" i="4" s="1"/>
  <c r="J47" i="4" l="1"/>
  <c r="L47" i="4" s="1"/>
  <c r="N47" i="4" s="1"/>
  <c r="D48" i="4"/>
  <c r="J48" i="4" l="1"/>
  <c r="L48" i="4" s="1"/>
  <c r="N48" i="4" s="1"/>
  <c r="D49" i="4"/>
  <c r="J49" i="4" l="1"/>
  <c r="L49" i="4" s="1"/>
  <c r="N49" i="4" s="1"/>
  <c r="D50" i="4"/>
  <c r="D51" i="4" l="1"/>
  <c r="J50" i="4"/>
  <c r="L50" i="4" s="1"/>
  <c r="N50" i="4" s="1"/>
  <c r="J51" i="4" l="1"/>
  <c r="L51" i="4" s="1"/>
  <c r="N51" i="4" s="1"/>
  <c r="D52" i="4"/>
  <c r="J52" i="4" l="1"/>
  <c r="L52" i="4" s="1"/>
  <c r="N52" i="4" s="1"/>
  <c r="D53" i="4"/>
  <c r="J53" i="4" l="1"/>
  <c r="L53" i="4" s="1"/>
  <c r="N53" i="4" s="1"/>
  <c r="D54" i="4"/>
  <c r="L54" i="4" l="1"/>
  <c r="N54" i="4" s="1"/>
  <c r="D55" i="4"/>
  <c r="J54" i="4"/>
  <c r="J55" i="4" l="1"/>
  <c r="L55" i="4" s="1"/>
  <c r="N55" i="4" s="1"/>
  <c r="D56" i="4"/>
  <c r="J56" i="4" l="1"/>
  <c r="L56" i="4" s="1"/>
  <c r="N56" i="4" s="1"/>
  <c r="D57" i="4"/>
  <c r="J57" i="4" l="1"/>
  <c r="L57" i="4" s="1"/>
  <c r="N57" i="4" s="1"/>
  <c r="D58" i="4"/>
  <c r="D59" i="4" l="1"/>
  <c r="J58" i="4"/>
  <c r="L58" i="4" s="1"/>
  <c r="N58" i="4" s="1"/>
  <c r="J59" i="4" l="1"/>
  <c r="L59" i="4" s="1"/>
  <c r="N59" i="4" s="1"/>
  <c r="D60" i="4"/>
  <c r="D61" i="4" l="1"/>
  <c r="J60" i="4"/>
  <c r="L60" i="4" s="1"/>
  <c r="N60" i="4" s="1"/>
  <c r="J61" i="4" l="1"/>
  <c r="L61" i="4" s="1"/>
  <c r="N61" i="4" s="1"/>
  <c r="D62" i="4"/>
  <c r="L62" i="4" l="1"/>
  <c r="N62" i="4" s="1"/>
  <c r="D63" i="4"/>
  <c r="J62" i="4"/>
  <c r="J63" i="4" l="1"/>
  <c r="L63" i="4" s="1"/>
  <c r="N63" i="4" s="1"/>
  <c r="D64" i="4"/>
  <c r="D65" i="4" l="1"/>
  <c r="J64" i="4"/>
  <c r="L64" i="4" s="1"/>
  <c r="N64" i="4" s="1"/>
  <c r="J65" i="4" l="1"/>
  <c r="L65" i="4" s="1"/>
  <c r="N65" i="4" s="1"/>
  <c r="D66" i="4"/>
  <c r="D67" i="4" l="1"/>
  <c r="J66" i="4"/>
  <c r="L66" i="4" s="1"/>
  <c r="N66" i="4" s="1"/>
  <c r="J67" i="4" l="1"/>
  <c r="L67" i="4" s="1"/>
  <c r="N67" i="4" s="1"/>
  <c r="D68" i="4"/>
  <c r="D69" i="4" l="1"/>
  <c r="J68" i="4"/>
  <c r="L68" i="4" s="1"/>
  <c r="N68" i="4" s="1"/>
  <c r="J69" i="4" l="1"/>
  <c r="L69" i="4" s="1"/>
  <c r="N69" i="4" s="1"/>
  <c r="D70" i="4"/>
  <c r="D71" i="4" l="1"/>
  <c r="J70" i="4"/>
  <c r="L70" i="4" s="1"/>
  <c r="N70" i="4" s="1"/>
  <c r="J71" i="4" l="1"/>
  <c r="L71" i="4" s="1"/>
  <c r="N71" i="4" s="1"/>
  <c r="D72" i="4"/>
  <c r="D73" i="4" l="1"/>
  <c r="J72" i="4"/>
  <c r="L72" i="4" s="1"/>
  <c r="N72" i="4" s="1"/>
  <c r="J73" i="4" l="1"/>
  <c r="L73" i="4" s="1"/>
  <c r="N73" i="4" s="1"/>
  <c r="D74" i="4"/>
  <c r="D75" i="4" l="1"/>
  <c r="J74" i="4"/>
  <c r="L74" i="4" s="1"/>
  <c r="N74" i="4" s="1"/>
  <c r="J75" i="4" l="1"/>
  <c r="L75" i="4" s="1"/>
  <c r="N75" i="4" s="1"/>
  <c r="D76" i="4"/>
  <c r="D77" i="4" l="1"/>
  <c r="J76" i="4"/>
  <c r="L76" i="4" s="1"/>
  <c r="N76" i="4" s="1"/>
  <c r="J77" i="4" l="1"/>
  <c r="L77" i="4" s="1"/>
  <c r="N77" i="4" s="1"/>
  <c r="D78" i="4"/>
  <c r="D79" i="4" l="1"/>
  <c r="J78" i="4"/>
  <c r="L78" i="4" s="1"/>
  <c r="N78" i="4" s="1"/>
  <c r="J79" i="4" l="1"/>
  <c r="L79" i="4" s="1"/>
  <c r="N79" i="4" s="1"/>
  <c r="D80" i="4"/>
  <c r="D81" i="4" l="1"/>
  <c r="J80" i="4"/>
  <c r="L80" i="4" s="1"/>
  <c r="N80" i="4" s="1"/>
  <c r="J81" i="4" l="1"/>
  <c r="L81" i="4" s="1"/>
  <c r="N81" i="4" s="1"/>
  <c r="D82" i="4"/>
  <c r="D83" i="4" l="1"/>
  <c r="J82" i="4"/>
  <c r="L82" i="4" s="1"/>
  <c r="N82" i="4" s="1"/>
  <c r="D84" i="4" l="1"/>
  <c r="J83" i="4"/>
  <c r="L83" i="4" s="1"/>
  <c r="N83" i="4" s="1"/>
  <c r="D85" i="4" l="1"/>
  <c r="J84" i="4"/>
  <c r="L84" i="4" s="1"/>
  <c r="N84" i="4" s="1"/>
  <c r="D86" i="4" l="1"/>
  <c r="J85" i="4"/>
  <c r="L85" i="4" s="1"/>
  <c r="N85" i="4" s="1"/>
  <c r="D87" i="4" l="1"/>
  <c r="J86" i="4"/>
  <c r="L86" i="4" s="1"/>
  <c r="N86" i="4" s="1"/>
  <c r="L87" i="4" l="1"/>
  <c r="N87" i="4" s="1"/>
  <c r="D88" i="4"/>
  <c r="J87" i="4"/>
  <c r="D89" i="4" l="1"/>
  <c r="J88" i="4"/>
  <c r="L88" i="4" s="1"/>
  <c r="N88" i="4" s="1"/>
  <c r="L89" i="4" l="1"/>
  <c r="N89" i="4" s="1"/>
  <c r="D90" i="4"/>
  <c r="J89" i="4"/>
  <c r="D91" i="4" l="1"/>
  <c r="J90" i="4"/>
  <c r="L90" i="4" s="1"/>
  <c r="N90" i="4" s="1"/>
  <c r="D92" i="4" l="1"/>
  <c r="J91" i="4"/>
  <c r="L91" i="4" s="1"/>
  <c r="N91" i="4" s="1"/>
  <c r="D93" i="4" l="1"/>
  <c r="J92" i="4"/>
  <c r="L92" i="4" s="1"/>
  <c r="N92" i="4" s="1"/>
  <c r="D94" i="4" l="1"/>
  <c r="J93" i="4"/>
  <c r="L93" i="4" s="1"/>
  <c r="N93" i="4" s="1"/>
  <c r="D95" i="4" l="1"/>
  <c r="J94" i="4"/>
  <c r="L94" i="4" s="1"/>
  <c r="N94" i="4" s="1"/>
  <c r="D96" i="4" l="1"/>
  <c r="J95" i="4"/>
  <c r="L95" i="4" s="1"/>
  <c r="N95" i="4" s="1"/>
  <c r="D97" i="4" l="1"/>
  <c r="J96" i="4"/>
  <c r="L96" i="4" s="1"/>
  <c r="N96" i="4" s="1"/>
  <c r="D98" i="4" l="1"/>
  <c r="J97" i="4"/>
  <c r="L97" i="4" s="1"/>
  <c r="N97" i="4" s="1"/>
  <c r="D99" i="4" l="1"/>
  <c r="J98" i="4"/>
  <c r="L98" i="4" s="1"/>
  <c r="N98" i="4" s="1"/>
  <c r="D100" i="4" l="1"/>
  <c r="J99" i="4"/>
  <c r="L99" i="4" s="1"/>
  <c r="N99" i="4" s="1"/>
  <c r="D101" i="4" l="1"/>
  <c r="J100" i="4"/>
  <c r="L100" i="4" s="1"/>
  <c r="N100" i="4" s="1"/>
  <c r="L101" i="4" l="1"/>
  <c r="N101" i="4" s="1"/>
  <c r="D102" i="4"/>
  <c r="J101" i="4"/>
  <c r="D103" i="4" l="1"/>
  <c r="J102" i="4"/>
  <c r="L102" i="4" s="1"/>
  <c r="N102" i="4" s="1"/>
  <c r="D104" i="4" l="1"/>
  <c r="J103" i="4"/>
  <c r="L103" i="4" s="1"/>
  <c r="N103" i="4" s="1"/>
  <c r="D105" i="4" l="1"/>
  <c r="J104" i="4"/>
  <c r="L104" i="4" s="1"/>
  <c r="N104" i="4" s="1"/>
  <c r="D106" i="4" l="1"/>
  <c r="J105" i="4"/>
  <c r="L105" i="4" s="1"/>
  <c r="N105" i="4" s="1"/>
  <c r="D107" i="4" l="1"/>
  <c r="J106" i="4"/>
  <c r="L106" i="4" s="1"/>
  <c r="N106" i="4" s="1"/>
  <c r="D108" i="4" l="1"/>
  <c r="J107" i="4"/>
  <c r="L107" i="4" s="1"/>
  <c r="N107" i="4" s="1"/>
  <c r="D109" i="4" l="1"/>
  <c r="J108" i="4"/>
  <c r="L108" i="4" s="1"/>
  <c r="N108" i="4" s="1"/>
  <c r="D110" i="4" l="1"/>
  <c r="J109" i="4"/>
  <c r="L109" i="4" s="1"/>
  <c r="N109" i="4" s="1"/>
  <c r="D111" i="4" l="1"/>
  <c r="J110" i="4"/>
  <c r="L110" i="4" s="1"/>
  <c r="N110" i="4" s="1"/>
  <c r="L111" i="4" l="1"/>
  <c r="N111" i="4" s="1"/>
  <c r="D112" i="4"/>
  <c r="J111" i="4"/>
  <c r="D113" i="4" l="1"/>
  <c r="J112" i="4"/>
  <c r="L112" i="4" s="1"/>
  <c r="N112" i="4" s="1"/>
  <c r="D114" i="4" l="1"/>
  <c r="J113" i="4"/>
  <c r="L113" i="4" s="1"/>
  <c r="N113" i="4" s="1"/>
  <c r="D115" i="4" l="1"/>
  <c r="J114" i="4"/>
  <c r="L114" i="4" s="1"/>
  <c r="N114" i="4" s="1"/>
  <c r="J115" i="4" l="1"/>
  <c r="L115" i="4" s="1"/>
  <c r="N115" i="4" s="1"/>
  <c r="D116" i="4"/>
  <c r="D117" i="4" l="1"/>
  <c r="J116" i="4"/>
  <c r="L116" i="4" s="1"/>
  <c r="N116" i="4" s="1"/>
  <c r="J117" i="4" l="1"/>
  <c r="L117" i="4" s="1"/>
  <c r="N117" i="4" s="1"/>
  <c r="D118" i="4"/>
  <c r="D119" i="4" l="1"/>
  <c r="L118" i="4"/>
  <c r="N118" i="4" s="1"/>
  <c r="J118" i="4"/>
  <c r="J119" i="4" l="1"/>
  <c r="L119" i="4" s="1"/>
  <c r="N119" i="4" s="1"/>
  <c r="D120" i="4"/>
  <c r="D121" i="4" l="1"/>
  <c r="J120" i="4"/>
  <c r="L120" i="4" s="1"/>
  <c r="N120" i="4" s="1"/>
  <c r="J121" i="4" l="1"/>
  <c r="L121" i="4" s="1"/>
  <c r="N121" i="4" s="1"/>
  <c r="D122" i="4"/>
  <c r="D123" i="4" l="1"/>
  <c r="J122" i="4"/>
  <c r="L122" i="4" s="1"/>
  <c r="N122" i="4" s="1"/>
  <c r="J123" i="4" l="1"/>
  <c r="L123" i="4" s="1"/>
  <c r="N123" i="4" s="1"/>
  <c r="D124" i="4"/>
  <c r="D125" i="4" l="1"/>
  <c r="J124" i="4"/>
  <c r="L124" i="4" s="1"/>
  <c r="N124" i="4" s="1"/>
  <c r="J125" i="4" l="1"/>
  <c r="L125" i="4" s="1"/>
  <c r="N125" i="4" s="1"/>
  <c r="D126" i="4"/>
  <c r="D127" i="4" l="1"/>
  <c r="J126" i="4"/>
  <c r="L126" i="4" s="1"/>
  <c r="N126" i="4" s="1"/>
  <c r="L127" i="4" l="1"/>
  <c r="N127" i="4" s="1"/>
  <c r="J127" i="4"/>
  <c r="D128" i="4"/>
  <c r="D129" i="4" l="1"/>
  <c r="J128" i="4"/>
  <c r="L128" i="4" s="1"/>
  <c r="N128" i="4" s="1"/>
  <c r="J129" i="4" l="1"/>
  <c r="L129" i="4" s="1"/>
  <c r="N129" i="4" s="1"/>
  <c r="D130" i="4"/>
  <c r="D131" i="4" l="1"/>
  <c r="J130" i="4"/>
  <c r="L130" i="4" s="1"/>
  <c r="N130" i="4" s="1"/>
  <c r="L131" i="4" l="1"/>
  <c r="N131" i="4" s="1"/>
  <c r="J131" i="4"/>
  <c r="D132" i="4"/>
  <c r="D133" i="4" l="1"/>
  <c r="J132" i="4"/>
  <c r="L132" i="4" s="1"/>
  <c r="N132" i="4" s="1"/>
  <c r="J133" i="4" l="1"/>
  <c r="L133" i="4" s="1"/>
  <c r="N133" i="4" s="1"/>
  <c r="D134" i="4"/>
  <c r="D135" i="4" l="1"/>
  <c r="J134" i="4"/>
  <c r="L134" i="4" s="1"/>
  <c r="N134" i="4" s="1"/>
  <c r="J135" i="4" l="1"/>
  <c r="L135" i="4" s="1"/>
  <c r="N135" i="4" s="1"/>
  <c r="D136" i="4"/>
  <c r="D137" i="4" l="1"/>
  <c r="J136" i="4"/>
  <c r="L136" i="4" s="1"/>
  <c r="N136" i="4" s="1"/>
  <c r="J137" i="4" l="1"/>
  <c r="L137" i="4" s="1"/>
  <c r="N137" i="4" s="1"/>
  <c r="D138" i="4"/>
  <c r="D139" i="4" l="1"/>
  <c r="J138" i="4"/>
  <c r="L138" i="4" s="1"/>
  <c r="N138" i="4" s="1"/>
  <c r="J139" i="4" l="1"/>
  <c r="L139" i="4" s="1"/>
  <c r="N139" i="4" s="1"/>
  <c r="D140" i="4"/>
  <c r="D141" i="4" l="1"/>
  <c r="J140" i="4"/>
  <c r="L140" i="4" s="1"/>
  <c r="N140" i="4" s="1"/>
  <c r="J141" i="4" l="1"/>
  <c r="L141" i="4" s="1"/>
  <c r="N141" i="4" s="1"/>
  <c r="D142" i="4"/>
  <c r="D143" i="4" l="1"/>
  <c r="L142" i="4"/>
  <c r="N142" i="4" s="1"/>
  <c r="J142" i="4"/>
  <c r="J143" i="4" l="1"/>
  <c r="L143" i="4" s="1"/>
  <c r="N143" i="4" s="1"/>
  <c r="D144" i="4"/>
  <c r="D145" i="4" l="1"/>
  <c r="J144" i="4"/>
  <c r="L144" i="4" s="1"/>
  <c r="N144" i="4" s="1"/>
  <c r="J145" i="4" l="1"/>
  <c r="L145" i="4" s="1"/>
  <c r="N145" i="4" s="1"/>
  <c r="D146" i="4"/>
  <c r="D147" i="4" l="1"/>
  <c r="J146" i="4"/>
  <c r="L146" i="4" s="1"/>
  <c r="N146" i="4" s="1"/>
  <c r="J147" i="4" l="1"/>
  <c r="L147" i="4" s="1"/>
  <c r="N147" i="4" s="1"/>
  <c r="D148" i="4"/>
  <c r="D149" i="4" l="1"/>
  <c r="J148" i="4"/>
  <c r="L148" i="4" s="1"/>
  <c r="N148" i="4" s="1"/>
  <c r="J149" i="4" l="1"/>
  <c r="L149" i="4" s="1"/>
  <c r="N149" i="4" s="1"/>
  <c r="D150" i="4"/>
  <c r="D151" i="4" l="1"/>
  <c r="J150" i="4"/>
  <c r="L150" i="4" s="1"/>
  <c r="N150" i="4" s="1"/>
  <c r="J151" i="4" l="1"/>
  <c r="L151" i="4" s="1"/>
  <c r="N151" i="4" s="1"/>
  <c r="D152" i="4"/>
  <c r="D153" i="4" l="1"/>
  <c r="J152" i="4"/>
  <c r="L152" i="4" s="1"/>
  <c r="N152" i="4" s="1"/>
  <c r="J153" i="4" l="1"/>
  <c r="L153" i="4" s="1"/>
  <c r="N153" i="4" s="1"/>
  <c r="D154" i="4"/>
  <c r="D155" i="4" l="1"/>
  <c r="J154" i="4"/>
  <c r="L154" i="4" s="1"/>
  <c r="N154" i="4" s="1"/>
  <c r="J155" i="4" l="1"/>
  <c r="L155" i="4" s="1"/>
  <c r="N155" i="4" s="1"/>
  <c r="D156" i="4"/>
  <c r="D157" i="4" l="1"/>
  <c r="J156" i="4"/>
  <c r="L156" i="4" s="1"/>
  <c r="N156" i="4" s="1"/>
  <c r="J157" i="4" l="1"/>
  <c r="L157" i="4" s="1"/>
  <c r="N157" i="4" s="1"/>
  <c r="D158" i="4"/>
  <c r="D159" i="4" l="1"/>
  <c r="J158" i="4"/>
  <c r="L158" i="4" s="1"/>
  <c r="N158" i="4" s="1"/>
  <c r="J159" i="4" l="1"/>
  <c r="L159" i="4" s="1"/>
  <c r="N159" i="4" s="1"/>
  <c r="D160" i="4"/>
  <c r="D161" i="4" l="1"/>
  <c r="J160" i="4"/>
  <c r="L160" i="4" s="1"/>
  <c r="N160" i="4" s="1"/>
  <c r="J161" i="4" l="1"/>
  <c r="L161" i="4" s="1"/>
  <c r="N161" i="4" s="1"/>
  <c r="D162" i="4"/>
  <c r="D163" i="4" l="1"/>
  <c r="J162" i="4"/>
  <c r="L162" i="4" s="1"/>
  <c r="N162" i="4" s="1"/>
  <c r="J163" i="4" l="1"/>
  <c r="L163" i="4" s="1"/>
  <c r="N163" i="4" s="1"/>
  <c r="D164" i="4"/>
  <c r="D165" i="4" l="1"/>
  <c r="J164" i="4"/>
  <c r="L164" i="4" s="1"/>
  <c r="N164" i="4" s="1"/>
  <c r="J165" i="4" l="1"/>
  <c r="L165" i="4" s="1"/>
  <c r="N165" i="4" s="1"/>
  <c r="D166" i="4"/>
  <c r="D167" i="4" l="1"/>
  <c r="J166" i="4"/>
  <c r="L166" i="4" s="1"/>
  <c r="N166" i="4" s="1"/>
  <c r="J167" i="4" l="1"/>
  <c r="L167" i="4" s="1"/>
  <c r="N167" i="4" s="1"/>
  <c r="D168" i="4"/>
  <c r="D169" i="4" l="1"/>
  <c r="J168" i="4"/>
  <c r="L168" i="4" s="1"/>
  <c r="N168" i="4" s="1"/>
  <c r="J169" i="4" l="1"/>
  <c r="L169" i="4" s="1"/>
  <c r="N169" i="4" s="1"/>
  <c r="D170" i="4"/>
  <c r="D171" i="4" l="1"/>
  <c r="J170" i="4"/>
  <c r="L170" i="4" s="1"/>
  <c r="N170" i="4" s="1"/>
  <c r="J171" i="4" l="1"/>
  <c r="L171" i="4" s="1"/>
  <c r="N171" i="4" s="1"/>
  <c r="D172" i="4"/>
  <c r="D173" i="4" l="1"/>
  <c r="J172" i="4"/>
  <c r="L172" i="4" s="1"/>
  <c r="N172" i="4" s="1"/>
  <c r="D174" i="4" l="1"/>
  <c r="L173" i="4"/>
  <c r="N173" i="4" s="1"/>
  <c r="J173" i="4"/>
  <c r="J174" i="4" l="1"/>
  <c r="L174" i="4" s="1"/>
  <c r="N174" i="4" s="1"/>
  <c r="D175" i="4"/>
  <c r="D176" i="4" l="1"/>
  <c r="J175" i="4"/>
  <c r="L175" i="4" s="1"/>
  <c r="N175" i="4" s="1"/>
  <c r="J176" i="4" l="1"/>
  <c r="L176" i="4" s="1"/>
  <c r="N176" i="4" s="1"/>
  <c r="D177" i="4"/>
  <c r="D178" i="4" l="1"/>
  <c r="J177" i="4"/>
  <c r="L177" i="4" s="1"/>
  <c r="N177" i="4" s="1"/>
  <c r="D179" i="4" l="1"/>
  <c r="J178" i="4"/>
  <c r="L178" i="4" s="1"/>
  <c r="N178" i="4" s="1"/>
  <c r="D180" i="4" l="1"/>
  <c r="J179" i="4"/>
  <c r="L179" i="4" s="1"/>
  <c r="N179" i="4" s="1"/>
  <c r="D181" i="4" l="1"/>
  <c r="J180" i="4"/>
  <c r="L180" i="4" s="1"/>
  <c r="N180" i="4" s="1"/>
  <c r="J181" i="4" l="1"/>
  <c r="L181" i="4" s="1"/>
  <c r="N181" i="4" s="1"/>
  <c r="D182" i="4"/>
  <c r="D183" i="4" l="1"/>
  <c r="J182" i="4"/>
  <c r="L182" i="4" s="1"/>
  <c r="N182" i="4" s="1"/>
  <c r="J183" i="4" l="1"/>
  <c r="L183" i="4" s="1"/>
  <c r="N183" i="4" s="1"/>
  <c r="D184" i="4"/>
  <c r="D185" i="4" l="1"/>
  <c r="J184" i="4"/>
  <c r="L184" i="4" s="1"/>
  <c r="N184" i="4" s="1"/>
  <c r="J185" i="4" l="1"/>
  <c r="D186" i="4"/>
  <c r="L185" i="4"/>
  <c r="N185" i="4" s="1"/>
  <c r="D187" i="4" l="1"/>
  <c r="J186" i="4"/>
  <c r="L186" i="4" s="1"/>
  <c r="N186" i="4" s="1"/>
  <c r="J187" i="4" l="1"/>
  <c r="L187" i="4" s="1"/>
  <c r="N187" i="4" s="1"/>
  <c r="D188" i="4"/>
  <c r="D189" i="4" l="1"/>
  <c r="J188" i="4"/>
  <c r="L188" i="4" s="1"/>
  <c r="N188" i="4" s="1"/>
  <c r="J189" i="4" l="1"/>
  <c r="L189" i="4" s="1"/>
  <c r="N189" i="4" s="1"/>
  <c r="D190" i="4"/>
  <c r="D191" i="4" l="1"/>
  <c r="J190" i="4"/>
  <c r="L190" i="4" s="1"/>
  <c r="N190" i="4" s="1"/>
  <c r="J191" i="4" l="1"/>
  <c r="L191" i="4" s="1"/>
  <c r="N191" i="4" s="1"/>
  <c r="D192" i="4"/>
  <c r="D193" i="4" l="1"/>
  <c r="J192" i="4"/>
  <c r="L192" i="4" s="1"/>
  <c r="N192" i="4" s="1"/>
  <c r="J193" i="4" l="1"/>
  <c r="L193" i="4" s="1"/>
  <c r="N193" i="4" s="1"/>
  <c r="D194" i="4"/>
  <c r="D195" i="4" l="1"/>
  <c r="J194" i="4"/>
  <c r="L194" i="4" s="1"/>
  <c r="N194" i="4" s="1"/>
  <c r="J195" i="4" l="1"/>
  <c r="L195" i="4" s="1"/>
  <c r="N195" i="4" s="1"/>
  <c r="D196" i="4"/>
  <c r="D197" i="4" l="1"/>
  <c r="J196" i="4"/>
  <c r="L196" i="4" s="1"/>
  <c r="N196" i="4" s="1"/>
  <c r="J197" i="4" l="1"/>
  <c r="L197" i="4" s="1"/>
  <c r="N197" i="4" s="1"/>
  <c r="D198" i="4"/>
  <c r="D199" i="4" l="1"/>
  <c r="J198" i="4"/>
  <c r="L198" i="4" s="1"/>
  <c r="N198" i="4" s="1"/>
  <c r="J199" i="4" l="1"/>
  <c r="L199" i="4" s="1"/>
  <c r="N199" i="4" s="1"/>
  <c r="D200" i="4"/>
  <c r="D201" i="4" l="1"/>
  <c r="J200" i="4"/>
  <c r="L200" i="4" s="1"/>
  <c r="N200" i="4" s="1"/>
  <c r="J201" i="4" l="1"/>
  <c r="L201" i="4" s="1"/>
  <c r="N201" i="4" s="1"/>
  <c r="D202" i="4"/>
  <c r="D203" i="4" l="1"/>
  <c r="J202" i="4"/>
  <c r="L202" i="4" s="1"/>
  <c r="N202" i="4" s="1"/>
  <c r="J203" i="4" l="1"/>
  <c r="L203" i="4" s="1"/>
  <c r="N203" i="4" s="1"/>
  <c r="D204" i="4"/>
  <c r="D205" i="4" l="1"/>
  <c r="J204" i="4"/>
  <c r="L204" i="4" s="1"/>
  <c r="N204" i="4" s="1"/>
  <c r="J205" i="4" l="1"/>
  <c r="L205" i="4" s="1"/>
  <c r="N205" i="4" s="1"/>
  <c r="D206" i="4"/>
  <c r="L206" i="4" l="1"/>
  <c r="N206" i="4" s="1"/>
  <c r="D207" i="4"/>
  <c r="J206" i="4"/>
  <c r="J207" i="4" l="1"/>
  <c r="L207" i="4" s="1"/>
  <c r="N207" i="4" s="1"/>
  <c r="D208" i="4"/>
  <c r="D209" i="4" l="1"/>
  <c r="J208" i="4"/>
  <c r="L208" i="4" s="1"/>
  <c r="N208" i="4" s="1"/>
  <c r="J209" i="4" l="1"/>
  <c r="L209" i="4" s="1"/>
  <c r="N209" i="4" s="1"/>
  <c r="D210" i="4"/>
  <c r="D211" i="4" l="1"/>
  <c r="J210" i="4"/>
  <c r="L210" i="4" s="1"/>
  <c r="N210" i="4" s="1"/>
  <c r="J211" i="4" l="1"/>
  <c r="L211" i="4" s="1"/>
  <c r="N211" i="4" s="1"/>
  <c r="D212" i="4"/>
  <c r="D213" i="4" l="1"/>
  <c r="J212" i="4"/>
  <c r="L212" i="4" s="1"/>
  <c r="N212" i="4" s="1"/>
  <c r="J213" i="4" l="1"/>
  <c r="L213" i="4" s="1"/>
  <c r="N213" i="4" s="1"/>
  <c r="D214" i="4"/>
  <c r="L214" i="4" l="1"/>
  <c r="N214" i="4" s="1"/>
  <c r="D215" i="4"/>
  <c r="J214" i="4"/>
  <c r="J215" i="4" l="1"/>
  <c r="D216" i="4"/>
  <c r="L215" i="4"/>
  <c r="N215" i="4" s="1"/>
  <c r="D217" i="4" l="1"/>
  <c r="J216" i="4"/>
  <c r="L216" i="4" s="1"/>
  <c r="N216" i="4" s="1"/>
  <c r="J217" i="4" l="1"/>
  <c r="L217" i="4" s="1"/>
  <c r="N217" i="4" s="1"/>
  <c r="D218" i="4"/>
  <c r="D219" i="4" l="1"/>
  <c r="J218" i="4"/>
  <c r="L218" i="4" s="1"/>
  <c r="N218" i="4" s="1"/>
  <c r="J219" i="4" l="1"/>
  <c r="D220" i="4"/>
  <c r="L219" i="4"/>
  <c r="N219" i="4" s="1"/>
  <c r="D221" i="4" l="1"/>
  <c r="J220" i="4"/>
  <c r="L220" i="4" s="1"/>
  <c r="N220" i="4" s="1"/>
  <c r="J221" i="4" l="1"/>
  <c r="L221" i="4" s="1"/>
  <c r="N221" i="4" s="1"/>
  <c r="D222" i="4"/>
  <c r="L222" i="4" l="1"/>
  <c r="N222" i="4" s="1"/>
  <c r="D223" i="4"/>
  <c r="J222" i="4"/>
  <c r="J223" i="4" l="1"/>
  <c r="L223" i="4" s="1"/>
  <c r="N223" i="4" s="1"/>
  <c r="D224" i="4"/>
  <c r="D225" i="4" l="1"/>
  <c r="J224" i="4"/>
  <c r="L224" i="4" s="1"/>
  <c r="N224" i="4" s="1"/>
  <c r="J225" i="4" l="1"/>
  <c r="L225" i="4"/>
  <c r="N225" i="4" s="1"/>
  <c r="D226" i="4"/>
  <c r="J226" i="4" l="1"/>
  <c r="L226" i="4" s="1"/>
  <c r="N226" i="4" s="1"/>
  <c r="D227" i="4"/>
  <c r="J227" i="4" l="1"/>
  <c r="D228" i="4"/>
  <c r="L227" i="4"/>
  <c r="N227" i="4" s="1"/>
  <c r="D229" i="4" l="1"/>
  <c r="J228" i="4"/>
  <c r="L228" i="4" s="1"/>
  <c r="N228" i="4" s="1"/>
  <c r="J229" i="4" l="1"/>
  <c r="D230" i="4"/>
  <c r="L229" i="4"/>
  <c r="N229" i="4" s="1"/>
  <c r="D231" i="4" l="1"/>
  <c r="J230" i="4"/>
  <c r="L230" i="4" s="1"/>
  <c r="N230" i="4" s="1"/>
  <c r="J231" i="4" l="1"/>
  <c r="L231" i="4"/>
  <c r="N231" i="4" s="1"/>
  <c r="D232" i="4"/>
  <c r="J232" i="4" l="1"/>
  <c r="L232" i="4" s="1"/>
  <c r="N232" i="4" s="1"/>
  <c r="D233" i="4"/>
  <c r="J233" i="4" l="1"/>
  <c r="L233" i="4" s="1"/>
  <c r="N233" i="4" s="1"/>
  <c r="D234" i="4"/>
  <c r="L234" i="4" l="1"/>
  <c r="N234" i="4" s="1"/>
  <c r="D235" i="4"/>
  <c r="J234" i="4"/>
  <c r="J235" i="4" l="1"/>
  <c r="L235" i="4" s="1"/>
  <c r="N235" i="4" s="1"/>
  <c r="D236" i="4"/>
  <c r="L236" i="4" l="1"/>
  <c r="N236" i="4" s="1"/>
  <c r="J236" i="4"/>
  <c r="D237" i="4"/>
  <c r="J237" i="4" l="1"/>
  <c r="L237" i="4" s="1"/>
  <c r="N237" i="4" s="1"/>
  <c r="D238" i="4"/>
  <c r="L238" i="4" l="1"/>
  <c r="N238" i="4" s="1"/>
  <c r="D239" i="4"/>
  <c r="J238" i="4"/>
  <c r="J239" i="4" l="1"/>
  <c r="L239" i="4" s="1"/>
  <c r="N239" i="4" s="1"/>
  <c r="D240" i="4"/>
  <c r="J240" i="4" l="1"/>
  <c r="L240" i="4" s="1"/>
  <c r="N240" i="4" s="1"/>
  <c r="D241" i="4"/>
  <c r="J241" i="4" l="1"/>
  <c r="L241" i="4" s="1"/>
  <c r="N241" i="4" s="1"/>
  <c r="D242" i="4"/>
  <c r="L242" i="4" l="1"/>
  <c r="N242" i="4" s="1"/>
  <c r="D243" i="4"/>
  <c r="J242" i="4"/>
  <c r="J243" i="4" l="1"/>
  <c r="D244" i="4"/>
  <c r="L243" i="4"/>
  <c r="N243" i="4" s="1"/>
  <c r="J244" i="4" l="1"/>
  <c r="L244" i="4" s="1"/>
  <c r="N244" i="4" s="1"/>
  <c r="D245" i="4"/>
  <c r="J245" i="4" l="1"/>
  <c r="D246" i="4"/>
  <c r="L245" i="4"/>
  <c r="N245" i="4" s="1"/>
  <c r="D247" i="4" l="1"/>
  <c r="J246" i="4"/>
  <c r="L246" i="4" s="1"/>
  <c r="N246" i="4" s="1"/>
  <c r="J247" i="4" l="1"/>
  <c r="D248" i="4"/>
  <c r="L247" i="4"/>
  <c r="N247" i="4" s="1"/>
  <c r="J248" i="4" l="1"/>
  <c r="L248" i="4" s="1"/>
  <c r="N248" i="4" s="1"/>
  <c r="D249" i="4"/>
  <c r="D250" i="4" l="1"/>
  <c r="J249" i="4"/>
  <c r="L249" i="4" s="1"/>
  <c r="N249" i="4" s="1"/>
  <c r="D251" i="4" l="1"/>
  <c r="J250" i="4"/>
  <c r="L250" i="4" s="1"/>
  <c r="N250" i="4" s="1"/>
  <c r="D252" i="4" l="1"/>
  <c r="J251" i="4"/>
  <c r="L251" i="4"/>
  <c r="N251" i="4" s="1"/>
  <c r="L252" i="4" l="1"/>
  <c r="N252" i="4" s="1"/>
  <c r="D253" i="4"/>
  <c r="J252" i="4"/>
  <c r="D254" i="4" l="1"/>
  <c r="J253" i="4"/>
  <c r="L253" i="4" s="1"/>
  <c r="N253" i="4" s="1"/>
  <c r="D255" i="4" l="1"/>
  <c r="J254" i="4"/>
  <c r="L254" i="4" s="1"/>
  <c r="N254" i="4" s="1"/>
  <c r="D256" i="4" l="1"/>
  <c r="J255" i="4"/>
  <c r="L255" i="4" s="1"/>
  <c r="N255" i="4" s="1"/>
  <c r="D257" i="4" l="1"/>
  <c r="J256" i="4"/>
  <c r="L256" i="4" s="1"/>
  <c r="N256" i="4" s="1"/>
  <c r="D258" i="4" l="1"/>
  <c r="J257" i="4"/>
  <c r="L257" i="4" s="1"/>
  <c r="N257" i="4" s="1"/>
  <c r="D259" i="4" l="1"/>
  <c r="J258" i="4"/>
  <c r="L258" i="4" s="1"/>
  <c r="N258" i="4" s="1"/>
  <c r="D260" i="4" l="1"/>
  <c r="J259" i="4"/>
  <c r="L259" i="4" s="1"/>
  <c r="N259" i="4" s="1"/>
  <c r="D261" i="4" l="1"/>
  <c r="J260" i="4"/>
  <c r="L260" i="4" s="1"/>
  <c r="N260" i="4" s="1"/>
  <c r="D262" i="4" l="1"/>
  <c r="J261" i="4"/>
  <c r="L261" i="4" s="1"/>
  <c r="N261" i="4" s="1"/>
  <c r="D263" i="4" l="1"/>
  <c r="J262" i="4"/>
  <c r="L262" i="4" s="1"/>
  <c r="N262" i="4" s="1"/>
  <c r="D264" i="4" l="1"/>
  <c r="J263" i="4"/>
  <c r="L263" i="4" s="1"/>
  <c r="N263" i="4" s="1"/>
  <c r="D265" i="4" l="1"/>
  <c r="J264" i="4"/>
  <c r="L264" i="4" s="1"/>
  <c r="N264" i="4" s="1"/>
  <c r="D266" i="4" l="1"/>
  <c r="J265" i="4"/>
  <c r="L265" i="4" s="1"/>
  <c r="N265" i="4" s="1"/>
  <c r="D267" i="4" l="1"/>
  <c r="J266" i="4"/>
  <c r="L266" i="4" s="1"/>
  <c r="N266" i="4" s="1"/>
  <c r="D268" i="4" l="1"/>
  <c r="J267" i="4"/>
  <c r="L267" i="4" s="1"/>
  <c r="N267" i="4" s="1"/>
  <c r="D269" i="4" l="1"/>
  <c r="J268" i="4"/>
  <c r="L268" i="4" s="1"/>
  <c r="N268" i="4" s="1"/>
  <c r="D270" i="4" l="1"/>
  <c r="J269" i="4"/>
  <c r="L269" i="4" s="1"/>
  <c r="N269" i="4" s="1"/>
  <c r="D271" i="4" l="1"/>
  <c r="J270" i="4"/>
  <c r="L270" i="4" s="1"/>
  <c r="N270" i="4" s="1"/>
  <c r="D272" i="4" l="1"/>
  <c r="J271" i="4"/>
  <c r="L271" i="4" s="1"/>
  <c r="N271" i="4" s="1"/>
  <c r="D273" i="4" l="1"/>
  <c r="J272" i="4"/>
  <c r="L272" i="4" s="1"/>
  <c r="N272" i="4" s="1"/>
  <c r="D274" i="4" l="1"/>
  <c r="J273" i="4"/>
  <c r="L273" i="4" s="1"/>
  <c r="N273" i="4" s="1"/>
  <c r="D275" i="4" l="1"/>
  <c r="J274" i="4"/>
  <c r="L274" i="4" s="1"/>
  <c r="N274" i="4" s="1"/>
  <c r="D276" i="4" l="1"/>
  <c r="J275" i="4"/>
  <c r="L275" i="4" s="1"/>
  <c r="N275" i="4" s="1"/>
  <c r="D277" i="4" l="1"/>
  <c r="J276" i="4"/>
  <c r="L276" i="4" s="1"/>
  <c r="N276" i="4" s="1"/>
  <c r="D278" i="4" l="1"/>
  <c r="J277" i="4"/>
  <c r="L277" i="4" s="1"/>
  <c r="N277" i="4" s="1"/>
  <c r="D279" i="4" l="1"/>
  <c r="J278" i="4"/>
  <c r="L278" i="4" s="1"/>
  <c r="N278" i="4" s="1"/>
  <c r="D280" i="4" l="1"/>
  <c r="J279" i="4"/>
  <c r="L279" i="4" s="1"/>
  <c r="N279" i="4" s="1"/>
  <c r="D281" i="4" l="1"/>
  <c r="J280" i="4"/>
  <c r="L280" i="4" s="1"/>
  <c r="N280" i="4" s="1"/>
  <c r="D282" i="4" l="1"/>
  <c r="J281" i="4"/>
  <c r="L281" i="4" s="1"/>
  <c r="N281" i="4" s="1"/>
  <c r="D283" i="4" l="1"/>
  <c r="J282" i="4"/>
  <c r="L282" i="4" s="1"/>
  <c r="N282" i="4" s="1"/>
  <c r="D284" i="4" l="1"/>
  <c r="J283" i="4"/>
  <c r="L283" i="4" s="1"/>
  <c r="N283" i="4" s="1"/>
  <c r="D285" i="4" l="1"/>
  <c r="J284" i="4"/>
  <c r="L284" i="4" s="1"/>
  <c r="N284" i="4" s="1"/>
  <c r="D286" i="4" l="1"/>
  <c r="J285" i="4"/>
  <c r="L285" i="4" s="1"/>
  <c r="N285" i="4" s="1"/>
  <c r="D287" i="4" l="1"/>
  <c r="J286" i="4"/>
  <c r="L286" i="4" s="1"/>
  <c r="N286" i="4" s="1"/>
  <c r="D288" i="4" l="1"/>
  <c r="J287" i="4"/>
  <c r="L287" i="4" s="1"/>
  <c r="N287" i="4" s="1"/>
  <c r="D289" i="4" l="1"/>
  <c r="J288" i="4"/>
  <c r="L288" i="4" s="1"/>
  <c r="N288" i="4" s="1"/>
  <c r="D290" i="4" l="1"/>
  <c r="J289" i="4"/>
  <c r="L289" i="4" s="1"/>
  <c r="N289" i="4" s="1"/>
  <c r="D291" i="4" l="1"/>
  <c r="J290" i="4"/>
  <c r="L290" i="4" s="1"/>
  <c r="N290" i="4" s="1"/>
  <c r="L291" i="4" l="1"/>
  <c r="N291" i="4" s="1"/>
  <c r="D292" i="4"/>
  <c r="J291" i="4"/>
  <c r="D293" i="4" l="1"/>
  <c r="J292" i="4"/>
  <c r="L292" i="4" s="1"/>
  <c r="N292" i="4" s="1"/>
  <c r="D294" i="4" l="1"/>
  <c r="J293" i="4"/>
  <c r="L293" i="4" s="1"/>
  <c r="N293" i="4" s="1"/>
  <c r="D295" i="4" l="1"/>
  <c r="J294" i="4"/>
  <c r="L294" i="4" s="1"/>
  <c r="N294" i="4" s="1"/>
  <c r="D296" i="4" l="1"/>
  <c r="J295" i="4"/>
  <c r="L295" i="4" s="1"/>
  <c r="N295" i="4" s="1"/>
  <c r="D297" i="4" l="1"/>
  <c r="J296" i="4"/>
  <c r="L296" i="4" s="1"/>
  <c r="N296" i="4" s="1"/>
  <c r="D298" i="4" l="1"/>
  <c r="J297" i="4"/>
  <c r="L297" i="4" s="1"/>
  <c r="N297" i="4" s="1"/>
  <c r="D299" i="4" l="1"/>
  <c r="L298" i="4"/>
  <c r="N298" i="4" s="1"/>
  <c r="J298" i="4"/>
  <c r="L299" i="4" l="1"/>
  <c r="N299" i="4" s="1"/>
  <c r="D300" i="4"/>
  <c r="J299" i="4"/>
  <c r="D301" i="4" l="1"/>
  <c r="J300" i="4"/>
  <c r="L300" i="4" s="1"/>
  <c r="N300" i="4" s="1"/>
  <c r="L301" i="4" l="1"/>
  <c r="N301" i="4" s="1"/>
  <c r="D302" i="4"/>
  <c r="J301" i="4"/>
  <c r="D303" i="4" l="1"/>
  <c r="J302" i="4"/>
  <c r="L302" i="4" s="1"/>
  <c r="N302" i="4" s="1"/>
  <c r="D304" i="4" l="1"/>
  <c r="J303" i="4"/>
  <c r="L303" i="4" s="1"/>
  <c r="N303" i="4" s="1"/>
  <c r="D305" i="4" l="1"/>
  <c r="J304" i="4"/>
  <c r="L304" i="4" s="1"/>
  <c r="N304" i="4" s="1"/>
  <c r="D306" i="4" l="1"/>
  <c r="J305" i="4"/>
  <c r="L305" i="4" s="1"/>
  <c r="N305" i="4" s="1"/>
  <c r="D307" i="4" l="1"/>
  <c r="J306" i="4"/>
  <c r="L306" i="4" s="1"/>
  <c r="N306" i="4" s="1"/>
  <c r="D308" i="4" l="1"/>
  <c r="J307" i="4"/>
  <c r="L307" i="4" s="1"/>
  <c r="N307" i="4" s="1"/>
  <c r="D309" i="4" l="1"/>
  <c r="J308" i="4"/>
  <c r="L308" i="4" s="1"/>
  <c r="N308" i="4" s="1"/>
  <c r="D310" i="4" l="1"/>
  <c r="J309" i="4"/>
  <c r="L309" i="4" s="1"/>
  <c r="N309" i="4" s="1"/>
  <c r="D311" i="4" l="1"/>
  <c r="J310" i="4"/>
  <c r="L310" i="4" s="1"/>
  <c r="N310" i="4" s="1"/>
  <c r="L311" i="4" l="1"/>
  <c r="N311" i="4" s="1"/>
  <c r="D312" i="4"/>
  <c r="J311" i="4"/>
  <c r="D313" i="4" l="1"/>
  <c r="J312" i="4"/>
  <c r="L312" i="4" s="1"/>
  <c r="N312" i="4" s="1"/>
  <c r="J313" i="4" l="1"/>
  <c r="L313" i="4" s="1"/>
  <c r="N313" i="4" s="1"/>
  <c r="D314" i="4"/>
  <c r="D315" i="4" l="1"/>
  <c r="J314" i="4"/>
  <c r="L314" i="4" s="1"/>
  <c r="N314" i="4" s="1"/>
  <c r="J315" i="4" l="1"/>
  <c r="L315" i="4" s="1"/>
  <c r="N315" i="4" s="1"/>
  <c r="D316" i="4"/>
  <c r="D317" i="4" l="1"/>
  <c r="J316" i="4"/>
  <c r="L316" i="4" s="1"/>
  <c r="N316" i="4" s="1"/>
  <c r="J317" i="4" l="1"/>
  <c r="L317" i="4" s="1"/>
  <c r="N317" i="4" s="1"/>
  <c r="D318" i="4"/>
  <c r="D319" i="4" l="1"/>
  <c r="J318" i="4"/>
  <c r="L318" i="4" s="1"/>
  <c r="N318" i="4" s="1"/>
  <c r="J319" i="4" l="1"/>
  <c r="L319" i="4" s="1"/>
  <c r="N319" i="4" s="1"/>
  <c r="D320" i="4"/>
  <c r="J320" i="4" l="1"/>
  <c r="L320" i="4" s="1"/>
  <c r="N320" i="4" s="1"/>
  <c r="D321" i="4"/>
  <c r="J321" i="4" l="1"/>
  <c r="L321" i="4" s="1"/>
  <c r="N321" i="4" s="1"/>
  <c r="D322" i="4"/>
  <c r="J322" i="4" l="1"/>
  <c r="L322" i="4" s="1"/>
  <c r="N322" i="4" s="1"/>
  <c r="D323" i="4"/>
  <c r="J323" i="4" l="1"/>
  <c r="L323" i="4" s="1"/>
  <c r="N323" i="4" s="1"/>
  <c r="D324" i="4"/>
  <c r="J324" i="4" l="1"/>
  <c r="D325" i="4"/>
  <c r="L324" i="4"/>
  <c r="N324" i="4" s="1"/>
  <c r="J325" i="4" l="1"/>
  <c r="L325" i="4" s="1"/>
  <c r="N325" i="4" s="1"/>
  <c r="D326" i="4"/>
  <c r="J326" i="4" l="1"/>
  <c r="L326" i="4" s="1"/>
  <c r="N326" i="4" s="1"/>
  <c r="D327" i="4"/>
  <c r="D328" i="4" l="1"/>
  <c r="J327" i="4"/>
  <c r="L327" i="4" s="1"/>
  <c r="N327" i="4" s="1"/>
  <c r="J328" i="4" l="1"/>
  <c r="L328" i="4" s="1"/>
  <c r="N328" i="4" s="1"/>
  <c r="D329" i="4"/>
  <c r="J329" i="4" l="1"/>
  <c r="L329" i="4" s="1"/>
  <c r="N329" i="4" s="1"/>
  <c r="D330" i="4"/>
  <c r="D331" i="4" l="1"/>
  <c r="J330" i="4"/>
  <c r="L330" i="4" s="1"/>
  <c r="N330" i="4" s="1"/>
  <c r="J331" i="4" l="1"/>
  <c r="L331" i="4" s="1"/>
  <c r="N331" i="4" s="1"/>
  <c r="D332" i="4"/>
  <c r="J332" i="4" l="1"/>
  <c r="L332" i="4" s="1"/>
  <c r="N332" i="4" s="1"/>
  <c r="D333" i="4"/>
  <c r="J333" i="4" l="1"/>
  <c r="L333" i="4" s="1"/>
  <c r="N333" i="4" s="1"/>
  <c r="D334" i="4"/>
  <c r="D335" i="4" l="1"/>
  <c r="J334" i="4"/>
  <c r="L334" i="4" s="1"/>
  <c r="N334" i="4" s="1"/>
  <c r="D336" i="4" l="1"/>
  <c r="J335" i="4"/>
  <c r="L335" i="4" s="1"/>
  <c r="N335" i="4" s="1"/>
  <c r="J336" i="4" l="1"/>
  <c r="L336" i="4" s="1"/>
  <c r="N336" i="4" s="1"/>
  <c r="D337" i="4"/>
  <c r="D338" i="4" l="1"/>
  <c r="J337" i="4"/>
  <c r="L337" i="4" s="1"/>
  <c r="N337" i="4" s="1"/>
  <c r="J338" i="4" l="1"/>
  <c r="L338" i="4" s="1"/>
  <c r="N338" i="4" s="1"/>
  <c r="D339" i="4"/>
  <c r="J339" i="4" l="1"/>
  <c r="L339" i="4" s="1"/>
  <c r="N339" i="4" s="1"/>
  <c r="D340" i="4"/>
  <c r="J340" i="4" l="1"/>
  <c r="D341" i="4"/>
  <c r="L340" i="4"/>
  <c r="N340" i="4" s="1"/>
  <c r="J341" i="4" l="1"/>
  <c r="L341" i="4"/>
  <c r="N341" i="4" s="1"/>
  <c r="D342" i="4"/>
  <c r="J342" i="4" l="1"/>
  <c r="D343" i="4"/>
  <c r="L342" i="4"/>
  <c r="N342" i="4" s="1"/>
  <c r="J343" i="4" l="1"/>
  <c r="L343" i="4" s="1"/>
  <c r="N343" i="4" s="1"/>
  <c r="D344" i="4"/>
  <c r="J344" i="4" l="1"/>
  <c r="D345" i="4"/>
  <c r="L344" i="4"/>
  <c r="N344" i="4" s="1"/>
  <c r="J345" i="4" l="1"/>
  <c r="L345" i="4" s="1"/>
  <c r="N345" i="4" s="1"/>
  <c r="D346" i="4"/>
  <c r="J346" i="4" l="1"/>
  <c r="D347" i="4"/>
  <c r="L346" i="4"/>
  <c r="N346" i="4" s="1"/>
  <c r="J347" i="4" l="1"/>
  <c r="L347" i="4" s="1"/>
  <c r="N347" i="4" s="1"/>
  <c r="D348" i="4"/>
  <c r="J348" i="4" l="1"/>
  <c r="D349" i="4"/>
  <c r="L348" i="4"/>
  <c r="N348" i="4" s="1"/>
  <c r="J349" i="4" l="1"/>
  <c r="L349" i="4"/>
  <c r="N349" i="4" s="1"/>
  <c r="D350" i="4"/>
  <c r="J350" i="4" l="1"/>
  <c r="D351" i="4"/>
  <c r="L350" i="4"/>
  <c r="N350" i="4" s="1"/>
  <c r="J351" i="4" l="1"/>
  <c r="L351" i="4" s="1"/>
  <c r="N351" i="4" s="1"/>
  <c r="D352" i="4"/>
  <c r="J352" i="4" l="1"/>
  <c r="D353" i="4"/>
  <c r="L352" i="4"/>
  <c r="N352" i="4" s="1"/>
  <c r="J353" i="4" l="1"/>
  <c r="L353" i="4"/>
  <c r="N353" i="4" s="1"/>
  <c r="D354" i="4"/>
  <c r="J354" i="4" l="1"/>
  <c r="D355" i="4"/>
  <c r="L354" i="4"/>
  <c r="N354" i="4" s="1"/>
  <c r="J355" i="4" l="1"/>
  <c r="L355" i="4" s="1"/>
  <c r="N355" i="4" s="1"/>
  <c r="D356" i="4"/>
  <c r="J356" i="4" l="1"/>
  <c r="L356" i="4" s="1"/>
  <c r="N356" i="4" s="1"/>
  <c r="D357" i="4"/>
  <c r="D358" i="4" l="1"/>
  <c r="J357" i="4"/>
  <c r="L357" i="4" s="1"/>
  <c r="N357" i="4" s="1"/>
  <c r="J358" i="4" l="1"/>
  <c r="L358" i="4" s="1"/>
  <c r="N358" i="4" s="1"/>
  <c r="D359" i="4"/>
  <c r="D360" i="4" l="1"/>
  <c r="J359" i="4"/>
  <c r="L359" i="4" s="1"/>
  <c r="N359" i="4" s="1"/>
  <c r="J360" i="4" l="1"/>
  <c r="L360" i="4" s="1"/>
  <c r="N360" i="4" s="1"/>
  <c r="D361" i="4"/>
  <c r="J361" i="4" l="1"/>
  <c r="L361" i="4" s="1"/>
  <c r="N361" i="4" s="1"/>
  <c r="D362" i="4"/>
  <c r="J362" i="4" l="1"/>
  <c r="L362" i="4" s="1"/>
  <c r="N362" i="4" s="1"/>
  <c r="D363" i="4"/>
  <c r="D364" i="4" l="1"/>
  <c r="J363" i="4"/>
  <c r="L363" i="4" s="1"/>
  <c r="N363" i="4" s="1"/>
  <c r="J364" i="4" l="1"/>
  <c r="L364" i="4" s="1"/>
  <c r="N364" i="4" s="1"/>
  <c r="D365" i="4"/>
  <c r="D366" i="4" l="1"/>
  <c r="J365" i="4"/>
  <c r="L365" i="4"/>
  <c r="N365" i="4" s="1"/>
  <c r="J366" i="4" l="1"/>
  <c r="L366" i="4" s="1"/>
  <c r="N366" i="4" s="1"/>
  <c r="D367" i="4"/>
  <c r="D368" i="4" l="1"/>
  <c r="J367" i="4"/>
  <c r="L367" i="4" s="1"/>
  <c r="N367" i="4" s="1"/>
  <c r="J368" i="4" l="1"/>
  <c r="L368" i="4" s="1"/>
  <c r="N368" i="4" s="1"/>
  <c r="D369" i="4"/>
  <c r="D370" i="4" l="1"/>
  <c r="J369" i="4"/>
  <c r="L369" i="4" s="1"/>
  <c r="N369" i="4" s="1"/>
  <c r="J370" i="4" l="1"/>
  <c r="L370" i="4" s="1"/>
  <c r="N370" i="4" s="1"/>
  <c r="D371" i="4"/>
  <c r="D372" i="4" l="1"/>
  <c r="L371" i="4"/>
  <c r="N371" i="4" s="1"/>
  <c r="J371" i="4"/>
  <c r="J372" i="4" l="1"/>
  <c r="L372" i="4" s="1"/>
  <c r="N372" i="4" s="1"/>
  <c r="D373" i="4"/>
  <c r="D374" i="4" l="1"/>
  <c r="J373" i="4"/>
  <c r="L373" i="4" s="1"/>
  <c r="N373" i="4" s="1"/>
  <c r="J374" i="4" l="1"/>
  <c r="L374" i="4" s="1"/>
  <c r="N374" i="4" s="1"/>
  <c r="D375" i="4"/>
  <c r="D376" i="4" l="1"/>
  <c r="J375" i="4"/>
  <c r="L375" i="4" s="1"/>
  <c r="N375" i="4" s="1"/>
  <c r="J376" i="4" l="1"/>
  <c r="L376" i="4" s="1"/>
  <c r="N376" i="4" s="1"/>
  <c r="D377" i="4"/>
  <c r="D378" i="4" l="1"/>
  <c r="J377" i="4"/>
  <c r="L377" i="4" s="1"/>
  <c r="N377" i="4" s="1"/>
  <c r="J378" i="4" l="1"/>
  <c r="L378" i="4" s="1"/>
  <c r="N378" i="4" s="1"/>
  <c r="D379" i="4"/>
  <c r="D380" i="4" l="1"/>
  <c r="L379" i="4"/>
  <c r="N379" i="4" s="1"/>
  <c r="J379" i="4"/>
  <c r="J380" i="4" l="1"/>
  <c r="L380" i="4" s="1"/>
  <c r="N380" i="4" s="1"/>
  <c r="D381" i="4"/>
  <c r="D382" i="4" l="1"/>
  <c r="J381" i="4"/>
  <c r="L381" i="4" s="1"/>
  <c r="N381" i="4" s="1"/>
  <c r="J382" i="4" l="1"/>
  <c r="L382" i="4" s="1"/>
  <c r="N382" i="4" s="1"/>
  <c r="D383" i="4"/>
  <c r="D384" i="4" l="1"/>
  <c r="J383" i="4"/>
  <c r="L383" i="4" s="1"/>
  <c r="N383" i="4" s="1"/>
  <c r="J384" i="4" l="1"/>
  <c r="L384" i="4" s="1"/>
  <c r="N384" i="4" s="1"/>
  <c r="D385" i="4"/>
  <c r="J385" i="4" l="1"/>
  <c r="L385" i="4" s="1"/>
  <c r="N385" i="4" s="1"/>
  <c r="D386" i="4"/>
  <c r="J386" i="4" l="1"/>
  <c r="D387" i="4"/>
  <c r="L386" i="4"/>
  <c r="N386" i="4" s="1"/>
  <c r="D388" i="4" l="1"/>
  <c r="J387" i="4"/>
  <c r="L387" i="4" s="1"/>
  <c r="N387" i="4" s="1"/>
  <c r="J388" i="4" l="1"/>
  <c r="L388" i="4" s="1"/>
  <c r="N388" i="4" s="1"/>
  <c r="D389" i="4"/>
  <c r="J389" i="4" l="1"/>
  <c r="L389" i="4" s="1"/>
  <c r="N389" i="4" s="1"/>
  <c r="D390" i="4"/>
  <c r="J390" i="4" l="1"/>
  <c r="L390" i="4" s="1"/>
  <c r="N390" i="4" s="1"/>
  <c r="D391" i="4"/>
  <c r="D392" i="4" l="1"/>
  <c r="J391" i="4"/>
  <c r="L391" i="4" s="1"/>
  <c r="N391" i="4" s="1"/>
  <c r="J392" i="4" l="1"/>
  <c r="L392" i="4" s="1"/>
  <c r="N392" i="4" s="1"/>
  <c r="D393" i="4"/>
  <c r="J393" i="4" l="1"/>
  <c r="L393" i="4" s="1"/>
  <c r="N393" i="4" s="1"/>
  <c r="D394" i="4"/>
  <c r="J394" i="4" l="1"/>
  <c r="L394" i="4" s="1"/>
  <c r="N394" i="4" s="1"/>
  <c r="D395" i="4"/>
  <c r="L395" i="4" l="1"/>
  <c r="N395" i="4" s="1"/>
  <c r="D396" i="4"/>
  <c r="J395" i="4"/>
  <c r="J396" i="4" l="1"/>
  <c r="L396" i="4" s="1"/>
  <c r="N396" i="4" s="1"/>
  <c r="D397" i="4"/>
  <c r="L397" i="4" l="1"/>
  <c r="N397" i="4" s="1"/>
  <c r="D398" i="4"/>
  <c r="J397" i="4"/>
  <c r="J398" i="4" l="1"/>
  <c r="L398" i="4" s="1"/>
  <c r="N398" i="4" s="1"/>
  <c r="D399" i="4"/>
  <c r="L399" i="4" l="1"/>
  <c r="N399" i="4" s="1"/>
  <c r="D400" i="4"/>
  <c r="J399" i="4"/>
  <c r="J400" i="4" l="1"/>
  <c r="L400" i="4" s="1"/>
  <c r="N400" i="4" s="1"/>
  <c r="D401" i="4"/>
  <c r="J401" i="4" l="1"/>
  <c r="L401" i="4" s="1"/>
  <c r="N401" i="4" s="1"/>
  <c r="D402" i="4"/>
  <c r="J402" i="4" l="1"/>
  <c r="L402" i="4" s="1"/>
  <c r="N402" i="4" s="1"/>
  <c r="D403" i="4"/>
  <c r="D404" i="4" l="1"/>
  <c r="J403" i="4"/>
  <c r="L403" i="4" s="1"/>
  <c r="N403" i="4" s="1"/>
  <c r="J404" i="4" l="1"/>
  <c r="L404" i="4" s="1"/>
  <c r="N404" i="4" s="1"/>
  <c r="D405" i="4"/>
  <c r="J405" i="4" l="1"/>
  <c r="L405" i="4" s="1"/>
  <c r="N405" i="4" s="1"/>
  <c r="D406" i="4"/>
  <c r="J406" i="4" l="1"/>
  <c r="L406" i="4" s="1"/>
  <c r="N406" i="4" s="1"/>
  <c r="D407" i="4"/>
  <c r="D408" i="4" l="1"/>
  <c r="J407" i="4"/>
  <c r="L407" i="4" s="1"/>
  <c r="N407" i="4" s="1"/>
  <c r="J408" i="4" l="1"/>
  <c r="L408" i="4" s="1"/>
  <c r="N408" i="4" s="1"/>
  <c r="D409" i="4"/>
  <c r="L409" i="4" l="1"/>
  <c r="N409" i="4" s="1"/>
  <c r="J409" i="4"/>
  <c r="D410" i="4"/>
  <c r="J410" i="4" l="1"/>
  <c r="L410" i="4" s="1"/>
  <c r="N410" i="4" s="1"/>
  <c r="D411" i="4"/>
  <c r="D412" i="4" l="1"/>
  <c r="J411" i="4"/>
  <c r="L411" i="4" s="1"/>
  <c r="N411" i="4" s="1"/>
  <c r="J412" i="4" l="1"/>
  <c r="L412" i="4" s="1"/>
  <c r="N412" i="4" s="1"/>
  <c r="D413" i="4"/>
  <c r="D414" i="4" l="1"/>
  <c r="J413" i="4"/>
  <c r="L413" i="4" s="1"/>
  <c r="N413" i="4" s="1"/>
  <c r="J414" i="4" l="1"/>
  <c r="L414" i="4" s="1"/>
  <c r="N414" i="4" s="1"/>
  <c r="D415" i="4"/>
  <c r="D416" i="4" l="1"/>
  <c r="J415" i="4"/>
  <c r="L415" i="4" s="1"/>
  <c r="N415" i="4" s="1"/>
  <c r="J416" i="4" l="1"/>
  <c r="L416" i="4" s="1"/>
  <c r="N416" i="4" s="1"/>
  <c r="D417" i="4"/>
  <c r="J417" i="4" l="1"/>
  <c r="L417" i="4"/>
  <c r="N417" i="4" s="1"/>
  <c r="D418" i="4"/>
  <c r="J418" i="4" l="1"/>
  <c r="L418" i="4" s="1"/>
  <c r="N418" i="4" s="1"/>
  <c r="D419" i="4"/>
  <c r="J419" i="4" l="1"/>
  <c r="L419" i="4" s="1"/>
  <c r="N419" i="4" s="1"/>
  <c r="D420" i="4"/>
  <c r="D421" i="4" l="1"/>
  <c r="J420" i="4"/>
  <c r="L420" i="4" s="1"/>
  <c r="N420" i="4" s="1"/>
  <c r="D422" i="4" l="1"/>
  <c r="L421" i="4"/>
  <c r="N421" i="4" s="1"/>
  <c r="J421" i="4"/>
  <c r="D423" i="4" l="1"/>
  <c r="J422" i="4"/>
  <c r="L422" i="4" s="1"/>
  <c r="N422" i="4" s="1"/>
  <c r="D424" i="4" l="1"/>
  <c r="J423" i="4"/>
  <c r="L423" i="4" s="1"/>
  <c r="N423" i="4" s="1"/>
  <c r="D425" i="4" l="1"/>
  <c r="J424" i="4"/>
  <c r="L424" i="4" s="1"/>
  <c r="N424" i="4" s="1"/>
  <c r="L425" i="4" l="1"/>
  <c r="N425" i="4" s="1"/>
  <c r="J425" i="4"/>
  <c r="D426" i="4"/>
  <c r="D427" i="4" l="1"/>
  <c r="J426" i="4"/>
  <c r="L426" i="4" s="1"/>
  <c r="N426" i="4" s="1"/>
  <c r="D428" i="4" l="1"/>
  <c r="J427" i="4"/>
  <c r="L427" i="4" s="1"/>
  <c r="N427" i="4" s="1"/>
  <c r="J428" i="4" l="1"/>
  <c r="L428" i="4" s="1"/>
  <c r="N428" i="4" s="1"/>
  <c r="D429" i="4"/>
  <c r="D430" i="4" l="1"/>
  <c r="J429" i="4"/>
  <c r="L429" i="4" s="1"/>
  <c r="N429" i="4" s="1"/>
  <c r="J430" i="4" l="1"/>
  <c r="L430" i="4" s="1"/>
  <c r="N430" i="4" s="1"/>
  <c r="D431" i="4"/>
  <c r="D432" i="4" l="1"/>
  <c r="J431" i="4"/>
  <c r="L431" i="4" s="1"/>
  <c r="N431" i="4" s="1"/>
  <c r="J432" i="4" l="1"/>
  <c r="L432" i="4" s="1"/>
  <c r="N432" i="4" s="1"/>
  <c r="D433" i="4"/>
  <c r="D434" i="4" l="1"/>
  <c r="J433" i="4"/>
  <c r="L433" i="4" s="1"/>
  <c r="N433" i="4" s="1"/>
  <c r="J434" i="4" l="1"/>
  <c r="L434" i="4" s="1"/>
  <c r="N434" i="4" s="1"/>
  <c r="D435" i="4"/>
  <c r="J435" i="4" l="1"/>
  <c r="L435" i="4" s="1"/>
  <c r="N435" i="4" s="1"/>
  <c r="D436" i="4"/>
  <c r="J436" i="4" l="1"/>
  <c r="L436" i="4" s="1"/>
  <c r="N436" i="4" s="1"/>
  <c r="D437" i="4"/>
  <c r="J437" i="4" l="1"/>
  <c r="L437" i="4" s="1"/>
  <c r="N437" i="4" s="1"/>
  <c r="D438" i="4"/>
  <c r="J438" i="4" l="1"/>
  <c r="L438" i="4" s="1"/>
  <c r="N438" i="4" s="1"/>
  <c r="D439" i="4"/>
  <c r="D440" i="4" l="1"/>
  <c r="J439" i="4"/>
  <c r="L439" i="4" s="1"/>
  <c r="N439" i="4" s="1"/>
  <c r="J440" i="4" l="1"/>
  <c r="L440" i="4" s="1"/>
  <c r="N440" i="4" s="1"/>
  <c r="D441" i="4"/>
  <c r="D442" i="4" l="1"/>
  <c r="J441" i="4"/>
  <c r="L441" i="4" s="1"/>
  <c r="N441" i="4" s="1"/>
  <c r="J442" i="4" l="1"/>
  <c r="L442" i="4" s="1"/>
  <c r="N442" i="4" s="1"/>
  <c r="D443" i="4"/>
  <c r="D444" i="4" l="1"/>
  <c r="J443" i="4"/>
  <c r="L443" i="4" s="1"/>
  <c r="N443" i="4" s="1"/>
  <c r="J444" i="4" l="1"/>
  <c r="L444" i="4" s="1"/>
  <c r="N444" i="4" s="1"/>
  <c r="D445" i="4"/>
  <c r="J445" i="4" l="1"/>
  <c r="L445" i="4" s="1"/>
  <c r="N445" i="4" s="1"/>
  <c r="D446" i="4"/>
  <c r="J446" i="4" l="1"/>
  <c r="L446" i="4" s="1"/>
  <c r="N446" i="4" s="1"/>
  <c r="D447" i="4"/>
  <c r="D448" i="4" l="1"/>
  <c r="J447" i="4"/>
  <c r="L447" i="4" s="1"/>
  <c r="N447" i="4" s="1"/>
  <c r="J448" i="4" l="1"/>
  <c r="L448" i="4" s="1"/>
  <c r="N448" i="4" s="1"/>
  <c r="D449" i="4"/>
  <c r="D450" i="4" l="1"/>
  <c r="J449" i="4"/>
  <c r="L449" i="4" s="1"/>
  <c r="N449" i="4" s="1"/>
  <c r="D451" i="4" l="1"/>
  <c r="J450" i="4"/>
  <c r="L450" i="4" s="1"/>
  <c r="N450" i="4" s="1"/>
  <c r="D452" i="4" l="1"/>
  <c r="J451" i="4"/>
  <c r="L451" i="4" s="1"/>
  <c r="N451" i="4" s="1"/>
  <c r="D453" i="4" l="1"/>
  <c r="J452" i="4"/>
  <c r="L452" i="4" s="1"/>
  <c r="N452" i="4" s="1"/>
  <c r="D454" i="4" l="1"/>
  <c r="J453" i="4"/>
  <c r="L453" i="4" s="1"/>
  <c r="N453" i="4" s="1"/>
  <c r="J454" i="4" l="1"/>
  <c r="L454" i="4" s="1"/>
  <c r="N454" i="4" s="1"/>
  <c r="D455" i="4"/>
  <c r="D456" i="4" l="1"/>
  <c r="J455" i="4"/>
  <c r="L455" i="4" s="1"/>
  <c r="N455" i="4" s="1"/>
  <c r="J456" i="4" l="1"/>
  <c r="L456" i="4" s="1"/>
  <c r="N456" i="4" s="1"/>
  <c r="D457" i="4"/>
  <c r="J457" i="4" l="1"/>
  <c r="L457" i="4" s="1"/>
  <c r="N457" i="4" s="1"/>
  <c r="D458" i="4"/>
  <c r="J458" i="4" l="1"/>
  <c r="L458" i="4" s="1"/>
  <c r="N458" i="4" s="1"/>
  <c r="D459" i="4"/>
  <c r="J459" i="4" l="1"/>
  <c r="L459" i="4" s="1"/>
  <c r="N459" i="4" s="1"/>
  <c r="D460" i="4"/>
  <c r="J460" i="4" l="1"/>
  <c r="L460" i="4" s="1"/>
  <c r="N460" i="4" s="1"/>
  <c r="D461" i="4"/>
  <c r="D462" i="4" l="1"/>
  <c r="J461" i="4"/>
  <c r="L461" i="4" s="1"/>
  <c r="N461" i="4" s="1"/>
  <c r="J462" i="4" l="1"/>
  <c r="L462" i="4" s="1"/>
  <c r="N462" i="4" s="1"/>
  <c r="D463" i="4"/>
  <c r="L463" i="4" l="1"/>
  <c r="N463" i="4" s="1"/>
  <c r="D464" i="4"/>
  <c r="J463" i="4"/>
  <c r="J464" i="4" l="1"/>
  <c r="L464" i="4" s="1"/>
  <c r="N464" i="4" s="1"/>
  <c r="D465" i="4"/>
  <c r="J465" i="4" l="1"/>
  <c r="L465" i="4" s="1"/>
  <c r="N465" i="4" s="1"/>
  <c r="D466" i="4"/>
  <c r="J466" i="4" l="1"/>
  <c r="L466" i="4" s="1"/>
  <c r="N466" i="4" s="1"/>
  <c r="D467" i="4"/>
  <c r="D468" i="4" l="1"/>
  <c r="J467" i="4"/>
  <c r="L467" i="4" s="1"/>
  <c r="N467" i="4" s="1"/>
  <c r="J468" i="4" l="1"/>
  <c r="L468" i="4" s="1"/>
  <c r="N468" i="4" s="1"/>
  <c r="D469" i="4"/>
  <c r="D470" i="4" l="1"/>
  <c r="J469" i="4"/>
  <c r="L469" i="4" s="1"/>
  <c r="N469" i="4" s="1"/>
  <c r="J470" i="4" l="1"/>
  <c r="L470" i="4" s="1"/>
  <c r="N470" i="4" s="1"/>
  <c r="D471" i="4"/>
  <c r="D472" i="4" l="1"/>
  <c r="J471" i="4"/>
  <c r="L471" i="4" s="1"/>
  <c r="N471" i="4" s="1"/>
  <c r="J472" i="4" l="1"/>
  <c r="L472" i="4" s="1"/>
  <c r="N472" i="4" s="1"/>
  <c r="D473" i="4"/>
  <c r="J473" i="4" l="1"/>
  <c r="L473" i="4" s="1"/>
  <c r="N473" i="4" s="1"/>
  <c r="D474" i="4"/>
  <c r="J474" i="4" l="1"/>
  <c r="L474" i="4" s="1"/>
  <c r="N474" i="4" s="1"/>
  <c r="D475" i="4"/>
  <c r="J475" i="4" l="1"/>
  <c r="L475" i="4" s="1"/>
  <c r="N475" i="4" s="1"/>
  <c r="D476" i="4"/>
  <c r="J476" i="4" l="1"/>
  <c r="L476" i="4" s="1"/>
  <c r="N476" i="4" s="1"/>
  <c r="D477" i="4"/>
  <c r="D478" i="4" l="1"/>
  <c r="J477" i="4"/>
  <c r="L477" i="4" s="1"/>
  <c r="N477" i="4" s="1"/>
  <c r="J478" i="4" l="1"/>
  <c r="L478" i="4" s="1"/>
  <c r="N478" i="4" s="1"/>
  <c r="D479" i="4"/>
  <c r="D480" i="4" l="1"/>
  <c r="J479" i="4"/>
  <c r="L479" i="4" s="1"/>
  <c r="N479" i="4" s="1"/>
  <c r="J480" i="4" l="1"/>
  <c r="L480" i="4" s="1"/>
  <c r="N480" i="4" s="1"/>
  <c r="D481" i="4"/>
  <c r="J481" i="4" l="1"/>
  <c r="L481" i="4" s="1"/>
  <c r="N481" i="4" s="1"/>
  <c r="D482" i="4"/>
  <c r="J482" i="4" l="1"/>
  <c r="L482" i="4" s="1"/>
  <c r="N482" i="4" s="1"/>
  <c r="D483" i="4"/>
  <c r="D484" i="4" l="1"/>
  <c r="J483" i="4"/>
  <c r="L483" i="4" s="1"/>
  <c r="N483" i="4" s="1"/>
  <c r="J484" i="4" l="1"/>
  <c r="L484" i="4" s="1"/>
  <c r="N484" i="4" s="1"/>
  <c r="D485" i="4"/>
  <c r="D486" i="4" l="1"/>
  <c r="J485" i="4"/>
  <c r="L485" i="4" s="1"/>
  <c r="N485" i="4" s="1"/>
  <c r="J486" i="4" l="1"/>
  <c r="L486" i="4" s="1"/>
  <c r="N486" i="4" s="1"/>
  <c r="D487" i="4"/>
  <c r="D488" i="4" l="1"/>
  <c r="J487" i="4"/>
  <c r="L487" i="4" s="1"/>
  <c r="N487" i="4" s="1"/>
  <c r="J488" i="4" l="1"/>
  <c r="L488" i="4" s="1"/>
  <c r="N488" i="4" s="1"/>
  <c r="D489" i="4"/>
  <c r="J489" i="4" l="1"/>
  <c r="L489" i="4" s="1"/>
  <c r="N489" i="4" s="1"/>
  <c r="D490" i="4"/>
  <c r="J490" i="4" l="1"/>
  <c r="D491" i="4"/>
  <c r="L490" i="4"/>
  <c r="N490" i="4" s="1"/>
  <c r="J491" i="4" l="1"/>
  <c r="L491" i="4" s="1"/>
  <c r="N491" i="4" s="1"/>
  <c r="D492" i="4"/>
  <c r="J492" i="4" l="1"/>
  <c r="L492" i="4" s="1"/>
  <c r="N492" i="4" s="1"/>
  <c r="D493" i="4"/>
  <c r="D494" i="4" l="1"/>
  <c r="J493" i="4"/>
  <c r="L493" i="4" s="1"/>
  <c r="N493" i="4" s="1"/>
  <c r="J494" i="4" l="1"/>
  <c r="L494" i="4" s="1"/>
  <c r="N494" i="4" s="1"/>
  <c r="D495" i="4"/>
  <c r="J495" i="4" l="1"/>
  <c r="L495" i="4" s="1"/>
  <c r="N495" i="4" s="1"/>
  <c r="D496" i="4"/>
  <c r="J496" i="4" l="1"/>
  <c r="L496" i="4" s="1"/>
  <c r="N496" i="4" s="1"/>
  <c r="D497" i="4"/>
  <c r="J497" i="4" l="1"/>
  <c r="L497" i="4" s="1"/>
  <c r="N497" i="4" s="1"/>
  <c r="D498" i="4"/>
  <c r="J498" i="4" l="1"/>
  <c r="L498" i="4" s="1"/>
  <c r="N498" i="4" s="1"/>
  <c r="D499" i="4"/>
  <c r="D500" i="4" l="1"/>
  <c r="J499" i="4"/>
  <c r="L499" i="4" s="1"/>
  <c r="N499" i="4" s="1"/>
  <c r="J500" i="4" l="1"/>
  <c r="L500" i="4" s="1"/>
  <c r="N500" i="4" s="1"/>
  <c r="D501" i="4"/>
  <c r="D502" i="4" l="1"/>
  <c r="J501" i="4"/>
  <c r="L501" i="4" s="1"/>
  <c r="N501" i="4" s="1"/>
  <c r="J502" i="4" l="1"/>
  <c r="L502" i="4" s="1"/>
  <c r="N502" i="4" s="1"/>
  <c r="D503" i="4"/>
  <c r="D504" i="4" l="1"/>
  <c r="J503" i="4"/>
  <c r="L503" i="4" s="1"/>
  <c r="N503" i="4" s="1"/>
  <c r="J504" i="4" l="1"/>
  <c r="L504" i="4" s="1"/>
  <c r="N504" i="4" s="1"/>
  <c r="D505" i="4"/>
  <c r="J505" i="4" l="1"/>
  <c r="L505" i="4" s="1"/>
  <c r="N505" i="4" s="1"/>
  <c r="D506" i="4"/>
  <c r="J506" i="4" l="1"/>
  <c r="L506" i="4" s="1"/>
  <c r="N506" i="4" s="1"/>
  <c r="C24" i="2" l="1"/>
  <c r="A455" i="4" l="1"/>
  <c r="B454" i="4" s="1"/>
  <c r="A456" i="4"/>
  <c r="B455" i="4" s="1"/>
  <c r="A457" i="4"/>
  <c r="B456" i="4" s="1"/>
  <c r="A458" i="4"/>
  <c r="B457" i="4" s="1"/>
  <c r="A459" i="4"/>
  <c r="B458" i="4" s="1"/>
  <c r="A460" i="4"/>
  <c r="B459" i="4" s="1"/>
  <c r="A461" i="4"/>
  <c r="B460" i="4" s="1"/>
  <c r="A462" i="4"/>
  <c r="B461" i="4" s="1"/>
  <c r="A463" i="4"/>
  <c r="B462" i="4" s="1"/>
  <c r="A464" i="4"/>
  <c r="B463" i="4" s="1"/>
  <c r="A465" i="4"/>
  <c r="B464" i="4" s="1"/>
  <c r="A466" i="4"/>
  <c r="B465" i="4" s="1"/>
  <c r="A467" i="4"/>
  <c r="B466" i="4" s="1"/>
  <c r="A468" i="4"/>
  <c r="B467" i="4" s="1"/>
  <c r="A469" i="4"/>
  <c r="B468" i="4" s="1"/>
  <c r="A470" i="4"/>
  <c r="B469" i="4" s="1"/>
  <c r="A471" i="4"/>
  <c r="B470" i="4" s="1"/>
  <c r="A472" i="4"/>
  <c r="B471" i="4" s="1"/>
  <c r="A473" i="4"/>
  <c r="B472" i="4" s="1"/>
  <c r="A474" i="4"/>
  <c r="B473" i="4" s="1"/>
  <c r="A475" i="4"/>
  <c r="B474" i="4" s="1"/>
  <c r="A476" i="4"/>
  <c r="B475" i="4" s="1"/>
  <c r="A477" i="4"/>
  <c r="B476" i="4" s="1"/>
  <c r="A478" i="4"/>
  <c r="B477" i="4" s="1"/>
  <c r="A479" i="4"/>
  <c r="B478" i="4" s="1"/>
  <c r="A480" i="4"/>
  <c r="B479" i="4" s="1"/>
  <c r="A481" i="4"/>
  <c r="B480" i="4" s="1"/>
  <c r="A482" i="4"/>
  <c r="B481" i="4" s="1"/>
  <c r="A483" i="4"/>
  <c r="B482" i="4" s="1"/>
  <c r="A484" i="4"/>
  <c r="B483" i="4" s="1"/>
  <c r="A485" i="4"/>
  <c r="B484" i="4" s="1"/>
  <c r="A486" i="4"/>
  <c r="B485" i="4" s="1"/>
  <c r="A487" i="4"/>
  <c r="B486" i="4" s="1"/>
  <c r="A488" i="4"/>
  <c r="B487" i="4" s="1"/>
  <c r="A489" i="4"/>
  <c r="B488" i="4" s="1"/>
  <c r="A490" i="4"/>
  <c r="B489" i="4" s="1"/>
  <c r="A491" i="4"/>
  <c r="B490" i="4" s="1"/>
  <c r="A492" i="4"/>
  <c r="B491" i="4" s="1"/>
  <c r="A493" i="4"/>
  <c r="B492" i="4" s="1"/>
  <c r="A494" i="4"/>
  <c r="B493" i="4" s="1"/>
  <c r="A495" i="4"/>
  <c r="B494" i="4" s="1"/>
  <c r="A496" i="4"/>
  <c r="B495" i="4" s="1"/>
  <c r="A497" i="4"/>
  <c r="B496" i="4" s="1"/>
  <c r="A498" i="4"/>
  <c r="B497" i="4" s="1"/>
  <c r="A499" i="4"/>
  <c r="B498" i="4" s="1"/>
  <c r="A500" i="4"/>
  <c r="B499" i="4" s="1"/>
  <c r="A501" i="4"/>
  <c r="B500" i="4" s="1"/>
  <c r="A502" i="4"/>
  <c r="B501" i="4" s="1"/>
  <c r="A503" i="4"/>
  <c r="B502" i="4" s="1"/>
  <c r="A504" i="4"/>
  <c r="B503" i="4" s="1"/>
  <c r="A505" i="4"/>
  <c r="B504" i="4" s="1"/>
  <c r="A448" i="4" l="1"/>
  <c r="B447" i="4" s="1"/>
  <c r="A440" i="4"/>
  <c r="B439" i="4" s="1"/>
  <c r="A432" i="4"/>
  <c r="B431" i="4" s="1"/>
  <c r="A424" i="4"/>
  <c r="B423" i="4" s="1"/>
  <c r="A416" i="4"/>
  <c r="B415" i="4" s="1"/>
  <c r="A408" i="4"/>
  <c r="B407" i="4" s="1"/>
  <c r="A400" i="4"/>
  <c r="B399" i="4" s="1"/>
  <c r="A392" i="4"/>
  <c r="B391" i="4" s="1"/>
  <c r="A384" i="4"/>
  <c r="B383" i="4" s="1"/>
  <c r="A447" i="4"/>
  <c r="B446" i="4" s="1"/>
  <c r="A439" i="4"/>
  <c r="B438" i="4" s="1"/>
  <c r="A431" i="4"/>
  <c r="B430" i="4" s="1"/>
  <c r="A423" i="4"/>
  <c r="B422" i="4" s="1"/>
  <c r="A415" i="4"/>
  <c r="B414" i="4" s="1"/>
  <c r="A407" i="4"/>
  <c r="B406" i="4" s="1"/>
  <c r="A399" i="4"/>
  <c r="B398" i="4" s="1"/>
  <c r="A391" i="4"/>
  <c r="B390" i="4" s="1"/>
  <c r="A383" i="4"/>
  <c r="B382" i="4" s="1"/>
  <c r="A446" i="4"/>
  <c r="B445" i="4" s="1"/>
  <c r="A438" i="4"/>
  <c r="B437" i="4" s="1"/>
  <c r="A430" i="4"/>
  <c r="B429" i="4" s="1"/>
  <c r="A422" i="4"/>
  <c r="B421" i="4" s="1"/>
  <c r="A414" i="4"/>
  <c r="B413" i="4" s="1"/>
  <c r="A406" i="4"/>
  <c r="B405" i="4" s="1"/>
  <c r="A398" i="4"/>
  <c r="B397" i="4" s="1"/>
  <c r="A390" i="4"/>
  <c r="B389" i="4" s="1"/>
  <c r="A382" i="4"/>
  <c r="B381" i="4" s="1"/>
  <c r="A454" i="4"/>
  <c r="B453" i="4" s="1"/>
  <c r="A453" i="4"/>
  <c r="B452" i="4" s="1"/>
  <c r="A445" i="4"/>
  <c r="B444" i="4" s="1"/>
  <c r="A437" i="4"/>
  <c r="B436" i="4" s="1"/>
  <c r="A429" i="4"/>
  <c r="B428" i="4" s="1"/>
  <c r="A421" i="4"/>
  <c r="B420" i="4" s="1"/>
  <c r="A413" i="4"/>
  <c r="B412" i="4" s="1"/>
  <c r="A405" i="4"/>
  <c r="B404" i="4" s="1"/>
  <c r="A397" i="4"/>
  <c r="B396" i="4" s="1"/>
  <c r="A389" i="4"/>
  <c r="B388" i="4" s="1"/>
  <c r="A381" i="4"/>
  <c r="B380" i="4" s="1"/>
  <c r="A452" i="4"/>
  <c r="B451" i="4" s="1"/>
  <c r="A444" i="4"/>
  <c r="B443" i="4" s="1"/>
  <c r="A436" i="4"/>
  <c r="B435" i="4" s="1"/>
  <c r="A428" i="4"/>
  <c r="B427" i="4" s="1"/>
  <c r="A420" i="4"/>
  <c r="B419" i="4" s="1"/>
  <c r="A412" i="4"/>
  <c r="B411" i="4" s="1"/>
  <c r="A404" i="4"/>
  <c r="B403" i="4" s="1"/>
  <c r="A396" i="4"/>
  <c r="B395" i="4" s="1"/>
  <c r="A388" i="4"/>
  <c r="B387" i="4" s="1"/>
  <c r="A380" i="4"/>
  <c r="B379" i="4" s="1"/>
  <c r="A451" i="4"/>
  <c r="B450" i="4" s="1"/>
  <c r="A443" i="4"/>
  <c r="B442" i="4" s="1"/>
  <c r="A435" i="4"/>
  <c r="B434" i="4" s="1"/>
  <c r="A427" i="4"/>
  <c r="B426" i="4" s="1"/>
  <c r="A419" i="4"/>
  <c r="B418" i="4" s="1"/>
  <c r="A411" i="4"/>
  <c r="B410" i="4" s="1"/>
  <c r="A403" i="4"/>
  <c r="B402" i="4" s="1"/>
  <c r="A395" i="4"/>
  <c r="B394" i="4" s="1"/>
  <c r="A387" i="4"/>
  <c r="B386" i="4" s="1"/>
  <c r="A450" i="4"/>
  <c r="B449" i="4" s="1"/>
  <c r="A442" i="4"/>
  <c r="B441" i="4" s="1"/>
  <c r="A434" i="4"/>
  <c r="B433" i="4" s="1"/>
  <c r="A426" i="4"/>
  <c r="B425" i="4" s="1"/>
  <c r="A418" i="4"/>
  <c r="B417" i="4" s="1"/>
  <c r="A410" i="4"/>
  <c r="B409" i="4" s="1"/>
  <c r="A402" i="4"/>
  <c r="B401" i="4" s="1"/>
  <c r="A394" i="4"/>
  <c r="B393" i="4" s="1"/>
  <c r="A386" i="4"/>
  <c r="B385" i="4" s="1"/>
  <c r="A449" i="4"/>
  <c r="B448" i="4" s="1"/>
  <c r="A441" i="4"/>
  <c r="B440" i="4" s="1"/>
  <c r="A433" i="4"/>
  <c r="B432" i="4" s="1"/>
  <c r="A425" i="4"/>
  <c r="B424" i="4" s="1"/>
  <c r="A417" i="4"/>
  <c r="B416" i="4" s="1"/>
  <c r="A409" i="4"/>
  <c r="B408" i="4" s="1"/>
  <c r="A401" i="4"/>
  <c r="B400" i="4" s="1"/>
  <c r="A393" i="4"/>
  <c r="B392" i="4" s="1"/>
  <c r="A385" i="4"/>
  <c r="B384" i="4" s="1"/>
  <c r="A372" i="4"/>
  <c r="B371" i="4" s="1"/>
  <c r="A364" i="4"/>
  <c r="B363" i="4" s="1"/>
  <c r="A356" i="4"/>
  <c r="B355" i="4" s="1"/>
  <c r="A348" i="4"/>
  <c r="B347" i="4" s="1"/>
  <c r="A340" i="4"/>
  <c r="B339" i="4" s="1"/>
  <c r="A332" i="4"/>
  <c r="B331" i="4" s="1"/>
  <c r="A324" i="4"/>
  <c r="B323" i="4" s="1"/>
  <c r="A316" i="4"/>
  <c r="B315" i="4" s="1"/>
  <c r="A308" i="4"/>
  <c r="B307" i="4" s="1"/>
  <c r="A300" i="4"/>
  <c r="B299" i="4" s="1"/>
  <c r="A292" i="4"/>
  <c r="B291" i="4" s="1"/>
  <c r="A379" i="4"/>
  <c r="B378" i="4" s="1"/>
  <c r="A371" i="4"/>
  <c r="B370" i="4" s="1"/>
  <c r="A363" i="4"/>
  <c r="B362" i="4" s="1"/>
  <c r="A355" i="4"/>
  <c r="B354" i="4" s="1"/>
  <c r="A347" i="4"/>
  <c r="B346" i="4" s="1"/>
  <c r="A339" i="4"/>
  <c r="B338" i="4" s="1"/>
  <c r="A331" i="4"/>
  <c r="B330" i="4" s="1"/>
  <c r="A323" i="4"/>
  <c r="B322" i="4" s="1"/>
  <c r="A315" i="4"/>
  <c r="B314" i="4" s="1"/>
  <c r="A307" i="4"/>
  <c r="B306" i="4" s="1"/>
  <c r="A299" i="4"/>
  <c r="B298" i="4" s="1"/>
  <c r="A291" i="4"/>
  <c r="B290" i="4" s="1"/>
  <c r="A378" i="4"/>
  <c r="B377" i="4" s="1"/>
  <c r="A370" i="4"/>
  <c r="B369" i="4" s="1"/>
  <c r="A362" i="4"/>
  <c r="B361" i="4" s="1"/>
  <c r="A354" i="4"/>
  <c r="B353" i="4" s="1"/>
  <c r="A346" i="4"/>
  <c r="B345" i="4" s="1"/>
  <c r="A338" i="4"/>
  <c r="B337" i="4" s="1"/>
  <c r="A330" i="4"/>
  <c r="B329" i="4" s="1"/>
  <c r="A322" i="4"/>
  <c r="B321" i="4" s="1"/>
  <c r="A314" i="4"/>
  <c r="B313" i="4" s="1"/>
  <c r="A306" i="4"/>
  <c r="B305" i="4" s="1"/>
  <c r="A298" i="4"/>
  <c r="B297" i="4" s="1"/>
  <c r="A290" i="4"/>
  <c r="B289" i="4" s="1"/>
  <c r="A377" i="4"/>
  <c r="B376" i="4" s="1"/>
  <c r="A369" i="4"/>
  <c r="B368" i="4" s="1"/>
  <c r="A361" i="4"/>
  <c r="B360" i="4" s="1"/>
  <c r="A353" i="4"/>
  <c r="B352" i="4" s="1"/>
  <c r="A345" i="4"/>
  <c r="B344" i="4" s="1"/>
  <c r="A337" i="4"/>
  <c r="B336" i="4" s="1"/>
  <c r="A329" i="4"/>
  <c r="B328" i="4" s="1"/>
  <c r="A321" i="4"/>
  <c r="B320" i="4" s="1"/>
  <c r="A313" i="4"/>
  <c r="B312" i="4" s="1"/>
  <c r="A305" i="4"/>
  <c r="B304" i="4" s="1"/>
  <c r="A297" i="4"/>
  <c r="B296" i="4" s="1"/>
  <c r="A289" i="4"/>
  <c r="B288" i="4" s="1"/>
  <c r="A376" i="4"/>
  <c r="B375" i="4" s="1"/>
  <c r="A368" i="4"/>
  <c r="B367" i="4" s="1"/>
  <c r="A360" i="4"/>
  <c r="B359" i="4" s="1"/>
  <c r="A352" i="4"/>
  <c r="B351" i="4" s="1"/>
  <c r="A344" i="4"/>
  <c r="B343" i="4" s="1"/>
  <c r="A336" i="4"/>
  <c r="B335" i="4" s="1"/>
  <c r="A328" i="4"/>
  <c r="B327" i="4" s="1"/>
  <c r="A320" i="4"/>
  <c r="B319" i="4" s="1"/>
  <c r="A312" i="4"/>
  <c r="B311" i="4" s="1"/>
  <c r="A304" i="4"/>
  <c r="B303" i="4" s="1"/>
  <c r="A296" i="4"/>
  <c r="B295" i="4" s="1"/>
  <c r="A288" i="4"/>
  <c r="B287" i="4" s="1"/>
  <c r="A375" i="4"/>
  <c r="B374" i="4" s="1"/>
  <c r="A367" i="4"/>
  <c r="B366" i="4" s="1"/>
  <c r="A359" i="4"/>
  <c r="B358" i="4" s="1"/>
  <c r="A351" i="4"/>
  <c r="B350" i="4" s="1"/>
  <c r="A343" i="4"/>
  <c r="B342" i="4" s="1"/>
  <c r="A335" i="4"/>
  <c r="B334" i="4" s="1"/>
  <c r="A327" i="4"/>
  <c r="B326" i="4" s="1"/>
  <c r="A319" i="4"/>
  <c r="B318" i="4" s="1"/>
  <c r="A311" i="4"/>
  <c r="B310" i="4" s="1"/>
  <c r="A303" i="4"/>
  <c r="B302" i="4" s="1"/>
  <c r="A295" i="4"/>
  <c r="B294" i="4" s="1"/>
  <c r="A287" i="4"/>
  <c r="B286" i="4" s="1"/>
  <c r="A374" i="4"/>
  <c r="B373" i="4" s="1"/>
  <c r="A366" i="4"/>
  <c r="B365" i="4" s="1"/>
  <c r="A358" i="4"/>
  <c r="B357" i="4" s="1"/>
  <c r="A350" i="4"/>
  <c r="B349" i="4" s="1"/>
  <c r="A342" i="4"/>
  <c r="B341" i="4" s="1"/>
  <c r="A334" i="4"/>
  <c r="B333" i="4" s="1"/>
  <c r="A326" i="4"/>
  <c r="B325" i="4" s="1"/>
  <c r="A318" i="4"/>
  <c r="B317" i="4" s="1"/>
  <c r="A310" i="4"/>
  <c r="B309" i="4" s="1"/>
  <c r="A302" i="4"/>
  <c r="B301" i="4" s="1"/>
  <c r="A294" i="4"/>
  <c r="B293" i="4" s="1"/>
  <c r="A373" i="4"/>
  <c r="B372" i="4" s="1"/>
  <c r="A365" i="4"/>
  <c r="B364" i="4" s="1"/>
  <c r="A357" i="4"/>
  <c r="B356" i="4" s="1"/>
  <c r="A349" i="4"/>
  <c r="B348" i="4" s="1"/>
  <c r="A341" i="4"/>
  <c r="B340" i="4" s="1"/>
  <c r="A333" i="4"/>
  <c r="B332" i="4" s="1"/>
  <c r="A325" i="4"/>
  <c r="B324" i="4" s="1"/>
  <c r="A317" i="4"/>
  <c r="B316" i="4" s="1"/>
  <c r="A309" i="4"/>
  <c r="B308" i="4" s="1"/>
  <c r="A301" i="4"/>
  <c r="B300" i="4" s="1"/>
  <c r="A293" i="4"/>
  <c r="B292" i="4" s="1"/>
  <c r="C6" i="2" l="1"/>
  <c r="A8" i="4" l="1"/>
  <c r="B7" i="4" s="1"/>
  <c r="A9" i="4"/>
  <c r="B8" i="4" s="1"/>
  <c r="A10" i="4" l="1"/>
  <c r="B9" i="4" s="1"/>
  <c r="A11" i="4" l="1"/>
  <c r="B10" i="4" s="1"/>
  <c r="A13" i="4" l="1"/>
  <c r="B12" i="4" s="1"/>
  <c r="A12" i="4"/>
  <c r="B11" i="4" s="1"/>
  <c r="A14" i="4" l="1"/>
  <c r="B13" i="4" s="1"/>
  <c r="A15" i="4" l="1"/>
  <c r="B14" i="4" s="1"/>
  <c r="A16" i="4" l="1"/>
  <c r="B15" i="4" s="1"/>
  <c r="A17" i="4" l="1"/>
  <c r="B16" i="4" s="1"/>
  <c r="A18" i="4" l="1"/>
  <c r="B17" i="4" s="1"/>
  <c r="A20" i="4" l="1"/>
  <c r="B19" i="4" s="1"/>
  <c r="A19" i="4"/>
  <c r="B18" i="4" s="1"/>
  <c r="A21" i="4" l="1"/>
  <c r="B20" i="4" s="1"/>
  <c r="A22" i="4" l="1"/>
  <c r="B21" i="4" s="1"/>
  <c r="A23" i="4" l="1"/>
  <c r="B22" i="4" s="1"/>
  <c r="A25" i="4" l="1"/>
  <c r="B24" i="4" s="1"/>
  <c r="A24" i="4"/>
  <c r="B23" i="4" s="1"/>
  <c r="A26" i="4" l="1"/>
  <c r="B25" i="4" s="1"/>
  <c r="A27" i="4" l="1"/>
  <c r="B26" i="4" s="1"/>
  <c r="A28" i="4"/>
  <c r="B27" i="4" s="1"/>
  <c r="A29" i="4" l="1"/>
  <c r="B28" i="4" s="1"/>
  <c r="A30" i="4" l="1"/>
  <c r="B29" i="4" s="1"/>
  <c r="A31" i="4"/>
  <c r="B30" i="4" s="1"/>
  <c r="A32" i="4" l="1"/>
  <c r="B31" i="4" s="1"/>
  <c r="A33" i="4" l="1"/>
  <c r="B32" i="4" s="1"/>
  <c r="A34" i="4" l="1"/>
  <c r="B33" i="4" s="1"/>
  <c r="A35" i="4" l="1"/>
  <c r="B34" i="4" s="1"/>
  <c r="A36" i="4" l="1"/>
  <c r="B35" i="4" s="1"/>
  <c r="A37" i="4" l="1"/>
  <c r="B36" i="4" s="1"/>
  <c r="A38" i="4" l="1"/>
  <c r="B37" i="4" s="1"/>
  <c r="A39" i="4"/>
  <c r="B38" i="4" s="1"/>
  <c r="A41" i="4" l="1"/>
  <c r="B40" i="4" s="1"/>
  <c r="A40" i="4"/>
  <c r="B39" i="4" s="1"/>
  <c r="A42" i="4" l="1"/>
  <c r="B41" i="4" s="1"/>
  <c r="A43" i="4" l="1"/>
  <c r="B42" i="4" s="1"/>
  <c r="A44" i="4" l="1"/>
  <c r="B43" i="4" s="1"/>
  <c r="A45" i="4" l="1"/>
  <c r="B44" i="4" s="1"/>
  <c r="A46" i="4" l="1"/>
  <c r="B45" i="4" s="1"/>
  <c r="A47" i="4" l="1"/>
  <c r="B46" i="4" s="1"/>
  <c r="A48" i="4" l="1"/>
  <c r="B47" i="4" s="1"/>
  <c r="A49" i="4" l="1"/>
  <c r="B48" i="4" s="1"/>
  <c r="A50" i="4" l="1"/>
  <c r="B49" i="4" s="1"/>
  <c r="A51" i="4" l="1"/>
  <c r="B50" i="4" s="1"/>
  <c r="A52" i="4" l="1"/>
  <c r="B51" i="4" s="1"/>
  <c r="A53" i="4"/>
  <c r="B52" i="4" s="1"/>
  <c r="A54" i="4" l="1"/>
  <c r="B53" i="4" s="1"/>
  <c r="A55" i="4" l="1"/>
  <c r="B54" i="4" s="1"/>
  <c r="A57" i="4" l="1"/>
  <c r="B56" i="4" s="1"/>
  <c r="A56" i="4"/>
  <c r="B55" i="4" s="1"/>
  <c r="A58" i="4" l="1"/>
  <c r="B57" i="4" s="1"/>
  <c r="A59" i="4" l="1"/>
  <c r="B58" i="4" s="1"/>
  <c r="A60" i="4" l="1"/>
  <c r="B59" i="4" s="1"/>
  <c r="A61" i="4" l="1"/>
  <c r="B60" i="4" s="1"/>
  <c r="A62" i="4" l="1"/>
  <c r="B61" i="4" s="1"/>
  <c r="A63" i="4" l="1"/>
  <c r="B62" i="4" s="1"/>
  <c r="A64" i="4" l="1"/>
  <c r="B63" i="4" s="1"/>
  <c r="A65" i="4" l="1"/>
  <c r="B64" i="4" s="1"/>
  <c r="A66" i="4" l="1"/>
  <c r="B65" i="4" s="1"/>
  <c r="A67" i="4" l="1"/>
  <c r="B66" i="4" s="1"/>
  <c r="A68" i="4" l="1"/>
  <c r="B67" i="4" s="1"/>
  <c r="A69" i="4" l="1"/>
  <c r="B68" i="4" s="1"/>
  <c r="A70" i="4" l="1"/>
  <c r="B69" i="4" s="1"/>
  <c r="A71" i="4" l="1"/>
  <c r="B70" i="4" s="1"/>
  <c r="A72" i="4"/>
  <c r="B71" i="4" s="1"/>
  <c r="A73" i="4" l="1"/>
  <c r="B72" i="4" s="1"/>
  <c r="A74" i="4" l="1"/>
  <c r="B73" i="4" s="1"/>
  <c r="A75" i="4" l="1"/>
  <c r="B74" i="4" s="1"/>
  <c r="A77" i="4" l="1"/>
  <c r="B76" i="4" s="1"/>
  <c r="A76" i="4"/>
  <c r="B75" i="4" s="1"/>
  <c r="A78" i="4" l="1"/>
  <c r="B77" i="4" s="1"/>
  <c r="A79" i="4" l="1"/>
  <c r="B78" i="4" s="1"/>
  <c r="A81" i="4" l="1"/>
  <c r="B80" i="4" s="1"/>
  <c r="A80" i="4"/>
  <c r="B79" i="4" s="1"/>
  <c r="A82" i="4" l="1"/>
  <c r="B81" i="4" s="1"/>
  <c r="A83" i="4" l="1"/>
  <c r="B82" i="4" s="1"/>
  <c r="A84" i="4" l="1"/>
  <c r="B83" i="4" s="1"/>
  <c r="A86" i="4" l="1"/>
  <c r="B85" i="4" s="1"/>
  <c r="A85" i="4"/>
  <c r="B84" i="4" s="1"/>
  <c r="A87" i="4" l="1"/>
  <c r="B86" i="4" s="1"/>
  <c r="A88" i="4" l="1"/>
  <c r="B87" i="4" s="1"/>
  <c r="A89" i="4" l="1"/>
  <c r="B88" i="4" s="1"/>
  <c r="A90" i="4" l="1"/>
  <c r="B89" i="4" s="1"/>
  <c r="A91" i="4"/>
  <c r="B90" i="4" s="1"/>
  <c r="A92" i="4" l="1"/>
  <c r="B91" i="4" s="1"/>
  <c r="A93" i="4" l="1"/>
  <c r="B92" i="4" s="1"/>
  <c r="A94" i="4" l="1"/>
  <c r="B93" i="4" s="1"/>
  <c r="A95" i="4"/>
  <c r="B94" i="4" s="1"/>
  <c r="A96" i="4" l="1"/>
  <c r="B95" i="4" s="1"/>
  <c r="A97" i="4" l="1"/>
  <c r="B96" i="4" s="1"/>
  <c r="A98" i="4"/>
  <c r="B97" i="4" s="1"/>
  <c r="A99" i="4" l="1"/>
  <c r="B98" i="4" s="1"/>
  <c r="A100" i="4" l="1"/>
  <c r="B99" i="4" s="1"/>
  <c r="A101" i="4" l="1"/>
  <c r="B100" i="4" s="1"/>
  <c r="A102" i="4"/>
  <c r="B101" i="4" s="1"/>
  <c r="A103" i="4" l="1"/>
  <c r="B102" i="4" s="1"/>
  <c r="A104" i="4" l="1"/>
  <c r="B103" i="4" s="1"/>
  <c r="A106" i="4" l="1"/>
  <c r="B105" i="4" s="1"/>
  <c r="A6" i="4"/>
  <c r="A105" i="4"/>
  <c r="B104" i="4" s="1"/>
  <c r="A108" i="4" l="1"/>
  <c r="B107" i="4" s="1"/>
  <c r="A107" i="4"/>
  <c r="B106" i="4" s="1"/>
  <c r="A109" i="4" l="1"/>
  <c r="B108" i="4" s="1"/>
  <c r="A110" i="4" l="1"/>
  <c r="B109" i="4" s="1"/>
  <c r="A111" i="4" l="1"/>
  <c r="B110" i="4" s="1"/>
  <c r="A112" i="4" l="1"/>
  <c r="B111" i="4" s="1"/>
  <c r="A113" i="4" l="1"/>
  <c r="B112" i="4" s="1"/>
  <c r="A115" i="4" l="1"/>
  <c r="B114" i="4" s="1"/>
  <c r="A114" i="4"/>
  <c r="B113" i="4" s="1"/>
  <c r="A116" i="4" l="1"/>
  <c r="B115" i="4" s="1"/>
  <c r="A117" i="4" l="1"/>
  <c r="B116" i="4" s="1"/>
  <c r="A118" i="4" l="1"/>
  <c r="B117" i="4" s="1"/>
  <c r="A119" i="4" l="1"/>
  <c r="B118" i="4" s="1"/>
  <c r="A120" i="4" l="1"/>
  <c r="B119" i="4" s="1"/>
  <c r="A121" i="4" l="1"/>
  <c r="B120" i="4" s="1"/>
  <c r="A122" i="4"/>
  <c r="B121" i="4" s="1"/>
  <c r="A123" i="4" l="1"/>
  <c r="B122" i="4" s="1"/>
  <c r="A124" i="4"/>
  <c r="B123" i="4" s="1"/>
  <c r="A125" i="4" l="1"/>
  <c r="B124" i="4" s="1"/>
  <c r="A126" i="4" l="1"/>
  <c r="B125" i="4" s="1"/>
  <c r="A127" i="4" l="1"/>
  <c r="B126" i="4" s="1"/>
  <c r="A128" i="4" l="1"/>
  <c r="B127" i="4" s="1"/>
  <c r="A129" i="4" l="1"/>
  <c r="B128" i="4" s="1"/>
  <c r="A131" i="4" l="1"/>
  <c r="B130" i="4" s="1"/>
  <c r="A130" i="4"/>
  <c r="B129" i="4" s="1"/>
  <c r="A132" i="4" l="1"/>
  <c r="B131" i="4" s="1"/>
  <c r="A133" i="4" l="1"/>
  <c r="B132" i="4" s="1"/>
  <c r="A134" i="4"/>
  <c r="B133" i="4" s="1"/>
  <c r="A135" i="4" l="1"/>
  <c r="B134" i="4" s="1"/>
  <c r="A137" i="4" l="1"/>
  <c r="B136" i="4" s="1"/>
  <c r="A136" i="4"/>
  <c r="B135" i="4" s="1"/>
  <c r="A138" i="4" l="1"/>
  <c r="B137" i="4" s="1"/>
  <c r="A139" i="4" l="1"/>
  <c r="B138" i="4" s="1"/>
  <c r="A140" i="4" l="1"/>
  <c r="B139" i="4" s="1"/>
  <c r="A141" i="4" l="1"/>
  <c r="B140" i="4" s="1"/>
  <c r="A142" i="4" l="1"/>
  <c r="B141" i="4" s="1"/>
  <c r="A143" i="4" l="1"/>
  <c r="B142" i="4" s="1"/>
  <c r="A144" i="4" l="1"/>
  <c r="B143" i="4" s="1"/>
  <c r="A145" i="4" l="1"/>
  <c r="B144" i="4" s="1"/>
  <c r="A146" i="4" l="1"/>
  <c r="B145" i="4" s="1"/>
  <c r="A147" i="4" l="1"/>
  <c r="B146" i="4" s="1"/>
  <c r="A148" i="4" l="1"/>
  <c r="B147" i="4" s="1"/>
  <c r="A149" i="4" l="1"/>
  <c r="B148" i="4" s="1"/>
  <c r="A150" i="4" l="1"/>
  <c r="B149" i="4" s="1"/>
  <c r="A151" i="4" l="1"/>
  <c r="B150" i="4" s="1"/>
  <c r="A152" i="4"/>
  <c r="B151" i="4" s="1"/>
  <c r="A153" i="4" l="1"/>
  <c r="B152" i="4" s="1"/>
  <c r="A154" i="4" l="1"/>
  <c r="B153" i="4" s="1"/>
  <c r="A155" i="4" l="1"/>
  <c r="B154" i="4" s="1"/>
  <c r="A156" i="4" l="1"/>
  <c r="B155" i="4" s="1"/>
  <c r="A157" i="4" l="1"/>
  <c r="B156" i="4" s="1"/>
  <c r="A159" i="4" l="1"/>
  <c r="B158" i="4" s="1"/>
  <c r="A158" i="4"/>
  <c r="B157" i="4" s="1"/>
  <c r="A160" i="4" l="1"/>
  <c r="B159" i="4" s="1"/>
  <c r="A161" i="4" l="1"/>
  <c r="B160" i="4" s="1"/>
  <c r="A162" i="4" l="1"/>
  <c r="B161" i="4" s="1"/>
  <c r="A164" i="4" l="1"/>
  <c r="B163" i="4" s="1"/>
  <c r="A163" i="4"/>
  <c r="B162" i="4" s="1"/>
  <c r="A165" i="4" l="1"/>
  <c r="B164" i="4" s="1"/>
  <c r="A166" i="4" l="1"/>
  <c r="B165" i="4" s="1"/>
  <c r="A167" i="4" l="1"/>
  <c r="B166" i="4" s="1"/>
  <c r="A168" i="4" l="1"/>
  <c r="B167" i="4" s="1"/>
  <c r="A169" i="4" l="1"/>
  <c r="B168" i="4" s="1"/>
  <c r="A170" i="4" l="1"/>
  <c r="B169" i="4" s="1"/>
  <c r="A171" i="4" l="1"/>
  <c r="B170" i="4" s="1"/>
  <c r="A172" i="4" l="1"/>
  <c r="B171" i="4" s="1"/>
  <c r="A173" i="4" l="1"/>
  <c r="B172" i="4" s="1"/>
  <c r="A174" i="4"/>
  <c r="B173" i="4" s="1"/>
  <c r="A175" i="4" l="1"/>
  <c r="B174" i="4" s="1"/>
  <c r="A176" i="4" l="1"/>
  <c r="B175" i="4" s="1"/>
  <c r="A177" i="4" l="1"/>
  <c r="B176" i="4" s="1"/>
  <c r="A178" i="4" l="1"/>
  <c r="B177" i="4" s="1"/>
  <c r="A179" i="4" l="1"/>
  <c r="B178" i="4" s="1"/>
  <c r="A180" i="4" l="1"/>
  <c r="B179" i="4" s="1"/>
  <c r="A181" i="4" l="1"/>
  <c r="B180" i="4" s="1"/>
  <c r="A183" i="4" l="1"/>
  <c r="B182" i="4" s="1"/>
  <c r="A182" i="4"/>
  <c r="B181" i="4" s="1"/>
  <c r="A184" i="4" l="1"/>
  <c r="B183" i="4" s="1"/>
  <c r="A185" i="4" l="1"/>
  <c r="B184" i="4" s="1"/>
  <c r="A186" i="4"/>
  <c r="B185" i="4" s="1"/>
  <c r="A187" i="4" l="1"/>
  <c r="B186" i="4" s="1"/>
  <c r="A188" i="4" l="1"/>
  <c r="B187" i="4" s="1"/>
  <c r="A189" i="4" l="1"/>
  <c r="B188" i="4" s="1"/>
  <c r="A191" i="4" l="1"/>
  <c r="B190" i="4" s="1"/>
  <c r="A190" i="4"/>
  <c r="B189" i="4" s="1"/>
  <c r="A192" i="4" l="1"/>
  <c r="B191" i="4" s="1"/>
  <c r="A193" i="4" l="1"/>
  <c r="B192" i="4" s="1"/>
  <c r="A194" i="4"/>
  <c r="B193" i="4" s="1"/>
  <c r="A195" i="4" l="1"/>
  <c r="B194" i="4" s="1"/>
  <c r="A196" i="4" l="1"/>
  <c r="B195" i="4" s="1"/>
  <c r="A197" i="4" l="1"/>
  <c r="B196" i="4" s="1"/>
  <c r="A198" i="4" l="1"/>
  <c r="B197" i="4" s="1"/>
  <c r="A199" i="4" l="1"/>
  <c r="B198" i="4" s="1"/>
  <c r="A200" i="4" l="1"/>
  <c r="B199" i="4" s="1"/>
  <c r="A201" i="4" l="1"/>
  <c r="B200" i="4" s="1"/>
  <c r="A202" i="4" l="1"/>
  <c r="B201" i="4" s="1"/>
  <c r="A203" i="4" l="1"/>
  <c r="B202" i="4" s="1"/>
  <c r="A204" i="4"/>
  <c r="B203" i="4" s="1"/>
  <c r="A206" i="4" l="1"/>
  <c r="B205" i="4" s="1"/>
  <c r="A205" i="4"/>
  <c r="B204" i="4" s="1"/>
  <c r="A207" i="4" l="1"/>
  <c r="B206" i="4" s="1"/>
  <c r="A208" i="4" l="1"/>
  <c r="B207" i="4" s="1"/>
  <c r="A209" i="4"/>
  <c r="B208" i="4" s="1"/>
  <c r="A210" i="4" l="1"/>
  <c r="B209" i="4" s="1"/>
  <c r="A211" i="4" l="1"/>
  <c r="B210" i="4" s="1"/>
  <c r="A212" i="4"/>
  <c r="B211" i="4" s="1"/>
  <c r="A214" i="4" l="1"/>
  <c r="B213" i="4" s="1"/>
  <c r="A213" i="4"/>
  <c r="B212" i="4" s="1"/>
  <c r="A215" i="4" l="1"/>
  <c r="B214" i="4" s="1"/>
  <c r="A216" i="4" l="1"/>
  <c r="B215" i="4" s="1"/>
  <c r="A217" i="4"/>
  <c r="B216" i="4" s="1"/>
  <c r="A218" i="4" l="1"/>
  <c r="B217" i="4" s="1"/>
  <c r="A219" i="4"/>
  <c r="B218" i="4" s="1"/>
  <c r="A221" i="4" l="1"/>
  <c r="B220" i="4" s="1"/>
  <c r="A220" i="4"/>
  <c r="B219" i="4" s="1"/>
  <c r="A222" i="4" l="1"/>
  <c r="B221" i="4" s="1"/>
  <c r="A223" i="4"/>
  <c r="B222" i="4" s="1"/>
  <c r="A224" i="4" l="1"/>
  <c r="B223" i="4" s="1"/>
  <c r="A225" i="4" l="1"/>
  <c r="B224" i="4" s="1"/>
  <c r="A226" i="4" l="1"/>
  <c r="B225" i="4" s="1"/>
  <c r="A227" i="4" l="1"/>
  <c r="B226" i="4" s="1"/>
  <c r="A228" i="4"/>
  <c r="B227" i="4" s="1"/>
  <c r="A229" i="4" l="1"/>
  <c r="B228" i="4" s="1"/>
  <c r="A230" i="4" l="1"/>
  <c r="B229" i="4" s="1"/>
  <c r="A231" i="4" l="1"/>
  <c r="B230" i="4" s="1"/>
  <c r="A232" i="4" l="1"/>
  <c r="B231" i="4" s="1"/>
  <c r="A233" i="4" l="1"/>
  <c r="B232" i="4" s="1"/>
  <c r="A234" i="4"/>
  <c r="B233" i="4" s="1"/>
  <c r="A235" i="4" l="1"/>
  <c r="B234" i="4" s="1"/>
  <c r="A236" i="4" l="1"/>
  <c r="B235" i="4" s="1"/>
  <c r="A237" i="4" l="1"/>
  <c r="B236" i="4" s="1"/>
  <c r="A238" i="4" l="1"/>
  <c r="B237" i="4" s="1"/>
  <c r="A239" i="4" l="1"/>
  <c r="B238" i="4" s="1"/>
  <c r="A240" i="4" l="1"/>
  <c r="B239" i="4" s="1"/>
  <c r="A242" i="4" l="1"/>
  <c r="B241" i="4" s="1"/>
  <c r="A241" i="4"/>
  <c r="B240" i="4" s="1"/>
  <c r="A243" i="4" l="1"/>
  <c r="B242" i="4" s="1"/>
  <c r="A244" i="4" l="1"/>
  <c r="B243" i="4" s="1"/>
  <c r="A245" i="4" l="1"/>
  <c r="B244" i="4" s="1"/>
  <c r="A247" i="4" l="1"/>
  <c r="B246" i="4" s="1"/>
  <c r="A246" i="4"/>
  <c r="B245" i="4" s="1"/>
  <c r="A248" i="4" l="1"/>
  <c r="B247" i="4" s="1"/>
  <c r="A249" i="4" l="1"/>
  <c r="B248" i="4" s="1"/>
  <c r="A250" i="4" l="1"/>
  <c r="B249" i="4" s="1"/>
  <c r="A251" i="4" l="1"/>
  <c r="B250" i="4" s="1"/>
  <c r="A252" i="4" l="1"/>
  <c r="B251" i="4" s="1"/>
  <c r="A254" i="4" l="1"/>
  <c r="B253" i="4" s="1"/>
  <c r="A253" i="4"/>
  <c r="B252" i="4" s="1"/>
  <c r="A255" i="4" l="1"/>
  <c r="B254" i="4" s="1"/>
  <c r="A256" i="4"/>
  <c r="B255" i="4" s="1"/>
  <c r="A257" i="4" l="1"/>
  <c r="B256" i="4" s="1"/>
  <c r="A258" i="4" l="1"/>
  <c r="B257" i="4" s="1"/>
  <c r="A259" i="4" l="1"/>
  <c r="B258" i="4" s="1"/>
  <c r="A260" i="4" l="1"/>
  <c r="B259" i="4" s="1"/>
  <c r="A261" i="4" l="1"/>
  <c r="B260" i="4" s="1"/>
  <c r="A262" i="4" l="1"/>
  <c r="B261" i="4" s="1"/>
  <c r="A263" i="4" l="1"/>
  <c r="B262" i="4" s="1"/>
  <c r="A264" i="4" l="1"/>
  <c r="B263" i="4" s="1"/>
  <c r="A265" i="4" l="1"/>
  <c r="B264" i="4" s="1"/>
  <c r="A266" i="4" l="1"/>
  <c r="B265" i="4" s="1"/>
  <c r="A267" i="4" l="1"/>
  <c r="B266" i="4" s="1"/>
  <c r="A268" i="4" l="1"/>
  <c r="B267" i="4" s="1"/>
  <c r="A269" i="4" l="1"/>
  <c r="B268" i="4" s="1"/>
  <c r="A270" i="4" l="1"/>
  <c r="B269" i="4" s="1"/>
  <c r="A271" i="4" l="1"/>
  <c r="B270" i="4" s="1"/>
  <c r="A272" i="4" l="1"/>
  <c r="B271" i="4" s="1"/>
  <c r="A273" i="4" l="1"/>
  <c r="B272" i="4" s="1"/>
  <c r="A274" i="4" l="1"/>
  <c r="B273" i="4" s="1"/>
  <c r="A275" i="4" l="1"/>
  <c r="B274" i="4" s="1"/>
  <c r="A276" i="4" l="1"/>
  <c r="B275" i="4" s="1"/>
  <c r="A277" i="4" l="1"/>
  <c r="B276" i="4" s="1"/>
  <c r="A279" i="4" l="1"/>
  <c r="B278" i="4" s="1"/>
  <c r="A278" i="4"/>
  <c r="B277" i="4" s="1"/>
  <c r="A280" i="4" l="1"/>
  <c r="B279" i="4" s="1"/>
  <c r="A281" i="4" l="1"/>
  <c r="B280" i="4" s="1"/>
  <c r="A282" i="4" l="1"/>
  <c r="B281" i="4" s="1"/>
  <c r="A283" i="4" l="1"/>
  <c r="B282" i="4" s="1"/>
  <c r="A285" i="4" l="1"/>
  <c r="B284" i="4" s="1"/>
  <c r="A284" i="4"/>
  <c r="B283" i="4" s="1"/>
  <c r="A7" i="4" l="1"/>
  <c r="A286" i="4"/>
  <c r="B285" i="4" s="1"/>
  <c r="B6" i="4" l="1"/>
  <c r="D1" i="4"/>
  <c r="F1" i="4"/>
  <c r="F423" i="4" s="1"/>
  <c r="F2" i="4"/>
  <c r="D2" i="4"/>
  <c r="E334" i="4" l="1"/>
  <c r="E168" i="4"/>
  <c r="E211" i="4"/>
  <c r="E145" i="4"/>
  <c r="E239" i="4"/>
  <c r="E209" i="4"/>
  <c r="E129" i="4"/>
  <c r="E233" i="4"/>
  <c r="E103" i="4"/>
  <c r="E203" i="4"/>
  <c r="E256" i="4"/>
  <c r="F464" i="4"/>
  <c r="E410" i="4"/>
  <c r="E373" i="4"/>
  <c r="F457" i="4"/>
  <c r="E325" i="4"/>
  <c r="E177" i="4"/>
  <c r="E307" i="4"/>
  <c r="E93" i="4"/>
  <c r="E368" i="4"/>
  <c r="E287" i="4"/>
  <c r="E60" i="4"/>
  <c r="E398" i="4"/>
  <c r="E198" i="4"/>
  <c r="E329" i="4"/>
  <c r="E42" i="4"/>
  <c r="E302" i="4"/>
  <c r="E242" i="4"/>
  <c r="E31" i="4"/>
  <c r="E19" i="4"/>
  <c r="F494" i="4"/>
  <c r="E336" i="4"/>
  <c r="E311" i="4"/>
  <c r="F419" i="4"/>
  <c r="E294" i="4"/>
  <c r="E70" i="4"/>
  <c r="E401" i="4"/>
  <c r="E327" i="4"/>
  <c r="F485" i="4"/>
  <c r="E106" i="4"/>
  <c r="E124" i="4"/>
  <c r="F420" i="4"/>
  <c r="E221" i="4"/>
  <c r="E117" i="4"/>
  <c r="E392" i="4"/>
  <c r="E114" i="4"/>
  <c r="E163" i="4"/>
  <c r="E344" i="4"/>
  <c r="E158" i="4"/>
  <c r="E81" i="4"/>
  <c r="E362" i="4"/>
  <c r="E262" i="4"/>
  <c r="E20" i="4"/>
  <c r="E50" i="4"/>
  <c r="F499" i="4"/>
  <c r="E225" i="4"/>
  <c r="E49" i="4"/>
  <c r="E313" i="4"/>
  <c r="E253" i="4"/>
  <c r="E34" i="4"/>
  <c r="E11" i="4"/>
  <c r="E92" i="4"/>
  <c r="E348" i="4"/>
  <c r="E97" i="4"/>
  <c r="F430" i="4"/>
  <c r="E305" i="4"/>
  <c r="E257" i="4"/>
  <c r="F497" i="4"/>
  <c r="E370" i="4"/>
  <c r="E317" i="4"/>
  <c r="F491" i="4"/>
  <c r="E51" i="4"/>
  <c r="E161" i="4"/>
  <c r="F440" i="4"/>
  <c r="E159" i="4"/>
  <c r="E72" i="4"/>
  <c r="E61" i="4"/>
  <c r="E36" i="4"/>
  <c r="E411" i="4"/>
  <c r="E395" i="4"/>
  <c r="E194" i="4"/>
  <c r="E342" i="4"/>
  <c r="E254" i="4"/>
  <c r="E226" i="4"/>
  <c r="E250" i="4"/>
  <c r="E91" i="4"/>
  <c r="E46" i="4"/>
  <c r="E107" i="4"/>
  <c r="E116" i="4"/>
  <c r="E285" i="4"/>
  <c r="E135" i="4"/>
  <c r="E215" i="4"/>
  <c r="E349" i="4"/>
  <c r="E154" i="4"/>
  <c r="E17" i="4"/>
  <c r="E326" i="4"/>
  <c r="E245" i="4"/>
  <c r="F489" i="4"/>
  <c r="E241" i="4"/>
  <c r="E330" i="4"/>
  <c r="E261" i="4"/>
  <c r="E217" i="4"/>
  <c r="F426" i="4"/>
  <c r="E278" i="4"/>
  <c r="E382" i="4"/>
  <c r="F474" i="4"/>
  <c r="E418" i="4"/>
  <c r="E132" i="4"/>
  <c r="F421" i="4"/>
  <c r="E157" i="4"/>
  <c r="E90" i="4"/>
  <c r="F437" i="4"/>
  <c r="E9" i="4"/>
  <c r="E205" i="4"/>
  <c r="E369" i="4"/>
  <c r="E120" i="4"/>
  <c r="E64" i="4"/>
  <c r="F500" i="4"/>
  <c r="E74" i="4"/>
  <c r="E356" i="4"/>
  <c r="E353" i="4"/>
  <c r="E223" i="4"/>
  <c r="E13" i="4"/>
  <c r="E295" i="4"/>
  <c r="E118" i="4"/>
  <c r="E234" i="4"/>
  <c r="E122" i="4"/>
  <c r="E190" i="4"/>
  <c r="E127" i="4"/>
  <c r="E319" i="4"/>
  <c r="E243" i="4"/>
  <c r="E65" i="4"/>
  <c r="E147" i="4"/>
  <c r="E83" i="4"/>
  <c r="E102" i="4"/>
  <c r="E188" i="4"/>
  <c r="E303" i="4"/>
  <c r="E378" i="4"/>
  <c r="E79" i="4"/>
  <c r="E149" i="4"/>
  <c r="E252" i="4"/>
  <c r="F428" i="4"/>
  <c r="E175" i="4"/>
  <c r="E352" i="4"/>
  <c r="E290" i="4"/>
  <c r="E416" i="4"/>
  <c r="F431" i="4"/>
  <c r="E358" i="4"/>
  <c r="E224" i="4"/>
  <c r="F505" i="4"/>
  <c r="E324" i="4"/>
  <c r="E86" i="4"/>
  <c r="E340" i="4"/>
  <c r="E281" i="4"/>
  <c r="E166" i="4"/>
  <c r="F453" i="4"/>
  <c r="E400" i="4"/>
  <c r="E43" i="4"/>
  <c r="E405" i="4"/>
  <c r="E15" i="4"/>
  <c r="E94" i="4"/>
  <c r="E408" i="4"/>
  <c r="E138" i="4"/>
  <c r="E69" i="4"/>
  <c r="E372" i="4"/>
  <c r="E341" i="4"/>
  <c r="F425" i="4"/>
  <c r="E246" i="4"/>
  <c r="E216" i="4"/>
  <c r="E240" i="4"/>
  <c r="E6" i="4"/>
  <c r="E237" i="4"/>
  <c r="E180" i="4"/>
  <c r="E361" i="4"/>
  <c r="E220" i="4"/>
  <c r="E393" i="4"/>
  <c r="E73" i="4"/>
  <c r="E272" i="4"/>
  <c r="F422" i="4"/>
  <c r="E280" i="4"/>
  <c r="E320" i="4"/>
  <c r="E185" i="4"/>
  <c r="E415" i="4"/>
  <c r="E78" i="4"/>
  <c r="E150" i="4"/>
  <c r="E193" i="4"/>
  <c r="F478" i="4"/>
  <c r="E269" i="4"/>
  <c r="E335" i="4"/>
  <c r="E263" i="4"/>
  <c r="E101" i="4"/>
  <c r="E213" i="4"/>
  <c r="F467" i="4"/>
  <c r="E377" i="4"/>
  <c r="E260" i="4"/>
  <c r="F472" i="4"/>
  <c r="E308" i="4"/>
  <c r="E206" i="4"/>
  <c r="E328" i="4"/>
  <c r="E142" i="4"/>
  <c r="E365" i="4"/>
  <c r="F479" i="4"/>
  <c r="E87" i="4"/>
  <c r="E57" i="4"/>
  <c r="E293" i="4"/>
  <c r="E389" i="4"/>
  <c r="E283" i="4"/>
  <c r="E172" i="4"/>
  <c r="E22" i="4"/>
  <c r="E47" i="4"/>
  <c r="E282" i="4"/>
  <c r="E200" i="4"/>
  <c r="E196" i="4"/>
  <c r="E165" i="4"/>
  <c r="E95" i="4"/>
  <c r="E10" i="4"/>
  <c r="E360" i="4"/>
  <c r="E137" i="4"/>
  <c r="E258" i="4"/>
  <c r="E235" i="4"/>
  <c r="E119" i="4"/>
  <c r="E29" i="4"/>
  <c r="E288" i="4"/>
  <c r="E214" i="4"/>
  <c r="E24" i="4"/>
  <c r="E207" i="4"/>
  <c r="E347" i="4"/>
  <c r="E7" i="4"/>
  <c r="E274" i="4"/>
  <c r="E279" i="4"/>
  <c r="E80" i="4"/>
  <c r="E12" i="4"/>
  <c r="E68" i="4"/>
  <c r="E376" i="4"/>
  <c r="F463" i="4"/>
  <c r="E170" i="4"/>
  <c r="E71" i="4"/>
  <c r="F490" i="4"/>
  <c r="E121" i="4"/>
  <c r="E381" i="4"/>
  <c r="F452" i="4"/>
  <c r="E112" i="4"/>
  <c r="E179" i="4"/>
  <c r="F469" i="4"/>
  <c r="E143" i="4"/>
  <c r="E113" i="4"/>
  <c r="E8" i="4"/>
  <c r="E125" i="4"/>
  <c r="E364" i="4"/>
  <c r="F483" i="4"/>
  <c r="E58" i="4"/>
  <c r="E387" i="4"/>
  <c r="E316" i="4"/>
  <c r="E23" i="4"/>
  <c r="E210" i="4"/>
  <c r="E128" i="4"/>
  <c r="E110" i="4"/>
  <c r="E52" i="4"/>
  <c r="E284" i="4"/>
  <c r="E417" i="4"/>
  <c r="E270" i="4"/>
  <c r="E229" i="4"/>
  <c r="F480" i="4"/>
  <c r="E171" i="4"/>
  <c r="E144" i="4"/>
  <c r="F506" i="4"/>
  <c r="E151" i="4"/>
  <c r="E247" i="4"/>
  <c r="F442" i="4"/>
  <c r="E59" i="4"/>
  <c r="E318" i="4"/>
  <c r="E385" i="4"/>
  <c r="E45" i="4"/>
  <c r="E67" i="4"/>
  <c r="F473" i="4"/>
  <c r="E96" i="4"/>
  <c r="E133" i="4"/>
  <c r="F461" i="4"/>
  <c r="E343" i="4"/>
  <c r="E222" i="4"/>
  <c r="E53" i="4"/>
  <c r="E227" i="4"/>
  <c r="E191" i="4"/>
  <c r="E164" i="4"/>
  <c r="E380" i="4"/>
  <c r="E228" i="4"/>
  <c r="F455" i="4"/>
  <c r="E309" i="4"/>
  <c r="E346" i="4"/>
  <c r="F460" i="4"/>
  <c r="E148" i="4"/>
  <c r="E265" i="4"/>
  <c r="E296" i="4"/>
  <c r="E396" i="4"/>
  <c r="E115" i="4"/>
  <c r="F470" i="4"/>
  <c r="E181" i="4"/>
  <c r="E199" i="4"/>
  <c r="E407" i="4"/>
  <c r="E315" i="4"/>
  <c r="E397" i="4"/>
  <c r="E153" i="4"/>
  <c r="E40" i="4"/>
  <c r="E300" i="4"/>
  <c r="F447" i="4"/>
  <c r="E100" i="4"/>
  <c r="E140" i="4"/>
  <c r="E27" i="4"/>
  <c r="E390" i="4"/>
  <c r="E178" i="4"/>
  <c r="E236" i="4"/>
  <c r="E306" i="4"/>
  <c r="E399" i="4"/>
  <c r="E44" i="4"/>
  <c r="E85" i="4"/>
  <c r="E37" i="4"/>
  <c r="E383" i="4"/>
  <c r="F458" i="4"/>
  <c r="E156" i="4"/>
  <c r="E63" i="4"/>
  <c r="E251" i="4"/>
  <c r="E310" i="4"/>
  <c r="E197" i="4"/>
  <c r="E192" i="4"/>
  <c r="E21" i="4"/>
  <c r="E160" i="4"/>
  <c r="F435" i="4"/>
  <c r="E123" i="4"/>
  <c r="E162" i="4"/>
  <c r="F432" i="4"/>
  <c r="E89" i="4"/>
  <c r="E218" i="4"/>
  <c r="E152" i="4"/>
  <c r="F465" i="4"/>
  <c r="E273" i="4"/>
  <c r="E345" i="4"/>
  <c r="E332" i="4"/>
  <c r="F484" i="4"/>
  <c r="E394" i="4"/>
  <c r="E204" i="4"/>
  <c r="E41" i="4"/>
  <c r="E62" i="4"/>
  <c r="F487" i="4"/>
  <c r="E32" i="4"/>
  <c r="E232" i="4"/>
  <c r="F438" i="4"/>
  <c r="E366" i="4"/>
  <c r="E292" i="4"/>
  <c r="E219" i="4"/>
  <c r="E314" i="4"/>
  <c r="E259" i="4"/>
  <c r="E130" i="4"/>
  <c r="E304" i="4"/>
  <c r="E249" i="4"/>
  <c r="E76" i="4"/>
  <c r="F433" i="4"/>
  <c r="E359" i="4"/>
  <c r="E39" i="4"/>
  <c r="F427" i="4"/>
  <c r="E391" i="4"/>
  <c r="E173" i="4"/>
  <c r="E321" i="4"/>
  <c r="E98" i="4"/>
  <c r="E25" i="4"/>
  <c r="E248" i="4"/>
  <c r="E379" i="4"/>
  <c r="E351" i="4"/>
  <c r="E30" i="4"/>
  <c r="F451" i="4"/>
  <c r="E111" i="4"/>
  <c r="E187" i="4"/>
  <c r="E337" i="4"/>
  <c r="E66" i="4"/>
  <c r="E201" i="4"/>
  <c r="F482" i="4"/>
  <c r="E176" i="4"/>
  <c r="E208" i="4"/>
  <c r="F462" i="4"/>
  <c r="E77" i="4"/>
  <c r="E374" i="4"/>
  <c r="E298" i="4"/>
  <c r="E277" i="4"/>
  <c r="F471" i="4"/>
  <c r="E88" i="4"/>
  <c r="E331" i="4"/>
  <c r="F466" i="4"/>
  <c r="F496" i="4"/>
  <c r="E139" i="4"/>
  <c r="E14" i="4"/>
  <c r="F486" i="4"/>
  <c r="E375" i="4"/>
  <c r="E350" i="4"/>
  <c r="F493" i="4"/>
  <c r="E333" i="4"/>
  <c r="E255" i="4"/>
  <c r="F492" i="4"/>
  <c r="F498" i="4"/>
  <c r="E231" i="4"/>
  <c r="E386" i="4"/>
  <c r="F424" i="4"/>
  <c r="F459" i="4"/>
  <c r="E55" i="4"/>
  <c r="E322" i="4"/>
  <c r="F448" i="4"/>
  <c r="E54" i="4"/>
  <c r="E276" i="4"/>
  <c r="E38" i="4"/>
  <c r="E146" i="4"/>
  <c r="E35" i="4"/>
  <c r="F429" i="4"/>
  <c r="F441" i="4"/>
  <c r="E367" i="4"/>
  <c r="E384" i="4"/>
  <c r="F439" i="4"/>
  <c r="E186" i="4"/>
  <c r="E264" i="4"/>
  <c r="F488" i="4"/>
  <c r="E339" i="4"/>
  <c r="E238" i="4"/>
  <c r="E99" i="4"/>
  <c r="F365" i="4"/>
  <c r="F221" i="4"/>
  <c r="F147" i="4"/>
  <c r="G147" i="4" s="1"/>
  <c r="F144" i="4"/>
  <c r="F238" i="4"/>
  <c r="F213" i="4"/>
  <c r="F286" i="4"/>
  <c r="F154" i="4"/>
  <c r="G154" i="4" s="1"/>
  <c r="F219" i="4"/>
  <c r="G219" i="4" s="1"/>
  <c r="F403" i="4"/>
  <c r="F377" i="4"/>
  <c r="F340" i="4"/>
  <c r="G340" i="4" s="1"/>
  <c r="F239" i="4"/>
  <c r="G239" i="4" s="1"/>
  <c r="F12" i="4"/>
  <c r="F82" i="4"/>
  <c r="F387" i="4"/>
  <c r="F413" i="4"/>
  <c r="F288" i="4"/>
  <c r="F341" i="4"/>
  <c r="F222" i="4"/>
  <c r="F342" i="4"/>
  <c r="F243" i="4"/>
  <c r="G243" i="4" s="1"/>
  <c r="F100" i="4"/>
  <c r="G100" i="4" s="1"/>
  <c r="F195" i="4"/>
  <c r="F132" i="4"/>
  <c r="F139" i="4"/>
  <c r="F389" i="4"/>
  <c r="F237" i="4"/>
  <c r="G237" i="4" s="1"/>
  <c r="F22" i="4"/>
  <c r="F372" i="4"/>
  <c r="F309" i="4"/>
  <c r="F16" i="4"/>
  <c r="F414" i="4"/>
  <c r="E490" i="4"/>
  <c r="G490" i="4" s="1"/>
  <c r="E505" i="4"/>
  <c r="G505" i="4" s="1"/>
  <c r="E427" i="4"/>
  <c r="E429" i="4"/>
  <c r="E476" i="4"/>
  <c r="E436" i="4"/>
  <c r="E422" i="4"/>
  <c r="G422" i="4" s="1"/>
  <c r="E465" i="4"/>
  <c r="G465" i="4" s="1"/>
  <c r="F149" i="4"/>
  <c r="F180" i="4"/>
  <c r="F55" i="4"/>
  <c r="F363" i="4"/>
  <c r="F192" i="4"/>
  <c r="G192" i="4" s="1"/>
  <c r="F346" i="4"/>
  <c r="F169" i="4"/>
  <c r="F167" i="4"/>
  <c r="F193" i="4"/>
  <c r="F330" i="4"/>
  <c r="F18" i="4"/>
  <c r="F52" i="4"/>
  <c r="F376" i="4"/>
  <c r="F225" i="4"/>
  <c r="F256" i="4"/>
  <c r="G256" i="4" s="1"/>
  <c r="F138" i="4"/>
  <c r="F30" i="4"/>
  <c r="F13" i="4"/>
  <c r="F64" i="4"/>
  <c r="G64" i="4" s="1"/>
  <c r="F226" i="4"/>
  <c r="F385" i="4"/>
  <c r="F57" i="4"/>
  <c r="F240" i="4"/>
  <c r="F32" i="4"/>
  <c r="F412" i="4"/>
  <c r="F274" i="4"/>
  <c r="F172" i="4"/>
  <c r="F67" i="4"/>
  <c r="E454" i="4"/>
  <c r="E441" i="4"/>
  <c r="E470" i="4"/>
  <c r="E466" i="4"/>
  <c r="G466" i="4" s="1"/>
  <c r="E450" i="4"/>
  <c r="E496" i="4"/>
  <c r="G496" i="4" s="1"/>
  <c r="E495" i="4"/>
  <c r="F71" i="4"/>
  <c r="G71" i="4" s="1"/>
  <c r="F231" i="4"/>
  <c r="F211" i="4"/>
  <c r="G211" i="4" s="1"/>
  <c r="F96" i="4"/>
  <c r="F148" i="4"/>
  <c r="F81" i="4"/>
  <c r="F270" i="4"/>
  <c r="F392" i="4"/>
  <c r="G392" i="4" s="1"/>
  <c r="F361" i="4"/>
  <c r="F338" i="4"/>
  <c r="F184" i="4"/>
  <c r="F368" i="4"/>
  <c r="G368" i="4" s="1"/>
  <c r="F271" i="4"/>
  <c r="F388" i="4"/>
  <c r="F27" i="4"/>
  <c r="G27" i="4" s="1"/>
  <c r="F140" i="4"/>
  <c r="G140" i="4" s="1"/>
  <c r="F249" i="4"/>
  <c r="F130" i="4"/>
  <c r="F357" i="4"/>
  <c r="F190" i="4"/>
  <c r="F375" i="4"/>
  <c r="F133" i="4"/>
  <c r="F265" i="4"/>
  <c r="F173" i="4"/>
  <c r="G173" i="4" s="1"/>
  <c r="F43" i="4"/>
  <c r="G43" i="4" s="1"/>
  <c r="F77" i="4"/>
  <c r="G77" i="4" s="1"/>
  <c r="F297" i="4"/>
  <c r="F56" i="4"/>
  <c r="F212" i="4"/>
  <c r="F98" i="4"/>
  <c r="G98" i="4" s="1"/>
  <c r="F371" i="4"/>
  <c r="F24" i="4"/>
  <c r="G24" i="4" s="1"/>
  <c r="F220" i="4"/>
  <c r="F295" i="4"/>
  <c r="F9" i="4"/>
  <c r="E478" i="4"/>
  <c r="G478" i="4" s="1"/>
  <c r="E506" i="4"/>
  <c r="G506" i="4" s="1"/>
  <c r="H506" i="4" s="1"/>
  <c r="E428" i="4"/>
  <c r="G428" i="4" s="1"/>
  <c r="E430" i="4"/>
  <c r="G430" i="4" s="1"/>
  <c r="E431" i="4"/>
  <c r="G431" i="4" s="1"/>
  <c r="E459" i="4"/>
  <c r="G459" i="4" s="1"/>
  <c r="E467" i="4"/>
  <c r="G467" i="4" s="1"/>
  <c r="E492" i="4"/>
  <c r="G492" i="4" s="1"/>
  <c r="E419" i="4"/>
  <c r="G419" i="4" s="1"/>
  <c r="E435" i="4"/>
  <c r="G435" i="4" s="1"/>
  <c r="E477" i="4"/>
  <c r="F315" i="4"/>
  <c r="G315" i="4" s="1"/>
  <c r="F216" i="4"/>
  <c r="G216" i="4" s="1"/>
  <c r="F28" i="4"/>
  <c r="F23" i="4"/>
  <c r="F75" i="4"/>
  <c r="F259" i="4"/>
  <c r="G259" i="4" s="1"/>
  <c r="F145" i="4"/>
  <c r="G145" i="4" s="1"/>
  <c r="F171" i="4"/>
  <c r="F123" i="4"/>
  <c r="F131" i="4"/>
  <c r="F322" i="4"/>
  <c r="F95" i="4"/>
  <c r="G95" i="4" s="1"/>
  <c r="F255" i="4"/>
  <c r="F21" i="4"/>
  <c r="G21" i="4" s="1"/>
  <c r="F364" i="4"/>
  <c r="G364" i="4" s="1"/>
  <c r="F124" i="4"/>
  <c r="F6" i="4"/>
  <c r="F394" i="4"/>
  <c r="G394" i="4" s="1"/>
  <c r="F398" i="4"/>
  <c r="G398" i="4" s="1"/>
  <c r="F252" i="4"/>
  <c r="F402" i="4"/>
  <c r="F273" i="4"/>
  <c r="G273" i="4" s="1"/>
  <c r="F291" i="4"/>
  <c r="F114" i="4"/>
  <c r="F311" i="4"/>
  <c r="G311" i="4" s="1"/>
  <c r="F267" i="4"/>
  <c r="F318" i="4"/>
  <c r="G318" i="4" s="1"/>
  <c r="F359" i="4"/>
  <c r="G359" i="4" s="1"/>
  <c r="F134" i="4"/>
  <c r="F242" i="4"/>
  <c r="G242" i="4" s="1"/>
  <c r="F136" i="4"/>
  <c r="F187" i="4"/>
  <c r="G187" i="4" s="1"/>
  <c r="F331" i="4"/>
  <c r="E475" i="4"/>
  <c r="E484" i="4"/>
  <c r="G484" i="4" s="1"/>
  <c r="E456" i="4"/>
  <c r="E497" i="4"/>
  <c r="G497" i="4" s="1"/>
  <c r="E451" i="4"/>
  <c r="G451" i="4" s="1"/>
  <c r="E423" i="4"/>
  <c r="G423" i="4" s="1"/>
  <c r="F228" i="4"/>
  <c r="F113" i="4"/>
  <c r="F111" i="4"/>
  <c r="G111" i="4" s="1"/>
  <c r="F258" i="4"/>
  <c r="F299" i="4"/>
  <c r="F60" i="4"/>
  <c r="G60" i="4" s="1"/>
  <c r="F335" i="4"/>
  <c r="F105" i="4"/>
  <c r="F324" i="4"/>
  <c r="F355" i="4"/>
  <c r="F283" i="4"/>
  <c r="G283" i="4" s="1"/>
  <c r="F90" i="4"/>
  <c r="F137" i="4"/>
  <c r="F281" i="4"/>
  <c r="F313" i="4"/>
  <c r="F93" i="4"/>
  <c r="G93" i="4" s="1"/>
  <c r="F68" i="4"/>
  <c r="F268" i="4"/>
  <c r="F198" i="4"/>
  <c r="G198" i="4" s="1"/>
  <c r="F312" i="4"/>
  <c r="F51" i="4"/>
  <c r="F323" i="4"/>
  <c r="F159" i="4"/>
  <c r="F201" i="4"/>
  <c r="G201" i="4" s="1"/>
  <c r="F370" i="4"/>
  <c r="F245" i="4"/>
  <c r="F85" i="4"/>
  <c r="G85" i="4" s="1"/>
  <c r="F196" i="4"/>
  <c r="F215" i="4"/>
  <c r="F224" i="4"/>
  <c r="F45" i="4"/>
  <c r="F42" i="4"/>
  <c r="G42" i="4" s="1"/>
  <c r="F294" i="4"/>
  <c r="G294" i="4" s="1"/>
  <c r="F320" i="4"/>
  <c r="F399" i="4"/>
  <c r="G399" i="4" s="1"/>
  <c r="E493" i="4"/>
  <c r="G493" i="4" s="1"/>
  <c r="E440" i="4"/>
  <c r="G440" i="4" s="1"/>
  <c r="E468" i="4"/>
  <c r="E439" i="4"/>
  <c r="G439" i="4" s="1"/>
  <c r="E461" i="4"/>
  <c r="G461" i="4" s="1"/>
  <c r="E504" i="4"/>
  <c r="E473" i="4"/>
  <c r="G473" i="4" s="1"/>
  <c r="F202" i="4"/>
  <c r="F296" i="4"/>
  <c r="F410" i="4"/>
  <c r="G410" i="4" s="1"/>
  <c r="F352" i="4"/>
  <c r="F292" i="4"/>
  <c r="G292" i="4" s="1"/>
  <c r="F289" i="4"/>
  <c r="F327" i="4"/>
  <c r="F174" i="4"/>
  <c r="F285" i="4"/>
  <c r="G285" i="4" s="1"/>
  <c r="F276" i="4"/>
  <c r="F150" i="4"/>
  <c r="F181" i="4"/>
  <c r="F11" i="4"/>
  <c r="F250" i="4"/>
  <c r="F135" i="4"/>
  <c r="F409" i="4"/>
  <c r="F298" i="4"/>
  <c r="F175" i="4"/>
  <c r="G175" i="4" s="1"/>
  <c r="F61" i="4"/>
  <c r="F164" i="4"/>
  <c r="F325" i="4"/>
  <c r="F279" i="4"/>
  <c r="F116" i="4"/>
  <c r="F400" i="4"/>
  <c r="F241" i="4"/>
  <c r="G241" i="4" s="1"/>
  <c r="F343" i="4"/>
  <c r="F391" i="4"/>
  <c r="F72" i="4"/>
  <c r="F17" i="4"/>
  <c r="F41" i="4"/>
  <c r="G41" i="4" s="1"/>
  <c r="F307" i="4"/>
  <c r="G307" i="4" s="1"/>
  <c r="F54" i="4"/>
  <c r="F78" i="4"/>
  <c r="F379" i="4"/>
  <c r="G379" i="4" s="1"/>
  <c r="F257" i="4"/>
  <c r="F103" i="4"/>
  <c r="G103" i="4" s="1"/>
  <c r="F417" i="4"/>
  <c r="E491" i="4"/>
  <c r="G491" i="4" s="1"/>
  <c r="H491" i="4" s="1"/>
  <c r="E499" i="4"/>
  <c r="G499" i="4" s="1"/>
  <c r="E452" i="4"/>
  <c r="G452" i="4" s="1"/>
  <c r="E464" i="4"/>
  <c r="G464" i="4" s="1"/>
  <c r="H464" i="4" s="1"/>
  <c r="F35" i="4"/>
  <c r="F19" i="4"/>
  <c r="G19" i="4" s="1"/>
  <c r="F44" i="4"/>
  <c r="G44" i="4" s="1"/>
  <c r="F101" i="4"/>
  <c r="F179" i="4"/>
  <c r="F151" i="4"/>
  <c r="F108" i="4"/>
  <c r="F366" i="4"/>
  <c r="G366" i="4" s="1"/>
  <c r="F14" i="4"/>
  <c r="F38" i="4"/>
  <c r="F89" i="4"/>
  <c r="F36" i="4"/>
  <c r="F74" i="4"/>
  <c r="G74" i="4" s="1"/>
  <c r="F367" i="4"/>
  <c r="F162" i="4"/>
  <c r="G162" i="4" s="1"/>
  <c r="F191" i="4"/>
  <c r="G191" i="4" s="1"/>
  <c r="F125" i="4"/>
  <c r="F62" i="4"/>
  <c r="G62" i="4" s="1"/>
  <c r="F29" i="4"/>
  <c r="F70" i="4"/>
  <c r="G70" i="4" s="1"/>
  <c r="F218" i="4"/>
  <c r="F83" i="4"/>
  <c r="F227" i="4"/>
  <c r="F349" i="4"/>
  <c r="G349" i="4" s="1"/>
  <c r="F334" i="4"/>
  <c r="G334" i="4" s="1"/>
  <c r="F214" i="4"/>
  <c r="G214" i="4" s="1"/>
  <c r="F350" i="4"/>
  <c r="F418" i="4"/>
  <c r="F319" i="4"/>
  <c r="F401" i="4"/>
  <c r="F272" i="4"/>
  <c r="F142" i="4"/>
  <c r="F344" i="4"/>
  <c r="F119" i="4"/>
  <c r="F233" i="4"/>
  <c r="F328" i="4"/>
  <c r="E498" i="4"/>
  <c r="G498" i="4" s="1"/>
  <c r="E483" i="4"/>
  <c r="G483" i="4" s="1"/>
  <c r="H483" i="4" s="1"/>
  <c r="F383" i="4"/>
  <c r="G383" i="4" s="1"/>
  <c r="F188" i="4"/>
  <c r="E460" i="4"/>
  <c r="G460" i="4" s="1"/>
  <c r="H460" i="4" s="1"/>
  <c r="E481" i="4"/>
  <c r="E482" i="4"/>
  <c r="G482" i="4" s="1"/>
  <c r="E480" i="4"/>
  <c r="G480" i="4" s="1"/>
  <c r="E438" i="4"/>
  <c r="G438" i="4" s="1"/>
  <c r="E433" i="4"/>
  <c r="G433" i="4" s="1"/>
  <c r="F48" i="4"/>
  <c r="F416" i="4"/>
  <c r="G416" i="4" s="1"/>
  <c r="F76" i="4"/>
  <c r="G76" i="4" s="1"/>
  <c r="F378" i="4"/>
  <c r="G378" i="4" s="1"/>
  <c r="F244" i="4"/>
  <c r="F308" i="4"/>
  <c r="F382" i="4"/>
  <c r="F183" i="4"/>
  <c r="F326" i="4"/>
  <c r="F158" i="4"/>
  <c r="G158" i="4" s="1"/>
  <c r="F251" i="4"/>
  <c r="G251" i="4" s="1"/>
  <c r="F287" i="4"/>
  <c r="G287" i="4" s="1"/>
  <c r="F236" i="4"/>
  <c r="G236" i="4" s="1"/>
  <c r="F177" i="4"/>
  <c r="G177" i="4" s="1"/>
  <c r="F152" i="4"/>
  <c r="G152" i="4" s="1"/>
  <c r="F353" i="4"/>
  <c r="G353" i="4" s="1"/>
  <c r="F246" i="4"/>
  <c r="F374" i="4"/>
  <c r="G374" i="4" s="1"/>
  <c r="F293" i="4"/>
  <c r="F395" i="4"/>
  <c r="F87" i="4"/>
  <c r="F34" i="4"/>
  <c r="G34" i="4" s="1"/>
  <c r="F348" i="4"/>
  <c r="F65" i="4"/>
  <c r="G65" i="4" s="1"/>
  <c r="F185" i="4"/>
  <c r="F347" i="4"/>
  <c r="G347" i="4" s="1"/>
  <c r="F126" i="4"/>
  <c r="F109" i="4"/>
  <c r="F284" i="4"/>
  <c r="F155" i="4"/>
  <c r="F360" i="4"/>
  <c r="F69" i="4"/>
  <c r="F118" i="4"/>
  <c r="F8" i="4"/>
  <c r="G8" i="4" s="1"/>
  <c r="F304" i="4"/>
  <c r="G304" i="4" s="1"/>
  <c r="F386" i="4"/>
  <c r="E420" i="4"/>
  <c r="G420" i="4" s="1"/>
  <c r="E487" i="4"/>
  <c r="G487" i="4" s="1"/>
  <c r="E463" i="4"/>
  <c r="G463" i="4" s="1"/>
  <c r="E489" i="4"/>
  <c r="G489" i="4" s="1"/>
  <c r="H489" i="4" s="1"/>
  <c r="E500" i="4"/>
  <c r="G500" i="4" s="1"/>
  <c r="F269" i="4"/>
  <c r="G269" i="4" s="1"/>
  <c r="F203" i="4"/>
  <c r="G203" i="4" s="1"/>
  <c r="F141" i="4"/>
  <c r="F97" i="4"/>
  <c r="F411" i="4"/>
  <c r="G411" i="4" s="1"/>
  <c r="F384" i="4"/>
  <c r="F263" i="4"/>
  <c r="F63" i="4"/>
  <c r="F362" i="4"/>
  <c r="G362" i="4" s="1"/>
  <c r="F264" i="4"/>
  <c r="F163" i="4"/>
  <c r="G163" i="4" s="1"/>
  <c r="F117" i="4"/>
  <c r="G117" i="4" s="1"/>
  <c r="F58" i="4"/>
  <c r="G58" i="4" s="1"/>
  <c r="F253" i="4"/>
  <c r="G253" i="4" s="1"/>
  <c r="F207" i="4"/>
  <c r="F337" i="4"/>
  <c r="G337" i="4" s="1"/>
  <c r="F301" i="4"/>
  <c r="F122" i="4"/>
  <c r="F232" i="4"/>
  <c r="G232" i="4" s="1"/>
  <c r="F247" i="4"/>
  <c r="F345" i="4"/>
  <c r="F199" i="4"/>
  <c r="G199" i="4" s="1"/>
  <c r="F160" i="4"/>
  <c r="G160" i="4" s="1"/>
  <c r="F79" i="4"/>
  <c r="G79" i="4" s="1"/>
  <c r="F260" i="4"/>
  <c r="G260" i="4" s="1"/>
  <c r="F306" i="4"/>
  <c r="F26" i="4"/>
  <c r="F405" i="4"/>
  <c r="F110" i="4"/>
  <c r="G110" i="4" s="1"/>
  <c r="F161" i="4"/>
  <c r="F358" i="4"/>
  <c r="G358" i="4" s="1"/>
  <c r="F332" i="4"/>
  <c r="G332" i="4" s="1"/>
  <c r="F39" i="4"/>
  <c r="G39" i="4" s="1"/>
  <c r="F143" i="4"/>
  <c r="G143" i="4" s="1"/>
  <c r="F91" i="4"/>
  <c r="G91" i="4" s="1"/>
  <c r="F354" i="4"/>
  <c r="E471" i="4"/>
  <c r="G471" i="4" s="1"/>
  <c r="E457" i="4"/>
  <c r="G457" i="4" s="1"/>
  <c r="E425" i="4"/>
  <c r="G425" i="4" s="1"/>
  <c r="E502" i="4"/>
  <c r="E437" i="4"/>
  <c r="G437" i="4" s="1"/>
  <c r="H437" i="4" s="1"/>
  <c r="E443" i="4"/>
  <c r="E472" i="4"/>
  <c r="G472" i="4" s="1"/>
  <c r="H472" i="4" s="1"/>
  <c r="F209" i="4"/>
  <c r="G209" i="4" s="1"/>
  <c r="F373" i="4"/>
  <c r="G373" i="4" s="1"/>
  <c r="F404" i="4"/>
  <c r="F186" i="4"/>
  <c r="F397" i="4"/>
  <c r="G397" i="4" s="1"/>
  <c r="H397" i="4" s="1"/>
  <c r="F277" i="4"/>
  <c r="F88" i="4"/>
  <c r="F282" i="4"/>
  <c r="G282" i="4" s="1"/>
  <c r="F223" i="4"/>
  <c r="G223" i="4" s="1"/>
  <c r="F208" i="4"/>
  <c r="G208" i="4" s="1"/>
  <c r="F415" i="4"/>
  <c r="F200" i="4"/>
  <c r="F59" i="4"/>
  <c r="G59" i="4" s="1"/>
  <c r="F94" i="4"/>
  <c r="G94" i="4" s="1"/>
  <c r="F146" i="4"/>
  <c r="F112" i="4"/>
  <c r="G112" i="4" s="1"/>
  <c r="F120" i="4"/>
  <c r="G120" i="4" s="1"/>
  <c r="F170" i="4"/>
  <c r="G170" i="4" s="1"/>
  <c r="F49" i="4"/>
  <c r="G49" i="4" s="1"/>
  <c r="F178" i="4"/>
  <c r="G178" i="4" s="1"/>
  <c r="F206" i="4"/>
  <c r="F248" i="4"/>
  <c r="G248" i="4" s="1"/>
  <c r="F235" i="4"/>
  <c r="F310" i="4"/>
  <c r="G310" i="4" s="1"/>
  <c r="F37" i="4"/>
  <c r="G37" i="4" s="1"/>
  <c r="F40" i="4"/>
  <c r="G40" i="4" s="1"/>
  <c r="F393" i="4"/>
  <c r="F86" i="4"/>
  <c r="G86" i="4" s="1"/>
  <c r="F316" i="4"/>
  <c r="G316" i="4" s="1"/>
  <c r="F176" i="4"/>
  <c r="G176" i="4" s="1"/>
  <c r="F156" i="4"/>
  <c r="G156" i="4" s="1"/>
  <c r="F182" i="4"/>
  <c r="F234" i="4"/>
  <c r="F369" i="4"/>
  <c r="G369" i="4" s="1"/>
  <c r="F128" i="4"/>
  <c r="F84" i="4"/>
  <c r="E486" i="4"/>
  <c r="G486" i="4" s="1"/>
  <c r="E434" i="4"/>
  <c r="E421" i="4"/>
  <c r="G421" i="4" s="1"/>
  <c r="H421" i="4" s="1"/>
  <c r="E503" i="4"/>
  <c r="E501" i="4"/>
  <c r="F329" i="4"/>
  <c r="G329" i="4" s="1"/>
  <c r="F204" i="4"/>
  <c r="G204" i="4" s="1"/>
  <c r="F254" i="4"/>
  <c r="F321" i="4"/>
  <c r="G321" i="4" s="1"/>
  <c r="F290" i="4"/>
  <c r="G290" i="4" s="1"/>
  <c r="F275" i="4"/>
  <c r="F92" i="4"/>
  <c r="G92" i="4" s="1"/>
  <c r="F47" i="4"/>
  <c r="G47" i="4" s="1"/>
  <c r="F121" i="4"/>
  <c r="G121" i="4" s="1"/>
  <c r="F314" i="4"/>
  <c r="G314" i="4" s="1"/>
  <c r="H314" i="4" s="1"/>
  <c r="F20" i="4"/>
  <c r="G20" i="4" s="1"/>
  <c r="F407" i="4"/>
  <c r="G407" i="4" s="1"/>
  <c r="F230" i="4"/>
  <c r="F107" i="4"/>
  <c r="F336" i="4"/>
  <c r="F15" i="4"/>
  <c r="F33" i="4"/>
  <c r="F278" i="4"/>
  <c r="F10" i="4"/>
  <c r="F380" i="4"/>
  <c r="G380" i="4" s="1"/>
  <c r="F25" i="4"/>
  <c r="G25" i="4" s="1"/>
  <c r="F194" i="4"/>
  <c r="G194" i="4" s="1"/>
  <c r="F31" i="4"/>
  <c r="G31" i="4" s="1"/>
  <c r="F73" i="4"/>
  <c r="G73" i="4" s="1"/>
  <c r="F53" i="4"/>
  <c r="G53" i="4" s="1"/>
  <c r="F300" i="4"/>
  <c r="F80" i="4"/>
  <c r="G80" i="4" s="1"/>
  <c r="F333" i="4"/>
  <c r="F197" i="4"/>
  <c r="G197" i="4" s="1"/>
  <c r="H197" i="4" s="1"/>
  <c r="F165" i="4"/>
  <c r="G165" i="4" s="1"/>
  <c r="F217" i="4"/>
  <c r="G217" i="4" s="1"/>
  <c r="F280" i="4"/>
  <c r="G280" i="4" s="1"/>
  <c r="F339" i="4"/>
  <c r="F305" i="4"/>
  <c r="G305" i="4" s="1"/>
  <c r="F102" i="4"/>
  <c r="G102" i="4" s="1"/>
  <c r="E448" i="4"/>
  <c r="G448" i="4" s="1"/>
  <c r="E447" i="4"/>
  <c r="G447" i="4" s="1"/>
  <c r="E458" i="4"/>
  <c r="G458" i="4" s="1"/>
  <c r="H458" i="4" s="1"/>
  <c r="E442" i="4"/>
  <c r="G442" i="4" s="1"/>
  <c r="E446" i="4"/>
  <c r="E485" i="4"/>
  <c r="G485" i="4" s="1"/>
  <c r="E444" i="4"/>
  <c r="E445" i="4"/>
  <c r="F106" i="4"/>
  <c r="F262" i="4"/>
  <c r="G262" i="4" s="1"/>
  <c r="F229" i="4"/>
  <c r="G229" i="4" s="1"/>
  <c r="F127" i="4"/>
  <c r="G127" i="4" s="1"/>
  <c r="F166" i="4"/>
  <c r="G166" i="4" s="1"/>
  <c r="F104" i="4"/>
  <c r="F115" i="4"/>
  <c r="G115" i="4" s="1"/>
  <c r="F406" i="4"/>
  <c r="F7" i="4"/>
  <c r="G7" i="4" s="1"/>
  <c r="F261" i="4"/>
  <c r="G261" i="4" s="1"/>
  <c r="F381" i="4"/>
  <c r="F129" i="4"/>
  <c r="G129" i="4" s="1"/>
  <c r="F46" i="4"/>
  <c r="G46" i="4" s="1"/>
  <c r="F66" i="4"/>
  <c r="G66" i="4" s="1"/>
  <c r="F303" i="4"/>
  <c r="G303" i="4" s="1"/>
  <c r="F189" i="4"/>
  <c r="F302" i="4"/>
  <c r="G302" i="4" s="1"/>
  <c r="F99" i="4"/>
  <c r="F356" i="4"/>
  <c r="F408" i="4"/>
  <c r="G408" i="4" s="1"/>
  <c r="F168" i="4"/>
  <c r="G168" i="4" s="1"/>
  <c r="F153" i="4"/>
  <c r="G153" i="4" s="1"/>
  <c r="H153" i="4" s="1"/>
  <c r="F266" i="4"/>
  <c r="F210" i="4"/>
  <c r="G210" i="4" s="1"/>
  <c r="F205" i="4"/>
  <c r="G205" i="4" s="1"/>
  <c r="F390" i="4"/>
  <c r="G390" i="4" s="1"/>
  <c r="F351" i="4"/>
  <c r="G351" i="4" s="1"/>
  <c r="F396" i="4"/>
  <c r="G396" i="4" s="1"/>
  <c r="F317" i="4"/>
  <c r="G317" i="4" s="1"/>
  <c r="F157" i="4"/>
  <c r="G157" i="4" s="1"/>
  <c r="F50" i="4"/>
  <c r="G50" i="4" s="1"/>
  <c r="E424" i="4"/>
  <c r="E474" i="4"/>
  <c r="G474" i="4" s="1"/>
  <c r="E449" i="4"/>
  <c r="E462" i="4"/>
  <c r="G462" i="4" s="1"/>
  <c r="E479" i="4"/>
  <c r="G479" i="4" s="1"/>
  <c r="E469" i="4"/>
  <c r="G469" i="4" s="1"/>
  <c r="E432" i="4"/>
  <c r="G432" i="4" s="1"/>
  <c r="H432" i="4" s="1"/>
  <c r="E455" i="4"/>
  <c r="G455" i="4" s="1"/>
  <c r="E426" i="4"/>
  <c r="G426" i="4" s="1"/>
  <c r="E494" i="4"/>
  <c r="G494" i="4" s="1"/>
  <c r="E453" i="4"/>
  <c r="G453" i="4" s="1"/>
  <c r="E488" i="4"/>
  <c r="G488" i="4" s="1"/>
  <c r="G240" i="4"/>
  <c r="G83" i="4"/>
  <c r="G17" i="4"/>
  <c r="G360" i="4"/>
  <c r="G137" i="4"/>
  <c r="G401" i="4"/>
  <c r="G327" i="4"/>
  <c r="G124" i="4"/>
  <c r="G221" i="4"/>
  <c r="G114" i="4"/>
  <c r="G81" i="4"/>
  <c r="G313" i="4"/>
  <c r="F443" i="4"/>
  <c r="E244" i="4"/>
  <c r="G244" i="4" s="1"/>
  <c r="E33" i="4"/>
  <c r="F449" i="4"/>
  <c r="E355" i="4"/>
  <c r="G355" i="4" s="1"/>
  <c r="E212" i="4"/>
  <c r="G212" i="4" s="1"/>
  <c r="F446" i="4"/>
  <c r="E182" i="4"/>
  <c r="G182" i="4" s="1"/>
  <c r="E230" i="4"/>
  <c r="E271" i="4"/>
  <c r="G6" i="4"/>
  <c r="G245" i="4"/>
  <c r="G235" i="4"/>
  <c r="G119" i="4"/>
  <c r="G257" i="4"/>
  <c r="G370" i="4"/>
  <c r="G161" i="4"/>
  <c r="G159" i="4"/>
  <c r="G72" i="4"/>
  <c r="G61" i="4"/>
  <c r="G36" i="4"/>
  <c r="G342" i="4"/>
  <c r="G254" i="4"/>
  <c r="G226" i="4"/>
  <c r="G250" i="4"/>
  <c r="G116" i="4"/>
  <c r="F476" i="4"/>
  <c r="E338" i="4"/>
  <c r="G338" i="4" s="1"/>
  <c r="E105" i="4"/>
  <c r="G105" i="4" s="1"/>
  <c r="E134" i="4"/>
  <c r="G134" i="4" s="1"/>
  <c r="E109" i="4"/>
  <c r="G109" i="4" s="1"/>
  <c r="E289" i="4"/>
  <c r="F450" i="4"/>
  <c r="E268" i="4"/>
  <c r="G268" i="4" s="1"/>
  <c r="E286" i="4"/>
  <c r="G286" i="4" s="1"/>
  <c r="E406" i="4"/>
  <c r="G180" i="4"/>
  <c r="G361" i="4"/>
  <c r="G330" i="4"/>
  <c r="G382" i="4"/>
  <c r="G418" i="4"/>
  <c r="H418" i="4" s="1"/>
  <c r="G132" i="4"/>
  <c r="G90" i="4"/>
  <c r="G9" i="4"/>
  <c r="G13" i="4"/>
  <c r="G295" i="4"/>
  <c r="G118" i="4"/>
  <c r="G234" i="4"/>
  <c r="G122" i="4"/>
  <c r="F501" i="4"/>
  <c r="E403" i="4"/>
  <c r="G403" i="4" s="1"/>
  <c r="E189" i="4"/>
  <c r="E363" i="4"/>
  <c r="G363" i="4" s="1"/>
  <c r="E299" i="4"/>
  <c r="G299" i="4" s="1"/>
  <c r="E136" i="4"/>
  <c r="G136" i="4" s="1"/>
  <c r="F456" i="4"/>
  <c r="E28" i="4"/>
  <c r="E184" i="4"/>
  <c r="G184" i="4" s="1"/>
  <c r="F481" i="4"/>
  <c r="G220" i="4"/>
  <c r="G149" i="4"/>
  <c r="G252" i="4"/>
  <c r="G272" i="4"/>
  <c r="G224" i="4"/>
  <c r="G324" i="4"/>
  <c r="G281" i="4"/>
  <c r="G400" i="4"/>
  <c r="G405" i="4"/>
  <c r="G138" i="4"/>
  <c r="G69" i="4"/>
  <c r="G372" i="4"/>
  <c r="E56" i="4"/>
  <c r="G56" i="4" s="1"/>
  <c r="E26" i="4"/>
  <c r="G26" i="4" s="1"/>
  <c r="E413" i="4"/>
  <c r="G413" i="4" s="1"/>
  <c r="E84" i="4"/>
  <c r="E291" i="4"/>
  <c r="G291" i="4" s="1"/>
  <c r="E409" i="4"/>
  <c r="G409" i="4" s="1"/>
  <c r="F444" i="4"/>
  <c r="E126" i="4"/>
  <c r="E357" i="4"/>
  <c r="G357" i="4" s="1"/>
  <c r="F454" i="4"/>
  <c r="G320" i="4"/>
  <c r="G185" i="4"/>
  <c r="G415" i="4"/>
  <c r="G150" i="4"/>
  <c r="G193" i="4"/>
  <c r="G335" i="4"/>
  <c r="G263" i="4"/>
  <c r="G101" i="4"/>
  <c r="G377" i="4"/>
  <c r="G308" i="4"/>
  <c r="G206" i="4"/>
  <c r="G328" i="4"/>
  <c r="G365" i="4"/>
  <c r="G87" i="4"/>
  <c r="G57" i="4"/>
  <c r="G293" i="4"/>
  <c r="G389" i="4"/>
  <c r="G172" i="4"/>
  <c r="G22" i="4"/>
  <c r="E412" i="4"/>
  <c r="G412" i="4" s="1"/>
  <c r="E82" i="4"/>
  <c r="G82" i="4" s="1"/>
  <c r="E266" i="4"/>
  <c r="E354" i="4"/>
  <c r="E169" i="4"/>
  <c r="G169" i="4" s="1"/>
  <c r="E202" i="4"/>
  <c r="G202" i="4" s="1"/>
  <c r="F434" i="4"/>
  <c r="E174" i="4"/>
  <c r="G174" i="4" s="1"/>
  <c r="E323" i="4"/>
  <c r="G323" i="4" s="1"/>
  <c r="F502" i="4"/>
  <c r="G258" i="4"/>
  <c r="G29" i="4"/>
  <c r="G288" i="4"/>
  <c r="G207" i="4"/>
  <c r="G274" i="4"/>
  <c r="G279" i="4"/>
  <c r="G68" i="4"/>
  <c r="G376" i="4"/>
  <c r="G179" i="4"/>
  <c r="G113" i="4"/>
  <c r="G387" i="4"/>
  <c r="E16" i="4"/>
  <c r="G16" i="4" s="1"/>
  <c r="E414" i="4"/>
  <c r="G414" i="4" s="1"/>
  <c r="E141" i="4"/>
  <c r="G141" i="4" s="1"/>
  <c r="E371" i="4"/>
  <c r="G371" i="4" s="1"/>
  <c r="E297" i="4"/>
  <c r="G297" i="4" s="1"/>
  <c r="E301" i="4"/>
  <c r="F468" i="4"/>
  <c r="E402" i="4"/>
  <c r="G402" i="4" s="1"/>
  <c r="E267" i="4"/>
  <c r="F504" i="4"/>
  <c r="G11" i="4"/>
  <c r="G89" i="4"/>
  <c r="G200" i="4"/>
  <c r="G341" i="4"/>
  <c r="G23" i="4"/>
  <c r="G52" i="4"/>
  <c r="G284" i="4"/>
  <c r="G417" i="4"/>
  <c r="G270" i="4"/>
  <c r="G144" i="4"/>
  <c r="G151" i="4"/>
  <c r="G247" i="4"/>
  <c r="G45" i="4"/>
  <c r="G67" i="4"/>
  <c r="G96" i="4"/>
  <c r="G133" i="4"/>
  <c r="F445" i="4"/>
  <c r="E108" i="4"/>
  <c r="G108" i="4" s="1"/>
  <c r="E48" i="4"/>
  <c r="G48" i="4" s="1"/>
  <c r="F477" i="4"/>
  <c r="E75" i="4"/>
  <c r="G75" i="4" s="1"/>
  <c r="E404" i="4"/>
  <c r="E312" i="4"/>
  <c r="G312" i="4" s="1"/>
  <c r="F475" i="4"/>
  <c r="E18" i="4"/>
  <c r="E155" i="4"/>
  <c r="G155" i="4" s="1"/>
  <c r="F503" i="4"/>
  <c r="G135" i="4"/>
  <c r="G343" i="4"/>
  <c r="G319" i="4"/>
  <c r="G196" i="4"/>
  <c r="G218" i="4"/>
  <c r="G215" i="4"/>
  <c r="G348" i="4"/>
  <c r="G227" i="4"/>
  <c r="G164" i="4"/>
  <c r="G228" i="4"/>
  <c r="G309" i="4"/>
  <c r="G346" i="4"/>
  <c r="G148" i="4"/>
  <c r="G265" i="4"/>
  <c r="G296" i="4"/>
  <c r="G181" i="4"/>
  <c r="E195" i="4"/>
  <c r="G195" i="4" s="1"/>
  <c r="E183" i="4"/>
  <c r="G183" i="4" s="1"/>
  <c r="F495" i="4"/>
  <c r="E275" i="4"/>
  <c r="G275" i="4" s="1"/>
  <c r="E104" i="4"/>
  <c r="E131" i="4"/>
  <c r="F436" i="4"/>
  <c r="E388" i="4"/>
  <c r="G388" i="4" s="1"/>
  <c r="E167" i="4"/>
  <c r="G167" i="4" s="1"/>
  <c r="G249" i="4" l="1"/>
  <c r="H248" i="4" s="1"/>
  <c r="H479" i="4"/>
  <c r="G441" i="4"/>
  <c r="H440" i="4" s="1"/>
  <c r="G222" i="4"/>
  <c r="H222" i="4" s="1"/>
  <c r="G385" i="4"/>
  <c r="G171" i="4"/>
  <c r="H171" i="4" s="1"/>
  <c r="G128" i="4"/>
  <c r="H127" i="4" s="1"/>
  <c r="G125" i="4"/>
  <c r="H124" i="4" s="1"/>
  <c r="G12" i="4"/>
  <c r="H12" i="4" s="1"/>
  <c r="G142" i="4"/>
  <c r="H141" i="4" s="1"/>
  <c r="G213" i="4"/>
  <c r="H212" i="4" s="1"/>
  <c r="G78" i="4"/>
  <c r="H77" i="4" s="1"/>
  <c r="G352" i="4"/>
  <c r="H351" i="4" s="1"/>
  <c r="G188" i="4"/>
  <c r="H187" i="4" s="1"/>
  <c r="G190" i="4"/>
  <c r="H190" i="4" s="1"/>
  <c r="G326" i="4"/>
  <c r="H326" i="4" s="1"/>
  <c r="G395" i="4"/>
  <c r="H394" i="4" s="1"/>
  <c r="G51" i="4"/>
  <c r="H50" i="4" s="1"/>
  <c r="G225" i="4"/>
  <c r="H224" i="4" s="1"/>
  <c r="G344" i="4"/>
  <c r="H343" i="4" s="1"/>
  <c r="G267" i="4"/>
  <c r="H267" i="4" s="1"/>
  <c r="G106" i="4"/>
  <c r="H105" i="4" s="1"/>
  <c r="G63" i="4"/>
  <c r="H63" i="4" s="1"/>
  <c r="G246" i="4"/>
  <c r="H246" i="4" s="1"/>
  <c r="G123" i="4"/>
  <c r="H122" i="4" s="1"/>
  <c r="G10" i="4"/>
  <c r="H9" i="4" s="1"/>
  <c r="G30" i="4"/>
  <c r="H30" i="4" s="1"/>
  <c r="G424" i="4"/>
  <c r="H424" i="4" s="1"/>
  <c r="G300" i="4"/>
  <c r="H299" i="4" s="1"/>
  <c r="G278" i="4"/>
  <c r="H278" i="4" s="1"/>
  <c r="G393" i="4"/>
  <c r="H392" i="4" s="1"/>
  <c r="G32" i="4"/>
  <c r="H31" i="4" s="1"/>
  <c r="G301" i="4"/>
  <c r="H301" i="4" s="1"/>
  <c r="G345" i="4"/>
  <c r="H345" i="4" s="1"/>
  <c r="G325" i="4"/>
  <c r="H324" i="4" s="1"/>
  <c r="G470" i="4"/>
  <c r="H469" i="4" s="1"/>
  <c r="G131" i="4"/>
  <c r="H131" i="4" s="1"/>
  <c r="G15" i="4"/>
  <c r="H15" i="4" s="1"/>
  <c r="G97" i="4"/>
  <c r="H97" i="4" s="1"/>
  <c r="G233" i="4"/>
  <c r="H232" i="4" s="1"/>
  <c r="G336" i="4"/>
  <c r="H336" i="4" s="1"/>
  <c r="G391" i="4"/>
  <c r="H391" i="4" s="1"/>
  <c r="G130" i="4"/>
  <c r="H129" i="4" s="1"/>
  <c r="G18" i="4"/>
  <c r="H18" i="4" s="1"/>
  <c r="G356" i="4"/>
  <c r="H355" i="4" s="1"/>
  <c r="G381" i="4"/>
  <c r="H381" i="4" s="1"/>
  <c r="G107" i="4"/>
  <c r="H107" i="4" s="1"/>
  <c r="G306" i="4"/>
  <c r="H306" i="4" s="1"/>
  <c r="G406" i="4"/>
  <c r="H406" i="4" s="1"/>
  <c r="G427" i="4"/>
  <c r="H426" i="4" s="1"/>
  <c r="G84" i="4"/>
  <c r="H84" i="4" s="1"/>
  <c r="H312" i="4"/>
  <c r="H463" i="4"/>
  <c r="H486" i="4"/>
  <c r="H485" i="4"/>
  <c r="H183" i="4"/>
  <c r="H488" i="4"/>
  <c r="H76" i="4"/>
  <c r="G266" i="4"/>
  <c r="H265" i="4" s="1"/>
  <c r="H48" i="4"/>
  <c r="H41" i="4"/>
  <c r="G189" i="4"/>
  <c r="H252" i="4"/>
  <c r="H16" i="4"/>
  <c r="H115" i="4"/>
  <c r="H121" i="4"/>
  <c r="H101" i="4"/>
  <c r="H498" i="4"/>
  <c r="G429" i="4"/>
  <c r="H428" i="4" s="1"/>
  <c r="H412" i="4"/>
  <c r="H285" i="4"/>
  <c r="H45" i="4"/>
  <c r="H8" i="4"/>
  <c r="G354" i="4"/>
  <c r="H353" i="4" s="1"/>
  <c r="H181" i="4"/>
  <c r="H400" i="4"/>
  <c r="H417" i="4"/>
  <c r="H82" i="4"/>
  <c r="G33" i="4"/>
  <c r="H33" i="4" s="1"/>
  <c r="H113" i="4"/>
  <c r="H220" i="4"/>
  <c r="H135" i="4"/>
  <c r="H68" i="4"/>
  <c r="H388" i="4"/>
  <c r="H23" i="4"/>
  <c r="H179" i="4"/>
  <c r="H208" i="4"/>
  <c r="H369" i="4"/>
  <c r="H316" i="4"/>
  <c r="H319" i="4"/>
  <c r="H323" i="4"/>
  <c r="H116" i="4"/>
  <c r="H357" i="4"/>
  <c r="H157" i="4"/>
  <c r="H71" i="4"/>
  <c r="H168" i="4"/>
  <c r="H376" i="4"/>
  <c r="H90" i="4"/>
  <c r="H195" i="4"/>
  <c r="G104" i="4"/>
  <c r="H104" i="4" s="1"/>
  <c r="G404" i="4"/>
  <c r="H404" i="4" s="1"/>
  <c r="H80" i="4"/>
  <c r="H40" i="4"/>
  <c r="H373" i="4"/>
  <c r="G126" i="4"/>
  <c r="H126" i="4" s="1"/>
  <c r="G28" i="4"/>
  <c r="H27" i="4" s="1"/>
  <c r="H174" i="4"/>
  <c r="H89" i="4"/>
  <c r="H136" i="4"/>
  <c r="H462" i="4"/>
  <c r="H438" i="4"/>
  <c r="H133" i="4"/>
  <c r="H193" i="4"/>
  <c r="G271" i="4"/>
  <c r="H270" i="4" s="1"/>
  <c r="G230" i="4"/>
  <c r="H229" i="4" s="1"/>
  <c r="H67" i="4"/>
  <c r="G289" i="4"/>
  <c r="H288" i="4" s="1"/>
  <c r="H73" i="4"/>
  <c r="H341" i="4"/>
  <c r="H108" i="4"/>
  <c r="H228" i="4"/>
  <c r="H371" i="4"/>
  <c r="H261" i="4"/>
  <c r="H7" i="4"/>
  <c r="H280" i="4"/>
  <c r="H148" i="4"/>
  <c r="H402" i="4"/>
  <c r="H260" i="4"/>
  <c r="H205" i="4"/>
  <c r="H447" i="4"/>
  <c r="H329" i="4"/>
  <c r="H85" i="4"/>
  <c r="H111" i="4"/>
  <c r="H259" i="4"/>
  <c r="H140" i="4"/>
  <c r="H256" i="4"/>
  <c r="H154" i="4"/>
  <c r="H377" i="4"/>
  <c r="H302" i="4"/>
  <c r="H162" i="4"/>
  <c r="H44" i="4"/>
  <c r="H211" i="4"/>
  <c r="H279" i="4"/>
  <c r="H283" i="4"/>
  <c r="H119" i="4"/>
  <c r="H160" i="4"/>
  <c r="H19" i="4"/>
  <c r="H307" i="4"/>
  <c r="H359" i="4"/>
  <c r="H184" i="4"/>
  <c r="H201" i="4"/>
  <c r="H416" i="4"/>
  <c r="H66" i="4"/>
  <c r="H25" i="4"/>
  <c r="H39" i="4"/>
  <c r="H292" i="4"/>
  <c r="H399" i="4"/>
  <c r="H21" i="4"/>
  <c r="H216" i="4"/>
  <c r="H173" i="4"/>
  <c r="H368" i="4"/>
  <c r="H112" i="4"/>
  <c r="H347" i="4"/>
  <c r="H169" i="4"/>
  <c r="H57" i="4"/>
  <c r="H223" i="4"/>
  <c r="H72" i="4"/>
  <c r="H209" i="4"/>
  <c r="H236" i="4"/>
  <c r="H311" i="4"/>
  <c r="H315" i="4"/>
  <c r="H147" i="4"/>
  <c r="H414" i="4"/>
  <c r="H360" i="4"/>
  <c r="H287" i="4"/>
  <c r="H410" i="4"/>
  <c r="H294" i="4"/>
  <c r="H95" i="4"/>
  <c r="H253" i="4"/>
  <c r="H165" i="4"/>
  <c r="H251" i="4"/>
  <c r="H42" i="4"/>
  <c r="H239" i="4"/>
  <c r="H70" i="4"/>
  <c r="H198" i="4"/>
  <c r="H273" i="4"/>
  <c r="H337" i="4"/>
  <c r="H60" i="4"/>
  <c r="H100" i="4"/>
  <c r="H178" i="4"/>
  <c r="H62" i="4"/>
  <c r="H192" i="4"/>
  <c r="H243" i="4"/>
  <c r="H204" i="4"/>
  <c r="H156" i="4"/>
  <c r="H379" i="4"/>
  <c r="H93" i="4"/>
  <c r="H219" i="4"/>
  <c r="H176" i="4"/>
  <c r="H242" i="4"/>
  <c r="H152" i="4"/>
  <c r="H310" i="4"/>
  <c r="H65" i="4"/>
  <c r="H177" i="4"/>
  <c r="H304" i="4"/>
  <c r="H203" i="4"/>
  <c r="H398" i="4"/>
  <c r="H218" i="4"/>
  <c r="H346" i="4"/>
  <c r="H196" i="4"/>
  <c r="H59" i="4"/>
  <c r="H210" i="4"/>
  <c r="H172" i="4"/>
  <c r="H79" i="4"/>
  <c r="H69" i="4"/>
  <c r="H234" i="4"/>
  <c r="H180" i="4"/>
  <c r="H134" i="4"/>
  <c r="H194" i="4"/>
  <c r="H20" i="4"/>
  <c r="H471" i="4"/>
  <c r="H439" i="4"/>
  <c r="H431" i="4"/>
  <c r="G264" i="4"/>
  <c r="H264" i="4" s="1"/>
  <c r="G146" i="4"/>
  <c r="H146" i="4" s="1"/>
  <c r="G386" i="4"/>
  <c r="H386" i="4" s="1"/>
  <c r="G14" i="4"/>
  <c r="H309" i="4"/>
  <c r="H75" i="4"/>
  <c r="H247" i="4"/>
  <c r="H118" i="4"/>
  <c r="H378" i="4"/>
  <c r="H257" i="4"/>
  <c r="H262" i="4"/>
  <c r="H327" i="4"/>
  <c r="G501" i="4"/>
  <c r="H500" i="4" s="1"/>
  <c r="G468" i="4"/>
  <c r="H468" i="4" s="1"/>
  <c r="H430" i="4"/>
  <c r="G186" i="4"/>
  <c r="H186" i="4" s="1"/>
  <c r="G38" i="4"/>
  <c r="H38" i="4" s="1"/>
  <c r="G231" i="4"/>
  <c r="H231" i="4" s="1"/>
  <c r="G139" i="4"/>
  <c r="H139" i="4" s="1"/>
  <c r="H143" i="4"/>
  <c r="H274" i="4"/>
  <c r="H389" i="4"/>
  <c r="H408" i="4"/>
  <c r="H358" i="4"/>
  <c r="H295" i="4"/>
  <c r="H411" i="4"/>
  <c r="H362" i="4"/>
  <c r="H401" i="4"/>
  <c r="G503" i="4"/>
  <c r="G276" i="4"/>
  <c r="H151" i="4"/>
  <c r="H202" i="4"/>
  <c r="H293" i="4"/>
  <c r="H94" i="4"/>
  <c r="H132" i="4"/>
  <c r="H36" i="4"/>
  <c r="H235" i="4"/>
  <c r="H81" i="4"/>
  <c r="H137" i="4"/>
  <c r="H493" i="4"/>
  <c r="H465" i="4"/>
  <c r="G384" i="4"/>
  <c r="G54" i="4"/>
  <c r="H53" i="4" s="1"/>
  <c r="H290" i="4"/>
  <c r="H61" i="4"/>
  <c r="H244" i="4"/>
  <c r="H158" i="4"/>
  <c r="G434" i="4"/>
  <c r="H434" i="4" s="1"/>
  <c r="H487" i="4"/>
  <c r="H451" i="4"/>
  <c r="H478" i="4"/>
  <c r="G495" i="4"/>
  <c r="H495" i="4" s="1"/>
  <c r="H422" i="4"/>
  <c r="G367" i="4"/>
  <c r="H367" i="4" s="1"/>
  <c r="G255" i="4"/>
  <c r="H255" i="4" s="1"/>
  <c r="G331" i="4"/>
  <c r="H331" i="4" s="1"/>
  <c r="H200" i="4"/>
  <c r="H199" i="4"/>
  <c r="H191" i="4"/>
  <c r="H269" i="4"/>
  <c r="H409" i="4"/>
  <c r="H382" i="4"/>
  <c r="H102" i="4"/>
  <c r="H420" i="4"/>
  <c r="H452" i="4"/>
  <c r="H497" i="4"/>
  <c r="H496" i="4"/>
  <c r="G436" i="4"/>
  <c r="H436" i="4" s="1"/>
  <c r="G322" i="4"/>
  <c r="H322" i="4" s="1"/>
  <c r="G333" i="4"/>
  <c r="H333" i="4" s="1"/>
  <c r="G88" i="4"/>
  <c r="H88" i="4" s="1"/>
  <c r="H365" i="4"/>
  <c r="H291" i="4"/>
  <c r="H43" i="4"/>
  <c r="H175" i="4"/>
  <c r="H46" i="4"/>
  <c r="H159" i="4"/>
  <c r="H6" i="4"/>
  <c r="H163" i="4"/>
  <c r="G445" i="4"/>
  <c r="H499" i="4"/>
  <c r="G456" i="4"/>
  <c r="H456" i="4" s="1"/>
  <c r="G477" i="4"/>
  <c r="H477" i="4" s="1"/>
  <c r="G450" i="4"/>
  <c r="H450" i="4" s="1"/>
  <c r="G476" i="4"/>
  <c r="G55" i="4"/>
  <c r="H55" i="4" s="1"/>
  <c r="H207" i="4"/>
  <c r="H227" i="4"/>
  <c r="H214" i="4"/>
  <c r="H150" i="4"/>
  <c r="H272" i="4"/>
  <c r="H363" i="4"/>
  <c r="H74" i="4"/>
  <c r="H217" i="4"/>
  <c r="H286" i="4"/>
  <c r="H91" i="4"/>
  <c r="H161" i="4"/>
  <c r="H334" i="4"/>
  <c r="H114" i="4"/>
  <c r="G444" i="4"/>
  <c r="G443" i="4"/>
  <c r="H442" i="4" s="1"/>
  <c r="H484" i="4"/>
  <c r="H466" i="4"/>
  <c r="G350" i="4"/>
  <c r="H350" i="4" s="1"/>
  <c r="G277" i="4"/>
  <c r="H144" i="4"/>
  <c r="H24" i="4"/>
  <c r="H167" i="4"/>
  <c r="H396" i="4"/>
  <c r="H348" i="4"/>
  <c r="H155" i="4"/>
  <c r="H284" i="4"/>
  <c r="H387" i="4"/>
  <c r="H328" i="4"/>
  <c r="H413" i="4"/>
  <c r="H166" i="4"/>
  <c r="H64" i="4"/>
  <c r="H268" i="4"/>
  <c r="H250" i="4"/>
  <c r="H313" i="4"/>
  <c r="G449" i="4"/>
  <c r="G475" i="4"/>
  <c r="H419" i="4"/>
  <c r="G99" i="4"/>
  <c r="H99" i="4" s="1"/>
  <c r="G375" i="4"/>
  <c r="H375" i="4" s="1"/>
  <c r="G298" i="4"/>
  <c r="H298" i="4" s="1"/>
  <c r="H296" i="4"/>
  <c r="H52" i="4"/>
  <c r="H58" i="4"/>
  <c r="H282" i="4"/>
  <c r="H206" i="4"/>
  <c r="H415" i="4"/>
  <c r="H26" i="4"/>
  <c r="H281" i="4"/>
  <c r="H120" i="4"/>
  <c r="H226" i="4"/>
  <c r="H317" i="4"/>
  <c r="H49" i="4"/>
  <c r="H117" i="4"/>
  <c r="H240" i="4"/>
  <c r="G446" i="4"/>
  <c r="H446" i="4" s="1"/>
  <c r="G502" i="4"/>
  <c r="H482" i="4"/>
  <c r="H473" i="4"/>
  <c r="H492" i="4"/>
  <c r="H505" i="4"/>
  <c r="G238" i="4"/>
  <c r="H238" i="4" s="1"/>
  <c r="H164" i="4"/>
  <c r="H92" i="4"/>
  <c r="H215" i="4"/>
  <c r="H110" i="4"/>
  <c r="H364" i="4"/>
  <c r="H258" i="4"/>
  <c r="H47" i="4"/>
  <c r="H308" i="4"/>
  <c r="H56" i="4"/>
  <c r="H340" i="4"/>
  <c r="H149" i="4"/>
  <c r="H361" i="4"/>
  <c r="H370" i="4"/>
  <c r="H182" i="4"/>
  <c r="H407" i="4"/>
  <c r="H425" i="4"/>
  <c r="G481" i="4"/>
  <c r="H481" i="4" s="1"/>
  <c r="G504" i="4"/>
  <c r="H504" i="4" s="1"/>
  <c r="G454" i="4"/>
  <c r="H454" i="4" s="1"/>
  <c r="H490" i="4"/>
  <c r="G339" i="4"/>
  <c r="H339" i="4" s="1"/>
  <c r="H318" i="4"/>
  <c r="H22" i="4"/>
  <c r="H320" i="4"/>
  <c r="H372" i="4"/>
  <c r="H86" i="4"/>
  <c r="H241" i="4"/>
  <c r="H109" i="4"/>
  <c r="H342" i="4"/>
  <c r="H303" i="4"/>
  <c r="H457" i="4"/>
  <c r="H461" i="4"/>
  <c r="H459" i="4"/>
  <c r="G35" i="4"/>
  <c r="H35" i="4" s="1"/>
  <c r="H249" i="4" l="1"/>
  <c r="H441" i="4"/>
  <c r="H96" i="4"/>
  <c r="H221" i="4"/>
  <c r="H142" i="4"/>
  <c r="H395" i="4"/>
  <c r="H356" i="4"/>
  <c r="H233" i="4"/>
  <c r="H29" i="4"/>
  <c r="H245" i="4"/>
  <c r="H213" i="4"/>
  <c r="H78" i="4"/>
  <c r="H17" i="4"/>
  <c r="H51" i="4"/>
  <c r="H277" i="4"/>
  <c r="H128" i="4"/>
  <c r="H123" i="4"/>
  <c r="H170" i="4"/>
  <c r="H393" i="4"/>
  <c r="H225" i="4"/>
  <c r="H189" i="4"/>
  <c r="H11" i="4"/>
  <c r="H470" i="4"/>
  <c r="H352" i="4"/>
  <c r="H300" i="4"/>
  <c r="H380" i="4"/>
  <c r="H14" i="4"/>
  <c r="H335" i="4"/>
  <c r="H384" i="4"/>
  <c r="H344" i="4"/>
  <c r="H10" i="4"/>
  <c r="H130" i="4"/>
  <c r="H106" i="4"/>
  <c r="H305" i="4"/>
  <c r="H390" i="4"/>
  <c r="H325" i="4"/>
  <c r="H423" i="4"/>
  <c r="H405" i="4"/>
  <c r="H427" i="4"/>
  <c r="H83" i="4"/>
  <c r="H188" i="4"/>
  <c r="H266" i="4"/>
  <c r="H429" i="4"/>
  <c r="H354" i="4"/>
  <c r="H32" i="4"/>
  <c r="H271" i="4"/>
  <c r="H103" i="4"/>
  <c r="H330" i="4"/>
  <c r="H403" i="4"/>
  <c r="H125" i="4"/>
  <c r="H289" i="4"/>
  <c r="H28" i="4"/>
  <c r="H475" i="4"/>
  <c r="H385" i="4"/>
  <c r="H474" i="4"/>
  <c r="H13" i="4"/>
  <c r="H444" i="4"/>
  <c r="H502" i="4"/>
  <c r="H467" i="4"/>
  <c r="H87" i="4"/>
  <c r="H254" i="4"/>
  <c r="H449" i="4"/>
  <c r="H230" i="4"/>
  <c r="H476" i="4"/>
  <c r="H443" i="4"/>
  <c r="H145" i="4"/>
  <c r="H338" i="4"/>
  <c r="H332" i="4"/>
  <c r="H433" i="4"/>
  <c r="H138" i="4"/>
  <c r="H321" i="4"/>
  <c r="H37" i="4"/>
  <c r="H445" i="4"/>
  <c r="H54" i="4"/>
  <c r="H366" i="4"/>
  <c r="H349" i="4"/>
  <c r="H480" i="4"/>
  <c r="H263" i="4"/>
  <c r="H501" i="4"/>
  <c r="H453" i="4"/>
  <c r="H34" i="4"/>
  <c r="H448" i="4"/>
  <c r="H185" i="4"/>
  <c r="I6" i="4"/>
  <c r="H494" i="4"/>
  <c r="H383" i="4"/>
  <c r="H455" i="4"/>
  <c r="H276" i="4"/>
  <c r="H297" i="4"/>
  <c r="H275" i="4"/>
  <c r="H237" i="4"/>
  <c r="H374" i="4"/>
  <c r="H435" i="4"/>
  <c r="H503" i="4"/>
  <c r="H98" i="4"/>
  <c r="H3" i="4" l="1"/>
  <c r="K6" i="4" s="1"/>
  <c r="I7" i="4"/>
  <c r="K7" i="4" l="1"/>
  <c r="M6" i="4" s="1"/>
  <c r="I8" i="4"/>
  <c r="K8" i="4" l="1"/>
  <c r="M7" i="4" s="1"/>
  <c r="I9" i="4"/>
  <c r="K9" i="4" l="1"/>
  <c r="M8" i="4" s="1"/>
  <c r="I10" i="4"/>
  <c r="K10" i="4" l="1"/>
  <c r="M9" i="4" s="1"/>
  <c r="I11" i="4"/>
  <c r="K11" i="4" l="1"/>
  <c r="M10" i="4" s="1"/>
  <c r="I12" i="4"/>
  <c r="K12" i="4" l="1"/>
  <c r="M11" i="4" s="1"/>
  <c r="I13" i="4"/>
  <c r="K13" i="4" l="1"/>
  <c r="M12" i="4" s="1"/>
  <c r="I14" i="4"/>
  <c r="K14" i="4" l="1"/>
  <c r="M13" i="4" s="1"/>
  <c r="I15" i="4"/>
  <c r="K15" i="4" l="1"/>
  <c r="M14" i="4" s="1"/>
  <c r="I16" i="4"/>
  <c r="I17" i="4" l="1"/>
  <c r="K16" i="4"/>
  <c r="M15" i="4" s="1"/>
  <c r="I18" i="4" l="1"/>
  <c r="K17" i="4"/>
  <c r="M16" i="4" s="1"/>
  <c r="K18" i="4" l="1"/>
  <c r="M17" i="4" s="1"/>
  <c r="I19" i="4"/>
  <c r="K19" i="4" l="1"/>
  <c r="M18" i="4" s="1"/>
  <c r="I20" i="4"/>
  <c r="K20" i="4" l="1"/>
  <c r="M19" i="4" s="1"/>
  <c r="I21" i="4"/>
  <c r="K21" i="4" l="1"/>
  <c r="M20" i="4" s="1"/>
  <c r="I22" i="4"/>
  <c r="K22" i="4" l="1"/>
  <c r="M21" i="4" s="1"/>
  <c r="I23" i="4"/>
  <c r="K23" i="4" l="1"/>
  <c r="M22" i="4" s="1"/>
  <c r="I24" i="4"/>
  <c r="K24" i="4" l="1"/>
  <c r="M23" i="4" s="1"/>
  <c r="I25" i="4"/>
  <c r="K25" i="4" l="1"/>
  <c r="M24" i="4" s="1"/>
  <c r="I26" i="4"/>
  <c r="K26" i="4" l="1"/>
  <c r="M25" i="4" s="1"/>
  <c r="I27" i="4"/>
  <c r="I28" i="4" l="1"/>
  <c r="K27" i="4"/>
  <c r="M26" i="4" s="1"/>
  <c r="K28" i="4" l="1"/>
  <c r="M27" i="4" s="1"/>
  <c r="I29" i="4"/>
  <c r="I30" i="4" l="1"/>
  <c r="K29" i="4"/>
  <c r="M28" i="4" s="1"/>
  <c r="I31" i="4" l="1"/>
  <c r="K30" i="4"/>
  <c r="M29" i="4" s="1"/>
  <c r="K31" i="4" l="1"/>
  <c r="M30" i="4" s="1"/>
  <c r="I32" i="4"/>
  <c r="K32" i="4" l="1"/>
  <c r="M31" i="4" s="1"/>
  <c r="I33" i="4"/>
  <c r="K33" i="4" l="1"/>
  <c r="M32" i="4" s="1"/>
  <c r="I34" i="4"/>
  <c r="K34" i="4" l="1"/>
  <c r="M33" i="4" s="1"/>
  <c r="I35" i="4"/>
  <c r="K35" i="4" l="1"/>
  <c r="M34" i="4" s="1"/>
  <c r="I36" i="4"/>
  <c r="K36" i="4" l="1"/>
  <c r="M35" i="4" s="1"/>
  <c r="I37" i="4"/>
  <c r="I38" i="4" l="1"/>
  <c r="K37" i="4"/>
  <c r="M36" i="4" s="1"/>
  <c r="I39" i="4" l="1"/>
  <c r="K38" i="4"/>
  <c r="M37" i="4" s="1"/>
  <c r="I40" i="4" l="1"/>
  <c r="K39" i="4"/>
  <c r="M38" i="4" s="1"/>
  <c r="K40" i="4" l="1"/>
  <c r="M39" i="4" s="1"/>
  <c r="I41" i="4"/>
  <c r="K41" i="4" l="1"/>
  <c r="M40" i="4" s="1"/>
  <c r="I42" i="4"/>
  <c r="I43" i="4" l="1"/>
  <c r="K42" i="4"/>
  <c r="M41" i="4" s="1"/>
  <c r="K43" i="4" l="1"/>
  <c r="M42" i="4" s="1"/>
  <c r="I44" i="4"/>
  <c r="K44" i="4" l="1"/>
  <c r="M43" i="4" s="1"/>
  <c r="I45" i="4"/>
  <c r="K45" i="4" l="1"/>
  <c r="M44" i="4" s="1"/>
  <c r="I46" i="4"/>
  <c r="K46" i="4" l="1"/>
  <c r="M45" i="4" s="1"/>
  <c r="I47" i="4"/>
  <c r="K47" i="4" l="1"/>
  <c r="M46" i="4" s="1"/>
  <c r="I48" i="4"/>
  <c r="K48" i="4" l="1"/>
  <c r="M47" i="4" s="1"/>
  <c r="I49" i="4"/>
  <c r="K49" i="4" l="1"/>
  <c r="M48" i="4" s="1"/>
  <c r="I50" i="4"/>
  <c r="K50" i="4" l="1"/>
  <c r="M49" i="4" s="1"/>
  <c r="I51" i="4"/>
  <c r="K51" i="4" l="1"/>
  <c r="M50" i="4" s="1"/>
  <c r="I52" i="4"/>
  <c r="I53" i="4" l="1"/>
  <c r="K52" i="4"/>
  <c r="M51" i="4" s="1"/>
  <c r="K53" i="4" l="1"/>
  <c r="M52" i="4" s="1"/>
  <c r="I54" i="4"/>
  <c r="I55" i="4" l="1"/>
  <c r="K54" i="4"/>
  <c r="M53" i="4" s="1"/>
  <c r="K55" i="4" l="1"/>
  <c r="M54" i="4" s="1"/>
  <c r="I56" i="4"/>
  <c r="K56" i="4" l="1"/>
  <c r="M55" i="4" s="1"/>
  <c r="I57" i="4"/>
  <c r="K57" i="4" l="1"/>
  <c r="M56" i="4" s="1"/>
  <c r="I58" i="4"/>
  <c r="K58" i="4" l="1"/>
  <c r="M57" i="4" s="1"/>
  <c r="I59" i="4"/>
  <c r="K59" i="4" l="1"/>
  <c r="M58" i="4" s="1"/>
  <c r="I60" i="4"/>
  <c r="K60" i="4" l="1"/>
  <c r="M59" i="4" s="1"/>
  <c r="I61" i="4"/>
  <c r="K61" i="4" l="1"/>
  <c r="M60" i="4" s="1"/>
  <c r="I62" i="4"/>
  <c r="K62" i="4" l="1"/>
  <c r="M61" i="4" s="1"/>
  <c r="I63" i="4"/>
  <c r="K63" i="4" l="1"/>
  <c r="M62" i="4" s="1"/>
  <c r="I64" i="4"/>
  <c r="I65" i="4" l="1"/>
  <c r="K64" i="4"/>
  <c r="M63" i="4" s="1"/>
  <c r="I66" i="4" l="1"/>
  <c r="K65" i="4"/>
  <c r="M64" i="4" s="1"/>
  <c r="I67" i="4" l="1"/>
  <c r="K66" i="4"/>
  <c r="M65" i="4" s="1"/>
  <c r="K67" i="4" l="1"/>
  <c r="M66" i="4" s="1"/>
  <c r="I68" i="4"/>
  <c r="K68" i="4" l="1"/>
  <c r="M67" i="4" s="1"/>
  <c r="I69" i="4"/>
  <c r="K69" i="4" l="1"/>
  <c r="M68" i="4" s="1"/>
  <c r="I70" i="4"/>
  <c r="I71" i="4" l="1"/>
  <c r="K70" i="4"/>
  <c r="M69" i="4" s="1"/>
  <c r="K71" i="4" l="1"/>
  <c r="M70" i="4" s="1"/>
  <c r="I72" i="4"/>
  <c r="K72" i="4" l="1"/>
  <c r="M71" i="4" s="1"/>
  <c r="I73" i="4"/>
  <c r="K73" i="4" l="1"/>
  <c r="M72" i="4" s="1"/>
  <c r="I74" i="4"/>
  <c r="K74" i="4" l="1"/>
  <c r="M73" i="4" s="1"/>
  <c r="I75" i="4"/>
  <c r="I76" i="4" l="1"/>
  <c r="K75" i="4"/>
  <c r="M74" i="4" s="1"/>
  <c r="K76" i="4" l="1"/>
  <c r="M75" i="4" s="1"/>
  <c r="I77" i="4"/>
  <c r="K77" i="4" l="1"/>
  <c r="M76" i="4" s="1"/>
  <c r="I78" i="4"/>
  <c r="I79" i="4" l="1"/>
  <c r="K78" i="4"/>
  <c r="M77" i="4" s="1"/>
  <c r="K79" i="4" l="1"/>
  <c r="M78" i="4" s="1"/>
  <c r="I80" i="4"/>
  <c r="K80" i="4" l="1"/>
  <c r="M79" i="4" s="1"/>
  <c r="I81" i="4"/>
  <c r="K81" i="4" l="1"/>
  <c r="M80" i="4" s="1"/>
  <c r="I82" i="4"/>
  <c r="K82" i="4" l="1"/>
  <c r="M81" i="4" s="1"/>
  <c r="I83" i="4"/>
  <c r="K83" i="4" l="1"/>
  <c r="M82" i="4" s="1"/>
  <c r="I84" i="4"/>
  <c r="K84" i="4" l="1"/>
  <c r="M83" i="4" s="1"/>
  <c r="I85" i="4"/>
  <c r="K85" i="4" l="1"/>
  <c r="M84" i="4" s="1"/>
  <c r="I86" i="4"/>
  <c r="K86" i="4" l="1"/>
  <c r="M85" i="4" s="1"/>
  <c r="I87" i="4"/>
  <c r="I88" i="4" l="1"/>
  <c r="K87" i="4"/>
  <c r="M86" i="4" s="1"/>
  <c r="I89" i="4" l="1"/>
  <c r="K88" i="4"/>
  <c r="M87" i="4" s="1"/>
  <c r="K89" i="4" l="1"/>
  <c r="M88" i="4" s="1"/>
  <c r="I90" i="4"/>
  <c r="I91" i="4" l="1"/>
  <c r="K90" i="4"/>
  <c r="M89" i="4" s="1"/>
  <c r="K91" i="4" l="1"/>
  <c r="M90" i="4" s="1"/>
  <c r="I92" i="4"/>
  <c r="K92" i="4" l="1"/>
  <c r="M91" i="4" s="1"/>
  <c r="I93" i="4"/>
  <c r="K93" i="4" l="1"/>
  <c r="M92" i="4" s="1"/>
  <c r="I94" i="4"/>
  <c r="K94" i="4" l="1"/>
  <c r="M93" i="4" s="1"/>
  <c r="I95" i="4"/>
  <c r="K95" i="4" l="1"/>
  <c r="M94" i="4" s="1"/>
  <c r="I96" i="4"/>
  <c r="K96" i="4" l="1"/>
  <c r="M95" i="4" s="1"/>
  <c r="I97" i="4"/>
  <c r="K97" i="4" l="1"/>
  <c r="M96" i="4" s="1"/>
  <c r="I98" i="4"/>
  <c r="K98" i="4" l="1"/>
  <c r="M97" i="4" s="1"/>
  <c r="I99" i="4"/>
  <c r="K99" i="4" l="1"/>
  <c r="M98" i="4" s="1"/>
  <c r="I100" i="4"/>
  <c r="I101" i="4" l="1"/>
  <c r="K100" i="4"/>
  <c r="M99" i="4" s="1"/>
  <c r="K101" i="4" l="1"/>
  <c r="M100" i="4" s="1"/>
  <c r="I102" i="4"/>
  <c r="I103" i="4" l="1"/>
  <c r="K102" i="4"/>
  <c r="M101" i="4" s="1"/>
  <c r="K103" i="4" l="1"/>
  <c r="M102" i="4" s="1"/>
  <c r="I104" i="4"/>
  <c r="K104" i="4" l="1"/>
  <c r="M103" i="4" s="1"/>
  <c r="I105" i="4"/>
  <c r="K105" i="4" l="1"/>
  <c r="M104" i="4" s="1"/>
  <c r="I106" i="4"/>
  <c r="K106" i="4" l="1"/>
  <c r="M105" i="4" s="1"/>
  <c r="I107" i="4"/>
  <c r="K107" i="4" l="1"/>
  <c r="M106" i="4" s="1"/>
  <c r="I108" i="4"/>
  <c r="K108" i="4" l="1"/>
  <c r="M107" i="4" s="1"/>
  <c r="I109" i="4"/>
  <c r="K109" i="4" l="1"/>
  <c r="M108" i="4" s="1"/>
  <c r="I110" i="4"/>
  <c r="K110" i="4" l="1"/>
  <c r="M109" i="4" s="1"/>
  <c r="I111" i="4"/>
  <c r="K111" i="4" l="1"/>
  <c r="M110" i="4" s="1"/>
  <c r="I112" i="4"/>
  <c r="I113" i="4" l="1"/>
  <c r="K112" i="4"/>
  <c r="M111" i="4" s="1"/>
  <c r="K113" i="4" l="1"/>
  <c r="M112" i="4" s="1"/>
  <c r="I114" i="4"/>
  <c r="K114" i="4" l="1"/>
  <c r="M113" i="4" s="1"/>
  <c r="I115" i="4"/>
  <c r="I116" i="4" l="1"/>
  <c r="K115" i="4"/>
  <c r="M114" i="4" s="1"/>
  <c r="K116" i="4" l="1"/>
  <c r="M115" i="4" s="1"/>
  <c r="I117" i="4"/>
  <c r="K117" i="4" l="1"/>
  <c r="M116" i="4" s="1"/>
  <c r="I118" i="4"/>
  <c r="K118" i="4" l="1"/>
  <c r="M117" i="4" s="1"/>
  <c r="I119" i="4"/>
  <c r="K119" i="4" l="1"/>
  <c r="M118" i="4" s="1"/>
  <c r="I120" i="4"/>
  <c r="K120" i="4" l="1"/>
  <c r="M119" i="4" s="1"/>
  <c r="I121" i="4"/>
  <c r="K121" i="4" l="1"/>
  <c r="M120" i="4" s="1"/>
  <c r="I122" i="4"/>
  <c r="K122" i="4" l="1"/>
  <c r="M121" i="4" s="1"/>
  <c r="I123" i="4"/>
  <c r="K123" i="4" l="1"/>
  <c r="M122" i="4" s="1"/>
  <c r="I124" i="4"/>
  <c r="I125" i="4" l="1"/>
  <c r="K124" i="4"/>
  <c r="M123" i="4" s="1"/>
  <c r="K125" i="4" l="1"/>
  <c r="M124" i="4" s="1"/>
  <c r="I126" i="4"/>
  <c r="K126" i="4" l="1"/>
  <c r="M125" i="4" s="1"/>
  <c r="I127" i="4"/>
  <c r="K127" i="4" l="1"/>
  <c r="M126" i="4" s="1"/>
  <c r="I128" i="4"/>
  <c r="K128" i="4" l="1"/>
  <c r="M127" i="4" s="1"/>
  <c r="I129" i="4"/>
  <c r="K129" i="4" l="1"/>
  <c r="M128" i="4" s="1"/>
  <c r="I130" i="4"/>
  <c r="K130" i="4" l="1"/>
  <c r="M129" i="4" s="1"/>
  <c r="I131" i="4"/>
  <c r="K131" i="4" l="1"/>
  <c r="M130" i="4" s="1"/>
  <c r="I132" i="4"/>
  <c r="K132" i="4" l="1"/>
  <c r="M131" i="4" s="1"/>
  <c r="I133" i="4"/>
  <c r="K133" i="4" l="1"/>
  <c r="M132" i="4" s="1"/>
  <c r="I134" i="4"/>
  <c r="K134" i="4" l="1"/>
  <c r="M133" i="4" s="1"/>
  <c r="I135" i="4"/>
  <c r="I136" i="4" l="1"/>
  <c r="K135" i="4"/>
  <c r="M134" i="4" s="1"/>
  <c r="I137" i="4" l="1"/>
  <c r="K136" i="4"/>
  <c r="M135" i="4" s="1"/>
  <c r="I138" i="4" l="1"/>
  <c r="K137" i="4"/>
  <c r="M136" i="4" s="1"/>
  <c r="I139" i="4" l="1"/>
  <c r="K138" i="4"/>
  <c r="M137" i="4" s="1"/>
  <c r="K139" i="4" l="1"/>
  <c r="M138" i="4" s="1"/>
  <c r="I140" i="4"/>
  <c r="K140" i="4" l="1"/>
  <c r="M139" i="4" s="1"/>
  <c r="I141" i="4"/>
  <c r="K141" i="4" l="1"/>
  <c r="M140" i="4" s="1"/>
  <c r="I142" i="4"/>
  <c r="K142" i="4" l="1"/>
  <c r="M141" i="4" s="1"/>
  <c r="I143" i="4"/>
  <c r="K143" i="4" l="1"/>
  <c r="M142" i="4" s="1"/>
  <c r="I144" i="4"/>
  <c r="K144" i="4" l="1"/>
  <c r="M143" i="4" s="1"/>
  <c r="I145" i="4"/>
  <c r="I146" i="4" l="1"/>
  <c r="K145" i="4"/>
  <c r="M144" i="4" s="1"/>
  <c r="K146" i="4" l="1"/>
  <c r="M145" i="4" s="1"/>
  <c r="I147" i="4"/>
  <c r="K147" i="4" l="1"/>
  <c r="M146" i="4" s="1"/>
  <c r="I148" i="4"/>
  <c r="K148" i="4" l="1"/>
  <c r="M147" i="4" s="1"/>
  <c r="I149" i="4"/>
  <c r="I150" i="4" l="1"/>
  <c r="K149" i="4"/>
  <c r="M148" i="4" s="1"/>
  <c r="K150" i="4" l="1"/>
  <c r="M149" i="4" s="1"/>
  <c r="I151" i="4"/>
  <c r="I152" i="4" l="1"/>
  <c r="K151" i="4"/>
  <c r="M150" i="4" s="1"/>
  <c r="K152" i="4" l="1"/>
  <c r="M151" i="4" s="1"/>
  <c r="I153" i="4"/>
  <c r="K153" i="4" l="1"/>
  <c r="M152" i="4" s="1"/>
  <c r="I154" i="4"/>
  <c r="K154" i="4" l="1"/>
  <c r="M153" i="4" s="1"/>
  <c r="I155" i="4"/>
  <c r="K155" i="4" l="1"/>
  <c r="M154" i="4" s="1"/>
  <c r="I156" i="4"/>
  <c r="K156" i="4" l="1"/>
  <c r="M155" i="4" s="1"/>
  <c r="I157" i="4"/>
  <c r="K157" i="4" l="1"/>
  <c r="M156" i="4" s="1"/>
  <c r="I158" i="4"/>
  <c r="K158" i="4" l="1"/>
  <c r="M157" i="4" s="1"/>
  <c r="I159" i="4"/>
  <c r="K159" i="4" l="1"/>
  <c r="M158" i="4" s="1"/>
  <c r="I160" i="4"/>
  <c r="K160" i="4" l="1"/>
  <c r="M159" i="4" s="1"/>
  <c r="I161" i="4"/>
  <c r="K161" i="4" l="1"/>
  <c r="M160" i="4" s="1"/>
  <c r="I162" i="4"/>
  <c r="K162" i="4" l="1"/>
  <c r="M161" i="4" s="1"/>
  <c r="I163" i="4"/>
  <c r="I164" i="4" l="1"/>
  <c r="K163" i="4"/>
  <c r="M162" i="4" s="1"/>
  <c r="K164" i="4" l="1"/>
  <c r="M163" i="4" s="1"/>
  <c r="I165" i="4"/>
  <c r="K165" i="4" l="1"/>
  <c r="M164" i="4" s="1"/>
  <c r="I166" i="4"/>
  <c r="K166" i="4" l="1"/>
  <c r="M165" i="4" s="1"/>
  <c r="I167" i="4"/>
  <c r="K167" i="4" l="1"/>
  <c r="M166" i="4" s="1"/>
  <c r="I168" i="4"/>
  <c r="K168" i="4" l="1"/>
  <c r="M167" i="4" s="1"/>
  <c r="I169" i="4"/>
  <c r="K169" i="4" l="1"/>
  <c r="M168" i="4" s="1"/>
  <c r="I170" i="4"/>
  <c r="K170" i="4" l="1"/>
  <c r="M169" i="4" s="1"/>
  <c r="I171" i="4"/>
  <c r="I172" i="4" l="1"/>
  <c r="K171" i="4"/>
  <c r="M170" i="4" s="1"/>
  <c r="I173" i="4" l="1"/>
  <c r="K172" i="4"/>
  <c r="M171" i="4" s="1"/>
  <c r="I174" i="4" l="1"/>
  <c r="K173" i="4"/>
  <c r="M172" i="4" s="1"/>
  <c r="K174" i="4" l="1"/>
  <c r="M173" i="4" s="1"/>
  <c r="I175" i="4"/>
  <c r="I176" i="4" l="1"/>
  <c r="K175" i="4"/>
  <c r="M174" i="4" s="1"/>
  <c r="K176" i="4" l="1"/>
  <c r="M175" i="4" s="1"/>
  <c r="I177" i="4"/>
  <c r="K177" i="4" l="1"/>
  <c r="M176" i="4" s="1"/>
  <c r="I178" i="4"/>
  <c r="K178" i="4" l="1"/>
  <c r="M177" i="4" s="1"/>
  <c r="I179" i="4"/>
  <c r="K179" i="4" l="1"/>
  <c r="M178" i="4" s="1"/>
  <c r="I180" i="4"/>
  <c r="K180" i="4" l="1"/>
  <c r="M179" i="4" s="1"/>
  <c r="I181" i="4"/>
  <c r="I182" i="4" l="1"/>
  <c r="K181" i="4"/>
  <c r="M180" i="4" s="1"/>
  <c r="I183" i="4" l="1"/>
  <c r="K182" i="4"/>
  <c r="M181" i="4" s="1"/>
  <c r="K183" i="4" l="1"/>
  <c r="M182" i="4" s="1"/>
  <c r="I184" i="4"/>
  <c r="I185" i="4" l="1"/>
  <c r="K184" i="4"/>
  <c r="M183" i="4" s="1"/>
  <c r="K185" i="4" l="1"/>
  <c r="M184" i="4" s="1"/>
  <c r="I186" i="4"/>
  <c r="I187" i="4" l="1"/>
  <c r="K186" i="4"/>
  <c r="M185" i="4" s="1"/>
  <c r="K187" i="4" l="1"/>
  <c r="M186" i="4" s="1"/>
  <c r="I188" i="4"/>
  <c r="I189" i="4" l="1"/>
  <c r="K188" i="4"/>
  <c r="M187" i="4" s="1"/>
  <c r="K189" i="4" l="1"/>
  <c r="M188" i="4" s="1"/>
  <c r="I190" i="4"/>
  <c r="K190" i="4" l="1"/>
  <c r="M189" i="4" s="1"/>
  <c r="I191" i="4"/>
  <c r="K191" i="4" l="1"/>
  <c r="M190" i="4" s="1"/>
  <c r="I192" i="4"/>
  <c r="K192" i="4" l="1"/>
  <c r="M191" i="4" s="1"/>
  <c r="I193" i="4"/>
  <c r="K193" i="4" l="1"/>
  <c r="M192" i="4" s="1"/>
  <c r="I194" i="4"/>
  <c r="I195" i="4" l="1"/>
  <c r="K194" i="4"/>
  <c r="M193" i="4" s="1"/>
  <c r="K195" i="4" l="1"/>
  <c r="M194" i="4" s="1"/>
  <c r="I196" i="4"/>
  <c r="K196" i="4" l="1"/>
  <c r="M195" i="4" s="1"/>
  <c r="I197" i="4"/>
  <c r="K197" i="4" l="1"/>
  <c r="M196" i="4" s="1"/>
  <c r="I198" i="4"/>
  <c r="I199" i="4" l="1"/>
  <c r="K198" i="4"/>
  <c r="M197" i="4" s="1"/>
  <c r="K199" i="4" l="1"/>
  <c r="M198" i="4" s="1"/>
  <c r="I200" i="4"/>
  <c r="K200" i="4" l="1"/>
  <c r="M199" i="4" s="1"/>
  <c r="I201" i="4"/>
  <c r="K201" i="4" l="1"/>
  <c r="M200" i="4" s="1"/>
  <c r="I202" i="4"/>
  <c r="K202" i="4" l="1"/>
  <c r="M201" i="4" s="1"/>
  <c r="I203" i="4"/>
  <c r="K203" i="4" l="1"/>
  <c r="M202" i="4" s="1"/>
  <c r="I204" i="4"/>
  <c r="K204" i="4" l="1"/>
  <c r="M203" i="4" s="1"/>
  <c r="I205" i="4"/>
  <c r="K205" i="4" l="1"/>
  <c r="M204" i="4" s="1"/>
  <c r="I206" i="4"/>
  <c r="K206" i="4" l="1"/>
  <c r="M205" i="4" s="1"/>
  <c r="I207" i="4"/>
  <c r="K207" i="4" l="1"/>
  <c r="M206" i="4" s="1"/>
  <c r="I208" i="4"/>
  <c r="K208" i="4" l="1"/>
  <c r="M207" i="4" s="1"/>
  <c r="I209" i="4"/>
  <c r="K209" i="4" l="1"/>
  <c r="M208" i="4" s="1"/>
  <c r="I210" i="4"/>
  <c r="K210" i="4" l="1"/>
  <c r="M209" i="4" s="1"/>
  <c r="I211" i="4"/>
  <c r="K211" i="4" l="1"/>
  <c r="M210" i="4" s="1"/>
  <c r="I212" i="4"/>
  <c r="K212" i="4" l="1"/>
  <c r="M211" i="4" s="1"/>
  <c r="I213" i="4"/>
  <c r="K213" i="4" l="1"/>
  <c r="M212" i="4" s="1"/>
  <c r="I214" i="4"/>
  <c r="K214" i="4" l="1"/>
  <c r="M213" i="4" s="1"/>
  <c r="I215" i="4"/>
  <c r="K215" i="4" l="1"/>
  <c r="M214" i="4" s="1"/>
  <c r="I216" i="4"/>
  <c r="K216" i="4" l="1"/>
  <c r="M215" i="4" s="1"/>
  <c r="I217" i="4"/>
  <c r="K217" i="4" l="1"/>
  <c r="M216" i="4" s="1"/>
  <c r="I218" i="4"/>
  <c r="K218" i="4" l="1"/>
  <c r="M217" i="4" s="1"/>
  <c r="I219" i="4"/>
  <c r="K219" i="4" l="1"/>
  <c r="M218" i="4" s="1"/>
  <c r="I220" i="4"/>
  <c r="K220" i="4" l="1"/>
  <c r="M219" i="4" s="1"/>
  <c r="I221" i="4"/>
  <c r="I222" i="4" l="1"/>
  <c r="K221" i="4"/>
  <c r="M220" i="4" s="1"/>
  <c r="I223" i="4" l="1"/>
  <c r="K222" i="4"/>
  <c r="M221" i="4" s="1"/>
  <c r="I224" i="4" l="1"/>
  <c r="K223" i="4"/>
  <c r="M222" i="4" s="1"/>
  <c r="I225" i="4" l="1"/>
  <c r="K224" i="4"/>
  <c r="M223" i="4" s="1"/>
  <c r="K225" i="4" l="1"/>
  <c r="M224" i="4" s="1"/>
  <c r="I226" i="4"/>
  <c r="K226" i="4" l="1"/>
  <c r="M225" i="4" s="1"/>
  <c r="I227" i="4"/>
  <c r="K227" i="4" l="1"/>
  <c r="M226" i="4" s="1"/>
  <c r="I228" i="4"/>
  <c r="K228" i="4" l="1"/>
  <c r="M227" i="4" s="1"/>
  <c r="I229" i="4"/>
  <c r="K229" i="4" l="1"/>
  <c r="M228" i="4" s="1"/>
  <c r="I230" i="4"/>
  <c r="K230" i="4" l="1"/>
  <c r="M229" i="4" s="1"/>
  <c r="I231" i="4"/>
  <c r="I232" i="4" l="1"/>
  <c r="K231" i="4"/>
  <c r="M230" i="4" s="1"/>
  <c r="I233" i="4" l="1"/>
  <c r="K232" i="4"/>
  <c r="M231" i="4" s="1"/>
  <c r="K233" i="4" l="1"/>
  <c r="M232" i="4" s="1"/>
  <c r="I234" i="4"/>
  <c r="K234" i="4" l="1"/>
  <c r="M233" i="4" s="1"/>
  <c r="I235" i="4"/>
  <c r="K235" i="4" l="1"/>
  <c r="M234" i="4" s="1"/>
  <c r="I236" i="4"/>
  <c r="K236" i="4" l="1"/>
  <c r="M235" i="4" s="1"/>
  <c r="I237" i="4"/>
  <c r="K237" i="4" l="1"/>
  <c r="M236" i="4" s="1"/>
  <c r="I238" i="4"/>
  <c r="K238" i="4" l="1"/>
  <c r="M237" i="4" s="1"/>
  <c r="I239" i="4"/>
  <c r="K239" i="4" l="1"/>
  <c r="M238" i="4" s="1"/>
  <c r="I240" i="4"/>
  <c r="K240" i="4" l="1"/>
  <c r="M239" i="4" s="1"/>
  <c r="I241" i="4"/>
  <c r="K241" i="4" l="1"/>
  <c r="M240" i="4" s="1"/>
  <c r="I242" i="4"/>
  <c r="K242" i="4" l="1"/>
  <c r="M241" i="4" s="1"/>
  <c r="I243" i="4"/>
  <c r="K243" i="4" l="1"/>
  <c r="M242" i="4" s="1"/>
  <c r="I244" i="4"/>
  <c r="K244" i="4" l="1"/>
  <c r="M243" i="4" s="1"/>
  <c r="I245" i="4"/>
  <c r="I246" i="4" l="1"/>
  <c r="K245" i="4"/>
  <c r="M244" i="4" s="1"/>
  <c r="K246" i="4" l="1"/>
  <c r="M245" i="4" s="1"/>
  <c r="I247" i="4"/>
  <c r="K247" i="4" l="1"/>
  <c r="M246" i="4" s="1"/>
  <c r="I248" i="4"/>
  <c r="K248" i="4" l="1"/>
  <c r="M247" i="4" s="1"/>
  <c r="I249" i="4"/>
  <c r="K249" i="4" l="1"/>
  <c r="M248" i="4" s="1"/>
  <c r="I250" i="4"/>
  <c r="K250" i="4" l="1"/>
  <c r="M249" i="4" s="1"/>
  <c r="I251" i="4"/>
  <c r="K251" i="4" l="1"/>
  <c r="M250" i="4" s="1"/>
  <c r="I252" i="4"/>
  <c r="K252" i="4" l="1"/>
  <c r="M251" i="4" s="1"/>
  <c r="I253" i="4"/>
  <c r="K253" i="4" l="1"/>
  <c r="M252" i="4" s="1"/>
  <c r="I254" i="4"/>
  <c r="K254" i="4" l="1"/>
  <c r="M253" i="4" s="1"/>
  <c r="I255" i="4"/>
  <c r="K255" i="4" l="1"/>
  <c r="M254" i="4" s="1"/>
  <c r="I256" i="4"/>
  <c r="K256" i="4" l="1"/>
  <c r="M255" i="4" s="1"/>
  <c r="I257" i="4"/>
  <c r="I258" i="4" l="1"/>
  <c r="K257" i="4"/>
  <c r="M256" i="4" s="1"/>
  <c r="I259" i="4" l="1"/>
  <c r="K258" i="4"/>
  <c r="M257" i="4" s="1"/>
  <c r="I260" i="4" l="1"/>
  <c r="K259" i="4"/>
  <c r="M258" i="4" s="1"/>
  <c r="K260" i="4" l="1"/>
  <c r="M259" i="4" s="1"/>
  <c r="I261" i="4"/>
  <c r="K261" i="4" l="1"/>
  <c r="M260" i="4" s="1"/>
  <c r="I262" i="4"/>
  <c r="K262" i="4" l="1"/>
  <c r="M261" i="4" s="1"/>
  <c r="I263" i="4"/>
  <c r="K263" i="4" l="1"/>
  <c r="M262" i="4" s="1"/>
  <c r="I264" i="4"/>
  <c r="K264" i="4" l="1"/>
  <c r="M263" i="4" s="1"/>
  <c r="I265" i="4"/>
  <c r="I266" i="4" l="1"/>
  <c r="K265" i="4"/>
  <c r="M264" i="4" s="1"/>
  <c r="K266" i="4" l="1"/>
  <c r="M265" i="4" s="1"/>
  <c r="I267" i="4"/>
  <c r="K267" i="4" l="1"/>
  <c r="M266" i="4" s="1"/>
  <c r="I268" i="4"/>
  <c r="I269" i="4" l="1"/>
  <c r="K268" i="4"/>
  <c r="M267" i="4" s="1"/>
  <c r="I270" i="4" l="1"/>
  <c r="K269" i="4"/>
  <c r="M268" i="4" s="1"/>
  <c r="K270" i="4" l="1"/>
  <c r="M269" i="4" s="1"/>
  <c r="I271" i="4"/>
  <c r="I272" i="4" l="1"/>
  <c r="K271" i="4"/>
  <c r="M270" i="4" s="1"/>
  <c r="K272" i="4" l="1"/>
  <c r="M271" i="4" s="1"/>
  <c r="I273" i="4"/>
  <c r="K273" i="4" l="1"/>
  <c r="M272" i="4" s="1"/>
  <c r="I274" i="4"/>
  <c r="K274" i="4" l="1"/>
  <c r="M273" i="4" s="1"/>
  <c r="I275" i="4"/>
  <c r="K275" i="4" l="1"/>
  <c r="M274" i="4" s="1"/>
  <c r="I276" i="4"/>
  <c r="K276" i="4" l="1"/>
  <c r="M275" i="4" s="1"/>
  <c r="I277" i="4"/>
  <c r="K277" i="4" l="1"/>
  <c r="M276" i="4" s="1"/>
  <c r="I278" i="4"/>
  <c r="K278" i="4" l="1"/>
  <c r="M277" i="4" s="1"/>
  <c r="I279" i="4"/>
  <c r="K279" i="4" l="1"/>
  <c r="M278" i="4" s="1"/>
  <c r="I280" i="4"/>
  <c r="K280" i="4" l="1"/>
  <c r="M279" i="4" s="1"/>
  <c r="I281" i="4"/>
  <c r="I282" i="4" l="1"/>
  <c r="K281" i="4"/>
  <c r="M280" i="4" s="1"/>
  <c r="K282" i="4" l="1"/>
  <c r="M281" i="4" s="1"/>
  <c r="I283" i="4"/>
  <c r="K283" i="4" l="1"/>
  <c r="M282" i="4" s="1"/>
  <c r="I284" i="4"/>
  <c r="K284" i="4" l="1"/>
  <c r="M283" i="4" s="1"/>
  <c r="I285" i="4"/>
  <c r="K285" i="4" l="1"/>
  <c r="M284" i="4" s="1"/>
  <c r="I286" i="4"/>
  <c r="K286" i="4" l="1"/>
  <c r="M285" i="4" s="1"/>
  <c r="I287" i="4"/>
  <c r="K287" i="4" l="1"/>
  <c r="M286" i="4" s="1"/>
  <c r="I288" i="4"/>
  <c r="K288" i="4" l="1"/>
  <c r="M287" i="4" s="1"/>
  <c r="I289" i="4"/>
  <c r="K289" i="4" l="1"/>
  <c r="M288" i="4" s="1"/>
  <c r="I290" i="4"/>
  <c r="K290" i="4" l="1"/>
  <c r="M289" i="4" s="1"/>
  <c r="I291" i="4"/>
  <c r="K291" i="4" l="1"/>
  <c r="M290" i="4" s="1"/>
  <c r="I292" i="4"/>
  <c r="K292" i="4" l="1"/>
  <c r="M291" i="4" s="1"/>
  <c r="I293" i="4"/>
  <c r="I294" i="4" l="1"/>
  <c r="K293" i="4"/>
  <c r="M292" i="4" s="1"/>
  <c r="K294" i="4" l="1"/>
  <c r="M293" i="4" s="1"/>
  <c r="I295" i="4"/>
  <c r="I296" i="4" l="1"/>
  <c r="K295" i="4"/>
  <c r="M294" i="4" s="1"/>
  <c r="K296" i="4" l="1"/>
  <c r="M295" i="4" s="1"/>
  <c r="I297" i="4"/>
  <c r="K297" i="4" l="1"/>
  <c r="M296" i="4" s="1"/>
  <c r="I298" i="4"/>
  <c r="K298" i="4" l="1"/>
  <c r="M297" i="4" s="1"/>
  <c r="I299" i="4"/>
  <c r="K299" i="4" l="1"/>
  <c r="M298" i="4" s="1"/>
  <c r="I300" i="4"/>
  <c r="K300" i="4" l="1"/>
  <c r="M299" i="4" s="1"/>
  <c r="I301" i="4"/>
  <c r="K301" i="4" l="1"/>
  <c r="M300" i="4" s="1"/>
  <c r="I302" i="4"/>
  <c r="K302" i="4" l="1"/>
  <c r="M301" i="4" s="1"/>
  <c r="I303" i="4"/>
  <c r="K303" i="4" l="1"/>
  <c r="M302" i="4" s="1"/>
  <c r="I304" i="4"/>
  <c r="K304" i="4" l="1"/>
  <c r="M303" i="4" s="1"/>
  <c r="I305" i="4"/>
  <c r="I306" i="4" l="1"/>
  <c r="K305" i="4"/>
  <c r="M304" i="4" s="1"/>
  <c r="I307" i="4" l="1"/>
  <c r="K306" i="4"/>
  <c r="M305" i="4" s="1"/>
  <c r="K307" i="4" l="1"/>
  <c r="M306" i="4" s="1"/>
  <c r="I308" i="4"/>
  <c r="K308" i="4" l="1"/>
  <c r="M307" i="4" s="1"/>
  <c r="I309" i="4"/>
  <c r="K309" i="4" l="1"/>
  <c r="M308" i="4" s="1"/>
  <c r="I310" i="4"/>
  <c r="K310" i="4" l="1"/>
  <c r="M309" i="4" s="1"/>
  <c r="I311" i="4"/>
  <c r="K311" i="4" l="1"/>
  <c r="M310" i="4" s="1"/>
  <c r="I312" i="4"/>
  <c r="K312" i="4" l="1"/>
  <c r="M311" i="4" s="1"/>
  <c r="I313" i="4"/>
  <c r="K313" i="4" l="1"/>
  <c r="M312" i="4" s="1"/>
  <c r="I314" i="4"/>
  <c r="K314" i="4" l="1"/>
  <c r="M313" i="4" s="1"/>
  <c r="I315" i="4"/>
  <c r="K315" i="4" l="1"/>
  <c r="M314" i="4" s="1"/>
  <c r="I316" i="4"/>
  <c r="K316" i="4" l="1"/>
  <c r="M315" i="4" s="1"/>
  <c r="I317" i="4"/>
  <c r="K317" i="4" l="1"/>
  <c r="M316" i="4" s="1"/>
  <c r="I318" i="4"/>
  <c r="K318" i="4" l="1"/>
  <c r="M317" i="4" s="1"/>
  <c r="I319" i="4"/>
  <c r="K319" i="4" l="1"/>
  <c r="M318" i="4" s="1"/>
  <c r="I320" i="4"/>
  <c r="K320" i="4" l="1"/>
  <c r="M319" i="4" s="1"/>
  <c r="I321" i="4"/>
  <c r="K321" i="4" l="1"/>
  <c r="M320" i="4" s="1"/>
  <c r="I322" i="4"/>
  <c r="K322" i="4" l="1"/>
  <c r="M321" i="4" s="1"/>
  <c r="I323" i="4"/>
  <c r="K323" i="4" l="1"/>
  <c r="M322" i="4" s="1"/>
  <c r="I324" i="4"/>
  <c r="K324" i="4" l="1"/>
  <c r="M323" i="4" s="1"/>
  <c r="I325" i="4"/>
  <c r="K325" i="4" l="1"/>
  <c r="M324" i="4" s="1"/>
  <c r="I326" i="4"/>
  <c r="K326" i="4" l="1"/>
  <c r="M325" i="4" s="1"/>
  <c r="I327" i="4"/>
  <c r="K327" i="4" l="1"/>
  <c r="M326" i="4" s="1"/>
  <c r="I328" i="4"/>
  <c r="K328" i="4" l="1"/>
  <c r="M327" i="4" s="1"/>
  <c r="I329" i="4"/>
  <c r="I330" i="4" l="1"/>
  <c r="K329" i="4"/>
  <c r="M328" i="4" s="1"/>
  <c r="K330" i="4" l="1"/>
  <c r="M329" i="4" s="1"/>
  <c r="I331" i="4"/>
  <c r="K331" i="4" l="1"/>
  <c r="M330" i="4" s="1"/>
  <c r="I332" i="4"/>
  <c r="K332" i="4" l="1"/>
  <c r="M331" i="4" s="1"/>
  <c r="I333" i="4"/>
  <c r="K333" i="4" l="1"/>
  <c r="M332" i="4" s="1"/>
  <c r="I334" i="4"/>
  <c r="K334" i="4" l="1"/>
  <c r="M333" i="4" s="1"/>
  <c r="I335" i="4"/>
  <c r="K335" i="4" l="1"/>
  <c r="M334" i="4" s="1"/>
  <c r="I336" i="4"/>
  <c r="K336" i="4" l="1"/>
  <c r="M335" i="4" s="1"/>
  <c r="I337" i="4"/>
  <c r="K337" i="4" l="1"/>
  <c r="M336" i="4" s="1"/>
  <c r="I338" i="4"/>
  <c r="K338" i="4" l="1"/>
  <c r="M337" i="4" s="1"/>
  <c r="I339" i="4"/>
  <c r="K339" i="4" l="1"/>
  <c r="M338" i="4" s="1"/>
  <c r="I340" i="4"/>
  <c r="K340" i="4" l="1"/>
  <c r="M339" i="4" s="1"/>
  <c r="I341" i="4"/>
  <c r="K341" i="4" l="1"/>
  <c r="M340" i="4" s="1"/>
  <c r="I342" i="4"/>
  <c r="I343" i="4" l="1"/>
  <c r="K342" i="4"/>
  <c r="M341" i="4" s="1"/>
  <c r="K343" i="4" l="1"/>
  <c r="M342" i="4" s="1"/>
  <c r="I344" i="4"/>
  <c r="I345" i="4" l="1"/>
  <c r="K344" i="4"/>
  <c r="M343" i="4" s="1"/>
  <c r="K345" i="4" l="1"/>
  <c r="M344" i="4" s="1"/>
  <c r="I346" i="4"/>
  <c r="K346" i="4" l="1"/>
  <c r="M345" i="4" s="1"/>
  <c r="I347" i="4"/>
  <c r="K347" i="4" l="1"/>
  <c r="M346" i="4" s="1"/>
  <c r="I348" i="4"/>
  <c r="K348" i="4" l="1"/>
  <c r="M347" i="4" s="1"/>
  <c r="I349" i="4"/>
  <c r="I350" i="4" l="1"/>
  <c r="K349" i="4"/>
  <c r="M348" i="4" s="1"/>
  <c r="K350" i="4" l="1"/>
  <c r="M349" i="4" s="1"/>
  <c r="I351" i="4"/>
  <c r="K351" i="4" l="1"/>
  <c r="M350" i="4" s="1"/>
  <c r="I352" i="4"/>
  <c r="K352" i="4" l="1"/>
  <c r="M351" i="4" s="1"/>
  <c r="I353" i="4"/>
  <c r="K353" i="4" l="1"/>
  <c r="M352" i="4" s="1"/>
  <c r="I354" i="4"/>
  <c r="K354" i="4" l="1"/>
  <c r="M353" i="4" s="1"/>
  <c r="I355" i="4"/>
  <c r="K355" i="4" l="1"/>
  <c r="M354" i="4" s="1"/>
  <c r="I356" i="4"/>
  <c r="I357" i="4" l="1"/>
  <c r="K356" i="4"/>
  <c r="M355" i="4" s="1"/>
  <c r="K357" i="4" l="1"/>
  <c r="M356" i="4" s="1"/>
  <c r="I358" i="4"/>
  <c r="K358" i="4" l="1"/>
  <c r="M357" i="4" s="1"/>
  <c r="I359" i="4"/>
  <c r="K359" i="4" l="1"/>
  <c r="M358" i="4" s="1"/>
  <c r="I360" i="4"/>
  <c r="K360" i="4" l="1"/>
  <c r="M359" i="4" s="1"/>
  <c r="I361" i="4"/>
  <c r="I362" i="4" l="1"/>
  <c r="K361" i="4"/>
  <c r="M360" i="4" s="1"/>
  <c r="K362" i="4" l="1"/>
  <c r="M361" i="4" s="1"/>
  <c r="I363" i="4"/>
  <c r="K363" i="4" l="1"/>
  <c r="M362" i="4" s="1"/>
  <c r="I364" i="4"/>
  <c r="K364" i="4" l="1"/>
  <c r="M363" i="4" s="1"/>
  <c r="I365" i="4"/>
  <c r="K365" i="4" l="1"/>
  <c r="M364" i="4" s="1"/>
  <c r="I366" i="4"/>
  <c r="K366" i="4" l="1"/>
  <c r="M365" i="4" s="1"/>
  <c r="I367" i="4"/>
  <c r="K367" i="4" l="1"/>
  <c r="M366" i="4" s="1"/>
  <c r="I368" i="4"/>
  <c r="K368" i="4" l="1"/>
  <c r="M367" i="4" s="1"/>
  <c r="I369" i="4"/>
  <c r="K369" i="4" l="1"/>
  <c r="M368" i="4" s="1"/>
  <c r="I370" i="4"/>
  <c r="K370" i="4" l="1"/>
  <c r="M369" i="4" s="1"/>
  <c r="I371" i="4"/>
  <c r="K371" i="4" l="1"/>
  <c r="M370" i="4" s="1"/>
  <c r="I372" i="4"/>
  <c r="K372" i="4" l="1"/>
  <c r="M371" i="4" s="1"/>
  <c r="I373" i="4"/>
  <c r="K373" i="4" l="1"/>
  <c r="M372" i="4" s="1"/>
  <c r="I374" i="4"/>
  <c r="K374" i="4" l="1"/>
  <c r="M373" i="4" s="1"/>
  <c r="I375" i="4"/>
  <c r="K375" i="4" l="1"/>
  <c r="M374" i="4" s="1"/>
  <c r="I376" i="4"/>
  <c r="K376" i="4" l="1"/>
  <c r="M375" i="4" s="1"/>
  <c r="I377" i="4"/>
  <c r="K377" i="4" l="1"/>
  <c r="M376" i="4" s="1"/>
  <c r="I378" i="4"/>
  <c r="K378" i="4" l="1"/>
  <c r="M377" i="4" s="1"/>
  <c r="I379" i="4"/>
  <c r="I380" i="4" l="1"/>
  <c r="K379" i="4"/>
  <c r="M378" i="4" s="1"/>
  <c r="K380" i="4" l="1"/>
  <c r="M379" i="4" s="1"/>
  <c r="I381" i="4"/>
  <c r="K381" i="4" l="1"/>
  <c r="M380" i="4" s="1"/>
  <c r="I382" i="4"/>
  <c r="K382" i="4" l="1"/>
  <c r="M381" i="4" s="1"/>
  <c r="I383" i="4"/>
  <c r="K383" i="4" l="1"/>
  <c r="M382" i="4" s="1"/>
  <c r="I384" i="4"/>
  <c r="K384" i="4" l="1"/>
  <c r="M383" i="4" s="1"/>
  <c r="I385" i="4"/>
  <c r="K385" i="4" l="1"/>
  <c r="M384" i="4" s="1"/>
  <c r="I386" i="4"/>
  <c r="K386" i="4" l="1"/>
  <c r="M385" i="4" s="1"/>
  <c r="I387" i="4"/>
  <c r="K387" i="4" l="1"/>
  <c r="M386" i="4" s="1"/>
  <c r="I388" i="4"/>
  <c r="K388" i="4" l="1"/>
  <c r="M387" i="4" s="1"/>
  <c r="I389" i="4"/>
  <c r="K389" i="4" l="1"/>
  <c r="M388" i="4" s="1"/>
  <c r="I390" i="4"/>
  <c r="K390" i="4" l="1"/>
  <c r="M389" i="4" s="1"/>
  <c r="I391" i="4"/>
  <c r="K391" i="4" l="1"/>
  <c r="M390" i="4" s="1"/>
  <c r="I392" i="4"/>
  <c r="K392" i="4" l="1"/>
  <c r="M391" i="4" s="1"/>
  <c r="I393" i="4"/>
  <c r="K393" i="4" l="1"/>
  <c r="M392" i="4" s="1"/>
  <c r="I394" i="4"/>
  <c r="K394" i="4" l="1"/>
  <c r="M393" i="4" s="1"/>
  <c r="I395" i="4"/>
  <c r="K395" i="4" l="1"/>
  <c r="M394" i="4" s="1"/>
  <c r="I396" i="4"/>
  <c r="K396" i="4" l="1"/>
  <c r="M395" i="4" s="1"/>
  <c r="I397" i="4"/>
  <c r="K397" i="4" l="1"/>
  <c r="M396" i="4" s="1"/>
  <c r="I398" i="4"/>
  <c r="K398" i="4" l="1"/>
  <c r="M397" i="4" s="1"/>
  <c r="I399" i="4"/>
  <c r="K399" i="4" l="1"/>
  <c r="M398" i="4" s="1"/>
  <c r="I400" i="4"/>
  <c r="K400" i="4" l="1"/>
  <c r="M399" i="4" s="1"/>
  <c r="I401" i="4"/>
  <c r="K401" i="4" l="1"/>
  <c r="M400" i="4" s="1"/>
  <c r="I402" i="4"/>
  <c r="K402" i="4" l="1"/>
  <c r="M401" i="4" s="1"/>
  <c r="I403" i="4"/>
  <c r="K403" i="4" l="1"/>
  <c r="M402" i="4" s="1"/>
  <c r="I404" i="4"/>
  <c r="K404" i="4" l="1"/>
  <c r="M403" i="4" s="1"/>
  <c r="I405" i="4"/>
  <c r="K405" i="4" l="1"/>
  <c r="M404" i="4" s="1"/>
  <c r="I406" i="4"/>
  <c r="K406" i="4" l="1"/>
  <c r="M405" i="4" s="1"/>
  <c r="I407" i="4"/>
  <c r="K407" i="4" l="1"/>
  <c r="M406" i="4" s="1"/>
  <c r="I408" i="4"/>
  <c r="K408" i="4" l="1"/>
  <c r="M407" i="4" s="1"/>
  <c r="I409" i="4"/>
  <c r="K409" i="4" l="1"/>
  <c r="M408" i="4" s="1"/>
  <c r="I410" i="4"/>
  <c r="K410" i="4" l="1"/>
  <c r="M409" i="4" s="1"/>
  <c r="I411" i="4"/>
  <c r="K411" i="4" l="1"/>
  <c r="M410" i="4" s="1"/>
  <c r="I412" i="4"/>
  <c r="K412" i="4" l="1"/>
  <c r="M411" i="4" s="1"/>
  <c r="I413" i="4"/>
  <c r="K413" i="4" l="1"/>
  <c r="M412" i="4" s="1"/>
  <c r="I414" i="4"/>
  <c r="K414" i="4" l="1"/>
  <c r="M413" i="4" s="1"/>
  <c r="I415" i="4"/>
  <c r="K415" i="4" l="1"/>
  <c r="M414" i="4" s="1"/>
  <c r="I416" i="4"/>
  <c r="K416" i="4" l="1"/>
  <c r="M415" i="4" s="1"/>
  <c r="I417" i="4"/>
  <c r="K417" i="4" l="1"/>
  <c r="M416" i="4" s="1"/>
  <c r="I418" i="4"/>
  <c r="K418" i="4" l="1"/>
  <c r="M417" i="4" s="1"/>
  <c r="I419" i="4"/>
  <c r="K419" i="4" l="1"/>
  <c r="M418" i="4" s="1"/>
  <c r="I420" i="4"/>
  <c r="K420" i="4" l="1"/>
  <c r="M419" i="4" s="1"/>
  <c r="I421" i="4"/>
  <c r="K421" i="4" l="1"/>
  <c r="M420" i="4" s="1"/>
  <c r="I422" i="4"/>
  <c r="K422" i="4" l="1"/>
  <c r="M421" i="4" s="1"/>
  <c r="I423" i="4"/>
  <c r="K423" i="4" l="1"/>
  <c r="M422" i="4" s="1"/>
  <c r="I424" i="4"/>
  <c r="K424" i="4" l="1"/>
  <c r="M423" i="4" s="1"/>
  <c r="I425" i="4"/>
  <c r="K425" i="4" l="1"/>
  <c r="M424" i="4" s="1"/>
  <c r="I426" i="4"/>
  <c r="K426" i="4" l="1"/>
  <c r="M425" i="4" s="1"/>
  <c r="I427" i="4"/>
  <c r="K427" i="4" l="1"/>
  <c r="M426" i="4" s="1"/>
  <c r="I428" i="4"/>
  <c r="K428" i="4" l="1"/>
  <c r="M427" i="4" s="1"/>
  <c r="I429" i="4"/>
  <c r="K429" i="4" l="1"/>
  <c r="M428" i="4" s="1"/>
  <c r="I430" i="4"/>
  <c r="K430" i="4" l="1"/>
  <c r="M429" i="4" s="1"/>
  <c r="I431" i="4"/>
  <c r="K431" i="4" l="1"/>
  <c r="M430" i="4" s="1"/>
  <c r="I432" i="4"/>
  <c r="K432" i="4" l="1"/>
  <c r="M431" i="4" s="1"/>
  <c r="I433" i="4"/>
  <c r="K433" i="4" l="1"/>
  <c r="M432" i="4" s="1"/>
  <c r="I434" i="4"/>
  <c r="K434" i="4" l="1"/>
  <c r="M433" i="4" s="1"/>
  <c r="I435" i="4"/>
  <c r="K435" i="4" l="1"/>
  <c r="M434" i="4" s="1"/>
  <c r="I436" i="4"/>
  <c r="K436" i="4" l="1"/>
  <c r="M435" i="4" s="1"/>
  <c r="I437" i="4"/>
  <c r="K437" i="4" l="1"/>
  <c r="M436" i="4" s="1"/>
  <c r="I438" i="4"/>
  <c r="K438" i="4" l="1"/>
  <c r="M437" i="4" s="1"/>
  <c r="I439" i="4"/>
  <c r="K439" i="4" l="1"/>
  <c r="M438" i="4" s="1"/>
  <c r="I440" i="4"/>
  <c r="K440" i="4" l="1"/>
  <c r="M439" i="4" s="1"/>
  <c r="I441" i="4"/>
  <c r="K441" i="4" l="1"/>
  <c r="M440" i="4" s="1"/>
  <c r="I442" i="4"/>
  <c r="K442" i="4" l="1"/>
  <c r="M441" i="4" s="1"/>
  <c r="I443" i="4"/>
  <c r="K443" i="4" l="1"/>
  <c r="M442" i="4" s="1"/>
  <c r="I444" i="4"/>
  <c r="K444" i="4" l="1"/>
  <c r="M443" i="4" s="1"/>
  <c r="I445" i="4"/>
  <c r="K445" i="4" l="1"/>
  <c r="M444" i="4" s="1"/>
  <c r="I446" i="4"/>
  <c r="K446" i="4" l="1"/>
  <c r="M445" i="4" s="1"/>
  <c r="I447" i="4"/>
  <c r="K447" i="4" l="1"/>
  <c r="M446" i="4" s="1"/>
  <c r="I448" i="4"/>
  <c r="K448" i="4" l="1"/>
  <c r="M447" i="4" s="1"/>
  <c r="I449" i="4"/>
  <c r="K449" i="4" l="1"/>
  <c r="M448" i="4" s="1"/>
  <c r="I450" i="4"/>
  <c r="K450" i="4" l="1"/>
  <c r="M449" i="4" s="1"/>
  <c r="I451" i="4"/>
  <c r="K451" i="4" l="1"/>
  <c r="M450" i="4" s="1"/>
  <c r="I452" i="4"/>
  <c r="K452" i="4" l="1"/>
  <c r="M451" i="4" s="1"/>
  <c r="I453" i="4"/>
  <c r="K453" i="4" l="1"/>
  <c r="M452" i="4" s="1"/>
  <c r="I454" i="4"/>
  <c r="K454" i="4" l="1"/>
  <c r="M453" i="4" s="1"/>
  <c r="I455" i="4"/>
  <c r="K455" i="4" l="1"/>
  <c r="M454" i="4" s="1"/>
  <c r="I456" i="4"/>
  <c r="K456" i="4" l="1"/>
  <c r="M455" i="4" s="1"/>
  <c r="I457" i="4"/>
  <c r="K457" i="4" l="1"/>
  <c r="M456" i="4" s="1"/>
  <c r="I458" i="4"/>
  <c r="K458" i="4" l="1"/>
  <c r="M457" i="4" s="1"/>
  <c r="I459" i="4"/>
  <c r="K459" i="4" l="1"/>
  <c r="M458" i="4" s="1"/>
  <c r="I460" i="4"/>
  <c r="K460" i="4" l="1"/>
  <c r="M459" i="4" s="1"/>
  <c r="I461" i="4"/>
  <c r="K461" i="4" l="1"/>
  <c r="M460" i="4" s="1"/>
  <c r="I462" i="4"/>
  <c r="K462" i="4" l="1"/>
  <c r="M461" i="4" s="1"/>
  <c r="I463" i="4"/>
  <c r="K463" i="4" l="1"/>
  <c r="M462" i="4" s="1"/>
  <c r="I464" i="4"/>
  <c r="K464" i="4" l="1"/>
  <c r="M463" i="4" s="1"/>
  <c r="I465" i="4"/>
  <c r="K465" i="4" l="1"/>
  <c r="M464" i="4" s="1"/>
  <c r="I466" i="4"/>
  <c r="K466" i="4" l="1"/>
  <c r="M465" i="4" s="1"/>
  <c r="I467" i="4"/>
  <c r="K467" i="4" l="1"/>
  <c r="M466" i="4" s="1"/>
  <c r="I468" i="4"/>
  <c r="K468" i="4" l="1"/>
  <c r="M467" i="4" s="1"/>
  <c r="I469" i="4"/>
  <c r="K469" i="4" l="1"/>
  <c r="M468" i="4" s="1"/>
  <c r="I470" i="4"/>
  <c r="K470" i="4" l="1"/>
  <c r="M469" i="4" s="1"/>
  <c r="I471" i="4"/>
  <c r="K471" i="4" l="1"/>
  <c r="M470" i="4" s="1"/>
  <c r="I472" i="4"/>
  <c r="K472" i="4" l="1"/>
  <c r="M471" i="4" s="1"/>
  <c r="I473" i="4"/>
  <c r="K473" i="4" l="1"/>
  <c r="M472" i="4" s="1"/>
  <c r="I474" i="4"/>
  <c r="K474" i="4" l="1"/>
  <c r="M473" i="4" s="1"/>
  <c r="I475" i="4"/>
  <c r="K475" i="4" l="1"/>
  <c r="M474" i="4" s="1"/>
  <c r="I476" i="4"/>
  <c r="K476" i="4" l="1"/>
  <c r="M475" i="4" s="1"/>
  <c r="I477" i="4"/>
  <c r="K477" i="4" l="1"/>
  <c r="M476" i="4" s="1"/>
  <c r="I478" i="4"/>
  <c r="K478" i="4" l="1"/>
  <c r="M477" i="4" s="1"/>
  <c r="I479" i="4"/>
  <c r="K479" i="4" l="1"/>
  <c r="M478" i="4" s="1"/>
  <c r="I480" i="4"/>
  <c r="K480" i="4" l="1"/>
  <c r="M479" i="4" s="1"/>
  <c r="I481" i="4"/>
  <c r="K481" i="4" l="1"/>
  <c r="M480" i="4" s="1"/>
  <c r="I482" i="4"/>
  <c r="K482" i="4" l="1"/>
  <c r="M481" i="4" s="1"/>
  <c r="I483" i="4"/>
  <c r="K483" i="4" l="1"/>
  <c r="M482" i="4" s="1"/>
  <c r="I484" i="4"/>
  <c r="K484" i="4" l="1"/>
  <c r="M483" i="4" s="1"/>
  <c r="I485" i="4"/>
  <c r="K485" i="4" l="1"/>
  <c r="M484" i="4" s="1"/>
  <c r="I486" i="4"/>
  <c r="K486" i="4" l="1"/>
  <c r="M485" i="4" s="1"/>
  <c r="I487" i="4"/>
  <c r="K487" i="4" l="1"/>
  <c r="M486" i="4" s="1"/>
  <c r="I488" i="4"/>
  <c r="K488" i="4" l="1"/>
  <c r="M487" i="4" s="1"/>
  <c r="I489" i="4"/>
  <c r="K489" i="4" l="1"/>
  <c r="M488" i="4" s="1"/>
  <c r="I490" i="4"/>
  <c r="K490" i="4" l="1"/>
  <c r="M489" i="4" s="1"/>
  <c r="I491" i="4"/>
  <c r="K491" i="4" l="1"/>
  <c r="M490" i="4" s="1"/>
  <c r="I492" i="4"/>
  <c r="K492" i="4" l="1"/>
  <c r="M491" i="4" s="1"/>
  <c r="I493" i="4"/>
  <c r="K493" i="4" l="1"/>
  <c r="M492" i="4" s="1"/>
  <c r="I494" i="4"/>
  <c r="K494" i="4" l="1"/>
  <c r="M493" i="4" s="1"/>
  <c r="I495" i="4"/>
  <c r="K495" i="4" l="1"/>
  <c r="M494" i="4" s="1"/>
  <c r="I496" i="4"/>
  <c r="K496" i="4" l="1"/>
  <c r="M495" i="4" s="1"/>
  <c r="I497" i="4"/>
  <c r="K497" i="4" l="1"/>
  <c r="M496" i="4" s="1"/>
  <c r="I498" i="4"/>
  <c r="K498" i="4" l="1"/>
  <c r="M497" i="4" s="1"/>
  <c r="I499" i="4"/>
  <c r="K499" i="4" l="1"/>
  <c r="M498" i="4" s="1"/>
  <c r="I500" i="4"/>
  <c r="I501" i="4" l="1"/>
  <c r="K500" i="4"/>
  <c r="M499" i="4" s="1"/>
  <c r="K501" i="4" l="1"/>
  <c r="M500" i="4" s="1"/>
  <c r="I502" i="4"/>
  <c r="K502" i="4" l="1"/>
  <c r="M501" i="4" s="1"/>
  <c r="I503" i="4"/>
  <c r="I504" i="4" l="1"/>
  <c r="K503" i="4"/>
  <c r="M502" i="4" s="1"/>
  <c r="K504" i="4" l="1"/>
  <c r="M503" i="4" s="1"/>
  <c r="I505" i="4"/>
  <c r="K505" i="4" l="1"/>
  <c r="M504" i="4" s="1"/>
  <c r="I506" i="4"/>
  <c r="K506" i="4" s="1"/>
  <c r="M505" i="4" s="1"/>
  <c r="M3" i="4" l="1"/>
  <c r="O504" i="4" s="1"/>
  <c r="O505" i="4" l="1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C12" i="2" l="1"/>
  <c r="C19" i="2" s="1"/>
  <c r="C14" i="2" l="1"/>
  <c r="E268" i="2" l="1"/>
  <c r="E266" i="2"/>
  <c r="E116" i="2"/>
  <c r="E70" i="2"/>
  <c r="E249" i="2"/>
  <c r="E247" i="2"/>
  <c r="E192" i="2"/>
  <c r="E206" i="2"/>
  <c r="E157" i="2"/>
  <c r="E210" i="2"/>
  <c r="E175" i="2"/>
  <c r="E124" i="2"/>
  <c r="D12" i="2"/>
  <c r="C21" i="2"/>
  <c r="C13" i="2"/>
  <c r="C20" i="2" s="1"/>
  <c r="D14" i="2" l="1"/>
  <c r="D19" i="2"/>
  <c r="E256" i="2" l="1"/>
  <c r="E215" i="2"/>
  <c r="E39" i="2"/>
  <c r="E262" i="2"/>
  <c r="E275" i="2"/>
  <c r="E257" i="2"/>
  <c r="E205" i="2"/>
  <c r="E182" i="2"/>
  <c r="E276" i="2"/>
  <c r="E38" i="2"/>
  <c r="E119" i="2"/>
  <c r="E269" i="2"/>
  <c r="E185" i="2"/>
  <c r="E198" i="2"/>
  <c r="E271" i="2"/>
  <c r="E199" i="2"/>
  <c r="E255" i="2"/>
  <c r="E155" i="2"/>
  <c r="E164" i="2"/>
  <c r="E259" i="2"/>
  <c r="E239" i="2"/>
  <c r="E197" i="2"/>
  <c r="E92" i="2"/>
  <c r="E225" i="2"/>
  <c r="E42" i="2"/>
  <c r="E108" i="2"/>
  <c r="E221" i="2"/>
  <c r="E133" i="2"/>
  <c r="E136" i="2"/>
  <c r="E115" i="2"/>
  <c r="E173" i="2"/>
  <c r="E172" i="2"/>
  <c r="E61" i="2"/>
  <c r="E179" i="2"/>
  <c r="E211" i="2"/>
  <c r="E142" i="2"/>
  <c r="E153" i="2"/>
  <c r="E35" i="2"/>
  <c r="E93" i="2"/>
  <c r="E203" i="2"/>
  <c r="E128" i="2"/>
  <c r="E31" i="2"/>
  <c r="E161" i="2"/>
  <c r="E44" i="2"/>
  <c r="E147" i="2"/>
  <c r="E59" i="2"/>
  <c r="E160" i="2"/>
  <c r="E200" i="2"/>
  <c r="E87" i="2"/>
  <c r="E189" i="2"/>
  <c r="E121" i="2"/>
  <c r="E96" i="2"/>
  <c r="E105" i="2"/>
  <c r="E34" i="2"/>
  <c r="E195" i="2"/>
  <c r="E50" i="2"/>
  <c r="E45" i="2"/>
  <c r="E118" i="2"/>
  <c r="E174" i="2"/>
  <c r="E228" i="2"/>
  <c r="E246" i="2"/>
  <c r="E74" i="2"/>
  <c r="E85" i="2"/>
  <c r="E148" i="2"/>
  <c r="E33" i="2"/>
  <c r="E104" i="2"/>
  <c r="E58" i="2"/>
  <c r="E101" i="2"/>
  <c r="E47" i="2"/>
  <c r="E84" i="2"/>
  <c r="E156" i="2"/>
  <c r="E97" i="2"/>
  <c r="E109" i="2"/>
  <c r="E46" i="2"/>
  <c r="E235" i="2"/>
  <c r="E252" i="2"/>
  <c r="E141" i="2"/>
  <c r="E113" i="2"/>
  <c r="E80" i="2"/>
  <c r="E230" i="2"/>
  <c r="E32" i="2"/>
  <c r="E88" i="2"/>
  <c r="E114" i="2"/>
  <c r="E240" i="2"/>
  <c r="E186" i="2"/>
  <c r="D21" i="2"/>
  <c r="D13" i="2"/>
  <c r="D20" i="2" s="1"/>
  <c r="E12" i="2"/>
  <c r="E19" i="2" l="1"/>
  <c r="E14" i="2"/>
  <c r="G28" i="2" l="1"/>
  <c r="H28" i="2" s="1"/>
  <c r="E216" i="2"/>
  <c r="E111" i="2"/>
  <c r="E238" i="2"/>
  <c r="E107" i="2"/>
  <c r="E138" i="2"/>
  <c r="E263" i="2"/>
  <c r="E248" i="2"/>
  <c r="E66" i="2"/>
  <c r="E194" i="2"/>
  <c r="E79" i="2"/>
  <c r="E253" i="2"/>
  <c r="E81" i="2"/>
  <c r="E234" i="2"/>
  <c r="E229" i="2"/>
  <c r="E112" i="2"/>
  <c r="E41" i="2"/>
  <c r="E132" i="2"/>
  <c r="E127" i="2"/>
  <c r="E196" i="2"/>
  <c r="E37" i="2"/>
  <c r="E267" i="2"/>
  <c r="E183" i="2"/>
  <c r="E146" i="2"/>
  <c r="E117" i="2"/>
  <c r="E123" i="2"/>
  <c r="E150" i="2"/>
  <c r="E184" i="2"/>
  <c r="E90" i="2"/>
  <c r="E237" i="2"/>
  <c r="E125" i="2"/>
  <c r="E250" i="2"/>
  <c r="E60" i="2"/>
  <c r="E152" i="2"/>
  <c r="E130" i="2"/>
  <c r="E48" i="2"/>
  <c r="E106" i="2"/>
  <c r="E100" i="2"/>
  <c r="E69" i="2"/>
  <c r="E241" i="2"/>
  <c r="E82" i="2"/>
  <c r="E158" i="2"/>
  <c r="E207" i="2"/>
  <c r="E65" i="2"/>
  <c r="E226" i="2"/>
  <c r="E72" i="2"/>
  <c r="E120" i="2"/>
  <c r="E187" i="2"/>
  <c r="E180" i="2"/>
  <c r="E227" i="2"/>
  <c r="E242" i="2"/>
  <c r="E231" i="2"/>
  <c r="E36" i="2"/>
  <c r="E212" i="2"/>
  <c r="E201" i="2"/>
  <c r="E57" i="2"/>
  <c r="E110" i="2"/>
  <c r="E204" i="2"/>
  <c r="E190" i="2"/>
  <c r="E139" i="2"/>
  <c r="E149" i="2"/>
  <c r="E236" i="2"/>
  <c r="E73" i="2"/>
  <c r="E165" i="2"/>
  <c r="E63" i="2"/>
  <c r="E166" i="2"/>
  <c r="E232" i="2"/>
  <c r="E86" i="2"/>
  <c r="E64" i="2"/>
  <c r="E202" i="2"/>
  <c r="E28" i="2"/>
  <c r="E135" i="2"/>
  <c r="E245" i="2"/>
  <c r="E67" i="2"/>
  <c r="E102" i="2"/>
  <c r="E43" i="2"/>
  <c r="E94" i="2"/>
  <c r="E170" i="2"/>
  <c r="E126" i="2"/>
  <c r="E62" i="2"/>
  <c r="E178" i="2"/>
  <c r="E91" i="2"/>
  <c r="E169" i="2"/>
  <c r="E103" i="2"/>
  <c r="E83" i="2"/>
  <c r="E53" i="2"/>
  <c r="E193" i="2"/>
  <c r="E191" i="2"/>
  <c r="E154" i="2"/>
  <c r="E30" i="2"/>
  <c r="E145" i="2"/>
  <c r="E151" i="2"/>
  <c r="E219" i="2"/>
  <c r="E68" i="2"/>
  <c r="E188" i="2"/>
  <c r="E134" i="2"/>
  <c r="E71" i="2"/>
  <c r="E140" i="2"/>
  <c r="E243" i="2"/>
  <c r="E29" i="2"/>
  <c r="K28" i="2" s="1"/>
  <c r="E177" i="2"/>
  <c r="E99" i="2"/>
  <c r="E143" i="2"/>
  <c r="E233" i="2"/>
  <c r="E52" i="2"/>
  <c r="E77" i="2"/>
  <c r="E76" i="2"/>
  <c r="E56" i="2"/>
  <c r="E131" i="2"/>
  <c r="E214" i="2"/>
  <c r="E13" i="2"/>
  <c r="E21" i="2"/>
  <c r="F12" i="2"/>
  <c r="J28" i="2" l="1"/>
  <c r="M28" i="2"/>
  <c r="E20" i="2"/>
  <c r="L28" i="2" s="1"/>
  <c r="F19" i="2"/>
  <c r="F14" i="2"/>
  <c r="E273" i="2" l="1"/>
  <c r="E264" i="2"/>
  <c r="E49" i="2"/>
  <c r="E75" i="2"/>
  <c r="E213" i="2"/>
  <c r="E270" i="2"/>
  <c r="E162" i="2"/>
  <c r="E251" i="2"/>
  <c r="E171" i="2"/>
  <c r="E78" i="2"/>
  <c r="E272" i="2"/>
  <c r="E89" i="2"/>
  <c r="E208" i="2"/>
  <c r="E220" i="2"/>
  <c r="E163" i="2"/>
  <c r="E209" i="2"/>
  <c r="E222" i="2"/>
  <c r="E218" i="2"/>
  <c r="E51" i="2"/>
  <c r="E176" i="2"/>
  <c r="E168" i="2"/>
  <c r="E167" i="2"/>
  <c r="E95" i="2"/>
  <c r="E181" i="2"/>
  <c r="E137" i="2"/>
  <c r="E122" i="2"/>
  <c r="E217" i="2"/>
  <c r="E98" i="2"/>
  <c r="E129" i="2"/>
  <c r="E224" i="2"/>
  <c r="E40" i="2"/>
  <c r="E54" i="2"/>
  <c r="E244" i="2"/>
  <c r="E159" i="2"/>
  <c r="E144" i="2"/>
  <c r="E55" i="2"/>
  <c r="E223" i="2"/>
  <c r="F13" i="2"/>
  <c r="F21" i="2"/>
  <c r="F20" i="2" l="1"/>
  <c r="B13" i="2" l="1"/>
  <c r="I28" i="2" s="1"/>
  <c r="N28" i="2" l="1"/>
  <c r="O28" i="2"/>
  <c r="B20" i="2"/>
  <c r="P28" i="2" l="1"/>
  <c r="R28" i="2" s="1"/>
  <c r="T28" i="2" s="1"/>
  <c r="Q28" i="2" l="1"/>
  <c r="S28" i="2" s="1"/>
  <c r="U28" i="2" s="1"/>
  <c r="V28" i="2" s="1"/>
  <c r="X28" i="2" s="1"/>
  <c r="F29" i="2" l="1"/>
  <c r="W29" i="2" s="1"/>
  <c r="G29" i="2"/>
  <c r="J29" i="2" s="1"/>
  <c r="Y29" i="2"/>
  <c r="M29" i="2" l="1"/>
  <c r="L29" i="2"/>
  <c r="K29" i="2"/>
  <c r="Z28" i="2"/>
  <c r="A7" i="5"/>
  <c r="H29" i="2"/>
  <c r="I29" i="2"/>
  <c r="O29" i="2" s="1"/>
  <c r="N29" i="2" l="1"/>
  <c r="P29" i="2"/>
  <c r="Q29" i="2" l="1"/>
  <c r="S29" i="2" s="1"/>
  <c r="R29" i="2"/>
  <c r="T29" i="2" s="1"/>
  <c r="U29" i="2" l="1"/>
  <c r="V29" i="2" s="1"/>
  <c r="X29" i="2" l="1"/>
  <c r="F30" i="2"/>
  <c r="Y30" i="2"/>
  <c r="A8" i="5" l="1"/>
  <c r="Z29" i="2"/>
  <c r="L30" i="2"/>
  <c r="K30" i="2"/>
  <c r="M30" i="2"/>
  <c r="G30" i="2"/>
  <c r="J30" i="2" s="1"/>
  <c r="W30" i="2"/>
  <c r="I30" i="2" l="1"/>
  <c r="O30" i="2" s="1"/>
  <c r="H30" i="2"/>
  <c r="N30" i="2" l="1"/>
  <c r="P30" i="2" s="1"/>
  <c r="R30" i="2" s="1"/>
  <c r="T30" i="2" s="1"/>
  <c r="Q30" i="2" l="1"/>
  <c r="S30" i="2" s="1"/>
  <c r="U30" i="2" s="1"/>
  <c r="V30" i="2" s="1"/>
  <c r="X30" i="2" s="1"/>
  <c r="F31" i="2" l="1"/>
  <c r="Y31" i="2"/>
  <c r="A9" i="5" l="1"/>
  <c r="Z30" i="2"/>
  <c r="M31" i="2"/>
  <c r="G31" i="2"/>
  <c r="J31" i="2" s="1"/>
  <c r="L31" i="2"/>
  <c r="K31" i="2"/>
  <c r="W31" i="2"/>
  <c r="I31" i="2" l="1"/>
  <c r="O31" i="2" s="1"/>
  <c r="H31" i="2"/>
  <c r="N31" i="2" s="1"/>
  <c r="P31" i="2" l="1"/>
  <c r="R31" i="2" s="1"/>
  <c r="T31" i="2" s="1"/>
  <c r="Q31" i="2" l="1"/>
  <c r="S31" i="2" s="1"/>
  <c r="U31" i="2" s="1"/>
  <c r="V31" i="2" s="1"/>
  <c r="X31" i="2" s="1"/>
  <c r="F32" i="2" l="1"/>
  <c r="Y32" i="2"/>
  <c r="A10" i="5" l="1"/>
  <c r="Z31" i="2"/>
  <c r="G32" i="2"/>
  <c r="J32" i="2" s="1"/>
  <c r="W32" i="2"/>
  <c r="K32" i="2"/>
  <c r="M32" i="2"/>
  <c r="L32" i="2"/>
  <c r="H32" i="2" l="1"/>
  <c r="I32" i="2"/>
  <c r="N32" i="2" s="1"/>
  <c r="O32" i="2" l="1"/>
  <c r="P32" i="2" s="1"/>
  <c r="Q32" i="2" s="1"/>
  <c r="S32" i="2" s="1"/>
  <c r="R32" i="2" l="1"/>
  <c r="T32" i="2" s="1"/>
  <c r="U32" i="2" s="1"/>
  <c r="V32" i="2" s="1"/>
  <c r="X32" i="2" s="1"/>
  <c r="F33" i="2" l="1"/>
  <c r="K33" i="2" s="1"/>
  <c r="L33" i="2"/>
  <c r="W33" i="2"/>
  <c r="M33" i="2"/>
  <c r="G33" i="2"/>
  <c r="Y33" i="2"/>
  <c r="A11" i="5" l="1"/>
  <c r="Z32" i="2"/>
  <c r="J33" i="2"/>
  <c r="H33" i="2"/>
  <c r="I33" i="2"/>
  <c r="N33" i="2" l="1"/>
  <c r="O33" i="2"/>
  <c r="P33" i="2" l="1"/>
  <c r="Q33" i="2" l="1"/>
  <c r="S33" i="2" s="1"/>
  <c r="R33" i="2"/>
  <c r="T33" i="2" s="1"/>
  <c r="U33" i="2" s="1"/>
  <c r="V33" i="2" s="1"/>
  <c r="X33" i="2" l="1"/>
  <c r="F34" i="2"/>
  <c r="Y34" i="2"/>
  <c r="A12" i="5" l="1"/>
  <c r="Z33" i="2"/>
  <c r="W34" i="2"/>
  <c r="K34" i="2"/>
  <c r="G34" i="2"/>
  <c r="J34" i="2" s="1"/>
  <c r="M34" i="2"/>
  <c r="L34" i="2"/>
  <c r="H34" i="2" l="1"/>
  <c r="I34" i="2"/>
  <c r="O34" i="2" s="1"/>
  <c r="N34" i="2" l="1"/>
  <c r="P34" i="2" s="1"/>
  <c r="Q34" i="2" l="1"/>
  <c r="S34" i="2" s="1"/>
  <c r="R34" i="2"/>
  <c r="T34" i="2" s="1"/>
  <c r="U34" i="2" l="1"/>
  <c r="V34" i="2" s="1"/>
  <c r="X34" i="2" l="1"/>
  <c r="F35" i="2"/>
  <c r="Y35" i="2"/>
  <c r="Z34" i="2" l="1"/>
  <c r="A13" i="5"/>
  <c r="K35" i="2"/>
  <c r="M35" i="2"/>
  <c r="G35" i="2"/>
  <c r="J35" i="2" s="1"/>
  <c r="W35" i="2"/>
  <c r="L35" i="2"/>
  <c r="I35" i="2" l="1"/>
  <c r="O35" i="2" s="1"/>
  <c r="H35" i="2"/>
  <c r="N35" i="2" s="1"/>
  <c r="P35" i="2" s="1"/>
  <c r="Q35" i="2" l="1"/>
  <c r="S35" i="2" s="1"/>
  <c r="R35" i="2"/>
  <c r="T35" i="2" s="1"/>
  <c r="U35" i="2" l="1"/>
  <c r="V35" i="2" s="1"/>
  <c r="X35" i="2"/>
  <c r="F36" i="2"/>
  <c r="Y36" i="2"/>
  <c r="A14" i="5" l="1"/>
  <c r="Z35" i="2"/>
  <c r="W36" i="2"/>
  <c r="G36" i="2"/>
  <c r="J36" i="2" s="1"/>
  <c r="M36" i="2"/>
  <c r="L36" i="2"/>
  <c r="K36" i="2"/>
  <c r="I36" i="2" l="1"/>
  <c r="O36" i="2" s="1"/>
  <c r="H36" i="2"/>
  <c r="N36" i="2" s="1"/>
  <c r="P36" i="2" s="1"/>
  <c r="Q36" i="2" s="1"/>
  <c r="S36" i="2" s="1"/>
  <c r="R36" i="2" l="1"/>
  <c r="T36" i="2" s="1"/>
  <c r="U36" i="2" s="1"/>
  <c r="V36" i="2" s="1"/>
  <c r="X36" i="2" s="1"/>
  <c r="F37" i="2" l="1"/>
  <c r="M37" i="2"/>
  <c r="L37" i="2"/>
  <c r="K37" i="2"/>
  <c r="G37" i="2"/>
  <c r="J37" i="2" s="1"/>
  <c r="W37" i="2" l="1"/>
  <c r="H37" i="2"/>
  <c r="I37" i="2"/>
  <c r="O37" i="2" s="1"/>
  <c r="Y37" i="2"/>
  <c r="A15" i="5" l="1"/>
  <c r="Z36" i="2"/>
  <c r="N37" i="2"/>
  <c r="P37" i="2" s="1"/>
  <c r="R37" i="2" l="1"/>
  <c r="T37" i="2" s="1"/>
  <c r="Q37" i="2"/>
  <c r="S37" i="2" s="1"/>
  <c r="U37" i="2" l="1"/>
  <c r="V37" i="2" s="1"/>
  <c r="X37" i="2" s="1"/>
  <c r="F38" i="2" l="1"/>
  <c r="M38" i="2" s="1"/>
  <c r="G38" i="2" l="1"/>
  <c r="J38" i="2" s="1"/>
  <c r="W38" i="2"/>
  <c r="L38" i="2"/>
  <c r="K38" i="2"/>
  <c r="I38" i="2"/>
  <c r="Y38" i="2"/>
  <c r="A16" i="5" l="1"/>
  <c r="Z37" i="2"/>
  <c r="H38" i="2"/>
  <c r="N38" i="2" s="1"/>
  <c r="P38" i="2" s="1"/>
  <c r="O38" i="2"/>
  <c r="Q38" i="2" l="1"/>
  <c r="S38" i="2" s="1"/>
  <c r="R38" i="2"/>
  <c r="T38" i="2" s="1"/>
  <c r="U38" i="2" l="1"/>
  <c r="V38" i="2" s="1"/>
  <c r="X38" i="2" l="1"/>
  <c r="F39" i="2"/>
  <c r="Y39" i="2"/>
  <c r="A17" i="5" l="1"/>
  <c r="Z38" i="2"/>
  <c r="W39" i="2"/>
  <c r="M39" i="2"/>
  <c r="K39" i="2"/>
  <c r="L39" i="2"/>
  <c r="G39" i="2"/>
  <c r="H39" i="2" s="1"/>
  <c r="J39" i="2" l="1"/>
  <c r="I39" i="2"/>
  <c r="N39" i="2" s="1"/>
  <c r="O39" i="2" l="1"/>
  <c r="P39" i="2" s="1"/>
  <c r="R39" i="2" l="1"/>
  <c r="T39" i="2" s="1"/>
  <c r="Q39" i="2"/>
  <c r="S39" i="2" s="1"/>
  <c r="U39" i="2" l="1"/>
  <c r="V39" i="2" s="1"/>
  <c r="X39" i="2" s="1"/>
  <c r="F40" i="2" l="1"/>
  <c r="W40" i="2" s="1"/>
  <c r="Y40" i="2"/>
  <c r="A18" i="5" l="1"/>
  <c r="Z39" i="2"/>
  <c r="G40" i="2"/>
  <c r="J40" i="2" s="1"/>
  <c r="K40" i="2"/>
  <c r="M40" i="2"/>
  <c r="L40" i="2"/>
  <c r="H40" i="2" l="1"/>
  <c r="I40" i="2"/>
  <c r="O40" i="2" s="1"/>
  <c r="N40" i="2" l="1"/>
  <c r="P40" i="2"/>
  <c r="Q40" i="2" s="1"/>
  <c r="S40" i="2" s="1"/>
  <c r="R40" i="2" l="1"/>
  <c r="T40" i="2" s="1"/>
  <c r="U40" i="2" s="1"/>
  <c r="V40" i="2" s="1"/>
  <c r="X40" i="2" s="1"/>
  <c r="F41" i="2" l="1"/>
  <c r="W41" i="2"/>
  <c r="L41" i="2"/>
  <c r="M41" i="2"/>
  <c r="K41" i="2"/>
  <c r="Y41" i="2"/>
  <c r="A19" i="5" l="1"/>
  <c r="Z40" i="2"/>
  <c r="G41" i="2"/>
  <c r="J41" i="2" l="1"/>
  <c r="H41" i="2"/>
  <c r="I41" i="2"/>
  <c r="O41" i="2" s="1"/>
  <c r="N41" i="2" l="1"/>
  <c r="P41" i="2" s="1"/>
  <c r="Q41" i="2" l="1"/>
  <c r="S41" i="2" s="1"/>
  <c r="R41" i="2"/>
  <c r="T41" i="2" s="1"/>
  <c r="U41" i="2" l="1"/>
  <c r="V41" i="2" s="1"/>
  <c r="F42" i="2" s="1"/>
  <c r="W42" i="2" s="1"/>
  <c r="G42" i="2" l="1"/>
  <c r="J42" i="2" s="1"/>
  <c r="M42" i="2"/>
  <c r="L42" i="2"/>
  <c r="K42" i="2"/>
  <c r="X41" i="2"/>
  <c r="H42" i="2"/>
  <c r="I42" i="2"/>
  <c r="Y42" i="2"/>
  <c r="Z41" i="2" l="1"/>
  <c r="A20" i="5"/>
  <c r="O42" i="2"/>
  <c r="N42" i="2"/>
  <c r="P42" i="2" s="1"/>
  <c r="Q42" i="2" s="1"/>
  <c r="S42" i="2" s="1"/>
  <c r="R42" i="2" l="1"/>
  <c r="T42" i="2" s="1"/>
  <c r="U42" i="2" s="1"/>
  <c r="V42" i="2" s="1"/>
  <c r="X42" i="2" s="1"/>
  <c r="F43" i="2" l="1"/>
  <c r="W43" i="2" s="1"/>
  <c r="Y43" i="2"/>
  <c r="G43" i="2" l="1"/>
  <c r="J43" i="2" s="1"/>
  <c r="K43" i="2"/>
  <c r="L43" i="2"/>
  <c r="M43" i="2"/>
  <c r="A21" i="5"/>
  <c r="Z42" i="2"/>
  <c r="I43" i="2" l="1"/>
  <c r="O43" i="2" s="1"/>
  <c r="H43" i="2"/>
  <c r="N43" i="2" s="1"/>
  <c r="P43" i="2" s="1"/>
  <c r="Q43" i="2" l="1"/>
  <c r="S43" i="2" s="1"/>
  <c r="R43" i="2"/>
  <c r="T43" i="2" s="1"/>
  <c r="U43" i="2" l="1"/>
  <c r="V43" i="2" s="1"/>
  <c r="X43" i="2" l="1"/>
  <c r="F44" i="2"/>
  <c r="Y44" i="2"/>
  <c r="A22" i="5" l="1"/>
  <c r="Z43" i="2"/>
  <c r="W44" i="2"/>
  <c r="K44" i="2"/>
  <c r="L44" i="2"/>
  <c r="M44" i="2"/>
  <c r="G44" i="2"/>
  <c r="H44" i="2" s="1"/>
  <c r="J44" i="2" l="1"/>
  <c r="I44" i="2"/>
  <c r="N44" i="2" s="1"/>
  <c r="O44" i="2" l="1"/>
  <c r="P44" i="2" s="1"/>
  <c r="Q44" i="2" l="1"/>
  <c r="S44" i="2" s="1"/>
  <c r="R44" i="2"/>
  <c r="T44" i="2" s="1"/>
  <c r="U44" i="2" l="1"/>
  <c r="V44" i="2" s="1"/>
  <c r="X44" i="2" l="1"/>
  <c r="F45" i="2"/>
  <c r="Y45" i="2"/>
  <c r="A23" i="5" l="1"/>
  <c r="Z44" i="2"/>
  <c r="K45" i="2"/>
  <c r="L45" i="2"/>
  <c r="W45" i="2"/>
  <c r="M45" i="2"/>
  <c r="G45" i="2"/>
  <c r="J45" i="2" s="1"/>
  <c r="I45" i="2" l="1"/>
  <c r="O45" i="2" s="1"/>
  <c r="H45" i="2"/>
  <c r="N45" i="2" s="1"/>
  <c r="P45" i="2" l="1"/>
  <c r="Q45" i="2" s="1"/>
  <c r="S45" i="2" s="1"/>
  <c r="R45" i="2" l="1"/>
  <c r="T45" i="2" s="1"/>
  <c r="U45" i="2" s="1"/>
  <c r="V45" i="2" s="1"/>
  <c r="X45" i="2" s="1"/>
  <c r="F46" i="2" l="1"/>
  <c r="M46" i="2" s="1"/>
  <c r="L46" i="2"/>
  <c r="K46" i="2"/>
  <c r="G46" i="2"/>
  <c r="J46" i="2" s="1"/>
  <c r="W46" i="2" l="1"/>
  <c r="H46" i="2"/>
  <c r="I46" i="2"/>
  <c r="O46" i="2" s="1"/>
  <c r="Y46" i="2"/>
  <c r="Z45" i="2" l="1"/>
  <c r="A24" i="5"/>
  <c r="N46" i="2"/>
  <c r="P46" i="2" s="1"/>
  <c r="R46" i="2" l="1"/>
  <c r="T46" i="2" s="1"/>
  <c r="Q46" i="2"/>
  <c r="S46" i="2" s="1"/>
  <c r="U46" i="2" l="1"/>
  <c r="V46" i="2" s="1"/>
  <c r="X46" i="2" s="1"/>
  <c r="F47" i="2" l="1"/>
  <c r="Y47" i="2"/>
  <c r="Z46" i="2" l="1"/>
  <c r="A25" i="5"/>
  <c r="K47" i="2"/>
  <c r="G47" i="2"/>
  <c r="J47" i="2" s="1"/>
  <c r="W47" i="2"/>
  <c r="L47" i="2"/>
  <c r="M47" i="2"/>
  <c r="H47" i="2" l="1"/>
  <c r="I47" i="2"/>
  <c r="O47" i="2" s="1"/>
  <c r="N47" i="2" l="1"/>
  <c r="P47" i="2" s="1"/>
  <c r="Q47" i="2" s="1"/>
  <c r="S47" i="2" s="1"/>
  <c r="R47" i="2" l="1"/>
  <c r="T47" i="2" s="1"/>
  <c r="U47" i="2"/>
  <c r="V47" i="2" s="1"/>
  <c r="X47" i="2" l="1"/>
  <c r="F48" i="2"/>
  <c r="Y48" i="2"/>
  <c r="A26" i="5" l="1"/>
  <c r="Z47" i="2"/>
  <c r="W48" i="2"/>
  <c r="K48" i="2"/>
  <c r="L48" i="2"/>
  <c r="M48" i="2"/>
  <c r="G48" i="2"/>
  <c r="J48" i="2" s="1"/>
  <c r="I48" i="2" l="1"/>
  <c r="O48" i="2" s="1"/>
  <c r="H48" i="2"/>
  <c r="N48" i="2" s="1"/>
  <c r="P48" i="2" s="1"/>
  <c r="Q48" i="2" s="1"/>
  <c r="S48" i="2" s="1"/>
  <c r="R48" i="2" l="1"/>
  <c r="T48" i="2" s="1"/>
  <c r="U48" i="2" s="1"/>
  <c r="V48" i="2" s="1"/>
  <c r="X48" i="2" s="1"/>
  <c r="F49" i="2" l="1"/>
  <c r="W49" i="2" l="1"/>
  <c r="K49" i="2"/>
  <c r="L49" i="2"/>
  <c r="M49" i="2"/>
  <c r="Y49" i="2"/>
  <c r="A27" i="5" l="1"/>
  <c r="Z48" i="2"/>
  <c r="G49" i="2"/>
  <c r="J49" i="2" s="1"/>
  <c r="H49" i="2" l="1"/>
  <c r="I49" i="2"/>
  <c r="O49" i="2" s="1"/>
  <c r="N49" i="2" l="1"/>
  <c r="P49" i="2"/>
  <c r="R49" i="2" l="1"/>
  <c r="T49" i="2" s="1"/>
  <c r="Q49" i="2"/>
  <c r="S49" i="2" s="1"/>
  <c r="U49" i="2" s="1"/>
  <c r="V49" i="2" s="1"/>
  <c r="X49" i="2" s="1"/>
  <c r="F50" i="2" l="1"/>
  <c r="W50" i="2" l="1"/>
  <c r="K50" i="2"/>
  <c r="L50" i="2"/>
  <c r="M50" i="2"/>
  <c r="Y50" i="2"/>
  <c r="A28" i="5" l="1"/>
  <c r="Z49" i="2"/>
  <c r="G50" i="2"/>
  <c r="J50" i="2" s="1"/>
  <c r="H50" i="2" l="1"/>
  <c r="I50" i="2"/>
  <c r="O50" i="2" s="1"/>
  <c r="N50" i="2" l="1"/>
  <c r="P50" i="2" s="1"/>
  <c r="Q50" i="2" l="1"/>
  <c r="S50" i="2" s="1"/>
  <c r="R50" i="2"/>
  <c r="T50" i="2" s="1"/>
  <c r="U50" i="2" l="1"/>
  <c r="V50" i="2" s="1"/>
  <c r="X50" i="2" l="1"/>
  <c r="F51" i="2"/>
  <c r="Y51" i="2"/>
  <c r="A29" i="5" l="1"/>
  <c r="Z50" i="2"/>
  <c r="W51" i="2"/>
  <c r="K51" i="2"/>
  <c r="L51" i="2"/>
  <c r="M51" i="2"/>
  <c r="G51" i="2"/>
  <c r="H51" i="2" s="1"/>
  <c r="I51" i="2" l="1"/>
  <c r="N51" i="2" s="1"/>
  <c r="J51" i="2"/>
  <c r="O51" i="2" l="1"/>
  <c r="P51" i="2" s="1"/>
  <c r="R51" i="2" s="1"/>
  <c r="T51" i="2" s="1"/>
  <c r="Q51" i="2" l="1"/>
  <c r="S51" i="2" s="1"/>
  <c r="U51" i="2" s="1"/>
  <c r="V51" i="2" s="1"/>
  <c r="X51" i="2" s="1"/>
  <c r="F52" i="2" l="1"/>
  <c r="W52" i="2" s="1"/>
  <c r="M52" i="2"/>
  <c r="L52" i="2"/>
  <c r="K52" i="2"/>
  <c r="G52" i="2"/>
  <c r="J52" i="2" s="1"/>
  <c r="Y52" i="2"/>
  <c r="A30" i="5" l="1"/>
  <c r="Z51" i="2"/>
  <c r="H52" i="2"/>
  <c r="I52" i="2"/>
  <c r="O52" i="2" s="1"/>
  <c r="N52" i="2" l="1"/>
  <c r="P52" i="2" s="1"/>
  <c r="R52" i="2" l="1"/>
  <c r="T52" i="2" s="1"/>
  <c r="Q52" i="2"/>
  <c r="S52" i="2" s="1"/>
  <c r="U52" i="2" s="1"/>
  <c r="V52" i="2" s="1"/>
  <c r="X52" i="2" s="1"/>
  <c r="F53" i="2" l="1"/>
  <c r="K53" i="2" s="1"/>
  <c r="M53" i="2" l="1"/>
  <c r="L53" i="2"/>
  <c r="W53" i="2"/>
  <c r="G53" i="2"/>
  <c r="J53" i="2" s="1"/>
  <c r="Y53" i="2"/>
  <c r="A31" i="5" l="1"/>
  <c r="Z52" i="2"/>
  <c r="H53" i="2"/>
  <c r="I53" i="2"/>
  <c r="O53" i="2" s="1"/>
  <c r="N53" i="2" l="1"/>
  <c r="P53" i="2" s="1"/>
  <c r="Q53" i="2" l="1"/>
  <c r="S53" i="2" s="1"/>
  <c r="R53" i="2"/>
  <c r="T53" i="2" s="1"/>
  <c r="U53" i="2" l="1"/>
  <c r="V53" i="2" s="1"/>
  <c r="X53" i="2" l="1"/>
  <c r="F54" i="2"/>
  <c r="Y54" i="2"/>
  <c r="A32" i="5" l="1"/>
  <c r="Z53" i="2"/>
  <c r="W54" i="2"/>
  <c r="M54" i="2"/>
  <c r="K54" i="2"/>
  <c r="L54" i="2"/>
  <c r="G54" i="2"/>
  <c r="J54" i="2" s="1"/>
  <c r="I54" i="2" l="1"/>
  <c r="O54" i="2" s="1"/>
  <c r="H54" i="2"/>
  <c r="N54" i="2" l="1"/>
  <c r="P54" i="2" s="1"/>
  <c r="R54" i="2" s="1"/>
  <c r="T54" i="2" s="1"/>
  <c r="Q54" i="2" l="1"/>
  <c r="S54" i="2" s="1"/>
  <c r="U54" i="2" s="1"/>
  <c r="V54" i="2" s="1"/>
  <c r="X54" i="2" s="1"/>
  <c r="F55" i="2" l="1"/>
  <c r="W55" i="2" s="1"/>
  <c r="Y55" i="2"/>
  <c r="L55" i="2" l="1"/>
  <c r="M55" i="2"/>
  <c r="K55" i="2"/>
  <c r="A33" i="5"/>
  <c r="Z54" i="2"/>
  <c r="G55" i="2"/>
  <c r="J55" i="2" s="1"/>
  <c r="H55" i="2" l="1"/>
  <c r="I55" i="2"/>
  <c r="O55" i="2" s="1"/>
  <c r="N55" i="2" l="1"/>
  <c r="P55" i="2"/>
  <c r="R55" i="2" l="1"/>
  <c r="T55" i="2" s="1"/>
  <c r="Q55" i="2"/>
  <c r="S55" i="2" s="1"/>
  <c r="U55" i="2" s="1"/>
  <c r="V55" i="2" s="1"/>
  <c r="X55" i="2" s="1"/>
  <c r="F56" i="2" l="1"/>
  <c r="K56" i="2" s="1"/>
  <c r="Y56" i="2"/>
  <c r="A34" i="5" l="1"/>
  <c r="M56" i="2"/>
  <c r="L56" i="2"/>
  <c r="W56" i="2"/>
  <c r="Z55" i="2"/>
  <c r="G56" i="2"/>
  <c r="J56" i="2" s="1"/>
  <c r="H56" i="2" l="1"/>
  <c r="I56" i="2"/>
  <c r="O56" i="2" s="1"/>
  <c r="N56" i="2" l="1"/>
  <c r="P56" i="2" s="1"/>
  <c r="Q56" i="2" l="1"/>
  <c r="S56" i="2" s="1"/>
  <c r="R56" i="2"/>
  <c r="T56" i="2" s="1"/>
  <c r="U56" i="2" l="1"/>
  <c r="V56" i="2" s="1"/>
  <c r="X56" i="2" l="1"/>
  <c r="F57" i="2"/>
  <c r="Y57" i="2"/>
  <c r="A35" i="5" l="1"/>
  <c r="Z56" i="2"/>
  <c r="W57" i="2"/>
  <c r="G57" i="2"/>
  <c r="H57" i="2" s="1"/>
  <c r="K57" i="2"/>
  <c r="L57" i="2"/>
  <c r="M57" i="2"/>
  <c r="J57" i="2" l="1"/>
  <c r="I57" i="2"/>
  <c r="N57" i="2" s="1"/>
  <c r="O57" i="2" l="1"/>
  <c r="P57" i="2" s="1"/>
  <c r="R57" i="2" l="1"/>
  <c r="T57" i="2" s="1"/>
  <c r="Q57" i="2"/>
  <c r="S57" i="2" s="1"/>
  <c r="U57" i="2" s="1"/>
  <c r="V57" i="2" s="1"/>
  <c r="X57" i="2" l="1"/>
  <c r="F58" i="2"/>
  <c r="Y58" i="2"/>
  <c r="A36" i="5" l="1"/>
  <c r="Z57" i="2"/>
  <c r="W58" i="2"/>
  <c r="G58" i="2"/>
  <c r="H58" i="2" s="1"/>
  <c r="K58" i="2"/>
  <c r="L58" i="2"/>
  <c r="M58" i="2"/>
  <c r="I58" i="2" l="1"/>
  <c r="N58" i="2" s="1"/>
  <c r="J58" i="2"/>
  <c r="O58" i="2" s="1"/>
  <c r="P58" i="2" s="1"/>
  <c r="R58" i="2" s="1"/>
  <c r="T58" i="2" s="1"/>
  <c r="Q58" i="2" l="1"/>
  <c r="S58" i="2" s="1"/>
  <c r="U58" i="2" s="1"/>
  <c r="V58" i="2" s="1"/>
  <c r="F59" i="2" l="1"/>
  <c r="X58" i="2"/>
  <c r="Y59" i="2"/>
  <c r="A37" i="5" l="1"/>
  <c r="Z58" i="2"/>
  <c r="W59" i="2"/>
  <c r="K59" i="2"/>
  <c r="L59" i="2"/>
  <c r="M59" i="2"/>
  <c r="G59" i="2"/>
  <c r="J59" i="2" l="1"/>
  <c r="H59" i="2"/>
  <c r="I59" i="2"/>
  <c r="O59" i="2" s="1"/>
  <c r="N59" i="2" l="1"/>
  <c r="P59" i="2" s="1"/>
  <c r="Q59" i="2" s="1"/>
  <c r="S59" i="2" s="1"/>
  <c r="R59" i="2" l="1"/>
  <c r="T59" i="2" s="1"/>
  <c r="U59" i="2" s="1"/>
  <c r="V59" i="2" s="1"/>
  <c r="X59" i="2" s="1"/>
  <c r="F60" i="2" l="1"/>
  <c r="W60" i="2" s="1"/>
  <c r="Y60" i="2"/>
  <c r="G60" i="2" l="1"/>
  <c r="J60" i="2" s="1"/>
  <c r="K60" i="2"/>
  <c r="L60" i="2"/>
  <c r="M60" i="2"/>
  <c r="A38" i="5"/>
  <c r="Z59" i="2"/>
  <c r="H60" i="2" l="1"/>
  <c r="I60" i="2"/>
  <c r="O60" i="2" s="1"/>
  <c r="N60" i="2" l="1"/>
  <c r="P60" i="2"/>
  <c r="R60" i="2" s="1"/>
  <c r="T60" i="2" s="1"/>
  <c r="Q60" i="2" l="1"/>
  <c r="S60" i="2" s="1"/>
  <c r="U60" i="2" s="1"/>
  <c r="V60" i="2" s="1"/>
  <c r="X60" i="2" s="1"/>
  <c r="F61" i="2" l="1"/>
  <c r="G61" i="2"/>
  <c r="H61" i="2" s="1"/>
  <c r="M61" i="2"/>
  <c r="L61" i="2"/>
  <c r="W61" i="2"/>
  <c r="J61" i="2"/>
  <c r="I61" i="2"/>
  <c r="Y61" i="2"/>
  <c r="Z60" i="2" l="1"/>
  <c r="A39" i="5"/>
  <c r="K61" i="2"/>
  <c r="N61" i="2"/>
  <c r="O61" i="2"/>
  <c r="P61" i="2" s="1"/>
  <c r="Q61" i="2" l="1"/>
  <c r="S61" i="2" s="1"/>
  <c r="R61" i="2"/>
  <c r="T61" i="2" s="1"/>
  <c r="U61" i="2" l="1"/>
  <c r="V61" i="2" s="1"/>
  <c r="X61" i="2" s="1"/>
  <c r="F62" i="2" l="1"/>
  <c r="W62" i="2" l="1"/>
  <c r="K62" i="2"/>
  <c r="L62" i="2"/>
  <c r="M62" i="2"/>
  <c r="Y62" i="2"/>
  <c r="A40" i="5" l="1"/>
  <c r="Z61" i="2"/>
  <c r="G62" i="2"/>
  <c r="J62" i="2" s="1"/>
  <c r="H62" i="2" l="1"/>
  <c r="I62" i="2"/>
  <c r="O62" i="2" s="1"/>
  <c r="N62" i="2" l="1"/>
  <c r="P62" i="2"/>
  <c r="Q62" i="2" l="1"/>
  <c r="S62" i="2" s="1"/>
  <c r="R62" i="2"/>
  <c r="T62" i="2" s="1"/>
  <c r="U62" i="2" l="1"/>
  <c r="V62" i="2" s="1"/>
  <c r="X62" i="2" l="1"/>
  <c r="F63" i="2"/>
  <c r="Y63" i="2"/>
  <c r="A41" i="5" l="1"/>
  <c r="Z62" i="2"/>
  <c r="W63" i="2"/>
  <c r="K63" i="2"/>
  <c r="L63" i="2"/>
  <c r="M63" i="2"/>
  <c r="G63" i="2"/>
  <c r="J63" i="2" s="1"/>
  <c r="I63" i="2" l="1"/>
  <c r="O63" i="2" s="1"/>
  <c r="H63" i="2"/>
  <c r="N63" i="2" s="1"/>
  <c r="P63" i="2" l="1"/>
  <c r="Q63" i="2" s="1"/>
  <c r="S63" i="2" s="1"/>
  <c r="R63" i="2" l="1"/>
  <c r="T63" i="2" s="1"/>
  <c r="U63" i="2" s="1"/>
  <c r="V63" i="2" s="1"/>
  <c r="X63" i="2" s="1"/>
  <c r="F64" i="2" l="1"/>
  <c r="W64" i="2" s="1"/>
  <c r="M64" i="2"/>
  <c r="Y64" i="2"/>
  <c r="L64" i="2" l="1"/>
  <c r="K64" i="2"/>
  <c r="A42" i="5"/>
  <c r="Z63" i="2"/>
  <c r="G64" i="2"/>
  <c r="J64" i="2" s="1"/>
  <c r="H64" i="2" l="1"/>
  <c r="I64" i="2"/>
  <c r="O64" i="2" s="1"/>
  <c r="N64" i="2" l="1"/>
  <c r="P64" i="2" s="1"/>
  <c r="R64" i="2" l="1"/>
  <c r="T64" i="2" s="1"/>
  <c r="Q64" i="2"/>
  <c r="S64" i="2" s="1"/>
  <c r="U64" i="2" s="1"/>
  <c r="V64" i="2" s="1"/>
  <c r="X64" i="2" s="1"/>
  <c r="F65" i="2" l="1"/>
  <c r="K65" i="2" s="1"/>
  <c r="Y65" i="2"/>
  <c r="G65" i="2" l="1"/>
  <c r="H65" i="2" s="1"/>
  <c r="M65" i="2"/>
  <c r="A43" i="5"/>
  <c r="L65" i="2"/>
  <c r="Z64" i="2"/>
  <c r="W65" i="2"/>
  <c r="J65" i="2"/>
  <c r="I65" i="2" l="1"/>
  <c r="N65" i="2" s="1"/>
  <c r="O65" i="2"/>
  <c r="P65" i="2" l="1"/>
  <c r="Q65" i="2"/>
  <c r="S65" i="2" s="1"/>
  <c r="R65" i="2"/>
  <c r="T65" i="2" s="1"/>
  <c r="U65" i="2" l="1"/>
  <c r="V65" i="2" s="1"/>
  <c r="X65" i="2" l="1"/>
  <c r="F66" i="2"/>
  <c r="Y66" i="2"/>
  <c r="A44" i="5" l="1"/>
  <c r="Z65" i="2"/>
  <c r="W66" i="2"/>
  <c r="K66" i="2"/>
  <c r="L66" i="2"/>
  <c r="M66" i="2"/>
  <c r="G66" i="2"/>
  <c r="J66" i="2" s="1"/>
  <c r="I66" i="2" l="1"/>
  <c r="O66" i="2" s="1"/>
  <c r="H66" i="2"/>
  <c r="N66" i="2" l="1"/>
  <c r="P66" i="2" s="1"/>
  <c r="Q66" i="2" s="1"/>
  <c r="S66" i="2" s="1"/>
  <c r="R66" i="2" l="1"/>
  <c r="T66" i="2" s="1"/>
  <c r="U66" i="2" s="1"/>
  <c r="V66" i="2" s="1"/>
  <c r="X66" i="2" s="1"/>
  <c r="F67" i="2"/>
  <c r="Y67" i="2"/>
  <c r="A45" i="5" l="1"/>
  <c r="W67" i="2"/>
  <c r="M67" i="2"/>
  <c r="L67" i="2"/>
  <c r="K67" i="2"/>
  <c r="Z66" i="2"/>
  <c r="G67" i="2"/>
  <c r="J67" i="2" s="1"/>
  <c r="H67" i="2" l="1"/>
  <c r="I67" i="2"/>
  <c r="O67" i="2" s="1"/>
  <c r="N67" i="2" l="1"/>
  <c r="P67" i="2" s="1"/>
  <c r="Q67" i="2" l="1"/>
  <c r="S67" i="2" s="1"/>
  <c r="R67" i="2"/>
  <c r="T67" i="2" s="1"/>
  <c r="U67" i="2" l="1"/>
  <c r="V67" i="2" s="1"/>
  <c r="X67" i="2" l="1"/>
  <c r="F68" i="2"/>
  <c r="Y68" i="2"/>
  <c r="A46" i="5" l="1"/>
  <c r="Z67" i="2"/>
  <c r="W68" i="2"/>
  <c r="M68" i="2"/>
  <c r="K68" i="2"/>
  <c r="L68" i="2"/>
  <c r="G68" i="2"/>
  <c r="J68" i="2" s="1"/>
  <c r="I68" i="2" l="1"/>
  <c r="O68" i="2" s="1"/>
  <c r="H68" i="2"/>
  <c r="N68" i="2" s="1"/>
  <c r="P68" i="2" s="1"/>
  <c r="R68" i="2" l="1"/>
  <c r="T68" i="2" s="1"/>
  <c r="Q68" i="2"/>
  <c r="S68" i="2" s="1"/>
  <c r="U68" i="2" s="1"/>
  <c r="V68" i="2" s="1"/>
  <c r="X68" i="2" s="1"/>
  <c r="F69" i="2" l="1"/>
  <c r="K69" i="2" s="1"/>
  <c r="Y69" i="2"/>
  <c r="M69" i="2" l="1"/>
  <c r="L69" i="2"/>
  <c r="A47" i="5"/>
  <c r="W69" i="2"/>
  <c r="Z68" i="2"/>
  <c r="G69" i="2"/>
  <c r="J69" i="2" s="1"/>
  <c r="H69" i="2" l="1"/>
  <c r="I69" i="2"/>
  <c r="O69" i="2" s="1"/>
  <c r="N69" i="2" l="1"/>
  <c r="P69" i="2"/>
  <c r="Q69" i="2" l="1"/>
  <c r="S69" i="2" s="1"/>
  <c r="R69" i="2"/>
  <c r="T69" i="2" s="1"/>
  <c r="U69" i="2" l="1"/>
  <c r="V69" i="2" s="1"/>
  <c r="X69" i="2" s="1"/>
  <c r="F70" i="2" l="1"/>
  <c r="W70" i="2" s="1"/>
  <c r="Y70" i="2"/>
  <c r="M70" i="2" l="1"/>
  <c r="L70" i="2"/>
  <c r="K70" i="2"/>
  <c r="A48" i="5"/>
  <c r="Z69" i="2"/>
  <c r="G70" i="2"/>
  <c r="J70" i="2" s="1"/>
  <c r="H70" i="2" l="1"/>
  <c r="I70" i="2"/>
  <c r="O70" i="2" s="1"/>
  <c r="N70" i="2" l="1"/>
  <c r="P70" i="2" s="1"/>
  <c r="R70" i="2" l="1"/>
  <c r="T70" i="2" s="1"/>
  <c r="Q70" i="2"/>
  <c r="S70" i="2" s="1"/>
  <c r="U70" i="2" s="1"/>
  <c r="V70" i="2" s="1"/>
  <c r="X70" i="2" s="1"/>
  <c r="F71" i="2" l="1"/>
  <c r="K71" i="2" s="1"/>
  <c r="Y71" i="2"/>
  <c r="G71" i="2" l="1"/>
  <c r="H71" i="2" s="1"/>
  <c r="M71" i="2"/>
  <c r="A49" i="5"/>
  <c r="L71" i="2"/>
  <c r="Z70" i="2"/>
  <c r="W71" i="2"/>
  <c r="J71" i="2"/>
  <c r="I71" i="2"/>
  <c r="N71" i="2" l="1"/>
  <c r="O71" i="2"/>
  <c r="P71" i="2" s="1"/>
  <c r="Q71" i="2" l="1"/>
  <c r="S71" i="2" s="1"/>
  <c r="R71" i="2"/>
  <c r="T71" i="2" s="1"/>
  <c r="U71" i="2" l="1"/>
  <c r="V71" i="2" s="1"/>
  <c r="X71" i="2" l="1"/>
  <c r="F72" i="2"/>
  <c r="Y72" i="2"/>
  <c r="A50" i="5" l="1"/>
  <c r="Z71" i="2"/>
  <c r="W72" i="2"/>
  <c r="M72" i="2"/>
  <c r="K72" i="2"/>
  <c r="L72" i="2"/>
  <c r="G72" i="2"/>
  <c r="J72" i="2" s="1"/>
  <c r="I72" i="2" l="1"/>
  <c r="O72" i="2" s="1"/>
  <c r="H72" i="2"/>
  <c r="N72" i="2" l="1"/>
  <c r="P72" i="2" s="1"/>
  <c r="Q72" i="2" s="1"/>
  <c r="S72" i="2" s="1"/>
  <c r="R72" i="2"/>
  <c r="T72" i="2" s="1"/>
  <c r="U72" i="2" s="1"/>
  <c r="V72" i="2" s="1"/>
  <c r="X72" i="2" l="1"/>
  <c r="F73" i="2"/>
  <c r="Y73" i="2"/>
  <c r="A51" i="5" l="1"/>
  <c r="W73" i="2"/>
  <c r="M73" i="2"/>
  <c r="L73" i="2"/>
  <c r="K73" i="2"/>
  <c r="Z72" i="2"/>
  <c r="G73" i="2"/>
  <c r="J73" i="2" s="1"/>
  <c r="H73" i="2" l="1"/>
  <c r="I73" i="2"/>
  <c r="O73" i="2" s="1"/>
  <c r="N73" i="2" l="1"/>
  <c r="P73" i="2" s="1"/>
  <c r="B6" i="5"/>
  <c r="Q73" i="2" l="1"/>
  <c r="S73" i="2" s="1"/>
  <c r="R73" i="2"/>
  <c r="T73" i="2" s="1"/>
  <c r="B7" i="5"/>
  <c r="U73" i="2" l="1"/>
  <c r="V73" i="2" s="1"/>
  <c r="B8" i="5"/>
  <c r="X73" i="2" l="1"/>
  <c r="F74" i="2"/>
  <c r="B9" i="5"/>
  <c r="Y74" i="2"/>
  <c r="A52" i="5" l="1"/>
  <c r="Z73" i="2"/>
  <c r="W74" i="2"/>
  <c r="K74" i="2"/>
  <c r="L74" i="2"/>
  <c r="M74" i="2"/>
  <c r="G74" i="2"/>
  <c r="J74" i="2" s="1"/>
  <c r="B10" i="5"/>
  <c r="I74" i="2" l="1"/>
  <c r="O74" i="2" s="1"/>
  <c r="H74" i="2"/>
  <c r="B11" i="5"/>
  <c r="N74" i="2" l="1"/>
  <c r="P74" i="2" s="1"/>
  <c r="R74" i="2" s="1"/>
  <c r="T74" i="2" s="1"/>
  <c r="B12" i="5"/>
  <c r="Q74" i="2" l="1"/>
  <c r="S74" i="2" s="1"/>
  <c r="U74" i="2" s="1"/>
  <c r="V74" i="2" s="1"/>
  <c r="X74" i="2" s="1"/>
  <c r="B13" i="5"/>
  <c r="F75" i="2" l="1"/>
  <c r="G75" i="2" s="1"/>
  <c r="H75" i="2" s="1"/>
  <c r="B14" i="5"/>
  <c r="Y75" i="2"/>
  <c r="I75" i="2" l="1"/>
  <c r="N75" i="2" s="1"/>
  <c r="W75" i="2"/>
  <c r="L75" i="2"/>
  <c r="M75" i="2"/>
  <c r="J75" i="2"/>
  <c r="A53" i="5"/>
  <c r="Z74" i="2"/>
  <c r="K75" i="2"/>
  <c r="B15" i="5"/>
  <c r="O75" i="2" l="1"/>
  <c r="P75" i="2" s="1"/>
  <c r="Q75" i="2" s="1"/>
  <c r="S75" i="2" s="1"/>
  <c r="B16" i="5"/>
  <c r="R75" i="2" l="1"/>
  <c r="T75" i="2" s="1"/>
  <c r="U75" i="2" s="1"/>
  <c r="V75" i="2" s="1"/>
  <c r="B17" i="5"/>
  <c r="X75" i="2" l="1"/>
  <c r="F76" i="2"/>
  <c r="B18" i="5"/>
  <c r="Y76" i="2"/>
  <c r="A54" i="5" l="1"/>
  <c r="Z75" i="2"/>
  <c r="W76" i="2"/>
  <c r="K76" i="2"/>
  <c r="L76" i="2"/>
  <c r="M76" i="2"/>
  <c r="G76" i="2"/>
  <c r="J76" i="2" s="1"/>
  <c r="B19" i="5"/>
  <c r="H76" i="2" l="1"/>
  <c r="I76" i="2"/>
  <c r="O76" i="2" s="1"/>
  <c r="B20" i="5"/>
  <c r="N76" i="2" l="1"/>
  <c r="P76" i="2" s="1"/>
  <c r="R76" i="2" s="1"/>
  <c r="T76" i="2" s="1"/>
  <c r="B21" i="5"/>
  <c r="Q76" i="2" l="1"/>
  <c r="S76" i="2" s="1"/>
  <c r="U76" i="2" s="1"/>
  <c r="V76" i="2" s="1"/>
  <c r="X76" i="2" s="1"/>
  <c r="B22" i="5"/>
  <c r="F77" i="2" l="1"/>
  <c r="W77" i="2" s="1"/>
  <c r="B23" i="5"/>
  <c r="Y77" i="2"/>
  <c r="M77" i="2" l="1"/>
  <c r="L77" i="2"/>
  <c r="K77" i="2"/>
  <c r="A55" i="5"/>
  <c r="Z76" i="2"/>
  <c r="G77" i="2"/>
  <c r="J77" i="2" s="1"/>
  <c r="B24" i="5"/>
  <c r="H77" i="2" l="1"/>
  <c r="I77" i="2"/>
  <c r="O77" i="2" s="1"/>
  <c r="B25" i="5"/>
  <c r="N77" i="2" l="1"/>
  <c r="P77" i="2" s="1"/>
  <c r="B26" i="5"/>
  <c r="Q77" i="2" l="1"/>
  <c r="S77" i="2" s="1"/>
  <c r="R77" i="2"/>
  <c r="T77" i="2" s="1"/>
  <c r="B27" i="5"/>
  <c r="U77" i="2" l="1"/>
  <c r="V77" i="2" s="1"/>
  <c r="B28" i="5"/>
  <c r="X77" i="2" l="1"/>
  <c r="F78" i="2"/>
  <c r="B29" i="5"/>
  <c r="Y78" i="2"/>
  <c r="A56" i="5" l="1"/>
  <c r="Z77" i="2"/>
  <c r="W78" i="2"/>
  <c r="K78" i="2"/>
  <c r="L78" i="2"/>
  <c r="M78" i="2"/>
  <c r="G78" i="2"/>
  <c r="J78" i="2" s="1"/>
  <c r="B30" i="5"/>
  <c r="H78" i="2" l="1"/>
  <c r="I78" i="2"/>
  <c r="O78" i="2" s="1"/>
  <c r="B31" i="5"/>
  <c r="N78" i="2" l="1"/>
  <c r="P78" i="2" s="1"/>
  <c r="R78" i="2" s="1"/>
  <c r="T78" i="2" s="1"/>
  <c r="B32" i="5"/>
  <c r="Q78" i="2" l="1"/>
  <c r="S78" i="2" s="1"/>
  <c r="U78" i="2" s="1"/>
  <c r="V78" i="2" s="1"/>
  <c r="X78" i="2" s="1"/>
  <c r="B33" i="5"/>
  <c r="F79" i="2" l="1"/>
  <c r="W79" i="2" s="1"/>
  <c r="G79" i="2"/>
  <c r="J79" i="2" s="1"/>
  <c r="B34" i="5"/>
  <c r="Y79" i="2"/>
  <c r="L79" i="2" l="1"/>
  <c r="M79" i="2"/>
  <c r="K79" i="2"/>
  <c r="A57" i="5"/>
  <c r="Z78" i="2"/>
  <c r="H79" i="2"/>
  <c r="I79" i="2"/>
  <c r="O79" i="2" s="1"/>
  <c r="B35" i="5"/>
  <c r="N79" i="2" l="1"/>
  <c r="P79" i="2"/>
  <c r="B36" i="5"/>
  <c r="R79" i="2" l="1"/>
  <c r="T79" i="2" s="1"/>
  <c r="Q79" i="2"/>
  <c r="S79" i="2" s="1"/>
  <c r="B37" i="5"/>
  <c r="U79" i="2" l="1"/>
  <c r="V79" i="2" s="1"/>
  <c r="X79" i="2" s="1"/>
  <c r="B38" i="5"/>
  <c r="F80" i="2" l="1"/>
  <c r="W80" i="2"/>
  <c r="K80" i="2"/>
  <c r="M80" i="2"/>
  <c r="L80" i="2"/>
  <c r="G80" i="2"/>
  <c r="J80" i="2" s="1"/>
  <c r="B39" i="5"/>
  <c r="Y80" i="2"/>
  <c r="A58" i="5" l="1"/>
  <c r="Z79" i="2"/>
  <c r="H80" i="2"/>
  <c r="I80" i="2"/>
  <c r="O80" i="2" s="1"/>
  <c r="B40" i="5"/>
  <c r="N80" i="2" l="1"/>
  <c r="P80" i="2" s="1"/>
  <c r="B41" i="5"/>
  <c r="Q80" i="2" l="1"/>
  <c r="S80" i="2" s="1"/>
  <c r="R80" i="2"/>
  <c r="T80" i="2" s="1"/>
  <c r="B42" i="5"/>
  <c r="U80" i="2" l="1"/>
  <c r="V80" i="2" s="1"/>
  <c r="X80" i="2" s="1"/>
  <c r="B43" i="5"/>
  <c r="F81" i="2" l="1"/>
  <c r="W81" i="2" s="1"/>
  <c r="B44" i="5"/>
  <c r="Y81" i="2"/>
  <c r="M81" i="2" l="1"/>
  <c r="L81" i="2"/>
  <c r="K81" i="2"/>
  <c r="A59" i="5"/>
  <c r="Z80" i="2"/>
  <c r="G81" i="2"/>
  <c r="J81" i="2" s="1"/>
  <c r="B45" i="5"/>
  <c r="H81" i="2" l="1"/>
  <c r="I81" i="2"/>
  <c r="O81" i="2" s="1"/>
  <c r="B46" i="5"/>
  <c r="N81" i="2" l="1"/>
  <c r="P81" i="2" s="1"/>
  <c r="B47" i="5"/>
  <c r="Q81" i="2" l="1"/>
  <c r="S81" i="2" s="1"/>
  <c r="R81" i="2"/>
  <c r="T81" i="2" s="1"/>
  <c r="B48" i="5"/>
  <c r="U81" i="2" l="1"/>
  <c r="V81" i="2" s="1"/>
  <c r="X81" i="2" s="1"/>
  <c r="B49" i="5"/>
  <c r="F82" i="2" l="1"/>
  <c r="W82" i="2" s="1"/>
  <c r="B50" i="5"/>
  <c r="Y82" i="2"/>
  <c r="M82" i="2" l="1"/>
  <c r="L82" i="2"/>
  <c r="K82" i="2"/>
  <c r="A60" i="5"/>
  <c r="Z81" i="2"/>
  <c r="G82" i="2"/>
  <c r="J82" i="2" s="1"/>
  <c r="B51" i="5"/>
  <c r="H82" i="2" l="1"/>
  <c r="I82" i="2"/>
  <c r="O82" i="2" s="1"/>
  <c r="B52" i="5"/>
  <c r="N82" i="2" l="1"/>
  <c r="P82" i="2" s="1"/>
  <c r="B53" i="5"/>
  <c r="R82" i="2" l="1"/>
  <c r="T82" i="2" s="1"/>
  <c r="Q82" i="2"/>
  <c r="S82" i="2" s="1"/>
  <c r="U82" i="2" s="1"/>
  <c r="V82" i="2" s="1"/>
  <c r="X82" i="2" s="1"/>
  <c r="B54" i="5"/>
  <c r="F83" i="2" l="1"/>
  <c r="B55" i="5"/>
  <c r="Y83" i="2"/>
  <c r="A61" i="5" l="1"/>
  <c r="W83" i="2"/>
  <c r="K83" i="2"/>
  <c r="M83" i="2"/>
  <c r="L83" i="2"/>
  <c r="Z82" i="2"/>
  <c r="G83" i="2"/>
  <c r="J83" i="2" s="1"/>
  <c r="B56" i="5"/>
  <c r="H83" i="2" l="1"/>
  <c r="I83" i="2"/>
  <c r="O83" i="2" s="1"/>
  <c r="B57" i="5"/>
  <c r="N83" i="2" l="1"/>
  <c r="P83" i="2" s="1"/>
  <c r="B58" i="5"/>
  <c r="Q83" i="2" l="1"/>
  <c r="S83" i="2" s="1"/>
  <c r="R83" i="2"/>
  <c r="T83" i="2" s="1"/>
  <c r="B59" i="5"/>
  <c r="U83" i="2" l="1"/>
  <c r="V83" i="2" s="1"/>
  <c r="X83" i="2" s="1"/>
  <c r="B60" i="5"/>
  <c r="F84" i="2" l="1"/>
  <c r="W84" i="2" s="1"/>
  <c r="M84" i="2"/>
  <c r="Y84" i="2"/>
  <c r="L84" i="2" l="1"/>
  <c r="A62" i="5"/>
  <c r="B61" i="5" s="1"/>
  <c r="K84" i="2"/>
  <c r="Z83" i="2"/>
  <c r="G84" i="2"/>
  <c r="J84" i="2" s="1"/>
  <c r="H84" i="2" l="1"/>
  <c r="I84" i="2"/>
  <c r="O84" i="2" s="1"/>
  <c r="N84" i="2" l="1"/>
  <c r="P84" i="2"/>
  <c r="Q84" i="2" l="1"/>
  <c r="S84" i="2" s="1"/>
  <c r="R84" i="2"/>
  <c r="T84" i="2" s="1"/>
  <c r="U84" i="2" l="1"/>
  <c r="V84" i="2" s="1"/>
  <c r="X84" i="2" s="1"/>
  <c r="F85" i="2" l="1"/>
  <c r="W85" i="2" s="1"/>
  <c r="Y85" i="2"/>
  <c r="M85" i="2" l="1"/>
  <c r="L85" i="2"/>
  <c r="K85" i="2"/>
  <c r="A63" i="5"/>
  <c r="B62" i="5" s="1"/>
  <c r="Z84" i="2"/>
  <c r="G85" i="2"/>
  <c r="J85" i="2" s="1"/>
  <c r="H85" i="2" l="1"/>
  <c r="I85" i="2"/>
  <c r="O85" i="2" s="1"/>
  <c r="N85" i="2" l="1"/>
  <c r="P85" i="2" s="1"/>
  <c r="R85" i="2" l="1"/>
  <c r="T85" i="2" s="1"/>
  <c r="Q85" i="2"/>
  <c r="S85" i="2" s="1"/>
  <c r="U85" i="2" s="1"/>
  <c r="V85" i="2" s="1"/>
  <c r="X85" i="2" s="1"/>
  <c r="F86" i="2" l="1"/>
  <c r="W86" i="2" l="1"/>
  <c r="K86" i="2"/>
  <c r="L86" i="2"/>
  <c r="M86" i="2"/>
  <c r="Y86" i="2"/>
  <c r="A64" i="5" l="1"/>
  <c r="B63" i="5" s="1"/>
  <c r="Z85" i="2"/>
  <c r="G86" i="2"/>
  <c r="J86" i="2" s="1"/>
  <c r="H86" i="2" l="1"/>
  <c r="I86" i="2"/>
  <c r="O86" i="2" s="1"/>
  <c r="N86" i="2" l="1"/>
  <c r="P86" i="2" s="1"/>
  <c r="Q86" i="2" l="1"/>
  <c r="S86" i="2" s="1"/>
  <c r="R86" i="2"/>
  <c r="T86" i="2" s="1"/>
  <c r="U86" i="2" l="1"/>
  <c r="V86" i="2" s="1"/>
  <c r="X86" i="2" s="1"/>
  <c r="F87" i="2" l="1"/>
  <c r="W87" i="2" s="1"/>
  <c r="Y87" i="2"/>
  <c r="M87" i="2" l="1"/>
  <c r="L87" i="2"/>
  <c r="K87" i="2"/>
  <c r="A65" i="5"/>
  <c r="B64" i="5" s="1"/>
  <c r="Z86" i="2"/>
  <c r="G87" i="2"/>
  <c r="J87" i="2" s="1"/>
  <c r="H87" i="2" l="1"/>
  <c r="I87" i="2"/>
  <c r="O87" i="2" s="1"/>
  <c r="N87" i="2" l="1"/>
  <c r="P87" i="2"/>
  <c r="Q87" i="2" l="1"/>
  <c r="S87" i="2" s="1"/>
  <c r="R87" i="2"/>
  <c r="T87" i="2" s="1"/>
  <c r="U87" i="2" l="1"/>
  <c r="V87" i="2" s="1"/>
  <c r="X87" i="2" s="1"/>
  <c r="F88" i="2" l="1"/>
  <c r="W88" i="2" s="1"/>
  <c r="M88" i="2" l="1"/>
  <c r="L88" i="2"/>
  <c r="K88" i="2"/>
  <c r="G88" i="2"/>
  <c r="J88" i="2" s="1"/>
  <c r="Y88" i="2"/>
  <c r="Z87" i="2" l="1"/>
  <c r="A66" i="5"/>
  <c r="B65" i="5" s="1"/>
  <c r="H88" i="2"/>
  <c r="I88" i="2"/>
  <c r="O88" i="2" s="1"/>
  <c r="N88" i="2" l="1"/>
  <c r="P88" i="2" s="1"/>
  <c r="R88" i="2" l="1"/>
  <c r="T88" i="2" s="1"/>
  <c r="Q88" i="2"/>
  <c r="S88" i="2" s="1"/>
  <c r="U88" i="2" l="1"/>
  <c r="V88" i="2" s="1"/>
  <c r="X88" i="2" s="1"/>
  <c r="F89" i="2" l="1"/>
  <c r="W89" i="2" s="1"/>
  <c r="K89" i="2"/>
  <c r="L89" i="2"/>
  <c r="M89" i="2"/>
  <c r="Y89" i="2"/>
  <c r="A67" i="5" l="1"/>
  <c r="B66" i="5" s="1"/>
  <c r="Z88" i="2"/>
  <c r="G89" i="2"/>
  <c r="J89" i="2" s="1"/>
  <c r="H89" i="2" l="1"/>
  <c r="I89" i="2"/>
  <c r="O89" i="2" s="1"/>
  <c r="N89" i="2" l="1"/>
  <c r="P89" i="2"/>
  <c r="Q89" i="2" l="1"/>
  <c r="S89" i="2" s="1"/>
  <c r="R89" i="2"/>
  <c r="T89" i="2" s="1"/>
  <c r="U89" i="2" l="1"/>
  <c r="V89" i="2" s="1"/>
  <c r="X89" i="2" l="1"/>
  <c r="F90" i="2"/>
  <c r="Y90" i="2"/>
  <c r="A68" i="5" l="1"/>
  <c r="B67" i="5" s="1"/>
  <c r="Z89" i="2"/>
  <c r="W90" i="2"/>
  <c r="K90" i="2"/>
  <c r="L90" i="2"/>
  <c r="M90" i="2"/>
  <c r="G90" i="2"/>
  <c r="J90" i="2" s="1"/>
  <c r="I90" i="2" l="1"/>
  <c r="O90" i="2" s="1"/>
  <c r="H90" i="2"/>
  <c r="N90" i="2" s="1"/>
  <c r="P90" i="2" s="1"/>
  <c r="R90" i="2" l="1"/>
  <c r="T90" i="2" s="1"/>
  <c r="Q90" i="2"/>
  <c r="S90" i="2" s="1"/>
  <c r="U90" i="2" s="1"/>
  <c r="V90" i="2" s="1"/>
  <c r="X90" i="2" s="1"/>
  <c r="F91" i="2" l="1"/>
  <c r="K91" i="2" s="1"/>
  <c r="Y91" i="2"/>
  <c r="M91" i="2" l="1"/>
  <c r="L91" i="2"/>
  <c r="A69" i="5"/>
  <c r="B68" i="5" s="1"/>
  <c r="W91" i="2"/>
  <c r="Z90" i="2"/>
  <c r="G91" i="2"/>
  <c r="J91" i="2" s="1"/>
  <c r="H91" i="2" l="1"/>
  <c r="I91" i="2"/>
  <c r="O91" i="2" s="1"/>
  <c r="N91" i="2" l="1"/>
  <c r="P91" i="2" s="1"/>
  <c r="Q91" i="2" l="1"/>
  <c r="S91" i="2" s="1"/>
  <c r="R91" i="2"/>
  <c r="T91" i="2" s="1"/>
  <c r="U91" i="2" l="1"/>
  <c r="V91" i="2" s="1"/>
  <c r="X91" i="2" l="1"/>
  <c r="F92" i="2"/>
  <c r="Y92" i="2"/>
  <c r="A70" i="5" l="1"/>
  <c r="B69" i="5" s="1"/>
  <c r="Z91" i="2"/>
  <c r="W92" i="2"/>
  <c r="K92" i="2"/>
  <c r="L92" i="2"/>
  <c r="M92" i="2"/>
  <c r="G92" i="2"/>
  <c r="J92" i="2" s="1"/>
  <c r="I92" i="2" l="1"/>
  <c r="O92" i="2" s="1"/>
  <c r="H92" i="2"/>
  <c r="N92" i="2" s="1"/>
  <c r="P92" i="2" l="1"/>
  <c r="Q92" i="2" s="1"/>
  <c r="S92" i="2" s="1"/>
  <c r="R92" i="2" l="1"/>
  <c r="T92" i="2" s="1"/>
  <c r="U92" i="2" s="1"/>
  <c r="V92" i="2" s="1"/>
  <c r="X92" i="2" s="1"/>
  <c r="F93" i="2" l="1"/>
  <c r="W93" i="2" s="1"/>
  <c r="K93" i="2"/>
  <c r="L93" i="2"/>
  <c r="M93" i="2"/>
  <c r="Y93" i="2"/>
  <c r="A71" i="5" l="1"/>
  <c r="B70" i="5" s="1"/>
  <c r="Z92" i="2"/>
  <c r="G93" i="2"/>
  <c r="J93" i="2" s="1"/>
  <c r="H93" i="2" l="1"/>
  <c r="I93" i="2"/>
  <c r="O93" i="2" s="1"/>
  <c r="N93" i="2" l="1"/>
  <c r="P93" i="2"/>
  <c r="Q93" i="2" l="1"/>
  <c r="S93" i="2" s="1"/>
  <c r="R93" i="2"/>
  <c r="T93" i="2" s="1"/>
  <c r="U93" i="2" l="1"/>
  <c r="V93" i="2" s="1"/>
  <c r="X93" i="2" l="1"/>
  <c r="F94" i="2"/>
  <c r="Y94" i="2"/>
  <c r="A72" i="5" l="1"/>
  <c r="B71" i="5" s="1"/>
  <c r="Z93" i="2"/>
  <c r="W94" i="2"/>
  <c r="K94" i="2"/>
  <c r="L94" i="2"/>
  <c r="M94" i="2"/>
  <c r="G94" i="2"/>
  <c r="J94" i="2" s="1"/>
  <c r="I94" i="2" l="1"/>
  <c r="O94" i="2" s="1"/>
  <c r="H94" i="2"/>
  <c r="N94" i="2" l="1"/>
  <c r="P94" i="2" s="1"/>
  <c r="R94" i="2" s="1"/>
  <c r="T94" i="2" s="1"/>
  <c r="Q94" i="2" l="1"/>
  <c r="S94" i="2" s="1"/>
  <c r="U94" i="2"/>
  <c r="V94" i="2" s="1"/>
  <c r="X94" i="2" s="1"/>
  <c r="F95" i="2" l="1"/>
  <c r="W95" i="2" s="1"/>
  <c r="L95" i="2"/>
  <c r="M95" i="2"/>
  <c r="Y95" i="2"/>
  <c r="K95" i="2" l="1"/>
  <c r="A73" i="5"/>
  <c r="B72" i="5" s="1"/>
  <c r="Z94" i="2"/>
  <c r="G95" i="2"/>
  <c r="J95" i="2" s="1"/>
  <c r="H95" i="2" l="1"/>
  <c r="I95" i="2"/>
  <c r="O95" i="2" s="1"/>
  <c r="N95" i="2" l="1"/>
  <c r="P95" i="2"/>
  <c r="R95" i="2" l="1"/>
  <c r="T95" i="2" s="1"/>
  <c r="Q95" i="2"/>
  <c r="S95" i="2" s="1"/>
  <c r="U95" i="2" l="1"/>
  <c r="V95" i="2" s="1"/>
  <c r="X95" i="2" s="1"/>
  <c r="F96" i="2"/>
  <c r="K96" i="2" s="1"/>
  <c r="Y96" i="2"/>
  <c r="M96" i="2" l="1"/>
  <c r="L96" i="2"/>
  <c r="A74" i="5"/>
  <c r="B73" i="5" s="1"/>
  <c r="W96" i="2"/>
  <c r="Z95" i="2"/>
  <c r="G96" i="2"/>
  <c r="J96" i="2" s="1"/>
  <c r="H96" i="2" l="1"/>
  <c r="I96" i="2"/>
  <c r="O96" i="2" s="1"/>
  <c r="N96" i="2" l="1"/>
  <c r="P96" i="2" s="1"/>
  <c r="R96" i="2" l="1"/>
  <c r="T96" i="2" s="1"/>
  <c r="Q96" i="2"/>
  <c r="S96" i="2" s="1"/>
  <c r="U96" i="2" s="1"/>
  <c r="V96" i="2" s="1"/>
  <c r="X96" i="2" s="1"/>
  <c r="F97" i="2" l="1"/>
  <c r="W97" i="2" l="1"/>
  <c r="K97" i="2"/>
  <c r="L97" i="2"/>
  <c r="M97" i="2"/>
  <c r="Y97" i="2"/>
  <c r="A75" i="5" l="1"/>
  <c r="B74" i="5" s="1"/>
  <c r="Z96" i="2"/>
  <c r="G97" i="2"/>
  <c r="J97" i="2" s="1"/>
  <c r="H97" i="2" l="1"/>
  <c r="I97" i="2"/>
  <c r="O97" i="2" s="1"/>
  <c r="N97" i="2" l="1"/>
  <c r="P97" i="2" s="1"/>
  <c r="R97" i="2" l="1"/>
  <c r="T97" i="2" s="1"/>
  <c r="Q97" i="2"/>
  <c r="S97" i="2" s="1"/>
  <c r="U97" i="2" s="1"/>
  <c r="V97" i="2" s="1"/>
  <c r="X97" i="2" s="1"/>
  <c r="F98" i="2" l="1"/>
  <c r="K98" i="2" s="1"/>
  <c r="Y98" i="2"/>
  <c r="G98" i="2" l="1"/>
  <c r="H98" i="2" s="1"/>
  <c r="M98" i="2"/>
  <c r="L98" i="2"/>
  <c r="A76" i="5"/>
  <c r="B75" i="5" s="1"/>
  <c r="Z97" i="2"/>
  <c r="W98" i="2"/>
  <c r="J98" i="2"/>
  <c r="I98" i="2"/>
  <c r="N98" i="2" l="1"/>
  <c r="O98" i="2"/>
  <c r="P98" i="2" s="1"/>
  <c r="Q98" i="2" l="1"/>
  <c r="S98" i="2" s="1"/>
  <c r="R98" i="2"/>
  <c r="T98" i="2" s="1"/>
  <c r="U98" i="2" l="1"/>
  <c r="V98" i="2" s="1"/>
  <c r="X98" i="2" s="1"/>
  <c r="F99" i="2" l="1"/>
  <c r="W99" i="2" s="1"/>
  <c r="Y99" i="2"/>
  <c r="M99" i="2" l="1"/>
  <c r="L99" i="2"/>
  <c r="K99" i="2"/>
  <c r="A77" i="5"/>
  <c r="B76" i="5" s="1"/>
  <c r="Z98" i="2"/>
  <c r="G99" i="2"/>
  <c r="J99" i="2" s="1"/>
  <c r="H99" i="2" l="1"/>
  <c r="I99" i="2"/>
  <c r="O99" i="2" s="1"/>
  <c r="N99" i="2" l="1"/>
  <c r="P99" i="2" s="1"/>
  <c r="Q99" i="2" l="1"/>
  <c r="S99" i="2" s="1"/>
  <c r="R99" i="2"/>
  <c r="T99" i="2" s="1"/>
  <c r="U99" i="2" l="1"/>
  <c r="V99" i="2" s="1"/>
  <c r="X99" i="2" l="1"/>
  <c r="F100" i="2"/>
  <c r="Y100" i="2"/>
  <c r="A78" i="5" l="1"/>
  <c r="B77" i="5" s="1"/>
  <c r="Z99" i="2"/>
  <c r="W100" i="2"/>
  <c r="K100" i="2"/>
  <c r="L100" i="2"/>
  <c r="M100" i="2"/>
  <c r="G100" i="2"/>
  <c r="J100" i="2" s="1"/>
  <c r="I100" i="2" l="1"/>
  <c r="O100" i="2" s="1"/>
  <c r="H100" i="2"/>
  <c r="N100" i="2" l="1"/>
  <c r="P100" i="2" s="1"/>
  <c r="Q100" i="2" s="1"/>
  <c r="S100" i="2" s="1"/>
  <c r="R100" i="2" l="1"/>
  <c r="T100" i="2" s="1"/>
  <c r="U100" i="2" s="1"/>
  <c r="V100" i="2" s="1"/>
  <c r="X100" i="2" s="1"/>
  <c r="F101" i="2" l="1"/>
  <c r="L101" i="2" s="1"/>
  <c r="Y101" i="2"/>
  <c r="G101" i="2" l="1"/>
  <c r="J101" i="2" s="1"/>
  <c r="K101" i="2"/>
  <c r="W101" i="2"/>
  <c r="M101" i="2"/>
  <c r="A79" i="5"/>
  <c r="B78" i="5" s="1"/>
  <c r="Z100" i="2"/>
  <c r="H101" i="2"/>
  <c r="I101" i="2"/>
  <c r="O101" i="2" s="1"/>
  <c r="N101" i="2" l="1"/>
  <c r="P101" i="2"/>
  <c r="R101" i="2" l="1"/>
  <c r="T101" i="2" s="1"/>
  <c r="Q101" i="2"/>
  <c r="S101" i="2" s="1"/>
  <c r="U101" i="2" s="1"/>
  <c r="V101" i="2" s="1"/>
  <c r="X101" i="2" s="1"/>
  <c r="F102" i="2" l="1"/>
  <c r="W102" i="2" l="1"/>
  <c r="K102" i="2"/>
  <c r="L102" i="2"/>
  <c r="M102" i="2"/>
  <c r="Y102" i="2"/>
  <c r="A80" i="5" l="1"/>
  <c r="B79" i="5" s="1"/>
  <c r="Z101" i="2"/>
  <c r="G102" i="2"/>
  <c r="J102" i="2" s="1"/>
  <c r="H102" i="2" l="1"/>
  <c r="I102" i="2"/>
  <c r="O102" i="2" s="1"/>
  <c r="N102" i="2" l="1"/>
  <c r="P102" i="2" s="1"/>
  <c r="Q102" i="2" l="1"/>
  <c r="S102" i="2" s="1"/>
  <c r="R102" i="2"/>
  <c r="T102" i="2" s="1"/>
  <c r="U102" i="2" l="1"/>
  <c r="V102" i="2" s="1"/>
  <c r="X102" i="2" s="1"/>
  <c r="F103" i="2" l="1"/>
  <c r="W103" i="2" l="1"/>
  <c r="K103" i="2"/>
  <c r="L103" i="2"/>
  <c r="M103" i="2"/>
  <c r="Y103" i="2"/>
  <c r="A81" i="5" l="1"/>
  <c r="B80" i="5" s="1"/>
  <c r="Z102" i="2"/>
  <c r="G103" i="2"/>
  <c r="J103" i="2" s="1"/>
  <c r="H103" i="2" l="1"/>
  <c r="I103" i="2"/>
  <c r="O103" i="2" s="1"/>
  <c r="N103" i="2" l="1"/>
  <c r="P103" i="2"/>
  <c r="R103" i="2" l="1"/>
  <c r="T103" i="2" s="1"/>
  <c r="Q103" i="2"/>
  <c r="S103" i="2" s="1"/>
  <c r="U103" i="2" s="1"/>
  <c r="V103" i="2" s="1"/>
  <c r="X103" i="2" s="1"/>
  <c r="F104" i="2" l="1"/>
  <c r="W104" i="2" l="1"/>
  <c r="K104" i="2"/>
  <c r="L104" i="2"/>
  <c r="M104" i="2"/>
  <c r="Y104" i="2"/>
  <c r="A82" i="5" l="1"/>
  <c r="B81" i="5" s="1"/>
  <c r="Z103" i="2"/>
  <c r="G104" i="2"/>
  <c r="J104" i="2" s="1"/>
  <c r="H104" i="2" l="1"/>
  <c r="I104" i="2"/>
  <c r="O104" i="2" s="1"/>
  <c r="N104" i="2" l="1"/>
  <c r="P104" i="2"/>
  <c r="Q104" i="2" l="1"/>
  <c r="S104" i="2" s="1"/>
  <c r="R104" i="2"/>
  <c r="T104" i="2" s="1"/>
  <c r="U104" i="2" l="1"/>
  <c r="V104" i="2" s="1"/>
  <c r="X104" i="2" s="1"/>
  <c r="F105" i="2" l="1"/>
  <c r="W105" i="2" s="1"/>
  <c r="Y105" i="2"/>
  <c r="M105" i="2" l="1"/>
  <c r="L105" i="2"/>
  <c r="A83" i="5"/>
  <c r="B82" i="5" s="1"/>
  <c r="K105" i="2"/>
  <c r="Z104" i="2"/>
  <c r="G105" i="2"/>
  <c r="J105" i="2" s="1"/>
  <c r="H105" i="2" l="1"/>
  <c r="I105" i="2"/>
  <c r="O105" i="2" s="1"/>
  <c r="N105" i="2" l="1"/>
  <c r="P105" i="2"/>
  <c r="R105" i="2" l="1"/>
  <c r="T105" i="2" s="1"/>
  <c r="Q105" i="2"/>
  <c r="S105" i="2" s="1"/>
  <c r="U105" i="2" s="1"/>
  <c r="V105" i="2" s="1"/>
  <c r="X105" i="2" s="1"/>
  <c r="F106" i="2" l="1"/>
  <c r="W106" i="2" l="1"/>
  <c r="K106" i="2"/>
  <c r="L106" i="2"/>
  <c r="M106" i="2"/>
  <c r="Y106" i="2"/>
  <c r="A84" i="5" l="1"/>
  <c r="B83" i="5" s="1"/>
  <c r="Z105" i="2"/>
  <c r="G106" i="2"/>
  <c r="J106" i="2" s="1"/>
  <c r="H106" i="2" l="1"/>
  <c r="I106" i="2"/>
  <c r="O106" i="2" s="1"/>
  <c r="N106" i="2" l="1"/>
  <c r="P106" i="2"/>
  <c r="R106" i="2" l="1"/>
  <c r="T106" i="2" s="1"/>
  <c r="Q106" i="2"/>
  <c r="S106" i="2" s="1"/>
  <c r="U106" i="2" s="1"/>
  <c r="V106" i="2" s="1"/>
  <c r="X106" i="2" s="1"/>
  <c r="F107" i="2" l="1"/>
  <c r="K107" i="2" s="1"/>
  <c r="Y107" i="2"/>
  <c r="A85" i="5" l="1"/>
  <c r="B84" i="5" s="1"/>
  <c r="G107" i="2"/>
  <c r="H107" i="2" s="1"/>
  <c r="M107" i="2"/>
  <c r="L107" i="2"/>
  <c r="Z106" i="2"/>
  <c r="W107" i="2"/>
  <c r="I107" i="2" l="1"/>
  <c r="N107" i="2" s="1"/>
  <c r="J107" i="2"/>
  <c r="O107" i="2" l="1"/>
  <c r="P107" i="2" s="1"/>
  <c r="Q107" i="2" s="1"/>
  <c r="S107" i="2" s="1"/>
  <c r="R107" i="2" l="1"/>
  <c r="T107" i="2" s="1"/>
  <c r="U107" i="2" s="1"/>
  <c r="V107" i="2" s="1"/>
  <c r="X107" i="2" l="1"/>
  <c r="F108" i="2"/>
  <c r="Y108" i="2"/>
  <c r="A86" i="5" l="1"/>
  <c r="B85" i="5" s="1"/>
  <c r="Z107" i="2"/>
  <c r="W108" i="2"/>
  <c r="M108" i="2"/>
  <c r="K108" i="2"/>
  <c r="L108" i="2"/>
  <c r="G108" i="2"/>
  <c r="J108" i="2" s="1"/>
  <c r="I108" i="2" l="1"/>
  <c r="O108" i="2" s="1"/>
  <c r="H108" i="2"/>
  <c r="N108" i="2" s="1"/>
  <c r="P108" i="2" s="1"/>
  <c r="Q108" i="2" s="1"/>
  <c r="S108" i="2" s="1"/>
  <c r="R108" i="2" l="1"/>
  <c r="T108" i="2" s="1"/>
  <c r="U108" i="2" s="1"/>
  <c r="V108" i="2" s="1"/>
  <c r="X108" i="2" s="1"/>
  <c r="F109" i="2" l="1"/>
  <c r="W109" i="2" l="1"/>
  <c r="K109" i="2"/>
  <c r="L109" i="2"/>
  <c r="M109" i="2"/>
  <c r="Y109" i="2"/>
  <c r="A87" i="5" l="1"/>
  <c r="B86" i="5" s="1"/>
  <c r="Z108" i="2"/>
  <c r="G109" i="2"/>
  <c r="J109" i="2" s="1"/>
  <c r="H109" i="2" l="1"/>
  <c r="I109" i="2"/>
  <c r="O109" i="2" s="1"/>
  <c r="N109" i="2" l="1"/>
  <c r="P109" i="2"/>
  <c r="R109" i="2" l="1"/>
  <c r="T109" i="2" s="1"/>
  <c r="Q109" i="2"/>
  <c r="S109" i="2" s="1"/>
  <c r="U109" i="2" s="1"/>
  <c r="V109" i="2" s="1"/>
  <c r="X109" i="2" s="1"/>
  <c r="F110" i="2" l="1"/>
  <c r="K110" i="2" s="1"/>
  <c r="Y110" i="2"/>
  <c r="M110" i="2" l="1"/>
  <c r="L110" i="2"/>
  <c r="A88" i="5"/>
  <c r="B87" i="5" s="1"/>
  <c r="W110" i="2"/>
  <c r="Z109" i="2"/>
  <c r="G110" i="2"/>
  <c r="J110" i="2" s="1"/>
  <c r="H110" i="2" l="1"/>
  <c r="I110" i="2"/>
  <c r="O110" i="2" s="1"/>
  <c r="N110" i="2" l="1"/>
  <c r="P110" i="2" s="1"/>
  <c r="Q110" i="2" l="1"/>
  <c r="S110" i="2" s="1"/>
  <c r="R110" i="2"/>
  <c r="T110" i="2" s="1"/>
  <c r="U110" i="2" l="1"/>
  <c r="V110" i="2" s="1"/>
  <c r="X110" i="2" s="1"/>
  <c r="F111" i="2" l="1"/>
  <c r="W111" i="2" s="1"/>
  <c r="Y111" i="2"/>
  <c r="M111" i="2" l="1"/>
  <c r="L111" i="2"/>
  <c r="K111" i="2"/>
  <c r="A89" i="5"/>
  <c r="B88" i="5" s="1"/>
  <c r="Z110" i="2"/>
  <c r="G111" i="2"/>
  <c r="J111" i="2" s="1"/>
  <c r="H111" i="2" l="1"/>
  <c r="I111" i="2"/>
  <c r="O111" i="2" s="1"/>
  <c r="N111" i="2" l="1"/>
  <c r="P111" i="2"/>
  <c r="R111" i="2" l="1"/>
  <c r="T111" i="2" s="1"/>
  <c r="Q111" i="2"/>
  <c r="S111" i="2" s="1"/>
  <c r="U111" i="2" s="1"/>
  <c r="V111" i="2" s="1"/>
  <c r="X111" i="2" s="1"/>
  <c r="F112" i="2" l="1"/>
  <c r="W112" i="2" l="1"/>
  <c r="K112" i="2"/>
  <c r="L112" i="2"/>
  <c r="M112" i="2"/>
  <c r="Y112" i="2"/>
  <c r="A90" i="5" l="1"/>
  <c r="B89" i="5" s="1"/>
  <c r="Z111" i="2"/>
  <c r="G112" i="2"/>
  <c r="J112" i="2" s="1"/>
  <c r="H112" i="2" l="1"/>
  <c r="I112" i="2"/>
  <c r="O112" i="2" s="1"/>
  <c r="N112" i="2" l="1"/>
  <c r="P112" i="2" s="1"/>
  <c r="R112" i="2" l="1"/>
  <c r="T112" i="2" s="1"/>
  <c r="Q112" i="2"/>
  <c r="S112" i="2" s="1"/>
  <c r="U112" i="2" s="1"/>
  <c r="V112" i="2" s="1"/>
  <c r="X112" i="2" s="1"/>
  <c r="F113" i="2" l="1"/>
  <c r="K113" i="2" s="1"/>
  <c r="Y113" i="2"/>
  <c r="M113" i="2" l="1"/>
  <c r="A91" i="5"/>
  <c r="B90" i="5" s="1"/>
  <c r="L113" i="2"/>
  <c r="W113" i="2"/>
  <c r="Z112" i="2"/>
  <c r="G113" i="2"/>
  <c r="J113" i="2" s="1"/>
  <c r="H113" i="2" l="1"/>
  <c r="I113" i="2"/>
  <c r="O113" i="2" s="1"/>
  <c r="N113" i="2" l="1"/>
  <c r="P113" i="2"/>
  <c r="Q113" i="2" l="1"/>
  <c r="S113" i="2" s="1"/>
  <c r="R113" i="2"/>
  <c r="T113" i="2" s="1"/>
  <c r="U113" i="2" l="1"/>
  <c r="V113" i="2" s="1"/>
  <c r="X113" i="2" s="1"/>
  <c r="F114" i="2" l="1"/>
  <c r="W114" i="2" s="1"/>
  <c r="Y114" i="2"/>
  <c r="M114" i="2" l="1"/>
  <c r="L114" i="2"/>
  <c r="K114" i="2"/>
  <c r="A92" i="5"/>
  <c r="B91" i="5" s="1"/>
  <c r="Z113" i="2"/>
  <c r="G114" i="2"/>
  <c r="J114" i="2" s="1"/>
  <c r="H114" i="2" l="1"/>
  <c r="I114" i="2"/>
  <c r="O114" i="2" s="1"/>
  <c r="N114" i="2" l="1"/>
  <c r="P114" i="2"/>
  <c r="Q114" i="2" l="1"/>
  <c r="S114" i="2" s="1"/>
  <c r="R114" i="2"/>
  <c r="T114" i="2" s="1"/>
  <c r="U114" i="2" l="1"/>
  <c r="V114" i="2" s="1"/>
  <c r="X114" i="2" s="1"/>
  <c r="F115" i="2" l="1"/>
  <c r="W115" i="2" s="1"/>
  <c r="Y115" i="2"/>
  <c r="M115" i="2" l="1"/>
  <c r="L115" i="2"/>
  <c r="K115" i="2"/>
  <c r="A93" i="5"/>
  <c r="B92" i="5" s="1"/>
  <c r="Z114" i="2"/>
  <c r="G115" i="2"/>
  <c r="J115" i="2" s="1"/>
  <c r="H115" i="2" l="1"/>
  <c r="I115" i="2"/>
  <c r="O115" i="2" s="1"/>
  <c r="N115" i="2" l="1"/>
  <c r="P115" i="2" s="1"/>
  <c r="R115" i="2" l="1"/>
  <c r="T115" i="2" s="1"/>
  <c r="Q115" i="2"/>
  <c r="S115" i="2" s="1"/>
  <c r="U115" i="2" s="1"/>
  <c r="V115" i="2" s="1"/>
  <c r="X115" i="2" s="1"/>
  <c r="F116" i="2" l="1"/>
  <c r="W116" i="2" l="1"/>
  <c r="K116" i="2"/>
  <c r="L116" i="2"/>
  <c r="M116" i="2"/>
  <c r="Y116" i="2"/>
  <c r="A94" i="5" l="1"/>
  <c r="B93" i="5" s="1"/>
  <c r="Z115" i="2"/>
  <c r="G116" i="2"/>
  <c r="J116" i="2" s="1"/>
  <c r="H116" i="2" l="1"/>
  <c r="I116" i="2"/>
  <c r="O116" i="2" s="1"/>
  <c r="N116" i="2" l="1"/>
  <c r="P116" i="2"/>
  <c r="R116" i="2" l="1"/>
  <c r="T116" i="2" s="1"/>
  <c r="Q116" i="2"/>
  <c r="S116" i="2" s="1"/>
  <c r="U116" i="2" s="1"/>
  <c r="V116" i="2" s="1"/>
  <c r="X116" i="2" s="1"/>
  <c r="F117" i="2" l="1"/>
  <c r="K117" i="2" s="1"/>
  <c r="Y117" i="2"/>
  <c r="M117" i="2" l="1"/>
  <c r="L117" i="2"/>
  <c r="A95" i="5"/>
  <c r="B94" i="5" s="1"/>
  <c r="W117" i="2"/>
  <c r="Z116" i="2"/>
  <c r="G117" i="2"/>
  <c r="J117" i="2" s="1"/>
  <c r="H117" i="2" l="1"/>
  <c r="I117" i="2"/>
  <c r="O117" i="2" s="1"/>
  <c r="N117" i="2" l="1"/>
  <c r="P117" i="2" s="1"/>
  <c r="Q117" i="2" l="1"/>
  <c r="S117" i="2" s="1"/>
  <c r="R117" i="2"/>
  <c r="T117" i="2" s="1"/>
  <c r="U117" i="2" l="1"/>
  <c r="V117" i="2" s="1"/>
  <c r="X117" i="2" s="1"/>
  <c r="F118" i="2" l="1"/>
  <c r="W118" i="2" s="1"/>
  <c r="Y118" i="2"/>
  <c r="M118" i="2" l="1"/>
  <c r="L118" i="2"/>
  <c r="K118" i="2"/>
  <c r="A96" i="5"/>
  <c r="B95" i="5" s="1"/>
  <c r="Z117" i="2"/>
  <c r="G118" i="2"/>
  <c r="J118" i="2" s="1"/>
  <c r="H118" i="2" l="1"/>
  <c r="I118" i="2"/>
  <c r="O118" i="2" s="1"/>
  <c r="N118" i="2" l="1"/>
  <c r="P118" i="2" s="1"/>
  <c r="R118" i="2" l="1"/>
  <c r="T118" i="2" s="1"/>
  <c r="Q118" i="2"/>
  <c r="S118" i="2" s="1"/>
  <c r="U118" i="2" s="1"/>
  <c r="V118" i="2" s="1"/>
  <c r="X118" i="2" s="1"/>
  <c r="F119" i="2" l="1"/>
  <c r="K119" i="2" s="1"/>
  <c r="Y119" i="2"/>
  <c r="M119" i="2" l="1"/>
  <c r="A97" i="5"/>
  <c r="B96" i="5" s="1"/>
  <c r="L119" i="2"/>
  <c r="W119" i="2"/>
  <c r="Z118" i="2"/>
  <c r="G119" i="2"/>
  <c r="J119" i="2" s="1"/>
  <c r="H119" i="2" l="1"/>
  <c r="I119" i="2"/>
  <c r="O119" i="2" s="1"/>
  <c r="N119" i="2" l="1"/>
  <c r="P119" i="2" s="1"/>
  <c r="Q119" i="2" l="1"/>
  <c r="S119" i="2" s="1"/>
  <c r="R119" i="2"/>
  <c r="T119" i="2" s="1"/>
  <c r="U119" i="2" l="1"/>
  <c r="V119" i="2" s="1"/>
  <c r="X119" i="2" l="1"/>
  <c r="F120" i="2"/>
  <c r="Y120" i="2"/>
  <c r="A98" i="5" l="1"/>
  <c r="B97" i="5" s="1"/>
  <c r="Z119" i="2"/>
  <c r="W120" i="2"/>
  <c r="K120" i="2"/>
  <c r="L120" i="2"/>
  <c r="M120" i="2"/>
  <c r="G120" i="2"/>
  <c r="H120" i="2" s="1"/>
  <c r="J120" i="2" l="1"/>
  <c r="I120" i="2"/>
  <c r="N120" i="2" s="1"/>
  <c r="O120" i="2" l="1"/>
  <c r="P120" i="2" s="1"/>
  <c r="Q120" i="2" l="1"/>
  <c r="S120" i="2" s="1"/>
  <c r="R120" i="2"/>
  <c r="T120" i="2" s="1"/>
  <c r="U120" i="2" l="1"/>
  <c r="V120" i="2" s="1"/>
  <c r="X120" i="2" l="1"/>
  <c r="F121" i="2"/>
  <c r="Y121" i="2"/>
  <c r="A99" i="5" l="1"/>
  <c r="B98" i="5" s="1"/>
  <c r="Z120" i="2"/>
  <c r="W121" i="2"/>
  <c r="L121" i="2"/>
  <c r="M121" i="2"/>
  <c r="K121" i="2"/>
  <c r="G121" i="2"/>
  <c r="J121" i="2" s="1"/>
  <c r="H121" i="2" l="1"/>
  <c r="I121" i="2"/>
  <c r="O121" i="2" s="1"/>
  <c r="N121" i="2" l="1"/>
  <c r="P121" i="2" s="1"/>
  <c r="Q121" i="2" l="1"/>
  <c r="S121" i="2" s="1"/>
  <c r="R121" i="2"/>
  <c r="T121" i="2" s="1"/>
  <c r="U121" i="2" l="1"/>
  <c r="V121" i="2" s="1"/>
  <c r="X121" i="2" l="1"/>
  <c r="F122" i="2"/>
  <c r="Y122" i="2"/>
  <c r="A100" i="5" l="1"/>
  <c r="B99" i="5" s="1"/>
  <c r="Z121" i="2"/>
  <c r="W122" i="2"/>
  <c r="L122" i="2"/>
  <c r="M122" i="2"/>
  <c r="K122" i="2"/>
  <c r="G122" i="2"/>
  <c r="J122" i="2" s="1"/>
  <c r="H122" i="2" l="1"/>
  <c r="I122" i="2"/>
  <c r="O122" i="2" s="1"/>
  <c r="N122" i="2" l="1"/>
  <c r="P122" i="2" s="1"/>
  <c r="R122" i="2" l="1"/>
  <c r="T122" i="2" s="1"/>
  <c r="Q122" i="2"/>
  <c r="S122" i="2" s="1"/>
  <c r="U122" i="2" s="1"/>
  <c r="V122" i="2" s="1"/>
  <c r="X122" i="2" l="1"/>
  <c r="F123" i="2"/>
  <c r="Y123" i="2"/>
  <c r="A101" i="5" l="1"/>
  <c r="B100" i="5" s="1"/>
  <c r="Z122" i="2"/>
  <c r="W123" i="2"/>
  <c r="K123" i="2"/>
  <c r="L123" i="2"/>
  <c r="M123" i="2"/>
  <c r="G123" i="2"/>
  <c r="J123" i="2" s="1"/>
  <c r="H123" i="2" l="1"/>
  <c r="I123" i="2"/>
  <c r="O123" i="2" s="1"/>
  <c r="N123" i="2" l="1"/>
  <c r="P123" i="2" s="1"/>
  <c r="R123" i="2" s="1"/>
  <c r="T123" i="2" s="1"/>
  <c r="Q123" i="2" l="1"/>
  <c r="S123" i="2" s="1"/>
  <c r="U123" i="2"/>
  <c r="V123" i="2" s="1"/>
  <c r="X123" i="2" s="1"/>
  <c r="F124" i="2" l="1"/>
  <c r="W124" i="2" s="1"/>
  <c r="M124" i="2" l="1"/>
  <c r="L124" i="2"/>
  <c r="K124" i="2"/>
  <c r="G124" i="2"/>
  <c r="J124" i="2" s="1"/>
  <c r="Y124" i="2"/>
  <c r="A102" i="5" l="1"/>
  <c r="Z123" i="2"/>
  <c r="B101" i="5"/>
  <c r="H124" i="2"/>
  <c r="I124" i="2"/>
  <c r="O124" i="2" s="1"/>
  <c r="N124" i="2" l="1"/>
  <c r="P124" i="2"/>
  <c r="R124" i="2" l="1"/>
  <c r="T124" i="2" s="1"/>
  <c r="Q124" i="2"/>
  <c r="S124" i="2" s="1"/>
  <c r="U124" i="2" s="1"/>
  <c r="V124" i="2" s="1"/>
  <c r="X124" i="2" s="1"/>
  <c r="F125" i="2" l="1"/>
  <c r="W125" i="2" l="1"/>
  <c r="K125" i="2"/>
  <c r="L125" i="2"/>
  <c r="M125" i="2"/>
  <c r="Y125" i="2"/>
  <c r="A103" i="5" l="1"/>
  <c r="Z124" i="2"/>
  <c r="G125" i="2"/>
  <c r="J125" i="2" s="1"/>
  <c r="B102" i="5" l="1"/>
  <c r="H125" i="2"/>
  <c r="I125" i="2"/>
  <c r="O125" i="2" s="1"/>
  <c r="N125" i="2" l="1"/>
  <c r="P125" i="2" s="1"/>
  <c r="Q125" i="2" l="1"/>
  <c r="S125" i="2" s="1"/>
  <c r="R125" i="2"/>
  <c r="T125" i="2" s="1"/>
  <c r="U125" i="2" l="1"/>
  <c r="V125" i="2" s="1"/>
  <c r="X125" i="2" s="1"/>
  <c r="F126" i="2" l="1"/>
  <c r="W126" i="2" s="1"/>
  <c r="Y126" i="2"/>
  <c r="A104" i="5" l="1"/>
  <c r="M126" i="2"/>
  <c r="L126" i="2"/>
  <c r="K126" i="2"/>
  <c r="Z125" i="2"/>
  <c r="G126" i="2"/>
  <c r="J126" i="2" s="1"/>
  <c r="B103" i="5" l="1"/>
  <c r="H126" i="2"/>
  <c r="I126" i="2"/>
  <c r="O126" i="2" s="1"/>
  <c r="N126" i="2" l="1"/>
  <c r="P126" i="2"/>
  <c r="Q126" i="2" l="1"/>
  <c r="S126" i="2" s="1"/>
  <c r="R126" i="2"/>
  <c r="T126" i="2" s="1"/>
  <c r="U126" i="2" l="1"/>
  <c r="V126" i="2" s="1"/>
  <c r="X126" i="2" s="1"/>
  <c r="F127" i="2" l="1"/>
  <c r="W127" i="2" s="1"/>
  <c r="Y127" i="2"/>
  <c r="G127" i="2" l="1"/>
  <c r="J127" i="2" s="1"/>
  <c r="M127" i="2"/>
  <c r="L127" i="2"/>
  <c r="A105" i="5"/>
  <c r="K127" i="2"/>
  <c r="Z126" i="2"/>
  <c r="H127" i="2"/>
  <c r="I127" i="2"/>
  <c r="O127" i="2" s="1"/>
  <c r="B104" i="5" l="1"/>
  <c r="N127" i="2"/>
  <c r="P127" i="2" s="1"/>
  <c r="R127" i="2" l="1"/>
  <c r="T127" i="2" s="1"/>
  <c r="Q127" i="2"/>
  <c r="S127" i="2" s="1"/>
  <c r="U127" i="2" s="1"/>
  <c r="V127" i="2" s="1"/>
  <c r="X127" i="2" s="1"/>
  <c r="F128" i="2" l="1"/>
  <c r="Y128" i="2"/>
  <c r="A106" i="5" l="1"/>
  <c r="W128" i="2"/>
  <c r="G128" i="2"/>
  <c r="H128" i="2" s="1"/>
  <c r="K128" i="2"/>
  <c r="L128" i="2"/>
  <c r="M128" i="2"/>
  <c r="Z127" i="2"/>
  <c r="B105" i="5" l="1"/>
  <c r="I128" i="2"/>
  <c r="N128" i="2" s="1"/>
  <c r="J128" i="2"/>
  <c r="O128" i="2" l="1"/>
  <c r="P128" i="2" s="1"/>
  <c r="R128" i="2" l="1"/>
  <c r="T128" i="2" s="1"/>
  <c r="Q128" i="2"/>
  <c r="S128" i="2" s="1"/>
  <c r="U128" i="2" s="1"/>
  <c r="V128" i="2" s="1"/>
  <c r="X128" i="2" s="1"/>
  <c r="F129" i="2" l="1"/>
  <c r="W129" i="2" l="1"/>
  <c r="K129" i="2"/>
  <c r="L129" i="2"/>
  <c r="M129" i="2"/>
  <c r="Y129" i="2"/>
  <c r="A107" i="5" l="1"/>
  <c r="B106" i="5" s="1"/>
  <c r="Z128" i="2"/>
  <c r="G129" i="2"/>
  <c r="J129" i="2" s="1"/>
  <c r="H129" i="2" l="1"/>
  <c r="I129" i="2"/>
  <c r="O129" i="2" s="1"/>
  <c r="N129" i="2" l="1"/>
  <c r="P129" i="2" s="1"/>
  <c r="R129" i="2" l="1"/>
  <c r="T129" i="2" s="1"/>
  <c r="Q129" i="2"/>
  <c r="S129" i="2" s="1"/>
  <c r="U129" i="2" s="1"/>
  <c r="V129" i="2" s="1"/>
  <c r="X129" i="2" s="1"/>
  <c r="F130" i="2" l="1"/>
  <c r="W130" i="2" l="1"/>
  <c r="K130" i="2"/>
  <c r="L130" i="2"/>
  <c r="M130" i="2"/>
  <c r="Y130" i="2"/>
  <c r="A108" i="5" l="1"/>
  <c r="B107" i="5" s="1"/>
  <c r="Z129" i="2"/>
  <c r="G130" i="2"/>
  <c r="J130" i="2" s="1"/>
  <c r="H130" i="2" l="1"/>
  <c r="I130" i="2"/>
  <c r="O130" i="2" s="1"/>
  <c r="N130" i="2" l="1"/>
  <c r="P130" i="2" s="1"/>
  <c r="R130" i="2" l="1"/>
  <c r="T130" i="2" s="1"/>
  <c r="Q130" i="2"/>
  <c r="S130" i="2" s="1"/>
  <c r="U130" i="2" l="1"/>
  <c r="V130" i="2" s="1"/>
  <c r="X130" i="2" s="1"/>
  <c r="F131" i="2" l="1"/>
  <c r="W131" i="2"/>
  <c r="K131" i="2"/>
  <c r="L131" i="2"/>
  <c r="M131" i="2"/>
  <c r="Y131" i="2"/>
  <c r="A109" i="5" l="1"/>
  <c r="B108" i="5" s="1"/>
  <c r="Z130" i="2"/>
  <c r="G131" i="2"/>
  <c r="J131" i="2" s="1"/>
  <c r="H131" i="2" l="1"/>
  <c r="I131" i="2"/>
  <c r="O131" i="2" s="1"/>
  <c r="N131" i="2" l="1"/>
  <c r="P131" i="2"/>
  <c r="R131" i="2" l="1"/>
  <c r="T131" i="2" s="1"/>
  <c r="Q131" i="2"/>
  <c r="S131" i="2" s="1"/>
  <c r="U131" i="2" s="1"/>
  <c r="V131" i="2" s="1"/>
  <c r="X131" i="2" s="1"/>
  <c r="F132" i="2" l="1"/>
  <c r="K132" i="2" s="1"/>
  <c r="Y132" i="2"/>
  <c r="M132" i="2" l="1"/>
  <c r="A110" i="5"/>
  <c r="B109" i="5" s="1"/>
  <c r="L132" i="2"/>
  <c r="W132" i="2"/>
  <c r="Z131" i="2"/>
  <c r="G132" i="2"/>
  <c r="J132" i="2" s="1"/>
  <c r="H132" i="2" l="1"/>
  <c r="I132" i="2"/>
  <c r="O132" i="2" s="1"/>
  <c r="N132" i="2" l="1"/>
  <c r="P132" i="2"/>
  <c r="Q132" i="2" l="1"/>
  <c r="S132" i="2" s="1"/>
  <c r="R132" i="2"/>
  <c r="T132" i="2" s="1"/>
  <c r="U132" i="2" l="1"/>
  <c r="V132" i="2" s="1"/>
  <c r="X132" i="2" l="1"/>
  <c r="F133" i="2"/>
  <c r="Y133" i="2"/>
  <c r="A111" i="5" l="1"/>
  <c r="B110" i="5" s="1"/>
  <c r="Z132" i="2"/>
  <c r="W133" i="2"/>
  <c r="M133" i="2"/>
  <c r="K133" i="2"/>
  <c r="L133" i="2"/>
  <c r="G133" i="2"/>
  <c r="J133" i="2" s="1"/>
  <c r="I133" i="2" l="1"/>
  <c r="O133" i="2" s="1"/>
  <c r="H133" i="2"/>
  <c r="N133" i="2" s="1"/>
  <c r="P133" i="2" l="1"/>
  <c r="Q133" i="2" s="1"/>
  <c r="S133" i="2" s="1"/>
  <c r="R133" i="2" l="1"/>
  <c r="T133" i="2" s="1"/>
  <c r="U133" i="2" s="1"/>
  <c r="V133" i="2" s="1"/>
  <c r="X133" i="2" l="1"/>
  <c r="F134" i="2"/>
  <c r="Y134" i="2"/>
  <c r="A112" i="5" l="1"/>
  <c r="B111" i="5" s="1"/>
  <c r="Z133" i="2"/>
  <c r="W134" i="2"/>
  <c r="K134" i="2"/>
  <c r="L134" i="2"/>
  <c r="M134" i="2"/>
  <c r="G134" i="2"/>
  <c r="H134" i="2" s="1"/>
  <c r="J134" i="2" l="1"/>
  <c r="I134" i="2"/>
  <c r="N134" i="2" s="1"/>
  <c r="O134" i="2" l="1"/>
  <c r="P134" i="2" s="1"/>
  <c r="Q134" i="2" l="1"/>
  <c r="S134" i="2" s="1"/>
  <c r="R134" i="2"/>
  <c r="T134" i="2" s="1"/>
  <c r="U134" i="2" l="1"/>
  <c r="V134" i="2" s="1"/>
  <c r="X134" i="2" l="1"/>
  <c r="F135" i="2"/>
  <c r="Y135" i="2"/>
  <c r="A113" i="5" l="1"/>
  <c r="B112" i="5" s="1"/>
  <c r="Z134" i="2"/>
  <c r="W135" i="2"/>
  <c r="K135" i="2"/>
  <c r="L135" i="2"/>
  <c r="M135" i="2"/>
  <c r="G135" i="2"/>
  <c r="J135" i="2" s="1"/>
  <c r="I135" i="2" l="1"/>
  <c r="O135" i="2" s="1"/>
  <c r="H135" i="2"/>
  <c r="N135" i="2" l="1"/>
  <c r="P135" i="2" s="1"/>
  <c r="Q135" i="2" s="1"/>
  <c r="S135" i="2" s="1"/>
  <c r="R135" i="2" l="1"/>
  <c r="T135" i="2" s="1"/>
  <c r="U135" i="2" s="1"/>
  <c r="V135" i="2" s="1"/>
  <c r="F136" i="2" s="1"/>
  <c r="Y136" i="2"/>
  <c r="X135" i="2" l="1"/>
  <c r="A114" i="5"/>
  <c r="B113" i="5" s="1"/>
  <c r="Z135" i="2"/>
  <c r="W136" i="2"/>
  <c r="K136" i="2"/>
  <c r="L136" i="2"/>
  <c r="M136" i="2"/>
  <c r="G136" i="2"/>
  <c r="H136" i="2" s="1"/>
  <c r="I136" i="2" l="1"/>
  <c r="N136" i="2" s="1"/>
  <c r="J136" i="2"/>
  <c r="O136" i="2" l="1"/>
  <c r="P136" i="2" s="1"/>
  <c r="R136" i="2" s="1"/>
  <c r="T136" i="2" s="1"/>
  <c r="Q136" i="2" l="1"/>
  <c r="S136" i="2" s="1"/>
  <c r="U136" i="2" s="1"/>
  <c r="V136" i="2" s="1"/>
  <c r="X136" i="2" s="1"/>
  <c r="F137" i="2" l="1"/>
  <c r="W137" i="2" s="1"/>
  <c r="K137" i="2"/>
  <c r="L137" i="2"/>
  <c r="M137" i="2"/>
  <c r="G137" i="2"/>
  <c r="J137" i="2" s="1"/>
  <c r="Y137" i="2"/>
  <c r="A115" i="5" l="1"/>
  <c r="B114" i="5" s="1"/>
  <c r="Z136" i="2"/>
  <c r="I137" i="2"/>
  <c r="O137" i="2" s="1"/>
  <c r="H137" i="2"/>
  <c r="N137" i="2" s="1"/>
  <c r="P137" i="2" l="1"/>
  <c r="Q137" i="2" s="1"/>
  <c r="S137" i="2" s="1"/>
  <c r="R137" i="2" l="1"/>
  <c r="T137" i="2" s="1"/>
  <c r="U137" i="2"/>
  <c r="V137" i="2" s="1"/>
  <c r="X137" i="2" s="1"/>
  <c r="F138" i="2" l="1"/>
  <c r="W138" i="2" s="1"/>
  <c r="Y138" i="2"/>
  <c r="M138" i="2" l="1"/>
  <c r="L138" i="2"/>
  <c r="K138" i="2"/>
  <c r="A116" i="5"/>
  <c r="B115" i="5" s="1"/>
  <c r="Z137" i="2"/>
  <c r="G138" i="2"/>
  <c r="J138" i="2" s="1"/>
  <c r="H138" i="2" l="1"/>
  <c r="I138" i="2"/>
  <c r="O138" i="2" s="1"/>
  <c r="N138" i="2" l="1"/>
  <c r="P138" i="2"/>
  <c r="Q138" i="2" l="1"/>
  <c r="S138" i="2" s="1"/>
  <c r="R138" i="2"/>
  <c r="T138" i="2" s="1"/>
  <c r="U138" i="2" l="1"/>
  <c r="V138" i="2" s="1"/>
  <c r="X138" i="2" l="1"/>
  <c r="F139" i="2"/>
  <c r="Y139" i="2"/>
  <c r="A117" i="5" l="1"/>
  <c r="B116" i="5" s="1"/>
  <c r="Z138" i="2"/>
  <c r="W139" i="2"/>
  <c r="K139" i="2"/>
  <c r="L139" i="2"/>
  <c r="M139" i="2"/>
  <c r="G139" i="2"/>
  <c r="J139" i="2" s="1"/>
  <c r="I139" i="2" l="1"/>
  <c r="O139" i="2" s="1"/>
  <c r="H139" i="2"/>
  <c r="N139" i="2" s="1"/>
  <c r="P139" i="2" s="1"/>
  <c r="R139" i="2" l="1"/>
  <c r="T139" i="2" s="1"/>
  <c r="Q139" i="2"/>
  <c r="S139" i="2" s="1"/>
  <c r="U139" i="2" l="1"/>
  <c r="V139" i="2" s="1"/>
  <c r="X139" i="2" s="1"/>
  <c r="F140" i="2" l="1"/>
  <c r="W140" i="2" s="1"/>
  <c r="Y140" i="2"/>
  <c r="M140" i="2" l="1"/>
  <c r="L140" i="2"/>
  <c r="K140" i="2"/>
  <c r="A118" i="5"/>
  <c r="B117" i="5" s="1"/>
  <c r="Z139" i="2"/>
  <c r="G140" i="2"/>
  <c r="J140" i="2" s="1"/>
  <c r="H140" i="2" l="1"/>
  <c r="I140" i="2"/>
  <c r="O140" i="2" s="1"/>
  <c r="N140" i="2" l="1"/>
  <c r="P140" i="2"/>
  <c r="R140" i="2" l="1"/>
  <c r="T140" i="2" s="1"/>
  <c r="Q140" i="2"/>
  <c r="S140" i="2" s="1"/>
  <c r="U140" i="2" l="1"/>
  <c r="V140" i="2" s="1"/>
  <c r="X140" i="2" s="1"/>
  <c r="F141" i="2" l="1"/>
  <c r="W141" i="2" s="1"/>
  <c r="Y141" i="2"/>
  <c r="M141" i="2" l="1"/>
  <c r="L141" i="2"/>
  <c r="K141" i="2"/>
  <c r="A119" i="5"/>
  <c r="B118" i="5" s="1"/>
  <c r="Z140" i="2"/>
  <c r="G141" i="2"/>
  <c r="J141" i="2" s="1"/>
  <c r="H141" i="2" l="1"/>
  <c r="I141" i="2"/>
  <c r="O141" i="2" s="1"/>
  <c r="N141" i="2" l="1"/>
  <c r="P141" i="2" s="1"/>
  <c r="Q141" i="2" l="1"/>
  <c r="S141" i="2" s="1"/>
  <c r="R141" i="2"/>
  <c r="T141" i="2" s="1"/>
  <c r="U141" i="2" l="1"/>
  <c r="V141" i="2" s="1"/>
  <c r="X141" i="2" l="1"/>
  <c r="F142" i="2"/>
  <c r="Y142" i="2"/>
  <c r="A120" i="5" l="1"/>
  <c r="B119" i="5" s="1"/>
  <c r="Z141" i="2"/>
  <c r="W142" i="2"/>
  <c r="K142" i="2"/>
  <c r="L142" i="2"/>
  <c r="M142" i="2"/>
  <c r="G142" i="2"/>
  <c r="H142" i="2" s="1"/>
  <c r="J142" i="2" l="1"/>
  <c r="I142" i="2"/>
  <c r="N142" i="2" s="1"/>
  <c r="O142" i="2" l="1"/>
  <c r="P142" i="2" s="1"/>
  <c r="R142" i="2" l="1"/>
  <c r="T142" i="2" s="1"/>
  <c r="Q142" i="2"/>
  <c r="S142" i="2" s="1"/>
  <c r="U142" i="2" s="1"/>
  <c r="V142" i="2" s="1"/>
  <c r="X142" i="2" l="1"/>
  <c r="F143" i="2"/>
  <c r="Y143" i="2"/>
  <c r="A121" i="5" l="1"/>
  <c r="B120" i="5" s="1"/>
  <c r="Z142" i="2"/>
  <c r="L143" i="2"/>
  <c r="M143" i="2"/>
  <c r="K143" i="2"/>
  <c r="W143" i="2"/>
  <c r="G143" i="2"/>
  <c r="J143" i="2" s="1"/>
  <c r="I143" i="2" l="1"/>
  <c r="O143" i="2" s="1"/>
  <c r="H143" i="2"/>
  <c r="N143" i="2" l="1"/>
  <c r="P143" i="2" s="1"/>
  <c r="Q143" i="2" s="1"/>
  <c r="S143" i="2" s="1"/>
  <c r="R143" i="2" l="1"/>
  <c r="T143" i="2" s="1"/>
  <c r="U143" i="2" s="1"/>
  <c r="V143" i="2" s="1"/>
  <c r="X143" i="2" s="1"/>
  <c r="F144" i="2" l="1"/>
  <c r="K144" i="2" s="1"/>
  <c r="Y144" i="2"/>
  <c r="A122" i="5" l="1"/>
  <c r="B121" i="5" s="1"/>
  <c r="Z143" i="2"/>
  <c r="G144" i="2"/>
  <c r="J144" i="2" s="1"/>
  <c r="W144" i="2"/>
  <c r="L144" i="2"/>
  <c r="M144" i="2"/>
  <c r="I144" i="2" l="1"/>
  <c r="O144" i="2" s="1"/>
  <c r="H144" i="2"/>
  <c r="N144" i="2" s="1"/>
  <c r="P144" i="2" s="1"/>
  <c r="Q144" i="2" l="1"/>
  <c r="S144" i="2" s="1"/>
  <c r="R144" i="2"/>
  <c r="T144" i="2" s="1"/>
  <c r="U144" i="2" l="1"/>
  <c r="V144" i="2" s="1"/>
  <c r="X144" i="2" l="1"/>
  <c r="F145" i="2"/>
  <c r="Y145" i="2"/>
  <c r="A123" i="5" l="1"/>
  <c r="B122" i="5" s="1"/>
  <c r="Z144" i="2"/>
  <c r="W145" i="2"/>
  <c r="K145" i="2"/>
  <c r="L145" i="2"/>
  <c r="M145" i="2"/>
  <c r="G145" i="2"/>
  <c r="J145" i="2" s="1"/>
  <c r="I145" i="2" l="1"/>
  <c r="O145" i="2" s="1"/>
  <c r="H145" i="2"/>
  <c r="N145" i="2" s="1"/>
  <c r="P145" i="2" s="1"/>
  <c r="R145" i="2" l="1"/>
  <c r="T145" i="2" s="1"/>
  <c r="Q145" i="2"/>
  <c r="S145" i="2" s="1"/>
  <c r="U145" i="2" s="1"/>
  <c r="V145" i="2" s="1"/>
  <c r="X145" i="2" s="1"/>
  <c r="F146" i="2" l="1"/>
  <c r="W146" i="2" l="1"/>
  <c r="K146" i="2"/>
  <c r="L146" i="2"/>
  <c r="M146" i="2"/>
  <c r="Y146" i="2"/>
  <c r="A124" i="5" l="1"/>
  <c r="B123" i="5" s="1"/>
  <c r="Z145" i="2"/>
  <c r="G146" i="2"/>
  <c r="J146" i="2" s="1"/>
  <c r="H146" i="2" l="1"/>
  <c r="I146" i="2"/>
  <c r="O146" i="2" s="1"/>
  <c r="N146" i="2" l="1"/>
  <c r="P146" i="2" s="1"/>
  <c r="Q146" i="2" l="1"/>
  <c r="S146" i="2" s="1"/>
  <c r="R146" i="2"/>
  <c r="T146" i="2" s="1"/>
  <c r="U146" i="2" l="1"/>
  <c r="V146" i="2" s="1"/>
  <c r="X146" i="2" l="1"/>
  <c r="F147" i="2"/>
  <c r="Y147" i="2"/>
  <c r="A125" i="5" l="1"/>
  <c r="B124" i="5" s="1"/>
  <c r="Z146" i="2"/>
  <c r="W147" i="2"/>
  <c r="L147" i="2"/>
  <c r="K147" i="2"/>
  <c r="M147" i="2"/>
  <c r="G147" i="2"/>
  <c r="J147" i="2" s="1"/>
  <c r="I147" i="2" l="1"/>
  <c r="O147" i="2" s="1"/>
  <c r="H147" i="2"/>
  <c r="N147" i="2" l="1"/>
  <c r="P147" i="2" s="1"/>
  <c r="Q147" i="2" s="1"/>
  <c r="S147" i="2" s="1"/>
  <c r="R147" i="2" l="1"/>
  <c r="T147" i="2" s="1"/>
  <c r="U147" i="2" s="1"/>
  <c r="V147" i="2" s="1"/>
  <c r="X147" i="2" s="1"/>
  <c r="F148" i="2" l="1"/>
  <c r="W148" i="2" s="1"/>
  <c r="Y148" i="2"/>
  <c r="M148" i="2" l="1"/>
  <c r="L148" i="2"/>
  <c r="K148" i="2"/>
  <c r="A126" i="5"/>
  <c r="B125" i="5" s="1"/>
  <c r="Z147" i="2"/>
  <c r="G148" i="2"/>
  <c r="J148" i="2" s="1"/>
  <c r="H148" i="2" l="1"/>
  <c r="I148" i="2"/>
  <c r="O148" i="2" s="1"/>
  <c r="N148" i="2" l="1"/>
  <c r="P148" i="2"/>
  <c r="R148" i="2" l="1"/>
  <c r="T148" i="2" s="1"/>
  <c r="Q148" i="2"/>
  <c r="S148" i="2" s="1"/>
  <c r="U148" i="2" s="1"/>
  <c r="V148" i="2" s="1"/>
  <c r="X148" i="2" s="1"/>
  <c r="F149" i="2" l="1"/>
  <c r="W149" i="2" l="1"/>
  <c r="K149" i="2"/>
  <c r="L149" i="2"/>
  <c r="M149" i="2"/>
  <c r="Y149" i="2"/>
  <c r="A127" i="5" l="1"/>
  <c r="B126" i="5" s="1"/>
  <c r="Z148" i="2"/>
  <c r="G149" i="2"/>
  <c r="J149" i="2" s="1"/>
  <c r="H149" i="2" l="1"/>
  <c r="I149" i="2"/>
  <c r="O149" i="2" s="1"/>
  <c r="N149" i="2" l="1"/>
  <c r="P149" i="2" s="1"/>
  <c r="R149" i="2" l="1"/>
  <c r="T149" i="2" s="1"/>
  <c r="Q149" i="2"/>
  <c r="S149" i="2" s="1"/>
  <c r="U149" i="2" s="1"/>
  <c r="V149" i="2" s="1"/>
  <c r="X149" i="2" s="1"/>
  <c r="F150" i="2" l="1"/>
  <c r="W150" i="2" l="1"/>
  <c r="K150" i="2"/>
  <c r="L150" i="2"/>
  <c r="M150" i="2"/>
  <c r="Y150" i="2"/>
  <c r="A128" i="5" l="1"/>
  <c r="B127" i="5" s="1"/>
  <c r="Z149" i="2"/>
  <c r="G150" i="2"/>
  <c r="J150" i="2" s="1"/>
  <c r="H150" i="2" l="1"/>
  <c r="I150" i="2"/>
  <c r="O150" i="2" s="1"/>
  <c r="N150" i="2" l="1"/>
  <c r="P150" i="2" s="1"/>
  <c r="Q150" i="2" l="1"/>
  <c r="S150" i="2" s="1"/>
  <c r="R150" i="2"/>
  <c r="T150" i="2" s="1"/>
  <c r="U150" i="2" l="1"/>
  <c r="V150" i="2" s="1"/>
  <c r="X150" i="2" s="1"/>
  <c r="F151" i="2" l="1"/>
  <c r="W151" i="2" s="1"/>
  <c r="M151" i="2" l="1"/>
  <c r="L151" i="2"/>
  <c r="K151" i="2"/>
  <c r="G151" i="2"/>
  <c r="J151" i="2" s="1"/>
  <c r="Y151" i="2"/>
  <c r="A129" i="5" l="1"/>
  <c r="B128" i="5" s="1"/>
  <c r="Z150" i="2"/>
  <c r="H151" i="2"/>
  <c r="I151" i="2"/>
  <c r="O151" i="2" s="1"/>
  <c r="N151" i="2" l="1"/>
  <c r="P151" i="2" s="1"/>
  <c r="R151" i="2" l="1"/>
  <c r="T151" i="2" s="1"/>
  <c r="Q151" i="2"/>
  <c r="S151" i="2" s="1"/>
  <c r="U151" i="2" s="1"/>
  <c r="V151" i="2" s="1"/>
  <c r="X151" i="2" s="1"/>
  <c r="F152" i="2" l="1"/>
  <c r="W152" i="2" l="1"/>
  <c r="K152" i="2"/>
  <c r="L152" i="2"/>
  <c r="M152" i="2"/>
  <c r="Y152" i="2"/>
  <c r="A130" i="5" l="1"/>
  <c r="B129" i="5" s="1"/>
  <c r="Z151" i="2"/>
  <c r="G152" i="2"/>
  <c r="J152" i="2" s="1"/>
  <c r="H152" i="2" l="1"/>
  <c r="I152" i="2"/>
  <c r="O152" i="2" s="1"/>
  <c r="N152" i="2" l="1"/>
  <c r="P152" i="2" s="1"/>
  <c r="Q152" i="2" l="1"/>
  <c r="S152" i="2" s="1"/>
  <c r="R152" i="2"/>
  <c r="T152" i="2" s="1"/>
  <c r="U152" i="2" l="1"/>
  <c r="V152" i="2" s="1"/>
  <c r="X152" i="2" l="1"/>
  <c r="F153" i="2"/>
  <c r="Y153" i="2"/>
  <c r="A131" i="5" l="1"/>
  <c r="B130" i="5" s="1"/>
  <c r="Z152" i="2"/>
  <c r="W153" i="2"/>
  <c r="K153" i="2"/>
  <c r="L153" i="2"/>
  <c r="M153" i="2"/>
  <c r="G153" i="2"/>
  <c r="J153" i="2" s="1"/>
  <c r="I153" i="2" l="1"/>
  <c r="O153" i="2" s="1"/>
  <c r="H153" i="2"/>
  <c r="N153" i="2" s="1"/>
  <c r="P153" i="2" s="1"/>
  <c r="R153" i="2" l="1"/>
  <c r="T153" i="2" s="1"/>
  <c r="Q153" i="2"/>
  <c r="S153" i="2" s="1"/>
  <c r="U153" i="2" s="1"/>
  <c r="V153" i="2" s="1"/>
  <c r="X153" i="2" s="1"/>
  <c r="F154" i="2" l="1"/>
  <c r="K154" i="2" s="1"/>
  <c r="Y154" i="2"/>
  <c r="G154" i="2" l="1"/>
  <c r="H154" i="2" s="1"/>
  <c r="A132" i="5"/>
  <c r="B131" i="5" s="1"/>
  <c r="M154" i="2"/>
  <c r="L154" i="2"/>
  <c r="Z153" i="2"/>
  <c r="W154" i="2"/>
  <c r="J154" i="2"/>
  <c r="I154" i="2"/>
  <c r="N154" i="2" l="1"/>
  <c r="O154" i="2"/>
  <c r="P154" i="2" l="1"/>
  <c r="Q154" i="2" s="1"/>
  <c r="S154" i="2" s="1"/>
  <c r="R154" i="2" l="1"/>
  <c r="T154" i="2" s="1"/>
  <c r="U154" i="2"/>
  <c r="V154" i="2" s="1"/>
  <c r="X154" i="2" l="1"/>
  <c r="F155" i="2"/>
  <c r="Y155" i="2"/>
  <c r="A133" i="5" l="1"/>
  <c r="B132" i="5" s="1"/>
  <c r="Z154" i="2"/>
  <c r="W155" i="2"/>
  <c r="M155" i="2"/>
  <c r="K155" i="2"/>
  <c r="L155" i="2"/>
  <c r="G155" i="2"/>
  <c r="J155" i="2" s="1"/>
  <c r="I155" i="2" l="1"/>
  <c r="O155" i="2" s="1"/>
  <c r="H155" i="2"/>
  <c r="N155" i="2" l="1"/>
  <c r="P155" i="2" s="1"/>
  <c r="Q155" i="2" s="1"/>
  <c r="S155" i="2" s="1"/>
  <c r="R155" i="2" l="1"/>
  <c r="T155" i="2" s="1"/>
  <c r="U155" i="2"/>
  <c r="V155" i="2" s="1"/>
  <c r="X155" i="2" s="1"/>
  <c r="F156" i="2" l="1"/>
  <c r="W156" i="2" s="1"/>
  <c r="Y156" i="2"/>
  <c r="M156" i="2" l="1"/>
  <c r="L156" i="2"/>
  <c r="K156" i="2"/>
  <c r="A134" i="5"/>
  <c r="B133" i="5" s="1"/>
  <c r="Z155" i="2"/>
  <c r="G156" i="2"/>
  <c r="J156" i="2" s="1"/>
  <c r="H156" i="2" l="1"/>
  <c r="I156" i="2"/>
  <c r="O156" i="2" s="1"/>
  <c r="N156" i="2" l="1"/>
  <c r="P156" i="2"/>
  <c r="R156" i="2" l="1"/>
  <c r="T156" i="2" s="1"/>
  <c r="Q156" i="2"/>
  <c r="S156" i="2" s="1"/>
  <c r="U156" i="2" s="1"/>
  <c r="V156" i="2" s="1"/>
  <c r="X156" i="2" s="1"/>
  <c r="F157" i="2" l="1"/>
  <c r="W157" i="2" l="1"/>
  <c r="K157" i="2"/>
  <c r="L157" i="2"/>
  <c r="M157" i="2"/>
  <c r="Y157" i="2"/>
  <c r="A135" i="5" l="1"/>
  <c r="B134" i="5" s="1"/>
  <c r="Z156" i="2"/>
  <c r="G157" i="2"/>
  <c r="J157" i="2" s="1"/>
  <c r="H157" i="2" l="1"/>
  <c r="I157" i="2"/>
  <c r="O157" i="2" s="1"/>
  <c r="N157" i="2" l="1"/>
  <c r="P157" i="2" s="1"/>
  <c r="Q157" i="2" l="1"/>
  <c r="S157" i="2" s="1"/>
  <c r="R157" i="2"/>
  <c r="T157" i="2" s="1"/>
  <c r="U157" i="2" l="1"/>
  <c r="V157" i="2" s="1"/>
  <c r="X157" i="2" s="1"/>
  <c r="F158" i="2" l="1"/>
  <c r="W158" i="2" s="1"/>
  <c r="Y158" i="2"/>
  <c r="A136" i="5" l="1"/>
  <c r="B135" i="5" s="1"/>
  <c r="M158" i="2"/>
  <c r="L158" i="2"/>
  <c r="K158" i="2"/>
  <c r="Z157" i="2"/>
  <c r="G158" i="2"/>
  <c r="J158" i="2" s="1"/>
  <c r="H158" i="2" l="1"/>
  <c r="I158" i="2"/>
  <c r="O158" i="2" s="1"/>
  <c r="N158" i="2" l="1"/>
  <c r="P158" i="2"/>
  <c r="R158" i="2" l="1"/>
  <c r="T158" i="2" s="1"/>
  <c r="Q158" i="2"/>
  <c r="S158" i="2" s="1"/>
  <c r="U158" i="2" s="1"/>
  <c r="V158" i="2" s="1"/>
  <c r="X158" i="2" s="1"/>
  <c r="F159" i="2" l="1"/>
  <c r="K159" i="2" s="1"/>
  <c r="Y159" i="2"/>
  <c r="A137" i="5" l="1"/>
  <c r="B136" i="5" s="1"/>
  <c r="M159" i="2"/>
  <c r="L159" i="2"/>
  <c r="W159" i="2"/>
  <c r="Z158" i="2"/>
  <c r="G159" i="2"/>
  <c r="J159" i="2" s="1"/>
  <c r="H159" i="2" l="1"/>
  <c r="I159" i="2"/>
  <c r="O159" i="2" s="1"/>
  <c r="N159" i="2" l="1"/>
  <c r="P159" i="2" s="1"/>
  <c r="Q159" i="2" l="1"/>
  <c r="S159" i="2" s="1"/>
  <c r="R159" i="2"/>
  <c r="T159" i="2" s="1"/>
  <c r="U159" i="2" l="1"/>
  <c r="V159" i="2" s="1"/>
  <c r="X159" i="2" s="1"/>
  <c r="F160" i="2" l="1"/>
  <c r="W160" i="2" s="1"/>
  <c r="Y160" i="2"/>
  <c r="M160" i="2" l="1"/>
  <c r="L160" i="2"/>
  <c r="K160" i="2"/>
  <c r="A138" i="5"/>
  <c r="B137" i="5" s="1"/>
  <c r="Z159" i="2"/>
  <c r="G160" i="2"/>
  <c r="J160" i="2" s="1"/>
  <c r="H160" i="2" l="1"/>
  <c r="I160" i="2"/>
  <c r="O160" i="2" s="1"/>
  <c r="N160" i="2" l="1"/>
  <c r="P160" i="2"/>
  <c r="Q160" i="2" l="1"/>
  <c r="S160" i="2" s="1"/>
  <c r="R160" i="2"/>
  <c r="T160" i="2" s="1"/>
  <c r="U160" i="2" l="1"/>
  <c r="V160" i="2" s="1"/>
  <c r="X160" i="2" s="1"/>
  <c r="F161" i="2" l="1"/>
  <c r="W161" i="2" s="1"/>
  <c r="Y161" i="2"/>
  <c r="M161" i="2" l="1"/>
  <c r="L161" i="2"/>
  <c r="A139" i="5"/>
  <c r="B138" i="5" s="1"/>
  <c r="K161" i="2"/>
  <c r="Z160" i="2"/>
  <c r="G161" i="2"/>
  <c r="J161" i="2" s="1"/>
  <c r="H161" i="2" l="1"/>
  <c r="I161" i="2"/>
  <c r="O161" i="2" s="1"/>
  <c r="N161" i="2" l="1"/>
  <c r="P161" i="2" s="1"/>
  <c r="R161" i="2" l="1"/>
  <c r="T161" i="2" s="1"/>
  <c r="Q161" i="2"/>
  <c r="S161" i="2" s="1"/>
  <c r="U161" i="2" s="1"/>
  <c r="V161" i="2" s="1"/>
  <c r="X161" i="2" s="1"/>
  <c r="F162" i="2" l="1"/>
  <c r="W162" i="2" l="1"/>
  <c r="K162" i="2"/>
  <c r="L162" i="2"/>
  <c r="M162" i="2"/>
  <c r="Y162" i="2"/>
  <c r="A140" i="5" l="1"/>
  <c r="B139" i="5" s="1"/>
  <c r="Z161" i="2"/>
  <c r="G162" i="2"/>
  <c r="J162" i="2" s="1"/>
  <c r="H162" i="2" l="1"/>
  <c r="I162" i="2"/>
  <c r="O162" i="2" s="1"/>
  <c r="N162" i="2" l="1"/>
  <c r="P162" i="2"/>
  <c r="Q162" i="2" l="1"/>
  <c r="S162" i="2" s="1"/>
  <c r="R162" i="2"/>
  <c r="T162" i="2" s="1"/>
  <c r="U162" i="2" l="1"/>
  <c r="V162" i="2" s="1"/>
  <c r="X162" i="2" l="1"/>
  <c r="F163" i="2"/>
  <c r="Y163" i="2"/>
  <c r="A141" i="5" l="1"/>
  <c r="B140" i="5" s="1"/>
  <c r="Z162" i="2"/>
  <c r="W163" i="2"/>
  <c r="M163" i="2"/>
  <c r="K163" i="2"/>
  <c r="L163" i="2"/>
  <c r="G163" i="2"/>
  <c r="J163" i="2" s="1"/>
  <c r="I163" i="2" l="1"/>
  <c r="O163" i="2" s="1"/>
  <c r="H163" i="2"/>
  <c r="N163" i="2" s="1"/>
  <c r="P163" i="2" s="1"/>
  <c r="Q163" i="2" l="1"/>
  <c r="S163" i="2" s="1"/>
  <c r="R163" i="2"/>
  <c r="T163" i="2" s="1"/>
  <c r="U163" i="2" l="1"/>
  <c r="V163" i="2" s="1"/>
  <c r="X163" i="2" l="1"/>
  <c r="F164" i="2"/>
  <c r="Y164" i="2"/>
  <c r="A142" i="5" l="1"/>
  <c r="B141" i="5" s="1"/>
  <c r="Z163" i="2"/>
  <c r="W164" i="2"/>
  <c r="K164" i="2"/>
  <c r="L164" i="2"/>
  <c r="M164" i="2"/>
  <c r="G164" i="2"/>
  <c r="J164" i="2" s="1"/>
  <c r="I164" i="2" l="1"/>
  <c r="O164" i="2" s="1"/>
  <c r="H164" i="2"/>
  <c r="N164" i="2" l="1"/>
  <c r="P164" i="2" s="1"/>
  <c r="R164" i="2" s="1"/>
  <c r="T164" i="2" s="1"/>
  <c r="Q164" i="2"/>
  <c r="S164" i="2" s="1"/>
  <c r="U164" i="2" l="1"/>
  <c r="V164" i="2" s="1"/>
  <c r="X164" i="2" s="1"/>
  <c r="F165" i="2"/>
  <c r="K165" i="2" s="1"/>
  <c r="Y165" i="2"/>
  <c r="M165" i="2" l="1"/>
  <c r="A143" i="5"/>
  <c r="B142" i="5" s="1"/>
  <c r="L165" i="2"/>
  <c r="W165" i="2"/>
  <c r="Z164" i="2"/>
  <c r="G165" i="2"/>
  <c r="J165" i="2" s="1"/>
  <c r="H165" i="2" l="1"/>
  <c r="I165" i="2"/>
  <c r="O165" i="2" s="1"/>
  <c r="N165" i="2" l="1"/>
  <c r="P165" i="2" s="1"/>
  <c r="Q165" i="2" l="1"/>
  <c r="S165" i="2" s="1"/>
  <c r="R165" i="2"/>
  <c r="T165" i="2" s="1"/>
  <c r="U165" i="2" l="1"/>
  <c r="V165" i="2" s="1"/>
  <c r="X165" i="2" l="1"/>
  <c r="F166" i="2"/>
  <c r="Y166" i="2"/>
  <c r="A144" i="5" l="1"/>
  <c r="B143" i="5" s="1"/>
  <c r="Z165" i="2"/>
  <c r="W166" i="2"/>
  <c r="M166" i="2"/>
  <c r="K166" i="2"/>
  <c r="L166" i="2"/>
  <c r="G166" i="2"/>
  <c r="J166" i="2" s="1"/>
  <c r="I166" i="2" l="1"/>
  <c r="O166" i="2" s="1"/>
  <c r="H166" i="2"/>
  <c r="N166" i="2" s="1"/>
  <c r="P166" i="2" s="1"/>
  <c r="R166" i="2" s="1"/>
  <c r="T166" i="2" s="1"/>
  <c r="Q166" i="2" l="1"/>
  <c r="S166" i="2" s="1"/>
  <c r="U166" i="2" s="1"/>
  <c r="V166" i="2" s="1"/>
  <c r="X166" i="2" s="1"/>
  <c r="F167" i="2" l="1"/>
  <c r="K167" i="2" s="1"/>
  <c r="Y167" i="2"/>
  <c r="M167" i="2" l="1"/>
  <c r="L167" i="2"/>
  <c r="A145" i="5"/>
  <c r="B144" i="5" s="1"/>
  <c r="W167" i="2"/>
  <c r="Z166" i="2"/>
  <c r="G167" i="2"/>
  <c r="J167" i="2" s="1"/>
  <c r="H167" i="2" l="1"/>
  <c r="I167" i="2"/>
  <c r="O167" i="2" s="1"/>
  <c r="N167" i="2" l="1"/>
  <c r="P167" i="2"/>
  <c r="Q167" i="2" l="1"/>
  <c r="S167" i="2" s="1"/>
  <c r="R167" i="2"/>
  <c r="T167" i="2" s="1"/>
  <c r="U167" i="2" l="1"/>
  <c r="V167" i="2" s="1"/>
  <c r="X167" i="2" s="1"/>
  <c r="F168" i="2" l="1"/>
  <c r="W168" i="2" s="1"/>
  <c r="M168" i="2" l="1"/>
  <c r="L168" i="2"/>
  <c r="K168" i="2"/>
  <c r="G168" i="2"/>
  <c r="J168" i="2" s="1"/>
  <c r="Y168" i="2"/>
  <c r="A146" i="5" l="1"/>
  <c r="B145" i="5" s="1"/>
  <c r="Z167" i="2"/>
  <c r="H168" i="2"/>
  <c r="I168" i="2"/>
  <c r="O168" i="2" s="1"/>
  <c r="N168" i="2" l="1"/>
  <c r="P168" i="2" s="1"/>
  <c r="R168" i="2" l="1"/>
  <c r="T168" i="2" s="1"/>
  <c r="Q168" i="2"/>
  <c r="S168" i="2" s="1"/>
  <c r="U168" i="2" s="1"/>
  <c r="V168" i="2" s="1"/>
  <c r="X168" i="2" s="1"/>
  <c r="F169" i="2" l="1"/>
  <c r="W169" i="2" l="1"/>
  <c r="K169" i="2"/>
  <c r="L169" i="2"/>
  <c r="M169" i="2"/>
  <c r="Y169" i="2"/>
  <c r="A147" i="5" l="1"/>
  <c r="B146" i="5" s="1"/>
  <c r="Z168" i="2"/>
  <c r="G169" i="2"/>
  <c r="J169" i="2" s="1"/>
  <c r="H169" i="2" l="1"/>
  <c r="I169" i="2"/>
  <c r="O169" i="2" s="1"/>
  <c r="N169" i="2" l="1"/>
  <c r="P169" i="2"/>
  <c r="Q169" i="2" l="1"/>
  <c r="S169" i="2" s="1"/>
  <c r="R169" i="2"/>
  <c r="T169" i="2" s="1"/>
  <c r="U169" i="2" l="1"/>
  <c r="V169" i="2" s="1"/>
  <c r="X169" i="2" s="1"/>
  <c r="F170" i="2" l="1"/>
  <c r="W170" i="2" s="1"/>
  <c r="Y170" i="2"/>
  <c r="M170" i="2" l="1"/>
  <c r="L170" i="2"/>
  <c r="A148" i="5"/>
  <c r="B147" i="5" s="1"/>
  <c r="K170" i="2"/>
  <c r="Z169" i="2"/>
  <c r="G170" i="2"/>
  <c r="J170" i="2" s="1"/>
  <c r="H170" i="2" l="1"/>
  <c r="I170" i="2"/>
  <c r="O170" i="2" s="1"/>
  <c r="N170" i="2" l="1"/>
  <c r="P170" i="2" s="1"/>
  <c r="R170" i="2" l="1"/>
  <c r="T170" i="2" s="1"/>
  <c r="Q170" i="2"/>
  <c r="S170" i="2" s="1"/>
  <c r="U170" i="2" s="1"/>
  <c r="V170" i="2" s="1"/>
  <c r="X170" i="2" s="1"/>
  <c r="F171" i="2" l="1"/>
  <c r="W171" i="2" l="1"/>
  <c r="K171" i="2"/>
  <c r="L171" i="2"/>
  <c r="M171" i="2"/>
  <c r="Y171" i="2"/>
  <c r="A149" i="5" l="1"/>
  <c r="B148" i="5" s="1"/>
  <c r="Z170" i="2"/>
  <c r="G171" i="2"/>
  <c r="J171" i="2" s="1"/>
  <c r="H171" i="2" l="1"/>
  <c r="I171" i="2"/>
  <c r="O171" i="2" s="1"/>
  <c r="N171" i="2" l="1"/>
  <c r="P171" i="2"/>
  <c r="R171" i="2" l="1"/>
  <c r="T171" i="2" s="1"/>
  <c r="Q171" i="2"/>
  <c r="S171" i="2" s="1"/>
  <c r="U171" i="2" s="1"/>
  <c r="V171" i="2" s="1"/>
  <c r="X171" i="2" s="1"/>
  <c r="F172" i="2" l="1"/>
  <c r="K172" i="2" s="1"/>
  <c r="Y172" i="2"/>
  <c r="A150" i="5" l="1"/>
  <c r="B149" i="5" s="1"/>
  <c r="M172" i="2"/>
  <c r="L172" i="2"/>
  <c r="W172" i="2"/>
  <c r="Z171" i="2"/>
  <c r="G172" i="2"/>
  <c r="J172" i="2" s="1"/>
  <c r="H172" i="2" l="1"/>
  <c r="I172" i="2"/>
  <c r="O172" i="2" s="1"/>
  <c r="N172" i="2" l="1"/>
  <c r="P172" i="2" s="1"/>
  <c r="R172" i="2" l="1"/>
  <c r="T172" i="2" s="1"/>
  <c r="Q172" i="2"/>
  <c r="S172" i="2" s="1"/>
  <c r="U172" i="2" s="1"/>
  <c r="V172" i="2" s="1"/>
  <c r="X172" i="2" s="1"/>
  <c r="F173" i="2" l="1"/>
  <c r="K173" i="2" s="1"/>
  <c r="Y173" i="2"/>
  <c r="A151" i="5" l="1"/>
  <c r="B150" i="5" s="1"/>
  <c r="M173" i="2"/>
  <c r="L173" i="2"/>
  <c r="W173" i="2"/>
  <c r="Z172" i="2"/>
  <c r="G173" i="2"/>
  <c r="J173" i="2" s="1"/>
  <c r="H173" i="2" l="1"/>
  <c r="I173" i="2"/>
  <c r="O173" i="2" s="1"/>
  <c r="N173" i="2" l="1"/>
  <c r="P173" i="2"/>
  <c r="Q173" i="2" l="1"/>
  <c r="S173" i="2" s="1"/>
  <c r="R173" i="2"/>
  <c r="T173" i="2" s="1"/>
  <c r="U173" i="2" l="1"/>
  <c r="V173" i="2" s="1"/>
  <c r="X173" i="2" l="1"/>
  <c r="F174" i="2"/>
  <c r="Y174" i="2"/>
  <c r="A152" i="5" l="1"/>
  <c r="B151" i="5" s="1"/>
  <c r="Z173" i="2"/>
  <c r="W174" i="2"/>
  <c r="M174" i="2"/>
  <c r="K174" i="2"/>
  <c r="L174" i="2"/>
  <c r="G174" i="2"/>
  <c r="H174" i="2" s="1"/>
  <c r="I174" i="2" l="1"/>
  <c r="N174" i="2" s="1"/>
  <c r="J174" i="2"/>
  <c r="O174" i="2" s="1"/>
  <c r="P174" i="2" s="1"/>
  <c r="Q174" i="2" s="1"/>
  <c r="S174" i="2" s="1"/>
  <c r="R174" i="2" l="1"/>
  <c r="T174" i="2" s="1"/>
  <c r="U174" i="2" s="1"/>
  <c r="V174" i="2" s="1"/>
  <c r="X174" i="2" l="1"/>
  <c r="F175" i="2"/>
  <c r="Y175" i="2"/>
  <c r="A153" i="5" l="1"/>
  <c r="B152" i="5" s="1"/>
  <c r="Z174" i="2"/>
  <c r="W175" i="2"/>
  <c r="K175" i="2"/>
  <c r="L175" i="2"/>
  <c r="M175" i="2"/>
  <c r="G175" i="2"/>
  <c r="H175" i="2" s="1"/>
  <c r="J175" i="2" l="1"/>
  <c r="I175" i="2"/>
  <c r="N175" i="2" s="1"/>
  <c r="O175" i="2" l="1"/>
  <c r="P175" i="2" s="1"/>
  <c r="R175" i="2" l="1"/>
  <c r="T175" i="2" s="1"/>
  <c r="Q175" i="2"/>
  <c r="S175" i="2" s="1"/>
  <c r="U175" i="2" s="1"/>
  <c r="V175" i="2" s="1"/>
  <c r="X175" i="2" l="1"/>
  <c r="F176" i="2"/>
  <c r="Y176" i="2"/>
  <c r="A154" i="5" l="1"/>
  <c r="B153" i="5" s="1"/>
  <c r="Z175" i="2"/>
  <c r="W176" i="2"/>
  <c r="K176" i="2"/>
  <c r="L176" i="2"/>
  <c r="M176" i="2"/>
  <c r="G176" i="2"/>
  <c r="J176" i="2" s="1"/>
  <c r="H176" i="2" l="1"/>
  <c r="I176" i="2"/>
  <c r="O176" i="2" s="1"/>
  <c r="N176" i="2" l="1"/>
  <c r="P176" i="2" s="1"/>
  <c r="R176" i="2" l="1"/>
  <c r="T176" i="2" s="1"/>
  <c r="Q176" i="2"/>
  <c r="S176" i="2" s="1"/>
  <c r="U176" i="2" s="1"/>
  <c r="V176" i="2" s="1"/>
  <c r="X176" i="2" l="1"/>
  <c r="F177" i="2"/>
  <c r="Y177" i="2"/>
  <c r="A155" i="5" l="1"/>
  <c r="B154" i="5" s="1"/>
  <c r="Z176" i="2"/>
  <c r="W177" i="2"/>
  <c r="K177" i="2"/>
  <c r="M177" i="2"/>
  <c r="L177" i="2"/>
  <c r="G177" i="2"/>
  <c r="J177" i="2" s="1"/>
  <c r="I177" i="2" l="1"/>
  <c r="O177" i="2" s="1"/>
  <c r="H177" i="2"/>
  <c r="N177" i="2" s="1"/>
  <c r="P177" i="2" s="1"/>
  <c r="Q177" i="2" s="1"/>
  <c r="S177" i="2" s="1"/>
  <c r="R177" i="2" l="1"/>
  <c r="T177" i="2" s="1"/>
  <c r="U177" i="2" s="1"/>
  <c r="V177" i="2" s="1"/>
  <c r="X177" i="2" l="1"/>
  <c r="F178" i="2"/>
  <c r="Y178" i="2"/>
  <c r="A156" i="5" l="1"/>
  <c r="B155" i="5" s="1"/>
  <c r="W178" i="2"/>
  <c r="M178" i="2"/>
  <c r="L178" i="2"/>
  <c r="K178" i="2"/>
  <c r="Z177" i="2"/>
  <c r="G178" i="2"/>
  <c r="J178" i="2" s="1"/>
  <c r="H178" i="2" l="1"/>
  <c r="I178" i="2"/>
  <c r="O178" i="2" s="1"/>
  <c r="N178" i="2" l="1"/>
  <c r="P178" i="2" s="1"/>
  <c r="R178" i="2" l="1"/>
  <c r="T178" i="2" s="1"/>
  <c r="Q178" i="2"/>
  <c r="S178" i="2" s="1"/>
  <c r="U178" i="2" s="1"/>
  <c r="V178" i="2" s="1"/>
  <c r="X178" i="2" s="1"/>
  <c r="F179" i="2" l="1"/>
  <c r="K179" i="2" s="1"/>
  <c r="Y179" i="2"/>
  <c r="A157" i="5" l="1"/>
  <c r="B156" i="5" s="1"/>
  <c r="M179" i="2"/>
  <c r="L179" i="2"/>
  <c r="W179" i="2"/>
  <c r="Z178" i="2"/>
  <c r="G179" i="2"/>
  <c r="J179" i="2" s="1"/>
  <c r="H179" i="2" l="1"/>
  <c r="I179" i="2"/>
  <c r="O179" i="2" s="1"/>
  <c r="N179" i="2" l="1"/>
  <c r="P179" i="2" s="1"/>
  <c r="Q179" i="2" l="1"/>
  <c r="S179" i="2" s="1"/>
  <c r="R179" i="2"/>
  <c r="T179" i="2" s="1"/>
  <c r="U179" i="2" l="1"/>
  <c r="V179" i="2" s="1"/>
  <c r="X179" i="2" l="1"/>
  <c r="F180" i="2"/>
  <c r="Y180" i="2"/>
  <c r="A158" i="5" l="1"/>
  <c r="B157" i="5" s="1"/>
  <c r="Z179" i="2"/>
  <c r="W180" i="2"/>
  <c r="M180" i="2"/>
  <c r="K180" i="2"/>
  <c r="L180" i="2"/>
  <c r="G180" i="2"/>
  <c r="H180" i="2" s="1"/>
  <c r="I180" i="2" l="1"/>
  <c r="N180" i="2" s="1"/>
  <c r="J180" i="2"/>
  <c r="O180" i="2" s="1"/>
  <c r="P180" i="2" s="1"/>
  <c r="R180" i="2" s="1"/>
  <c r="T180" i="2" s="1"/>
  <c r="Q180" i="2" l="1"/>
  <c r="S180" i="2" s="1"/>
  <c r="U180" i="2" s="1"/>
  <c r="V180" i="2" s="1"/>
  <c r="X180" i="2" s="1"/>
  <c r="F181" i="2" l="1"/>
  <c r="W181" i="2" s="1"/>
  <c r="Y181" i="2"/>
  <c r="M181" i="2" l="1"/>
  <c r="L181" i="2"/>
  <c r="K181" i="2"/>
  <c r="A159" i="5"/>
  <c r="B158" i="5" s="1"/>
  <c r="Z180" i="2"/>
  <c r="G181" i="2"/>
  <c r="J181" i="2" s="1"/>
  <c r="H181" i="2" l="1"/>
  <c r="I181" i="2"/>
  <c r="O181" i="2" s="1"/>
  <c r="N181" i="2" l="1"/>
  <c r="P181" i="2" s="1"/>
  <c r="Q181" i="2" l="1"/>
  <c r="S181" i="2" s="1"/>
  <c r="R181" i="2"/>
  <c r="T181" i="2" s="1"/>
  <c r="U181" i="2" l="1"/>
  <c r="V181" i="2" s="1"/>
  <c r="X181" i="2" l="1"/>
  <c r="F182" i="2"/>
  <c r="Y182" i="2"/>
  <c r="A160" i="5" l="1"/>
  <c r="B159" i="5" s="1"/>
  <c r="Z181" i="2"/>
  <c r="W182" i="2"/>
  <c r="M182" i="2"/>
  <c r="K182" i="2"/>
  <c r="L182" i="2"/>
  <c r="G182" i="2"/>
  <c r="H182" i="2" s="1"/>
  <c r="J182" i="2" l="1"/>
  <c r="I182" i="2"/>
  <c r="N182" i="2" s="1"/>
  <c r="O182" i="2" l="1"/>
  <c r="P182" i="2" s="1"/>
  <c r="Q182" i="2" l="1"/>
  <c r="S182" i="2" s="1"/>
  <c r="R182" i="2"/>
  <c r="T182" i="2" s="1"/>
  <c r="U182" i="2" l="1"/>
  <c r="V182" i="2" s="1"/>
  <c r="X182" i="2" l="1"/>
  <c r="F183" i="2"/>
  <c r="Y183" i="2"/>
  <c r="A161" i="5" l="1"/>
  <c r="B160" i="5" s="1"/>
  <c r="Z182" i="2"/>
  <c r="W183" i="2"/>
  <c r="K183" i="2"/>
  <c r="M183" i="2"/>
  <c r="L183" i="2"/>
  <c r="G183" i="2"/>
  <c r="J183" i="2" s="1"/>
  <c r="I183" i="2" l="1"/>
  <c r="O183" i="2" s="1"/>
  <c r="H183" i="2"/>
  <c r="N183" i="2" l="1"/>
  <c r="P183" i="2" s="1"/>
  <c r="Q183" i="2" s="1"/>
  <c r="S183" i="2" s="1"/>
  <c r="R183" i="2" l="1"/>
  <c r="T183" i="2" s="1"/>
  <c r="U183" i="2" s="1"/>
  <c r="V183" i="2" s="1"/>
  <c r="F184" i="2" s="1"/>
  <c r="Y184" i="2"/>
  <c r="X183" i="2" l="1"/>
  <c r="A162" i="5"/>
  <c r="B161" i="5" s="1"/>
  <c r="Z183" i="2"/>
  <c r="W184" i="2"/>
  <c r="K184" i="2"/>
  <c r="L184" i="2"/>
  <c r="M184" i="2"/>
  <c r="G184" i="2"/>
  <c r="H184" i="2" s="1"/>
  <c r="I184" i="2" l="1"/>
  <c r="N184" i="2" s="1"/>
  <c r="J184" i="2"/>
  <c r="O184" i="2" s="1"/>
  <c r="P184" i="2" l="1"/>
  <c r="Q184" i="2" s="1"/>
  <c r="S184" i="2" s="1"/>
  <c r="R184" i="2" l="1"/>
  <c r="T184" i="2" s="1"/>
  <c r="U184" i="2" s="1"/>
  <c r="V184" i="2" s="1"/>
  <c r="F185" i="2" s="1"/>
  <c r="Y185" i="2"/>
  <c r="A163" i="5" l="1"/>
  <c r="B162" i="5" s="1"/>
  <c r="X184" i="2"/>
  <c r="Z184" i="2"/>
  <c r="W185" i="2"/>
  <c r="L185" i="2"/>
  <c r="M185" i="2"/>
  <c r="K185" i="2"/>
  <c r="G185" i="2"/>
  <c r="J185" i="2" l="1"/>
  <c r="H185" i="2"/>
  <c r="I185" i="2"/>
  <c r="O185" i="2" s="1"/>
  <c r="N185" i="2" l="1"/>
  <c r="P185" i="2" s="1"/>
  <c r="Q185" i="2" l="1"/>
  <c r="S185" i="2" s="1"/>
  <c r="R185" i="2"/>
  <c r="T185" i="2" s="1"/>
  <c r="U185" i="2" l="1"/>
  <c r="V185" i="2" s="1"/>
  <c r="X185" i="2" l="1"/>
  <c r="F186" i="2"/>
  <c r="Y186" i="2"/>
  <c r="A164" i="5" l="1"/>
  <c r="B163" i="5" s="1"/>
  <c r="Z185" i="2"/>
  <c r="W186" i="2"/>
  <c r="K186" i="2"/>
  <c r="L186" i="2"/>
  <c r="M186" i="2"/>
  <c r="G186" i="2"/>
  <c r="H186" i="2" s="1"/>
  <c r="J186" i="2" l="1"/>
  <c r="I186" i="2"/>
  <c r="N186" i="2" s="1"/>
  <c r="O186" i="2" l="1"/>
  <c r="P186" i="2" s="1"/>
  <c r="Q186" i="2" l="1"/>
  <c r="S186" i="2" s="1"/>
  <c r="R186" i="2"/>
  <c r="T186" i="2" s="1"/>
  <c r="U186" i="2" s="1"/>
  <c r="V186" i="2" s="1"/>
  <c r="F187" i="2" l="1"/>
  <c r="X186" i="2"/>
  <c r="Y187" i="2"/>
  <c r="A165" i="5" l="1"/>
  <c r="B164" i="5" s="1"/>
  <c r="Z186" i="2"/>
  <c r="W187" i="2"/>
  <c r="K187" i="2"/>
  <c r="L187" i="2"/>
  <c r="M187" i="2"/>
  <c r="G187" i="2"/>
  <c r="J187" i="2" s="1"/>
  <c r="H187" i="2" l="1"/>
  <c r="I187" i="2"/>
  <c r="O187" i="2" s="1"/>
  <c r="N187" i="2" l="1"/>
  <c r="P187" i="2" s="1"/>
  <c r="Q187" i="2" l="1"/>
  <c r="S187" i="2" s="1"/>
  <c r="R187" i="2"/>
  <c r="T187" i="2" s="1"/>
  <c r="U187" i="2" l="1"/>
  <c r="V187" i="2" s="1"/>
  <c r="F188" i="2" l="1"/>
  <c r="X187" i="2"/>
  <c r="Y188" i="2"/>
  <c r="A166" i="5" l="1"/>
  <c r="B165" i="5" s="1"/>
  <c r="Z187" i="2"/>
  <c r="W188" i="2"/>
  <c r="L188" i="2"/>
  <c r="M188" i="2"/>
  <c r="K188" i="2"/>
  <c r="G188" i="2"/>
  <c r="J188" i="2" s="1"/>
  <c r="I188" i="2" l="1"/>
  <c r="O188" i="2" s="1"/>
  <c r="H188" i="2"/>
  <c r="N188" i="2" l="1"/>
  <c r="P188" i="2" s="1"/>
  <c r="Q188" i="2" s="1"/>
  <c r="S188" i="2" s="1"/>
  <c r="R188" i="2" l="1"/>
  <c r="T188" i="2" s="1"/>
  <c r="U188" i="2" s="1"/>
  <c r="V188" i="2" s="1"/>
  <c r="F189" i="2" s="1"/>
  <c r="Y189" i="2"/>
  <c r="X188" i="2" l="1"/>
  <c r="A167" i="5"/>
  <c r="B166" i="5" s="1"/>
  <c r="Z188" i="2"/>
  <c r="W189" i="2"/>
  <c r="K189" i="2"/>
  <c r="L189" i="2"/>
  <c r="M189" i="2"/>
  <c r="G189" i="2"/>
  <c r="J189" i="2" s="1"/>
  <c r="I189" i="2" l="1"/>
  <c r="O189" i="2" s="1"/>
  <c r="H189" i="2"/>
  <c r="N189" i="2" s="1"/>
  <c r="P189" i="2" l="1"/>
  <c r="R189" i="2" s="1"/>
  <c r="T189" i="2" s="1"/>
  <c r="Q189" i="2" l="1"/>
  <c r="S189" i="2" s="1"/>
  <c r="U189" i="2" s="1"/>
  <c r="V189" i="2" s="1"/>
  <c r="X189" i="2" s="1"/>
  <c r="F190" i="2" l="1"/>
  <c r="Y190" i="2"/>
  <c r="A168" i="5" l="1"/>
  <c r="B167" i="5" s="1"/>
  <c r="Z189" i="2"/>
  <c r="W190" i="2"/>
  <c r="M190" i="2"/>
  <c r="L190" i="2"/>
  <c r="G190" i="2"/>
  <c r="K190" i="2"/>
  <c r="J190" i="2" l="1"/>
  <c r="I190" i="2"/>
  <c r="O190" i="2" s="1"/>
  <c r="H190" i="2"/>
  <c r="N190" i="2" l="1"/>
  <c r="P190" i="2" s="1"/>
  <c r="R190" i="2" s="1"/>
  <c r="T190" i="2" s="1"/>
  <c r="Q190" i="2" l="1"/>
  <c r="S190" i="2" s="1"/>
  <c r="U190" i="2" s="1"/>
  <c r="V190" i="2" s="1"/>
  <c r="X190" i="2" s="1"/>
  <c r="F191" i="2" l="1"/>
  <c r="K191" i="2" s="1"/>
  <c r="W191" i="2"/>
  <c r="G191" i="2"/>
  <c r="J191" i="2" s="1"/>
  <c r="Y191" i="2"/>
  <c r="L191" i="2" l="1"/>
  <c r="M191" i="2"/>
  <c r="Z190" i="2"/>
  <c r="A169" i="5"/>
  <c r="B168" i="5" s="1"/>
  <c r="I191" i="2"/>
  <c r="O191" i="2" s="1"/>
  <c r="H191" i="2"/>
  <c r="N191" i="2" l="1"/>
  <c r="P191" i="2" s="1"/>
  <c r="Q191" i="2" s="1"/>
  <c r="S191" i="2" s="1"/>
  <c r="R191" i="2" l="1"/>
  <c r="T191" i="2" s="1"/>
  <c r="U191" i="2" s="1"/>
  <c r="V191" i="2" s="1"/>
  <c r="X191" i="2" l="1"/>
  <c r="F192" i="2"/>
  <c r="G192" i="2" s="1"/>
  <c r="J192" i="2" s="1"/>
  <c r="W192" i="2" l="1"/>
  <c r="L192" i="2"/>
  <c r="M192" i="2"/>
  <c r="K192" i="2"/>
  <c r="H192" i="2"/>
  <c r="I192" i="2"/>
  <c r="O192" i="2" s="1"/>
  <c r="Y192" i="2"/>
  <c r="A170" i="5" l="1"/>
  <c r="B169" i="5" s="1"/>
  <c r="Z191" i="2"/>
  <c r="N192" i="2"/>
  <c r="P192" i="2" s="1"/>
  <c r="Q192" i="2" l="1"/>
  <c r="S192" i="2" s="1"/>
  <c r="R192" i="2"/>
  <c r="T192" i="2" s="1"/>
  <c r="U192" i="2" l="1"/>
  <c r="V192" i="2" s="1"/>
  <c r="X192" i="2" l="1"/>
  <c r="F193" i="2"/>
  <c r="Y193" i="2"/>
  <c r="A171" i="5" l="1"/>
  <c r="B170" i="5" s="1"/>
  <c r="Z192" i="2"/>
  <c r="W193" i="2"/>
  <c r="K193" i="2"/>
  <c r="L193" i="2"/>
  <c r="M193" i="2"/>
  <c r="G193" i="2"/>
  <c r="J193" i="2" s="1"/>
  <c r="I193" i="2" l="1"/>
  <c r="O193" i="2" s="1"/>
  <c r="H193" i="2"/>
  <c r="N193" i="2" s="1"/>
  <c r="P193" i="2" s="1"/>
  <c r="Q193" i="2" l="1"/>
  <c r="S193" i="2" s="1"/>
  <c r="R193" i="2"/>
  <c r="T193" i="2" s="1"/>
  <c r="U193" i="2" l="1"/>
  <c r="V193" i="2" s="1"/>
  <c r="X193" i="2" s="1"/>
  <c r="F194" i="2" l="1"/>
  <c r="W194" i="2" s="1"/>
  <c r="Y194" i="2"/>
  <c r="M194" i="2" l="1"/>
  <c r="L194" i="2"/>
  <c r="K194" i="2"/>
  <c r="A172" i="5"/>
  <c r="B171" i="5" s="1"/>
  <c r="Z193" i="2"/>
  <c r="G194" i="2"/>
  <c r="J194" i="2" s="1"/>
  <c r="H194" i="2" l="1"/>
  <c r="I194" i="2"/>
  <c r="O194" i="2" s="1"/>
  <c r="N194" i="2" l="1"/>
  <c r="P194" i="2" s="1"/>
  <c r="R194" i="2" l="1"/>
  <c r="T194" i="2" s="1"/>
  <c r="Q194" i="2"/>
  <c r="S194" i="2" s="1"/>
  <c r="U194" i="2" s="1"/>
  <c r="V194" i="2" s="1"/>
  <c r="X194" i="2" s="1"/>
  <c r="F195" i="2" l="1"/>
  <c r="K195" i="2" s="1"/>
  <c r="Y195" i="2"/>
  <c r="G195" i="2" l="1"/>
  <c r="H195" i="2" s="1"/>
  <c r="A173" i="5"/>
  <c r="B172" i="5" s="1"/>
  <c r="M195" i="2"/>
  <c r="L195" i="2"/>
  <c r="Z194" i="2"/>
  <c r="W195" i="2"/>
  <c r="I195" i="2" l="1"/>
  <c r="N195" i="2" s="1"/>
  <c r="J195" i="2"/>
  <c r="O195" i="2" s="1"/>
  <c r="P195" i="2" s="1"/>
  <c r="R195" i="2" l="1"/>
  <c r="T195" i="2" s="1"/>
  <c r="Q195" i="2"/>
  <c r="S195" i="2" s="1"/>
  <c r="U195" i="2" s="1"/>
  <c r="V195" i="2" s="1"/>
  <c r="X195" i="2" s="1"/>
  <c r="F196" i="2" l="1"/>
  <c r="K196" i="2" s="1"/>
  <c r="Y196" i="2"/>
  <c r="M196" i="2" l="1"/>
  <c r="L196" i="2"/>
  <c r="A174" i="5"/>
  <c r="B173" i="5" s="1"/>
  <c r="W196" i="2"/>
  <c r="Z195" i="2"/>
  <c r="G196" i="2"/>
  <c r="J196" i="2" s="1"/>
  <c r="H196" i="2" l="1"/>
  <c r="I196" i="2"/>
  <c r="O196" i="2" s="1"/>
  <c r="N196" i="2" l="1"/>
  <c r="P196" i="2" s="1"/>
  <c r="R196" i="2" l="1"/>
  <c r="T196" i="2" s="1"/>
  <c r="Q196" i="2"/>
  <c r="S196" i="2" s="1"/>
  <c r="U196" i="2" l="1"/>
  <c r="V196" i="2" s="1"/>
  <c r="X196" i="2" s="1"/>
  <c r="F197" i="2" l="1"/>
  <c r="W197" i="2" s="1"/>
  <c r="L197" i="2"/>
  <c r="M197" i="2"/>
  <c r="Y197" i="2"/>
  <c r="K197" i="2" l="1"/>
  <c r="A175" i="5"/>
  <c r="B174" i="5" s="1"/>
  <c r="Z196" i="2"/>
  <c r="G197" i="2"/>
  <c r="J197" i="2" s="1"/>
  <c r="H197" i="2" l="1"/>
  <c r="I197" i="2"/>
  <c r="O197" i="2" s="1"/>
  <c r="N197" i="2" l="1"/>
  <c r="P197" i="2" s="1"/>
  <c r="R197" i="2" l="1"/>
  <c r="T197" i="2" s="1"/>
  <c r="Q197" i="2"/>
  <c r="S197" i="2" s="1"/>
  <c r="U197" i="2" s="1"/>
  <c r="V197" i="2" s="1"/>
  <c r="X197" i="2" s="1"/>
  <c r="F198" i="2" l="1"/>
  <c r="K198" i="2" s="1"/>
  <c r="Y198" i="2"/>
  <c r="A176" i="5" l="1"/>
  <c r="B175" i="5" s="1"/>
  <c r="M198" i="2"/>
  <c r="L198" i="2"/>
  <c r="W198" i="2"/>
  <c r="Z197" i="2"/>
  <c r="G198" i="2"/>
  <c r="J198" i="2" s="1"/>
  <c r="H198" i="2" l="1"/>
  <c r="I198" i="2"/>
  <c r="O198" i="2" s="1"/>
  <c r="N198" i="2" l="1"/>
  <c r="P198" i="2"/>
  <c r="R198" i="2" l="1"/>
  <c r="T198" i="2" s="1"/>
  <c r="Q198" i="2"/>
  <c r="S198" i="2" s="1"/>
  <c r="U198" i="2" s="1"/>
  <c r="V198" i="2" s="1"/>
  <c r="X198" i="2" s="1"/>
  <c r="F199" i="2" l="1"/>
  <c r="K199" i="2" s="1"/>
  <c r="Y199" i="2"/>
  <c r="G199" i="2" l="1"/>
  <c r="H199" i="2" s="1"/>
  <c r="M199" i="2"/>
  <c r="A177" i="5"/>
  <c r="B176" i="5" s="1"/>
  <c r="L199" i="2"/>
  <c r="Z198" i="2"/>
  <c r="W199" i="2"/>
  <c r="J199" i="2" l="1"/>
  <c r="I199" i="2"/>
  <c r="N199" i="2" s="1"/>
  <c r="O199" i="2" l="1"/>
  <c r="P199" i="2" s="1"/>
  <c r="R199" i="2" s="1"/>
  <c r="T199" i="2" s="1"/>
  <c r="Q199" i="2"/>
  <c r="S199" i="2" s="1"/>
  <c r="U199" i="2" l="1"/>
  <c r="V199" i="2" s="1"/>
  <c r="X199" i="2" s="1"/>
  <c r="F200" i="2"/>
  <c r="K200" i="2" s="1"/>
  <c r="Y200" i="2"/>
  <c r="A178" i="5" l="1"/>
  <c r="B177" i="5" s="1"/>
  <c r="M200" i="2"/>
  <c r="L200" i="2"/>
  <c r="W200" i="2"/>
  <c r="Z199" i="2"/>
  <c r="G200" i="2"/>
  <c r="J200" i="2" s="1"/>
  <c r="H200" i="2" l="1"/>
  <c r="I200" i="2"/>
  <c r="O200" i="2" s="1"/>
  <c r="N200" i="2" l="1"/>
  <c r="P200" i="2"/>
  <c r="Q200" i="2" l="1"/>
  <c r="S200" i="2" s="1"/>
  <c r="R200" i="2"/>
  <c r="T200" i="2" s="1"/>
  <c r="U200" i="2" l="1"/>
  <c r="V200" i="2" s="1"/>
  <c r="X200" i="2" l="1"/>
  <c r="F201" i="2"/>
  <c r="Y201" i="2"/>
  <c r="A179" i="5" l="1"/>
  <c r="B178" i="5" s="1"/>
  <c r="Z200" i="2"/>
  <c r="W201" i="2"/>
  <c r="M201" i="2"/>
  <c r="K201" i="2"/>
  <c r="L201" i="2"/>
  <c r="G201" i="2"/>
  <c r="J201" i="2" s="1"/>
  <c r="I201" i="2" l="1"/>
  <c r="O201" i="2" s="1"/>
  <c r="H201" i="2"/>
  <c r="N201" i="2" l="1"/>
  <c r="P201" i="2" s="1"/>
  <c r="Q201" i="2" s="1"/>
  <c r="S201" i="2" s="1"/>
  <c r="R201" i="2" l="1"/>
  <c r="T201" i="2" s="1"/>
  <c r="U201" i="2" s="1"/>
  <c r="V201" i="2" s="1"/>
  <c r="X201" i="2" s="1"/>
  <c r="F202" i="2" l="1"/>
  <c r="G202" i="2" s="1"/>
  <c r="J202" i="2" s="1"/>
  <c r="K202" i="2"/>
  <c r="Y202" i="2"/>
  <c r="L202" i="2" l="1"/>
  <c r="I202" i="2"/>
  <c r="O202" i="2" s="1"/>
  <c r="H202" i="2"/>
  <c r="N202" i="2" s="1"/>
  <c r="M202" i="2"/>
  <c r="W202" i="2"/>
  <c r="A180" i="5"/>
  <c r="B179" i="5" s="1"/>
  <c r="Z201" i="2"/>
  <c r="P202" i="2" l="1"/>
  <c r="R202" i="2" s="1"/>
  <c r="T202" i="2" s="1"/>
  <c r="Q202" i="2"/>
  <c r="S202" i="2" s="1"/>
  <c r="U202" i="2" l="1"/>
  <c r="V202" i="2" s="1"/>
  <c r="X202" i="2" s="1"/>
  <c r="F203" i="2" l="1"/>
  <c r="K203" i="2" s="1"/>
  <c r="G203" i="2"/>
  <c r="H203" i="2" s="1"/>
  <c r="M203" i="2"/>
  <c r="L203" i="2"/>
  <c r="W203" i="2"/>
  <c r="J203" i="2"/>
  <c r="Y203" i="2"/>
  <c r="I203" i="2" l="1"/>
  <c r="O203" i="2" s="1"/>
  <c r="A181" i="5"/>
  <c r="B180" i="5" s="1"/>
  <c r="Z202" i="2"/>
  <c r="N203" i="2" l="1"/>
  <c r="P203" i="2" s="1"/>
  <c r="Q203" i="2" l="1"/>
  <c r="S203" i="2" s="1"/>
  <c r="R203" i="2"/>
  <c r="T203" i="2" s="1"/>
  <c r="U203" i="2" s="1"/>
  <c r="V203" i="2" s="1"/>
  <c r="X203" i="2" s="1"/>
  <c r="F204" i="2" l="1"/>
  <c r="W204" i="2" s="1"/>
  <c r="Y204" i="2"/>
  <c r="M204" i="2" l="1"/>
  <c r="L204" i="2"/>
  <c r="A182" i="5"/>
  <c r="B181" i="5" s="1"/>
  <c r="K204" i="2"/>
  <c r="Z203" i="2"/>
  <c r="G204" i="2"/>
  <c r="J204" i="2" s="1"/>
  <c r="H204" i="2" l="1"/>
  <c r="I204" i="2"/>
  <c r="O204" i="2" s="1"/>
  <c r="N204" i="2" l="1"/>
  <c r="P204" i="2"/>
  <c r="Q204" i="2" l="1"/>
  <c r="S204" i="2" s="1"/>
  <c r="R204" i="2"/>
  <c r="T204" i="2" s="1"/>
  <c r="U204" i="2" l="1"/>
  <c r="V204" i="2" s="1"/>
  <c r="X204" i="2" s="1"/>
  <c r="F205" i="2" l="1"/>
  <c r="W205" i="2" s="1"/>
  <c r="Y205" i="2"/>
  <c r="M205" i="2" l="1"/>
  <c r="L205" i="2"/>
  <c r="A183" i="5"/>
  <c r="B182" i="5" s="1"/>
  <c r="K205" i="2"/>
  <c r="Z204" i="2"/>
  <c r="G205" i="2"/>
  <c r="J205" i="2" s="1"/>
  <c r="H205" i="2" l="1"/>
  <c r="I205" i="2"/>
  <c r="O205" i="2" s="1"/>
  <c r="N205" i="2" l="1"/>
  <c r="P205" i="2" s="1"/>
  <c r="Q205" i="2" l="1"/>
  <c r="S205" i="2" s="1"/>
  <c r="R205" i="2"/>
  <c r="T205" i="2" s="1"/>
  <c r="U205" i="2" l="1"/>
  <c r="V205" i="2" s="1"/>
  <c r="X205" i="2" l="1"/>
  <c r="F206" i="2"/>
  <c r="Y206" i="2"/>
  <c r="A184" i="5" l="1"/>
  <c r="B183" i="5" s="1"/>
  <c r="Z205" i="2"/>
  <c r="W206" i="2"/>
  <c r="K206" i="2"/>
  <c r="L206" i="2"/>
  <c r="M206" i="2"/>
  <c r="G206" i="2"/>
  <c r="J206" i="2" s="1"/>
  <c r="I206" i="2" l="1"/>
  <c r="O206" i="2" s="1"/>
  <c r="H206" i="2"/>
  <c r="N206" i="2" s="1"/>
  <c r="P206" i="2" s="1"/>
  <c r="R206" i="2" l="1"/>
  <c r="T206" i="2" s="1"/>
  <c r="Q206" i="2"/>
  <c r="S206" i="2" s="1"/>
  <c r="U206" i="2" s="1"/>
  <c r="V206" i="2" s="1"/>
  <c r="X206" i="2" s="1"/>
  <c r="F207" i="2" l="1"/>
  <c r="W207" i="2" l="1"/>
  <c r="K207" i="2"/>
  <c r="L207" i="2"/>
  <c r="M207" i="2"/>
  <c r="Y207" i="2"/>
  <c r="A185" i="5" l="1"/>
  <c r="B184" i="5" s="1"/>
  <c r="Z206" i="2"/>
  <c r="G207" i="2"/>
  <c r="J207" i="2" s="1"/>
  <c r="H207" i="2" l="1"/>
  <c r="I207" i="2"/>
  <c r="O207" i="2" s="1"/>
  <c r="N207" i="2" l="1"/>
  <c r="P207" i="2"/>
  <c r="R207" i="2" l="1"/>
  <c r="T207" i="2" s="1"/>
  <c r="Q207" i="2"/>
  <c r="S207" i="2" s="1"/>
  <c r="U207" i="2" s="1"/>
  <c r="V207" i="2" s="1"/>
  <c r="X207" i="2" s="1"/>
  <c r="F208" i="2" l="1"/>
  <c r="K208" i="2" s="1"/>
  <c r="Y208" i="2"/>
  <c r="G208" i="2" l="1"/>
  <c r="H208" i="2" s="1"/>
  <c r="A186" i="5"/>
  <c r="B185" i="5" s="1"/>
  <c r="M208" i="2"/>
  <c r="L208" i="2"/>
  <c r="Z207" i="2"/>
  <c r="W208" i="2"/>
  <c r="I208" i="2"/>
  <c r="N208" i="2" s="1"/>
  <c r="J208" i="2" l="1"/>
  <c r="O208" i="2" s="1"/>
  <c r="P208" i="2" s="1"/>
  <c r="R208" i="2" l="1"/>
  <c r="T208" i="2" s="1"/>
  <c r="Q208" i="2"/>
  <c r="S208" i="2" s="1"/>
  <c r="U208" i="2" s="1"/>
  <c r="V208" i="2" s="1"/>
  <c r="X208" i="2" s="1"/>
  <c r="F209" i="2" l="1"/>
  <c r="K209" i="2" s="1"/>
  <c r="Y209" i="2"/>
  <c r="A187" i="5" l="1"/>
  <c r="B186" i="5" s="1"/>
  <c r="M209" i="2"/>
  <c r="L209" i="2"/>
  <c r="W209" i="2"/>
  <c r="Z208" i="2"/>
  <c r="G209" i="2"/>
  <c r="J209" i="2" s="1"/>
  <c r="H209" i="2" l="1"/>
  <c r="I209" i="2"/>
  <c r="O209" i="2" s="1"/>
  <c r="N209" i="2" l="1"/>
  <c r="P209" i="2" s="1"/>
  <c r="Q209" i="2" l="1"/>
  <c r="S209" i="2" s="1"/>
  <c r="R209" i="2"/>
  <c r="T209" i="2" s="1"/>
  <c r="U209" i="2" l="1"/>
  <c r="V209" i="2" s="1"/>
  <c r="X209" i="2" s="1"/>
  <c r="F210" i="2" l="1"/>
  <c r="W210" i="2" s="1"/>
  <c r="Y210" i="2"/>
  <c r="M210" i="2" l="1"/>
  <c r="L210" i="2"/>
  <c r="K210" i="2"/>
  <c r="A188" i="5"/>
  <c r="B187" i="5" s="1"/>
  <c r="Z209" i="2"/>
  <c r="G210" i="2"/>
  <c r="J210" i="2" s="1"/>
  <c r="H210" i="2" l="1"/>
  <c r="I210" i="2"/>
  <c r="O210" i="2" s="1"/>
  <c r="N210" i="2" l="1"/>
  <c r="P210" i="2" s="1"/>
  <c r="Q210" i="2" l="1"/>
  <c r="S210" i="2" s="1"/>
  <c r="R210" i="2"/>
  <c r="T210" i="2" s="1"/>
  <c r="U210" i="2" l="1"/>
  <c r="V210" i="2" s="1"/>
  <c r="X210" i="2" l="1"/>
  <c r="F211" i="2"/>
  <c r="Y211" i="2"/>
  <c r="A189" i="5" l="1"/>
  <c r="B188" i="5" s="1"/>
  <c r="Z210" i="2"/>
  <c r="W211" i="2"/>
  <c r="K211" i="2"/>
  <c r="L211" i="2"/>
  <c r="M211" i="2"/>
  <c r="G211" i="2"/>
  <c r="J211" i="2" s="1"/>
  <c r="I211" i="2" l="1"/>
  <c r="O211" i="2" s="1"/>
  <c r="H211" i="2"/>
  <c r="N211" i="2" l="1"/>
  <c r="P211" i="2" s="1"/>
  <c r="R211" i="2" s="1"/>
  <c r="T211" i="2" s="1"/>
  <c r="Q211" i="2" l="1"/>
  <c r="S211" i="2" s="1"/>
  <c r="U211" i="2" s="1"/>
  <c r="V211" i="2" s="1"/>
  <c r="X211" i="2" s="1"/>
  <c r="F212" i="2" l="1"/>
  <c r="W212" i="2" s="1"/>
  <c r="K212" i="2"/>
  <c r="L212" i="2"/>
  <c r="M212" i="2"/>
  <c r="Y212" i="2"/>
  <c r="A190" i="5" l="1"/>
  <c r="B189" i="5" s="1"/>
  <c r="Z211" i="2"/>
  <c r="G212" i="2"/>
  <c r="J212" i="2" s="1"/>
  <c r="H212" i="2" l="1"/>
  <c r="I212" i="2"/>
  <c r="O212" i="2" s="1"/>
  <c r="N212" i="2" l="1"/>
  <c r="P212" i="2" s="1"/>
  <c r="R212" i="2" l="1"/>
  <c r="T212" i="2" s="1"/>
  <c r="Q212" i="2"/>
  <c r="S212" i="2" s="1"/>
  <c r="U212" i="2" s="1"/>
  <c r="V212" i="2" s="1"/>
  <c r="X212" i="2" s="1"/>
  <c r="F213" i="2" l="1"/>
  <c r="K213" i="2" s="1"/>
  <c r="Y213" i="2"/>
  <c r="A191" i="5" l="1"/>
  <c r="B190" i="5" s="1"/>
  <c r="M213" i="2"/>
  <c r="L213" i="2"/>
  <c r="W213" i="2"/>
  <c r="Z212" i="2"/>
  <c r="G213" i="2"/>
  <c r="J213" i="2" s="1"/>
  <c r="H213" i="2" l="1"/>
  <c r="I213" i="2"/>
  <c r="O213" i="2" s="1"/>
  <c r="N213" i="2" l="1"/>
  <c r="P213" i="2" s="1"/>
  <c r="R213" i="2" l="1"/>
  <c r="T213" i="2" s="1"/>
  <c r="Q213" i="2"/>
  <c r="S213" i="2" s="1"/>
  <c r="U213" i="2" s="1"/>
  <c r="V213" i="2" s="1"/>
  <c r="X213" i="2" s="1"/>
  <c r="F214" i="2" l="1"/>
  <c r="K214" i="2" s="1"/>
  <c r="Y214" i="2"/>
  <c r="A192" i="5" l="1"/>
  <c r="B191" i="5" s="1"/>
  <c r="M214" i="2"/>
  <c r="L214" i="2"/>
  <c r="W214" i="2"/>
  <c r="Z213" i="2"/>
  <c r="G214" i="2"/>
  <c r="J214" i="2" s="1"/>
  <c r="H214" i="2" l="1"/>
  <c r="I214" i="2"/>
  <c r="O214" i="2" s="1"/>
  <c r="N214" i="2" l="1"/>
  <c r="P214" i="2" s="1"/>
  <c r="Q214" i="2" l="1"/>
  <c r="S214" i="2" s="1"/>
  <c r="R214" i="2"/>
  <c r="T214" i="2" s="1"/>
  <c r="U214" i="2" l="1"/>
  <c r="V214" i="2" s="1"/>
  <c r="X214" i="2" l="1"/>
  <c r="F215" i="2"/>
  <c r="Y215" i="2"/>
  <c r="A193" i="5" l="1"/>
  <c r="B192" i="5" s="1"/>
  <c r="Z214" i="2"/>
  <c r="W215" i="2"/>
  <c r="K215" i="2"/>
  <c r="L215" i="2"/>
  <c r="M215" i="2"/>
  <c r="G215" i="2"/>
  <c r="J215" i="2" s="1"/>
  <c r="H215" i="2" l="1"/>
  <c r="I215" i="2"/>
  <c r="O215" i="2" s="1"/>
  <c r="N215" i="2" l="1"/>
  <c r="P215" i="2" s="1"/>
  <c r="R215" i="2" s="1"/>
  <c r="T215" i="2" s="1"/>
  <c r="Q215" i="2" l="1"/>
  <c r="S215" i="2" s="1"/>
  <c r="U215" i="2" s="1"/>
  <c r="V215" i="2" s="1"/>
  <c r="X215" i="2" s="1"/>
  <c r="F216" i="2" l="1"/>
  <c r="W216" i="2" s="1"/>
  <c r="K216" i="2"/>
  <c r="L216" i="2"/>
  <c r="M216" i="2"/>
  <c r="Y216" i="2"/>
  <c r="A194" i="5" l="1"/>
  <c r="B193" i="5" s="1"/>
  <c r="Z215" i="2"/>
  <c r="G216" i="2"/>
  <c r="J216" i="2" s="1"/>
  <c r="H216" i="2" l="1"/>
  <c r="I216" i="2"/>
  <c r="O216" i="2" s="1"/>
  <c r="N216" i="2" l="1"/>
  <c r="P216" i="2" s="1"/>
  <c r="R216" i="2" l="1"/>
  <c r="T216" i="2" s="1"/>
  <c r="Q216" i="2"/>
  <c r="S216" i="2" s="1"/>
  <c r="U216" i="2" s="1"/>
  <c r="V216" i="2" s="1"/>
  <c r="X216" i="2" s="1"/>
  <c r="F217" i="2" l="1"/>
  <c r="K217" i="2" s="1"/>
  <c r="Y217" i="2"/>
  <c r="A195" i="5" l="1"/>
  <c r="B194" i="5" s="1"/>
  <c r="M217" i="2"/>
  <c r="L217" i="2"/>
  <c r="W217" i="2"/>
  <c r="Z216" i="2"/>
  <c r="G217" i="2"/>
  <c r="J217" i="2" s="1"/>
  <c r="H217" i="2" l="1"/>
  <c r="I217" i="2"/>
  <c r="O217" i="2" s="1"/>
  <c r="N217" i="2" l="1"/>
  <c r="P217" i="2" s="1"/>
  <c r="Q217" i="2" l="1"/>
  <c r="S217" i="2" s="1"/>
  <c r="R217" i="2"/>
  <c r="T217" i="2" s="1"/>
  <c r="U217" i="2" l="1"/>
  <c r="V217" i="2" s="1"/>
  <c r="X217" i="2" l="1"/>
  <c r="F218" i="2"/>
  <c r="Y218" i="2"/>
  <c r="A196" i="5" l="1"/>
  <c r="B195" i="5" s="1"/>
  <c r="Z217" i="2"/>
  <c r="W218" i="2"/>
  <c r="K218" i="2"/>
  <c r="L218" i="2"/>
  <c r="M218" i="2"/>
  <c r="G218" i="2"/>
  <c r="J218" i="2" s="1"/>
  <c r="I218" i="2" l="1"/>
  <c r="O218" i="2" s="1"/>
  <c r="H218" i="2"/>
  <c r="N218" i="2" s="1"/>
  <c r="P218" i="2" s="1"/>
  <c r="Q218" i="2" s="1"/>
  <c r="S218" i="2" s="1"/>
  <c r="R218" i="2" l="1"/>
  <c r="T218" i="2" s="1"/>
  <c r="U218" i="2" s="1"/>
  <c r="V218" i="2" s="1"/>
  <c r="X218" i="2" l="1"/>
  <c r="F219" i="2"/>
  <c r="Y219" i="2"/>
  <c r="A197" i="5" l="1"/>
  <c r="B196" i="5" s="1"/>
  <c r="W219" i="2"/>
  <c r="M219" i="2"/>
  <c r="L219" i="2"/>
  <c r="K219" i="2"/>
  <c r="Z218" i="2"/>
  <c r="G219" i="2"/>
  <c r="J219" i="2" s="1"/>
  <c r="H219" i="2" l="1"/>
  <c r="I219" i="2"/>
  <c r="O219" i="2" s="1"/>
  <c r="N219" i="2" l="1"/>
  <c r="P219" i="2" s="1"/>
  <c r="R219" i="2" l="1"/>
  <c r="T219" i="2" s="1"/>
  <c r="Q219" i="2"/>
  <c r="S219" i="2" s="1"/>
  <c r="U219" i="2" s="1"/>
  <c r="V219" i="2" s="1"/>
  <c r="X219" i="2" s="1"/>
  <c r="F220" i="2" l="1"/>
  <c r="K220" i="2" s="1"/>
  <c r="Y220" i="2"/>
  <c r="A198" i="5" l="1"/>
  <c r="B197" i="5" s="1"/>
  <c r="M220" i="2"/>
  <c r="L220" i="2"/>
  <c r="W220" i="2"/>
  <c r="Z219" i="2"/>
  <c r="G220" i="2"/>
  <c r="J220" i="2" s="1"/>
  <c r="H220" i="2" l="1"/>
  <c r="I220" i="2"/>
  <c r="O220" i="2" s="1"/>
  <c r="N220" i="2" l="1"/>
  <c r="P220" i="2" s="1"/>
  <c r="Q220" i="2" l="1"/>
  <c r="S220" i="2" s="1"/>
  <c r="R220" i="2"/>
  <c r="T220" i="2" s="1"/>
  <c r="U220" i="2" l="1"/>
  <c r="V220" i="2" s="1"/>
  <c r="X220" i="2" l="1"/>
  <c r="F221" i="2"/>
  <c r="Y221" i="2"/>
  <c r="A199" i="5" l="1"/>
  <c r="B198" i="5" s="1"/>
  <c r="Z220" i="2"/>
  <c r="W221" i="2"/>
  <c r="L221" i="2"/>
  <c r="K221" i="2"/>
  <c r="M221" i="2"/>
  <c r="G221" i="2"/>
  <c r="J221" i="2" s="1"/>
  <c r="H221" i="2" l="1"/>
  <c r="I221" i="2"/>
  <c r="O221" i="2" s="1"/>
  <c r="N221" i="2" l="1"/>
  <c r="P221" i="2" s="1"/>
  <c r="R221" i="2" s="1"/>
  <c r="T221" i="2" s="1"/>
  <c r="Q221" i="2" l="1"/>
  <c r="S221" i="2" s="1"/>
  <c r="U221" i="2" s="1"/>
  <c r="V221" i="2" s="1"/>
  <c r="X221" i="2" s="1"/>
  <c r="F222" i="2" l="1"/>
  <c r="W222" i="2" s="1"/>
  <c r="Y222" i="2"/>
  <c r="A200" i="5" l="1"/>
  <c r="B199" i="5" s="1"/>
  <c r="Z221" i="2"/>
  <c r="L222" i="2"/>
  <c r="M222" i="2"/>
  <c r="K222" i="2"/>
  <c r="G222" i="2"/>
  <c r="H222" i="2" l="1"/>
  <c r="I222" i="2"/>
  <c r="J222" i="2"/>
  <c r="O222" i="2" l="1"/>
  <c r="N222" i="2"/>
  <c r="P222" i="2" s="1"/>
  <c r="R222" i="2" l="1"/>
  <c r="T222" i="2" s="1"/>
  <c r="Q222" i="2"/>
  <c r="S222" i="2" s="1"/>
  <c r="U222" i="2" s="1"/>
  <c r="V222" i="2" s="1"/>
  <c r="X222" i="2" s="1"/>
  <c r="F223" i="2" l="1"/>
  <c r="L223" i="2" s="1"/>
  <c r="Y223" i="2"/>
  <c r="M223" i="2" l="1"/>
  <c r="K223" i="2"/>
  <c r="G223" i="2"/>
  <c r="H223" i="2" s="1"/>
  <c r="Z222" i="2"/>
  <c r="A201" i="5"/>
  <c r="B200" i="5" s="1"/>
  <c r="W223" i="2"/>
  <c r="J223" i="2" l="1"/>
  <c r="I223" i="2"/>
  <c r="O223" i="2" s="1"/>
  <c r="N223" i="2" l="1"/>
  <c r="P223" i="2"/>
  <c r="R223" i="2" s="1"/>
  <c r="T223" i="2" s="1"/>
  <c r="Q223" i="2" l="1"/>
  <c r="S223" i="2" s="1"/>
  <c r="U223" i="2"/>
  <c r="V223" i="2" s="1"/>
  <c r="X223" i="2" s="1"/>
  <c r="F224" i="2" l="1"/>
  <c r="M224" i="2"/>
  <c r="G224" i="2"/>
  <c r="H224" i="2" s="1"/>
  <c r="L224" i="2"/>
  <c r="K224" i="2"/>
  <c r="J224" i="2"/>
  <c r="I224" i="2"/>
  <c r="Y224" i="2"/>
  <c r="Z223" i="2" l="1"/>
  <c r="A202" i="5"/>
  <c r="B201" i="5" s="1"/>
  <c r="W224" i="2"/>
  <c r="N224" i="2"/>
  <c r="O224" i="2"/>
  <c r="P224" i="2" s="1"/>
  <c r="Q224" i="2" l="1"/>
  <c r="S224" i="2" s="1"/>
  <c r="R224" i="2"/>
  <c r="T224" i="2" s="1"/>
  <c r="U224" i="2" l="1"/>
  <c r="V224" i="2" s="1"/>
  <c r="X224" i="2" s="1"/>
  <c r="F225" i="2" l="1"/>
  <c r="W225" i="2" s="1"/>
  <c r="K225" i="2"/>
  <c r="G225" i="2"/>
  <c r="J225" i="2" s="1"/>
  <c r="Y225" i="2"/>
  <c r="M225" i="2" l="1"/>
  <c r="L225" i="2"/>
  <c r="Z224" i="2"/>
  <c r="A203" i="5"/>
  <c r="B202" i="5" s="1"/>
  <c r="H225" i="2"/>
  <c r="I225" i="2"/>
  <c r="O225" i="2" s="1"/>
  <c r="N225" i="2" l="1"/>
  <c r="P225" i="2" s="1"/>
  <c r="Q225" i="2" l="1"/>
  <c r="S225" i="2" s="1"/>
  <c r="R225" i="2"/>
  <c r="T225" i="2" s="1"/>
  <c r="U225" i="2" l="1"/>
  <c r="V225" i="2" s="1"/>
  <c r="X225" i="2" l="1"/>
  <c r="F226" i="2"/>
  <c r="Y226" i="2"/>
  <c r="A204" i="5" l="1"/>
  <c r="B203" i="5" s="1"/>
  <c r="Z225" i="2"/>
  <c r="K226" i="2"/>
  <c r="W226" i="2"/>
  <c r="M226" i="2"/>
  <c r="L226" i="2"/>
  <c r="G226" i="2"/>
  <c r="J226" i="2" s="1"/>
  <c r="H226" i="2" l="1"/>
  <c r="I226" i="2"/>
  <c r="O226" i="2" s="1"/>
  <c r="N226" i="2" l="1"/>
  <c r="P226" i="2" s="1"/>
  <c r="R226" i="2" l="1"/>
  <c r="T226" i="2" s="1"/>
  <c r="Q226" i="2"/>
  <c r="S226" i="2" s="1"/>
  <c r="U226" i="2" s="1"/>
  <c r="V226" i="2" s="1"/>
  <c r="X226" i="2" l="1"/>
  <c r="F227" i="2"/>
  <c r="Y227" i="2"/>
  <c r="A205" i="5" l="1"/>
  <c r="B204" i="5" s="1"/>
  <c r="Z226" i="2"/>
  <c r="W227" i="2"/>
  <c r="L227" i="2"/>
  <c r="M227" i="2"/>
  <c r="K227" i="2"/>
  <c r="G227" i="2"/>
  <c r="I227" i="2" s="1"/>
  <c r="H227" i="2" l="1"/>
  <c r="N227" i="2" s="1"/>
  <c r="J227" i="2"/>
  <c r="O227" i="2" s="1"/>
  <c r="P227" i="2" l="1"/>
  <c r="Q227" i="2" l="1"/>
  <c r="S227" i="2" s="1"/>
  <c r="R227" i="2"/>
  <c r="T227" i="2" s="1"/>
  <c r="U227" i="2" s="1"/>
  <c r="V227" i="2" s="1"/>
  <c r="X227" i="2" l="1"/>
  <c r="F228" i="2"/>
  <c r="Y228" i="2"/>
  <c r="A206" i="5" l="1"/>
  <c r="B205" i="5" s="1"/>
  <c r="Z227" i="2"/>
  <c r="K228" i="2"/>
  <c r="G228" i="2"/>
  <c r="H228" i="2" s="1"/>
  <c r="W228" i="2"/>
  <c r="L228" i="2"/>
  <c r="M228" i="2"/>
  <c r="I228" i="2" l="1"/>
  <c r="N228" i="2" s="1"/>
  <c r="J228" i="2"/>
  <c r="O228" i="2" s="1"/>
  <c r="P228" i="2" l="1"/>
  <c r="Q228" i="2" s="1"/>
  <c r="S228" i="2" s="1"/>
  <c r="R228" i="2" l="1"/>
  <c r="T228" i="2" s="1"/>
  <c r="U228" i="2" s="1"/>
  <c r="V228" i="2" s="1"/>
  <c r="F229" i="2" s="1"/>
  <c r="K229" i="2" s="1"/>
  <c r="G229" i="2" l="1"/>
  <c r="J229" i="2" s="1"/>
  <c r="W229" i="2"/>
  <c r="L229" i="2"/>
  <c r="M229" i="2"/>
  <c r="X228" i="2"/>
  <c r="H229" i="2"/>
  <c r="I229" i="2"/>
  <c r="Y229" i="2"/>
  <c r="Z228" i="2" l="1"/>
  <c r="A207" i="5"/>
  <c r="B206" i="5" s="1"/>
  <c r="O229" i="2"/>
  <c r="N229" i="2"/>
  <c r="P229" i="2" s="1"/>
  <c r="R229" i="2" l="1"/>
  <c r="T229" i="2" s="1"/>
  <c r="Q229" i="2"/>
  <c r="S229" i="2" s="1"/>
  <c r="U229" i="2" l="1"/>
  <c r="V229" i="2" s="1"/>
  <c r="F230" i="2" s="1"/>
  <c r="Y230" i="2"/>
  <c r="X229" i="2" l="1"/>
  <c r="A208" i="5"/>
  <c r="B207" i="5" s="1"/>
  <c r="Z229" i="2"/>
  <c r="L230" i="2"/>
  <c r="W230" i="2"/>
  <c r="M230" i="2"/>
  <c r="G230" i="2"/>
  <c r="J230" i="2" s="1"/>
  <c r="K230" i="2"/>
  <c r="H230" i="2" l="1"/>
  <c r="I230" i="2"/>
  <c r="O230" i="2" s="1"/>
  <c r="N230" i="2" l="1"/>
  <c r="P230" i="2" s="1"/>
  <c r="Q230" i="2" l="1"/>
  <c r="S230" i="2" s="1"/>
  <c r="R230" i="2"/>
  <c r="T230" i="2" s="1"/>
  <c r="U230" i="2" l="1"/>
  <c r="V230" i="2" s="1"/>
  <c r="X230" i="2" l="1"/>
  <c r="F231" i="2"/>
  <c r="Y231" i="2"/>
  <c r="A209" i="5" l="1"/>
  <c r="B208" i="5" s="1"/>
  <c r="Z230" i="2"/>
  <c r="M231" i="2"/>
  <c r="L231" i="2"/>
  <c r="G231" i="2"/>
  <c r="J231" i="2" s="1"/>
  <c r="K231" i="2"/>
  <c r="W231" i="2"/>
  <c r="H231" i="2" l="1"/>
  <c r="I231" i="2"/>
  <c r="O231" i="2" s="1"/>
  <c r="N231" i="2" l="1"/>
  <c r="P231" i="2" s="1"/>
  <c r="R231" i="2" l="1"/>
  <c r="T231" i="2" s="1"/>
  <c r="Q231" i="2"/>
  <c r="S231" i="2" s="1"/>
  <c r="U231" i="2" s="1"/>
  <c r="V231" i="2" s="1"/>
  <c r="X231" i="2" l="1"/>
  <c r="F232" i="2"/>
  <c r="Y232" i="2"/>
  <c r="A210" i="5" l="1"/>
  <c r="B209" i="5" s="1"/>
  <c r="Z231" i="2"/>
  <c r="K232" i="2"/>
  <c r="M232" i="2"/>
  <c r="L232" i="2"/>
  <c r="W232" i="2"/>
  <c r="G232" i="2"/>
  <c r="J232" i="2" s="1"/>
  <c r="H232" i="2" l="1"/>
  <c r="I232" i="2"/>
  <c r="O232" i="2" s="1"/>
  <c r="N232" i="2" l="1"/>
  <c r="P232" i="2" s="1"/>
  <c r="R232" i="2" s="1"/>
  <c r="T232" i="2" s="1"/>
  <c r="Q232" i="2" l="1"/>
  <c r="S232" i="2" s="1"/>
  <c r="U232" i="2" s="1"/>
  <c r="V232" i="2" s="1"/>
  <c r="X232" i="2" s="1"/>
  <c r="F233" i="2" l="1"/>
  <c r="W233" i="2" s="1"/>
  <c r="Y233" i="2"/>
  <c r="L233" i="2" l="1"/>
  <c r="K233" i="2"/>
  <c r="M233" i="2"/>
  <c r="A211" i="5"/>
  <c r="B210" i="5" s="1"/>
  <c r="G233" i="2"/>
  <c r="Z232" i="2"/>
  <c r="J233" i="2" l="1"/>
  <c r="H233" i="2"/>
  <c r="I233" i="2"/>
  <c r="N233" i="2" l="1"/>
  <c r="O233" i="2"/>
  <c r="P233" i="2" l="1"/>
  <c r="Q233" i="2" l="1"/>
  <c r="S233" i="2" s="1"/>
  <c r="R233" i="2"/>
  <c r="T233" i="2" s="1"/>
  <c r="U233" i="2" s="1"/>
  <c r="V233" i="2" s="1"/>
  <c r="X233" i="2" l="1"/>
  <c r="F234" i="2"/>
  <c r="Y234" i="2"/>
  <c r="A212" i="5" l="1"/>
  <c r="B211" i="5" s="1"/>
  <c r="Z233" i="2"/>
  <c r="K234" i="2"/>
  <c r="G234" i="2"/>
  <c r="J234" i="2" s="1"/>
  <c r="W234" i="2"/>
  <c r="L234" i="2"/>
  <c r="M234" i="2"/>
  <c r="I234" i="2" l="1"/>
  <c r="O234" i="2" s="1"/>
  <c r="H234" i="2"/>
  <c r="N234" i="2" s="1"/>
  <c r="P234" i="2" l="1"/>
  <c r="Q234" i="2" s="1"/>
  <c r="S234" i="2" s="1"/>
  <c r="R234" i="2" l="1"/>
  <c r="T234" i="2" s="1"/>
  <c r="U234" i="2" s="1"/>
  <c r="V234" i="2" s="1"/>
  <c r="X234" i="2" l="1"/>
  <c r="F235" i="2"/>
  <c r="W235" i="2" s="1"/>
  <c r="G235" i="2" l="1"/>
  <c r="J235" i="2" s="1"/>
  <c r="M235" i="2"/>
  <c r="L235" i="2"/>
  <c r="K235" i="2"/>
  <c r="Y235" i="2"/>
  <c r="I235" i="2" l="1"/>
  <c r="O235" i="2" s="1"/>
  <c r="H235" i="2"/>
  <c r="N235" i="2" s="1"/>
  <c r="Z234" i="2"/>
  <c r="A213" i="5"/>
  <c r="B212" i="5" s="1"/>
  <c r="P235" i="2" l="1"/>
  <c r="Q235" i="2" s="1"/>
  <c r="S235" i="2" s="1"/>
  <c r="R235" i="2" l="1"/>
  <c r="T235" i="2" s="1"/>
  <c r="U235" i="2"/>
  <c r="V235" i="2" s="1"/>
  <c r="F236" i="2" l="1"/>
  <c r="X235" i="2"/>
  <c r="Y236" i="2"/>
  <c r="A214" i="5" l="1"/>
  <c r="B213" i="5" s="1"/>
  <c r="Z235" i="2"/>
  <c r="G236" i="2"/>
  <c r="J236" i="2" s="1"/>
  <c r="W236" i="2"/>
  <c r="L236" i="2"/>
  <c r="M236" i="2"/>
  <c r="K236" i="2"/>
  <c r="I236" i="2" l="1"/>
  <c r="O236" i="2" s="1"/>
  <c r="H236" i="2"/>
  <c r="N236" i="2" l="1"/>
  <c r="P236" i="2"/>
  <c r="Q236" i="2" s="1"/>
  <c r="S236" i="2" s="1"/>
  <c r="R236" i="2" l="1"/>
  <c r="T236" i="2" s="1"/>
  <c r="U236" i="2" s="1"/>
  <c r="V236" i="2" s="1"/>
  <c r="F237" i="2" s="1"/>
  <c r="Y237" i="2"/>
  <c r="X236" i="2" l="1"/>
  <c r="A215" i="5"/>
  <c r="B214" i="5" s="1"/>
  <c r="Z236" i="2"/>
  <c r="W237" i="2"/>
  <c r="M237" i="2"/>
  <c r="L237" i="2"/>
  <c r="K237" i="2"/>
  <c r="G237" i="2"/>
  <c r="J237" i="2" s="1"/>
  <c r="I237" i="2" l="1"/>
  <c r="O237" i="2" s="1"/>
  <c r="H237" i="2"/>
  <c r="N237" i="2" s="1"/>
  <c r="P237" i="2" s="1"/>
  <c r="Q237" i="2" s="1"/>
  <c r="S237" i="2" s="1"/>
  <c r="R237" i="2" l="1"/>
  <c r="T237" i="2" s="1"/>
  <c r="U237" i="2" s="1"/>
  <c r="V237" i="2" s="1"/>
  <c r="F238" i="2" l="1"/>
  <c r="X237" i="2"/>
  <c r="Y238" i="2"/>
  <c r="Z237" i="2" l="1"/>
  <c r="A216" i="5"/>
  <c r="B215" i="5" s="1"/>
  <c r="G238" i="2"/>
  <c r="J238" i="2" s="1"/>
  <c r="W238" i="2"/>
  <c r="L238" i="2"/>
  <c r="M238" i="2"/>
  <c r="K238" i="2"/>
  <c r="I238" i="2" l="1"/>
  <c r="O238" i="2" s="1"/>
  <c r="H238" i="2"/>
  <c r="N238" i="2" l="1"/>
  <c r="P238" i="2"/>
  <c r="Q238" i="2" s="1"/>
  <c r="S238" i="2" s="1"/>
  <c r="R238" i="2" l="1"/>
  <c r="T238" i="2" s="1"/>
  <c r="U238" i="2" s="1"/>
  <c r="V238" i="2" s="1"/>
  <c r="X238" i="2" s="1"/>
  <c r="F239" i="2" l="1"/>
  <c r="K239" i="2" s="1"/>
  <c r="L239" i="2"/>
  <c r="Y239" i="2"/>
  <c r="W239" i="2" l="1"/>
  <c r="M239" i="2"/>
  <c r="G239" i="2"/>
  <c r="J239" i="2" s="1"/>
  <c r="Z238" i="2"/>
  <c r="A217" i="5"/>
  <c r="B216" i="5" s="1"/>
  <c r="I239" i="2" l="1"/>
  <c r="O239" i="2" s="1"/>
  <c r="H239" i="2"/>
  <c r="N239" i="2" s="1"/>
  <c r="P239" i="2" s="1"/>
  <c r="Q239" i="2" s="1"/>
  <c r="S239" i="2" s="1"/>
  <c r="R239" i="2" l="1"/>
  <c r="T239" i="2" s="1"/>
  <c r="U239" i="2" s="1"/>
  <c r="V239" i="2" s="1"/>
  <c r="F240" i="2" s="1"/>
  <c r="K240" i="2" s="1"/>
  <c r="L240" i="2" l="1"/>
  <c r="X239" i="2"/>
  <c r="M240" i="2"/>
  <c r="G240" i="2"/>
  <c r="W240" i="2"/>
  <c r="Y240" i="2"/>
  <c r="Z239" i="2" l="1"/>
  <c r="A218" i="5"/>
  <c r="B217" i="5" s="1"/>
  <c r="J240" i="2"/>
  <c r="I240" i="2"/>
  <c r="H240" i="2"/>
  <c r="O240" i="2" l="1"/>
  <c r="N240" i="2"/>
  <c r="P240" i="2" s="1"/>
  <c r="Q240" i="2" s="1"/>
  <c r="S240" i="2" s="1"/>
  <c r="R240" i="2" l="1"/>
  <c r="T240" i="2" s="1"/>
  <c r="U240" i="2" s="1"/>
  <c r="V240" i="2" s="1"/>
  <c r="F241" i="2" s="1"/>
  <c r="Y241" i="2"/>
  <c r="X240" i="2" l="1"/>
  <c r="A219" i="5"/>
  <c r="B218" i="5" s="1"/>
  <c r="Z240" i="2"/>
  <c r="M241" i="2"/>
  <c r="L241" i="2"/>
  <c r="W241" i="2"/>
  <c r="K241" i="2"/>
  <c r="G241" i="2"/>
  <c r="J241" i="2" l="1"/>
  <c r="H241" i="2"/>
  <c r="I241" i="2"/>
  <c r="O241" i="2" s="1"/>
  <c r="N241" i="2" l="1"/>
  <c r="P241" i="2" s="1"/>
  <c r="R241" i="2" l="1"/>
  <c r="T241" i="2" s="1"/>
  <c r="Q241" i="2"/>
  <c r="S241" i="2" s="1"/>
  <c r="U241" i="2" s="1"/>
  <c r="V241" i="2" s="1"/>
  <c r="F242" i="2" s="1"/>
  <c r="Y242" i="2"/>
  <c r="X241" i="2" l="1"/>
  <c r="A220" i="5"/>
  <c r="B219" i="5" s="1"/>
  <c r="Z241" i="2"/>
  <c r="G242" i="2"/>
  <c r="J242" i="2" s="1"/>
  <c r="M242" i="2"/>
  <c r="L242" i="2"/>
  <c r="W242" i="2"/>
  <c r="K242" i="2"/>
  <c r="I242" i="2" l="1"/>
  <c r="O242" i="2" s="1"/>
  <c r="H242" i="2"/>
  <c r="N242" i="2" s="1"/>
  <c r="P242" i="2" l="1"/>
  <c r="R242" i="2" s="1"/>
  <c r="T242" i="2" s="1"/>
  <c r="Q242" i="2" l="1"/>
  <c r="S242" i="2" s="1"/>
  <c r="U242" i="2" s="1"/>
  <c r="V242" i="2" s="1"/>
  <c r="X242" i="2" s="1"/>
  <c r="F243" i="2" l="1"/>
  <c r="M243" i="2" s="1"/>
  <c r="Y243" i="2"/>
  <c r="L243" i="2" l="1"/>
  <c r="G243" i="2"/>
  <c r="J243" i="2" s="1"/>
  <c r="W243" i="2"/>
  <c r="K243" i="2"/>
  <c r="Z242" i="2"/>
  <c r="A221" i="5"/>
  <c r="B220" i="5" s="1"/>
  <c r="I243" i="2"/>
  <c r="O243" i="2" s="1"/>
  <c r="H243" i="2"/>
  <c r="N243" i="2" l="1"/>
  <c r="P243" i="2"/>
  <c r="Q243" i="2" s="1"/>
  <c r="S243" i="2" s="1"/>
  <c r="R243" i="2" l="1"/>
  <c r="T243" i="2" s="1"/>
  <c r="U243" i="2"/>
  <c r="V243" i="2" s="1"/>
  <c r="F244" i="2" l="1"/>
  <c r="X243" i="2"/>
  <c r="Y244" i="2"/>
  <c r="A222" i="5" l="1"/>
  <c r="B221" i="5" s="1"/>
  <c r="Z243" i="2"/>
  <c r="L244" i="2"/>
  <c r="G244" i="2"/>
  <c r="J244" i="2" s="1"/>
  <c r="K244" i="2"/>
  <c r="W244" i="2"/>
  <c r="M244" i="2"/>
  <c r="I244" i="2" l="1"/>
  <c r="O244" i="2" s="1"/>
  <c r="H244" i="2"/>
  <c r="N244" i="2" l="1"/>
  <c r="P244" i="2"/>
  <c r="R244" i="2" s="1"/>
  <c r="T244" i="2" s="1"/>
  <c r="Q244" i="2" l="1"/>
  <c r="S244" i="2" s="1"/>
  <c r="U244" i="2" s="1"/>
  <c r="V244" i="2" s="1"/>
  <c r="X244" i="2" s="1"/>
  <c r="F245" i="2" l="1"/>
  <c r="K245" i="2" s="1"/>
  <c r="W245" i="2"/>
  <c r="G245" i="2"/>
  <c r="J245" i="2" s="1"/>
  <c r="L245" i="2"/>
  <c r="Y245" i="2"/>
  <c r="M245" i="2" l="1"/>
  <c r="Z244" i="2"/>
  <c r="A223" i="5"/>
  <c r="B222" i="5" s="1"/>
  <c r="I245" i="2"/>
  <c r="O245" i="2" s="1"/>
  <c r="H245" i="2"/>
  <c r="N245" i="2" l="1"/>
  <c r="P245" i="2"/>
  <c r="R245" i="2" s="1"/>
  <c r="T245" i="2" s="1"/>
  <c r="Q245" i="2" l="1"/>
  <c r="S245" i="2" s="1"/>
  <c r="U245" i="2"/>
  <c r="V245" i="2" s="1"/>
  <c r="X245" i="2" s="1"/>
  <c r="F246" i="2" l="1"/>
  <c r="G246" i="2" s="1"/>
  <c r="J246" i="2" s="1"/>
  <c r="Y246" i="2"/>
  <c r="L246" i="2" l="1"/>
  <c r="W246" i="2"/>
  <c r="I246" i="2"/>
  <c r="O246" i="2" s="1"/>
  <c r="M246" i="2"/>
  <c r="K246" i="2"/>
  <c r="Z245" i="2"/>
  <c r="A224" i="5"/>
  <c r="B223" i="5" s="1"/>
  <c r="H246" i="2"/>
  <c r="N246" i="2" s="1"/>
  <c r="P246" i="2" l="1"/>
  <c r="R246" i="2" s="1"/>
  <c r="T246" i="2" s="1"/>
  <c r="Q246" i="2"/>
  <c r="S246" i="2" s="1"/>
  <c r="U246" i="2" s="1"/>
  <c r="V246" i="2" s="1"/>
  <c r="X246" i="2" l="1"/>
  <c r="F247" i="2"/>
  <c r="Y247" i="2"/>
  <c r="A225" i="5" l="1"/>
  <c r="B224" i="5" s="1"/>
  <c r="Z246" i="2"/>
  <c r="W247" i="2"/>
  <c r="K247" i="2"/>
  <c r="L247" i="2"/>
  <c r="G247" i="2"/>
  <c r="I247" i="2" s="1"/>
  <c r="M247" i="2"/>
  <c r="J247" i="2" l="1"/>
  <c r="O247" i="2" s="1"/>
  <c r="H247" i="2"/>
  <c r="N247" i="2" s="1"/>
  <c r="P247" i="2" l="1"/>
  <c r="R247" i="2" s="1"/>
  <c r="T247" i="2" s="1"/>
  <c r="Q247" i="2" l="1"/>
  <c r="S247" i="2" s="1"/>
  <c r="U247" i="2" s="1"/>
  <c r="V247" i="2" s="1"/>
  <c r="F248" i="2" s="1"/>
  <c r="Y248" i="2"/>
  <c r="A226" i="5" l="1"/>
  <c r="B225" i="5" s="1"/>
  <c r="X247" i="2"/>
  <c r="Z247" i="2"/>
  <c r="K248" i="2"/>
  <c r="L248" i="2"/>
  <c r="M248" i="2"/>
  <c r="W248" i="2"/>
  <c r="G248" i="2"/>
  <c r="J248" i="2" l="1"/>
  <c r="I248" i="2"/>
  <c r="O248" i="2" s="1"/>
  <c r="H248" i="2"/>
  <c r="N248" i="2" s="1"/>
  <c r="P248" i="2" s="1"/>
  <c r="R248" i="2" l="1"/>
  <c r="T248" i="2" s="1"/>
  <c r="Q248" i="2"/>
  <c r="S248" i="2" s="1"/>
  <c r="U248" i="2" s="1"/>
  <c r="V248" i="2" s="1"/>
  <c r="X248" i="2" l="1"/>
  <c r="F249" i="2"/>
  <c r="Y249" i="2"/>
  <c r="A227" i="5" l="1"/>
  <c r="B226" i="5" s="1"/>
  <c r="Z248" i="2"/>
  <c r="G249" i="2"/>
  <c r="J249" i="2" s="1"/>
  <c r="W249" i="2"/>
  <c r="K249" i="2"/>
  <c r="L249" i="2"/>
  <c r="M249" i="2"/>
  <c r="I249" i="2" l="1"/>
  <c r="O249" i="2" s="1"/>
  <c r="H249" i="2"/>
  <c r="N249" i="2" s="1"/>
  <c r="P249" i="2" l="1"/>
  <c r="R249" i="2" s="1"/>
  <c r="T249" i="2" s="1"/>
  <c r="Q249" i="2" l="1"/>
  <c r="S249" i="2" s="1"/>
  <c r="U249" i="2" s="1"/>
  <c r="V249" i="2" s="1"/>
  <c r="F250" i="2" s="1"/>
  <c r="K250" i="2" s="1"/>
  <c r="L250" i="2" l="1"/>
  <c r="W250" i="2"/>
  <c r="G250" i="2"/>
  <c r="J250" i="2" s="1"/>
  <c r="M250" i="2"/>
  <c r="X249" i="2"/>
  <c r="Y250" i="2"/>
  <c r="Z249" i="2" l="1"/>
  <c r="A228" i="5"/>
  <c r="B227" i="5" s="1"/>
  <c r="I250" i="2"/>
  <c r="O250" i="2" s="1"/>
  <c r="H250" i="2"/>
  <c r="N250" i="2" l="1"/>
  <c r="P250" i="2" s="1"/>
  <c r="R250" i="2" s="1"/>
  <c r="T250" i="2" s="1"/>
  <c r="Q250" i="2" l="1"/>
  <c r="S250" i="2" s="1"/>
  <c r="U250" i="2" s="1"/>
  <c r="V250" i="2" s="1"/>
  <c r="X250" i="2" s="1"/>
  <c r="F251" i="2" l="1"/>
  <c r="M251" i="2" s="1"/>
  <c r="Y251" i="2"/>
  <c r="G251" i="2" l="1"/>
  <c r="K251" i="2"/>
  <c r="W251" i="2"/>
  <c r="L251" i="2"/>
  <c r="A229" i="5"/>
  <c r="B228" i="5" s="1"/>
  <c r="Z250" i="2"/>
  <c r="J251" i="2" l="1"/>
  <c r="H251" i="2"/>
  <c r="I251" i="2"/>
  <c r="N251" i="2" l="1"/>
  <c r="O251" i="2"/>
  <c r="P251" i="2" s="1"/>
  <c r="Q251" i="2" l="1"/>
  <c r="S251" i="2" s="1"/>
  <c r="R251" i="2"/>
  <c r="T251" i="2" s="1"/>
  <c r="U251" i="2" l="1"/>
  <c r="V251" i="2" s="1"/>
  <c r="X251" i="2" l="1"/>
  <c r="F252" i="2"/>
  <c r="Y252" i="2"/>
  <c r="A230" i="5" l="1"/>
  <c r="B229" i="5" s="1"/>
  <c r="Z251" i="2"/>
  <c r="K252" i="2"/>
  <c r="W252" i="2"/>
  <c r="G252" i="2"/>
  <c r="J252" i="2" s="1"/>
  <c r="L252" i="2"/>
  <c r="M252" i="2"/>
  <c r="I252" i="2" l="1"/>
  <c r="O252" i="2" s="1"/>
  <c r="H252" i="2"/>
  <c r="F253" i="2"/>
  <c r="N252" i="2" l="1"/>
  <c r="P252" i="2" s="1"/>
  <c r="W253" i="2"/>
  <c r="L253" i="2"/>
  <c r="M253" i="2"/>
  <c r="K253" i="2"/>
  <c r="G253" i="2"/>
  <c r="H253" i="2" s="1"/>
  <c r="Y253" i="2"/>
  <c r="Q252" i="2" l="1"/>
  <c r="S252" i="2" s="1"/>
  <c r="U252" i="2" s="1"/>
  <c r="V252" i="2" s="1"/>
  <c r="X252" i="2" s="1"/>
  <c r="R252" i="2"/>
  <c r="T252" i="2" s="1"/>
  <c r="A231" i="5"/>
  <c r="B230" i="5" s="1"/>
  <c r="Z252" i="2"/>
  <c r="I253" i="2"/>
  <c r="N253" i="2" s="1"/>
  <c r="J253" i="2"/>
  <c r="O253" i="2" l="1"/>
  <c r="P253" i="2"/>
  <c r="Q253" i="2" s="1"/>
  <c r="S253" i="2" s="1"/>
  <c r="R253" i="2" l="1"/>
  <c r="T253" i="2" s="1"/>
  <c r="U253" i="2"/>
  <c r="V253" i="2" s="1"/>
  <c r="F254" i="2" l="1"/>
  <c r="X253" i="2"/>
  <c r="M254" i="2" l="1"/>
  <c r="K254" i="2"/>
  <c r="W254" i="2"/>
  <c r="L254" i="2"/>
  <c r="G254" i="2"/>
  <c r="J254" i="2" s="1"/>
  <c r="Y254" i="2"/>
  <c r="A232" i="5" l="1"/>
  <c r="B231" i="5" s="1"/>
  <c r="I254" i="2"/>
  <c r="O254" i="2" s="1"/>
  <c r="Z253" i="2"/>
  <c r="H254" i="2"/>
  <c r="N254" i="2" s="1"/>
  <c r="P254" i="2" l="1"/>
  <c r="R254" i="2" s="1"/>
  <c r="T254" i="2" s="1"/>
  <c r="Q254" i="2" l="1"/>
  <c r="S254" i="2" s="1"/>
  <c r="U254" i="2" s="1"/>
  <c r="V254" i="2" s="1"/>
  <c r="F255" i="2" s="1"/>
  <c r="X254" i="2" l="1"/>
  <c r="K255" i="2"/>
  <c r="M255" i="2"/>
  <c r="L255" i="2"/>
  <c r="W255" i="2"/>
  <c r="G255" i="2"/>
  <c r="I255" i="2" s="1"/>
  <c r="Y255" i="2"/>
  <c r="A233" i="5" l="1"/>
  <c r="B232" i="5" s="1"/>
  <c r="Z254" i="2"/>
  <c r="J255" i="2"/>
  <c r="O255" i="2" s="1"/>
  <c r="H255" i="2"/>
  <c r="N255" i="2" s="1"/>
  <c r="P255" i="2" s="1"/>
  <c r="R255" i="2" l="1"/>
  <c r="T255" i="2" s="1"/>
  <c r="Q255" i="2"/>
  <c r="S255" i="2" s="1"/>
  <c r="U255" i="2" s="1"/>
  <c r="V255" i="2" s="1"/>
  <c r="F256" i="2" l="1"/>
  <c r="X255" i="2"/>
  <c r="L256" i="2" l="1"/>
  <c r="W256" i="2"/>
  <c r="M256" i="2"/>
  <c r="K256" i="2"/>
  <c r="G256" i="2"/>
  <c r="H256" i="2" s="1"/>
  <c r="Y256" i="2"/>
  <c r="A234" i="5" l="1"/>
  <c r="B233" i="5" s="1"/>
  <c r="Z255" i="2"/>
  <c r="I256" i="2"/>
  <c r="N256" i="2" s="1"/>
  <c r="J256" i="2"/>
  <c r="O256" i="2" s="1"/>
  <c r="P256" i="2" l="1"/>
  <c r="Q256" i="2" s="1"/>
  <c r="S256" i="2" s="1"/>
  <c r="R256" i="2" l="1"/>
  <c r="T256" i="2" s="1"/>
  <c r="U256" i="2"/>
  <c r="V256" i="2" s="1"/>
  <c r="F257" i="2" l="1"/>
  <c r="X256" i="2"/>
  <c r="M257" i="2" l="1"/>
  <c r="K257" i="2"/>
  <c r="L257" i="2"/>
  <c r="W257" i="2"/>
  <c r="G257" i="2"/>
  <c r="I257" i="2" s="1"/>
  <c r="Y257" i="2"/>
  <c r="A235" i="5" l="1"/>
  <c r="B234" i="5" s="1"/>
  <c r="Z256" i="2"/>
  <c r="J257" i="2"/>
  <c r="O257" i="2" s="1"/>
  <c r="H257" i="2"/>
  <c r="N257" i="2" s="1"/>
  <c r="P257" i="2" s="1"/>
  <c r="R257" i="2" l="1"/>
  <c r="T257" i="2" s="1"/>
  <c r="Q257" i="2"/>
  <c r="S257" i="2" s="1"/>
  <c r="U257" i="2" s="1"/>
  <c r="V257" i="2" s="1"/>
  <c r="F258" i="2" l="1"/>
  <c r="X257" i="2"/>
  <c r="K258" i="2" l="1"/>
  <c r="L258" i="2"/>
  <c r="M258" i="2"/>
  <c r="W258" i="2"/>
  <c r="G258" i="2"/>
  <c r="J258" i="2" s="1"/>
  <c r="Y258" i="2"/>
  <c r="A236" i="5" l="1"/>
  <c r="B235" i="5" s="1"/>
  <c r="Z257" i="2"/>
  <c r="H258" i="2"/>
  <c r="I258" i="2"/>
  <c r="O258" i="2" s="1"/>
  <c r="N258" i="2" l="1"/>
  <c r="P258" i="2"/>
  <c r="Q258" i="2" l="1"/>
  <c r="S258" i="2" s="1"/>
  <c r="R258" i="2"/>
  <c r="T258" i="2" s="1"/>
  <c r="U258" i="2" l="1"/>
  <c r="V258" i="2" s="1"/>
  <c r="F259" i="2" l="1"/>
  <c r="X258" i="2"/>
  <c r="M259" i="2" l="1"/>
  <c r="L259" i="2"/>
  <c r="K259" i="2"/>
  <c r="W259" i="2"/>
  <c r="G259" i="2"/>
  <c r="I259" i="2" s="1"/>
  <c r="Y259" i="2"/>
  <c r="A237" i="5" l="1"/>
  <c r="B236" i="5" s="1"/>
  <c r="Z258" i="2"/>
  <c r="J259" i="2"/>
  <c r="O259" i="2" s="1"/>
  <c r="H259" i="2"/>
  <c r="N259" i="2" s="1"/>
  <c r="P259" i="2" l="1"/>
  <c r="R259" i="2" s="1"/>
  <c r="T259" i="2" s="1"/>
  <c r="Q259" i="2"/>
  <c r="S259" i="2" s="1"/>
  <c r="U259" i="2" l="1"/>
  <c r="V259" i="2" s="1"/>
  <c r="F260" i="2" s="1"/>
  <c r="X259" i="2"/>
  <c r="K260" i="2" l="1"/>
  <c r="W260" i="2"/>
  <c r="M260" i="2"/>
  <c r="L260" i="2"/>
  <c r="G260" i="2"/>
  <c r="H260" i="2" s="1"/>
  <c r="Y260" i="2"/>
  <c r="A238" i="5" l="1"/>
  <c r="B237" i="5" s="1"/>
  <c r="Z259" i="2"/>
  <c r="I260" i="2"/>
  <c r="N260" i="2" s="1"/>
  <c r="J260" i="2"/>
  <c r="O260" i="2" l="1"/>
  <c r="P260" i="2"/>
  <c r="Q260" i="2" s="1"/>
  <c r="S260" i="2" s="1"/>
  <c r="R260" i="2" l="1"/>
  <c r="T260" i="2" s="1"/>
  <c r="U260" i="2"/>
  <c r="V260" i="2" s="1"/>
  <c r="F261" i="2" l="1"/>
  <c r="X260" i="2"/>
  <c r="K261" i="2" l="1"/>
  <c r="W261" i="2"/>
  <c r="L261" i="2"/>
  <c r="M261" i="2"/>
  <c r="G261" i="2"/>
  <c r="I261" i="2" s="1"/>
  <c r="Y261" i="2"/>
  <c r="A239" i="5" l="1"/>
  <c r="B238" i="5" s="1"/>
  <c r="Z260" i="2"/>
  <c r="J261" i="2"/>
  <c r="O261" i="2" s="1"/>
  <c r="H261" i="2"/>
  <c r="N261" i="2" s="1"/>
  <c r="P261" i="2" s="1"/>
  <c r="R261" i="2" s="1"/>
  <c r="T261" i="2" s="1"/>
  <c r="Q261" i="2" l="1"/>
  <c r="S261" i="2" s="1"/>
  <c r="U261" i="2" s="1"/>
  <c r="V261" i="2" s="1"/>
  <c r="F262" i="2" l="1"/>
  <c r="X261" i="2"/>
  <c r="M262" i="2" l="1"/>
  <c r="K262" i="2"/>
  <c r="W262" i="2"/>
  <c r="L262" i="2"/>
  <c r="G262" i="2"/>
  <c r="I262" i="2" s="1"/>
  <c r="Y262" i="2"/>
  <c r="A240" i="5" l="1"/>
  <c r="B239" i="5" s="1"/>
  <c r="Z261" i="2"/>
  <c r="H262" i="2"/>
  <c r="N262" i="2" s="1"/>
  <c r="J262" i="2"/>
  <c r="O262" i="2" s="1"/>
  <c r="P262" i="2" l="1"/>
  <c r="R262" i="2" l="1"/>
  <c r="T262" i="2" s="1"/>
  <c r="Q262" i="2"/>
  <c r="S262" i="2" s="1"/>
  <c r="U262" i="2" s="1"/>
  <c r="V262" i="2" s="1"/>
  <c r="F263" i="2" l="1"/>
  <c r="X262" i="2"/>
  <c r="K263" i="2" l="1"/>
  <c r="L263" i="2"/>
  <c r="W263" i="2"/>
  <c r="M263" i="2"/>
  <c r="G263" i="2"/>
  <c r="H263" i="2" s="1"/>
  <c r="Y263" i="2"/>
  <c r="A241" i="5" l="1"/>
  <c r="B240" i="5" s="1"/>
  <c r="Z262" i="2"/>
  <c r="I263" i="2"/>
  <c r="N263" i="2" s="1"/>
  <c r="J263" i="2"/>
  <c r="O263" i="2" s="1"/>
  <c r="P263" i="2" l="1"/>
  <c r="R263" i="2" s="1"/>
  <c r="T263" i="2" s="1"/>
  <c r="Q263" i="2" l="1"/>
  <c r="S263" i="2" s="1"/>
  <c r="U263" i="2"/>
  <c r="V263" i="2" s="1"/>
  <c r="F264" i="2" s="1"/>
  <c r="X263" i="2" l="1"/>
  <c r="K264" i="2"/>
  <c r="W264" i="2"/>
  <c r="M264" i="2"/>
  <c r="L264" i="2"/>
  <c r="G264" i="2"/>
  <c r="I264" i="2" s="1"/>
  <c r="Y264" i="2"/>
  <c r="A242" i="5" l="1"/>
  <c r="B241" i="5" s="1"/>
  <c r="Z263" i="2"/>
  <c r="J264" i="2"/>
  <c r="O264" i="2" s="1"/>
  <c r="H264" i="2"/>
  <c r="N264" i="2" s="1"/>
  <c r="P264" i="2" s="1"/>
  <c r="R264" i="2" l="1"/>
  <c r="T264" i="2" s="1"/>
  <c r="Q264" i="2"/>
  <c r="S264" i="2" s="1"/>
  <c r="U264" i="2" s="1"/>
  <c r="V264" i="2" s="1"/>
  <c r="F265" i="2" l="1"/>
  <c r="X264" i="2"/>
  <c r="L265" i="2" l="1"/>
  <c r="K265" i="2"/>
  <c r="M265" i="2"/>
  <c r="W265" i="2"/>
  <c r="G265" i="2"/>
  <c r="J265" i="2" s="1"/>
  <c r="Y265" i="2"/>
  <c r="A243" i="5" l="1"/>
  <c r="B242" i="5" s="1"/>
  <c r="Z264" i="2"/>
  <c r="I265" i="2"/>
  <c r="O265" i="2" s="1"/>
  <c r="H265" i="2"/>
  <c r="N265" i="2" s="1"/>
  <c r="P265" i="2" l="1"/>
  <c r="R265" i="2" l="1"/>
  <c r="T265" i="2" s="1"/>
  <c r="Q265" i="2"/>
  <c r="S265" i="2" s="1"/>
  <c r="U265" i="2" s="1"/>
  <c r="V265" i="2" s="1"/>
  <c r="F266" i="2" l="1"/>
  <c r="X265" i="2"/>
  <c r="K266" i="2" l="1"/>
  <c r="L266" i="2"/>
  <c r="M266" i="2"/>
  <c r="W266" i="2"/>
  <c r="G266" i="2"/>
  <c r="I266" i="2" s="1"/>
  <c r="Y266" i="2"/>
  <c r="A244" i="5" l="1"/>
  <c r="B243" i="5" s="1"/>
  <c r="Z265" i="2"/>
  <c r="H266" i="2"/>
  <c r="N266" i="2" s="1"/>
  <c r="J266" i="2"/>
  <c r="O266" i="2" s="1"/>
  <c r="P266" i="2" l="1"/>
  <c r="Q266" i="2" s="1"/>
  <c r="S266" i="2" s="1"/>
  <c r="R266" i="2" l="1"/>
  <c r="T266" i="2" s="1"/>
  <c r="U266" i="2"/>
  <c r="V266" i="2" s="1"/>
  <c r="F267" i="2" l="1"/>
  <c r="X266" i="2"/>
  <c r="L267" i="2" l="1"/>
  <c r="W267" i="2"/>
  <c r="M267" i="2"/>
  <c r="K267" i="2"/>
  <c r="G267" i="2"/>
  <c r="H267" i="2" s="1"/>
  <c r="Y267" i="2"/>
  <c r="A245" i="5" l="1"/>
  <c r="B244" i="5" s="1"/>
  <c r="Z266" i="2"/>
  <c r="I267" i="2"/>
  <c r="N267" i="2" s="1"/>
  <c r="J267" i="2"/>
  <c r="O267" i="2" s="1"/>
  <c r="P267" i="2" l="1"/>
  <c r="Q267" i="2" s="1"/>
  <c r="S267" i="2" s="1"/>
  <c r="R267" i="2" l="1"/>
  <c r="T267" i="2" s="1"/>
  <c r="U267" i="2" s="1"/>
  <c r="V267" i="2" s="1"/>
  <c r="F268" i="2" l="1"/>
  <c r="X267" i="2"/>
  <c r="M268" i="2" l="1"/>
  <c r="K268" i="2"/>
  <c r="L268" i="2"/>
  <c r="W268" i="2"/>
  <c r="G268" i="2"/>
  <c r="I268" i="2" s="1"/>
  <c r="Y268" i="2"/>
  <c r="A246" i="5" l="1"/>
  <c r="B245" i="5" s="1"/>
  <c r="H268" i="2"/>
  <c r="N268" i="2" s="1"/>
  <c r="Z267" i="2"/>
  <c r="J268" i="2"/>
  <c r="O268" i="2" s="1"/>
  <c r="P268" i="2" l="1"/>
  <c r="R268" i="2" l="1"/>
  <c r="T268" i="2" s="1"/>
  <c r="Q268" i="2"/>
  <c r="S268" i="2" s="1"/>
  <c r="U268" i="2" s="1"/>
  <c r="V268" i="2" s="1"/>
  <c r="F269" i="2" l="1"/>
  <c r="X268" i="2"/>
  <c r="K269" i="2" l="1"/>
  <c r="L269" i="2"/>
  <c r="W269" i="2"/>
  <c r="M269" i="2"/>
  <c r="G269" i="2"/>
  <c r="H269" i="2" s="1"/>
  <c r="Y269" i="2"/>
  <c r="A247" i="5" l="1"/>
  <c r="B246" i="5" s="1"/>
  <c r="J269" i="2"/>
  <c r="Z268" i="2"/>
  <c r="I269" i="2"/>
  <c r="N269" i="2" s="1"/>
  <c r="O269" i="2" l="1"/>
  <c r="P269" i="2" s="1"/>
  <c r="Q269" i="2" l="1"/>
  <c r="S269" i="2" s="1"/>
  <c r="R269" i="2"/>
  <c r="T269" i="2" s="1"/>
  <c r="U269" i="2" l="1"/>
  <c r="V269" i="2" s="1"/>
  <c r="F270" i="2" l="1"/>
  <c r="X269" i="2"/>
  <c r="L270" i="2" l="1"/>
  <c r="K270" i="2"/>
  <c r="M270" i="2"/>
  <c r="W270" i="2"/>
  <c r="G270" i="2"/>
  <c r="J270" i="2" s="1"/>
  <c r="Y270" i="2"/>
  <c r="A248" i="5" l="1"/>
  <c r="B247" i="5" s="1"/>
  <c r="Z269" i="2"/>
  <c r="H270" i="2"/>
  <c r="I270" i="2"/>
  <c r="O270" i="2" s="1"/>
  <c r="N270" i="2" l="1"/>
  <c r="P270" i="2"/>
  <c r="Q270" i="2" l="1"/>
  <c r="S270" i="2" s="1"/>
  <c r="R270" i="2"/>
  <c r="T270" i="2" s="1"/>
  <c r="U270" i="2" l="1"/>
  <c r="V270" i="2" s="1"/>
  <c r="F271" i="2" l="1"/>
  <c r="X270" i="2"/>
  <c r="L271" i="2" l="1"/>
  <c r="W271" i="2"/>
  <c r="K271" i="2"/>
  <c r="M271" i="2"/>
  <c r="G271" i="2"/>
  <c r="J271" i="2" s="1"/>
  <c r="Y271" i="2"/>
  <c r="A249" i="5" l="1"/>
  <c r="B248" i="5" s="1"/>
  <c r="H271" i="2"/>
  <c r="Z270" i="2"/>
  <c r="I271" i="2"/>
  <c r="O271" i="2" s="1"/>
  <c r="N271" i="2" l="1"/>
  <c r="P271" i="2" s="1"/>
  <c r="R271" i="2" l="1"/>
  <c r="T271" i="2" s="1"/>
  <c r="Q271" i="2"/>
  <c r="S271" i="2" s="1"/>
  <c r="U271" i="2" l="1"/>
  <c r="V271" i="2" s="1"/>
  <c r="F272" i="2" l="1"/>
  <c r="X271" i="2"/>
  <c r="L272" i="2" l="1"/>
  <c r="K272" i="2"/>
  <c r="M272" i="2"/>
  <c r="W272" i="2"/>
  <c r="G272" i="2"/>
  <c r="J272" i="2" s="1"/>
  <c r="Y272" i="2"/>
  <c r="A250" i="5" l="1"/>
  <c r="B249" i="5" s="1"/>
  <c r="Z271" i="2"/>
  <c r="I272" i="2"/>
  <c r="O272" i="2" s="1"/>
  <c r="H272" i="2"/>
  <c r="N272" i="2" s="1"/>
  <c r="P272" i="2" l="1"/>
  <c r="R272" i="2" l="1"/>
  <c r="T272" i="2" s="1"/>
  <c r="Q272" i="2"/>
  <c r="S272" i="2" s="1"/>
  <c r="U272" i="2" l="1"/>
  <c r="V272" i="2" s="1"/>
  <c r="F273" i="2" l="1"/>
  <c r="X272" i="2"/>
  <c r="K273" i="2" l="1"/>
  <c r="W273" i="2"/>
  <c r="L273" i="2"/>
  <c r="M273" i="2"/>
  <c r="G273" i="2"/>
  <c r="H273" i="2" s="1"/>
  <c r="Y273" i="2"/>
  <c r="A251" i="5" l="1"/>
  <c r="B250" i="5" s="1"/>
  <c r="I273" i="2"/>
  <c r="N273" i="2" s="1"/>
  <c r="Z272" i="2"/>
  <c r="J273" i="2"/>
  <c r="O273" i="2" s="1"/>
  <c r="P273" i="2" l="1"/>
  <c r="R273" i="2" s="1"/>
  <c r="T273" i="2" s="1"/>
  <c r="Q273" i="2" l="1"/>
  <c r="S273" i="2" s="1"/>
  <c r="U273" i="2"/>
  <c r="V273" i="2" s="1"/>
  <c r="F274" i="2" s="1"/>
  <c r="X273" i="2" l="1"/>
  <c r="M274" i="2"/>
  <c r="W274" i="2"/>
  <c r="K274" i="2"/>
  <c r="L274" i="2"/>
  <c r="G274" i="2"/>
  <c r="H274" i="2" s="1"/>
  <c r="Y274" i="2"/>
  <c r="A252" i="5" l="1"/>
  <c r="B251" i="5" s="1"/>
  <c r="Z273" i="2"/>
  <c r="J274" i="2"/>
  <c r="I274" i="2"/>
  <c r="N274" i="2" s="1"/>
  <c r="O274" i="2" l="1"/>
  <c r="P274" i="2" s="1"/>
  <c r="R274" i="2" l="1"/>
  <c r="T274" i="2" s="1"/>
  <c r="Q274" i="2"/>
  <c r="S274" i="2" s="1"/>
  <c r="U274" i="2" s="1"/>
  <c r="V274" i="2" s="1"/>
  <c r="F275" i="2" s="1"/>
  <c r="X274" i="2" l="1"/>
  <c r="W275" i="2"/>
  <c r="M275" i="2"/>
  <c r="K275" i="2"/>
  <c r="L275" i="2"/>
  <c r="G275" i="2"/>
  <c r="J275" i="2" s="1"/>
  <c r="Y275" i="2"/>
  <c r="A253" i="5" l="1"/>
  <c r="B252" i="5" s="1"/>
  <c r="I275" i="2"/>
  <c r="O275" i="2" s="1"/>
  <c r="Z274" i="2"/>
  <c r="H275" i="2"/>
  <c r="N275" i="2" s="1"/>
  <c r="P275" i="2" l="1"/>
  <c r="Q275" i="2" s="1"/>
  <c r="S275" i="2" s="1"/>
  <c r="R275" i="2" l="1"/>
  <c r="T275" i="2" s="1"/>
  <c r="U275" i="2" s="1"/>
  <c r="V275" i="2" s="1"/>
  <c r="F276" i="2" s="1"/>
  <c r="X275" i="2" l="1"/>
  <c r="L276" i="2"/>
  <c r="M276" i="2"/>
  <c r="K276" i="2"/>
  <c r="W276" i="2"/>
  <c r="G276" i="2"/>
  <c r="H276" i="2" s="1"/>
  <c r="Y276" i="2"/>
  <c r="A254" i="5" l="1"/>
  <c r="B253" i="5" s="1"/>
  <c r="I276" i="2"/>
  <c r="N276" i="2" s="1"/>
  <c r="Z275" i="2"/>
  <c r="J276" i="2"/>
  <c r="O276" i="2" s="1"/>
  <c r="P276" i="2" l="1"/>
  <c r="Q276" i="2"/>
  <c r="S276" i="2" s="1"/>
  <c r="R276" i="2"/>
  <c r="T276" i="2" s="1"/>
  <c r="U276" i="2" l="1"/>
  <c r="V276" i="2" s="1"/>
  <c r="F277" i="2" l="1"/>
  <c r="X276" i="2"/>
  <c r="L277" i="2" l="1"/>
  <c r="K277" i="2"/>
  <c r="W277" i="2"/>
  <c r="M277" i="2"/>
  <c r="G277" i="2"/>
  <c r="H277" i="2" s="1"/>
  <c r="Y277" i="2"/>
  <c r="A255" i="5" l="1"/>
  <c r="B254" i="5" s="1"/>
  <c r="Z276" i="2"/>
  <c r="J277" i="2"/>
  <c r="I277" i="2"/>
  <c r="N277" i="2" s="1"/>
  <c r="O277" i="2" l="1"/>
  <c r="P277" i="2" s="1"/>
  <c r="R277" i="2" l="1"/>
  <c r="T277" i="2" s="1"/>
  <c r="Q277" i="2"/>
  <c r="S277" i="2" s="1"/>
  <c r="U277" i="2" s="1"/>
  <c r="V277" i="2" s="1"/>
  <c r="F278" i="2" s="1"/>
  <c r="X277" i="2" l="1"/>
  <c r="L278" i="2"/>
  <c r="W278" i="2"/>
  <c r="K278" i="2"/>
  <c r="M278" i="2"/>
  <c r="G278" i="2"/>
  <c r="J278" i="2" s="1"/>
  <c r="Y278" i="2"/>
  <c r="A256" i="5" l="1"/>
  <c r="B255" i="5" s="1"/>
  <c r="I278" i="2"/>
  <c r="O278" i="2" s="1"/>
  <c r="H278" i="2"/>
  <c r="N278" i="2" s="1"/>
  <c r="P278" i="2" s="1"/>
  <c r="Z277" i="2"/>
  <c r="R278" i="2" l="1"/>
  <c r="T278" i="2" s="1"/>
  <c r="Q278" i="2"/>
  <c r="S278" i="2" s="1"/>
  <c r="U278" i="2" s="1"/>
  <c r="V278" i="2" s="1"/>
  <c r="F279" i="2" l="1"/>
  <c r="X278" i="2"/>
  <c r="M279" i="2" l="1"/>
  <c r="W279" i="2"/>
  <c r="K279" i="2"/>
  <c r="L279" i="2"/>
  <c r="G279" i="2"/>
  <c r="H279" i="2" s="1"/>
  <c r="Y279" i="2"/>
  <c r="A257" i="5" l="1"/>
  <c r="B256" i="5" s="1"/>
  <c r="Z278" i="2"/>
  <c r="J279" i="2"/>
  <c r="I279" i="2"/>
  <c r="N279" i="2" s="1"/>
  <c r="O279" i="2" l="1"/>
  <c r="P279" i="2" s="1"/>
  <c r="Q279" i="2" l="1"/>
  <c r="S279" i="2" s="1"/>
  <c r="R279" i="2"/>
  <c r="T279" i="2" s="1"/>
  <c r="U279" i="2" s="1"/>
  <c r="V279" i="2" s="1"/>
  <c r="F280" i="2" l="1"/>
  <c r="X279" i="2"/>
  <c r="W280" i="2" l="1"/>
  <c r="M280" i="2"/>
  <c r="L280" i="2"/>
  <c r="K280" i="2"/>
  <c r="G280" i="2"/>
  <c r="I280" i="2" s="1"/>
  <c r="Y280" i="2"/>
  <c r="A258" i="5" l="1"/>
  <c r="B257" i="5" s="1"/>
  <c r="H280" i="2"/>
  <c r="N280" i="2" s="1"/>
  <c r="Z279" i="2"/>
  <c r="J280" i="2"/>
  <c r="O280" i="2" s="1"/>
  <c r="P280" i="2" l="1"/>
  <c r="Q280" i="2" l="1"/>
  <c r="S280" i="2" s="1"/>
  <c r="R280" i="2"/>
  <c r="T280" i="2" s="1"/>
  <c r="U280" i="2" l="1"/>
  <c r="V280" i="2" s="1"/>
  <c r="F281" i="2" l="1"/>
  <c r="X280" i="2"/>
  <c r="L281" i="2" l="1"/>
  <c r="M281" i="2"/>
  <c r="K281" i="2"/>
  <c r="W281" i="2"/>
  <c r="G281" i="2"/>
  <c r="J281" i="2" s="1"/>
  <c r="Y281" i="2"/>
  <c r="A259" i="5" l="1"/>
  <c r="B258" i="5" s="1"/>
  <c r="Z280" i="2"/>
  <c r="I281" i="2"/>
  <c r="O281" i="2" s="1"/>
  <c r="H281" i="2"/>
  <c r="N281" i="2" l="1"/>
  <c r="P281" i="2" s="1"/>
  <c r="R281" i="2" l="1"/>
  <c r="T281" i="2" s="1"/>
  <c r="Q281" i="2"/>
  <c r="S281" i="2" s="1"/>
  <c r="U281" i="2" s="1"/>
  <c r="V281" i="2" s="1"/>
  <c r="F282" i="2" l="1"/>
  <c r="X281" i="2"/>
  <c r="K282" i="2" l="1"/>
  <c r="L282" i="2"/>
  <c r="M282" i="2"/>
  <c r="W282" i="2"/>
  <c r="G282" i="2"/>
  <c r="H282" i="2" s="1"/>
  <c r="Y282" i="2"/>
  <c r="A260" i="5" l="1"/>
  <c r="B259" i="5" s="1"/>
  <c r="Z281" i="2"/>
  <c r="J282" i="2"/>
  <c r="I282" i="2"/>
  <c r="N282" i="2" s="1"/>
  <c r="O282" i="2" l="1"/>
  <c r="P282" i="2" s="1"/>
  <c r="Q282" i="2" l="1"/>
  <c r="S282" i="2" s="1"/>
  <c r="R282" i="2"/>
  <c r="T282" i="2" s="1"/>
  <c r="U282" i="2" l="1"/>
  <c r="V282" i="2" s="1"/>
  <c r="F283" i="2" l="1"/>
  <c r="X282" i="2"/>
  <c r="M283" i="2" l="1"/>
  <c r="K283" i="2"/>
  <c r="L283" i="2"/>
  <c r="W283" i="2"/>
  <c r="G283" i="2"/>
  <c r="J283" i="2" s="1"/>
  <c r="Y283" i="2"/>
  <c r="A261" i="5" l="1"/>
  <c r="B260" i="5" s="1"/>
  <c r="I283" i="2"/>
  <c r="O283" i="2" s="1"/>
  <c r="Z282" i="2"/>
  <c r="H283" i="2"/>
  <c r="N283" i="2" s="1"/>
  <c r="P283" i="2" l="1"/>
  <c r="Q283" i="2" s="1"/>
  <c r="S283" i="2" s="1"/>
  <c r="R283" i="2" l="1"/>
  <c r="T283" i="2" s="1"/>
  <c r="U283" i="2" s="1"/>
  <c r="V283" i="2" s="1"/>
  <c r="F284" i="2" s="1"/>
  <c r="X283" i="2" l="1"/>
  <c r="L284" i="2"/>
  <c r="K284" i="2"/>
  <c r="W284" i="2"/>
  <c r="M284" i="2"/>
  <c r="G284" i="2"/>
  <c r="H284" i="2" s="1"/>
  <c r="Y284" i="2"/>
  <c r="A262" i="5" l="1"/>
  <c r="B261" i="5" s="1"/>
  <c r="J284" i="2"/>
  <c r="Z283" i="2"/>
  <c r="I284" i="2"/>
  <c r="N284" i="2" s="1"/>
  <c r="O284" i="2" l="1"/>
  <c r="P284" i="2" s="1"/>
  <c r="R284" i="2" l="1"/>
  <c r="T284" i="2" s="1"/>
  <c r="Q284" i="2"/>
  <c r="S284" i="2" s="1"/>
  <c r="U284" i="2" s="1"/>
  <c r="V284" i="2" s="1"/>
  <c r="F285" i="2" l="1"/>
  <c r="X284" i="2"/>
  <c r="M285" i="2" l="1"/>
  <c r="K285" i="2"/>
  <c r="W285" i="2"/>
  <c r="L285" i="2"/>
  <c r="G285" i="2"/>
  <c r="J285" i="2" s="1"/>
  <c r="Y285" i="2"/>
  <c r="A263" i="5" l="1"/>
  <c r="B262" i="5" s="1"/>
  <c r="I285" i="2"/>
  <c r="O285" i="2" s="1"/>
  <c r="Z284" i="2"/>
  <c r="H285" i="2"/>
  <c r="N285" i="2" s="1"/>
  <c r="P285" i="2" l="1"/>
  <c r="Q285" i="2" s="1"/>
  <c r="S285" i="2" s="1"/>
  <c r="R285" i="2"/>
  <c r="T285" i="2" s="1"/>
  <c r="U285" i="2" s="1"/>
  <c r="V285" i="2" s="1"/>
  <c r="F286" i="2" l="1"/>
  <c r="X285" i="2"/>
  <c r="K286" i="2" l="1"/>
  <c r="L286" i="2"/>
  <c r="W286" i="2"/>
  <c r="M286" i="2"/>
  <c r="G286" i="2"/>
  <c r="J286" i="2" s="1"/>
  <c r="Y286" i="2"/>
  <c r="A264" i="5" l="1"/>
  <c r="B263" i="5" s="1"/>
  <c r="Z285" i="2"/>
  <c r="I286" i="2"/>
  <c r="O286" i="2" s="1"/>
  <c r="H286" i="2"/>
  <c r="N286" i="2" s="1"/>
  <c r="P286" i="2" l="1"/>
  <c r="Q286" i="2" l="1"/>
  <c r="S286" i="2" s="1"/>
  <c r="R286" i="2"/>
  <c r="T286" i="2" s="1"/>
  <c r="U286" i="2" l="1"/>
  <c r="V286" i="2" s="1"/>
  <c r="F287" i="2" l="1"/>
  <c r="X286" i="2"/>
  <c r="W287" i="2" l="1"/>
  <c r="K287" i="2"/>
  <c r="L287" i="2"/>
  <c r="M287" i="2"/>
  <c r="G287" i="2"/>
  <c r="J287" i="2" s="1"/>
  <c r="Y287" i="2"/>
  <c r="A265" i="5" l="1"/>
  <c r="B264" i="5" s="1"/>
  <c r="Z286" i="2"/>
  <c r="I287" i="2"/>
  <c r="O287" i="2" s="1"/>
  <c r="H287" i="2"/>
  <c r="N287" i="2" s="1"/>
  <c r="P287" i="2" l="1"/>
  <c r="Q287" i="2" l="1"/>
  <c r="S287" i="2" s="1"/>
  <c r="R287" i="2"/>
  <c r="T287" i="2" s="1"/>
  <c r="U287" i="2" l="1"/>
  <c r="V287" i="2" s="1"/>
  <c r="F288" i="2" l="1"/>
  <c r="X287" i="2"/>
  <c r="L288" i="2" l="1"/>
  <c r="M288" i="2"/>
  <c r="K288" i="2"/>
  <c r="W288" i="2"/>
  <c r="G288" i="2"/>
  <c r="J288" i="2" s="1"/>
  <c r="Y288" i="2"/>
  <c r="A266" i="5" l="1"/>
  <c r="B265" i="5" s="1"/>
  <c r="Z287" i="2"/>
  <c r="I288" i="2"/>
  <c r="O288" i="2" s="1"/>
  <c r="H288" i="2"/>
  <c r="N288" i="2" l="1"/>
  <c r="P288" i="2"/>
  <c r="Q288" i="2" l="1"/>
  <c r="S288" i="2" s="1"/>
  <c r="R288" i="2"/>
  <c r="T288" i="2" s="1"/>
  <c r="U288" i="2" l="1"/>
  <c r="V288" i="2" s="1"/>
  <c r="F289" i="2" l="1"/>
  <c r="X288" i="2"/>
  <c r="M289" i="2" l="1"/>
  <c r="K289" i="2"/>
  <c r="L289" i="2"/>
  <c r="W289" i="2"/>
  <c r="G289" i="2"/>
  <c r="J289" i="2" s="1"/>
  <c r="Y289" i="2"/>
  <c r="A267" i="5" l="1"/>
  <c r="B266" i="5" s="1"/>
  <c r="Z288" i="2"/>
  <c r="I289" i="2"/>
  <c r="O289" i="2" s="1"/>
  <c r="H289" i="2"/>
  <c r="N289" i="2" l="1"/>
  <c r="P289" i="2" s="1"/>
  <c r="R289" i="2" l="1"/>
  <c r="T289" i="2" s="1"/>
  <c r="Q289" i="2"/>
  <c r="S289" i="2" s="1"/>
  <c r="U289" i="2" s="1"/>
  <c r="V289" i="2" s="1"/>
  <c r="F290" i="2" l="1"/>
  <c r="X289" i="2"/>
  <c r="L290" i="2" l="1"/>
  <c r="K290" i="2"/>
  <c r="W290" i="2"/>
  <c r="M290" i="2"/>
  <c r="G290" i="2"/>
  <c r="H290" i="2" s="1"/>
  <c r="Y290" i="2"/>
  <c r="A268" i="5" l="1"/>
  <c r="B267" i="5" s="1"/>
  <c r="Z289" i="2"/>
  <c r="J290" i="2"/>
  <c r="I290" i="2"/>
  <c r="N290" i="2" s="1"/>
  <c r="O290" i="2" l="1"/>
  <c r="P290" i="2" s="1"/>
  <c r="R290" i="2" l="1"/>
  <c r="T290" i="2" s="1"/>
  <c r="Q290" i="2"/>
  <c r="S290" i="2" s="1"/>
  <c r="U290" i="2" s="1"/>
  <c r="V290" i="2" s="1"/>
  <c r="F291" i="2" s="1"/>
  <c r="X290" i="2" l="1"/>
  <c r="M291" i="2"/>
  <c r="K291" i="2"/>
  <c r="W291" i="2"/>
  <c r="L291" i="2"/>
  <c r="G291" i="2"/>
  <c r="J291" i="2" s="1"/>
  <c r="Y291" i="2"/>
  <c r="A269" i="5" l="1"/>
  <c r="B268" i="5" s="1"/>
  <c r="H291" i="2"/>
  <c r="Z290" i="2"/>
  <c r="I291" i="2"/>
  <c r="O291" i="2" s="1"/>
  <c r="N291" i="2" l="1"/>
  <c r="P291" i="2" s="1"/>
  <c r="R291" i="2" l="1"/>
  <c r="T291" i="2" s="1"/>
  <c r="Q291" i="2"/>
  <c r="S291" i="2" s="1"/>
  <c r="U291" i="2" s="1"/>
  <c r="V291" i="2" s="1"/>
  <c r="F292" i="2" l="1"/>
  <c r="X291" i="2"/>
  <c r="L292" i="2" l="1"/>
  <c r="K292" i="2"/>
  <c r="M292" i="2"/>
  <c r="W292" i="2"/>
  <c r="G292" i="2"/>
  <c r="H292" i="2" s="1"/>
  <c r="Y292" i="2"/>
  <c r="A270" i="5" l="1"/>
  <c r="B269" i="5" s="1"/>
  <c r="Z291" i="2"/>
  <c r="J292" i="2"/>
  <c r="I292" i="2"/>
  <c r="N292" i="2" s="1"/>
  <c r="O292" i="2" l="1"/>
  <c r="P292" i="2" s="1"/>
  <c r="R292" i="2" l="1"/>
  <c r="T292" i="2" s="1"/>
  <c r="Q292" i="2"/>
  <c r="S292" i="2" s="1"/>
  <c r="U292" i="2" s="1"/>
  <c r="V292" i="2" s="1"/>
  <c r="F293" i="2" l="1"/>
  <c r="X292" i="2"/>
  <c r="M293" i="2" l="1"/>
  <c r="L293" i="2"/>
  <c r="K293" i="2"/>
  <c r="W293" i="2"/>
  <c r="G293" i="2"/>
  <c r="H293" i="2" s="1"/>
  <c r="Y293" i="2"/>
  <c r="A271" i="5" l="1"/>
  <c r="B270" i="5" s="1"/>
  <c r="Z292" i="2"/>
  <c r="I293" i="2"/>
  <c r="N293" i="2" s="1"/>
  <c r="J293" i="2"/>
  <c r="O293" i="2" s="1"/>
  <c r="P293" i="2" l="1"/>
  <c r="Q293" i="2"/>
  <c r="S293" i="2" s="1"/>
  <c r="R293" i="2"/>
  <c r="T293" i="2" s="1"/>
  <c r="U293" i="2" l="1"/>
  <c r="V293" i="2" s="1"/>
  <c r="F294" i="2" l="1"/>
  <c r="X293" i="2"/>
  <c r="L294" i="2" l="1"/>
  <c r="M294" i="2"/>
  <c r="K294" i="2"/>
  <c r="W294" i="2"/>
  <c r="G294" i="2"/>
  <c r="J294" i="2" s="1"/>
  <c r="Y294" i="2"/>
  <c r="A272" i="5" l="1"/>
  <c r="B271" i="5" s="1"/>
  <c r="I294" i="2"/>
  <c r="O294" i="2" s="1"/>
  <c r="Z293" i="2"/>
  <c r="H294" i="2"/>
  <c r="N294" i="2" s="1"/>
  <c r="P294" i="2" l="1"/>
  <c r="R294" i="2" s="1"/>
  <c r="T294" i="2" s="1"/>
  <c r="Q294" i="2"/>
  <c r="S294" i="2" s="1"/>
  <c r="U294" i="2" s="1"/>
  <c r="V294" i="2" s="1"/>
  <c r="F295" i="2" l="1"/>
  <c r="X294" i="2"/>
  <c r="L295" i="2" l="1"/>
  <c r="K295" i="2"/>
  <c r="M295" i="2"/>
  <c r="W295" i="2"/>
  <c r="G295" i="2"/>
  <c r="J295" i="2" s="1"/>
  <c r="Y295" i="2"/>
  <c r="A273" i="5" l="1"/>
  <c r="B272" i="5" s="1"/>
  <c r="I295" i="2"/>
  <c r="O295" i="2" s="1"/>
  <c r="Z294" i="2"/>
  <c r="H295" i="2"/>
  <c r="N295" i="2" s="1"/>
  <c r="P295" i="2" l="1"/>
  <c r="R295" i="2" s="1"/>
  <c r="T295" i="2" s="1"/>
  <c r="Q295" i="2"/>
  <c r="S295" i="2" s="1"/>
  <c r="U295" i="2" s="1"/>
  <c r="V295" i="2" s="1"/>
  <c r="F296" i="2" l="1"/>
  <c r="X295" i="2"/>
  <c r="W296" i="2" l="1"/>
  <c r="M296" i="2"/>
  <c r="L296" i="2"/>
  <c r="K296" i="2"/>
  <c r="G296" i="2"/>
  <c r="J296" i="2" s="1"/>
  <c r="Y296" i="2"/>
  <c r="A274" i="5" l="1"/>
  <c r="B273" i="5" s="1"/>
  <c r="Z295" i="2"/>
  <c r="I296" i="2"/>
  <c r="O296" i="2" s="1"/>
  <c r="H296" i="2"/>
  <c r="N296" i="2" s="1"/>
  <c r="P296" i="2" l="1"/>
  <c r="Q296" i="2" l="1"/>
  <c r="S296" i="2" s="1"/>
  <c r="R296" i="2"/>
  <c r="T296" i="2" s="1"/>
  <c r="U296" i="2" l="1"/>
  <c r="V296" i="2" s="1"/>
  <c r="F297" i="2" l="1"/>
  <c r="X296" i="2"/>
  <c r="K297" i="2" l="1"/>
  <c r="W297" i="2"/>
  <c r="M297" i="2"/>
  <c r="L297" i="2"/>
  <c r="G297" i="2"/>
  <c r="I297" i="2" s="1"/>
  <c r="Y297" i="2"/>
  <c r="A275" i="5" l="1"/>
  <c r="B274" i="5" s="1"/>
  <c r="Z296" i="2"/>
  <c r="H297" i="2"/>
  <c r="N297" i="2" s="1"/>
  <c r="J297" i="2"/>
  <c r="O297" i="2" s="1"/>
  <c r="P297" i="2" l="1"/>
  <c r="R297" i="2" l="1"/>
  <c r="T297" i="2" s="1"/>
  <c r="Q297" i="2"/>
  <c r="S297" i="2" s="1"/>
  <c r="U297" i="2" s="1"/>
  <c r="V297" i="2" s="1"/>
  <c r="F298" i="2" l="1"/>
  <c r="X297" i="2"/>
  <c r="W298" i="2" l="1"/>
  <c r="M298" i="2"/>
  <c r="K298" i="2"/>
  <c r="L298" i="2"/>
  <c r="G298" i="2"/>
  <c r="H298" i="2" s="1"/>
  <c r="Y298" i="2"/>
  <c r="A276" i="5" l="1"/>
  <c r="B275" i="5" s="1"/>
  <c r="Z297" i="2"/>
  <c r="I298" i="2"/>
  <c r="N298" i="2" s="1"/>
  <c r="J298" i="2"/>
  <c r="O298" i="2" s="1"/>
  <c r="P298" i="2" l="1"/>
  <c r="R298" i="2" s="1"/>
  <c r="T298" i="2" s="1"/>
  <c r="Q298" i="2" l="1"/>
  <c r="S298" i="2" s="1"/>
  <c r="U298" i="2"/>
  <c r="V298" i="2" s="1"/>
  <c r="X298" i="2" s="1"/>
  <c r="F299" i="2" l="1"/>
  <c r="L299" i="2" s="1"/>
  <c r="G299" i="2"/>
  <c r="J299" i="2" s="1"/>
  <c r="Y299" i="2"/>
  <c r="W299" i="2" l="1"/>
  <c r="K299" i="2"/>
  <c r="M299" i="2"/>
  <c r="A277" i="5"/>
  <c r="B276" i="5" s="1"/>
  <c r="Z298" i="2"/>
  <c r="I299" i="2"/>
  <c r="O299" i="2" s="1"/>
  <c r="H299" i="2"/>
  <c r="N299" i="2" l="1"/>
  <c r="P299" i="2"/>
  <c r="Q299" i="2" l="1"/>
  <c r="S299" i="2" s="1"/>
  <c r="R299" i="2"/>
  <c r="T299" i="2" s="1"/>
  <c r="U299" i="2" l="1"/>
  <c r="V299" i="2" s="1"/>
  <c r="F300" i="2" s="1"/>
  <c r="X299" i="2" l="1"/>
  <c r="M300" i="2"/>
  <c r="W300" i="2"/>
  <c r="L300" i="2"/>
  <c r="K300" i="2"/>
  <c r="G300" i="2"/>
  <c r="H300" i="2" s="1"/>
  <c r="Y300" i="2"/>
  <c r="A278" i="5" l="1"/>
  <c r="B277" i="5" s="1"/>
  <c r="Z299" i="2"/>
  <c r="J300" i="2"/>
  <c r="I300" i="2"/>
  <c r="N300" i="2" s="1"/>
  <c r="O300" i="2" l="1"/>
  <c r="P300" i="2" s="1"/>
  <c r="Q300" i="2" l="1"/>
  <c r="S300" i="2" s="1"/>
  <c r="R300" i="2"/>
  <c r="T300" i="2" s="1"/>
  <c r="U300" i="2" l="1"/>
  <c r="V300" i="2" s="1"/>
  <c r="F301" i="2" l="1"/>
  <c r="X300" i="2"/>
  <c r="W301" i="2" l="1"/>
  <c r="L301" i="2"/>
  <c r="M301" i="2"/>
  <c r="K301" i="2"/>
  <c r="G301" i="2"/>
  <c r="I301" i="2" s="1"/>
  <c r="Y301" i="2"/>
  <c r="A279" i="5" l="1"/>
  <c r="B278" i="5" s="1"/>
  <c r="Z300" i="2"/>
  <c r="H301" i="2"/>
  <c r="N301" i="2" s="1"/>
  <c r="J301" i="2"/>
  <c r="O301" i="2" s="1"/>
  <c r="P301" i="2" l="1"/>
  <c r="Q301" i="2" s="1"/>
  <c r="S301" i="2" s="1"/>
  <c r="R301" i="2" l="1"/>
  <c r="T301" i="2" s="1"/>
  <c r="U301" i="2" s="1"/>
  <c r="V301" i="2" s="1"/>
  <c r="F302" i="2" s="1"/>
  <c r="X301" i="2" l="1"/>
  <c r="L302" i="2"/>
  <c r="K302" i="2"/>
  <c r="W302" i="2"/>
  <c r="M302" i="2"/>
  <c r="G302" i="2"/>
  <c r="I302" i="2" s="1"/>
  <c r="Y302" i="2"/>
  <c r="A280" i="5" l="1"/>
  <c r="B279" i="5" s="1"/>
  <c r="H302" i="2"/>
  <c r="N302" i="2" s="1"/>
  <c r="Z301" i="2"/>
  <c r="J302" i="2"/>
  <c r="O302" i="2" s="1"/>
  <c r="P302" i="2" l="1"/>
  <c r="Q302" i="2" l="1"/>
  <c r="S302" i="2" s="1"/>
  <c r="R302" i="2"/>
  <c r="T302" i="2" s="1"/>
  <c r="U302" i="2" l="1"/>
  <c r="V302" i="2" s="1"/>
  <c r="F303" i="2" l="1"/>
  <c r="X302" i="2"/>
  <c r="K303" i="2" l="1"/>
  <c r="W303" i="2"/>
  <c r="M303" i="2"/>
  <c r="L303" i="2"/>
  <c r="G303" i="2"/>
  <c r="I303" i="2" s="1"/>
  <c r="Y303" i="2"/>
  <c r="A281" i="5" l="1"/>
  <c r="B280" i="5" s="1"/>
  <c r="Z302" i="2"/>
  <c r="H303" i="2"/>
  <c r="N303" i="2" s="1"/>
  <c r="J303" i="2"/>
  <c r="O303" i="2" s="1"/>
  <c r="P303" i="2" l="1"/>
  <c r="R303" i="2" s="1"/>
  <c r="T303" i="2" s="1"/>
  <c r="Q303" i="2"/>
  <c r="S303" i="2" s="1"/>
  <c r="U303" i="2" s="1"/>
  <c r="V303" i="2" s="1"/>
  <c r="F304" i="2" l="1"/>
  <c r="X303" i="2"/>
  <c r="W304" i="2" l="1"/>
  <c r="M304" i="2"/>
  <c r="L304" i="2"/>
  <c r="K304" i="2"/>
  <c r="G304" i="2"/>
  <c r="H304" i="2" s="1"/>
  <c r="Y304" i="2"/>
  <c r="A282" i="5" l="1"/>
  <c r="B281" i="5" s="1"/>
  <c r="J304" i="2"/>
  <c r="Z303" i="2"/>
  <c r="I304" i="2"/>
  <c r="N304" i="2" s="1"/>
  <c r="O304" i="2" l="1"/>
  <c r="P304" i="2" s="1"/>
  <c r="Q304" i="2" l="1"/>
  <c r="S304" i="2" s="1"/>
  <c r="R304" i="2"/>
  <c r="T304" i="2" s="1"/>
  <c r="U304" i="2" l="1"/>
  <c r="V304" i="2" s="1"/>
  <c r="F305" i="2" l="1"/>
  <c r="X304" i="2"/>
  <c r="M305" i="2" l="1"/>
  <c r="L305" i="2"/>
  <c r="W305" i="2"/>
  <c r="K305" i="2"/>
  <c r="G305" i="2"/>
  <c r="H305" i="2" s="1"/>
  <c r="Y305" i="2"/>
  <c r="A283" i="5" l="1"/>
  <c r="B282" i="5" s="1"/>
  <c r="Z304" i="2"/>
  <c r="I305" i="2"/>
  <c r="N305" i="2" s="1"/>
  <c r="J305" i="2"/>
  <c r="O305" i="2" s="1"/>
  <c r="P305" i="2" l="1"/>
  <c r="R305" i="2" s="1"/>
  <c r="T305" i="2" s="1"/>
  <c r="Q305" i="2" l="1"/>
  <c r="S305" i="2" s="1"/>
  <c r="U305" i="2"/>
  <c r="V305" i="2" s="1"/>
  <c r="F306" i="2" s="1"/>
  <c r="X305" i="2" l="1"/>
  <c r="L306" i="2"/>
  <c r="K306" i="2"/>
  <c r="M306" i="2"/>
  <c r="W306" i="2"/>
  <c r="G306" i="2"/>
  <c r="J306" i="2" s="1"/>
  <c r="Y306" i="2"/>
  <c r="A284" i="5" l="1"/>
  <c r="B283" i="5" s="1"/>
  <c r="Z305" i="2"/>
  <c r="H306" i="2"/>
  <c r="I306" i="2"/>
  <c r="O306" i="2" s="1"/>
  <c r="N306" i="2" l="1"/>
  <c r="P306" i="2" s="1"/>
  <c r="Q306" i="2" l="1"/>
  <c r="S306" i="2" s="1"/>
  <c r="R306" i="2"/>
  <c r="T306" i="2" s="1"/>
  <c r="U306" i="2" l="1"/>
  <c r="V306" i="2" s="1"/>
  <c r="F307" i="2" l="1"/>
  <c r="X306" i="2"/>
  <c r="K307" i="2" l="1"/>
  <c r="L307" i="2"/>
  <c r="W307" i="2"/>
  <c r="M307" i="2"/>
  <c r="G307" i="2"/>
  <c r="I307" i="2" s="1"/>
  <c r="Y307" i="2"/>
  <c r="A285" i="5" l="1"/>
  <c r="B284" i="5" s="1"/>
  <c r="H307" i="2"/>
  <c r="N307" i="2" s="1"/>
  <c r="Z306" i="2"/>
  <c r="J307" i="2"/>
  <c r="O307" i="2" s="1"/>
  <c r="P307" i="2" l="1"/>
  <c r="R307" i="2" l="1"/>
  <c r="T307" i="2" s="1"/>
  <c r="Q307" i="2"/>
  <c r="S307" i="2" s="1"/>
  <c r="U307" i="2" s="1"/>
  <c r="V307" i="2" s="1"/>
  <c r="F308" i="2" l="1"/>
  <c r="X307" i="2"/>
  <c r="L308" i="2" l="1"/>
  <c r="W308" i="2"/>
  <c r="K308" i="2"/>
  <c r="M308" i="2"/>
  <c r="G308" i="2"/>
  <c r="J308" i="2" s="1"/>
  <c r="Y308" i="2"/>
  <c r="A286" i="5" l="1"/>
  <c r="B285" i="5" s="1"/>
  <c r="Z307" i="2"/>
  <c r="H308" i="2"/>
  <c r="I308" i="2"/>
  <c r="O308" i="2" s="1"/>
  <c r="N308" i="2" l="1"/>
  <c r="P308" i="2"/>
  <c r="Q308" i="2" l="1"/>
  <c r="S308" i="2" s="1"/>
  <c r="U308" i="2" s="1"/>
  <c r="V308" i="2" s="1"/>
  <c r="R308" i="2"/>
  <c r="T308" i="2" s="1"/>
  <c r="X308" i="2" l="1"/>
  <c r="F309" i="2"/>
  <c r="U309" i="2" l="1"/>
  <c r="H309" i="2"/>
  <c r="N309" i="2"/>
  <c r="K309" i="2"/>
  <c r="S309" i="2"/>
  <c r="P309" i="2"/>
  <c r="V309" i="2"/>
  <c r="F310" i="2" s="1"/>
  <c r="M309" i="2"/>
  <c r="L309" i="2"/>
  <c r="R309" i="2"/>
  <c r="Q309" i="2"/>
  <c r="W309" i="2"/>
  <c r="I309" i="2"/>
  <c r="X309" i="2"/>
  <c r="T309" i="2"/>
  <c r="O309" i="2"/>
  <c r="J309" i="2"/>
  <c r="Y309" i="2"/>
  <c r="G309" i="2"/>
  <c r="Z308" i="2" l="1"/>
  <c r="A287" i="5"/>
  <c r="B286" i="5" s="1"/>
  <c r="H310" i="2"/>
  <c r="K310" i="2"/>
  <c r="Q310" i="2"/>
  <c r="L310" i="2"/>
  <c r="T310" i="2"/>
  <c r="M310" i="2"/>
  <c r="U310" i="2"/>
  <c r="N310" i="2"/>
  <c r="V310" i="2"/>
  <c r="F311" i="2" s="1"/>
  <c r="J310" i="2"/>
  <c r="W310" i="2"/>
  <c r="I310" i="2"/>
  <c r="X310" i="2"/>
  <c r="S310" i="2"/>
  <c r="R310" i="2"/>
  <c r="P310" i="2"/>
  <c r="O310" i="2"/>
  <c r="G310" i="2"/>
  <c r="Y310" i="2"/>
  <c r="R311" i="2" l="1"/>
  <c r="H311" i="2"/>
  <c r="V311" i="2"/>
  <c r="F312" i="2" s="1"/>
  <c r="P311" i="2"/>
  <c r="J311" i="2"/>
  <c r="L311" i="2"/>
  <c r="K311" i="2"/>
  <c r="S311" i="2"/>
  <c r="I311" i="2"/>
  <c r="W311" i="2"/>
  <c r="M311" i="2"/>
  <c r="X311" i="2"/>
  <c r="T311" i="2"/>
  <c r="U311" i="2"/>
  <c r="Q311" i="2"/>
  <c r="N311" i="2"/>
  <c r="O311" i="2"/>
  <c r="G311" i="2"/>
  <c r="Y311" i="2"/>
  <c r="Z309" i="2"/>
  <c r="A288" i="5"/>
  <c r="B287" i="5" s="1"/>
  <c r="V312" i="2" l="1"/>
  <c r="F313" i="2" s="1"/>
  <c r="M312" i="2"/>
  <c r="R312" i="2"/>
  <c r="L312" i="2"/>
  <c r="N312" i="2"/>
  <c r="J312" i="2"/>
  <c r="Q312" i="2"/>
  <c r="K312" i="2"/>
  <c r="U312" i="2"/>
  <c r="W312" i="2"/>
  <c r="H312" i="2"/>
  <c r="O312" i="2"/>
  <c r="I312" i="2"/>
  <c r="T312" i="2"/>
  <c r="S312" i="2"/>
  <c r="P312" i="2"/>
  <c r="X312" i="2"/>
  <c r="Y312" i="2"/>
  <c r="G312" i="2"/>
  <c r="Z310" i="2"/>
  <c r="A289" i="5"/>
  <c r="B288" i="5" s="1"/>
  <c r="Z311" i="2" l="1"/>
  <c r="A290" i="5"/>
  <c r="B289" i="5" s="1"/>
  <c r="N313" i="2"/>
  <c r="V313" i="2"/>
  <c r="F314" i="2" s="1"/>
  <c r="K313" i="2"/>
  <c r="S313" i="2"/>
  <c r="W313" i="2"/>
  <c r="L313" i="2"/>
  <c r="P313" i="2"/>
  <c r="I313" i="2"/>
  <c r="T313" i="2"/>
  <c r="U313" i="2"/>
  <c r="H313" i="2"/>
  <c r="R313" i="2"/>
  <c r="X313" i="2"/>
  <c r="O313" i="2"/>
  <c r="M313" i="2"/>
  <c r="J313" i="2"/>
  <c r="Q313" i="2"/>
  <c r="G313" i="2"/>
  <c r="Y313" i="2"/>
  <c r="N314" i="2" l="1"/>
  <c r="U314" i="2"/>
  <c r="K314" i="2"/>
  <c r="S314" i="2"/>
  <c r="W314" i="2"/>
  <c r="O314" i="2"/>
  <c r="P314" i="2"/>
  <c r="J314" i="2"/>
  <c r="L314" i="2"/>
  <c r="H314" i="2"/>
  <c r="V314" i="2"/>
  <c r="F315" i="2" s="1"/>
  <c r="M314" i="2"/>
  <c r="T314" i="2"/>
  <c r="I314" i="2"/>
  <c r="X314" i="2"/>
  <c r="Q314" i="2"/>
  <c r="R314" i="2"/>
  <c r="G314" i="2"/>
  <c r="Y314" i="2"/>
  <c r="Z312" i="2"/>
  <c r="A291" i="5"/>
  <c r="B290" i="5" s="1"/>
  <c r="S315" i="2" l="1"/>
  <c r="O315" i="2"/>
  <c r="M315" i="2"/>
  <c r="N315" i="2"/>
  <c r="V315" i="2"/>
  <c r="F316" i="2" s="1"/>
  <c r="K315" i="2"/>
  <c r="W315" i="2"/>
  <c r="I315" i="2"/>
  <c r="X315" i="2"/>
  <c r="Q315" i="2"/>
  <c r="R315" i="2"/>
  <c r="T315" i="2"/>
  <c r="U315" i="2"/>
  <c r="P315" i="2"/>
  <c r="J315" i="2"/>
  <c r="H315" i="2"/>
  <c r="L315" i="2"/>
  <c r="Y315" i="2"/>
  <c r="G315" i="2"/>
  <c r="Z313" i="2"/>
  <c r="A292" i="5"/>
  <c r="B291" i="5" s="1"/>
  <c r="M316" i="2" l="1"/>
  <c r="U316" i="2"/>
  <c r="X316" i="2"/>
  <c r="O316" i="2"/>
  <c r="V316" i="2"/>
  <c r="F317" i="2" s="1"/>
  <c r="H316" i="2"/>
  <c r="W316" i="2"/>
  <c r="L316" i="2"/>
  <c r="K316" i="2"/>
  <c r="T316" i="2"/>
  <c r="I316" i="2"/>
  <c r="J316" i="2"/>
  <c r="R316" i="2"/>
  <c r="Q316" i="2"/>
  <c r="N316" i="2"/>
  <c r="S316" i="2"/>
  <c r="P316" i="2"/>
  <c r="Y316" i="2"/>
  <c r="G316" i="2"/>
  <c r="Z314" i="2"/>
  <c r="A293" i="5"/>
  <c r="B292" i="5" s="1"/>
  <c r="R317" i="2" l="1"/>
  <c r="J317" i="2"/>
  <c r="Q317" i="2"/>
  <c r="K317" i="2"/>
  <c r="W317" i="2"/>
  <c r="T317" i="2"/>
  <c r="P317" i="2"/>
  <c r="X317" i="2"/>
  <c r="H317" i="2"/>
  <c r="V317" i="2"/>
  <c r="F318" i="2" s="1"/>
  <c r="N317" i="2"/>
  <c r="S317" i="2"/>
  <c r="U317" i="2"/>
  <c r="M317" i="2"/>
  <c r="O317" i="2"/>
  <c r="L317" i="2"/>
  <c r="I317" i="2"/>
  <c r="Y317" i="2"/>
  <c r="G317" i="2"/>
  <c r="Z315" i="2"/>
  <c r="A294" i="5"/>
  <c r="B293" i="5" s="1"/>
  <c r="T318" i="2" l="1"/>
  <c r="X318" i="2"/>
  <c r="O318" i="2"/>
  <c r="P318" i="2"/>
  <c r="J318" i="2"/>
  <c r="V318" i="2"/>
  <c r="F319" i="2" s="1"/>
  <c r="H318" i="2"/>
  <c r="I318" i="2"/>
  <c r="Q318" i="2"/>
  <c r="S318" i="2"/>
  <c r="N318" i="2"/>
  <c r="L318" i="2"/>
  <c r="W318" i="2"/>
  <c r="U318" i="2"/>
  <c r="M318" i="2"/>
  <c r="K318" i="2"/>
  <c r="R318" i="2"/>
  <c r="Y318" i="2"/>
  <c r="G318" i="2"/>
  <c r="Z316" i="2"/>
  <c r="A295" i="5"/>
  <c r="B294" i="5" s="1"/>
  <c r="Z317" i="2" l="1"/>
  <c r="A296" i="5"/>
  <c r="B295" i="5" s="1"/>
  <c r="X319" i="2"/>
  <c r="L319" i="2"/>
  <c r="N319" i="2"/>
  <c r="I319" i="2"/>
  <c r="R319" i="2"/>
  <c r="J319" i="2"/>
  <c r="U319" i="2"/>
  <c r="V319" i="2"/>
  <c r="F320" i="2" s="1"/>
  <c r="S319" i="2"/>
  <c r="M319" i="2"/>
  <c r="K319" i="2"/>
  <c r="O319" i="2"/>
  <c r="W319" i="2"/>
  <c r="Q319" i="2"/>
  <c r="T319" i="2"/>
  <c r="P319" i="2"/>
  <c r="H319" i="2"/>
  <c r="G319" i="2"/>
  <c r="Y319" i="2"/>
  <c r="Z318" i="2" l="1"/>
  <c r="A297" i="5"/>
  <c r="B296" i="5" s="1"/>
  <c r="X320" i="2"/>
  <c r="O320" i="2"/>
  <c r="H320" i="2"/>
  <c r="P320" i="2"/>
  <c r="Q320" i="2"/>
  <c r="S320" i="2"/>
  <c r="W320" i="2"/>
  <c r="M320" i="2"/>
  <c r="T320" i="2"/>
  <c r="R320" i="2"/>
  <c r="N320" i="2"/>
  <c r="L320" i="2"/>
  <c r="V320" i="2"/>
  <c r="F321" i="2" s="1"/>
  <c r="J320" i="2"/>
  <c r="K320" i="2"/>
  <c r="I320" i="2"/>
  <c r="U320" i="2"/>
  <c r="G320" i="2"/>
  <c r="Y320" i="2"/>
  <c r="Z319" i="2" l="1"/>
  <c r="A298" i="5"/>
  <c r="B297" i="5" s="1"/>
  <c r="Q321" i="2"/>
  <c r="S321" i="2"/>
  <c r="L321" i="2"/>
  <c r="X321" i="2"/>
  <c r="U321" i="2"/>
  <c r="O321" i="2"/>
  <c r="R321" i="2"/>
  <c r="I321" i="2"/>
  <c r="N321" i="2"/>
  <c r="M321" i="2"/>
  <c r="T321" i="2"/>
  <c r="W321" i="2"/>
  <c r="V321" i="2"/>
  <c r="F322" i="2" s="1"/>
  <c r="P321" i="2"/>
  <c r="H321" i="2"/>
  <c r="K321" i="2"/>
  <c r="J321" i="2"/>
  <c r="Y321" i="2"/>
  <c r="G321" i="2"/>
  <c r="Z320" i="2" l="1"/>
  <c r="A299" i="5"/>
  <c r="B298" i="5" s="1"/>
  <c r="T322" i="2"/>
  <c r="M322" i="2"/>
  <c r="U322" i="2"/>
  <c r="I322" i="2"/>
  <c r="W322" i="2"/>
  <c r="X322" i="2"/>
  <c r="V322" i="2"/>
  <c r="F323" i="2" s="1"/>
  <c r="R322" i="2"/>
  <c r="N322" i="2"/>
  <c r="O322" i="2"/>
  <c r="P322" i="2"/>
  <c r="Q322" i="2"/>
  <c r="L322" i="2"/>
  <c r="K322" i="2"/>
  <c r="J322" i="2"/>
  <c r="S322" i="2"/>
  <c r="H322" i="2"/>
  <c r="G322" i="2"/>
  <c r="Y322" i="2"/>
  <c r="V323" i="2" l="1"/>
  <c r="F324" i="2" s="1"/>
  <c r="Q323" i="2"/>
  <c r="R323" i="2"/>
  <c r="T323" i="2"/>
  <c r="N323" i="2"/>
  <c r="O323" i="2"/>
  <c r="P323" i="2"/>
  <c r="K323" i="2"/>
  <c r="M323" i="2"/>
  <c r="S323" i="2"/>
  <c r="H323" i="2"/>
  <c r="W323" i="2"/>
  <c r="J323" i="2"/>
  <c r="U323" i="2"/>
  <c r="L323" i="2"/>
  <c r="X323" i="2"/>
  <c r="I323" i="2"/>
  <c r="Y323" i="2"/>
  <c r="G323" i="2"/>
  <c r="Z321" i="2"/>
  <c r="A300" i="5"/>
  <c r="B299" i="5" s="1"/>
  <c r="Z322" i="2" l="1"/>
  <c r="A301" i="5"/>
  <c r="B300" i="5" s="1"/>
  <c r="X324" i="2"/>
  <c r="I324" i="2"/>
  <c r="W324" i="2"/>
  <c r="O324" i="2"/>
  <c r="H324" i="2"/>
  <c r="Q324" i="2"/>
  <c r="U324" i="2"/>
  <c r="R324" i="2"/>
  <c r="N324" i="2"/>
  <c r="S324" i="2"/>
  <c r="T324" i="2"/>
  <c r="K324" i="2"/>
  <c r="V324" i="2"/>
  <c r="F325" i="2" s="1"/>
  <c r="P324" i="2"/>
  <c r="L324" i="2"/>
  <c r="J324" i="2"/>
  <c r="M324" i="2"/>
  <c r="G324" i="2"/>
  <c r="Y324" i="2"/>
  <c r="Z323" i="2" l="1"/>
  <c r="A302" i="5"/>
  <c r="B301" i="5" s="1"/>
  <c r="U325" i="2"/>
  <c r="P325" i="2"/>
  <c r="J325" i="2"/>
  <c r="I325" i="2"/>
  <c r="M325" i="2"/>
  <c r="N325" i="2"/>
  <c r="K325" i="2"/>
  <c r="V325" i="2"/>
  <c r="F326" i="2" s="1"/>
  <c r="L325" i="2"/>
  <c r="R325" i="2"/>
  <c r="H325" i="2"/>
  <c r="X325" i="2"/>
  <c r="O325" i="2"/>
  <c r="S325" i="2"/>
  <c r="W325" i="2"/>
  <c r="T325" i="2"/>
  <c r="Q325" i="2"/>
  <c r="Y325" i="2"/>
  <c r="G325" i="2"/>
  <c r="Z324" i="2" l="1"/>
  <c r="A303" i="5"/>
  <c r="B302" i="5" s="1"/>
  <c r="P326" i="2"/>
  <c r="U326" i="2"/>
  <c r="S326" i="2"/>
  <c r="J326" i="2"/>
  <c r="T326" i="2"/>
  <c r="I326" i="2"/>
  <c r="V326" i="2"/>
  <c r="F327" i="2" s="1"/>
  <c r="K326" i="2"/>
  <c r="R326" i="2"/>
  <c r="L326" i="2"/>
  <c r="W326" i="2"/>
  <c r="H326" i="2"/>
  <c r="M326" i="2"/>
  <c r="X326" i="2"/>
  <c r="N326" i="2"/>
  <c r="Q326" i="2"/>
  <c r="O326" i="2"/>
  <c r="Y326" i="2"/>
  <c r="G326" i="2"/>
  <c r="N327" i="2" l="1"/>
  <c r="M327" i="2"/>
  <c r="V327" i="2"/>
  <c r="F328" i="2" s="1"/>
  <c r="P327" i="2"/>
  <c r="H327" i="2"/>
  <c r="U327" i="2"/>
  <c r="K327" i="2"/>
  <c r="T327" i="2"/>
  <c r="L327" i="2"/>
  <c r="W327" i="2"/>
  <c r="I327" i="2"/>
  <c r="X327" i="2"/>
  <c r="Q327" i="2"/>
  <c r="O327" i="2"/>
  <c r="J327" i="2"/>
  <c r="S327" i="2"/>
  <c r="R327" i="2"/>
  <c r="Y327" i="2"/>
  <c r="G327" i="2"/>
  <c r="Z325" i="2"/>
  <c r="A304" i="5"/>
  <c r="B303" i="5" s="1"/>
  <c r="Z326" i="2" l="1"/>
  <c r="A305" i="5"/>
  <c r="B304" i="5" s="1"/>
  <c r="S328" i="2"/>
  <c r="T328" i="2"/>
  <c r="I328" i="2"/>
  <c r="L328" i="2"/>
  <c r="Q328" i="2"/>
  <c r="J328" i="2"/>
  <c r="N328" i="2"/>
  <c r="M328" i="2"/>
  <c r="W328" i="2"/>
  <c r="R328" i="2"/>
  <c r="U328" i="2"/>
  <c r="V328" i="2"/>
  <c r="F329" i="2" s="1"/>
  <c r="X328" i="2"/>
  <c r="O328" i="2"/>
  <c r="H328" i="2"/>
  <c r="P328" i="2"/>
  <c r="K328" i="2"/>
  <c r="G328" i="2"/>
  <c r="Y328" i="2"/>
  <c r="Z327" i="2" l="1"/>
  <c r="A306" i="5"/>
  <c r="B305" i="5" s="1"/>
  <c r="X329" i="2"/>
  <c r="Q329" i="2"/>
  <c r="N329" i="2"/>
  <c r="P329" i="2"/>
  <c r="U329" i="2"/>
  <c r="O329" i="2"/>
  <c r="V329" i="2"/>
  <c r="F330" i="2" s="1"/>
  <c r="L329" i="2"/>
  <c r="T329" i="2"/>
  <c r="K329" i="2"/>
  <c r="W329" i="2"/>
  <c r="H329" i="2"/>
  <c r="R329" i="2"/>
  <c r="J329" i="2"/>
  <c r="M329" i="2"/>
  <c r="I329" i="2"/>
  <c r="S329" i="2"/>
  <c r="G329" i="2"/>
  <c r="Y329" i="2"/>
  <c r="S330" i="2" l="1"/>
  <c r="J330" i="2"/>
  <c r="U330" i="2"/>
  <c r="V330" i="2"/>
  <c r="F331" i="2" s="1"/>
  <c r="H330" i="2"/>
  <c r="W330" i="2"/>
  <c r="X330" i="2"/>
  <c r="N330" i="2"/>
  <c r="O330" i="2"/>
  <c r="R330" i="2"/>
  <c r="L330" i="2"/>
  <c r="T330" i="2"/>
  <c r="I330" i="2"/>
  <c r="P330" i="2"/>
  <c r="K330" i="2"/>
  <c r="M330" i="2"/>
  <c r="Q330" i="2"/>
  <c r="Y330" i="2"/>
  <c r="G330" i="2"/>
  <c r="Z328" i="2"/>
  <c r="A307" i="5"/>
  <c r="B306" i="5" s="1"/>
  <c r="S331" i="2" l="1"/>
  <c r="J331" i="2"/>
  <c r="X331" i="2"/>
  <c r="H331" i="2"/>
  <c r="V331" i="2"/>
  <c r="F332" i="2" s="1"/>
  <c r="O331" i="2"/>
  <c r="K331" i="2"/>
  <c r="Q331" i="2"/>
  <c r="U331" i="2"/>
  <c r="R331" i="2"/>
  <c r="L331" i="2"/>
  <c r="M331" i="2"/>
  <c r="T331" i="2"/>
  <c r="W331" i="2"/>
  <c r="I331" i="2"/>
  <c r="N331" i="2"/>
  <c r="P331" i="2"/>
  <c r="Y331" i="2"/>
  <c r="G331" i="2"/>
  <c r="Z329" i="2"/>
  <c r="A308" i="5"/>
  <c r="B307" i="5" s="1"/>
  <c r="Z330" i="2" l="1"/>
  <c r="A309" i="5"/>
  <c r="B308" i="5" s="1"/>
  <c r="K332" i="2"/>
  <c r="Q332" i="2"/>
  <c r="L332" i="2"/>
  <c r="P332" i="2"/>
  <c r="O332" i="2"/>
  <c r="N332" i="2"/>
  <c r="S332" i="2"/>
  <c r="J332" i="2"/>
  <c r="W332" i="2"/>
  <c r="H332" i="2"/>
  <c r="R332" i="2"/>
  <c r="I332" i="2"/>
  <c r="T332" i="2"/>
  <c r="V332" i="2"/>
  <c r="F333" i="2" s="1"/>
  <c r="U332" i="2"/>
  <c r="M332" i="2"/>
  <c r="X332" i="2"/>
  <c r="Y332" i="2"/>
  <c r="G332" i="2"/>
  <c r="Z331" i="2" l="1"/>
  <c r="A310" i="5"/>
  <c r="B309" i="5" s="1"/>
  <c r="M333" i="2"/>
  <c r="T333" i="2"/>
  <c r="H333" i="2"/>
  <c r="N333" i="2"/>
  <c r="I333" i="2"/>
  <c r="U333" i="2"/>
  <c r="K333" i="2"/>
  <c r="O333" i="2"/>
  <c r="L333" i="2"/>
  <c r="W333" i="2"/>
  <c r="J333" i="2"/>
  <c r="X333" i="2"/>
  <c r="R333" i="2"/>
  <c r="Q333" i="2"/>
  <c r="S333" i="2"/>
  <c r="V333" i="2"/>
  <c r="F334" i="2" s="1"/>
  <c r="P333" i="2"/>
  <c r="G333" i="2"/>
  <c r="Y333" i="2"/>
  <c r="O334" i="2" l="1"/>
  <c r="K334" i="2"/>
  <c r="R334" i="2"/>
  <c r="H334" i="2"/>
  <c r="V334" i="2"/>
  <c r="F335" i="2" s="1"/>
  <c r="M334" i="2"/>
  <c r="S334" i="2"/>
  <c r="L334" i="2"/>
  <c r="T334" i="2"/>
  <c r="J334" i="2"/>
  <c r="U334" i="2"/>
  <c r="I334" i="2"/>
  <c r="Q334" i="2"/>
  <c r="X334" i="2"/>
  <c r="W334" i="2"/>
  <c r="P334" i="2"/>
  <c r="N334" i="2"/>
  <c r="Y334" i="2"/>
  <c r="G334" i="2"/>
  <c r="Z332" i="2"/>
  <c r="A311" i="5"/>
  <c r="B310" i="5" s="1"/>
  <c r="Z333" i="2" l="1"/>
  <c r="A312" i="5"/>
  <c r="B311" i="5" s="1"/>
  <c r="U335" i="2"/>
  <c r="K335" i="2"/>
  <c r="O335" i="2"/>
  <c r="P335" i="2"/>
  <c r="N335" i="2"/>
  <c r="S335" i="2"/>
  <c r="H335" i="2"/>
  <c r="W335" i="2"/>
  <c r="J335" i="2"/>
  <c r="X335" i="2"/>
  <c r="L335" i="2"/>
  <c r="R335" i="2"/>
  <c r="M335" i="2"/>
  <c r="Q335" i="2"/>
  <c r="I335" i="2"/>
  <c r="V335" i="2"/>
  <c r="F336" i="2" s="1"/>
  <c r="T335" i="2"/>
  <c r="G335" i="2"/>
  <c r="Y335" i="2"/>
  <c r="Z334" i="2" l="1"/>
  <c r="A313" i="5"/>
  <c r="B312" i="5" s="1"/>
  <c r="W336" i="2"/>
  <c r="V336" i="2"/>
  <c r="F337" i="2" s="1"/>
  <c r="T336" i="2"/>
  <c r="S336" i="2"/>
  <c r="X336" i="2"/>
  <c r="R336" i="2"/>
  <c r="H336" i="2"/>
  <c r="J336" i="2"/>
  <c r="L336" i="2"/>
  <c r="M336" i="2"/>
  <c r="U336" i="2"/>
  <c r="I336" i="2"/>
  <c r="Q336" i="2"/>
  <c r="K336" i="2"/>
  <c r="P336" i="2"/>
  <c r="O336" i="2"/>
  <c r="N336" i="2"/>
  <c r="Y336" i="2"/>
  <c r="G336" i="2"/>
  <c r="Z335" i="2" l="1"/>
  <c r="A314" i="5"/>
  <c r="B313" i="5" s="1"/>
  <c r="N337" i="2"/>
  <c r="U337" i="2"/>
  <c r="I337" i="2"/>
  <c r="V337" i="2"/>
  <c r="F338" i="2" s="1"/>
  <c r="M337" i="2"/>
  <c r="X337" i="2"/>
  <c r="H337" i="2"/>
  <c r="L337" i="2"/>
  <c r="J337" i="2"/>
  <c r="S337" i="2"/>
  <c r="K337" i="2"/>
  <c r="T337" i="2"/>
  <c r="W337" i="2"/>
  <c r="P337" i="2"/>
  <c r="O337" i="2"/>
  <c r="R337" i="2"/>
  <c r="Q337" i="2"/>
  <c r="Y337" i="2"/>
  <c r="G337" i="2"/>
  <c r="Z336" i="2" l="1"/>
  <c r="A315" i="5"/>
  <c r="B314" i="5" s="1"/>
  <c r="V338" i="2"/>
  <c r="F339" i="2" s="1"/>
  <c r="H338" i="2"/>
  <c r="W338" i="2"/>
  <c r="N338" i="2"/>
  <c r="S338" i="2"/>
  <c r="P338" i="2"/>
  <c r="X338" i="2"/>
  <c r="U338" i="2"/>
  <c r="R338" i="2"/>
  <c r="O338" i="2"/>
  <c r="T338" i="2"/>
  <c r="L338" i="2"/>
  <c r="Q338" i="2"/>
  <c r="K338" i="2"/>
  <c r="I338" i="2"/>
  <c r="J338" i="2"/>
  <c r="M338" i="2"/>
  <c r="G338" i="2"/>
  <c r="Y338" i="2"/>
  <c r="V339" i="2" l="1"/>
  <c r="F340" i="2" s="1"/>
  <c r="M339" i="2"/>
  <c r="O339" i="2"/>
  <c r="P339" i="2"/>
  <c r="R339" i="2"/>
  <c r="J339" i="2"/>
  <c r="S339" i="2"/>
  <c r="K339" i="2"/>
  <c r="U339" i="2"/>
  <c r="I339" i="2"/>
  <c r="W339" i="2"/>
  <c r="H339" i="2"/>
  <c r="T339" i="2"/>
  <c r="L339" i="2"/>
  <c r="X339" i="2"/>
  <c r="N339" i="2"/>
  <c r="Q339" i="2"/>
  <c r="G339" i="2"/>
  <c r="Y339" i="2"/>
  <c r="Z337" i="2"/>
  <c r="A316" i="5"/>
  <c r="B315" i="5" s="1"/>
  <c r="Z338" i="2" l="1"/>
  <c r="A317" i="5"/>
  <c r="B316" i="5" s="1"/>
  <c r="L340" i="2"/>
  <c r="K340" i="2"/>
  <c r="Q340" i="2"/>
  <c r="I340" i="2"/>
  <c r="R340" i="2"/>
  <c r="N340" i="2"/>
  <c r="O340" i="2"/>
  <c r="J340" i="2"/>
  <c r="V340" i="2"/>
  <c r="F341" i="2" s="1"/>
  <c r="H340" i="2"/>
  <c r="W340" i="2"/>
  <c r="M340" i="2"/>
  <c r="T340" i="2"/>
  <c r="U340" i="2"/>
  <c r="X340" i="2"/>
  <c r="S340" i="2"/>
  <c r="P340" i="2"/>
  <c r="Y340" i="2"/>
  <c r="G340" i="2"/>
  <c r="S341" i="2" l="1"/>
  <c r="L341" i="2"/>
  <c r="X341" i="2"/>
  <c r="I341" i="2"/>
  <c r="Q341" i="2"/>
  <c r="W341" i="2"/>
  <c r="T341" i="2"/>
  <c r="O341" i="2"/>
  <c r="V341" i="2"/>
  <c r="F342" i="2" s="1"/>
  <c r="H341" i="2"/>
  <c r="J341" i="2"/>
  <c r="P341" i="2"/>
  <c r="R341" i="2"/>
  <c r="U341" i="2"/>
  <c r="K341" i="2"/>
  <c r="N341" i="2"/>
  <c r="M341" i="2"/>
  <c r="G341" i="2"/>
  <c r="Y341" i="2"/>
  <c r="Z339" i="2"/>
  <c r="A318" i="5"/>
  <c r="B317" i="5" s="1"/>
  <c r="N342" i="2" l="1"/>
  <c r="I342" i="2"/>
  <c r="H342" i="2"/>
  <c r="U342" i="2"/>
  <c r="L342" i="2"/>
  <c r="S342" i="2"/>
  <c r="M342" i="2"/>
  <c r="R342" i="2"/>
  <c r="J342" i="2"/>
  <c r="W342" i="2"/>
  <c r="K342" i="2"/>
  <c r="Q342" i="2"/>
  <c r="V342" i="2"/>
  <c r="F343" i="2" s="1"/>
  <c r="T342" i="2"/>
  <c r="X342" i="2"/>
  <c r="O342" i="2"/>
  <c r="P342" i="2"/>
  <c r="Y342" i="2"/>
  <c r="G342" i="2"/>
  <c r="Z340" i="2"/>
  <c r="A319" i="5"/>
  <c r="B318" i="5" s="1"/>
  <c r="Z341" i="2" l="1"/>
  <c r="A320" i="5"/>
  <c r="B319" i="5" s="1"/>
  <c r="V343" i="2"/>
  <c r="F344" i="2" s="1"/>
  <c r="Q343" i="2"/>
  <c r="J343" i="2"/>
  <c r="O343" i="2"/>
  <c r="P343" i="2"/>
  <c r="H343" i="2"/>
  <c r="X343" i="2"/>
  <c r="M343" i="2"/>
  <c r="W343" i="2"/>
  <c r="N343" i="2"/>
  <c r="T343" i="2"/>
  <c r="K343" i="2"/>
  <c r="R343" i="2"/>
  <c r="L343" i="2"/>
  <c r="S343" i="2"/>
  <c r="I343" i="2"/>
  <c r="U343" i="2"/>
  <c r="G343" i="2"/>
  <c r="Y343" i="2"/>
  <c r="S344" i="2" l="1"/>
  <c r="H344" i="2"/>
  <c r="M344" i="2"/>
  <c r="J344" i="2"/>
  <c r="Q344" i="2"/>
  <c r="L344" i="2"/>
  <c r="P344" i="2"/>
  <c r="I344" i="2"/>
  <c r="V344" i="2"/>
  <c r="F345" i="2" s="1"/>
  <c r="U344" i="2"/>
  <c r="X344" i="2"/>
  <c r="O344" i="2"/>
  <c r="T344" i="2"/>
  <c r="W344" i="2"/>
  <c r="N344" i="2"/>
  <c r="R344" i="2"/>
  <c r="K344" i="2"/>
  <c r="Y344" i="2"/>
  <c r="G344" i="2"/>
  <c r="Z342" i="2"/>
  <c r="A321" i="5"/>
  <c r="B320" i="5" s="1"/>
  <c r="Z343" i="2" l="1"/>
  <c r="A322" i="5"/>
  <c r="B321" i="5" s="1"/>
  <c r="T345" i="2"/>
  <c r="O345" i="2"/>
  <c r="M345" i="2"/>
  <c r="J345" i="2"/>
  <c r="W345" i="2"/>
  <c r="K345" i="2"/>
  <c r="X345" i="2"/>
  <c r="I345" i="2"/>
  <c r="P345" i="2"/>
  <c r="S345" i="2"/>
  <c r="V345" i="2"/>
  <c r="F346" i="2" s="1"/>
  <c r="Q345" i="2"/>
  <c r="U345" i="2"/>
  <c r="R345" i="2"/>
  <c r="N345" i="2"/>
  <c r="H345" i="2"/>
  <c r="L345" i="2"/>
  <c r="G345" i="2"/>
  <c r="Y345" i="2"/>
  <c r="Z344" i="2" l="1"/>
  <c r="A323" i="5"/>
  <c r="B322" i="5" s="1"/>
  <c r="S346" i="2"/>
  <c r="I346" i="2"/>
  <c r="V346" i="2"/>
  <c r="F347" i="2" s="1"/>
  <c r="Q346" i="2"/>
  <c r="R346" i="2"/>
  <c r="L346" i="2"/>
  <c r="O346" i="2"/>
  <c r="P346" i="2"/>
  <c r="K346" i="2"/>
  <c r="W346" i="2"/>
  <c r="M346" i="2"/>
  <c r="X346" i="2"/>
  <c r="J346" i="2"/>
  <c r="T346" i="2"/>
  <c r="N346" i="2"/>
  <c r="U346" i="2"/>
  <c r="H346" i="2"/>
  <c r="Y346" i="2"/>
  <c r="G346" i="2"/>
  <c r="Z345" i="2" l="1"/>
  <c r="A324" i="5"/>
  <c r="B323" i="5" s="1"/>
  <c r="W347" i="2"/>
  <c r="M347" i="2"/>
  <c r="R347" i="2"/>
  <c r="I347" i="2"/>
  <c r="Q347" i="2"/>
  <c r="N347" i="2"/>
  <c r="X347" i="2"/>
  <c r="V347" i="2"/>
  <c r="F348" i="2" s="1"/>
  <c r="O347" i="2"/>
  <c r="P347" i="2"/>
  <c r="K347" i="2"/>
  <c r="T347" i="2"/>
  <c r="J347" i="2"/>
  <c r="U347" i="2"/>
  <c r="H347" i="2"/>
  <c r="S347" i="2"/>
  <c r="L347" i="2"/>
  <c r="G347" i="2"/>
  <c r="Y347" i="2"/>
  <c r="Z346" i="2" l="1"/>
  <c r="A325" i="5"/>
  <c r="B324" i="5" s="1"/>
  <c r="V348" i="2"/>
  <c r="F349" i="2" s="1"/>
  <c r="O348" i="2"/>
  <c r="W348" i="2"/>
  <c r="M348" i="2"/>
  <c r="X348" i="2"/>
  <c r="J348" i="2"/>
  <c r="Q348" i="2"/>
  <c r="I348" i="2"/>
  <c r="R348" i="2"/>
  <c r="K348" i="2"/>
  <c r="P348" i="2"/>
  <c r="N348" i="2"/>
  <c r="S348" i="2"/>
  <c r="T348" i="2"/>
  <c r="U348" i="2"/>
  <c r="H348" i="2"/>
  <c r="L348" i="2"/>
  <c r="Y348" i="2"/>
  <c r="G348" i="2"/>
  <c r="Z347" i="2" l="1"/>
  <c r="A326" i="5"/>
  <c r="B325" i="5" s="1"/>
  <c r="P349" i="2"/>
  <c r="R349" i="2"/>
  <c r="W349" i="2"/>
  <c r="X349" i="2"/>
  <c r="M349" i="2"/>
  <c r="Q349" i="2"/>
  <c r="J349" i="2"/>
  <c r="N349" i="2"/>
  <c r="U349" i="2"/>
  <c r="O349" i="2"/>
  <c r="K349" i="2"/>
  <c r="S349" i="2"/>
  <c r="H349" i="2"/>
  <c r="I349" i="2"/>
  <c r="T349" i="2"/>
  <c r="L349" i="2"/>
  <c r="V349" i="2"/>
  <c r="F350" i="2" s="1"/>
  <c r="G349" i="2"/>
  <c r="Y349" i="2"/>
  <c r="R350" i="2" l="1"/>
  <c r="J350" i="2"/>
  <c r="S350" i="2"/>
  <c r="U350" i="2"/>
  <c r="L350" i="2"/>
  <c r="P350" i="2"/>
  <c r="O350" i="2"/>
  <c r="W350" i="2"/>
  <c r="M350" i="2"/>
  <c r="Q350" i="2"/>
  <c r="I350" i="2"/>
  <c r="X350" i="2"/>
  <c r="N350" i="2"/>
  <c r="V350" i="2"/>
  <c r="F351" i="2" s="1"/>
  <c r="K350" i="2"/>
  <c r="T350" i="2"/>
  <c r="H350" i="2"/>
  <c r="Y350" i="2"/>
  <c r="G350" i="2"/>
  <c r="Z348" i="2"/>
  <c r="A327" i="5"/>
  <c r="B326" i="5" s="1"/>
  <c r="Z349" i="2" l="1"/>
  <c r="A328" i="5"/>
  <c r="B327" i="5" s="1"/>
  <c r="P351" i="2"/>
  <c r="S351" i="2"/>
  <c r="U351" i="2"/>
  <c r="N351" i="2"/>
  <c r="O351" i="2"/>
  <c r="J351" i="2"/>
  <c r="H351" i="2"/>
  <c r="L351" i="2"/>
  <c r="W351" i="2"/>
  <c r="K351" i="2"/>
  <c r="V351" i="2"/>
  <c r="F352" i="2" s="1"/>
  <c r="I351" i="2"/>
  <c r="R351" i="2"/>
  <c r="T351" i="2"/>
  <c r="X351" i="2"/>
  <c r="Q351" i="2"/>
  <c r="M351" i="2"/>
  <c r="G351" i="2"/>
  <c r="Y351" i="2"/>
  <c r="Z350" i="2" l="1"/>
  <c r="A329" i="5"/>
  <c r="B328" i="5" s="1"/>
  <c r="K352" i="2"/>
  <c r="L352" i="2"/>
  <c r="S352" i="2"/>
  <c r="H352" i="2"/>
  <c r="U352" i="2"/>
  <c r="V352" i="2"/>
  <c r="F353" i="2" s="1"/>
  <c r="R352" i="2"/>
  <c r="T352" i="2"/>
  <c r="X352" i="2"/>
  <c r="J352" i="2"/>
  <c r="N352" i="2"/>
  <c r="Q352" i="2"/>
  <c r="O352" i="2"/>
  <c r="W352" i="2"/>
  <c r="I352" i="2"/>
  <c r="P352" i="2"/>
  <c r="M352" i="2"/>
  <c r="Y352" i="2"/>
  <c r="G352" i="2"/>
  <c r="Q353" i="2" l="1"/>
  <c r="L353" i="2"/>
  <c r="O353" i="2"/>
  <c r="V353" i="2"/>
  <c r="F354" i="2" s="1"/>
  <c r="N353" i="2"/>
  <c r="I353" i="2"/>
  <c r="T353" i="2"/>
  <c r="J353" i="2"/>
  <c r="U353" i="2"/>
  <c r="R353" i="2"/>
  <c r="X353" i="2"/>
  <c r="H353" i="2"/>
  <c r="W353" i="2"/>
  <c r="K353" i="2"/>
  <c r="S353" i="2"/>
  <c r="M353" i="2"/>
  <c r="P353" i="2"/>
  <c r="G353" i="2"/>
  <c r="Y353" i="2"/>
  <c r="Z351" i="2"/>
  <c r="A330" i="5"/>
  <c r="B329" i="5" s="1"/>
  <c r="T354" i="2" l="1"/>
  <c r="H354" i="2"/>
  <c r="W354" i="2"/>
  <c r="L354" i="2"/>
  <c r="X354" i="2"/>
  <c r="P354" i="2"/>
  <c r="R354" i="2"/>
  <c r="V354" i="2"/>
  <c r="F355" i="2" s="1"/>
  <c r="N354" i="2"/>
  <c r="O354" i="2"/>
  <c r="M354" i="2"/>
  <c r="U354" i="2"/>
  <c r="Q354" i="2"/>
  <c r="S354" i="2"/>
  <c r="J354" i="2"/>
  <c r="K354" i="2"/>
  <c r="I354" i="2"/>
  <c r="G354" i="2"/>
  <c r="Y354" i="2"/>
  <c r="Z352" i="2"/>
  <c r="A331" i="5"/>
  <c r="B330" i="5" s="1"/>
  <c r="I355" i="2" l="1"/>
  <c r="Q355" i="2"/>
  <c r="N355" i="2"/>
  <c r="X355" i="2"/>
  <c r="M355" i="2"/>
  <c r="W355" i="2"/>
  <c r="K355" i="2"/>
  <c r="T355" i="2"/>
  <c r="J355" i="2"/>
  <c r="R355" i="2"/>
  <c r="H355" i="2"/>
  <c r="U355" i="2"/>
  <c r="V355" i="2"/>
  <c r="F356" i="2" s="1"/>
  <c r="S355" i="2"/>
  <c r="P355" i="2"/>
  <c r="O355" i="2"/>
  <c r="L355" i="2"/>
  <c r="Y355" i="2"/>
  <c r="G355" i="2"/>
  <c r="Z353" i="2"/>
  <c r="A332" i="5"/>
  <c r="B331" i="5" s="1"/>
  <c r="Z354" i="2" l="1"/>
  <c r="A333" i="5"/>
  <c r="B332" i="5" s="1"/>
  <c r="S356" i="2"/>
  <c r="W356" i="2"/>
  <c r="X356" i="2"/>
  <c r="L356" i="2"/>
  <c r="P356" i="2"/>
  <c r="Q356" i="2"/>
  <c r="K356" i="2"/>
  <c r="V356" i="2"/>
  <c r="F357" i="2" s="1"/>
  <c r="O356" i="2"/>
  <c r="M356" i="2"/>
  <c r="T356" i="2"/>
  <c r="H356" i="2"/>
  <c r="R356" i="2"/>
  <c r="J356" i="2"/>
  <c r="U356" i="2"/>
  <c r="I356" i="2"/>
  <c r="N356" i="2"/>
  <c r="G356" i="2"/>
  <c r="Y356" i="2"/>
  <c r="Z355" i="2" l="1"/>
  <c r="A334" i="5"/>
  <c r="B333" i="5" s="1"/>
  <c r="V357" i="2"/>
  <c r="F358" i="2" s="1"/>
  <c r="W357" i="2"/>
  <c r="L357" i="2"/>
  <c r="Q357" i="2"/>
  <c r="J357" i="2"/>
  <c r="R357" i="2"/>
  <c r="M357" i="2"/>
  <c r="P357" i="2"/>
  <c r="O357" i="2"/>
  <c r="N357" i="2"/>
  <c r="T357" i="2"/>
  <c r="X357" i="2"/>
  <c r="U357" i="2"/>
  <c r="S357" i="2"/>
  <c r="K357" i="2"/>
  <c r="I357" i="2"/>
  <c r="H357" i="2"/>
  <c r="Y357" i="2"/>
  <c r="G357" i="2"/>
  <c r="Z356" i="2" l="1"/>
  <c r="A335" i="5"/>
  <c r="B334" i="5" s="1"/>
  <c r="Q358" i="2"/>
  <c r="R358" i="2"/>
  <c r="T358" i="2"/>
  <c r="P358" i="2"/>
  <c r="V358" i="2"/>
  <c r="F359" i="2" s="1"/>
  <c r="H358" i="2"/>
  <c r="N358" i="2"/>
  <c r="L358" i="2"/>
  <c r="I358" i="2"/>
  <c r="K358" i="2"/>
  <c r="S358" i="2"/>
  <c r="W358" i="2"/>
  <c r="X358" i="2"/>
  <c r="U358" i="2"/>
  <c r="O358" i="2"/>
  <c r="M358" i="2"/>
  <c r="J358" i="2"/>
  <c r="Y358" i="2"/>
  <c r="G358" i="2"/>
  <c r="V359" i="2" l="1"/>
  <c r="F360" i="2" s="1"/>
  <c r="N359" i="2"/>
  <c r="P359" i="2"/>
  <c r="O359" i="2"/>
  <c r="K359" i="2"/>
  <c r="J359" i="2"/>
  <c r="R359" i="2"/>
  <c r="L359" i="2"/>
  <c r="Q359" i="2"/>
  <c r="M359" i="2"/>
  <c r="T359" i="2"/>
  <c r="I359" i="2"/>
  <c r="U359" i="2"/>
  <c r="H359" i="2"/>
  <c r="S359" i="2"/>
  <c r="X359" i="2"/>
  <c r="W359" i="2"/>
  <c r="Y359" i="2"/>
  <c r="G359" i="2"/>
  <c r="Z357" i="2"/>
  <c r="A336" i="5"/>
  <c r="B335" i="5" s="1"/>
  <c r="Z358" i="2" l="1"/>
  <c r="A337" i="5"/>
  <c r="B336" i="5" s="1"/>
  <c r="S360" i="2"/>
  <c r="P360" i="2"/>
  <c r="L360" i="2"/>
  <c r="K360" i="2"/>
  <c r="V360" i="2"/>
  <c r="F361" i="2" s="1"/>
  <c r="J360" i="2"/>
  <c r="T360" i="2"/>
  <c r="U360" i="2"/>
  <c r="N360" i="2"/>
  <c r="M360" i="2"/>
  <c r="I360" i="2"/>
  <c r="W360" i="2"/>
  <c r="X360" i="2"/>
  <c r="Q360" i="2"/>
  <c r="O360" i="2"/>
  <c r="R360" i="2"/>
  <c r="H360" i="2"/>
  <c r="Y360" i="2"/>
  <c r="G360" i="2"/>
  <c r="Z359" i="2" l="1"/>
  <c r="A338" i="5"/>
  <c r="B337" i="5" s="1"/>
  <c r="V361" i="2"/>
  <c r="F362" i="2" s="1"/>
  <c r="M361" i="2"/>
  <c r="T361" i="2"/>
  <c r="J361" i="2"/>
  <c r="O361" i="2"/>
  <c r="N361" i="2"/>
  <c r="S361" i="2"/>
  <c r="W361" i="2"/>
  <c r="R361" i="2"/>
  <c r="Q361" i="2"/>
  <c r="X361" i="2"/>
  <c r="I361" i="2"/>
  <c r="K361" i="2"/>
  <c r="L361" i="2"/>
  <c r="P361" i="2"/>
  <c r="U361" i="2"/>
  <c r="H361" i="2"/>
  <c r="G361" i="2"/>
  <c r="Y361" i="2"/>
  <c r="Z360" i="2" l="1"/>
  <c r="A339" i="5"/>
  <c r="B338" i="5" s="1"/>
  <c r="N362" i="2"/>
  <c r="O362" i="2"/>
  <c r="P362" i="2"/>
  <c r="U362" i="2"/>
  <c r="M362" i="2"/>
  <c r="W362" i="2"/>
  <c r="H362" i="2"/>
  <c r="V362" i="2"/>
  <c r="F363" i="2" s="1"/>
  <c r="J362" i="2"/>
  <c r="T362" i="2"/>
  <c r="I362" i="2"/>
  <c r="R362" i="2"/>
  <c r="K362" i="2"/>
  <c r="S362" i="2"/>
  <c r="Q362" i="2"/>
  <c r="X362" i="2"/>
  <c r="L362" i="2"/>
  <c r="G362" i="2"/>
  <c r="Y362" i="2"/>
  <c r="Z361" i="2" l="1"/>
  <c r="A340" i="5"/>
  <c r="B339" i="5" s="1"/>
  <c r="M363" i="2"/>
  <c r="P363" i="2"/>
  <c r="S363" i="2"/>
  <c r="K363" i="2"/>
  <c r="V363" i="2"/>
  <c r="F364" i="2" s="1"/>
  <c r="L363" i="2"/>
  <c r="X363" i="2"/>
  <c r="N363" i="2"/>
  <c r="O363" i="2"/>
  <c r="Q363" i="2"/>
  <c r="W363" i="2"/>
  <c r="J363" i="2"/>
  <c r="I363" i="2"/>
  <c r="H363" i="2"/>
  <c r="R363" i="2"/>
  <c r="U363" i="2"/>
  <c r="T363" i="2"/>
  <c r="G363" i="2"/>
  <c r="Y363" i="2"/>
  <c r="Z362" i="2" l="1"/>
  <c r="A341" i="5"/>
  <c r="B340" i="5" s="1"/>
  <c r="T364" i="2"/>
  <c r="L364" i="2"/>
  <c r="Q364" i="2"/>
  <c r="P364" i="2"/>
  <c r="M364" i="2"/>
  <c r="O364" i="2"/>
  <c r="S364" i="2"/>
  <c r="K364" i="2"/>
  <c r="V364" i="2"/>
  <c r="F365" i="2" s="1"/>
  <c r="R364" i="2"/>
  <c r="I364" i="2"/>
  <c r="J364" i="2"/>
  <c r="H364" i="2"/>
  <c r="W364" i="2"/>
  <c r="X364" i="2"/>
  <c r="N364" i="2"/>
  <c r="U364" i="2"/>
  <c r="Y364" i="2"/>
  <c r="G364" i="2"/>
  <c r="S365" i="2" l="1"/>
  <c r="P365" i="2"/>
  <c r="Q365" i="2"/>
  <c r="L365" i="2"/>
  <c r="T365" i="2"/>
  <c r="K365" i="2"/>
  <c r="O365" i="2"/>
  <c r="W365" i="2"/>
  <c r="H365" i="2"/>
  <c r="I365" i="2"/>
  <c r="X365" i="2"/>
  <c r="V365" i="2"/>
  <c r="F366" i="2" s="1"/>
  <c r="N365" i="2"/>
  <c r="U365" i="2"/>
  <c r="M365" i="2"/>
  <c r="R365" i="2"/>
  <c r="J365" i="2"/>
  <c r="G365" i="2"/>
  <c r="Y365" i="2"/>
  <c r="Z363" i="2"/>
  <c r="A342" i="5"/>
  <c r="B341" i="5" s="1"/>
  <c r="Z364" i="2" l="1"/>
  <c r="A343" i="5"/>
  <c r="B342" i="5" s="1"/>
  <c r="O366" i="2"/>
  <c r="U366" i="2"/>
  <c r="L366" i="2"/>
  <c r="S366" i="2"/>
  <c r="H366" i="2"/>
  <c r="T366" i="2"/>
  <c r="W366" i="2"/>
  <c r="N366" i="2"/>
  <c r="P366" i="2"/>
  <c r="X366" i="2"/>
  <c r="I366" i="2"/>
  <c r="Q366" i="2"/>
  <c r="R366" i="2"/>
  <c r="V366" i="2"/>
  <c r="F367" i="2" s="1"/>
  <c r="K366" i="2"/>
  <c r="J366" i="2"/>
  <c r="M366" i="2"/>
  <c r="Y366" i="2"/>
  <c r="G366" i="2"/>
  <c r="Z365" i="2" l="1"/>
  <c r="A344" i="5"/>
  <c r="B343" i="5" s="1"/>
  <c r="H367" i="2"/>
  <c r="M367" i="2"/>
  <c r="U367" i="2"/>
  <c r="X367" i="2"/>
  <c r="W367" i="2"/>
  <c r="Q367" i="2"/>
  <c r="N367" i="2"/>
  <c r="O367" i="2"/>
  <c r="P367" i="2"/>
  <c r="V367" i="2"/>
  <c r="F368" i="2" s="1"/>
  <c r="L367" i="2"/>
  <c r="T367" i="2"/>
  <c r="J367" i="2"/>
  <c r="S367" i="2"/>
  <c r="K367" i="2"/>
  <c r="R367" i="2"/>
  <c r="I367" i="2"/>
  <c r="Y367" i="2"/>
  <c r="G367" i="2"/>
  <c r="Z366" i="2" l="1"/>
  <c r="A345" i="5"/>
  <c r="B344" i="5" s="1"/>
  <c r="N368" i="2"/>
  <c r="J368" i="2"/>
  <c r="T368" i="2"/>
  <c r="R368" i="2"/>
  <c r="S368" i="2"/>
  <c r="U368" i="2"/>
  <c r="V368" i="2"/>
  <c r="F369" i="2" s="1"/>
  <c r="L368" i="2"/>
  <c r="K368" i="2"/>
  <c r="X368" i="2"/>
  <c r="P368" i="2"/>
  <c r="O368" i="2"/>
  <c r="M368" i="2"/>
  <c r="W368" i="2"/>
  <c r="I368" i="2"/>
  <c r="Q368" i="2"/>
  <c r="H368" i="2"/>
  <c r="G368" i="2"/>
  <c r="Y368" i="2"/>
  <c r="U369" i="2" l="1"/>
  <c r="N369" i="2"/>
  <c r="S369" i="2"/>
  <c r="J369" i="2"/>
  <c r="V369" i="2"/>
  <c r="F370" i="2" s="1"/>
  <c r="I369" i="2"/>
  <c r="M369" i="2"/>
  <c r="K369" i="2"/>
  <c r="X369" i="2"/>
  <c r="O369" i="2"/>
  <c r="P369" i="2"/>
  <c r="H369" i="2"/>
  <c r="L369" i="2"/>
  <c r="Q369" i="2"/>
  <c r="T369" i="2"/>
  <c r="R369" i="2"/>
  <c r="W369" i="2"/>
  <c r="Y369" i="2"/>
  <c r="G369" i="2"/>
  <c r="Z367" i="2"/>
  <c r="A346" i="5"/>
  <c r="B345" i="5" s="1"/>
  <c r="Z368" i="2" l="1"/>
  <c r="A347" i="5"/>
  <c r="B346" i="5" s="1"/>
  <c r="K370" i="2"/>
  <c r="Q370" i="2"/>
  <c r="L370" i="2"/>
  <c r="W370" i="2"/>
  <c r="H370" i="2"/>
  <c r="X370" i="2"/>
  <c r="M370" i="2"/>
  <c r="N370" i="2"/>
  <c r="J370" i="2"/>
  <c r="T370" i="2"/>
  <c r="I370" i="2"/>
  <c r="O370" i="2"/>
  <c r="U370" i="2"/>
  <c r="V370" i="2"/>
  <c r="F371" i="2" s="1"/>
  <c r="R370" i="2"/>
  <c r="S370" i="2"/>
  <c r="P370" i="2"/>
  <c r="G370" i="2"/>
  <c r="Y370" i="2"/>
  <c r="Z369" i="2" l="1"/>
  <c r="A348" i="5"/>
  <c r="B347" i="5" s="1"/>
  <c r="V371" i="2"/>
  <c r="F372" i="2" s="1"/>
  <c r="M371" i="2"/>
  <c r="U371" i="2"/>
  <c r="I371" i="2"/>
  <c r="R371" i="2"/>
  <c r="W371" i="2"/>
  <c r="X371" i="2"/>
  <c r="K371" i="2"/>
  <c r="Q371" i="2"/>
  <c r="P371" i="2"/>
  <c r="O371" i="2"/>
  <c r="S371" i="2"/>
  <c r="H371" i="2"/>
  <c r="N371" i="2"/>
  <c r="J371" i="2"/>
  <c r="T371" i="2"/>
  <c r="L371" i="2"/>
  <c r="Y371" i="2"/>
  <c r="G371" i="2"/>
  <c r="Z370" i="2" l="1"/>
  <c r="A349" i="5"/>
  <c r="B348" i="5" s="1"/>
  <c r="Q372" i="2"/>
  <c r="J372" i="2"/>
  <c r="H372" i="2"/>
  <c r="L372" i="2"/>
  <c r="W372" i="2"/>
  <c r="U372" i="2"/>
  <c r="V372" i="2"/>
  <c r="F373" i="2" s="1"/>
  <c r="X372" i="2"/>
  <c r="K372" i="2"/>
  <c r="I372" i="2"/>
  <c r="T372" i="2"/>
  <c r="R372" i="2"/>
  <c r="P372" i="2"/>
  <c r="S372" i="2"/>
  <c r="O372" i="2"/>
  <c r="N372" i="2"/>
  <c r="M372" i="2"/>
  <c r="Y372" i="2"/>
  <c r="G372" i="2"/>
  <c r="V373" i="2" l="1"/>
  <c r="F374" i="2" s="1"/>
  <c r="R373" i="2"/>
  <c r="U373" i="2"/>
  <c r="W373" i="2"/>
  <c r="L373" i="2"/>
  <c r="Q373" i="2"/>
  <c r="K373" i="2"/>
  <c r="T373" i="2"/>
  <c r="M373" i="2"/>
  <c r="I373" i="2"/>
  <c r="J373" i="2"/>
  <c r="N373" i="2"/>
  <c r="H373" i="2"/>
  <c r="S373" i="2"/>
  <c r="X373" i="2"/>
  <c r="P373" i="2"/>
  <c r="O373" i="2"/>
  <c r="Y373" i="2"/>
  <c r="G373" i="2"/>
  <c r="Z371" i="2"/>
  <c r="A350" i="5"/>
  <c r="B349" i="5" s="1"/>
  <c r="Z372" i="2" l="1"/>
  <c r="A351" i="5"/>
  <c r="B350" i="5" s="1"/>
  <c r="S374" i="2"/>
  <c r="O374" i="2"/>
  <c r="V374" i="2"/>
  <c r="F375" i="2" s="1"/>
  <c r="X374" i="2"/>
  <c r="M374" i="2"/>
  <c r="W374" i="2"/>
  <c r="N374" i="2"/>
  <c r="Q374" i="2"/>
  <c r="J374" i="2"/>
  <c r="K374" i="2"/>
  <c r="L374" i="2"/>
  <c r="T374" i="2"/>
  <c r="I374" i="2"/>
  <c r="R374" i="2"/>
  <c r="H374" i="2"/>
  <c r="U374" i="2"/>
  <c r="P374" i="2"/>
  <c r="Y374" i="2"/>
  <c r="G374" i="2"/>
  <c r="Z373" i="2" l="1"/>
  <c r="A352" i="5"/>
  <c r="B351" i="5" s="1"/>
  <c r="X375" i="2"/>
  <c r="U375" i="2"/>
  <c r="T375" i="2"/>
  <c r="O375" i="2"/>
  <c r="P375" i="2"/>
  <c r="M375" i="2"/>
  <c r="N375" i="2"/>
  <c r="S375" i="2"/>
  <c r="J375" i="2"/>
  <c r="V375" i="2"/>
  <c r="F376" i="2" s="1"/>
  <c r="H375" i="2"/>
  <c r="W375" i="2"/>
  <c r="L375" i="2"/>
  <c r="Q375" i="2"/>
  <c r="K375" i="2"/>
  <c r="R375" i="2"/>
  <c r="I375" i="2"/>
  <c r="Y375" i="2"/>
  <c r="G375" i="2"/>
  <c r="X376" i="2" l="1"/>
  <c r="V376" i="2"/>
  <c r="F377" i="2" s="1"/>
  <c r="P376" i="2"/>
  <c r="O376" i="2"/>
  <c r="H376" i="2"/>
  <c r="Q376" i="2"/>
  <c r="M376" i="2"/>
  <c r="W376" i="2"/>
  <c r="I376" i="2"/>
  <c r="J376" i="2"/>
  <c r="N376" i="2"/>
  <c r="S376" i="2"/>
  <c r="L376" i="2"/>
  <c r="T376" i="2"/>
  <c r="K376" i="2"/>
  <c r="U376" i="2"/>
  <c r="R376" i="2"/>
  <c r="Y376" i="2"/>
  <c r="G376" i="2"/>
  <c r="Z374" i="2"/>
  <c r="A353" i="5"/>
  <c r="B352" i="5" s="1"/>
  <c r="X377" i="2" l="1"/>
  <c r="H377" i="2"/>
  <c r="P377" i="2"/>
  <c r="M377" i="2"/>
  <c r="V377" i="2"/>
  <c r="F378" i="2" s="1"/>
  <c r="R377" i="2"/>
  <c r="O377" i="2"/>
  <c r="J377" i="2"/>
  <c r="K377" i="2"/>
  <c r="T377" i="2"/>
  <c r="L377" i="2"/>
  <c r="W377" i="2"/>
  <c r="I377" i="2"/>
  <c r="U377" i="2"/>
  <c r="S377" i="2"/>
  <c r="N377" i="2"/>
  <c r="Q377" i="2"/>
  <c r="Y377" i="2"/>
  <c r="G377" i="2"/>
  <c r="Z375" i="2"/>
  <c r="A354" i="5"/>
  <c r="B353" i="5" s="1"/>
  <c r="Z376" i="2" l="1"/>
  <c r="A355" i="5"/>
  <c r="B354" i="5" s="1"/>
  <c r="K378" i="2"/>
  <c r="M378" i="2"/>
  <c r="Q378" i="2"/>
  <c r="L378" i="2"/>
  <c r="T378" i="2"/>
  <c r="I378" i="2"/>
  <c r="R378" i="2"/>
  <c r="J378" i="2"/>
  <c r="W378" i="2"/>
  <c r="X378" i="2"/>
  <c r="N378" i="2"/>
  <c r="S378" i="2"/>
  <c r="U378" i="2"/>
  <c r="P378" i="2"/>
  <c r="O378" i="2"/>
  <c r="V378" i="2"/>
  <c r="F379" i="2" s="1"/>
  <c r="H378" i="2"/>
  <c r="Y378" i="2"/>
  <c r="G378" i="2"/>
  <c r="Z377" i="2" l="1"/>
  <c r="A356" i="5"/>
  <c r="B355" i="5" s="1"/>
  <c r="V379" i="2"/>
  <c r="F380" i="2" s="1"/>
  <c r="O379" i="2"/>
  <c r="N379" i="2"/>
  <c r="P379" i="2"/>
  <c r="Q379" i="2"/>
  <c r="M379" i="2"/>
  <c r="W379" i="2"/>
  <c r="J379" i="2"/>
  <c r="T379" i="2"/>
  <c r="H379" i="2"/>
  <c r="S379" i="2"/>
  <c r="L379" i="2"/>
  <c r="I379" i="2"/>
  <c r="K379" i="2"/>
  <c r="R379" i="2"/>
  <c r="U379" i="2"/>
  <c r="X379" i="2"/>
  <c r="Y379" i="2"/>
  <c r="G379" i="2"/>
  <c r="Z378" i="2" l="1"/>
  <c r="A357" i="5"/>
  <c r="B356" i="5" s="1"/>
  <c r="K380" i="2"/>
  <c r="I380" i="2"/>
  <c r="U380" i="2"/>
  <c r="R380" i="2"/>
  <c r="S380" i="2"/>
  <c r="Q380" i="2"/>
  <c r="X380" i="2"/>
  <c r="M380" i="2"/>
  <c r="P380" i="2"/>
  <c r="L380" i="2"/>
  <c r="J380" i="2"/>
  <c r="H380" i="2"/>
  <c r="T380" i="2"/>
  <c r="N380" i="2"/>
  <c r="O380" i="2"/>
  <c r="V380" i="2"/>
  <c r="F381" i="2" s="1"/>
  <c r="W380" i="2"/>
  <c r="Y380" i="2"/>
  <c r="G380" i="2"/>
  <c r="Z379" i="2" l="1"/>
  <c r="A358" i="5"/>
  <c r="B357" i="5" s="1"/>
  <c r="W381" i="2"/>
  <c r="K381" i="2"/>
  <c r="N381" i="2"/>
  <c r="J381" i="2"/>
  <c r="Q381" i="2"/>
  <c r="L381" i="2"/>
  <c r="R381" i="2"/>
  <c r="I381" i="2"/>
  <c r="X381" i="2"/>
  <c r="U381" i="2"/>
  <c r="T381" i="2"/>
  <c r="V381" i="2"/>
  <c r="F382" i="2" s="1"/>
  <c r="S381" i="2"/>
  <c r="O381" i="2"/>
  <c r="P381" i="2"/>
  <c r="M381" i="2"/>
  <c r="H381" i="2"/>
  <c r="Y381" i="2"/>
  <c r="G381" i="2"/>
  <c r="Z380" i="2" l="1"/>
  <c r="A359" i="5"/>
  <c r="B358" i="5" s="1"/>
  <c r="X382" i="2"/>
  <c r="K382" i="2"/>
  <c r="P382" i="2"/>
  <c r="Q382" i="2"/>
  <c r="H382" i="2"/>
  <c r="W382" i="2"/>
  <c r="M382" i="2"/>
  <c r="N382" i="2"/>
  <c r="I382" i="2"/>
  <c r="O382" i="2"/>
  <c r="J382" i="2"/>
  <c r="U382" i="2"/>
  <c r="L382" i="2"/>
  <c r="V382" i="2"/>
  <c r="F383" i="2" s="1"/>
  <c r="R382" i="2"/>
  <c r="S382" i="2"/>
  <c r="T382" i="2"/>
  <c r="Y382" i="2"/>
  <c r="G382" i="2"/>
  <c r="Z381" i="2" l="1"/>
  <c r="A360" i="5"/>
  <c r="B359" i="5" s="1"/>
  <c r="S383" i="2"/>
  <c r="I383" i="2"/>
  <c r="K383" i="2"/>
  <c r="H383" i="2"/>
  <c r="Q383" i="2"/>
  <c r="L383" i="2"/>
  <c r="R383" i="2"/>
  <c r="X383" i="2"/>
  <c r="V383" i="2"/>
  <c r="F384" i="2" s="1"/>
  <c r="J383" i="2"/>
  <c r="T383" i="2"/>
  <c r="U383" i="2"/>
  <c r="W383" i="2"/>
  <c r="O383" i="2"/>
  <c r="P383" i="2"/>
  <c r="M383" i="2"/>
  <c r="N383" i="2"/>
  <c r="Y383" i="2"/>
  <c r="G383" i="2"/>
  <c r="Z382" i="2" l="1"/>
  <c r="A361" i="5"/>
  <c r="B360" i="5" s="1"/>
  <c r="O384" i="2"/>
  <c r="L384" i="2"/>
  <c r="K384" i="2"/>
  <c r="V384" i="2"/>
  <c r="F385" i="2" s="1"/>
  <c r="M384" i="2"/>
  <c r="N384" i="2"/>
  <c r="H384" i="2"/>
  <c r="W384" i="2"/>
  <c r="J384" i="2"/>
  <c r="T384" i="2"/>
  <c r="I384" i="2"/>
  <c r="Q384" i="2"/>
  <c r="X384" i="2"/>
  <c r="R384" i="2"/>
  <c r="S384" i="2"/>
  <c r="U384" i="2"/>
  <c r="P384" i="2"/>
  <c r="Y384" i="2"/>
  <c r="G384" i="2"/>
  <c r="S385" i="2" l="1"/>
  <c r="K385" i="2"/>
  <c r="R385" i="2"/>
  <c r="T385" i="2"/>
  <c r="U385" i="2"/>
  <c r="V385" i="2"/>
  <c r="F386" i="2" s="1"/>
  <c r="P385" i="2"/>
  <c r="L385" i="2"/>
  <c r="I385" i="2"/>
  <c r="Q385" i="2"/>
  <c r="O385" i="2"/>
  <c r="W385" i="2"/>
  <c r="H385" i="2"/>
  <c r="X385" i="2"/>
  <c r="M385" i="2"/>
  <c r="N385" i="2"/>
  <c r="J385" i="2"/>
  <c r="Y385" i="2"/>
  <c r="G385" i="2"/>
  <c r="Z383" i="2"/>
  <c r="A362" i="5"/>
  <c r="B361" i="5" s="1"/>
  <c r="Z384" i="2" l="1"/>
  <c r="A363" i="5"/>
  <c r="B362" i="5" s="1"/>
  <c r="T386" i="2"/>
  <c r="Q386" i="2"/>
  <c r="H386" i="2"/>
  <c r="N386" i="2"/>
  <c r="U386" i="2"/>
  <c r="X386" i="2"/>
  <c r="L386" i="2"/>
  <c r="R386" i="2"/>
  <c r="O386" i="2"/>
  <c r="S386" i="2"/>
  <c r="I386" i="2"/>
  <c r="P386" i="2"/>
  <c r="J386" i="2"/>
  <c r="M386" i="2"/>
  <c r="K386" i="2"/>
  <c r="W386" i="2"/>
  <c r="V386" i="2"/>
  <c r="F387" i="2" s="1"/>
  <c r="Y386" i="2"/>
  <c r="G386" i="2"/>
  <c r="Z385" i="2" l="1"/>
  <c r="A364" i="5"/>
  <c r="B363" i="5" s="1"/>
  <c r="O387" i="2"/>
  <c r="J387" i="2"/>
  <c r="S387" i="2"/>
  <c r="V387" i="2"/>
  <c r="F388" i="2" s="1"/>
  <c r="T387" i="2"/>
  <c r="K387" i="2"/>
  <c r="W387" i="2"/>
  <c r="P387" i="2"/>
  <c r="Q387" i="2"/>
  <c r="L387" i="2"/>
  <c r="X387" i="2"/>
  <c r="H387" i="2"/>
  <c r="R387" i="2"/>
  <c r="I387" i="2"/>
  <c r="U387" i="2"/>
  <c r="N387" i="2"/>
  <c r="M387" i="2"/>
  <c r="Y387" i="2"/>
  <c r="G387" i="2"/>
  <c r="Z386" i="2" l="1"/>
  <c r="A365" i="5"/>
  <c r="B364" i="5" s="1"/>
  <c r="I388" i="2"/>
  <c r="H388" i="2"/>
  <c r="S388" i="2"/>
  <c r="M388" i="2"/>
  <c r="T388" i="2"/>
  <c r="L388" i="2"/>
  <c r="U388" i="2"/>
  <c r="Q388" i="2"/>
  <c r="V388" i="2"/>
  <c r="F389" i="2" s="1"/>
  <c r="R388" i="2"/>
  <c r="N388" i="2"/>
  <c r="P388" i="2"/>
  <c r="O388" i="2"/>
  <c r="W388" i="2"/>
  <c r="K388" i="2"/>
  <c r="X388" i="2"/>
  <c r="J388" i="2"/>
  <c r="Y388" i="2"/>
  <c r="G388" i="2"/>
  <c r="X389" i="2" l="1"/>
  <c r="M389" i="2"/>
  <c r="T389" i="2"/>
  <c r="S389" i="2"/>
  <c r="Q389" i="2"/>
  <c r="J389" i="2"/>
  <c r="O389" i="2"/>
  <c r="K389" i="2"/>
  <c r="I389" i="2"/>
  <c r="V389" i="2"/>
  <c r="F390" i="2" s="1"/>
  <c r="W389" i="2"/>
  <c r="N389" i="2"/>
  <c r="L389" i="2"/>
  <c r="R389" i="2"/>
  <c r="U389" i="2"/>
  <c r="P389" i="2"/>
  <c r="H389" i="2"/>
  <c r="Y389" i="2"/>
  <c r="G389" i="2"/>
  <c r="Z387" i="2"/>
  <c r="A366" i="5"/>
  <c r="B365" i="5" s="1"/>
  <c r="M390" i="2" l="1"/>
  <c r="P390" i="2"/>
  <c r="Q390" i="2"/>
  <c r="H390" i="2"/>
  <c r="R390" i="2"/>
  <c r="I390" i="2"/>
  <c r="U390" i="2"/>
  <c r="K390" i="2"/>
  <c r="X390" i="2"/>
  <c r="S390" i="2"/>
  <c r="T390" i="2"/>
  <c r="W390" i="2"/>
  <c r="V390" i="2"/>
  <c r="F391" i="2" s="1"/>
  <c r="O390" i="2"/>
  <c r="L390" i="2"/>
  <c r="N390" i="2"/>
  <c r="J390" i="2"/>
  <c r="Y390" i="2"/>
  <c r="G390" i="2"/>
  <c r="Z388" i="2"/>
  <c r="A367" i="5"/>
  <c r="B366" i="5" s="1"/>
  <c r="Z389" i="2" l="1"/>
  <c r="A368" i="5"/>
  <c r="B367" i="5" s="1"/>
  <c r="N391" i="2"/>
  <c r="I391" i="2"/>
  <c r="X391" i="2"/>
  <c r="O391" i="2"/>
  <c r="V391" i="2"/>
  <c r="F392" i="2" s="1"/>
  <c r="K391" i="2"/>
  <c r="T391" i="2"/>
  <c r="L391" i="2"/>
  <c r="J391" i="2"/>
  <c r="M391" i="2"/>
  <c r="S391" i="2"/>
  <c r="H391" i="2"/>
  <c r="U391" i="2"/>
  <c r="R391" i="2"/>
  <c r="W391" i="2"/>
  <c r="Q391" i="2"/>
  <c r="P391" i="2"/>
  <c r="Y391" i="2"/>
  <c r="G391" i="2"/>
  <c r="Z390" i="2" l="1"/>
  <c r="A369" i="5"/>
  <c r="B368" i="5" s="1"/>
  <c r="L392" i="2"/>
  <c r="M392" i="2"/>
  <c r="P392" i="2"/>
  <c r="I392" i="2"/>
  <c r="O392" i="2"/>
  <c r="W392" i="2"/>
  <c r="K392" i="2"/>
  <c r="V392" i="2"/>
  <c r="F393" i="2" s="1"/>
  <c r="R392" i="2"/>
  <c r="X392" i="2"/>
  <c r="U392" i="2"/>
  <c r="N392" i="2"/>
  <c r="Q392" i="2"/>
  <c r="T392" i="2"/>
  <c r="J392" i="2"/>
  <c r="H392" i="2"/>
  <c r="S392" i="2"/>
  <c r="Y392" i="2"/>
  <c r="G392" i="2"/>
  <c r="Z391" i="2" l="1"/>
  <c r="A370" i="5"/>
  <c r="B369" i="5" s="1"/>
  <c r="X393" i="2"/>
  <c r="I393" i="2"/>
  <c r="R393" i="2"/>
  <c r="K393" i="2"/>
  <c r="T393" i="2"/>
  <c r="J393" i="2"/>
  <c r="N393" i="2"/>
  <c r="H393" i="2"/>
  <c r="Q393" i="2"/>
  <c r="L393" i="2"/>
  <c r="U393" i="2"/>
  <c r="V393" i="2"/>
  <c r="F394" i="2" s="1"/>
  <c r="W393" i="2"/>
  <c r="O393" i="2"/>
  <c r="M393" i="2"/>
  <c r="P393" i="2"/>
  <c r="S393" i="2"/>
  <c r="Y393" i="2"/>
  <c r="G393" i="2"/>
  <c r="Z392" i="2" l="1"/>
  <c r="A371" i="5"/>
  <c r="B370" i="5" s="1"/>
  <c r="Q394" i="2"/>
  <c r="J394" i="2"/>
  <c r="V394" i="2"/>
  <c r="F395" i="2" s="1"/>
  <c r="H394" i="2"/>
  <c r="T394" i="2"/>
  <c r="S394" i="2"/>
  <c r="L394" i="2"/>
  <c r="O394" i="2"/>
  <c r="N394" i="2"/>
  <c r="U394" i="2"/>
  <c r="R394" i="2"/>
  <c r="W394" i="2"/>
  <c r="X394" i="2"/>
  <c r="K394" i="2"/>
  <c r="M394" i="2"/>
  <c r="I394" i="2"/>
  <c r="P394" i="2"/>
  <c r="Y394" i="2"/>
  <c r="G394" i="2"/>
  <c r="Z393" i="2" l="1"/>
  <c r="A372" i="5"/>
  <c r="B371" i="5" s="1"/>
  <c r="O395" i="2"/>
  <c r="K395" i="2"/>
  <c r="W395" i="2"/>
  <c r="R395" i="2"/>
  <c r="J395" i="2"/>
  <c r="T395" i="2"/>
  <c r="U395" i="2"/>
  <c r="P395" i="2"/>
  <c r="V395" i="2"/>
  <c r="F396" i="2" s="1"/>
  <c r="X395" i="2"/>
  <c r="N395" i="2"/>
  <c r="L395" i="2"/>
  <c r="Q395" i="2"/>
  <c r="S395" i="2"/>
  <c r="I395" i="2"/>
  <c r="M395" i="2"/>
  <c r="H395" i="2"/>
  <c r="Y395" i="2"/>
  <c r="G395" i="2"/>
  <c r="K396" i="2" l="1"/>
  <c r="T396" i="2"/>
  <c r="H396" i="2"/>
  <c r="W396" i="2"/>
  <c r="I396" i="2"/>
  <c r="Q396" i="2"/>
  <c r="S396" i="2"/>
  <c r="L396" i="2"/>
  <c r="V396" i="2"/>
  <c r="F397" i="2" s="1"/>
  <c r="J396" i="2"/>
  <c r="R396" i="2"/>
  <c r="O396" i="2"/>
  <c r="M396" i="2"/>
  <c r="X396" i="2"/>
  <c r="N396" i="2"/>
  <c r="P396" i="2"/>
  <c r="U396" i="2"/>
  <c r="Y396" i="2"/>
  <c r="G396" i="2"/>
  <c r="Z394" i="2"/>
  <c r="A373" i="5"/>
  <c r="B372" i="5" s="1"/>
  <c r="Z395" i="2" l="1"/>
  <c r="A374" i="5"/>
  <c r="B373" i="5" s="1"/>
  <c r="O397" i="2"/>
  <c r="X397" i="2"/>
  <c r="P397" i="2"/>
  <c r="V397" i="2"/>
  <c r="F398" i="2" s="1"/>
  <c r="J397" i="2"/>
  <c r="L397" i="2"/>
  <c r="S397" i="2"/>
  <c r="R397" i="2"/>
  <c r="I397" i="2"/>
  <c r="M397" i="2"/>
  <c r="H397" i="2"/>
  <c r="T397" i="2"/>
  <c r="N397" i="2"/>
  <c r="U397" i="2"/>
  <c r="W397" i="2"/>
  <c r="Q397" i="2"/>
  <c r="K397" i="2"/>
  <c r="Y397" i="2"/>
  <c r="G397" i="2"/>
  <c r="Z396" i="2" l="1"/>
  <c r="A375" i="5"/>
  <c r="B374" i="5" s="1"/>
  <c r="Q398" i="2"/>
  <c r="X398" i="2"/>
  <c r="H398" i="2"/>
  <c r="W398" i="2"/>
  <c r="J398" i="2"/>
  <c r="O398" i="2"/>
  <c r="P398" i="2"/>
  <c r="M398" i="2"/>
  <c r="N398" i="2"/>
  <c r="V398" i="2"/>
  <c r="F399" i="2" s="1"/>
  <c r="U398" i="2"/>
  <c r="S398" i="2"/>
  <c r="R398" i="2"/>
  <c r="L398" i="2"/>
  <c r="K398" i="2"/>
  <c r="I398" i="2"/>
  <c r="T398" i="2"/>
  <c r="Y398" i="2"/>
  <c r="G398" i="2"/>
  <c r="R399" i="2" l="1"/>
  <c r="V399" i="2"/>
  <c r="F400" i="2" s="1"/>
  <c r="I399" i="2"/>
  <c r="S399" i="2"/>
  <c r="H399" i="2"/>
  <c r="X399" i="2"/>
  <c r="L399" i="2"/>
  <c r="T399" i="2"/>
  <c r="Q399" i="2"/>
  <c r="W399" i="2"/>
  <c r="U399" i="2"/>
  <c r="M399" i="2"/>
  <c r="N399" i="2"/>
  <c r="J399" i="2"/>
  <c r="P399" i="2"/>
  <c r="O399" i="2"/>
  <c r="K399" i="2"/>
  <c r="Y399" i="2"/>
  <c r="G399" i="2"/>
  <c r="Z397" i="2"/>
  <c r="A376" i="5"/>
  <c r="B375" i="5" s="1"/>
  <c r="Z398" i="2" l="1"/>
  <c r="A377" i="5"/>
  <c r="B376" i="5" s="1"/>
  <c r="K400" i="2"/>
  <c r="O400" i="2"/>
  <c r="S400" i="2"/>
  <c r="M400" i="2"/>
  <c r="V400" i="2"/>
  <c r="F401" i="2" s="1"/>
  <c r="I400" i="2"/>
  <c r="J400" i="2"/>
  <c r="T400" i="2"/>
  <c r="Q400" i="2"/>
  <c r="R400" i="2"/>
  <c r="P400" i="2"/>
  <c r="N400" i="2"/>
  <c r="H400" i="2"/>
  <c r="W400" i="2"/>
  <c r="U400" i="2"/>
  <c r="X400" i="2"/>
  <c r="L400" i="2"/>
  <c r="Y400" i="2"/>
  <c r="G400" i="2"/>
  <c r="Z399" i="2" l="1"/>
  <c r="A378" i="5"/>
  <c r="B377" i="5" s="1"/>
  <c r="R401" i="2"/>
  <c r="S401" i="2"/>
  <c r="L401" i="2"/>
  <c r="U401" i="2"/>
  <c r="I401" i="2"/>
  <c r="H401" i="2"/>
  <c r="T401" i="2"/>
  <c r="K401" i="2"/>
  <c r="J401" i="2"/>
  <c r="X401" i="2"/>
  <c r="W401" i="2"/>
  <c r="Q401" i="2"/>
  <c r="N401" i="2"/>
  <c r="M401" i="2"/>
  <c r="V401" i="2"/>
  <c r="F402" i="2" s="1"/>
  <c r="P401" i="2"/>
  <c r="O401" i="2"/>
  <c r="Y401" i="2"/>
  <c r="G401" i="2"/>
  <c r="Z400" i="2" l="1"/>
  <c r="A379" i="5"/>
  <c r="B378" i="5" s="1"/>
  <c r="O402" i="2"/>
  <c r="K402" i="2"/>
  <c r="R402" i="2"/>
  <c r="P402" i="2"/>
  <c r="X402" i="2"/>
  <c r="M402" i="2"/>
  <c r="U402" i="2"/>
  <c r="H402" i="2"/>
  <c r="T402" i="2"/>
  <c r="S402" i="2"/>
  <c r="N402" i="2"/>
  <c r="L402" i="2"/>
  <c r="J402" i="2"/>
  <c r="V402" i="2"/>
  <c r="F403" i="2" s="1"/>
  <c r="W402" i="2"/>
  <c r="I402" i="2"/>
  <c r="Q402" i="2"/>
  <c r="Y402" i="2"/>
  <c r="G402" i="2"/>
  <c r="Z401" i="2" l="1"/>
  <c r="A380" i="5"/>
  <c r="B379" i="5" s="1"/>
  <c r="V403" i="2"/>
  <c r="F404" i="2" s="1"/>
  <c r="N403" i="2"/>
  <c r="H403" i="2"/>
  <c r="W403" i="2"/>
  <c r="O403" i="2"/>
  <c r="P403" i="2"/>
  <c r="J403" i="2"/>
  <c r="M403" i="2"/>
  <c r="K403" i="2"/>
  <c r="Q403" i="2"/>
  <c r="L403" i="2"/>
  <c r="R403" i="2"/>
  <c r="I403" i="2"/>
  <c r="S403" i="2"/>
  <c r="T403" i="2"/>
  <c r="U403" i="2"/>
  <c r="X403" i="2"/>
  <c r="Y403" i="2"/>
  <c r="G403" i="2"/>
  <c r="L404" i="2" l="1"/>
  <c r="V404" i="2"/>
  <c r="F405" i="2" s="1"/>
  <c r="T404" i="2"/>
  <c r="M404" i="2"/>
  <c r="P404" i="2"/>
  <c r="H404" i="2"/>
  <c r="K404" i="2"/>
  <c r="Q404" i="2"/>
  <c r="X404" i="2"/>
  <c r="J404" i="2"/>
  <c r="I404" i="2"/>
  <c r="S404" i="2"/>
  <c r="W404" i="2"/>
  <c r="O404" i="2"/>
  <c r="U404" i="2"/>
  <c r="R404" i="2"/>
  <c r="N404" i="2"/>
  <c r="Y404" i="2"/>
  <c r="G404" i="2"/>
  <c r="Z402" i="2"/>
  <c r="A381" i="5"/>
  <c r="B380" i="5" s="1"/>
  <c r="N405" i="2" l="1"/>
  <c r="T405" i="2"/>
  <c r="O405" i="2"/>
  <c r="S405" i="2"/>
  <c r="I405" i="2"/>
  <c r="R405" i="2"/>
  <c r="H405" i="2"/>
  <c r="M405" i="2"/>
  <c r="W405" i="2"/>
  <c r="P405" i="2"/>
  <c r="J405" i="2"/>
  <c r="L405" i="2"/>
  <c r="X405" i="2"/>
  <c r="Q405" i="2"/>
  <c r="U405" i="2"/>
  <c r="V405" i="2"/>
  <c r="F406" i="2" s="1"/>
  <c r="K405" i="2"/>
  <c r="Y405" i="2"/>
  <c r="G405" i="2"/>
  <c r="Z403" i="2"/>
  <c r="A382" i="5"/>
  <c r="B381" i="5" s="1"/>
  <c r="O406" i="2" l="1"/>
  <c r="Q406" i="2"/>
  <c r="J406" i="2"/>
  <c r="S406" i="2"/>
  <c r="L406" i="2"/>
  <c r="U406" i="2"/>
  <c r="N406" i="2"/>
  <c r="T406" i="2"/>
  <c r="X406" i="2"/>
  <c r="P406" i="2"/>
  <c r="R406" i="2"/>
  <c r="M406" i="2"/>
  <c r="K406" i="2"/>
  <c r="V406" i="2"/>
  <c r="F407" i="2" s="1"/>
  <c r="H406" i="2"/>
  <c r="W406" i="2"/>
  <c r="I406" i="2"/>
  <c r="Y406" i="2"/>
  <c r="G406" i="2"/>
  <c r="Z404" i="2"/>
  <c r="A383" i="5"/>
  <c r="B382" i="5" s="1"/>
  <c r="Z405" i="2" l="1"/>
  <c r="A384" i="5"/>
  <c r="B383" i="5" s="1"/>
  <c r="K407" i="2"/>
  <c r="P407" i="2"/>
  <c r="S407" i="2"/>
  <c r="M407" i="2"/>
  <c r="X407" i="2"/>
  <c r="I407" i="2"/>
  <c r="W407" i="2"/>
  <c r="O407" i="2"/>
  <c r="V407" i="2"/>
  <c r="F408" i="2" s="1"/>
  <c r="H407" i="2"/>
  <c r="J407" i="2"/>
  <c r="N407" i="2"/>
  <c r="U407" i="2"/>
  <c r="Q407" i="2"/>
  <c r="R407" i="2"/>
  <c r="T407" i="2"/>
  <c r="L407" i="2"/>
  <c r="G407" i="2"/>
  <c r="Y407" i="2"/>
  <c r="Z406" i="2" l="1"/>
  <c r="A385" i="5"/>
  <c r="B384" i="5" s="1"/>
  <c r="T408" i="2"/>
  <c r="J408" i="2"/>
  <c r="V408" i="2"/>
  <c r="F409" i="2" s="1"/>
  <c r="M408" i="2"/>
  <c r="W408" i="2"/>
  <c r="H408" i="2"/>
  <c r="P408" i="2"/>
  <c r="O408" i="2"/>
  <c r="N408" i="2"/>
  <c r="Q408" i="2"/>
  <c r="X408" i="2"/>
  <c r="U408" i="2"/>
  <c r="I408" i="2"/>
  <c r="R408" i="2"/>
  <c r="L408" i="2"/>
  <c r="S408" i="2"/>
  <c r="K408" i="2"/>
  <c r="Y408" i="2"/>
  <c r="G408" i="2"/>
  <c r="Z407" i="2" l="1"/>
  <c r="A386" i="5"/>
  <c r="B385" i="5" s="1"/>
  <c r="W409" i="2"/>
  <c r="Q409" i="2"/>
  <c r="P409" i="2"/>
  <c r="L409" i="2"/>
  <c r="S409" i="2"/>
  <c r="U409" i="2"/>
  <c r="K409" i="2"/>
  <c r="V409" i="2"/>
  <c r="F410" i="2" s="1"/>
  <c r="T409" i="2"/>
  <c r="X409" i="2"/>
  <c r="N409" i="2"/>
  <c r="I409" i="2"/>
  <c r="R409" i="2"/>
  <c r="O409" i="2"/>
  <c r="M409" i="2"/>
  <c r="H409" i="2"/>
  <c r="J409" i="2"/>
  <c r="Y409" i="2"/>
  <c r="G409" i="2"/>
  <c r="Z408" i="2" l="1"/>
  <c r="A387" i="5"/>
  <c r="B386" i="5" s="1"/>
  <c r="P410" i="2"/>
  <c r="K410" i="2"/>
  <c r="R410" i="2"/>
  <c r="V410" i="2"/>
  <c r="F411" i="2" s="1"/>
  <c r="T410" i="2"/>
  <c r="S410" i="2"/>
  <c r="U410" i="2"/>
  <c r="X410" i="2"/>
  <c r="L410" i="2"/>
  <c r="O410" i="2"/>
  <c r="Q410" i="2"/>
  <c r="M410" i="2"/>
  <c r="I410" i="2"/>
  <c r="N410" i="2"/>
  <c r="H410" i="2"/>
  <c r="W410" i="2"/>
  <c r="J410" i="2"/>
  <c r="Y410" i="2"/>
  <c r="G410" i="2"/>
  <c r="Z409" i="2" l="1"/>
  <c r="A388" i="5"/>
  <c r="B387" i="5" s="1"/>
  <c r="J411" i="2"/>
  <c r="S411" i="2"/>
  <c r="X411" i="2"/>
  <c r="R411" i="2"/>
  <c r="P411" i="2"/>
  <c r="Q411" i="2"/>
  <c r="K411" i="2"/>
  <c r="U411" i="2"/>
  <c r="H411" i="2"/>
  <c r="V411" i="2"/>
  <c r="F412" i="2" s="1"/>
  <c r="I411" i="2"/>
  <c r="W411" i="2"/>
  <c r="L411" i="2"/>
  <c r="T411" i="2"/>
  <c r="M411" i="2"/>
  <c r="N411" i="2"/>
  <c r="O411" i="2"/>
  <c r="Y411" i="2"/>
  <c r="G411" i="2"/>
  <c r="V412" i="2" l="1"/>
  <c r="F413" i="2" s="1"/>
  <c r="K412" i="2"/>
  <c r="M412" i="2"/>
  <c r="T412" i="2"/>
  <c r="N412" i="2"/>
  <c r="H412" i="2"/>
  <c r="R412" i="2"/>
  <c r="Q412" i="2"/>
  <c r="U412" i="2"/>
  <c r="J412" i="2"/>
  <c r="I412" i="2"/>
  <c r="W412" i="2"/>
  <c r="O412" i="2"/>
  <c r="L412" i="2"/>
  <c r="S412" i="2"/>
  <c r="X412" i="2"/>
  <c r="P412" i="2"/>
  <c r="Y412" i="2"/>
  <c r="G412" i="2"/>
  <c r="Z410" i="2"/>
  <c r="A389" i="5"/>
  <c r="B388" i="5" s="1"/>
  <c r="Z411" i="2" l="1"/>
  <c r="A390" i="5"/>
  <c r="B389" i="5" s="1"/>
  <c r="M413" i="2"/>
  <c r="N413" i="2"/>
  <c r="P413" i="2"/>
  <c r="W413" i="2"/>
  <c r="O413" i="2"/>
  <c r="T413" i="2"/>
  <c r="H413" i="2"/>
  <c r="V413" i="2"/>
  <c r="F414" i="2" s="1"/>
  <c r="J413" i="2"/>
  <c r="U413" i="2"/>
  <c r="L413" i="2"/>
  <c r="S413" i="2"/>
  <c r="I413" i="2"/>
  <c r="Q413" i="2"/>
  <c r="K413" i="2"/>
  <c r="R413" i="2"/>
  <c r="X413" i="2"/>
  <c r="Y413" i="2"/>
  <c r="G413" i="2"/>
  <c r="V414" i="2" l="1"/>
  <c r="F415" i="2" s="1"/>
  <c r="U414" i="2"/>
  <c r="P414" i="2"/>
  <c r="S414" i="2"/>
  <c r="T414" i="2"/>
  <c r="K414" i="2"/>
  <c r="N414" i="2"/>
  <c r="H414" i="2"/>
  <c r="Q414" i="2"/>
  <c r="I414" i="2"/>
  <c r="W414" i="2"/>
  <c r="L414" i="2"/>
  <c r="X414" i="2"/>
  <c r="J414" i="2"/>
  <c r="R414" i="2"/>
  <c r="M414" i="2"/>
  <c r="O414" i="2"/>
  <c r="Y414" i="2"/>
  <c r="G414" i="2"/>
  <c r="Z412" i="2"/>
  <c r="A391" i="5"/>
  <c r="B390" i="5" s="1"/>
  <c r="Z413" i="2" l="1"/>
  <c r="A392" i="5"/>
  <c r="B391" i="5" s="1"/>
  <c r="J415" i="2"/>
  <c r="S415" i="2"/>
  <c r="K415" i="2"/>
  <c r="N415" i="2"/>
  <c r="O415" i="2"/>
  <c r="R415" i="2"/>
  <c r="Q415" i="2"/>
  <c r="U415" i="2"/>
  <c r="P415" i="2"/>
  <c r="L415" i="2"/>
  <c r="V415" i="2"/>
  <c r="F416" i="2" s="1"/>
  <c r="I415" i="2"/>
  <c r="H415" i="2"/>
  <c r="W415" i="2"/>
  <c r="X415" i="2"/>
  <c r="T415" i="2"/>
  <c r="M415" i="2"/>
  <c r="Y415" i="2"/>
  <c r="G415" i="2"/>
  <c r="Z414" i="2" l="1"/>
  <c r="A393" i="5"/>
  <c r="B392" i="5" s="1"/>
  <c r="Q416" i="2"/>
  <c r="R416" i="2"/>
  <c r="L416" i="2"/>
  <c r="K416" i="2"/>
  <c r="W416" i="2"/>
  <c r="V416" i="2"/>
  <c r="F417" i="2" s="1"/>
  <c r="U416" i="2"/>
  <c r="O416" i="2"/>
  <c r="M416" i="2"/>
  <c r="S416" i="2"/>
  <c r="N416" i="2"/>
  <c r="T416" i="2"/>
  <c r="H416" i="2"/>
  <c r="X416" i="2"/>
  <c r="I416" i="2"/>
  <c r="P416" i="2"/>
  <c r="J416" i="2"/>
  <c r="Y416" i="2"/>
  <c r="G416" i="2"/>
  <c r="Z415" i="2" l="1"/>
  <c r="A394" i="5"/>
  <c r="B393" i="5" s="1"/>
  <c r="O417" i="2"/>
  <c r="U417" i="2"/>
  <c r="K417" i="2"/>
  <c r="J417" i="2"/>
  <c r="H417" i="2"/>
  <c r="Q417" i="2"/>
  <c r="V417" i="2"/>
  <c r="F418" i="2" s="1"/>
  <c r="W417" i="2"/>
  <c r="P417" i="2"/>
  <c r="I417" i="2"/>
  <c r="R417" i="2"/>
  <c r="X417" i="2"/>
  <c r="N417" i="2"/>
  <c r="M417" i="2"/>
  <c r="T417" i="2"/>
  <c r="S417" i="2"/>
  <c r="L417" i="2"/>
  <c r="Y417" i="2"/>
  <c r="G417" i="2"/>
  <c r="Z416" i="2" l="1"/>
  <c r="A395" i="5"/>
  <c r="B394" i="5" s="1"/>
  <c r="T418" i="2"/>
  <c r="N418" i="2"/>
  <c r="S418" i="2"/>
  <c r="X418" i="2"/>
  <c r="K418" i="2"/>
  <c r="P418" i="2"/>
  <c r="W418" i="2"/>
  <c r="L418" i="2"/>
  <c r="Q418" i="2"/>
  <c r="J418" i="2"/>
  <c r="R418" i="2"/>
  <c r="I418" i="2"/>
  <c r="V418" i="2"/>
  <c r="F419" i="2" s="1"/>
  <c r="H418" i="2"/>
  <c r="O418" i="2"/>
  <c r="M418" i="2"/>
  <c r="U418" i="2"/>
  <c r="Y418" i="2"/>
  <c r="G418" i="2"/>
  <c r="Z417" i="2" l="1"/>
  <c r="A396" i="5"/>
  <c r="B395" i="5" s="1"/>
  <c r="Q419" i="2"/>
  <c r="M419" i="2"/>
  <c r="R419" i="2"/>
  <c r="I419" i="2"/>
  <c r="S419" i="2"/>
  <c r="T419" i="2"/>
  <c r="X419" i="2"/>
  <c r="O419" i="2"/>
  <c r="V419" i="2"/>
  <c r="F420" i="2" s="1"/>
  <c r="W419" i="2"/>
  <c r="U419" i="2"/>
  <c r="K419" i="2"/>
  <c r="P419" i="2"/>
  <c r="H419" i="2"/>
  <c r="J419" i="2"/>
  <c r="N419" i="2"/>
  <c r="L419" i="2"/>
  <c r="Y419" i="2"/>
  <c r="G419" i="2"/>
  <c r="H420" i="2" l="1"/>
  <c r="W420" i="2"/>
  <c r="R420" i="2"/>
  <c r="M420" i="2"/>
  <c r="V420" i="2"/>
  <c r="F421" i="2" s="1"/>
  <c r="I420" i="2"/>
  <c r="X420" i="2"/>
  <c r="P420" i="2"/>
  <c r="O420" i="2"/>
  <c r="J420" i="2"/>
  <c r="T420" i="2"/>
  <c r="U420" i="2"/>
  <c r="K420" i="2"/>
  <c r="S420" i="2"/>
  <c r="Q420" i="2"/>
  <c r="N420" i="2"/>
  <c r="L420" i="2"/>
  <c r="Y420" i="2"/>
  <c r="G420" i="2"/>
  <c r="Z418" i="2"/>
  <c r="A397" i="5"/>
  <c r="B396" i="5" s="1"/>
  <c r="Z419" i="2" l="1"/>
  <c r="A398" i="5"/>
  <c r="B397" i="5" s="1"/>
  <c r="I421" i="2"/>
  <c r="U421" i="2"/>
  <c r="P421" i="2"/>
  <c r="T421" i="2"/>
  <c r="V421" i="2"/>
  <c r="F422" i="2" s="1"/>
  <c r="W421" i="2"/>
  <c r="O421" i="2"/>
  <c r="R421" i="2"/>
  <c r="M421" i="2"/>
  <c r="H421" i="2"/>
  <c r="J421" i="2"/>
  <c r="S421" i="2"/>
  <c r="K421" i="2"/>
  <c r="N421" i="2"/>
  <c r="L421" i="2"/>
  <c r="Q421" i="2"/>
  <c r="X421" i="2"/>
  <c r="Y421" i="2"/>
  <c r="G421" i="2"/>
  <c r="Q422" i="2" l="1"/>
  <c r="H422" i="2"/>
  <c r="R422" i="2"/>
  <c r="K422" i="2"/>
  <c r="S422" i="2"/>
  <c r="L422" i="2"/>
  <c r="X422" i="2"/>
  <c r="V422" i="2"/>
  <c r="F423" i="2" s="1"/>
  <c r="U422" i="2"/>
  <c r="T422" i="2"/>
  <c r="P422" i="2"/>
  <c r="N422" i="2"/>
  <c r="J422" i="2"/>
  <c r="W422" i="2"/>
  <c r="O422" i="2"/>
  <c r="M422" i="2"/>
  <c r="I422" i="2"/>
  <c r="Y422" i="2"/>
  <c r="G422" i="2"/>
  <c r="Z420" i="2"/>
  <c r="A399" i="5"/>
  <c r="B398" i="5" s="1"/>
  <c r="M423" i="2" l="1"/>
  <c r="J423" i="2"/>
  <c r="T423" i="2"/>
  <c r="H423" i="2"/>
  <c r="U423" i="2"/>
  <c r="I423" i="2"/>
  <c r="N423" i="2"/>
  <c r="R423" i="2"/>
  <c r="W423" i="2"/>
  <c r="P423" i="2"/>
  <c r="X423" i="2"/>
  <c r="K423" i="2"/>
  <c r="Q423" i="2"/>
  <c r="S423" i="2"/>
  <c r="V423" i="2"/>
  <c r="F424" i="2" s="1"/>
  <c r="O423" i="2"/>
  <c r="L423" i="2"/>
  <c r="Y423" i="2"/>
  <c r="G423" i="2"/>
  <c r="Z421" i="2"/>
  <c r="A400" i="5"/>
  <c r="B399" i="5" s="1"/>
  <c r="Z422" i="2" l="1"/>
  <c r="A401" i="5"/>
  <c r="B400" i="5" s="1"/>
  <c r="Q424" i="2"/>
  <c r="H424" i="2"/>
  <c r="R424" i="2"/>
  <c r="M424" i="2"/>
  <c r="W424" i="2"/>
  <c r="I424" i="2"/>
  <c r="S424" i="2"/>
  <c r="K424" i="2"/>
  <c r="X424" i="2"/>
  <c r="J424" i="2"/>
  <c r="T424" i="2"/>
  <c r="U424" i="2"/>
  <c r="P424" i="2"/>
  <c r="O424" i="2"/>
  <c r="N424" i="2"/>
  <c r="V424" i="2"/>
  <c r="F425" i="2" s="1"/>
  <c r="L424" i="2"/>
  <c r="Y424" i="2"/>
  <c r="G424" i="2"/>
  <c r="Z423" i="2" l="1"/>
  <c r="A402" i="5"/>
  <c r="B401" i="5" s="1"/>
  <c r="S425" i="2"/>
  <c r="L425" i="2"/>
  <c r="V425" i="2"/>
  <c r="F426" i="2" s="1"/>
  <c r="H425" i="2"/>
  <c r="R425" i="2"/>
  <c r="J425" i="2"/>
  <c r="X425" i="2"/>
  <c r="I425" i="2"/>
  <c r="U425" i="2"/>
  <c r="K425" i="2"/>
  <c r="M425" i="2"/>
  <c r="T425" i="2"/>
  <c r="Q425" i="2"/>
  <c r="P425" i="2"/>
  <c r="W425" i="2"/>
  <c r="N425" i="2"/>
  <c r="O425" i="2"/>
  <c r="Y425" i="2"/>
  <c r="G425" i="2"/>
  <c r="Z424" i="2" l="1"/>
  <c r="A403" i="5"/>
  <c r="B402" i="5" s="1"/>
  <c r="S426" i="2"/>
  <c r="N426" i="2"/>
  <c r="M426" i="2"/>
  <c r="X426" i="2"/>
  <c r="O426" i="2"/>
  <c r="U426" i="2"/>
  <c r="H426" i="2"/>
  <c r="T426" i="2"/>
  <c r="R426" i="2"/>
  <c r="J426" i="2"/>
  <c r="I426" i="2"/>
  <c r="V426" i="2"/>
  <c r="F427" i="2" s="1"/>
  <c r="W426" i="2"/>
  <c r="K426" i="2"/>
  <c r="Q426" i="2"/>
  <c r="P426" i="2"/>
  <c r="L426" i="2"/>
  <c r="Y426" i="2"/>
  <c r="G426" i="2"/>
  <c r="Z425" i="2" l="1"/>
  <c r="A404" i="5"/>
  <c r="B403" i="5" s="1"/>
  <c r="S427" i="2"/>
  <c r="L427" i="2"/>
  <c r="U427" i="2"/>
  <c r="I427" i="2"/>
  <c r="R427" i="2"/>
  <c r="T427" i="2"/>
  <c r="P427" i="2"/>
  <c r="X427" i="2"/>
  <c r="W427" i="2"/>
  <c r="O427" i="2"/>
  <c r="N427" i="2"/>
  <c r="Q427" i="2"/>
  <c r="M427" i="2"/>
  <c r="J427" i="2"/>
  <c r="H427" i="2"/>
  <c r="V427" i="2"/>
  <c r="F428" i="2" s="1"/>
  <c r="K427" i="2"/>
  <c r="Y427" i="2"/>
  <c r="G427" i="2"/>
  <c r="Z426" i="2" l="1"/>
  <c r="A405" i="5"/>
  <c r="B404" i="5" s="1"/>
  <c r="P428" i="2"/>
  <c r="S428" i="2"/>
  <c r="O428" i="2"/>
  <c r="L428" i="2"/>
  <c r="Q428" i="2"/>
  <c r="M428" i="2"/>
  <c r="W428" i="2"/>
  <c r="H428" i="2"/>
  <c r="R428" i="2"/>
  <c r="J428" i="2"/>
  <c r="U428" i="2"/>
  <c r="I428" i="2"/>
  <c r="V428" i="2"/>
  <c r="F429" i="2" s="1"/>
  <c r="N428" i="2"/>
  <c r="X428" i="2"/>
  <c r="T428" i="2"/>
  <c r="K428" i="2"/>
  <c r="Y428" i="2"/>
  <c r="G428" i="2"/>
  <c r="Z427" i="2" l="1"/>
  <c r="A406" i="5"/>
  <c r="B405" i="5" s="1"/>
  <c r="M429" i="2"/>
  <c r="H429" i="2"/>
  <c r="R429" i="2"/>
  <c r="L429" i="2"/>
  <c r="W429" i="2"/>
  <c r="I429" i="2"/>
  <c r="N429" i="2"/>
  <c r="U429" i="2"/>
  <c r="V429" i="2"/>
  <c r="F430" i="2" s="1"/>
  <c r="S429" i="2"/>
  <c r="X429" i="2"/>
  <c r="O429" i="2"/>
  <c r="P429" i="2"/>
  <c r="T429" i="2"/>
  <c r="K429" i="2"/>
  <c r="Q429" i="2"/>
  <c r="J429" i="2"/>
  <c r="Y429" i="2"/>
  <c r="G429" i="2"/>
  <c r="L430" i="2" l="1"/>
  <c r="W430" i="2"/>
  <c r="H430" i="2"/>
  <c r="X430" i="2"/>
  <c r="M430" i="2"/>
  <c r="S430" i="2"/>
  <c r="K430" i="2"/>
  <c r="Q430" i="2"/>
  <c r="I430" i="2"/>
  <c r="R430" i="2"/>
  <c r="J430" i="2"/>
  <c r="N430" i="2"/>
  <c r="O430" i="2"/>
  <c r="T430" i="2"/>
  <c r="V430" i="2"/>
  <c r="F431" i="2" s="1"/>
  <c r="U430" i="2"/>
  <c r="P430" i="2"/>
  <c r="Y430" i="2"/>
  <c r="G430" i="2"/>
  <c r="Z428" i="2"/>
  <c r="A407" i="5"/>
  <c r="B406" i="5" s="1"/>
  <c r="Z429" i="2" l="1"/>
  <c r="A408" i="5"/>
  <c r="B407" i="5" s="1"/>
  <c r="T431" i="2"/>
  <c r="S431" i="2"/>
  <c r="W431" i="2"/>
  <c r="O431" i="2"/>
  <c r="P431" i="2"/>
  <c r="N431" i="2"/>
  <c r="U431" i="2"/>
  <c r="M431" i="2"/>
  <c r="K431" i="2"/>
  <c r="H431" i="2"/>
  <c r="Q431" i="2"/>
  <c r="J431" i="2"/>
  <c r="R431" i="2"/>
  <c r="L431" i="2"/>
  <c r="X431" i="2"/>
  <c r="I431" i="2"/>
  <c r="V431" i="2"/>
  <c r="F432" i="2" s="1"/>
  <c r="Y431" i="2"/>
  <c r="G431" i="2"/>
  <c r="Z430" i="2" l="1"/>
  <c r="A409" i="5"/>
  <c r="B408" i="5" s="1"/>
  <c r="X432" i="2"/>
  <c r="R432" i="2"/>
  <c r="P432" i="2"/>
  <c r="U432" i="2"/>
  <c r="S432" i="2"/>
  <c r="V432" i="2"/>
  <c r="F433" i="2" s="1"/>
  <c r="M432" i="2"/>
  <c r="J432" i="2"/>
  <c r="K432" i="2"/>
  <c r="O432" i="2"/>
  <c r="Q432" i="2"/>
  <c r="I432" i="2"/>
  <c r="T432" i="2"/>
  <c r="L432" i="2"/>
  <c r="W432" i="2"/>
  <c r="H432" i="2"/>
  <c r="N432" i="2"/>
  <c r="Y432" i="2"/>
  <c r="G432" i="2"/>
  <c r="Z431" i="2" l="1"/>
  <c r="A410" i="5"/>
  <c r="B409" i="5" s="1"/>
  <c r="N433" i="2"/>
  <c r="J433" i="2"/>
  <c r="V433" i="2"/>
  <c r="F434" i="2" s="1"/>
  <c r="K433" i="2"/>
  <c r="Q433" i="2"/>
  <c r="H433" i="2"/>
  <c r="U433" i="2"/>
  <c r="M433" i="2"/>
  <c r="S433" i="2"/>
  <c r="T433" i="2"/>
  <c r="R433" i="2"/>
  <c r="L433" i="2"/>
  <c r="I433" i="2"/>
  <c r="X433" i="2"/>
  <c r="O433" i="2"/>
  <c r="W433" i="2"/>
  <c r="P433" i="2"/>
  <c r="Y433" i="2"/>
  <c r="G433" i="2"/>
  <c r="Z432" i="2" l="1"/>
  <c r="A411" i="5"/>
  <c r="B410" i="5" s="1"/>
  <c r="P434" i="2"/>
  <c r="V434" i="2"/>
  <c r="F435" i="2" s="1"/>
  <c r="T434" i="2"/>
  <c r="O434" i="2"/>
  <c r="S434" i="2"/>
  <c r="L434" i="2"/>
  <c r="M434" i="2"/>
  <c r="Q434" i="2"/>
  <c r="H434" i="2"/>
  <c r="R434" i="2"/>
  <c r="K434" i="2"/>
  <c r="X434" i="2"/>
  <c r="I434" i="2"/>
  <c r="N434" i="2"/>
  <c r="J434" i="2"/>
  <c r="W434" i="2"/>
  <c r="U434" i="2"/>
  <c r="Y434" i="2"/>
  <c r="G434" i="2"/>
  <c r="Z433" i="2" l="1"/>
  <c r="A412" i="5"/>
  <c r="B411" i="5" s="1"/>
  <c r="T435" i="2"/>
  <c r="H435" i="2"/>
  <c r="S435" i="2"/>
  <c r="L435" i="2"/>
  <c r="R435" i="2"/>
  <c r="K435" i="2"/>
  <c r="V435" i="2"/>
  <c r="F436" i="2" s="1"/>
  <c r="U435" i="2"/>
  <c r="P435" i="2"/>
  <c r="M435" i="2"/>
  <c r="N435" i="2"/>
  <c r="O435" i="2"/>
  <c r="X435" i="2"/>
  <c r="Q435" i="2"/>
  <c r="J435" i="2"/>
  <c r="W435" i="2"/>
  <c r="I435" i="2"/>
  <c r="Y435" i="2"/>
  <c r="G435" i="2"/>
  <c r="I436" i="2" l="1"/>
  <c r="T436" i="2"/>
  <c r="U436" i="2"/>
  <c r="N436" i="2"/>
  <c r="O436" i="2"/>
  <c r="P436" i="2"/>
  <c r="V436" i="2"/>
  <c r="F437" i="2" s="1"/>
  <c r="H436" i="2"/>
  <c r="R436" i="2"/>
  <c r="M436" i="2"/>
  <c r="W436" i="2"/>
  <c r="L436" i="2"/>
  <c r="X436" i="2"/>
  <c r="K436" i="2"/>
  <c r="Q436" i="2"/>
  <c r="J436" i="2"/>
  <c r="S436" i="2"/>
  <c r="Y436" i="2"/>
  <c r="G436" i="2"/>
  <c r="Z434" i="2"/>
  <c r="A413" i="5"/>
  <c r="B412" i="5" s="1"/>
  <c r="U437" i="2" l="1"/>
  <c r="I437" i="2"/>
  <c r="T437" i="2"/>
  <c r="N437" i="2"/>
  <c r="S437" i="2"/>
  <c r="K437" i="2"/>
  <c r="L437" i="2"/>
  <c r="Q437" i="2"/>
  <c r="R437" i="2"/>
  <c r="X437" i="2"/>
  <c r="M437" i="2"/>
  <c r="H437" i="2"/>
  <c r="J437" i="2"/>
  <c r="V437" i="2"/>
  <c r="F438" i="2" s="1"/>
  <c r="O437" i="2"/>
  <c r="W437" i="2"/>
  <c r="P437" i="2"/>
  <c r="Y437" i="2"/>
  <c r="G437" i="2"/>
  <c r="Z435" i="2"/>
  <c r="A414" i="5"/>
  <c r="B413" i="5" s="1"/>
  <c r="Z436" i="2" l="1"/>
  <c r="A415" i="5"/>
  <c r="B414" i="5" s="1"/>
  <c r="L438" i="2"/>
  <c r="X438" i="2"/>
  <c r="J438" i="2"/>
  <c r="M438" i="2"/>
  <c r="P438" i="2"/>
  <c r="V438" i="2"/>
  <c r="F439" i="2" s="1"/>
  <c r="I438" i="2"/>
  <c r="N438" i="2"/>
  <c r="H438" i="2"/>
  <c r="S438" i="2"/>
  <c r="K438" i="2"/>
  <c r="T438" i="2"/>
  <c r="R438" i="2"/>
  <c r="U438" i="2"/>
  <c r="W438" i="2"/>
  <c r="Q438" i="2"/>
  <c r="O438" i="2"/>
  <c r="Y438" i="2"/>
  <c r="G438" i="2"/>
  <c r="Z437" i="2" l="1"/>
  <c r="A416" i="5"/>
  <c r="B415" i="5" s="1"/>
  <c r="W439" i="2"/>
  <c r="N439" i="2"/>
  <c r="O439" i="2"/>
  <c r="M439" i="2"/>
  <c r="R439" i="2"/>
  <c r="I439" i="2"/>
  <c r="V439" i="2"/>
  <c r="F440" i="2" s="1"/>
  <c r="K439" i="2"/>
  <c r="U439" i="2"/>
  <c r="H439" i="2"/>
  <c r="J439" i="2"/>
  <c r="L439" i="2"/>
  <c r="Q439" i="2"/>
  <c r="P439" i="2"/>
  <c r="S439" i="2"/>
  <c r="T439" i="2"/>
  <c r="X439" i="2"/>
  <c r="Y439" i="2"/>
  <c r="G439" i="2"/>
  <c r="K440" i="2" l="1"/>
  <c r="M440" i="2"/>
  <c r="W440" i="2"/>
  <c r="I440" i="2"/>
  <c r="P440" i="2"/>
  <c r="S440" i="2"/>
  <c r="R440" i="2"/>
  <c r="N440" i="2"/>
  <c r="X440" i="2"/>
  <c r="O440" i="2"/>
  <c r="J440" i="2"/>
  <c r="V440" i="2"/>
  <c r="F441" i="2" s="1"/>
  <c r="T440" i="2"/>
  <c r="H440" i="2"/>
  <c r="L440" i="2"/>
  <c r="Q440" i="2"/>
  <c r="U440" i="2"/>
  <c r="Y440" i="2"/>
  <c r="G440" i="2"/>
  <c r="Z438" i="2"/>
  <c r="A417" i="5"/>
  <c r="B416" i="5" s="1"/>
  <c r="U441" i="2" l="1"/>
  <c r="V441" i="2"/>
  <c r="F442" i="2" s="1"/>
  <c r="O441" i="2"/>
  <c r="X441" i="2"/>
  <c r="P441" i="2"/>
  <c r="T441" i="2"/>
  <c r="L441" i="2"/>
  <c r="M441" i="2"/>
  <c r="I441" i="2"/>
  <c r="Q441" i="2"/>
  <c r="K441" i="2"/>
  <c r="R441" i="2"/>
  <c r="H441" i="2"/>
  <c r="W441" i="2"/>
  <c r="J441" i="2"/>
  <c r="S441" i="2"/>
  <c r="N441" i="2"/>
  <c r="Y441" i="2"/>
  <c r="G441" i="2"/>
  <c r="Z439" i="2"/>
  <c r="A418" i="5"/>
  <c r="B417" i="5" s="1"/>
  <c r="L442" i="2" l="1"/>
  <c r="T442" i="2"/>
  <c r="U442" i="2"/>
  <c r="V442" i="2"/>
  <c r="F443" i="2" s="1"/>
  <c r="R442" i="2"/>
  <c r="J442" i="2"/>
  <c r="S442" i="2"/>
  <c r="I442" i="2"/>
  <c r="W442" i="2"/>
  <c r="H442" i="2"/>
  <c r="O442" i="2"/>
  <c r="K442" i="2"/>
  <c r="M442" i="2"/>
  <c r="X442" i="2"/>
  <c r="Q442" i="2"/>
  <c r="N442" i="2"/>
  <c r="P442" i="2"/>
  <c r="Y442" i="2"/>
  <c r="G442" i="2"/>
  <c r="Z440" i="2"/>
  <c r="A419" i="5"/>
  <c r="B418" i="5" s="1"/>
  <c r="Z441" i="2" l="1"/>
  <c r="A420" i="5"/>
  <c r="B419" i="5" s="1"/>
  <c r="S443" i="2"/>
  <c r="N443" i="2"/>
  <c r="H443" i="2"/>
  <c r="X443" i="2"/>
  <c r="T443" i="2"/>
  <c r="J443" i="2"/>
  <c r="L443" i="2"/>
  <c r="O443" i="2"/>
  <c r="U443" i="2"/>
  <c r="V443" i="2"/>
  <c r="F444" i="2" s="1"/>
  <c r="Q443" i="2"/>
  <c r="R443" i="2"/>
  <c r="W443" i="2"/>
  <c r="K443" i="2"/>
  <c r="P443" i="2"/>
  <c r="I443" i="2"/>
  <c r="M443" i="2"/>
  <c r="Y443" i="2"/>
  <c r="G443" i="2"/>
  <c r="Z442" i="2" l="1"/>
  <c r="A421" i="5"/>
  <c r="B420" i="5" s="1"/>
  <c r="T444" i="2"/>
  <c r="I444" i="2"/>
  <c r="V444" i="2"/>
  <c r="F445" i="2" s="1"/>
  <c r="R444" i="2"/>
  <c r="N444" i="2"/>
  <c r="U444" i="2"/>
  <c r="P444" i="2"/>
  <c r="O444" i="2"/>
  <c r="L444" i="2"/>
  <c r="Q444" i="2"/>
  <c r="H444" i="2"/>
  <c r="X444" i="2"/>
  <c r="M444" i="2"/>
  <c r="W444" i="2"/>
  <c r="K444" i="2"/>
  <c r="S444" i="2"/>
  <c r="J444" i="2"/>
  <c r="Y444" i="2"/>
  <c r="G444" i="2"/>
  <c r="Z443" i="2" l="1"/>
  <c r="A422" i="5"/>
  <c r="B421" i="5" s="1"/>
  <c r="Q445" i="2"/>
  <c r="X445" i="2"/>
  <c r="I445" i="2"/>
  <c r="W445" i="2"/>
  <c r="P445" i="2"/>
  <c r="L445" i="2"/>
  <c r="V445" i="2"/>
  <c r="F446" i="2" s="1"/>
  <c r="J445" i="2"/>
  <c r="U445" i="2"/>
  <c r="K445" i="2"/>
  <c r="T445" i="2"/>
  <c r="R445" i="2"/>
  <c r="N445" i="2"/>
  <c r="S445" i="2"/>
  <c r="H445" i="2"/>
  <c r="O445" i="2"/>
  <c r="M445" i="2"/>
  <c r="Y445" i="2"/>
  <c r="G445" i="2"/>
  <c r="Z444" i="2" l="1"/>
  <c r="A423" i="5"/>
  <c r="B422" i="5" s="1"/>
  <c r="W446" i="2"/>
  <c r="K446" i="2"/>
  <c r="Q446" i="2"/>
  <c r="N446" i="2"/>
  <c r="O446" i="2"/>
  <c r="L446" i="2"/>
  <c r="J446" i="2"/>
  <c r="I446" i="2"/>
  <c r="M446" i="2"/>
  <c r="V446" i="2"/>
  <c r="F447" i="2" s="1"/>
  <c r="R446" i="2"/>
  <c r="S446" i="2"/>
  <c r="H446" i="2"/>
  <c r="T446" i="2"/>
  <c r="P446" i="2"/>
  <c r="U446" i="2"/>
  <c r="X446" i="2"/>
  <c r="Y446" i="2"/>
  <c r="G446" i="2"/>
  <c r="U447" i="2" l="1"/>
  <c r="L447" i="2"/>
  <c r="X447" i="2"/>
  <c r="Q447" i="2"/>
  <c r="I447" i="2"/>
  <c r="W447" i="2"/>
  <c r="K447" i="2"/>
  <c r="T447" i="2"/>
  <c r="R447" i="2"/>
  <c r="S447" i="2"/>
  <c r="J447" i="2"/>
  <c r="M447" i="2"/>
  <c r="N447" i="2"/>
  <c r="P447" i="2"/>
  <c r="V447" i="2"/>
  <c r="F448" i="2" s="1"/>
  <c r="O447" i="2"/>
  <c r="H447" i="2"/>
  <c r="Y447" i="2"/>
  <c r="G447" i="2"/>
  <c r="Z445" i="2"/>
  <c r="A424" i="5"/>
  <c r="B423" i="5" s="1"/>
  <c r="Z446" i="2" l="1"/>
  <c r="A425" i="5"/>
  <c r="B424" i="5" s="1"/>
  <c r="M448" i="2"/>
  <c r="V448" i="2"/>
  <c r="F449" i="2" s="1"/>
  <c r="I448" i="2"/>
  <c r="Q448" i="2"/>
  <c r="P448" i="2"/>
  <c r="R448" i="2"/>
  <c r="L448" i="2"/>
  <c r="S448" i="2"/>
  <c r="H448" i="2"/>
  <c r="W448" i="2"/>
  <c r="J448" i="2"/>
  <c r="X448" i="2"/>
  <c r="K448" i="2"/>
  <c r="U448" i="2"/>
  <c r="T448" i="2"/>
  <c r="O448" i="2"/>
  <c r="N448" i="2"/>
  <c r="Y448" i="2"/>
  <c r="G448" i="2"/>
  <c r="T449" i="2" l="1"/>
  <c r="N449" i="2"/>
  <c r="O449" i="2"/>
  <c r="W449" i="2"/>
  <c r="S449" i="2"/>
  <c r="H449" i="2"/>
  <c r="R449" i="2"/>
  <c r="I449" i="2"/>
  <c r="U449" i="2"/>
  <c r="L449" i="2"/>
  <c r="Q449" i="2"/>
  <c r="X449" i="2"/>
  <c r="P449" i="2"/>
  <c r="V449" i="2"/>
  <c r="F450" i="2" s="1"/>
  <c r="M449" i="2"/>
  <c r="J449" i="2"/>
  <c r="K449" i="2"/>
  <c r="Y449" i="2"/>
  <c r="G449" i="2"/>
  <c r="Z447" i="2"/>
  <c r="A426" i="5"/>
  <c r="B425" i="5" s="1"/>
  <c r="Z448" i="2" l="1"/>
  <c r="A427" i="5"/>
  <c r="B426" i="5" s="1"/>
  <c r="O450" i="2"/>
  <c r="M450" i="2"/>
  <c r="V450" i="2"/>
  <c r="F451" i="2" s="1"/>
  <c r="X450" i="2"/>
  <c r="R450" i="2"/>
  <c r="P450" i="2"/>
  <c r="S450" i="2"/>
  <c r="H450" i="2"/>
  <c r="K450" i="2"/>
  <c r="L450" i="2"/>
  <c r="I450" i="2"/>
  <c r="J450" i="2"/>
  <c r="N450" i="2"/>
  <c r="U450" i="2"/>
  <c r="W450" i="2"/>
  <c r="T450" i="2"/>
  <c r="Q450" i="2"/>
  <c r="Y450" i="2"/>
  <c r="G450" i="2"/>
  <c r="Z449" i="2" l="1"/>
  <c r="A428" i="5"/>
  <c r="S451" i="2"/>
  <c r="T451" i="2"/>
  <c r="I451" i="2"/>
  <c r="R451" i="2"/>
  <c r="N451" i="2"/>
  <c r="Q451" i="2"/>
  <c r="H451" i="2"/>
  <c r="V451" i="2"/>
  <c r="F452" i="2" s="1"/>
  <c r="U451" i="2"/>
  <c r="P451" i="2"/>
  <c r="W451" i="2"/>
  <c r="O451" i="2"/>
  <c r="X451" i="2"/>
  <c r="J451" i="2"/>
  <c r="M451" i="2"/>
  <c r="K451" i="2"/>
  <c r="L451" i="2"/>
  <c r="Y451" i="2"/>
  <c r="G451" i="2"/>
  <c r="W452" i="2" l="1"/>
  <c r="N452" i="2"/>
  <c r="P452" i="2"/>
  <c r="L452" i="2"/>
  <c r="I452" i="2"/>
  <c r="U452" i="2"/>
  <c r="K452" i="2"/>
  <c r="X452" i="2"/>
  <c r="Q452" i="2"/>
  <c r="R452" i="2"/>
  <c r="V452" i="2"/>
  <c r="F453" i="2" s="1"/>
  <c r="T452" i="2"/>
  <c r="O452" i="2"/>
  <c r="S452" i="2"/>
  <c r="J452" i="2"/>
  <c r="M452" i="2"/>
  <c r="H452" i="2"/>
  <c r="Y452" i="2"/>
  <c r="G452" i="2"/>
  <c r="Z450" i="2"/>
  <c r="A429" i="5"/>
  <c r="B427" i="5"/>
  <c r="N453" i="2" l="1"/>
  <c r="S453" i="2"/>
  <c r="U453" i="2"/>
  <c r="V453" i="2"/>
  <c r="F454" i="2" s="1"/>
  <c r="X453" i="2"/>
  <c r="O453" i="2"/>
  <c r="P453" i="2"/>
  <c r="T453" i="2"/>
  <c r="H453" i="2"/>
  <c r="W453" i="2"/>
  <c r="K453" i="2"/>
  <c r="R453" i="2"/>
  <c r="I453" i="2"/>
  <c r="M453" i="2"/>
  <c r="L453" i="2"/>
  <c r="Q453" i="2"/>
  <c r="J453" i="2"/>
  <c r="Y453" i="2"/>
  <c r="G453" i="2"/>
  <c r="B428" i="5"/>
  <c r="Z451" i="2"/>
  <c r="A430" i="5"/>
  <c r="Z452" i="2" l="1"/>
  <c r="A431" i="5"/>
  <c r="B429" i="5"/>
  <c r="N454" i="2"/>
  <c r="O454" i="2"/>
  <c r="W454" i="2"/>
  <c r="H454" i="2"/>
  <c r="Q454" i="2"/>
  <c r="J454" i="2"/>
  <c r="S454" i="2"/>
  <c r="K454" i="2"/>
  <c r="X454" i="2"/>
  <c r="I454" i="2"/>
  <c r="R454" i="2"/>
  <c r="L454" i="2"/>
  <c r="T454" i="2"/>
  <c r="V454" i="2"/>
  <c r="F455" i="2" s="1"/>
  <c r="U454" i="2"/>
  <c r="P454" i="2"/>
  <c r="M454" i="2"/>
  <c r="Y454" i="2"/>
  <c r="G454" i="2"/>
  <c r="S455" i="2" l="1"/>
  <c r="W455" i="2"/>
  <c r="K455" i="2"/>
  <c r="H455" i="2"/>
  <c r="O455" i="2"/>
  <c r="U455" i="2"/>
  <c r="P455" i="2"/>
  <c r="V455" i="2"/>
  <c r="F456" i="2" s="1"/>
  <c r="L455" i="2"/>
  <c r="T455" i="2"/>
  <c r="M455" i="2"/>
  <c r="N455" i="2"/>
  <c r="I455" i="2"/>
  <c r="Q455" i="2"/>
  <c r="J455" i="2"/>
  <c r="R455" i="2"/>
  <c r="X455" i="2"/>
  <c r="Y455" i="2"/>
  <c r="G455" i="2"/>
  <c r="Z453" i="2"/>
  <c r="A432" i="5"/>
  <c r="B430" i="5"/>
  <c r="X456" i="2" l="1"/>
  <c r="K456" i="2"/>
  <c r="R456" i="2"/>
  <c r="P456" i="2"/>
  <c r="U456" i="2"/>
  <c r="M456" i="2"/>
  <c r="W456" i="2"/>
  <c r="J456" i="2"/>
  <c r="N456" i="2"/>
  <c r="S456" i="2"/>
  <c r="V456" i="2"/>
  <c r="F457" i="2" s="1"/>
  <c r="L456" i="2"/>
  <c r="Q456" i="2"/>
  <c r="T456" i="2"/>
  <c r="O456" i="2"/>
  <c r="H456" i="2"/>
  <c r="I456" i="2"/>
  <c r="Y456" i="2"/>
  <c r="G456" i="2"/>
  <c r="Z454" i="2"/>
  <c r="A433" i="5"/>
  <c r="B431" i="5"/>
  <c r="Z455" i="2" l="1"/>
  <c r="A434" i="5"/>
  <c r="B432" i="5"/>
  <c r="R457" i="2"/>
  <c r="N457" i="2"/>
  <c r="Q457" i="2"/>
  <c r="P457" i="2"/>
  <c r="O457" i="2"/>
  <c r="I457" i="2"/>
  <c r="W457" i="2"/>
  <c r="U457" i="2"/>
  <c r="X457" i="2"/>
  <c r="V457" i="2"/>
  <c r="F458" i="2" s="1"/>
  <c r="H457" i="2"/>
  <c r="L457" i="2"/>
  <c r="K457" i="2"/>
  <c r="T457" i="2"/>
  <c r="M457" i="2"/>
  <c r="S457" i="2"/>
  <c r="J457" i="2"/>
  <c r="Y457" i="2"/>
  <c r="G457" i="2"/>
  <c r="Z456" i="2" l="1"/>
  <c r="A435" i="5"/>
  <c r="B433" i="5"/>
  <c r="T458" i="2"/>
  <c r="H458" i="2"/>
  <c r="Q458" i="2"/>
  <c r="W458" i="2"/>
  <c r="U458" i="2"/>
  <c r="N458" i="2"/>
  <c r="O458" i="2"/>
  <c r="M458" i="2"/>
  <c r="P458" i="2"/>
  <c r="L458" i="2"/>
  <c r="R458" i="2"/>
  <c r="J458" i="2"/>
  <c r="I458" i="2"/>
  <c r="K458" i="2"/>
  <c r="S458" i="2"/>
  <c r="V458" i="2"/>
  <c r="F459" i="2" s="1"/>
  <c r="X458" i="2"/>
  <c r="Y458" i="2"/>
  <c r="G458" i="2"/>
  <c r="Z457" i="2" l="1"/>
  <c r="A436" i="5"/>
  <c r="S459" i="2"/>
  <c r="I459" i="2"/>
  <c r="V459" i="2"/>
  <c r="F460" i="2" s="1"/>
  <c r="X459" i="2"/>
  <c r="Q459" i="2"/>
  <c r="M459" i="2"/>
  <c r="J459" i="2"/>
  <c r="U459" i="2"/>
  <c r="O459" i="2"/>
  <c r="H459" i="2"/>
  <c r="K459" i="2"/>
  <c r="W459" i="2"/>
  <c r="T459" i="2"/>
  <c r="R459" i="2"/>
  <c r="N459" i="2"/>
  <c r="P459" i="2"/>
  <c r="L459" i="2"/>
  <c r="Y459" i="2"/>
  <c r="G459" i="2"/>
  <c r="B434" i="5"/>
  <c r="Z458" i="2" l="1"/>
  <c r="A437" i="5"/>
  <c r="N460" i="2"/>
  <c r="T460" i="2"/>
  <c r="R460" i="2"/>
  <c r="K460" i="2"/>
  <c r="S460" i="2"/>
  <c r="J460" i="2"/>
  <c r="W460" i="2"/>
  <c r="O460" i="2"/>
  <c r="U460" i="2"/>
  <c r="M460" i="2"/>
  <c r="L460" i="2"/>
  <c r="H460" i="2"/>
  <c r="V460" i="2"/>
  <c r="F461" i="2" s="1"/>
  <c r="P460" i="2"/>
  <c r="Q460" i="2"/>
  <c r="I460" i="2"/>
  <c r="X460" i="2"/>
  <c r="Y460" i="2"/>
  <c r="G460" i="2"/>
  <c r="B435" i="5"/>
  <c r="A438" i="5" l="1"/>
  <c r="B437" i="5" s="1"/>
  <c r="Z459" i="2"/>
  <c r="V461" i="2"/>
  <c r="F462" i="2" s="1"/>
  <c r="I461" i="2"/>
  <c r="X461" i="2"/>
  <c r="U461" i="2"/>
  <c r="M461" i="2"/>
  <c r="R461" i="2"/>
  <c r="W461" i="2"/>
  <c r="N461" i="2"/>
  <c r="P461" i="2"/>
  <c r="O461" i="2"/>
  <c r="L461" i="2"/>
  <c r="H461" i="2"/>
  <c r="S461" i="2"/>
  <c r="J461" i="2"/>
  <c r="Q461" i="2"/>
  <c r="K461" i="2"/>
  <c r="T461" i="2"/>
  <c r="Y461" i="2"/>
  <c r="G461" i="2"/>
  <c r="B436" i="5"/>
  <c r="Z460" i="2" l="1"/>
  <c r="A439" i="5"/>
  <c r="B438" i="5" s="1"/>
  <c r="W462" i="2"/>
  <c r="J462" i="2"/>
  <c r="N462" i="2"/>
  <c r="X462" i="2"/>
  <c r="P462" i="2"/>
  <c r="R462" i="2"/>
  <c r="S462" i="2"/>
  <c r="I462" i="2"/>
  <c r="M462" i="2"/>
  <c r="U462" i="2"/>
  <c r="O462" i="2"/>
  <c r="H462" i="2"/>
  <c r="L462" i="2"/>
  <c r="V462" i="2"/>
  <c r="F463" i="2" s="1"/>
  <c r="T462" i="2"/>
  <c r="Q462" i="2"/>
  <c r="K462" i="2"/>
  <c r="Y462" i="2"/>
  <c r="G462" i="2"/>
  <c r="A440" i="5" l="1"/>
  <c r="B439" i="5" s="1"/>
  <c r="Z461" i="2"/>
  <c r="S463" i="2"/>
  <c r="J463" i="2"/>
  <c r="N463" i="2"/>
  <c r="T463" i="2"/>
  <c r="X463" i="2"/>
  <c r="P463" i="2"/>
  <c r="O463" i="2"/>
  <c r="W463" i="2"/>
  <c r="H463" i="2"/>
  <c r="Q463" i="2"/>
  <c r="M463" i="2"/>
  <c r="R463" i="2"/>
  <c r="K463" i="2"/>
  <c r="U463" i="2"/>
  <c r="L463" i="2"/>
  <c r="V463" i="2"/>
  <c r="F464" i="2" s="1"/>
  <c r="I463" i="2"/>
  <c r="Y463" i="2"/>
  <c r="G463" i="2"/>
  <c r="Z462" i="2" l="1"/>
  <c r="A441" i="5"/>
  <c r="B440" i="5" s="1"/>
  <c r="P464" i="2"/>
  <c r="O464" i="2"/>
  <c r="K464" i="2"/>
  <c r="T464" i="2"/>
  <c r="X464" i="2"/>
  <c r="S464" i="2"/>
  <c r="W464" i="2"/>
  <c r="L464" i="2"/>
  <c r="Q464" i="2"/>
  <c r="I464" i="2"/>
  <c r="N464" i="2"/>
  <c r="H464" i="2"/>
  <c r="R464" i="2"/>
  <c r="J464" i="2"/>
  <c r="U464" i="2"/>
  <c r="M464" i="2"/>
  <c r="V464" i="2"/>
  <c r="F465" i="2" s="1"/>
  <c r="Y464" i="2"/>
  <c r="G464" i="2"/>
  <c r="A442" i="5" l="1"/>
  <c r="B441" i="5" s="1"/>
  <c r="Z463" i="2"/>
  <c r="W465" i="2"/>
  <c r="H465" i="2"/>
  <c r="P465" i="2"/>
  <c r="S465" i="2"/>
  <c r="N465" i="2"/>
  <c r="U465" i="2"/>
  <c r="V465" i="2"/>
  <c r="F466" i="2" s="1"/>
  <c r="O465" i="2"/>
  <c r="M465" i="2"/>
  <c r="X465" i="2"/>
  <c r="K465" i="2"/>
  <c r="I465" i="2"/>
  <c r="T465" i="2"/>
  <c r="L465" i="2"/>
  <c r="Q465" i="2"/>
  <c r="J465" i="2"/>
  <c r="R465" i="2"/>
  <c r="Y465" i="2"/>
  <c r="G465" i="2"/>
  <c r="L466" i="2" l="1"/>
  <c r="K466" i="2"/>
  <c r="Q466" i="2"/>
  <c r="P466" i="2"/>
  <c r="S466" i="2"/>
  <c r="H466" i="2"/>
  <c r="W466" i="2"/>
  <c r="M466" i="2"/>
  <c r="X466" i="2"/>
  <c r="J466" i="2"/>
  <c r="R466" i="2"/>
  <c r="I466" i="2"/>
  <c r="O466" i="2"/>
  <c r="N466" i="2"/>
  <c r="T466" i="2"/>
  <c r="U466" i="2"/>
  <c r="V466" i="2"/>
  <c r="F467" i="2" s="1"/>
  <c r="Y466" i="2"/>
  <c r="G466" i="2"/>
  <c r="Z464" i="2"/>
  <c r="A443" i="5"/>
  <c r="B442" i="5" s="1"/>
  <c r="Z465" i="2" l="1"/>
  <c r="A444" i="5"/>
  <c r="B443" i="5" s="1"/>
  <c r="S467" i="2"/>
  <c r="V467" i="2"/>
  <c r="F468" i="2" s="1"/>
  <c r="T467" i="2"/>
  <c r="W467" i="2"/>
  <c r="M467" i="2"/>
  <c r="O467" i="2"/>
  <c r="N467" i="2"/>
  <c r="Q467" i="2"/>
  <c r="J467" i="2"/>
  <c r="R467" i="2"/>
  <c r="H467" i="2"/>
  <c r="X467" i="2"/>
  <c r="P467" i="2"/>
  <c r="U467" i="2"/>
  <c r="L467" i="2"/>
  <c r="K467" i="2"/>
  <c r="I467" i="2"/>
  <c r="Y467" i="2"/>
  <c r="G467" i="2"/>
  <c r="Z466" i="2" l="1"/>
  <c r="A445" i="5"/>
  <c r="B444" i="5" s="1"/>
  <c r="S468" i="2"/>
  <c r="I468" i="2"/>
  <c r="V468" i="2"/>
  <c r="F469" i="2" s="1"/>
  <c r="M468" i="2"/>
  <c r="H468" i="2"/>
  <c r="Q468" i="2"/>
  <c r="L468" i="2"/>
  <c r="X468" i="2"/>
  <c r="J468" i="2"/>
  <c r="T468" i="2"/>
  <c r="W468" i="2"/>
  <c r="R468" i="2"/>
  <c r="N468" i="2"/>
  <c r="K468" i="2"/>
  <c r="P468" i="2"/>
  <c r="U468" i="2"/>
  <c r="O468" i="2"/>
  <c r="Y468" i="2"/>
  <c r="G468" i="2"/>
  <c r="A446" i="5" l="1"/>
  <c r="B445" i="5" s="1"/>
  <c r="Z467" i="2"/>
  <c r="I469" i="2"/>
  <c r="H469" i="2"/>
  <c r="N469" i="2"/>
  <c r="J469" i="2"/>
  <c r="S469" i="2"/>
  <c r="V469" i="2"/>
  <c r="F470" i="2" s="1"/>
  <c r="K469" i="2"/>
  <c r="P469" i="2"/>
  <c r="W469" i="2"/>
  <c r="O469" i="2"/>
  <c r="T469" i="2"/>
  <c r="X469" i="2"/>
  <c r="U469" i="2"/>
  <c r="R469" i="2"/>
  <c r="Q469" i="2"/>
  <c r="M469" i="2"/>
  <c r="L469" i="2"/>
  <c r="Y469" i="2"/>
  <c r="G469" i="2"/>
  <c r="A447" i="5" l="1"/>
  <c r="B446" i="5" s="1"/>
  <c r="Z468" i="2"/>
  <c r="Q470" i="2"/>
  <c r="P470" i="2"/>
  <c r="H470" i="2"/>
  <c r="V470" i="2"/>
  <c r="F471" i="2" s="1"/>
  <c r="U470" i="2"/>
  <c r="R470" i="2"/>
  <c r="O470" i="2"/>
  <c r="X470" i="2"/>
  <c r="N470" i="2"/>
  <c r="L470" i="2"/>
  <c r="S470" i="2"/>
  <c r="W470" i="2"/>
  <c r="M470" i="2"/>
  <c r="T470" i="2"/>
  <c r="J470" i="2"/>
  <c r="I470" i="2"/>
  <c r="K470" i="2"/>
  <c r="Y470" i="2"/>
  <c r="G470" i="2"/>
  <c r="Z469" i="2" l="1"/>
  <c r="A448" i="5"/>
  <c r="B447" i="5" s="1"/>
  <c r="P471" i="2"/>
  <c r="Q471" i="2"/>
  <c r="M471" i="2"/>
  <c r="W471" i="2"/>
  <c r="K471" i="2"/>
  <c r="V471" i="2"/>
  <c r="F472" i="2" s="1"/>
  <c r="U471" i="2"/>
  <c r="H471" i="2"/>
  <c r="O471" i="2"/>
  <c r="X471" i="2"/>
  <c r="N471" i="2"/>
  <c r="T471" i="2"/>
  <c r="R471" i="2"/>
  <c r="S471" i="2"/>
  <c r="J471" i="2"/>
  <c r="I471" i="2"/>
  <c r="L471" i="2"/>
  <c r="Y471" i="2"/>
  <c r="G471" i="2"/>
  <c r="Z470" i="2" l="1"/>
  <c r="A449" i="5"/>
  <c r="B448" i="5" s="1"/>
  <c r="T472" i="2"/>
  <c r="W472" i="2"/>
  <c r="K472" i="2"/>
  <c r="V472" i="2"/>
  <c r="F473" i="2" s="1"/>
  <c r="I472" i="2"/>
  <c r="U472" i="2"/>
  <c r="N472" i="2"/>
  <c r="P472" i="2"/>
  <c r="L472" i="2"/>
  <c r="X472" i="2"/>
  <c r="J472" i="2"/>
  <c r="S472" i="2"/>
  <c r="Q472" i="2"/>
  <c r="R472" i="2"/>
  <c r="O472" i="2"/>
  <c r="H472" i="2"/>
  <c r="M472" i="2"/>
  <c r="Y472" i="2"/>
  <c r="G472" i="2"/>
  <c r="Z471" i="2" l="1"/>
  <c r="A450" i="5"/>
  <c r="B449" i="5" s="1"/>
  <c r="P473" i="2"/>
  <c r="U473" i="2"/>
  <c r="I473" i="2"/>
  <c r="R473" i="2"/>
  <c r="X473" i="2"/>
  <c r="W473" i="2"/>
  <c r="O473" i="2"/>
  <c r="N473" i="2"/>
  <c r="L473" i="2"/>
  <c r="H473" i="2"/>
  <c r="S473" i="2"/>
  <c r="J473" i="2"/>
  <c r="V473" i="2"/>
  <c r="F474" i="2" s="1"/>
  <c r="K473" i="2"/>
  <c r="M473" i="2"/>
  <c r="T473" i="2"/>
  <c r="Q473" i="2"/>
  <c r="Y473" i="2"/>
  <c r="G473" i="2"/>
  <c r="Z472" i="2" l="1"/>
  <c r="A451" i="5"/>
  <c r="B450" i="5" s="1"/>
  <c r="V474" i="2"/>
  <c r="F475" i="2" s="1"/>
  <c r="J474" i="2"/>
  <c r="R474" i="2"/>
  <c r="O474" i="2"/>
  <c r="N474" i="2"/>
  <c r="M474" i="2"/>
  <c r="U474" i="2"/>
  <c r="I474" i="2"/>
  <c r="T474" i="2"/>
  <c r="W474" i="2"/>
  <c r="Q474" i="2"/>
  <c r="H474" i="2"/>
  <c r="L474" i="2"/>
  <c r="X474" i="2"/>
  <c r="S474" i="2"/>
  <c r="P474" i="2"/>
  <c r="K474" i="2"/>
  <c r="Y474" i="2"/>
  <c r="G474" i="2"/>
  <c r="W475" i="2" l="1"/>
  <c r="U475" i="2"/>
  <c r="M475" i="2"/>
  <c r="V475" i="2"/>
  <c r="F476" i="2" s="1"/>
  <c r="L475" i="2"/>
  <c r="X475" i="2"/>
  <c r="Q475" i="2"/>
  <c r="N475" i="2"/>
  <c r="P475" i="2"/>
  <c r="J475" i="2"/>
  <c r="S475" i="2"/>
  <c r="O475" i="2"/>
  <c r="K475" i="2"/>
  <c r="H475" i="2"/>
  <c r="T475" i="2"/>
  <c r="R475" i="2"/>
  <c r="I475" i="2"/>
  <c r="Y475" i="2"/>
  <c r="G475" i="2"/>
  <c r="Z473" i="2"/>
  <c r="A452" i="5"/>
  <c r="B451" i="5" s="1"/>
  <c r="Z474" i="2" l="1"/>
  <c r="A453" i="5"/>
  <c r="B452" i="5" s="1"/>
  <c r="N476" i="2"/>
  <c r="J476" i="2"/>
  <c r="V476" i="2"/>
  <c r="F477" i="2" s="1"/>
  <c r="R476" i="2"/>
  <c r="W476" i="2"/>
  <c r="K476" i="2"/>
  <c r="S476" i="2"/>
  <c r="P476" i="2"/>
  <c r="Q476" i="2"/>
  <c r="L476" i="2"/>
  <c r="U476" i="2"/>
  <c r="T476" i="2"/>
  <c r="H476" i="2"/>
  <c r="I476" i="2"/>
  <c r="M476" i="2"/>
  <c r="O476" i="2"/>
  <c r="X476" i="2"/>
  <c r="Y476" i="2"/>
  <c r="G476" i="2"/>
  <c r="A454" i="5" l="1"/>
  <c r="B453" i="5" s="1"/>
  <c r="Z475" i="2"/>
  <c r="T477" i="2"/>
  <c r="H477" i="2"/>
  <c r="Q477" i="2"/>
  <c r="I477" i="2"/>
  <c r="N477" i="2"/>
  <c r="U477" i="2"/>
  <c r="V477" i="2"/>
  <c r="F478" i="2" s="1"/>
  <c r="P477" i="2"/>
  <c r="O477" i="2"/>
  <c r="M477" i="2"/>
  <c r="S477" i="2"/>
  <c r="J477" i="2"/>
  <c r="R477" i="2"/>
  <c r="L477" i="2"/>
  <c r="K477" i="2"/>
  <c r="W477" i="2"/>
  <c r="X477" i="2"/>
  <c r="Y477" i="2"/>
  <c r="G477" i="2"/>
  <c r="O478" i="2" l="1"/>
  <c r="T478" i="2"/>
  <c r="N478" i="2"/>
  <c r="V478" i="2"/>
  <c r="F479" i="2" s="1"/>
  <c r="U478" i="2"/>
  <c r="K478" i="2"/>
  <c r="P478" i="2"/>
  <c r="Q478" i="2"/>
  <c r="H478" i="2"/>
  <c r="R478" i="2"/>
  <c r="M478" i="2"/>
  <c r="S478" i="2"/>
  <c r="L478" i="2"/>
  <c r="W478" i="2"/>
  <c r="I478" i="2"/>
  <c r="X478" i="2"/>
  <c r="J478" i="2"/>
  <c r="Y478" i="2"/>
  <c r="G478" i="2"/>
  <c r="A455" i="5"/>
  <c r="B454" i="5" s="1"/>
  <c r="Z476" i="2"/>
  <c r="Z477" i="2" l="1"/>
  <c r="A456" i="5"/>
  <c r="B455" i="5" s="1"/>
  <c r="N479" i="2"/>
  <c r="M479" i="2"/>
  <c r="V479" i="2"/>
  <c r="F480" i="2" s="1"/>
  <c r="X479" i="2"/>
  <c r="S479" i="2"/>
  <c r="P479" i="2"/>
  <c r="J479" i="2"/>
  <c r="H479" i="2"/>
  <c r="R479" i="2"/>
  <c r="K479" i="2"/>
  <c r="O479" i="2"/>
  <c r="L479" i="2"/>
  <c r="I479" i="2"/>
  <c r="U479" i="2"/>
  <c r="Q479" i="2"/>
  <c r="T479" i="2"/>
  <c r="W479" i="2"/>
  <c r="Y479" i="2"/>
  <c r="G479" i="2"/>
  <c r="N480" i="2" l="1"/>
  <c r="Q480" i="2"/>
  <c r="S480" i="2"/>
  <c r="R480" i="2"/>
  <c r="J480" i="2"/>
  <c r="O480" i="2"/>
  <c r="L480" i="2"/>
  <c r="T480" i="2"/>
  <c r="X480" i="2"/>
  <c r="U480" i="2"/>
  <c r="M480" i="2"/>
  <c r="K480" i="2"/>
  <c r="P480" i="2"/>
  <c r="V480" i="2"/>
  <c r="F481" i="2" s="1"/>
  <c r="H480" i="2"/>
  <c r="I480" i="2"/>
  <c r="W480" i="2"/>
  <c r="Y480" i="2"/>
  <c r="G480" i="2"/>
  <c r="Z478" i="2"/>
  <c r="A457" i="5"/>
  <c r="B456" i="5" s="1"/>
  <c r="Z479" i="2" l="1"/>
  <c r="A458" i="5"/>
  <c r="B457" i="5" s="1"/>
  <c r="V481" i="2"/>
  <c r="F482" i="2" s="1"/>
  <c r="J481" i="2"/>
  <c r="I481" i="2"/>
  <c r="K481" i="2"/>
  <c r="S481" i="2"/>
  <c r="L481" i="2"/>
  <c r="P481" i="2"/>
  <c r="W481" i="2"/>
  <c r="O481" i="2"/>
  <c r="X481" i="2"/>
  <c r="T481" i="2"/>
  <c r="Q481" i="2"/>
  <c r="N481" i="2"/>
  <c r="U481" i="2"/>
  <c r="M481" i="2"/>
  <c r="R481" i="2"/>
  <c r="H481" i="2"/>
  <c r="Y481" i="2"/>
  <c r="G481" i="2"/>
  <c r="L482" i="2" l="1"/>
  <c r="O482" i="2"/>
  <c r="S482" i="2"/>
  <c r="U482" i="2"/>
  <c r="V482" i="2"/>
  <c r="F483" i="2" s="1"/>
  <c r="H482" i="2"/>
  <c r="J482" i="2"/>
  <c r="Q482" i="2"/>
  <c r="K482" i="2"/>
  <c r="P482" i="2"/>
  <c r="T482" i="2"/>
  <c r="M482" i="2"/>
  <c r="I482" i="2"/>
  <c r="R482" i="2"/>
  <c r="X482" i="2"/>
  <c r="W482" i="2"/>
  <c r="N482" i="2"/>
  <c r="G482" i="2"/>
  <c r="Y482" i="2"/>
  <c r="A459" i="5"/>
  <c r="B458" i="5" s="1"/>
  <c r="Z480" i="2"/>
  <c r="A460" i="5" l="1"/>
  <c r="B459" i="5" s="1"/>
  <c r="Z481" i="2"/>
  <c r="O483" i="2"/>
  <c r="P483" i="2"/>
  <c r="H483" i="2"/>
  <c r="Q483" i="2"/>
  <c r="L483" i="2"/>
  <c r="T483" i="2"/>
  <c r="K483" i="2"/>
  <c r="R483" i="2"/>
  <c r="I483" i="2"/>
  <c r="W483" i="2"/>
  <c r="M483" i="2"/>
  <c r="S483" i="2"/>
  <c r="J483" i="2"/>
  <c r="U483" i="2"/>
  <c r="V483" i="2"/>
  <c r="F484" i="2" s="1"/>
  <c r="X483" i="2"/>
  <c r="N483" i="2"/>
  <c r="Y483" i="2"/>
  <c r="G483" i="2"/>
  <c r="Z482" i="2" l="1"/>
  <c r="A461" i="5"/>
  <c r="B460" i="5" s="1"/>
  <c r="Q484" i="2"/>
  <c r="M484" i="2"/>
  <c r="U484" i="2"/>
  <c r="O484" i="2"/>
  <c r="S484" i="2"/>
  <c r="J484" i="2"/>
  <c r="R484" i="2"/>
  <c r="N484" i="2"/>
  <c r="H484" i="2"/>
  <c r="X484" i="2"/>
  <c r="W484" i="2"/>
  <c r="I484" i="2"/>
  <c r="K484" i="2"/>
  <c r="V484" i="2"/>
  <c r="F485" i="2" s="1"/>
  <c r="T484" i="2"/>
  <c r="P484" i="2"/>
  <c r="L484" i="2"/>
  <c r="Y484" i="2"/>
  <c r="G484" i="2"/>
  <c r="W485" i="2" l="1"/>
  <c r="O485" i="2"/>
  <c r="H485" i="2"/>
  <c r="S485" i="2"/>
  <c r="J485" i="2"/>
  <c r="V485" i="2"/>
  <c r="F486" i="2" s="1"/>
  <c r="K485" i="2"/>
  <c r="U485" i="2"/>
  <c r="M485" i="2"/>
  <c r="T485" i="2"/>
  <c r="L485" i="2"/>
  <c r="X485" i="2"/>
  <c r="I485" i="2"/>
  <c r="N485" i="2"/>
  <c r="Q485" i="2"/>
  <c r="R485" i="2"/>
  <c r="P485" i="2"/>
  <c r="Y485" i="2"/>
  <c r="G485" i="2"/>
  <c r="A462" i="5"/>
  <c r="B461" i="5" s="1"/>
  <c r="Z483" i="2"/>
  <c r="U486" i="2" l="1"/>
  <c r="L486" i="2"/>
  <c r="V486" i="2"/>
  <c r="F487" i="2" s="1"/>
  <c r="J486" i="2"/>
  <c r="X486" i="2"/>
  <c r="M486" i="2"/>
  <c r="W486" i="2"/>
  <c r="I486" i="2"/>
  <c r="T486" i="2"/>
  <c r="H486" i="2"/>
  <c r="S486" i="2"/>
  <c r="K486" i="2"/>
  <c r="N486" i="2"/>
  <c r="O486" i="2"/>
  <c r="P486" i="2"/>
  <c r="Q486" i="2"/>
  <c r="R486" i="2"/>
  <c r="Y486" i="2"/>
  <c r="G486" i="2"/>
  <c r="Z484" i="2"/>
  <c r="A463" i="5"/>
  <c r="B462" i="5" s="1"/>
  <c r="Z485" i="2" l="1"/>
  <c r="A464" i="5"/>
  <c r="B463" i="5" s="1"/>
  <c r="X487" i="2"/>
  <c r="O487" i="2"/>
  <c r="R487" i="2"/>
  <c r="L487" i="2"/>
  <c r="Q487" i="2"/>
  <c r="I487" i="2"/>
  <c r="U487" i="2"/>
  <c r="M487" i="2"/>
  <c r="T487" i="2"/>
  <c r="J487" i="2"/>
  <c r="W487" i="2"/>
  <c r="S487" i="2"/>
  <c r="V487" i="2"/>
  <c r="F488" i="2" s="1"/>
  <c r="K487" i="2"/>
  <c r="N487" i="2"/>
  <c r="P487" i="2"/>
  <c r="H487" i="2"/>
  <c r="Y487" i="2"/>
  <c r="G487" i="2"/>
  <c r="Z486" i="2" l="1"/>
  <c r="A465" i="5"/>
  <c r="B464" i="5" s="1"/>
  <c r="V488" i="2"/>
  <c r="F489" i="2" s="1"/>
  <c r="N488" i="2"/>
  <c r="K488" i="2"/>
  <c r="I488" i="2"/>
  <c r="U488" i="2"/>
  <c r="O488" i="2"/>
  <c r="P488" i="2"/>
  <c r="X488" i="2"/>
  <c r="T488" i="2"/>
  <c r="S488" i="2"/>
  <c r="M488" i="2"/>
  <c r="Q488" i="2"/>
  <c r="J488" i="2"/>
  <c r="W488" i="2"/>
  <c r="L488" i="2"/>
  <c r="R488" i="2"/>
  <c r="H488" i="2"/>
  <c r="Y488" i="2"/>
  <c r="G488" i="2"/>
  <c r="O489" i="2" l="1"/>
  <c r="P489" i="2"/>
  <c r="T489" i="2"/>
  <c r="J489" i="2"/>
  <c r="Q489" i="2"/>
  <c r="K489" i="2"/>
  <c r="R489" i="2"/>
  <c r="H489" i="2"/>
  <c r="W489" i="2"/>
  <c r="L489" i="2"/>
  <c r="M489" i="2"/>
  <c r="I489" i="2"/>
  <c r="S489" i="2"/>
  <c r="N489" i="2"/>
  <c r="U489" i="2"/>
  <c r="V489" i="2"/>
  <c r="F490" i="2" s="1"/>
  <c r="X489" i="2"/>
  <c r="Y489" i="2"/>
  <c r="G489" i="2"/>
  <c r="Z487" i="2"/>
  <c r="A466" i="5"/>
  <c r="B465" i="5" s="1"/>
  <c r="R490" i="2" l="1"/>
  <c r="H490" i="2"/>
  <c r="U490" i="2"/>
  <c r="X490" i="2"/>
  <c r="J490" i="2"/>
  <c r="N490" i="2"/>
  <c r="I490" i="2"/>
  <c r="O490" i="2"/>
  <c r="T490" i="2"/>
  <c r="V490" i="2"/>
  <c r="F491" i="2" s="1"/>
  <c r="M490" i="2"/>
  <c r="S490" i="2"/>
  <c r="W490" i="2"/>
  <c r="L490" i="2"/>
  <c r="P490" i="2"/>
  <c r="K490" i="2"/>
  <c r="Q490" i="2"/>
  <c r="Y490" i="2"/>
  <c r="G490" i="2"/>
  <c r="Z488" i="2"/>
  <c r="A467" i="5"/>
  <c r="B466" i="5" s="1"/>
  <c r="K491" i="2" l="1"/>
  <c r="V491" i="2"/>
  <c r="F492" i="2" s="1"/>
  <c r="J491" i="2"/>
  <c r="Q491" i="2"/>
  <c r="M491" i="2"/>
  <c r="S491" i="2"/>
  <c r="O491" i="2"/>
  <c r="R491" i="2"/>
  <c r="W491" i="2"/>
  <c r="P491" i="2"/>
  <c r="T491" i="2"/>
  <c r="U491" i="2"/>
  <c r="N491" i="2"/>
  <c r="X491" i="2"/>
  <c r="H491" i="2"/>
  <c r="L491" i="2"/>
  <c r="I491" i="2"/>
  <c r="Y491" i="2"/>
  <c r="G491" i="2"/>
  <c r="A468" i="5"/>
  <c r="B467" i="5" s="1"/>
  <c r="Z489" i="2"/>
  <c r="A469" i="5" l="1"/>
  <c r="B468" i="5" s="1"/>
  <c r="Z490" i="2"/>
  <c r="X492" i="2"/>
  <c r="J492" i="2"/>
  <c r="R492" i="2"/>
  <c r="K492" i="2"/>
  <c r="N492" i="2"/>
  <c r="U492" i="2"/>
  <c r="P492" i="2"/>
  <c r="Q492" i="2"/>
  <c r="M492" i="2"/>
  <c r="S492" i="2"/>
  <c r="L492" i="2"/>
  <c r="T492" i="2"/>
  <c r="H492" i="2"/>
  <c r="I492" i="2"/>
  <c r="W492" i="2"/>
  <c r="V492" i="2"/>
  <c r="F493" i="2" s="1"/>
  <c r="O492" i="2"/>
  <c r="Y492" i="2"/>
  <c r="G492" i="2"/>
  <c r="T493" i="2" l="1"/>
  <c r="R493" i="2"/>
  <c r="L493" i="2"/>
  <c r="P493" i="2"/>
  <c r="M493" i="2"/>
  <c r="K493" i="2"/>
  <c r="X493" i="2"/>
  <c r="H493" i="2"/>
  <c r="V493" i="2"/>
  <c r="F494" i="2" s="1"/>
  <c r="J493" i="2"/>
  <c r="S493" i="2"/>
  <c r="I493" i="2"/>
  <c r="U493" i="2"/>
  <c r="Q493" i="2"/>
  <c r="O493" i="2"/>
  <c r="W493" i="2"/>
  <c r="N493" i="2"/>
  <c r="Y493" i="2"/>
  <c r="G493" i="2"/>
  <c r="A470" i="5"/>
  <c r="B469" i="5" s="1"/>
  <c r="Z491" i="2"/>
  <c r="Q494" i="2" l="1"/>
  <c r="S494" i="2"/>
  <c r="K494" i="2"/>
  <c r="T494" i="2"/>
  <c r="H494" i="2"/>
  <c r="W494" i="2"/>
  <c r="J494" i="2"/>
  <c r="U494" i="2"/>
  <c r="I494" i="2"/>
  <c r="P494" i="2"/>
  <c r="N494" i="2"/>
  <c r="R494" i="2"/>
  <c r="V494" i="2"/>
  <c r="F495" i="2" s="1"/>
  <c r="X494" i="2"/>
  <c r="O494" i="2"/>
  <c r="L494" i="2"/>
  <c r="M494" i="2"/>
  <c r="Y494" i="2"/>
  <c r="G494" i="2"/>
  <c r="Z492" i="2"/>
  <c r="A471" i="5"/>
  <c r="B470" i="5" s="1"/>
  <c r="A472" i="5" l="1"/>
  <c r="B471" i="5" s="1"/>
  <c r="Z493" i="2"/>
  <c r="R495" i="2"/>
  <c r="L495" i="2"/>
  <c r="N495" i="2"/>
  <c r="P495" i="2"/>
  <c r="S495" i="2"/>
  <c r="K495" i="2"/>
  <c r="I495" i="2"/>
  <c r="U495" i="2"/>
  <c r="M495" i="2"/>
  <c r="H495" i="2"/>
  <c r="Q495" i="2"/>
  <c r="W495" i="2"/>
  <c r="T495" i="2"/>
  <c r="X495" i="2"/>
  <c r="V495" i="2"/>
  <c r="F496" i="2" s="1"/>
  <c r="J495" i="2"/>
  <c r="O495" i="2"/>
  <c r="Y495" i="2"/>
  <c r="G495" i="2"/>
  <c r="R496" i="2" l="1"/>
  <c r="M496" i="2"/>
  <c r="K496" i="2"/>
  <c r="U496" i="2"/>
  <c r="V496" i="2"/>
  <c r="F497" i="2" s="1"/>
  <c r="J496" i="2"/>
  <c r="X496" i="2"/>
  <c r="I496" i="2"/>
  <c r="L496" i="2"/>
  <c r="S496" i="2"/>
  <c r="W496" i="2"/>
  <c r="T496" i="2"/>
  <c r="H496" i="2"/>
  <c r="Q496" i="2"/>
  <c r="P496" i="2"/>
  <c r="O496" i="2"/>
  <c r="N496" i="2"/>
  <c r="Y496" i="2"/>
  <c r="G496" i="2"/>
  <c r="Z494" i="2"/>
  <c r="A473" i="5"/>
  <c r="B472" i="5" s="1"/>
  <c r="M497" i="2" l="1"/>
  <c r="V497" i="2"/>
  <c r="F498" i="2" s="1"/>
  <c r="J497" i="2"/>
  <c r="T497" i="2"/>
  <c r="I497" i="2"/>
  <c r="S497" i="2"/>
  <c r="H497" i="2"/>
  <c r="Q497" i="2"/>
  <c r="N497" i="2"/>
  <c r="P497" i="2"/>
  <c r="K497" i="2"/>
  <c r="U497" i="2"/>
  <c r="R497" i="2"/>
  <c r="X497" i="2"/>
  <c r="O497" i="2"/>
  <c r="L497" i="2"/>
  <c r="W497" i="2"/>
  <c r="Y497" i="2"/>
  <c r="G497" i="2"/>
  <c r="Z495" i="2"/>
  <c r="A474" i="5"/>
  <c r="B473" i="5" s="1"/>
  <c r="Z496" i="2" l="1"/>
  <c r="A475" i="5"/>
  <c r="B474" i="5" s="1"/>
  <c r="T498" i="2"/>
  <c r="P498" i="2"/>
  <c r="J498" i="2"/>
  <c r="U498" i="2"/>
  <c r="V498" i="2"/>
  <c r="F499" i="2" s="1"/>
  <c r="Q498" i="2"/>
  <c r="M498" i="2"/>
  <c r="W498" i="2"/>
  <c r="I498" i="2"/>
  <c r="N498" i="2"/>
  <c r="R498" i="2"/>
  <c r="K498" i="2"/>
  <c r="H498" i="2"/>
  <c r="O498" i="2"/>
  <c r="X498" i="2"/>
  <c r="S498" i="2"/>
  <c r="L498" i="2"/>
  <c r="Y498" i="2"/>
  <c r="G498" i="2"/>
  <c r="W499" i="2" l="1"/>
  <c r="S499" i="2"/>
  <c r="I499" i="2"/>
  <c r="Q499" i="2"/>
  <c r="V499" i="2"/>
  <c r="F500" i="2" s="1"/>
  <c r="L499" i="2"/>
  <c r="N499" i="2"/>
  <c r="U499" i="2"/>
  <c r="T499" i="2"/>
  <c r="R499" i="2"/>
  <c r="P499" i="2"/>
  <c r="O499" i="2"/>
  <c r="X499" i="2"/>
  <c r="H499" i="2"/>
  <c r="M499" i="2"/>
  <c r="K499" i="2"/>
  <c r="J499" i="2"/>
  <c r="Y499" i="2"/>
  <c r="G499" i="2"/>
  <c r="Z497" i="2"/>
  <c r="A476" i="5"/>
  <c r="B475" i="5" s="1"/>
  <c r="K500" i="2" l="1"/>
  <c r="T500" i="2"/>
  <c r="L500" i="2"/>
  <c r="I500" i="2"/>
  <c r="P500" i="2"/>
  <c r="H500" i="2"/>
  <c r="N500" i="2"/>
  <c r="J500" i="2"/>
  <c r="Q500" i="2"/>
  <c r="M500" i="2"/>
  <c r="O500" i="2"/>
  <c r="U500" i="2"/>
  <c r="X500" i="2"/>
  <c r="V500" i="2"/>
  <c r="F501" i="2" s="1"/>
  <c r="R500" i="2"/>
  <c r="W500" i="2"/>
  <c r="S500" i="2"/>
  <c r="Y500" i="2"/>
  <c r="G500" i="2"/>
  <c r="Z498" i="2"/>
  <c r="A477" i="5"/>
  <c r="B476" i="5" s="1"/>
  <c r="A478" i="5" l="1"/>
  <c r="B477" i="5" s="1"/>
  <c r="Z499" i="2"/>
  <c r="O501" i="2"/>
  <c r="X501" i="2"/>
  <c r="K501" i="2"/>
  <c r="N501" i="2"/>
  <c r="M501" i="2"/>
  <c r="V501" i="2"/>
  <c r="F502" i="2" s="1"/>
  <c r="T501" i="2"/>
  <c r="J501" i="2"/>
  <c r="H501" i="2"/>
  <c r="R501" i="2"/>
  <c r="W501" i="2"/>
  <c r="P501" i="2"/>
  <c r="I501" i="2"/>
  <c r="Q501" i="2"/>
  <c r="U501" i="2"/>
  <c r="S501" i="2"/>
  <c r="L501" i="2"/>
  <c r="Y501" i="2"/>
  <c r="G501" i="2"/>
  <c r="Z500" i="2" l="1"/>
  <c r="A479" i="5"/>
  <c r="B478" i="5" s="1"/>
  <c r="L502" i="2"/>
  <c r="U502" i="2"/>
  <c r="P502" i="2"/>
  <c r="M502" i="2"/>
  <c r="R502" i="2"/>
  <c r="O502" i="2"/>
  <c r="N502" i="2"/>
  <c r="H502" i="2"/>
  <c r="S502" i="2"/>
  <c r="J502" i="2"/>
  <c r="W502" i="2"/>
  <c r="K502" i="2"/>
  <c r="X502" i="2"/>
  <c r="I502" i="2"/>
  <c r="Q502" i="2"/>
  <c r="T502" i="2"/>
  <c r="V502" i="2"/>
  <c r="F503" i="2" s="1"/>
  <c r="Y502" i="2"/>
  <c r="G502" i="2"/>
  <c r="W503" i="2" l="1"/>
  <c r="N503" i="2"/>
  <c r="P503" i="2"/>
  <c r="V503" i="2"/>
  <c r="F504" i="2" s="1"/>
  <c r="H503" i="2"/>
  <c r="T503" i="2"/>
  <c r="X503" i="2"/>
  <c r="I503" i="2"/>
  <c r="U503" i="2"/>
  <c r="K503" i="2"/>
  <c r="O503" i="2"/>
  <c r="J503" i="2"/>
  <c r="Q503" i="2"/>
  <c r="R503" i="2"/>
  <c r="L503" i="2"/>
  <c r="M503" i="2"/>
  <c r="S503" i="2"/>
  <c r="Y503" i="2"/>
  <c r="G503" i="2"/>
  <c r="Z501" i="2"/>
  <c r="A480" i="5"/>
  <c r="B479" i="5" s="1"/>
  <c r="A481" i="5" l="1"/>
  <c r="B480" i="5" s="1"/>
  <c r="Z502" i="2"/>
  <c r="L504" i="2"/>
  <c r="X504" i="2"/>
  <c r="M504" i="2"/>
  <c r="W504" i="2"/>
  <c r="O504" i="2"/>
  <c r="R504" i="2"/>
  <c r="K504" i="2"/>
  <c r="S504" i="2"/>
  <c r="U504" i="2"/>
  <c r="V504" i="2"/>
  <c r="F505" i="2" s="1"/>
  <c r="H504" i="2"/>
  <c r="Q504" i="2"/>
  <c r="T504" i="2"/>
  <c r="N504" i="2"/>
  <c r="P504" i="2"/>
  <c r="J504" i="2"/>
  <c r="I504" i="2"/>
  <c r="Y504" i="2"/>
  <c r="G504" i="2"/>
  <c r="Z503" i="2" l="1"/>
  <c r="A482" i="5"/>
  <c r="B481" i="5" s="1"/>
  <c r="L505" i="2"/>
  <c r="J505" i="2"/>
  <c r="T505" i="2"/>
  <c r="K505" i="2"/>
  <c r="S505" i="2"/>
  <c r="H505" i="2"/>
  <c r="U505" i="2"/>
  <c r="I505" i="2"/>
  <c r="V505" i="2"/>
  <c r="F506" i="2" s="1"/>
  <c r="M505" i="2"/>
  <c r="Q505" i="2"/>
  <c r="R505" i="2"/>
  <c r="N505" i="2"/>
  <c r="X505" i="2"/>
  <c r="O505" i="2"/>
  <c r="W505" i="2"/>
  <c r="P505" i="2"/>
  <c r="Y505" i="2"/>
  <c r="G505" i="2"/>
  <c r="Z504" i="2" l="1"/>
  <c r="A483" i="5"/>
  <c r="B482" i="5" s="1"/>
  <c r="V506" i="2"/>
  <c r="F507" i="2" s="1"/>
  <c r="Q506" i="2"/>
  <c r="J506" i="2"/>
  <c r="W506" i="2"/>
  <c r="U506" i="2"/>
  <c r="M506" i="2"/>
  <c r="I506" i="2"/>
  <c r="L506" i="2"/>
  <c r="H506" i="2"/>
  <c r="X506" i="2"/>
  <c r="N506" i="2"/>
  <c r="R506" i="2"/>
  <c r="P506" i="2"/>
  <c r="S506" i="2"/>
  <c r="T506" i="2"/>
  <c r="O506" i="2"/>
  <c r="K506" i="2"/>
  <c r="Y506" i="2"/>
  <c r="G506" i="2"/>
  <c r="A484" i="5" l="1"/>
  <c r="B483" i="5" s="1"/>
  <c r="Z505" i="2"/>
  <c r="O507" i="2"/>
  <c r="T507" i="2"/>
  <c r="H507" i="2"/>
  <c r="S507" i="2"/>
  <c r="I507" i="2"/>
  <c r="X507" i="2"/>
  <c r="J507" i="2"/>
  <c r="V507" i="2"/>
  <c r="F508" i="2" s="1"/>
  <c r="N507" i="2"/>
  <c r="L507" i="2"/>
  <c r="U507" i="2"/>
  <c r="Q507" i="2"/>
  <c r="W507" i="2"/>
  <c r="R507" i="2"/>
  <c r="P507" i="2"/>
  <c r="M507" i="2"/>
  <c r="K507" i="2"/>
  <c r="Y507" i="2"/>
  <c r="G507" i="2"/>
  <c r="R508" i="2" l="1"/>
  <c r="L508" i="2"/>
  <c r="O508" i="2"/>
  <c r="I508" i="2"/>
  <c r="J508" i="2"/>
  <c r="X508" i="2"/>
  <c r="Q508" i="2"/>
  <c r="M508" i="2"/>
  <c r="N508" i="2"/>
  <c r="S508" i="2"/>
  <c r="W508" i="2"/>
  <c r="T508" i="2"/>
  <c r="P508" i="2"/>
  <c r="U508" i="2"/>
  <c r="H508" i="2"/>
  <c r="K508" i="2"/>
  <c r="V508" i="2"/>
  <c r="F509" i="2" s="1"/>
  <c r="Y508" i="2"/>
  <c r="G508" i="2"/>
  <c r="A485" i="5"/>
  <c r="B484" i="5" s="1"/>
  <c r="Z506" i="2"/>
  <c r="S509" i="2" l="1"/>
  <c r="I509" i="2"/>
  <c r="V509" i="2"/>
  <c r="F510" i="2" s="1"/>
  <c r="J509" i="2"/>
  <c r="U509" i="2"/>
  <c r="O509" i="2"/>
  <c r="Q509" i="2"/>
  <c r="N509" i="2"/>
  <c r="R509" i="2"/>
  <c r="X509" i="2"/>
  <c r="M509" i="2"/>
  <c r="W509" i="2"/>
  <c r="P509" i="2"/>
  <c r="L509" i="2"/>
  <c r="K509" i="2"/>
  <c r="T509" i="2"/>
  <c r="H509" i="2"/>
  <c r="Y509" i="2"/>
  <c r="G509" i="2"/>
  <c r="Z507" i="2"/>
  <c r="A486" i="5"/>
  <c r="B485" i="5" s="1"/>
  <c r="S510" i="2" l="1"/>
  <c r="R510" i="2"/>
  <c r="K510" i="2"/>
  <c r="P510" i="2"/>
  <c r="U510" i="2"/>
  <c r="H510" i="2"/>
  <c r="X510" i="2"/>
  <c r="M510" i="2"/>
  <c r="O510" i="2"/>
  <c r="L510" i="2"/>
  <c r="V510" i="2"/>
  <c r="F511" i="2" s="1"/>
  <c r="J510" i="2"/>
  <c r="W510" i="2"/>
  <c r="I510" i="2"/>
  <c r="T510" i="2"/>
  <c r="N510" i="2"/>
  <c r="Q510" i="2"/>
  <c r="Y510" i="2"/>
  <c r="G510" i="2"/>
  <c r="Z508" i="2"/>
  <c r="A487" i="5"/>
  <c r="B486" i="5" s="1"/>
  <c r="Z509" i="2" l="1"/>
  <c r="A488" i="5"/>
  <c r="B487" i="5" s="1"/>
  <c r="S511" i="2"/>
  <c r="H511" i="2"/>
  <c r="U511" i="2"/>
  <c r="M511" i="2"/>
  <c r="Q511" i="2"/>
  <c r="K511" i="2"/>
  <c r="I511" i="2"/>
  <c r="L511" i="2"/>
  <c r="V511" i="2"/>
  <c r="F512" i="2" s="1"/>
  <c r="J511" i="2"/>
  <c r="R511" i="2"/>
  <c r="T511" i="2"/>
  <c r="X511" i="2"/>
  <c r="P511" i="2"/>
  <c r="N511" i="2"/>
  <c r="W511" i="2"/>
  <c r="O511" i="2"/>
  <c r="Y511" i="2"/>
  <c r="G511" i="2"/>
  <c r="Q512" i="2" l="1"/>
  <c r="M512" i="2"/>
  <c r="R512" i="2"/>
  <c r="I512" i="2"/>
  <c r="U512" i="2"/>
  <c r="K512" i="2"/>
  <c r="V512" i="2"/>
  <c r="F513" i="2" s="1"/>
  <c r="O512" i="2"/>
  <c r="W512" i="2"/>
  <c r="P512" i="2"/>
  <c r="S512" i="2"/>
  <c r="T512" i="2"/>
  <c r="J512" i="2"/>
  <c r="X512" i="2"/>
  <c r="H512" i="2"/>
  <c r="N512" i="2"/>
  <c r="L512" i="2"/>
  <c r="Y512" i="2"/>
  <c r="G512" i="2"/>
  <c r="A489" i="5"/>
  <c r="B488" i="5" s="1"/>
  <c r="Z510" i="2"/>
  <c r="Z511" i="2" l="1"/>
  <c r="A490" i="5"/>
  <c r="B489" i="5" s="1"/>
  <c r="Q513" i="2"/>
  <c r="I513" i="2"/>
  <c r="R513" i="2"/>
  <c r="J513" i="2"/>
  <c r="W513" i="2"/>
  <c r="H513" i="2"/>
  <c r="O513" i="2"/>
  <c r="U513" i="2"/>
  <c r="V513" i="2"/>
  <c r="F514" i="2" s="1"/>
  <c r="S513" i="2"/>
  <c r="X513" i="2"/>
  <c r="P513" i="2"/>
  <c r="M513" i="2"/>
  <c r="T513" i="2"/>
  <c r="L513" i="2"/>
  <c r="N513" i="2"/>
  <c r="K513" i="2"/>
  <c r="Y513" i="2"/>
  <c r="G513" i="2"/>
  <c r="N514" i="2" l="1"/>
  <c r="L514" i="2"/>
  <c r="W514" i="2"/>
  <c r="I514" i="2"/>
  <c r="Q514" i="2"/>
  <c r="H514" i="2"/>
  <c r="R514" i="2"/>
  <c r="K514" i="2"/>
  <c r="S514" i="2"/>
  <c r="O514" i="2"/>
  <c r="T514" i="2"/>
  <c r="V514" i="2"/>
  <c r="F515" i="2" s="1"/>
  <c r="U514" i="2"/>
  <c r="P514" i="2"/>
  <c r="J514" i="2"/>
  <c r="X514" i="2"/>
  <c r="M514" i="2"/>
  <c r="Y514" i="2"/>
  <c r="G514" i="2"/>
  <c r="Z512" i="2"/>
  <c r="A491" i="5"/>
  <c r="B490" i="5" s="1"/>
  <c r="W515" i="2" l="1"/>
  <c r="K515" i="2"/>
  <c r="P515" i="2"/>
  <c r="H515" i="2"/>
  <c r="N515" i="2"/>
  <c r="M515" i="2"/>
  <c r="U515" i="2"/>
  <c r="J515" i="2"/>
  <c r="Q515" i="2"/>
  <c r="O515" i="2"/>
  <c r="R515" i="2"/>
  <c r="L515" i="2"/>
  <c r="X515" i="2"/>
  <c r="I515" i="2"/>
  <c r="V515" i="2"/>
  <c r="F516" i="2" s="1"/>
  <c r="T515" i="2"/>
  <c r="S515" i="2"/>
  <c r="Y515" i="2"/>
  <c r="G515" i="2"/>
  <c r="Z513" i="2"/>
  <c r="A492" i="5"/>
  <c r="B491" i="5" s="1"/>
  <c r="Z514" i="2" l="1"/>
  <c r="A493" i="5"/>
  <c r="B492" i="5" s="1"/>
  <c r="R516" i="2"/>
  <c r="M516" i="2"/>
  <c r="W516" i="2"/>
  <c r="I516" i="2"/>
  <c r="T516" i="2"/>
  <c r="P516" i="2"/>
  <c r="O516" i="2"/>
  <c r="N516" i="2"/>
  <c r="U516" i="2"/>
  <c r="H516" i="2"/>
  <c r="V516" i="2"/>
  <c r="F517" i="2" s="1"/>
  <c r="S516" i="2"/>
  <c r="L516" i="2"/>
  <c r="Q516" i="2"/>
  <c r="K516" i="2"/>
  <c r="X516" i="2"/>
  <c r="J516" i="2"/>
  <c r="Y516" i="2"/>
  <c r="G516" i="2"/>
  <c r="Z515" i="2" l="1"/>
  <c r="A494" i="5"/>
  <c r="B493" i="5" s="1"/>
  <c r="U517" i="2"/>
  <c r="I517" i="2"/>
  <c r="S517" i="2"/>
  <c r="M517" i="2"/>
  <c r="J517" i="2"/>
  <c r="K517" i="2"/>
  <c r="V517" i="2"/>
  <c r="F518" i="2" s="1"/>
  <c r="H517" i="2"/>
  <c r="T517" i="2"/>
  <c r="L517" i="2"/>
  <c r="N517" i="2"/>
  <c r="R517" i="2"/>
  <c r="X517" i="2"/>
  <c r="Q517" i="2"/>
  <c r="P517" i="2"/>
  <c r="O517" i="2"/>
  <c r="W517" i="2"/>
  <c r="Y517" i="2"/>
  <c r="G517" i="2"/>
  <c r="Z516" i="2" l="1"/>
  <c r="A495" i="5"/>
  <c r="B494" i="5" s="1"/>
  <c r="R518" i="2"/>
  <c r="W518" i="2"/>
  <c r="X518" i="2"/>
  <c r="O518" i="2"/>
  <c r="L518" i="2"/>
  <c r="J518" i="2"/>
  <c r="S518" i="2"/>
  <c r="K518" i="2"/>
  <c r="P518" i="2"/>
  <c r="T518" i="2"/>
  <c r="V518" i="2"/>
  <c r="F519" i="2" s="1"/>
  <c r="H518" i="2"/>
  <c r="N518" i="2"/>
  <c r="I518" i="2"/>
  <c r="Q518" i="2"/>
  <c r="M518" i="2"/>
  <c r="U518" i="2"/>
  <c r="Y518" i="2"/>
  <c r="G518" i="2"/>
  <c r="Z517" i="2" l="1"/>
  <c r="A496" i="5"/>
  <c r="B495" i="5" s="1"/>
  <c r="U519" i="2"/>
  <c r="V519" i="2"/>
  <c r="F520" i="2" s="1"/>
  <c r="N519" i="2"/>
  <c r="O519" i="2"/>
  <c r="J519" i="2"/>
  <c r="X519" i="2"/>
  <c r="P519" i="2"/>
  <c r="Q519" i="2"/>
  <c r="M519" i="2"/>
  <c r="S519" i="2"/>
  <c r="K519" i="2"/>
  <c r="T519" i="2"/>
  <c r="L519" i="2"/>
  <c r="R519" i="2"/>
  <c r="H519" i="2"/>
  <c r="W519" i="2"/>
  <c r="I519" i="2"/>
  <c r="Y519" i="2"/>
  <c r="G519" i="2"/>
  <c r="Z518" i="2" l="1"/>
  <c r="A497" i="5"/>
  <c r="B496" i="5" s="1"/>
  <c r="W520" i="2"/>
  <c r="H520" i="2"/>
  <c r="X520" i="2"/>
  <c r="J520" i="2"/>
  <c r="T520" i="2"/>
  <c r="U520" i="2"/>
  <c r="P520" i="2"/>
  <c r="M520" i="2"/>
  <c r="N520" i="2"/>
  <c r="V520" i="2"/>
  <c r="F521" i="2" s="1"/>
  <c r="O520" i="2"/>
  <c r="Q520" i="2"/>
  <c r="K520" i="2"/>
  <c r="R520" i="2"/>
  <c r="I520" i="2"/>
  <c r="S520" i="2"/>
  <c r="L520" i="2"/>
  <c r="Y520" i="2"/>
  <c r="G520" i="2"/>
  <c r="Q521" i="2" l="1"/>
  <c r="P521" i="2"/>
  <c r="X521" i="2"/>
  <c r="O521" i="2"/>
  <c r="W521" i="2"/>
  <c r="K521" i="2"/>
  <c r="T521" i="2"/>
  <c r="N521" i="2"/>
  <c r="S521" i="2"/>
  <c r="H521" i="2"/>
  <c r="V521" i="2"/>
  <c r="F522" i="2" s="1"/>
  <c r="L521" i="2"/>
  <c r="U521" i="2"/>
  <c r="I521" i="2"/>
  <c r="R521" i="2"/>
  <c r="M521" i="2"/>
  <c r="J521" i="2"/>
  <c r="Y521" i="2"/>
  <c r="G521" i="2"/>
  <c r="Z519" i="2"/>
  <c r="A498" i="5"/>
  <c r="B497" i="5" s="1"/>
  <c r="Z520" i="2" l="1"/>
  <c r="A499" i="5"/>
  <c r="B498" i="5" s="1"/>
  <c r="U522" i="2"/>
  <c r="H522" i="2"/>
  <c r="W522" i="2"/>
  <c r="I522" i="2"/>
  <c r="T522" i="2"/>
  <c r="L522" i="2"/>
  <c r="X522" i="2"/>
  <c r="J522" i="2"/>
  <c r="O522" i="2"/>
  <c r="S522" i="2"/>
  <c r="P522" i="2"/>
  <c r="V522" i="2"/>
  <c r="F523" i="2" s="1"/>
  <c r="R522" i="2"/>
  <c r="M522" i="2"/>
  <c r="K522" i="2"/>
  <c r="N522" i="2"/>
  <c r="Q522" i="2"/>
  <c r="Y522" i="2"/>
  <c r="G522" i="2"/>
  <c r="A500" i="5" l="1"/>
  <c r="B499" i="5" s="1"/>
  <c r="Z521" i="2"/>
  <c r="M523" i="2"/>
  <c r="T523" i="2"/>
  <c r="X523" i="2"/>
  <c r="W523" i="2"/>
  <c r="N523" i="2"/>
  <c r="O523" i="2"/>
  <c r="P523" i="2"/>
  <c r="Q523" i="2"/>
  <c r="L523" i="2"/>
  <c r="U523" i="2"/>
  <c r="I523" i="2"/>
  <c r="R523" i="2"/>
  <c r="H523" i="2"/>
  <c r="V523" i="2"/>
  <c r="F524" i="2" s="1"/>
  <c r="J523" i="2"/>
  <c r="S523" i="2"/>
  <c r="K523" i="2"/>
  <c r="Y523" i="2"/>
  <c r="G523" i="2"/>
  <c r="Z522" i="2" l="1"/>
  <c r="A501" i="5"/>
  <c r="B500" i="5" s="1"/>
  <c r="U524" i="2"/>
  <c r="T524" i="2"/>
  <c r="V524" i="2"/>
  <c r="F525" i="2" s="1"/>
  <c r="N524" i="2"/>
  <c r="S524" i="2"/>
  <c r="O524" i="2"/>
  <c r="L524" i="2"/>
  <c r="R524" i="2"/>
  <c r="M524" i="2"/>
  <c r="W524" i="2"/>
  <c r="J524" i="2"/>
  <c r="P524" i="2"/>
  <c r="H524" i="2"/>
  <c r="K524" i="2"/>
  <c r="I524" i="2"/>
  <c r="Q524" i="2"/>
  <c r="X524" i="2"/>
  <c r="Y524" i="2"/>
  <c r="G524" i="2"/>
  <c r="Z523" i="2" l="1"/>
  <c r="A502" i="5"/>
  <c r="B501" i="5" s="1"/>
  <c r="V525" i="2"/>
  <c r="F526" i="2" s="1"/>
  <c r="S525" i="2"/>
  <c r="O525" i="2"/>
  <c r="X525" i="2"/>
  <c r="M525" i="2"/>
  <c r="T525" i="2"/>
  <c r="P525" i="2"/>
  <c r="R525" i="2"/>
  <c r="H525" i="2"/>
  <c r="W525" i="2"/>
  <c r="K525" i="2"/>
  <c r="Q525" i="2"/>
  <c r="L525" i="2"/>
  <c r="N525" i="2"/>
  <c r="I525" i="2"/>
  <c r="J525" i="2"/>
  <c r="U525" i="2"/>
  <c r="Y525" i="2"/>
  <c r="G525" i="2"/>
  <c r="P526" i="2" l="1"/>
  <c r="Q526" i="2"/>
  <c r="H526" i="2"/>
  <c r="R526" i="2"/>
  <c r="K526" i="2"/>
  <c r="S526" i="2"/>
  <c r="J526" i="2"/>
  <c r="W526" i="2"/>
  <c r="I526" i="2"/>
  <c r="X526" i="2"/>
  <c r="L526" i="2"/>
  <c r="N526" i="2"/>
  <c r="O526" i="2"/>
  <c r="T526" i="2"/>
  <c r="V526" i="2"/>
  <c r="F527" i="2" s="1"/>
  <c r="U526" i="2"/>
  <c r="M526" i="2"/>
  <c r="Y526" i="2"/>
  <c r="G526" i="2"/>
  <c r="Z524" i="2"/>
  <c r="A503" i="5"/>
  <c r="B502" i="5" s="1"/>
  <c r="A504" i="5" l="1"/>
  <c r="B503" i="5" s="1"/>
  <c r="Z525" i="2"/>
  <c r="V527" i="2"/>
  <c r="L527" i="2"/>
  <c r="N527" i="2"/>
  <c r="H527" i="2"/>
  <c r="Q527" i="2"/>
  <c r="M527" i="2"/>
  <c r="T527" i="2"/>
  <c r="I527" i="2"/>
  <c r="R527" i="2"/>
  <c r="X527" i="2"/>
  <c r="S527" i="2"/>
  <c r="W527" i="2"/>
  <c r="J527" i="2"/>
  <c r="P527" i="2"/>
  <c r="K527" i="2"/>
  <c r="U527" i="2"/>
  <c r="O527" i="2"/>
  <c r="Y527" i="2"/>
  <c r="G527" i="2"/>
  <c r="Z526" i="2" l="1"/>
  <c r="A505" i="5"/>
  <c r="F2" i="5" s="1"/>
  <c r="B504" i="5" l="1"/>
  <c r="F1" i="5"/>
  <c r="F496" i="5" s="1"/>
  <c r="E410" i="5" l="1"/>
  <c r="F238" i="5"/>
  <c r="E447" i="5"/>
  <c r="F146" i="5"/>
  <c r="F486" i="5"/>
  <c r="F331" i="5"/>
  <c r="F396" i="5"/>
  <c r="F395" i="5"/>
  <c r="E177" i="5"/>
  <c r="F266" i="5"/>
  <c r="F13" i="5"/>
  <c r="F87" i="5"/>
  <c r="F499" i="5"/>
  <c r="E398" i="5"/>
  <c r="E468" i="5"/>
  <c r="F286" i="5"/>
  <c r="F66" i="5"/>
  <c r="F278" i="5"/>
  <c r="F409" i="5"/>
  <c r="F285" i="5"/>
  <c r="F387" i="5"/>
  <c r="E295" i="5"/>
  <c r="E434" i="5"/>
  <c r="E97" i="5"/>
  <c r="F482" i="5"/>
  <c r="E420" i="5"/>
  <c r="E199" i="5"/>
  <c r="F259" i="5"/>
  <c r="F168" i="5"/>
  <c r="F229" i="5"/>
  <c r="F386" i="5"/>
  <c r="F333" i="5"/>
  <c r="E263" i="5"/>
  <c r="F492" i="5"/>
  <c r="E440" i="5"/>
  <c r="F208" i="5"/>
  <c r="F380" i="5"/>
  <c r="E91" i="5"/>
  <c r="F317" i="5"/>
  <c r="E338" i="5"/>
  <c r="E43" i="5"/>
  <c r="E368" i="5"/>
  <c r="E249" i="5"/>
  <c r="F359" i="5"/>
  <c r="F442" i="5"/>
  <c r="F18" i="5"/>
  <c r="E415" i="5"/>
  <c r="F354" i="5"/>
  <c r="F76" i="5"/>
  <c r="E111" i="5"/>
  <c r="E399" i="5"/>
  <c r="E407" i="5"/>
  <c r="F369" i="5"/>
  <c r="F355" i="5"/>
  <c r="F171" i="5"/>
  <c r="E86" i="5"/>
  <c r="E471" i="5"/>
  <c r="F265" i="5"/>
  <c r="F268" i="5"/>
  <c r="F315" i="5"/>
  <c r="F350" i="5"/>
  <c r="F189" i="5"/>
  <c r="E205" i="5"/>
  <c r="E66" i="5"/>
  <c r="E83" i="5"/>
  <c r="F12" i="5"/>
  <c r="F124" i="5"/>
  <c r="E412" i="5"/>
  <c r="F78" i="5"/>
  <c r="E176" i="5"/>
  <c r="E484" i="5"/>
  <c r="E404" i="5"/>
  <c r="F187" i="5"/>
  <c r="F277" i="5"/>
  <c r="F467" i="5"/>
  <c r="E285" i="5"/>
  <c r="G285" i="5" s="1"/>
  <c r="E293" i="5"/>
  <c r="F134" i="5"/>
  <c r="F293" i="5"/>
  <c r="E228" i="5"/>
  <c r="E152" i="5"/>
  <c r="F135" i="5"/>
  <c r="F299" i="5"/>
  <c r="E37" i="5"/>
  <c r="E16" i="5"/>
  <c r="F480" i="5"/>
  <c r="F385" i="5"/>
  <c r="F444" i="5"/>
  <c r="F54" i="5"/>
  <c r="E244" i="5"/>
  <c r="E184" i="5"/>
  <c r="E478" i="5"/>
  <c r="F506" i="5"/>
  <c r="E312" i="5"/>
  <c r="F83" i="5"/>
  <c r="G83" i="5" s="1"/>
  <c r="E107" i="5"/>
  <c r="F218" i="5"/>
  <c r="E282" i="5"/>
  <c r="E250" i="5"/>
  <c r="E133" i="5"/>
  <c r="F137" i="5"/>
  <c r="F31" i="5"/>
  <c r="E331" i="5"/>
  <c r="E493" i="5"/>
  <c r="F96" i="5"/>
  <c r="E352" i="5"/>
  <c r="F297" i="5"/>
  <c r="E502" i="5"/>
  <c r="E272" i="5"/>
  <c r="E52" i="5"/>
  <c r="E247" i="5"/>
  <c r="E82" i="5"/>
  <c r="F67" i="5"/>
  <c r="F34" i="5"/>
  <c r="F221" i="5"/>
  <c r="E74" i="5"/>
  <c r="E33" i="5"/>
  <c r="E85" i="5"/>
  <c r="F64" i="5"/>
  <c r="E75" i="5"/>
  <c r="E60" i="5"/>
  <c r="F174" i="5"/>
  <c r="F334" i="5"/>
  <c r="F255" i="5"/>
  <c r="F125" i="5"/>
  <c r="E433" i="5"/>
  <c r="F35" i="5"/>
  <c r="F216" i="5"/>
  <c r="F118" i="5"/>
  <c r="F439" i="5"/>
  <c r="F415" i="5"/>
  <c r="F136" i="5"/>
  <c r="F475" i="5"/>
  <c r="E358" i="5"/>
  <c r="E153" i="5"/>
  <c r="F495" i="5"/>
  <c r="F401" i="5"/>
  <c r="F138" i="5"/>
  <c r="E315" i="5"/>
  <c r="G315" i="5" s="1"/>
  <c r="F180" i="5"/>
  <c r="F267" i="5"/>
  <c r="F500" i="5"/>
  <c r="E359" i="5"/>
  <c r="G359" i="5" s="1"/>
  <c r="F264" i="5"/>
  <c r="F353" i="5"/>
  <c r="F447" i="5"/>
  <c r="F123" i="5"/>
  <c r="E25" i="5"/>
  <c r="F141" i="5"/>
  <c r="F269" i="5"/>
  <c r="F414" i="5"/>
  <c r="F122" i="5"/>
  <c r="E497" i="5"/>
  <c r="F473" i="5"/>
  <c r="F65" i="5"/>
  <c r="F165" i="5"/>
  <c r="E47" i="5"/>
  <c r="E462" i="5"/>
  <c r="E80" i="5"/>
  <c r="E192" i="5"/>
  <c r="F300" i="5"/>
  <c r="F344" i="5"/>
  <c r="E253" i="5"/>
  <c r="E496" i="5"/>
  <c r="G496" i="5" s="1"/>
  <c r="E425" i="5"/>
  <c r="E430" i="5"/>
  <c r="F14" i="5"/>
  <c r="F469" i="5"/>
  <c r="F487" i="5"/>
  <c r="E105" i="5"/>
  <c r="F270" i="5"/>
  <c r="F358" i="5"/>
  <c r="F235" i="5"/>
  <c r="F152" i="5"/>
  <c r="E334" i="5"/>
  <c r="F32" i="5"/>
  <c r="F61" i="5"/>
  <c r="F287" i="5"/>
  <c r="F389" i="5"/>
  <c r="F109" i="5"/>
  <c r="F90" i="5"/>
  <c r="E476" i="5"/>
  <c r="F215" i="5"/>
  <c r="E61" i="5"/>
  <c r="E450" i="5"/>
  <c r="F195" i="5"/>
  <c r="E382" i="5"/>
  <c r="E483" i="5"/>
  <c r="E313" i="5"/>
  <c r="E314" i="5"/>
  <c r="F240" i="5"/>
  <c r="F327" i="5"/>
  <c r="F314" i="5"/>
  <c r="E35" i="5"/>
  <c r="E127" i="5"/>
  <c r="E141" i="5"/>
  <c r="G141" i="5" s="1"/>
  <c r="E78" i="5"/>
  <c r="F30" i="5"/>
  <c r="F462" i="5"/>
  <c r="F246" i="5"/>
  <c r="F305" i="5"/>
  <c r="E457" i="5"/>
  <c r="E431" i="5"/>
  <c r="F80" i="5"/>
  <c r="G331" i="5"/>
  <c r="E28" i="5"/>
  <c r="F441" i="5"/>
  <c r="E211" i="5"/>
  <c r="E123" i="5"/>
  <c r="F108" i="5"/>
  <c r="F112" i="5"/>
  <c r="E156" i="5"/>
  <c r="E94" i="5"/>
  <c r="F51" i="5"/>
  <c r="F476" i="5"/>
  <c r="G476" i="5" s="1"/>
  <c r="E135" i="5"/>
  <c r="E237" i="5"/>
  <c r="E116" i="5"/>
  <c r="F454" i="5"/>
  <c r="F233" i="5"/>
  <c r="F126" i="5"/>
  <c r="E437" i="5"/>
  <c r="F92" i="5"/>
  <c r="F130" i="5"/>
  <c r="F155" i="5"/>
  <c r="F311" i="5"/>
  <c r="F179" i="5"/>
  <c r="F121" i="5"/>
  <c r="F426" i="5"/>
  <c r="F312" i="5"/>
  <c r="F117" i="5"/>
  <c r="F323" i="5"/>
  <c r="E19" i="5"/>
  <c r="E31" i="5"/>
  <c r="F348" i="5"/>
  <c r="F219" i="5"/>
  <c r="F453" i="5"/>
  <c r="F196" i="5"/>
  <c r="F364" i="5"/>
  <c r="F452" i="5"/>
  <c r="F72" i="5"/>
  <c r="F157" i="5"/>
  <c r="E357" i="5"/>
  <c r="E355" i="5"/>
  <c r="G355" i="5" s="1"/>
  <c r="E188" i="5"/>
  <c r="F128" i="5"/>
  <c r="F463" i="5"/>
  <c r="E421" i="5"/>
  <c r="F254" i="5"/>
  <c r="E451" i="5"/>
  <c r="F131" i="5"/>
  <c r="E257" i="5"/>
  <c r="E194" i="5"/>
  <c r="E340" i="5"/>
  <c r="E423" i="5"/>
  <c r="F33" i="5"/>
  <c r="E374" i="5"/>
  <c r="F206" i="5"/>
  <c r="F273" i="5"/>
  <c r="E217" i="5"/>
  <c r="E168" i="5"/>
  <c r="G168" i="5" s="1"/>
  <c r="E361" i="5"/>
  <c r="F362" i="5"/>
  <c r="F73" i="5"/>
  <c r="F74" i="5"/>
  <c r="G74" i="5" s="1"/>
  <c r="F59" i="5"/>
  <c r="E280" i="5"/>
  <c r="F478" i="5"/>
  <c r="F335" i="5"/>
  <c r="F170" i="5"/>
  <c r="E452" i="5"/>
  <c r="G452" i="5" s="1"/>
  <c r="F318" i="5"/>
  <c r="E453" i="5"/>
  <c r="G453" i="5" s="1"/>
  <c r="E304" i="5"/>
  <c r="E216" i="5"/>
  <c r="G216" i="5" s="1"/>
  <c r="E157" i="5"/>
  <c r="G157" i="5" s="1"/>
  <c r="E413" i="5"/>
  <c r="E309" i="5"/>
  <c r="E326" i="5"/>
  <c r="F356" i="5"/>
  <c r="E190" i="5"/>
  <c r="F230" i="5"/>
  <c r="E341" i="5"/>
  <c r="G31" i="5"/>
  <c r="G293" i="5"/>
  <c r="E246" i="5"/>
  <c r="F58" i="5"/>
  <c r="E212" i="5"/>
  <c r="F428" i="5"/>
  <c r="F260" i="5"/>
  <c r="F422" i="5"/>
  <c r="F301" i="5"/>
  <c r="E112" i="5"/>
  <c r="F292" i="5"/>
  <c r="E63" i="5"/>
  <c r="F370" i="5"/>
  <c r="E270" i="5"/>
  <c r="G270" i="5" s="1"/>
  <c r="E256" i="5"/>
  <c r="F474" i="5"/>
  <c r="E130" i="5"/>
  <c r="F489" i="5"/>
  <c r="E381" i="5"/>
  <c r="F91" i="5"/>
  <c r="G91" i="5" s="1"/>
  <c r="E463" i="5"/>
  <c r="G463" i="5" s="1"/>
  <c r="F153" i="5"/>
  <c r="E129" i="5"/>
  <c r="F497" i="5"/>
  <c r="F371" i="5"/>
  <c r="E490" i="5"/>
  <c r="E234" i="5"/>
  <c r="E38" i="5"/>
  <c r="E284" i="5"/>
  <c r="F420" i="5"/>
  <c r="E281" i="5"/>
  <c r="E426" i="5"/>
  <c r="G426" i="5" s="1"/>
  <c r="F437" i="5"/>
  <c r="F142" i="5"/>
  <c r="F37" i="5"/>
  <c r="G37" i="5" s="1"/>
  <c r="E73" i="5"/>
  <c r="G73" i="5" s="1"/>
  <c r="H73" i="5" s="1"/>
  <c r="E291" i="5"/>
  <c r="E181" i="5"/>
  <c r="E6" i="5"/>
  <c r="E27" i="5"/>
  <c r="E255" i="5"/>
  <c r="G255" i="5" s="1"/>
  <c r="F57" i="5"/>
  <c r="F332" i="5"/>
  <c r="E195" i="5"/>
  <c r="G195" i="5" s="1"/>
  <c r="F115" i="5"/>
  <c r="F160" i="5"/>
  <c r="F413" i="5"/>
  <c r="E206" i="5"/>
  <c r="G206" i="5" s="1"/>
  <c r="E455" i="5"/>
  <c r="E461" i="5"/>
  <c r="F494" i="5"/>
  <c r="E320" i="5"/>
  <c r="E336" i="5"/>
  <c r="F40" i="5"/>
  <c r="F26" i="5"/>
  <c r="E68" i="5"/>
  <c r="E189" i="5"/>
  <c r="G189" i="5" s="1"/>
  <c r="E318" i="5"/>
  <c r="E273" i="5"/>
  <c r="G273" i="5" s="1"/>
  <c r="F256" i="5"/>
  <c r="E191" i="5"/>
  <c r="E185" i="5"/>
  <c r="E307" i="5"/>
  <c r="E482" i="5"/>
  <c r="G482" i="5" s="1"/>
  <c r="F411" i="5"/>
  <c r="F209" i="5"/>
  <c r="F89" i="5"/>
  <c r="G478" i="5"/>
  <c r="E460" i="5"/>
  <c r="F214" i="5"/>
  <c r="E349" i="5"/>
  <c r="E403" i="5"/>
  <c r="E49" i="5"/>
  <c r="F308" i="5"/>
  <c r="E346" i="5"/>
  <c r="F192" i="5"/>
  <c r="G192" i="5" s="1"/>
  <c r="F391" i="5"/>
  <c r="F351" i="5"/>
  <c r="F257" i="5"/>
  <c r="F6" i="5"/>
  <c r="E137" i="5"/>
  <c r="G137" i="5" s="1"/>
  <c r="F217" i="5"/>
  <c r="E14" i="5"/>
  <c r="F316" i="5"/>
  <c r="E243" i="5"/>
  <c r="F272" i="5"/>
  <c r="G272" i="5" s="1"/>
  <c r="F182" i="5"/>
  <c r="F147" i="5"/>
  <c r="F245" i="5"/>
  <c r="F197" i="5"/>
  <c r="F319" i="5"/>
  <c r="F377" i="5"/>
  <c r="F294" i="5"/>
  <c r="F188" i="5"/>
  <c r="F429" i="5"/>
  <c r="F479" i="5"/>
  <c r="F379" i="5"/>
  <c r="E391" i="5"/>
  <c r="F307" i="5"/>
  <c r="F455" i="5"/>
  <c r="E147" i="5"/>
  <c r="E41" i="5"/>
  <c r="E45" i="5"/>
  <c r="E396" i="5"/>
  <c r="G396" i="5" s="1"/>
  <c r="F247" i="5"/>
  <c r="G247" i="5" s="1"/>
  <c r="F310" i="5"/>
  <c r="F250" i="5"/>
  <c r="G250" i="5" s="1"/>
  <c r="E204" i="5"/>
  <c r="F161" i="5"/>
  <c r="E402" i="5"/>
  <c r="E113" i="5"/>
  <c r="E401" i="5"/>
  <c r="G401" i="5" s="1"/>
  <c r="E268" i="5"/>
  <c r="G268" i="5" s="1"/>
  <c r="E378" i="5"/>
  <c r="E422" i="5"/>
  <c r="G422" i="5" s="1"/>
  <c r="E474" i="5"/>
  <c r="G474" i="5" s="1"/>
  <c r="E117" i="5"/>
  <c r="G117" i="5" s="1"/>
  <c r="F84" i="5"/>
  <c r="E475" i="5"/>
  <c r="G475" i="5" s="1"/>
  <c r="F52" i="5"/>
  <c r="G52" i="5" s="1"/>
  <c r="E252" i="5"/>
  <c r="E385" i="5"/>
  <c r="G385" i="5" s="1"/>
  <c r="E221" i="5"/>
  <c r="G221" i="5" s="1"/>
  <c r="E132" i="5"/>
  <c r="E503" i="5"/>
  <c r="E186" i="5"/>
  <c r="E146" i="5"/>
  <c r="G146" i="5" s="1"/>
  <c r="F326" i="5"/>
  <c r="F39" i="5"/>
  <c r="E170" i="5"/>
  <c r="G170" i="5" s="1"/>
  <c r="E77" i="5"/>
  <c r="E260" i="5"/>
  <c r="G260" i="5" s="1"/>
  <c r="E119" i="5"/>
  <c r="F154" i="5"/>
  <c r="F393" i="5"/>
  <c r="G312" i="5"/>
  <c r="G112" i="5"/>
  <c r="F322" i="5"/>
  <c r="F145" i="5"/>
  <c r="E136" i="5"/>
  <c r="G136" i="5" s="1"/>
  <c r="H136" i="5" s="1"/>
  <c r="F27" i="5"/>
  <c r="G27" i="5" s="1"/>
  <c r="E444" i="5"/>
  <c r="G444" i="5" s="1"/>
  <c r="E492" i="5"/>
  <c r="G492" i="5" s="1"/>
  <c r="E65" i="5"/>
  <c r="E84" i="5"/>
  <c r="F45" i="5"/>
  <c r="F200" i="5"/>
  <c r="E126" i="5"/>
  <c r="G126" i="5" s="1"/>
  <c r="F440" i="5"/>
  <c r="F151" i="5"/>
  <c r="E90" i="5"/>
  <c r="E96" i="5"/>
  <c r="E158" i="5"/>
  <c r="E289" i="5"/>
  <c r="E261" i="5"/>
  <c r="E323" i="5"/>
  <c r="G323" i="5" s="1"/>
  <c r="E124" i="5"/>
  <c r="G124" i="5" s="1"/>
  <c r="E26" i="5"/>
  <c r="E30" i="5"/>
  <c r="F443" i="5"/>
  <c r="F485" i="5"/>
  <c r="E375" i="5"/>
  <c r="F279" i="5"/>
  <c r="E329" i="5"/>
  <c r="E108" i="5"/>
  <c r="G108" i="5" s="1"/>
  <c r="F472" i="5"/>
  <c r="F46" i="5"/>
  <c r="E487" i="5"/>
  <c r="G487" i="5" s="1"/>
  <c r="F501" i="5"/>
  <c r="E71" i="5"/>
  <c r="F68" i="5"/>
  <c r="G68" i="5" s="1"/>
  <c r="E343" i="5"/>
  <c r="E330" i="5"/>
  <c r="E342" i="5"/>
  <c r="F407" i="5"/>
  <c r="E278" i="5"/>
  <c r="G278" i="5" s="1"/>
  <c r="E279" i="5"/>
  <c r="F213" i="5"/>
  <c r="F236" i="5"/>
  <c r="E306" i="5"/>
  <c r="F283" i="5"/>
  <c r="E179" i="5"/>
  <c r="G179" i="5" s="1"/>
  <c r="F159" i="5"/>
  <c r="E76" i="5"/>
  <c r="G76" i="5" s="1"/>
  <c r="F330" i="5"/>
  <c r="F77" i="5"/>
  <c r="F71" i="5"/>
  <c r="F468" i="5"/>
  <c r="F438" i="5"/>
  <c r="E499" i="5"/>
  <c r="G499" i="5" s="1"/>
  <c r="F483" i="5"/>
  <c r="E438" i="5"/>
  <c r="E12" i="5"/>
  <c r="G12" i="5" s="1"/>
  <c r="E210" i="5"/>
  <c r="E34" i="5"/>
  <c r="G34" i="5" s="1"/>
  <c r="E229" i="5"/>
  <c r="G229" i="5" s="1"/>
  <c r="E383" i="5"/>
  <c r="F346" i="5"/>
  <c r="F203" i="5"/>
  <c r="F502" i="5"/>
  <c r="G502" i="5" s="1"/>
  <c r="F445" i="5"/>
  <c r="F50" i="5"/>
  <c r="G153" i="5"/>
  <c r="F232" i="5"/>
  <c r="F274" i="5"/>
  <c r="E87" i="5"/>
  <c r="E339" i="5"/>
  <c r="F398" i="5"/>
  <c r="F105" i="5"/>
  <c r="G105" i="5" s="1"/>
  <c r="F158" i="5"/>
  <c r="E100" i="5"/>
  <c r="F175" i="5"/>
  <c r="E269" i="5"/>
  <c r="G269" i="5" s="1"/>
  <c r="E432" i="5"/>
  <c r="F132" i="5"/>
  <c r="E254" i="5"/>
  <c r="F82" i="5"/>
  <c r="G82" i="5" s="1"/>
  <c r="H82" i="5" s="1"/>
  <c r="F365" i="5"/>
  <c r="F110" i="5"/>
  <c r="F129" i="5"/>
  <c r="F94" i="5"/>
  <c r="E187" i="5"/>
  <c r="G187" i="5" s="1"/>
  <c r="F15" i="5"/>
  <c r="E367" i="5"/>
  <c r="E271" i="5"/>
  <c r="E369" i="5"/>
  <c r="G369" i="5" s="1"/>
  <c r="F22" i="5"/>
  <c r="E207" i="5"/>
  <c r="E240" i="5"/>
  <c r="G240" i="5" s="1"/>
  <c r="F93" i="5"/>
  <c r="F357" i="5"/>
  <c r="E299" i="5"/>
  <c r="G299" i="5" s="1"/>
  <c r="F368" i="5"/>
  <c r="F210" i="5"/>
  <c r="F223" i="5"/>
  <c r="F243" i="5"/>
  <c r="E223" i="5"/>
  <c r="E154" i="5"/>
  <c r="F107" i="5"/>
  <c r="G107" i="5" s="1"/>
  <c r="F17" i="5"/>
  <c r="E376" i="5"/>
  <c r="E351" i="5"/>
  <c r="G351" i="5" s="1"/>
  <c r="E264" i="5"/>
  <c r="G264" i="5" s="1"/>
  <c r="E345" i="5"/>
  <c r="E310" i="5"/>
  <c r="G310" i="5" s="1"/>
  <c r="F99" i="5"/>
  <c r="F104" i="5"/>
  <c r="F225" i="5"/>
  <c r="E79" i="5"/>
  <c r="E395" i="5"/>
  <c r="G395" i="5" s="1"/>
  <c r="H395" i="5" s="1"/>
  <c r="F9" i="5"/>
  <c r="E481" i="5"/>
  <c r="F433" i="5"/>
  <c r="G433" i="5" s="1"/>
  <c r="E470" i="5"/>
  <c r="E245" i="5"/>
  <c r="F253" i="5"/>
  <c r="F69" i="5"/>
  <c r="E219" i="5"/>
  <c r="G219" i="5" s="1"/>
  <c r="E143" i="5"/>
  <c r="F281" i="5"/>
  <c r="F7" i="5"/>
  <c r="E327" i="5"/>
  <c r="G327" i="5" s="1"/>
  <c r="E222" i="5"/>
  <c r="E122" i="5"/>
  <c r="G122" i="5" s="1"/>
  <c r="F242" i="5"/>
  <c r="E44" i="5"/>
  <c r="E301" i="5"/>
  <c r="G301" i="5" s="1"/>
  <c r="F56" i="5"/>
  <c r="G14" i="5"/>
  <c r="G334" i="5"/>
  <c r="F402" i="5"/>
  <c r="F381" i="5"/>
  <c r="F313" i="5"/>
  <c r="E115" i="5"/>
  <c r="G115" i="5" s="1"/>
  <c r="F178" i="5"/>
  <c r="F176" i="5"/>
  <c r="G176" i="5" s="1"/>
  <c r="E472" i="5"/>
  <c r="G472" i="5" s="1"/>
  <c r="F166" i="5"/>
  <c r="F231" i="5"/>
  <c r="E288" i="5"/>
  <c r="E324" i="5"/>
  <c r="F139" i="5"/>
  <c r="E67" i="5"/>
  <c r="G67" i="5" s="1"/>
  <c r="F262" i="5"/>
  <c r="E348" i="5"/>
  <c r="G348" i="5" s="1"/>
  <c r="E13" i="5"/>
  <c r="F212" i="5"/>
  <c r="E486" i="5"/>
  <c r="G486" i="5" s="1"/>
  <c r="H486" i="5" s="1"/>
  <c r="E59" i="5"/>
  <c r="G59" i="5" s="1"/>
  <c r="E118" i="5"/>
  <c r="G118" i="5" s="1"/>
  <c r="F249" i="5"/>
  <c r="E275" i="5"/>
  <c r="F162" i="5"/>
  <c r="F288" i="5"/>
  <c r="F320" i="5"/>
  <c r="E429" i="5"/>
  <c r="G429" i="5" s="1"/>
  <c r="F282" i="5"/>
  <c r="E506" i="5"/>
  <c r="E106" i="5"/>
  <c r="E167" i="5"/>
  <c r="E416" i="5"/>
  <c r="E62" i="5"/>
  <c r="F392" i="5"/>
  <c r="F244" i="5"/>
  <c r="G244" i="5" s="1"/>
  <c r="E445" i="5"/>
  <c r="G445" i="5" s="1"/>
  <c r="F28" i="5"/>
  <c r="G28" i="5" s="1"/>
  <c r="E200" i="5"/>
  <c r="G200" i="5" s="1"/>
  <c r="F62" i="5"/>
  <c r="E491" i="5"/>
  <c r="E209" i="5"/>
  <c r="G209" i="5" s="1"/>
  <c r="E294" i="5"/>
  <c r="G294" i="5" s="1"/>
  <c r="E477" i="5"/>
  <c r="E332" i="5"/>
  <c r="G332" i="5" s="1"/>
  <c r="H331" i="5" s="1"/>
  <c r="E389" i="5"/>
  <c r="G389" i="5" s="1"/>
  <c r="E171" i="5"/>
  <c r="G171" i="5" s="1"/>
  <c r="F337" i="5"/>
  <c r="F41" i="5"/>
  <c r="E319" i="5"/>
  <c r="G319" i="5" s="1"/>
  <c r="F42" i="5"/>
  <c r="E400" i="5"/>
  <c r="E162" i="5"/>
  <c r="G162" i="5" s="1"/>
  <c r="E296" i="5"/>
  <c r="E473" i="5"/>
  <c r="G473" i="5" s="1"/>
  <c r="H473" i="5" s="1"/>
  <c r="E300" i="5"/>
  <c r="G300" i="5" s="1"/>
  <c r="E498" i="5"/>
  <c r="E465" i="5"/>
  <c r="E439" i="5"/>
  <c r="G439" i="5" s="1"/>
  <c r="E151" i="5"/>
  <c r="G151" i="5" s="1"/>
  <c r="E290" i="5"/>
  <c r="F325" i="5"/>
  <c r="F220" i="5"/>
  <c r="F43" i="5"/>
  <c r="G43" i="5" s="1"/>
  <c r="F328" i="5"/>
  <c r="E265" i="5"/>
  <c r="G265" i="5" s="1"/>
  <c r="E298" i="5"/>
  <c r="G483" i="5"/>
  <c r="G30" i="5"/>
  <c r="H30" i="5" s="1"/>
  <c r="G80" i="5"/>
  <c r="E72" i="5"/>
  <c r="E15" i="5"/>
  <c r="F341" i="5"/>
  <c r="F211" i="5"/>
  <c r="E500" i="5"/>
  <c r="G500" i="5" s="1"/>
  <c r="E356" i="5"/>
  <c r="G356" i="5" s="1"/>
  <c r="E305" i="5"/>
  <c r="F390" i="5"/>
  <c r="F427" i="5"/>
  <c r="E120" i="5"/>
  <c r="F276" i="5"/>
  <c r="F321" i="5"/>
  <c r="E92" i="5"/>
  <c r="F237" i="5"/>
  <c r="G237" i="5" s="1"/>
  <c r="F343" i="5"/>
  <c r="F397" i="5"/>
  <c r="E428" i="5"/>
  <c r="G428" i="5" s="1"/>
  <c r="H428" i="5" s="1"/>
  <c r="F477" i="5"/>
  <c r="E198" i="5"/>
  <c r="F490" i="5"/>
  <c r="E230" i="5"/>
  <c r="G230" i="5" s="1"/>
  <c r="F349" i="5"/>
  <c r="F448" i="5"/>
  <c r="F25" i="5"/>
  <c r="G25" i="5" s="1"/>
  <c r="E22" i="5"/>
  <c r="E17" i="5"/>
  <c r="F290" i="5"/>
  <c r="E182" i="5"/>
  <c r="G182" i="5" s="1"/>
  <c r="F144" i="5"/>
  <c r="E21" i="5"/>
  <c r="E456" i="5"/>
  <c r="E248" i="5"/>
  <c r="E353" i="5"/>
  <c r="G353" i="5" s="1"/>
  <c r="E166" i="5"/>
  <c r="E50" i="5"/>
  <c r="G50" i="5" s="1"/>
  <c r="F55" i="5"/>
  <c r="E180" i="5"/>
  <c r="G180" i="5" s="1"/>
  <c r="E109" i="5"/>
  <c r="G109" i="5" s="1"/>
  <c r="E292" i="5"/>
  <c r="G292" i="5" s="1"/>
  <c r="E214" i="5"/>
  <c r="G214" i="5" s="1"/>
  <c r="E405" i="5"/>
  <c r="F234" i="5"/>
  <c r="E259" i="5"/>
  <c r="G259" i="5" s="1"/>
  <c r="H259" i="5" s="1"/>
  <c r="F503" i="5"/>
  <c r="E131" i="5"/>
  <c r="G131" i="5" s="1"/>
  <c r="E377" i="5"/>
  <c r="G377" i="5" s="1"/>
  <c r="E39" i="5"/>
  <c r="G39" i="5" s="1"/>
  <c r="F185" i="5"/>
  <c r="E159" i="5"/>
  <c r="G159" i="5" s="1"/>
  <c r="E145" i="5"/>
  <c r="G145" i="5" s="1"/>
  <c r="H145" i="5" s="1"/>
  <c r="F284" i="5"/>
  <c r="E386" i="5"/>
  <c r="G386" i="5" s="1"/>
  <c r="E322" i="5"/>
  <c r="G322" i="5" s="1"/>
  <c r="H322" i="5" s="1"/>
  <c r="F363" i="5"/>
  <c r="E469" i="5"/>
  <c r="G469" i="5" s="1"/>
  <c r="E287" i="5"/>
  <c r="G287" i="5" s="1"/>
  <c r="F205" i="5"/>
  <c r="E467" i="5"/>
  <c r="G467" i="5" s="1"/>
  <c r="E325" i="5"/>
  <c r="G325" i="5" s="1"/>
  <c r="E397" i="5"/>
  <c r="E371" i="5"/>
  <c r="G371" i="5" s="1"/>
  <c r="E236" i="5"/>
  <c r="G236" i="5" s="1"/>
  <c r="E88" i="5"/>
  <c r="E98" i="5"/>
  <c r="E203" i="5"/>
  <c r="G203" i="5" s="1"/>
  <c r="E57" i="5"/>
  <c r="G57" i="5" s="1"/>
  <c r="G90" i="5"/>
  <c r="H90" i="5" s="1"/>
  <c r="E55" i="5"/>
  <c r="F324" i="5"/>
  <c r="E464" i="5"/>
  <c r="E363" i="5"/>
  <c r="F382" i="5"/>
  <c r="G382" i="5" s="1"/>
  <c r="F309" i="5"/>
  <c r="F133" i="5"/>
  <c r="G133" i="5" s="1"/>
  <c r="F436" i="5"/>
  <c r="F114" i="5"/>
  <c r="F113" i="5"/>
  <c r="E102" i="5"/>
  <c r="E32" i="5"/>
  <c r="G32" i="5" s="1"/>
  <c r="E95" i="5"/>
  <c r="F338" i="5"/>
  <c r="F251" i="5"/>
  <c r="F406" i="5"/>
  <c r="F204" i="5"/>
  <c r="F167" i="5"/>
  <c r="F388" i="5"/>
  <c r="F383" i="5"/>
  <c r="F198" i="5"/>
  <c r="E149" i="5"/>
  <c r="F419" i="5"/>
  <c r="E446" i="5"/>
  <c r="F408" i="5"/>
  <c r="E501" i="5"/>
  <c r="F484" i="5"/>
  <c r="G484" i="5" s="1"/>
  <c r="F173" i="5"/>
  <c r="F491" i="5"/>
  <c r="E81" i="5"/>
  <c r="E384" i="5"/>
  <c r="F394" i="5"/>
  <c r="F20" i="5"/>
  <c r="E321" i="5"/>
  <c r="F504" i="5"/>
  <c r="E227" i="5"/>
  <c r="E196" i="5"/>
  <c r="G196" i="5" s="1"/>
  <c r="E379" i="5"/>
  <c r="G379" i="5" s="1"/>
  <c r="E121" i="5"/>
  <c r="G121" i="5" s="1"/>
  <c r="H121" i="5" s="1"/>
  <c r="E251" i="5"/>
  <c r="F49" i="5"/>
  <c r="G49" i="5" s="1"/>
  <c r="E155" i="5"/>
  <c r="E387" i="5"/>
  <c r="G387" i="5" s="1"/>
  <c r="E93" i="5"/>
  <c r="G93" i="5" s="1"/>
  <c r="F81" i="5"/>
  <c r="F88" i="5"/>
  <c r="E454" i="5"/>
  <c r="G454" i="5" s="1"/>
  <c r="F449" i="5"/>
  <c r="F79" i="5"/>
  <c r="F85" i="5"/>
  <c r="G85" i="5" s="1"/>
  <c r="F177" i="5"/>
  <c r="G177" i="5" s="1"/>
  <c r="E144" i="5"/>
  <c r="G144" i="5" s="1"/>
  <c r="F95" i="5"/>
  <c r="F199" i="5"/>
  <c r="G199" i="5" s="1"/>
  <c r="H199" i="5" s="1"/>
  <c r="E139" i="5"/>
  <c r="G139" i="5" s="1"/>
  <c r="F446" i="5"/>
  <c r="E436" i="5"/>
  <c r="E286" i="5"/>
  <c r="G286" i="5" s="1"/>
  <c r="F400" i="5"/>
  <c r="E48" i="5"/>
  <c r="E258" i="5"/>
  <c r="E365" i="5"/>
  <c r="G365" i="5" s="1"/>
  <c r="E239" i="5"/>
  <c r="E10" i="5"/>
  <c r="E220" i="5"/>
  <c r="G220" i="5" s="1"/>
  <c r="H220" i="5" s="1"/>
  <c r="G13" i="5"/>
  <c r="H13" i="5" s="1"/>
  <c r="G87" i="5"/>
  <c r="G398" i="5"/>
  <c r="G468" i="5"/>
  <c r="H468" i="5" s="1"/>
  <c r="G420" i="5"/>
  <c r="E11" i="5"/>
  <c r="E303" i="5"/>
  <c r="F384" i="5"/>
  <c r="E46" i="5"/>
  <c r="F148" i="5"/>
  <c r="E51" i="5"/>
  <c r="G51" i="5" s="1"/>
  <c r="H51" i="5" s="1"/>
  <c r="F374" i="5"/>
  <c r="F493" i="5"/>
  <c r="G493" i="5" s="1"/>
  <c r="F430" i="5"/>
  <c r="G430" i="5" s="1"/>
  <c r="F202" i="5"/>
  <c r="F378" i="5"/>
  <c r="F207" i="5"/>
  <c r="F16" i="5"/>
  <c r="G16" i="5" s="1"/>
  <c r="F435" i="5"/>
  <c r="E392" i="5"/>
  <c r="G392" i="5" s="1"/>
  <c r="F127" i="5"/>
  <c r="G127" i="5" s="1"/>
  <c r="E160" i="5"/>
  <c r="G160" i="5" s="1"/>
  <c r="E125" i="5"/>
  <c r="G125" i="5" s="1"/>
  <c r="H125" i="5" s="1"/>
  <c r="F416" i="5"/>
  <c r="F329" i="5"/>
  <c r="E140" i="5"/>
  <c r="F481" i="5"/>
  <c r="E488" i="5"/>
  <c r="F425" i="5"/>
  <c r="G425" i="5" s="1"/>
  <c r="H425" i="5" s="1"/>
  <c r="F375" i="5"/>
  <c r="F149" i="5"/>
  <c r="F8" i="5"/>
  <c r="F183" i="5"/>
  <c r="E218" i="5"/>
  <c r="G218" i="5" s="1"/>
  <c r="H218" i="5" s="1"/>
  <c r="F263" i="5"/>
  <c r="G263" i="5" s="1"/>
  <c r="H263" i="5" s="1"/>
  <c r="F184" i="5"/>
  <c r="G184" i="5" s="1"/>
  <c r="E479" i="5"/>
  <c r="G479" i="5" s="1"/>
  <c r="F111" i="5"/>
  <c r="G111" i="5" s="1"/>
  <c r="H111" i="5" s="1"/>
  <c r="F19" i="5"/>
  <c r="G19" i="5" s="1"/>
  <c r="E316" i="5"/>
  <c r="G316" i="5" s="1"/>
  <c r="H315" i="5" s="1"/>
  <c r="F291" i="5"/>
  <c r="F239" i="5"/>
  <c r="E354" i="5"/>
  <c r="G354" i="5" s="1"/>
  <c r="H354" i="5" s="1"/>
  <c r="E373" i="5"/>
  <c r="F464" i="5"/>
  <c r="F75" i="5"/>
  <c r="G75" i="5" s="1"/>
  <c r="H75" i="5" s="1"/>
  <c r="F456" i="5"/>
  <c r="E242" i="5"/>
  <c r="F418" i="5"/>
  <c r="F38" i="5"/>
  <c r="G38" i="5" s="1"/>
  <c r="E70" i="5"/>
  <c r="E344" i="5"/>
  <c r="G344" i="5" s="1"/>
  <c r="F120" i="5"/>
  <c r="G120" i="5" s="1"/>
  <c r="H120" i="5" s="1"/>
  <c r="F465" i="5"/>
  <c r="F201" i="5"/>
  <c r="F431" i="5"/>
  <c r="G431" i="5" s="1"/>
  <c r="E370" i="5"/>
  <c r="G370" i="5" s="1"/>
  <c r="H370" i="5" s="1"/>
  <c r="E504" i="5"/>
  <c r="G504" i="5" s="1"/>
  <c r="F434" i="5"/>
  <c r="G434" i="5" s="1"/>
  <c r="F367" i="5"/>
  <c r="E448" i="5"/>
  <c r="E9" i="5"/>
  <c r="G9" i="5" s="1"/>
  <c r="E134" i="5"/>
  <c r="G134" i="5" s="1"/>
  <c r="F376" i="5"/>
  <c r="E103" i="5"/>
  <c r="F403" i="5"/>
  <c r="E311" i="5"/>
  <c r="G311" i="5" s="1"/>
  <c r="H311" i="5" s="1"/>
  <c r="E388" i="5"/>
  <c r="G388" i="5" s="1"/>
  <c r="H388" i="5" s="1"/>
  <c r="E232" i="5"/>
  <c r="G232" i="5" s="1"/>
  <c r="E267" i="5"/>
  <c r="G267" i="5" s="1"/>
  <c r="H267" i="5" s="1"/>
  <c r="E427" i="5"/>
  <c r="G427" i="5" s="1"/>
  <c r="H427" i="5" s="1"/>
  <c r="G253" i="5"/>
  <c r="G497" i="5"/>
  <c r="E443" i="5"/>
  <c r="G443" i="5" s="1"/>
  <c r="H443" i="5" s="1"/>
  <c r="F366" i="5"/>
  <c r="E213" i="5"/>
  <c r="G213" i="5" s="1"/>
  <c r="H213" i="5" s="1"/>
  <c r="E350" i="5"/>
  <c r="G350" i="5" s="1"/>
  <c r="H350" i="5" s="1"/>
  <c r="F102" i="5"/>
  <c r="G102" i="5" s="1"/>
  <c r="F222" i="5"/>
  <c r="E459" i="5"/>
  <c r="E64" i="5"/>
  <c r="G64" i="5" s="1"/>
  <c r="F172" i="5"/>
  <c r="F140" i="5"/>
  <c r="F470" i="5"/>
  <c r="E54" i="5"/>
  <c r="G54" i="5" s="1"/>
  <c r="E53" i="5"/>
  <c r="F193" i="5"/>
  <c r="E20" i="5"/>
  <c r="F298" i="5"/>
  <c r="F86" i="5"/>
  <c r="F228" i="5"/>
  <c r="G228" i="5" s="1"/>
  <c r="H228" i="5" s="1"/>
  <c r="F424" i="5"/>
  <c r="E183" i="5"/>
  <c r="G183" i="5" s="1"/>
  <c r="F29" i="5"/>
  <c r="F373" i="5"/>
  <c r="F347" i="5"/>
  <c r="E233" i="5"/>
  <c r="G233" i="5" s="1"/>
  <c r="E56" i="5"/>
  <c r="F295" i="5"/>
  <c r="G295" i="5" s="1"/>
  <c r="F432" i="5"/>
  <c r="E380" i="5"/>
  <c r="G380" i="5" s="1"/>
  <c r="F169" i="5"/>
  <c r="E148" i="5"/>
  <c r="G148" i="5" s="1"/>
  <c r="F460" i="5"/>
  <c r="E317" i="5"/>
  <c r="G317" i="5" s="1"/>
  <c r="F48" i="5"/>
  <c r="E215" i="5"/>
  <c r="G215" i="5" s="1"/>
  <c r="H215" i="5" s="1"/>
  <c r="F98" i="5"/>
  <c r="F70" i="5"/>
  <c r="F304" i="5"/>
  <c r="E364" i="5"/>
  <c r="G364" i="5" s="1"/>
  <c r="H364" i="5" s="1"/>
  <c r="E277" i="5"/>
  <c r="G277" i="5" s="1"/>
  <c r="H277" i="5" s="1"/>
  <c r="F296" i="5"/>
  <c r="E8" i="5"/>
  <c r="E142" i="5"/>
  <c r="G142" i="5" s="1"/>
  <c r="H141" i="5" s="1"/>
  <c r="E406" i="5"/>
  <c r="E494" i="5"/>
  <c r="G494" i="5" s="1"/>
  <c r="E419" i="5"/>
  <c r="G419" i="5" s="1"/>
  <c r="H419" i="5" s="1"/>
  <c r="E208" i="5"/>
  <c r="G208" i="5" s="1"/>
  <c r="H208" i="5" s="1"/>
  <c r="F63" i="5"/>
  <c r="G63" i="5" s="1"/>
  <c r="E169" i="5"/>
  <c r="F252" i="5"/>
  <c r="E393" i="5"/>
  <c r="G393" i="5" s="1"/>
  <c r="F399" i="5"/>
  <c r="G399" i="5" s="1"/>
  <c r="E441" i="5"/>
  <c r="G441" i="5" s="1"/>
  <c r="E390" i="5"/>
  <c r="G390" i="5" s="1"/>
  <c r="F289" i="5"/>
  <c r="F44" i="5"/>
  <c r="E138" i="5"/>
  <c r="G138" i="5" s="1"/>
  <c r="H138" i="5" s="1"/>
  <c r="E266" i="5"/>
  <c r="G266" i="5" s="1"/>
  <c r="H266" i="5" s="1"/>
  <c r="E308" i="5"/>
  <c r="G308" i="5" s="1"/>
  <c r="E505" i="5"/>
  <c r="E175" i="5"/>
  <c r="G175" i="5" s="1"/>
  <c r="E238" i="5"/>
  <c r="G238" i="5" s="1"/>
  <c r="E174" i="5"/>
  <c r="G174" i="5" s="1"/>
  <c r="F36" i="5"/>
  <c r="F100" i="5"/>
  <c r="G100" i="5" s="1"/>
  <c r="F119" i="5"/>
  <c r="G282" i="5"/>
  <c r="G65" i="5"/>
  <c r="G338" i="5"/>
  <c r="G368" i="5"/>
  <c r="H368" i="5" s="1"/>
  <c r="G249" i="5"/>
  <c r="G211" i="5"/>
  <c r="G135" i="5"/>
  <c r="H135" i="5" s="1"/>
  <c r="E276" i="5"/>
  <c r="F336" i="5"/>
  <c r="E485" i="5"/>
  <c r="G485" i="5" s="1"/>
  <c r="H485" i="5" s="1"/>
  <c r="E302" i="5"/>
  <c r="E225" i="5"/>
  <c r="G225" i="5" s="1"/>
  <c r="F417" i="5"/>
  <c r="E58" i="5"/>
  <c r="F271" i="5"/>
  <c r="F405" i="5"/>
  <c r="F459" i="5"/>
  <c r="F150" i="5"/>
  <c r="F450" i="5"/>
  <c r="G450" i="5" s="1"/>
  <c r="E23" i="5"/>
  <c r="F345" i="5"/>
  <c r="F164" i="5"/>
  <c r="F227" i="5"/>
  <c r="F103" i="5"/>
  <c r="G103" i="5" s="1"/>
  <c r="E414" i="5"/>
  <c r="G414" i="5" s="1"/>
  <c r="F340" i="5"/>
  <c r="F163" i="5"/>
  <c r="F451" i="5"/>
  <c r="E29" i="5"/>
  <c r="E99" i="5"/>
  <c r="G99" i="5" s="1"/>
  <c r="F181" i="5"/>
  <c r="F342" i="5"/>
  <c r="E163" i="5"/>
  <c r="E274" i="5"/>
  <c r="F194" i="5"/>
  <c r="F97" i="5"/>
  <c r="G97" i="5" s="1"/>
  <c r="E89" i="5"/>
  <c r="E231" i="5"/>
  <c r="G231" i="5" s="1"/>
  <c r="H231" i="5" s="1"/>
  <c r="F11" i="5"/>
  <c r="G11" i="5" s="1"/>
  <c r="E128" i="5"/>
  <c r="G128" i="5" s="1"/>
  <c r="E165" i="5"/>
  <c r="G165" i="5" s="1"/>
  <c r="E360" i="5"/>
  <c r="E409" i="5"/>
  <c r="G409" i="5" s="1"/>
  <c r="F471" i="5"/>
  <c r="G471" i="5" s="1"/>
  <c r="E24" i="5"/>
  <c r="F241" i="5"/>
  <c r="F21" i="5"/>
  <c r="E489" i="5"/>
  <c r="G489" i="5" s="1"/>
  <c r="E335" i="5"/>
  <c r="G335" i="5" s="1"/>
  <c r="E18" i="5"/>
  <c r="G18" i="5" s="1"/>
  <c r="F306" i="5"/>
  <c r="F23" i="5"/>
  <c r="E110" i="5"/>
  <c r="G110" i="5" s="1"/>
  <c r="H110" i="5" s="1"/>
  <c r="E337" i="5"/>
  <c r="G337" i="5" s="1"/>
  <c r="E40" i="5"/>
  <c r="G40" i="5" s="1"/>
  <c r="E226" i="5"/>
  <c r="E442" i="5"/>
  <c r="G442" i="5" s="1"/>
  <c r="H442" i="5" s="1"/>
  <c r="F116" i="5"/>
  <c r="G116" i="5" s="1"/>
  <c r="H116" i="5" s="1"/>
  <c r="E241" i="5"/>
  <c r="E328" i="5"/>
  <c r="G328" i="5" s="1"/>
  <c r="E458" i="5"/>
  <c r="F421" i="5"/>
  <c r="E418" i="5"/>
  <c r="F60" i="5"/>
  <c r="G60" i="5" s="1"/>
  <c r="F303" i="5"/>
  <c r="E449" i="5"/>
  <c r="G449" i="5" s="1"/>
  <c r="E197" i="5"/>
  <c r="G197" i="5" s="1"/>
  <c r="E394" i="5"/>
  <c r="G394" i="5" s="1"/>
  <c r="H394" i="5" s="1"/>
  <c r="E161" i="5"/>
  <c r="G161" i="5" s="1"/>
  <c r="H161" i="5" s="1"/>
  <c r="E333" i="5"/>
  <c r="G333" i="5" s="1"/>
  <c r="H333" i="5" s="1"/>
  <c r="F10" i="5"/>
  <c r="F461" i="5"/>
  <c r="G440" i="5"/>
  <c r="H440" i="5" s="1"/>
  <c r="G407" i="5"/>
  <c r="G86" i="5"/>
  <c r="H86" i="5" s="1"/>
  <c r="G205" i="5"/>
  <c r="H205" i="5" s="1"/>
  <c r="G123" i="5"/>
  <c r="H123" i="5" s="1"/>
  <c r="F372" i="5"/>
  <c r="E36" i="5"/>
  <c r="G36" i="5" s="1"/>
  <c r="H36" i="5" s="1"/>
  <c r="F360" i="5"/>
  <c r="F275" i="5"/>
  <c r="E114" i="5"/>
  <c r="E408" i="5"/>
  <c r="F410" i="5"/>
  <c r="G410" i="5" s="1"/>
  <c r="F248" i="5"/>
  <c r="E201" i="5"/>
  <c r="G201" i="5" s="1"/>
  <c r="E193" i="5"/>
  <c r="F258" i="5"/>
  <c r="F498" i="5"/>
  <c r="E178" i="5"/>
  <c r="G178" i="5" s="1"/>
  <c r="F156" i="5"/>
  <c r="G156" i="5" s="1"/>
  <c r="H156" i="5" s="1"/>
  <c r="F186" i="5"/>
  <c r="E104" i="5"/>
  <c r="F352" i="5"/>
  <c r="G352" i="5" s="1"/>
  <c r="H352" i="5" s="1"/>
  <c r="F143" i="5"/>
  <c r="F412" i="5"/>
  <c r="G412" i="5" s="1"/>
  <c r="F261" i="5"/>
  <c r="E297" i="5"/>
  <c r="G297" i="5" s="1"/>
  <c r="E411" i="5"/>
  <c r="G411" i="5" s="1"/>
  <c r="E283" i="5"/>
  <c r="G283" i="5" s="1"/>
  <c r="E7" i="5"/>
  <c r="F423" i="5"/>
  <c r="F53" i="5"/>
  <c r="E101" i="5"/>
  <c r="F191" i="5"/>
  <c r="E42" i="5"/>
  <c r="F361" i="5"/>
  <c r="F339" i="5"/>
  <c r="F280" i="5"/>
  <c r="F466" i="5"/>
  <c r="E424" i="5"/>
  <c r="G424" i="5" s="1"/>
  <c r="F24" i="5"/>
  <c r="F224" i="5"/>
  <c r="F106" i="5"/>
  <c r="F101" i="5"/>
  <c r="E495" i="5"/>
  <c r="G495" i="5" s="1"/>
  <c r="H495" i="5" s="1"/>
  <c r="E173" i="5"/>
  <c r="E69" i="5"/>
  <c r="F457" i="5"/>
  <c r="G457" i="5" s="1"/>
  <c r="E372" i="5"/>
  <c r="E262" i="5"/>
  <c r="G262" i="5" s="1"/>
  <c r="E417" i="5"/>
  <c r="G417" i="5" s="1"/>
  <c r="F190" i="5"/>
  <c r="F226" i="5"/>
  <c r="E164" i="5"/>
  <c r="F505" i="5"/>
  <c r="E235" i="5"/>
  <c r="G235" i="5" s="1"/>
  <c r="H235" i="5" s="1"/>
  <c r="E480" i="5"/>
  <c r="G480" i="5" s="1"/>
  <c r="E366" i="5"/>
  <c r="F404" i="5"/>
  <c r="G404" i="5" s="1"/>
  <c r="E466" i="5"/>
  <c r="E347" i="5"/>
  <c r="G347" i="5" s="1"/>
  <c r="H347" i="5" s="1"/>
  <c r="F488" i="5"/>
  <c r="F47" i="5"/>
  <c r="G47" i="5" s="1"/>
  <c r="E150" i="5"/>
  <c r="F302" i="5"/>
  <c r="E202" i="5"/>
  <c r="E435" i="5"/>
  <c r="G435" i="5" s="1"/>
  <c r="F458" i="5"/>
  <c r="E172" i="5"/>
  <c r="G172" i="5" s="1"/>
  <c r="E362" i="5"/>
  <c r="G362" i="5" s="1"/>
  <c r="E224" i="5"/>
  <c r="H272" i="5" l="1"/>
  <c r="H300" i="5"/>
  <c r="G279" i="5"/>
  <c r="H278" i="5" s="1"/>
  <c r="G147" i="5"/>
  <c r="H146" i="5" s="1"/>
  <c r="H38" i="5"/>
  <c r="G448" i="5"/>
  <c r="H448" i="5" s="1"/>
  <c r="G155" i="5"/>
  <c r="H155" i="5" s="1"/>
  <c r="G242" i="5"/>
  <c r="H49" i="5"/>
  <c r="H11" i="5"/>
  <c r="G166" i="5"/>
  <c r="H165" i="5" s="1"/>
  <c r="G254" i="5"/>
  <c r="H254" i="5" s="1"/>
  <c r="G501" i="5"/>
  <c r="H500" i="5" s="1"/>
  <c r="H262" i="5"/>
  <c r="G406" i="5"/>
  <c r="H406" i="5" s="1"/>
  <c r="G506" i="5"/>
  <c r="H506" i="5" s="1"/>
  <c r="G154" i="5"/>
  <c r="G305" i="5"/>
  <c r="G313" i="5"/>
  <c r="H312" i="5" s="1"/>
  <c r="H269" i="5"/>
  <c r="G10" i="5"/>
  <c r="H10" i="5" s="1"/>
  <c r="G96" i="5"/>
  <c r="H96" i="5" s="1"/>
  <c r="G33" i="5"/>
  <c r="H33" i="5" s="1"/>
  <c r="G61" i="5"/>
  <c r="H60" i="5" s="1"/>
  <c r="G274" i="5"/>
  <c r="H273" i="5" s="1"/>
  <c r="G321" i="5"/>
  <c r="H321" i="5" s="1"/>
  <c r="G173" i="5"/>
  <c r="H172" i="5" s="1"/>
  <c r="H471" i="5"/>
  <c r="G276" i="5"/>
  <c r="H276" i="5" s="1"/>
  <c r="H292" i="5"/>
  <c r="G94" i="5"/>
  <c r="H93" i="5" s="1"/>
  <c r="G164" i="5"/>
  <c r="H164" i="5" s="1"/>
  <c r="G95" i="5"/>
  <c r="G408" i="5"/>
  <c r="H408" i="5" s="1"/>
  <c r="G8" i="5"/>
  <c r="H8" i="5" s="1"/>
  <c r="H286" i="5"/>
  <c r="G245" i="5"/>
  <c r="H244" i="5" s="1"/>
  <c r="H144" i="5"/>
  <c r="G150" i="5"/>
  <c r="H150" i="5" s="1"/>
  <c r="G418" i="5"/>
  <c r="H418" i="5" s="1"/>
  <c r="H174" i="5"/>
  <c r="H337" i="5"/>
  <c r="G163" i="5"/>
  <c r="G130" i="5"/>
  <c r="H130" i="5" s="1"/>
  <c r="G246" i="5"/>
  <c r="G318" i="5"/>
  <c r="H317" i="5" s="1"/>
  <c r="G415" i="5"/>
  <c r="H414" i="5" s="1"/>
  <c r="G314" i="5"/>
  <c r="H314" i="5" s="1"/>
  <c r="G152" i="5"/>
  <c r="H152" i="5" s="1"/>
  <c r="G78" i="5"/>
  <c r="G35" i="5"/>
  <c r="H34" i="5" s="1"/>
  <c r="G66" i="5"/>
  <c r="H66" i="5" s="1"/>
  <c r="G447" i="5"/>
  <c r="G462" i="5"/>
  <c r="H462" i="5" s="1"/>
  <c r="G358" i="5"/>
  <c r="H358" i="5" s="1"/>
  <c r="G436" i="5"/>
  <c r="H435" i="5" s="1"/>
  <c r="G62" i="5"/>
  <c r="G71" i="5"/>
  <c r="G391" i="5"/>
  <c r="H390" i="5" s="1"/>
  <c r="G101" i="5"/>
  <c r="H101" i="5" s="1"/>
  <c r="H99" i="5"/>
  <c r="H236" i="5"/>
  <c r="H64" i="5"/>
  <c r="H18" i="5"/>
  <c r="G251" i="5"/>
  <c r="H250" i="5" s="1"/>
  <c r="G363" i="5"/>
  <c r="H362" i="5" s="1"/>
  <c r="G288" i="5"/>
  <c r="H287" i="5" s="1"/>
  <c r="H127" i="5"/>
  <c r="H177" i="5"/>
  <c r="H484" i="5"/>
  <c r="H410" i="5"/>
  <c r="G373" i="5"/>
  <c r="G21" i="5"/>
  <c r="G79" i="5"/>
  <c r="G366" i="5"/>
  <c r="H365" i="5" s="1"/>
  <c r="H452" i="5"/>
  <c r="G226" i="5"/>
  <c r="H225" i="5" s="1"/>
  <c r="H475" i="5"/>
  <c r="G84" i="5"/>
  <c r="H83" i="5" s="1"/>
  <c r="G360" i="5"/>
  <c r="H359" i="5" s="1"/>
  <c r="G202" i="5"/>
  <c r="H202" i="5" s="1"/>
  <c r="H493" i="5"/>
  <c r="H133" i="5"/>
  <c r="G88" i="5"/>
  <c r="H87" i="5" s="1"/>
  <c r="G193" i="5"/>
  <c r="H192" i="5" s="1"/>
  <c r="H434" i="5"/>
  <c r="H433" i="5"/>
  <c r="H176" i="5"/>
  <c r="H430" i="5"/>
  <c r="H67" i="5"/>
  <c r="H449" i="5"/>
  <c r="H249" i="5"/>
  <c r="H175" i="5"/>
  <c r="G169" i="5"/>
  <c r="H169" i="5" s="1"/>
  <c r="H134" i="5"/>
  <c r="G70" i="5"/>
  <c r="G48" i="5"/>
  <c r="H48" i="5" s="1"/>
  <c r="G227" i="5"/>
  <c r="H227" i="5" s="1"/>
  <c r="G446" i="5"/>
  <c r="H159" i="5"/>
  <c r="G400" i="5"/>
  <c r="H400" i="5" s="1"/>
  <c r="H429" i="5"/>
  <c r="G222" i="5"/>
  <c r="H221" i="5" s="1"/>
  <c r="H107" i="5"/>
  <c r="G22" i="5"/>
  <c r="G210" i="5"/>
  <c r="H210" i="5" s="1"/>
  <c r="H178" i="5"/>
  <c r="H179" i="5"/>
  <c r="G45" i="5"/>
  <c r="G185" i="5"/>
  <c r="G461" i="5"/>
  <c r="G181" i="5"/>
  <c r="H181" i="5" s="1"/>
  <c r="G490" i="5"/>
  <c r="H489" i="5" s="1"/>
  <c r="H355" i="5"/>
  <c r="G23" i="5"/>
  <c r="G505" i="5"/>
  <c r="H63" i="5"/>
  <c r="G140" i="5"/>
  <c r="H140" i="5" s="1"/>
  <c r="H237" i="5"/>
  <c r="G397" i="5"/>
  <c r="H397" i="5" s="1"/>
  <c r="G55" i="5"/>
  <c r="G42" i="5"/>
  <c r="H42" i="5" s="1"/>
  <c r="H200" i="5"/>
  <c r="H327" i="5"/>
  <c r="H369" i="5"/>
  <c r="G432" i="5"/>
  <c r="H432" i="5" s="1"/>
  <c r="H12" i="5"/>
  <c r="H124" i="5"/>
  <c r="G186" i="5"/>
  <c r="H186" i="5" s="1"/>
  <c r="G378" i="5"/>
  <c r="H378" i="5" s="1"/>
  <c r="G41" i="5"/>
  <c r="H40" i="5" s="1"/>
  <c r="G191" i="5"/>
  <c r="H191" i="5" s="1"/>
  <c r="G455" i="5"/>
  <c r="G291" i="5"/>
  <c r="H291" i="5" s="1"/>
  <c r="G326" i="5"/>
  <c r="H326" i="5" s="1"/>
  <c r="G280" i="5"/>
  <c r="G423" i="5"/>
  <c r="H423" i="5" s="1"/>
  <c r="G357" i="5"/>
  <c r="H424" i="5"/>
  <c r="G372" i="5"/>
  <c r="H371" i="5" s="1"/>
  <c r="H479" i="5"/>
  <c r="G149" i="5"/>
  <c r="H39" i="5"/>
  <c r="H50" i="5"/>
  <c r="H334" i="5"/>
  <c r="G7" i="5"/>
  <c r="G223" i="5"/>
  <c r="G271" i="5"/>
  <c r="H271" i="5" s="1"/>
  <c r="G438" i="5"/>
  <c r="H438" i="5" s="1"/>
  <c r="G306" i="5"/>
  <c r="G503" i="5"/>
  <c r="H503" i="5" s="1"/>
  <c r="H268" i="5"/>
  <c r="G309" i="5"/>
  <c r="H309" i="5" s="1"/>
  <c r="G340" i="5"/>
  <c r="G466" i="5"/>
  <c r="H466" i="5" s="1"/>
  <c r="G29" i="5"/>
  <c r="H29" i="5" s="1"/>
  <c r="G81" i="5"/>
  <c r="H81" i="5" s="1"/>
  <c r="G20" i="5"/>
  <c r="G114" i="5"/>
  <c r="H114" i="5" s="1"/>
  <c r="H467" i="5"/>
  <c r="G290" i="5"/>
  <c r="G324" i="5"/>
  <c r="H324" i="5" s="1"/>
  <c r="G367" i="5"/>
  <c r="H367" i="5" s="1"/>
  <c r="G46" i="5"/>
  <c r="H46" i="5" s="1"/>
  <c r="G261" i="5"/>
  <c r="H261" i="5" s="1"/>
  <c r="H492" i="5"/>
  <c r="G132" i="5"/>
  <c r="H132" i="5" s="1"/>
  <c r="H37" i="5"/>
  <c r="G129" i="5"/>
  <c r="H293" i="5"/>
  <c r="G413" i="5"/>
  <c r="H413" i="5" s="1"/>
  <c r="H74" i="5"/>
  <c r="G194" i="5"/>
  <c r="H194" i="5" s="1"/>
  <c r="G72" i="5"/>
  <c r="H72" i="5" s="1"/>
  <c r="G224" i="5"/>
  <c r="H224" i="5" s="1"/>
  <c r="G458" i="5"/>
  <c r="H457" i="5" s="1"/>
  <c r="H282" i="5"/>
  <c r="H494" i="5"/>
  <c r="H183" i="5"/>
  <c r="H398" i="5"/>
  <c r="H353" i="5"/>
  <c r="H230" i="5"/>
  <c r="G275" i="5"/>
  <c r="G143" i="5"/>
  <c r="H143" i="5" s="1"/>
  <c r="G104" i="5"/>
  <c r="H104" i="5" s="1"/>
  <c r="G15" i="5"/>
  <c r="H15" i="5" s="1"/>
  <c r="H499" i="5"/>
  <c r="G289" i="5"/>
  <c r="H444" i="5"/>
  <c r="G113" i="5"/>
  <c r="G346" i="5"/>
  <c r="H346" i="5" s="1"/>
  <c r="G257" i="5"/>
  <c r="G459" i="5"/>
  <c r="H160" i="5"/>
  <c r="H387" i="5"/>
  <c r="G384" i="5"/>
  <c r="H384" i="5" s="1"/>
  <c r="G248" i="5"/>
  <c r="H248" i="5" s="1"/>
  <c r="H439" i="5"/>
  <c r="H171" i="5"/>
  <c r="H219" i="5"/>
  <c r="G158" i="5"/>
  <c r="H158" i="5" s="1"/>
  <c r="H27" i="5"/>
  <c r="H385" i="5"/>
  <c r="G402" i="5"/>
  <c r="H285" i="5"/>
  <c r="G241" i="5"/>
  <c r="G302" i="5"/>
  <c r="H301" i="5" s="1"/>
  <c r="H232" i="5"/>
  <c r="G456" i="5"/>
  <c r="H456" i="5" s="1"/>
  <c r="G198" i="5"/>
  <c r="H198" i="5" s="1"/>
  <c r="G465" i="5"/>
  <c r="H389" i="5"/>
  <c r="H496" i="5"/>
  <c r="G69" i="5"/>
  <c r="H310" i="5"/>
  <c r="G329" i="5"/>
  <c r="G119" i="5"/>
  <c r="H119" i="5" s="1"/>
  <c r="G252" i="5"/>
  <c r="H252" i="5" s="1"/>
  <c r="G243" i="5"/>
  <c r="H243" i="5" s="1"/>
  <c r="H195" i="5"/>
  <c r="H426" i="5"/>
  <c r="G304" i="5"/>
  <c r="G361" i="5"/>
  <c r="H361" i="5" s="1"/>
  <c r="G451" i="5"/>
  <c r="H451" i="5" s="1"/>
  <c r="H102" i="5"/>
  <c r="H392" i="5"/>
  <c r="G498" i="5"/>
  <c r="H498" i="5" s="1"/>
  <c r="H332" i="5"/>
  <c r="G416" i="5"/>
  <c r="H59" i="5"/>
  <c r="H472" i="5"/>
  <c r="G56" i="5"/>
  <c r="H56" i="5" s="1"/>
  <c r="G345" i="5"/>
  <c r="H344" i="5" s="1"/>
  <c r="H299" i="5"/>
  <c r="G204" i="5"/>
  <c r="H204" i="5" s="1"/>
  <c r="G403" i="5"/>
  <c r="H403" i="5" s="1"/>
  <c r="G89" i="5"/>
  <c r="H89" i="5" s="1"/>
  <c r="G26" i="5"/>
  <c r="H26" i="5" s="1"/>
  <c r="G281" i="5"/>
  <c r="H281" i="5" s="1"/>
  <c r="G381" i="5"/>
  <c r="H381" i="5" s="1"/>
  <c r="H31" i="5"/>
  <c r="H453" i="5"/>
  <c r="G24" i="5"/>
  <c r="H24" i="5" s="1"/>
  <c r="H441" i="5"/>
  <c r="G303" i="5"/>
  <c r="G405" i="5"/>
  <c r="H483" i="5"/>
  <c r="G477" i="5"/>
  <c r="G167" i="5"/>
  <c r="H167" i="5" s="1"/>
  <c r="H264" i="5"/>
  <c r="G339" i="5"/>
  <c r="G342" i="5"/>
  <c r="G375" i="5"/>
  <c r="G77" i="5"/>
  <c r="G349" i="5"/>
  <c r="H349" i="5" s="1"/>
  <c r="G217" i="5"/>
  <c r="H217" i="5" s="1"/>
  <c r="G421" i="5"/>
  <c r="H421" i="5" s="1"/>
  <c r="G239" i="5"/>
  <c r="H239" i="5" s="1"/>
  <c r="G464" i="5"/>
  <c r="G98" i="5"/>
  <c r="H98" i="5" s="1"/>
  <c r="H386" i="5"/>
  <c r="H214" i="5"/>
  <c r="H182" i="5"/>
  <c r="G298" i="5"/>
  <c r="H298" i="5" s="1"/>
  <c r="H294" i="5"/>
  <c r="G106" i="5"/>
  <c r="H106" i="5" s="1"/>
  <c r="G44" i="5"/>
  <c r="G470" i="5"/>
  <c r="H470" i="5" s="1"/>
  <c r="H351" i="5"/>
  <c r="G383" i="5"/>
  <c r="G330" i="5"/>
  <c r="H330" i="5" s="1"/>
  <c r="H170" i="5"/>
  <c r="G336" i="5"/>
  <c r="H336" i="5" s="1"/>
  <c r="G284" i="5"/>
  <c r="H284" i="5" s="1"/>
  <c r="G212" i="5"/>
  <c r="H212" i="5" s="1"/>
  <c r="G341" i="5"/>
  <c r="G92" i="5"/>
  <c r="H92" i="5" s="1"/>
  <c r="H409" i="5"/>
  <c r="H393" i="5"/>
  <c r="H85" i="5"/>
  <c r="H379" i="5"/>
  <c r="H265" i="5"/>
  <c r="G296" i="5"/>
  <c r="H296" i="5" s="1"/>
  <c r="H115" i="5"/>
  <c r="G376" i="5"/>
  <c r="H376" i="5" s="1"/>
  <c r="H229" i="5"/>
  <c r="G343" i="5"/>
  <c r="H343" i="5" s="1"/>
  <c r="H126" i="5"/>
  <c r="H117" i="5"/>
  <c r="H137" i="5"/>
  <c r="G460" i="5"/>
  <c r="H482" i="5"/>
  <c r="G320" i="5"/>
  <c r="G58" i="5"/>
  <c r="H58" i="5" s="1"/>
  <c r="G437" i="5"/>
  <c r="H411" i="5"/>
  <c r="G53" i="5"/>
  <c r="H53" i="5" s="1"/>
  <c r="H316" i="5"/>
  <c r="G488" i="5"/>
  <c r="H488" i="5" s="1"/>
  <c r="G258" i="5"/>
  <c r="H258" i="5" s="1"/>
  <c r="H196" i="5"/>
  <c r="H108" i="5"/>
  <c r="H109" i="5"/>
  <c r="G491" i="5"/>
  <c r="H491" i="5" s="1"/>
  <c r="H122" i="5"/>
  <c r="G481" i="5"/>
  <c r="H481" i="5" s="1"/>
  <c r="G17" i="5"/>
  <c r="H17" i="5" s="1"/>
  <c r="G207" i="5"/>
  <c r="H207" i="5" s="1"/>
  <c r="H474" i="5"/>
  <c r="H478" i="5"/>
  <c r="G307" i="5"/>
  <c r="H307" i="5" s="1"/>
  <c r="G6" i="5"/>
  <c r="G234" i="5"/>
  <c r="H234" i="5" s="1"/>
  <c r="G256" i="5"/>
  <c r="G190" i="5"/>
  <c r="G374" i="5"/>
  <c r="G188" i="5"/>
  <c r="H188" i="5" s="1"/>
  <c r="H241" i="5" l="1"/>
  <c r="H147" i="5"/>
  <c r="H447" i="5"/>
  <c r="H505" i="5"/>
  <c r="H405" i="5"/>
  <c r="H173" i="5"/>
  <c r="H154" i="5"/>
  <c r="H320" i="5"/>
  <c r="H501" i="5"/>
  <c r="H304" i="5"/>
  <c r="H305" i="5"/>
  <c r="H153" i="5"/>
  <c r="H9" i="5"/>
  <c r="H94" i="5"/>
  <c r="H275" i="5"/>
  <c r="H253" i="5"/>
  <c r="H32" i="5"/>
  <c r="H61" i="5"/>
  <c r="H163" i="5"/>
  <c r="H407" i="5"/>
  <c r="H95" i="5"/>
  <c r="H7" i="5"/>
  <c r="H245" i="5"/>
  <c r="H417" i="5"/>
  <c r="H149" i="5"/>
  <c r="H246" i="5"/>
  <c r="H35" i="5"/>
  <c r="H77" i="5"/>
  <c r="H162" i="5"/>
  <c r="H318" i="5"/>
  <c r="H129" i="5"/>
  <c r="H65" i="5"/>
  <c r="H151" i="5"/>
  <c r="H357" i="5"/>
  <c r="H313" i="5"/>
  <c r="H461" i="5"/>
  <c r="H446" i="5"/>
  <c r="H62" i="5"/>
  <c r="H70" i="5"/>
  <c r="H84" i="5"/>
  <c r="H256" i="5"/>
  <c r="H391" i="5"/>
  <c r="H396" i="5"/>
  <c r="H168" i="5"/>
  <c r="H348" i="5"/>
  <c r="H148" i="5"/>
  <c r="H211" i="5"/>
  <c r="H339" i="5"/>
  <c r="H260" i="5"/>
  <c r="H190" i="5"/>
  <c r="H460" i="5"/>
  <c r="H21" i="5"/>
  <c r="H142" i="5"/>
  <c r="H100" i="5"/>
  <c r="H6" i="5"/>
  <c r="I6" i="5" s="1"/>
  <c r="H131" i="5"/>
  <c r="H113" i="5"/>
  <c r="H201" i="5"/>
  <c r="H288" i="5"/>
  <c r="H437" i="5"/>
  <c r="H251" i="5"/>
  <c r="H47" i="5"/>
  <c r="H69" i="5"/>
  <c r="H420" i="5"/>
  <c r="H112" i="5"/>
  <c r="H197" i="5"/>
  <c r="H238" i="5"/>
  <c r="H240" i="5"/>
  <c r="H464" i="5"/>
  <c r="H91" i="5"/>
  <c r="H242" i="5"/>
  <c r="H209" i="5"/>
  <c r="H363" i="5"/>
  <c r="H103" i="5"/>
  <c r="H88" i="5"/>
  <c r="H303" i="5"/>
  <c r="H325" i="5"/>
  <c r="H323" i="5"/>
  <c r="H372" i="5"/>
  <c r="H360" i="5"/>
  <c r="H157" i="5"/>
  <c r="H14" i="5"/>
  <c r="H445" i="5"/>
  <c r="H465" i="5"/>
  <c r="H139" i="5"/>
  <c r="H290" i="5"/>
  <c r="H377" i="5"/>
  <c r="H383" i="5"/>
  <c r="H68" i="5"/>
  <c r="H203" i="5"/>
  <c r="H402" i="5"/>
  <c r="H504" i="5"/>
  <c r="H180" i="5"/>
  <c r="H373" i="5"/>
  <c r="H375" i="5"/>
  <c r="H20" i="5"/>
  <c r="H185" i="5"/>
  <c r="H79" i="5"/>
  <c r="H78" i="5"/>
  <c r="H105" i="5"/>
  <c r="H257" i="5"/>
  <c r="H436" i="5"/>
  <c r="H295" i="5"/>
  <c r="H416" i="5"/>
  <c r="H415" i="5"/>
  <c r="H280" i="5"/>
  <c r="H45" i="5"/>
  <c r="H450" i="5"/>
  <c r="H342" i="5"/>
  <c r="H487" i="5"/>
  <c r="H422" i="5"/>
  <c r="H399" i="5"/>
  <c r="H255" i="5"/>
  <c r="H302" i="5"/>
  <c r="H459" i="5"/>
  <c r="H306" i="5"/>
  <c r="H128" i="5"/>
  <c r="H297" i="5"/>
  <c r="H76" i="5"/>
  <c r="H380" i="5"/>
  <c r="H283" i="5"/>
  <c r="H356" i="5"/>
  <c r="H279" i="5"/>
  <c r="H455" i="5"/>
  <c r="H23" i="5"/>
  <c r="H404" i="5"/>
  <c r="H52" i="5"/>
  <c r="H57" i="5"/>
  <c r="H187" i="5"/>
  <c r="H80" i="5"/>
  <c r="H193" i="5"/>
  <c r="H226" i="5"/>
  <c r="H412" i="5"/>
  <c r="H480" i="5"/>
  <c r="H289" i="5"/>
  <c r="H166" i="5"/>
  <c r="H223" i="5"/>
  <c r="H497" i="5"/>
  <c r="H41" i="5"/>
  <c r="H25" i="5"/>
  <c r="H22" i="5"/>
  <c r="H19" i="5"/>
  <c r="H184" i="5"/>
  <c r="H477" i="5"/>
  <c r="H476" i="5"/>
  <c r="H71" i="5"/>
  <c r="H216" i="5"/>
  <c r="H97" i="5"/>
  <c r="H401" i="5"/>
  <c r="H340" i="5"/>
  <c r="H308" i="5"/>
  <c r="H55" i="5"/>
  <c r="H16" i="5"/>
  <c r="H335" i="5"/>
  <c r="H338" i="5"/>
  <c r="H270" i="5"/>
  <c r="H222" i="5"/>
  <c r="H118" i="5"/>
  <c r="H341" i="5"/>
  <c r="H345" i="5"/>
  <c r="H329" i="5"/>
  <c r="H469" i="5"/>
  <c r="H463" i="5"/>
  <c r="H328" i="5"/>
  <c r="H458" i="5"/>
  <c r="H206" i="5"/>
  <c r="H28" i="5"/>
  <c r="H490" i="5"/>
  <c r="H54" i="5"/>
  <c r="H247" i="5"/>
  <c r="H431" i="5"/>
  <c r="H374" i="5"/>
  <c r="H43" i="5"/>
  <c r="H44" i="5"/>
  <c r="H274" i="5"/>
  <c r="H189" i="5"/>
  <c r="H366" i="5"/>
  <c r="H319" i="5"/>
  <c r="H454" i="5"/>
  <c r="H233" i="5"/>
  <c r="H502" i="5"/>
  <c r="H382" i="5"/>
  <c r="I7" i="5" l="1"/>
  <c r="I8" i="5" s="1"/>
  <c r="H3" i="5"/>
  <c r="K6" i="5" s="1"/>
  <c r="K7" i="5" l="1"/>
  <c r="M6" i="5" s="1"/>
  <c r="I9" i="5"/>
  <c r="K8" i="5"/>
  <c r="M7" i="5" l="1"/>
  <c r="I10" i="5"/>
  <c r="K9" i="5"/>
  <c r="M8" i="5" s="1"/>
  <c r="I11" i="5" l="1"/>
  <c r="K10" i="5"/>
  <c r="M9" i="5" s="1"/>
  <c r="K11" i="5" l="1"/>
  <c r="M10" i="5" s="1"/>
  <c r="I12" i="5"/>
  <c r="K12" i="5" l="1"/>
  <c r="M11" i="5" s="1"/>
  <c r="I13" i="5"/>
  <c r="K13" i="5" l="1"/>
  <c r="M12" i="5" s="1"/>
  <c r="I14" i="5"/>
  <c r="K14" i="5" l="1"/>
  <c r="M13" i="5" s="1"/>
  <c r="I15" i="5"/>
  <c r="K15" i="5" l="1"/>
  <c r="M14" i="5" s="1"/>
  <c r="I16" i="5"/>
  <c r="K16" i="5" l="1"/>
  <c r="M15" i="5" s="1"/>
  <c r="I17" i="5"/>
  <c r="K17" i="5" l="1"/>
  <c r="M16" i="5" s="1"/>
  <c r="I18" i="5"/>
  <c r="I19" i="5" l="1"/>
  <c r="K18" i="5"/>
  <c r="M17" i="5" s="1"/>
  <c r="I20" i="5" l="1"/>
  <c r="K19" i="5"/>
  <c r="M18" i="5" s="1"/>
  <c r="K20" i="5" l="1"/>
  <c r="M19" i="5" s="1"/>
  <c r="I21" i="5"/>
  <c r="K21" i="5" l="1"/>
  <c r="M20" i="5" s="1"/>
  <c r="I22" i="5"/>
  <c r="K22" i="5" l="1"/>
  <c r="M21" i="5" s="1"/>
  <c r="I23" i="5"/>
  <c r="I24" i="5" l="1"/>
  <c r="K23" i="5"/>
  <c r="M22" i="5" s="1"/>
  <c r="I25" i="5" l="1"/>
  <c r="K24" i="5"/>
  <c r="M23" i="5" s="1"/>
  <c r="K25" i="5" l="1"/>
  <c r="M24" i="5" s="1"/>
  <c r="I26" i="5"/>
  <c r="I27" i="5" l="1"/>
  <c r="K26" i="5"/>
  <c r="M25" i="5" s="1"/>
  <c r="I28" i="5" l="1"/>
  <c r="K27" i="5"/>
  <c r="M26" i="5" s="1"/>
  <c r="I29" i="5" l="1"/>
  <c r="K28" i="5"/>
  <c r="M27" i="5" s="1"/>
  <c r="I30" i="5" l="1"/>
  <c r="K29" i="5"/>
  <c r="M28" i="5" s="1"/>
  <c r="K30" i="5" l="1"/>
  <c r="M29" i="5" s="1"/>
  <c r="I31" i="5"/>
  <c r="I32" i="5" l="1"/>
  <c r="K31" i="5"/>
  <c r="M30" i="5" s="1"/>
  <c r="I33" i="5" l="1"/>
  <c r="K32" i="5"/>
  <c r="M31" i="5" s="1"/>
  <c r="I34" i="5" l="1"/>
  <c r="K33" i="5"/>
  <c r="M32" i="5" s="1"/>
  <c r="I35" i="5" l="1"/>
  <c r="K34" i="5"/>
  <c r="M33" i="5" s="1"/>
  <c r="K35" i="5" l="1"/>
  <c r="M34" i="5" s="1"/>
  <c r="I36" i="5"/>
  <c r="I37" i="5" l="1"/>
  <c r="K36" i="5"/>
  <c r="M35" i="5" s="1"/>
  <c r="K37" i="5" l="1"/>
  <c r="M36" i="5" s="1"/>
  <c r="I38" i="5"/>
  <c r="I39" i="5" l="1"/>
  <c r="K38" i="5"/>
  <c r="M37" i="5" s="1"/>
  <c r="K39" i="5" l="1"/>
  <c r="M38" i="5" s="1"/>
  <c r="I40" i="5"/>
  <c r="K40" i="5" l="1"/>
  <c r="M39" i="5" s="1"/>
  <c r="I41" i="5"/>
  <c r="K41" i="5" l="1"/>
  <c r="M40" i="5" s="1"/>
  <c r="I42" i="5"/>
  <c r="I43" i="5" l="1"/>
  <c r="K42" i="5"/>
  <c r="M41" i="5" s="1"/>
  <c r="I44" i="5" l="1"/>
  <c r="K43" i="5"/>
  <c r="M42" i="5" s="1"/>
  <c r="I45" i="5" l="1"/>
  <c r="K44" i="5"/>
  <c r="M43" i="5" s="1"/>
  <c r="I46" i="5" l="1"/>
  <c r="K45" i="5"/>
  <c r="M44" i="5" s="1"/>
  <c r="K46" i="5" l="1"/>
  <c r="M45" i="5" s="1"/>
  <c r="I47" i="5"/>
  <c r="I48" i="5" l="1"/>
  <c r="K47" i="5"/>
  <c r="M46" i="5" s="1"/>
  <c r="I49" i="5" l="1"/>
  <c r="K48" i="5"/>
  <c r="M47" i="5" s="1"/>
  <c r="K49" i="5" l="1"/>
  <c r="M48" i="5" s="1"/>
  <c r="I50" i="5"/>
  <c r="I51" i="5" l="1"/>
  <c r="K50" i="5"/>
  <c r="M49" i="5" s="1"/>
  <c r="K51" i="5" l="1"/>
  <c r="M50" i="5" s="1"/>
  <c r="I52" i="5"/>
  <c r="I53" i="5" l="1"/>
  <c r="K52" i="5"/>
  <c r="M51" i="5" s="1"/>
  <c r="K53" i="5" l="1"/>
  <c r="M52" i="5" s="1"/>
  <c r="I54" i="5"/>
  <c r="K54" i="5" l="1"/>
  <c r="M53" i="5" s="1"/>
  <c r="I55" i="5"/>
  <c r="K55" i="5" l="1"/>
  <c r="M54" i="5" s="1"/>
  <c r="I56" i="5"/>
  <c r="K56" i="5" l="1"/>
  <c r="M55" i="5" s="1"/>
  <c r="I57" i="5"/>
  <c r="K57" i="5" l="1"/>
  <c r="M56" i="5" s="1"/>
  <c r="I58" i="5"/>
  <c r="I59" i="5" l="1"/>
  <c r="K58" i="5"/>
  <c r="M57" i="5" s="1"/>
  <c r="K59" i="5" l="1"/>
  <c r="M58" i="5" s="1"/>
  <c r="I60" i="5"/>
  <c r="I61" i="5" l="1"/>
  <c r="K60" i="5"/>
  <c r="M59" i="5" s="1"/>
  <c r="K61" i="5" l="1"/>
  <c r="M60" i="5" s="1"/>
  <c r="I62" i="5"/>
  <c r="K62" i="5" l="1"/>
  <c r="M61" i="5" s="1"/>
  <c r="I63" i="5"/>
  <c r="I64" i="5" l="1"/>
  <c r="K63" i="5"/>
  <c r="M62" i="5" s="1"/>
  <c r="K64" i="5" l="1"/>
  <c r="M63" i="5" s="1"/>
  <c r="I65" i="5"/>
  <c r="K65" i="5" l="1"/>
  <c r="M64" i="5" s="1"/>
  <c r="I66" i="5"/>
  <c r="I67" i="5" l="1"/>
  <c r="K66" i="5"/>
  <c r="M65" i="5" s="1"/>
  <c r="I68" i="5" l="1"/>
  <c r="K67" i="5"/>
  <c r="M66" i="5" s="1"/>
  <c r="I69" i="5" l="1"/>
  <c r="K68" i="5"/>
  <c r="M67" i="5" s="1"/>
  <c r="K69" i="5" l="1"/>
  <c r="M68" i="5" s="1"/>
  <c r="I70" i="5"/>
  <c r="K70" i="5" l="1"/>
  <c r="M69" i="5" s="1"/>
  <c r="I71" i="5"/>
  <c r="I72" i="5" l="1"/>
  <c r="K71" i="5"/>
  <c r="M70" i="5" s="1"/>
  <c r="K72" i="5" l="1"/>
  <c r="M71" i="5" s="1"/>
  <c r="I73" i="5"/>
  <c r="K73" i="5" l="1"/>
  <c r="M72" i="5" s="1"/>
  <c r="I74" i="5"/>
  <c r="K74" i="5" l="1"/>
  <c r="M73" i="5" s="1"/>
  <c r="I75" i="5"/>
  <c r="I76" i="5" l="1"/>
  <c r="K75" i="5"/>
  <c r="M74" i="5" s="1"/>
  <c r="I77" i="5" l="1"/>
  <c r="K76" i="5"/>
  <c r="M75" i="5" s="1"/>
  <c r="K77" i="5" l="1"/>
  <c r="M76" i="5" s="1"/>
  <c r="I78" i="5"/>
  <c r="K78" i="5" l="1"/>
  <c r="M77" i="5" s="1"/>
  <c r="I79" i="5"/>
  <c r="K79" i="5" l="1"/>
  <c r="M78" i="5" s="1"/>
  <c r="I80" i="5"/>
  <c r="I81" i="5" l="1"/>
  <c r="K80" i="5"/>
  <c r="M79" i="5" s="1"/>
  <c r="K81" i="5" l="1"/>
  <c r="M80" i="5" s="1"/>
  <c r="I82" i="5"/>
  <c r="K82" i="5" l="1"/>
  <c r="M81" i="5" s="1"/>
  <c r="I83" i="5"/>
  <c r="I84" i="5" l="1"/>
  <c r="K83" i="5"/>
  <c r="M82" i="5" s="1"/>
  <c r="K84" i="5" l="1"/>
  <c r="M83" i="5" s="1"/>
  <c r="I85" i="5"/>
  <c r="K85" i="5" l="1"/>
  <c r="M84" i="5" s="1"/>
  <c r="I86" i="5"/>
  <c r="K86" i="5" l="1"/>
  <c r="M85" i="5" s="1"/>
  <c r="I87" i="5"/>
  <c r="I88" i="5" l="1"/>
  <c r="K87" i="5"/>
  <c r="M86" i="5" s="1"/>
  <c r="K88" i="5" l="1"/>
  <c r="M87" i="5" s="1"/>
  <c r="I89" i="5"/>
  <c r="I90" i="5" l="1"/>
  <c r="K89" i="5"/>
  <c r="M88" i="5" s="1"/>
  <c r="K90" i="5" l="1"/>
  <c r="M89" i="5" s="1"/>
  <c r="I91" i="5"/>
  <c r="I92" i="5" l="1"/>
  <c r="K91" i="5"/>
  <c r="M90" i="5" s="1"/>
  <c r="K92" i="5" l="1"/>
  <c r="M91" i="5" s="1"/>
  <c r="I93" i="5"/>
  <c r="K93" i="5" l="1"/>
  <c r="M92" i="5" s="1"/>
  <c r="I94" i="5"/>
  <c r="K94" i="5" l="1"/>
  <c r="M93" i="5" s="1"/>
  <c r="I95" i="5"/>
  <c r="I96" i="5" l="1"/>
  <c r="K95" i="5"/>
  <c r="M94" i="5" s="1"/>
  <c r="K96" i="5" l="1"/>
  <c r="M95" i="5" s="1"/>
  <c r="I97" i="5"/>
  <c r="I98" i="5" l="1"/>
  <c r="K97" i="5"/>
  <c r="M96" i="5" s="1"/>
  <c r="K98" i="5" l="1"/>
  <c r="M97" i="5" s="1"/>
  <c r="I99" i="5"/>
  <c r="K99" i="5" l="1"/>
  <c r="M98" i="5" s="1"/>
  <c r="I100" i="5"/>
  <c r="K100" i="5" l="1"/>
  <c r="M99" i="5" s="1"/>
  <c r="I101" i="5"/>
  <c r="I102" i="5" l="1"/>
  <c r="K101" i="5"/>
  <c r="M100" i="5" s="1"/>
  <c r="I103" i="5" l="1"/>
  <c r="K102" i="5"/>
  <c r="M101" i="5" s="1"/>
  <c r="K103" i="5" l="1"/>
  <c r="M102" i="5" s="1"/>
  <c r="I104" i="5"/>
  <c r="I105" i="5" l="1"/>
  <c r="K104" i="5"/>
  <c r="M103" i="5" s="1"/>
  <c r="I106" i="5" l="1"/>
  <c r="K105" i="5"/>
  <c r="M104" i="5" s="1"/>
  <c r="I107" i="5" l="1"/>
  <c r="K106" i="5"/>
  <c r="M105" i="5" s="1"/>
  <c r="I108" i="5" l="1"/>
  <c r="K107" i="5"/>
  <c r="M106" i="5" s="1"/>
  <c r="K108" i="5" l="1"/>
  <c r="M107" i="5" s="1"/>
  <c r="I109" i="5"/>
  <c r="I110" i="5" l="1"/>
  <c r="K109" i="5"/>
  <c r="M108" i="5" s="1"/>
  <c r="K110" i="5" l="1"/>
  <c r="M109" i="5" s="1"/>
  <c r="I111" i="5"/>
  <c r="I112" i="5" l="1"/>
  <c r="K111" i="5"/>
  <c r="M110" i="5" s="1"/>
  <c r="I113" i="5" l="1"/>
  <c r="K112" i="5"/>
  <c r="M111" i="5" s="1"/>
  <c r="K113" i="5" l="1"/>
  <c r="M112" i="5" s="1"/>
  <c r="I114" i="5"/>
  <c r="I115" i="5" l="1"/>
  <c r="K114" i="5"/>
  <c r="M113" i="5" s="1"/>
  <c r="K115" i="5" l="1"/>
  <c r="M114" i="5" s="1"/>
  <c r="I116" i="5"/>
  <c r="I117" i="5" l="1"/>
  <c r="K116" i="5"/>
  <c r="M115" i="5" s="1"/>
  <c r="K117" i="5" l="1"/>
  <c r="M116" i="5" s="1"/>
  <c r="I118" i="5"/>
  <c r="K118" i="5" l="1"/>
  <c r="M117" i="5" s="1"/>
  <c r="I119" i="5"/>
  <c r="K119" i="5" l="1"/>
  <c r="M118" i="5" s="1"/>
  <c r="I120" i="5"/>
  <c r="I121" i="5" l="1"/>
  <c r="K120" i="5"/>
  <c r="M119" i="5" s="1"/>
  <c r="I122" i="5" l="1"/>
  <c r="K121" i="5"/>
  <c r="M120" i="5" s="1"/>
  <c r="K122" i="5" l="1"/>
  <c r="M121" i="5" s="1"/>
  <c r="I123" i="5"/>
  <c r="I124" i="5" l="1"/>
  <c r="K123" i="5"/>
  <c r="M122" i="5" s="1"/>
  <c r="I125" i="5" l="1"/>
  <c r="K124" i="5"/>
  <c r="M123" i="5" s="1"/>
  <c r="I126" i="5" l="1"/>
  <c r="K125" i="5"/>
  <c r="M124" i="5" s="1"/>
  <c r="K126" i="5" l="1"/>
  <c r="M125" i="5" s="1"/>
  <c r="I127" i="5"/>
  <c r="K127" i="5" l="1"/>
  <c r="M126" i="5" s="1"/>
  <c r="I128" i="5"/>
  <c r="I129" i="5" l="1"/>
  <c r="K128" i="5"/>
  <c r="M127" i="5" s="1"/>
  <c r="K129" i="5" l="1"/>
  <c r="M128" i="5" s="1"/>
  <c r="I130" i="5"/>
  <c r="I131" i="5" l="1"/>
  <c r="K130" i="5"/>
  <c r="M129" i="5" s="1"/>
  <c r="I132" i="5" l="1"/>
  <c r="K131" i="5"/>
  <c r="M130" i="5" s="1"/>
  <c r="K132" i="5" l="1"/>
  <c r="M131" i="5" s="1"/>
  <c r="I133" i="5"/>
  <c r="K133" i="5" l="1"/>
  <c r="M132" i="5" s="1"/>
  <c r="I134" i="5"/>
  <c r="K134" i="5" l="1"/>
  <c r="M133" i="5" s="1"/>
  <c r="I135" i="5"/>
  <c r="I136" i="5" l="1"/>
  <c r="K135" i="5"/>
  <c r="M134" i="5" s="1"/>
  <c r="I137" i="5" l="1"/>
  <c r="K136" i="5"/>
  <c r="M135" i="5" s="1"/>
  <c r="K137" i="5" l="1"/>
  <c r="M136" i="5" s="1"/>
  <c r="I138" i="5"/>
  <c r="I139" i="5" l="1"/>
  <c r="K138" i="5"/>
  <c r="M137" i="5" s="1"/>
  <c r="I140" i="5" l="1"/>
  <c r="K139" i="5"/>
  <c r="M138" i="5" s="1"/>
  <c r="K140" i="5" l="1"/>
  <c r="M139" i="5" s="1"/>
  <c r="I141" i="5"/>
  <c r="K141" i="5" l="1"/>
  <c r="M140" i="5" s="1"/>
  <c r="I142" i="5"/>
  <c r="K142" i="5" l="1"/>
  <c r="M141" i="5" s="1"/>
  <c r="I143" i="5"/>
  <c r="K143" i="5" l="1"/>
  <c r="M142" i="5" s="1"/>
  <c r="I144" i="5"/>
  <c r="I145" i="5" l="1"/>
  <c r="K144" i="5"/>
  <c r="M143" i="5" s="1"/>
  <c r="I146" i="5" l="1"/>
  <c r="K145" i="5"/>
  <c r="M144" i="5" s="1"/>
  <c r="K146" i="5" l="1"/>
  <c r="M145" i="5" s="1"/>
  <c r="I147" i="5"/>
  <c r="K147" i="5" l="1"/>
  <c r="M146" i="5" s="1"/>
  <c r="I148" i="5"/>
  <c r="I149" i="5" l="1"/>
  <c r="K148" i="5"/>
  <c r="M147" i="5" s="1"/>
  <c r="I150" i="5" l="1"/>
  <c r="K149" i="5"/>
  <c r="M148" i="5" s="1"/>
  <c r="K150" i="5" l="1"/>
  <c r="M149" i="5" s="1"/>
  <c r="I151" i="5"/>
  <c r="K151" i="5" l="1"/>
  <c r="M150" i="5" s="1"/>
  <c r="I152" i="5"/>
  <c r="K152" i="5" l="1"/>
  <c r="M151" i="5" s="1"/>
  <c r="I153" i="5"/>
  <c r="K153" i="5" l="1"/>
  <c r="M152" i="5" s="1"/>
  <c r="I154" i="5"/>
  <c r="I155" i="5" l="1"/>
  <c r="K154" i="5"/>
  <c r="M153" i="5" s="1"/>
  <c r="K155" i="5" l="1"/>
  <c r="M154" i="5" s="1"/>
  <c r="I156" i="5"/>
  <c r="K156" i="5" l="1"/>
  <c r="M155" i="5" s="1"/>
  <c r="I157" i="5"/>
  <c r="K157" i="5" l="1"/>
  <c r="M156" i="5" s="1"/>
  <c r="I158" i="5"/>
  <c r="K158" i="5" l="1"/>
  <c r="M157" i="5" s="1"/>
  <c r="I159" i="5"/>
  <c r="K159" i="5" l="1"/>
  <c r="M158" i="5" s="1"/>
  <c r="I160" i="5"/>
  <c r="I161" i="5" l="1"/>
  <c r="K160" i="5"/>
  <c r="M159" i="5" s="1"/>
  <c r="I162" i="5" l="1"/>
  <c r="K161" i="5"/>
  <c r="M160" i="5" s="1"/>
  <c r="K162" i="5" l="1"/>
  <c r="M161" i="5" s="1"/>
  <c r="I163" i="5"/>
  <c r="K163" i="5" l="1"/>
  <c r="M162" i="5" s="1"/>
  <c r="I164" i="5"/>
  <c r="K164" i="5" l="1"/>
  <c r="M163" i="5" s="1"/>
  <c r="I165" i="5"/>
  <c r="I166" i="5" l="1"/>
  <c r="K165" i="5"/>
  <c r="M164" i="5" s="1"/>
  <c r="K166" i="5" l="1"/>
  <c r="M165" i="5" s="1"/>
  <c r="I167" i="5"/>
  <c r="I168" i="5" l="1"/>
  <c r="K167" i="5"/>
  <c r="M166" i="5" s="1"/>
  <c r="K168" i="5" l="1"/>
  <c r="M167" i="5" s="1"/>
  <c r="I169" i="5"/>
  <c r="I170" i="5" l="1"/>
  <c r="K169" i="5"/>
  <c r="M168" i="5" s="1"/>
  <c r="K170" i="5" l="1"/>
  <c r="M169" i="5" s="1"/>
  <c r="I171" i="5"/>
  <c r="K171" i="5" l="1"/>
  <c r="M170" i="5" s="1"/>
  <c r="I172" i="5"/>
  <c r="K172" i="5" l="1"/>
  <c r="M171" i="5" s="1"/>
  <c r="I173" i="5"/>
  <c r="K173" i="5" l="1"/>
  <c r="M172" i="5" s="1"/>
  <c r="I174" i="5"/>
  <c r="K174" i="5" l="1"/>
  <c r="M173" i="5" s="1"/>
  <c r="I175" i="5"/>
  <c r="K175" i="5" l="1"/>
  <c r="M174" i="5" s="1"/>
  <c r="I176" i="5"/>
  <c r="K176" i="5" l="1"/>
  <c r="M175" i="5" s="1"/>
  <c r="I177" i="5"/>
  <c r="K177" i="5" l="1"/>
  <c r="M176" i="5" s="1"/>
  <c r="I178" i="5"/>
  <c r="K178" i="5" l="1"/>
  <c r="M177" i="5" s="1"/>
  <c r="I179" i="5"/>
  <c r="K179" i="5" l="1"/>
  <c r="M178" i="5" s="1"/>
  <c r="I180" i="5"/>
  <c r="I181" i="5" l="1"/>
  <c r="K180" i="5"/>
  <c r="M179" i="5" s="1"/>
  <c r="K181" i="5" l="1"/>
  <c r="M180" i="5" s="1"/>
  <c r="I182" i="5"/>
  <c r="I183" i="5" l="1"/>
  <c r="K182" i="5"/>
  <c r="M181" i="5" s="1"/>
  <c r="K183" i="5" l="1"/>
  <c r="M182" i="5" s="1"/>
  <c r="I184" i="5"/>
  <c r="K184" i="5" l="1"/>
  <c r="M183" i="5" s="1"/>
  <c r="I185" i="5"/>
  <c r="I186" i="5" l="1"/>
  <c r="K185" i="5"/>
  <c r="M184" i="5" s="1"/>
  <c r="I187" i="5" l="1"/>
  <c r="K186" i="5"/>
  <c r="M185" i="5" s="1"/>
  <c r="I188" i="5" l="1"/>
  <c r="K187" i="5"/>
  <c r="M186" i="5" s="1"/>
  <c r="K188" i="5" l="1"/>
  <c r="M187" i="5" s="1"/>
  <c r="I189" i="5"/>
  <c r="K189" i="5" l="1"/>
  <c r="M188" i="5" s="1"/>
  <c r="I190" i="5"/>
  <c r="K190" i="5" l="1"/>
  <c r="M189" i="5" s="1"/>
  <c r="I191" i="5"/>
  <c r="K191" i="5" l="1"/>
  <c r="M190" i="5" s="1"/>
  <c r="I192" i="5"/>
  <c r="I193" i="5" l="1"/>
  <c r="K192" i="5"/>
  <c r="M191" i="5" s="1"/>
  <c r="K193" i="5" l="1"/>
  <c r="M192" i="5" s="1"/>
  <c r="I194" i="5"/>
  <c r="K194" i="5" l="1"/>
  <c r="M193" i="5" s="1"/>
  <c r="I195" i="5"/>
  <c r="K195" i="5" l="1"/>
  <c r="M194" i="5" s="1"/>
  <c r="I196" i="5"/>
  <c r="K196" i="5" l="1"/>
  <c r="M195" i="5" s="1"/>
  <c r="I197" i="5"/>
  <c r="I198" i="5" l="1"/>
  <c r="K197" i="5"/>
  <c r="M196" i="5" s="1"/>
  <c r="K198" i="5" l="1"/>
  <c r="M197" i="5" s="1"/>
  <c r="I199" i="5"/>
  <c r="K199" i="5" l="1"/>
  <c r="M198" i="5" s="1"/>
  <c r="I200" i="5"/>
  <c r="K200" i="5" l="1"/>
  <c r="M199" i="5" s="1"/>
  <c r="I201" i="5"/>
  <c r="I202" i="5" l="1"/>
  <c r="K201" i="5"/>
  <c r="M200" i="5" s="1"/>
  <c r="I203" i="5" l="1"/>
  <c r="K202" i="5"/>
  <c r="M201" i="5" s="1"/>
  <c r="I204" i="5" l="1"/>
  <c r="K203" i="5"/>
  <c r="M202" i="5" s="1"/>
  <c r="I205" i="5" l="1"/>
  <c r="K204" i="5"/>
  <c r="M203" i="5" s="1"/>
  <c r="K205" i="5" l="1"/>
  <c r="M204" i="5" s="1"/>
  <c r="I206" i="5"/>
  <c r="I207" i="5" l="1"/>
  <c r="K206" i="5"/>
  <c r="M205" i="5" s="1"/>
  <c r="K207" i="5" l="1"/>
  <c r="M206" i="5" s="1"/>
  <c r="I208" i="5"/>
  <c r="I209" i="5" l="1"/>
  <c r="K208" i="5"/>
  <c r="M207" i="5" s="1"/>
  <c r="I210" i="5" l="1"/>
  <c r="K209" i="5"/>
  <c r="M208" i="5" s="1"/>
  <c r="K210" i="5" l="1"/>
  <c r="M209" i="5" s="1"/>
  <c r="I211" i="5"/>
  <c r="K211" i="5" l="1"/>
  <c r="M210" i="5" s="1"/>
  <c r="I212" i="5"/>
  <c r="I213" i="5" l="1"/>
  <c r="K212" i="5"/>
  <c r="M211" i="5" s="1"/>
  <c r="K213" i="5" l="1"/>
  <c r="M212" i="5" s="1"/>
  <c r="I214" i="5"/>
  <c r="I215" i="5" l="1"/>
  <c r="K214" i="5"/>
  <c r="M213" i="5" s="1"/>
  <c r="K215" i="5" l="1"/>
  <c r="M214" i="5" s="1"/>
  <c r="I216" i="5"/>
  <c r="I217" i="5" l="1"/>
  <c r="K216" i="5"/>
  <c r="M215" i="5" s="1"/>
  <c r="I218" i="5" l="1"/>
  <c r="K217" i="5"/>
  <c r="M216" i="5" s="1"/>
  <c r="K218" i="5" l="1"/>
  <c r="M217" i="5" s="1"/>
  <c r="I219" i="5"/>
  <c r="K219" i="5" l="1"/>
  <c r="M218" i="5" s="1"/>
  <c r="I220" i="5"/>
  <c r="K220" i="5" l="1"/>
  <c r="M219" i="5" s="1"/>
  <c r="I221" i="5"/>
  <c r="K221" i="5" l="1"/>
  <c r="M220" i="5" s="1"/>
  <c r="I222" i="5"/>
  <c r="I223" i="5" l="1"/>
  <c r="K222" i="5"/>
  <c r="M221" i="5" s="1"/>
  <c r="K223" i="5" l="1"/>
  <c r="M222" i="5" s="1"/>
  <c r="I224" i="5"/>
  <c r="K224" i="5" l="1"/>
  <c r="M223" i="5" s="1"/>
  <c r="I225" i="5"/>
  <c r="K225" i="5" l="1"/>
  <c r="M224" i="5" s="1"/>
  <c r="I226" i="5"/>
  <c r="K226" i="5" l="1"/>
  <c r="M225" i="5" s="1"/>
  <c r="I227" i="5"/>
  <c r="K227" i="5" l="1"/>
  <c r="M226" i="5" s="1"/>
  <c r="I228" i="5"/>
  <c r="K228" i="5" l="1"/>
  <c r="M227" i="5" s="1"/>
  <c r="I229" i="5"/>
  <c r="K229" i="5" l="1"/>
  <c r="M228" i="5" s="1"/>
  <c r="I230" i="5"/>
  <c r="I231" i="5" l="1"/>
  <c r="K230" i="5"/>
  <c r="M229" i="5" s="1"/>
  <c r="K231" i="5" l="1"/>
  <c r="M230" i="5" s="1"/>
  <c r="I232" i="5"/>
  <c r="I233" i="5" l="1"/>
  <c r="K232" i="5"/>
  <c r="M231" i="5" s="1"/>
  <c r="K233" i="5" l="1"/>
  <c r="M232" i="5" s="1"/>
  <c r="I234" i="5"/>
  <c r="K234" i="5" l="1"/>
  <c r="M233" i="5" s="1"/>
  <c r="I235" i="5"/>
  <c r="K235" i="5" l="1"/>
  <c r="M234" i="5" s="1"/>
  <c r="I236" i="5"/>
  <c r="K236" i="5" l="1"/>
  <c r="M235" i="5" s="1"/>
  <c r="I237" i="5"/>
  <c r="K237" i="5" l="1"/>
  <c r="M236" i="5" s="1"/>
  <c r="I238" i="5"/>
  <c r="I239" i="5" l="1"/>
  <c r="K238" i="5"/>
  <c r="M237" i="5" s="1"/>
  <c r="K239" i="5" l="1"/>
  <c r="M238" i="5" s="1"/>
  <c r="I240" i="5"/>
  <c r="I241" i="5" l="1"/>
  <c r="K240" i="5"/>
  <c r="M239" i="5" s="1"/>
  <c r="K241" i="5" l="1"/>
  <c r="M240" i="5" s="1"/>
  <c r="I242" i="5"/>
  <c r="K242" i="5" l="1"/>
  <c r="M241" i="5" s="1"/>
  <c r="I243" i="5"/>
  <c r="K243" i="5" l="1"/>
  <c r="M242" i="5" s="1"/>
  <c r="I244" i="5"/>
  <c r="K244" i="5" l="1"/>
  <c r="M243" i="5" s="1"/>
  <c r="I245" i="5"/>
  <c r="I246" i="5" l="1"/>
  <c r="K245" i="5"/>
  <c r="M244" i="5" s="1"/>
  <c r="I247" i="5" l="1"/>
  <c r="K246" i="5"/>
  <c r="M245" i="5" s="1"/>
  <c r="I248" i="5" l="1"/>
  <c r="K247" i="5"/>
  <c r="M246" i="5" s="1"/>
  <c r="K248" i="5" l="1"/>
  <c r="M247" i="5" s="1"/>
  <c r="I249" i="5"/>
  <c r="K249" i="5" l="1"/>
  <c r="M248" i="5" s="1"/>
  <c r="I250" i="5"/>
  <c r="I251" i="5" l="1"/>
  <c r="K250" i="5"/>
  <c r="M249" i="5" s="1"/>
  <c r="K251" i="5" l="1"/>
  <c r="M250" i="5" s="1"/>
  <c r="I252" i="5"/>
  <c r="K252" i="5" l="1"/>
  <c r="M251" i="5" s="1"/>
  <c r="I253" i="5"/>
  <c r="K253" i="5" l="1"/>
  <c r="M252" i="5" s="1"/>
  <c r="I254" i="5"/>
  <c r="K254" i="5" l="1"/>
  <c r="M253" i="5" s="1"/>
  <c r="I255" i="5"/>
  <c r="K255" i="5" l="1"/>
  <c r="M254" i="5" s="1"/>
  <c r="I256" i="5"/>
  <c r="K256" i="5" l="1"/>
  <c r="M255" i="5" s="1"/>
  <c r="I257" i="5"/>
  <c r="K257" i="5" l="1"/>
  <c r="M256" i="5" s="1"/>
  <c r="I258" i="5"/>
  <c r="I259" i="5" l="1"/>
  <c r="K258" i="5"/>
  <c r="M257" i="5" s="1"/>
  <c r="K259" i="5" l="1"/>
  <c r="M258" i="5" s="1"/>
  <c r="I260" i="5"/>
  <c r="I261" i="5" l="1"/>
  <c r="K260" i="5"/>
  <c r="M259" i="5" s="1"/>
  <c r="K261" i="5" l="1"/>
  <c r="M260" i="5" s="1"/>
  <c r="I262" i="5"/>
  <c r="I263" i="5" l="1"/>
  <c r="K262" i="5"/>
  <c r="M261" i="5" s="1"/>
  <c r="I264" i="5" l="1"/>
  <c r="K263" i="5"/>
  <c r="M262" i="5" s="1"/>
  <c r="K264" i="5" l="1"/>
  <c r="M263" i="5" s="1"/>
  <c r="I265" i="5"/>
  <c r="I266" i="5" l="1"/>
  <c r="K265" i="5"/>
  <c r="M264" i="5" s="1"/>
  <c r="K266" i="5" l="1"/>
  <c r="M265" i="5" s="1"/>
  <c r="I267" i="5"/>
  <c r="K267" i="5" l="1"/>
  <c r="M266" i="5" s="1"/>
  <c r="I268" i="5"/>
  <c r="K268" i="5" l="1"/>
  <c r="M267" i="5" s="1"/>
  <c r="I269" i="5"/>
  <c r="I270" i="5" l="1"/>
  <c r="K269" i="5"/>
  <c r="M268" i="5" s="1"/>
  <c r="K270" i="5" l="1"/>
  <c r="M269" i="5" s="1"/>
  <c r="I271" i="5"/>
  <c r="K271" i="5" l="1"/>
  <c r="M270" i="5" s="1"/>
  <c r="I272" i="5"/>
  <c r="K272" i="5" l="1"/>
  <c r="M271" i="5" s="1"/>
  <c r="I273" i="5"/>
  <c r="K273" i="5" l="1"/>
  <c r="M272" i="5" s="1"/>
  <c r="I274" i="5"/>
  <c r="I275" i="5" l="1"/>
  <c r="K274" i="5"/>
  <c r="M273" i="5" s="1"/>
  <c r="I276" i="5" l="1"/>
  <c r="K275" i="5"/>
  <c r="M274" i="5" s="1"/>
  <c r="K276" i="5" l="1"/>
  <c r="M275" i="5" s="1"/>
  <c r="I277" i="5"/>
  <c r="K277" i="5" l="1"/>
  <c r="M276" i="5" s="1"/>
  <c r="I278" i="5"/>
  <c r="K278" i="5" l="1"/>
  <c r="M277" i="5" s="1"/>
  <c r="I279" i="5"/>
  <c r="I280" i="5" l="1"/>
  <c r="K279" i="5"/>
  <c r="M278" i="5" s="1"/>
  <c r="K280" i="5" l="1"/>
  <c r="M279" i="5" s="1"/>
  <c r="I281" i="5"/>
  <c r="I282" i="5" l="1"/>
  <c r="K281" i="5"/>
  <c r="M280" i="5" s="1"/>
  <c r="I283" i="5" l="1"/>
  <c r="K282" i="5"/>
  <c r="M281" i="5" s="1"/>
  <c r="K283" i="5" l="1"/>
  <c r="M282" i="5" s="1"/>
  <c r="I284" i="5"/>
  <c r="K284" i="5" l="1"/>
  <c r="M283" i="5" s="1"/>
  <c r="I285" i="5"/>
  <c r="K285" i="5" l="1"/>
  <c r="M284" i="5" s="1"/>
  <c r="I286" i="5"/>
  <c r="K286" i="5" l="1"/>
  <c r="M285" i="5" s="1"/>
  <c r="I287" i="5"/>
  <c r="K287" i="5" l="1"/>
  <c r="M286" i="5" s="1"/>
  <c r="I288" i="5"/>
  <c r="K288" i="5" l="1"/>
  <c r="M287" i="5" s="1"/>
  <c r="I289" i="5"/>
  <c r="I290" i="5" l="1"/>
  <c r="K289" i="5"/>
  <c r="M288" i="5" s="1"/>
  <c r="I291" i="5" l="1"/>
  <c r="K290" i="5"/>
  <c r="M289" i="5" s="1"/>
  <c r="K291" i="5" l="1"/>
  <c r="M290" i="5" s="1"/>
  <c r="I292" i="5"/>
  <c r="I293" i="5" l="1"/>
  <c r="K292" i="5"/>
  <c r="M291" i="5" s="1"/>
  <c r="K293" i="5" l="1"/>
  <c r="M292" i="5" s="1"/>
  <c r="I294" i="5"/>
  <c r="K294" i="5" l="1"/>
  <c r="M293" i="5" s="1"/>
  <c r="I295" i="5"/>
  <c r="I296" i="5" l="1"/>
  <c r="K295" i="5"/>
  <c r="M294" i="5" s="1"/>
  <c r="K296" i="5" l="1"/>
  <c r="M295" i="5" s="1"/>
  <c r="I297" i="5"/>
  <c r="K297" i="5" l="1"/>
  <c r="M296" i="5" s="1"/>
  <c r="I298" i="5"/>
  <c r="I299" i="5" l="1"/>
  <c r="K298" i="5"/>
  <c r="M297" i="5" s="1"/>
  <c r="I300" i="5" l="1"/>
  <c r="K299" i="5"/>
  <c r="M298" i="5" s="1"/>
  <c r="I301" i="5" l="1"/>
  <c r="K300" i="5"/>
  <c r="M299" i="5" s="1"/>
  <c r="K301" i="5" l="1"/>
  <c r="M300" i="5" s="1"/>
  <c r="I302" i="5"/>
  <c r="K302" i="5" l="1"/>
  <c r="M301" i="5" s="1"/>
  <c r="I303" i="5"/>
  <c r="K303" i="5" l="1"/>
  <c r="M302" i="5" s="1"/>
  <c r="I304" i="5"/>
  <c r="K304" i="5" l="1"/>
  <c r="M303" i="5" s="1"/>
  <c r="I305" i="5"/>
  <c r="K305" i="5" l="1"/>
  <c r="M304" i="5" s="1"/>
  <c r="I306" i="5"/>
  <c r="K306" i="5" l="1"/>
  <c r="M305" i="5" s="1"/>
  <c r="I307" i="5"/>
  <c r="K307" i="5" l="1"/>
  <c r="M306" i="5" s="1"/>
  <c r="I308" i="5"/>
  <c r="I309" i="5" l="1"/>
  <c r="K308" i="5"/>
  <c r="M307" i="5" s="1"/>
  <c r="I310" i="5" l="1"/>
  <c r="K309" i="5"/>
  <c r="M308" i="5" s="1"/>
  <c r="I311" i="5" l="1"/>
  <c r="K310" i="5"/>
  <c r="M309" i="5" s="1"/>
  <c r="K311" i="5" l="1"/>
  <c r="M310" i="5" s="1"/>
  <c r="I312" i="5"/>
  <c r="K312" i="5" l="1"/>
  <c r="M311" i="5" s="1"/>
  <c r="I313" i="5"/>
  <c r="I314" i="5" l="1"/>
  <c r="K313" i="5"/>
  <c r="M312" i="5" s="1"/>
  <c r="K314" i="5" l="1"/>
  <c r="M313" i="5" s="1"/>
  <c r="I315" i="5"/>
  <c r="I316" i="5" l="1"/>
  <c r="K315" i="5"/>
  <c r="M314" i="5" s="1"/>
  <c r="I317" i="5" l="1"/>
  <c r="K316" i="5"/>
  <c r="M315" i="5" s="1"/>
  <c r="K317" i="5" l="1"/>
  <c r="M316" i="5" s="1"/>
  <c r="I318" i="5"/>
  <c r="K318" i="5" l="1"/>
  <c r="M317" i="5" s="1"/>
  <c r="I319" i="5"/>
  <c r="I320" i="5" l="1"/>
  <c r="K319" i="5"/>
  <c r="M318" i="5" s="1"/>
  <c r="K320" i="5" l="1"/>
  <c r="M319" i="5" s="1"/>
  <c r="I321" i="5"/>
  <c r="K321" i="5" l="1"/>
  <c r="M320" i="5" s="1"/>
  <c r="I322" i="5"/>
  <c r="K322" i="5" l="1"/>
  <c r="M321" i="5" s="1"/>
  <c r="I323" i="5"/>
  <c r="I324" i="5" l="1"/>
  <c r="K323" i="5"/>
  <c r="M322" i="5" s="1"/>
  <c r="I325" i="5" l="1"/>
  <c r="K324" i="5"/>
  <c r="M323" i="5" s="1"/>
  <c r="K325" i="5" l="1"/>
  <c r="M324" i="5" s="1"/>
  <c r="I326" i="5"/>
  <c r="K326" i="5" l="1"/>
  <c r="M325" i="5" s="1"/>
  <c r="I327" i="5"/>
  <c r="K327" i="5" l="1"/>
  <c r="M326" i="5" s="1"/>
  <c r="I328" i="5"/>
  <c r="I329" i="5" l="1"/>
  <c r="K328" i="5"/>
  <c r="M327" i="5" s="1"/>
  <c r="I330" i="5" l="1"/>
  <c r="K329" i="5"/>
  <c r="M328" i="5" s="1"/>
  <c r="K330" i="5" l="1"/>
  <c r="M329" i="5" s="1"/>
  <c r="I331" i="5"/>
  <c r="K331" i="5" l="1"/>
  <c r="M330" i="5" s="1"/>
  <c r="I332" i="5"/>
  <c r="I333" i="5" l="1"/>
  <c r="K332" i="5"/>
  <c r="M331" i="5" s="1"/>
  <c r="I334" i="5" l="1"/>
  <c r="K333" i="5"/>
  <c r="M332" i="5" s="1"/>
  <c r="I335" i="5" l="1"/>
  <c r="K334" i="5"/>
  <c r="M333" i="5" s="1"/>
  <c r="K335" i="5" l="1"/>
  <c r="M334" i="5" s="1"/>
  <c r="I336" i="5"/>
  <c r="I337" i="5" l="1"/>
  <c r="K336" i="5"/>
  <c r="M335" i="5" s="1"/>
  <c r="K337" i="5" l="1"/>
  <c r="M336" i="5" s="1"/>
  <c r="I338" i="5"/>
  <c r="I339" i="5" l="1"/>
  <c r="K338" i="5"/>
  <c r="M337" i="5" s="1"/>
  <c r="I340" i="5" l="1"/>
  <c r="K339" i="5"/>
  <c r="M338" i="5" s="1"/>
  <c r="I341" i="5" l="1"/>
  <c r="K340" i="5"/>
  <c r="M339" i="5" s="1"/>
  <c r="K341" i="5" l="1"/>
  <c r="M340" i="5" s="1"/>
  <c r="I342" i="5"/>
  <c r="K342" i="5" l="1"/>
  <c r="M341" i="5" s="1"/>
  <c r="I343" i="5"/>
  <c r="I344" i="5" l="1"/>
  <c r="K343" i="5"/>
  <c r="M342" i="5" s="1"/>
  <c r="I345" i="5" l="1"/>
  <c r="K344" i="5"/>
  <c r="M343" i="5" s="1"/>
  <c r="I346" i="5" l="1"/>
  <c r="K345" i="5"/>
  <c r="M344" i="5" s="1"/>
  <c r="K346" i="5" l="1"/>
  <c r="M345" i="5" s="1"/>
  <c r="I347" i="5"/>
  <c r="I348" i="5" l="1"/>
  <c r="K347" i="5"/>
  <c r="M346" i="5" s="1"/>
  <c r="K348" i="5" l="1"/>
  <c r="M347" i="5" s="1"/>
  <c r="I349" i="5"/>
  <c r="K349" i="5" l="1"/>
  <c r="M348" i="5" s="1"/>
  <c r="I350" i="5"/>
  <c r="I351" i="5" l="1"/>
  <c r="K350" i="5"/>
  <c r="M349" i="5" s="1"/>
  <c r="K351" i="5" l="1"/>
  <c r="M350" i="5" s="1"/>
  <c r="I352" i="5"/>
  <c r="I353" i="5" l="1"/>
  <c r="K352" i="5"/>
  <c r="M351" i="5" s="1"/>
  <c r="I354" i="5" l="1"/>
  <c r="K353" i="5"/>
  <c r="M352" i="5" s="1"/>
  <c r="I355" i="5" l="1"/>
  <c r="K354" i="5"/>
  <c r="M353" i="5" s="1"/>
  <c r="K355" i="5" l="1"/>
  <c r="M354" i="5" s="1"/>
  <c r="I356" i="5"/>
  <c r="K356" i="5" l="1"/>
  <c r="M355" i="5" s="1"/>
  <c r="I357" i="5"/>
  <c r="I358" i="5" l="1"/>
  <c r="K357" i="5"/>
  <c r="M356" i="5" s="1"/>
  <c r="I359" i="5" l="1"/>
  <c r="K358" i="5"/>
  <c r="M357" i="5" s="1"/>
  <c r="K359" i="5" l="1"/>
  <c r="M358" i="5" s="1"/>
  <c r="I360" i="5"/>
  <c r="I361" i="5" l="1"/>
  <c r="K360" i="5"/>
  <c r="M359" i="5" s="1"/>
  <c r="K361" i="5" l="1"/>
  <c r="M360" i="5" s="1"/>
  <c r="I362" i="5"/>
  <c r="K362" i="5" l="1"/>
  <c r="M361" i="5" s="1"/>
  <c r="I363" i="5"/>
  <c r="K363" i="5" l="1"/>
  <c r="M362" i="5" s="1"/>
  <c r="I364" i="5"/>
  <c r="K364" i="5" l="1"/>
  <c r="M363" i="5" s="1"/>
  <c r="I365" i="5"/>
  <c r="K365" i="5" l="1"/>
  <c r="M364" i="5" s="1"/>
  <c r="I366" i="5"/>
  <c r="K366" i="5" l="1"/>
  <c r="M365" i="5" s="1"/>
  <c r="I367" i="5"/>
  <c r="I368" i="5" l="1"/>
  <c r="K367" i="5"/>
  <c r="M366" i="5" s="1"/>
  <c r="I369" i="5" l="1"/>
  <c r="K368" i="5"/>
  <c r="M367" i="5" s="1"/>
  <c r="K369" i="5" l="1"/>
  <c r="M368" i="5" s="1"/>
  <c r="I370" i="5"/>
  <c r="I371" i="5" l="1"/>
  <c r="K370" i="5"/>
  <c r="M369" i="5" s="1"/>
  <c r="K371" i="5" l="1"/>
  <c r="M370" i="5" s="1"/>
  <c r="I372" i="5"/>
  <c r="K372" i="5" l="1"/>
  <c r="M371" i="5" s="1"/>
  <c r="I373" i="5"/>
  <c r="K373" i="5" l="1"/>
  <c r="M372" i="5" s="1"/>
  <c r="I374" i="5"/>
  <c r="K374" i="5" l="1"/>
  <c r="M373" i="5" s="1"/>
  <c r="I375" i="5"/>
  <c r="K375" i="5" l="1"/>
  <c r="M374" i="5" s="1"/>
  <c r="I376" i="5"/>
  <c r="I377" i="5" l="1"/>
  <c r="K376" i="5"/>
  <c r="M375" i="5" s="1"/>
  <c r="K377" i="5" l="1"/>
  <c r="M376" i="5" s="1"/>
  <c r="I378" i="5"/>
  <c r="K378" i="5" l="1"/>
  <c r="M377" i="5" s="1"/>
  <c r="I379" i="5"/>
  <c r="K379" i="5" l="1"/>
  <c r="M378" i="5" s="1"/>
  <c r="I380" i="5"/>
  <c r="K380" i="5" l="1"/>
  <c r="M379" i="5" s="1"/>
  <c r="I381" i="5"/>
  <c r="K381" i="5" l="1"/>
  <c r="M380" i="5" s="1"/>
  <c r="I382" i="5"/>
  <c r="K382" i="5" l="1"/>
  <c r="M381" i="5" s="1"/>
  <c r="I383" i="5"/>
  <c r="I384" i="5" l="1"/>
  <c r="K383" i="5"/>
  <c r="M382" i="5" s="1"/>
  <c r="K384" i="5" l="1"/>
  <c r="M383" i="5" s="1"/>
  <c r="I385" i="5"/>
  <c r="K385" i="5" l="1"/>
  <c r="M384" i="5" s="1"/>
  <c r="I386" i="5"/>
  <c r="I387" i="5" l="1"/>
  <c r="K386" i="5"/>
  <c r="M385" i="5" s="1"/>
  <c r="K387" i="5" l="1"/>
  <c r="M386" i="5" s="1"/>
  <c r="I388" i="5"/>
  <c r="I389" i="5" l="1"/>
  <c r="K388" i="5"/>
  <c r="M387" i="5" s="1"/>
  <c r="K389" i="5" l="1"/>
  <c r="M388" i="5" s="1"/>
  <c r="I390" i="5"/>
  <c r="K390" i="5" l="1"/>
  <c r="M389" i="5" s="1"/>
  <c r="I391" i="5"/>
  <c r="I392" i="5" l="1"/>
  <c r="K391" i="5"/>
  <c r="M390" i="5" s="1"/>
  <c r="I393" i="5" l="1"/>
  <c r="K392" i="5"/>
  <c r="M391" i="5" s="1"/>
  <c r="I394" i="5" l="1"/>
  <c r="K393" i="5"/>
  <c r="M392" i="5" s="1"/>
  <c r="K394" i="5" l="1"/>
  <c r="M393" i="5" s="1"/>
  <c r="I395" i="5"/>
  <c r="K395" i="5" l="1"/>
  <c r="M394" i="5" s="1"/>
  <c r="I396" i="5"/>
  <c r="K396" i="5" l="1"/>
  <c r="M395" i="5" s="1"/>
  <c r="I397" i="5"/>
  <c r="K397" i="5" l="1"/>
  <c r="M396" i="5" s="1"/>
  <c r="I398" i="5"/>
  <c r="K398" i="5" l="1"/>
  <c r="M397" i="5" s="1"/>
  <c r="I399" i="5"/>
  <c r="K399" i="5" l="1"/>
  <c r="M398" i="5" s="1"/>
  <c r="I400" i="5"/>
  <c r="I401" i="5" l="1"/>
  <c r="K400" i="5"/>
  <c r="M399" i="5" s="1"/>
  <c r="I402" i="5" l="1"/>
  <c r="K401" i="5"/>
  <c r="M400" i="5" s="1"/>
  <c r="I403" i="5" l="1"/>
  <c r="K402" i="5"/>
  <c r="M401" i="5" s="1"/>
  <c r="I404" i="5" l="1"/>
  <c r="K403" i="5"/>
  <c r="M402" i="5" s="1"/>
  <c r="I405" i="5" l="1"/>
  <c r="K404" i="5"/>
  <c r="M403" i="5" s="1"/>
  <c r="K405" i="5" l="1"/>
  <c r="M404" i="5" s="1"/>
  <c r="I406" i="5"/>
  <c r="I407" i="5" l="1"/>
  <c r="K406" i="5"/>
  <c r="M405" i="5" s="1"/>
  <c r="I408" i="5" l="1"/>
  <c r="K407" i="5"/>
  <c r="M406" i="5" s="1"/>
  <c r="K408" i="5" l="1"/>
  <c r="M407" i="5" s="1"/>
  <c r="I409" i="5"/>
  <c r="K409" i="5" l="1"/>
  <c r="M408" i="5" s="1"/>
  <c r="I410" i="5"/>
  <c r="I411" i="5" l="1"/>
  <c r="K410" i="5"/>
  <c r="M409" i="5" s="1"/>
  <c r="I412" i="5" l="1"/>
  <c r="K411" i="5"/>
  <c r="M410" i="5" s="1"/>
  <c r="I413" i="5" l="1"/>
  <c r="K412" i="5"/>
  <c r="M411" i="5" s="1"/>
  <c r="K413" i="5" l="1"/>
  <c r="M412" i="5" s="1"/>
  <c r="I414" i="5"/>
  <c r="I415" i="5" l="1"/>
  <c r="K414" i="5"/>
  <c r="M413" i="5" s="1"/>
  <c r="K415" i="5" l="1"/>
  <c r="M414" i="5" s="1"/>
  <c r="I416" i="5"/>
  <c r="I417" i="5" l="1"/>
  <c r="K416" i="5"/>
  <c r="M415" i="5" s="1"/>
  <c r="I418" i="5" l="1"/>
  <c r="K417" i="5"/>
  <c r="M416" i="5" s="1"/>
  <c r="K418" i="5" l="1"/>
  <c r="M417" i="5" s="1"/>
  <c r="I419" i="5"/>
  <c r="K419" i="5" l="1"/>
  <c r="M418" i="5" s="1"/>
  <c r="I420" i="5"/>
  <c r="K420" i="5" l="1"/>
  <c r="M419" i="5" s="1"/>
  <c r="I421" i="5"/>
  <c r="K421" i="5" l="1"/>
  <c r="M420" i="5" s="1"/>
  <c r="I422" i="5"/>
  <c r="I423" i="5" l="1"/>
  <c r="K422" i="5"/>
  <c r="M421" i="5" s="1"/>
  <c r="I424" i="5" l="1"/>
  <c r="K423" i="5"/>
  <c r="M422" i="5" s="1"/>
  <c r="K424" i="5" l="1"/>
  <c r="M423" i="5" s="1"/>
  <c r="I425" i="5"/>
  <c r="I426" i="5" l="1"/>
  <c r="K425" i="5"/>
  <c r="M424" i="5" s="1"/>
  <c r="K426" i="5" l="1"/>
  <c r="M425" i="5" s="1"/>
  <c r="I427" i="5"/>
  <c r="K427" i="5" l="1"/>
  <c r="M426" i="5" s="1"/>
  <c r="I428" i="5"/>
  <c r="K428" i="5" l="1"/>
  <c r="M427" i="5" s="1"/>
  <c r="I429" i="5"/>
  <c r="K429" i="5" l="1"/>
  <c r="M428" i="5" s="1"/>
  <c r="I430" i="5"/>
  <c r="I431" i="5" l="1"/>
  <c r="K430" i="5"/>
  <c r="M429" i="5" s="1"/>
  <c r="I432" i="5" l="1"/>
  <c r="K431" i="5"/>
  <c r="M430" i="5" s="1"/>
  <c r="I433" i="5" l="1"/>
  <c r="K432" i="5"/>
  <c r="M431" i="5" s="1"/>
  <c r="I434" i="5" l="1"/>
  <c r="K433" i="5"/>
  <c r="M432" i="5" s="1"/>
  <c r="K434" i="5" l="1"/>
  <c r="M433" i="5" s="1"/>
  <c r="I435" i="5"/>
  <c r="I436" i="5" l="1"/>
  <c r="K435" i="5"/>
  <c r="M434" i="5" s="1"/>
  <c r="I437" i="5" l="1"/>
  <c r="K436" i="5"/>
  <c r="M435" i="5" s="1"/>
  <c r="K437" i="5" l="1"/>
  <c r="M436" i="5" s="1"/>
  <c r="I438" i="5"/>
  <c r="I439" i="5" l="1"/>
  <c r="K438" i="5"/>
  <c r="M437" i="5" s="1"/>
  <c r="I440" i="5" l="1"/>
  <c r="K439" i="5"/>
  <c r="M438" i="5" s="1"/>
  <c r="K440" i="5" l="1"/>
  <c r="M439" i="5" s="1"/>
  <c r="I441" i="5"/>
  <c r="K441" i="5" l="1"/>
  <c r="M440" i="5" s="1"/>
  <c r="I442" i="5"/>
  <c r="I443" i="5" l="1"/>
  <c r="K442" i="5"/>
  <c r="M441" i="5" s="1"/>
  <c r="K443" i="5" l="1"/>
  <c r="M442" i="5" s="1"/>
  <c r="I444" i="5"/>
  <c r="I445" i="5" l="1"/>
  <c r="K444" i="5"/>
  <c r="M443" i="5" s="1"/>
  <c r="K445" i="5" l="1"/>
  <c r="M444" i="5" s="1"/>
  <c r="I446" i="5"/>
  <c r="K446" i="5" l="1"/>
  <c r="M445" i="5" s="1"/>
  <c r="I447" i="5"/>
  <c r="K447" i="5" l="1"/>
  <c r="M446" i="5" s="1"/>
  <c r="I448" i="5"/>
  <c r="I449" i="5" l="1"/>
  <c r="K448" i="5"/>
  <c r="M447" i="5" s="1"/>
  <c r="K449" i="5" l="1"/>
  <c r="M448" i="5" s="1"/>
  <c r="I450" i="5"/>
  <c r="K450" i="5" l="1"/>
  <c r="M449" i="5" s="1"/>
  <c r="I451" i="5"/>
  <c r="K451" i="5" l="1"/>
  <c r="M450" i="5" s="1"/>
  <c r="I452" i="5"/>
  <c r="K452" i="5" l="1"/>
  <c r="M451" i="5" s="1"/>
  <c r="I453" i="5"/>
  <c r="K453" i="5" l="1"/>
  <c r="M452" i="5" s="1"/>
  <c r="I454" i="5"/>
  <c r="K454" i="5" l="1"/>
  <c r="M453" i="5" s="1"/>
  <c r="I455" i="5"/>
  <c r="K455" i="5" l="1"/>
  <c r="M454" i="5" s="1"/>
  <c r="I456" i="5"/>
  <c r="K456" i="5" l="1"/>
  <c r="M455" i="5" s="1"/>
  <c r="I457" i="5"/>
  <c r="K457" i="5" l="1"/>
  <c r="M456" i="5" s="1"/>
  <c r="I458" i="5"/>
  <c r="I459" i="5" l="1"/>
  <c r="K458" i="5"/>
  <c r="M457" i="5" s="1"/>
  <c r="I460" i="5" l="1"/>
  <c r="K459" i="5"/>
  <c r="M458" i="5" s="1"/>
  <c r="K460" i="5" l="1"/>
  <c r="M459" i="5" s="1"/>
  <c r="I461" i="5"/>
  <c r="I462" i="5" l="1"/>
  <c r="K461" i="5"/>
  <c r="M460" i="5" s="1"/>
  <c r="K462" i="5" l="1"/>
  <c r="M461" i="5" s="1"/>
  <c r="I463" i="5"/>
  <c r="K463" i="5" l="1"/>
  <c r="M462" i="5" s="1"/>
  <c r="I464" i="5"/>
  <c r="I465" i="5" l="1"/>
  <c r="K464" i="5"/>
  <c r="M463" i="5" s="1"/>
  <c r="I466" i="5" l="1"/>
  <c r="K465" i="5"/>
  <c r="M464" i="5" s="1"/>
  <c r="I467" i="5" l="1"/>
  <c r="K466" i="5"/>
  <c r="M465" i="5" s="1"/>
  <c r="K467" i="5" l="1"/>
  <c r="M466" i="5" s="1"/>
  <c r="I468" i="5"/>
  <c r="I469" i="5" l="1"/>
  <c r="K468" i="5"/>
  <c r="M467" i="5" s="1"/>
  <c r="I470" i="5" l="1"/>
  <c r="K469" i="5"/>
  <c r="M468" i="5" s="1"/>
  <c r="K470" i="5" l="1"/>
  <c r="M469" i="5" s="1"/>
  <c r="I471" i="5"/>
  <c r="I472" i="5" l="1"/>
  <c r="K471" i="5"/>
  <c r="M470" i="5" s="1"/>
  <c r="K472" i="5" l="1"/>
  <c r="M471" i="5" s="1"/>
  <c r="I473" i="5"/>
  <c r="K473" i="5" l="1"/>
  <c r="M472" i="5" s="1"/>
  <c r="I474" i="5"/>
  <c r="K474" i="5" l="1"/>
  <c r="M473" i="5" s="1"/>
  <c r="I475" i="5"/>
  <c r="K475" i="5" l="1"/>
  <c r="M474" i="5" s="1"/>
  <c r="I476" i="5"/>
  <c r="K476" i="5" l="1"/>
  <c r="M475" i="5" s="1"/>
  <c r="I477" i="5"/>
  <c r="K477" i="5" l="1"/>
  <c r="M476" i="5" s="1"/>
  <c r="I478" i="5"/>
  <c r="I479" i="5" l="1"/>
  <c r="K478" i="5"/>
  <c r="M477" i="5" s="1"/>
  <c r="K479" i="5" l="1"/>
  <c r="M478" i="5" s="1"/>
  <c r="I480" i="5"/>
  <c r="I481" i="5" l="1"/>
  <c r="K480" i="5"/>
  <c r="M479" i="5" s="1"/>
  <c r="K481" i="5" l="1"/>
  <c r="M480" i="5" s="1"/>
  <c r="I482" i="5"/>
  <c r="I483" i="5" l="1"/>
  <c r="K482" i="5"/>
  <c r="M481" i="5" s="1"/>
  <c r="K483" i="5" l="1"/>
  <c r="M482" i="5" s="1"/>
  <c r="I484" i="5"/>
  <c r="I485" i="5" l="1"/>
  <c r="K484" i="5"/>
  <c r="M483" i="5" s="1"/>
  <c r="I486" i="5" l="1"/>
  <c r="K485" i="5"/>
  <c r="M484" i="5" s="1"/>
  <c r="I487" i="5" l="1"/>
  <c r="K486" i="5"/>
  <c r="M485" i="5" s="1"/>
  <c r="K487" i="5" l="1"/>
  <c r="M486" i="5" s="1"/>
  <c r="I488" i="5"/>
  <c r="K488" i="5" l="1"/>
  <c r="M487" i="5" s="1"/>
  <c r="I489" i="5"/>
  <c r="I490" i="5" l="1"/>
  <c r="K489" i="5"/>
  <c r="M488" i="5" s="1"/>
  <c r="K490" i="5" l="1"/>
  <c r="M489" i="5" s="1"/>
  <c r="I491" i="5"/>
  <c r="I492" i="5" l="1"/>
  <c r="K491" i="5"/>
  <c r="M490" i="5" s="1"/>
  <c r="I493" i="5" l="1"/>
  <c r="K492" i="5"/>
  <c r="M491" i="5" s="1"/>
  <c r="K493" i="5" l="1"/>
  <c r="M492" i="5" s="1"/>
  <c r="I494" i="5"/>
  <c r="K494" i="5" l="1"/>
  <c r="M493" i="5" s="1"/>
  <c r="I495" i="5"/>
  <c r="K495" i="5" l="1"/>
  <c r="M494" i="5" s="1"/>
  <c r="I496" i="5"/>
  <c r="I497" i="5" l="1"/>
  <c r="K496" i="5"/>
  <c r="M495" i="5" s="1"/>
  <c r="K497" i="5" l="1"/>
  <c r="M496" i="5" s="1"/>
  <c r="I498" i="5"/>
  <c r="K498" i="5" l="1"/>
  <c r="M497" i="5" s="1"/>
  <c r="I499" i="5"/>
  <c r="K499" i="5" l="1"/>
  <c r="M498" i="5" s="1"/>
  <c r="I500" i="5"/>
  <c r="I501" i="5" l="1"/>
  <c r="K500" i="5"/>
  <c r="M499" i="5" s="1"/>
  <c r="K501" i="5" l="1"/>
  <c r="M500" i="5" s="1"/>
  <c r="I502" i="5"/>
  <c r="I503" i="5" l="1"/>
  <c r="K502" i="5"/>
  <c r="M501" i="5" s="1"/>
  <c r="I504" i="5" l="1"/>
  <c r="K503" i="5"/>
  <c r="M502" i="5" s="1"/>
  <c r="K504" i="5" l="1"/>
  <c r="M503" i="5" s="1"/>
  <c r="I505" i="5"/>
  <c r="K505" i="5" l="1"/>
  <c r="M504" i="5" s="1"/>
  <c r="I506" i="5"/>
  <c r="K506" i="5" s="1"/>
  <c r="M505" i="5" s="1"/>
  <c r="M3" i="5" l="1"/>
  <c r="O504" i="5" s="1"/>
  <c r="O16" i="5" l="1"/>
  <c r="O28" i="5"/>
  <c r="O40" i="5"/>
  <c r="O52" i="5"/>
  <c r="O64" i="5"/>
  <c r="O76" i="5"/>
  <c r="O88" i="5"/>
  <c r="O100" i="5"/>
  <c r="O112" i="5"/>
  <c r="O124" i="5"/>
  <c r="O136" i="5"/>
  <c r="O148" i="5"/>
  <c r="O160" i="5"/>
  <c r="O172" i="5"/>
  <c r="O184" i="5"/>
  <c r="O196" i="5"/>
  <c r="O208" i="5"/>
  <c r="O220" i="5"/>
  <c r="O232" i="5"/>
  <c r="O244" i="5"/>
  <c r="O256" i="5"/>
  <c r="O268" i="5"/>
  <c r="O280" i="5"/>
  <c r="O292" i="5"/>
  <c r="O304" i="5"/>
  <c r="O316" i="5"/>
  <c r="O328" i="5"/>
  <c r="O340" i="5"/>
  <c r="O352" i="5"/>
  <c r="O364" i="5"/>
  <c r="O376" i="5"/>
  <c r="O388" i="5"/>
  <c r="O400" i="5"/>
  <c r="O412" i="5"/>
  <c r="O424" i="5"/>
  <c r="O242" i="5"/>
  <c r="O422" i="5"/>
  <c r="O17" i="5"/>
  <c r="O29" i="5"/>
  <c r="O41" i="5"/>
  <c r="O53" i="5"/>
  <c r="O65" i="5"/>
  <c r="O77" i="5"/>
  <c r="O89" i="5"/>
  <c r="O101" i="5"/>
  <c r="O113" i="5"/>
  <c r="O125" i="5"/>
  <c r="O137" i="5"/>
  <c r="O149" i="5"/>
  <c r="O161" i="5"/>
  <c r="O173" i="5"/>
  <c r="O185" i="5"/>
  <c r="O197" i="5"/>
  <c r="O209" i="5"/>
  <c r="O221" i="5"/>
  <c r="O233" i="5"/>
  <c r="O245" i="5"/>
  <c r="O257" i="5"/>
  <c r="O269" i="5"/>
  <c r="O281" i="5"/>
  <c r="O293" i="5"/>
  <c r="O305" i="5"/>
  <c r="O317" i="5"/>
  <c r="O329" i="5"/>
  <c r="O341" i="5"/>
  <c r="O353" i="5"/>
  <c r="O365" i="5"/>
  <c r="O377" i="5"/>
  <c r="O389" i="5"/>
  <c r="O401" i="5"/>
  <c r="O413" i="5"/>
  <c r="O425" i="5"/>
  <c r="O426" i="5"/>
  <c r="O309" i="5"/>
  <c r="O405" i="5"/>
  <c r="O395" i="5"/>
  <c r="O288" i="5"/>
  <c r="O265" i="5"/>
  <c r="O397" i="5"/>
  <c r="O338" i="5"/>
  <c r="O351" i="5"/>
  <c r="O6" i="5"/>
  <c r="O18" i="5"/>
  <c r="O30" i="5"/>
  <c r="O42" i="5"/>
  <c r="O54" i="5"/>
  <c r="O66" i="5"/>
  <c r="O78" i="5"/>
  <c r="O90" i="5"/>
  <c r="O102" i="5"/>
  <c r="O114" i="5"/>
  <c r="O126" i="5"/>
  <c r="O138" i="5"/>
  <c r="O150" i="5"/>
  <c r="O162" i="5"/>
  <c r="O174" i="5"/>
  <c r="O186" i="5"/>
  <c r="O198" i="5"/>
  <c r="O210" i="5"/>
  <c r="O222" i="5"/>
  <c r="O234" i="5"/>
  <c r="O246" i="5"/>
  <c r="O258" i="5"/>
  <c r="O270" i="5"/>
  <c r="O282" i="5"/>
  <c r="O294" i="5"/>
  <c r="O306" i="5"/>
  <c r="O318" i="5"/>
  <c r="O330" i="5"/>
  <c r="O342" i="5"/>
  <c r="O354" i="5"/>
  <c r="O366" i="5"/>
  <c r="O378" i="5"/>
  <c r="O390" i="5"/>
  <c r="O402" i="5"/>
  <c r="O414" i="5"/>
  <c r="O333" i="5"/>
  <c r="O381" i="5"/>
  <c r="O359" i="5"/>
  <c r="O419" i="5"/>
  <c r="O348" i="5"/>
  <c r="O408" i="5"/>
  <c r="O325" i="5"/>
  <c r="O278" i="5"/>
  <c r="O374" i="5"/>
  <c r="O7" i="5"/>
  <c r="O19" i="5"/>
  <c r="O31" i="5"/>
  <c r="O43" i="5"/>
  <c r="O55" i="5"/>
  <c r="O67" i="5"/>
  <c r="O79" i="5"/>
  <c r="O91" i="5"/>
  <c r="O103" i="5"/>
  <c r="O115" i="5"/>
  <c r="O127" i="5"/>
  <c r="O139" i="5"/>
  <c r="O151" i="5"/>
  <c r="O163" i="5"/>
  <c r="O175" i="5"/>
  <c r="O187" i="5"/>
  <c r="O199" i="5"/>
  <c r="O211" i="5"/>
  <c r="O223" i="5"/>
  <c r="O235" i="5"/>
  <c r="O247" i="5"/>
  <c r="O259" i="5"/>
  <c r="O271" i="5"/>
  <c r="O283" i="5"/>
  <c r="O295" i="5"/>
  <c r="O307" i="5"/>
  <c r="O319" i="5"/>
  <c r="O331" i="5"/>
  <c r="O343" i="5"/>
  <c r="O355" i="5"/>
  <c r="O367" i="5"/>
  <c r="O379" i="5"/>
  <c r="O391" i="5"/>
  <c r="O403" i="5"/>
  <c r="O415" i="5"/>
  <c r="O427" i="5"/>
  <c r="O345" i="5"/>
  <c r="O369" i="5"/>
  <c r="O417" i="5"/>
  <c r="O371" i="5"/>
  <c r="O312" i="5"/>
  <c r="O313" i="5"/>
  <c r="O385" i="5"/>
  <c r="O326" i="5"/>
  <c r="O410" i="5"/>
  <c r="O387" i="5"/>
  <c r="O8" i="5"/>
  <c r="O20" i="5"/>
  <c r="O32" i="5"/>
  <c r="O44" i="5"/>
  <c r="O56" i="5"/>
  <c r="O68" i="5"/>
  <c r="O80" i="5"/>
  <c r="O92" i="5"/>
  <c r="O104" i="5"/>
  <c r="O116" i="5"/>
  <c r="O128" i="5"/>
  <c r="O140" i="5"/>
  <c r="O152" i="5"/>
  <c r="O164" i="5"/>
  <c r="O176" i="5"/>
  <c r="O188" i="5"/>
  <c r="O200" i="5"/>
  <c r="O212" i="5"/>
  <c r="O224" i="5"/>
  <c r="O236" i="5"/>
  <c r="O248" i="5"/>
  <c r="O260" i="5"/>
  <c r="O272" i="5"/>
  <c r="O284" i="5"/>
  <c r="O296" i="5"/>
  <c r="O308" i="5"/>
  <c r="O320" i="5"/>
  <c r="O332" i="5"/>
  <c r="O344" i="5"/>
  <c r="O356" i="5"/>
  <c r="O368" i="5"/>
  <c r="O380" i="5"/>
  <c r="O392" i="5"/>
  <c r="O404" i="5"/>
  <c r="O416" i="5"/>
  <c r="O428" i="5"/>
  <c r="O321" i="5"/>
  <c r="O393" i="5"/>
  <c r="O383" i="5"/>
  <c r="O336" i="5"/>
  <c r="O420" i="5"/>
  <c r="O337" i="5"/>
  <c r="O421" i="5"/>
  <c r="O314" i="5"/>
  <c r="O423" i="5"/>
  <c r="O9" i="5"/>
  <c r="O21" i="5"/>
  <c r="O33" i="5"/>
  <c r="O45" i="5"/>
  <c r="O57" i="5"/>
  <c r="O69" i="5"/>
  <c r="O81" i="5"/>
  <c r="O93" i="5"/>
  <c r="O105" i="5"/>
  <c r="O117" i="5"/>
  <c r="O129" i="5"/>
  <c r="O141" i="5"/>
  <c r="O153" i="5"/>
  <c r="O165" i="5"/>
  <c r="O177" i="5"/>
  <c r="O189" i="5"/>
  <c r="O201" i="5"/>
  <c r="O213" i="5"/>
  <c r="O225" i="5"/>
  <c r="O237" i="5"/>
  <c r="O249" i="5"/>
  <c r="O261" i="5"/>
  <c r="O273" i="5"/>
  <c r="O285" i="5"/>
  <c r="O297" i="5"/>
  <c r="O357" i="5"/>
  <c r="O300" i="5"/>
  <c r="O349" i="5"/>
  <c r="O409" i="5"/>
  <c r="O302" i="5"/>
  <c r="O10" i="5"/>
  <c r="O22" i="5"/>
  <c r="O34" i="5"/>
  <c r="O46" i="5"/>
  <c r="O58" i="5"/>
  <c r="O70" i="5"/>
  <c r="O82" i="5"/>
  <c r="O94" i="5"/>
  <c r="O106" i="5"/>
  <c r="O118" i="5"/>
  <c r="O130" i="5"/>
  <c r="O142" i="5"/>
  <c r="O154" i="5"/>
  <c r="O166" i="5"/>
  <c r="O178" i="5"/>
  <c r="O190" i="5"/>
  <c r="O202" i="5"/>
  <c r="O214" i="5"/>
  <c r="O226" i="5"/>
  <c r="O238" i="5"/>
  <c r="O250" i="5"/>
  <c r="O262" i="5"/>
  <c r="O274" i="5"/>
  <c r="O286" i="5"/>
  <c r="O298" i="5"/>
  <c r="O310" i="5"/>
  <c r="O322" i="5"/>
  <c r="O334" i="5"/>
  <c r="O346" i="5"/>
  <c r="O358" i="5"/>
  <c r="O370" i="5"/>
  <c r="O382" i="5"/>
  <c r="O394" i="5"/>
  <c r="O406" i="5"/>
  <c r="O418" i="5"/>
  <c r="O335" i="5"/>
  <c r="O324" i="5"/>
  <c r="O384" i="5"/>
  <c r="O289" i="5"/>
  <c r="O290" i="5"/>
  <c r="O362" i="5"/>
  <c r="O399" i="5"/>
  <c r="O11" i="5"/>
  <c r="O23" i="5"/>
  <c r="O35" i="5"/>
  <c r="O47" i="5"/>
  <c r="O59" i="5"/>
  <c r="O71" i="5"/>
  <c r="O83" i="5"/>
  <c r="O95" i="5"/>
  <c r="O107" i="5"/>
  <c r="O119" i="5"/>
  <c r="O131" i="5"/>
  <c r="O143" i="5"/>
  <c r="O155" i="5"/>
  <c r="O167" i="5"/>
  <c r="O179" i="5"/>
  <c r="O191" i="5"/>
  <c r="O203" i="5"/>
  <c r="O215" i="5"/>
  <c r="O227" i="5"/>
  <c r="O239" i="5"/>
  <c r="O251" i="5"/>
  <c r="O263" i="5"/>
  <c r="O275" i="5"/>
  <c r="O287" i="5"/>
  <c r="O299" i="5"/>
  <c r="O311" i="5"/>
  <c r="O323" i="5"/>
  <c r="O347" i="5"/>
  <c r="O407" i="5"/>
  <c r="O360" i="5"/>
  <c r="O396" i="5"/>
  <c r="O277" i="5"/>
  <c r="O373" i="5"/>
  <c r="O350" i="5"/>
  <c r="O386" i="5"/>
  <c r="O375" i="5"/>
  <c r="O12" i="5"/>
  <c r="O24" i="5"/>
  <c r="O36" i="5"/>
  <c r="O48" i="5"/>
  <c r="O60" i="5"/>
  <c r="O72" i="5"/>
  <c r="O84" i="5"/>
  <c r="O96" i="5"/>
  <c r="O108" i="5"/>
  <c r="O120" i="5"/>
  <c r="O132" i="5"/>
  <c r="O144" i="5"/>
  <c r="O156" i="5"/>
  <c r="O168" i="5"/>
  <c r="O180" i="5"/>
  <c r="O192" i="5"/>
  <c r="O204" i="5"/>
  <c r="O216" i="5"/>
  <c r="O228" i="5"/>
  <c r="O240" i="5"/>
  <c r="O252" i="5"/>
  <c r="O264" i="5"/>
  <c r="O276" i="5"/>
  <c r="O372" i="5"/>
  <c r="O361" i="5"/>
  <c r="O254" i="5"/>
  <c r="O411" i="5"/>
  <c r="O13" i="5"/>
  <c r="O25" i="5"/>
  <c r="O37" i="5"/>
  <c r="O49" i="5"/>
  <c r="O61" i="5"/>
  <c r="O73" i="5"/>
  <c r="O85" i="5"/>
  <c r="O97" i="5"/>
  <c r="O109" i="5"/>
  <c r="O121" i="5"/>
  <c r="O133" i="5"/>
  <c r="O145" i="5"/>
  <c r="O157" i="5"/>
  <c r="O169" i="5"/>
  <c r="O181" i="5"/>
  <c r="O193" i="5"/>
  <c r="O205" i="5"/>
  <c r="O217" i="5"/>
  <c r="O229" i="5"/>
  <c r="O241" i="5"/>
  <c r="O253" i="5"/>
  <c r="O301" i="5"/>
  <c r="O398" i="5"/>
  <c r="O363" i="5"/>
  <c r="O14" i="5"/>
  <c r="O26" i="5"/>
  <c r="O38" i="5"/>
  <c r="O50" i="5"/>
  <c r="O62" i="5"/>
  <c r="O74" i="5"/>
  <c r="O86" i="5"/>
  <c r="O98" i="5"/>
  <c r="O110" i="5"/>
  <c r="O122" i="5"/>
  <c r="O134" i="5"/>
  <c r="O146" i="5"/>
  <c r="O158" i="5"/>
  <c r="O170" i="5"/>
  <c r="O182" i="5"/>
  <c r="O194" i="5"/>
  <c r="O206" i="5"/>
  <c r="O218" i="5"/>
  <c r="O230" i="5"/>
  <c r="O266" i="5"/>
  <c r="O15" i="5"/>
  <c r="O27" i="5"/>
  <c r="O39" i="5"/>
  <c r="O51" i="5"/>
  <c r="O63" i="5"/>
  <c r="O75" i="5"/>
  <c r="O87" i="5"/>
  <c r="O99" i="5"/>
  <c r="O111" i="5"/>
  <c r="O123" i="5"/>
  <c r="O135" i="5"/>
  <c r="O147" i="5"/>
  <c r="O159" i="5"/>
  <c r="O171" i="5"/>
  <c r="O183" i="5"/>
  <c r="O195" i="5"/>
  <c r="O207" i="5"/>
  <c r="O219" i="5"/>
  <c r="O231" i="5"/>
  <c r="O243" i="5"/>
  <c r="O255" i="5"/>
  <c r="O267" i="5"/>
  <c r="O279" i="5"/>
  <c r="O291" i="5"/>
  <c r="O303" i="5"/>
  <c r="O315" i="5"/>
  <c r="O327" i="5"/>
  <c r="O339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5" i="5"/>
</calcChain>
</file>

<file path=xl/sharedStrings.xml><?xml version="1.0" encoding="utf-8"?>
<sst xmlns="http://schemas.openxmlformats.org/spreadsheetml/2006/main" count="379" uniqueCount="88">
  <si>
    <t>d=80</t>
    <phoneticPr fontId="1"/>
  </si>
  <si>
    <t>d=90</t>
    <phoneticPr fontId="1"/>
  </si>
  <si>
    <t>d=100</t>
    <phoneticPr fontId="1"/>
  </si>
  <si>
    <t>x(i)</t>
    <phoneticPr fontId="1"/>
  </si>
  <si>
    <t>state</t>
    <phoneticPr fontId="1"/>
  </si>
  <si>
    <t>データ数</t>
    <rPh sb="3" eb="4">
      <t>スウ</t>
    </rPh>
    <phoneticPr fontId="1"/>
  </si>
  <si>
    <t>元データ</t>
    <rPh sb="0" eb="1">
      <t>モト</t>
    </rPh>
    <phoneticPr fontId="1"/>
  </si>
  <si>
    <t>a</t>
    <phoneticPr fontId="1"/>
  </si>
  <si>
    <t>b</t>
    <phoneticPr fontId="1"/>
  </si>
  <si>
    <t>c</t>
    <phoneticPr fontId="1"/>
  </si>
  <si>
    <t>max</t>
    <phoneticPr fontId="1"/>
  </si>
  <si>
    <t>x(i)</t>
    <phoneticPr fontId="1"/>
  </si>
  <si>
    <t>x(i+1)</t>
    <phoneticPr fontId="1"/>
  </si>
  <si>
    <t>min</t>
    <phoneticPr fontId="1"/>
  </si>
  <si>
    <t>セル範囲</t>
    <rPh sb="2" eb="4">
      <t>ハンイ</t>
    </rPh>
    <phoneticPr fontId="1"/>
  </si>
  <si>
    <t>加工法</t>
    <rPh sb="0" eb="3">
      <t>カコウホウ</t>
    </rPh>
    <phoneticPr fontId="1"/>
  </si>
  <si>
    <t>EDM</t>
    <phoneticPr fontId="1"/>
  </si>
  <si>
    <t>xmin</t>
    <phoneticPr fontId="9"/>
  </si>
  <si>
    <t>min</t>
  </si>
  <si>
    <t>N</t>
  </si>
  <si>
    <t>xmax</t>
    <phoneticPr fontId="9"/>
  </si>
  <si>
    <t>max</t>
  </si>
  <si>
    <t>average</t>
  </si>
  <si>
    <t>n</t>
    <phoneticPr fontId="9"/>
  </si>
  <si>
    <t>Q</t>
    <phoneticPr fontId="9"/>
  </si>
  <si>
    <t>maxPr(x)</t>
    <phoneticPr fontId="9"/>
  </si>
  <si>
    <t>dx</t>
    <phoneticPr fontId="9"/>
  </si>
  <si>
    <t>no</t>
  </si>
  <si>
    <t>x</t>
    <phoneticPr fontId="9"/>
  </si>
  <si>
    <t>PrA(x)</t>
    <phoneticPr fontId="9"/>
  </si>
  <si>
    <t>PrB(x)</t>
    <phoneticPr fontId="9"/>
  </si>
  <si>
    <t>g(x)</t>
    <phoneticPr fontId="9"/>
  </si>
  <si>
    <t>g(x)dx</t>
    <phoneticPr fontId="9"/>
  </si>
  <si>
    <t>sum g(x)dx</t>
    <phoneticPr fontId="9"/>
  </si>
  <si>
    <t>x</t>
  </si>
  <si>
    <t>F(x)</t>
    <phoneticPr fontId="9"/>
  </si>
  <si>
    <t>Pr(x)=dF(x)/dx</t>
    <phoneticPr fontId="9"/>
  </si>
  <si>
    <t>zs</t>
    <phoneticPr fontId="9"/>
  </si>
  <si>
    <t>Poss(zs)</t>
    <phoneticPr fontId="9"/>
  </si>
  <si>
    <t>EDM</t>
    <phoneticPr fontId="1"/>
  </si>
  <si>
    <t>Milling</t>
    <phoneticPr fontId="1"/>
  </si>
  <si>
    <t>Grinding</t>
    <phoneticPr fontId="1"/>
  </si>
  <si>
    <t>Polishing</t>
    <phoneticPr fontId="1"/>
  </si>
  <si>
    <t>t</t>
    <phoneticPr fontId="1"/>
  </si>
  <si>
    <t>Milling</t>
    <phoneticPr fontId="1"/>
  </si>
  <si>
    <t>d=110</t>
  </si>
  <si>
    <t>Grinding</t>
    <phoneticPr fontId="1"/>
  </si>
  <si>
    <t>対応範囲</t>
    <rPh sb="0" eb="2">
      <t>タイオウ</t>
    </rPh>
    <rPh sb="2" eb="4">
      <t>ハンイ</t>
    </rPh>
    <phoneticPr fontId="1"/>
  </si>
  <si>
    <t>µ</t>
    <phoneticPr fontId="1"/>
  </si>
  <si>
    <t>Polishing</t>
  </si>
  <si>
    <t>d=70</t>
  </si>
  <si>
    <t>Grinding</t>
  </si>
  <si>
    <t>delay</t>
    <phoneticPr fontId="1"/>
  </si>
  <si>
    <t>Manufacturing process</t>
    <phoneticPr fontId="1"/>
  </si>
  <si>
    <t>aj</t>
    <phoneticPr fontId="1"/>
  </si>
  <si>
    <t>bj</t>
    <phoneticPr fontId="1"/>
  </si>
  <si>
    <t>cj</t>
    <phoneticPr fontId="1"/>
  </si>
  <si>
    <t>pj</t>
    <phoneticPr fontId="1"/>
  </si>
  <si>
    <t>qj</t>
    <phoneticPr fontId="1"/>
  </si>
  <si>
    <t>μi</t>
    <phoneticPr fontId="1"/>
  </si>
  <si>
    <t>xSLj</t>
    <phoneticPr fontId="1"/>
  </si>
  <si>
    <t>xSRj</t>
    <phoneticPr fontId="1"/>
  </si>
  <si>
    <t>z(i)</t>
    <phoneticPr fontId="1"/>
  </si>
  <si>
    <t>z'(i)</t>
    <phoneticPr fontId="1"/>
  </si>
  <si>
    <t>z'(i+1)</t>
    <phoneticPr fontId="1"/>
  </si>
  <si>
    <t>i</t>
    <phoneticPr fontId="1"/>
  </si>
  <si>
    <t>x(i)</t>
    <phoneticPr fontId="1"/>
  </si>
  <si>
    <t>x(i+1)</t>
    <phoneticPr fontId="1"/>
  </si>
  <si>
    <t>x(i)-xSLj</t>
    <phoneticPr fontId="1"/>
  </si>
  <si>
    <t>x(i)-xSRj</t>
    <phoneticPr fontId="1"/>
  </si>
  <si>
    <t>max</t>
    <phoneticPr fontId="1"/>
  </si>
  <si>
    <t>a1</t>
    <phoneticPr fontId="1"/>
  </si>
  <si>
    <t>b1</t>
    <phoneticPr fontId="1"/>
  </si>
  <si>
    <t>c1</t>
    <phoneticPr fontId="1"/>
  </si>
  <si>
    <t>a2</t>
    <phoneticPr fontId="1"/>
  </si>
  <si>
    <t>b2</t>
    <phoneticPr fontId="1"/>
  </si>
  <si>
    <t>c2</t>
    <phoneticPr fontId="1"/>
  </si>
  <si>
    <t>rand</t>
    <phoneticPr fontId="1"/>
  </si>
  <si>
    <t>u</t>
    <phoneticPr fontId="1"/>
  </si>
  <si>
    <t>v</t>
    <phoneticPr fontId="1"/>
  </si>
  <si>
    <t>点発生</t>
    <rPh sb="0" eb="3">
      <t>テンハッセイ</t>
    </rPh>
    <phoneticPr fontId="1"/>
  </si>
  <si>
    <t>w(k)</t>
    <phoneticPr fontId="1"/>
  </si>
  <si>
    <t>w(k+1)</t>
    <phoneticPr fontId="1"/>
  </si>
  <si>
    <t>S1</t>
    <phoneticPr fontId="1"/>
  </si>
  <si>
    <t>S2</t>
    <phoneticPr fontId="1"/>
  </si>
  <si>
    <t>S3</t>
    <phoneticPr fontId="1"/>
  </si>
  <si>
    <t>S4</t>
    <phoneticPr fontId="1"/>
  </si>
  <si>
    <t>S5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</si>
</sst>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000000000000000000000000000_ "/>
  </numFmts>
  <fonts count="19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20"/>
      <color theme="1"/>
      <name val="Yu Gothic"/>
      <family val="2"/>
      <scheme val="minor"/>
    </font>
    <font>
      <sz val="20"/>
      <color theme="1"/>
      <name val="Yu Gothic"/>
      <family val="3"/>
      <charset val="128"/>
      <scheme val="minor"/>
    </font>
    <font>
      <b/>
      <sz val="12"/>
      <color theme="1"/>
      <name val="Yu Gothic"/>
      <family val="3"/>
      <charset val="128"/>
      <scheme val="minor"/>
    </font>
    <font>
      <sz val="12"/>
      <color theme="1"/>
      <name val="Yu Gothic"/>
      <family val="2"/>
      <scheme val="minor"/>
    </font>
    <font>
      <sz val="12"/>
      <color theme="1"/>
      <name val="Yu Gothic"/>
      <family val="3"/>
      <charset val="128"/>
      <scheme val="minor"/>
    </font>
    <font>
      <sz val="11"/>
      <color theme="1"/>
      <name val="Yu Gothic"/>
      <family val="2"/>
      <scheme val="minor"/>
    </font>
    <font>
      <sz val="12"/>
      <color theme="1"/>
      <name val="Times New Roman"/>
      <family val="1"/>
    </font>
    <font>
      <i/>
      <sz val="14"/>
      <color theme="1"/>
      <name val="Times New Roman"/>
      <family val="1"/>
    </font>
    <font>
      <sz val="12"/>
      <color rgb="FFFF0000"/>
      <name val="Times New Roman"/>
      <family val="1"/>
    </font>
    <font>
      <sz val="14"/>
      <color theme="1"/>
      <name val="Times New Roman"/>
      <family val="1"/>
    </font>
    <font>
      <sz val="22"/>
      <color theme="1"/>
      <name val="Yu Gothic"/>
      <family val="2"/>
      <scheme val="minor"/>
    </font>
    <font>
      <sz val="22"/>
      <color theme="1"/>
      <name val="Yu Gothic"/>
      <family val="3"/>
      <charset val="128"/>
      <scheme val="minor"/>
    </font>
    <font>
      <b/>
      <sz val="18"/>
      <color theme="1"/>
      <name val="Yu Gothic"/>
      <family val="3"/>
      <charset val="128"/>
      <scheme val="minor"/>
    </font>
    <font>
      <sz val="26"/>
      <color theme="1"/>
      <name val="Times New Roman"/>
      <family val="1"/>
    </font>
    <font>
      <sz val="28"/>
      <color theme="1"/>
      <name val="Times New Roman"/>
      <family val="1"/>
    </font>
    <font>
      <sz val="18"/>
      <color theme="1"/>
      <name val="Times New Roman"/>
      <family val="1"/>
    </font>
    <font>
      <sz val="11"/>
      <color theme="1"/>
      <name val="游ゴシック"/>
      <family val="2"/>
      <charset val="128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7" fillId="0" borderId="0"/>
    <xf numFmtId="0" fontId="5" fillId="0" borderId="0"/>
  </cellStyleXfs>
  <cellXfs count="71">
    <xf numFmtId="0" fontId="0" fillId="0" borderId="0" xfId="0"/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8" fillId="0" borderId="0" xfId="1" applyFont="1"/>
    <xf numFmtId="0" fontId="8" fillId="0" borderId="0" xfId="1" applyFont="1" applyAlignment="1">
      <alignment horizontal="center" vertical="center"/>
    </xf>
    <xf numFmtId="0" fontId="8" fillId="7" borderId="0" xfId="1" applyFont="1" applyFill="1"/>
    <xf numFmtId="0" fontId="8" fillId="7" borderId="0" xfId="1" applyFont="1" applyFill="1" applyAlignment="1">
      <alignment horizontal="center" vertical="center"/>
    </xf>
    <xf numFmtId="176" fontId="8" fillId="0" borderId="0" xfId="1" applyNumberFormat="1" applyFont="1"/>
    <xf numFmtId="0" fontId="10" fillId="0" borderId="0" xfId="1" applyFont="1"/>
    <xf numFmtId="0" fontId="10" fillId="8" borderId="0" xfId="1" applyFont="1" applyFill="1"/>
    <xf numFmtId="0" fontId="8" fillId="8" borderId="0" xfId="1" applyFont="1" applyFill="1"/>
    <xf numFmtId="0" fontId="8" fillId="8" borderId="0" xfId="1" applyFont="1" applyFill="1" applyAlignment="1">
      <alignment horizontal="center" vertical="center"/>
    </xf>
    <xf numFmtId="0" fontId="11" fillId="0" borderId="0" xfId="2" applyFont="1"/>
    <xf numFmtId="0" fontId="5" fillId="0" borderId="0" xfId="2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/>
    </xf>
    <xf numFmtId="0" fontId="0" fillId="0" borderId="0" xfId="0" applyAlignment="1">
      <alignment vertical="center"/>
    </xf>
    <xf numFmtId="0" fontId="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5" fillId="0" borderId="0" xfId="0" applyFont="1"/>
    <xf numFmtId="0" fontId="6" fillId="4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6" fillId="5" borderId="0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7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6" fillId="6" borderId="1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</cellXfs>
  <cellStyles count="3">
    <cellStyle name="Normal 2" xfId="1" xr:uid="{BF9628E3-7ECE-4C49-A9A5-03EB95AE566B}"/>
    <cellStyle name="標準" xfId="0" builtinId="0"/>
    <cellStyle name="標準 2" xfId="2" xr:uid="{A81D5966-0742-4041-889B-98493BBAA4DB}"/>
  </cellStyles>
  <dxfs count="0"/>
  <tableStyles count="0" defaultTableStyle="TableStyleMedium2" defaultPivotStyle="PivotStyleLight16"/>
  <colors>
    <mruColors>
      <color rgb="FFFF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real</a:t>
            </a:r>
            <a:endParaRPr lang="ja-JP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yVal>
            <c:numRef>
              <c:f>計算!$C$28:$C$252</c:f>
              <c:numCache>
                <c:formatCode>General</c:formatCode>
                <c:ptCount val="225"/>
                <c:pt idx="0">
                  <c:v>0.74749787488500918</c:v>
                </c:pt>
                <c:pt idx="1">
                  <c:v>0.75519063961335597</c:v>
                </c:pt>
                <c:pt idx="2">
                  <c:v>0.73208263808579288</c:v>
                </c:pt>
                <c:pt idx="3">
                  <c:v>0.55882090106067117</c:v>
                </c:pt>
                <c:pt idx="4">
                  <c:v>0.47411136702128903</c:v>
                </c:pt>
                <c:pt idx="5">
                  <c:v>0.44715326971173758</c:v>
                </c:pt>
                <c:pt idx="6">
                  <c:v>0.43174545974815193</c:v>
                </c:pt>
                <c:pt idx="7">
                  <c:v>0.59344205575604592</c:v>
                </c:pt>
                <c:pt idx="8">
                  <c:v>0.64733596986825681</c:v>
                </c:pt>
                <c:pt idx="9">
                  <c:v>0.52797557379097648</c:v>
                </c:pt>
                <c:pt idx="10">
                  <c:v>0.39706489036773057</c:v>
                </c:pt>
                <c:pt idx="11">
                  <c:v>0.31235535632834849</c:v>
                </c:pt>
                <c:pt idx="12">
                  <c:v>0.94376363773886152</c:v>
                </c:pt>
                <c:pt idx="13">
                  <c:v>0.38934241829686062</c:v>
                </c:pt>
                <c:pt idx="14">
                  <c:v>0.52793843961282239</c:v>
                </c:pt>
                <c:pt idx="15">
                  <c:v>0.63188359889088608</c:v>
                </c:pt>
                <c:pt idx="16">
                  <c:v>0.48942262812167392</c:v>
                </c:pt>
                <c:pt idx="17">
                  <c:v>0.58566759583576022</c:v>
                </c:pt>
                <c:pt idx="18">
                  <c:v>0.48940777445041206</c:v>
                </c:pt>
                <c:pt idx="19">
                  <c:v>0.55100188012660034</c:v>
                </c:pt>
                <c:pt idx="20">
                  <c:v>0.52789387859903736</c:v>
                </c:pt>
                <c:pt idx="21">
                  <c:v>0.47013501503357608</c:v>
                </c:pt>
                <c:pt idx="22">
                  <c:v>0.50862854601783225</c:v>
                </c:pt>
                <c:pt idx="23">
                  <c:v>0.81277868595930758</c:v>
                </c:pt>
                <c:pt idx="24">
                  <c:v>0.64721714049816315</c:v>
                </c:pt>
                <c:pt idx="25">
                  <c:v>0.63180933053457766</c:v>
                </c:pt>
                <c:pt idx="26">
                  <c:v>0.88205812952821239</c:v>
                </c:pt>
                <c:pt idx="27">
                  <c:v>0.93595204364042139</c:v>
                </c:pt>
                <c:pt idx="28">
                  <c:v>0.6895384867575155</c:v>
                </c:pt>
                <c:pt idx="29">
                  <c:v>0.6163792400640995</c:v>
                </c:pt>
                <c:pt idx="30">
                  <c:v>0.51241922711477406</c:v>
                </c:pt>
                <c:pt idx="31">
                  <c:v>0.45851045933130175</c:v>
                </c:pt>
                <c:pt idx="32">
                  <c:v>0.36610073372794233</c:v>
                </c:pt>
                <c:pt idx="33">
                  <c:v>0.49314646769793807</c:v>
                </c:pt>
                <c:pt idx="34">
                  <c:v>0.70489430887168514</c:v>
                </c:pt>
                <c:pt idx="35">
                  <c:v>0.77033851032986178</c:v>
                </c:pt>
                <c:pt idx="36">
                  <c:v>0.63172763534263854</c:v>
                </c:pt>
                <c:pt idx="37">
                  <c:v>0.65867087898092846</c:v>
                </c:pt>
                <c:pt idx="38">
                  <c:v>0.5662611533775691</c:v>
                </c:pt>
                <c:pt idx="39">
                  <c:v>0.72410765360347451</c:v>
                </c:pt>
                <c:pt idx="40">
                  <c:v>0.65864859847403578</c:v>
                </c:pt>
                <c:pt idx="41">
                  <c:v>0.59318954334459728</c:v>
                </c:pt>
                <c:pt idx="42">
                  <c:v>0.24282340034799527</c:v>
                </c:pt>
                <c:pt idx="43">
                  <c:v>0.68557698844106418</c:v>
                </c:pt>
                <c:pt idx="44">
                  <c:v>0.6008674544016821</c:v>
                </c:pt>
                <c:pt idx="45">
                  <c:v>0.60086002756605139</c:v>
                </c:pt>
                <c:pt idx="46">
                  <c:v>0.40834781163098621</c:v>
                </c:pt>
                <c:pt idx="47">
                  <c:v>0.62009565280473289</c:v>
                </c:pt>
                <c:pt idx="48">
                  <c:v>0.64318880066103445</c:v>
                </c:pt>
                <c:pt idx="49">
                  <c:v>0.75868424728506401</c:v>
                </c:pt>
                <c:pt idx="50">
                  <c:v>0.51227069040215722</c:v>
                </c:pt>
                <c:pt idx="51">
                  <c:v>0.3544093365049904</c:v>
                </c:pt>
                <c:pt idx="52">
                  <c:v>0.40445315483521249</c:v>
                </c:pt>
                <c:pt idx="53">
                  <c:v>0.38904534487162679</c:v>
                </c:pt>
                <c:pt idx="54">
                  <c:v>0.62389376073730596</c:v>
                </c:pt>
                <c:pt idx="55">
                  <c:v>0.65468710015758458</c:v>
                </c:pt>
                <c:pt idx="56">
                  <c:v>0.45832478844053059</c:v>
                </c:pt>
                <c:pt idx="57">
                  <c:v>0.59307071397450384</c:v>
                </c:pt>
                <c:pt idx="58">
                  <c:v>0.79326826780228477</c:v>
                </c:pt>
                <c:pt idx="59">
                  <c:v>0.56610518982932134</c:v>
                </c:pt>
                <c:pt idx="60">
                  <c:v>0.45059488953403004</c:v>
                </c:pt>
                <c:pt idx="61">
                  <c:v>6.557788449952924E-2</c:v>
                </c:pt>
                <c:pt idx="62">
                  <c:v>0.45828022742674551</c:v>
                </c:pt>
                <c:pt idx="63">
                  <c:v>0.74317988845827765</c:v>
                </c:pt>
                <c:pt idx="64">
                  <c:v>0.45441527797349518</c:v>
                </c:pt>
                <c:pt idx="65">
                  <c:v>0.46595813848383061</c:v>
                </c:pt>
                <c:pt idx="66">
                  <c:v>0.68925626700354348</c:v>
                </c:pt>
                <c:pt idx="67">
                  <c:v>0.98185611959905394</c:v>
                </c:pt>
                <c:pt idx="68">
                  <c:v>0.58143873143659852</c:v>
                </c:pt>
                <c:pt idx="69">
                  <c:v>0.48132881426926188</c:v>
                </c:pt>
                <c:pt idx="70">
                  <c:v>0.87788125297846498</c:v>
                </c:pt>
                <c:pt idx="71">
                  <c:v>0.73927037799124229</c:v>
                </c:pt>
                <c:pt idx="72">
                  <c:v>0.53520787471021103</c:v>
                </c:pt>
                <c:pt idx="73">
                  <c:v>0.43894805332486286</c:v>
                </c:pt>
                <c:pt idx="74">
                  <c:v>0.66994637340855334</c:v>
                </c:pt>
                <c:pt idx="75">
                  <c:v>0.62758789297104689</c:v>
                </c:pt>
                <c:pt idx="76">
                  <c:v>0.56212883784160839</c:v>
                </c:pt>
                <c:pt idx="77">
                  <c:v>0.57752179413393234</c:v>
                </c:pt>
                <c:pt idx="78">
                  <c:v>0</c:v>
                </c:pt>
                <c:pt idx="79">
                  <c:v>0.44660368387505511</c:v>
                </c:pt>
                <c:pt idx="80">
                  <c:v>0.46584673594936798</c:v>
                </c:pt>
                <c:pt idx="81">
                  <c:v>0.41578806394788415</c:v>
                </c:pt>
                <c:pt idx="82">
                  <c:v>0.61983571355765343</c:v>
                </c:pt>
                <c:pt idx="83">
                  <c:v>0.3926726355846904</c:v>
                </c:pt>
                <c:pt idx="84">
                  <c:v>0.33106367623724042</c:v>
                </c:pt>
                <c:pt idx="85">
                  <c:v>0.58901266679485154</c:v>
                </c:pt>
                <c:pt idx="86">
                  <c:v>0.51585342010143576</c:v>
                </c:pt>
                <c:pt idx="87">
                  <c:v>0.43499398184404248</c:v>
                </c:pt>
                <c:pt idx="88">
                  <c:v>0.23863167012698913</c:v>
                </c:pt>
                <c:pt idx="89">
                  <c:v>0.58898295945232826</c:v>
                </c:pt>
                <c:pt idx="90">
                  <c:v>0.52352390432288975</c:v>
                </c:pt>
                <c:pt idx="91">
                  <c:v>0.34641207151577919</c:v>
                </c:pt>
                <c:pt idx="92">
                  <c:v>0.71601383975106248</c:v>
                </c:pt>
                <c:pt idx="93">
                  <c:v>0.49270085756008769</c:v>
                </c:pt>
                <c:pt idx="94">
                  <c:v>0.81610147641150632</c:v>
                </c:pt>
                <c:pt idx="95">
                  <c:v>0.39258351355712023</c:v>
                </c:pt>
                <c:pt idx="96">
                  <c:v>0.31557417108171559</c:v>
                </c:pt>
                <c:pt idx="97">
                  <c:v>0.36946808519392649</c:v>
                </c:pt>
                <c:pt idx="98">
                  <c:v>0.77757081124909622</c:v>
                </c:pt>
                <c:pt idx="99">
                  <c:v>0.55810792484011029</c:v>
                </c:pt>
                <c:pt idx="100">
                  <c:v>0.57735097691442294</c:v>
                </c:pt>
                <c:pt idx="101">
                  <c:v>0.86225063794595491</c:v>
                </c:pt>
                <c:pt idx="102">
                  <c:v>0.51188449494935351</c:v>
                </c:pt>
                <c:pt idx="103">
                  <c:v>0.69283156986719108</c:v>
                </c:pt>
                <c:pt idx="104">
                  <c:v>0.57347117378991086</c:v>
                </c:pt>
                <c:pt idx="105">
                  <c:v>0.40020943676478909</c:v>
                </c:pt>
                <c:pt idx="106">
                  <c:v>0.66970871466836646</c:v>
                </c:pt>
                <c:pt idx="107">
                  <c:v>0.7390030119085319</c:v>
                </c:pt>
                <c:pt idx="108">
                  <c:v>0.41558753938585125</c:v>
                </c:pt>
                <c:pt idx="109">
                  <c:v>0.88529179795283997</c:v>
                </c:pt>
                <c:pt idx="110">
                  <c:v>0.53492565495623901</c:v>
                </c:pt>
                <c:pt idx="111">
                  <c:v>0.60036985641441576</c:v>
                </c:pt>
                <c:pt idx="112">
                  <c:v>0.72356549460242303</c:v>
                </c:pt>
                <c:pt idx="113">
                  <c:v>0.55415385335928991</c:v>
                </c:pt>
                <c:pt idx="114">
                  <c:v>0.5387460433957042</c:v>
                </c:pt>
                <c:pt idx="115">
                  <c:v>0.67349196892967744</c:v>
                </c:pt>
                <c:pt idx="116">
                  <c:v>0.80053770289967319</c:v>
                </c:pt>
                <c:pt idx="117">
                  <c:v>0.70427788151432513</c:v>
                </c:pt>
                <c:pt idx="118">
                  <c:v>0.49251518666931671</c:v>
                </c:pt>
                <c:pt idx="119">
                  <c:v>0.58491005860141432</c:v>
                </c:pt>
                <c:pt idx="120">
                  <c:v>0.50405062034402082</c:v>
                </c:pt>
                <c:pt idx="121">
                  <c:v>0.6811475994798698</c:v>
                </c:pt>
                <c:pt idx="122">
                  <c:v>0.16907743363974365</c:v>
                </c:pt>
                <c:pt idx="123">
                  <c:v>0.72733389519247216</c:v>
                </c:pt>
                <c:pt idx="124">
                  <c:v>0.46551995518161088</c:v>
                </c:pt>
                <c:pt idx="125">
                  <c:v>0.40006090005217226</c:v>
                </c:pt>
                <c:pt idx="126">
                  <c:v>0.65030969904580616</c:v>
                </c:pt>
                <c:pt idx="127">
                  <c:v>0.25374240666534154</c:v>
                </c:pt>
                <c:pt idx="128">
                  <c:v>0.50399120565897426</c:v>
                </c:pt>
                <c:pt idx="129">
                  <c:v>0.35383004332578483</c:v>
                </c:pt>
                <c:pt idx="130">
                  <c:v>0.68108075795919232</c:v>
                </c:pt>
                <c:pt idx="131">
                  <c:v>0.98908099368265678</c:v>
                </c:pt>
                <c:pt idx="132">
                  <c:v>0.53861236035434923</c:v>
                </c:pt>
                <c:pt idx="133">
                  <c:v>0.54245502930070699</c:v>
                </c:pt>
                <c:pt idx="134">
                  <c:v>0.70800172109058956</c:v>
                </c:pt>
                <c:pt idx="135">
                  <c:v>0.69259391112700408</c:v>
                </c:pt>
                <c:pt idx="136">
                  <c:v>0.23057499045272942</c:v>
                </c:pt>
                <c:pt idx="137">
                  <c:v>0.60402685447000248</c:v>
                </c:pt>
                <c:pt idx="138">
                  <c:v>0.73107258843999845</c:v>
                </c:pt>
                <c:pt idx="139">
                  <c:v>0.8542682266280055</c:v>
                </c:pt>
                <c:pt idx="140">
                  <c:v>0.97746386481601355</c:v>
                </c:pt>
                <c:pt idx="141">
                  <c:v>0.75030078684304935</c:v>
                </c:pt>
                <c:pt idx="142">
                  <c:v>0.65789106123968988</c:v>
                </c:pt>
                <c:pt idx="143">
                  <c:v>0.65018344284008156</c:v>
                </c:pt>
                <c:pt idx="144">
                  <c:v>0.43072055643109591</c:v>
                </c:pt>
                <c:pt idx="145">
                  <c:v>0.44226341694143101</c:v>
                </c:pt>
                <c:pt idx="146">
                  <c:v>0.46150646901574344</c:v>
                </c:pt>
                <c:pt idx="147">
                  <c:v>0.32289559402852019</c:v>
                </c:pt>
                <c:pt idx="148">
                  <c:v>0.80800023572346358</c:v>
                </c:pt>
                <c:pt idx="149">
                  <c:v>0.62318821135237612</c:v>
                </c:pt>
                <c:pt idx="150">
                  <c:v>0.79258499892424727</c:v>
                </c:pt>
                <c:pt idx="151">
                  <c:v>0.53462115469537441</c:v>
                </c:pt>
                <c:pt idx="152">
                  <c:v>0.72711851695917773</c:v>
                </c:pt>
                <c:pt idx="153">
                  <c:v>0.82336348467326426</c:v>
                </c:pt>
                <c:pt idx="154">
                  <c:v>0.28819274414120599</c:v>
                </c:pt>
                <c:pt idx="155">
                  <c:v>0.55769202204478319</c:v>
                </c:pt>
                <c:pt idx="156">
                  <c:v>0.50763335004329946</c:v>
                </c:pt>
                <c:pt idx="157">
                  <c:v>0.14956701548272164</c:v>
                </c:pt>
                <c:pt idx="158">
                  <c:v>0.48066782589811702</c:v>
                </c:pt>
                <c:pt idx="159">
                  <c:v>0.70011585863584114</c:v>
                </c:pt>
                <c:pt idx="160">
                  <c:v>0.6500571866343573</c:v>
                </c:pt>
                <c:pt idx="161">
                  <c:v>0.48064554539122456</c:v>
                </c:pt>
                <c:pt idx="162">
                  <c:v>0.64619223718110708</c:v>
                </c:pt>
                <c:pt idx="163">
                  <c:v>0.69238595972934047</c:v>
                </c:pt>
                <c:pt idx="164">
                  <c:v>0.29196857156688638</c:v>
                </c:pt>
                <c:pt idx="165">
                  <c:v>0.68082081871211264</c:v>
                </c:pt>
                <c:pt idx="166">
                  <c:v>0.4151567829192625</c:v>
                </c:pt>
                <c:pt idx="167">
                  <c:v>0.55760290001721313</c:v>
                </c:pt>
                <c:pt idx="168">
                  <c:v>0.43439240815794428</c:v>
                </c:pt>
                <c:pt idx="169">
                  <c:v>0.58068862103788355</c:v>
                </c:pt>
                <c:pt idx="170">
                  <c:v>0.38047621353884109</c:v>
                </c:pt>
                <c:pt idx="171">
                  <c:v>0.36506840357525538</c:v>
                </c:pt>
                <c:pt idx="172">
                  <c:v>0.53446519114712665</c:v>
                </c:pt>
                <c:pt idx="173">
                  <c:v>0.62686006307922448</c:v>
                </c:pt>
                <c:pt idx="174">
                  <c:v>0.78855665908711825</c:v>
                </c:pt>
                <c:pt idx="175">
                  <c:v>0.46514118656443776</c:v>
                </c:pt>
                <c:pt idx="176">
                  <c:v>0.79624199697983411</c:v>
                </c:pt>
                <c:pt idx="177">
                  <c:v>0.34577336365152689</c:v>
                </c:pt>
                <c:pt idx="178">
                  <c:v>0.26876402117612253</c:v>
                </c:pt>
                <c:pt idx="179">
                  <c:v>0.71921780083316778</c:v>
                </c:pt>
                <c:pt idx="180">
                  <c:v>0.43430328613037411</c:v>
                </c:pt>
                <c:pt idx="181">
                  <c:v>0.30339260270712787</c:v>
                </c:pt>
                <c:pt idx="182">
                  <c:v>0.35728651681933887</c:v>
                </c:pt>
                <c:pt idx="183">
                  <c:v>0.4881823465713232</c:v>
                </c:pt>
                <c:pt idx="184">
                  <c:v>0.69222999618109293</c:v>
                </c:pt>
                <c:pt idx="185">
                  <c:v>0.79232505967716782</c:v>
                </c:pt>
                <c:pt idx="186">
                  <c:v>0.69991533407380846</c:v>
                </c:pt>
                <c:pt idx="187">
                  <c:v>0.30334804169334312</c:v>
                </c:pt>
                <c:pt idx="188">
                  <c:v>0.33414138111362168</c:v>
                </c:pt>
                <c:pt idx="189">
                  <c:v>0.857746980628452</c:v>
                </c:pt>
                <c:pt idx="190">
                  <c:v>0.81153840440895708</c:v>
                </c:pt>
                <c:pt idx="191">
                  <c:v>0.78073021131741671</c:v>
                </c:pt>
                <c:pt idx="192">
                  <c:v>0.45731473879473616</c:v>
                </c:pt>
                <c:pt idx="193">
                  <c:v>0.55355970650882258</c:v>
                </c:pt>
                <c:pt idx="194">
                  <c:v>0.86926013379626399</c:v>
                </c:pt>
                <c:pt idx="195">
                  <c:v>0.98860567620228224</c:v>
                </c:pt>
                <c:pt idx="196">
                  <c:v>0.88464566325295824</c:v>
                </c:pt>
                <c:pt idx="197">
                  <c:v>0.58818086120419732</c:v>
                </c:pt>
                <c:pt idx="198">
                  <c:v>0.7537275529940799</c:v>
                </c:pt>
                <c:pt idx="199">
                  <c:v>0.62666696535282262</c:v>
                </c:pt>
                <c:pt idx="200">
                  <c:v>0.49960637771156502</c:v>
                </c:pt>
                <c:pt idx="201">
                  <c:v>0.49574885509394534</c:v>
                </c:pt>
                <c:pt idx="202">
                  <c:v>0.50344161982229207</c:v>
                </c:pt>
                <c:pt idx="203">
                  <c:v>0.6920888863041067</c:v>
                </c:pt>
                <c:pt idx="204">
                  <c:v>0.71133193837841957</c:v>
                </c:pt>
                <c:pt idx="205">
                  <c:v>0.74212527779869797</c:v>
                </c:pt>
                <c:pt idx="206">
                  <c:v>0.50726200826175727</c:v>
                </c:pt>
                <c:pt idx="207">
                  <c:v>0.49955438986214934</c:v>
                </c:pt>
                <c:pt idx="208">
                  <c:v>0.71900242259987335</c:v>
                </c:pt>
                <c:pt idx="209">
                  <c:v>0.31088484287344181</c:v>
                </c:pt>
                <c:pt idx="210">
                  <c:v>0.43793057684343778</c:v>
                </c:pt>
                <c:pt idx="211">
                  <c:v>0.37247152171399917</c:v>
                </c:pt>
                <c:pt idx="212">
                  <c:v>0.52261783037592702</c:v>
                </c:pt>
                <c:pt idx="213">
                  <c:v>0.76901653358757227</c:v>
                </c:pt>
                <c:pt idx="214">
                  <c:v>0.63810585016432597</c:v>
                </c:pt>
                <c:pt idx="215">
                  <c:v>0.69969995584051392</c:v>
                </c:pt>
                <c:pt idx="216">
                  <c:v>1</c:v>
                </c:pt>
                <c:pt idx="217">
                  <c:v>0.72663577264317325</c:v>
                </c:pt>
                <c:pt idx="218">
                  <c:v>0.56492432296401751</c:v>
                </c:pt>
                <c:pt idx="219">
                  <c:v>0.21455817996741669</c:v>
                </c:pt>
                <c:pt idx="220">
                  <c:v>0.29540276455354786</c:v>
                </c:pt>
                <c:pt idx="221">
                  <c:v>0.29154524193592823</c:v>
                </c:pt>
                <c:pt idx="222">
                  <c:v>0.2145358994605224</c:v>
                </c:pt>
                <c:pt idx="223">
                  <c:v>0.53793651831194256</c:v>
                </c:pt>
                <c:pt idx="224">
                  <c:v>0.59568052820614192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5F-4EB0-AD77-D59A574CA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852480"/>
        <c:axId val="1202852808"/>
      </c:scatterChart>
      <c:valAx>
        <c:axId val="12028524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altLang="ja-JP" i="1"/>
                  <a:t>k</a:t>
                </a:r>
                <a:endParaRPr lang="ja-JP" i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202852808"/>
        <c:crosses val="autoZero"/>
        <c:crossBetween val="midCat"/>
      </c:valAx>
      <c:valAx>
        <c:axId val="1202852808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i="1"/>
                  <a:t>z</a:t>
                </a:r>
                <a:r>
                  <a:rPr lang="en-US"/>
                  <a:t>(</a:t>
                </a:r>
                <a:r>
                  <a:rPr lang="en-US" i="1"/>
                  <a:t>k</a:t>
                </a:r>
                <a:r>
                  <a:rPr lang="en-US"/>
                  <a:t>)</a:t>
                </a:r>
                <a:endParaRPr lang="ja-JP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202852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元データ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'Possibility Distrb.元データ'!$N$6:$N$506</c:f>
              <c:numCache>
                <c:formatCode>General</c:formatCode>
                <c:ptCount val="501"/>
                <c:pt idx="0">
                  <c:v>-0.1</c:v>
                </c:pt>
                <c:pt idx="1">
                  <c:v>-9.7600000000000006E-2</c:v>
                </c:pt>
                <c:pt idx="2">
                  <c:v>-9.5200000000000007E-2</c:v>
                </c:pt>
                <c:pt idx="3">
                  <c:v>-9.2800000000000007E-2</c:v>
                </c:pt>
                <c:pt idx="4">
                  <c:v>-9.0400000000000008E-2</c:v>
                </c:pt>
                <c:pt idx="5">
                  <c:v>-8.8000000000000009E-2</c:v>
                </c:pt>
                <c:pt idx="6">
                  <c:v>-8.5600000000000009E-2</c:v>
                </c:pt>
                <c:pt idx="7">
                  <c:v>-8.320000000000001E-2</c:v>
                </c:pt>
                <c:pt idx="8">
                  <c:v>-8.0800000000000011E-2</c:v>
                </c:pt>
                <c:pt idx="9">
                  <c:v>-7.8400000000000011E-2</c:v>
                </c:pt>
                <c:pt idx="10">
                  <c:v>-7.6000000000000012E-2</c:v>
                </c:pt>
                <c:pt idx="11">
                  <c:v>-7.3600000000000013E-2</c:v>
                </c:pt>
                <c:pt idx="12">
                  <c:v>-7.1200000000000013E-2</c:v>
                </c:pt>
                <c:pt idx="13">
                  <c:v>-6.8800000000000014E-2</c:v>
                </c:pt>
                <c:pt idx="14">
                  <c:v>-6.6400000000000015E-2</c:v>
                </c:pt>
                <c:pt idx="15">
                  <c:v>-6.4000000000000015E-2</c:v>
                </c:pt>
                <c:pt idx="16">
                  <c:v>-6.1600000000000016E-2</c:v>
                </c:pt>
                <c:pt idx="17">
                  <c:v>-5.9200000000000016E-2</c:v>
                </c:pt>
                <c:pt idx="18">
                  <c:v>-5.6800000000000017E-2</c:v>
                </c:pt>
                <c:pt idx="19">
                  <c:v>-5.4400000000000018E-2</c:v>
                </c:pt>
                <c:pt idx="20">
                  <c:v>-5.2000000000000018E-2</c:v>
                </c:pt>
                <c:pt idx="21">
                  <c:v>-4.9600000000000019E-2</c:v>
                </c:pt>
                <c:pt idx="22">
                  <c:v>-4.720000000000002E-2</c:v>
                </c:pt>
                <c:pt idx="23">
                  <c:v>-4.480000000000002E-2</c:v>
                </c:pt>
                <c:pt idx="24">
                  <c:v>-4.2400000000000021E-2</c:v>
                </c:pt>
                <c:pt idx="25">
                  <c:v>-4.0000000000000022E-2</c:v>
                </c:pt>
                <c:pt idx="26">
                  <c:v>-3.7600000000000022E-2</c:v>
                </c:pt>
                <c:pt idx="27">
                  <c:v>-3.5200000000000023E-2</c:v>
                </c:pt>
                <c:pt idx="28">
                  <c:v>-3.2800000000000024E-2</c:v>
                </c:pt>
                <c:pt idx="29">
                  <c:v>-3.0400000000000024E-2</c:v>
                </c:pt>
                <c:pt idx="30">
                  <c:v>-2.8000000000000025E-2</c:v>
                </c:pt>
                <c:pt idx="31">
                  <c:v>-2.5600000000000026E-2</c:v>
                </c:pt>
                <c:pt idx="32">
                  <c:v>-2.3200000000000026E-2</c:v>
                </c:pt>
                <c:pt idx="33">
                  <c:v>-2.0800000000000027E-2</c:v>
                </c:pt>
                <c:pt idx="34">
                  <c:v>-1.8400000000000027E-2</c:v>
                </c:pt>
                <c:pt idx="35">
                  <c:v>-1.6000000000000028E-2</c:v>
                </c:pt>
                <c:pt idx="36">
                  <c:v>-1.3600000000000029E-2</c:v>
                </c:pt>
                <c:pt idx="37">
                  <c:v>-1.1200000000000029E-2</c:v>
                </c:pt>
                <c:pt idx="38">
                  <c:v>-8.80000000000003E-3</c:v>
                </c:pt>
                <c:pt idx="39">
                  <c:v>-6.4000000000000298E-3</c:v>
                </c:pt>
                <c:pt idx="40">
                  <c:v>-4.0000000000000296E-3</c:v>
                </c:pt>
                <c:pt idx="41">
                  <c:v>-1.6000000000000294E-3</c:v>
                </c:pt>
                <c:pt idx="42">
                  <c:v>7.9999999999997087E-4</c:v>
                </c:pt>
                <c:pt idx="43">
                  <c:v>3.1999999999999711E-3</c:v>
                </c:pt>
                <c:pt idx="44">
                  <c:v>5.5999999999999713E-3</c:v>
                </c:pt>
                <c:pt idx="45">
                  <c:v>7.9999999999999724E-3</c:v>
                </c:pt>
                <c:pt idx="46">
                  <c:v>1.0399999999999972E-2</c:v>
                </c:pt>
                <c:pt idx="47">
                  <c:v>1.2799999999999971E-2</c:v>
                </c:pt>
                <c:pt idx="48">
                  <c:v>1.519999999999997E-2</c:v>
                </c:pt>
                <c:pt idx="49">
                  <c:v>1.759999999999997E-2</c:v>
                </c:pt>
                <c:pt idx="50">
                  <c:v>1.9999999999999969E-2</c:v>
                </c:pt>
                <c:pt idx="51">
                  <c:v>2.2399999999999969E-2</c:v>
                </c:pt>
                <c:pt idx="52">
                  <c:v>2.4799999999999968E-2</c:v>
                </c:pt>
                <c:pt idx="53">
                  <c:v>2.7199999999999967E-2</c:v>
                </c:pt>
                <c:pt idx="54">
                  <c:v>2.9599999999999967E-2</c:v>
                </c:pt>
                <c:pt idx="55">
                  <c:v>3.1999999999999966E-2</c:v>
                </c:pt>
                <c:pt idx="56">
                  <c:v>3.4399999999999965E-2</c:v>
                </c:pt>
                <c:pt idx="57">
                  <c:v>3.6799999999999965E-2</c:v>
                </c:pt>
                <c:pt idx="58">
                  <c:v>3.9199999999999964E-2</c:v>
                </c:pt>
                <c:pt idx="59">
                  <c:v>4.1599999999999963E-2</c:v>
                </c:pt>
                <c:pt idx="60">
                  <c:v>4.3999999999999963E-2</c:v>
                </c:pt>
                <c:pt idx="61">
                  <c:v>4.6399999999999962E-2</c:v>
                </c:pt>
                <c:pt idx="62">
                  <c:v>4.8799999999999961E-2</c:v>
                </c:pt>
                <c:pt idx="63">
                  <c:v>5.1199999999999961E-2</c:v>
                </c:pt>
                <c:pt idx="64">
                  <c:v>5.359999999999996E-2</c:v>
                </c:pt>
                <c:pt idx="65">
                  <c:v>5.599999999999996E-2</c:v>
                </c:pt>
                <c:pt idx="66">
                  <c:v>5.8399999999999959E-2</c:v>
                </c:pt>
                <c:pt idx="67">
                  <c:v>6.0799999999999958E-2</c:v>
                </c:pt>
                <c:pt idx="68">
                  <c:v>6.3199999999999965E-2</c:v>
                </c:pt>
                <c:pt idx="69">
                  <c:v>6.5599999999999964E-2</c:v>
                </c:pt>
                <c:pt idx="70">
                  <c:v>6.7999999999999963E-2</c:v>
                </c:pt>
                <c:pt idx="71">
                  <c:v>7.0399999999999963E-2</c:v>
                </c:pt>
                <c:pt idx="72">
                  <c:v>7.2799999999999962E-2</c:v>
                </c:pt>
                <c:pt idx="73">
                  <c:v>7.5199999999999961E-2</c:v>
                </c:pt>
                <c:pt idx="74">
                  <c:v>7.7599999999999961E-2</c:v>
                </c:pt>
                <c:pt idx="75">
                  <c:v>7.999999999999996E-2</c:v>
                </c:pt>
                <c:pt idx="76">
                  <c:v>8.2399999999999959E-2</c:v>
                </c:pt>
                <c:pt idx="77">
                  <c:v>8.4799999999999959E-2</c:v>
                </c:pt>
                <c:pt idx="78">
                  <c:v>8.7199999999999958E-2</c:v>
                </c:pt>
                <c:pt idx="79">
                  <c:v>8.9599999999999957E-2</c:v>
                </c:pt>
                <c:pt idx="80">
                  <c:v>9.1999999999999957E-2</c:v>
                </c:pt>
                <c:pt idx="81">
                  <c:v>9.4399999999999956E-2</c:v>
                </c:pt>
                <c:pt idx="82">
                  <c:v>9.6799999999999956E-2</c:v>
                </c:pt>
                <c:pt idx="83">
                  <c:v>9.9199999999999955E-2</c:v>
                </c:pt>
                <c:pt idx="84">
                  <c:v>0.10159999999999995</c:v>
                </c:pt>
                <c:pt idx="85">
                  <c:v>0.10399999999999995</c:v>
                </c:pt>
                <c:pt idx="86">
                  <c:v>0.10639999999999995</c:v>
                </c:pt>
                <c:pt idx="87">
                  <c:v>0.10879999999999995</c:v>
                </c:pt>
                <c:pt idx="88">
                  <c:v>0.11119999999999995</c:v>
                </c:pt>
                <c:pt idx="89">
                  <c:v>0.11359999999999995</c:v>
                </c:pt>
                <c:pt idx="90">
                  <c:v>0.11599999999999995</c:v>
                </c:pt>
                <c:pt idx="91">
                  <c:v>0.11839999999999995</c:v>
                </c:pt>
                <c:pt idx="92">
                  <c:v>0.12079999999999995</c:v>
                </c:pt>
                <c:pt idx="93">
                  <c:v>0.12319999999999995</c:v>
                </c:pt>
                <c:pt idx="94">
                  <c:v>0.12559999999999996</c:v>
                </c:pt>
                <c:pt idx="95">
                  <c:v>0.12799999999999997</c:v>
                </c:pt>
                <c:pt idx="96">
                  <c:v>0.13039999999999999</c:v>
                </c:pt>
                <c:pt idx="97">
                  <c:v>0.1328</c:v>
                </c:pt>
                <c:pt idx="98">
                  <c:v>0.13520000000000001</c:v>
                </c:pt>
                <c:pt idx="99">
                  <c:v>0.13760000000000003</c:v>
                </c:pt>
                <c:pt idx="100">
                  <c:v>0.14000000000000004</c:v>
                </c:pt>
                <c:pt idx="101">
                  <c:v>0.14240000000000005</c:v>
                </c:pt>
                <c:pt idx="102">
                  <c:v>0.14480000000000007</c:v>
                </c:pt>
                <c:pt idx="103">
                  <c:v>0.14720000000000008</c:v>
                </c:pt>
                <c:pt idx="104">
                  <c:v>0.14960000000000009</c:v>
                </c:pt>
                <c:pt idx="105">
                  <c:v>0.15200000000000011</c:v>
                </c:pt>
                <c:pt idx="106">
                  <c:v>0.15440000000000012</c:v>
                </c:pt>
                <c:pt idx="107">
                  <c:v>0.15680000000000013</c:v>
                </c:pt>
                <c:pt idx="108">
                  <c:v>0.15920000000000015</c:v>
                </c:pt>
                <c:pt idx="109">
                  <c:v>0.16160000000000016</c:v>
                </c:pt>
                <c:pt idx="110">
                  <c:v>0.16400000000000017</c:v>
                </c:pt>
                <c:pt idx="111">
                  <c:v>0.16640000000000019</c:v>
                </c:pt>
                <c:pt idx="112">
                  <c:v>0.1688000000000002</c:v>
                </c:pt>
                <c:pt idx="113">
                  <c:v>0.17120000000000021</c:v>
                </c:pt>
                <c:pt idx="114">
                  <c:v>0.17360000000000023</c:v>
                </c:pt>
                <c:pt idx="115">
                  <c:v>0.17600000000000024</c:v>
                </c:pt>
                <c:pt idx="116">
                  <c:v>0.17840000000000025</c:v>
                </c:pt>
                <c:pt idx="117">
                  <c:v>0.18080000000000027</c:v>
                </c:pt>
                <c:pt idx="118">
                  <c:v>0.18320000000000028</c:v>
                </c:pt>
                <c:pt idx="119">
                  <c:v>0.18560000000000029</c:v>
                </c:pt>
                <c:pt idx="120">
                  <c:v>0.18800000000000031</c:v>
                </c:pt>
                <c:pt idx="121">
                  <c:v>0.19040000000000032</c:v>
                </c:pt>
                <c:pt idx="122">
                  <c:v>0.19280000000000033</c:v>
                </c:pt>
                <c:pt idx="123">
                  <c:v>0.19520000000000035</c:v>
                </c:pt>
                <c:pt idx="124">
                  <c:v>0.19760000000000036</c:v>
                </c:pt>
                <c:pt idx="125">
                  <c:v>0.20000000000000037</c:v>
                </c:pt>
                <c:pt idx="126">
                  <c:v>0.20240000000000039</c:v>
                </c:pt>
                <c:pt idx="127">
                  <c:v>0.2048000000000004</c:v>
                </c:pt>
                <c:pt idx="128">
                  <c:v>0.20720000000000041</c:v>
                </c:pt>
                <c:pt idx="129">
                  <c:v>0.20960000000000042</c:v>
                </c:pt>
                <c:pt idx="130">
                  <c:v>0.21200000000000044</c:v>
                </c:pt>
                <c:pt idx="131">
                  <c:v>0.21440000000000045</c:v>
                </c:pt>
                <c:pt idx="132">
                  <c:v>0.21680000000000046</c:v>
                </c:pt>
                <c:pt idx="133">
                  <c:v>0.21920000000000048</c:v>
                </c:pt>
                <c:pt idx="134">
                  <c:v>0.22160000000000049</c:v>
                </c:pt>
                <c:pt idx="135">
                  <c:v>0.2240000000000005</c:v>
                </c:pt>
                <c:pt idx="136">
                  <c:v>0.22640000000000052</c:v>
                </c:pt>
                <c:pt idx="137">
                  <c:v>0.22880000000000053</c:v>
                </c:pt>
                <c:pt idx="138">
                  <c:v>0.23120000000000054</c:v>
                </c:pt>
                <c:pt idx="139">
                  <c:v>0.23360000000000056</c:v>
                </c:pt>
                <c:pt idx="140">
                  <c:v>0.23600000000000057</c:v>
                </c:pt>
                <c:pt idx="141">
                  <c:v>0.23840000000000058</c:v>
                </c:pt>
                <c:pt idx="142">
                  <c:v>0.2408000000000006</c:v>
                </c:pt>
                <c:pt idx="143">
                  <c:v>0.24320000000000061</c:v>
                </c:pt>
                <c:pt idx="144">
                  <c:v>0.24560000000000062</c:v>
                </c:pt>
                <c:pt idx="145">
                  <c:v>0.24800000000000064</c:v>
                </c:pt>
                <c:pt idx="146">
                  <c:v>0.25040000000000062</c:v>
                </c:pt>
                <c:pt idx="147">
                  <c:v>0.25280000000000064</c:v>
                </c:pt>
                <c:pt idx="148">
                  <c:v>0.25520000000000065</c:v>
                </c:pt>
                <c:pt idx="149">
                  <c:v>0.25760000000000066</c:v>
                </c:pt>
                <c:pt idx="150">
                  <c:v>0.26000000000000068</c:v>
                </c:pt>
                <c:pt idx="151">
                  <c:v>0.26240000000000069</c:v>
                </c:pt>
                <c:pt idx="152">
                  <c:v>0.2648000000000007</c:v>
                </c:pt>
                <c:pt idx="153">
                  <c:v>0.26720000000000071</c:v>
                </c:pt>
                <c:pt idx="154">
                  <c:v>0.26960000000000073</c:v>
                </c:pt>
                <c:pt idx="155">
                  <c:v>0.27200000000000074</c:v>
                </c:pt>
                <c:pt idx="156">
                  <c:v>0.27440000000000075</c:v>
                </c:pt>
                <c:pt idx="157">
                  <c:v>0.27680000000000077</c:v>
                </c:pt>
                <c:pt idx="158">
                  <c:v>0.27920000000000078</c:v>
                </c:pt>
                <c:pt idx="159">
                  <c:v>0.28160000000000079</c:v>
                </c:pt>
                <c:pt idx="160">
                  <c:v>0.28400000000000081</c:v>
                </c:pt>
                <c:pt idx="161">
                  <c:v>0.28640000000000082</c:v>
                </c:pt>
                <c:pt idx="162">
                  <c:v>0.28880000000000083</c:v>
                </c:pt>
                <c:pt idx="163">
                  <c:v>0.29120000000000085</c:v>
                </c:pt>
                <c:pt idx="164">
                  <c:v>0.29360000000000086</c:v>
                </c:pt>
                <c:pt idx="165">
                  <c:v>0.29600000000000087</c:v>
                </c:pt>
                <c:pt idx="166">
                  <c:v>0.29840000000000089</c:v>
                </c:pt>
                <c:pt idx="167">
                  <c:v>0.3008000000000009</c:v>
                </c:pt>
                <c:pt idx="168">
                  <c:v>0.30320000000000091</c:v>
                </c:pt>
                <c:pt idx="169">
                  <c:v>0.30560000000000093</c:v>
                </c:pt>
                <c:pt idx="170">
                  <c:v>0.30800000000000094</c:v>
                </c:pt>
                <c:pt idx="171">
                  <c:v>0.31040000000000095</c:v>
                </c:pt>
                <c:pt idx="172">
                  <c:v>0.31280000000000097</c:v>
                </c:pt>
                <c:pt idx="173">
                  <c:v>0.31520000000000098</c:v>
                </c:pt>
                <c:pt idx="174">
                  <c:v>0.31760000000000099</c:v>
                </c:pt>
                <c:pt idx="175">
                  <c:v>0.32000000000000101</c:v>
                </c:pt>
                <c:pt idx="176">
                  <c:v>0.32240000000000102</c:v>
                </c:pt>
                <c:pt idx="177">
                  <c:v>0.32480000000000103</c:v>
                </c:pt>
                <c:pt idx="178">
                  <c:v>0.32720000000000105</c:v>
                </c:pt>
                <c:pt idx="179">
                  <c:v>0.32960000000000106</c:v>
                </c:pt>
                <c:pt idx="180">
                  <c:v>0.33200000000000107</c:v>
                </c:pt>
                <c:pt idx="181">
                  <c:v>0.33440000000000109</c:v>
                </c:pt>
                <c:pt idx="182">
                  <c:v>0.3368000000000011</c:v>
                </c:pt>
                <c:pt idx="183">
                  <c:v>0.33920000000000111</c:v>
                </c:pt>
                <c:pt idx="184">
                  <c:v>0.34160000000000112</c:v>
                </c:pt>
                <c:pt idx="185">
                  <c:v>0.34400000000000114</c:v>
                </c:pt>
                <c:pt idx="186">
                  <c:v>0.34640000000000115</c:v>
                </c:pt>
                <c:pt idx="187">
                  <c:v>0.34880000000000116</c:v>
                </c:pt>
                <c:pt idx="188">
                  <c:v>0.35120000000000118</c:v>
                </c:pt>
                <c:pt idx="189">
                  <c:v>0.35360000000000119</c:v>
                </c:pt>
                <c:pt idx="190">
                  <c:v>0.3560000000000012</c:v>
                </c:pt>
                <c:pt idx="191">
                  <c:v>0.35840000000000122</c:v>
                </c:pt>
                <c:pt idx="192">
                  <c:v>0.36080000000000123</c:v>
                </c:pt>
                <c:pt idx="193">
                  <c:v>0.36320000000000124</c:v>
                </c:pt>
                <c:pt idx="194">
                  <c:v>0.36560000000000126</c:v>
                </c:pt>
                <c:pt idx="195">
                  <c:v>0.36800000000000127</c:v>
                </c:pt>
                <c:pt idx="196">
                  <c:v>0.37040000000000128</c:v>
                </c:pt>
                <c:pt idx="197">
                  <c:v>0.3728000000000013</c:v>
                </c:pt>
                <c:pt idx="198">
                  <c:v>0.37520000000000131</c:v>
                </c:pt>
                <c:pt idx="199">
                  <c:v>0.37760000000000132</c:v>
                </c:pt>
                <c:pt idx="200">
                  <c:v>0.38000000000000134</c:v>
                </c:pt>
                <c:pt idx="201">
                  <c:v>0.38240000000000135</c:v>
                </c:pt>
                <c:pt idx="202">
                  <c:v>0.38480000000000136</c:v>
                </c:pt>
                <c:pt idx="203">
                  <c:v>0.38720000000000138</c:v>
                </c:pt>
                <c:pt idx="204">
                  <c:v>0.38960000000000139</c:v>
                </c:pt>
                <c:pt idx="205">
                  <c:v>0.3920000000000014</c:v>
                </c:pt>
                <c:pt idx="206">
                  <c:v>0.39440000000000142</c:v>
                </c:pt>
                <c:pt idx="207">
                  <c:v>0.39680000000000143</c:v>
                </c:pt>
                <c:pt idx="208">
                  <c:v>0.39920000000000144</c:v>
                </c:pt>
                <c:pt idx="209">
                  <c:v>0.40160000000000146</c:v>
                </c:pt>
                <c:pt idx="210">
                  <c:v>0.40400000000000147</c:v>
                </c:pt>
                <c:pt idx="211">
                  <c:v>0.40640000000000148</c:v>
                </c:pt>
                <c:pt idx="212">
                  <c:v>0.4088000000000015</c:v>
                </c:pt>
                <c:pt idx="213">
                  <c:v>0.41120000000000151</c:v>
                </c:pt>
                <c:pt idx="214">
                  <c:v>0.41360000000000152</c:v>
                </c:pt>
                <c:pt idx="215">
                  <c:v>0.41600000000000154</c:v>
                </c:pt>
                <c:pt idx="216">
                  <c:v>0.41840000000000155</c:v>
                </c:pt>
                <c:pt idx="217">
                  <c:v>0.42080000000000156</c:v>
                </c:pt>
                <c:pt idx="218">
                  <c:v>0.42320000000000157</c:v>
                </c:pt>
                <c:pt idx="219">
                  <c:v>0.42560000000000159</c:v>
                </c:pt>
                <c:pt idx="220">
                  <c:v>0.4280000000000016</c:v>
                </c:pt>
                <c:pt idx="221">
                  <c:v>0.43040000000000161</c:v>
                </c:pt>
                <c:pt idx="222">
                  <c:v>0.43280000000000163</c:v>
                </c:pt>
                <c:pt idx="223">
                  <c:v>0.43520000000000164</c:v>
                </c:pt>
                <c:pt idx="224">
                  <c:v>0.43760000000000165</c:v>
                </c:pt>
                <c:pt idx="225">
                  <c:v>0.44000000000000167</c:v>
                </c:pt>
                <c:pt idx="226">
                  <c:v>0.44240000000000168</c:v>
                </c:pt>
                <c:pt idx="227">
                  <c:v>0.44480000000000169</c:v>
                </c:pt>
                <c:pt idx="228">
                  <c:v>0.44720000000000171</c:v>
                </c:pt>
                <c:pt idx="229">
                  <c:v>0.44960000000000172</c:v>
                </c:pt>
                <c:pt idx="230">
                  <c:v>0.45200000000000173</c:v>
                </c:pt>
                <c:pt idx="231">
                  <c:v>0.45440000000000175</c:v>
                </c:pt>
                <c:pt idx="232">
                  <c:v>0.45680000000000176</c:v>
                </c:pt>
                <c:pt idx="233">
                  <c:v>0.45920000000000177</c:v>
                </c:pt>
                <c:pt idx="234">
                  <c:v>0.46160000000000179</c:v>
                </c:pt>
                <c:pt idx="235">
                  <c:v>0.4640000000000018</c:v>
                </c:pt>
                <c:pt idx="236">
                  <c:v>0.46640000000000181</c:v>
                </c:pt>
                <c:pt idx="237">
                  <c:v>0.46880000000000183</c:v>
                </c:pt>
                <c:pt idx="238">
                  <c:v>0.47120000000000184</c:v>
                </c:pt>
                <c:pt idx="239">
                  <c:v>0.47360000000000185</c:v>
                </c:pt>
                <c:pt idx="240">
                  <c:v>0.47600000000000187</c:v>
                </c:pt>
                <c:pt idx="241">
                  <c:v>0.47840000000000188</c:v>
                </c:pt>
                <c:pt idx="242">
                  <c:v>0.48080000000000189</c:v>
                </c:pt>
                <c:pt idx="243">
                  <c:v>0.48320000000000191</c:v>
                </c:pt>
                <c:pt idx="244">
                  <c:v>0.48560000000000192</c:v>
                </c:pt>
                <c:pt idx="245">
                  <c:v>0.48800000000000193</c:v>
                </c:pt>
                <c:pt idx="246">
                  <c:v>0.49040000000000195</c:v>
                </c:pt>
                <c:pt idx="247">
                  <c:v>0.49280000000000196</c:v>
                </c:pt>
                <c:pt idx="248">
                  <c:v>0.49520000000000197</c:v>
                </c:pt>
                <c:pt idx="249">
                  <c:v>0.49760000000000199</c:v>
                </c:pt>
                <c:pt idx="250">
                  <c:v>0.500000000000002</c:v>
                </c:pt>
                <c:pt idx="251">
                  <c:v>0.50240000000000196</c:v>
                </c:pt>
                <c:pt idx="252">
                  <c:v>0.50480000000000191</c:v>
                </c:pt>
                <c:pt idx="253">
                  <c:v>0.50720000000000187</c:v>
                </c:pt>
                <c:pt idx="254">
                  <c:v>0.50960000000000183</c:v>
                </c:pt>
                <c:pt idx="255">
                  <c:v>0.51200000000000179</c:v>
                </c:pt>
                <c:pt idx="256">
                  <c:v>0.51440000000000174</c:v>
                </c:pt>
                <c:pt idx="257">
                  <c:v>0.5168000000000017</c:v>
                </c:pt>
                <c:pt idx="258">
                  <c:v>0.51920000000000166</c:v>
                </c:pt>
                <c:pt idx="259">
                  <c:v>0.52160000000000162</c:v>
                </c:pt>
                <c:pt idx="260">
                  <c:v>0.52400000000000158</c:v>
                </c:pt>
                <c:pt idx="261">
                  <c:v>0.52640000000000153</c:v>
                </c:pt>
                <c:pt idx="262">
                  <c:v>0.52880000000000149</c:v>
                </c:pt>
                <c:pt idx="263">
                  <c:v>0.53120000000000145</c:v>
                </c:pt>
                <c:pt idx="264">
                  <c:v>0.53360000000000141</c:v>
                </c:pt>
                <c:pt idx="265">
                  <c:v>0.53600000000000136</c:v>
                </c:pt>
                <c:pt idx="266">
                  <c:v>0.53840000000000132</c:v>
                </c:pt>
                <c:pt idx="267">
                  <c:v>0.54080000000000128</c:v>
                </c:pt>
                <c:pt idx="268">
                  <c:v>0.54320000000000124</c:v>
                </c:pt>
                <c:pt idx="269">
                  <c:v>0.5456000000000012</c:v>
                </c:pt>
                <c:pt idx="270">
                  <c:v>0.54800000000000115</c:v>
                </c:pt>
                <c:pt idx="271">
                  <c:v>0.55040000000000111</c:v>
                </c:pt>
                <c:pt idx="272">
                  <c:v>0.55280000000000107</c:v>
                </c:pt>
                <c:pt idx="273">
                  <c:v>0.55520000000000103</c:v>
                </c:pt>
                <c:pt idx="274">
                  <c:v>0.55760000000000098</c:v>
                </c:pt>
                <c:pt idx="275">
                  <c:v>0.56000000000000094</c:v>
                </c:pt>
                <c:pt idx="276">
                  <c:v>0.5624000000000009</c:v>
                </c:pt>
                <c:pt idx="277">
                  <c:v>0.56480000000000086</c:v>
                </c:pt>
                <c:pt idx="278">
                  <c:v>0.56720000000000081</c:v>
                </c:pt>
                <c:pt idx="279">
                  <c:v>0.56960000000000077</c:v>
                </c:pt>
                <c:pt idx="280">
                  <c:v>0.57200000000000073</c:v>
                </c:pt>
                <c:pt idx="281">
                  <c:v>0.57440000000000069</c:v>
                </c:pt>
                <c:pt idx="282">
                  <c:v>0.57680000000000065</c:v>
                </c:pt>
                <c:pt idx="283">
                  <c:v>0.5792000000000006</c:v>
                </c:pt>
                <c:pt idx="284">
                  <c:v>0.58160000000000056</c:v>
                </c:pt>
                <c:pt idx="285">
                  <c:v>0.58400000000000052</c:v>
                </c:pt>
                <c:pt idx="286">
                  <c:v>0.58640000000000048</c:v>
                </c:pt>
                <c:pt idx="287">
                  <c:v>0.58880000000000043</c:v>
                </c:pt>
                <c:pt idx="288">
                  <c:v>0.59120000000000039</c:v>
                </c:pt>
                <c:pt idx="289">
                  <c:v>0.59360000000000035</c:v>
                </c:pt>
                <c:pt idx="290">
                  <c:v>0.59600000000000031</c:v>
                </c:pt>
                <c:pt idx="291">
                  <c:v>0.59840000000000027</c:v>
                </c:pt>
                <c:pt idx="292">
                  <c:v>0.60080000000000022</c:v>
                </c:pt>
                <c:pt idx="293">
                  <c:v>0.60320000000000018</c:v>
                </c:pt>
                <c:pt idx="294">
                  <c:v>0.60560000000000014</c:v>
                </c:pt>
                <c:pt idx="295">
                  <c:v>0.6080000000000001</c:v>
                </c:pt>
                <c:pt idx="296">
                  <c:v>0.61040000000000005</c:v>
                </c:pt>
                <c:pt idx="297">
                  <c:v>0.61280000000000001</c:v>
                </c:pt>
                <c:pt idx="298">
                  <c:v>0.61519999999999997</c:v>
                </c:pt>
                <c:pt idx="299">
                  <c:v>0.61759999999999993</c:v>
                </c:pt>
                <c:pt idx="300">
                  <c:v>0.61999999999999988</c:v>
                </c:pt>
                <c:pt idx="301">
                  <c:v>0.62239999999999984</c:v>
                </c:pt>
                <c:pt idx="302">
                  <c:v>0.6247999999999998</c:v>
                </c:pt>
                <c:pt idx="303">
                  <c:v>0.62719999999999976</c:v>
                </c:pt>
                <c:pt idx="304">
                  <c:v>0.62959999999999972</c:v>
                </c:pt>
                <c:pt idx="305">
                  <c:v>0.63199999999999967</c:v>
                </c:pt>
                <c:pt idx="306">
                  <c:v>0.63439999999999963</c:v>
                </c:pt>
                <c:pt idx="307">
                  <c:v>0.63679999999999959</c:v>
                </c:pt>
                <c:pt idx="308">
                  <c:v>0.63919999999999955</c:v>
                </c:pt>
                <c:pt idx="309">
                  <c:v>0.6415999999999995</c:v>
                </c:pt>
                <c:pt idx="310">
                  <c:v>0.64399999999999946</c:v>
                </c:pt>
                <c:pt idx="311">
                  <c:v>0.64639999999999942</c:v>
                </c:pt>
                <c:pt idx="312">
                  <c:v>0.64879999999999938</c:v>
                </c:pt>
                <c:pt idx="313">
                  <c:v>0.65119999999999933</c:v>
                </c:pt>
                <c:pt idx="314">
                  <c:v>0.65359999999999929</c:v>
                </c:pt>
                <c:pt idx="315">
                  <c:v>0.65599999999999925</c:v>
                </c:pt>
                <c:pt idx="316">
                  <c:v>0.65839999999999921</c:v>
                </c:pt>
                <c:pt idx="317">
                  <c:v>0.66079999999999917</c:v>
                </c:pt>
                <c:pt idx="318">
                  <c:v>0.66319999999999912</c:v>
                </c:pt>
                <c:pt idx="319">
                  <c:v>0.66559999999999908</c:v>
                </c:pt>
                <c:pt idx="320">
                  <c:v>0.66799999999999904</c:v>
                </c:pt>
                <c:pt idx="321">
                  <c:v>0.670399999999999</c:v>
                </c:pt>
                <c:pt idx="322">
                  <c:v>0.67279999999999895</c:v>
                </c:pt>
                <c:pt idx="323">
                  <c:v>0.67519999999999891</c:v>
                </c:pt>
                <c:pt idx="324">
                  <c:v>0.67759999999999887</c:v>
                </c:pt>
                <c:pt idx="325">
                  <c:v>0.67999999999999883</c:v>
                </c:pt>
                <c:pt idx="326">
                  <c:v>0.68239999999999879</c:v>
                </c:pt>
                <c:pt idx="327">
                  <c:v>0.68479999999999874</c:v>
                </c:pt>
                <c:pt idx="328">
                  <c:v>0.6871999999999987</c:v>
                </c:pt>
                <c:pt idx="329">
                  <c:v>0.68959999999999866</c:v>
                </c:pt>
                <c:pt idx="330">
                  <c:v>0.69199999999999862</c:v>
                </c:pt>
                <c:pt idx="331">
                  <c:v>0.69439999999999857</c:v>
                </c:pt>
                <c:pt idx="332">
                  <c:v>0.69679999999999853</c:v>
                </c:pt>
                <c:pt idx="333">
                  <c:v>0.69919999999999849</c:v>
                </c:pt>
                <c:pt idx="334">
                  <c:v>0.70159999999999845</c:v>
                </c:pt>
                <c:pt idx="335">
                  <c:v>0.7039999999999984</c:v>
                </c:pt>
                <c:pt idx="336">
                  <c:v>0.70639999999999836</c:v>
                </c:pt>
                <c:pt idx="337">
                  <c:v>0.70879999999999832</c:v>
                </c:pt>
                <c:pt idx="338">
                  <c:v>0.71119999999999828</c:v>
                </c:pt>
                <c:pt idx="339">
                  <c:v>0.71359999999999824</c:v>
                </c:pt>
                <c:pt idx="340">
                  <c:v>0.71599999999999819</c:v>
                </c:pt>
                <c:pt idx="341">
                  <c:v>0.71839999999999815</c:v>
                </c:pt>
                <c:pt idx="342">
                  <c:v>0.72079999999999811</c:v>
                </c:pt>
                <c:pt idx="343">
                  <c:v>0.72319999999999807</c:v>
                </c:pt>
                <c:pt idx="344">
                  <c:v>0.72559999999999802</c:v>
                </c:pt>
                <c:pt idx="345">
                  <c:v>0.72799999999999798</c:v>
                </c:pt>
                <c:pt idx="346">
                  <c:v>0.73039999999999794</c:v>
                </c:pt>
                <c:pt idx="347">
                  <c:v>0.7327999999999979</c:v>
                </c:pt>
                <c:pt idx="348">
                  <c:v>0.73519999999999786</c:v>
                </c:pt>
                <c:pt idx="349">
                  <c:v>0.73759999999999781</c:v>
                </c:pt>
                <c:pt idx="350">
                  <c:v>0.73999999999999777</c:v>
                </c:pt>
                <c:pt idx="351">
                  <c:v>0.74239999999999773</c:v>
                </c:pt>
                <c:pt idx="352">
                  <c:v>0.74479999999999769</c:v>
                </c:pt>
                <c:pt idx="353">
                  <c:v>0.74719999999999764</c:v>
                </c:pt>
                <c:pt idx="354">
                  <c:v>0.7495999999999976</c:v>
                </c:pt>
                <c:pt idx="355">
                  <c:v>0.75199999999999756</c:v>
                </c:pt>
                <c:pt idx="356">
                  <c:v>0.75439999999999752</c:v>
                </c:pt>
                <c:pt idx="357">
                  <c:v>0.75679999999999747</c:v>
                </c:pt>
                <c:pt idx="358">
                  <c:v>0.75919999999999743</c:v>
                </c:pt>
                <c:pt idx="359">
                  <c:v>0.76159999999999739</c:v>
                </c:pt>
                <c:pt idx="360">
                  <c:v>0.76399999999999735</c:v>
                </c:pt>
                <c:pt idx="361">
                  <c:v>0.76639999999999731</c:v>
                </c:pt>
                <c:pt idx="362">
                  <c:v>0.76879999999999726</c:v>
                </c:pt>
                <c:pt idx="363">
                  <c:v>0.77119999999999722</c:v>
                </c:pt>
                <c:pt idx="364">
                  <c:v>0.77359999999999718</c:v>
                </c:pt>
                <c:pt idx="365">
                  <c:v>0.77599999999999714</c:v>
                </c:pt>
                <c:pt idx="366">
                  <c:v>0.77839999999999709</c:v>
                </c:pt>
                <c:pt idx="367">
                  <c:v>0.78079999999999705</c:v>
                </c:pt>
                <c:pt idx="368">
                  <c:v>0.78319999999999701</c:v>
                </c:pt>
                <c:pt idx="369">
                  <c:v>0.78559999999999697</c:v>
                </c:pt>
                <c:pt idx="370">
                  <c:v>0.78799999999999693</c:v>
                </c:pt>
                <c:pt idx="371">
                  <c:v>0.79039999999999688</c:v>
                </c:pt>
                <c:pt idx="372">
                  <c:v>0.79279999999999684</c:v>
                </c:pt>
                <c:pt idx="373">
                  <c:v>0.7951999999999968</c:v>
                </c:pt>
                <c:pt idx="374">
                  <c:v>0.79759999999999676</c:v>
                </c:pt>
                <c:pt idx="375">
                  <c:v>0.79999999999999671</c:v>
                </c:pt>
                <c:pt idx="376">
                  <c:v>0.80239999999999667</c:v>
                </c:pt>
                <c:pt idx="377">
                  <c:v>0.80479999999999663</c:v>
                </c:pt>
                <c:pt idx="378">
                  <c:v>0.80719999999999659</c:v>
                </c:pt>
                <c:pt idx="379">
                  <c:v>0.80959999999999654</c:v>
                </c:pt>
                <c:pt idx="380">
                  <c:v>0.8119999999999965</c:v>
                </c:pt>
                <c:pt idx="381">
                  <c:v>0.81439999999999646</c:v>
                </c:pt>
                <c:pt idx="382">
                  <c:v>0.81679999999999642</c:v>
                </c:pt>
                <c:pt idx="383">
                  <c:v>0.81919999999999638</c:v>
                </c:pt>
                <c:pt idx="384">
                  <c:v>0.82159999999999633</c:v>
                </c:pt>
                <c:pt idx="385">
                  <c:v>0.82399999999999629</c:v>
                </c:pt>
                <c:pt idx="386">
                  <c:v>0.82639999999999625</c:v>
                </c:pt>
                <c:pt idx="387">
                  <c:v>0.82879999999999621</c:v>
                </c:pt>
                <c:pt idx="388">
                  <c:v>0.83119999999999616</c:v>
                </c:pt>
                <c:pt idx="389">
                  <c:v>0.83359999999999612</c:v>
                </c:pt>
                <c:pt idx="390">
                  <c:v>0.83599999999999608</c:v>
                </c:pt>
                <c:pt idx="391">
                  <c:v>0.83839999999999604</c:v>
                </c:pt>
                <c:pt idx="392">
                  <c:v>0.840799999999996</c:v>
                </c:pt>
                <c:pt idx="393">
                  <c:v>0.84319999999999595</c:v>
                </c:pt>
                <c:pt idx="394">
                  <c:v>0.84559999999999591</c:v>
                </c:pt>
                <c:pt idx="395">
                  <c:v>0.84799999999999587</c:v>
                </c:pt>
                <c:pt idx="396">
                  <c:v>0.85039999999999583</c:v>
                </c:pt>
                <c:pt idx="397">
                  <c:v>0.85279999999999578</c:v>
                </c:pt>
                <c:pt idx="398">
                  <c:v>0.85519999999999574</c:v>
                </c:pt>
                <c:pt idx="399">
                  <c:v>0.8575999999999957</c:v>
                </c:pt>
                <c:pt idx="400">
                  <c:v>0.85999999999999566</c:v>
                </c:pt>
                <c:pt idx="401">
                  <c:v>0.86239999999999561</c:v>
                </c:pt>
                <c:pt idx="402">
                  <c:v>0.86479999999999557</c:v>
                </c:pt>
                <c:pt idx="403">
                  <c:v>0.86719999999999553</c:v>
                </c:pt>
                <c:pt idx="404">
                  <c:v>0.86959999999999549</c:v>
                </c:pt>
                <c:pt idx="405">
                  <c:v>0.87199999999999545</c:v>
                </c:pt>
                <c:pt idx="406">
                  <c:v>0.8743999999999954</c:v>
                </c:pt>
                <c:pt idx="407">
                  <c:v>0.87679999999999536</c:v>
                </c:pt>
                <c:pt idx="408">
                  <c:v>0.87919999999999532</c:v>
                </c:pt>
                <c:pt idx="409">
                  <c:v>0.88159999999999528</c:v>
                </c:pt>
                <c:pt idx="410">
                  <c:v>0.88399999999999523</c:v>
                </c:pt>
                <c:pt idx="411">
                  <c:v>0.88639999999999519</c:v>
                </c:pt>
                <c:pt idx="412">
                  <c:v>0.88879999999999515</c:v>
                </c:pt>
                <c:pt idx="413">
                  <c:v>0.89119999999999511</c:v>
                </c:pt>
                <c:pt idx="414">
                  <c:v>0.89359999999999506</c:v>
                </c:pt>
                <c:pt idx="415">
                  <c:v>0.89599999999999502</c:v>
                </c:pt>
                <c:pt idx="416">
                  <c:v>0.89839999999999498</c:v>
                </c:pt>
                <c:pt idx="417">
                  <c:v>0.90079999999999494</c:v>
                </c:pt>
                <c:pt idx="418">
                  <c:v>0.9031999999999949</c:v>
                </c:pt>
                <c:pt idx="419">
                  <c:v>0.90559999999999485</c:v>
                </c:pt>
                <c:pt idx="420">
                  <c:v>0.90799999999999481</c:v>
                </c:pt>
                <c:pt idx="421">
                  <c:v>0.91039999999999477</c:v>
                </c:pt>
                <c:pt idx="422">
                  <c:v>0.91279999999999473</c:v>
                </c:pt>
                <c:pt idx="423">
                  <c:v>0.91519999999999468</c:v>
                </c:pt>
                <c:pt idx="424">
                  <c:v>0.91759999999999464</c:v>
                </c:pt>
                <c:pt idx="425">
                  <c:v>0.9199999999999946</c:v>
                </c:pt>
                <c:pt idx="426">
                  <c:v>0.92239999999999456</c:v>
                </c:pt>
                <c:pt idx="427">
                  <c:v>0.92479999999999452</c:v>
                </c:pt>
                <c:pt idx="428">
                  <c:v>0.92719999999999447</c:v>
                </c:pt>
                <c:pt idx="429">
                  <c:v>0.92959999999999443</c:v>
                </c:pt>
                <c:pt idx="430">
                  <c:v>0.93199999999999439</c:v>
                </c:pt>
                <c:pt idx="431">
                  <c:v>0.93439999999999435</c:v>
                </c:pt>
                <c:pt idx="432">
                  <c:v>0.9367999999999943</c:v>
                </c:pt>
                <c:pt idx="433">
                  <c:v>0.93919999999999426</c:v>
                </c:pt>
                <c:pt idx="434">
                  <c:v>0.94159999999999422</c:v>
                </c:pt>
                <c:pt idx="435">
                  <c:v>0.94399999999999418</c:v>
                </c:pt>
                <c:pt idx="436">
                  <c:v>0.94639999999999413</c:v>
                </c:pt>
                <c:pt idx="437">
                  <c:v>0.94879999999999409</c:v>
                </c:pt>
                <c:pt idx="438">
                  <c:v>0.95119999999999405</c:v>
                </c:pt>
                <c:pt idx="439">
                  <c:v>0.95359999999999401</c:v>
                </c:pt>
                <c:pt idx="440">
                  <c:v>0.95599999999999397</c:v>
                </c:pt>
                <c:pt idx="441">
                  <c:v>0.95839999999999392</c:v>
                </c:pt>
                <c:pt idx="442">
                  <c:v>0.96079999999999388</c:v>
                </c:pt>
                <c:pt idx="443">
                  <c:v>0.96319999999999384</c:v>
                </c:pt>
                <c:pt idx="444">
                  <c:v>0.9655999999999938</c:v>
                </c:pt>
                <c:pt idx="445">
                  <c:v>0.96799999999999375</c:v>
                </c:pt>
                <c:pt idx="446">
                  <c:v>0.97039999999999371</c:v>
                </c:pt>
                <c:pt idx="447">
                  <c:v>0.97279999999999367</c:v>
                </c:pt>
                <c:pt idx="448">
                  <c:v>0.97519999999999363</c:v>
                </c:pt>
                <c:pt idx="449">
                  <c:v>0.97759999999999359</c:v>
                </c:pt>
                <c:pt idx="450">
                  <c:v>0.97999999999999354</c:v>
                </c:pt>
                <c:pt idx="451">
                  <c:v>0.9823999999999935</c:v>
                </c:pt>
                <c:pt idx="452">
                  <c:v>0.98479999999999346</c:v>
                </c:pt>
                <c:pt idx="453">
                  <c:v>0.98719999999999342</c:v>
                </c:pt>
                <c:pt idx="454">
                  <c:v>0.98959999999999337</c:v>
                </c:pt>
                <c:pt idx="455">
                  <c:v>0.99199999999999333</c:v>
                </c:pt>
                <c:pt idx="456">
                  <c:v>0.99439999999999329</c:v>
                </c:pt>
                <c:pt idx="457">
                  <c:v>0.99679999999999325</c:v>
                </c:pt>
                <c:pt idx="458">
                  <c:v>0.9991999999999932</c:v>
                </c:pt>
                <c:pt idx="459">
                  <c:v>1.0015999999999932</c:v>
                </c:pt>
                <c:pt idx="460">
                  <c:v>1.0039999999999931</c:v>
                </c:pt>
                <c:pt idx="461">
                  <c:v>1.0063999999999931</c:v>
                </c:pt>
                <c:pt idx="462">
                  <c:v>1.008799999999993</c:v>
                </c:pt>
                <c:pt idx="463">
                  <c:v>1.011199999999993</c:v>
                </c:pt>
                <c:pt idx="464">
                  <c:v>1.013599999999993</c:v>
                </c:pt>
                <c:pt idx="465">
                  <c:v>1.0159999999999929</c:v>
                </c:pt>
                <c:pt idx="466">
                  <c:v>1.0183999999999929</c:v>
                </c:pt>
                <c:pt idx="467">
                  <c:v>1.0207999999999928</c:v>
                </c:pt>
                <c:pt idx="468">
                  <c:v>1.0231999999999928</c:v>
                </c:pt>
                <c:pt idx="469">
                  <c:v>1.0255999999999927</c:v>
                </c:pt>
                <c:pt idx="470">
                  <c:v>1.0279999999999927</c:v>
                </c:pt>
                <c:pt idx="471">
                  <c:v>1.0303999999999927</c:v>
                </c:pt>
                <c:pt idx="472">
                  <c:v>1.0327999999999926</c:v>
                </c:pt>
                <c:pt idx="473">
                  <c:v>1.0351999999999926</c:v>
                </c:pt>
                <c:pt idx="474">
                  <c:v>1.0375999999999925</c:v>
                </c:pt>
                <c:pt idx="475">
                  <c:v>1.0399999999999925</c:v>
                </c:pt>
                <c:pt idx="476">
                  <c:v>1.0423999999999924</c:v>
                </c:pt>
                <c:pt idx="477">
                  <c:v>1.0447999999999924</c:v>
                </c:pt>
                <c:pt idx="478">
                  <c:v>1.0471999999999924</c:v>
                </c:pt>
                <c:pt idx="479">
                  <c:v>1.0495999999999923</c:v>
                </c:pt>
                <c:pt idx="480">
                  <c:v>1.0519999999999923</c:v>
                </c:pt>
                <c:pt idx="481">
                  <c:v>1.0543999999999922</c:v>
                </c:pt>
                <c:pt idx="482">
                  <c:v>1.0567999999999922</c:v>
                </c:pt>
                <c:pt idx="483">
                  <c:v>1.0591999999999921</c:v>
                </c:pt>
                <c:pt idx="484">
                  <c:v>1.0615999999999921</c:v>
                </c:pt>
                <c:pt idx="485">
                  <c:v>1.0639999999999921</c:v>
                </c:pt>
                <c:pt idx="486">
                  <c:v>1.066399999999992</c:v>
                </c:pt>
                <c:pt idx="487">
                  <c:v>1.068799999999992</c:v>
                </c:pt>
                <c:pt idx="488">
                  <c:v>1.0711999999999919</c:v>
                </c:pt>
                <c:pt idx="489">
                  <c:v>1.0735999999999919</c:v>
                </c:pt>
                <c:pt idx="490">
                  <c:v>1.0759999999999919</c:v>
                </c:pt>
                <c:pt idx="491">
                  <c:v>1.0783999999999918</c:v>
                </c:pt>
                <c:pt idx="492">
                  <c:v>1.0807999999999918</c:v>
                </c:pt>
                <c:pt idx="493">
                  <c:v>1.0831999999999917</c:v>
                </c:pt>
                <c:pt idx="494">
                  <c:v>1.0855999999999917</c:v>
                </c:pt>
                <c:pt idx="495">
                  <c:v>1.0879999999999916</c:v>
                </c:pt>
                <c:pt idx="496">
                  <c:v>1.0903999999999916</c:v>
                </c:pt>
                <c:pt idx="497">
                  <c:v>1.0927999999999916</c:v>
                </c:pt>
                <c:pt idx="498">
                  <c:v>1.0951999999999915</c:v>
                </c:pt>
                <c:pt idx="499">
                  <c:v>1.0975999999999915</c:v>
                </c:pt>
                <c:pt idx="500">
                  <c:v>1.0999999999999914</c:v>
                </c:pt>
              </c:numCache>
            </c:numRef>
          </c:xVal>
          <c:yVal>
            <c:numRef>
              <c:f>'Possibility Distrb.元データ'!$O$6:$O$505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8.2000000000000007E-3</c:v>
                </c:pt>
                <c:pt idx="163">
                  <c:v>3.2800000000000003E-2</c:v>
                </c:pt>
                <c:pt idx="164">
                  <c:v>4.9200000000000001E-2</c:v>
                </c:pt>
                <c:pt idx="165">
                  <c:v>4.9200000000000001E-2</c:v>
                </c:pt>
                <c:pt idx="166">
                  <c:v>4.9200000000000001E-2</c:v>
                </c:pt>
                <c:pt idx="167">
                  <c:v>4.9200000000000001E-2</c:v>
                </c:pt>
                <c:pt idx="168">
                  <c:v>4.9200000000000001E-2</c:v>
                </c:pt>
                <c:pt idx="169">
                  <c:v>4.9200000000000001E-2</c:v>
                </c:pt>
                <c:pt idx="170">
                  <c:v>4.9200000000000001E-2</c:v>
                </c:pt>
                <c:pt idx="171">
                  <c:v>4.9200000000000001E-2</c:v>
                </c:pt>
                <c:pt idx="172">
                  <c:v>4.9200000000000001E-2</c:v>
                </c:pt>
                <c:pt idx="173">
                  <c:v>4.9200000000000001E-2</c:v>
                </c:pt>
                <c:pt idx="174">
                  <c:v>4.9200000000000001E-2</c:v>
                </c:pt>
                <c:pt idx="175">
                  <c:v>4.9200000000000001E-2</c:v>
                </c:pt>
                <c:pt idx="176">
                  <c:v>4.9200000000000001E-2</c:v>
                </c:pt>
                <c:pt idx="177">
                  <c:v>4.9200000000000001E-2</c:v>
                </c:pt>
                <c:pt idx="178">
                  <c:v>4.9200000000000001E-2</c:v>
                </c:pt>
                <c:pt idx="179">
                  <c:v>5.74E-2</c:v>
                </c:pt>
                <c:pt idx="180">
                  <c:v>6.5600000000000006E-2</c:v>
                </c:pt>
                <c:pt idx="181">
                  <c:v>6.5600000000000006E-2</c:v>
                </c:pt>
                <c:pt idx="182">
                  <c:v>6.5600000000000006E-2</c:v>
                </c:pt>
                <c:pt idx="183">
                  <c:v>6.5600000000000006E-2</c:v>
                </c:pt>
                <c:pt idx="184">
                  <c:v>7.3800000000000004E-2</c:v>
                </c:pt>
                <c:pt idx="185">
                  <c:v>8.2000000000000003E-2</c:v>
                </c:pt>
                <c:pt idx="186">
                  <c:v>8.2000000000000003E-2</c:v>
                </c:pt>
                <c:pt idx="187">
                  <c:v>8.2000000000000003E-2</c:v>
                </c:pt>
                <c:pt idx="188">
                  <c:v>8.2000000000000003E-2</c:v>
                </c:pt>
                <c:pt idx="189">
                  <c:v>9.0200000000000002E-2</c:v>
                </c:pt>
                <c:pt idx="190">
                  <c:v>9.8400000000000001E-2</c:v>
                </c:pt>
                <c:pt idx="191">
                  <c:v>9.8400000000000001E-2</c:v>
                </c:pt>
                <c:pt idx="192">
                  <c:v>9.8400000000000001E-2</c:v>
                </c:pt>
                <c:pt idx="193">
                  <c:v>9.8400000000000001E-2</c:v>
                </c:pt>
                <c:pt idx="194">
                  <c:v>0.1066</c:v>
                </c:pt>
                <c:pt idx="195">
                  <c:v>0.1148</c:v>
                </c:pt>
                <c:pt idx="196">
                  <c:v>0.1148</c:v>
                </c:pt>
                <c:pt idx="197">
                  <c:v>0.1148</c:v>
                </c:pt>
                <c:pt idx="198">
                  <c:v>0.1148</c:v>
                </c:pt>
                <c:pt idx="199">
                  <c:v>0.123</c:v>
                </c:pt>
                <c:pt idx="200">
                  <c:v>0.13109999999999999</c:v>
                </c:pt>
                <c:pt idx="201">
                  <c:v>0.13109999999999999</c:v>
                </c:pt>
                <c:pt idx="202">
                  <c:v>0.13109999999999999</c:v>
                </c:pt>
                <c:pt idx="203">
                  <c:v>0.13109999999999999</c:v>
                </c:pt>
                <c:pt idx="204">
                  <c:v>0.14749999999999999</c:v>
                </c:pt>
                <c:pt idx="205">
                  <c:v>0.16389999999999999</c:v>
                </c:pt>
                <c:pt idx="206">
                  <c:v>0.1721</c:v>
                </c:pt>
                <c:pt idx="207">
                  <c:v>0.18029999999999999</c:v>
                </c:pt>
                <c:pt idx="208">
                  <c:v>0.18029999999999999</c:v>
                </c:pt>
                <c:pt idx="209">
                  <c:v>0.19670000000000001</c:v>
                </c:pt>
                <c:pt idx="210">
                  <c:v>0.21310000000000001</c:v>
                </c:pt>
                <c:pt idx="211">
                  <c:v>0.21310000000000001</c:v>
                </c:pt>
                <c:pt idx="212">
                  <c:v>0.21310000000000001</c:v>
                </c:pt>
                <c:pt idx="213">
                  <c:v>0.21310000000000001</c:v>
                </c:pt>
                <c:pt idx="214">
                  <c:v>0.21310000000000001</c:v>
                </c:pt>
                <c:pt idx="215">
                  <c:v>0.21310000000000001</c:v>
                </c:pt>
                <c:pt idx="216">
                  <c:v>0.21310000000000001</c:v>
                </c:pt>
                <c:pt idx="217">
                  <c:v>0.21310000000000001</c:v>
                </c:pt>
                <c:pt idx="218">
                  <c:v>0.21310000000000001</c:v>
                </c:pt>
                <c:pt idx="219">
                  <c:v>0.21310000000000001</c:v>
                </c:pt>
                <c:pt idx="220">
                  <c:v>0.21310000000000001</c:v>
                </c:pt>
                <c:pt idx="221">
                  <c:v>0.22950000000000001</c:v>
                </c:pt>
                <c:pt idx="222">
                  <c:v>0.24590000000000001</c:v>
                </c:pt>
                <c:pt idx="223">
                  <c:v>0.26229999999999998</c:v>
                </c:pt>
                <c:pt idx="224">
                  <c:v>0.28689999999999999</c:v>
                </c:pt>
                <c:pt idx="225">
                  <c:v>0.29509999999999997</c:v>
                </c:pt>
                <c:pt idx="226">
                  <c:v>0.3115</c:v>
                </c:pt>
                <c:pt idx="227">
                  <c:v>0.32790000000000002</c:v>
                </c:pt>
                <c:pt idx="228">
                  <c:v>0.33610000000000001</c:v>
                </c:pt>
                <c:pt idx="229">
                  <c:v>0.34429999999999999</c:v>
                </c:pt>
                <c:pt idx="230">
                  <c:v>0.34429999999999999</c:v>
                </c:pt>
                <c:pt idx="231">
                  <c:v>0.36070000000000002</c:v>
                </c:pt>
                <c:pt idx="232">
                  <c:v>0.39340000000000003</c:v>
                </c:pt>
                <c:pt idx="233">
                  <c:v>0.4098</c:v>
                </c:pt>
                <c:pt idx="234">
                  <c:v>0.44259999999999999</c:v>
                </c:pt>
                <c:pt idx="235">
                  <c:v>0.47539999999999999</c:v>
                </c:pt>
                <c:pt idx="236">
                  <c:v>0.47539999999999999</c:v>
                </c:pt>
                <c:pt idx="237">
                  <c:v>0.47539999999999999</c:v>
                </c:pt>
                <c:pt idx="238">
                  <c:v>0.48359999999999997</c:v>
                </c:pt>
                <c:pt idx="239">
                  <c:v>0.49180000000000001</c:v>
                </c:pt>
                <c:pt idx="240">
                  <c:v>0.5</c:v>
                </c:pt>
                <c:pt idx="241">
                  <c:v>0.50819999999999999</c:v>
                </c:pt>
                <c:pt idx="242">
                  <c:v>0.50819999999999999</c:v>
                </c:pt>
                <c:pt idx="243">
                  <c:v>0.50819999999999999</c:v>
                </c:pt>
                <c:pt idx="244">
                  <c:v>0.51639999999999997</c:v>
                </c:pt>
                <c:pt idx="245">
                  <c:v>0.52459999999999996</c:v>
                </c:pt>
                <c:pt idx="246">
                  <c:v>0.53280000000000005</c:v>
                </c:pt>
                <c:pt idx="247">
                  <c:v>0.54100000000000004</c:v>
                </c:pt>
                <c:pt idx="248">
                  <c:v>0.54920000000000002</c:v>
                </c:pt>
                <c:pt idx="249">
                  <c:v>0.55740000000000001</c:v>
                </c:pt>
                <c:pt idx="250">
                  <c:v>0.58199999999999996</c:v>
                </c:pt>
                <c:pt idx="251">
                  <c:v>0.60660000000000003</c:v>
                </c:pt>
                <c:pt idx="252">
                  <c:v>0.63109999999999999</c:v>
                </c:pt>
                <c:pt idx="253">
                  <c:v>0.65569999999999995</c:v>
                </c:pt>
                <c:pt idx="254">
                  <c:v>0.67210000000000003</c:v>
                </c:pt>
                <c:pt idx="255">
                  <c:v>0.69669999999999999</c:v>
                </c:pt>
                <c:pt idx="256">
                  <c:v>0.70489999999999997</c:v>
                </c:pt>
                <c:pt idx="257">
                  <c:v>0.70489999999999997</c:v>
                </c:pt>
                <c:pt idx="258">
                  <c:v>0.72130000000000005</c:v>
                </c:pt>
                <c:pt idx="259">
                  <c:v>0.73770000000000002</c:v>
                </c:pt>
                <c:pt idx="260">
                  <c:v>0.76229999999999998</c:v>
                </c:pt>
                <c:pt idx="261">
                  <c:v>0.78690000000000004</c:v>
                </c:pt>
                <c:pt idx="262">
                  <c:v>0.78690000000000004</c:v>
                </c:pt>
                <c:pt idx="263">
                  <c:v>0.80330000000000001</c:v>
                </c:pt>
                <c:pt idx="264">
                  <c:v>0.82789999999999997</c:v>
                </c:pt>
                <c:pt idx="265">
                  <c:v>0.83609999999999995</c:v>
                </c:pt>
                <c:pt idx="266">
                  <c:v>0.84430000000000005</c:v>
                </c:pt>
                <c:pt idx="267">
                  <c:v>0.85250000000000004</c:v>
                </c:pt>
                <c:pt idx="268">
                  <c:v>0.85250000000000004</c:v>
                </c:pt>
                <c:pt idx="269">
                  <c:v>0.85250000000000004</c:v>
                </c:pt>
                <c:pt idx="270">
                  <c:v>0.86890000000000001</c:v>
                </c:pt>
                <c:pt idx="271">
                  <c:v>0.90159999999999996</c:v>
                </c:pt>
                <c:pt idx="272">
                  <c:v>0.91800000000000004</c:v>
                </c:pt>
                <c:pt idx="273">
                  <c:v>0.95899999999999996</c:v>
                </c:pt>
                <c:pt idx="274">
                  <c:v>1</c:v>
                </c:pt>
                <c:pt idx="275">
                  <c:v>1</c:v>
                </c:pt>
                <c:pt idx="276">
                  <c:v>0.98360000000000003</c:v>
                </c:pt>
                <c:pt idx="277">
                  <c:v>0.96719999999999995</c:v>
                </c:pt>
                <c:pt idx="278">
                  <c:v>0.96719999999999995</c:v>
                </c:pt>
                <c:pt idx="279">
                  <c:v>0.95899999999999996</c:v>
                </c:pt>
                <c:pt idx="280">
                  <c:v>0.95079999999999998</c:v>
                </c:pt>
                <c:pt idx="281">
                  <c:v>0.94259999999999999</c:v>
                </c:pt>
                <c:pt idx="282">
                  <c:v>0.92620000000000002</c:v>
                </c:pt>
                <c:pt idx="283">
                  <c:v>0.91800000000000004</c:v>
                </c:pt>
                <c:pt idx="284">
                  <c:v>0.91800000000000004</c:v>
                </c:pt>
                <c:pt idx="285">
                  <c:v>0.90159999999999996</c:v>
                </c:pt>
                <c:pt idx="286">
                  <c:v>0.88519999999999999</c:v>
                </c:pt>
                <c:pt idx="287">
                  <c:v>0.86070000000000002</c:v>
                </c:pt>
                <c:pt idx="288">
                  <c:v>0.83609999999999995</c:v>
                </c:pt>
                <c:pt idx="289">
                  <c:v>0.83609999999999995</c:v>
                </c:pt>
                <c:pt idx="290">
                  <c:v>0.82789999999999997</c:v>
                </c:pt>
                <c:pt idx="291">
                  <c:v>0.80330000000000001</c:v>
                </c:pt>
                <c:pt idx="292">
                  <c:v>0.77869999999999995</c:v>
                </c:pt>
                <c:pt idx="293">
                  <c:v>0.77049999999999996</c:v>
                </c:pt>
                <c:pt idx="294">
                  <c:v>0.77049999999999996</c:v>
                </c:pt>
                <c:pt idx="295">
                  <c:v>0.77049999999999996</c:v>
                </c:pt>
                <c:pt idx="296">
                  <c:v>0.77049999999999996</c:v>
                </c:pt>
                <c:pt idx="297">
                  <c:v>0.76229999999999998</c:v>
                </c:pt>
                <c:pt idx="298">
                  <c:v>0.75409999999999999</c:v>
                </c:pt>
                <c:pt idx="299">
                  <c:v>0.74590000000000001</c:v>
                </c:pt>
                <c:pt idx="300">
                  <c:v>0.71309999999999996</c:v>
                </c:pt>
                <c:pt idx="301">
                  <c:v>0.67210000000000003</c:v>
                </c:pt>
                <c:pt idx="302">
                  <c:v>0.64749999999999996</c:v>
                </c:pt>
                <c:pt idx="303">
                  <c:v>0.60660000000000003</c:v>
                </c:pt>
                <c:pt idx="304">
                  <c:v>0.57379999999999998</c:v>
                </c:pt>
                <c:pt idx="305">
                  <c:v>0.57379999999999998</c:v>
                </c:pt>
                <c:pt idx="306">
                  <c:v>0.55740000000000001</c:v>
                </c:pt>
                <c:pt idx="307">
                  <c:v>0.54100000000000004</c:v>
                </c:pt>
                <c:pt idx="308">
                  <c:v>0.53280000000000005</c:v>
                </c:pt>
                <c:pt idx="309">
                  <c:v>0.51639999999999997</c:v>
                </c:pt>
                <c:pt idx="310">
                  <c:v>0.5</c:v>
                </c:pt>
                <c:pt idx="311">
                  <c:v>0.47539999999999999</c:v>
                </c:pt>
                <c:pt idx="312">
                  <c:v>0.45900000000000002</c:v>
                </c:pt>
                <c:pt idx="313">
                  <c:v>0.45900000000000002</c:v>
                </c:pt>
                <c:pt idx="314">
                  <c:v>0.45079999999999998</c:v>
                </c:pt>
                <c:pt idx="315">
                  <c:v>0.43440000000000001</c:v>
                </c:pt>
                <c:pt idx="316">
                  <c:v>0.42620000000000002</c:v>
                </c:pt>
                <c:pt idx="317">
                  <c:v>0.42620000000000002</c:v>
                </c:pt>
                <c:pt idx="318">
                  <c:v>0.42620000000000002</c:v>
                </c:pt>
                <c:pt idx="319">
                  <c:v>0.41799999999999998</c:v>
                </c:pt>
                <c:pt idx="320">
                  <c:v>0.4098</c:v>
                </c:pt>
                <c:pt idx="321">
                  <c:v>0.40160000000000001</c:v>
                </c:pt>
                <c:pt idx="322">
                  <c:v>0.39340000000000003</c:v>
                </c:pt>
                <c:pt idx="323">
                  <c:v>0.39340000000000003</c:v>
                </c:pt>
                <c:pt idx="324">
                  <c:v>0.38519999999999999</c:v>
                </c:pt>
                <c:pt idx="325">
                  <c:v>0.377</c:v>
                </c:pt>
                <c:pt idx="326">
                  <c:v>0.377</c:v>
                </c:pt>
                <c:pt idx="327">
                  <c:v>0.36070000000000002</c:v>
                </c:pt>
                <c:pt idx="328">
                  <c:v>0.34429999999999999</c:v>
                </c:pt>
                <c:pt idx="329">
                  <c:v>0.31969999999999998</c:v>
                </c:pt>
                <c:pt idx="330">
                  <c:v>0.29509999999999997</c:v>
                </c:pt>
                <c:pt idx="331">
                  <c:v>0.29509999999999997</c:v>
                </c:pt>
                <c:pt idx="332">
                  <c:v>0.2787</c:v>
                </c:pt>
                <c:pt idx="333">
                  <c:v>0.26229999999999998</c:v>
                </c:pt>
                <c:pt idx="334">
                  <c:v>0.24590000000000001</c:v>
                </c:pt>
                <c:pt idx="335">
                  <c:v>0.22950000000000001</c:v>
                </c:pt>
                <c:pt idx="336">
                  <c:v>0.22950000000000001</c:v>
                </c:pt>
                <c:pt idx="337">
                  <c:v>0.2213</c:v>
                </c:pt>
                <c:pt idx="338">
                  <c:v>0.21310000000000001</c:v>
                </c:pt>
                <c:pt idx="339">
                  <c:v>0.21310000000000001</c:v>
                </c:pt>
                <c:pt idx="340">
                  <c:v>0.21310000000000001</c:v>
                </c:pt>
                <c:pt idx="341">
                  <c:v>0.21310000000000001</c:v>
                </c:pt>
                <c:pt idx="342">
                  <c:v>0.21310000000000001</c:v>
                </c:pt>
                <c:pt idx="343">
                  <c:v>0.19670000000000001</c:v>
                </c:pt>
                <c:pt idx="344">
                  <c:v>0.18029999999999999</c:v>
                </c:pt>
                <c:pt idx="345">
                  <c:v>0.16389999999999999</c:v>
                </c:pt>
                <c:pt idx="346">
                  <c:v>0.14749999999999999</c:v>
                </c:pt>
                <c:pt idx="347">
                  <c:v>0.14749999999999999</c:v>
                </c:pt>
                <c:pt idx="348">
                  <c:v>0.13930000000000001</c:v>
                </c:pt>
                <c:pt idx="349">
                  <c:v>0.13109999999999999</c:v>
                </c:pt>
                <c:pt idx="350">
                  <c:v>0.13109999999999999</c:v>
                </c:pt>
                <c:pt idx="351">
                  <c:v>0.13109999999999999</c:v>
                </c:pt>
                <c:pt idx="352">
                  <c:v>0.123</c:v>
                </c:pt>
                <c:pt idx="353">
                  <c:v>0.1066</c:v>
                </c:pt>
                <c:pt idx="354">
                  <c:v>9.8400000000000001E-2</c:v>
                </c:pt>
                <c:pt idx="355">
                  <c:v>9.8400000000000001E-2</c:v>
                </c:pt>
                <c:pt idx="356">
                  <c:v>9.8400000000000001E-2</c:v>
                </c:pt>
                <c:pt idx="357">
                  <c:v>9.8400000000000001E-2</c:v>
                </c:pt>
                <c:pt idx="358">
                  <c:v>9.8400000000000001E-2</c:v>
                </c:pt>
                <c:pt idx="359">
                  <c:v>9.8400000000000001E-2</c:v>
                </c:pt>
                <c:pt idx="360">
                  <c:v>9.8400000000000001E-2</c:v>
                </c:pt>
                <c:pt idx="361">
                  <c:v>9.8400000000000001E-2</c:v>
                </c:pt>
                <c:pt idx="362">
                  <c:v>9.8400000000000001E-2</c:v>
                </c:pt>
                <c:pt idx="363">
                  <c:v>9.8400000000000001E-2</c:v>
                </c:pt>
                <c:pt idx="364">
                  <c:v>9.8400000000000001E-2</c:v>
                </c:pt>
                <c:pt idx="365">
                  <c:v>9.0200000000000002E-2</c:v>
                </c:pt>
                <c:pt idx="366">
                  <c:v>8.2000000000000003E-2</c:v>
                </c:pt>
                <c:pt idx="367">
                  <c:v>8.2000000000000003E-2</c:v>
                </c:pt>
                <c:pt idx="368">
                  <c:v>8.2000000000000003E-2</c:v>
                </c:pt>
                <c:pt idx="369">
                  <c:v>8.2000000000000003E-2</c:v>
                </c:pt>
                <c:pt idx="370">
                  <c:v>8.2000000000000003E-2</c:v>
                </c:pt>
                <c:pt idx="371">
                  <c:v>8.2000000000000003E-2</c:v>
                </c:pt>
                <c:pt idx="372">
                  <c:v>8.2000000000000003E-2</c:v>
                </c:pt>
                <c:pt idx="373">
                  <c:v>8.2000000000000003E-2</c:v>
                </c:pt>
                <c:pt idx="374">
                  <c:v>8.2000000000000003E-2</c:v>
                </c:pt>
                <c:pt idx="375">
                  <c:v>8.2000000000000003E-2</c:v>
                </c:pt>
                <c:pt idx="376">
                  <c:v>8.2000000000000003E-2</c:v>
                </c:pt>
                <c:pt idx="377">
                  <c:v>8.2000000000000003E-2</c:v>
                </c:pt>
                <c:pt idx="378">
                  <c:v>7.3800000000000004E-2</c:v>
                </c:pt>
                <c:pt idx="379">
                  <c:v>6.5600000000000006E-2</c:v>
                </c:pt>
                <c:pt idx="380">
                  <c:v>6.5600000000000006E-2</c:v>
                </c:pt>
                <c:pt idx="381">
                  <c:v>6.5600000000000006E-2</c:v>
                </c:pt>
                <c:pt idx="382">
                  <c:v>6.5600000000000006E-2</c:v>
                </c:pt>
                <c:pt idx="383">
                  <c:v>6.5600000000000006E-2</c:v>
                </c:pt>
                <c:pt idx="384">
                  <c:v>6.5600000000000006E-2</c:v>
                </c:pt>
                <c:pt idx="385">
                  <c:v>6.5600000000000006E-2</c:v>
                </c:pt>
                <c:pt idx="386">
                  <c:v>6.5600000000000006E-2</c:v>
                </c:pt>
                <c:pt idx="387">
                  <c:v>6.5600000000000006E-2</c:v>
                </c:pt>
                <c:pt idx="388">
                  <c:v>6.5600000000000006E-2</c:v>
                </c:pt>
                <c:pt idx="389">
                  <c:v>6.5600000000000006E-2</c:v>
                </c:pt>
                <c:pt idx="390">
                  <c:v>6.5600000000000006E-2</c:v>
                </c:pt>
                <c:pt idx="391">
                  <c:v>6.5600000000000006E-2</c:v>
                </c:pt>
                <c:pt idx="392">
                  <c:v>6.5600000000000006E-2</c:v>
                </c:pt>
                <c:pt idx="393">
                  <c:v>6.5600000000000006E-2</c:v>
                </c:pt>
                <c:pt idx="394">
                  <c:v>6.5600000000000006E-2</c:v>
                </c:pt>
                <c:pt idx="395">
                  <c:v>6.5600000000000006E-2</c:v>
                </c:pt>
                <c:pt idx="396">
                  <c:v>5.74E-2</c:v>
                </c:pt>
                <c:pt idx="397">
                  <c:v>4.9200000000000001E-2</c:v>
                </c:pt>
                <c:pt idx="398">
                  <c:v>4.9200000000000001E-2</c:v>
                </c:pt>
                <c:pt idx="399">
                  <c:v>4.9200000000000001E-2</c:v>
                </c:pt>
                <c:pt idx="400">
                  <c:v>4.9200000000000001E-2</c:v>
                </c:pt>
                <c:pt idx="401">
                  <c:v>4.9200000000000001E-2</c:v>
                </c:pt>
                <c:pt idx="402">
                  <c:v>4.1000000000000002E-2</c:v>
                </c:pt>
                <c:pt idx="403">
                  <c:v>3.2800000000000003E-2</c:v>
                </c:pt>
                <c:pt idx="404">
                  <c:v>3.2800000000000003E-2</c:v>
                </c:pt>
                <c:pt idx="405">
                  <c:v>3.2800000000000003E-2</c:v>
                </c:pt>
                <c:pt idx="406">
                  <c:v>3.2800000000000003E-2</c:v>
                </c:pt>
                <c:pt idx="407">
                  <c:v>3.2800000000000003E-2</c:v>
                </c:pt>
                <c:pt idx="408">
                  <c:v>2.46E-2</c:v>
                </c:pt>
                <c:pt idx="409">
                  <c:v>8.2000000000000007E-3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1E-4217-BCA0-A6926B367BAE}"/>
            </c:ext>
          </c:extLst>
        </c:ser>
        <c:ser>
          <c:idx val="1"/>
          <c:order val="1"/>
          <c:tx>
            <c:v>シミュレーション</c:v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'Possibility Distrb.シミュ'!$N$6:$N$506</c:f>
              <c:numCache>
                <c:formatCode>General</c:formatCode>
                <c:ptCount val="501"/>
                <c:pt idx="0">
                  <c:v>-0.1</c:v>
                </c:pt>
                <c:pt idx="1">
                  <c:v>-9.7600000000000006E-2</c:v>
                </c:pt>
                <c:pt idx="2">
                  <c:v>-9.5200000000000007E-2</c:v>
                </c:pt>
                <c:pt idx="3">
                  <c:v>-9.2800000000000007E-2</c:v>
                </c:pt>
                <c:pt idx="4">
                  <c:v>-9.0400000000000008E-2</c:v>
                </c:pt>
                <c:pt idx="5">
                  <c:v>-8.8000000000000009E-2</c:v>
                </c:pt>
                <c:pt idx="6">
                  <c:v>-8.5600000000000009E-2</c:v>
                </c:pt>
                <c:pt idx="7">
                  <c:v>-8.320000000000001E-2</c:v>
                </c:pt>
                <c:pt idx="8">
                  <c:v>-8.0800000000000011E-2</c:v>
                </c:pt>
                <c:pt idx="9">
                  <c:v>-7.8400000000000011E-2</c:v>
                </c:pt>
                <c:pt idx="10">
                  <c:v>-7.6000000000000012E-2</c:v>
                </c:pt>
                <c:pt idx="11">
                  <c:v>-7.3600000000000013E-2</c:v>
                </c:pt>
                <c:pt idx="12">
                  <c:v>-7.1200000000000013E-2</c:v>
                </c:pt>
                <c:pt idx="13">
                  <c:v>-6.8800000000000014E-2</c:v>
                </c:pt>
                <c:pt idx="14">
                  <c:v>-6.6400000000000015E-2</c:v>
                </c:pt>
                <c:pt idx="15">
                  <c:v>-6.4000000000000015E-2</c:v>
                </c:pt>
                <c:pt idx="16">
                  <c:v>-6.1600000000000016E-2</c:v>
                </c:pt>
                <c:pt idx="17">
                  <c:v>-5.9200000000000016E-2</c:v>
                </c:pt>
                <c:pt idx="18">
                  <c:v>-5.6800000000000017E-2</c:v>
                </c:pt>
                <c:pt idx="19">
                  <c:v>-5.4400000000000018E-2</c:v>
                </c:pt>
                <c:pt idx="20">
                  <c:v>-5.2000000000000018E-2</c:v>
                </c:pt>
                <c:pt idx="21">
                  <c:v>-4.9600000000000019E-2</c:v>
                </c:pt>
                <c:pt idx="22">
                  <c:v>-4.720000000000002E-2</c:v>
                </c:pt>
                <c:pt idx="23">
                  <c:v>-4.480000000000002E-2</c:v>
                </c:pt>
                <c:pt idx="24">
                  <c:v>-4.2400000000000021E-2</c:v>
                </c:pt>
                <c:pt idx="25">
                  <c:v>-4.0000000000000022E-2</c:v>
                </c:pt>
                <c:pt idx="26">
                  <c:v>-3.7600000000000022E-2</c:v>
                </c:pt>
                <c:pt idx="27">
                  <c:v>-3.5200000000000023E-2</c:v>
                </c:pt>
                <c:pt idx="28">
                  <c:v>-3.2800000000000024E-2</c:v>
                </c:pt>
                <c:pt idx="29">
                  <c:v>-3.0400000000000024E-2</c:v>
                </c:pt>
                <c:pt idx="30">
                  <c:v>-2.8000000000000025E-2</c:v>
                </c:pt>
                <c:pt idx="31">
                  <c:v>-2.5600000000000026E-2</c:v>
                </c:pt>
                <c:pt idx="32">
                  <c:v>-2.3200000000000026E-2</c:v>
                </c:pt>
                <c:pt idx="33">
                  <c:v>-2.0800000000000027E-2</c:v>
                </c:pt>
                <c:pt idx="34">
                  <c:v>-1.8400000000000027E-2</c:v>
                </c:pt>
                <c:pt idx="35">
                  <c:v>-1.6000000000000028E-2</c:v>
                </c:pt>
                <c:pt idx="36">
                  <c:v>-1.3600000000000029E-2</c:v>
                </c:pt>
                <c:pt idx="37">
                  <c:v>-1.1200000000000029E-2</c:v>
                </c:pt>
                <c:pt idx="38">
                  <c:v>-8.80000000000003E-3</c:v>
                </c:pt>
                <c:pt idx="39">
                  <c:v>-6.4000000000000298E-3</c:v>
                </c:pt>
                <c:pt idx="40">
                  <c:v>-4.0000000000000296E-3</c:v>
                </c:pt>
                <c:pt idx="41">
                  <c:v>-1.6000000000000294E-3</c:v>
                </c:pt>
                <c:pt idx="42">
                  <c:v>7.9999999999997087E-4</c:v>
                </c:pt>
                <c:pt idx="43">
                  <c:v>3.1999999999999711E-3</c:v>
                </c:pt>
                <c:pt idx="44">
                  <c:v>5.5999999999999713E-3</c:v>
                </c:pt>
                <c:pt idx="45">
                  <c:v>7.9999999999999724E-3</c:v>
                </c:pt>
                <c:pt idx="46">
                  <c:v>1.0399999999999972E-2</c:v>
                </c:pt>
                <c:pt idx="47">
                  <c:v>1.2799999999999971E-2</c:v>
                </c:pt>
                <c:pt idx="48">
                  <c:v>1.519999999999997E-2</c:v>
                </c:pt>
                <c:pt idx="49">
                  <c:v>1.759999999999997E-2</c:v>
                </c:pt>
                <c:pt idx="50">
                  <c:v>1.9999999999999969E-2</c:v>
                </c:pt>
                <c:pt idx="51">
                  <c:v>2.2399999999999969E-2</c:v>
                </c:pt>
                <c:pt idx="52">
                  <c:v>2.4799999999999968E-2</c:v>
                </c:pt>
                <c:pt idx="53">
                  <c:v>2.7199999999999967E-2</c:v>
                </c:pt>
                <c:pt idx="54">
                  <c:v>2.9599999999999967E-2</c:v>
                </c:pt>
                <c:pt idx="55">
                  <c:v>3.1999999999999966E-2</c:v>
                </c:pt>
                <c:pt idx="56">
                  <c:v>3.4399999999999965E-2</c:v>
                </c:pt>
                <c:pt idx="57">
                  <c:v>3.6799999999999965E-2</c:v>
                </c:pt>
                <c:pt idx="58">
                  <c:v>3.9199999999999964E-2</c:v>
                </c:pt>
                <c:pt idx="59">
                  <c:v>4.1599999999999963E-2</c:v>
                </c:pt>
                <c:pt idx="60">
                  <c:v>4.3999999999999963E-2</c:v>
                </c:pt>
                <c:pt idx="61">
                  <c:v>4.6399999999999962E-2</c:v>
                </c:pt>
                <c:pt idx="62">
                  <c:v>4.8799999999999961E-2</c:v>
                </c:pt>
                <c:pt idx="63">
                  <c:v>5.1199999999999961E-2</c:v>
                </c:pt>
                <c:pt idx="64">
                  <c:v>5.359999999999996E-2</c:v>
                </c:pt>
                <c:pt idx="65">
                  <c:v>5.599999999999996E-2</c:v>
                </c:pt>
                <c:pt idx="66">
                  <c:v>5.8399999999999959E-2</c:v>
                </c:pt>
                <c:pt idx="67">
                  <c:v>6.0799999999999958E-2</c:v>
                </c:pt>
                <c:pt idx="68">
                  <c:v>6.3199999999999965E-2</c:v>
                </c:pt>
                <c:pt idx="69">
                  <c:v>6.5599999999999964E-2</c:v>
                </c:pt>
                <c:pt idx="70">
                  <c:v>6.7999999999999963E-2</c:v>
                </c:pt>
                <c:pt idx="71">
                  <c:v>7.0399999999999963E-2</c:v>
                </c:pt>
                <c:pt idx="72">
                  <c:v>7.2799999999999962E-2</c:v>
                </c:pt>
                <c:pt idx="73">
                  <c:v>7.5199999999999961E-2</c:v>
                </c:pt>
                <c:pt idx="74">
                  <c:v>7.7599999999999961E-2</c:v>
                </c:pt>
                <c:pt idx="75">
                  <c:v>7.999999999999996E-2</c:v>
                </c:pt>
                <c:pt idx="76">
                  <c:v>8.2399999999999959E-2</c:v>
                </c:pt>
                <c:pt idx="77">
                  <c:v>8.4799999999999959E-2</c:v>
                </c:pt>
                <c:pt idx="78">
                  <c:v>8.7199999999999958E-2</c:v>
                </c:pt>
                <c:pt idx="79">
                  <c:v>8.9599999999999957E-2</c:v>
                </c:pt>
                <c:pt idx="80">
                  <c:v>9.1999999999999957E-2</c:v>
                </c:pt>
                <c:pt idx="81">
                  <c:v>9.4399999999999956E-2</c:v>
                </c:pt>
                <c:pt idx="82">
                  <c:v>9.6799999999999956E-2</c:v>
                </c:pt>
                <c:pt idx="83">
                  <c:v>9.9199999999999955E-2</c:v>
                </c:pt>
                <c:pt idx="84">
                  <c:v>0.10159999999999995</c:v>
                </c:pt>
                <c:pt idx="85">
                  <c:v>0.10399999999999995</c:v>
                </c:pt>
                <c:pt idx="86">
                  <c:v>0.10639999999999995</c:v>
                </c:pt>
                <c:pt idx="87">
                  <c:v>0.10879999999999995</c:v>
                </c:pt>
                <c:pt idx="88">
                  <c:v>0.11119999999999995</c:v>
                </c:pt>
                <c:pt idx="89">
                  <c:v>0.11359999999999995</c:v>
                </c:pt>
                <c:pt idx="90">
                  <c:v>0.11599999999999995</c:v>
                </c:pt>
                <c:pt idx="91">
                  <c:v>0.11839999999999995</c:v>
                </c:pt>
                <c:pt idx="92">
                  <c:v>0.12079999999999995</c:v>
                </c:pt>
                <c:pt idx="93">
                  <c:v>0.12319999999999995</c:v>
                </c:pt>
                <c:pt idx="94">
                  <c:v>0.12559999999999996</c:v>
                </c:pt>
                <c:pt idx="95">
                  <c:v>0.12799999999999997</c:v>
                </c:pt>
                <c:pt idx="96">
                  <c:v>0.13039999999999999</c:v>
                </c:pt>
                <c:pt idx="97">
                  <c:v>0.1328</c:v>
                </c:pt>
                <c:pt idx="98">
                  <c:v>0.13520000000000001</c:v>
                </c:pt>
                <c:pt idx="99">
                  <c:v>0.13760000000000003</c:v>
                </c:pt>
                <c:pt idx="100">
                  <c:v>0.14000000000000004</c:v>
                </c:pt>
                <c:pt idx="101">
                  <c:v>0.14240000000000005</c:v>
                </c:pt>
                <c:pt idx="102">
                  <c:v>0.14480000000000007</c:v>
                </c:pt>
                <c:pt idx="103">
                  <c:v>0.14720000000000008</c:v>
                </c:pt>
                <c:pt idx="104">
                  <c:v>0.14960000000000009</c:v>
                </c:pt>
                <c:pt idx="105">
                  <c:v>0.15200000000000011</c:v>
                </c:pt>
                <c:pt idx="106">
                  <c:v>0.15440000000000012</c:v>
                </c:pt>
                <c:pt idx="107">
                  <c:v>0.15680000000000013</c:v>
                </c:pt>
                <c:pt idx="108">
                  <c:v>0.15920000000000015</c:v>
                </c:pt>
                <c:pt idx="109">
                  <c:v>0.16160000000000016</c:v>
                </c:pt>
                <c:pt idx="110">
                  <c:v>0.16400000000000017</c:v>
                </c:pt>
                <c:pt idx="111">
                  <c:v>0.16640000000000019</c:v>
                </c:pt>
                <c:pt idx="112">
                  <c:v>0.1688000000000002</c:v>
                </c:pt>
                <c:pt idx="113">
                  <c:v>0.17120000000000021</c:v>
                </c:pt>
                <c:pt idx="114">
                  <c:v>0.17360000000000023</c:v>
                </c:pt>
                <c:pt idx="115">
                  <c:v>0.17600000000000024</c:v>
                </c:pt>
                <c:pt idx="116">
                  <c:v>0.17840000000000025</c:v>
                </c:pt>
                <c:pt idx="117">
                  <c:v>0.18080000000000027</c:v>
                </c:pt>
                <c:pt idx="118">
                  <c:v>0.18320000000000028</c:v>
                </c:pt>
                <c:pt idx="119">
                  <c:v>0.18560000000000029</c:v>
                </c:pt>
                <c:pt idx="120">
                  <c:v>0.18800000000000031</c:v>
                </c:pt>
                <c:pt idx="121">
                  <c:v>0.19040000000000032</c:v>
                </c:pt>
                <c:pt idx="122">
                  <c:v>0.19280000000000033</c:v>
                </c:pt>
                <c:pt idx="123">
                  <c:v>0.19520000000000035</c:v>
                </c:pt>
                <c:pt idx="124">
                  <c:v>0.19760000000000036</c:v>
                </c:pt>
                <c:pt idx="125">
                  <c:v>0.20000000000000037</c:v>
                </c:pt>
                <c:pt idx="126">
                  <c:v>0.20240000000000039</c:v>
                </c:pt>
                <c:pt idx="127">
                  <c:v>0.2048000000000004</c:v>
                </c:pt>
                <c:pt idx="128">
                  <c:v>0.20720000000000041</c:v>
                </c:pt>
                <c:pt idx="129">
                  <c:v>0.20960000000000042</c:v>
                </c:pt>
                <c:pt idx="130">
                  <c:v>0.21200000000000044</c:v>
                </c:pt>
                <c:pt idx="131">
                  <c:v>0.21440000000000045</c:v>
                </c:pt>
                <c:pt idx="132">
                  <c:v>0.21680000000000046</c:v>
                </c:pt>
                <c:pt idx="133">
                  <c:v>0.21920000000000048</c:v>
                </c:pt>
                <c:pt idx="134">
                  <c:v>0.22160000000000049</c:v>
                </c:pt>
                <c:pt idx="135">
                  <c:v>0.2240000000000005</c:v>
                </c:pt>
                <c:pt idx="136">
                  <c:v>0.22640000000000052</c:v>
                </c:pt>
                <c:pt idx="137">
                  <c:v>0.22880000000000053</c:v>
                </c:pt>
                <c:pt idx="138">
                  <c:v>0.23120000000000054</c:v>
                </c:pt>
                <c:pt idx="139">
                  <c:v>0.23360000000000056</c:v>
                </c:pt>
                <c:pt idx="140">
                  <c:v>0.23600000000000057</c:v>
                </c:pt>
                <c:pt idx="141">
                  <c:v>0.23840000000000058</c:v>
                </c:pt>
                <c:pt idx="142">
                  <c:v>0.2408000000000006</c:v>
                </c:pt>
                <c:pt idx="143">
                  <c:v>0.24320000000000061</c:v>
                </c:pt>
                <c:pt idx="144">
                  <c:v>0.24560000000000062</c:v>
                </c:pt>
                <c:pt idx="145">
                  <c:v>0.24800000000000064</c:v>
                </c:pt>
                <c:pt idx="146">
                  <c:v>0.25040000000000062</c:v>
                </c:pt>
                <c:pt idx="147">
                  <c:v>0.25280000000000064</c:v>
                </c:pt>
                <c:pt idx="148">
                  <c:v>0.25520000000000065</c:v>
                </c:pt>
                <c:pt idx="149">
                  <c:v>0.25760000000000066</c:v>
                </c:pt>
                <c:pt idx="150">
                  <c:v>0.26000000000000068</c:v>
                </c:pt>
                <c:pt idx="151">
                  <c:v>0.26240000000000069</c:v>
                </c:pt>
                <c:pt idx="152">
                  <c:v>0.2648000000000007</c:v>
                </c:pt>
                <c:pt idx="153">
                  <c:v>0.26720000000000071</c:v>
                </c:pt>
                <c:pt idx="154">
                  <c:v>0.26960000000000073</c:v>
                </c:pt>
                <c:pt idx="155">
                  <c:v>0.27200000000000074</c:v>
                </c:pt>
                <c:pt idx="156">
                  <c:v>0.27440000000000075</c:v>
                </c:pt>
                <c:pt idx="157">
                  <c:v>0.27680000000000077</c:v>
                </c:pt>
                <c:pt idx="158">
                  <c:v>0.27920000000000078</c:v>
                </c:pt>
                <c:pt idx="159">
                  <c:v>0.28160000000000079</c:v>
                </c:pt>
                <c:pt idx="160">
                  <c:v>0.28400000000000081</c:v>
                </c:pt>
                <c:pt idx="161">
                  <c:v>0.28640000000000082</c:v>
                </c:pt>
                <c:pt idx="162">
                  <c:v>0.28880000000000083</c:v>
                </c:pt>
                <c:pt idx="163">
                  <c:v>0.29120000000000085</c:v>
                </c:pt>
                <c:pt idx="164">
                  <c:v>0.29360000000000086</c:v>
                </c:pt>
                <c:pt idx="165">
                  <c:v>0.29600000000000087</c:v>
                </c:pt>
                <c:pt idx="166">
                  <c:v>0.29840000000000089</c:v>
                </c:pt>
                <c:pt idx="167">
                  <c:v>0.3008000000000009</c:v>
                </c:pt>
                <c:pt idx="168">
                  <c:v>0.30320000000000091</c:v>
                </c:pt>
                <c:pt idx="169">
                  <c:v>0.30560000000000093</c:v>
                </c:pt>
                <c:pt idx="170">
                  <c:v>0.30800000000000094</c:v>
                </c:pt>
                <c:pt idx="171">
                  <c:v>0.31040000000000095</c:v>
                </c:pt>
                <c:pt idx="172">
                  <c:v>0.31280000000000097</c:v>
                </c:pt>
                <c:pt idx="173">
                  <c:v>0.31520000000000098</c:v>
                </c:pt>
                <c:pt idx="174">
                  <c:v>0.31760000000000099</c:v>
                </c:pt>
                <c:pt idx="175">
                  <c:v>0.32000000000000101</c:v>
                </c:pt>
                <c:pt idx="176">
                  <c:v>0.32240000000000102</c:v>
                </c:pt>
                <c:pt idx="177">
                  <c:v>0.32480000000000103</c:v>
                </c:pt>
                <c:pt idx="178">
                  <c:v>0.32720000000000105</c:v>
                </c:pt>
                <c:pt idx="179">
                  <c:v>0.32960000000000106</c:v>
                </c:pt>
                <c:pt idx="180">
                  <c:v>0.33200000000000107</c:v>
                </c:pt>
                <c:pt idx="181">
                  <c:v>0.33440000000000109</c:v>
                </c:pt>
                <c:pt idx="182">
                  <c:v>0.3368000000000011</c:v>
                </c:pt>
                <c:pt idx="183">
                  <c:v>0.33920000000000111</c:v>
                </c:pt>
                <c:pt idx="184">
                  <c:v>0.34160000000000112</c:v>
                </c:pt>
                <c:pt idx="185">
                  <c:v>0.34400000000000114</c:v>
                </c:pt>
                <c:pt idx="186">
                  <c:v>0.34640000000000115</c:v>
                </c:pt>
                <c:pt idx="187">
                  <c:v>0.34880000000000116</c:v>
                </c:pt>
                <c:pt idx="188">
                  <c:v>0.35120000000000118</c:v>
                </c:pt>
                <c:pt idx="189">
                  <c:v>0.35360000000000119</c:v>
                </c:pt>
                <c:pt idx="190">
                  <c:v>0.3560000000000012</c:v>
                </c:pt>
                <c:pt idx="191">
                  <c:v>0.35840000000000122</c:v>
                </c:pt>
                <c:pt idx="192">
                  <c:v>0.36080000000000123</c:v>
                </c:pt>
                <c:pt idx="193">
                  <c:v>0.36320000000000124</c:v>
                </c:pt>
                <c:pt idx="194">
                  <c:v>0.36560000000000126</c:v>
                </c:pt>
                <c:pt idx="195">
                  <c:v>0.36800000000000127</c:v>
                </c:pt>
                <c:pt idx="196">
                  <c:v>0.37040000000000128</c:v>
                </c:pt>
                <c:pt idx="197">
                  <c:v>0.3728000000000013</c:v>
                </c:pt>
                <c:pt idx="198">
                  <c:v>0.37520000000000131</c:v>
                </c:pt>
                <c:pt idx="199">
                  <c:v>0.37760000000000132</c:v>
                </c:pt>
                <c:pt idx="200">
                  <c:v>0.38000000000000134</c:v>
                </c:pt>
                <c:pt idx="201">
                  <c:v>0.38240000000000135</c:v>
                </c:pt>
                <c:pt idx="202">
                  <c:v>0.38480000000000136</c:v>
                </c:pt>
                <c:pt idx="203">
                  <c:v>0.38720000000000138</c:v>
                </c:pt>
                <c:pt idx="204">
                  <c:v>0.38960000000000139</c:v>
                </c:pt>
                <c:pt idx="205">
                  <c:v>0.3920000000000014</c:v>
                </c:pt>
                <c:pt idx="206">
                  <c:v>0.39440000000000142</c:v>
                </c:pt>
                <c:pt idx="207">
                  <c:v>0.39680000000000143</c:v>
                </c:pt>
                <c:pt idx="208">
                  <c:v>0.39920000000000144</c:v>
                </c:pt>
                <c:pt idx="209">
                  <c:v>0.40160000000000146</c:v>
                </c:pt>
                <c:pt idx="210">
                  <c:v>0.40400000000000147</c:v>
                </c:pt>
                <c:pt idx="211">
                  <c:v>0.40640000000000148</c:v>
                </c:pt>
                <c:pt idx="212">
                  <c:v>0.4088000000000015</c:v>
                </c:pt>
                <c:pt idx="213">
                  <c:v>0.41120000000000151</c:v>
                </c:pt>
                <c:pt idx="214">
                  <c:v>0.41360000000000152</c:v>
                </c:pt>
                <c:pt idx="215">
                  <c:v>0.41600000000000154</c:v>
                </c:pt>
                <c:pt idx="216">
                  <c:v>0.41840000000000155</c:v>
                </c:pt>
                <c:pt idx="217">
                  <c:v>0.42080000000000156</c:v>
                </c:pt>
                <c:pt idx="218">
                  <c:v>0.42320000000000157</c:v>
                </c:pt>
                <c:pt idx="219">
                  <c:v>0.42560000000000159</c:v>
                </c:pt>
                <c:pt idx="220">
                  <c:v>0.4280000000000016</c:v>
                </c:pt>
                <c:pt idx="221">
                  <c:v>0.43040000000000161</c:v>
                </c:pt>
                <c:pt idx="222">
                  <c:v>0.43280000000000163</c:v>
                </c:pt>
                <c:pt idx="223">
                  <c:v>0.43520000000000164</c:v>
                </c:pt>
                <c:pt idx="224">
                  <c:v>0.43760000000000165</c:v>
                </c:pt>
                <c:pt idx="225">
                  <c:v>0.44000000000000167</c:v>
                </c:pt>
                <c:pt idx="226">
                  <c:v>0.44240000000000168</c:v>
                </c:pt>
                <c:pt idx="227">
                  <c:v>0.44480000000000169</c:v>
                </c:pt>
                <c:pt idx="228">
                  <c:v>0.44720000000000171</c:v>
                </c:pt>
                <c:pt idx="229">
                  <c:v>0.44960000000000172</c:v>
                </c:pt>
                <c:pt idx="230">
                  <c:v>0.45200000000000173</c:v>
                </c:pt>
                <c:pt idx="231">
                  <c:v>0.45440000000000175</c:v>
                </c:pt>
                <c:pt idx="232">
                  <c:v>0.45680000000000176</c:v>
                </c:pt>
                <c:pt idx="233">
                  <c:v>0.45920000000000177</c:v>
                </c:pt>
                <c:pt idx="234">
                  <c:v>0.46160000000000179</c:v>
                </c:pt>
                <c:pt idx="235">
                  <c:v>0.4640000000000018</c:v>
                </c:pt>
                <c:pt idx="236">
                  <c:v>0.46640000000000181</c:v>
                </c:pt>
                <c:pt idx="237">
                  <c:v>0.46880000000000183</c:v>
                </c:pt>
                <c:pt idx="238">
                  <c:v>0.47120000000000184</c:v>
                </c:pt>
                <c:pt idx="239">
                  <c:v>0.47360000000000185</c:v>
                </c:pt>
                <c:pt idx="240">
                  <c:v>0.47600000000000187</c:v>
                </c:pt>
                <c:pt idx="241">
                  <c:v>0.47840000000000188</c:v>
                </c:pt>
                <c:pt idx="242">
                  <c:v>0.48080000000000189</c:v>
                </c:pt>
                <c:pt idx="243">
                  <c:v>0.48320000000000191</c:v>
                </c:pt>
                <c:pt idx="244">
                  <c:v>0.48560000000000192</c:v>
                </c:pt>
                <c:pt idx="245">
                  <c:v>0.48800000000000193</c:v>
                </c:pt>
                <c:pt idx="246">
                  <c:v>0.49040000000000195</c:v>
                </c:pt>
                <c:pt idx="247">
                  <c:v>0.49280000000000196</c:v>
                </c:pt>
                <c:pt idx="248">
                  <c:v>0.49520000000000197</c:v>
                </c:pt>
                <c:pt idx="249">
                  <c:v>0.49760000000000199</c:v>
                </c:pt>
                <c:pt idx="250">
                  <c:v>0.500000000000002</c:v>
                </c:pt>
                <c:pt idx="251">
                  <c:v>0.50240000000000196</c:v>
                </c:pt>
                <c:pt idx="252">
                  <c:v>0.50480000000000191</c:v>
                </c:pt>
                <c:pt idx="253">
                  <c:v>0.50720000000000187</c:v>
                </c:pt>
                <c:pt idx="254">
                  <c:v>0.50960000000000183</c:v>
                </c:pt>
                <c:pt idx="255">
                  <c:v>0.51200000000000179</c:v>
                </c:pt>
                <c:pt idx="256">
                  <c:v>0.51440000000000174</c:v>
                </c:pt>
                <c:pt idx="257">
                  <c:v>0.5168000000000017</c:v>
                </c:pt>
                <c:pt idx="258">
                  <c:v>0.51920000000000166</c:v>
                </c:pt>
                <c:pt idx="259">
                  <c:v>0.52160000000000162</c:v>
                </c:pt>
                <c:pt idx="260">
                  <c:v>0.52400000000000158</c:v>
                </c:pt>
                <c:pt idx="261">
                  <c:v>0.52640000000000153</c:v>
                </c:pt>
                <c:pt idx="262">
                  <c:v>0.52880000000000149</c:v>
                </c:pt>
                <c:pt idx="263">
                  <c:v>0.53120000000000145</c:v>
                </c:pt>
                <c:pt idx="264">
                  <c:v>0.53360000000000141</c:v>
                </c:pt>
                <c:pt idx="265">
                  <c:v>0.53600000000000136</c:v>
                </c:pt>
                <c:pt idx="266">
                  <c:v>0.53840000000000132</c:v>
                </c:pt>
                <c:pt idx="267">
                  <c:v>0.54080000000000128</c:v>
                </c:pt>
                <c:pt idx="268">
                  <c:v>0.54320000000000124</c:v>
                </c:pt>
                <c:pt idx="269">
                  <c:v>0.5456000000000012</c:v>
                </c:pt>
                <c:pt idx="270">
                  <c:v>0.54800000000000115</c:v>
                </c:pt>
                <c:pt idx="271">
                  <c:v>0.55040000000000111</c:v>
                </c:pt>
                <c:pt idx="272">
                  <c:v>0.55280000000000107</c:v>
                </c:pt>
                <c:pt idx="273">
                  <c:v>0.55520000000000103</c:v>
                </c:pt>
                <c:pt idx="274">
                  <c:v>0.55760000000000098</c:v>
                </c:pt>
                <c:pt idx="275">
                  <c:v>0.56000000000000094</c:v>
                </c:pt>
                <c:pt idx="276">
                  <c:v>0.5624000000000009</c:v>
                </c:pt>
                <c:pt idx="277">
                  <c:v>0.56480000000000086</c:v>
                </c:pt>
                <c:pt idx="278">
                  <c:v>0.56720000000000081</c:v>
                </c:pt>
                <c:pt idx="279">
                  <c:v>0.56960000000000077</c:v>
                </c:pt>
                <c:pt idx="280">
                  <c:v>0.57200000000000073</c:v>
                </c:pt>
                <c:pt idx="281">
                  <c:v>0.57440000000000069</c:v>
                </c:pt>
                <c:pt idx="282">
                  <c:v>0.57680000000000065</c:v>
                </c:pt>
                <c:pt idx="283">
                  <c:v>0.5792000000000006</c:v>
                </c:pt>
                <c:pt idx="284">
                  <c:v>0.58160000000000056</c:v>
                </c:pt>
                <c:pt idx="285">
                  <c:v>0.58400000000000052</c:v>
                </c:pt>
                <c:pt idx="286">
                  <c:v>0.58640000000000048</c:v>
                </c:pt>
                <c:pt idx="287">
                  <c:v>0.58880000000000043</c:v>
                </c:pt>
                <c:pt idx="288">
                  <c:v>0.59120000000000039</c:v>
                </c:pt>
                <c:pt idx="289">
                  <c:v>0.59360000000000035</c:v>
                </c:pt>
                <c:pt idx="290">
                  <c:v>0.59600000000000031</c:v>
                </c:pt>
                <c:pt idx="291">
                  <c:v>0.59840000000000027</c:v>
                </c:pt>
                <c:pt idx="292">
                  <c:v>0.60080000000000022</c:v>
                </c:pt>
                <c:pt idx="293">
                  <c:v>0.60320000000000018</c:v>
                </c:pt>
                <c:pt idx="294">
                  <c:v>0.60560000000000014</c:v>
                </c:pt>
                <c:pt idx="295">
                  <c:v>0.6080000000000001</c:v>
                </c:pt>
                <c:pt idx="296">
                  <c:v>0.61040000000000005</c:v>
                </c:pt>
                <c:pt idx="297">
                  <c:v>0.61280000000000001</c:v>
                </c:pt>
                <c:pt idx="298">
                  <c:v>0.61519999999999997</c:v>
                </c:pt>
                <c:pt idx="299">
                  <c:v>0.61759999999999993</c:v>
                </c:pt>
                <c:pt idx="300">
                  <c:v>0.61999999999999988</c:v>
                </c:pt>
                <c:pt idx="301">
                  <c:v>0.62239999999999984</c:v>
                </c:pt>
                <c:pt idx="302">
                  <c:v>0.6247999999999998</c:v>
                </c:pt>
                <c:pt idx="303">
                  <c:v>0.62719999999999976</c:v>
                </c:pt>
                <c:pt idx="304">
                  <c:v>0.62959999999999972</c:v>
                </c:pt>
                <c:pt idx="305">
                  <c:v>0.63199999999999967</c:v>
                </c:pt>
                <c:pt idx="306">
                  <c:v>0.63439999999999963</c:v>
                </c:pt>
                <c:pt idx="307">
                  <c:v>0.63679999999999959</c:v>
                </c:pt>
                <c:pt idx="308">
                  <c:v>0.63919999999999955</c:v>
                </c:pt>
                <c:pt idx="309">
                  <c:v>0.6415999999999995</c:v>
                </c:pt>
                <c:pt idx="310">
                  <c:v>0.64399999999999946</c:v>
                </c:pt>
                <c:pt idx="311">
                  <c:v>0.64639999999999942</c:v>
                </c:pt>
                <c:pt idx="312">
                  <c:v>0.64879999999999938</c:v>
                </c:pt>
                <c:pt idx="313">
                  <c:v>0.65119999999999933</c:v>
                </c:pt>
                <c:pt idx="314">
                  <c:v>0.65359999999999929</c:v>
                </c:pt>
                <c:pt idx="315">
                  <c:v>0.65599999999999925</c:v>
                </c:pt>
                <c:pt idx="316">
                  <c:v>0.65839999999999921</c:v>
                </c:pt>
                <c:pt idx="317">
                  <c:v>0.66079999999999917</c:v>
                </c:pt>
                <c:pt idx="318">
                  <c:v>0.66319999999999912</c:v>
                </c:pt>
                <c:pt idx="319">
                  <c:v>0.66559999999999908</c:v>
                </c:pt>
                <c:pt idx="320">
                  <c:v>0.66799999999999904</c:v>
                </c:pt>
                <c:pt idx="321">
                  <c:v>0.670399999999999</c:v>
                </c:pt>
                <c:pt idx="322">
                  <c:v>0.67279999999999895</c:v>
                </c:pt>
                <c:pt idx="323">
                  <c:v>0.67519999999999891</c:v>
                </c:pt>
                <c:pt idx="324">
                  <c:v>0.67759999999999887</c:v>
                </c:pt>
                <c:pt idx="325">
                  <c:v>0.67999999999999883</c:v>
                </c:pt>
                <c:pt idx="326">
                  <c:v>0.68239999999999879</c:v>
                </c:pt>
                <c:pt idx="327">
                  <c:v>0.68479999999999874</c:v>
                </c:pt>
                <c:pt idx="328">
                  <c:v>0.6871999999999987</c:v>
                </c:pt>
                <c:pt idx="329">
                  <c:v>0.68959999999999866</c:v>
                </c:pt>
                <c:pt idx="330">
                  <c:v>0.69199999999999862</c:v>
                </c:pt>
                <c:pt idx="331">
                  <c:v>0.69439999999999857</c:v>
                </c:pt>
                <c:pt idx="332">
                  <c:v>0.69679999999999853</c:v>
                </c:pt>
                <c:pt idx="333">
                  <c:v>0.69919999999999849</c:v>
                </c:pt>
                <c:pt idx="334">
                  <c:v>0.70159999999999845</c:v>
                </c:pt>
                <c:pt idx="335">
                  <c:v>0.7039999999999984</c:v>
                </c:pt>
                <c:pt idx="336">
                  <c:v>0.70639999999999836</c:v>
                </c:pt>
                <c:pt idx="337">
                  <c:v>0.70879999999999832</c:v>
                </c:pt>
                <c:pt idx="338">
                  <c:v>0.71119999999999828</c:v>
                </c:pt>
                <c:pt idx="339">
                  <c:v>0.71359999999999824</c:v>
                </c:pt>
                <c:pt idx="340">
                  <c:v>0.71599999999999819</c:v>
                </c:pt>
                <c:pt idx="341">
                  <c:v>0.71839999999999815</c:v>
                </c:pt>
                <c:pt idx="342">
                  <c:v>0.72079999999999811</c:v>
                </c:pt>
                <c:pt idx="343">
                  <c:v>0.72319999999999807</c:v>
                </c:pt>
                <c:pt idx="344">
                  <c:v>0.72559999999999802</c:v>
                </c:pt>
                <c:pt idx="345">
                  <c:v>0.72799999999999798</c:v>
                </c:pt>
                <c:pt idx="346">
                  <c:v>0.73039999999999794</c:v>
                </c:pt>
                <c:pt idx="347">
                  <c:v>0.7327999999999979</c:v>
                </c:pt>
                <c:pt idx="348">
                  <c:v>0.73519999999999786</c:v>
                </c:pt>
                <c:pt idx="349">
                  <c:v>0.73759999999999781</c:v>
                </c:pt>
                <c:pt idx="350">
                  <c:v>0.73999999999999777</c:v>
                </c:pt>
                <c:pt idx="351">
                  <c:v>0.74239999999999773</c:v>
                </c:pt>
                <c:pt idx="352">
                  <c:v>0.74479999999999769</c:v>
                </c:pt>
                <c:pt idx="353">
                  <c:v>0.74719999999999764</c:v>
                </c:pt>
                <c:pt idx="354">
                  <c:v>0.7495999999999976</c:v>
                </c:pt>
                <c:pt idx="355">
                  <c:v>0.75199999999999756</c:v>
                </c:pt>
                <c:pt idx="356">
                  <c:v>0.75439999999999752</c:v>
                </c:pt>
                <c:pt idx="357">
                  <c:v>0.75679999999999747</c:v>
                </c:pt>
                <c:pt idx="358">
                  <c:v>0.75919999999999743</c:v>
                </c:pt>
                <c:pt idx="359">
                  <c:v>0.76159999999999739</c:v>
                </c:pt>
                <c:pt idx="360">
                  <c:v>0.76399999999999735</c:v>
                </c:pt>
                <c:pt idx="361">
                  <c:v>0.76639999999999731</c:v>
                </c:pt>
                <c:pt idx="362">
                  <c:v>0.76879999999999726</c:v>
                </c:pt>
                <c:pt idx="363">
                  <c:v>0.77119999999999722</c:v>
                </c:pt>
                <c:pt idx="364">
                  <c:v>0.77359999999999718</c:v>
                </c:pt>
                <c:pt idx="365">
                  <c:v>0.77599999999999714</c:v>
                </c:pt>
                <c:pt idx="366">
                  <c:v>0.77839999999999709</c:v>
                </c:pt>
                <c:pt idx="367">
                  <c:v>0.78079999999999705</c:v>
                </c:pt>
                <c:pt idx="368">
                  <c:v>0.78319999999999701</c:v>
                </c:pt>
                <c:pt idx="369">
                  <c:v>0.78559999999999697</c:v>
                </c:pt>
                <c:pt idx="370">
                  <c:v>0.78799999999999693</c:v>
                </c:pt>
                <c:pt idx="371">
                  <c:v>0.79039999999999688</c:v>
                </c:pt>
                <c:pt idx="372">
                  <c:v>0.79279999999999684</c:v>
                </c:pt>
                <c:pt idx="373">
                  <c:v>0.7951999999999968</c:v>
                </c:pt>
                <c:pt idx="374">
                  <c:v>0.79759999999999676</c:v>
                </c:pt>
                <c:pt idx="375">
                  <c:v>0.79999999999999671</c:v>
                </c:pt>
                <c:pt idx="376">
                  <c:v>0.80239999999999667</c:v>
                </c:pt>
                <c:pt idx="377">
                  <c:v>0.80479999999999663</c:v>
                </c:pt>
                <c:pt idx="378">
                  <c:v>0.80719999999999659</c:v>
                </c:pt>
                <c:pt idx="379">
                  <c:v>0.80959999999999654</c:v>
                </c:pt>
                <c:pt idx="380">
                  <c:v>0.8119999999999965</c:v>
                </c:pt>
                <c:pt idx="381">
                  <c:v>0.81439999999999646</c:v>
                </c:pt>
                <c:pt idx="382">
                  <c:v>0.81679999999999642</c:v>
                </c:pt>
                <c:pt idx="383">
                  <c:v>0.81919999999999638</c:v>
                </c:pt>
                <c:pt idx="384">
                  <c:v>0.82159999999999633</c:v>
                </c:pt>
                <c:pt idx="385">
                  <c:v>0.82399999999999629</c:v>
                </c:pt>
                <c:pt idx="386">
                  <c:v>0.82639999999999625</c:v>
                </c:pt>
                <c:pt idx="387">
                  <c:v>0.82879999999999621</c:v>
                </c:pt>
                <c:pt idx="388">
                  <c:v>0.83119999999999616</c:v>
                </c:pt>
                <c:pt idx="389">
                  <c:v>0.83359999999999612</c:v>
                </c:pt>
                <c:pt idx="390">
                  <c:v>0.83599999999999608</c:v>
                </c:pt>
                <c:pt idx="391">
                  <c:v>0.83839999999999604</c:v>
                </c:pt>
                <c:pt idx="392">
                  <c:v>0.840799999999996</c:v>
                </c:pt>
                <c:pt idx="393">
                  <c:v>0.84319999999999595</c:v>
                </c:pt>
                <c:pt idx="394">
                  <c:v>0.84559999999999591</c:v>
                </c:pt>
                <c:pt idx="395">
                  <c:v>0.84799999999999587</c:v>
                </c:pt>
                <c:pt idx="396">
                  <c:v>0.85039999999999583</c:v>
                </c:pt>
                <c:pt idx="397">
                  <c:v>0.85279999999999578</c:v>
                </c:pt>
                <c:pt idx="398">
                  <c:v>0.85519999999999574</c:v>
                </c:pt>
                <c:pt idx="399">
                  <c:v>0.8575999999999957</c:v>
                </c:pt>
                <c:pt idx="400">
                  <c:v>0.85999999999999566</c:v>
                </c:pt>
                <c:pt idx="401">
                  <c:v>0.86239999999999561</c:v>
                </c:pt>
                <c:pt idx="402">
                  <c:v>0.86479999999999557</c:v>
                </c:pt>
                <c:pt idx="403">
                  <c:v>0.86719999999999553</c:v>
                </c:pt>
                <c:pt idx="404">
                  <c:v>0.86959999999999549</c:v>
                </c:pt>
                <c:pt idx="405">
                  <c:v>0.87199999999999545</c:v>
                </c:pt>
                <c:pt idx="406">
                  <c:v>0.8743999999999954</c:v>
                </c:pt>
                <c:pt idx="407">
                  <c:v>0.87679999999999536</c:v>
                </c:pt>
                <c:pt idx="408">
                  <c:v>0.87919999999999532</c:v>
                </c:pt>
                <c:pt idx="409">
                  <c:v>0.88159999999999528</c:v>
                </c:pt>
                <c:pt idx="410">
                  <c:v>0.88399999999999523</c:v>
                </c:pt>
                <c:pt idx="411">
                  <c:v>0.88639999999999519</c:v>
                </c:pt>
                <c:pt idx="412">
                  <c:v>0.88879999999999515</c:v>
                </c:pt>
                <c:pt idx="413">
                  <c:v>0.89119999999999511</c:v>
                </c:pt>
                <c:pt idx="414">
                  <c:v>0.89359999999999506</c:v>
                </c:pt>
                <c:pt idx="415">
                  <c:v>0.89599999999999502</c:v>
                </c:pt>
                <c:pt idx="416">
                  <c:v>0.89839999999999498</c:v>
                </c:pt>
                <c:pt idx="417">
                  <c:v>0.90079999999999494</c:v>
                </c:pt>
                <c:pt idx="418">
                  <c:v>0.9031999999999949</c:v>
                </c:pt>
                <c:pt idx="419">
                  <c:v>0.90559999999999485</c:v>
                </c:pt>
                <c:pt idx="420">
                  <c:v>0.90799999999999481</c:v>
                </c:pt>
                <c:pt idx="421">
                  <c:v>0.91039999999999477</c:v>
                </c:pt>
                <c:pt idx="422">
                  <c:v>0.91279999999999473</c:v>
                </c:pt>
                <c:pt idx="423">
                  <c:v>0.91519999999999468</c:v>
                </c:pt>
                <c:pt idx="424">
                  <c:v>0.91759999999999464</c:v>
                </c:pt>
                <c:pt idx="425">
                  <c:v>0.9199999999999946</c:v>
                </c:pt>
                <c:pt idx="426">
                  <c:v>0.92239999999999456</c:v>
                </c:pt>
                <c:pt idx="427">
                  <c:v>0.92479999999999452</c:v>
                </c:pt>
                <c:pt idx="428">
                  <c:v>0.92719999999999447</c:v>
                </c:pt>
                <c:pt idx="429">
                  <c:v>0.92959999999999443</c:v>
                </c:pt>
                <c:pt idx="430">
                  <c:v>0.93199999999999439</c:v>
                </c:pt>
                <c:pt idx="431">
                  <c:v>0.93439999999999435</c:v>
                </c:pt>
                <c:pt idx="432">
                  <c:v>0.9367999999999943</c:v>
                </c:pt>
                <c:pt idx="433">
                  <c:v>0.93919999999999426</c:v>
                </c:pt>
                <c:pt idx="434">
                  <c:v>0.94159999999999422</c:v>
                </c:pt>
                <c:pt idx="435">
                  <c:v>0.94399999999999418</c:v>
                </c:pt>
                <c:pt idx="436">
                  <c:v>0.94639999999999413</c:v>
                </c:pt>
                <c:pt idx="437">
                  <c:v>0.94879999999999409</c:v>
                </c:pt>
                <c:pt idx="438">
                  <c:v>0.95119999999999405</c:v>
                </c:pt>
                <c:pt idx="439">
                  <c:v>0.95359999999999401</c:v>
                </c:pt>
                <c:pt idx="440">
                  <c:v>0.95599999999999397</c:v>
                </c:pt>
                <c:pt idx="441">
                  <c:v>0.95839999999999392</c:v>
                </c:pt>
                <c:pt idx="442">
                  <c:v>0.96079999999999388</c:v>
                </c:pt>
                <c:pt idx="443">
                  <c:v>0.96319999999999384</c:v>
                </c:pt>
                <c:pt idx="444">
                  <c:v>0.9655999999999938</c:v>
                </c:pt>
                <c:pt idx="445">
                  <c:v>0.96799999999999375</c:v>
                </c:pt>
                <c:pt idx="446">
                  <c:v>0.97039999999999371</c:v>
                </c:pt>
                <c:pt idx="447">
                  <c:v>0.97279999999999367</c:v>
                </c:pt>
                <c:pt idx="448">
                  <c:v>0.97519999999999363</c:v>
                </c:pt>
                <c:pt idx="449">
                  <c:v>0.97759999999999359</c:v>
                </c:pt>
                <c:pt idx="450">
                  <c:v>0.97999999999999354</c:v>
                </c:pt>
                <c:pt idx="451">
                  <c:v>0.9823999999999935</c:v>
                </c:pt>
                <c:pt idx="452">
                  <c:v>0.98479999999999346</c:v>
                </c:pt>
                <c:pt idx="453">
                  <c:v>0.98719999999999342</c:v>
                </c:pt>
                <c:pt idx="454">
                  <c:v>0.98959999999999337</c:v>
                </c:pt>
                <c:pt idx="455">
                  <c:v>0.99199999999999333</c:v>
                </c:pt>
                <c:pt idx="456">
                  <c:v>0.99439999999999329</c:v>
                </c:pt>
                <c:pt idx="457">
                  <c:v>0.99679999999999325</c:v>
                </c:pt>
                <c:pt idx="458">
                  <c:v>0.9991999999999932</c:v>
                </c:pt>
                <c:pt idx="459">
                  <c:v>1.0015999999999932</c:v>
                </c:pt>
                <c:pt idx="460">
                  <c:v>1.0039999999999931</c:v>
                </c:pt>
                <c:pt idx="461">
                  <c:v>1.0063999999999931</c:v>
                </c:pt>
                <c:pt idx="462">
                  <c:v>1.008799999999993</c:v>
                </c:pt>
                <c:pt idx="463">
                  <c:v>1.011199999999993</c:v>
                </c:pt>
                <c:pt idx="464">
                  <c:v>1.013599999999993</c:v>
                </c:pt>
                <c:pt idx="465">
                  <c:v>1.0159999999999929</c:v>
                </c:pt>
                <c:pt idx="466">
                  <c:v>1.0183999999999929</c:v>
                </c:pt>
                <c:pt idx="467">
                  <c:v>1.0207999999999928</c:v>
                </c:pt>
                <c:pt idx="468">
                  <c:v>1.0231999999999928</c:v>
                </c:pt>
                <c:pt idx="469">
                  <c:v>1.0255999999999927</c:v>
                </c:pt>
                <c:pt idx="470">
                  <c:v>1.0279999999999927</c:v>
                </c:pt>
                <c:pt idx="471">
                  <c:v>1.0303999999999927</c:v>
                </c:pt>
                <c:pt idx="472">
                  <c:v>1.0327999999999926</c:v>
                </c:pt>
                <c:pt idx="473">
                  <c:v>1.0351999999999926</c:v>
                </c:pt>
                <c:pt idx="474">
                  <c:v>1.0375999999999925</c:v>
                </c:pt>
                <c:pt idx="475">
                  <c:v>1.0399999999999925</c:v>
                </c:pt>
                <c:pt idx="476">
                  <c:v>1.0423999999999924</c:v>
                </c:pt>
                <c:pt idx="477">
                  <c:v>1.0447999999999924</c:v>
                </c:pt>
                <c:pt idx="478">
                  <c:v>1.0471999999999924</c:v>
                </c:pt>
                <c:pt idx="479">
                  <c:v>1.0495999999999923</c:v>
                </c:pt>
                <c:pt idx="480">
                  <c:v>1.0519999999999923</c:v>
                </c:pt>
                <c:pt idx="481">
                  <c:v>1.0543999999999922</c:v>
                </c:pt>
                <c:pt idx="482">
                  <c:v>1.0567999999999922</c:v>
                </c:pt>
                <c:pt idx="483">
                  <c:v>1.0591999999999921</c:v>
                </c:pt>
                <c:pt idx="484">
                  <c:v>1.0615999999999921</c:v>
                </c:pt>
                <c:pt idx="485">
                  <c:v>1.0639999999999921</c:v>
                </c:pt>
                <c:pt idx="486">
                  <c:v>1.066399999999992</c:v>
                </c:pt>
                <c:pt idx="487">
                  <c:v>1.068799999999992</c:v>
                </c:pt>
                <c:pt idx="488">
                  <c:v>1.0711999999999919</c:v>
                </c:pt>
                <c:pt idx="489">
                  <c:v>1.0735999999999919</c:v>
                </c:pt>
                <c:pt idx="490">
                  <c:v>1.0759999999999919</c:v>
                </c:pt>
                <c:pt idx="491">
                  <c:v>1.0783999999999918</c:v>
                </c:pt>
                <c:pt idx="492">
                  <c:v>1.0807999999999918</c:v>
                </c:pt>
                <c:pt idx="493">
                  <c:v>1.0831999999999917</c:v>
                </c:pt>
                <c:pt idx="494">
                  <c:v>1.0855999999999917</c:v>
                </c:pt>
                <c:pt idx="495">
                  <c:v>1.0879999999999916</c:v>
                </c:pt>
                <c:pt idx="496">
                  <c:v>1.0903999999999916</c:v>
                </c:pt>
                <c:pt idx="497">
                  <c:v>1.0927999999999916</c:v>
                </c:pt>
                <c:pt idx="498">
                  <c:v>1.0951999999999915</c:v>
                </c:pt>
                <c:pt idx="499">
                  <c:v>1.0975999999999915</c:v>
                </c:pt>
                <c:pt idx="500">
                  <c:v>1.0999999999999914</c:v>
                </c:pt>
              </c:numCache>
            </c:numRef>
          </c:xVal>
          <c:yVal>
            <c:numRef>
              <c:f>'Possibility Distrb.シミュ'!$O$6:$O$505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7.9000000000000008E-3</c:v>
                </c:pt>
                <c:pt idx="124">
                  <c:v>1.5900000000000001E-2</c:v>
                </c:pt>
                <c:pt idx="125">
                  <c:v>1.5900000000000001E-2</c:v>
                </c:pt>
                <c:pt idx="126">
                  <c:v>1.5900000000000001E-2</c:v>
                </c:pt>
                <c:pt idx="127">
                  <c:v>1.5900000000000001E-2</c:v>
                </c:pt>
                <c:pt idx="128">
                  <c:v>1.5900000000000001E-2</c:v>
                </c:pt>
                <c:pt idx="129">
                  <c:v>1.5900000000000001E-2</c:v>
                </c:pt>
                <c:pt idx="130">
                  <c:v>1.5900000000000001E-2</c:v>
                </c:pt>
                <c:pt idx="131">
                  <c:v>1.5900000000000001E-2</c:v>
                </c:pt>
                <c:pt idx="132">
                  <c:v>1.5900000000000001E-2</c:v>
                </c:pt>
                <c:pt idx="133">
                  <c:v>1.5900000000000001E-2</c:v>
                </c:pt>
                <c:pt idx="134">
                  <c:v>1.5900000000000001E-2</c:v>
                </c:pt>
                <c:pt idx="135">
                  <c:v>1.5900000000000001E-2</c:v>
                </c:pt>
                <c:pt idx="136">
                  <c:v>1.5900000000000001E-2</c:v>
                </c:pt>
                <c:pt idx="137">
                  <c:v>1.5900000000000001E-2</c:v>
                </c:pt>
                <c:pt idx="138">
                  <c:v>1.5900000000000001E-2</c:v>
                </c:pt>
                <c:pt idx="139">
                  <c:v>1.5900000000000001E-2</c:v>
                </c:pt>
                <c:pt idx="140">
                  <c:v>1.5900000000000001E-2</c:v>
                </c:pt>
                <c:pt idx="141">
                  <c:v>2.3800000000000002E-2</c:v>
                </c:pt>
                <c:pt idx="142">
                  <c:v>3.1699999999999999E-2</c:v>
                </c:pt>
                <c:pt idx="143">
                  <c:v>3.1699999999999999E-2</c:v>
                </c:pt>
                <c:pt idx="144">
                  <c:v>3.1699999999999999E-2</c:v>
                </c:pt>
                <c:pt idx="145">
                  <c:v>3.1699999999999999E-2</c:v>
                </c:pt>
                <c:pt idx="146">
                  <c:v>3.1699999999999999E-2</c:v>
                </c:pt>
                <c:pt idx="147">
                  <c:v>3.1699999999999999E-2</c:v>
                </c:pt>
                <c:pt idx="148">
                  <c:v>3.9699999999999999E-2</c:v>
                </c:pt>
                <c:pt idx="149">
                  <c:v>4.7600000000000003E-2</c:v>
                </c:pt>
                <c:pt idx="150">
                  <c:v>4.7600000000000003E-2</c:v>
                </c:pt>
                <c:pt idx="151">
                  <c:v>4.7600000000000003E-2</c:v>
                </c:pt>
                <c:pt idx="152">
                  <c:v>4.7600000000000003E-2</c:v>
                </c:pt>
                <c:pt idx="153">
                  <c:v>4.7600000000000003E-2</c:v>
                </c:pt>
                <c:pt idx="154">
                  <c:v>4.7600000000000003E-2</c:v>
                </c:pt>
                <c:pt idx="155">
                  <c:v>4.7600000000000003E-2</c:v>
                </c:pt>
                <c:pt idx="156">
                  <c:v>4.7600000000000003E-2</c:v>
                </c:pt>
                <c:pt idx="157">
                  <c:v>4.7600000000000003E-2</c:v>
                </c:pt>
                <c:pt idx="158">
                  <c:v>4.7600000000000003E-2</c:v>
                </c:pt>
                <c:pt idx="159">
                  <c:v>4.7600000000000003E-2</c:v>
                </c:pt>
                <c:pt idx="160">
                  <c:v>4.7600000000000003E-2</c:v>
                </c:pt>
                <c:pt idx="161">
                  <c:v>4.7600000000000003E-2</c:v>
                </c:pt>
                <c:pt idx="162">
                  <c:v>4.7600000000000003E-2</c:v>
                </c:pt>
                <c:pt idx="163">
                  <c:v>4.7600000000000003E-2</c:v>
                </c:pt>
                <c:pt idx="164">
                  <c:v>4.7600000000000003E-2</c:v>
                </c:pt>
                <c:pt idx="165">
                  <c:v>4.7600000000000003E-2</c:v>
                </c:pt>
                <c:pt idx="166">
                  <c:v>5.5599999999999997E-2</c:v>
                </c:pt>
                <c:pt idx="167">
                  <c:v>6.3500000000000001E-2</c:v>
                </c:pt>
                <c:pt idx="168">
                  <c:v>6.3500000000000001E-2</c:v>
                </c:pt>
                <c:pt idx="169">
                  <c:v>7.1400000000000005E-2</c:v>
                </c:pt>
                <c:pt idx="170">
                  <c:v>7.9399999999999998E-2</c:v>
                </c:pt>
                <c:pt idx="171">
                  <c:v>7.9399999999999998E-2</c:v>
                </c:pt>
                <c:pt idx="172">
                  <c:v>7.9399999999999998E-2</c:v>
                </c:pt>
                <c:pt idx="173">
                  <c:v>7.9399999999999998E-2</c:v>
                </c:pt>
                <c:pt idx="174">
                  <c:v>7.9399999999999998E-2</c:v>
                </c:pt>
                <c:pt idx="175">
                  <c:v>7.9399999999999998E-2</c:v>
                </c:pt>
                <c:pt idx="176">
                  <c:v>7.9399999999999998E-2</c:v>
                </c:pt>
                <c:pt idx="177">
                  <c:v>7.9399999999999998E-2</c:v>
                </c:pt>
                <c:pt idx="178">
                  <c:v>7.9399999999999998E-2</c:v>
                </c:pt>
                <c:pt idx="179">
                  <c:v>7.9399999999999998E-2</c:v>
                </c:pt>
                <c:pt idx="180">
                  <c:v>7.9399999999999998E-2</c:v>
                </c:pt>
                <c:pt idx="181">
                  <c:v>8.7300000000000003E-2</c:v>
                </c:pt>
                <c:pt idx="182">
                  <c:v>9.5200000000000007E-2</c:v>
                </c:pt>
                <c:pt idx="183">
                  <c:v>9.5200000000000007E-2</c:v>
                </c:pt>
                <c:pt idx="184">
                  <c:v>9.5200000000000007E-2</c:v>
                </c:pt>
                <c:pt idx="185">
                  <c:v>9.5200000000000007E-2</c:v>
                </c:pt>
                <c:pt idx="186">
                  <c:v>9.5200000000000007E-2</c:v>
                </c:pt>
                <c:pt idx="187">
                  <c:v>9.5200000000000007E-2</c:v>
                </c:pt>
                <c:pt idx="188">
                  <c:v>9.5200000000000007E-2</c:v>
                </c:pt>
                <c:pt idx="189">
                  <c:v>9.5200000000000007E-2</c:v>
                </c:pt>
                <c:pt idx="190">
                  <c:v>9.5200000000000007E-2</c:v>
                </c:pt>
                <c:pt idx="191">
                  <c:v>9.5200000000000007E-2</c:v>
                </c:pt>
                <c:pt idx="192">
                  <c:v>9.5200000000000007E-2</c:v>
                </c:pt>
                <c:pt idx="193">
                  <c:v>0.1032</c:v>
                </c:pt>
                <c:pt idx="194">
                  <c:v>0.1111</c:v>
                </c:pt>
                <c:pt idx="195">
                  <c:v>0.11899999999999999</c:v>
                </c:pt>
                <c:pt idx="196">
                  <c:v>0.127</c:v>
                </c:pt>
                <c:pt idx="197">
                  <c:v>0.13489999999999999</c:v>
                </c:pt>
                <c:pt idx="198">
                  <c:v>0.1429</c:v>
                </c:pt>
                <c:pt idx="199">
                  <c:v>0.1429</c:v>
                </c:pt>
                <c:pt idx="200">
                  <c:v>0.1429</c:v>
                </c:pt>
                <c:pt idx="201">
                  <c:v>0.1429</c:v>
                </c:pt>
                <c:pt idx="202">
                  <c:v>0.1429</c:v>
                </c:pt>
                <c:pt idx="203">
                  <c:v>0.15079999999999999</c:v>
                </c:pt>
                <c:pt idx="204">
                  <c:v>0.15870000000000001</c:v>
                </c:pt>
                <c:pt idx="205">
                  <c:v>0.15870000000000001</c:v>
                </c:pt>
                <c:pt idx="206">
                  <c:v>0.15870000000000001</c:v>
                </c:pt>
                <c:pt idx="207">
                  <c:v>0.15870000000000001</c:v>
                </c:pt>
                <c:pt idx="208">
                  <c:v>0.16669999999999999</c:v>
                </c:pt>
                <c:pt idx="209">
                  <c:v>0.1825</c:v>
                </c:pt>
                <c:pt idx="210">
                  <c:v>0.1905</c:v>
                </c:pt>
                <c:pt idx="211">
                  <c:v>0.19839999999999999</c:v>
                </c:pt>
                <c:pt idx="212">
                  <c:v>0.21429999999999999</c:v>
                </c:pt>
                <c:pt idx="213">
                  <c:v>0.22220000000000001</c:v>
                </c:pt>
                <c:pt idx="214">
                  <c:v>0.22220000000000001</c:v>
                </c:pt>
                <c:pt idx="215">
                  <c:v>0.22220000000000001</c:v>
                </c:pt>
                <c:pt idx="216">
                  <c:v>0.23019999999999999</c:v>
                </c:pt>
                <c:pt idx="217">
                  <c:v>0.23810000000000001</c:v>
                </c:pt>
                <c:pt idx="218">
                  <c:v>0.23810000000000001</c:v>
                </c:pt>
                <c:pt idx="219">
                  <c:v>0.246</c:v>
                </c:pt>
                <c:pt idx="220">
                  <c:v>0.254</c:v>
                </c:pt>
                <c:pt idx="221">
                  <c:v>0.26979999999999998</c:v>
                </c:pt>
                <c:pt idx="222">
                  <c:v>0.28570000000000001</c:v>
                </c:pt>
                <c:pt idx="223">
                  <c:v>0.29370000000000002</c:v>
                </c:pt>
                <c:pt idx="224">
                  <c:v>0.3095</c:v>
                </c:pt>
                <c:pt idx="225">
                  <c:v>0.3175</c:v>
                </c:pt>
                <c:pt idx="226">
                  <c:v>0.3175</c:v>
                </c:pt>
                <c:pt idx="227">
                  <c:v>0.32540000000000002</c:v>
                </c:pt>
                <c:pt idx="228">
                  <c:v>0.33329999999999999</c:v>
                </c:pt>
                <c:pt idx="229">
                  <c:v>0.33329999999999999</c:v>
                </c:pt>
                <c:pt idx="230">
                  <c:v>0.33329999999999999</c:v>
                </c:pt>
                <c:pt idx="231">
                  <c:v>0.33329999999999999</c:v>
                </c:pt>
                <c:pt idx="232">
                  <c:v>0.33329999999999999</c:v>
                </c:pt>
                <c:pt idx="233">
                  <c:v>0.34129999999999999</c:v>
                </c:pt>
                <c:pt idx="234">
                  <c:v>0.34920000000000001</c:v>
                </c:pt>
                <c:pt idx="235">
                  <c:v>0.34920000000000001</c:v>
                </c:pt>
                <c:pt idx="236">
                  <c:v>0.35709999999999997</c:v>
                </c:pt>
                <c:pt idx="237">
                  <c:v>0.373</c:v>
                </c:pt>
                <c:pt idx="238">
                  <c:v>0.38100000000000001</c:v>
                </c:pt>
                <c:pt idx="239">
                  <c:v>0.38890000000000002</c:v>
                </c:pt>
                <c:pt idx="240">
                  <c:v>0.39679999999999999</c:v>
                </c:pt>
                <c:pt idx="241">
                  <c:v>0.39679999999999999</c:v>
                </c:pt>
                <c:pt idx="242">
                  <c:v>0.39679999999999999</c:v>
                </c:pt>
                <c:pt idx="243">
                  <c:v>0.39679999999999999</c:v>
                </c:pt>
                <c:pt idx="244">
                  <c:v>0.39679999999999999</c:v>
                </c:pt>
                <c:pt idx="245">
                  <c:v>0.40479999999999999</c:v>
                </c:pt>
                <c:pt idx="246">
                  <c:v>0.42059999999999997</c:v>
                </c:pt>
                <c:pt idx="247">
                  <c:v>0.42859999999999998</c:v>
                </c:pt>
                <c:pt idx="248">
                  <c:v>0.4365</c:v>
                </c:pt>
                <c:pt idx="249">
                  <c:v>0.45240000000000002</c:v>
                </c:pt>
                <c:pt idx="250">
                  <c:v>0.46829999999999999</c:v>
                </c:pt>
                <c:pt idx="251">
                  <c:v>0.47620000000000001</c:v>
                </c:pt>
                <c:pt idx="252">
                  <c:v>0.47620000000000001</c:v>
                </c:pt>
                <c:pt idx="253">
                  <c:v>0.47620000000000001</c:v>
                </c:pt>
                <c:pt idx="254">
                  <c:v>0.47620000000000001</c:v>
                </c:pt>
                <c:pt idx="255">
                  <c:v>0.48409999999999997</c:v>
                </c:pt>
                <c:pt idx="256">
                  <c:v>0.49209999999999998</c:v>
                </c:pt>
                <c:pt idx="257">
                  <c:v>0.49209999999999998</c:v>
                </c:pt>
                <c:pt idx="258">
                  <c:v>0.5</c:v>
                </c:pt>
                <c:pt idx="259">
                  <c:v>0.51590000000000003</c:v>
                </c:pt>
                <c:pt idx="260">
                  <c:v>0.53969999999999996</c:v>
                </c:pt>
                <c:pt idx="261">
                  <c:v>0.57940000000000003</c:v>
                </c:pt>
                <c:pt idx="262">
                  <c:v>0.61109999999999998</c:v>
                </c:pt>
                <c:pt idx="263">
                  <c:v>0.627</c:v>
                </c:pt>
                <c:pt idx="264">
                  <c:v>0.64290000000000003</c:v>
                </c:pt>
                <c:pt idx="265">
                  <c:v>0.66669999999999996</c:v>
                </c:pt>
                <c:pt idx="266">
                  <c:v>0.6825</c:v>
                </c:pt>
                <c:pt idx="267">
                  <c:v>0.6825</c:v>
                </c:pt>
                <c:pt idx="268">
                  <c:v>0.6825</c:v>
                </c:pt>
                <c:pt idx="269">
                  <c:v>0.73809999999999998</c:v>
                </c:pt>
                <c:pt idx="270">
                  <c:v>0.8095</c:v>
                </c:pt>
                <c:pt idx="271">
                  <c:v>0.83330000000000004</c:v>
                </c:pt>
                <c:pt idx="272">
                  <c:v>0.873</c:v>
                </c:pt>
                <c:pt idx="273">
                  <c:v>0.90480000000000005</c:v>
                </c:pt>
                <c:pt idx="274">
                  <c:v>0.90480000000000005</c:v>
                </c:pt>
                <c:pt idx="275">
                  <c:v>0.90480000000000005</c:v>
                </c:pt>
                <c:pt idx="276">
                  <c:v>0.92059999999999997</c:v>
                </c:pt>
                <c:pt idx="277">
                  <c:v>0.9365</c:v>
                </c:pt>
                <c:pt idx="278">
                  <c:v>0.95240000000000002</c:v>
                </c:pt>
                <c:pt idx="279">
                  <c:v>0.98409999999999997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0.99209999999999998</c:v>
                </c:pt>
                <c:pt idx="284">
                  <c:v>0.98409999999999997</c:v>
                </c:pt>
                <c:pt idx="285">
                  <c:v>0.98409999999999997</c:v>
                </c:pt>
                <c:pt idx="286">
                  <c:v>0.97619999999999996</c:v>
                </c:pt>
                <c:pt idx="287">
                  <c:v>0.96830000000000005</c:v>
                </c:pt>
                <c:pt idx="288">
                  <c:v>0.95240000000000002</c:v>
                </c:pt>
                <c:pt idx="289">
                  <c:v>0.92059999999999997</c:v>
                </c:pt>
                <c:pt idx="290">
                  <c:v>0.90480000000000005</c:v>
                </c:pt>
                <c:pt idx="291">
                  <c:v>0.90480000000000005</c:v>
                </c:pt>
                <c:pt idx="292">
                  <c:v>0.90480000000000005</c:v>
                </c:pt>
                <c:pt idx="293">
                  <c:v>0.90480000000000005</c:v>
                </c:pt>
                <c:pt idx="294">
                  <c:v>0.88890000000000002</c:v>
                </c:pt>
                <c:pt idx="295">
                  <c:v>0.873</c:v>
                </c:pt>
                <c:pt idx="296">
                  <c:v>0.873</c:v>
                </c:pt>
                <c:pt idx="297">
                  <c:v>0.85709999999999997</c:v>
                </c:pt>
                <c:pt idx="298">
                  <c:v>0.82540000000000002</c:v>
                </c:pt>
                <c:pt idx="299">
                  <c:v>0.77780000000000005</c:v>
                </c:pt>
                <c:pt idx="300">
                  <c:v>0.73809999999999998</c:v>
                </c:pt>
                <c:pt idx="301">
                  <c:v>0.73019999999999996</c:v>
                </c:pt>
                <c:pt idx="302">
                  <c:v>0.70630000000000004</c:v>
                </c:pt>
                <c:pt idx="303">
                  <c:v>0.67459999999999998</c:v>
                </c:pt>
                <c:pt idx="304">
                  <c:v>0.66669999999999996</c:v>
                </c:pt>
                <c:pt idx="305">
                  <c:v>0.65869999999999995</c:v>
                </c:pt>
                <c:pt idx="306">
                  <c:v>0.63490000000000002</c:v>
                </c:pt>
                <c:pt idx="307">
                  <c:v>0.61899999999999999</c:v>
                </c:pt>
                <c:pt idx="308">
                  <c:v>0.61109999999999998</c:v>
                </c:pt>
                <c:pt idx="309">
                  <c:v>0.59519999999999995</c:v>
                </c:pt>
                <c:pt idx="310">
                  <c:v>0.58730000000000004</c:v>
                </c:pt>
                <c:pt idx="311">
                  <c:v>0.57940000000000003</c:v>
                </c:pt>
                <c:pt idx="312">
                  <c:v>0.57140000000000002</c:v>
                </c:pt>
                <c:pt idx="313">
                  <c:v>0.57140000000000002</c:v>
                </c:pt>
                <c:pt idx="314">
                  <c:v>0.57140000000000002</c:v>
                </c:pt>
                <c:pt idx="315">
                  <c:v>0.57140000000000002</c:v>
                </c:pt>
                <c:pt idx="316">
                  <c:v>0.5635</c:v>
                </c:pt>
                <c:pt idx="317">
                  <c:v>0.53969999999999996</c:v>
                </c:pt>
                <c:pt idx="318">
                  <c:v>0.52380000000000004</c:v>
                </c:pt>
                <c:pt idx="319">
                  <c:v>0.52380000000000004</c:v>
                </c:pt>
                <c:pt idx="320">
                  <c:v>0.52380000000000004</c:v>
                </c:pt>
                <c:pt idx="321">
                  <c:v>0.52380000000000004</c:v>
                </c:pt>
                <c:pt idx="322">
                  <c:v>0.52380000000000004</c:v>
                </c:pt>
                <c:pt idx="323">
                  <c:v>0.52380000000000004</c:v>
                </c:pt>
                <c:pt idx="324">
                  <c:v>0.50790000000000002</c:v>
                </c:pt>
                <c:pt idx="325">
                  <c:v>0.47620000000000001</c:v>
                </c:pt>
                <c:pt idx="326">
                  <c:v>0.45240000000000002</c:v>
                </c:pt>
                <c:pt idx="327">
                  <c:v>0.44440000000000002</c:v>
                </c:pt>
                <c:pt idx="328">
                  <c:v>0.44440000000000002</c:v>
                </c:pt>
                <c:pt idx="329">
                  <c:v>0.4365</c:v>
                </c:pt>
                <c:pt idx="330">
                  <c:v>0.42059999999999997</c:v>
                </c:pt>
                <c:pt idx="331">
                  <c:v>0.41270000000000001</c:v>
                </c:pt>
                <c:pt idx="332">
                  <c:v>0.40479999999999999</c:v>
                </c:pt>
                <c:pt idx="333">
                  <c:v>0.38100000000000001</c:v>
                </c:pt>
                <c:pt idx="334">
                  <c:v>0.36509999999999998</c:v>
                </c:pt>
                <c:pt idx="335">
                  <c:v>0.36509999999999998</c:v>
                </c:pt>
                <c:pt idx="336">
                  <c:v>0.35709999999999997</c:v>
                </c:pt>
                <c:pt idx="337">
                  <c:v>0.34920000000000001</c:v>
                </c:pt>
                <c:pt idx="338">
                  <c:v>0.34129999999999999</c:v>
                </c:pt>
                <c:pt idx="339">
                  <c:v>0.33329999999999999</c:v>
                </c:pt>
                <c:pt idx="340">
                  <c:v>0.33329999999999999</c:v>
                </c:pt>
                <c:pt idx="341">
                  <c:v>0.32540000000000002</c:v>
                </c:pt>
                <c:pt idx="342">
                  <c:v>0.30159999999999998</c:v>
                </c:pt>
                <c:pt idx="343">
                  <c:v>0.28570000000000001</c:v>
                </c:pt>
                <c:pt idx="344">
                  <c:v>0.27779999999999999</c:v>
                </c:pt>
                <c:pt idx="345">
                  <c:v>0.26979999999999998</c:v>
                </c:pt>
                <c:pt idx="346">
                  <c:v>0.254</c:v>
                </c:pt>
                <c:pt idx="347">
                  <c:v>0.22220000000000001</c:v>
                </c:pt>
                <c:pt idx="348">
                  <c:v>0.20630000000000001</c:v>
                </c:pt>
                <c:pt idx="349">
                  <c:v>0.20630000000000001</c:v>
                </c:pt>
                <c:pt idx="350">
                  <c:v>0.20630000000000001</c:v>
                </c:pt>
                <c:pt idx="351">
                  <c:v>0.20630000000000001</c:v>
                </c:pt>
                <c:pt idx="352">
                  <c:v>0.20630000000000001</c:v>
                </c:pt>
                <c:pt idx="353">
                  <c:v>0.20630000000000001</c:v>
                </c:pt>
                <c:pt idx="354">
                  <c:v>0.20630000000000001</c:v>
                </c:pt>
                <c:pt idx="355">
                  <c:v>0.20630000000000001</c:v>
                </c:pt>
                <c:pt idx="356">
                  <c:v>0.1905</c:v>
                </c:pt>
                <c:pt idx="357">
                  <c:v>0.17460000000000001</c:v>
                </c:pt>
                <c:pt idx="358">
                  <c:v>0.17460000000000001</c:v>
                </c:pt>
                <c:pt idx="359">
                  <c:v>0.17460000000000001</c:v>
                </c:pt>
                <c:pt idx="360">
                  <c:v>0.16669999999999999</c:v>
                </c:pt>
                <c:pt idx="361">
                  <c:v>0.15870000000000001</c:v>
                </c:pt>
                <c:pt idx="362">
                  <c:v>0.15870000000000001</c:v>
                </c:pt>
                <c:pt idx="363">
                  <c:v>0.15870000000000001</c:v>
                </c:pt>
                <c:pt idx="364">
                  <c:v>0.15079999999999999</c:v>
                </c:pt>
                <c:pt idx="365">
                  <c:v>0.1429</c:v>
                </c:pt>
                <c:pt idx="366">
                  <c:v>0.1429</c:v>
                </c:pt>
                <c:pt idx="367">
                  <c:v>0.1429</c:v>
                </c:pt>
                <c:pt idx="368">
                  <c:v>0.127</c:v>
                </c:pt>
                <c:pt idx="369">
                  <c:v>0.1111</c:v>
                </c:pt>
                <c:pt idx="370">
                  <c:v>0.1111</c:v>
                </c:pt>
                <c:pt idx="371">
                  <c:v>0.1111</c:v>
                </c:pt>
                <c:pt idx="372">
                  <c:v>0.1111</c:v>
                </c:pt>
                <c:pt idx="373">
                  <c:v>0.1032</c:v>
                </c:pt>
                <c:pt idx="374">
                  <c:v>9.5200000000000007E-2</c:v>
                </c:pt>
                <c:pt idx="375">
                  <c:v>9.5200000000000007E-2</c:v>
                </c:pt>
                <c:pt idx="376">
                  <c:v>8.7300000000000003E-2</c:v>
                </c:pt>
                <c:pt idx="377">
                  <c:v>7.9399999999999998E-2</c:v>
                </c:pt>
                <c:pt idx="378">
                  <c:v>7.9399999999999998E-2</c:v>
                </c:pt>
                <c:pt idx="379">
                  <c:v>7.1400000000000005E-2</c:v>
                </c:pt>
                <c:pt idx="380">
                  <c:v>6.3500000000000001E-2</c:v>
                </c:pt>
                <c:pt idx="381">
                  <c:v>6.3500000000000001E-2</c:v>
                </c:pt>
                <c:pt idx="382">
                  <c:v>6.3500000000000001E-2</c:v>
                </c:pt>
                <c:pt idx="383">
                  <c:v>6.3500000000000001E-2</c:v>
                </c:pt>
                <c:pt idx="384">
                  <c:v>6.3500000000000001E-2</c:v>
                </c:pt>
                <c:pt idx="385">
                  <c:v>6.3500000000000001E-2</c:v>
                </c:pt>
                <c:pt idx="386">
                  <c:v>5.5599999999999997E-2</c:v>
                </c:pt>
                <c:pt idx="387">
                  <c:v>3.9699999999999999E-2</c:v>
                </c:pt>
                <c:pt idx="388">
                  <c:v>3.1699999999999999E-2</c:v>
                </c:pt>
                <c:pt idx="389">
                  <c:v>3.1699999999999999E-2</c:v>
                </c:pt>
                <c:pt idx="390">
                  <c:v>3.1699999999999999E-2</c:v>
                </c:pt>
                <c:pt idx="391">
                  <c:v>3.1699999999999999E-2</c:v>
                </c:pt>
                <c:pt idx="392">
                  <c:v>3.1699999999999999E-2</c:v>
                </c:pt>
                <c:pt idx="393">
                  <c:v>3.1699999999999999E-2</c:v>
                </c:pt>
                <c:pt idx="394">
                  <c:v>3.1699999999999999E-2</c:v>
                </c:pt>
                <c:pt idx="395">
                  <c:v>3.1699999999999999E-2</c:v>
                </c:pt>
                <c:pt idx="396">
                  <c:v>3.1699999999999999E-2</c:v>
                </c:pt>
                <c:pt idx="397">
                  <c:v>3.1699999999999999E-2</c:v>
                </c:pt>
                <c:pt idx="398">
                  <c:v>3.1699999999999999E-2</c:v>
                </c:pt>
                <c:pt idx="399">
                  <c:v>3.1699999999999999E-2</c:v>
                </c:pt>
                <c:pt idx="400">
                  <c:v>2.3800000000000002E-2</c:v>
                </c:pt>
                <c:pt idx="401">
                  <c:v>1.5900000000000001E-2</c:v>
                </c:pt>
                <c:pt idx="402">
                  <c:v>1.5900000000000001E-2</c:v>
                </c:pt>
                <c:pt idx="403">
                  <c:v>1.5900000000000001E-2</c:v>
                </c:pt>
                <c:pt idx="404">
                  <c:v>1.5900000000000001E-2</c:v>
                </c:pt>
                <c:pt idx="405">
                  <c:v>1.5900000000000001E-2</c:v>
                </c:pt>
                <c:pt idx="406">
                  <c:v>7.9000000000000008E-3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71E-4217-BCA0-A6926B367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520208"/>
        <c:axId val="755520864"/>
      </c:scatterChart>
      <c:valAx>
        <c:axId val="755520208"/>
        <c:scaling>
          <c:orientation val="minMax"/>
          <c:max val="1.2"/>
          <c:min val="-0.2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55520864"/>
        <c:crossesAt val="-0.2"/>
        <c:crossBetween val="midCat"/>
        <c:majorUnit val="0.1"/>
      </c:valAx>
      <c:valAx>
        <c:axId val="755520864"/>
        <c:scaling>
          <c:orientation val="minMax"/>
          <c:min val="-0.2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55520208"/>
        <c:crossesAt val="-0.2"/>
        <c:crossBetween val="midCat"/>
        <c:maj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元データ</a:t>
            </a:r>
            <a:r>
              <a:rPr lang="en-US" altLang="ja-JP" sz="1600"/>
              <a:t>90</a:t>
            </a:r>
            <a:endParaRPr lang="ja-JP" altLang="en-U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strRef>
              <c:f>計算!$C$28:$C$275</c:f>
              <c:strCache>
                <c:ptCount val="225"/>
                <c:pt idx="0">
                  <c:v>0.747497875</c:v>
                </c:pt>
                <c:pt idx="1">
                  <c:v>0.75519064</c:v>
                </c:pt>
                <c:pt idx="2">
                  <c:v>0.732082638</c:v>
                </c:pt>
                <c:pt idx="3">
                  <c:v>0.558820901</c:v>
                </c:pt>
                <c:pt idx="4">
                  <c:v>0.474111367</c:v>
                </c:pt>
                <c:pt idx="5">
                  <c:v>0.44715327</c:v>
                </c:pt>
                <c:pt idx="6">
                  <c:v>0.43174546</c:v>
                </c:pt>
                <c:pt idx="7">
                  <c:v>0.593442056</c:v>
                </c:pt>
                <c:pt idx="8">
                  <c:v>0.64733597</c:v>
                </c:pt>
                <c:pt idx="9">
                  <c:v>0.527975574</c:v>
                </c:pt>
                <c:pt idx="10">
                  <c:v>0.39706489</c:v>
                </c:pt>
                <c:pt idx="11">
                  <c:v>0.312355356</c:v>
                </c:pt>
                <c:pt idx="12">
                  <c:v>0.943763638</c:v>
                </c:pt>
                <c:pt idx="13">
                  <c:v>0.389342418</c:v>
                </c:pt>
                <c:pt idx="14">
                  <c:v>0.52793844</c:v>
                </c:pt>
                <c:pt idx="15">
                  <c:v>0.631883599</c:v>
                </c:pt>
                <c:pt idx="16">
                  <c:v>0.489422628</c:v>
                </c:pt>
                <c:pt idx="17">
                  <c:v>0.585667596</c:v>
                </c:pt>
                <c:pt idx="18">
                  <c:v>0.489407774</c:v>
                </c:pt>
                <c:pt idx="19">
                  <c:v>0.55100188</c:v>
                </c:pt>
                <c:pt idx="20">
                  <c:v>0.527893879</c:v>
                </c:pt>
                <c:pt idx="21">
                  <c:v>0.470135015</c:v>
                </c:pt>
                <c:pt idx="22">
                  <c:v>0.508628546</c:v>
                </c:pt>
                <c:pt idx="23">
                  <c:v>0.812778686</c:v>
                </c:pt>
                <c:pt idx="24">
                  <c:v>0.64721714</c:v>
                </c:pt>
                <c:pt idx="25">
                  <c:v>0.631809331</c:v>
                </c:pt>
                <c:pt idx="26">
                  <c:v>0.88205813</c:v>
                </c:pt>
                <c:pt idx="27">
                  <c:v>0.935952044</c:v>
                </c:pt>
                <c:pt idx="28">
                  <c:v>0.689538487</c:v>
                </c:pt>
                <c:pt idx="29">
                  <c:v>0.61637924</c:v>
                </c:pt>
                <c:pt idx="30">
                  <c:v>0.512419227</c:v>
                </c:pt>
                <c:pt idx="31">
                  <c:v>0.458510459</c:v>
                </c:pt>
                <c:pt idx="32">
                  <c:v>0.366100734</c:v>
                </c:pt>
                <c:pt idx="33">
                  <c:v>0.493146468</c:v>
                </c:pt>
                <c:pt idx="34">
                  <c:v>0.704894309</c:v>
                </c:pt>
                <c:pt idx="35">
                  <c:v>0.77033851</c:v>
                </c:pt>
                <c:pt idx="36">
                  <c:v>0.631727635</c:v>
                </c:pt>
                <c:pt idx="37">
                  <c:v>0.658670879</c:v>
                </c:pt>
                <c:pt idx="38">
                  <c:v>0.566261153</c:v>
                </c:pt>
                <c:pt idx="39">
                  <c:v>0.724107654</c:v>
                </c:pt>
                <c:pt idx="40">
                  <c:v>0.658648598</c:v>
                </c:pt>
                <c:pt idx="41">
                  <c:v>0.593189543</c:v>
                </c:pt>
                <c:pt idx="42">
                  <c:v>0.2428234</c:v>
                </c:pt>
                <c:pt idx="43">
                  <c:v>0.685576988</c:v>
                </c:pt>
                <c:pt idx="44">
                  <c:v>0.600867454</c:v>
                </c:pt>
                <c:pt idx="45">
                  <c:v>0.600860028</c:v>
                </c:pt>
                <c:pt idx="46">
                  <c:v>0.408347812</c:v>
                </c:pt>
                <c:pt idx="47">
                  <c:v>0.620095653</c:v>
                </c:pt>
                <c:pt idx="48">
                  <c:v>0.643188801</c:v>
                </c:pt>
                <c:pt idx="49">
                  <c:v>0.758684247</c:v>
                </c:pt>
                <c:pt idx="50">
                  <c:v>0.51227069</c:v>
                </c:pt>
                <c:pt idx="51">
                  <c:v>0.354409337</c:v>
                </c:pt>
                <c:pt idx="52">
                  <c:v>0.404453155</c:v>
                </c:pt>
                <c:pt idx="53">
                  <c:v>0.389045345</c:v>
                </c:pt>
                <c:pt idx="54">
                  <c:v>0.623893761</c:v>
                </c:pt>
                <c:pt idx="55">
                  <c:v>0.6546871</c:v>
                </c:pt>
                <c:pt idx="56">
                  <c:v>0.458324788</c:v>
                </c:pt>
                <c:pt idx="57">
                  <c:v>0.593070714</c:v>
                </c:pt>
                <c:pt idx="58">
                  <c:v>0.793268268</c:v>
                </c:pt>
                <c:pt idx="59">
                  <c:v>0.56610519</c:v>
                </c:pt>
                <c:pt idx="60">
                  <c:v>0.45059489</c:v>
                </c:pt>
                <c:pt idx="61">
                  <c:v>0.065577884</c:v>
                </c:pt>
                <c:pt idx="62">
                  <c:v>0.458280227</c:v>
                </c:pt>
                <c:pt idx="63">
                  <c:v>0.743179888</c:v>
                </c:pt>
                <c:pt idx="64">
                  <c:v>0.454415278</c:v>
                </c:pt>
                <c:pt idx="65">
                  <c:v>0.465958138</c:v>
                </c:pt>
                <c:pt idx="66">
                  <c:v>0.689256267</c:v>
                </c:pt>
                <c:pt idx="67">
                  <c:v>0.98185612</c:v>
                </c:pt>
                <c:pt idx="68">
                  <c:v>0.581438731</c:v>
                </c:pt>
                <c:pt idx="69">
                  <c:v>0.481328814</c:v>
                </c:pt>
                <c:pt idx="70">
                  <c:v>0.877881253</c:v>
                </c:pt>
                <c:pt idx="71">
                  <c:v>0.739270378</c:v>
                </c:pt>
                <c:pt idx="72">
                  <c:v>0.535207875</c:v>
                </c:pt>
                <c:pt idx="73">
                  <c:v>0.438948053</c:v>
                </c:pt>
                <c:pt idx="74">
                  <c:v>0.669946373</c:v>
                </c:pt>
                <c:pt idx="75">
                  <c:v>0.627587893</c:v>
                </c:pt>
                <c:pt idx="76">
                  <c:v>0.562128838</c:v>
                </c:pt>
                <c:pt idx="77">
                  <c:v>0.577521794</c:v>
                </c:pt>
                <c:pt idx="78">
                  <c:v>0</c:v>
                </c:pt>
                <c:pt idx="79">
                  <c:v>0.446603684</c:v>
                </c:pt>
                <c:pt idx="80">
                  <c:v>0.465846736</c:v>
                </c:pt>
                <c:pt idx="81">
                  <c:v>0.415788064</c:v>
                </c:pt>
                <c:pt idx="82">
                  <c:v>0.619835714</c:v>
                </c:pt>
                <c:pt idx="83">
                  <c:v>0.392672636</c:v>
                </c:pt>
                <c:pt idx="84">
                  <c:v>0.331063676</c:v>
                </c:pt>
                <c:pt idx="85">
                  <c:v>0.589012667</c:v>
                </c:pt>
                <c:pt idx="86">
                  <c:v>0.51585342</c:v>
                </c:pt>
                <c:pt idx="87">
                  <c:v>0.434993982</c:v>
                </c:pt>
                <c:pt idx="88">
                  <c:v>0.23863167</c:v>
                </c:pt>
                <c:pt idx="89">
                  <c:v>0.588982959</c:v>
                </c:pt>
                <c:pt idx="90">
                  <c:v>0.523523904</c:v>
                </c:pt>
                <c:pt idx="91">
                  <c:v>0.346412072</c:v>
                </c:pt>
                <c:pt idx="92">
                  <c:v>0.71601384</c:v>
                </c:pt>
                <c:pt idx="93">
                  <c:v>0.492700858</c:v>
                </c:pt>
                <c:pt idx="94">
                  <c:v>0.816101476</c:v>
                </c:pt>
                <c:pt idx="95">
                  <c:v>0.392583514</c:v>
                </c:pt>
                <c:pt idx="96">
                  <c:v>0.315574171</c:v>
                </c:pt>
                <c:pt idx="97">
                  <c:v>0.369468085</c:v>
                </c:pt>
                <c:pt idx="98">
                  <c:v>0.777570811</c:v>
                </c:pt>
                <c:pt idx="99">
                  <c:v>0.558107925</c:v>
                </c:pt>
                <c:pt idx="100">
                  <c:v>0.577350977</c:v>
                </c:pt>
                <c:pt idx="101">
                  <c:v>0.862250638</c:v>
                </c:pt>
                <c:pt idx="102">
                  <c:v>0.511884495</c:v>
                </c:pt>
                <c:pt idx="103">
                  <c:v>0.69283157</c:v>
                </c:pt>
                <c:pt idx="104">
                  <c:v>0.573471174</c:v>
                </c:pt>
                <c:pt idx="105">
                  <c:v>0.400209437</c:v>
                </c:pt>
                <c:pt idx="106">
                  <c:v>0.669708715</c:v>
                </c:pt>
                <c:pt idx="107">
                  <c:v>0.739003012</c:v>
                </c:pt>
                <c:pt idx="108">
                  <c:v>0.415587539</c:v>
                </c:pt>
                <c:pt idx="109">
                  <c:v>0.885291798</c:v>
                </c:pt>
                <c:pt idx="110">
                  <c:v>0.534925655</c:v>
                </c:pt>
                <c:pt idx="111">
                  <c:v>0.600369856</c:v>
                </c:pt>
                <c:pt idx="112">
                  <c:v>0.723565495</c:v>
                </c:pt>
                <c:pt idx="113">
                  <c:v>0.554153853</c:v>
                </c:pt>
                <c:pt idx="114">
                  <c:v>0.538746043</c:v>
                </c:pt>
                <c:pt idx="115">
                  <c:v>0.673491969</c:v>
                </c:pt>
                <c:pt idx="116">
                  <c:v>0.800537703</c:v>
                </c:pt>
                <c:pt idx="117">
                  <c:v>0.704277882</c:v>
                </c:pt>
                <c:pt idx="118">
                  <c:v>0.492515187</c:v>
                </c:pt>
                <c:pt idx="119">
                  <c:v>0.584910059</c:v>
                </c:pt>
                <c:pt idx="120">
                  <c:v>0.50405062</c:v>
                </c:pt>
                <c:pt idx="121">
                  <c:v>0.681147599</c:v>
                </c:pt>
                <c:pt idx="122">
                  <c:v>0.169077434</c:v>
                </c:pt>
                <c:pt idx="123">
                  <c:v>0.727333895</c:v>
                </c:pt>
                <c:pt idx="124">
                  <c:v>0.465519955</c:v>
                </c:pt>
                <c:pt idx="125">
                  <c:v>0.4000609</c:v>
                </c:pt>
                <c:pt idx="126">
                  <c:v>0.650309699</c:v>
                </c:pt>
                <c:pt idx="127">
                  <c:v>0.253742407</c:v>
                </c:pt>
                <c:pt idx="128">
                  <c:v>0.503991206</c:v>
                </c:pt>
                <c:pt idx="129">
                  <c:v>0.353830043</c:v>
                </c:pt>
                <c:pt idx="130">
                  <c:v>0.681080758</c:v>
                </c:pt>
                <c:pt idx="131">
                  <c:v>0.989080994</c:v>
                </c:pt>
                <c:pt idx="132">
                  <c:v>0.53861236</c:v>
                </c:pt>
                <c:pt idx="133">
                  <c:v>0.542455029</c:v>
                </c:pt>
                <c:pt idx="134">
                  <c:v>0.708001721</c:v>
                </c:pt>
                <c:pt idx="135">
                  <c:v>0.692593911</c:v>
                </c:pt>
                <c:pt idx="136">
                  <c:v>0.23057499</c:v>
                </c:pt>
                <c:pt idx="137">
                  <c:v>0.604026854</c:v>
                </c:pt>
                <c:pt idx="138">
                  <c:v>0.731072588</c:v>
                </c:pt>
                <c:pt idx="139">
                  <c:v>0.854268227</c:v>
                </c:pt>
                <c:pt idx="140">
                  <c:v>0.977463865</c:v>
                </c:pt>
                <c:pt idx="141">
                  <c:v>0.750300787</c:v>
                </c:pt>
                <c:pt idx="142">
                  <c:v>0.657891061</c:v>
                </c:pt>
                <c:pt idx="143">
                  <c:v>0.650183443</c:v>
                </c:pt>
                <c:pt idx="144">
                  <c:v>0.430720556</c:v>
                </c:pt>
                <c:pt idx="145">
                  <c:v>0.442263417</c:v>
                </c:pt>
                <c:pt idx="146">
                  <c:v>0.461506469</c:v>
                </c:pt>
                <c:pt idx="147">
                  <c:v>0.322895594</c:v>
                </c:pt>
                <c:pt idx="148">
                  <c:v>0.808000236</c:v>
                </c:pt>
                <c:pt idx="149">
                  <c:v>0.623188211</c:v>
                </c:pt>
                <c:pt idx="150">
                  <c:v>0.792584999</c:v>
                </c:pt>
                <c:pt idx="151">
                  <c:v>0.534621155</c:v>
                </c:pt>
                <c:pt idx="152">
                  <c:v>0.727118517</c:v>
                </c:pt>
                <c:pt idx="153">
                  <c:v>0.823363485</c:v>
                </c:pt>
                <c:pt idx="154">
                  <c:v>0.288192744</c:v>
                </c:pt>
                <c:pt idx="155">
                  <c:v>0.557692022</c:v>
                </c:pt>
                <c:pt idx="156">
                  <c:v>0.50763335</c:v>
                </c:pt>
                <c:pt idx="157">
                  <c:v>0.149567015</c:v>
                </c:pt>
                <c:pt idx="158">
                  <c:v>0.480667826</c:v>
                </c:pt>
                <c:pt idx="159">
                  <c:v>0.700115859</c:v>
                </c:pt>
                <c:pt idx="160">
                  <c:v>0.650057187</c:v>
                </c:pt>
                <c:pt idx="161">
                  <c:v>0.480645545</c:v>
                </c:pt>
                <c:pt idx="162">
                  <c:v>0.646192237</c:v>
                </c:pt>
                <c:pt idx="163">
                  <c:v>0.69238596</c:v>
                </c:pt>
                <c:pt idx="164">
                  <c:v>0.291968572</c:v>
                </c:pt>
                <c:pt idx="165">
                  <c:v>0.680820819</c:v>
                </c:pt>
                <c:pt idx="166">
                  <c:v>0.415156783</c:v>
                </c:pt>
                <c:pt idx="167">
                  <c:v>0.5576029</c:v>
                </c:pt>
                <c:pt idx="168">
                  <c:v>0.434392408</c:v>
                </c:pt>
                <c:pt idx="169">
                  <c:v>0.580688621</c:v>
                </c:pt>
                <c:pt idx="170">
                  <c:v>0.380476214</c:v>
                </c:pt>
                <c:pt idx="171">
                  <c:v>0.365068404</c:v>
                </c:pt>
                <c:pt idx="172">
                  <c:v>0.534465191</c:v>
                </c:pt>
                <c:pt idx="173">
                  <c:v>0.626860063</c:v>
                </c:pt>
                <c:pt idx="174">
                  <c:v>0.788556659</c:v>
                </c:pt>
                <c:pt idx="175">
                  <c:v>0.465141187</c:v>
                </c:pt>
                <c:pt idx="176">
                  <c:v>0.796241997</c:v>
                </c:pt>
                <c:pt idx="177">
                  <c:v>0.345773364</c:v>
                </c:pt>
                <c:pt idx="178">
                  <c:v>0.268764021</c:v>
                </c:pt>
                <c:pt idx="179">
                  <c:v>0.719217801</c:v>
                </c:pt>
                <c:pt idx="180">
                  <c:v>0.434303286</c:v>
                </c:pt>
                <c:pt idx="181">
                  <c:v>0.303392603</c:v>
                </c:pt>
                <c:pt idx="182">
                  <c:v>0.357286517</c:v>
                </c:pt>
                <c:pt idx="183">
                  <c:v>0.488182347</c:v>
                </c:pt>
                <c:pt idx="184">
                  <c:v>0.692229996</c:v>
                </c:pt>
                <c:pt idx="185">
                  <c:v>0.79232506</c:v>
                </c:pt>
                <c:pt idx="186">
                  <c:v>0.699915334</c:v>
                </c:pt>
                <c:pt idx="187">
                  <c:v>0.303348042</c:v>
                </c:pt>
                <c:pt idx="188">
                  <c:v>0.334141381</c:v>
                </c:pt>
                <c:pt idx="189">
                  <c:v>0.857746981</c:v>
                </c:pt>
                <c:pt idx="190">
                  <c:v>0.811538404</c:v>
                </c:pt>
                <c:pt idx="191">
                  <c:v>0.780730211</c:v>
                </c:pt>
                <c:pt idx="192">
                  <c:v>0.457314739</c:v>
                </c:pt>
                <c:pt idx="193">
                  <c:v>0.553559707</c:v>
                </c:pt>
                <c:pt idx="194">
                  <c:v>0.869260134</c:v>
                </c:pt>
                <c:pt idx="195">
                  <c:v>0.988605676</c:v>
                </c:pt>
                <c:pt idx="196">
                  <c:v>0.884645663</c:v>
                </c:pt>
                <c:pt idx="197">
                  <c:v>0.588180861</c:v>
                </c:pt>
                <c:pt idx="198">
                  <c:v>0.753727553</c:v>
                </c:pt>
                <c:pt idx="199">
                  <c:v>0.626666965</c:v>
                </c:pt>
                <c:pt idx="200">
                  <c:v>0.499606378</c:v>
                </c:pt>
                <c:pt idx="201">
                  <c:v>0.495748855</c:v>
                </c:pt>
                <c:pt idx="202">
                  <c:v>0.50344162</c:v>
                </c:pt>
                <c:pt idx="203">
                  <c:v>0.692088886</c:v>
                </c:pt>
                <c:pt idx="204">
                  <c:v>0.711331938</c:v>
                </c:pt>
                <c:pt idx="205">
                  <c:v>0.742125278</c:v>
                </c:pt>
                <c:pt idx="206">
                  <c:v>0.507262008</c:v>
                </c:pt>
                <c:pt idx="207">
                  <c:v>0.49955439</c:v>
                </c:pt>
                <c:pt idx="208">
                  <c:v>0.719002423</c:v>
                </c:pt>
                <c:pt idx="209">
                  <c:v>0.310884843</c:v>
                </c:pt>
                <c:pt idx="210">
                  <c:v>0.437930577</c:v>
                </c:pt>
                <c:pt idx="211">
                  <c:v>0.372471522</c:v>
                </c:pt>
                <c:pt idx="212">
                  <c:v>0.52261783</c:v>
                </c:pt>
                <c:pt idx="213">
                  <c:v>0.769016534</c:v>
                </c:pt>
                <c:pt idx="214">
                  <c:v>0.63810585</c:v>
                </c:pt>
                <c:pt idx="215">
                  <c:v>0.699699956</c:v>
                </c:pt>
                <c:pt idx="216">
                  <c:v>1</c:v>
                </c:pt>
                <c:pt idx="217">
                  <c:v>0.726635773</c:v>
                </c:pt>
                <c:pt idx="218">
                  <c:v>0.564924323</c:v>
                </c:pt>
                <c:pt idx="219">
                  <c:v>0.21455818</c:v>
                </c:pt>
                <c:pt idx="220">
                  <c:v>0.295402765</c:v>
                </c:pt>
                <c:pt idx="221">
                  <c:v>0.291545242</c:v>
                </c:pt>
                <c:pt idx="222">
                  <c:v>0.214535899</c:v>
                </c:pt>
                <c:pt idx="223">
                  <c:v>0.537936518</c:v>
                </c:pt>
                <c:pt idx="224">
                  <c:v>0.595680528</c:v>
                </c:pt>
              </c:strCache>
            </c:strRef>
          </c:xVal>
          <c:yVal>
            <c:numRef>
              <c:f>計算!$D$28:$D$275</c:f>
              <c:numCache>
                <c:formatCode>General</c:formatCode>
                <c:ptCount val="248"/>
                <c:pt idx="0">
                  <c:v>0.75519063961335597</c:v>
                </c:pt>
                <c:pt idx="1">
                  <c:v>0.73208263808579288</c:v>
                </c:pt>
                <c:pt idx="2">
                  <c:v>0.55882090106067117</c:v>
                </c:pt>
                <c:pt idx="3">
                  <c:v>0.47411136702128903</c:v>
                </c:pt>
                <c:pt idx="4">
                  <c:v>0.44715326971173758</c:v>
                </c:pt>
                <c:pt idx="5">
                  <c:v>0.43174545974815193</c:v>
                </c:pt>
                <c:pt idx="6">
                  <c:v>0.59344205575604592</c:v>
                </c:pt>
                <c:pt idx="7">
                  <c:v>0.64733596986825681</c:v>
                </c:pt>
                <c:pt idx="8">
                  <c:v>0.52797557379097648</c:v>
                </c:pt>
                <c:pt idx="9">
                  <c:v>0.39706489036773057</c:v>
                </c:pt>
                <c:pt idx="10">
                  <c:v>0.31235535632834849</c:v>
                </c:pt>
                <c:pt idx="11">
                  <c:v>0.94376363773886152</c:v>
                </c:pt>
                <c:pt idx="12">
                  <c:v>0.38934241829686062</c:v>
                </c:pt>
                <c:pt idx="13">
                  <c:v>0.52793843961282239</c:v>
                </c:pt>
                <c:pt idx="14">
                  <c:v>0.63188359889088608</c:v>
                </c:pt>
                <c:pt idx="15">
                  <c:v>0.48942262812167392</c:v>
                </c:pt>
                <c:pt idx="16">
                  <c:v>0.58566759583576022</c:v>
                </c:pt>
                <c:pt idx="17">
                  <c:v>0.48940777445041206</c:v>
                </c:pt>
                <c:pt idx="18">
                  <c:v>0.55100188012660034</c:v>
                </c:pt>
                <c:pt idx="19">
                  <c:v>0.52789387859903736</c:v>
                </c:pt>
                <c:pt idx="20">
                  <c:v>0.47013501503357608</c:v>
                </c:pt>
                <c:pt idx="21">
                  <c:v>0.50862854601783225</c:v>
                </c:pt>
                <c:pt idx="22">
                  <c:v>0.81277868595930758</c:v>
                </c:pt>
                <c:pt idx="23">
                  <c:v>0.64721714049816315</c:v>
                </c:pt>
                <c:pt idx="24">
                  <c:v>0.63180933053457766</c:v>
                </c:pt>
                <c:pt idx="25">
                  <c:v>0.88205812952821239</c:v>
                </c:pt>
                <c:pt idx="26">
                  <c:v>0.93595204364042139</c:v>
                </c:pt>
                <c:pt idx="27">
                  <c:v>0.6895384867575155</c:v>
                </c:pt>
                <c:pt idx="28">
                  <c:v>0.6163792400640995</c:v>
                </c:pt>
                <c:pt idx="29">
                  <c:v>0.51241922711477406</c:v>
                </c:pt>
                <c:pt idx="30">
                  <c:v>0.45851045933130175</c:v>
                </c:pt>
                <c:pt idx="31">
                  <c:v>0.36610073372794233</c:v>
                </c:pt>
                <c:pt idx="32">
                  <c:v>0.49314646769793807</c:v>
                </c:pt>
                <c:pt idx="33">
                  <c:v>0.70489430887168514</c:v>
                </c:pt>
                <c:pt idx="34">
                  <c:v>0.77033851032986178</c:v>
                </c:pt>
                <c:pt idx="35">
                  <c:v>0.63172763534263854</c:v>
                </c:pt>
                <c:pt idx="36">
                  <c:v>0.65867087898092846</c:v>
                </c:pt>
                <c:pt idx="37">
                  <c:v>0.5662611533775691</c:v>
                </c:pt>
                <c:pt idx="38">
                  <c:v>0.72410765360347451</c:v>
                </c:pt>
                <c:pt idx="39">
                  <c:v>0.65864859847403578</c:v>
                </c:pt>
                <c:pt idx="40">
                  <c:v>0.59318954334459728</c:v>
                </c:pt>
                <c:pt idx="41">
                  <c:v>0.24282340034799527</c:v>
                </c:pt>
                <c:pt idx="42">
                  <c:v>0.68557698844106418</c:v>
                </c:pt>
                <c:pt idx="43">
                  <c:v>0.6008674544016821</c:v>
                </c:pt>
                <c:pt idx="44">
                  <c:v>0.60086002756605139</c:v>
                </c:pt>
                <c:pt idx="45">
                  <c:v>0.40834781163098621</c:v>
                </c:pt>
                <c:pt idx="46">
                  <c:v>0.62009565280473289</c:v>
                </c:pt>
                <c:pt idx="47">
                  <c:v>0.64318880066103445</c:v>
                </c:pt>
                <c:pt idx="48">
                  <c:v>0.75868424728506401</c:v>
                </c:pt>
                <c:pt idx="49">
                  <c:v>0.51227069040215722</c:v>
                </c:pt>
                <c:pt idx="50">
                  <c:v>0.3544093365049904</c:v>
                </c:pt>
                <c:pt idx="51">
                  <c:v>0.40445315483521249</c:v>
                </c:pt>
                <c:pt idx="52">
                  <c:v>0.38904534487162679</c:v>
                </c:pt>
                <c:pt idx="53">
                  <c:v>0.62389376073730596</c:v>
                </c:pt>
                <c:pt idx="54">
                  <c:v>0.65468710015758458</c:v>
                </c:pt>
                <c:pt idx="55">
                  <c:v>0.45832478844053059</c:v>
                </c:pt>
                <c:pt idx="56">
                  <c:v>0.59307071397450384</c:v>
                </c:pt>
                <c:pt idx="57">
                  <c:v>0.79326826780228477</c:v>
                </c:pt>
                <c:pt idx="58">
                  <c:v>0.56610518982932134</c:v>
                </c:pt>
                <c:pt idx="59">
                  <c:v>0.45059488953403004</c:v>
                </c:pt>
                <c:pt idx="60">
                  <c:v>6.557788449952924E-2</c:v>
                </c:pt>
                <c:pt idx="61">
                  <c:v>0.45828022742674551</c:v>
                </c:pt>
                <c:pt idx="62">
                  <c:v>0.74317988845827765</c:v>
                </c:pt>
                <c:pt idx="63">
                  <c:v>0.45441527797349518</c:v>
                </c:pt>
                <c:pt idx="64">
                  <c:v>0.46595813848383061</c:v>
                </c:pt>
                <c:pt idx="65">
                  <c:v>0.68925626700354348</c:v>
                </c:pt>
                <c:pt idx="66">
                  <c:v>0.98185611959905394</c:v>
                </c:pt>
                <c:pt idx="67">
                  <c:v>0.58143873143659852</c:v>
                </c:pt>
                <c:pt idx="68">
                  <c:v>0.48132881426926188</c:v>
                </c:pt>
                <c:pt idx="69">
                  <c:v>0.87788125297846498</c:v>
                </c:pt>
                <c:pt idx="70">
                  <c:v>0.73927037799124229</c:v>
                </c:pt>
                <c:pt idx="71">
                  <c:v>0.53520787471021103</c:v>
                </c:pt>
                <c:pt idx="72">
                  <c:v>0.43894805332486286</c:v>
                </c:pt>
                <c:pt idx="73">
                  <c:v>0.66994637340855334</c:v>
                </c:pt>
                <c:pt idx="74">
                  <c:v>0.62758789297104689</c:v>
                </c:pt>
                <c:pt idx="75">
                  <c:v>0.56212883784160839</c:v>
                </c:pt>
                <c:pt idx="76">
                  <c:v>0.57752179413393234</c:v>
                </c:pt>
                <c:pt idx="77">
                  <c:v>0</c:v>
                </c:pt>
                <c:pt idx="78">
                  <c:v>0.44660368387505511</c:v>
                </c:pt>
                <c:pt idx="79">
                  <c:v>0.46584673594936798</c:v>
                </c:pt>
                <c:pt idx="80">
                  <c:v>0.41578806394788415</c:v>
                </c:pt>
                <c:pt idx="81">
                  <c:v>0.61983571355765343</c:v>
                </c:pt>
                <c:pt idx="82">
                  <c:v>0.3926726355846904</c:v>
                </c:pt>
                <c:pt idx="83">
                  <c:v>0.33106367623724042</c:v>
                </c:pt>
                <c:pt idx="84">
                  <c:v>0.58901266679485154</c:v>
                </c:pt>
                <c:pt idx="85">
                  <c:v>0.51585342010143576</c:v>
                </c:pt>
                <c:pt idx="86">
                  <c:v>0.43499398184404248</c:v>
                </c:pt>
                <c:pt idx="87">
                  <c:v>0.23863167012698913</c:v>
                </c:pt>
                <c:pt idx="88">
                  <c:v>0.58898295945232826</c:v>
                </c:pt>
                <c:pt idx="89">
                  <c:v>0.52352390432288975</c:v>
                </c:pt>
                <c:pt idx="90">
                  <c:v>0.34641207151577919</c:v>
                </c:pt>
                <c:pt idx="91">
                  <c:v>0.71601383975106248</c:v>
                </c:pt>
                <c:pt idx="92">
                  <c:v>0.49270085756008769</c:v>
                </c:pt>
                <c:pt idx="93">
                  <c:v>0.81610147641150632</c:v>
                </c:pt>
                <c:pt idx="94">
                  <c:v>0.39258351355712023</c:v>
                </c:pt>
                <c:pt idx="95">
                  <c:v>0.31557417108171559</c:v>
                </c:pt>
                <c:pt idx="96">
                  <c:v>0.36946808519392649</c:v>
                </c:pt>
                <c:pt idx="97">
                  <c:v>0.77757081124909622</c:v>
                </c:pt>
                <c:pt idx="98">
                  <c:v>0.55810792484011029</c:v>
                </c:pt>
                <c:pt idx="99">
                  <c:v>0.57735097691442294</c:v>
                </c:pt>
                <c:pt idx="100">
                  <c:v>0.86225063794595491</c:v>
                </c:pt>
                <c:pt idx="101">
                  <c:v>0.51188449494935351</c:v>
                </c:pt>
                <c:pt idx="102">
                  <c:v>0.69283156986719108</c:v>
                </c:pt>
                <c:pt idx="103">
                  <c:v>0.57347117378991086</c:v>
                </c:pt>
                <c:pt idx="104">
                  <c:v>0.40020943676478909</c:v>
                </c:pt>
                <c:pt idx="105">
                  <c:v>0.66970871466836646</c:v>
                </c:pt>
                <c:pt idx="106">
                  <c:v>0.7390030119085319</c:v>
                </c:pt>
                <c:pt idx="107">
                  <c:v>0.41558753938585125</c:v>
                </c:pt>
                <c:pt idx="108">
                  <c:v>0.88529179795283997</c:v>
                </c:pt>
                <c:pt idx="109">
                  <c:v>0.53492565495623901</c:v>
                </c:pt>
                <c:pt idx="110">
                  <c:v>0.60036985641441576</c:v>
                </c:pt>
                <c:pt idx="111">
                  <c:v>0.72356549460242303</c:v>
                </c:pt>
                <c:pt idx="112">
                  <c:v>0.55415385335928991</c:v>
                </c:pt>
                <c:pt idx="113">
                  <c:v>0.5387460433957042</c:v>
                </c:pt>
                <c:pt idx="114">
                  <c:v>0.67349196892967744</c:v>
                </c:pt>
                <c:pt idx="115">
                  <c:v>0.80053770289967319</c:v>
                </c:pt>
                <c:pt idx="116">
                  <c:v>0.70427788151432513</c:v>
                </c:pt>
                <c:pt idx="117">
                  <c:v>0.49251518666931671</c:v>
                </c:pt>
                <c:pt idx="118">
                  <c:v>0.58491005860141432</c:v>
                </c:pt>
                <c:pt idx="119">
                  <c:v>0.50405062034402082</c:v>
                </c:pt>
                <c:pt idx="120">
                  <c:v>0.6811475994798698</c:v>
                </c:pt>
                <c:pt idx="121">
                  <c:v>0.16907743363974365</c:v>
                </c:pt>
                <c:pt idx="122">
                  <c:v>0.72733389519247216</c:v>
                </c:pt>
                <c:pt idx="123">
                  <c:v>0.46551995518161088</c:v>
                </c:pt>
                <c:pt idx="124">
                  <c:v>0.40006090005217226</c:v>
                </c:pt>
                <c:pt idx="125">
                  <c:v>0.65030969904580616</c:v>
                </c:pt>
                <c:pt idx="126">
                  <c:v>0.25374240666534154</c:v>
                </c:pt>
                <c:pt idx="127">
                  <c:v>0.50399120565897426</c:v>
                </c:pt>
                <c:pt idx="128">
                  <c:v>0.35383004332578483</c:v>
                </c:pt>
                <c:pt idx="129">
                  <c:v>0.68108075795919232</c:v>
                </c:pt>
                <c:pt idx="130">
                  <c:v>0.98908099368265678</c:v>
                </c:pt>
                <c:pt idx="131">
                  <c:v>0.53861236035434923</c:v>
                </c:pt>
                <c:pt idx="132">
                  <c:v>0.54245502930070699</c:v>
                </c:pt>
                <c:pt idx="133">
                  <c:v>0.70800172109058956</c:v>
                </c:pt>
                <c:pt idx="134">
                  <c:v>0.69259391112700408</c:v>
                </c:pt>
                <c:pt idx="135">
                  <c:v>0.23057499045272942</c:v>
                </c:pt>
                <c:pt idx="136">
                  <c:v>0.60402685447000248</c:v>
                </c:pt>
                <c:pt idx="137">
                  <c:v>0.73107258843999845</c:v>
                </c:pt>
                <c:pt idx="138">
                  <c:v>0.8542682266280055</c:v>
                </c:pt>
                <c:pt idx="139">
                  <c:v>0.97746386481601355</c:v>
                </c:pt>
                <c:pt idx="140">
                  <c:v>0.75030078684304935</c:v>
                </c:pt>
                <c:pt idx="141">
                  <c:v>0.65789106123968988</c:v>
                </c:pt>
                <c:pt idx="142">
                  <c:v>0.65018344284008156</c:v>
                </c:pt>
                <c:pt idx="143">
                  <c:v>0.43072055643109591</c:v>
                </c:pt>
                <c:pt idx="144">
                  <c:v>0.44226341694143101</c:v>
                </c:pt>
                <c:pt idx="145">
                  <c:v>0.46150646901574344</c:v>
                </c:pt>
                <c:pt idx="146">
                  <c:v>0.32289559402852019</c:v>
                </c:pt>
                <c:pt idx="147">
                  <c:v>0.80800023572346358</c:v>
                </c:pt>
                <c:pt idx="148">
                  <c:v>0.62318821135237612</c:v>
                </c:pt>
                <c:pt idx="149">
                  <c:v>0.79258499892424727</c:v>
                </c:pt>
                <c:pt idx="150">
                  <c:v>0.53462115469537441</c:v>
                </c:pt>
                <c:pt idx="151">
                  <c:v>0.72711851695917773</c:v>
                </c:pt>
                <c:pt idx="152">
                  <c:v>0.82336348467326426</c:v>
                </c:pt>
                <c:pt idx="153">
                  <c:v>0.28819274414120599</c:v>
                </c:pt>
                <c:pt idx="154">
                  <c:v>0.55769202204478319</c:v>
                </c:pt>
                <c:pt idx="155">
                  <c:v>0.50763335004329946</c:v>
                </c:pt>
                <c:pt idx="156">
                  <c:v>0.14956701548272164</c:v>
                </c:pt>
                <c:pt idx="157">
                  <c:v>0.48066782589811702</c:v>
                </c:pt>
                <c:pt idx="158">
                  <c:v>0.70011585863584114</c:v>
                </c:pt>
                <c:pt idx="159">
                  <c:v>0.6500571866343573</c:v>
                </c:pt>
                <c:pt idx="160">
                  <c:v>0.48064554539122456</c:v>
                </c:pt>
                <c:pt idx="161">
                  <c:v>0.64619223718110708</c:v>
                </c:pt>
                <c:pt idx="162">
                  <c:v>0.69238595972934047</c:v>
                </c:pt>
                <c:pt idx="163">
                  <c:v>0.29196857156688638</c:v>
                </c:pt>
                <c:pt idx="164">
                  <c:v>0.68082081871211264</c:v>
                </c:pt>
                <c:pt idx="165">
                  <c:v>0.4151567829192625</c:v>
                </c:pt>
                <c:pt idx="166">
                  <c:v>0.55760290001721313</c:v>
                </c:pt>
                <c:pt idx="167">
                  <c:v>0.43439240815794428</c:v>
                </c:pt>
                <c:pt idx="168">
                  <c:v>0.58068862103788355</c:v>
                </c:pt>
                <c:pt idx="169">
                  <c:v>0.38047621353884109</c:v>
                </c:pt>
                <c:pt idx="170">
                  <c:v>0.36506840357525538</c:v>
                </c:pt>
                <c:pt idx="171">
                  <c:v>0.53446519114712665</c:v>
                </c:pt>
                <c:pt idx="172">
                  <c:v>0.62686006307922448</c:v>
                </c:pt>
                <c:pt idx="173">
                  <c:v>0.78855665908711825</c:v>
                </c:pt>
                <c:pt idx="174">
                  <c:v>0.46514118656443776</c:v>
                </c:pt>
                <c:pt idx="175">
                  <c:v>0.79624199697983411</c:v>
                </c:pt>
                <c:pt idx="176">
                  <c:v>0.34577336365152689</c:v>
                </c:pt>
                <c:pt idx="177">
                  <c:v>0.26876402117612253</c:v>
                </c:pt>
                <c:pt idx="178">
                  <c:v>0.71921780083316778</c:v>
                </c:pt>
                <c:pt idx="179">
                  <c:v>0.43430328613037411</c:v>
                </c:pt>
                <c:pt idx="180">
                  <c:v>0.30339260270712787</c:v>
                </c:pt>
                <c:pt idx="181">
                  <c:v>0.35728651681933887</c:v>
                </c:pt>
                <c:pt idx="182">
                  <c:v>0.4881823465713232</c:v>
                </c:pt>
                <c:pt idx="183">
                  <c:v>0.69222999618109293</c:v>
                </c:pt>
                <c:pt idx="184">
                  <c:v>0.79232505967716782</c:v>
                </c:pt>
                <c:pt idx="185">
                  <c:v>0.69991533407380846</c:v>
                </c:pt>
                <c:pt idx="186">
                  <c:v>0.30334804169334312</c:v>
                </c:pt>
                <c:pt idx="187">
                  <c:v>0.33414138111362168</c:v>
                </c:pt>
                <c:pt idx="188">
                  <c:v>0.857746980628452</c:v>
                </c:pt>
                <c:pt idx="189">
                  <c:v>0.81153840440895708</c:v>
                </c:pt>
                <c:pt idx="190">
                  <c:v>0.78073021131741671</c:v>
                </c:pt>
                <c:pt idx="191">
                  <c:v>0.45731473879473616</c:v>
                </c:pt>
                <c:pt idx="192">
                  <c:v>0.55355970650882258</c:v>
                </c:pt>
                <c:pt idx="193">
                  <c:v>0.86926013379626399</c:v>
                </c:pt>
                <c:pt idx="194">
                  <c:v>0.98860567620228224</c:v>
                </c:pt>
                <c:pt idx="195">
                  <c:v>0.88464566325295824</c:v>
                </c:pt>
                <c:pt idx="196">
                  <c:v>0.58818086120419732</c:v>
                </c:pt>
                <c:pt idx="197">
                  <c:v>0.7537275529940799</c:v>
                </c:pt>
                <c:pt idx="198">
                  <c:v>0.62666696535282262</c:v>
                </c:pt>
                <c:pt idx="199">
                  <c:v>0.49960637771156502</c:v>
                </c:pt>
                <c:pt idx="200">
                  <c:v>0.49574885509394534</c:v>
                </c:pt>
                <c:pt idx="201">
                  <c:v>0.50344161982229207</c:v>
                </c:pt>
                <c:pt idx="202">
                  <c:v>0.6920888863041067</c:v>
                </c:pt>
                <c:pt idx="203">
                  <c:v>0.71133193837841957</c:v>
                </c:pt>
                <c:pt idx="204">
                  <c:v>0.74212527779869797</c:v>
                </c:pt>
                <c:pt idx="205">
                  <c:v>0.50726200826175727</c:v>
                </c:pt>
                <c:pt idx="206">
                  <c:v>0.49955438986214934</c:v>
                </c:pt>
                <c:pt idx="207">
                  <c:v>0.71900242259987335</c:v>
                </c:pt>
                <c:pt idx="208">
                  <c:v>0.31088484287344181</c:v>
                </c:pt>
                <c:pt idx="209">
                  <c:v>0.43793057684343778</c:v>
                </c:pt>
                <c:pt idx="210">
                  <c:v>0.37247152171399917</c:v>
                </c:pt>
                <c:pt idx="211">
                  <c:v>0.52261783037592702</c:v>
                </c:pt>
                <c:pt idx="212">
                  <c:v>0.76901653358757227</c:v>
                </c:pt>
                <c:pt idx="213">
                  <c:v>0.63810585016432597</c:v>
                </c:pt>
                <c:pt idx="214">
                  <c:v>0.69969995584051392</c:v>
                </c:pt>
                <c:pt idx="215">
                  <c:v>1</c:v>
                </c:pt>
                <c:pt idx="216">
                  <c:v>0.72663577264317325</c:v>
                </c:pt>
                <c:pt idx="217">
                  <c:v>0.56492432296401751</c:v>
                </c:pt>
                <c:pt idx="218">
                  <c:v>0.21455817996741669</c:v>
                </c:pt>
                <c:pt idx="219">
                  <c:v>0.29540276455354786</c:v>
                </c:pt>
                <c:pt idx="220">
                  <c:v>0.29154524193592823</c:v>
                </c:pt>
                <c:pt idx="221">
                  <c:v>0.2145358994605224</c:v>
                </c:pt>
                <c:pt idx="222">
                  <c:v>0.53793651831194256</c:v>
                </c:pt>
                <c:pt idx="223">
                  <c:v>0.59568052820614192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78-4771-991F-A72557497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835648"/>
        <c:axId val="1263837616"/>
      </c:scatterChart>
      <c:valAx>
        <c:axId val="126383564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63837616"/>
        <c:crosses val="autoZero"/>
        <c:crossBetween val="midCat"/>
      </c:valAx>
      <c:valAx>
        <c:axId val="12638376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63835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シミュレーション</a:t>
            </a:r>
            <a:r>
              <a:rPr lang="en-US" altLang="ja-JP" sz="1600"/>
              <a:t>90</a:t>
            </a:r>
            <a:endParaRPr lang="ja-JP" altLang="en-U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計算!$Y$27</c:f>
              <c:strCache>
                <c:ptCount val="1"/>
                <c:pt idx="0">
                  <c:v>w(k)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strRef>
              <c:f>計算!$Y$28:$Y$275</c:f>
              <c:strCache>
                <c:ptCount val="225"/>
                <c:pt idx="0">
                  <c:v>0.900356019</c:v>
                </c:pt>
                <c:pt idx="1">
                  <c:v>0.863614489</c:v>
                </c:pt>
                <c:pt idx="2">
                  <c:v>0.608486537</c:v>
                </c:pt>
                <c:pt idx="3">
                  <c:v>0.853366517</c:v>
                </c:pt>
                <c:pt idx="4">
                  <c:v>0.832126796</c:v>
                </c:pt>
                <c:pt idx="5">
                  <c:v>0.312733721</c:v>
                </c:pt>
                <c:pt idx="6">
                  <c:v>0.402126883</c:v>
                </c:pt>
                <c:pt idx="7">
                  <c:v>0.42314594</c:v>
                </c:pt>
                <c:pt idx="8">
                  <c:v>0.813049053</c:v>
                </c:pt>
                <c:pt idx="9">
                  <c:v>0.962893429</c:v>
                </c:pt>
                <c:pt idx="10">
                  <c:v>0.366184416</c:v>
                </c:pt>
                <c:pt idx="11">
                  <c:v>0.282497862</c:v>
                </c:pt>
                <c:pt idx="12">
                  <c:v>0.721405332</c:v>
                </c:pt>
                <c:pt idx="13">
                  <c:v>0.58038287</c:v>
                </c:pt>
                <c:pt idx="14">
                  <c:v>0.489672354</c:v>
                </c:pt>
                <c:pt idx="15">
                  <c:v>0.583323826</c:v>
                </c:pt>
                <c:pt idx="16">
                  <c:v>0.634358146</c:v>
                </c:pt>
                <c:pt idx="17">
                  <c:v>0.368616711</c:v>
                </c:pt>
                <c:pt idx="18">
                  <c:v>0.406330747</c:v>
                </c:pt>
                <c:pt idx="19">
                  <c:v>0.554797979</c:v>
                </c:pt>
                <c:pt idx="20">
                  <c:v>0.710558145</c:v>
                </c:pt>
                <c:pt idx="21">
                  <c:v>0.7366723</c:v>
                </c:pt>
                <c:pt idx="22">
                  <c:v>0.44821691</c:v>
                </c:pt>
                <c:pt idx="23">
                  <c:v>0.361966015</c:v>
                </c:pt>
                <c:pt idx="24">
                  <c:v>0.767122209</c:v>
                </c:pt>
                <c:pt idx="25">
                  <c:v>0.940603441</c:v>
                </c:pt>
                <c:pt idx="26">
                  <c:v>0.235083516</c:v>
                </c:pt>
                <c:pt idx="27">
                  <c:v>0.534611578</c:v>
                </c:pt>
                <c:pt idx="28">
                  <c:v>0.717738472</c:v>
                </c:pt>
                <c:pt idx="29">
                  <c:v>0.644404765</c:v>
                </c:pt>
                <c:pt idx="30">
                  <c:v>0.573652102</c:v>
                </c:pt>
                <c:pt idx="31">
                  <c:v>0.409392741</c:v>
                </c:pt>
                <c:pt idx="32">
                  <c:v>0.391239439</c:v>
                </c:pt>
                <c:pt idx="33">
                  <c:v>0.200872392</c:v>
                </c:pt>
                <c:pt idx="34">
                  <c:v>0.793864458</c:v>
                </c:pt>
                <c:pt idx="35">
                  <c:v>0.555573398</c:v>
                </c:pt>
                <c:pt idx="36">
                  <c:v>0.35315936</c:v>
                </c:pt>
                <c:pt idx="37">
                  <c:v>0.777837142</c:v>
                </c:pt>
                <c:pt idx="38">
                  <c:v>0.68373687</c:v>
                </c:pt>
                <c:pt idx="39">
                  <c:v>0.418850787</c:v>
                </c:pt>
                <c:pt idx="40">
                  <c:v>0.499360263</c:v>
                </c:pt>
                <c:pt idx="41">
                  <c:v>0.526431926</c:v>
                </c:pt>
                <c:pt idx="42">
                  <c:v>0.53185012</c:v>
                </c:pt>
                <c:pt idx="43">
                  <c:v>0.557089074</c:v>
                </c:pt>
                <c:pt idx="44">
                  <c:v>0.622110548</c:v>
                </c:pt>
                <c:pt idx="45">
                  <c:v>0.91256882</c:v>
                </c:pt>
                <c:pt idx="46">
                  <c:v>0.830404032</c:v>
                </c:pt>
                <c:pt idx="47">
                  <c:v>0.635366966</c:v>
                </c:pt>
                <c:pt idx="48">
                  <c:v>0.469729679</c:v>
                </c:pt>
                <c:pt idx="49">
                  <c:v>0.537298145</c:v>
                </c:pt>
                <c:pt idx="50">
                  <c:v>0.682938501</c:v>
                </c:pt>
                <c:pt idx="51">
                  <c:v>0.705483261</c:v>
                </c:pt>
                <c:pt idx="52">
                  <c:v>0.622354629</c:v>
                </c:pt>
                <c:pt idx="53">
                  <c:v>0.575301968</c:v>
                </c:pt>
                <c:pt idx="54">
                  <c:v>0.829812378</c:v>
                </c:pt>
                <c:pt idx="55">
                  <c:v>0.616365712</c:v>
                </c:pt>
                <c:pt idx="56">
                  <c:v>0.468544006</c:v>
                </c:pt>
                <c:pt idx="57">
                  <c:v>0.734282636</c:v>
                </c:pt>
                <c:pt idx="58">
                  <c:v>0.6858268</c:v>
                </c:pt>
                <c:pt idx="59">
                  <c:v>0.615261771</c:v>
                </c:pt>
                <c:pt idx="60">
                  <c:v>0.503297692</c:v>
                </c:pt>
                <c:pt idx="61">
                  <c:v>0.502699727</c:v>
                </c:pt>
                <c:pt idx="62">
                  <c:v>0.539536925</c:v>
                </c:pt>
                <c:pt idx="63">
                  <c:v>0.316047</c:v>
                </c:pt>
                <c:pt idx="64">
                  <c:v>0.339024868</c:v>
                </c:pt>
                <c:pt idx="65">
                  <c:v>0.440825687</c:v>
                </c:pt>
                <c:pt idx="66">
                  <c:v>0.642859919</c:v>
                </c:pt>
                <c:pt idx="67">
                  <c:v>0.697794954</c:v>
                </c:pt>
                <c:pt idx="68">
                  <c:v>0.494691277</c:v>
                </c:pt>
                <c:pt idx="69">
                  <c:v>0.52712314</c:v>
                </c:pt>
                <c:pt idx="70">
                  <c:v>0.622132049</c:v>
                </c:pt>
                <c:pt idx="71">
                  <c:v>0.624543367</c:v>
                </c:pt>
                <c:pt idx="72">
                  <c:v>0.798886329</c:v>
                </c:pt>
                <c:pt idx="73">
                  <c:v>0.565205407</c:v>
                </c:pt>
                <c:pt idx="74">
                  <c:v>0.411031797</c:v>
                </c:pt>
                <c:pt idx="75">
                  <c:v>0.896755795</c:v>
                </c:pt>
                <c:pt idx="76">
                  <c:v>0.787296043</c:v>
                </c:pt>
                <c:pt idx="77">
                  <c:v>0.279980619</c:v>
                </c:pt>
                <c:pt idx="78">
                  <c:v>0.43425873</c:v>
                </c:pt>
                <c:pt idx="79">
                  <c:v>0.33886674</c:v>
                </c:pt>
                <c:pt idx="80">
                  <c:v>0.769345733</c:v>
                </c:pt>
                <c:pt idx="81">
                  <c:v>0.597321541</c:v>
                </c:pt>
                <c:pt idx="82">
                  <c:v>0.399352638</c:v>
                </c:pt>
                <c:pt idx="83">
                  <c:v>0.501665714</c:v>
                </c:pt>
                <c:pt idx="84">
                  <c:v>0.724061869</c:v>
                </c:pt>
                <c:pt idx="85">
                  <c:v>0.754147505</c:v>
                </c:pt>
                <c:pt idx="86">
                  <c:v>0.560980015</c:v>
                </c:pt>
                <c:pt idx="87">
                  <c:v>0.854824436</c:v>
                </c:pt>
                <c:pt idx="88">
                  <c:v>0.757747317</c:v>
                </c:pt>
                <c:pt idx="89">
                  <c:v>0.77683627</c:v>
                </c:pt>
                <c:pt idx="90">
                  <c:v>0.493474377</c:v>
                </c:pt>
                <c:pt idx="91">
                  <c:v>0.48286946</c:v>
                </c:pt>
                <c:pt idx="92">
                  <c:v>0.548872102</c:v>
                </c:pt>
                <c:pt idx="93">
                  <c:v>0.502765645</c:v>
                </c:pt>
                <c:pt idx="94">
                  <c:v>0.728252439</c:v>
                </c:pt>
                <c:pt idx="95">
                  <c:v>0.502343812</c:v>
                </c:pt>
                <c:pt idx="96">
                  <c:v>0.552582112</c:v>
                </c:pt>
                <c:pt idx="97">
                  <c:v>0.628702995</c:v>
                </c:pt>
                <c:pt idx="98">
                  <c:v>0.737290024</c:v>
                </c:pt>
                <c:pt idx="99">
                  <c:v>0.77734349</c:v>
                </c:pt>
                <c:pt idx="100">
                  <c:v>0.459745595</c:v>
                </c:pt>
                <c:pt idx="101">
                  <c:v>0.548468313</c:v>
                </c:pt>
                <c:pt idx="102">
                  <c:v>0.583644466</c:v>
                </c:pt>
                <c:pt idx="103">
                  <c:v>0.348455166</c:v>
                </c:pt>
                <c:pt idx="104">
                  <c:v>0.372413826</c:v>
                </c:pt>
                <c:pt idx="105">
                  <c:v>0.530914055</c:v>
                </c:pt>
                <c:pt idx="106">
                  <c:v>0.66005525</c:v>
                </c:pt>
                <c:pt idx="107">
                  <c:v>0.509262348</c:v>
                </c:pt>
                <c:pt idx="108">
                  <c:v>0.529150721</c:v>
                </c:pt>
                <c:pt idx="109">
                  <c:v>0.689025915</c:v>
                </c:pt>
                <c:pt idx="110">
                  <c:v>0.680211156</c:v>
                </c:pt>
                <c:pt idx="111">
                  <c:v>0.739874696</c:v>
                </c:pt>
                <c:pt idx="112">
                  <c:v>0.492717818</c:v>
                </c:pt>
                <c:pt idx="113">
                  <c:v>0.550243069</c:v>
                </c:pt>
                <c:pt idx="114">
                  <c:v>0.55106007</c:v>
                </c:pt>
                <c:pt idx="115">
                  <c:v>0.665206072</c:v>
                </c:pt>
                <c:pt idx="116">
                  <c:v>0.733582332</c:v>
                </c:pt>
                <c:pt idx="117">
                  <c:v>0.848406932</c:v>
                </c:pt>
                <c:pt idx="118">
                  <c:v>0.466730887</c:v>
                </c:pt>
                <c:pt idx="119">
                  <c:v>0.581030556</c:v>
                </c:pt>
                <c:pt idx="120">
                  <c:v>0.626214274</c:v>
                </c:pt>
                <c:pt idx="121">
                  <c:v>0.052151122</c:v>
                </c:pt>
                <c:pt idx="122">
                  <c:v>0.198719412</c:v>
                </c:pt>
                <c:pt idx="123">
                  <c:v>0.258258462</c:v>
                </c:pt>
                <c:pt idx="124">
                  <c:v>0.81549654</c:v>
                </c:pt>
                <c:pt idx="125">
                  <c:v>0.299777883</c:v>
                </c:pt>
                <c:pt idx="126">
                  <c:v>0.439855066</c:v>
                </c:pt>
                <c:pt idx="127">
                  <c:v>0.814789562</c:v>
                </c:pt>
                <c:pt idx="128">
                  <c:v>0.703939148</c:v>
                </c:pt>
                <c:pt idx="129">
                  <c:v>0.721834684</c:v>
                </c:pt>
                <c:pt idx="130">
                  <c:v>0.522578645</c:v>
                </c:pt>
                <c:pt idx="131">
                  <c:v>0.486366925</c:v>
                </c:pt>
                <c:pt idx="132">
                  <c:v>0.664201579</c:v>
                </c:pt>
                <c:pt idx="133">
                  <c:v>0.747241287</c:v>
                </c:pt>
                <c:pt idx="134">
                  <c:v>0.728375373</c:v>
                </c:pt>
                <c:pt idx="135">
                  <c:v>0.514505677</c:v>
                </c:pt>
                <c:pt idx="136">
                  <c:v>0.476540796</c:v>
                </c:pt>
                <c:pt idx="137">
                  <c:v>0.426531502</c:v>
                </c:pt>
                <c:pt idx="138">
                  <c:v>0.597844017</c:v>
                </c:pt>
                <c:pt idx="139">
                  <c:v>0.966127519</c:v>
                </c:pt>
                <c:pt idx="140">
                  <c:v>0.878773897</c:v>
                </c:pt>
                <c:pt idx="141">
                  <c:v>0.532059186</c:v>
                </c:pt>
                <c:pt idx="142">
                  <c:v>0.56666289</c:v>
                </c:pt>
                <c:pt idx="143">
                  <c:v>0.58907969</c:v>
                </c:pt>
                <c:pt idx="144">
                  <c:v>0.404407116</c:v>
                </c:pt>
                <c:pt idx="145">
                  <c:v>0.963894224</c:v>
                </c:pt>
                <c:pt idx="146">
                  <c:v>0.806454622</c:v>
                </c:pt>
                <c:pt idx="147">
                  <c:v>0.734144503</c:v>
                </c:pt>
                <c:pt idx="148">
                  <c:v>0.421735062</c:v>
                </c:pt>
                <c:pt idx="149">
                  <c:v>0.620139052</c:v>
                </c:pt>
                <c:pt idx="150">
                  <c:v>0.799853388</c:v>
                </c:pt>
                <c:pt idx="151">
                  <c:v>1</c:v>
                </c:pt>
                <c:pt idx="152">
                  <c:v>0.341876217</c:v>
                </c:pt>
                <c:pt idx="153">
                  <c:v>0.59086808</c:v>
                </c:pt>
                <c:pt idx="154">
                  <c:v>0.651106018</c:v>
                </c:pt>
                <c:pt idx="155">
                  <c:v>0.752928374</c:v>
                </c:pt>
                <c:pt idx="156">
                  <c:v>0.233966122</c:v>
                </c:pt>
                <c:pt idx="157">
                  <c:v>0.869037361</c:v>
                </c:pt>
                <c:pt idx="158">
                  <c:v>0.720969976</c:v>
                </c:pt>
                <c:pt idx="159">
                  <c:v>0.571260846</c:v>
                </c:pt>
                <c:pt idx="160">
                  <c:v>0.490492566</c:v>
                </c:pt>
                <c:pt idx="161">
                  <c:v>0.464971793</c:v>
                </c:pt>
                <c:pt idx="162">
                  <c:v>0.5574955</c:v>
                </c:pt>
                <c:pt idx="163">
                  <c:v>0.478690512</c:v>
                </c:pt>
                <c:pt idx="164">
                  <c:v>0.749259038</c:v>
                </c:pt>
                <c:pt idx="165">
                  <c:v>0.24682058</c:v>
                </c:pt>
                <c:pt idx="166">
                  <c:v>0.302391945</c:v>
                </c:pt>
                <c:pt idx="167">
                  <c:v>0.588548254</c:v>
                </c:pt>
                <c:pt idx="168">
                  <c:v>0.493683261</c:v>
                </c:pt>
                <c:pt idx="169">
                  <c:v>0.525459467</c:v>
                </c:pt>
                <c:pt idx="170">
                  <c:v>0.548268009</c:v>
                </c:pt>
                <c:pt idx="171">
                  <c:v>0.497800169</c:v>
                </c:pt>
                <c:pt idx="172">
                  <c:v>0.669591082</c:v>
                </c:pt>
                <c:pt idx="173">
                  <c:v>0.660895645</c:v>
                </c:pt>
                <c:pt idx="174">
                  <c:v>0.472709599</c:v>
                </c:pt>
                <c:pt idx="175">
                  <c:v>0.429071555</c:v>
                </c:pt>
                <c:pt idx="176">
                  <c:v>0.385169771</c:v>
                </c:pt>
                <c:pt idx="177">
                  <c:v>0.737322291</c:v>
                </c:pt>
                <c:pt idx="178">
                  <c:v>0.776310976</c:v>
                </c:pt>
                <c:pt idx="179">
                  <c:v>0.789272886</c:v>
                </c:pt>
                <c:pt idx="180">
                  <c:v>0.38623012</c:v>
                </c:pt>
                <c:pt idx="181">
                  <c:v>0.764250043</c:v>
                </c:pt>
                <c:pt idx="182">
                  <c:v>0.692882766</c:v>
                </c:pt>
                <c:pt idx="183">
                  <c:v>0.631857235</c:v>
                </c:pt>
                <c:pt idx="184">
                  <c:v>0.594937064</c:v>
                </c:pt>
                <c:pt idx="185">
                  <c:v>0.57041545</c:v>
                </c:pt>
                <c:pt idx="186">
                  <c:v>0.351138572</c:v>
                </c:pt>
                <c:pt idx="187">
                  <c:v>0.695944424</c:v>
                </c:pt>
                <c:pt idx="188">
                  <c:v>0.765559899</c:v>
                </c:pt>
                <c:pt idx="189">
                  <c:v>0.151637789</c:v>
                </c:pt>
                <c:pt idx="190">
                  <c:v>0.2409703</c:v>
                </c:pt>
                <c:pt idx="191">
                  <c:v>0.639300616</c:v>
                </c:pt>
                <c:pt idx="192">
                  <c:v>0.628254568</c:v>
                </c:pt>
                <c:pt idx="193">
                  <c:v>0.720687716</c:v>
                </c:pt>
                <c:pt idx="194">
                  <c:v>0.217663213</c:v>
                </c:pt>
                <c:pt idx="195">
                  <c:v>0.308496839</c:v>
                </c:pt>
                <c:pt idx="196">
                  <c:v>0.809772414</c:v>
                </c:pt>
                <c:pt idx="197">
                  <c:v>0.376562118</c:v>
                </c:pt>
                <c:pt idx="198">
                  <c:v>0.360011227</c:v>
                </c:pt>
                <c:pt idx="199">
                  <c:v>0.548331363</c:v>
                </c:pt>
                <c:pt idx="200">
                  <c:v>0.70355247</c:v>
                </c:pt>
                <c:pt idx="201">
                  <c:v>0.699706284</c:v>
                </c:pt>
                <c:pt idx="202">
                  <c:v>0.637592814</c:v>
                </c:pt>
                <c:pt idx="203">
                  <c:v>0.637279975</c:v>
                </c:pt>
                <c:pt idx="204">
                  <c:v>0.412424861</c:v>
                </c:pt>
                <c:pt idx="205">
                  <c:v>0.274644848</c:v>
                </c:pt>
                <c:pt idx="206">
                  <c:v>0.822533037</c:v>
                </c:pt>
                <c:pt idx="207">
                  <c:v>0.594968285</c:v>
                </c:pt>
                <c:pt idx="208">
                  <c:v>0.384052243</c:v>
                </c:pt>
                <c:pt idx="209">
                  <c:v>0.72424463</c:v>
                </c:pt>
                <c:pt idx="210">
                  <c:v>0.773079086</c:v>
                </c:pt>
                <c:pt idx="211">
                  <c:v>0.469293464</c:v>
                </c:pt>
                <c:pt idx="212">
                  <c:v>0.462749512</c:v>
                </c:pt>
                <c:pt idx="213">
                  <c:v>0.402716827</c:v>
                </c:pt>
                <c:pt idx="214">
                  <c:v>0.699942188</c:v>
                </c:pt>
                <c:pt idx="215">
                  <c:v>0.530351018</c:v>
                </c:pt>
                <c:pt idx="216">
                  <c:v>0.529891083</c:v>
                </c:pt>
                <c:pt idx="217">
                  <c:v>0.805329257</c:v>
                </c:pt>
                <c:pt idx="218">
                  <c:v>0.714055984</c:v>
                </c:pt>
                <c:pt idx="219">
                  <c:v>0.574140907</c:v>
                </c:pt>
                <c:pt idx="220">
                  <c:v>0.503518526</c:v>
                </c:pt>
                <c:pt idx="221">
                  <c:v>0.642440667</c:v>
                </c:pt>
                <c:pt idx="222">
                  <c:v>0.617771129</c:v>
                </c:pt>
                <c:pt idx="223">
                  <c:v>0.78639145</c:v>
                </c:pt>
                <c:pt idx="224">
                  <c:v>0.80950953</c:v>
                </c:pt>
              </c:strCache>
            </c:strRef>
          </c:xVal>
          <c:yVal>
            <c:numRef>
              <c:f>計算!$Z$28:$Z$275</c:f>
              <c:numCache>
                <c:formatCode>General</c:formatCode>
                <c:ptCount val="248"/>
                <c:pt idx="0">
                  <c:v>0.86361448947150299</c:v>
                </c:pt>
                <c:pt idx="1">
                  <c:v>0.60848653701139377</c:v>
                </c:pt>
                <c:pt idx="2">
                  <c:v>0.85336651685622766</c:v>
                </c:pt>
                <c:pt idx="3">
                  <c:v>0.83212679584024496</c:v>
                </c:pt>
                <c:pt idx="4">
                  <c:v>0.31273372054395826</c:v>
                </c:pt>
                <c:pt idx="5">
                  <c:v>0.40212688336302144</c:v>
                </c:pt>
                <c:pt idx="6">
                  <c:v>0.42314594048914078</c:v>
                </c:pt>
                <c:pt idx="7">
                  <c:v>0.81304905331414212</c:v>
                </c:pt>
                <c:pt idx="8">
                  <c:v>0.96289342881829176</c:v>
                </c:pt>
                <c:pt idx="9">
                  <c:v>0.3661844164438437</c:v>
                </c:pt>
                <c:pt idx="10">
                  <c:v>0.28249786161852986</c:v>
                </c:pt>
                <c:pt idx="11">
                  <c:v>0.7214053323555959</c:v>
                </c:pt>
                <c:pt idx="12">
                  <c:v>0.58038287047710535</c:v>
                </c:pt>
                <c:pt idx="13">
                  <c:v>0.48967235384205748</c:v>
                </c:pt>
                <c:pt idx="14">
                  <c:v>0.58332382606130495</c:v>
                </c:pt>
                <c:pt idx="15">
                  <c:v>0.63435814604074792</c:v>
                </c:pt>
                <c:pt idx="16">
                  <c:v>0.36861671072795121</c:v>
                </c:pt>
                <c:pt idx="17">
                  <c:v>0.40633074714076894</c:v>
                </c:pt>
                <c:pt idx="18">
                  <c:v>0.55479797852659996</c:v>
                </c:pt>
                <c:pt idx="19">
                  <c:v>0.71055814479353308</c:v>
                </c:pt>
                <c:pt idx="20">
                  <c:v>0.73667229956824176</c:v>
                </c:pt>
                <c:pt idx="21">
                  <c:v>0.44821691041796763</c:v>
                </c:pt>
                <c:pt idx="22">
                  <c:v>0.36196601494790204</c:v>
                </c:pt>
                <c:pt idx="23">
                  <c:v>0.76712220914684648</c:v>
                </c:pt>
                <c:pt idx="24">
                  <c:v>0.94060344071776059</c:v>
                </c:pt>
                <c:pt idx="25">
                  <c:v>0.23508351593468266</c:v>
                </c:pt>
                <c:pt idx="26">
                  <c:v>0.53461157774065449</c:v>
                </c:pt>
                <c:pt idx="27">
                  <c:v>0.71773847191689788</c:v>
                </c:pt>
                <c:pt idx="28">
                  <c:v>0.64440476547331216</c:v>
                </c:pt>
                <c:pt idx="29">
                  <c:v>0.5736521022785368</c:v>
                </c:pt>
                <c:pt idx="30">
                  <c:v>0.40939274099730949</c:v>
                </c:pt>
                <c:pt idx="31">
                  <c:v>0.39123943930723681</c:v>
                </c:pt>
                <c:pt idx="32">
                  <c:v>0.2008723918514575</c:v>
                </c:pt>
                <c:pt idx="33">
                  <c:v>0.79386445847652887</c:v>
                </c:pt>
                <c:pt idx="34">
                  <c:v>0.55557339755257473</c:v>
                </c:pt>
                <c:pt idx="35">
                  <c:v>0.35315936023021971</c:v>
                </c:pt>
                <c:pt idx="36">
                  <c:v>0.77783714209180155</c:v>
                </c:pt>
                <c:pt idx="37">
                  <c:v>0.68373686978579529</c:v>
                </c:pt>
                <c:pt idx="38">
                  <c:v>0.41885078676869408</c:v>
                </c:pt>
                <c:pt idx="39">
                  <c:v>0.49936026267643818</c:v>
                </c:pt>
                <c:pt idx="40">
                  <c:v>0.52643192565257879</c:v>
                </c:pt>
                <c:pt idx="41">
                  <c:v>0.53185012033974077</c:v>
                </c:pt>
                <c:pt idx="42">
                  <c:v>0.55708907428550847</c:v>
                </c:pt>
                <c:pt idx="43">
                  <c:v>0.62211054802253019</c:v>
                </c:pt>
                <c:pt idx="44">
                  <c:v>0.91256882022626817</c:v>
                </c:pt>
                <c:pt idx="45">
                  <c:v>0.83040403159338705</c:v>
                </c:pt>
                <c:pt idx="46">
                  <c:v>0.63536696600759046</c:v>
                </c:pt>
                <c:pt idx="47">
                  <c:v>0.46972967931314757</c:v>
                </c:pt>
                <c:pt idx="48">
                  <c:v>0.53729814473569859</c:v>
                </c:pt>
                <c:pt idx="49">
                  <c:v>0.68293850119317256</c:v>
                </c:pt>
                <c:pt idx="50">
                  <c:v>0.70548326093961089</c:v>
                </c:pt>
                <c:pt idx="51">
                  <c:v>0.62235462934589858</c:v>
                </c:pt>
                <c:pt idx="52">
                  <c:v>0.57530196803278388</c:v>
                </c:pt>
                <c:pt idx="53">
                  <c:v>0.82981237846554201</c:v>
                </c:pt>
                <c:pt idx="54">
                  <c:v>0.61636571215370584</c:v>
                </c:pt>
                <c:pt idx="55">
                  <c:v>0.46854400644494609</c:v>
                </c:pt>
                <c:pt idx="56">
                  <c:v>0.73428263585395381</c:v>
                </c:pt>
                <c:pt idx="57">
                  <c:v>0.68582680030011134</c:v>
                </c:pt>
                <c:pt idx="58">
                  <c:v>0.61526177149668093</c:v>
                </c:pt>
                <c:pt idx="59">
                  <c:v>0.50329769176540973</c:v>
                </c:pt>
                <c:pt idx="60">
                  <c:v>0.50269972740520108</c:v>
                </c:pt>
                <c:pt idx="61">
                  <c:v>0.53953692458556501</c:v>
                </c:pt>
                <c:pt idx="62">
                  <c:v>0.31604699985430923</c:v>
                </c:pt>
                <c:pt idx="63">
                  <c:v>0.33902486816159116</c:v>
                </c:pt>
                <c:pt idx="64">
                  <c:v>0.44082568746611239</c:v>
                </c:pt>
                <c:pt idx="65">
                  <c:v>0.6428599187233216</c:v>
                </c:pt>
                <c:pt idx="66">
                  <c:v>0.69779495410942072</c:v>
                </c:pt>
                <c:pt idx="67">
                  <c:v>0.49469127712153632</c:v>
                </c:pt>
                <c:pt idx="68">
                  <c:v>0.52712313972526104</c:v>
                </c:pt>
                <c:pt idx="69">
                  <c:v>0.62213204893193752</c:v>
                </c:pt>
                <c:pt idx="70">
                  <c:v>0.62454336669078414</c:v>
                </c:pt>
                <c:pt idx="71">
                  <c:v>0.79888632880180044</c:v>
                </c:pt>
                <c:pt idx="72">
                  <c:v>0.56520540707748756</c:v>
                </c:pt>
                <c:pt idx="73">
                  <c:v>0.41103179708119203</c:v>
                </c:pt>
                <c:pt idx="74">
                  <c:v>0.89675579525732818</c:v>
                </c:pt>
                <c:pt idx="75">
                  <c:v>0.7872960428411927</c:v>
                </c:pt>
                <c:pt idx="76">
                  <c:v>0.27998061909334709</c:v>
                </c:pt>
                <c:pt idx="77">
                  <c:v>0.43425873014624994</c:v>
                </c:pt>
                <c:pt idx="78">
                  <c:v>0.33886674012290963</c:v>
                </c:pt>
                <c:pt idx="79">
                  <c:v>0.76934573336373524</c:v>
                </c:pt>
                <c:pt idx="80">
                  <c:v>0.5973215411638817</c:v>
                </c:pt>
                <c:pt idx="81">
                  <c:v>0.39935263834272294</c:v>
                </c:pt>
                <c:pt idx="82">
                  <c:v>0.50166571439389807</c:v>
                </c:pt>
                <c:pt idx="83">
                  <c:v>0.72406186870230971</c:v>
                </c:pt>
                <c:pt idx="84">
                  <c:v>0.75414750518240325</c:v>
                </c:pt>
                <c:pt idx="85">
                  <c:v>0.5609800151205715</c:v>
                </c:pt>
                <c:pt idx="86">
                  <c:v>0.85482443614910331</c:v>
                </c:pt>
                <c:pt idx="87">
                  <c:v>0.75774731683371199</c:v>
                </c:pt>
                <c:pt idx="88">
                  <c:v>0.77683626995837729</c:v>
                </c:pt>
                <c:pt idx="89">
                  <c:v>0.49347437706524128</c:v>
                </c:pt>
                <c:pt idx="90">
                  <c:v>0.48286946040674195</c:v>
                </c:pt>
                <c:pt idx="91">
                  <c:v>0.54887210152732224</c:v>
                </c:pt>
                <c:pt idx="92">
                  <c:v>0.50276564520556755</c:v>
                </c:pt>
                <c:pt idx="93">
                  <c:v>0.72825243932055683</c:v>
                </c:pt>
                <c:pt idx="94">
                  <c:v>0.50234381154082175</c:v>
                </c:pt>
                <c:pt idx="95">
                  <c:v>0.5525821116016042</c:v>
                </c:pt>
                <c:pt idx="96">
                  <c:v>0.62870299532343688</c:v>
                </c:pt>
                <c:pt idx="97">
                  <c:v>0.73729002386150766</c:v>
                </c:pt>
                <c:pt idx="98">
                  <c:v>0.77734348995919711</c:v>
                </c:pt>
                <c:pt idx="99">
                  <c:v>0.45974559504491969</c:v>
                </c:pt>
                <c:pt idx="100">
                  <c:v>0.54846831324362788</c:v>
                </c:pt>
                <c:pt idx="101">
                  <c:v>0.58364446617327082</c:v>
                </c:pt>
                <c:pt idx="102">
                  <c:v>0.348455166190345</c:v>
                </c:pt>
                <c:pt idx="103">
                  <c:v>0.37241382572955795</c:v>
                </c:pt>
                <c:pt idx="104">
                  <c:v>0.53091405491470411</c:v>
                </c:pt>
                <c:pt idx="105">
                  <c:v>0.66005524993342957</c:v>
                </c:pt>
                <c:pt idx="106">
                  <c:v>0.50926234784303215</c:v>
                </c:pt>
                <c:pt idx="107">
                  <c:v>0.52915072086659265</c:v>
                </c:pt>
                <c:pt idx="108">
                  <c:v>0.68902591473829877</c:v>
                </c:pt>
                <c:pt idx="109">
                  <c:v>0.68021115603101956</c:v>
                </c:pt>
                <c:pt idx="110">
                  <c:v>0.73987469556561436</c:v>
                </c:pt>
                <c:pt idx="111">
                  <c:v>0.49271781796244074</c:v>
                </c:pt>
                <c:pt idx="112">
                  <c:v>0.55024306921763499</c:v>
                </c:pt>
                <c:pt idx="113">
                  <c:v>0.5510600704526214</c:v>
                </c:pt>
                <c:pt idx="114">
                  <c:v>0.66520607180092894</c:v>
                </c:pt>
                <c:pt idx="115">
                  <c:v>0.73358233162258557</c:v>
                </c:pt>
                <c:pt idx="116">
                  <c:v>0.84840693237979403</c:v>
                </c:pt>
                <c:pt idx="117">
                  <c:v>0.4667308872230489</c:v>
                </c:pt>
                <c:pt idx="118">
                  <c:v>0.58103055592121833</c:v>
                </c:pt>
                <c:pt idx="119">
                  <c:v>0.62621427415094266</c:v>
                </c:pt>
                <c:pt idx="120">
                  <c:v>5.2151122464103306E-2</c:v>
                </c:pt>
                <c:pt idx="121">
                  <c:v>0.1987194121977347</c:v>
                </c:pt>
                <c:pt idx="122">
                  <c:v>0.25825846166769273</c:v>
                </c:pt>
                <c:pt idx="123">
                  <c:v>0.81549654007584882</c:v>
                </c:pt>
                <c:pt idx="124">
                  <c:v>0.29977788278652923</c:v>
                </c:pt>
                <c:pt idx="125">
                  <c:v>0.43985506631200094</c:v>
                </c:pt>
                <c:pt idx="126">
                  <c:v>0.81478956191069674</c:v>
                </c:pt>
                <c:pt idx="127">
                  <c:v>0.70393914822569337</c:v>
                </c:pt>
                <c:pt idx="128">
                  <c:v>0.72183468399268946</c:v>
                </c:pt>
                <c:pt idx="129">
                  <c:v>0.52257864474279381</c:v>
                </c:pt>
                <c:pt idx="130">
                  <c:v>0.4863669253125299</c:v>
                </c:pt>
                <c:pt idx="131">
                  <c:v>0.66420157859344564</c:v>
                </c:pt>
                <c:pt idx="132">
                  <c:v>0.74724128654894784</c:v>
                </c:pt>
                <c:pt idx="133">
                  <c:v>0.72837537348948789</c:v>
                </c:pt>
                <c:pt idx="134">
                  <c:v>0.51450567728489838</c:v>
                </c:pt>
                <c:pt idx="135">
                  <c:v>0.47654079634580493</c:v>
                </c:pt>
                <c:pt idx="136">
                  <c:v>0.42653150163613962</c:v>
                </c:pt>
                <c:pt idx="137">
                  <c:v>0.59784401696793221</c:v>
                </c:pt>
                <c:pt idx="138">
                  <c:v>0.96612751897787819</c:v>
                </c:pt>
                <c:pt idx="139">
                  <c:v>0.87877389713026743</c:v>
                </c:pt>
                <c:pt idx="140">
                  <c:v>0.53205918577712474</c:v>
                </c:pt>
                <c:pt idx="141">
                  <c:v>0.56666288984905588</c:v>
                </c:pt>
                <c:pt idx="142">
                  <c:v>0.58907968977256331</c:v>
                </c:pt>
                <c:pt idx="143">
                  <c:v>0.40440711552437886</c:v>
                </c:pt>
                <c:pt idx="144">
                  <c:v>0.96389422362353128</c:v>
                </c:pt>
                <c:pt idx="145">
                  <c:v>0.80645462190349648</c:v>
                </c:pt>
                <c:pt idx="146">
                  <c:v>0.73414450254337582</c:v>
                </c:pt>
                <c:pt idx="147">
                  <c:v>0.42173506229460683</c:v>
                </c:pt>
                <c:pt idx="148">
                  <c:v>0.62013905216589316</c:v>
                </c:pt>
                <c:pt idx="149">
                  <c:v>0.7998533882503378</c:v>
                </c:pt>
                <c:pt idx="150">
                  <c:v>1</c:v>
                </c:pt>
                <c:pt idx="151">
                  <c:v>0.34187621653636369</c:v>
                </c:pt>
                <c:pt idx="152">
                  <c:v>0.59086808034880711</c:v>
                </c:pt>
                <c:pt idx="153">
                  <c:v>0.65110601822316372</c:v>
                </c:pt>
                <c:pt idx="154">
                  <c:v>0.75292837359347775</c:v>
                </c:pt>
                <c:pt idx="155">
                  <c:v>0.23396612180399973</c:v>
                </c:pt>
                <c:pt idx="156">
                  <c:v>0.8690373611837785</c:v>
                </c:pt>
                <c:pt idx="157">
                  <c:v>0.72096997574283295</c:v>
                </c:pt>
                <c:pt idx="158">
                  <c:v>0.57126084575389457</c:v>
                </c:pt>
                <c:pt idx="159">
                  <c:v>0.49049256570050287</c:v>
                </c:pt>
                <c:pt idx="160">
                  <c:v>0.46497179341893824</c:v>
                </c:pt>
                <c:pt idx="161">
                  <c:v>0.55749549999414572</c:v>
                </c:pt>
                <c:pt idx="162">
                  <c:v>0.4786905120456495</c:v>
                </c:pt>
                <c:pt idx="163">
                  <c:v>0.74925903798573879</c:v>
                </c:pt>
                <c:pt idx="164">
                  <c:v>0.24682057980873112</c:v>
                </c:pt>
                <c:pt idx="165">
                  <c:v>0.30239194486973647</c:v>
                </c:pt>
                <c:pt idx="166">
                  <c:v>0.58854825402507327</c:v>
                </c:pt>
                <c:pt idx="167">
                  <c:v>0.49368326101049376</c:v>
                </c:pt>
                <c:pt idx="168">
                  <c:v>0.52545946719018322</c:v>
                </c:pt>
                <c:pt idx="169">
                  <c:v>0.54826800915765206</c:v>
                </c:pt>
                <c:pt idx="170">
                  <c:v>0.49780016888782147</c:v>
                </c:pt>
                <c:pt idx="171">
                  <c:v>0.66959108248392962</c:v>
                </c:pt>
                <c:pt idx="172">
                  <c:v>0.6608956450664436</c:v>
                </c:pt>
                <c:pt idx="173">
                  <c:v>0.47270959939972329</c:v>
                </c:pt>
                <c:pt idx="174">
                  <c:v>0.42907155505376576</c:v>
                </c:pt>
                <c:pt idx="175">
                  <c:v>0.38516977053815737</c:v>
                </c:pt>
                <c:pt idx="176">
                  <c:v>0.7373222911357129</c:v>
                </c:pt>
                <c:pt idx="177">
                  <c:v>0.77631097639635105</c:v>
                </c:pt>
                <c:pt idx="178">
                  <c:v>0.7892728856269503</c:v>
                </c:pt>
                <c:pt idx="179">
                  <c:v>0.38623012046927474</c:v>
                </c:pt>
                <c:pt idx="180">
                  <c:v>0.76425004349999714</c:v>
                </c:pt>
                <c:pt idx="181">
                  <c:v>0.69288276623499678</c:v>
                </c:pt>
                <c:pt idx="182">
                  <c:v>0.6318572352713957</c:v>
                </c:pt>
                <c:pt idx="183">
                  <c:v>0.59493706353493336</c:v>
                </c:pt>
                <c:pt idx="184">
                  <c:v>0.5704154496580669</c:v>
                </c:pt>
                <c:pt idx="185">
                  <c:v>0.35113857230018569</c:v>
                </c:pt>
                <c:pt idx="186">
                  <c:v>0.69594442369723519</c:v>
                </c:pt>
                <c:pt idx="187">
                  <c:v>0.76555989925565004</c:v>
                </c:pt>
                <c:pt idx="188">
                  <c:v>0.15163778863821273</c:v>
                </c:pt>
                <c:pt idx="189">
                  <c:v>0.24097029960471081</c:v>
                </c:pt>
                <c:pt idx="190">
                  <c:v>0.63930061645855729</c:v>
                </c:pt>
                <c:pt idx="191">
                  <c:v>0.62825456813920721</c:v>
                </c:pt>
                <c:pt idx="192">
                  <c:v>0.72068771591022329</c:v>
                </c:pt>
                <c:pt idx="193">
                  <c:v>0.21766321274853245</c:v>
                </c:pt>
                <c:pt idx="194">
                  <c:v>0.30849683911053916</c:v>
                </c:pt>
                <c:pt idx="195">
                  <c:v>0.80977241374457498</c:v>
                </c:pt>
                <c:pt idx="196">
                  <c:v>0.37656211810315399</c:v>
                </c:pt>
                <c:pt idx="197">
                  <c:v>0.36001122749477921</c:v>
                </c:pt>
                <c:pt idx="198">
                  <c:v>0.5483313629452804</c:v>
                </c:pt>
                <c:pt idx="199">
                  <c:v>0.70355246991490139</c:v>
                </c:pt>
                <c:pt idx="200">
                  <c:v>0.69970628444205241</c:v>
                </c:pt>
                <c:pt idx="201">
                  <c:v>0.63759281393599121</c:v>
                </c:pt>
                <c:pt idx="202">
                  <c:v>0.63727997462736652</c:v>
                </c:pt>
                <c:pt idx="203">
                  <c:v>0.4124248614554073</c:v>
                </c:pt>
                <c:pt idx="204">
                  <c:v>0.27464484770928349</c:v>
                </c:pt>
                <c:pt idx="205">
                  <c:v>0.82253303749462792</c:v>
                </c:pt>
                <c:pt idx="206">
                  <c:v>0.59496828473456764</c:v>
                </c:pt>
                <c:pt idx="207">
                  <c:v>0.38405224263987892</c:v>
                </c:pt>
                <c:pt idx="208">
                  <c:v>0.72424463035980691</c:v>
                </c:pt>
                <c:pt idx="209">
                  <c:v>0.77307908571452977</c:v>
                </c:pt>
                <c:pt idx="210">
                  <c:v>0.4692934643421241</c:v>
                </c:pt>
                <c:pt idx="211">
                  <c:v>0.46274951222808242</c:v>
                </c:pt>
                <c:pt idx="212">
                  <c:v>0.40271682651218715</c:v>
                </c:pt>
                <c:pt idx="213">
                  <c:v>0.69994218821239129</c:v>
                </c:pt>
                <c:pt idx="214">
                  <c:v>0.53035101833731302</c:v>
                </c:pt>
                <c:pt idx="215">
                  <c:v>0.52989108259214512</c:v>
                </c:pt>
                <c:pt idx="216">
                  <c:v>0.80532925694494961</c:v>
                </c:pt>
                <c:pt idx="217">
                  <c:v>0.71405598420335969</c:v>
                </c:pt>
                <c:pt idx="218">
                  <c:v>0.57414090720897448</c:v>
                </c:pt>
                <c:pt idx="219">
                  <c:v>0.50351852576087053</c:v>
                </c:pt>
                <c:pt idx="220">
                  <c:v>0.64244066698658964</c:v>
                </c:pt>
                <c:pt idx="221">
                  <c:v>0.61777112875348061</c:v>
                </c:pt>
                <c:pt idx="222">
                  <c:v>0.78639144980960496</c:v>
                </c:pt>
                <c:pt idx="223">
                  <c:v>0.8095095303565214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78-4771-991F-A72557497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835648"/>
        <c:axId val="1263837616"/>
      </c:scatterChart>
      <c:valAx>
        <c:axId val="126383564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63837616"/>
        <c:crosses val="autoZero"/>
        <c:crossBetween val="midCat"/>
      </c:valAx>
      <c:valAx>
        <c:axId val="12638376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63835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元データ</a:t>
            </a:r>
            <a:r>
              <a:rPr lang="en-US" altLang="ja-JP" sz="1600"/>
              <a:t>100</a:t>
            </a:r>
            <a:endParaRPr lang="ja-JP" altLang="en-U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計算!$C$28:$C$251</c:f>
              <c:numCache>
                <c:formatCode>General</c:formatCode>
                <c:ptCount val="224"/>
                <c:pt idx="0">
                  <c:v>0.74749787488500918</c:v>
                </c:pt>
                <c:pt idx="1">
                  <c:v>0.75519063961335597</c:v>
                </c:pt>
                <c:pt idx="2">
                  <c:v>0.73208263808579288</c:v>
                </c:pt>
                <c:pt idx="3">
                  <c:v>0.55882090106067117</c:v>
                </c:pt>
                <c:pt idx="4">
                  <c:v>0.47411136702128903</c:v>
                </c:pt>
                <c:pt idx="5">
                  <c:v>0.44715326971173758</c:v>
                </c:pt>
                <c:pt idx="6">
                  <c:v>0.43174545974815193</c:v>
                </c:pt>
                <c:pt idx="7">
                  <c:v>0.59344205575604592</c:v>
                </c:pt>
                <c:pt idx="8">
                  <c:v>0.64733596986825681</c:v>
                </c:pt>
                <c:pt idx="9">
                  <c:v>0.52797557379097648</c:v>
                </c:pt>
                <c:pt idx="10">
                  <c:v>0.39706489036773057</c:v>
                </c:pt>
                <c:pt idx="11">
                  <c:v>0.31235535632834849</c:v>
                </c:pt>
                <c:pt idx="12">
                  <c:v>0.94376363773886152</c:v>
                </c:pt>
                <c:pt idx="13">
                  <c:v>0.38934241829686062</c:v>
                </c:pt>
                <c:pt idx="14">
                  <c:v>0.52793843961282239</c:v>
                </c:pt>
                <c:pt idx="15">
                  <c:v>0.63188359889088608</c:v>
                </c:pt>
                <c:pt idx="16">
                  <c:v>0.48942262812167392</c:v>
                </c:pt>
                <c:pt idx="17">
                  <c:v>0.58566759583576022</c:v>
                </c:pt>
                <c:pt idx="18">
                  <c:v>0.48940777445041206</c:v>
                </c:pt>
                <c:pt idx="19">
                  <c:v>0.55100188012660034</c:v>
                </c:pt>
                <c:pt idx="20">
                  <c:v>0.52789387859903736</c:v>
                </c:pt>
                <c:pt idx="21">
                  <c:v>0.47013501503357608</c:v>
                </c:pt>
                <c:pt idx="22">
                  <c:v>0.50862854601783225</c:v>
                </c:pt>
                <c:pt idx="23">
                  <c:v>0.81277868595930758</c:v>
                </c:pt>
                <c:pt idx="24">
                  <c:v>0.64721714049816315</c:v>
                </c:pt>
                <c:pt idx="25">
                  <c:v>0.63180933053457766</c:v>
                </c:pt>
                <c:pt idx="26">
                  <c:v>0.88205812952821239</c:v>
                </c:pt>
                <c:pt idx="27">
                  <c:v>0.93595204364042139</c:v>
                </c:pt>
                <c:pt idx="28">
                  <c:v>0.6895384867575155</c:v>
                </c:pt>
                <c:pt idx="29">
                  <c:v>0.6163792400640995</c:v>
                </c:pt>
                <c:pt idx="30">
                  <c:v>0.51241922711477406</c:v>
                </c:pt>
                <c:pt idx="31">
                  <c:v>0.45851045933130175</c:v>
                </c:pt>
                <c:pt idx="32">
                  <c:v>0.36610073372794233</c:v>
                </c:pt>
                <c:pt idx="33">
                  <c:v>0.49314646769793807</c:v>
                </c:pt>
                <c:pt idx="34">
                  <c:v>0.70489430887168514</c:v>
                </c:pt>
                <c:pt idx="35">
                  <c:v>0.77033851032986178</c:v>
                </c:pt>
                <c:pt idx="36">
                  <c:v>0.63172763534263854</c:v>
                </c:pt>
                <c:pt idx="37">
                  <c:v>0.65867087898092846</c:v>
                </c:pt>
                <c:pt idx="38">
                  <c:v>0.5662611533775691</c:v>
                </c:pt>
                <c:pt idx="39">
                  <c:v>0.72410765360347451</c:v>
                </c:pt>
                <c:pt idx="40">
                  <c:v>0.65864859847403578</c:v>
                </c:pt>
                <c:pt idx="41">
                  <c:v>0.59318954334459728</c:v>
                </c:pt>
                <c:pt idx="42">
                  <c:v>0.24282340034799527</c:v>
                </c:pt>
                <c:pt idx="43">
                  <c:v>0.68557698844106418</c:v>
                </c:pt>
                <c:pt idx="44">
                  <c:v>0.6008674544016821</c:v>
                </c:pt>
                <c:pt idx="45">
                  <c:v>0.60086002756605139</c:v>
                </c:pt>
                <c:pt idx="46">
                  <c:v>0.40834781163098621</c:v>
                </c:pt>
                <c:pt idx="47">
                  <c:v>0.62009565280473289</c:v>
                </c:pt>
                <c:pt idx="48">
                  <c:v>0.64318880066103445</c:v>
                </c:pt>
                <c:pt idx="49">
                  <c:v>0.75868424728506401</c:v>
                </c:pt>
                <c:pt idx="50">
                  <c:v>0.51227069040215722</c:v>
                </c:pt>
                <c:pt idx="51">
                  <c:v>0.3544093365049904</c:v>
                </c:pt>
                <c:pt idx="52">
                  <c:v>0.40445315483521249</c:v>
                </c:pt>
                <c:pt idx="53">
                  <c:v>0.38904534487162679</c:v>
                </c:pt>
                <c:pt idx="54">
                  <c:v>0.62389376073730596</c:v>
                </c:pt>
                <c:pt idx="55">
                  <c:v>0.65468710015758458</c:v>
                </c:pt>
                <c:pt idx="56">
                  <c:v>0.45832478844053059</c:v>
                </c:pt>
                <c:pt idx="57">
                  <c:v>0.59307071397450384</c:v>
                </c:pt>
                <c:pt idx="58">
                  <c:v>0.79326826780228477</c:v>
                </c:pt>
                <c:pt idx="59">
                  <c:v>0.56610518982932134</c:v>
                </c:pt>
                <c:pt idx="60">
                  <c:v>0.45059488953403004</c:v>
                </c:pt>
                <c:pt idx="61">
                  <c:v>6.557788449952924E-2</c:v>
                </c:pt>
                <c:pt idx="62">
                  <c:v>0.45828022742674551</c:v>
                </c:pt>
                <c:pt idx="63">
                  <c:v>0.74317988845827765</c:v>
                </c:pt>
                <c:pt idx="64">
                  <c:v>0.45441527797349518</c:v>
                </c:pt>
                <c:pt idx="65">
                  <c:v>0.46595813848383061</c:v>
                </c:pt>
                <c:pt idx="66">
                  <c:v>0.68925626700354348</c:v>
                </c:pt>
                <c:pt idx="67">
                  <c:v>0.98185611959905394</c:v>
                </c:pt>
                <c:pt idx="68">
                  <c:v>0.58143873143659852</c:v>
                </c:pt>
                <c:pt idx="69">
                  <c:v>0.48132881426926188</c:v>
                </c:pt>
                <c:pt idx="70">
                  <c:v>0.87788125297846498</c:v>
                </c:pt>
                <c:pt idx="71">
                  <c:v>0.73927037799124229</c:v>
                </c:pt>
                <c:pt idx="72">
                  <c:v>0.53520787471021103</c:v>
                </c:pt>
                <c:pt idx="73">
                  <c:v>0.43894805332486286</c:v>
                </c:pt>
                <c:pt idx="74">
                  <c:v>0.66994637340855334</c:v>
                </c:pt>
                <c:pt idx="75">
                  <c:v>0.62758789297104689</c:v>
                </c:pt>
                <c:pt idx="76">
                  <c:v>0.56212883784160839</c:v>
                </c:pt>
                <c:pt idx="77">
                  <c:v>0.57752179413393234</c:v>
                </c:pt>
                <c:pt idx="78">
                  <c:v>0</c:v>
                </c:pt>
                <c:pt idx="79">
                  <c:v>0.44660368387505511</c:v>
                </c:pt>
                <c:pt idx="80">
                  <c:v>0.46584673594936798</c:v>
                </c:pt>
                <c:pt idx="81">
                  <c:v>0.41578806394788415</c:v>
                </c:pt>
                <c:pt idx="82">
                  <c:v>0.61983571355765343</c:v>
                </c:pt>
                <c:pt idx="83">
                  <c:v>0.3926726355846904</c:v>
                </c:pt>
                <c:pt idx="84">
                  <c:v>0.33106367623724042</c:v>
                </c:pt>
                <c:pt idx="85">
                  <c:v>0.58901266679485154</c:v>
                </c:pt>
                <c:pt idx="86">
                  <c:v>0.51585342010143576</c:v>
                </c:pt>
                <c:pt idx="87">
                  <c:v>0.43499398184404248</c:v>
                </c:pt>
                <c:pt idx="88">
                  <c:v>0.23863167012698913</c:v>
                </c:pt>
                <c:pt idx="89">
                  <c:v>0.58898295945232826</c:v>
                </c:pt>
                <c:pt idx="90">
                  <c:v>0.52352390432288975</c:v>
                </c:pt>
                <c:pt idx="91">
                  <c:v>0.34641207151577919</c:v>
                </c:pt>
                <c:pt idx="92">
                  <c:v>0.71601383975106248</c:v>
                </c:pt>
                <c:pt idx="93">
                  <c:v>0.49270085756008769</c:v>
                </c:pt>
                <c:pt idx="94">
                  <c:v>0.81610147641150632</c:v>
                </c:pt>
                <c:pt idx="95">
                  <c:v>0.39258351355712023</c:v>
                </c:pt>
                <c:pt idx="96">
                  <c:v>0.31557417108171559</c:v>
                </c:pt>
                <c:pt idx="97">
                  <c:v>0.36946808519392649</c:v>
                </c:pt>
                <c:pt idx="98">
                  <c:v>0.77757081124909622</c:v>
                </c:pt>
                <c:pt idx="99">
                  <c:v>0.55810792484011029</c:v>
                </c:pt>
                <c:pt idx="100">
                  <c:v>0.57735097691442294</c:v>
                </c:pt>
                <c:pt idx="101">
                  <c:v>0.86225063794595491</c:v>
                </c:pt>
                <c:pt idx="102">
                  <c:v>0.51188449494935351</c:v>
                </c:pt>
                <c:pt idx="103">
                  <c:v>0.69283156986719108</c:v>
                </c:pt>
                <c:pt idx="104">
                  <c:v>0.57347117378991086</c:v>
                </c:pt>
                <c:pt idx="105">
                  <c:v>0.40020943676478909</c:v>
                </c:pt>
                <c:pt idx="106">
                  <c:v>0.66970871466836646</c:v>
                </c:pt>
                <c:pt idx="107">
                  <c:v>0.7390030119085319</c:v>
                </c:pt>
                <c:pt idx="108">
                  <c:v>0.41558753938585125</c:v>
                </c:pt>
                <c:pt idx="109">
                  <c:v>0.88529179795283997</c:v>
                </c:pt>
                <c:pt idx="110">
                  <c:v>0.53492565495623901</c:v>
                </c:pt>
                <c:pt idx="111">
                  <c:v>0.60036985641441576</c:v>
                </c:pt>
                <c:pt idx="112">
                  <c:v>0.72356549460242303</c:v>
                </c:pt>
                <c:pt idx="113">
                  <c:v>0.55415385335928991</c:v>
                </c:pt>
                <c:pt idx="114">
                  <c:v>0.5387460433957042</c:v>
                </c:pt>
                <c:pt idx="115">
                  <c:v>0.67349196892967744</c:v>
                </c:pt>
                <c:pt idx="116">
                  <c:v>0.80053770289967319</c:v>
                </c:pt>
                <c:pt idx="117">
                  <c:v>0.70427788151432513</c:v>
                </c:pt>
                <c:pt idx="118">
                  <c:v>0.49251518666931671</c:v>
                </c:pt>
                <c:pt idx="119">
                  <c:v>0.58491005860141432</c:v>
                </c:pt>
                <c:pt idx="120">
                  <c:v>0.50405062034402082</c:v>
                </c:pt>
                <c:pt idx="121">
                  <c:v>0.6811475994798698</c:v>
                </c:pt>
                <c:pt idx="122">
                  <c:v>0.16907743363974365</c:v>
                </c:pt>
                <c:pt idx="123">
                  <c:v>0.72733389519247216</c:v>
                </c:pt>
                <c:pt idx="124">
                  <c:v>0.46551995518161088</c:v>
                </c:pt>
                <c:pt idx="125">
                  <c:v>0.40006090005217226</c:v>
                </c:pt>
                <c:pt idx="126">
                  <c:v>0.65030969904580616</c:v>
                </c:pt>
                <c:pt idx="127">
                  <c:v>0.25374240666534154</c:v>
                </c:pt>
                <c:pt idx="128">
                  <c:v>0.50399120565897426</c:v>
                </c:pt>
                <c:pt idx="129">
                  <c:v>0.35383004332578483</c:v>
                </c:pt>
                <c:pt idx="130">
                  <c:v>0.68108075795919232</c:v>
                </c:pt>
                <c:pt idx="131">
                  <c:v>0.98908099368265678</c:v>
                </c:pt>
                <c:pt idx="132">
                  <c:v>0.53861236035434923</c:v>
                </c:pt>
                <c:pt idx="133">
                  <c:v>0.54245502930070699</c:v>
                </c:pt>
                <c:pt idx="134">
                  <c:v>0.70800172109058956</c:v>
                </c:pt>
                <c:pt idx="135">
                  <c:v>0.69259391112700408</c:v>
                </c:pt>
                <c:pt idx="136">
                  <c:v>0.23057499045272942</c:v>
                </c:pt>
                <c:pt idx="137">
                  <c:v>0.60402685447000248</c:v>
                </c:pt>
                <c:pt idx="138">
                  <c:v>0.73107258843999845</c:v>
                </c:pt>
                <c:pt idx="139">
                  <c:v>0.8542682266280055</c:v>
                </c:pt>
                <c:pt idx="140">
                  <c:v>0.97746386481601355</c:v>
                </c:pt>
                <c:pt idx="141">
                  <c:v>0.75030078684304935</c:v>
                </c:pt>
                <c:pt idx="142">
                  <c:v>0.65789106123968988</c:v>
                </c:pt>
                <c:pt idx="143">
                  <c:v>0.65018344284008156</c:v>
                </c:pt>
                <c:pt idx="144">
                  <c:v>0.43072055643109591</c:v>
                </c:pt>
                <c:pt idx="145">
                  <c:v>0.44226341694143101</c:v>
                </c:pt>
                <c:pt idx="146">
                  <c:v>0.46150646901574344</c:v>
                </c:pt>
                <c:pt idx="147">
                  <c:v>0.32289559402852019</c:v>
                </c:pt>
                <c:pt idx="148">
                  <c:v>0.80800023572346358</c:v>
                </c:pt>
                <c:pt idx="149">
                  <c:v>0.62318821135237612</c:v>
                </c:pt>
                <c:pt idx="150">
                  <c:v>0.79258499892424727</c:v>
                </c:pt>
                <c:pt idx="151">
                  <c:v>0.53462115469537441</c:v>
                </c:pt>
                <c:pt idx="152">
                  <c:v>0.72711851695917773</c:v>
                </c:pt>
                <c:pt idx="153">
                  <c:v>0.82336348467326426</c:v>
                </c:pt>
                <c:pt idx="154">
                  <c:v>0.28819274414120599</c:v>
                </c:pt>
                <c:pt idx="155">
                  <c:v>0.55769202204478319</c:v>
                </c:pt>
                <c:pt idx="156">
                  <c:v>0.50763335004329946</c:v>
                </c:pt>
                <c:pt idx="157">
                  <c:v>0.14956701548272164</c:v>
                </c:pt>
                <c:pt idx="158">
                  <c:v>0.48066782589811702</c:v>
                </c:pt>
                <c:pt idx="159">
                  <c:v>0.70011585863584114</c:v>
                </c:pt>
                <c:pt idx="160">
                  <c:v>0.6500571866343573</c:v>
                </c:pt>
                <c:pt idx="161">
                  <c:v>0.48064554539122456</c:v>
                </c:pt>
                <c:pt idx="162">
                  <c:v>0.64619223718110708</c:v>
                </c:pt>
                <c:pt idx="163">
                  <c:v>0.69238595972934047</c:v>
                </c:pt>
                <c:pt idx="164">
                  <c:v>0.29196857156688638</c:v>
                </c:pt>
                <c:pt idx="165">
                  <c:v>0.68082081871211264</c:v>
                </c:pt>
                <c:pt idx="166">
                  <c:v>0.4151567829192625</c:v>
                </c:pt>
                <c:pt idx="167">
                  <c:v>0.55760290001721313</c:v>
                </c:pt>
                <c:pt idx="168">
                  <c:v>0.43439240815794428</c:v>
                </c:pt>
                <c:pt idx="169">
                  <c:v>0.58068862103788355</c:v>
                </c:pt>
                <c:pt idx="170">
                  <c:v>0.38047621353884109</c:v>
                </c:pt>
                <c:pt idx="171">
                  <c:v>0.36506840357525538</c:v>
                </c:pt>
                <c:pt idx="172">
                  <c:v>0.53446519114712665</c:v>
                </c:pt>
                <c:pt idx="173">
                  <c:v>0.62686006307922448</c:v>
                </c:pt>
                <c:pt idx="174">
                  <c:v>0.78855665908711825</c:v>
                </c:pt>
                <c:pt idx="175">
                  <c:v>0.46514118656443776</c:v>
                </c:pt>
                <c:pt idx="176">
                  <c:v>0.79624199697983411</c:v>
                </c:pt>
                <c:pt idx="177">
                  <c:v>0.34577336365152689</c:v>
                </c:pt>
                <c:pt idx="178">
                  <c:v>0.26876402117612253</c:v>
                </c:pt>
                <c:pt idx="179">
                  <c:v>0.71921780083316778</c:v>
                </c:pt>
                <c:pt idx="180">
                  <c:v>0.43430328613037411</c:v>
                </c:pt>
                <c:pt idx="181">
                  <c:v>0.30339260270712787</c:v>
                </c:pt>
                <c:pt idx="182">
                  <c:v>0.35728651681933887</c:v>
                </c:pt>
                <c:pt idx="183">
                  <c:v>0.4881823465713232</c:v>
                </c:pt>
                <c:pt idx="184">
                  <c:v>0.69222999618109293</c:v>
                </c:pt>
                <c:pt idx="185">
                  <c:v>0.79232505967716782</c:v>
                </c:pt>
                <c:pt idx="186">
                  <c:v>0.69991533407380846</c:v>
                </c:pt>
                <c:pt idx="187">
                  <c:v>0.30334804169334312</c:v>
                </c:pt>
                <c:pt idx="188">
                  <c:v>0.33414138111362168</c:v>
                </c:pt>
                <c:pt idx="189">
                  <c:v>0.857746980628452</c:v>
                </c:pt>
                <c:pt idx="190">
                  <c:v>0.81153840440895708</c:v>
                </c:pt>
                <c:pt idx="191">
                  <c:v>0.78073021131741671</c:v>
                </c:pt>
                <c:pt idx="192">
                  <c:v>0.45731473879473616</c:v>
                </c:pt>
                <c:pt idx="193">
                  <c:v>0.55355970650882258</c:v>
                </c:pt>
                <c:pt idx="194">
                  <c:v>0.86926013379626399</c:v>
                </c:pt>
                <c:pt idx="195">
                  <c:v>0.98860567620228224</c:v>
                </c:pt>
                <c:pt idx="196">
                  <c:v>0.88464566325295824</c:v>
                </c:pt>
                <c:pt idx="197">
                  <c:v>0.58818086120419732</c:v>
                </c:pt>
                <c:pt idx="198">
                  <c:v>0.7537275529940799</c:v>
                </c:pt>
                <c:pt idx="199">
                  <c:v>0.62666696535282262</c:v>
                </c:pt>
                <c:pt idx="200">
                  <c:v>0.49960637771156502</c:v>
                </c:pt>
                <c:pt idx="201">
                  <c:v>0.49574885509394534</c:v>
                </c:pt>
                <c:pt idx="202">
                  <c:v>0.50344161982229207</c:v>
                </c:pt>
                <c:pt idx="203">
                  <c:v>0.6920888863041067</c:v>
                </c:pt>
                <c:pt idx="204">
                  <c:v>0.71133193837841957</c:v>
                </c:pt>
                <c:pt idx="205">
                  <c:v>0.74212527779869797</c:v>
                </c:pt>
                <c:pt idx="206">
                  <c:v>0.50726200826175727</c:v>
                </c:pt>
                <c:pt idx="207">
                  <c:v>0.49955438986214934</c:v>
                </c:pt>
                <c:pt idx="208">
                  <c:v>0.71900242259987335</c:v>
                </c:pt>
                <c:pt idx="209">
                  <c:v>0.31088484287344181</c:v>
                </c:pt>
                <c:pt idx="210">
                  <c:v>0.43793057684343778</c:v>
                </c:pt>
                <c:pt idx="211">
                  <c:v>0.37247152171399917</c:v>
                </c:pt>
                <c:pt idx="212">
                  <c:v>0.52261783037592702</c:v>
                </c:pt>
                <c:pt idx="213">
                  <c:v>0.76901653358757227</c:v>
                </c:pt>
                <c:pt idx="214">
                  <c:v>0.63810585016432597</c:v>
                </c:pt>
                <c:pt idx="215">
                  <c:v>0.69969995584051392</c:v>
                </c:pt>
                <c:pt idx="216">
                  <c:v>1</c:v>
                </c:pt>
                <c:pt idx="217">
                  <c:v>0.72663577264317325</c:v>
                </c:pt>
                <c:pt idx="218">
                  <c:v>0.56492432296401751</c:v>
                </c:pt>
                <c:pt idx="219">
                  <c:v>0.21455817996741669</c:v>
                </c:pt>
                <c:pt idx="220">
                  <c:v>0.29540276455354786</c:v>
                </c:pt>
                <c:pt idx="221">
                  <c:v>0.29154524193592823</c:v>
                </c:pt>
                <c:pt idx="222">
                  <c:v>0.2145358994605224</c:v>
                </c:pt>
                <c:pt idx="223">
                  <c:v>0.53793651831194256</c:v>
                </c:pt>
              </c:numCache>
            </c:numRef>
          </c:xVal>
          <c:yVal>
            <c:numRef>
              <c:f>計算!$D$28:$D$251</c:f>
              <c:numCache>
                <c:formatCode>General</c:formatCode>
                <c:ptCount val="224"/>
                <c:pt idx="0">
                  <c:v>0.75519063961335597</c:v>
                </c:pt>
                <c:pt idx="1">
                  <c:v>0.73208263808579288</c:v>
                </c:pt>
                <c:pt idx="2">
                  <c:v>0.55882090106067117</c:v>
                </c:pt>
                <c:pt idx="3">
                  <c:v>0.47411136702128903</c:v>
                </c:pt>
                <c:pt idx="4">
                  <c:v>0.44715326971173758</c:v>
                </c:pt>
                <c:pt idx="5">
                  <c:v>0.43174545974815193</c:v>
                </c:pt>
                <c:pt idx="6">
                  <c:v>0.59344205575604592</c:v>
                </c:pt>
                <c:pt idx="7">
                  <c:v>0.64733596986825681</c:v>
                </c:pt>
                <c:pt idx="8">
                  <c:v>0.52797557379097648</c:v>
                </c:pt>
                <c:pt idx="9">
                  <c:v>0.39706489036773057</c:v>
                </c:pt>
                <c:pt idx="10">
                  <c:v>0.31235535632834849</c:v>
                </c:pt>
                <c:pt idx="11">
                  <c:v>0.94376363773886152</c:v>
                </c:pt>
                <c:pt idx="12">
                  <c:v>0.38934241829686062</c:v>
                </c:pt>
                <c:pt idx="13">
                  <c:v>0.52793843961282239</c:v>
                </c:pt>
                <c:pt idx="14">
                  <c:v>0.63188359889088608</c:v>
                </c:pt>
                <c:pt idx="15">
                  <c:v>0.48942262812167392</c:v>
                </c:pt>
                <c:pt idx="16">
                  <c:v>0.58566759583576022</c:v>
                </c:pt>
                <c:pt idx="17">
                  <c:v>0.48940777445041206</c:v>
                </c:pt>
                <c:pt idx="18">
                  <c:v>0.55100188012660034</c:v>
                </c:pt>
                <c:pt idx="19">
                  <c:v>0.52789387859903736</c:v>
                </c:pt>
                <c:pt idx="20">
                  <c:v>0.47013501503357608</c:v>
                </c:pt>
                <c:pt idx="21">
                  <c:v>0.50862854601783225</c:v>
                </c:pt>
                <c:pt idx="22">
                  <c:v>0.81277868595930758</c:v>
                </c:pt>
                <c:pt idx="23">
                  <c:v>0.64721714049816315</c:v>
                </c:pt>
                <c:pt idx="24">
                  <c:v>0.63180933053457766</c:v>
                </c:pt>
                <c:pt idx="25">
                  <c:v>0.88205812952821239</c:v>
                </c:pt>
                <c:pt idx="26">
                  <c:v>0.93595204364042139</c:v>
                </c:pt>
                <c:pt idx="27">
                  <c:v>0.6895384867575155</c:v>
                </c:pt>
                <c:pt idx="28">
                  <c:v>0.6163792400640995</c:v>
                </c:pt>
                <c:pt idx="29">
                  <c:v>0.51241922711477406</c:v>
                </c:pt>
                <c:pt idx="30">
                  <c:v>0.45851045933130175</c:v>
                </c:pt>
                <c:pt idx="31">
                  <c:v>0.36610073372794233</c:v>
                </c:pt>
                <c:pt idx="32">
                  <c:v>0.49314646769793807</c:v>
                </c:pt>
                <c:pt idx="33">
                  <c:v>0.70489430887168514</c:v>
                </c:pt>
                <c:pt idx="34">
                  <c:v>0.77033851032986178</c:v>
                </c:pt>
                <c:pt idx="35">
                  <c:v>0.63172763534263854</c:v>
                </c:pt>
                <c:pt idx="36">
                  <c:v>0.65867087898092846</c:v>
                </c:pt>
                <c:pt idx="37">
                  <c:v>0.5662611533775691</c:v>
                </c:pt>
                <c:pt idx="38">
                  <c:v>0.72410765360347451</c:v>
                </c:pt>
                <c:pt idx="39">
                  <c:v>0.65864859847403578</c:v>
                </c:pt>
                <c:pt idx="40">
                  <c:v>0.59318954334459728</c:v>
                </c:pt>
                <c:pt idx="41">
                  <c:v>0.24282340034799527</c:v>
                </c:pt>
                <c:pt idx="42">
                  <c:v>0.68557698844106418</c:v>
                </c:pt>
                <c:pt idx="43">
                  <c:v>0.6008674544016821</c:v>
                </c:pt>
                <c:pt idx="44">
                  <c:v>0.60086002756605139</c:v>
                </c:pt>
                <c:pt idx="45">
                  <c:v>0.40834781163098621</c:v>
                </c:pt>
                <c:pt idx="46">
                  <c:v>0.62009565280473289</c:v>
                </c:pt>
                <c:pt idx="47">
                  <c:v>0.64318880066103445</c:v>
                </c:pt>
                <c:pt idx="48">
                  <c:v>0.75868424728506401</c:v>
                </c:pt>
                <c:pt idx="49">
                  <c:v>0.51227069040215722</c:v>
                </c:pt>
                <c:pt idx="50">
                  <c:v>0.3544093365049904</c:v>
                </c:pt>
                <c:pt idx="51">
                  <c:v>0.40445315483521249</c:v>
                </c:pt>
                <c:pt idx="52">
                  <c:v>0.38904534487162679</c:v>
                </c:pt>
                <c:pt idx="53">
                  <c:v>0.62389376073730596</c:v>
                </c:pt>
                <c:pt idx="54">
                  <c:v>0.65468710015758458</c:v>
                </c:pt>
                <c:pt idx="55">
                  <c:v>0.45832478844053059</c:v>
                </c:pt>
                <c:pt idx="56">
                  <c:v>0.59307071397450384</c:v>
                </c:pt>
                <c:pt idx="57">
                  <c:v>0.79326826780228477</c:v>
                </c:pt>
                <c:pt idx="58">
                  <c:v>0.56610518982932134</c:v>
                </c:pt>
                <c:pt idx="59">
                  <c:v>0.45059488953403004</c:v>
                </c:pt>
                <c:pt idx="60">
                  <c:v>6.557788449952924E-2</c:v>
                </c:pt>
                <c:pt idx="61">
                  <c:v>0.45828022742674551</c:v>
                </c:pt>
                <c:pt idx="62">
                  <c:v>0.74317988845827765</c:v>
                </c:pt>
                <c:pt idx="63">
                  <c:v>0.45441527797349518</c:v>
                </c:pt>
                <c:pt idx="64">
                  <c:v>0.46595813848383061</c:v>
                </c:pt>
                <c:pt idx="65">
                  <c:v>0.68925626700354348</c:v>
                </c:pt>
                <c:pt idx="66">
                  <c:v>0.98185611959905394</c:v>
                </c:pt>
                <c:pt idx="67">
                  <c:v>0.58143873143659852</c:v>
                </c:pt>
                <c:pt idx="68">
                  <c:v>0.48132881426926188</c:v>
                </c:pt>
                <c:pt idx="69">
                  <c:v>0.87788125297846498</c:v>
                </c:pt>
                <c:pt idx="70">
                  <c:v>0.73927037799124229</c:v>
                </c:pt>
                <c:pt idx="71">
                  <c:v>0.53520787471021103</c:v>
                </c:pt>
                <c:pt idx="72">
                  <c:v>0.43894805332486286</c:v>
                </c:pt>
                <c:pt idx="73">
                  <c:v>0.66994637340855334</c:v>
                </c:pt>
                <c:pt idx="74">
                  <c:v>0.62758789297104689</c:v>
                </c:pt>
                <c:pt idx="75">
                  <c:v>0.56212883784160839</c:v>
                </c:pt>
                <c:pt idx="76">
                  <c:v>0.57752179413393234</c:v>
                </c:pt>
                <c:pt idx="77">
                  <c:v>0</c:v>
                </c:pt>
                <c:pt idx="78">
                  <c:v>0.44660368387505511</c:v>
                </c:pt>
                <c:pt idx="79">
                  <c:v>0.46584673594936798</c:v>
                </c:pt>
                <c:pt idx="80">
                  <c:v>0.41578806394788415</c:v>
                </c:pt>
                <c:pt idx="81">
                  <c:v>0.61983571355765343</c:v>
                </c:pt>
                <c:pt idx="82">
                  <c:v>0.3926726355846904</c:v>
                </c:pt>
                <c:pt idx="83">
                  <c:v>0.33106367623724042</c:v>
                </c:pt>
                <c:pt idx="84">
                  <c:v>0.58901266679485154</c:v>
                </c:pt>
                <c:pt idx="85">
                  <c:v>0.51585342010143576</c:v>
                </c:pt>
                <c:pt idx="86">
                  <c:v>0.43499398184404248</c:v>
                </c:pt>
                <c:pt idx="87">
                  <c:v>0.23863167012698913</c:v>
                </c:pt>
                <c:pt idx="88">
                  <c:v>0.58898295945232826</c:v>
                </c:pt>
                <c:pt idx="89">
                  <c:v>0.52352390432288975</c:v>
                </c:pt>
                <c:pt idx="90">
                  <c:v>0.34641207151577919</c:v>
                </c:pt>
                <c:pt idx="91">
                  <c:v>0.71601383975106248</c:v>
                </c:pt>
                <c:pt idx="92">
                  <c:v>0.49270085756008769</c:v>
                </c:pt>
                <c:pt idx="93">
                  <c:v>0.81610147641150632</c:v>
                </c:pt>
                <c:pt idx="94">
                  <c:v>0.39258351355712023</c:v>
                </c:pt>
                <c:pt idx="95">
                  <c:v>0.31557417108171559</c:v>
                </c:pt>
                <c:pt idx="96">
                  <c:v>0.36946808519392649</c:v>
                </c:pt>
                <c:pt idx="97">
                  <c:v>0.77757081124909622</c:v>
                </c:pt>
                <c:pt idx="98">
                  <c:v>0.55810792484011029</c:v>
                </c:pt>
                <c:pt idx="99">
                  <c:v>0.57735097691442294</c:v>
                </c:pt>
                <c:pt idx="100">
                  <c:v>0.86225063794595491</c:v>
                </c:pt>
                <c:pt idx="101">
                  <c:v>0.51188449494935351</c:v>
                </c:pt>
                <c:pt idx="102">
                  <c:v>0.69283156986719108</c:v>
                </c:pt>
                <c:pt idx="103">
                  <c:v>0.57347117378991086</c:v>
                </c:pt>
                <c:pt idx="104">
                  <c:v>0.40020943676478909</c:v>
                </c:pt>
                <c:pt idx="105">
                  <c:v>0.66970871466836646</c:v>
                </c:pt>
                <c:pt idx="106">
                  <c:v>0.7390030119085319</c:v>
                </c:pt>
                <c:pt idx="107">
                  <c:v>0.41558753938585125</c:v>
                </c:pt>
                <c:pt idx="108">
                  <c:v>0.88529179795283997</c:v>
                </c:pt>
                <c:pt idx="109">
                  <c:v>0.53492565495623901</c:v>
                </c:pt>
                <c:pt idx="110">
                  <c:v>0.60036985641441576</c:v>
                </c:pt>
                <c:pt idx="111">
                  <c:v>0.72356549460242303</c:v>
                </c:pt>
                <c:pt idx="112">
                  <c:v>0.55415385335928991</c:v>
                </c:pt>
                <c:pt idx="113">
                  <c:v>0.5387460433957042</c:v>
                </c:pt>
                <c:pt idx="114">
                  <c:v>0.67349196892967744</c:v>
                </c:pt>
                <c:pt idx="115">
                  <c:v>0.80053770289967319</c:v>
                </c:pt>
                <c:pt idx="116">
                  <c:v>0.70427788151432513</c:v>
                </c:pt>
                <c:pt idx="117">
                  <c:v>0.49251518666931671</c:v>
                </c:pt>
                <c:pt idx="118">
                  <c:v>0.58491005860141432</c:v>
                </c:pt>
                <c:pt idx="119">
                  <c:v>0.50405062034402082</c:v>
                </c:pt>
                <c:pt idx="120">
                  <c:v>0.6811475994798698</c:v>
                </c:pt>
                <c:pt idx="121">
                  <c:v>0.16907743363974365</c:v>
                </c:pt>
                <c:pt idx="122">
                  <c:v>0.72733389519247216</c:v>
                </c:pt>
                <c:pt idx="123">
                  <c:v>0.46551995518161088</c:v>
                </c:pt>
                <c:pt idx="124">
                  <c:v>0.40006090005217226</c:v>
                </c:pt>
                <c:pt idx="125">
                  <c:v>0.65030969904580616</c:v>
                </c:pt>
                <c:pt idx="126">
                  <c:v>0.25374240666534154</c:v>
                </c:pt>
                <c:pt idx="127">
                  <c:v>0.50399120565897426</c:v>
                </c:pt>
                <c:pt idx="128">
                  <c:v>0.35383004332578483</c:v>
                </c:pt>
                <c:pt idx="129">
                  <c:v>0.68108075795919232</c:v>
                </c:pt>
                <c:pt idx="130">
                  <c:v>0.98908099368265678</c:v>
                </c:pt>
                <c:pt idx="131">
                  <c:v>0.53861236035434923</c:v>
                </c:pt>
                <c:pt idx="132">
                  <c:v>0.54245502930070699</c:v>
                </c:pt>
                <c:pt idx="133">
                  <c:v>0.70800172109058956</c:v>
                </c:pt>
                <c:pt idx="134">
                  <c:v>0.69259391112700408</c:v>
                </c:pt>
                <c:pt idx="135">
                  <c:v>0.23057499045272942</c:v>
                </c:pt>
                <c:pt idx="136">
                  <c:v>0.60402685447000248</c:v>
                </c:pt>
                <c:pt idx="137">
                  <c:v>0.73107258843999845</c:v>
                </c:pt>
                <c:pt idx="138">
                  <c:v>0.8542682266280055</c:v>
                </c:pt>
                <c:pt idx="139">
                  <c:v>0.97746386481601355</c:v>
                </c:pt>
                <c:pt idx="140">
                  <c:v>0.75030078684304935</c:v>
                </c:pt>
                <c:pt idx="141">
                  <c:v>0.65789106123968988</c:v>
                </c:pt>
                <c:pt idx="142">
                  <c:v>0.65018344284008156</c:v>
                </c:pt>
                <c:pt idx="143">
                  <c:v>0.43072055643109591</c:v>
                </c:pt>
                <c:pt idx="144">
                  <c:v>0.44226341694143101</c:v>
                </c:pt>
                <c:pt idx="145">
                  <c:v>0.46150646901574344</c:v>
                </c:pt>
                <c:pt idx="146">
                  <c:v>0.32289559402852019</c:v>
                </c:pt>
                <c:pt idx="147">
                  <c:v>0.80800023572346358</c:v>
                </c:pt>
                <c:pt idx="148">
                  <c:v>0.62318821135237612</c:v>
                </c:pt>
                <c:pt idx="149">
                  <c:v>0.79258499892424727</c:v>
                </c:pt>
                <c:pt idx="150">
                  <c:v>0.53462115469537441</c:v>
                </c:pt>
                <c:pt idx="151">
                  <c:v>0.72711851695917773</c:v>
                </c:pt>
                <c:pt idx="152">
                  <c:v>0.82336348467326426</c:v>
                </c:pt>
                <c:pt idx="153">
                  <c:v>0.28819274414120599</c:v>
                </c:pt>
                <c:pt idx="154">
                  <c:v>0.55769202204478319</c:v>
                </c:pt>
                <c:pt idx="155">
                  <c:v>0.50763335004329946</c:v>
                </c:pt>
                <c:pt idx="156">
                  <c:v>0.14956701548272164</c:v>
                </c:pt>
                <c:pt idx="157">
                  <c:v>0.48066782589811702</c:v>
                </c:pt>
                <c:pt idx="158">
                  <c:v>0.70011585863584114</c:v>
                </c:pt>
                <c:pt idx="159">
                  <c:v>0.6500571866343573</c:v>
                </c:pt>
                <c:pt idx="160">
                  <c:v>0.48064554539122456</c:v>
                </c:pt>
                <c:pt idx="161">
                  <c:v>0.64619223718110708</c:v>
                </c:pt>
                <c:pt idx="162">
                  <c:v>0.69238595972934047</c:v>
                </c:pt>
                <c:pt idx="163">
                  <c:v>0.29196857156688638</c:v>
                </c:pt>
                <c:pt idx="164">
                  <c:v>0.68082081871211264</c:v>
                </c:pt>
                <c:pt idx="165">
                  <c:v>0.4151567829192625</c:v>
                </c:pt>
                <c:pt idx="166">
                  <c:v>0.55760290001721313</c:v>
                </c:pt>
                <c:pt idx="167">
                  <c:v>0.43439240815794428</c:v>
                </c:pt>
                <c:pt idx="168">
                  <c:v>0.58068862103788355</c:v>
                </c:pt>
                <c:pt idx="169">
                  <c:v>0.38047621353884109</c:v>
                </c:pt>
                <c:pt idx="170">
                  <c:v>0.36506840357525538</c:v>
                </c:pt>
                <c:pt idx="171">
                  <c:v>0.53446519114712665</c:v>
                </c:pt>
                <c:pt idx="172">
                  <c:v>0.62686006307922448</c:v>
                </c:pt>
                <c:pt idx="173">
                  <c:v>0.78855665908711825</c:v>
                </c:pt>
                <c:pt idx="174">
                  <c:v>0.46514118656443776</c:v>
                </c:pt>
                <c:pt idx="175">
                  <c:v>0.79624199697983411</c:v>
                </c:pt>
                <c:pt idx="176">
                  <c:v>0.34577336365152689</c:v>
                </c:pt>
                <c:pt idx="177">
                  <c:v>0.26876402117612253</c:v>
                </c:pt>
                <c:pt idx="178">
                  <c:v>0.71921780083316778</c:v>
                </c:pt>
                <c:pt idx="179">
                  <c:v>0.43430328613037411</c:v>
                </c:pt>
                <c:pt idx="180">
                  <c:v>0.30339260270712787</c:v>
                </c:pt>
                <c:pt idx="181">
                  <c:v>0.35728651681933887</c:v>
                </c:pt>
                <c:pt idx="182">
                  <c:v>0.4881823465713232</c:v>
                </c:pt>
                <c:pt idx="183">
                  <c:v>0.69222999618109293</c:v>
                </c:pt>
                <c:pt idx="184">
                  <c:v>0.79232505967716782</c:v>
                </c:pt>
                <c:pt idx="185">
                  <c:v>0.69991533407380846</c:v>
                </c:pt>
                <c:pt idx="186">
                  <c:v>0.30334804169334312</c:v>
                </c:pt>
                <c:pt idx="187">
                  <c:v>0.33414138111362168</c:v>
                </c:pt>
                <c:pt idx="188">
                  <c:v>0.857746980628452</c:v>
                </c:pt>
                <c:pt idx="189">
                  <c:v>0.81153840440895708</c:v>
                </c:pt>
                <c:pt idx="190">
                  <c:v>0.78073021131741671</c:v>
                </c:pt>
                <c:pt idx="191">
                  <c:v>0.45731473879473616</c:v>
                </c:pt>
                <c:pt idx="192">
                  <c:v>0.55355970650882258</c:v>
                </c:pt>
                <c:pt idx="193">
                  <c:v>0.86926013379626399</c:v>
                </c:pt>
                <c:pt idx="194">
                  <c:v>0.98860567620228224</c:v>
                </c:pt>
                <c:pt idx="195">
                  <c:v>0.88464566325295824</c:v>
                </c:pt>
                <c:pt idx="196">
                  <c:v>0.58818086120419732</c:v>
                </c:pt>
                <c:pt idx="197">
                  <c:v>0.7537275529940799</c:v>
                </c:pt>
                <c:pt idx="198">
                  <c:v>0.62666696535282262</c:v>
                </c:pt>
                <c:pt idx="199">
                  <c:v>0.49960637771156502</c:v>
                </c:pt>
                <c:pt idx="200">
                  <c:v>0.49574885509394534</c:v>
                </c:pt>
                <c:pt idx="201">
                  <c:v>0.50344161982229207</c:v>
                </c:pt>
                <c:pt idx="202">
                  <c:v>0.6920888863041067</c:v>
                </c:pt>
                <c:pt idx="203">
                  <c:v>0.71133193837841957</c:v>
                </c:pt>
                <c:pt idx="204">
                  <c:v>0.74212527779869797</c:v>
                </c:pt>
                <c:pt idx="205">
                  <c:v>0.50726200826175727</c:v>
                </c:pt>
                <c:pt idx="206">
                  <c:v>0.49955438986214934</c:v>
                </c:pt>
                <c:pt idx="207">
                  <c:v>0.71900242259987335</c:v>
                </c:pt>
                <c:pt idx="208">
                  <c:v>0.31088484287344181</c:v>
                </c:pt>
                <c:pt idx="209">
                  <c:v>0.43793057684343778</c:v>
                </c:pt>
                <c:pt idx="210">
                  <c:v>0.37247152171399917</c:v>
                </c:pt>
                <c:pt idx="211">
                  <c:v>0.52261783037592702</c:v>
                </c:pt>
                <c:pt idx="212">
                  <c:v>0.76901653358757227</c:v>
                </c:pt>
                <c:pt idx="213">
                  <c:v>0.63810585016432597</c:v>
                </c:pt>
                <c:pt idx="214">
                  <c:v>0.69969995584051392</c:v>
                </c:pt>
                <c:pt idx="215">
                  <c:v>1</c:v>
                </c:pt>
                <c:pt idx="216">
                  <c:v>0.72663577264317325</c:v>
                </c:pt>
                <c:pt idx="217">
                  <c:v>0.56492432296401751</c:v>
                </c:pt>
                <c:pt idx="218">
                  <c:v>0.21455817996741669</c:v>
                </c:pt>
                <c:pt idx="219">
                  <c:v>0.29540276455354786</c:v>
                </c:pt>
                <c:pt idx="220">
                  <c:v>0.29154524193592823</c:v>
                </c:pt>
                <c:pt idx="221">
                  <c:v>0.2145358994605224</c:v>
                </c:pt>
                <c:pt idx="222">
                  <c:v>0.53793651831194256</c:v>
                </c:pt>
                <c:pt idx="223">
                  <c:v>0.59568052820614192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78-4771-991F-A72557497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835648"/>
        <c:axId val="1263837616"/>
      </c:scatterChart>
      <c:valAx>
        <c:axId val="126383564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63837616"/>
        <c:crosses val="autoZero"/>
        <c:crossBetween val="midCat"/>
      </c:valAx>
      <c:valAx>
        <c:axId val="12638376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63835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シミュレーション</a:t>
            </a:r>
            <a:r>
              <a:rPr lang="en-US" altLang="ja-JP" sz="1600"/>
              <a:t>100</a:t>
            </a:r>
            <a:endParaRPr lang="ja-JP" altLang="en-U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計算!$Y$27</c:f>
              <c:strCache>
                <c:ptCount val="1"/>
                <c:pt idx="0">
                  <c:v>w(k)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計算!$Y$28:$Y$251</c:f>
              <c:numCache>
                <c:formatCode>General</c:formatCode>
                <c:ptCount val="224"/>
                <c:pt idx="0">
                  <c:v>0.90035601945539234</c:v>
                </c:pt>
                <c:pt idx="1">
                  <c:v>0.86361448947150299</c:v>
                </c:pt>
                <c:pt idx="2">
                  <c:v>0.60848653701139377</c:v>
                </c:pt>
                <c:pt idx="3">
                  <c:v>0.85336651685622766</c:v>
                </c:pt>
                <c:pt idx="4">
                  <c:v>0.83212679584024496</c:v>
                </c:pt>
                <c:pt idx="5">
                  <c:v>0.31273372054395826</c:v>
                </c:pt>
                <c:pt idx="6">
                  <c:v>0.40212688336302144</c:v>
                </c:pt>
                <c:pt idx="7">
                  <c:v>0.42314594048914078</c:v>
                </c:pt>
                <c:pt idx="8">
                  <c:v>0.81304905331414212</c:v>
                </c:pt>
                <c:pt idx="9">
                  <c:v>0.96289342881829176</c:v>
                </c:pt>
                <c:pt idx="10">
                  <c:v>0.3661844164438437</c:v>
                </c:pt>
                <c:pt idx="11">
                  <c:v>0.28249786161852986</c:v>
                </c:pt>
                <c:pt idx="12">
                  <c:v>0.7214053323555959</c:v>
                </c:pt>
                <c:pt idx="13">
                  <c:v>0.58038287047710535</c:v>
                </c:pt>
                <c:pt idx="14">
                  <c:v>0.48967235384205748</c:v>
                </c:pt>
                <c:pt idx="15">
                  <c:v>0.58332382606130495</c:v>
                </c:pt>
                <c:pt idx="16">
                  <c:v>0.63435814604074792</c:v>
                </c:pt>
                <c:pt idx="17">
                  <c:v>0.36861671072795121</c:v>
                </c:pt>
                <c:pt idx="18">
                  <c:v>0.40633074714076894</c:v>
                </c:pt>
                <c:pt idx="19">
                  <c:v>0.55479797852659996</c:v>
                </c:pt>
                <c:pt idx="20">
                  <c:v>0.71055814479353308</c:v>
                </c:pt>
                <c:pt idx="21">
                  <c:v>0.73667229956824176</c:v>
                </c:pt>
                <c:pt idx="22">
                  <c:v>0.44821691041796763</c:v>
                </c:pt>
                <c:pt idx="23">
                  <c:v>0.36196601494790204</c:v>
                </c:pt>
                <c:pt idx="24">
                  <c:v>0.76712220914684648</c:v>
                </c:pt>
                <c:pt idx="25">
                  <c:v>0.94060344071776059</c:v>
                </c:pt>
                <c:pt idx="26">
                  <c:v>0.23508351593468266</c:v>
                </c:pt>
                <c:pt idx="27">
                  <c:v>0.53461157774065449</c:v>
                </c:pt>
                <c:pt idx="28">
                  <c:v>0.71773847191689788</c:v>
                </c:pt>
                <c:pt idx="29">
                  <c:v>0.64440476547331216</c:v>
                </c:pt>
                <c:pt idx="30">
                  <c:v>0.5736521022785368</c:v>
                </c:pt>
                <c:pt idx="31">
                  <c:v>0.40939274099730949</c:v>
                </c:pt>
                <c:pt idx="32">
                  <c:v>0.39123943930723681</c:v>
                </c:pt>
                <c:pt idx="33">
                  <c:v>0.2008723918514575</c:v>
                </c:pt>
                <c:pt idx="34">
                  <c:v>0.79386445847652887</c:v>
                </c:pt>
                <c:pt idx="35">
                  <c:v>0.55557339755257473</c:v>
                </c:pt>
                <c:pt idx="36">
                  <c:v>0.35315936023021971</c:v>
                </c:pt>
                <c:pt idx="37">
                  <c:v>0.77783714209180155</c:v>
                </c:pt>
                <c:pt idx="38">
                  <c:v>0.68373686978579529</c:v>
                </c:pt>
                <c:pt idx="39">
                  <c:v>0.41885078676869408</c:v>
                </c:pt>
                <c:pt idx="40">
                  <c:v>0.49936026267643818</c:v>
                </c:pt>
                <c:pt idx="41">
                  <c:v>0.52643192565257879</c:v>
                </c:pt>
                <c:pt idx="42">
                  <c:v>0.53185012033974077</c:v>
                </c:pt>
                <c:pt idx="43">
                  <c:v>0.55708907428550847</c:v>
                </c:pt>
                <c:pt idx="44">
                  <c:v>0.62211054802253019</c:v>
                </c:pt>
                <c:pt idx="45">
                  <c:v>0.91256882022626817</c:v>
                </c:pt>
                <c:pt idx="46">
                  <c:v>0.83040403159338705</c:v>
                </c:pt>
                <c:pt idx="47">
                  <c:v>0.63536696600759046</c:v>
                </c:pt>
                <c:pt idx="48">
                  <c:v>0.46972967931314757</c:v>
                </c:pt>
                <c:pt idx="49">
                  <c:v>0.53729814473569859</c:v>
                </c:pt>
                <c:pt idx="50">
                  <c:v>0.68293850119317256</c:v>
                </c:pt>
                <c:pt idx="51">
                  <c:v>0.70548326093961089</c:v>
                </c:pt>
                <c:pt idx="52">
                  <c:v>0.62235462934589858</c:v>
                </c:pt>
                <c:pt idx="53">
                  <c:v>0.57530196803278388</c:v>
                </c:pt>
                <c:pt idx="54">
                  <c:v>0.82981237846554201</c:v>
                </c:pt>
                <c:pt idx="55">
                  <c:v>0.61636571215370584</c:v>
                </c:pt>
                <c:pt idx="56">
                  <c:v>0.46854400644494609</c:v>
                </c:pt>
                <c:pt idx="57">
                  <c:v>0.73428263585395381</c:v>
                </c:pt>
                <c:pt idx="58">
                  <c:v>0.68582680030011134</c:v>
                </c:pt>
                <c:pt idx="59">
                  <c:v>0.61526177149668093</c:v>
                </c:pt>
                <c:pt idx="60">
                  <c:v>0.50329769176540973</c:v>
                </c:pt>
                <c:pt idx="61">
                  <c:v>0.50269972740520108</c:v>
                </c:pt>
                <c:pt idx="62">
                  <c:v>0.53953692458556501</c:v>
                </c:pt>
                <c:pt idx="63">
                  <c:v>0.31604699985430923</c:v>
                </c:pt>
                <c:pt idx="64">
                  <c:v>0.33902486816159116</c:v>
                </c:pt>
                <c:pt idx="65">
                  <c:v>0.44082568746611239</c:v>
                </c:pt>
                <c:pt idx="66">
                  <c:v>0.6428599187233216</c:v>
                </c:pt>
                <c:pt idx="67">
                  <c:v>0.69779495410942072</c:v>
                </c:pt>
                <c:pt idx="68">
                  <c:v>0.49469127712153632</c:v>
                </c:pt>
                <c:pt idx="69">
                  <c:v>0.52712313972526104</c:v>
                </c:pt>
                <c:pt idx="70">
                  <c:v>0.62213204893193752</c:v>
                </c:pt>
                <c:pt idx="71">
                  <c:v>0.62454336669078414</c:v>
                </c:pt>
                <c:pt idx="72">
                  <c:v>0.79888632880180044</c:v>
                </c:pt>
                <c:pt idx="73">
                  <c:v>0.56520540707748756</c:v>
                </c:pt>
                <c:pt idx="74">
                  <c:v>0.41103179708119203</c:v>
                </c:pt>
                <c:pt idx="75">
                  <c:v>0.89675579525732818</c:v>
                </c:pt>
                <c:pt idx="76">
                  <c:v>0.7872960428411927</c:v>
                </c:pt>
                <c:pt idx="77">
                  <c:v>0.27998061909334709</c:v>
                </c:pt>
                <c:pt idx="78">
                  <c:v>0.43425873014624994</c:v>
                </c:pt>
                <c:pt idx="79">
                  <c:v>0.33886674012290963</c:v>
                </c:pt>
                <c:pt idx="80">
                  <c:v>0.76934573336373524</c:v>
                </c:pt>
                <c:pt idx="81">
                  <c:v>0.5973215411638817</c:v>
                </c:pt>
                <c:pt idx="82">
                  <c:v>0.39935263834272294</c:v>
                </c:pt>
                <c:pt idx="83">
                  <c:v>0.50166571439389807</c:v>
                </c:pt>
                <c:pt idx="84">
                  <c:v>0.72406186870230971</c:v>
                </c:pt>
                <c:pt idx="85">
                  <c:v>0.75414750518240325</c:v>
                </c:pt>
                <c:pt idx="86">
                  <c:v>0.5609800151205715</c:v>
                </c:pt>
                <c:pt idx="87">
                  <c:v>0.85482443614910331</c:v>
                </c:pt>
                <c:pt idx="88">
                  <c:v>0.75774731683371199</c:v>
                </c:pt>
                <c:pt idx="89">
                  <c:v>0.77683626995837729</c:v>
                </c:pt>
                <c:pt idx="90">
                  <c:v>0.49347437706524128</c:v>
                </c:pt>
                <c:pt idx="91">
                  <c:v>0.48286946040674195</c:v>
                </c:pt>
                <c:pt idx="92">
                  <c:v>0.54887210152732224</c:v>
                </c:pt>
                <c:pt idx="93">
                  <c:v>0.50276564520556755</c:v>
                </c:pt>
                <c:pt idx="94">
                  <c:v>0.72825243932055683</c:v>
                </c:pt>
                <c:pt idx="95">
                  <c:v>0.50234381154082175</c:v>
                </c:pt>
                <c:pt idx="96">
                  <c:v>0.5525821116016042</c:v>
                </c:pt>
                <c:pt idx="97">
                  <c:v>0.62870299532343688</c:v>
                </c:pt>
                <c:pt idx="98">
                  <c:v>0.73729002386150766</c:v>
                </c:pt>
                <c:pt idx="99">
                  <c:v>0.77734348995919711</c:v>
                </c:pt>
                <c:pt idx="100">
                  <c:v>0.45974559504491969</c:v>
                </c:pt>
                <c:pt idx="101">
                  <c:v>0.54846831324362788</c:v>
                </c:pt>
                <c:pt idx="102">
                  <c:v>0.58364446617327082</c:v>
                </c:pt>
                <c:pt idx="103">
                  <c:v>0.348455166190345</c:v>
                </c:pt>
                <c:pt idx="104">
                  <c:v>0.37241382572955795</c:v>
                </c:pt>
                <c:pt idx="105">
                  <c:v>0.53091405491470411</c:v>
                </c:pt>
                <c:pt idx="106">
                  <c:v>0.66005524993342957</c:v>
                </c:pt>
                <c:pt idx="107">
                  <c:v>0.50926234784303215</c:v>
                </c:pt>
                <c:pt idx="108">
                  <c:v>0.52915072086659265</c:v>
                </c:pt>
                <c:pt idx="109">
                  <c:v>0.68902591473829877</c:v>
                </c:pt>
                <c:pt idx="110">
                  <c:v>0.68021115603101956</c:v>
                </c:pt>
                <c:pt idx="111">
                  <c:v>0.73987469556561436</c:v>
                </c:pt>
                <c:pt idx="112">
                  <c:v>0.49271781796244074</c:v>
                </c:pt>
                <c:pt idx="113">
                  <c:v>0.55024306921763499</c:v>
                </c:pt>
                <c:pt idx="114">
                  <c:v>0.5510600704526214</c:v>
                </c:pt>
                <c:pt idx="115">
                  <c:v>0.66520607180092894</c:v>
                </c:pt>
                <c:pt idx="116">
                  <c:v>0.73358233162258557</c:v>
                </c:pt>
                <c:pt idx="117">
                  <c:v>0.84840693237979403</c:v>
                </c:pt>
                <c:pt idx="118">
                  <c:v>0.4667308872230489</c:v>
                </c:pt>
                <c:pt idx="119">
                  <c:v>0.58103055592121833</c:v>
                </c:pt>
                <c:pt idx="120">
                  <c:v>0.62621427415094266</c:v>
                </c:pt>
                <c:pt idx="121">
                  <c:v>5.2151122464103306E-2</c:v>
                </c:pt>
                <c:pt idx="122">
                  <c:v>0.1987194121977347</c:v>
                </c:pt>
                <c:pt idx="123">
                  <c:v>0.25825846166769273</c:v>
                </c:pt>
                <c:pt idx="124">
                  <c:v>0.81549654007584882</c:v>
                </c:pt>
                <c:pt idx="125">
                  <c:v>0.29977788278652923</c:v>
                </c:pt>
                <c:pt idx="126">
                  <c:v>0.43985506631200094</c:v>
                </c:pt>
                <c:pt idx="127">
                  <c:v>0.81478956191069674</c:v>
                </c:pt>
                <c:pt idx="128">
                  <c:v>0.70393914822569337</c:v>
                </c:pt>
                <c:pt idx="129">
                  <c:v>0.72183468399268946</c:v>
                </c:pt>
                <c:pt idx="130">
                  <c:v>0.52257864474279381</c:v>
                </c:pt>
                <c:pt idx="131">
                  <c:v>0.4863669253125299</c:v>
                </c:pt>
                <c:pt idx="132">
                  <c:v>0.66420157859344564</c:v>
                </c:pt>
                <c:pt idx="133">
                  <c:v>0.74724128654894784</c:v>
                </c:pt>
                <c:pt idx="134">
                  <c:v>0.72837537348948789</c:v>
                </c:pt>
                <c:pt idx="135">
                  <c:v>0.51450567728489838</c:v>
                </c:pt>
                <c:pt idx="136">
                  <c:v>0.47654079634580493</c:v>
                </c:pt>
                <c:pt idx="137">
                  <c:v>0.42653150163613962</c:v>
                </c:pt>
                <c:pt idx="138">
                  <c:v>0.59784401696793221</c:v>
                </c:pt>
                <c:pt idx="139">
                  <c:v>0.96612751897787819</c:v>
                </c:pt>
                <c:pt idx="140">
                  <c:v>0.87877389713026743</c:v>
                </c:pt>
                <c:pt idx="141">
                  <c:v>0.53205918577712474</c:v>
                </c:pt>
                <c:pt idx="142">
                  <c:v>0.56666288984905588</c:v>
                </c:pt>
                <c:pt idx="143">
                  <c:v>0.58907968977256331</c:v>
                </c:pt>
                <c:pt idx="144">
                  <c:v>0.40440711552437886</c:v>
                </c:pt>
                <c:pt idx="145">
                  <c:v>0.96389422362353128</c:v>
                </c:pt>
                <c:pt idx="146">
                  <c:v>0.80645462190349648</c:v>
                </c:pt>
                <c:pt idx="147">
                  <c:v>0.73414450254337582</c:v>
                </c:pt>
                <c:pt idx="148">
                  <c:v>0.42173506229460683</c:v>
                </c:pt>
                <c:pt idx="149">
                  <c:v>0.62013905216589316</c:v>
                </c:pt>
                <c:pt idx="150">
                  <c:v>0.7998533882503378</c:v>
                </c:pt>
                <c:pt idx="151">
                  <c:v>1</c:v>
                </c:pt>
                <c:pt idx="152">
                  <c:v>0.34187621653636369</c:v>
                </c:pt>
                <c:pt idx="153">
                  <c:v>0.59086808034880711</c:v>
                </c:pt>
                <c:pt idx="154">
                  <c:v>0.65110601822316372</c:v>
                </c:pt>
                <c:pt idx="155">
                  <c:v>0.75292837359347775</c:v>
                </c:pt>
                <c:pt idx="156">
                  <c:v>0.23396612180399973</c:v>
                </c:pt>
                <c:pt idx="157">
                  <c:v>0.8690373611837785</c:v>
                </c:pt>
                <c:pt idx="158">
                  <c:v>0.72096997574283295</c:v>
                </c:pt>
                <c:pt idx="159">
                  <c:v>0.57126084575389457</c:v>
                </c:pt>
                <c:pt idx="160">
                  <c:v>0.49049256570050287</c:v>
                </c:pt>
                <c:pt idx="161">
                  <c:v>0.46497179341893824</c:v>
                </c:pt>
                <c:pt idx="162">
                  <c:v>0.55749549999414572</c:v>
                </c:pt>
                <c:pt idx="163">
                  <c:v>0.4786905120456495</c:v>
                </c:pt>
                <c:pt idx="164">
                  <c:v>0.74925903798573879</c:v>
                </c:pt>
                <c:pt idx="165">
                  <c:v>0.24682057980873112</c:v>
                </c:pt>
                <c:pt idx="166">
                  <c:v>0.30239194486973647</c:v>
                </c:pt>
                <c:pt idx="167">
                  <c:v>0.58854825402507327</c:v>
                </c:pt>
                <c:pt idx="168">
                  <c:v>0.49368326101049376</c:v>
                </c:pt>
                <c:pt idx="169">
                  <c:v>0.52545946719018322</c:v>
                </c:pt>
                <c:pt idx="170">
                  <c:v>0.54826800915765206</c:v>
                </c:pt>
                <c:pt idx="171">
                  <c:v>0.49780016888782147</c:v>
                </c:pt>
                <c:pt idx="172">
                  <c:v>0.66959108248392962</c:v>
                </c:pt>
                <c:pt idx="173">
                  <c:v>0.6608956450664436</c:v>
                </c:pt>
                <c:pt idx="174">
                  <c:v>0.47270959939972329</c:v>
                </c:pt>
                <c:pt idx="175">
                  <c:v>0.42907155505376576</c:v>
                </c:pt>
                <c:pt idx="176">
                  <c:v>0.38516977053815737</c:v>
                </c:pt>
                <c:pt idx="177">
                  <c:v>0.7373222911357129</c:v>
                </c:pt>
                <c:pt idx="178">
                  <c:v>0.77631097639635105</c:v>
                </c:pt>
                <c:pt idx="179">
                  <c:v>0.7892728856269503</c:v>
                </c:pt>
                <c:pt idx="180">
                  <c:v>0.38623012046927474</c:v>
                </c:pt>
                <c:pt idx="181">
                  <c:v>0.76425004349999714</c:v>
                </c:pt>
                <c:pt idx="182">
                  <c:v>0.69288276623499678</c:v>
                </c:pt>
                <c:pt idx="183">
                  <c:v>0.6318572352713957</c:v>
                </c:pt>
                <c:pt idx="184">
                  <c:v>0.59493706353493336</c:v>
                </c:pt>
                <c:pt idx="185">
                  <c:v>0.5704154496580669</c:v>
                </c:pt>
                <c:pt idx="186">
                  <c:v>0.35113857230018569</c:v>
                </c:pt>
                <c:pt idx="187">
                  <c:v>0.69594442369723519</c:v>
                </c:pt>
                <c:pt idx="188">
                  <c:v>0.76555989925565004</c:v>
                </c:pt>
                <c:pt idx="189">
                  <c:v>0.15163778863821273</c:v>
                </c:pt>
                <c:pt idx="190">
                  <c:v>0.24097029960471081</c:v>
                </c:pt>
                <c:pt idx="191">
                  <c:v>0.63930061645855729</c:v>
                </c:pt>
                <c:pt idx="192">
                  <c:v>0.62825456813920721</c:v>
                </c:pt>
                <c:pt idx="193">
                  <c:v>0.72068771591022329</c:v>
                </c:pt>
                <c:pt idx="194">
                  <c:v>0.21766321274853245</c:v>
                </c:pt>
                <c:pt idx="195">
                  <c:v>0.30849683911053916</c:v>
                </c:pt>
                <c:pt idx="196">
                  <c:v>0.80977241374457498</c:v>
                </c:pt>
                <c:pt idx="197">
                  <c:v>0.37656211810315399</c:v>
                </c:pt>
                <c:pt idx="198">
                  <c:v>0.36001122749477921</c:v>
                </c:pt>
                <c:pt idx="199">
                  <c:v>0.5483313629452804</c:v>
                </c:pt>
                <c:pt idx="200">
                  <c:v>0.70355246991490139</c:v>
                </c:pt>
                <c:pt idx="201">
                  <c:v>0.69970628444205241</c:v>
                </c:pt>
                <c:pt idx="202">
                  <c:v>0.63759281393599121</c:v>
                </c:pt>
                <c:pt idx="203">
                  <c:v>0.63727997462736652</c:v>
                </c:pt>
                <c:pt idx="204">
                  <c:v>0.4124248614554073</c:v>
                </c:pt>
                <c:pt idx="205">
                  <c:v>0.27464484770928349</c:v>
                </c:pt>
                <c:pt idx="206">
                  <c:v>0.82253303749462792</c:v>
                </c:pt>
                <c:pt idx="207">
                  <c:v>0.59496828473456764</c:v>
                </c:pt>
                <c:pt idx="208">
                  <c:v>0.38405224263987892</c:v>
                </c:pt>
                <c:pt idx="209">
                  <c:v>0.72424463035980691</c:v>
                </c:pt>
                <c:pt idx="210">
                  <c:v>0.77307908571452977</c:v>
                </c:pt>
                <c:pt idx="211">
                  <c:v>0.4692934643421241</c:v>
                </c:pt>
                <c:pt idx="212">
                  <c:v>0.46274951222808242</c:v>
                </c:pt>
                <c:pt idx="213">
                  <c:v>0.40271682651218715</c:v>
                </c:pt>
                <c:pt idx="214">
                  <c:v>0.69994218821239129</c:v>
                </c:pt>
                <c:pt idx="215">
                  <c:v>0.53035101833731302</c:v>
                </c:pt>
                <c:pt idx="216">
                  <c:v>0.52989108259214512</c:v>
                </c:pt>
                <c:pt idx="217">
                  <c:v>0.80532925694494961</c:v>
                </c:pt>
                <c:pt idx="218">
                  <c:v>0.71405598420335969</c:v>
                </c:pt>
                <c:pt idx="219">
                  <c:v>0.57414090720897448</c:v>
                </c:pt>
                <c:pt idx="220">
                  <c:v>0.50351852576087053</c:v>
                </c:pt>
                <c:pt idx="221">
                  <c:v>0.64244066698658964</c:v>
                </c:pt>
                <c:pt idx="222">
                  <c:v>0.61777112875348061</c:v>
                </c:pt>
                <c:pt idx="223">
                  <c:v>0.78639144980960496</c:v>
                </c:pt>
              </c:numCache>
            </c:numRef>
          </c:xVal>
          <c:yVal>
            <c:numRef>
              <c:f>計算!$Z$28:$Z$251</c:f>
              <c:numCache>
                <c:formatCode>General</c:formatCode>
                <c:ptCount val="224"/>
                <c:pt idx="0">
                  <c:v>0.86361448947150299</c:v>
                </c:pt>
                <c:pt idx="1">
                  <c:v>0.60848653701139377</c:v>
                </c:pt>
                <c:pt idx="2">
                  <c:v>0.85336651685622766</c:v>
                </c:pt>
                <c:pt idx="3">
                  <c:v>0.83212679584024496</c:v>
                </c:pt>
                <c:pt idx="4">
                  <c:v>0.31273372054395826</c:v>
                </c:pt>
                <c:pt idx="5">
                  <c:v>0.40212688336302144</c:v>
                </c:pt>
                <c:pt idx="6">
                  <c:v>0.42314594048914078</c:v>
                </c:pt>
                <c:pt idx="7">
                  <c:v>0.81304905331414212</c:v>
                </c:pt>
                <c:pt idx="8">
                  <c:v>0.96289342881829176</c:v>
                </c:pt>
                <c:pt idx="9">
                  <c:v>0.3661844164438437</c:v>
                </c:pt>
                <c:pt idx="10">
                  <c:v>0.28249786161852986</c:v>
                </c:pt>
                <c:pt idx="11">
                  <c:v>0.7214053323555959</c:v>
                </c:pt>
                <c:pt idx="12">
                  <c:v>0.58038287047710535</c:v>
                </c:pt>
                <c:pt idx="13">
                  <c:v>0.48967235384205748</c:v>
                </c:pt>
                <c:pt idx="14">
                  <c:v>0.58332382606130495</c:v>
                </c:pt>
                <c:pt idx="15">
                  <c:v>0.63435814604074792</c:v>
                </c:pt>
                <c:pt idx="16">
                  <c:v>0.36861671072795121</c:v>
                </c:pt>
                <c:pt idx="17">
                  <c:v>0.40633074714076894</c:v>
                </c:pt>
                <c:pt idx="18">
                  <c:v>0.55479797852659996</c:v>
                </c:pt>
                <c:pt idx="19">
                  <c:v>0.71055814479353308</c:v>
                </c:pt>
                <c:pt idx="20">
                  <c:v>0.73667229956824176</c:v>
                </c:pt>
                <c:pt idx="21">
                  <c:v>0.44821691041796763</c:v>
                </c:pt>
                <c:pt idx="22">
                  <c:v>0.36196601494790204</c:v>
                </c:pt>
                <c:pt idx="23">
                  <c:v>0.76712220914684648</c:v>
                </c:pt>
                <c:pt idx="24">
                  <c:v>0.94060344071776059</c:v>
                </c:pt>
                <c:pt idx="25">
                  <c:v>0.23508351593468266</c:v>
                </c:pt>
                <c:pt idx="26">
                  <c:v>0.53461157774065449</c:v>
                </c:pt>
                <c:pt idx="27">
                  <c:v>0.71773847191689788</c:v>
                </c:pt>
                <c:pt idx="28">
                  <c:v>0.64440476547331216</c:v>
                </c:pt>
                <c:pt idx="29">
                  <c:v>0.5736521022785368</c:v>
                </c:pt>
                <c:pt idx="30">
                  <c:v>0.40939274099730949</c:v>
                </c:pt>
                <c:pt idx="31">
                  <c:v>0.39123943930723681</c:v>
                </c:pt>
                <c:pt idx="32">
                  <c:v>0.2008723918514575</c:v>
                </c:pt>
                <c:pt idx="33">
                  <c:v>0.79386445847652887</c:v>
                </c:pt>
                <c:pt idx="34">
                  <c:v>0.55557339755257473</c:v>
                </c:pt>
                <c:pt idx="35">
                  <c:v>0.35315936023021971</c:v>
                </c:pt>
                <c:pt idx="36">
                  <c:v>0.77783714209180155</c:v>
                </c:pt>
                <c:pt idx="37">
                  <c:v>0.68373686978579529</c:v>
                </c:pt>
                <c:pt idx="38">
                  <c:v>0.41885078676869408</c:v>
                </c:pt>
                <c:pt idx="39">
                  <c:v>0.49936026267643818</c:v>
                </c:pt>
                <c:pt idx="40">
                  <c:v>0.52643192565257879</c:v>
                </c:pt>
                <c:pt idx="41">
                  <c:v>0.53185012033974077</c:v>
                </c:pt>
                <c:pt idx="42">
                  <c:v>0.55708907428550847</c:v>
                </c:pt>
                <c:pt idx="43">
                  <c:v>0.62211054802253019</c:v>
                </c:pt>
                <c:pt idx="44">
                  <c:v>0.91256882022626817</c:v>
                </c:pt>
                <c:pt idx="45">
                  <c:v>0.83040403159338705</c:v>
                </c:pt>
                <c:pt idx="46">
                  <c:v>0.63536696600759046</c:v>
                </c:pt>
                <c:pt idx="47">
                  <c:v>0.46972967931314757</c:v>
                </c:pt>
                <c:pt idx="48">
                  <c:v>0.53729814473569859</c:v>
                </c:pt>
                <c:pt idx="49">
                  <c:v>0.68293850119317256</c:v>
                </c:pt>
                <c:pt idx="50">
                  <c:v>0.70548326093961089</c:v>
                </c:pt>
                <c:pt idx="51">
                  <c:v>0.62235462934589858</c:v>
                </c:pt>
                <c:pt idx="52">
                  <c:v>0.57530196803278388</c:v>
                </c:pt>
                <c:pt idx="53">
                  <c:v>0.82981237846554201</c:v>
                </c:pt>
                <c:pt idx="54">
                  <c:v>0.61636571215370584</c:v>
                </c:pt>
                <c:pt idx="55">
                  <c:v>0.46854400644494609</c:v>
                </c:pt>
                <c:pt idx="56">
                  <c:v>0.73428263585395381</c:v>
                </c:pt>
                <c:pt idx="57">
                  <c:v>0.68582680030011134</c:v>
                </c:pt>
                <c:pt idx="58">
                  <c:v>0.61526177149668093</c:v>
                </c:pt>
                <c:pt idx="59">
                  <c:v>0.50329769176540973</c:v>
                </c:pt>
                <c:pt idx="60">
                  <c:v>0.50269972740520108</c:v>
                </c:pt>
                <c:pt idx="61">
                  <c:v>0.53953692458556501</c:v>
                </c:pt>
                <c:pt idx="62">
                  <c:v>0.31604699985430923</c:v>
                </c:pt>
                <c:pt idx="63">
                  <c:v>0.33902486816159116</c:v>
                </c:pt>
                <c:pt idx="64">
                  <c:v>0.44082568746611239</c:v>
                </c:pt>
                <c:pt idx="65">
                  <c:v>0.6428599187233216</c:v>
                </c:pt>
                <c:pt idx="66">
                  <c:v>0.69779495410942072</c:v>
                </c:pt>
                <c:pt idx="67">
                  <c:v>0.49469127712153632</c:v>
                </c:pt>
                <c:pt idx="68">
                  <c:v>0.52712313972526104</c:v>
                </c:pt>
                <c:pt idx="69">
                  <c:v>0.62213204893193752</c:v>
                </c:pt>
                <c:pt idx="70">
                  <c:v>0.62454336669078414</c:v>
                </c:pt>
                <c:pt idx="71">
                  <c:v>0.79888632880180044</c:v>
                </c:pt>
                <c:pt idx="72">
                  <c:v>0.56520540707748756</c:v>
                </c:pt>
                <c:pt idx="73">
                  <c:v>0.41103179708119203</c:v>
                </c:pt>
                <c:pt idx="74">
                  <c:v>0.89675579525732818</c:v>
                </c:pt>
                <c:pt idx="75">
                  <c:v>0.7872960428411927</c:v>
                </c:pt>
                <c:pt idx="76">
                  <c:v>0.27998061909334709</c:v>
                </c:pt>
                <c:pt idx="77">
                  <c:v>0.43425873014624994</c:v>
                </c:pt>
                <c:pt idx="78">
                  <c:v>0.33886674012290963</c:v>
                </c:pt>
                <c:pt idx="79">
                  <c:v>0.76934573336373524</c:v>
                </c:pt>
                <c:pt idx="80">
                  <c:v>0.5973215411638817</c:v>
                </c:pt>
                <c:pt idx="81">
                  <c:v>0.39935263834272294</c:v>
                </c:pt>
                <c:pt idx="82">
                  <c:v>0.50166571439389807</c:v>
                </c:pt>
                <c:pt idx="83">
                  <c:v>0.72406186870230971</c:v>
                </c:pt>
                <c:pt idx="84">
                  <c:v>0.75414750518240325</c:v>
                </c:pt>
                <c:pt idx="85">
                  <c:v>0.5609800151205715</c:v>
                </c:pt>
                <c:pt idx="86">
                  <c:v>0.85482443614910331</c:v>
                </c:pt>
                <c:pt idx="87">
                  <c:v>0.75774731683371199</c:v>
                </c:pt>
                <c:pt idx="88">
                  <c:v>0.77683626995837729</c:v>
                </c:pt>
                <c:pt idx="89">
                  <c:v>0.49347437706524128</c:v>
                </c:pt>
                <c:pt idx="90">
                  <c:v>0.48286946040674195</c:v>
                </c:pt>
                <c:pt idx="91">
                  <c:v>0.54887210152732224</c:v>
                </c:pt>
                <c:pt idx="92">
                  <c:v>0.50276564520556755</c:v>
                </c:pt>
                <c:pt idx="93">
                  <c:v>0.72825243932055683</c:v>
                </c:pt>
                <c:pt idx="94">
                  <c:v>0.50234381154082175</c:v>
                </c:pt>
                <c:pt idx="95">
                  <c:v>0.5525821116016042</c:v>
                </c:pt>
                <c:pt idx="96">
                  <c:v>0.62870299532343688</c:v>
                </c:pt>
                <c:pt idx="97">
                  <c:v>0.73729002386150766</c:v>
                </c:pt>
                <c:pt idx="98">
                  <c:v>0.77734348995919711</c:v>
                </c:pt>
                <c:pt idx="99">
                  <c:v>0.45974559504491969</c:v>
                </c:pt>
                <c:pt idx="100">
                  <c:v>0.54846831324362788</c:v>
                </c:pt>
                <c:pt idx="101">
                  <c:v>0.58364446617327082</c:v>
                </c:pt>
                <c:pt idx="102">
                  <c:v>0.348455166190345</c:v>
                </c:pt>
                <c:pt idx="103">
                  <c:v>0.37241382572955795</c:v>
                </c:pt>
                <c:pt idx="104">
                  <c:v>0.53091405491470411</c:v>
                </c:pt>
                <c:pt idx="105">
                  <c:v>0.66005524993342957</c:v>
                </c:pt>
                <c:pt idx="106">
                  <c:v>0.50926234784303215</c:v>
                </c:pt>
                <c:pt idx="107">
                  <c:v>0.52915072086659265</c:v>
                </c:pt>
                <c:pt idx="108">
                  <c:v>0.68902591473829877</c:v>
                </c:pt>
                <c:pt idx="109">
                  <c:v>0.68021115603101956</c:v>
                </c:pt>
                <c:pt idx="110">
                  <c:v>0.73987469556561436</c:v>
                </c:pt>
                <c:pt idx="111">
                  <c:v>0.49271781796244074</c:v>
                </c:pt>
                <c:pt idx="112">
                  <c:v>0.55024306921763499</c:v>
                </c:pt>
                <c:pt idx="113">
                  <c:v>0.5510600704526214</c:v>
                </c:pt>
                <c:pt idx="114">
                  <c:v>0.66520607180092894</c:v>
                </c:pt>
                <c:pt idx="115">
                  <c:v>0.73358233162258557</c:v>
                </c:pt>
                <c:pt idx="116">
                  <c:v>0.84840693237979403</c:v>
                </c:pt>
                <c:pt idx="117">
                  <c:v>0.4667308872230489</c:v>
                </c:pt>
                <c:pt idx="118">
                  <c:v>0.58103055592121833</c:v>
                </c:pt>
                <c:pt idx="119">
                  <c:v>0.62621427415094266</c:v>
                </c:pt>
                <c:pt idx="120">
                  <c:v>5.2151122464103306E-2</c:v>
                </c:pt>
                <c:pt idx="121">
                  <c:v>0.1987194121977347</c:v>
                </c:pt>
                <c:pt idx="122">
                  <c:v>0.25825846166769273</c:v>
                </c:pt>
                <c:pt idx="123">
                  <c:v>0.81549654007584882</c:v>
                </c:pt>
                <c:pt idx="124">
                  <c:v>0.29977788278652923</c:v>
                </c:pt>
                <c:pt idx="125">
                  <c:v>0.43985506631200094</c:v>
                </c:pt>
                <c:pt idx="126">
                  <c:v>0.81478956191069674</c:v>
                </c:pt>
                <c:pt idx="127">
                  <c:v>0.70393914822569337</c:v>
                </c:pt>
                <c:pt idx="128">
                  <c:v>0.72183468399268946</c:v>
                </c:pt>
                <c:pt idx="129">
                  <c:v>0.52257864474279381</c:v>
                </c:pt>
                <c:pt idx="130">
                  <c:v>0.4863669253125299</c:v>
                </c:pt>
                <c:pt idx="131">
                  <c:v>0.66420157859344564</c:v>
                </c:pt>
                <c:pt idx="132">
                  <c:v>0.74724128654894784</c:v>
                </c:pt>
                <c:pt idx="133">
                  <c:v>0.72837537348948789</c:v>
                </c:pt>
                <c:pt idx="134">
                  <c:v>0.51450567728489838</c:v>
                </c:pt>
                <c:pt idx="135">
                  <c:v>0.47654079634580493</c:v>
                </c:pt>
                <c:pt idx="136">
                  <c:v>0.42653150163613962</c:v>
                </c:pt>
                <c:pt idx="137">
                  <c:v>0.59784401696793221</c:v>
                </c:pt>
                <c:pt idx="138">
                  <c:v>0.96612751897787819</c:v>
                </c:pt>
                <c:pt idx="139">
                  <c:v>0.87877389713026743</c:v>
                </c:pt>
                <c:pt idx="140">
                  <c:v>0.53205918577712474</c:v>
                </c:pt>
                <c:pt idx="141">
                  <c:v>0.56666288984905588</c:v>
                </c:pt>
                <c:pt idx="142">
                  <c:v>0.58907968977256331</c:v>
                </c:pt>
                <c:pt idx="143">
                  <c:v>0.40440711552437886</c:v>
                </c:pt>
                <c:pt idx="144">
                  <c:v>0.96389422362353128</c:v>
                </c:pt>
                <c:pt idx="145">
                  <c:v>0.80645462190349648</c:v>
                </c:pt>
                <c:pt idx="146">
                  <c:v>0.73414450254337582</c:v>
                </c:pt>
                <c:pt idx="147">
                  <c:v>0.42173506229460683</c:v>
                </c:pt>
                <c:pt idx="148">
                  <c:v>0.62013905216589316</c:v>
                </c:pt>
                <c:pt idx="149">
                  <c:v>0.7998533882503378</c:v>
                </c:pt>
                <c:pt idx="150">
                  <c:v>1</c:v>
                </c:pt>
                <c:pt idx="151">
                  <c:v>0.34187621653636369</c:v>
                </c:pt>
                <c:pt idx="152">
                  <c:v>0.59086808034880711</c:v>
                </c:pt>
                <c:pt idx="153">
                  <c:v>0.65110601822316372</c:v>
                </c:pt>
                <c:pt idx="154">
                  <c:v>0.75292837359347775</c:v>
                </c:pt>
                <c:pt idx="155">
                  <c:v>0.23396612180399973</c:v>
                </c:pt>
                <c:pt idx="156">
                  <c:v>0.8690373611837785</c:v>
                </c:pt>
                <c:pt idx="157">
                  <c:v>0.72096997574283295</c:v>
                </c:pt>
                <c:pt idx="158">
                  <c:v>0.57126084575389457</c:v>
                </c:pt>
                <c:pt idx="159">
                  <c:v>0.49049256570050287</c:v>
                </c:pt>
                <c:pt idx="160">
                  <c:v>0.46497179341893824</c:v>
                </c:pt>
                <c:pt idx="161">
                  <c:v>0.55749549999414572</c:v>
                </c:pt>
                <c:pt idx="162">
                  <c:v>0.4786905120456495</c:v>
                </c:pt>
                <c:pt idx="163">
                  <c:v>0.74925903798573879</c:v>
                </c:pt>
                <c:pt idx="164">
                  <c:v>0.24682057980873112</c:v>
                </c:pt>
                <c:pt idx="165">
                  <c:v>0.30239194486973647</c:v>
                </c:pt>
                <c:pt idx="166">
                  <c:v>0.58854825402507327</c:v>
                </c:pt>
                <c:pt idx="167">
                  <c:v>0.49368326101049376</c:v>
                </c:pt>
                <c:pt idx="168">
                  <c:v>0.52545946719018322</c:v>
                </c:pt>
                <c:pt idx="169">
                  <c:v>0.54826800915765206</c:v>
                </c:pt>
                <c:pt idx="170">
                  <c:v>0.49780016888782147</c:v>
                </c:pt>
                <c:pt idx="171">
                  <c:v>0.66959108248392962</c:v>
                </c:pt>
                <c:pt idx="172">
                  <c:v>0.6608956450664436</c:v>
                </c:pt>
                <c:pt idx="173">
                  <c:v>0.47270959939972329</c:v>
                </c:pt>
                <c:pt idx="174">
                  <c:v>0.42907155505376576</c:v>
                </c:pt>
                <c:pt idx="175">
                  <c:v>0.38516977053815737</c:v>
                </c:pt>
                <c:pt idx="176">
                  <c:v>0.7373222911357129</c:v>
                </c:pt>
                <c:pt idx="177">
                  <c:v>0.77631097639635105</c:v>
                </c:pt>
                <c:pt idx="178">
                  <c:v>0.7892728856269503</c:v>
                </c:pt>
                <c:pt idx="179">
                  <c:v>0.38623012046927474</c:v>
                </c:pt>
                <c:pt idx="180">
                  <c:v>0.76425004349999714</c:v>
                </c:pt>
                <c:pt idx="181">
                  <c:v>0.69288276623499678</c:v>
                </c:pt>
                <c:pt idx="182">
                  <c:v>0.6318572352713957</c:v>
                </c:pt>
                <c:pt idx="183">
                  <c:v>0.59493706353493336</c:v>
                </c:pt>
                <c:pt idx="184">
                  <c:v>0.5704154496580669</c:v>
                </c:pt>
                <c:pt idx="185">
                  <c:v>0.35113857230018569</c:v>
                </c:pt>
                <c:pt idx="186">
                  <c:v>0.69594442369723519</c:v>
                </c:pt>
                <c:pt idx="187">
                  <c:v>0.76555989925565004</c:v>
                </c:pt>
                <c:pt idx="188">
                  <c:v>0.15163778863821273</c:v>
                </c:pt>
                <c:pt idx="189">
                  <c:v>0.24097029960471081</c:v>
                </c:pt>
                <c:pt idx="190">
                  <c:v>0.63930061645855729</c:v>
                </c:pt>
                <c:pt idx="191">
                  <c:v>0.62825456813920721</c:v>
                </c:pt>
                <c:pt idx="192">
                  <c:v>0.72068771591022329</c:v>
                </c:pt>
                <c:pt idx="193">
                  <c:v>0.21766321274853245</c:v>
                </c:pt>
                <c:pt idx="194">
                  <c:v>0.30849683911053916</c:v>
                </c:pt>
                <c:pt idx="195">
                  <c:v>0.80977241374457498</c:v>
                </c:pt>
                <c:pt idx="196">
                  <c:v>0.37656211810315399</c:v>
                </c:pt>
                <c:pt idx="197">
                  <c:v>0.36001122749477921</c:v>
                </c:pt>
                <c:pt idx="198">
                  <c:v>0.5483313629452804</c:v>
                </c:pt>
                <c:pt idx="199">
                  <c:v>0.70355246991490139</c:v>
                </c:pt>
                <c:pt idx="200">
                  <c:v>0.69970628444205241</c:v>
                </c:pt>
                <c:pt idx="201">
                  <c:v>0.63759281393599121</c:v>
                </c:pt>
                <c:pt idx="202">
                  <c:v>0.63727997462736652</c:v>
                </c:pt>
                <c:pt idx="203">
                  <c:v>0.4124248614554073</c:v>
                </c:pt>
                <c:pt idx="204">
                  <c:v>0.27464484770928349</c:v>
                </c:pt>
                <c:pt idx="205">
                  <c:v>0.82253303749462792</c:v>
                </c:pt>
                <c:pt idx="206">
                  <c:v>0.59496828473456764</c:v>
                </c:pt>
                <c:pt idx="207">
                  <c:v>0.38405224263987892</c:v>
                </c:pt>
                <c:pt idx="208">
                  <c:v>0.72424463035980691</c:v>
                </c:pt>
                <c:pt idx="209">
                  <c:v>0.77307908571452977</c:v>
                </c:pt>
                <c:pt idx="210">
                  <c:v>0.4692934643421241</c:v>
                </c:pt>
                <c:pt idx="211">
                  <c:v>0.46274951222808242</c:v>
                </c:pt>
                <c:pt idx="212">
                  <c:v>0.40271682651218715</c:v>
                </c:pt>
                <c:pt idx="213">
                  <c:v>0.69994218821239129</c:v>
                </c:pt>
                <c:pt idx="214">
                  <c:v>0.53035101833731302</c:v>
                </c:pt>
                <c:pt idx="215">
                  <c:v>0.52989108259214512</c:v>
                </c:pt>
                <c:pt idx="216">
                  <c:v>0.80532925694494961</c:v>
                </c:pt>
                <c:pt idx="217">
                  <c:v>0.71405598420335969</c:v>
                </c:pt>
                <c:pt idx="218">
                  <c:v>0.57414090720897448</c:v>
                </c:pt>
                <c:pt idx="219">
                  <c:v>0.50351852576087053</c:v>
                </c:pt>
                <c:pt idx="220">
                  <c:v>0.64244066698658964</c:v>
                </c:pt>
                <c:pt idx="221">
                  <c:v>0.61777112875348061</c:v>
                </c:pt>
                <c:pt idx="222">
                  <c:v>0.78639144980960496</c:v>
                </c:pt>
                <c:pt idx="223">
                  <c:v>0.8095095303565214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78-4771-991F-A72557497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835648"/>
        <c:axId val="1263837616"/>
      </c:scatterChart>
      <c:valAx>
        <c:axId val="126383564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63837616"/>
        <c:crosses val="autoZero"/>
        <c:crossBetween val="midCat"/>
      </c:valAx>
      <c:valAx>
        <c:axId val="12638376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63835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元データ</a:t>
            </a:r>
            <a:r>
              <a:rPr lang="en-US" altLang="ja-JP" sz="1600"/>
              <a:t>110</a:t>
            </a:r>
            <a:endParaRPr lang="ja-JP" altLang="en-U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計算!$C$28:$C$230</c:f>
              <c:numCache>
                <c:formatCode>General</c:formatCode>
                <c:ptCount val="203"/>
                <c:pt idx="0">
                  <c:v>0.74749787488500918</c:v>
                </c:pt>
                <c:pt idx="1">
                  <c:v>0.75519063961335597</c:v>
                </c:pt>
                <c:pt idx="2">
                  <c:v>0.73208263808579288</c:v>
                </c:pt>
                <c:pt idx="3">
                  <c:v>0.55882090106067117</c:v>
                </c:pt>
                <c:pt idx="4">
                  <c:v>0.47411136702128903</c:v>
                </c:pt>
                <c:pt idx="5">
                  <c:v>0.44715326971173758</c:v>
                </c:pt>
                <c:pt idx="6">
                  <c:v>0.43174545974815193</c:v>
                </c:pt>
                <c:pt idx="7">
                  <c:v>0.59344205575604592</c:v>
                </c:pt>
                <c:pt idx="8">
                  <c:v>0.64733596986825681</c:v>
                </c:pt>
                <c:pt idx="9">
                  <c:v>0.52797557379097648</c:v>
                </c:pt>
                <c:pt idx="10">
                  <c:v>0.39706489036773057</c:v>
                </c:pt>
                <c:pt idx="11">
                  <c:v>0.31235535632834849</c:v>
                </c:pt>
                <c:pt idx="12">
                  <c:v>0.94376363773886152</c:v>
                </c:pt>
                <c:pt idx="13">
                  <c:v>0.38934241829686062</c:v>
                </c:pt>
                <c:pt idx="14">
                  <c:v>0.52793843961282239</c:v>
                </c:pt>
                <c:pt idx="15">
                  <c:v>0.63188359889088608</c:v>
                </c:pt>
                <c:pt idx="16">
                  <c:v>0.48942262812167392</c:v>
                </c:pt>
                <c:pt idx="17">
                  <c:v>0.58566759583576022</c:v>
                </c:pt>
                <c:pt idx="18">
                  <c:v>0.48940777445041206</c:v>
                </c:pt>
                <c:pt idx="19">
                  <c:v>0.55100188012660034</c:v>
                </c:pt>
                <c:pt idx="20">
                  <c:v>0.52789387859903736</c:v>
                </c:pt>
                <c:pt idx="21">
                  <c:v>0.47013501503357608</c:v>
                </c:pt>
                <c:pt idx="22">
                  <c:v>0.50862854601783225</c:v>
                </c:pt>
                <c:pt idx="23">
                  <c:v>0.81277868595930758</c:v>
                </c:pt>
                <c:pt idx="24">
                  <c:v>0.64721714049816315</c:v>
                </c:pt>
                <c:pt idx="25">
                  <c:v>0.63180933053457766</c:v>
                </c:pt>
                <c:pt idx="26">
                  <c:v>0.88205812952821239</c:v>
                </c:pt>
                <c:pt idx="27">
                  <c:v>0.93595204364042139</c:v>
                </c:pt>
                <c:pt idx="28">
                  <c:v>0.6895384867575155</c:v>
                </c:pt>
                <c:pt idx="29">
                  <c:v>0.6163792400640995</c:v>
                </c:pt>
                <c:pt idx="30">
                  <c:v>0.51241922711477406</c:v>
                </c:pt>
                <c:pt idx="31">
                  <c:v>0.45851045933130175</c:v>
                </c:pt>
                <c:pt idx="32">
                  <c:v>0.36610073372794233</c:v>
                </c:pt>
                <c:pt idx="33">
                  <c:v>0.49314646769793807</c:v>
                </c:pt>
                <c:pt idx="34">
                  <c:v>0.70489430887168514</c:v>
                </c:pt>
                <c:pt idx="35">
                  <c:v>0.77033851032986178</c:v>
                </c:pt>
                <c:pt idx="36">
                  <c:v>0.63172763534263854</c:v>
                </c:pt>
                <c:pt idx="37">
                  <c:v>0.65867087898092846</c:v>
                </c:pt>
                <c:pt idx="38">
                  <c:v>0.5662611533775691</c:v>
                </c:pt>
                <c:pt idx="39">
                  <c:v>0.72410765360347451</c:v>
                </c:pt>
                <c:pt idx="40">
                  <c:v>0.65864859847403578</c:v>
                </c:pt>
                <c:pt idx="41">
                  <c:v>0.59318954334459728</c:v>
                </c:pt>
                <c:pt idx="42">
                  <c:v>0.24282340034799527</c:v>
                </c:pt>
                <c:pt idx="43">
                  <c:v>0.68557698844106418</c:v>
                </c:pt>
                <c:pt idx="44">
                  <c:v>0.6008674544016821</c:v>
                </c:pt>
                <c:pt idx="45">
                  <c:v>0.60086002756605139</c:v>
                </c:pt>
                <c:pt idx="46">
                  <c:v>0.40834781163098621</c:v>
                </c:pt>
                <c:pt idx="47">
                  <c:v>0.62009565280473289</c:v>
                </c:pt>
                <c:pt idx="48">
                  <c:v>0.64318880066103445</c:v>
                </c:pt>
                <c:pt idx="49">
                  <c:v>0.75868424728506401</c:v>
                </c:pt>
                <c:pt idx="50">
                  <c:v>0.51227069040215722</c:v>
                </c:pt>
                <c:pt idx="51">
                  <c:v>0.3544093365049904</c:v>
                </c:pt>
                <c:pt idx="52">
                  <c:v>0.40445315483521249</c:v>
                </c:pt>
                <c:pt idx="53">
                  <c:v>0.38904534487162679</c:v>
                </c:pt>
                <c:pt idx="54">
                  <c:v>0.62389376073730596</c:v>
                </c:pt>
                <c:pt idx="55">
                  <c:v>0.65468710015758458</c:v>
                </c:pt>
                <c:pt idx="56">
                  <c:v>0.45832478844053059</c:v>
                </c:pt>
                <c:pt idx="57">
                  <c:v>0.59307071397450384</c:v>
                </c:pt>
                <c:pt idx="58">
                  <c:v>0.79326826780228477</c:v>
                </c:pt>
                <c:pt idx="59">
                  <c:v>0.56610518982932134</c:v>
                </c:pt>
                <c:pt idx="60">
                  <c:v>0.45059488953403004</c:v>
                </c:pt>
                <c:pt idx="61">
                  <c:v>6.557788449952924E-2</c:v>
                </c:pt>
                <c:pt idx="62">
                  <c:v>0.45828022742674551</c:v>
                </c:pt>
                <c:pt idx="63">
                  <c:v>0.74317988845827765</c:v>
                </c:pt>
                <c:pt idx="64">
                  <c:v>0.45441527797349518</c:v>
                </c:pt>
                <c:pt idx="65">
                  <c:v>0.46595813848383061</c:v>
                </c:pt>
                <c:pt idx="66">
                  <c:v>0.68925626700354348</c:v>
                </c:pt>
                <c:pt idx="67">
                  <c:v>0.98185611959905394</c:v>
                </c:pt>
                <c:pt idx="68">
                  <c:v>0.58143873143659852</c:v>
                </c:pt>
                <c:pt idx="69">
                  <c:v>0.48132881426926188</c:v>
                </c:pt>
                <c:pt idx="70">
                  <c:v>0.87788125297846498</c:v>
                </c:pt>
                <c:pt idx="71">
                  <c:v>0.73927037799124229</c:v>
                </c:pt>
                <c:pt idx="72">
                  <c:v>0.53520787471021103</c:v>
                </c:pt>
                <c:pt idx="73">
                  <c:v>0.43894805332486286</c:v>
                </c:pt>
                <c:pt idx="74">
                  <c:v>0.66994637340855334</c:v>
                </c:pt>
                <c:pt idx="75">
                  <c:v>0.62758789297104689</c:v>
                </c:pt>
                <c:pt idx="76">
                  <c:v>0.56212883784160839</c:v>
                </c:pt>
                <c:pt idx="77">
                  <c:v>0.57752179413393234</c:v>
                </c:pt>
                <c:pt idx="78">
                  <c:v>0</c:v>
                </c:pt>
                <c:pt idx="79">
                  <c:v>0.44660368387505511</c:v>
                </c:pt>
                <c:pt idx="80">
                  <c:v>0.46584673594936798</c:v>
                </c:pt>
                <c:pt idx="81">
                  <c:v>0.41578806394788415</c:v>
                </c:pt>
                <c:pt idx="82">
                  <c:v>0.61983571355765343</c:v>
                </c:pt>
                <c:pt idx="83">
                  <c:v>0.3926726355846904</c:v>
                </c:pt>
                <c:pt idx="84">
                  <c:v>0.33106367623724042</c:v>
                </c:pt>
                <c:pt idx="85">
                  <c:v>0.58901266679485154</c:v>
                </c:pt>
                <c:pt idx="86">
                  <c:v>0.51585342010143576</c:v>
                </c:pt>
                <c:pt idx="87">
                  <c:v>0.43499398184404248</c:v>
                </c:pt>
                <c:pt idx="88">
                  <c:v>0.23863167012698913</c:v>
                </c:pt>
                <c:pt idx="89">
                  <c:v>0.58898295945232826</c:v>
                </c:pt>
                <c:pt idx="90">
                  <c:v>0.52352390432288975</c:v>
                </c:pt>
                <c:pt idx="91">
                  <c:v>0.34641207151577919</c:v>
                </c:pt>
                <c:pt idx="92">
                  <c:v>0.71601383975106248</c:v>
                </c:pt>
                <c:pt idx="93">
                  <c:v>0.49270085756008769</c:v>
                </c:pt>
                <c:pt idx="94">
                  <c:v>0.81610147641150632</c:v>
                </c:pt>
                <c:pt idx="95">
                  <c:v>0.39258351355712023</c:v>
                </c:pt>
                <c:pt idx="96">
                  <c:v>0.31557417108171559</c:v>
                </c:pt>
                <c:pt idx="97">
                  <c:v>0.36946808519392649</c:v>
                </c:pt>
                <c:pt idx="98">
                  <c:v>0.77757081124909622</c:v>
                </c:pt>
                <c:pt idx="99">
                  <c:v>0.55810792484011029</c:v>
                </c:pt>
                <c:pt idx="100">
                  <c:v>0.57735097691442294</c:v>
                </c:pt>
                <c:pt idx="101">
                  <c:v>0.86225063794595491</c:v>
                </c:pt>
                <c:pt idx="102">
                  <c:v>0.51188449494935351</c:v>
                </c:pt>
                <c:pt idx="103">
                  <c:v>0.69283156986719108</c:v>
                </c:pt>
                <c:pt idx="104">
                  <c:v>0.57347117378991086</c:v>
                </c:pt>
                <c:pt idx="105">
                  <c:v>0.40020943676478909</c:v>
                </c:pt>
                <c:pt idx="106">
                  <c:v>0.66970871466836646</c:v>
                </c:pt>
                <c:pt idx="107">
                  <c:v>0.7390030119085319</c:v>
                </c:pt>
                <c:pt idx="108">
                  <c:v>0.41558753938585125</c:v>
                </c:pt>
                <c:pt idx="109">
                  <c:v>0.88529179795283997</c:v>
                </c:pt>
                <c:pt idx="110">
                  <c:v>0.53492565495623901</c:v>
                </c:pt>
                <c:pt idx="111">
                  <c:v>0.60036985641441576</c:v>
                </c:pt>
                <c:pt idx="112">
                  <c:v>0.72356549460242303</c:v>
                </c:pt>
                <c:pt idx="113">
                  <c:v>0.55415385335928991</c:v>
                </c:pt>
                <c:pt idx="114">
                  <c:v>0.5387460433957042</c:v>
                </c:pt>
                <c:pt idx="115">
                  <c:v>0.67349196892967744</c:v>
                </c:pt>
                <c:pt idx="116">
                  <c:v>0.80053770289967319</c:v>
                </c:pt>
                <c:pt idx="117">
                  <c:v>0.70427788151432513</c:v>
                </c:pt>
                <c:pt idx="118">
                  <c:v>0.49251518666931671</c:v>
                </c:pt>
                <c:pt idx="119">
                  <c:v>0.58491005860141432</c:v>
                </c:pt>
                <c:pt idx="120">
                  <c:v>0.50405062034402082</c:v>
                </c:pt>
                <c:pt idx="121">
                  <c:v>0.6811475994798698</c:v>
                </c:pt>
                <c:pt idx="122">
                  <c:v>0.16907743363974365</c:v>
                </c:pt>
                <c:pt idx="123">
                  <c:v>0.72733389519247216</c:v>
                </c:pt>
                <c:pt idx="124">
                  <c:v>0.46551995518161088</c:v>
                </c:pt>
                <c:pt idx="125">
                  <c:v>0.40006090005217226</c:v>
                </c:pt>
                <c:pt idx="126">
                  <c:v>0.65030969904580616</c:v>
                </c:pt>
                <c:pt idx="127">
                  <c:v>0.25374240666534154</c:v>
                </c:pt>
                <c:pt idx="128">
                  <c:v>0.50399120565897426</c:v>
                </c:pt>
                <c:pt idx="129">
                  <c:v>0.35383004332578483</c:v>
                </c:pt>
                <c:pt idx="130">
                  <c:v>0.68108075795919232</c:v>
                </c:pt>
                <c:pt idx="131">
                  <c:v>0.98908099368265678</c:v>
                </c:pt>
                <c:pt idx="132">
                  <c:v>0.53861236035434923</c:v>
                </c:pt>
                <c:pt idx="133">
                  <c:v>0.54245502930070699</c:v>
                </c:pt>
                <c:pt idx="134">
                  <c:v>0.70800172109058956</c:v>
                </c:pt>
                <c:pt idx="135">
                  <c:v>0.69259391112700408</c:v>
                </c:pt>
                <c:pt idx="136">
                  <c:v>0.23057499045272942</c:v>
                </c:pt>
                <c:pt idx="137">
                  <c:v>0.60402685447000248</c:v>
                </c:pt>
                <c:pt idx="138">
                  <c:v>0.73107258843999845</c:v>
                </c:pt>
                <c:pt idx="139">
                  <c:v>0.8542682266280055</c:v>
                </c:pt>
                <c:pt idx="140">
                  <c:v>0.97746386481601355</c:v>
                </c:pt>
                <c:pt idx="141">
                  <c:v>0.75030078684304935</c:v>
                </c:pt>
                <c:pt idx="142">
                  <c:v>0.65789106123968988</c:v>
                </c:pt>
                <c:pt idx="143">
                  <c:v>0.65018344284008156</c:v>
                </c:pt>
                <c:pt idx="144">
                  <c:v>0.43072055643109591</c:v>
                </c:pt>
                <c:pt idx="145">
                  <c:v>0.44226341694143101</c:v>
                </c:pt>
                <c:pt idx="146">
                  <c:v>0.46150646901574344</c:v>
                </c:pt>
                <c:pt idx="147">
                  <c:v>0.32289559402852019</c:v>
                </c:pt>
                <c:pt idx="148">
                  <c:v>0.80800023572346358</c:v>
                </c:pt>
                <c:pt idx="149">
                  <c:v>0.62318821135237612</c:v>
                </c:pt>
                <c:pt idx="150">
                  <c:v>0.79258499892424727</c:v>
                </c:pt>
                <c:pt idx="151">
                  <c:v>0.53462115469537441</c:v>
                </c:pt>
                <c:pt idx="152">
                  <c:v>0.72711851695917773</c:v>
                </c:pt>
                <c:pt idx="153">
                  <c:v>0.82336348467326426</c:v>
                </c:pt>
                <c:pt idx="154">
                  <c:v>0.28819274414120599</c:v>
                </c:pt>
                <c:pt idx="155">
                  <c:v>0.55769202204478319</c:v>
                </c:pt>
                <c:pt idx="156">
                  <c:v>0.50763335004329946</c:v>
                </c:pt>
                <c:pt idx="157">
                  <c:v>0.14956701548272164</c:v>
                </c:pt>
                <c:pt idx="158">
                  <c:v>0.48066782589811702</c:v>
                </c:pt>
                <c:pt idx="159">
                  <c:v>0.70011585863584114</c:v>
                </c:pt>
                <c:pt idx="160">
                  <c:v>0.6500571866343573</c:v>
                </c:pt>
                <c:pt idx="161">
                  <c:v>0.48064554539122456</c:v>
                </c:pt>
                <c:pt idx="162">
                  <c:v>0.64619223718110708</c:v>
                </c:pt>
                <c:pt idx="163">
                  <c:v>0.69238595972934047</c:v>
                </c:pt>
                <c:pt idx="164">
                  <c:v>0.29196857156688638</c:v>
                </c:pt>
                <c:pt idx="165">
                  <c:v>0.68082081871211264</c:v>
                </c:pt>
                <c:pt idx="166">
                  <c:v>0.4151567829192625</c:v>
                </c:pt>
                <c:pt idx="167">
                  <c:v>0.55760290001721313</c:v>
                </c:pt>
                <c:pt idx="168">
                  <c:v>0.43439240815794428</c:v>
                </c:pt>
                <c:pt idx="169">
                  <c:v>0.58068862103788355</c:v>
                </c:pt>
                <c:pt idx="170">
                  <c:v>0.38047621353884109</c:v>
                </c:pt>
                <c:pt idx="171">
                  <c:v>0.36506840357525538</c:v>
                </c:pt>
                <c:pt idx="172">
                  <c:v>0.53446519114712665</c:v>
                </c:pt>
                <c:pt idx="173">
                  <c:v>0.62686006307922448</c:v>
                </c:pt>
                <c:pt idx="174">
                  <c:v>0.78855665908711825</c:v>
                </c:pt>
                <c:pt idx="175">
                  <c:v>0.46514118656443776</c:v>
                </c:pt>
                <c:pt idx="176">
                  <c:v>0.79624199697983411</c:v>
                </c:pt>
                <c:pt idx="177">
                  <c:v>0.34577336365152689</c:v>
                </c:pt>
                <c:pt idx="178">
                  <c:v>0.26876402117612253</c:v>
                </c:pt>
                <c:pt idx="179">
                  <c:v>0.71921780083316778</c:v>
                </c:pt>
                <c:pt idx="180">
                  <c:v>0.43430328613037411</c:v>
                </c:pt>
                <c:pt idx="181">
                  <c:v>0.30339260270712787</c:v>
                </c:pt>
                <c:pt idx="182">
                  <c:v>0.35728651681933887</c:v>
                </c:pt>
                <c:pt idx="183">
                  <c:v>0.4881823465713232</c:v>
                </c:pt>
                <c:pt idx="184">
                  <c:v>0.69222999618109293</c:v>
                </c:pt>
                <c:pt idx="185">
                  <c:v>0.79232505967716782</c:v>
                </c:pt>
                <c:pt idx="186">
                  <c:v>0.69991533407380846</c:v>
                </c:pt>
                <c:pt idx="187">
                  <c:v>0.30334804169334312</c:v>
                </c:pt>
                <c:pt idx="188">
                  <c:v>0.33414138111362168</c:v>
                </c:pt>
                <c:pt idx="189">
                  <c:v>0.857746980628452</c:v>
                </c:pt>
                <c:pt idx="190">
                  <c:v>0.81153840440895708</c:v>
                </c:pt>
                <c:pt idx="191">
                  <c:v>0.78073021131741671</c:v>
                </c:pt>
                <c:pt idx="192">
                  <c:v>0.45731473879473616</c:v>
                </c:pt>
                <c:pt idx="193">
                  <c:v>0.55355970650882258</c:v>
                </c:pt>
                <c:pt idx="194">
                  <c:v>0.86926013379626399</c:v>
                </c:pt>
                <c:pt idx="195">
                  <c:v>0.98860567620228224</c:v>
                </c:pt>
                <c:pt idx="196">
                  <c:v>0.88464566325295824</c:v>
                </c:pt>
                <c:pt idx="197">
                  <c:v>0.58818086120419732</c:v>
                </c:pt>
                <c:pt idx="198">
                  <c:v>0.7537275529940799</c:v>
                </c:pt>
                <c:pt idx="199">
                  <c:v>0.62666696535282262</c:v>
                </c:pt>
                <c:pt idx="200">
                  <c:v>0.49960637771156502</c:v>
                </c:pt>
                <c:pt idx="201">
                  <c:v>0.49574885509394534</c:v>
                </c:pt>
                <c:pt idx="202">
                  <c:v>0.50344161982229207</c:v>
                </c:pt>
              </c:numCache>
            </c:numRef>
          </c:xVal>
          <c:yVal>
            <c:numRef>
              <c:f>計算!$D$28:$D$230</c:f>
              <c:numCache>
                <c:formatCode>General</c:formatCode>
                <c:ptCount val="203"/>
                <c:pt idx="0">
                  <c:v>0.75519063961335597</c:v>
                </c:pt>
                <c:pt idx="1">
                  <c:v>0.73208263808579288</c:v>
                </c:pt>
                <c:pt idx="2">
                  <c:v>0.55882090106067117</c:v>
                </c:pt>
                <c:pt idx="3">
                  <c:v>0.47411136702128903</c:v>
                </c:pt>
                <c:pt idx="4">
                  <c:v>0.44715326971173758</c:v>
                </c:pt>
                <c:pt idx="5">
                  <c:v>0.43174545974815193</c:v>
                </c:pt>
                <c:pt idx="6">
                  <c:v>0.59344205575604592</c:v>
                </c:pt>
                <c:pt idx="7">
                  <c:v>0.64733596986825681</c:v>
                </c:pt>
                <c:pt idx="8">
                  <c:v>0.52797557379097648</c:v>
                </c:pt>
                <c:pt idx="9">
                  <c:v>0.39706489036773057</c:v>
                </c:pt>
                <c:pt idx="10">
                  <c:v>0.31235535632834849</c:v>
                </c:pt>
                <c:pt idx="11">
                  <c:v>0.94376363773886152</c:v>
                </c:pt>
                <c:pt idx="12">
                  <c:v>0.38934241829686062</c:v>
                </c:pt>
                <c:pt idx="13">
                  <c:v>0.52793843961282239</c:v>
                </c:pt>
                <c:pt idx="14">
                  <c:v>0.63188359889088608</c:v>
                </c:pt>
                <c:pt idx="15">
                  <c:v>0.48942262812167392</c:v>
                </c:pt>
                <c:pt idx="16">
                  <c:v>0.58566759583576022</c:v>
                </c:pt>
                <c:pt idx="17">
                  <c:v>0.48940777445041206</c:v>
                </c:pt>
                <c:pt idx="18">
                  <c:v>0.55100188012660034</c:v>
                </c:pt>
                <c:pt idx="19">
                  <c:v>0.52789387859903736</c:v>
                </c:pt>
                <c:pt idx="20">
                  <c:v>0.47013501503357608</c:v>
                </c:pt>
                <c:pt idx="21">
                  <c:v>0.50862854601783225</c:v>
                </c:pt>
                <c:pt idx="22">
                  <c:v>0.81277868595930758</c:v>
                </c:pt>
                <c:pt idx="23">
                  <c:v>0.64721714049816315</c:v>
                </c:pt>
                <c:pt idx="24">
                  <c:v>0.63180933053457766</c:v>
                </c:pt>
                <c:pt idx="25">
                  <c:v>0.88205812952821239</c:v>
                </c:pt>
                <c:pt idx="26">
                  <c:v>0.93595204364042139</c:v>
                </c:pt>
                <c:pt idx="27">
                  <c:v>0.6895384867575155</c:v>
                </c:pt>
                <c:pt idx="28">
                  <c:v>0.6163792400640995</c:v>
                </c:pt>
                <c:pt idx="29">
                  <c:v>0.51241922711477406</c:v>
                </c:pt>
                <c:pt idx="30">
                  <c:v>0.45851045933130175</c:v>
                </c:pt>
                <c:pt idx="31">
                  <c:v>0.36610073372794233</c:v>
                </c:pt>
                <c:pt idx="32">
                  <c:v>0.49314646769793807</c:v>
                </c:pt>
                <c:pt idx="33">
                  <c:v>0.70489430887168514</c:v>
                </c:pt>
                <c:pt idx="34">
                  <c:v>0.77033851032986178</c:v>
                </c:pt>
                <c:pt idx="35">
                  <c:v>0.63172763534263854</c:v>
                </c:pt>
                <c:pt idx="36">
                  <c:v>0.65867087898092846</c:v>
                </c:pt>
                <c:pt idx="37">
                  <c:v>0.5662611533775691</c:v>
                </c:pt>
                <c:pt idx="38">
                  <c:v>0.72410765360347451</c:v>
                </c:pt>
                <c:pt idx="39">
                  <c:v>0.65864859847403578</c:v>
                </c:pt>
                <c:pt idx="40">
                  <c:v>0.59318954334459728</c:v>
                </c:pt>
                <c:pt idx="41">
                  <c:v>0.24282340034799527</c:v>
                </c:pt>
                <c:pt idx="42">
                  <c:v>0.68557698844106418</c:v>
                </c:pt>
                <c:pt idx="43">
                  <c:v>0.6008674544016821</c:v>
                </c:pt>
                <c:pt idx="44">
                  <c:v>0.60086002756605139</c:v>
                </c:pt>
                <c:pt idx="45">
                  <c:v>0.40834781163098621</c:v>
                </c:pt>
                <c:pt idx="46">
                  <c:v>0.62009565280473289</c:v>
                </c:pt>
                <c:pt idx="47">
                  <c:v>0.64318880066103445</c:v>
                </c:pt>
                <c:pt idx="48">
                  <c:v>0.75868424728506401</c:v>
                </c:pt>
                <c:pt idx="49">
                  <c:v>0.51227069040215722</c:v>
                </c:pt>
                <c:pt idx="50">
                  <c:v>0.3544093365049904</c:v>
                </c:pt>
                <c:pt idx="51">
                  <c:v>0.40445315483521249</c:v>
                </c:pt>
                <c:pt idx="52">
                  <c:v>0.38904534487162679</c:v>
                </c:pt>
                <c:pt idx="53">
                  <c:v>0.62389376073730596</c:v>
                </c:pt>
                <c:pt idx="54">
                  <c:v>0.65468710015758458</c:v>
                </c:pt>
                <c:pt idx="55">
                  <c:v>0.45832478844053059</c:v>
                </c:pt>
                <c:pt idx="56">
                  <c:v>0.59307071397450384</c:v>
                </c:pt>
                <c:pt idx="57">
                  <c:v>0.79326826780228477</c:v>
                </c:pt>
                <c:pt idx="58">
                  <c:v>0.56610518982932134</c:v>
                </c:pt>
                <c:pt idx="59">
                  <c:v>0.45059488953403004</c:v>
                </c:pt>
                <c:pt idx="60">
                  <c:v>6.557788449952924E-2</c:v>
                </c:pt>
                <c:pt idx="61">
                  <c:v>0.45828022742674551</c:v>
                </c:pt>
                <c:pt idx="62">
                  <c:v>0.74317988845827765</c:v>
                </c:pt>
                <c:pt idx="63">
                  <c:v>0.45441527797349518</c:v>
                </c:pt>
                <c:pt idx="64">
                  <c:v>0.46595813848383061</c:v>
                </c:pt>
                <c:pt idx="65">
                  <c:v>0.68925626700354348</c:v>
                </c:pt>
                <c:pt idx="66">
                  <c:v>0.98185611959905394</c:v>
                </c:pt>
                <c:pt idx="67">
                  <c:v>0.58143873143659852</c:v>
                </c:pt>
                <c:pt idx="68">
                  <c:v>0.48132881426926188</c:v>
                </c:pt>
                <c:pt idx="69">
                  <c:v>0.87788125297846498</c:v>
                </c:pt>
                <c:pt idx="70">
                  <c:v>0.73927037799124229</c:v>
                </c:pt>
                <c:pt idx="71">
                  <c:v>0.53520787471021103</c:v>
                </c:pt>
                <c:pt idx="72">
                  <c:v>0.43894805332486286</c:v>
                </c:pt>
                <c:pt idx="73">
                  <c:v>0.66994637340855334</c:v>
                </c:pt>
                <c:pt idx="74">
                  <c:v>0.62758789297104689</c:v>
                </c:pt>
                <c:pt idx="75">
                  <c:v>0.56212883784160839</c:v>
                </c:pt>
                <c:pt idx="76">
                  <c:v>0.57752179413393234</c:v>
                </c:pt>
                <c:pt idx="77">
                  <c:v>0</c:v>
                </c:pt>
                <c:pt idx="78">
                  <c:v>0.44660368387505511</c:v>
                </c:pt>
                <c:pt idx="79">
                  <c:v>0.46584673594936798</c:v>
                </c:pt>
                <c:pt idx="80">
                  <c:v>0.41578806394788415</c:v>
                </c:pt>
                <c:pt idx="81">
                  <c:v>0.61983571355765343</c:v>
                </c:pt>
                <c:pt idx="82">
                  <c:v>0.3926726355846904</c:v>
                </c:pt>
                <c:pt idx="83">
                  <c:v>0.33106367623724042</c:v>
                </c:pt>
                <c:pt idx="84">
                  <c:v>0.58901266679485154</c:v>
                </c:pt>
                <c:pt idx="85">
                  <c:v>0.51585342010143576</c:v>
                </c:pt>
                <c:pt idx="86">
                  <c:v>0.43499398184404248</c:v>
                </c:pt>
                <c:pt idx="87">
                  <c:v>0.23863167012698913</c:v>
                </c:pt>
                <c:pt idx="88">
                  <c:v>0.58898295945232826</c:v>
                </c:pt>
                <c:pt idx="89">
                  <c:v>0.52352390432288975</c:v>
                </c:pt>
                <c:pt idx="90">
                  <c:v>0.34641207151577919</c:v>
                </c:pt>
                <c:pt idx="91">
                  <c:v>0.71601383975106248</c:v>
                </c:pt>
                <c:pt idx="92">
                  <c:v>0.49270085756008769</c:v>
                </c:pt>
                <c:pt idx="93">
                  <c:v>0.81610147641150632</c:v>
                </c:pt>
                <c:pt idx="94">
                  <c:v>0.39258351355712023</c:v>
                </c:pt>
                <c:pt idx="95">
                  <c:v>0.31557417108171559</c:v>
                </c:pt>
                <c:pt idx="96">
                  <c:v>0.36946808519392649</c:v>
                </c:pt>
                <c:pt idx="97">
                  <c:v>0.77757081124909622</c:v>
                </c:pt>
                <c:pt idx="98">
                  <c:v>0.55810792484011029</c:v>
                </c:pt>
                <c:pt idx="99">
                  <c:v>0.57735097691442294</c:v>
                </c:pt>
                <c:pt idx="100">
                  <c:v>0.86225063794595491</c:v>
                </c:pt>
                <c:pt idx="101">
                  <c:v>0.51188449494935351</c:v>
                </c:pt>
                <c:pt idx="102">
                  <c:v>0.69283156986719108</c:v>
                </c:pt>
                <c:pt idx="103">
                  <c:v>0.57347117378991086</c:v>
                </c:pt>
                <c:pt idx="104">
                  <c:v>0.40020943676478909</c:v>
                </c:pt>
                <c:pt idx="105">
                  <c:v>0.66970871466836646</c:v>
                </c:pt>
                <c:pt idx="106">
                  <c:v>0.7390030119085319</c:v>
                </c:pt>
                <c:pt idx="107">
                  <c:v>0.41558753938585125</c:v>
                </c:pt>
                <c:pt idx="108">
                  <c:v>0.88529179795283997</c:v>
                </c:pt>
                <c:pt idx="109">
                  <c:v>0.53492565495623901</c:v>
                </c:pt>
                <c:pt idx="110">
                  <c:v>0.60036985641441576</c:v>
                </c:pt>
                <c:pt idx="111">
                  <c:v>0.72356549460242303</c:v>
                </c:pt>
                <c:pt idx="112">
                  <c:v>0.55415385335928991</c:v>
                </c:pt>
                <c:pt idx="113">
                  <c:v>0.5387460433957042</c:v>
                </c:pt>
                <c:pt idx="114">
                  <c:v>0.67349196892967744</c:v>
                </c:pt>
                <c:pt idx="115">
                  <c:v>0.80053770289967319</c:v>
                </c:pt>
                <c:pt idx="116">
                  <c:v>0.70427788151432513</c:v>
                </c:pt>
                <c:pt idx="117">
                  <c:v>0.49251518666931671</c:v>
                </c:pt>
                <c:pt idx="118">
                  <c:v>0.58491005860141432</c:v>
                </c:pt>
                <c:pt idx="119">
                  <c:v>0.50405062034402082</c:v>
                </c:pt>
                <c:pt idx="120">
                  <c:v>0.6811475994798698</c:v>
                </c:pt>
                <c:pt idx="121">
                  <c:v>0.16907743363974365</c:v>
                </c:pt>
                <c:pt idx="122">
                  <c:v>0.72733389519247216</c:v>
                </c:pt>
                <c:pt idx="123">
                  <c:v>0.46551995518161088</c:v>
                </c:pt>
                <c:pt idx="124">
                  <c:v>0.40006090005217226</c:v>
                </c:pt>
                <c:pt idx="125">
                  <c:v>0.65030969904580616</c:v>
                </c:pt>
                <c:pt idx="126">
                  <c:v>0.25374240666534154</c:v>
                </c:pt>
                <c:pt idx="127">
                  <c:v>0.50399120565897426</c:v>
                </c:pt>
                <c:pt idx="128">
                  <c:v>0.35383004332578483</c:v>
                </c:pt>
                <c:pt idx="129">
                  <c:v>0.68108075795919232</c:v>
                </c:pt>
                <c:pt idx="130">
                  <c:v>0.98908099368265678</c:v>
                </c:pt>
                <c:pt idx="131">
                  <c:v>0.53861236035434923</c:v>
                </c:pt>
                <c:pt idx="132">
                  <c:v>0.54245502930070699</c:v>
                </c:pt>
                <c:pt idx="133">
                  <c:v>0.70800172109058956</c:v>
                </c:pt>
                <c:pt idx="134">
                  <c:v>0.69259391112700408</c:v>
                </c:pt>
                <c:pt idx="135">
                  <c:v>0.23057499045272942</c:v>
                </c:pt>
                <c:pt idx="136">
                  <c:v>0.60402685447000248</c:v>
                </c:pt>
                <c:pt idx="137">
                  <c:v>0.73107258843999845</c:v>
                </c:pt>
                <c:pt idx="138">
                  <c:v>0.8542682266280055</c:v>
                </c:pt>
                <c:pt idx="139">
                  <c:v>0.97746386481601355</c:v>
                </c:pt>
                <c:pt idx="140">
                  <c:v>0.75030078684304935</c:v>
                </c:pt>
                <c:pt idx="141">
                  <c:v>0.65789106123968988</c:v>
                </c:pt>
                <c:pt idx="142">
                  <c:v>0.65018344284008156</c:v>
                </c:pt>
                <c:pt idx="143">
                  <c:v>0.43072055643109591</c:v>
                </c:pt>
                <c:pt idx="144">
                  <c:v>0.44226341694143101</c:v>
                </c:pt>
                <c:pt idx="145">
                  <c:v>0.46150646901574344</c:v>
                </c:pt>
                <c:pt idx="146">
                  <c:v>0.32289559402852019</c:v>
                </c:pt>
                <c:pt idx="147">
                  <c:v>0.80800023572346358</c:v>
                </c:pt>
                <c:pt idx="148">
                  <c:v>0.62318821135237612</c:v>
                </c:pt>
                <c:pt idx="149">
                  <c:v>0.79258499892424727</c:v>
                </c:pt>
                <c:pt idx="150">
                  <c:v>0.53462115469537441</c:v>
                </c:pt>
                <c:pt idx="151">
                  <c:v>0.72711851695917773</c:v>
                </c:pt>
                <c:pt idx="152">
                  <c:v>0.82336348467326426</c:v>
                </c:pt>
                <c:pt idx="153">
                  <c:v>0.28819274414120599</c:v>
                </c:pt>
                <c:pt idx="154">
                  <c:v>0.55769202204478319</c:v>
                </c:pt>
                <c:pt idx="155">
                  <c:v>0.50763335004329946</c:v>
                </c:pt>
                <c:pt idx="156">
                  <c:v>0.14956701548272164</c:v>
                </c:pt>
                <c:pt idx="157">
                  <c:v>0.48066782589811702</c:v>
                </c:pt>
                <c:pt idx="158">
                  <c:v>0.70011585863584114</c:v>
                </c:pt>
                <c:pt idx="159">
                  <c:v>0.6500571866343573</c:v>
                </c:pt>
                <c:pt idx="160">
                  <c:v>0.48064554539122456</c:v>
                </c:pt>
                <c:pt idx="161">
                  <c:v>0.64619223718110708</c:v>
                </c:pt>
                <c:pt idx="162">
                  <c:v>0.69238595972934047</c:v>
                </c:pt>
                <c:pt idx="163">
                  <c:v>0.29196857156688638</c:v>
                </c:pt>
                <c:pt idx="164">
                  <c:v>0.68082081871211264</c:v>
                </c:pt>
                <c:pt idx="165">
                  <c:v>0.4151567829192625</c:v>
                </c:pt>
                <c:pt idx="166">
                  <c:v>0.55760290001721313</c:v>
                </c:pt>
                <c:pt idx="167">
                  <c:v>0.43439240815794428</c:v>
                </c:pt>
                <c:pt idx="168">
                  <c:v>0.58068862103788355</c:v>
                </c:pt>
                <c:pt idx="169">
                  <c:v>0.38047621353884109</c:v>
                </c:pt>
                <c:pt idx="170">
                  <c:v>0.36506840357525538</c:v>
                </c:pt>
                <c:pt idx="171">
                  <c:v>0.53446519114712665</c:v>
                </c:pt>
                <c:pt idx="172">
                  <c:v>0.62686006307922448</c:v>
                </c:pt>
                <c:pt idx="173">
                  <c:v>0.78855665908711825</c:v>
                </c:pt>
                <c:pt idx="174">
                  <c:v>0.46514118656443776</c:v>
                </c:pt>
                <c:pt idx="175">
                  <c:v>0.79624199697983411</c:v>
                </c:pt>
                <c:pt idx="176">
                  <c:v>0.34577336365152689</c:v>
                </c:pt>
                <c:pt idx="177">
                  <c:v>0.26876402117612253</c:v>
                </c:pt>
                <c:pt idx="178">
                  <c:v>0.71921780083316778</c:v>
                </c:pt>
                <c:pt idx="179">
                  <c:v>0.43430328613037411</c:v>
                </c:pt>
                <c:pt idx="180">
                  <c:v>0.30339260270712787</c:v>
                </c:pt>
                <c:pt idx="181">
                  <c:v>0.35728651681933887</c:v>
                </c:pt>
                <c:pt idx="182">
                  <c:v>0.4881823465713232</c:v>
                </c:pt>
                <c:pt idx="183">
                  <c:v>0.69222999618109293</c:v>
                </c:pt>
                <c:pt idx="184">
                  <c:v>0.79232505967716782</c:v>
                </c:pt>
                <c:pt idx="185">
                  <c:v>0.69991533407380846</c:v>
                </c:pt>
                <c:pt idx="186">
                  <c:v>0.30334804169334312</c:v>
                </c:pt>
                <c:pt idx="187">
                  <c:v>0.33414138111362168</c:v>
                </c:pt>
                <c:pt idx="188">
                  <c:v>0.857746980628452</c:v>
                </c:pt>
                <c:pt idx="189">
                  <c:v>0.81153840440895708</c:v>
                </c:pt>
                <c:pt idx="190">
                  <c:v>0.78073021131741671</c:v>
                </c:pt>
                <c:pt idx="191">
                  <c:v>0.45731473879473616</c:v>
                </c:pt>
                <c:pt idx="192">
                  <c:v>0.55355970650882258</c:v>
                </c:pt>
                <c:pt idx="193">
                  <c:v>0.86926013379626399</c:v>
                </c:pt>
                <c:pt idx="194">
                  <c:v>0.98860567620228224</c:v>
                </c:pt>
                <c:pt idx="195">
                  <c:v>0.88464566325295824</c:v>
                </c:pt>
                <c:pt idx="196">
                  <c:v>0.58818086120419732</c:v>
                </c:pt>
                <c:pt idx="197">
                  <c:v>0.7537275529940799</c:v>
                </c:pt>
                <c:pt idx="198">
                  <c:v>0.62666696535282262</c:v>
                </c:pt>
                <c:pt idx="199">
                  <c:v>0.49960637771156502</c:v>
                </c:pt>
                <c:pt idx="200">
                  <c:v>0.49574885509394534</c:v>
                </c:pt>
                <c:pt idx="201">
                  <c:v>0.50344161982229207</c:v>
                </c:pt>
                <c:pt idx="202">
                  <c:v>0.6920888863041067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78-4771-991F-A72557497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835648"/>
        <c:axId val="1263837616"/>
      </c:scatterChart>
      <c:valAx>
        <c:axId val="126383564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63837616"/>
        <c:crosses val="autoZero"/>
        <c:crossBetween val="midCat"/>
      </c:valAx>
      <c:valAx>
        <c:axId val="12638376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63835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シミュレーション</a:t>
            </a:r>
            <a:r>
              <a:rPr lang="en-US" altLang="ja-JP" sz="1600"/>
              <a:t>110</a:t>
            </a:r>
            <a:endParaRPr lang="ja-JP" altLang="en-U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計算!$Y$27</c:f>
              <c:strCache>
                <c:ptCount val="1"/>
                <c:pt idx="0">
                  <c:v>w(k)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計算!$Y$28:$Y$230</c:f>
              <c:numCache>
                <c:formatCode>General</c:formatCode>
                <c:ptCount val="203"/>
                <c:pt idx="0">
                  <c:v>0.90035601945539234</c:v>
                </c:pt>
                <c:pt idx="1">
                  <c:v>0.86361448947150299</c:v>
                </c:pt>
                <c:pt idx="2">
                  <c:v>0.60848653701139377</c:v>
                </c:pt>
                <c:pt idx="3">
                  <c:v>0.85336651685622766</c:v>
                </c:pt>
                <c:pt idx="4">
                  <c:v>0.83212679584024496</c:v>
                </c:pt>
                <c:pt idx="5">
                  <c:v>0.31273372054395826</c:v>
                </c:pt>
                <c:pt idx="6">
                  <c:v>0.40212688336302144</c:v>
                </c:pt>
                <c:pt idx="7">
                  <c:v>0.42314594048914078</c:v>
                </c:pt>
                <c:pt idx="8">
                  <c:v>0.81304905331414212</c:v>
                </c:pt>
                <c:pt idx="9">
                  <c:v>0.96289342881829176</c:v>
                </c:pt>
                <c:pt idx="10">
                  <c:v>0.3661844164438437</c:v>
                </c:pt>
                <c:pt idx="11">
                  <c:v>0.28249786161852986</c:v>
                </c:pt>
                <c:pt idx="12">
                  <c:v>0.7214053323555959</c:v>
                </c:pt>
                <c:pt idx="13">
                  <c:v>0.58038287047710535</c:v>
                </c:pt>
                <c:pt idx="14">
                  <c:v>0.48967235384205748</c:v>
                </c:pt>
                <c:pt idx="15">
                  <c:v>0.58332382606130495</c:v>
                </c:pt>
                <c:pt idx="16">
                  <c:v>0.63435814604074792</c:v>
                </c:pt>
                <c:pt idx="17">
                  <c:v>0.36861671072795121</c:v>
                </c:pt>
                <c:pt idx="18">
                  <c:v>0.40633074714076894</c:v>
                </c:pt>
                <c:pt idx="19">
                  <c:v>0.55479797852659996</c:v>
                </c:pt>
                <c:pt idx="20">
                  <c:v>0.71055814479353308</c:v>
                </c:pt>
                <c:pt idx="21">
                  <c:v>0.73667229956824176</c:v>
                </c:pt>
                <c:pt idx="22">
                  <c:v>0.44821691041796763</c:v>
                </c:pt>
                <c:pt idx="23">
                  <c:v>0.36196601494790204</c:v>
                </c:pt>
                <c:pt idx="24">
                  <c:v>0.76712220914684648</c:v>
                </c:pt>
                <c:pt idx="25">
                  <c:v>0.94060344071776059</c:v>
                </c:pt>
                <c:pt idx="26">
                  <c:v>0.23508351593468266</c:v>
                </c:pt>
                <c:pt idx="27">
                  <c:v>0.53461157774065449</c:v>
                </c:pt>
                <c:pt idx="28">
                  <c:v>0.71773847191689788</c:v>
                </c:pt>
                <c:pt idx="29">
                  <c:v>0.64440476547331216</c:v>
                </c:pt>
                <c:pt idx="30">
                  <c:v>0.5736521022785368</c:v>
                </c:pt>
                <c:pt idx="31">
                  <c:v>0.40939274099730949</c:v>
                </c:pt>
                <c:pt idx="32">
                  <c:v>0.39123943930723681</c:v>
                </c:pt>
                <c:pt idx="33">
                  <c:v>0.2008723918514575</c:v>
                </c:pt>
                <c:pt idx="34">
                  <c:v>0.79386445847652887</c:v>
                </c:pt>
                <c:pt idx="35">
                  <c:v>0.55557339755257473</c:v>
                </c:pt>
                <c:pt idx="36">
                  <c:v>0.35315936023021971</c:v>
                </c:pt>
                <c:pt idx="37">
                  <c:v>0.77783714209180155</c:v>
                </c:pt>
                <c:pt idx="38">
                  <c:v>0.68373686978579529</c:v>
                </c:pt>
                <c:pt idx="39">
                  <c:v>0.41885078676869408</c:v>
                </c:pt>
                <c:pt idx="40">
                  <c:v>0.49936026267643818</c:v>
                </c:pt>
                <c:pt idx="41">
                  <c:v>0.52643192565257879</c:v>
                </c:pt>
                <c:pt idx="42">
                  <c:v>0.53185012033974077</c:v>
                </c:pt>
                <c:pt idx="43">
                  <c:v>0.55708907428550847</c:v>
                </c:pt>
                <c:pt idx="44">
                  <c:v>0.62211054802253019</c:v>
                </c:pt>
                <c:pt idx="45">
                  <c:v>0.91256882022626817</c:v>
                </c:pt>
                <c:pt idx="46">
                  <c:v>0.83040403159338705</c:v>
                </c:pt>
                <c:pt idx="47">
                  <c:v>0.63536696600759046</c:v>
                </c:pt>
                <c:pt idx="48">
                  <c:v>0.46972967931314757</c:v>
                </c:pt>
                <c:pt idx="49">
                  <c:v>0.53729814473569859</c:v>
                </c:pt>
                <c:pt idx="50">
                  <c:v>0.68293850119317256</c:v>
                </c:pt>
                <c:pt idx="51">
                  <c:v>0.70548326093961089</c:v>
                </c:pt>
                <c:pt idx="52">
                  <c:v>0.62235462934589858</c:v>
                </c:pt>
                <c:pt idx="53">
                  <c:v>0.57530196803278388</c:v>
                </c:pt>
                <c:pt idx="54">
                  <c:v>0.82981237846554201</c:v>
                </c:pt>
                <c:pt idx="55">
                  <c:v>0.61636571215370584</c:v>
                </c:pt>
                <c:pt idx="56">
                  <c:v>0.46854400644494609</c:v>
                </c:pt>
                <c:pt idx="57">
                  <c:v>0.73428263585395381</c:v>
                </c:pt>
                <c:pt idx="58">
                  <c:v>0.68582680030011134</c:v>
                </c:pt>
                <c:pt idx="59">
                  <c:v>0.61526177149668093</c:v>
                </c:pt>
                <c:pt idx="60">
                  <c:v>0.50329769176540973</c:v>
                </c:pt>
                <c:pt idx="61">
                  <c:v>0.50269972740520108</c:v>
                </c:pt>
                <c:pt idx="62">
                  <c:v>0.53953692458556501</c:v>
                </c:pt>
                <c:pt idx="63">
                  <c:v>0.31604699985430923</c:v>
                </c:pt>
                <c:pt idx="64">
                  <c:v>0.33902486816159116</c:v>
                </c:pt>
                <c:pt idx="65">
                  <c:v>0.44082568746611239</c:v>
                </c:pt>
                <c:pt idx="66">
                  <c:v>0.6428599187233216</c:v>
                </c:pt>
                <c:pt idx="67">
                  <c:v>0.69779495410942072</c:v>
                </c:pt>
                <c:pt idx="68">
                  <c:v>0.49469127712153632</c:v>
                </c:pt>
                <c:pt idx="69">
                  <c:v>0.52712313972526104</c:v>
                </c:pt>
                <c:pt idx="70">
                  <c:v>0.62213204893193752</c:v>
                </c:pt>
                <c:pt idx="71">
                  <c:v>0.62454336669078414</c:v>
                </c:pt>
                <c:pt idx="72">
                  <c:v>0.79888632880180044</c:v>
                </c:pt>
                <c:pt idx="73">
                  <c:v>0.56520540707748756</c:v>
                </c:pt>
                <c:pt idx="74">
                  <c:v>0.41103179708119203</c:v>
                </c:pt>
                <c:pt idx="75">
                  <c:v>0.89675579525732818</c:v>
                </c:pt>
                <c:pt idx="76">
                  <c:v>0.7872960428411927</c:v>
                </c:pt>
                <c:pt idx="77">
                  <c:v>0.27998061909334709</c:v>
                </c:pt>
                <c:pt idx="78">
                  <c:v>0.43425873014624994</c:v>
                </c:pt>
                <c:pt idx="79">
                  <c:v>0.33886674012290963</c:v>
                </c:pt>
                <c:pt idx="80">
                  <c:v>0.76934573336373524</c:v>
                </c:pt>
                <c:pt idx="81">
                  <c:v>0.5973215411638817</c:v>
                </c:pt>
                <c:pt idx="82">
                  <c:v>0.39935263834272294</c:v>
                </c:pt>
                <c:pt idx="83">
                  <c:v>0.50166571439389807</c:v>
                </c:pt>
                <c:pt idx="84">
                  <c:v>0.72406186870230971</c:v>
                </c:pt>
                <c:pt idx="85">
                  <c:v>0.75414750518240325</c:v>
                </c:pt>
                <c:pt idx="86">
                  <c:v>0.5609800151205715</c:v>
                </c:pt>
                <c:pt idx="87">
                  <c:v>0.85482443614910331</c:v>
                </c:pt>
                <c:pt idx="88">
                  <c:v>0.75774731683371199</c:v>
                </c:pt>
                <c:pt idx="89">
                  <c:v>0.77683626995837729</c:v>
                </c:pt>
                <c:pt idx="90">
                  <c:v>0.49347437706524128</c:v>
                </c:pt>
                <c:pt idx="91">
                  <c:v>0.48286946040674195</c:v>
                </c:pt>
                <c:pt idx="92">
                  <c:v>0.54887210152732224</c:v>
                </c:pt>
                <c:pt idx="93">
                  <c:v>0.50276564520556755</c:v>
                </c:pt>
                <c:pt idx="94">
                  <c:v>0.72825243932055683</c:v>
                </c:pt>
                <c:pt idx="95">
                  <c:v>0.50234381154082175</c:v>
                </c:pt>
                <c:pt idx="96">
                  <c:v>0.5525821116016042</c:v>
                </c:pt>
                <c:pt idx="97">
                  <c:v>0.62870299532343688</c:v>
                </c:pt>
                <c:pt idx="98">
                  <c:v>0.73729002386150766</c:v>
                </c:pt>
                <c:pt idx="99">
                  <c:v>0.77734348995919711</c:v>
                </c:pt>
                <c:pt idx="100">
                  <c:v>0.45974559504491969</c:v>
                </c:pt>
                <c:pt idx="101">
                  <c:v>0.54846831324362788</c:v>
                </c:pt>
                <c:pt idx="102">
                  <c:v>0.58364446617327082</c:v>
                </c:pt>
                <c:pt idx="103">
                  <c:v>0.348455166190345</c:v>
                </c:pt>
                <c:pt idx="104">
                  <c:v>0.37241382572955795</c:v>
                </c:pt>
                <c:pt idx="105">
                  <c:v>0.53091405491470411</c:v>
                </c:pt>
                <c:pt idx="106">
                  <c:v>0.66005524993342957</c:v>
                </c:pt>
                <c:pt idx="107">
                  <c:v>0.50926234784303215</c:v>
                </c:pt>
                <c:pt idx="108">
                  <c:v>0.52915072086659265</c:v>
                </c:pt>
                <c:pt idx="109">
                  <c:v>0.68902591473829877</c:v>
                </c:pt>
                <c:pt idx="110">
                  <c:v>0.68021115603101956</c:v>
                </c:pt>
                <c:pt idx="111">
                  <c:v>0.73987469556561436</c:v>
                </c:pt>
                <c:pt idx="112">
                  <c:v>0.49271781796244074</c:v>
                </c:pt>
                <c:pt idx="113">
                  <c:v>0.55024306921763499</c:v>
                </c:pt>
                <c:pt idx="114">
                  <c:v>0.5510600704526214</c:v>
                </c:pt>
                <c:pt idx="115">
                  <c:v>0.66520607180092894</c:v>
                </c:pt>
                <c:pt idx="116">
                  <c:v>0.73358233162258557</c:v>
                </c:pt>
                <c:pt idx="117">
                  <c:v>0.84840693237979403</c:v>
                </c:pt>
                <c:pt idx="118">
                  <c:v>0.4667308872230489</c:v>
                </c:pt>
                <c:pt idx="119">
                  <c:v>0.58103055592121833</c:v>
                </c:pt>
                <c:pt idx="120">
                  <c:v>0.62621427415094266</c:v>
                </c:pt>
                <c:pt idx="121">
                  <c:v>5.2151122464103306E-2</c:v>
                </c:pt>
                <c:pt idx="122">
                  <c:v>0.1987194121977347</c:v>
                </c:pt>
                <c:pt idx="123">
                  <c:v>0.25825846166769273</c:v>
                </c:pt>
                <c:pt idx="124">
                  <c:v>0.81549654007584882</c:v>
                </c:pt>
                <c:pt idx="125">
                  <c:v>0.29977788278652923</c:v>
                </c:pt>
                <c:pt idx="126">
                  <c:v>0.43985506631200094</c:v>
                </c:pt>
                <c:pt idx="127">
                  <c:v>0.81478956191069674</c:v>
                </c:pt>
                <c:pt idx="128">
                  <c:v>0.70393914822569337</c:v>
                </c:pt>
                <c:pt idx="129">
                  <c:v>0.72183468399268946</c:v>
                </c:pt>
                <c:pt idx="130">
                  <c:v>0.52257864474279381</c:v>
                </c:pt>
                <c:pt idx="131">
                  <c:v>0.4863669253125299</c:v>
                </c:pt>
                <c:pt idx="132">
                  <c:v>0.66420157859344564</c:v>
                </c:pt>
                <c:pt idx="133">
                  <c:v>0.74724128654894784</c:v>
                </c:pt>
                <c:pt idx="134">
                  <c:v>0.72837537348948789</c:v>
                </c:pt>
                <c:pt idx="135">
                  <c:v>0.51450567728489838</c:v>
                </c:pt>
                <c:pt idx="136">
                  <c:v>0.47654079634580493</c:v>
                </c:pt>
                <c:pt idx="137">
                  <c:v>0.42653150163613962</c:v>
                </c:pt>
                <c:pt idx="138">
                  <c:v>0.59784401696793221</c:v>
                </c:pt>
                <c:pt idx="139">
                  <c:v>0.96612751897787819</c:v>
                </c:pt>
                <c:pt idx="140">
                  <c:v>0.87877389713026743</c:v>
                </c:pt>
                <c:pt idx="141">
                  <c:v>0.53205918577712474</c:v>
                </c:pt>
                <c:pt idx="142">
                  <c:v>0.56666288984905588</c:v>
                </c:pt>
                <c:pt idx="143">
                  <c:v>0.58907968977256331</c:v>
                </c:pt>
                <c:pt idx="144">
                  <c:v>0.40440711552437886</c:v>
                </c:pt>
                <c:pt idx="145">
                  <c:v>0.96389422362353128</c:v>
                </c:pt>
                <c:pt idx="146">
                  <c:v>0.80645462190349648</c:v>
                </c:pt>
                <c:pt idx="147">
                  <c:v>0.73414450254337582</c:v>
                </c:pt>
                <c:pt idx="148">
                  <c:v>0.42173506229460683</c:v>
                </c:pt>
                <c:pt idx="149">
                  <c:v>0.62013905216589316</c:v>
                </c:pt>
                <c:pt idx="150">
                  <c:v>0.7998533882503378</c:v>
                </c:pt>
                <c:pt idx="151">
                  <c:v>1</c:v>
                </c:pt>
                <c:pt idx="152">
                  <c:v>0.34187621653636369</c:v>
                </c:pt>
                <c:pt idx="153">
                  <c:v>0.59086808034880711</c:v>
                </c:pt>
                <c:pt idx="154">
                  <c:v>0.65110601822316372</c:v>
                </c:pt>
                <c:pt idx="155">
                  <c:v>0.75292837359347775</c:v>
                </c:pt>
                <c:pt idx="156">
                  <c:v>0.23396612180399973</c:v>
                </c:pt>
                <c:pt idx="157">
                  <c:v>0.8690373611837785</c:v>
                </c:pt>
                <c:pt idx="158">
                  <c:v>0.72096997574283295</c:v>
                </c:pt>
                <c:pt idx="159">
                  <c:v>0.57126084575389457</c:v>
                </c:pt>
                <c:pt idx="160">
                  <c:v>0.49049256570050287</c:v>
                </c:pt>
                <c:pt idx="161">
                  <c:v>0.46497179341893824</c:v>
                </c:pt>
                <c:pt idx="162">
                  <c:v>0.55749549999414572</c:v>
                </c:pt>
                <c:pt idx="163">
                  <c:v>0.4786905120456495</c:v>
                </c:pt>
                <c:pt idx="164">
                  <c:v>0.74925903798573879</c:v>
                </c:pt>
                <c:pt idx="165">
                  <c:v>0.24682057980873112</c:v>
                </c:pt>
                <c:pt idx="166">
                  <c:v>0.30239194486973647</c:v>
                </c:pt>
                <c:pt idx="167">
                  <c:v>0.58854825402507327</c:v>
                </c:pt>
                <c:pt idx="168">
                  <c:v>0.49368326101049376</c:v>
                </c:pt>
                <c:pt idx="169">
                  <c:v>0.52545946719018322</c:v>
                </c:pt>
                <c:pt idx="170">
                  <c:v>0.54826800915765206</c:v>
                </c:pt>
                <c:pt idx="171">
                  <c:v>0.49780016888782147</c:v>
                </c:pt>
                <c:pt idx="172">
                  <c:v>0.66959108248392962</c:v>
                </c:pt>
                <c:pt idx="173">
                  <c:v>0.6608956450664436</c:v>
                </c:pt>
                <c:pt idx="174">
                  <c:v>0.47270959939972329</c:v>
                </c:pt>
                <c:pt idx="175">
                  <c:v>0.42907155505376576</c:v>
                </c:pt>
                <c:pt idx="176">
                  <c:v>0.38516977053815737</c:v>
                </c:pt>
                <c:pt idx="177">
                  <c:v>0.7373222911357129</c:v>
                </c:pt>
                <c:pt idx="178">
                  <c:v>0.77631097639635105</c:v>
                </c:pt>
                <c:pt idx="179">
                  <c:v>0.7892728856269503</c:v>
                </c:pt>
                <c:pt idx="180">
                  <c:v>0.38623012046927474</c:v>
                </c:pt>
                <c:pt idx="181">
                  <c:v>0.76425004349999714</c:v>
                </c:pt>
                <c:pt idx="182">
                  <c:v>0.69288276623499678</c:v>
                </c:pt>
                <c:pt idx="183">
                  <c:v>0.6318572352713957</c:v>
                </c:pt>
                <c:pt idx="184">
                  <c:v>0.59493706353493336</c:v>
                </c:pt>
                <c:pt idx="185">
                  <c:v>0.5704154496580669</c:v>
                </c:pt>
                <c:pt idx="186">
                  <c:v>0.35113857230018569</c:v>
                </c:pt>
                <c:pt idx="187">
                  <c:v>0.69594442369723519</c:v>
                </c:pt>
                <c:pt idx="188">
                  <c:v>0.76555989925565004</c:v>
                </c:pt>
                <c:pt idx="189">
                  <c:v>0.15163778863821273</c:v>
                </c:pt>
                <c:pt idx="190">
                  <c:v>0.24097029960471081</c:v>
                </c:pt>
                <c:pt idx="191">
                  <c:v>0.63930061645855729</c:v>
                </c:pt>
                <c:pt idx="192">
                  <c:v>0.62825456813920721</c:v>
                </c:pt>
                <c:pt idx="193">
                  <c:v>0.72068771591022329</c:v>
                </c:pt>
                <c:pt idx="194">
                  <c:v>0.21766321274853245</c:v>
                </c:pt>
                <c:pt idx="195">
                  <c:v>0.30849683911053916</c:v>
                </c:pt>
                <c:pt idx="196">
                  <c:v>0.80977241374457498</c:v>
                </c:pt>
                <c:pt idx="197">
                  <c:v>0.37656211810315399</c:v>
                </c:pt>
                <c:pt idx="198">
                  <c:v>0.36001122749477921</c:v>
                </c:pt>
                <c:pt idx="199">
                  <c:v>0.5483313629452804</c:v>
                </c:pt>
                <c:pt idx="200">
                  <c:v>0.70355246991490139</c:v>
                </c:pt>
                <c:pt idx="201">
                  <c:v>0.69970628444205241</c:v>
                </c:pt>
                <c:pt idx="202">
                  <c:v>0.63759281393599121</c:v>
                </c:pt>
              </c:numCache>
            </c:numRef>
          </c:xVal>
          <c:yVal>
            <c:numRef>
              <c:f>計算!$Z$28:$Z$230</c:f>
              <c:numCache>
                <c:formatCode>General</c:formatCode>
                <c:ptCount val="203"/>
                <c:pt idx="0">
                  <c:v>0.86361448947150299</c:v>
                </c:pt>
                <c:pt idx="1">
                  <c:v>0.60848653701139377</c:v>
                </c:pt>
                <c:pt idx="2">
                  <c:v>0.85336651685622766</c:v>
                </c:pt>
                <c:pt idx="3">
                  <c:v>0.83212679584024496</c:v>
                </c:pt>
                <c:pt idx="4">
                  <c:v>0.31273372054395826</c:v>
                </c:pt>
                <c:pt idx="5">
                  <c:v>0.40212688336302144</c:v>
                </c:pt>
                <c:pt idx="6">
                  <c:v>0.42314594048914078</c:v>
                </c:pt>
                <c:pt idx="7">
                  <c:v>0.81304905331414212</c:v>
                </c:pt>
                <c:pt idx="8">
                  <c:v>0.96289342881829176</c:v>
                </c:pt>
                <c:pt idx="9">
                  <c:v>0.3661844164438437</c:v>
                </c:pt>
                <c:pt idx="10">
                  <c:v>0.28249786161852986</c:v>
                </c:pt>
                <c:pt idx="11">
                  <c:v>0.7214053323555959</c:v>
                </c:pt>
                <c:pt idx="12">
                  <c:v>0.58038287047710535</c:v>
                </c:pt>
                <c:pt idx="13">
                  <c:v>0.48967235384205748</c:v>
                </c:pt>
                <c:pt idx="14">
                  <c:v>0.58332382606130495</c:v>
                </c:pt>
                <c:pt idx="15">
                  <c:v>0.63435814604074792</c:v>
                </c:pt>
                <c:pt idx="16">
                  <c:v>0.36861671072795121</c:v>
                </c:pt>
                <c:pt idx="17">
                  <c:v>0.40633074714076894</c:v>
                </c:pt>
                <c:pt idx="18">
                  <c:v>0.55479797852659996</c:v>
                </c:pt>
                <c:pt idx="19">
                  <c:v>0.71055814479353308</c:v>
                </c:pt>
                <c:pt idx="20">
                  <c:v>0.73667229956824176</c:v>
                </c:pt>
                <c:pt idx="21">
                  <c:v>0.44821691041796763</c:v>
                </c:pt>
                <c:pt idx="22">
                  <c:v>0.36196601494790204</c:v>
                </c:pt>
                <c:pt idx="23">
                  <c:v>0.76712220914684648</c:v>
                </c:pt>
                <c:pt idx="24">
                  <c:v>0.94060344071776059</c:v>
                </c:pt>
                <c:pt idx="25">
                  <c:v>0.23508351593468266</c:v>
                </c:pt>
                <c:pt idx="26">
                  <c:v>0.53461157774065449</c:v>
                </c:pt>
                <c:pt idx="27">
                  <c:v>0.71773847191689788</c:v>
                </c:pt>
                <c:pt idx="28">
                  <c:v>0.64440476547331216</c:v>
                </c:pt>
                <c:pt idx="29">
                  <c:v>0.5736521022785368</c:v>
                </c:pt>
                <c:pt idx="30">
                  <c:v>0.40939274099730949</c:v>
                </c:pt>
                <c:pt idx="31">
                  <c:v>0.39123943930723681</c:v>
                </c:pt>
                <c:pt idx="32">
                  <c:v>0.2008723918514575</c:v>
                </c:pt>
                <c:pt idx="33">
                  <c:v>0.79386445847652887</c:v>
                </c:pt>
                <c:pt idx="34">
                  <c:v>0.55557339755257473</c:v>
                </c:pt>
                <c:pt idx="35">
                  <c:v>0.35315936023021971</c:v>
                </c:pt>
                <c:pt idx="36">
                  <c:v>0.77783714209180155</c:v>
                </c:pt>
                <c:pt idx="37">
                  <c:v>0.68373686978579529</c:v>
                </c:pt>
                <c:pt idx="38">
                  <c:v>0.41885078676869408</c:v>
                </c:pt>
                <c:pt idx="39">
                  <c:v>0.49936026267643818</c:v>
                </c:pt>
                <c:pt idx="40">
                  <c:v>0.52643192565257879</c:v>
                </c:pt>
                <c:pt idx="41">
                  <c:v>0.53185012033974077</c:v>
                </c:pt>
                <c:pt idx="42">
                  <c:v>0.55708907428550847</c:v>
                </c:pt>
                <c:pt idx="43">
                  <c:v>0.62211054802253019</c:v>
                </c:pt>
                <c:pt idx="44">
                  <c:v>0.91256882022626817</c:v>
                </c:pt>
                <c:pt idx="45">
                  <c:v>0.83040403159338705</c:v>
                </c:pt>
                <c:pt idx="46">
                  <c:v>0.63536696600759046</c:v>
                </c:pt>
                <c:pt idx="47">
                  <c:v>0.46972967931314757</c:v>
                </c:pt>
                <c:pt idx="48">
                  <c:v>0.53729814473569859</c:v>
                </c:pt>
                <c:pt idx="49">
                  <c:v>0.68293850119317256</c:v>
                </c:pt>
                <c:pt idx="50">
                  <c:v>0.70548326093961089</c:v>
                </c:pt>
                <c:pt idx="51">
                  <c:v>0.62235462934589858</c:v>
                </c:pt>
                <c:pt idx="52">
                  <c:v>0.57530196803278388</c:v>
                </c:pt>
                <c:pt idx="53">
                  <c:v>0.82981237846554201</c:v>
                </c:pt>
                <c:pt idx="54">
                  <c:v>0.61636571215370584</c:v>
                </c:pt>
                <c:pt idx="55">
                  <c:v>0.46854400644494609</c:v>
                </c:pt>
                <c:pt idx="56">
                  <c:v>0.73428263585395381</c:v>
                </c:pt>
                <c:pt idx="57">
                  <c:v>0.68582680030011134</c:v>
                </c:pt>
                <c:pt idx="58">
                  <c:v>0.61526177149668093</c:v>
                </c:pt>
                <c:pt idx="59">
                  <c:v>0.50329769176540973</c:v>
                </c:pt>
                <c:pt idx="60">
                  <c:v>0.50269972740520108</c:v>
                </c:pt>
                <c:pt idx="61">
                  <c:v>0.53953692458556501</c:v>
                </c:pt>
                <c:pt idx="62">
                  <c:v>0.31604699985430923</c:v>
                </c:pt>
                <c:pt idx="63">
                  <c:v>0.33902486816159116</c:v>
                </c:pt>
                <c:pt idx="64">
                  <c:v>0.44082568746611239</c:v>
                </c:pt>
                <c:pt idx="65">
                  <c:v>0.6428599187233216</c:v>
                </c:pt>
                <c:pt idx="66">
                  <c:v>0.69779495410942072</c:v>
                </c:pt>
                <c:pt idx="67">
                  <c:v>0.49469127712153632</c:v>
                </c:pt>
                <c:pt idx="68">
                  <c:v>0.52712313972526104</c:v>
                </c:pt>
                <c:pt idx="69">
                  <c:v>0.62213204893193752</c:v>
                </c:pt>
                <c:pt idx="70">
                  <c:v>0.62454336669078414</c:v>
                </c:pt>
                <c:pt idx="71">
                  <c:v>0.79888632880180044</c:v>
                </c:pt>
                <c:pt idx="72">
                  <c:v>0.56520540707748756</c:v>
                </c:pt>
                <c:pt idx="73">
                  <c:v>0.41103179708119203</c:v>
                </c:pt>
                <c:pt idx="74">
                  <c:v>0.89675579525732818</c:v>
                </c:pt>
                <c:pt idx="75">
                  <c:v>0.7872960428411927</c:v>
                </c:pt>
                <c:pt idx="76">
                  <c:v>0.27998061909334709</c:v>
                </c:pt>
                <c:pt idx="77">
                  <c:v>0.43425873014624994</c:v>
                </c:pt>
                <c:pt idx="78">
                  <c:v>0.33886674012290963</c:v>
                </c:pt>
                <c:pt idx="79">
                  <c:v>0.76934573336373524</c:v>
                </c:pt>
                <c:pt idx="80">
                  <c:v>0.5973215411638817</c:v>
                </c:pt>
                <c:pt idx="81">
                  <c:v>0.39935263834272294</c:v>
                </c:pt>
                <c:pt idx="82">
                  <c:v>0.50166571439389807</c:v>
                </c:pt>
                <c:pt idx="83">
                  <c:v>0.72406186870230971</c:v>
                </c:pt>
                <c:pt idx="84">
                  <c:v>0.75414750518240325</c:v>
                </c:pt>
                <c:pt idx="85">
                  <c:v>0.5609800151205715</c:v>
                </c:pt>
                <c:pt idx="86">
                  <c:v>0.85482443614910331</c:v>
                </c:pt>
                <c:pt idx="87">
                  <c:v>0.75774731683371199</c:v>
                </c:pt>
                <c:pt idx="88">
                  <c:v>0.77683626995837729</c:v>
                </c:pt>
                <c:pt idx="89">
                  <c:v>0.49347437706524128</c:v>
                </c:pt>
                <c:pt idx="90">
                  <c:v>0.48286946040674195</c:v>
                </c:pt>
                <c:pt idx="91">
                  <c:v>0.54887210152732224</c:v>
                </c:pt>
                <c:pt idx="92">
                  <c:v>0.50276564520556755</c:v>
                </c:pt>
                <c:pt idx="93">
                  <c:v>0.72825243932055683</c:v>
                </c:pt>
                <c:pt idx="94">
                  <c:v>0.50234381154082175</c:v>
                </c:pt>
                <c:pt idx="95">
                  <c:v>0.5525821116016042</c:v>
                </c:pt>
                <c:pt idx="96">
                  <c:v>0.62870299532343688</c:v>
                </c:pt>
                <c:pt idx="97">
                  <c:v>0.73729002386150766</c:v>
                </c:pt>
                <c:pt idx="98">
                  <c:v>0.77734348995919711</c:v>
                </c:pt>
                <c:pt idx="99">
                  <c:v>0.45974559504491969</c:v>
                </c:pt>
                <c:pt idx="100">
                  <c:v>0.54846831324362788</c:v>
                </c:pt>
                <c:pt idx="101">
                  <c:v>0.58364446617327082</c:v>
                </c:pt>
                <c:pt idx="102">
                  <c:v>0.348455166190345</c:v>
                </c:pt>
                <c:pt idx="103">
                  <c:v>0.37241382572955795</c:v>
                </c:pt>
                <c:pt idx="104">
                  <c:v>0.53091405491470411</c:v>
                </c:pt>
                <c:pt idx="105">
                  <c:v>0.66005524993342957</c:v>
                </c:pt>
                <c:pt idx="106">
                  <c:v>0.50926234784303215</c:v>
                </c:pt>
                <c:pt idx="107">
                  <c:v>0.52915072086659265</c:v>
                </c:pt>
                <c:pt idx="108">
                  <c:v>0.68902591473829877</c:v>
                </c:pt>
                <c:pt idx="109">
                  <c:v>0.68021115603101956</c:v>
                </c:pt>
                <c:pt idx="110">
                  <c:v>0.73987469556561436</c:v>
                </c:pt>
                <c:pt idx="111">
                  <c:v>0.49271781796244074</c:v>
                </c:pt>
                <c:pt idx="112">
                  <c:v>0.55024306921763499</c:v>
                </c:pt>
                <c:pt idx="113">
                  <c:v>0.5510600704526214</c:v>
                </c:pt>
                <c:pt idx="114">
                  <c:v>0.66520607180092894</c:v>
                </c:pt>
                <c:pt idx="115">
                  <c:v>0.73358233162258557</c:v>
                </c:pt>
                <c:pt idx="116">
                  <c:v>0.84840693237979403</c:v>
                </c:pt>
                <c:pt idx="117">
                  <c:v>0.4667308872230489</c:v>
                </c:pt>
                <c:pt idx="118">
                  <c:v>0.58103055592121833</c:v>
                </c:pt>
                <c:pt idx="119">
                  <c:v>0.62621427415094266</c:v>
                </c:pt>
                <c:pt idx="120">
                  <c:v>5.2151122464103306E-2</c:v>
                </c:pt>
                <c:pt idx="121">
                  <c:v>0.1987194121977347</c:v>
                </c:pt>
                <c:pt idx="122">
                  <c:v>0.25825846166769273</c:v>
                </c:pt>
                <c:pt idx="123">
                  <c:v>0.81549654007584882</c:v>
                </c:pt>
                <c:pt idx="124">
                  <c:v>0.29977788278652923</c:v>
                </c:pt>
                <c:pt idx="125">
                  <c:v>0.43985506631200094</c:v>
                </c:pt>
                <c:pt idx="126">
                  <c:v>0.81478956191069674</c:v>
                </c:pt>
                <c:pt idx="127">
                  <c:v>0.70393914822569337</c:v>
                </c:pt>
                <c:pt idx="128">
                  <c:v>0.72183468399268946</c:v>
                </c:pt>
                <c:pt idx="129">
                  <c:v>0.52257864474279381</c:v>
                </c:pt>
                <c:pt idx="130">
                  <c:v>0.4863669253125299</c:v>
                </c:pt>
                <c:pt idx="131">
                  <c:v>0.66420157859344564</c:v>
                </c:pt>
                <c:pt idx="132">
                  <c:v>0.74724128654894784</c:v>
                </c:pt>
                <c:pt idx="133">
                  <c:v>0.72837537348948789</c:v>
                </c:pt>
                <c:pt idx="134">
                  <c:v>0.51450567728489838</c:v>
                </c:pt>
                <c:pt idx="135">
                  <c:v>0.47654079634580493</c:v>
                </c:pt>
                <c:pt idx="136">
                  <c:v>0.42653150163613962</c:v>
                </c:pt>
                <c:pt idx="137">
                  <c:v>0.59784401696793221</c:v>
                </c:pt>
                <c:pt idx="138">
                  <c:v>0.96612751897787819</c:v>
                </c:pt>
                <c:pt idx="139">
                  <c:v>0.87877389713026743</c:v>
                </c:pt>
                <c:pt idx="140">
                  <c:v>0.53205918577712474</c:v>
                </c:pt>
                <c:pt idx="141">
                  <c:v>0.56666288984905588</c:v>
                </c:pt>
                <c:pt idx="142">
                  <c:v>0.58907968977256331</c:v>
                </c:pt>
                <c:pt idx="143">
                  <c:v>0.40440711552437886</c:v>
                </c:pt>
                <c:pt idx="144">
                  <c:v>0.96389422362353128</c:v>
                </c:pt>
                <c:pt idx="145">
                  <c:v>0.80645462190349648</c:v>
                </c:pt>
                <c:pt idx="146">
                  <c:v>0.73414450254337582</c:v>
                </c:pt>
                <c:pt idx="147">
                  <c:v>0.42173506229460683</c:v>
                </c:pt>
                <c:pt idx="148">
                  <c:v>0.62013905216589316</c:v>
                </c:pt>
                <c:pt idx="149">
                  <c:v>0.7998533882503378</c:v>
                </c:pt>
                <c:pt idx="150">
                  <c:v>1</c:v>
                </c:pt>
                <c:pt idx="151">
                  <c:v>0.34187621653636369</c:v>
                </c:pt>
                <c:pt idx="152">
                  <c:v>0.59086808034880711</c:v>
                </c:pt>
                <c:pt idx="153">
                  <c:v>0.65110601822316372</c:v>
                </c:pt>
                <c:pt idx="154">
                  <c:v>0.75292837359347775</c:v>
                </c:pt>
                <c:pt idx="155">
                  <c:v>0.23396612180399973</c:v>
                </c:pt>
                <c:pt idx="156">
                  <c:v>0.8690373611837785</c:v>
                </c:pt>
                <c:pt idx="157">
                  <c:v>0.72096997574283295</c:v>
                </c:pt>
                <c:pt idx="158">
                  <c:v>0.57126084575389457</c:v>
                </c:pt>
                <c:pt idx="159">
                  <c:v>0.49049256570050287</c:v>
                </c:pt>
                <c:pt idx="160">
                  <c:v>0.46497179341893824</c:v>
                </c:pt>
                <c:pt idx="161">
                  <c:v>0.55749549999414572</c:v>
                </c:pt>
                <c:pt idx="162">
                  <c:v>0.4786905120456495</c:v>
                </c:pt>
                <c:pt idx="163">
                  <c:v>0.74925903798573879</c:v>
                </c:pt>
                <c:pt idx="164">
                  <c:v>0.24682057980873112</c:v>
                </c:pt>
                <c:pt idx="165">
                  <c:v>0.30239194486973647</c:v>
                </c:pt>
                <c:pt idx="166">
                  <c:v>0.58854825402507327</c:v>
                </c:pt>
                <c:pt idx="167">
                  <c:v>0.49368326101049376</c:v>
                </c:pt>
                <c:pt idx="168">
                  <c:v>0.52545946719018322</c:v>
                </c:pt>
                <c:pt idx="169">
                  <c:v>0.54826800915765206</c:v>
                </c:pt>
                <c:pt idx="170">
                  <c:v>0.49780016888782147</c:v>
                </c:pt>
                <c:pt idx="171">
                  <c:v>0.66959108248392962</c:v>
                </c:pt>
                <c:pt idx="172">
                  <c:v>0.6608956450664436</c:v>
                </c:pt>
                <c:pt idx="173">
                  <c:v>0.47270959939972329</c:v>
                </c:pt>
                <c:pt idx="174">
                  <c:v>0.42907155505376576</c:v>
                </c:pt>
                <c:pt idx="175">
                  <c:v>0.38516977053815737</c:v>
                </c:pt>
                <c:pt idx="176">
                  <c:v>0.7373222911357129</c:v>
                </c:pt>
                <c:pt idx="177">
                  <c:v>0.77631097639635105</c:v>
                </c:pt>
                <c:pt idx="178">
                  <c:v>0.7892728856269503</c:v>
                </c:pt>
                <c:pt idx="179">
                  <c:v>0.38623012046927474</c:v>
                </c:pt>
                <c:pt idx="180">
                  <c:v>0.76425004349999714</c:v>
                </c:pt>
                <c:pt idx="181">
                  <c:v>0.69288276623499678</c:v>
                </c:pt>
                <c:pt idx="182">
                  <c:v>0.6318572352713957</c:v>
                </c:pt>
                <c:pt idx="183">
                  <c:v>0.59493706353493336</c:v>
                </c:pt>
                <c:pt idx="184">
                  <c:v>0.5704154496580669</c:v>
                </c:pt>
                <c:pt idx="185">
                  <c:v>0.35113857230018569</c:v>
                </c:pt>
                <c:pt idx="186">
                  <c:v>0.69594442369723519</c:v>
                </c:pt>
                <c:pt idx="187">
                  <c:v>0.76555989925565004</c:v>
                </c:pt>
                <c:pt idx="188">
                  <c:v>0.15163778863821273</c:v>
                </c:pt>
                <c:pt idx="189">
                  <c:v>0.24097029960471081</c:v>
                </c:pt>
                <c:pt idx="190">
                  <c:v>0.63930061645855729</c:v>
                </c:pt>
                <c:pt idx="191">
                  <c:v>0.62825456813920721</c:v>
                </c:pt>
                <c:pt idx="192">
                  <c:v>0.72068771591022329</c:v>
                </c:pt>
                <c:pt idx="193">
                  <c:v>0.21766321274853245</c:v>
                </c:pt>
                <c:pt idx="194">
                  <c:v>0.30849683911053916</c:v>
                </c:pt>
                <c:pt idx="195">
                  <c:v>0.80977241374457498</c:v>
                </c:pt>
                <c:pt idx="196">
                  <c:v>0.37656211810315399</c:v>
                </c:pt>
                <c:pt idx="197">
                  <c:v>0.36001122749477921</c:v>
                </c:pt>
                <c:pt idx="198">
                  <c:v>0.5483313629452804</c:v>
                </c:pt>
                <c:pt idx="199">
                  <c:v>0.70355246991490139</c:v>
                </c:pt>
                <c:pt idx="200">
                  <c:v>0.69970628444205241</c:v>
                </c:pt>
                <c:pt idx="201">
                  <c:v>0.63759281393599121</c:v>
                </c:pt>
                <c:pt idx="202">
                  <c:v>0.63727997462736652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78-4771-991F-A72557497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835648"/>
        <c:axId val="1263837616"/>
      </c:scatterChart>
      <c:valAx>
        <c:axId val="126383564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63837616"/>
        <c:crosses val="autoZero"/>
        <c:crossBetween val="midCat"/>
      </c:valAx>
      <c:valAx>
        <c:axId val="12638376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63835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39842469989111"/>
          <c:y val="4.9014638338873977E-2"/>
          <c:w val="0.81482126014352907"/>
          <c:h val="0.79209167252430501"/>
        </c:manualLayout>
      </c:layout>
      <c:scatterChart>
        <c:scatterStyle val="lineMarker"/>
        <c:varyColors val="0"/>
        <c:ser>
          <c:idx val="0"/>
          <c:order val="0"/>
          <c:tx>
            <c:v>S1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ファジー数!$Q$48:$Q$50</c:f>
              <c:numCache>
                <c:formatCode>General</c:formatCode>
                <c:ptCount val="3"/>
                <c:pt idx="0">
                  <c:v>0.224</c:v>
                </c:pt>
                <c:pt idx="1">
                  <c:v>0.39679999999999999</c:v>
                </c:pt>
                <c:pt idx="2">
                  <c:v>0.57920000000000005</c:v>
                </c:pt>
              </c:numCache>
            </c:numRef>
          </c:xVal>
          <c:yVal>
            <c:numRef>
              <c:f>ファジー数!$AE$3:$AE$5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352-496F-9A8D-9B75075BAE53}"/>
            </c:ext>
          </c:extLst>
        </c:ser>
        <c:ser>
          <c:idx val="1"/>
          <c:order val="1"/>
          <c:tx>
            <c:v>S2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ファジー数!$R$48:$R$50</c:f>
              <c:numCache>
                <c:formatCode>General</c:formatCode>
                <c:ptCount val="3"/>
                <c:pt idx="0">
                  <c:v>0.248</c:v>
                </c:pt>
                <c:pt idx="1">
                  <c:v>0.40160000000000001</c:v>
                </c:pt>
                <c:pt idx="2">
                  <c:v>0.70399999999999996</c:v>
                </c:pt>
              </c:numCache>
            </c:numRef>
          </c:xVal>
          <c:yVal>
            <c:numRef>
              <c:f>ファジー数!$AE$3:$AE$5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352-496F-9A8D-9B75075BAE53}"/>
            </c:ext>
          </c:extLst>
        </c:ser>
        <c:ser>
          <c:idx val="2"/>
          <c:order val="2"/>
          <c:tx>
            <c:v>S3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ファジー数!$S$48:$S$50</c:f>
              <c:numCache>
                <c:formatCode>General</c:formatCode>
                <c:ptCount val="3"/>
                <c:pt idx="0">
                  <c:v>0.152</c:v>
                </c:pt>
                <c:pt idx="1">
                  <c:v>0.48559999999999998</c:v>
                </c:pt>
                <c:pt idx="2">
                  <c:v>0.60799999999999998</c:v>
                </c:pt>
              </c:numCache>
            </c:numRef>
          </c:xVal>
          <c:yVal>
            <c:numRef>
              <c:f>ファジー数!$AE$3:$AE$5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352-496F-9A8D-9B75075BAE53}"/>
            </c:ext>
          </c:extLst>
        </c:ser>
        <c:ser>
          <c:idx val="3"/>
          <c:order val="3"/>
          <c:tx>
            <c:v>S4</c:v>
          </c:tx>
          <c:spPr>
            <a:ln w="19050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xVal>
            <c:numRef>
              <c:f>ファジー数!$T$48:$T$50</c:f>
              <c:numCache>
                <c:formatCode>General</c:formatCode>
                <c:ptCount val="3"/>
                <c:pt idx="0">
                  <c:v>0.37759999999999999</c:v>
                </c:pt>
                <c:pt idx="1">
                  <c:v>0.55400000000000005</c:v>
                </c:pt>
                <c:pt idx="2">
                  <c:v>0.76160000000000005</c:v>
                </c:pt>
              </c:numCache>
            </c:numRef>
          </c:xVal>
          <c:yVal>
            <c:numRef>
              <c:f>ファジー数!$AE$3:$AE$5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352-496F-9A8D-9B75075BAE53}"/>
            </c:ext>
          </c:extLst>
        </c:ser>
        <c:ser>
          <c:idx val="4"/>
          <c:order val="4"/>
          <c:tx>
            <c:v>S5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ファジー数!$U$48:$U$50</c:f>
              <c:numCache>
                <c:formatCode>General</c:formatCode>
                <c:ptCount val="3"/>
                <c:pt idx="0">
                  <c:v>0.41599999999999998</c:v>
                </c:pt>
                <c:pt idx="1">
                  <c:v>0.49159999999999998</c:v>
                </c:pt>
                <c:pt idx="2">
                  <c:v>0.56720000000000004</c:v>
                </c:pt>
              </c:numCache>
            </c:numRef>
          </c:xVal>
          <c:yVal>
            <c:numRef>
              <c:f>ファジー数!$AE$3:$AE$5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352-496F-9A8D-9B75075BA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168496"/>
        <c:axId val="324729200"/>
      </c:scatterChart>
      <c:valAx>
        <c:axId val="32016849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24729200"/>
        <c:crosses val="autoZero"/>
        <c:crossBetween val="midCat"/>
        <c:majorUnit val="0.2"/>
      </c:valAx>
      <c:valAx>
        <c:axId val="32472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20168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276291666666661"/>
          <c:y val="6.606430555555555E-2"/>
          <c:w val="0.61729083333333334"/>
          <c:h val="7.88005555555555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ja-JP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'Possibility Distrb.元データ'!$M$5</c:f>
              <c:strCache>
                <c:ptCount val="1"/>
                <c:pt idx="0">
                  <c:v>Pr(x)=dF(x)/dx</c:v>
                </c:pt>
              </c:strCache>
            </c:strRef>
          </c:tx>
          <c:marker>
            <c:symbol val="none"/>
          </c:marker>
          <c:yVal>
            <c:numRef>
              <c:f>'Possibility Distrb.元データ'!$M$6:$M$6006</c:f>
              <c:numCache>
                <c:formatCode>General</c:formatCode>
                <c:ptCount val="6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4.1262296164256869E-2</c:v>
                </c:pt>
                <c:pt idx="163">
                  <c:v>0.16504918465702748</c:v>
                </c:pt>
                <c:pt idx="164">
                  <c:v>0.24757377698554128</c:v>
                </c:pt>
                <c:pt idx="165">
                  <c:v>0.24757377698554131</c:v>
                </c:pt>
                <c:pt idx="166">
                  <c:v>0.24757377698554131</c:v>
                </c:pt>
                <c:pt idx="167">
                  <c:v>0.24757377698554142</c:v>
                </c:pt>
                <c:pt idx="168">
                  <c:v>0.24757377698554123</c:v>
                </c:pt>
                <c:pt idx="169">
                  <c:v>0.24757377698554142</c:v>
                </c:pt>
                <c:pt idx="170">
                  <c:v>0.24757377698554142</c:v>
                </c:pt>
                <c:pt idx="171">
                  <c:v>0.24757377698554142</c:v>
                </c:pt>
                <c:pt idx="172">
                  <c:v>0.24757377698554142</c:v>
                </c:pt>
                <c:pt idx="173">
                  <c:v>0.24757377698554142</c:v>
                </c:pt>
                <c:pt idx="174">
                  <c:v>0.24757377698554106</c:v>
                </c:pt>
                <c:pt idx="175">
                  <c:v>0.24757377698554142</c:v>
                </c:pt>
                <c:pt idx="176">
                  <c:v>0.24757377698554178</c:v>
                </c:pt>
                <c:pt idx="177">
                  <c:v>0.24757377698554106</c:v>
                </c:pt>
                <c:pt idx="178">
                  <c:v>0.24757377698554106</c:v>
                </c:pt>
                <c:pt idx="179">
                  <c:v>0.28883607314979787</c:v>
                </c:pt>
                <c:pt idx="180">
                  <c:v>0.33009836931405473</c:v>
                </c:pt>
                <c:pt idx="181">
                  <c:v>0.33009836931405545</c:v>
                </c:pt>
                <c:pt idx="182">
                  <c:v>0.33009836931405473</c:v>
                </c:pt>
                <c:pt idx="183">
                  <c:v>0.33009836931405473</c:v>
                </c:pt>
                <c:pt idx="184">
                  <c:v>0.37136066547831159</c:v>
                </c:pt>
                <c:pt idx="185">
                  <c:v>0.4126229616425684</c:v>
                </c:pt>
                <c:pt idx="186">
                  <c:v>0.41262296164256768</c:v>
                </c:pt>
                <c:pt idx="187">
                  <c:v>0.4126229616425684</c:v>
                </c:pt>
                <c:pt idx="188">
                  <c:v>0.4126229616425684</c:v>
                </c:pt>
                <c:pt idx="189">
                  <c:v>0.45388525780682526</c:v>
                </c:pt>
                <c:pt idx="190">
                  <c:v>0.49514755397108356</c:v>
                </c:pt>
                <c:pt idx="191">
                  <c:v>0.49514755397108212</c:v>
                </c:pt>
                <c:pt idx="192">
                  <c:v>0.49514755397108356</c:v>
                </c:pt>
                <c:pt idx="193">
                  <c:v>0.49514755397108212</c:v>
                </c:pt>
                <c:pt idx="194">
                  <c:v>0.53640985013533893</c:v>
                </c:pt>
                <c:pt idx="195">
                  <c:v>0.57767214629959718</c:v>
                </c:pt>
                <c:pt idx="196">
                  <c:v>0.57767214629959573</c:v>
                </c:pt>
                <c:pt idx="197">
                  <c:v>0.57767214629959573</c:v>
                </c:pt>
                <c:pt idx="198">
                  <c:v>0.57767214629959718</c:v>
                </c:pt>
                <c:pt idx="199">
                  <c:v>0.61893444246385121</c:v>
                </c:pt>
                <c:pt idx="200">
                  <c:v>0.66019673862811235</c:v>
                </c:pt>
                <c:pt idx="201">
                  <c:v>0.66019673862810946</c:v>
                </c:pt>
                <c:pt idx="202">
                  <c:v>0.66019673862810946</c:v>
                </c:pt>
                <c:pt idx="203">
                  <c:v>0.66019673862810946</c:v>
                </c:pt>
                <c:pt idx="204">
                  <c:v>0.74272133095662607</c:v>
                </c:pt>
                <c:pt idx="205">
                  <c:v>0.82524592328513968</c:v>
                </c:pt>
                <c:pt idx="206">
                  <c:v>0.86650821944939516</c:v>
                </c:pt>
                <c:pt idx="207">
                  <c:v>0.90777051561365052</c:v>
                </c:pt>
                <c:pt idx="208">
                  <c:v>0.90777051561365341</c:v>
                </c:pt>
                <c:pt idx="209">
                  <c:v>0.99029510794216424</c:v>
                </c:pt>
                <c:pt idx="210">
                  <c:v>1.0728197002706779</c:v>
                </c:pt>
                <c:pt idx="211">
                  <c:v>1.0728197002706807</c:v>
                </c:pt>
                <c:pt idx="212">
                  <c:v>1.0728197002706779</c:v>
                </c:pt>
                <c:pt idx="213">
                  <c:v>1.0728197002706779</c:v>
                </c:pt>
                <c:pt idx="214">
                  <c:v>1.0728197002706779</c:v>
                </c:pt>
                <c:pt idx="215">
                  <c:v>1.0728197002706807</c:v>
                </c:pt>
                <c:pt idx="216">
                  <c:v>1.0728197002706807</c:v>
                </c:pt>
                <c:pt idx="217">
                  <c:v>1.072819700270675</c:v>
                </c:pt>
                <c:pt idx="218">
                  <c:v>1.0728197002706807</c:v>
                </c:pt>
                <c:pt idx="219">
                  <c:v>1.072819700270675</c:v>
                </c:pt>
                <c:pt idx="220">
                  <c:v>1.072819700270675</c:v>
                </c:pt>
                <c:pt idx="221">
                  <c:v>1.1553442925991915</c:v>
                </c:pt>
                <c:pt idx="222">
                  <c:v>1.2378688849277082</c:v>
                </c:pt>
                <c:pt idx="223">
                  <c:v>1.3203934772562247</c:v>
                </c:pt>
                <c:pt idx="224">
                  <c:v>1.4441803657489909</c:v>
                </c:pt>
                <c:pt idx="225">
                  <c:v>1.4854426619132464</c:v>
                </c:pt>
                <c:pt idx="226">
                  <c:v>1.5679672542417629</c:v>
                </c:pt>
                <c:pt idx="227">
                  <c:v>1.6504918465702794</c:v>
                </c:pt>
                <c:pt idx="228">
                  <c:v>1.6917541427345291</c:v>
                </c:pt>
                <c:pt idx="229">
                  <c:v>1.7330164388987903</c:v>
                </c:pt>
                <c:pt idx="230">
                  <c:v>1.7330164388987903</c:v>
                </c:pt>
                <c:pt idx="231">
                  <c:v>1.8155410312273068</c:v>
                </c:pt>
                <c:pt idx="232">
                  <c:v>1.9805902158843285</c:v>
                </c:pt>
                <c:pt idx="233">
                  <c:v>2.063114808212839</c:v>
                </c:pt>
                <c:pt idx="234">
                  <c:v>2.2281639928698724</c:v>
                </c:pt>
                <c:pt idx="235">
                  <c:v>2.3932131775269054</c:v>
                </c:pt>
                <c:pt idx="236">
                  <c:v>2.3932131775268939</c:v>
                </c:pt>
                <c:pt idx="237">
                  <c:v>2.3932131775269054</c:v>
                </c:pt>
                <c:pt idx="238">
                  <c:v>2.4344754736911494</c:v>
                </c:pt>
                <c:pt idx="239">
                  <c:v>2.4757377698554164</c:v>
                </c:pt>
                <c:pt idx="240">
                  <c:v>2.5170000660196719</c:v>
                </c:pt>
                <c:pt idx="241">
                  <c:v>2.5582623621839269</c:v>
                </c:pt>
                <c:pt idx="242">
                  <c:v>2.5582623621839269</c:v>
                </c:pt>
                <c:pt idx="243">
                  <c:v>2.5582623621839269</c:v>
                </c:pt>
                <c:pt idx="244">
                  <c:v>2.5995246583481708</c:v>
                </c:pt>
                <c:pt idx="245">
                  <c:v>2.6407869545124494</c:v>
                </c:pt>
                <c:pt idx="246">
                  <c:v>2.6820492506766933</c:v>
                </c:pt>
                <c:pt idx="247">
                  <c:v>2.7233115468409603</c:v>
                </c:pt>
                <c:pt idx="248">
                  <c:v>2.7645738430052043</c:v>
                </c:pt>
                <c:pt idx="249">
                  <c:v>2.8058361391694708</c:v>
                </c:pt>
                <c:pt idx="250">
                  <c:v>2.9296230276622373</c:v>
                </c:pt>
                <c:pt idx="251">
                  <c:v>3.0534099161550032</c:v>
                </c:pt>
                <c:pt idx="252">
                  <c:v>3.1771968046477812</c:v>
                </c:pt>
                <c:pt idx="253">
                  <c:v>3.3009836931405587</c:v>
                </c:pt>
                <c:pt idx="254">
                  <c:v>3.3835082854690581</c:v>
                </c:pt>
                <c:pt idx="255">
                  <c:v>3.5072951739618246</c:v>
                </c:pt>
                <c:pt idx="256">
                  <c:v>3.5485574701261027</c:v>
                </c:pt>
                <c:pt idx="257">
                  <c:v>3.5485574701260796</c:v>
                </c:pt>
                <c:pt idx="258">
                  <c:v>3.6310820624546136</c:v>
                </c:pt>
                <c:pt idx="259">
                  <c:v>3.7136066547831246</c:v>
                </c:pt>
                <c:pt idx="260">
                  <c:v>3.8373935432758906</c:v>
                </c:pt>
                <c:pt idx="261">
                  <c:v>3.9611804317686339</c:v>
                </c:pt>
                <c:pt idx="262">
                  <c:v>3.961180431768657</c:v>
                </c:pt>
                <c:pt idx="263">
                  <c:v>4.043705024097191</c:v>
                </c:pt>
                <c:pt idx="264">
                  <c:v>4.1674919125899335</c:v>
                </c:pt>
                <c:pt idx="265">
                  <c:v>4.2087542087541889</c:v>
                </c:pt>
                <c:pt idx="266">
                  <c:v>4.2500165049184444</c:v>
                </c:pt>
                <c:pt idx="267">
                  <c:v>4.291278801082723</c:v>
                </c:pt>
                <c:pt idx="268">
                  <c:v>4.2912788010826999</c:v>
                </c:pt>
                <c:pt idx="269">
                  <c:v>4.2912788010826999</c:v>
                </c:pt>
                <c:pt idx="270">
                  <c:v>4.3738033934112339</c:v>
                </c:pt>
                <c:pt idx="271">
                  <c:v>4.5388525780682558</c:v>
                </c:pt>
                <c:pt idx="272">
                  <c:v>4.6213771703967659</c:v>
                </c:pt>
                <c:pt idx="273">
                  <c:v>4.8276886512180663</c:v>
                </c:pt>
                <c:pt idx="274">
                  <c:v>5.0340001320393437</c:v>
                </c:pt>
                <c:pt idx="275">
                  <c:v>5.0340001320393437</c:v>
                </c:pt>
                <c:pt idx="276">
                  <c:v>4.9514755397108328</c:v>
                </c:pt>
                <c:pt idx="277">
                  <c:v>4.8689509473822987</c:v>
                </c:pt>
                <c:pt idx="278">
                  <c:v>4.8689509473822987</c:v>
                </c:pt>
                <c:pt idx="279">
                  <c:v>4.8276886512180663</c:v>
                </c:pt>
                <c:pt idx="280">
                  <c:v>4.7864263550538109</c:v>
                </c:pt>
                <c:pt idx="281">
                  <c:v>4.7451640588895092</c:v>
                </c:pt>
                <c:pt idx="282">
                  <c:v>4.6626394665610444</c:v>
                </c:pt>
                <c:pt idx="283">
                  <c:v>4.6213771703967899</c:v>
                </c:pt>
                <c:pt idx="284">
                  <c:v>4.6213771703967428</c:v>
                </c:pt>
                <c:pt idx="285">
                  <c:v>4.5388525780682789</c:v>
                </c:pt>
                <c:pt idx="286">
                  <c:v>4.4563279857397218</c:v>
                </c:pt>
                <c:pt idx="287">
                  <c:v>4.3325410972469554</c:v>
                </c:pt>
                <c:pt idx="288">
                  <c:v>4.2087542087542351</c:v>
                </c:pt>
                <c:pt idx="289">
                  <c:v>4.2087542087542351</c:v>
                </c:pt>
                <c:pt idx="290">
                  <c:v>4.1674919125899335</c:v>
                </c:pt>
                <c:pt idx="291">
                  <c:v>4.0437050240971217</c:v>
                </c:pt>
                <c:pt idx="292">
                  <c:v>3.9199181356044477</c:v>
                </c:pt>
                <c:pt idx="293">
                  <c:v>3.878655839440146</c:v>
                </c:pt>
                <c:pt idx="294">
                  <c:v>3.878655839440146</c:v>
                </c:pt>
                <c:pt idx="295">
                  <c:v>3.878655839440146</c:v>
                </c:pt>
                <c:pt idx="296">
                  <c:v>3.8786558394400998</c:v>
                </c:pt>
                <c:pt idx="297">
                  <c:v>3.8373935432759367</c:v>
                </c:pt>
                <c:pt idx="298">
                  <c:v>3.7961312471116351</c:v>
                </c:pt>
                <c:pt idx="299">
                  <c:v>3.7548689509473334</c:v>
                </c:pt>
                <c:pt idx="300">
                  <c:v>3.5898197662903581</c:v>
                </c:pt>
                <c:pt idx="301">
                  <c:v>3.383508285469035</c:v>
                </c:pt>
                <c:pt idx="302">
                  <c:v>3.2597213969763152</c:v>
                </c:pt>
                <c:pt idx="303">
                  <c:v>3.0534099161550383</c:v>
                </c:pt>
                <c:pt idx="304">
                  <c:v>2.8883607314980164</c:v>
                </c:pt>
                <c:pt idx="305">
                  <c:v>2.8883607314979702</c:v>
                </c:pt>
                <c:pt idx="306">
                  <c:v>2.8058361391694593</c:v>
                </c:pt>
                <c:pt idx="307">
                  <c:v>2.7233115468409488</c:v>
                </c:pt>
                <c:pt idx="308">
                  <c:v>2.6820492506766933</c:v>
                </c:pt>
                <c:pt idx="309">
                  <c:v>2.5995246583482285</c:v>
                </c:pt>
                <c:pt idx="310">
                  <c:v>2.5170000660196252</c:v>
                </c:pt>
                <c:pt idx="311">
                  <c:v>2.3932131775269054</c:v>
                </c:pt>
                <c:pt idx="312">
                  <c:v>2.3106885851984411</c:v>
                </c:pt>
                <c:pt idx="313">
                  <c:v>2.3106885851983949</c:v>
                </c:pt>
                <c:pt idx="314">
                  <c:v>2.2694262890341395</c:v>
                </c:pt>
                <c:pt idx="315">
                  <c:v>2.1869016967055823</c:v>
                </c:pt>
                <c:pt idx="316">
                  <c:v>2.145639400541373</c:v>
                </c:pt>
                <c:pt idx="317">
                  <c:v>2.1456394005413268</c:v>
                </c:pt>
                <c:pt idx="318">
                  <c:v>2.1456394005413268</c:v>
                </c:pt>
                <c:pt idx="319">
                  <c:v>2.1043771043771176</c:v>
                </c:pt>
                <c:pt idx="320">
                  <c:v>2.0631148082128159</c:v>
                </c:pt>
                <c:pt idx="321">
                  <c:v>2.0218525120486071</c:v>
                </c:pt>
                <c:pt idx="322">
                  <c:v>1.9805902158843516</c:v>
                </c:pt>
                <c:pt idx="323">
                  <c:v>1.9805902158843054</c:v>
                </c:pt>
                <c:pt idx="324">
                  <c:v>1.9393279197200961</c:v>
                </c:pt>
                <c:pt idx="325">
                  <c:v>1.8980656235558409</c:v>
                </c:pt>
                <c:pt idx="326">
                  <c:v>1.8980656235557944</c:v>
                </c:pt>
                <c:pt idx="327">
                  <c:v>1.8155410312273299</c:v>
                </c:pt>
                <c:pt idx="328">
                  <c:v>1.733016438898773</c:v>
                </c:pt>
                <c:pt idx="329">
                  <c:v>1.609229550406053</c:v>
                </c:pt>
                <c:pt idx="330">
                  <c:v>1.4854426619131942</c:v>
                </c:pt>
                <c:pt idx="331">
                  <c:v>1.4854426619132406</c:v>
                </c:pt>
                <c:pt idx="332">
                  <c:v>1.4029180695847296</c:v>
                </c:pt>
                <c:pt idx="333">
                  <c:v>1.3203934772562189</c:v>
                </c:pt>
                <c:pt idx="334">
                  <c:v>1.2378688849277082</c:v>
                </c:pt>
                <c:pt idx="335">
                  <c:v>1.1553442925991975</c:v>
                </c:pt>
                <c:pt idx="336">
                  <c:v>1.1553442925991975</c:v>
                </c:pt>
                <c:pt idx="337">
                  <c:v>1.114081996434942</c:v>
                </c:pt>
                <c:pt idx="338">
                  <c:v>1.0728197002706865</c:v>
                </c:pt>
                <c:pt idx="339">
                  <c:v>1.0728197002706865</c:v>
                </c:pt>
                <c:pt idx="340">
                  <c:v>1.0728197002706865</c:v>
                </c:pt>
                <c:pt idx="341">
                  <c:v>1.0728197002706865</c:v>
                </c:pt>
                <c:pt idx="342">
                  <c:v>1.0728197002707329</c:v>
                </c:pt>
                <c:pt idx="343">
                  <c:v>0.99029510794217579</c:v>
                </c:pt>
                <c:pt idx="344">
                  <c:v>0.90777051561361877</c:v>
                </c:pt>
                <c:pt idx="345">
                  <c:v>0.82524592328510793</c:v>
                </c:pt>
                <c:pt idx="346">
                  <c:v>0.74272133095664339</c:v>
                </c:pt>
                <c:pt idx="347">
                  <c:v>0.74272133095659709</c:v>
                </c:pt>
                <c:pt idx="348">
                  <c:v>0.70145903479238803</c:v>
                </c:pt>
                <c:pt idx="349">
                  <c:v>0.66019673862813255</c:v>
                </c:pt>
                <c:pt idx="350">
                  <c:v>0.66019673862808637</c:v>
                </c:pt>
                <c:pt idx="351">
                  <c:v>0.66019673862813255</c:v>
                </c:pt>
                <c:pt idx="352">
                  <c:v>0.61893444246383089</c:v>
                </c:pt>
                <c:pt idx="353">
                  <c:v>0.53640985013532017</c:v>
                </c:pt>
                <c:pt idx="354">
                  <c:v>0.49514755397106475</c:v>
                </c:pt>
                <c:pt idx="355">
                  <c:v>0.49514755397111104</c:v>
                </c:pt>
                <c:pt idx="356">
                  <c:v>0.49514755397106475</c:v>
                </c:pt>
                <c:pt idx="357">
                  <c:v>0.49514755397111104</c:v>
                </c:pt>
                <c:pt idx="358">
                  <c:v>0.49514755397111104</c:v>
                </c:pt>
                <c:pt idx="359">
                  <c:v>0.49514755397106475</c:v>
                </c:pt>
                <c:pt idx="360">
                  <c:v>0.49514755397111104</c:v>
                </c:pt>
                <c:pt idx="361">
                  <c:v>0.49514755397111104</c:v>
                </c:pt>
                <c:pt idx="362">
                  <c:v>0.49514755397106475</c:v>
                </c:pt>
                <c:pt idx="363">
                  <c:v>0.49514755397111104</c:v>
                </c:pt>
                <c:pt idx="364">
                  <c:v>0.49514755397111104</c:v>
                </c:pt>
                <c:pt idx="365">
                  <c:v>0.45388525780680938</c:v>
                </c:pt>
                <c:pt idx="366">
                  <c:v>0.41262296164255396</c:v>
                </c:pt>
                <c:pt idx="367">
                  <c:v>0.41262296164260021</c:v>
                </c:pt>
                <c:pt idx="368">
                  <c:v>0.41262296164260021</c:v>
                </c:pt>
                <c:pt idx="369">
                  <c:v>0.41262296164260021</c:v>
                </c:pt>
                <c:pt idx="370">
                  <c:v>0.41262296164255396</c:v>
                </c:pt>
                <c:pt idx="371">
                  <c:v>0.41262296164260021</c:v>
                </c:pt>
                <c:pt idx="372">
                  <c:v>0.41262296164260021</c:v>
                </c:pt>
                <c:pt idx="373">
                  <c:v>0.41262296164260021</c:v>
                </c:pt>
                <c:pt idx="374">
                  <c:v>0.41262296164255396</c:v>
                </c:pt>
                <c:pt idx="375">
                  <c:v>0.41262296164260021</c:v>
                </c:pt>
                <c:pt idx="376">
                  <c:v>0.41262296164260021</c:v>
                </c:pt>
                <c:pt idx="377">
                  <c:v>0.41262296164255396</c:v>
                </c:pt>
                <c:pt idx="378">
                  <c:v>0.37136066547834484</c:v>
                </c:pt>
                <c:pt idx="379">
                  <c:v>0.33009836931404318</c:v>
                </c:pt>
                <c:pt idx="380">
                  <c:v>0.33009836931408942</c:v>
                </c:pt>
                <c:pt idx="381">
                  <c:v>0.33009836931408942</c:v>
                </c:pt>
                <c:pt idx="382">
                  <c:v>0.33009836931408942</c:v>
                </c:pt>
                <c:pt idx="383">
                  <c:v>0.33009836931408942</c:v>
                </c:pt>
                <c:pt idx="384">
                  <c:v>0.33009836931408942</c:v>
                </c:pt>
                <c:pt idx="385">
                  <c:v>0.33009836931404318</c:v>
                </c:pt>
                <c:pt idx="386">
                  <c:v>0.33009836931408942</c:v>
                </c:pt>
                <c:pt idx="387">
                  <c:v>0.33009836931408942</c:v>
                </c:pt>
                <c:pt idx="388">
                  <c:v>0.33009836931408942</c:v>
                </c:pt>
                <c:pt idx="389">
                  <c:v>0.33009836931408942</c:v>
                </c:pt>
                <c:pt idx="390">
                  <c:v>0.33009836931404318</c:v>
                </c:pt>
                <c:pt idx="391">
                  <c:v>0.33009836931408942</c:v>
                </c:pt>
                <c:pt idx="392">
                  <c:v>0.33009836931408942</c:v>
                </c:pt>
                <c:pt idx="393">
                  <c:v>0.33009836931408942</c:v>
                </c:pt>
                <c:pt idx="394">
                  <c:v>0.33009836931408942</c:v>
                </c:pt>
                <c:pt idx="395">
                  <c:v>0.33009836931408942</c:v>
                </c:pt>
                <c:pt idx="396">
                  <c:v>0.28883607314978776</c:v>
                </c:pt>
                <c:pt idx="397">
                  <c:v>0.24757377698553237</c:v>
                </c:pt>
                <c:pt idx="398">
                  <c:v>0.24757377698548613</c:v>
                </c:pt>
                <c:pt idx="399">
                  <c:v>0.24757377698553237</c:v>
                </c:pt>
                <c:pt idx="400">
                  <c:v>0.24757377698553237</c:v>
                </c:pt>
                <c:pt idx="401">
                  <c:v>0.24757377698553237</c:v>
                </c:pt>
                <c:pt idx="402">
                  <c:v>0.20631148082127698</c:v>
                </c:pt>
                <c:pt idx="403">
                  <c:v>0.16504918465702159</c:v>
                </c:pt>
                <c:pt idx="404">
                  <c:v>0.16504918465702159</c:v>
                </c:pt>
                <c:pt idx="405">
                  <c:v>0.16504918465697532</c:v>
                </c:pt>
                <c:pt idx="406">
                  <c:v>0.16504918465702159</c:v>
                </c:pt>
                <c:pt idx="407">
                  <c:v>0.16504918465702159</c:v>
                </c:pt>
                <c:pt idx="408">
                  <c:v>0.12378688849276619</c:v>
                </c:pt>
                <c:pt idx="409">
                  <c:v>4.1262296164301653E-2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38-46AD-A25F-4D9120D20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53376"/>
        <c:axId val="111254912"/>
      </c:scatterChart>
      <c:valAx>
        <c:axId val="1112533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ja-JP"/>
          </a:p>
        </c:txPr>
        <c:crossAx val="111254912"/>
        <c:crosses val="autoZero"/>
        <c:crossBetween val="midCat"/>
      </c:valAx>
      <c:valAx>
        <c:axId val="111254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ja-JP"/>
          </a:p>
        </c:txPr>
        <c:crossAx val="111253376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lang="ja-JP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'Possibility Distrb.元データ'!$O$5</c:f>
              <c:strCache>
                <c:ptCount val="1"/>
                <c:pt idx="0">
                  <c:v>Poss(zs)</c:v>
                </c:pt>
              </c:strCache>
            </c:strRef>
          </c:tx>
          <c:marker>
            <c:symbol val="none"/>
          </c:marker>
          <c:xVal>
            <c:numRef>
              <c:f>'Possibility Distrb.元データ'!$N$6:$N$5006</c:f>
              <c:numCache>
                <c:formatCode>General</c:formatCode>
                <c:ptCount val="5001"/>
                <c:pt idx="0">
                  <c:v>-0.1</c:v>
                </c:pt>
                <c:pt idx="1">
                  <c:v>-9.7600000000000006E-2</c:v>
                </c:pt>
                <c:pt idx="2">
                  <c:v>-9.5200000000000007E-2</c:v>
                </c:pt>
                <c:pt idx="3">
                  <c:v>-9.2800000000000007E-2</c:v>
                </c:pt>
                <c:pt idx="4">
                  <c:v>-9.0400000000000008E-2</c:v>
                </c:pt>
                <c:pt idx="5">
                  <c:v>-8.8000000000000009E-2</c:v>
                </c:pt>
                <c:pt idx="6">
                  <c:v>-8.5600000000000009E-2</c:v>
                </c:pt>
                <c:pt idx="7">
                  <c:v>-8.320000000000001E-2</c:v>
                </c:pt>
                <c:pt idx="8">
                  <c:v>-8.0800000000000011E-2</c:v>
                </c:pt>
                <c:pt idx="9">
                  <c:v>-7.8400000000000011E-2</c:v>
                </c:pt>
                <c:pt idx="10">
                  <c:v>-7.6000000000000012E-2</c:v>
                </c:pt>
                <c:pt idx="11">
                  <c:v>-7.3600000000000013E-2</c:v>
                </c:pt>
                <c:pt idx="12">
                  <c:v>-7.1200000000000013E-2</c:v>
                </c:pt>
                <c:pt idx="13">
                  <c:v>-6.8800000000000014E-2</c:v>
                </c:pt>
                <c:pt idx="14">
                  <c:v>-6.6400000000000015E-2</c:v>
                </c:pt>
                <c:pt idx="15">
                  <c:v>-6.4000000000000015E-2</c:v>
                </c:pt>
                <c:pt idx="16">
                  <c:v>-6.1600000000000016E-2</c:v>
                </c:pt>
                <c:pt idx="17">
                  <c:v>-5.9200000000000016E-2</c:v>
                </c:pt>
                <c:pt idx="18">
                  <c:v>-5.6800000000000017E-2</c:v>
                </c:pt>
                <c:pt idx="19">
                  <c:v>-5.4400000000000018E-2</c:v>
                </c:pt>
                <c:pt idx="20">
                  <c:v>-5.2000000000000018E-2</c:v>
                </c:pt>
                <c:pt idx="21">
                  <c:v>-4.9600000000000019E-2</c:v>
                </c:pt>
                <c:pt idx="22">
                  <c:v>-4.720000000000002E-2</c:v>
                </c:pt>
                <c:pt idx="23">
                  <c:v>-4.480000000000002E-2</c:v>
                </c:pt>
                <c:pt idx="24">
                  <c:v>-4.2400000000000021E-2</c:v>
                </c:pt>
                <c:pt idx="25">
                  <c:v>-4.0000000000000022E-2</c:v>
                </c:pt>
                <c:pt idx="26">
                  <c:v>-3.7600000000000022E-2</c:v>
                </c:pt>
                <c:pt idx="27">
                  <c:v>-3.5200000000000023E-2</c:v>
                </c:pt>
                <c:pt idx="28">
                  <c:v>-3.2800000000000024E-2</c:v>
                </c:pt>
                <c:pt idx="29">
                  <c:v>-3.0400000000000024E-2</c:v>
                </c:pt>
                <c:pt idx="30">
                  <c:v>-2.8000000000000025E-2</c:v>
                </c:pt>
                <c:pt idx="31">
                  <c:v>-2.5600000000000026E-2</c:v>
                </c:pt>
                <c:pt idx="32">
                  <c:v>-2.3200000000000026E-2</c:v>
                </c:pt>
                <c:pt idx="33">
                  <c:v>-2.0800000000000027E-2</c:v>
                </c:pt>
                <c:pt idx="34">
                  <c:v>-1.8400000000000027E-2</c:v>
                </c:pt>
                <c:pt idx="35">
                  <c:v>-1.6000000000000028E-2</c:v>
                </c:pt>
                <c:pt idx="36">
                  <c:v>-1.3600000000000029E-2</c:v>
                </c:pt>
                <c:pt idx="37">
                  <c:v>-1.1200000000000029E-2</c:v>
                </c:pt>
                <c:pt idx="38">
                  <c:v>-8.80000000000003E-3</c:v>
                </c:pt>
                <c:pt idx="39">
                  <c:v>-6.4000000000000298E-3</c:v>
                </c:pt>
                <c:pt idx="40">
                  <c:v>-4.0000000000000296E-3</c:v>
                </c:pt>
                <c:pt idx="41">
                  <c:v>-1.6000000000000294E-3</c:v>
                </c:pt>
                <c:pt idx="42">
                  <c:v>7.9999999999997087E-4</c:v>
                </c:pt>
                <c:pt idx="43">
                  <c:v>3.1999999999999711E-3</c:v>
                </c:pt>
                <c:pt idx="44">
                  <c:v>5.5999999999999713E-3</c:v>
                </c:pt>
                <c:pt idx="45">
                  <c:v>7.9999999999999724E-3</c:v>
                </c:pt>
                <c:pt idx="46">
                  <c:v>1.0399999999999972E-2</c:v>
                </c:pt>
                <c:pt idx="47">
                  <c:v>1.2799999999999971E-2</c:v>
                </c:pt>
                <c:pt idx="48">
                  <c:v>1.519999999999997E-2</c:v>
                </c:pt>
                <c:pt idx="49">
                  <c:v>1.759999999999997E-2</c:v>
                </c:pt>
                <c:pt idx="50">
                  <c:v>1.9999999999999969E-2</c:v>
                </c:pt>
                <c:pt idx="51">
                  <c:v>2.2399999999999969E-2</c:v>
                </c:pt>
                <c:pt idx="52">
                  <c:v>2.4799999999999968E-2</c:v>
                </c:pt>
                <c:pt idx="53">
                  <c:v>2.7199999999999967E-2</c:v>
                </c:pt>
                <c:pt idx="54">
                  <c:v>2.9599999999999967E-2</c:v>
                </c:pt>
                <c:pt idx="55">
                  <c:v>3.1999999999999966E-2</c:v>
                </c:pt>
                <c:pt idx="56">
                  <c:v>3.4399999999999965E-2</c:v>
                </c:pt>
                <c:pt idx="57">
                  <c:v>3.6799999999999965E-2</c:v>
                </c:pt>
                <c:pt idx="58">
                  <c:v>3.9199999999999964E-2</c:v>
                </c:pt>
                <c:pt idx="59">
                  <c:v>4.1599999999999963E-2</c:v>
                </c:pt>
                <c:pt idx="60">
                  <c:v>4.3999999999999963E-2</c:v>
                </c:pt>
                <c:pt idx="61">
                  <c:v>4.6399999999999962E-2</c:v>
                </c:pt>
                <c:pt idx="62">
                  <c:v>4.8799999999999961E-2</c:v>
                </c:pt>
                <c:pt idx="63">
                  <c:v>5.1199999999999961E-2</c:v>
                </c:pt>
                <c:pt idx="64">
                  <c:v>5.359999999999996E-2</c:v>
                </c:pt>
                <c:pt idx="65">
                  <c:v>5.599999999999996E-2</c:v>
                </c:pt>
                <c:pt idx="66">
                  <c:v>5.8399999999999959E-2</c:v>
                </c:pt>
                <c:pt idx="67">
                  <c:v>6.0799999999999958E-2</c:v>
                </c:pt>
                <c:pt idx="68">
                  <c:v>6.3199999999999965E-2</c:v>
                </c:pt>
                <c:pt idx="69">
                  <c:v>6.5599999999999964E-2</c:v>
                </c:pt>
                <c:pt idx="70">
                  <c:v>6.7999999999999963E-2</c:v>
                </c:pt>
                <c:pt idx="71">
                  <c:v>7.0399999999999963E-2</c:v>
                </c:pt>
                <c:pt idx="72">
                  <c:v>7.2799999999999962E-2</c:v>
                </c:pt>
                <c:pt idx="73">
                  <c:v>7.5199999999999961E-2</c:v>
                </c:pt>
                <c:pt idx="74">
                  <c:v>7.7599999999999961E-2</c:v>
                </c:pt>
                <c:pt idx="75">
                  <c:v>7.999999999999996E-2</c:v>
                </c:pt>
                <c:pt idx="76">
                  <c:v>8.2399999999999959E-2</c:v>
                </c:pt>
                <c:pt idx="77">
                  <c:v>8.4799999999999959E-2</c:v>
                </c:pt>
                <c:pt idx="78">
                  <c:v>8.7199999999999958E-2</c:v>
                </c:pt>
                <c:pt idx="79">
                  <c:v>8.9599999999999957E-2</c:v>
                </c:pt>
                <c:pt idx="80">
                  <c:v>9.1999999999999957E-2</c:v>
                </c:pt>
                <c:pt idx="81">
                  <c:v>9.4399999999999956E-2</c:v>
                </c:pt>
                <c:pt idx="82">
                  <c:v>9.6799999999999956E-2</c:v>
                </c:pt>
                <c:pt idx="83">
                  <c:v>9.9199999999999955E-2</c:v>
                </c:pt>
                <c:pt idx="84">
                  <c:v>0.10159999999999995</c:v>
                </c:pt>
                <c:pt idx="85">
                  <c:v>0.10399999999999995</c:v>
                </c:pt>
                <c:pt idx="86">
                  <c:v>0.10639999999999995</c:v>
                </c:pt>
                <c:pt idx="87">
                  <c:v>0.10879999999999995</c:v>
                </c:pt>
                <c:pt idx="88">
                  <c:v>0.11119999999999995</c:v>
                </c:pt>
                <c:pt idx="89">
                  <c:v>0.11359999999999995</c:v>
                </c:pt>
                <c:pt idx="90">
                  <c:v>0.11599999999999995</c:v>
                </c:pt>
                <c:pt idx="91">
                  <c:v>0.11839999999999995</c:v>
                </c:pt>
                <c:pt idx="92">
                  <c:v>0.12079999999999995</c:v>
                </c:pt>
                <c:pt idx="93">
                  <c:v>0.12319999999999995</c:v>
                </c:pt>
                <c:pt idx="94">
                  <c:v>0.12559999999999996</c:v>
                </c:pt>
                <c:pt idx="95">
                  <c:v>0.12799999999999997</c:v>
                </c:pt>
                <c:pt idx="96">
                  <c:v>0.13039999999999999</c:v>
                </c:pt>
                <c:pt idx="97">
                  <c:v>0.1328</c:v>
                </c:pt>
                <c:pt idx="98">
                  <c:v>0.13520000000000001</c:v>
                </c:pt>
                <c:pt idx="99">
                  <c:v>0.13760000000000003</c:v>
                </c:pt>
                <c:pt idx="100">
                  <c:v>0.14000000000000004</c:v>
                </c:pt>
                <c:pt idx="101">
                  <c:v>0.14240000000000005</c:v>
                </c:pt>
                <c:pt idx="102">
                  <c:v>0.14480000000000007</c:v>
                </c:pt>
                <c:pt idx="103">
                  <c:v>0.14720000000000008</c:v>
                </c:pt>
                <c:pt idx="104">
                  <c:v>0.14960000000000009</c:v>
                </c:pt>
                <c:pt idx="105">
                  <c:v>0.15200000000000011</c:v>
                </c:pt>
                <c:pt idx="106">
                  <c:v>0.15440000000000012</c:v>
                </c:pt>
                <c:pt idx="107">
                  <c:v>0.15680000000000013</c:v>
                </c:pt>
                <c:pt idx="108">
                  <c:v>0.15920000000000015</c:v>
                </c:pt>
                <c:pt idx="109">
                  <c:v>0.16160000000000016</c:v>
                </c:pt>
                <c:pt idx="110">
                  <c:v>0.16400000000000017</c:v>
                </c:pt>
                <c:pt idx="111">
                  <c:v>0.16640000000000019</c:v>
                </c:pt>
                <c:pt idx="112">
                  <c:v>0.1688000000000002</c:v>
                </c:pt>
                <c:pt idx="113">
                  <c:v>0.17120000000000021</c:v>
                </c:pt>
                <c:pt idx="114">
                  <c:v>0.17360000000000023</c:v>
                </c:pt>
                <c:pt idx="115">
                  <c:v>0.17600000000000024</c:v>
                </c:pt>
                <c:pt idx="116">
                  <c:v>0.17840000000000025</c:v>
                </c:pt>
                <c:pt idx="117">
                  <c:v>0.18080000000000027</c:v>
                </c:pt>
                <c:pt idx="118">
                  <c:v>0.18320000000000028</c:v>
                </c:pt>
                <c:pt idx="119">
                  <c:v>0.18560000000000029</c:v>
                </c:pt>
                <c:pt idx="120">
                  <c:v>0.18800000000000031</c:v>
                </c:pt>
                <c:pt idx="121">
                  <c:v>0.19040000000000032</c:v>
                </c:pt>
                <c:pt idx="122">
                  <c:v>0.19280000000000033</c:v>
                </c:pt>
                <c:pt idx="123">
                  <c:v>0.19520000000000035</c:v>
                </c:pt>
                <c:pt idx="124">
                  <c:v>0.19760000000000036</c:v>
                </c:pt>
                <c:pt idx="125">
                  <c:v>0.20000000000000037</c:v>
                </c:pt>
                <c:pt idx="126">
                  <c:v>0.20240000000000039</c:v>
                </c:pt>
                <c:pt idx="127">
                  <c:v>0.2048000000000004</c:v>
                </c:pt>
                <c:pt idx="128">
                  <c:v>0.20720000000000041</c:v>
                </c:pt>
                <c:pt idx="129">
                  <c:v>0.20960000000000042</c:v>
                </c:pt>
                <c:pt idx="130">
                  <c:v>0.21200000000000044</c:v>
                </c:pt>
                <c:pt idx="131">
                  <c:v>0.21440000000000045</c:v>
                </c:pt>
                <c:pt idx="132">
                  <c:v>0.21680000000000046</c:v>
                </c:pt>
                <c:pt idx="133">
                  <c:v>0.21920000000000048</c:v>
                </c:pt>
                <c:pt idx="134">
                  <c:v>0.22160000000000049</c:v>
                </c:pt>
                <c:pt idx="135">
                  <c:v>0.2240000000000005</c:v>
                </c:pt>
                <c:pt idx="136">
                  <c:v>0.22640000000000052</c:v>
                </c:pt>
                <c:pt idx="137">
                  <c:v>0.22880000000000053</c:v>
                </c:pt>
                <c:pt idx="138">
                  <c:v>0.23120000000000054</c:v>
                </c:pt>
                <c:pt idx="139">
                  <c:v>0.23360000000000056</c:v>
                </c:pt>
                <c:pt idx="140">
                  <c:v>0.23600000000000057</c:v>
                </c:pt>
                <c:pt idx="141">
                  <c:v>0.23840000000000058</c:v>
                </c:pt>
                <c:pt idx="142">
                  <c:v>0.2408000000000006</c:v>
                </c:pt>
                <c:pt idx="143">
                  <c:v>0.24320000000000061</c:v>
                </c:pt>
                <c:pt idx="144">
                  <c:v>0.24560000000000062</c:v>
                </c:pt>
                <c:pt idx="145">
                  <c:v>0.24800000000000064</c:v>
                </c:pt>
                <c:pt idx="146">
                  <c:v>0.25040000000000062</c:v>
                </c:pt>
                <c:pt idx="147">
                  <c:v>0.25280000000000064</c:v>
                </c:pt>
                <c:pt idx="148">
                  <c:v>0.25520000000000065</c:v>
                </c:pt>
                <c:pt idx="149">
                  <c:v>0.25760000000000066</c:v>
                </c:pt>
                <c:pt idx="150">
                  <c:v>0.26000000000000068</c:v>
                </c:pt>
                <c:pt idx="151">
                  <c:v>0.26240000000000069</c:v>
                </c:pt>
                <c:pt idx="152">
                  <c:v>0.2648000000000007</c:v>
                </c:pt>
                <c:pt idx="153">
                  <c:v>0.26720000000000071</c:v>
                </c:pt>
                <c:pt idx="154">
                  <c:v>0.26960000000000073</c:v>
                </c:pt>
                <c:pt idx="155">
                  <c:v>0.27200000000000074</c:v>
                </c:pt>
                <c:pt idx="156">
                  <c:v>0.27440000000000075</c:v>
                </c:pt>
                <c:pt idx="157">
                  <c:v>0.27680000000000077</c:v>
                </c:pt>
                <c:pt idx="158">
                  <c:v>0.27920000000000078</c:v>
                </c:pt>
                <c:pt idx="159">
                  <c:v>0.28160000000000079</c:v>
                </c:pt>
                <c:pt idx="160">
                  <c:v>0.28400000000000081</c:v>
                </c:pt>
                <c:pt idx="161">
                  <c:v>0.28640000000000082</c:v>
                </c:pt>
                <c:pt idx="162">
                  <c:v>0.28880000000000083</c:v>
                </c:pt>
                <c:pt idx="163">
                  <c:v>0.29120000000000085</c:v>
                </c:pt>
                <c:pt idx="164">
                  <c:v>0.29360000000000086</c:v>
                </c:pt>
                <c:pt idx="165">
                  <c:v>0.29600000000000087</c:v>
                </c:pt>
                <c:pt idx="166">
                  <c:v>0.29840000000000089</c:v>
                </c:pt>
                <c:pt idx="167">
                  <c:v>0.3008000000000009</c:v>
                </c:pt>
                <c:pt idx="168">
                  <c:v>0.30320000000000091</c:v>
                </c:pt>
                <c:pt idx="169">
                  <c:v>0.30560000000000093</c:v>
                </c:pt>
                <c:pt idx="170">
                  <c:v>0.30800000000000094</c:v>
                </c:pt>
                <c:pt idx="171">
                  <c:v>0.31040000000000095</c:v>
                </c:pt>
                <c:pt idx="172">
                  <c:v>0.31280000000000097</c:v>
                </c:pt>
                <c:pt idx="173">
                  <c:v>0.31520000000000098</c:v>
                </c:pt>
                <c:pt idx="174">
                  <c:v>0.31760000000000099</c:v>
                </c:pt>
                <c:pt idx="175">
                  <c:v>0.32000000000000101</c:v>
                </c:pt>
                <c:pt idx="176">
                  <c:v>0.32240000000000102</c:v>
                </c:pt>
                <c:pt idx="177">
                  <c:v>0.32480000000000103</c:v>
                </c:pt>
                <c:pt idx="178">
                  <c:v>0.32720000000000105</c:v>
                </c:pt>
                <c:pt idx="179">
                  <c:v>0.32960000000000106</c:v>
                </c:pt>
                <c:pt idx="180">
                  <c:v>0.33200000000000107</c:v>
                </c:pt>
                <c:pt idx="181">
                  <c:v>0.33440000000000109</c:v>
                </c:pt>
                <c:pt idx="182">
                  <c:v>0.3368000000000011</c:v>
                </c:pt>
                <c:pt idx="183">
                  <c:v>0.33920000000000111</c:v>
                </c:pt>
                <c:pt idx="184">
                  <c:v>0.34160000000000112</c:v>
                </c:pt>
                <c:pt idx="185">
                  <c:v>0.34400000000000114</c:v>
                </c:pt>
                <c:pt idx="186">
                  <c:v>0.34640000000000115</c:v>
                </c:pt>
                <c:pt idx="187">
                  <c:v>0.34880000000000116</c:v>
                </c:pt>
                <c:pt idx="188">
                  <c:v>0.35120000000000118</c:v>
                </c:pt>
                <c:pt idx="189">
                  <c:v>0.35360000000000119</c:v>
                </c:pt>
                <c:pt idx="190">
                  <c:v>0.3560000000000012</c:v>
                </c:pt>
                <c:pt idx="191">
                  <c:v>0.35840000000000122</c:v>
                </c:pt>
                <c:pt idx="192">
                  <c:v>0.36080000000000123</c:v>
                </c:pt>
                <c:pt idx="193">
                  <c:v>0.36320000000000124</c:v>
                </c:pt>
                <c:pt idx="194">
                  <c:v>0.36560000000000126</c:v>
                </c:pt>
                <c:pt idx="195">
                  <c:v>0.36800000000000127</c:v>
                </c:pt>
                <c:pt idx="196">
                  <c:v>0.37040000000000128</c:v>
                </c:pt>
                <c:pt idx="197">
                  <c:v>0.3728000000000013</c:v>
                </c:pt>
                <c:pt idx="198">
                  <c:v>0.37520000000000131</c:v>
                </c:pt>
                <c:pt idx="199">
                  <c:v>0.37760000000000132</c:v>
                </c:pt>
                <c:pt idx="200">
                  <c:v>0.38000000000000134</c:v>
                </c:pt>
                <c:pt idx="201">
                  <c:v>0.38240000000000135</c:v>
                </c:pt>
                <c:pt idx="202">
                  <c:v>0.38480000000000136</c:v>
                </c:pt>
                <c:pt idx="203">
                  <c:v>0.38720000000000138</c:v>
                </c:pt>
                <c:pt idx="204">
                  <c:v>0.38960000000000139</c:v>
                </c:pt>
                <c:pt idx="205">
                  <c:v>0.3920000000000014</c:v>
                </c:pt>
                <c:pt idx="206">
                  <c:v>0.39440000000000142</c:v>
                </c:pt>
                <c:pt idx="207">
                  <c:v>0.39680000000000143</c:v>
                </c:pt>
                <c:pt idx="208">
                  <c:v>0.39920000000000144</c:v>
                </c:pt>
                <c:pt idx="209">
                  <c:v>0.40160000000000146</c:v>
                </c:pt>
                <c:pt idx="210">
                  <c:v>0.40400000000000147</c:v>
                </c:pt>
                <c:pt idx="211">
                  <c:v>0.40640000000000148</c:v>
                </c:pt>
                <c:pt idx="212">
                  <c:v>0.4088000000000015</c:v>
                </c:pt>
                <c:pt idx="213">
                  <c:v>0.41120000000000151</c:v>
                </c:pt>
                <c:pt idx="214">
                  <c:v>0.41360000000000152</c:v>
                </c:pt>
                <c:pt idx="215">
                  <c:v>0.41600000000000154</c:v>
                </c:pt>
                <c:pt idx="216">
                  <c:v>0.41840000000000155</c:v>
                </c:pt>
                <c:pt idx="217">
                  <c:v>0.42080000000000156</c:v>
                </c:pt>
                <c:pt idx="218">
                  <c:v>0.42320000000000157</c:v>
                </c:pt>
                <c:pt idx="219">
                  <c:v>0.42560000000000159</c:v>
                </c:pt>
                <c:pt idx="220">
                  <c:v>0.4280000000000016</c:v>
                </c:pt>
                <c:pt idx="221">
                  <c:v>0.43040000000000161</c:v>
                </c:pt>
                <c:pt idx="222">
                  <c:v>0.43280000000000163</c:v>
                </c:pt>
                <c:pt idx="223">
                  <c:v>0.43520000000000164</c:v>
                </c:pt>
                <c:pt idx="224">
                  <c:v>0.43760000000000165</c:v>
                </c:pt>
                <c:pt idx="225">
                  <c:v>0.44000000000000167</c:v>
                </c:pt>
                <c:pt idx="226">
                  <c:v>0.44240000000000168</c:v>
                </c:pt>
                <c:pt idx="227">
                  <c:v>0.44480000000000169</c:v>
                </c:pt>
                <c:pt idx="228">
                  <c:v>0.44720000000000171</c:v>
                </c:pt>
                <c:pt idx="229">
                  <c:v>0.44960000000000172</c:v>
                </c:pt>
                <c:pt idx="230">
                  <c:v>0.45200000000000173</c:v>
                </c:pt>
                <c:pt idx="231">
                  <c:v>0.45440000000000175</c:v>
                </c:pt>
                <c:pt idx="232">
                  <c:v>0.45680000000000176</c:v>
                </c:pt>
                <c:pt idx="233">
                  <c:v>0.45920000000000177</c:v>
                </c:pt>
                <c:pt idx="234">
                  <c:v>0.46160000000000179</c:v>
                </c:pt>
                <c:pt idx="235">
                  <c:v>0.4640000000000018</c:v>
                </c:pt>
                <c:pt idx="236">
                  <c:v>0.46640000000000181</c:v>
                </c:pt>
                <c:pt idx="237">
                  <c:v>0.46880000000000183</c:v>
                </c:pt>
                <c:pt idx="238">
                  <c:v>0.47120000000000184</c:v>
                </c:pt>
                <c:pt idx="239">
                  <c:v>0.47360000000000185</c:v>
                </c:pt>
                <c:pt idx="240">
                  <c:v>0.47600000000000187</c:v>
                </c:pt>
                <c:pt idx="241">
                  <c:v>0.47840000000000188</c:v>
                </c:pt>
                <c:pt idx="242">
                  <c:v>0.48080000000000189</c:v>
                </c:pt>
                <c:pt idx="243">
                  <c:v>0.48320000000000191</c:v>
                </c:pt>
                <c:pt idx="244">
                  <c:v>0.48560000000000192</c:v>
                </c:pt>
                <c:pt idx="245">
                  <c:v>0.48800000000000193</c:v>
                </c:pt>
                <c:pt idx="246">
                  <c:v>0.49040000000000195</c:v>
                </c:pt>
                <c:pt idx="247">
                  <c:v>0.49280000000000196</c:v>
                </c:pt>
                <c:pt idx="248">
                  <c:v>0.49520000000000197</c:v>
                </c:pt>
                <c:pt idx="249">
                  <c:v>0.49760000000000199</c:v>
                </c:pt>
                <c:pt idx="250">
                  <c:v>0.500000000000002</c:v>
                </c:pt>
                <c:pt idx="251">
                  <c:v>0.50240000000000196</c:v>
                </c:pt>
                <c:pt idx="252">
                  <c:v>0.50480000000000191</c:v>
                </c:pt>
                <c:pt idx="253">
                  <c:v>0.50720000000000187</c:v>
                </c:pt>
                <c:pt idx="254">
                  <c:v>0.50960000000000183</c:v>
                </c:pt>
                <c:pt idx="255">
                  <c:v>0.51200000000000179</c:v>
                </c:pt>
                <c:pt idx="256">
                  <c:v>0.51440000000000174</c:v>
                </c:pt>
                <c:pt idx="257">
                  <c:v>0.5168000000000017</c:v>
                </c:pt>
                <c:pt idx="258">
                  <c:v>0.51920000000000166</c:v>
                </c:pt>
                <c:pt idx="259">
                  <c:v>0.52160000000000162</c:v>
                </c:pt>
                <c:pt idx="260">
                  <c:v>0.52400000000000158</c:v>
                </c:pt>
                <c:pt idx="261">
                  <c:v>0.52640000000000153</c:v>
                </c:pt>
                <c:pt idx="262">
                  <c:v>0.52880000000000149</c:v>
                </c:pt>
                <c:pt idx="263">
                  <c:v>0.53120000000000145</c:v>
                </c:pt>
                <c:pt idx="264">
                  <c:v>0.53360000000000141</c:v>
                </c:pt>
                <c:pt idx="265">
                  <c:v>0.53600000000000136</c:v>
                </c:pt>
                <c:pt idx="266">
                  <c:v>0.53840000000000132</c:v>
                </c:pt>
                <c:pt idx="267">
                  <c:v>0.54080000000000128</c:v>
                </c:pt>
                <c:pt idx="268">
                  <c:v>0.54320000000000124</c:v>
                </c:pt>
                <c:pt idx="269">
                  <c:v>0.5456000000000012</c:v>
                </c:pt>
                <c:pt idx="270">
                  <c:v>0.54800000000000115</c:v>
                </c:pt>
                <c:pt idx="271">
                  <c:v>0.55040000000000111</c:v>
                </c:pt>
                <c:pt idx="272">
                  <c:v>0.55280000000000107</c:v>
                </c:pt>
                <c:pt idx="273">
                  <c:v>0.55520000000000103</c:v>
                </c:pt>
                <c:pt idx="274">
                  <c:v>0.55760000000000098</c:v>
                </c:pt>
                <c:pt idx="275">
                  <c:v>0.56000000000000094</c:v>
                </c:pt>
                <c:pt idx="276">
                  <c:v>0.5624000000000009</c:v>
                </c:pt>
                <c:pt idx="277">
                  <c:v>0.56480000000000086</c:v>
                </c:pt>
                <c:pt idx="278">
                  <c:v>0.56720000000000081</c:v>
                </c:pt>
                <c:pt idx="279">
                  <c:v>0.56960000000000077</c:v>
                </c:pt>
                <c:pt idx="280">
                  <c:v>0.57200000000000073</c:v>
                </c:pt>
                <c:pt idx="281">
                  <c:v>0.57440000000000069</c:v>
                </c:pt>
                <c:pt idx="282">
                  <c:v>0.57680000000000065</c:v>
                </c:pt>
                <c:pt idx="283">
                  <c:v>0.5792000000000006</c:v>
                </c:pt>
                <c:pt idx="284">
                  <c:v>0.58160000000000056</c:v>
                </c:pt>
                <c:pt idx="285">
                  <c:v>0.58400000000000052</c:v>
                </c:pt>
                <c:pt idx="286">
                  <c:v>0.58640000000000048</c:v>
                </c:pt>
                <c:pt idx="287">
                  <c:v>0.58880000000000043</c:v>
                </c:pt>
                <c:pt idx="288">
                  <c:v>0.59120000000000039</c:v>
                </c:pt>
                <c:pt idx="289">
                  <c:v>0.59360000000000035</c:v>
                </c:pt>
                <c:pt idx="290">
                  <c:v>0.59600000000000031</c:v>
                </c:pt>
                <c:pt idx="291">
                  <c:v>0.59840000000000027</c:v>
                </c:pt>
                <c:pt idx="292">
                  <c:v>0.60080000000000022</c:v>
                </c:pt>
                <c:pt idx="293">
                  <c:v>0.60320000000000018</c:v>
                </c:pt>
                <c:pt idx="294">
                  <c:v>0.60560000000000014</c:v>
                </c:pt>
                <c:pt idx="295">
                  <c:v>0.6080000000000001</c:v>
                </c:pt>
                <c:pt idx="296">
                  <c:v>0.61040000000000005</c:v>
                </c:pt>
                <c:pt idx="297">
                  <c:v>0.61280000000000001</c:v>
                </c:pt>
                <c:pt idx="298">
                  <c:v>0.61519999999999997</c:v>
                </c:pt>
                <c:pt idx="299">
                  <c:v>0.61759999999999993</c:v>
                </c:pt>
                <c:pt idx="300">
                  <c:v>0.61999999999999988</c:v>
                </c:pt>
                <c:pt idx="301">
                  <c:v>0.62239999999999984</c:v>
                </c:pt>
                <c:pt idx="302">
                  <c:v>0.6247999999999998</c:v>
                </c:pt>
                <c:pt idx="303">
                  <c:v>0.62719999999999976</c:v>
                </c:pt>
                <c:pt idx="304">
                  <c:v>0.62959999999999972</c:v>
                </c:pt>
                <c:pt idx="305">
                  <c:v>0.63199999999999967</c:v>
                </c:pt>
                <c:pt idx="306">
                  <c:v>0.63439999999999963</c:v>
                </c:pt>
                <c:pt idx="307">
                  <c:v>0.63679999999999959</c:v>
                </c:pt>
                <c:pt idx="308">
                  <c:v>0.63919999999999955</c:v>
                </c:pt>
                <c:pt idx="309">
                  <c:v>0.6415999999999995</c:v>
                </c:pt>
                <c:pt idx="310">
                  <c:v>0.64399999999999946</c:v>
                </c:pt>
                <c:pt idx="311">
                  <c:v>0.64639999999999942</c:v>
                </c:pt>
                <c:pt idx="312">
                  <c:v>0.64879999999999938</c:v>
                </c:pt>
                <c:pt idx="313">
                  <c:v>0.65119999999999933</c:v>
                </c:pt>
                <c:pt idx="314">
                  <c:v>0.65359999999999929</c:v>
                </c:pt>
                <c:pt idx="315">
                  <c:v>0.65599999999999925</c:v>
                </c:pt>
                <c:pt idx="316">
                  <c:v>0.65839999999999921</c:v>
                </c:pt>
                <c:pt idx="317">
                  <c:v>0.66079999999999917</c:v>
                </c:pt>
                <c:pt idx="318">
                  <c:v>0.66319999999999912</c:v>
                </c:pt>
                <c:pt idx="319">
                  <c:v>0.66559999999999908</c:v>
                </c:pt>
                <c:pt idx="320">
                  <c:v>0.66799999999999904</c:v>
                </c:pt>
                <c:pt idx="321">
                  <c:v>0.670399999999999</c:v>
                </c:pt>
                <c:pt idx="322">
                  <c:v>0.67279999999999895</c:v>
                </c:pt>
                <c:pt idx="323">
                  <c:v>0.67519999999999891</c:v>
                </c:pt>
                <c:pt idx="324">
                  <c:v>0.67759999999999887</c:v>
                </c:pt>
                <c:pt idx="325">
                  <c:v>0.67999999999999883</c:v>
                </c:pt>
                <c:pt idx="326">
                  <c:v>0.68239999999999879</c:v>
                </c:pt>
                <c:pt idx="327">
                  <c:v>0.68479999999999874</c:v>
                </c:pt>
                <c:pt idx="328">
                  <c:v>0.6871999999999987</c:v>
                </c:pt>
                <c:pt idx="329">
                  <c:v>0.68959999999999866</c:v>
                </c:pt>
                <c:pt idx="330">
                  <c:v>0.69199999999999862</c:v>
                </c:pt>
                <c:pt idx="331">
                  <c:v>0.69439999999999857</c:v>
                </c:pt>
                <c:pt idx="332">
                  <c:v>0.69679999999999853</c:v>
                </c:pt>
                <c:pt idx="333">
                  <c:v>0.69919999999999849</c:v>
                </c:pt>
                <c:pt idx="334">
                  <c:v>0.70159999999999845</c:v>
                </c:pt>
                <c:pt idx="335">
                  <c:v>0.7039999999999984</c:v>
                </c:pt>
                <c:pt idx="336">
                  <c:v>0.70639999999999836</c:v>
                </c:pt>
                <c:pt idx="337">
                  <c:v>0.70879999999999832</c:v>
                </c:pt>
                <c:pt idx="338">
                  <c:v>0.71119999999999828</c:v>
                </c:pt>
                <c:pt idx="339">
                  <c:v>0.71359999999999824</c:v>
                </c:pt>
                <c:pt idx="340">
                  <c:v>0.71599999999999819</c:v>
                </c:pt>
                <c:pt idx="341">
                  <c:v>0.71839999999999815</c:v>
                </c:pt>
                <c:pt idx="342">
                  <c:v>0.72079999999999811</c:v>
                </c:pt>
                <c:pt idx="343">
                  <c:v>0.72319999999999807</c:v>
                </c:pt>
                <c:pt idx="344">
                  <c:v>0.72559999999999802</c:v>
                </c:pt>
                <c:pt idx="345">
                  <c:v>0.72799999999999798</c:v>
                </c:pt>
                <c:pt idx="346">
                  <c:v>0.73039999999999794</c:v>
                </c:pt>
                <c:pt idx="347">
                  <c:v>0.7327999999999979</c:v>
                </c:pt>
                <c:pt idx="348">
                  <c:v>0.73519999999999786</c:v>
                </c:pt>
                <c:pt idx="349">
                  <c:v>0.73759999999999781</c:v>
                </c:pt>
                <c:pt idx="350">
                  <c:v>0.73999999999999777</c:v>
                </c:pt>
                <c:pt idx="351">
                  <c:v>0.74239999999999773</c:v>
                </c:pt>
                <c:pt idx="352">
                  <c:v>0.74479999999999769</c:v>
                </c:pt>
                <c:pt idx="353">
                  <c:v>0.74719999999999764</c:v>
                </c:pt>
                <c:pt idx="354">
                  <c:v>0.7495999999999976</c:v>
                </c:pt>
                <c:pt idx="355">
                  <c:v>0.75199999999999756</c:v>
                </c:pt>
                <c:pt idx="356">
                  <c:v>0.75439999999999752</c:v>
                </c:pt>
                <c:pt idx="357">
                  <c:v>0.75679999999999747</c:v>
                </c:pt>
                <c:pt idx="358">
                  <c:v>0.75919999999999743</c:v>
                </c:pt>
                <c:pt idx="359">
                  <c:v>0.76159999999999739</c:v>
                </c:pt>
                <c:pt idx="360">
                  <c:v>0.76399999999999735</c:v>
                </c:pt>
                <c:pt idx="361">
                  <c:v>0.76639999999999731</c:v>
                </c:pt>
                <c:pt idx="362">
                  <c:v>0.76879999999999726</c:v>
                </c:pt>
                <c:pt idx="363">
                  <c:v>0.77119999999999722</c:v>
                </c:pt>
                <c:pt idx="364">
                  <c:v>0.77359999999999718</c:v>
                </c:pt>
                <c:pt idx="365">
                  <c:v>0.77599999999999714</c:v>
                </c:pt>
                <c:pt idx="366">
                  <c:v>0.77839999999999709</c:v>
                </c:pt>
                <c:pt idx="367">
                  <c:v>0.78079999999999705</c:v>
                </c:pt>
                <c:pt idx="368">
                  <c:v>0.78319999999999701</c:v>
                </c:pt>
                <c:pt idx="369">
                  <c:v>0.78559999999999697</c:v>
                </c:pt>
                <c:pt idx="370">
                  <c:v>0.78799999999999693</c:v>
                </c:pt>
                <c:pt idx="371">
                  <c:v>0.79039999999999688</c:v>
                </c:pt>
                <c:pt idx="372">
                  <c:v>0.79279999999999684</c:v>
                </c:pt>
                <c:pt idx="373">
                  <c:v>0.7951999999999968</c:v>
                </c:pt>
                <c:pt idx="374">
                  <c:v>0.79759999999999676</c:v>
                </c:pt>
                <c:pt idx="375">
                  <c:v>0.79999999999999671</c:v>
                </c:pt>
                <c:pt idx="376">
                  <c:v>0.80239999999999667</c:v>
                </c:pt>
                <c:pt idx="377">
                  <c:v>0.80479999999999663</c:v>
                </c:pt>
                <c:pt idx="378">
                  <c:v>0.80719999999999659</c:v>
                </c:pt>
                <c:pt idx="379">
                  <c:v>0.80959999999999654</c:v>
                </c:pt>
                <c:pt idx="380">
                  <c:v>0.8119999999999965</c:v>
                </c:pt>
                <c:pt idx="381">
                  <c:v>0.81439999999999646</c:v>
                </c:pt>
                <c:pt idx="382">
                  <c:v>0.81679999999999642</c:v>
                </c:pt>
                <c:pt idx="383">
                  <c:v>0.81919999999999638</c:v>
                </c:pt>
                <c:pt idx="384">
                  <c:v>0.82159999999999633</c:v>
                </c:pt>
                <c:pt idx="385">
                  <c:v>0.82399999999999629</c:v>
                </c:pt>
                <c:pt idx="386">
                  <c:v>0.82639999999999625</c:v>
                </c:pt>
                <c:pt idx="387">
                  <c:v>0.82879999999999621</c:v>
                </c:pt>
                <c:pt idx="388">
                  <c:v>0.83119999999999616</c:v>
                </c:pt>
                <c:pt idx="389">
                  <c:v>0.83359999999999612</c:v>
                </c:pt>
                <c:pt idx="390">
                  <c:v>0.83599999999999608</c:v>
                </c:pt>
                <c:pt idx="391">
                  <c:v>0.83839999999999604</c:v>
                </c:pt>
                <c:pt idx="392">
                  <c:v>0.840799999999996</c:v>
                </c:pt>
                <c:pt idx="393">
                  <c:v>0.84319999999999595</c:v>
                </c:pt>
                <c:pt idx="394">
                  <c:v>0.84559999999999591</c:v>
                </c:pt>
                <c:pt idx="395">
                  <c:v>0.84799999999999587</c:v>
                </c:pt>
                <c:pt idx="396">
                  <c:v>0.85039999999999583</c:v>
                </c:pt>
                <c:pt idx="397">
                  <c:v>0.85279999999999578</c:v>
                </c:pt>
                <c:pt idx="398">
                  <c:v>0.85519999999999574</c:v>
                </c:pt>
                <c:pt idx="399">
                  <c:v>0.8575999999999957</c:v>
                </c:pt>
                <c:pt idx="400">
                  <c:v>0.85999999999999566</c:v>
                </c:pt>
                <c:pt idx="401">
                  <c:v>0.86239999999999561</c:v>
                </c:pt>
                <c:pt idx="402">
                  <c:v>0.86479999999999557</c:v>
                </c:pt>
                <c:pt idx="403">
                  <c:v>0.86719999999999553</c:v>
                </c:pt>
                <c:pt idx="404">
                  <c:v>0.86959999999999549</c:v>
                </c:pt>
                <c:pt idx="405">
                  <c:v>0.87199999999999545</c:v>
                </c:pt>
                <c:pt idx="406">
                  <c:v>0.8743999999999954</c:v>
                </c:pt>
                <c:pt idx="407">
                  <c:v>0.87679999999999536</c:v>
                </c:pt>
                <c:pt idx="408">
                  <c:v>0.87919999999999532</c:v>
                </c:pt>
                <c:pt idx="409">
                  <c:v>0.88159999999999528</c:v>
                </c:pt>
                <c:pt idx="410">
                  <c:v>0.88399999999999523</c:v>
                </c:pt>
                <c:pt idx="411">
                  <c:v>0.88639999999999519</c:v>
                </c:pt>
                <c:pt idx="412">
                  <c:v>0.88879999999999515</c:v>
                </c:pt>
                <c:pt idx="413">
                  <c:v>0.89119999999999511</c:v>
                </c:pt>
                <c:pt idx="414">
                  <c:v>0.89359999999999506</c:v>
                </c:pt>
                <c:pt idx="415">
                  <c:v>0.89599999999999502</c:v>
                </c:pt>
                <c:pt idx="416">
                  <c:v>0.89839999999999498</c:v>
                </c:pt>
                <c:pt idx="417">
                  <c:v>0.90079999999999494</c:v>
                </c:pt>
                <c:pt idx="418">
                  <c:v>0.9031999999999949</c:v>
                </c:pt>
                <c:pt idx="419">
                  <c:v>0.90559999999999485</c:v>
                </c:pt>
                <c:pt idx="420">
                  <c:v>0.90799999999999481</c:v>
                </c:pt>
                <c:pt idx="421">
                  <c:v>0.91039999999999477</c:v>
                </c:pt>
                <c:pt idx="422">
                  <c:v>0.91279999999999473</c:v>
                </c:pt>
                <c:pt idx="423">
                  <c:v>0.91519999999999468</c:v>
                </c:pt>
                <c:pt idx="424">
                  <c:v>0.91759999999999464</c:v>
                </c:pt>
                <c:pt idx="425">
                  <c:v>0.9199999999999946</c:v>
                </c:pt>
                <c:pt idx="426">
                  <c:v>0.92239999999999456</c:v>
                </c:pt>
                <c:pt idx="427">
                  <c:v>0.92479999999999452</c:v>
                </c:pt>
                <c:pt idx="428">
                  <c:v>0.92719999999999447</c:v>
                </c:pt>
                <c:pt idx="429">
                  <c:v>0.92959999999999443</c:v>
                </c:pt>
                <c:pt idx="430">
                  <c:v>0.93199999999999439</c:v>
                </c:pt>
                <c:pt idx="431">
                  <c:v>0.93439999999999435</c:v>
                </c:pt>
                <c:pt idx="432">
                  <c:v>0.9367999999999943</c:v>
                </c:pt>
                <c:pt idx="433">
                  <c:v>0.93919999999999426</c:v>
                </c:pt>
                <c:pt idx="434">
                  <c:v>0.94159999999999422</c:v>
                </c:pt>
                <c:pt idx="435">
                  <c:v>0.94399999999999418</c:v>
                </c:pt>
                <c:pt idx="436">
                  <c:v>0.94639999999999413</c:v>
                </c:pt>
                <c:pt idx="437">
                  <c:v>0.94879999999999409</c:v>
                </c:pt>
                <c:pt idx="438">
                  <c:v>0.95119999999999405</c:v>
                </c:pt>
                <c:pt idx="439">
                  <c:v>0.95359999999999401</c:v>
                </c:pt>
                <c:pt idx="440">
                  <c:v>0.95599999999999397</c:v>
                </c:pt>
                <c:pt idx="441">
                  <c:v>0.95839999999999392</c:v>
                </c:pt>
                <c:pt idx="442">
                  <c:v>0.96079999999999388</c:v>
                </c:pt>
                <c:pt idx="443">
                  <c:v>0.96319999999999384</c:v>
                </c:pt>
                <c:pt idx="444">
                  <c:v>0.9655999999999938</c:v>
                </c:pt>
                <c:pt idx="445">
                  <c:v>0.96799999999999375</c:v>
                </c:pt>
                <c:pt idx="446">
                  <c:v>0.97039999999999371</c:v>
                </c:pt>
                <c:pt idx="447">
                  <c:v>0.97279999999999367</c:v>
                </c:pt>
                <c:pt idx="448">
                  <c:v>0.97519999999999363</c:v>
                </c:pt>
                <c:pt idx="449">
                  <c:v>0.97759999999999359</c:v>
                </c:pt>
                <c:pt idx="450">
                  <c:v>0.97999999999999354</c:v>
                </c:pt>
                <c:pt idx="451">
                  <c:v>0.9823999999999935</c:v>
                </c:pt>
                <c:pt idx="452">
                  <c:v>0.98479999999999346</c:v>
                </c:pt>
                <c:pt idx="453">
                  <c:v>0.98719999999999342</c:v>
                </c:pt>
                <c:pt idx="454">
                  <c:v>0.98959999999999337</c:v>
                </c:pt>
                <c:pt idx="455">
                  <c:v>0.99199999999999333</c:v>
                </c:pt>
                <c:pt idx="456">
                  <c:v>0.99439999999999329</c:v>
                </c:pt>
                <c:pt idx="457">
                  <c:v>0.99679999999999325</c:v>
                </c:pt>
                <c:pt idx="458">
                  <c:v>0.9991999999999932</c:v>
                </c:pt>
                <c:pt idx="459">
                  <c:v>1.0015999999999932</c:v>
                </c:pt>
                <c:pt idx="460">
                  <c:v>1.0039999999999931</c:v>
                </c:pt>
                <c:pt idx="461">
                  <c:v>1.0063999999999931</c:v>
                </c:pt>
                <c:pt idx="462">
                  <c:v>1.008799999999993</c:v>
                </c:pt>
                <c:pt idx="463">
                  <c:v>1.011199999999993</c:v>
                </c:pt>
                <c:pt idx="464">
                  <c:v>1.013599999999993</c:v>
                </c:pt>
                <c:pt idx="465">
                  <c:v>1.0159999999999929</c:v>
                </c:pt>
                <c:pt idx="466">
                  <c:v>1.0183999999999929</c:v>
                </c:pt>
                <c:pt idx="467">
                  <c:v>1.0207999999999928</c:v>
                </c:pt>
                <c:pt idx="468">
                  <c:v>1.0231999999999928</c:v>
                </c:pt>
                <c:pt idx="469">
                  <c:v>1.0255999999999927</c:v>
                </c:pt>
                <c:pt idx="470">
                  <c:v>1.0279999999999927</c:v>
                </c:pt>
                <c:pt idx="471">
                  <c:v>1.0303999999999927</c:v>
                </c:pt>
                <c:pt idx="472">
                  <c:v>1.0327999999999926</c:v>
                </c:pt>
                <c:pt idx="473">
                  <c:v>1.0351999999999926</c:v>
                </c:pt>
                <c:pt idx="474">
                  <c:v>1.0375999999999925</c:v>
                </c:pt>
                <c:pt idx="475">
                  <c:v>1.0399999999999925</c:v>
                </c:pt>
                <c:pt idx="476">
                  <c:v>1.0423999999999924</c:v>
                </c:pt>
                <c:pt idx="477">
                  <c:v>1.0447999999999924</c:v>
                </c:pt>
                <c:pt idx="478">
                  <c:v>1.0471999999999924</c:v>
                </c:pt>
                <c:pt idx="479">
                  <c:v>1.0495999999999923</c:v>
                </c:pt>
                <c:pt idx="480">
                  <c:v>1.0519999999999923</c:v>
                </c:pt>
                <c:pt idx="481">
                  <c:v>1.0543999999999922</c:v>
                </c:pt>
                <c:pt idx="482">
                  <c:v>1.0567999999999922</c:v>
                </c:pt>
                <c:pt idx="483">
                  <c:v>1.0591999999999921</c:v>
                </c:pt>
                <c:pt idx="484">
                  <c:v>1.0615999999999921</c:v>
                </c:pt>
                <c:pt idx="485">
                  <c:v>1.0639999999999921</c:v>
                </c:pt>
                <c:pt idx="486">
                  <c:v>1.066399999999992</c:v>
                </c:pt>
                <c:pt idx="487">
                  <c:v>1.068799999999992</c:v>
                </c:pt>
                <c:pt idx="488">
                  <c:v>1.0711999999999919</c:v>
                </c:pt>
                <c:pt idx="489">
                  <c:v>1.0735999999999919</c:v>
                </c:pt>
                <c:pt idx="490">
                  <c:v>1.0759999999999919</c:v>
                </c:pt>
                <c:pt idx="491">
                  <c:v>1.0783999999999918</c:v>
                </c:pt>
                <c:pt idx="492">
                  <c:v>1.0807999999999918</c:v>
                </c:pt>
                <c:pt idx="493">
                  <c:v>1.0831999999999917</c:v>
                </c:pt>
                <c:pt idx="494">
                  <c:v>1.0855999999999917</c:v>
                </c:pt>
                <c:pt idx="495">
                  <c:v>1.0879999999999916</c:v>
                </c:pt>
                <c:pt idx="496">
                  <c:v>1.0903999999999916</c:v>
                </c:pt>
                <c:pt idx="497">
                  <c:v>1.0927999999999916</c:v>
                </c:pt>
                <c:pt idx="498">
                  <c:v>1.0951999999999915</c:v>
                </c:pt>
                <c:pt idx="499">
                  <c:v>1.0975999999999915</c:v>
                </c:pt>
                <c:pt idx="500">
                  <c:v>1.0999999999999914</c:v>
                </c:pt>
              </c:numCache>
            </c:numRef>
          </c:xVal>
          <c:yVal>
            <c:numRef>
              <c:f>'Possibility Distrb.元データ'!$O$6:$O$5006</c:f>
              <c:numCache>
                <c:formatCode>General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8.2000000000000007E-3</c:v>
                </c:pt>
                <c:pt idx="163">
                  <c:v>3.2800000000000003E-2</c:v>
                </c:pt>
                <c:pt idx="164">
                  <c:v>4.9200000000000001E-2</c:v>
                </c:pt>
                <c:pt idx="165">
                  <c:v>4.9200000000000001E-2</c:v>
                </c:pt>
                <c:pt idx="166">
                  <c:v>4.9200000000000001E-2</c:v>
                </c:pt>
                <c:pt idx="167">
                  <c:v>4.9200000000000001E-2</c:v>
                </c:pt>
                <c:pt idx="168">
                  <c:v>4.9200000000000001E-2</c:v>
                </c:pt>
                <c:pt idx="169">
                  <c:v>4.9200000000000001E-2</c:v>
                </c:pt>
                <c:pt idx="170">
                  <c:v>4.9200000000000001E-2</c:v>
                </c:pt>
                <c:pt idx="171">
                  <c:v>4.9200000000000001E-2</c:v>
                </c:pt>
                <c:pt idx="172">
                  <c:v>4.9200000000000001E-2</c:v>
                </c:pt>
                <c:pt idx="173">
                  <c:v>4.9200000000000001E-2</c:v>
                </c:pt>
                <c:pt idx="174">
                  <c:v>4.9200000000000001E-2</c:v>
                </c:pt>
                <c:pt idx="175">
                  <c:v>4.9200000000000001E-2</c:v>
                </c:pt>
                <c:pt idx="176">
                  <c:v>4.9200000000000001E-2</c:v>
                </c:pt>
                <c:pt idx="177">
                  <c:v>4.9200000000000001E-2</c:v>
                </c:pt>
                <c:pt idx="178">
                  <c:v>4.9200000000000001E-2</c:v>
                </c:pt>
                <c:pt idx="179">
                  <c:v>5.74E-2</c:v>
                </c:pt>
                <c:pt idx="180">
                  <c:v>6.5600000000000006E-2</c:v>
                </c:pt>
                <c:pt idx="181">
                  <c:v>6.5600000000000006E-2</c:v>
                </c:pt>
                <c:pt idx="182">
                  <c:v>6.5600000000000006E-2</c:v>
                </c:pt>
                <c:pt idx="183">
                  <c:v>6.5600000000000006E-2</c:v>
                </c:pt>
                <c:pt idx="184">
                  <c:v>7.3800000000000004E-2</c:v>
                </c:pt>
                <c:pt idx="185">
                  <c:v>8.2000000000000003E-2</c:v>
                </c:pt>
                <c:pt idx="186">
                  <c:v>8.2000000000000003E-2</c:v>
                </c:pt>
                <c:pt idx="187">
                  <c:v>8.2000000000000003E-2</c:v>
                </c:pt>
                <c:pt idx="188">
                  <c:v>8.2000000000000003E-2</c:v>
                </c:pt>
                <c:pt idx="189">
                  <c:v>9.0200000000000002E-2</c:v>
                </c:pt>
                <c:pt idx="190">
                  <c:v>9.8400000000000001E-2</c:v>
                </c:pt>
                <c:pt idx="191">
                  <c:v>9.8400000000000001E-2</c:v>
                </c:pt>
                <c:pt idx="192">
                  <c:v>9.8400000000000001E-2</c:v>
                </c:pt>
                <c:pt idx="193">
                  <c:v>9.8400000000000001E-2</c:v>
                </c:pt>
                <c:pt idx="194">
                  <c:v>0.1066</c:v>
                </c:pt>
                <c:pt idx="195">
                  <c:v>0.1148</c:v>
                </c:pt>
                <c:pt idx="196">
                  <c:v>0.1148</c:v>
                </c:pt>
                <c:pt idx="197">
                  <c:v>0.1148</c:v>
                </c:pt>
                <c:pt idx="198">
                  <c:v>0.1148</c:v>
                </c:pt>
                <c:pt idx="199">
                  <c:v>0.123</c:v>
                </c:pt>
                <c:pt idx="200">
                  <c:v>0.13109999999999999</c:v>
                </c:pt>
                <c:pt idx="201">
                  <c:v>0.13109999999999999</c:v>
                </c:pt>
                <c:pt idx="202">
                  <c:v>0.13109999999999999</c:v>
                </c:pt>
                <c:pt idx="203">
                  <c:v>0.13109999999999999</c:v>
                </c:pt>
                <c:pt idx="204">
                  <c:v>0.14749999999999999</c:v>
                </c:pt>
                <c:pt idx="205">
                  <c:v>0.16389999999999999</c:v>
                </c:pt>
                <c:pt idx="206">
                  <c:v>0.1721</c:v>
                </c:pt>
                <c:pt idx="207">
                  <c:v>0.18029999999999999</c:v>
                </c:pt>
                <c:pt idx="208">
                  <c:v>0.18029999999999999</c:v>
                </c:pt>
                <c:pt idx="209">
                  <c:v>0.19670000000000001</c:v>
                </c:pt>
                <c:pt idx="210">
                  <c:v>0.21310000000000001</c:v>
                </c:pt>
                <c:pt idx="211">
                  <c:v>0.21310000000000001</c:v>
                </c:pt>
                <c:pt idx="212">
                  <c:v>0.21310000000000001</c:v>
                </c:pt>
                <c:pt idx="213">
                  <c:v>0.21310000000000001</c:v>
                </c:pt>
                <c:pt idx="214">
                  <c:v>0.21310000000000001</c:v>
                </c:pt>
                <c:pt idx="215">
                  <c:v>0.21310000000000001</c:v>
                </c:pt>
                <c:pt idx="216">
                  <c:v>0.21310000000000001</c:v>
                </c:pt>
                <c:pt idx="217">
                  <c:v>0.21310000000000001</c:v>
                </c:pt>
                <c:pt idx="218">
                  <c:v>0.21310000000000001</c:v>
                </c:pt>
                <c:pt idx="219">
                  <c:v>0.21310000000000001</c:v>
                </c:pt>
                <c:pt idx="220">
                  <c:v>0.21310000000000001</c:v>
                </c:pt>
                <c:pt idx="221">
                  <c:v>0.22950000000000001</c:v>
                </c:pt>
                <c:pt idx="222">
                  <c:v>0.24590000000000001</c:v>
                </c:pt>
                <c:pt idx="223">
                  <c:v>0.26229999999999998</c:v>
                </c:pt>
                <c:pt idx="224">
                  <c:v>0.28689999999999999</c:v>
                </c:pt>
                <c:pt idx="225">
                  <c:v>0.29509999999999997</c:v>
                </c:pt>
                <c:pt idx="226">
                  <c:v>0.3115</c:v>
                </c:pt>
                <c:pt idx="227">
                  <c:v>0.32790000000000002</c:v>
                </c:pt>
                <c:pt idx="228">
                  <c:v>0.33610000000000001</c:v>
                </c:pt>
                <c:pt idx="229">
                  <c:v>0.34429999999999999</c:v>
                </c:pt>
                <c:pt idx="230">
                  <c:v>0.34429999999999999</c:v>
                </c:pt>
                <c:pt idx="231">
                  <c:v>0.36070000000000002</c:v>
                </c:pt>
                <c:pt idx="232">
                  <c:v>0.39340000000000003</c:v>
                </c:pt>
                <c:pt idx="233">
                  <c:v>0.4098</c:v>
                </c:pt>
                <c:pt idx="234">
                  <c:v>0.44259999999999999</c:v>
                </c:pt>
                <c:pt idx="235">
                  <c:v>0.47539999999999999</c:v>
                </c:pt>
                <c:pt idx="236">
                  <c:v>0.47539999999999999</c:v>
                </c:pt>
                <c:pt idx="237">
                  <c:v>0.47539999999999999</c:v>
                </c:pt>
                <c:pt idx="238">
                  <c:v>0.48359999999999997</c:v>
                </c:pt>
                <c:pt idx="239">
                  <c:v>0.49180000000000001</c:v>
                </c:pt>
                <c:pt idx="240">
                  <c:v>0.5</c:v>
                </c:pt>
                <c:pt idx="241">
                  <c:v>0.50819999999999999</c:v>
                </c:pt>
                <c:pt idx="242">
                  <c:v>0.50819999999999999</c:v>
                </c:pt>
                <c:pt idx="243">
                  <c:v>0.50819999999999999</c:v>
                </c:pt>
                <c:pt idx="244">
                  <c:v>0.51639999999999997</c:v>
                </c:pt>
                <c:pt idx="245">
                  <c:v>0.52459999999999996</c:v>
                </c:pt>
                <c:pt idx="246">
                  <c:v>0.53280000000000005</c:v>
                </c:pt>
                <c:pt idx="247">
                  <c:v>0.54100000000000004</c:v>
                </c:pt>
                <c:pt idx="248">
                  <c:v>0.54920000000000002</c:v>
                </c:pt>
                <c:pt idx="249">
                  <c:v>0.55740000000000001</c:v>
                </c:pt>
                <c:pt idx="250">
                  <c:v>0.58199999999999996</c:v>
                </c:pt>
                <c:pt idx="251">
                  <c:v>0.60660000000000003</c:v>
                </c:pt>
                <c:pt idx="252">
                  <c:v>0.63109999999999999</c:v>
                </c:pt>
                <c:pt idx="253">
                  <c:v>0.65569999999999995</c:v>
                </c:pt>
                <c:pt idx="254">
                  <c:v>0.67210000000000003</c:v>
                </c:pt>
                <c:pt idx="255">
                  <c:v>0.69669999999999999</c:v>
                </c:pt>
                <c:pt idx="256">
                  <c:v>0.70489999999999997</c:v>
                </c:pt>
                <c:pt idx="257">
                  <c:v>0.70489999999999997</c:v>
                </c:pt>
                <c:pt idx="258">
                  <c:v>0.72130000000000005</c:v>
                </c:pt>
                <c:pt idx="259">
                  <c:v>0.73770000000000002</c:v>
                </c:pt>
                <c:pt idx="260">
                  <c:v>0.76229999999999998</c:v>
                </c:pt>
                <c:pt idx="261">
                  <c:v>0.78690000000000004</c:v>
                </c:pt>
                <c:pt idx="262">
                  <c:v>0.78690000000000004</c:v>
                </c:pt>
                <c:pt idx="263">
                  <c:v>0.80330000000000001</c:v>
                </c:pt>
                <c:pt idx="264">
                  <c:v>0.82789999999999997</c:v>
                </c:pt>
                <c:pt idx="265">
                  <c:v>0.83609999999999995</c:v>
                </c:pt>
                <c:pt idx="266">
                  <c:v>0.84430000000000005</c:v>
                </c:pt>
                <c:pt idx="267">
                  <c:v>0.85250000000000004</c:v>
                </c:pt>
                <c:pt idx="268">
                  <c:v>0.85250000000000004</c:v>
                </c:pt>
                <c:pt idx="269">
                  <c:v>0.85250000000000004</c:v>
                </c:pt>
                <c:pt idx="270">
                  <c:v>0.86890000000000001</c:v>
                </c:pt>
                <c:pt idx="271">
                  <c:v>0.90159999999999996</c:v>
                </c:pt>
                <c:pt idx="272">
                  <c:v>0.91800000000000004</c:v>
                </c:pt>
                <c:pt idx="273">
                  <c:v>0.95899999999999996</c:v>
                </c:pt>
                <c:pt idx="274">
                  <c:v>1</c:v>
                </c:pt>
                <c:pt idx="275">
                  <c:v>1</c:v>
                </c:pt>
                <c:pt idx="276">
                  <c:v>0.98360000000000003</c:v>
                </c:pt>
                <c:pt idx="277">
                  <c:v>0.96719999999999995</c:v>
                </c:pt>
                <c:pt idx="278">
                  <c:v>0.96719999999999995</c:v>
                </c:pt>
                <c:pt idx="279">
                  <c:v>0.95899999999999996</c:v>
                </c:pt>
                <c:pt idx="280">
                  <c:v>0.95079999999999998</c:v>
                </c:pt>
                <c:pt idx="281">
                  <c:v>0.94259999999999999</c:v>
                </c:pt>
                <c:pt idx="282">
                  <c:v>0.92620000000000002</c:v>
                </c:pt>
                <c:pt idx="283">
                  <c:v>0.91800000000000004</c:v>
                </c:pt>
                <c:pt idx="284">
                  <c:v>0.91800000000000004</c:v>
                </c:pt>
                <c:pt idx="285">
                  <c:v>0.90159999999999996</c:v>
                </c:pt>
                <c:pt idx="286">
                  <c:v>0.88519999999999999</c:v>
                </c:pt>
                <c:pt idx="287">
                  <c:v>0.86070000000000002</c:v>
                </c:pt>
                <c:pt idx="288">
                  <c:v>0.83609999999999995</c:v>
                </c:pt>
                <c:pt idx="289">
                  <c:v>0.83609999999999995</c:v>
                </c:pt>
                <c:pt idx="290">
                  <c:v>0.82789999999999997</c:v>
                </c:pt>
                <c:pt idx="291">
                  <c:v>0.80330000000000001</c:v>
                </c:pt>
                <c:pt idx="292">
                  <c:v>0.77869999999999995</c:v>
                </c:pt>
                <c:pt idx="293">
                  <c:v>0.77049999999999996</c:v>
                </c:pt>
                <c:pt idx="294">
                  <c:v>0.77049999999999996</c:v>
                </c:pt>
                <c:pt idx="295">
                  <c:v>0.77049999999999996</c:v>
                </c:pt>
                <c:pt idx="296">
                  <c:v>0.77049999999999996</c:v>
                </c:pt>
                <c:pt idx="297">
                  <c:v>0.76229999999999998</c:v>
                </c:pt>
                <c:pt idx="298">
                  <c:v>0.75409999999999999</c:v>
                </c:pt>
                <c:pt idx="299">
                  <c:v>0.74590000000000001</c:v>
                </c:pt>
                <c:pt idx="300">
                  <c:v>0.71309999999999996</c:v>
                </c:pt>
                <c:pt idx="301">
                  <c:v>0.67210000000000003</c:v>
                </c:pt>
                <c:pt idx="302">
                  <c:v>0.64749999999999996</c:v>
                </c:pt>
                <c:pt idx="303">
                  <c:v>0.60660000000000003</c:v>
                </c:pt>
                <c:pt idx="304">
                  <c:v>0.57379999999999998</c:v>
                </c:pt>
                <c:pt idx="305">
                  <c:v>0.57379999999999998</c:v>
                </c:pt>
                <c:pt idx="306">
                  <c:v>0.55740000000000001</c:v>
                </c:pt>
                <c:pt idx="307">
                  <c:v>0.54100000000000004</c:v>
                </c:pt>
                <c:pt idx="308">
                  <c:v>0.53280000000000005</c:v>
                </c:pt>
                <c:pt idx="309">
                  <c:v>0.51639999999999997</c:v>
                </c:pt>
                <c:pt idx="310">
                  <c:v>0.5</c:v>
                </c:pt>
                <c:pt idx="311">
                  <c:v>0.47539999999999999</c:v>
                </c:pt>
                <c:pt idx="312">
                  <c:v>0.45900000000000002</c:v>
                </c:pt>
                <c:pt idx="313">
                  <c:v>0.45900000000000002</c:v>
                </c:pt>
                <c:pt idx="314">
                  <c:v>0.45079999999999998</c:v>
                </c:pt>
                <c:pt idx="315">
                  <c:v>0.43440000000000001</c:v>
                </c:pt>
                <c:pt idx="316">
                  <c:v>0.42620000000000002</c:v>
                </c:pt>
                <c:pt idx="317">
                  <c:v>0.42620000000000002</c:v>
                </c:pt>
                <c:pt idx="318">
                  <c:v>0.42620000000000002</c:v>
                </c:pt>
                <c:pt idx="319">
                  <c:v>0.41799999999999998</c:v>
                </c:pt>
                <c:pt idx="320">
                  <c:v>0.4098</c:v>
                </c:pt>
                <c:pt idx="321">
                  <c:v>0.40160000000000001</c:v>
                </c:pt>
                <c:pt idx="322">
                  <c:v>0.39340000000000003</c:v>
                </c:pt>
                <c:pt idx="323">
                  <c:v>0.39340000000000003</c:v>
                </c:pt>
                <c:pt idx="324">
                  <c:v>0.38519999999999999</c:v>
                </c:pt>
                <c:pt idx="325">
                  <c:v>0.377</c:v>
                </c:pt>
                <c:pt idx="326">
                  <c:v>0.377</c:v>
                </c:pt>
                <c:pt idx="327">
                  <c:v>0.36070000000000002</c:v>
                </c:pt>
                <c:pt idx="328">
                  <c:v>0.34429999999999999</c:v>
                </c:pt>
                <c:pt idx="329">
                  <c:v>0.31969999999999998</c:v>
                </c:pt>
                <c:pt idx="330">
                  <c:v>0.29509999999999997</c:v>
                </c:pt>
                <c:pt idx="331">
                  <c:v>0.29509999999999997</c:v>
                </c:pt>
                <c:pt idx="332">
                  <c:v>0.2787</c:v>
                </c:pt>
                <c:pt idx="333">
                  <c:v>0.26229999999999998</c:v>
                </c:pt>
                <c:pt idx="334">
                  <c:v>0.24590000000000001</c:v>
                </c:pt>
                <c:pt idx="335">
                  <c:v>0.22950000000000001</c:v>
                </c:pt>
                <c:pt idx="336">
                  <c:v>0.22950000000000001</c:v>
                </c:pt>
                <c:pt idx="337">
                  <c:v>0.2213</c:v>
                </c:pt>
                <c:pt idx="338">
                  <c:v>0.21310000000000001</c:v>
                </c:pt>
                <c:pt idx="339">
                  <c:v>0.21310000000000001</c:v>
                </c:pt>
                <c:pt idx="340">
                  <c:v>0.21310000000000001</c:v>
                </c:pt>
                <c:pt idx="341">
                  <c:v>0.21310000000000001</c:v>
                </c:pt>
                <c:pt idx="342">
                  <c:v>0.21310000000000001</c:v>
                </c:pt>
                <c:pt idx="343">
                  <c:v>0.19670000000000001</c:v>
                </c:pt>
                <c:pt idx="344">
                  <c:v>0.18029999999999999</c:v>
                </c:pt>
                <c:pt idx="345">
                  <c:v>0.16389999999999999</c:v>
                </c:pt>
                <c:pt idx="346">
                  <c:v>0.14749999999999999</c:v>
                </c:pt>
                <c:pt idx="347">
                  <c:v>0.14749999999999999</c:v>
                </c:pt>
                <c:pt idx="348">
                  <c:v>0.13930000000000001</c:v>
                </c:pt>
                <c:pt idx="349">
                  <c:v>0.13109999999999999</c:v>
                </c:pt>
                <c:pt idx="350">
                  <c:v>0.13109999999999999</c:v>
                </c:pt>
                <c:pt idx="351">
                  <c:v>0.13109999999999999</c:v>
                </c:pt>
                <c:pt idx="352">
                  <c:v>0.123</c:v>
                </c:pt>
                <c:pt idx="353">
                  <c:v>0.1066</c:v>
                </c:pt>
                <c:pt idx="354">
                  <c:v>9.8400000000000001E-2</c:v>
                </c:pt>
                <c:pt idx="355">
                  <c:v>9.8400000000000001E-2</c:v>
                </c:pt>
                <c:pt idx="356">
                  <c:v>9.8400000000000001E-2</c:v>
                </c:pt>
                <c:pt idx="357">
                  <c:v>9.8400000000000001E-2</c:v>
                </c:pt>
                <c:pt idx="358">
                  <c:v>9.8400000000000001E-2</c:v>
                </c:pt>
                <c:pt idx="359">
                  <c:v>9.8400000000000001E-2</c:v>
                </c:pt>
                <c:pt idx="360">
                  <c:v>9.8400000000000001E-2</c:v>
                </c:pt>
                <c:pt idx="361">
                  <c:v>9.8400000000000001E-2</c:v>
                </c:pt>
                <c:pt idx="362">
                  <c:v>9.8400000000000001E-2</c:v>
                </c:pt>
                <c:pt idx="363">
                  <c:v>9.8400000000000001E-2</c:v>
                </c:pt>
                <c:pt idx="364">
                  <c:v>9.8400000000000001E-2</c:v>
                </c:pt>
                <c:pt idx="365">
                  <c:v>9.0200000000000002E-2</c:v>
                </c:pt>
                <c:pt idx="366">
                  <c:v>8.2000000000000003E-2</c:v>
                </c:pt>
                <c:pt idx="367">
                  <c:v>8.2000000000000003E-2</c:v>
                </c:pt>
                <c:pt idx="368">
                  <c:v>8.2000000000000003E-2</c:v>
                </c:pt>
                <c:pt idx="369">
                  <c:v>8.2000000000000003E-2</c:v>
                </c:pt>
                <c:pt idx="370">
                  <c:v>8.2000000000000003E-2</c:v>
                </c:pt>
                <c:pt idx="371">
                  <c:v>8.2000000000000003E-2</c:v>
                </c:pt>
                <c:pt idx="372">
                  <c:v>8.2000000000000003E-2</c:v>
                </c:pt>
                <c:pt idx="373">
                  <c:v>8.2000000000000003E-2</c:v>
                </c:pt>
                <c:pt idx="374">
                  <c:v>8.2000000000000003E-2</c:v>
                </c:pt>
                <c:pt idx="375">
                  <c:v>8.2000000000000003E-2</c:v>
                </c:pt>
                <c:pt idx="376">
                  <c:v>8.2000000000000003E-2</c:v>
                </c:pt>
                <c:pt idx="377">
                  <c:v>8.2000000000000003E-2</c:v>
                </c:pt>
                <c:pt idx="378">
                  <c:v>7.3800000000000004E-2</c:v>
                </c:pt>
                <c:pt idx="379">
                  <c:v>6.5600000000000006E-2</c:v>
                </c:pt>
                <c:pt idx="380">
                  <c:v>6.5600000000000006E-2</c:v>
                </c:pt>
                <c:pt idx="381">
                  <c:v>6.5600000000000006E-2</c:v>
                </c:pt>
                <c:pt idx="382">
                  <c:v>6.5600000000000006E-2</c:v>
                </c:pt>
                <c:pt idx="383">
                  <c:v>6.5600000000000006E-2</c:v>
                </c:pt>
                <c:pt idx="384">
                  <c:v>6.5600000000000006E-2</c:v>
                </c:pt>
                <c:pt idx="385">
                  <c:v>6.5600000000000006E-2</c:v>
                </c:pt>
                <c:pt idx="386">
                  <c:v>6.5600000000000006E-2</c:v>
                </c:pt>
                <c:pt idx="387">
                  <c:v>6.5600000000000006E-2</c:v>
                </c:pt>
                <c:pt idx="388">
                  <c:v>6.5600000000000006E-2</c:v>
                </c:pt>
                <c:pt idx="389">
                  <c:v>6.5600000000000006E-2</c:v>
                </c:pt>
                <c:pt idx="390">
                  <c:v>6.5600000000000006E-2</c:v>
                </c:pt>
                <c:pt idx="391">
                  <c:v>6.5600000000000006E-2</c:v>
                </c:pt>
                <c:pt idx="392">
                  <c:v>6.5600000000000006E-2</c:v>
                </c:pt>
                <c:pt idx="393">
                  <c:v>6.5600000000000006E-2</c:v>
                </c:pt>
                <c:pt idx="394">
                  <c:v>6.5600000000000006E-2</c:v>
                </c:pt>
                <c:pt idx="395">
                  <c:v>6.5600000000000006E-2</c:v>
                </c:pt>
                <c:pt idx="396">
                  <c:v>5.74E-2</c:v>
                </c:pt>
                <c:pt idx="397">
                  <c:v>4.9200000000000001E-2</c:v>
                </c:pt>
                <c:pt idx="398">
                  <c:v>4.9200000000000001E-2</c:v>
                </c:pt>
                <c:pt idx="399">
                  <c:v>4.9200000000000001E-2</c:v>
                </c:pt>
                <c:pt idx="400">
                  <c:v>4.9200000000000001E-2</c:v>
                </c:pt>
                <c:pt idx="401">
                  <c:v>4.9200000000000001E-2</c:v>
                </c:pt>
                <c:pt idx="402">
                  <c:v>4.1000000000000002E-2</c:v>
                </c:pt>
                <c:pt idx="403">
                  <c:v>3.2800000000000003E-2</c:v>
                </c:pt>
                <c:pt idx="404">
                  <c:v>3.2800000000000003E-2</c:v>
                </c:pt>
                <c:pt idx="405">
                  <c:v>3.2800000000000003E-2</c:v>
                </c:pt>
                <c:pt idx="406">
                  <c:v>3.2800000000000003E-2</c:v>
                </c:pt>
                <c:pt idx="407">
                  <c:v>3.2800000000000003E-2</c:v>
                </c:pt>
                <c:pt idx="408">
                  <c:v>2.46E-2</c:v>
                </c:pt>
                <c:pt idx="409">
                  <c:v>8.2000000000000007E-3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F7-41CF-AE78-92E75A7F3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66432"/>
        <c:axId val="111276416"/>
      </c:scatterChart>
      <c:valAx>
        <c:axId val="11126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ja-JP"/>
          </a:p>
        </c:txPr>
        <c:crossAx val="111276416"/>
        <c:crossesAt val="-0.60000000000000064"/>
        <c:crossBetween val="midCat"/>
      </c:valAx>
      <c:valAx>
        <c:axId val="111276416"/>
        <c:scaling>
          <c:orientation val="minMax"/>
          <c:min val="-0.2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ja-JP"/>
          </a:p>
        </c:txPr>
        <c:crossAx val="111266432"/>
        <c:crossesAt val="-0.60000000000000064"/>
        <c:crossBetween val="midCat"/>
        <c:majorUnit val="0.1"/>
      </c:valAx>
    </c:plotArea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simulation</a:t>
            </a:r>
            <a:endParaRPr lang="ja-JP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yVal>
            <c:numRef>
              <c:f>計算!$Y$28:$Y$252</c:f>
              <c:numCache>
                <c:formatCode>General</c:formatCode>
                <c:ptCount val="225"/>
                <c:pt idx="0">
                  <c:v>0.90035601945539234</c:v>
                </c:pt>
                <c:pt idx="1">
                  <c:v>0.86361448947150299</c:v>
                </c:pt>
                <c:pt idx="2">
                  <c:v>0.60848653701139377</c:v>
                </c:pt>
                <c:pt idx="3">
                  <c:v>0.85336651685622766</c:v>
                </c:pt>
                <c:pt idx="4">
                  <c:v>0.83212679584024496</c:v>
                </c:pt>
                <c:pt idx="5">
                  <c:v>0.31273372054395826</c:v>
                </c:pt>
                <c:pt idx="6">
                  <c:v>0.40212688336302144</c:v>
                </c:pt>
                <c:pt idx="7">
                  <c:v>0.42314594048914078</c:v>
                </c:pt>
                <c:pt idx="8">
                  <c:v>0.81304905331414212</c:v>
                </c:pt>
                <c:pt idx="9">
                  <c:v>0.96289342881829176</c:v>
                </c:pt>
                <c:pt idx="10">
                  <c:v>0.3661844164438437</c:v>
                </c:pt>
                <c:pt idx="11">
                  <c:v>0.28249786161852986</c:v>
                </c:pt>
                <c:pt idx="12">
                  <c:v>0.7214053323555959</c:v>
                </c:pt>
                <c:pt idx="13">
                  <c:v>0.58038287047710535</c:v>
                </c:pt>
                <c:pt idx="14">
                  <c:v>0.48967235384205748</c:v>
                </c:pt>
                <c:pt idx="15">
                  <c:v>0.58332382606130495</c:v>
                </c:pt>
                <c:pt idx="16">
                  <c:v>0.63435814604074792</c:v>
                </c:pt>
                <c:pt idx="17">
                  <c:v>0.36861671072795121</c:v>
                </c:pt>
                <c:pt idx="18">
                  <c:v>0.40633074714076894</c:v>
                </c:pt>
                <c:pt idx="19">
                  <c:v>0.55479797852659996</c:v>
                </c:pt>
                <c:pt idx="20">
                  <c:v>0.71055814479353308</c:v>
                </c:pt>
                <c:pt idx="21">
                  <c:v>0.73667229956824176</c:v>
                </c:pt>
                <c:pt idx="22">
                  <c:v>0.44821691041796763</c:v>
                </c:pt>
                <c:pt idx="23">
                  <c:v>0.36196601494790204</c:v>
                </c:pt>
                <c:pt idx="24">
                  <c:v>0.76712220914684648</c:v>
                </c:pt>
                <c:pt idx="25">
                  <c:v>0.94060344071776059</c:v>
                </c:pt>
                <c:pt idx="26">
                  <c:v>0.23508351593468266</c:v>
                </c:pt>
                <c:pt idx="27">
                  <c:v>0.53461157774065449</c:v>
                </c:pt>
                <c:pt idx="28">
                  <c:v>0.71773847191689788</c:v>
                </c:pt>
                <c:pt idx="29">
                  <c:v>0.64440476547331216</c:v>
                </c:pt>
                <c:pt idx="30">
                  <c:v>0.5736521022785368</c:v>
                </c:pt>
                <c:pt idx="31">
                  <c:v>0.40939274099730949</c:v>
                </c:pt>
                <c:pt idx="32">
                  <c:v>0.39123943930723681</c:v>
                </c:pt>
                <c:pt idx="33">
                  <c:v>0.2008723918514575</c:v>
                </c:pt>
                <c:pt idx="34">
                  <c:v>0.79386445847652887</c:v>
                </c:pt>
                <c:pt idx="35">
                  <c:v>0.55557339755257473</c:v>
                </c:pt>
                <c:pt idx="36">
                  <c:v>0.35315936023021971</c:v>
                </c:pt>
                <c:pt idx="37">
                  <c:v>0.77783714209180155</c:v>
                </c:pt>
                <c:pt idx="38">
                  <c:v>0.68373686978579529</c:v>
                </c:pt>
                <c:pt idx="39">
                  <c:v>0.41885078676869408</c:v>
                </c:pt>
                <c:pt idx="40">
                  <c:v>0.49936026267643818</c:v>
                </c:pt>
                <c:pt idx="41">
                  <c:v>0.52643192565257879</c:v>
                </c:pt>
                <c:pt idx="42">
                  <c:v>0.53185012033974077</c:v>
                </c:pt>
                <c:pt idx="43">
                  <c:v>0.55708907428550847</c:v>
                </c:pt>
                <c:pt idx="44">
                  <c:v>0.62211054802253019</c:v>
                </c:pt>
                <c:pt idx="45">
                  <c:v>0.91256882022626817</c:v>
                </c:pt>
                <c:pt idx="46">
                  <c:v>0.83040403159338705</c:v>
                </c:pt>
                <c:pt idx="47">
                  <c:v>0.63536696600759046</c:v>
                </c:pt>
                <c:pt idx="48">
                  <c:v>0.46972967931314757</c:v>
                </c:pt>
                <c:pt idx="49">
                  <c:v>0.53729814473569859</c:v>
                </c:pt>
                <c:pt idx="50">
                  <c:v>0.68293850119317256</c:v>
                </c:pt>
                <c:pt idx="51">
                  <c:v>0.70548326093961089</c:v>
                </c:pt>
                <c:pt idx="52">
                  <c:v>0.62235462934589858</c:v>
                </c:pt>
                <c:pt idx="53">
                  <c:v>0.57530196803278388</c:v>
                </c:pt>
                <c:pt idx="54">
                  <c:v>0.82981237846554201</c:v>
                </c:pt>
                <c:pt idx="55">
                  <c:v>0.61636571215370584</c:v>
                </c:pt>
                <c:pt idx="56">
                  <c:v>0.46854400644494609</c:v>
                </c:pt>
                <c:pt idx="57">
                  <c:v>0.73428263585395381</c:v>
                </c:pt>
                <c:pt idx="58">
                  <c:v>0.68582680030011134</c:v>
                </c:pt>
                <c:pt idx="59">
                  <c:v>0.61526177149668093</c:v>
                </c:pt>
                <c:pt idx="60">
                  <c:v>0.50329769176540973</c:v>
                </c:pt>
                <c:pt idx="61">
                  <c:v>0.50269972740520108</c:v>
                </c:pt>
                <c:pt idx="62">
                  <c:v>0.53953692458556501</c:v>
                </c:pt>
                <c:pt idx="63">
                  <c:v>0.31604699985430923</c:v>
                </c:pt>
                <c:pt idx="64">
                  <c:v>0.33902486816159116</c:v>
                </c:pt>
                <c:pt idx="65">
                  <c:v>0.44082568746611239</c:v>
                </c:pt>
                <c:pt idx="66">
                  <c:v>0.6428599187233216</c:v>
                </c:pt>
                <c:pt idx="67">
                  <c:v>0.69779495410942072</c:v>
                </c:pt>
                <c:pt idx="68">
                  <c:v>0.49469127712153632</c:v>
                </c:pt>
                <c:pt idx="69">
                  <c:v>0.52712313972526104</c:v>
                </c:pt>
                <c:pt idx="70">
                  <c:v>0.62213204893193752</c:v>
                </c:pt>
                <c:pt idx="71">
                  <c:v>0.62454336669078414</c:v>
                </c:pt>
                <c:pt idx="72">
                  <c:v>0.79888632880180044</c:v>
                </c:pt>
                <c:pt idx="73">
                  <c:v>0.56520540707748756</c:v>
                </c:pt>
                <c:pt idx="74">
                  <c:v>0.41103179708119203</c:v>
                </c:pt>
                <c:pt idx="75">
                  <c:v>0.89675579525732818</c:v>
                </c:pt>
                <c:pt idx="76">
                  <c:v>0.7872960428411927</c:v>
                </c:pt>
                <c:pt idx="77">
                  <c:v>0.27998061909334709</c:v>
                </c:pt>
                <c:pt idx="78">
                  <c:v>0.43425873014624994</c:v>
                </c:pt>
                <c:pt idx="79">
                  <c:v>0.33886674012290963</c:v>
                </c:pt>
                <c:pt idx="80">
                  <c:v>0.76934573336373524</c:v>
                </c:pt>
                <c:pt idx="81">
                  <c:v>0.5973215411638817</c:v>
                </c:pt>
                <c:pt idx="82">
                  <c:v>0.39935263834272294</c:v>
                </c:pt>
                <c:pt idx="83">
                  <c:v>0.50166571439389807</c:v>
                </c:pt>
                <c:pt idx="84">
                  <c:v>0.72406186870230971</c:v>
                </c:pt>
                <c:pt idx="85">
                  <c:v>0.75414750518240325</c:v>
                </c:pt>
                <c:pt idx="86">
                  <c:v>0.5609800151205715</c:v>
                </c:pt>
                <c:pt idx="87">
                  <c:v>0.85482443614910331</c:v>
                </c:pt>
                <c:pt idx="88">
                  <c:v>0.75774731683371199</c:v>
                </c:pt>
                <c:pt idx="89">
                  <c:v>0.77683626995837729</c:v>
                </c:pt>
                <c:pt idx="90">
                  <c:v>0.49347437706524128</c:v>
                </c:pt>
                <c:pt idx="91">
                  <c:v>0.48286946040674195</c:v>
                </c:pt>
                <c:pt idx="92">
                  <c:v>0.54887210152732224</c:v>
                </c:pt>
                <c:pt idx="93">
                  <c:v>0.50276564520556755</c:v>
                </c:pt>
                <c:pt idx="94">
                  <c:v>0.72825243932055683</c:v>
                </c:pt>
                <c:pt idx="95">
                  <c:v>0.50234381154082175</c:v>
                </c:pt>
                <c:pt idx="96">
                  <c:v>0.5525821116016042</c:v>
                </c:pt>
                <c:pt idx="97">
                  <c:v>0.62870299532343688</c:v>
                </c:pt>
                <c:pt idx="98">
                  <c:v>0.73729002386150766</c:v>
                </c:pt>
                <c:pt idx="99">
                  <c:v>0.77734348995919711</c:v>
                </c:pt>
                <c:pt idx="100">
                  <c:v>0.45974559504491969</c:v>
                </c:pt>
                <c:pt idx="101">
                  <c:v>0.54846831324362788</c:v>
                </c:pt>
                <c:pt idx="102">
                  <c:v>0.58364446617327082</c:v>
                </c:pt>
                <c:pt idx="103">
                  <c:v>0.348455166190345</c:v>
                </c:pt>
                <c:pt idx="104">
                  <c:v>0.37241382572955795</c:v>
                </c:pt>
                <c:pt idx="105">
                  <c:v>0.53091405491470411</c:v>
                </c:pt>
                <c:pt idx="106">
                  <c:v>0.66005524993342957</c:v>
                </c:pt>
                <c:pt idx="107">
                  <c:v>0.50926234784303215</c:v>
                </c:pt>
                <c:pt idx="108">
                  <c:v>0.52915072086659265</c:v>
                </c:pt>
                <c:pt idx="109">
                  <c:v>0.68902591473829877</c:v>
                </c:pt>
                <c:pt idx="110">
                  <c:v>0.68021115603101956</c:v>
                </c:pt>
                <c:pt idx="111">
                  <c:v>0.73987469556561436</c:v>
                </c:pt>
                <c:pt idx="112">
                  <c:v>0.49271781796244074</c:v>
                </c:pt>
                <c:pt idx="113">
                  <c:v>0.55024306921763499</c:v>
                </c:pt>
                <c:pt idx="114">
                  <c:v>0.5510600704526214</c:v>
                </c:pt>
                <c:pt idx="115">
                  <c:v>0.66520607180092894</c:v>
                </c:pt>
                <c:pt idx="116">
                  <c:v>0.73358233162258557</c:v>
                </c:pt>
                <c:pt idx="117">
                  <c:v>0.84840693237979403</c:v>
                </c:pt>
                <c:pt idx="118">
                  <c:v>0.4667308872230489</c:v>
                </c:pt>
                <c:pt idx="119">
                  <c:v>0.58103055592121833</c:v>
                </c:pt>
                <c:pt idx="120">
                  <c:v>0.62621427415094266</c:v>
                </c:pt>
                <c:pt idx="121">
                  <c:v>5.2151122464103306E-2</c:v>
                </c:pt>
                <c:pt idx="122">
                  <c:v>0.1987194121977347</c:v>
                </c:pt>
                <c:pt idx="123">
                  <c:v>0.25825846166769273</c:v>
                </c:pt>
                <c:pt idx="124">
                  <c:v>0.81549654007584882</c:v>
                </c:pt>
                <c:pt idx="125">
                  <c:v>0.29977788278652923</c:v>
                </c:pt>
                <c:pt idx="126">
                  <c:v>0.43985506631200094</c:v>
                </c:pt>
                <c:pt idx="127">
                  <c:v>0.81478956191069674</c:v>
                </c:pt>
                <c:pt idx="128">
                  <c:v>0.70393914822569337</c:v>
                </c:pt>
                <c:pt idx="129">
                  <c:v>0.72183468399268946</c:v>
                </c:pt>
                <c:pt idx="130">
                  <c:v>0.52257864474279381</c:v>
                </c:pt>
                <c:pt idx="131">
                  <c:v>0.4863669253125299</c:v>
                </c:pt>
                <c:pt idx="132">
                  <c:v>0.66420157859344564</c:v>
                </c:pt>
                <c:pt idx="133">
                  <c:v>0.74724128654894784</c:v>
                </c:pt>
                <c:pt idx="134">
                  <c:v>0.72837537348948789</c:v>
                </c:pt>
                <c:pt idx="135">
                  <c:v>0.51450567728489838</c:v>
                </c:pt>
                <c:pt idx="136">
                  <c:v>0.47654079634580493</c:v>
                </c:pt>
                <c:pt idx="137">
                  <c:v>0.42653150163613962</c:v>
                </c:pt>
                <c:pt idx="138">
                  <c:v>0.59784401696793221</c:v>
                </c:pt>
                <c:pt idx="139">
                  <c:v>0.96612751897787819</c:v>
                </c:pt>
                <c:pt idx="140">
                  <c:v>0.87877389713026743</c:v>
                </c:pt>
                <c:pt idx="141">
                  <c:v>0.53205918577712474</c:v>
                </c:pt>
                <c:pt idx="142">
                  <c:v>0.56666288984905588</c:v>
                </c:pt>
                <c:pt idx="143">
                  <c:v>0.58907968977256331</c:v>
                </c:pt>
                <c:pt idx="144">
                  <c:v>0.40440711552437886</c:v>
                </c:pt>
                <c:pt idx="145">
                  <c:v>0.96389422362353128</c:v>
                </c:pt>
                <c:pt idx="146">
                  <c:v>0.80645462190349648</c:v>
                </c:pt>
                <c:pt idx="147">
                  <c:v>0.73414450254337582</c:v>
                </c:pt>
                <c:pt idx="148">
                  <c:v>0.42173506229460683</c:v>
                </c:pt>
                <c:pt idx="149">
                  <c:v>0.62013905216589316</c:v>
                </c:pt>
                <c:pt idx="150">
                  <c:v>0.7998533882503378</c:v>
                </c:pt>
                <c:pt idx="151">
                  <c:v>1</c:v>
                </c:pt>
                <c:pt idx="152">
                  <c:v>0.34187621653636369</c:v>
                </c:pt>
                <c:pt idx="153">
                  <c:v>0.59086808034880711</c:v>
                </c:pt>
                <c:pt idx="154">
                  <c:v>0.65110601822316372</c:v>
                </c:pt>
                <c:pt idx="155">
                  <c:v>0.75292837359347775</c:v>
                </c:pt>
                <c:pt idx="156">
                  <c:v>0.23396612180399973</c:v>
                </c:pt>
                <c:pt idx="157">
                  <c:v>0.8690373611837785</c:v>
                </c:pt>
                <c:pt idx="158">
                  <c:v>0.72096997574283295</c:v>
                </c:pt>
                <c:pt idx="159">
                  <c:v>0.57126084575389457</c:v>
                </c:pt>
                <c:pt idx="160">
                  <c:v>0.49049256570050287</c:v>
                </c:pt>
                <c:pt idx="161">
                  <c:v>0.46497179341893824</c:v>
                </c:pt>
                <c:pt idx="162">
                  <c:v>0.55749549999414572</c:v>
                </c:pt>
                <c:pt idx="163">
                  <c:v>0.4786905120456495</c:v>
                </c:pt>
                <c:pt idx="164">
                  <c:v>0.74925903798573879</c:v>
                </c:pt>
                <c:pt idx="165">
                  <c:v>0.24682057980873112</c:v>
                </c:pt>
                <c:pt idx="166">
                  <c:v>0.30239194486973647</c:v>
                </c:pt>
                <c:pt idx="167">
                  <c:v>0.58854825402507327</c:v>
                </c:pt>
                <c:pt idx="168">
                  <c:v>0.49368326101049376</c:v>
                </c:pt>
                <c:pt idx="169">
                  <c:v>0.52545946719018322</c:v>
                </c:pt>
                <c:pt idx="170">
                  <c:v>0.54826800915765206</c:v>
                </c:pt>
                <c:pt idx="171">
                  <c:v>0.49780016888782147</c:v>
                </c:pt>
                <c:pt idx="172">
                  <c:v>0.66959108248392962</c:v>
                </c:pt>
                <c:pt idx="173">
                  <c:v>0.6608956450664436</c:v>
                </c:pt>
                <c:pt idx="174">
                  <c:v>0.47270959939972329</c:v>
                </c:pt>
                <c:pt idx="175">
                  <c:v>0.42907155505376576</c:v>
                </c:pt>
                <c:pt idx="176">
                  <c:v>0.38516977053815737</c:v>
                </c:pt>
                <c:pt idx="177">
                  <c:v>0.7373222911357129</c:v>
                </c:pt>
                <c:pt idx="178">
                  <c:v>0.77631097639635105</c:v>
                </c:pt>
                <c:pt idx="179">
                  <c:v>0.7892728856269503</c:v>
                </c:pt>
                <c:pt idx="180">
                  <c:v>0.38623012046927474</c:v>
                </c:pt>
                <c:pt idx="181">
                  <c:v>0.76425004349999714</c:v>
                </c:pt>
                <c:pt idx="182">
                  <c:v>0.69288276623499678</c:v>
                </c:pt>
                <c:pt idx="183">
                  <c:v>0.6318572352713957</c:v>
                </c:pt>
                <c:pt idx="184">
                  <c:v>0.59493706353493336</c:v>
                </c:pt>
                <c:pt idx="185">
                  <c:v>0.5704154496580669</c:v>
                </c:pt>
                <c:pt idx="186">
                  <c:v>0.35113857230018569</c:v>
                </c:pt>
                <c:pt idx="187">
                  <c:v>0.69594442369723519</c:v>
                </c:pt>
                <c:pt idx="188">
                  <c:v>0.76555989925565004</c:v>
                </c:pt>
                <c:pt idx="189">
                  <c:v>0.15163778863821273</c:v>
                </c:pt>
                <c:pt idx="190">
                  <c:v>0.24097029960471081</c:v>
                </c:pt>
                <c:pt idx="191">
                  <c:v>0.63930061645855729</c:v>
                </c:pt>
                <c:pt idx="192">
                  <c:v>0.62825456813920721</c:v>
                </c:pt>
                <c:pt idx="193">
                  <c:v>0.72068771591022329</c:v>
                </c:pt>
                <c:pt idx="194">
                  <c:v>0.21766321274853245</c:v>
                </c:pt>
                <c:pt idx="195">
                  <c:v>0.30849683911053916</c:v>
                </c:pt>
                <c:pt idx="196">
                  <c:v>0.80977241374457498</c:v>
                </c:pt>
                <c:pt idx="197">
                  <c:v>0.37656211810315399</c:v>
                </c:pt>
                <c:pt idx="198">
                  <c:v>0.36001122749477921</c:v>
                </c:pt>
                <c:pt idx="199">
                  <c:v>0.5483313629452804</c:v>
                </c:pt>
                <c:pt idx="200">
                  <c:v>0.70355246991490139</c:v>
                </c:pt>
                <c:pt idx="201">
                  <c:v>0.69970628444205241</c:v>
                </c:pt>
                <c:pt idx="202">
                  <c:v>0.63759281393599121</c:v>
                </c:pt>
                <c:pt idx="203">
                  <c:v>0.63727997462736652</c:v>
                </c:pt>
                <c:pt idx="204">
                  <c:v>0.4124248614554073</c:v>
                </c:pt>
                <c:pt idx="205">
                  <c:v>0.27464484770928349</c:v>
                </c:pt>
                <c:pt idx="206">
                  <c:v>0.82253303749462792</c:v>
                </c:pt>
                <c:pt idx="207">
                  <c:v>0.59496828473456764</c:v>
                </c:pt>
                <c:pt idx="208">
                  <c:v>0.38405224263987892</c:v>
                </c:pt>
                <c:pt idx="209">
                  <c:v>0.72424463035980691</c:v>
                </c:pt>
                <c:pt idx="210">
                  <c:v>0.77307908571452977</c:v>
                </c:pt>
                <c:pt idx="211">
                  <c:v>0.4692934643421241</c:v>
                </c:pt>
                <c:pt idx="212">
                  <c:v>0.46274951222808242</c:v>
                </c:pt>
                <c:pt idx="213">
                  <c:v>0.40271682651218715</c:v>
                </c:pt>
                <c:pt idx="214">
                  <c:v>0.69994218821239129</c:v>
                </c:pt>
                <c:pt idx="215">
                  <c:v>0.53035101833731302</c:v>
                </c:pt>
                <c:pt idx="216">
                  <c:v>0.52989108259214512</c:v>
                </c:pt>
                <c:pt idx="217">
                  <c:v>0.80532925694494961</c:v>
                </c:pt>
                <c:pt idx="218">
                  <c:v>0.71405598420335969</c:v>
                </c:pt>
                <c:pt idx="219">
                  <c:v>0.57414090720897448</c:v>
                </c:pt>
                <c:pt idx="220">
                  <c:v>0.50351852576087053</c:v>
                </c:pt>
                <c:pt idx="221">
                  <c:v>0.64244066698658964</c:v>
                </c:pt>
                <c:pt idx="222">
                  <c:v>0.61777112875348061</c:v>
                </c:pt>
                <c:pt idx="223">
                  <c:v>0.78639144980960496</c:v>
                </c:pt>
                <c:pt idx="224">
                  <c:v>0.8095095303565214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BC-4B17-B33F-E8D8AA8BA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852480"/>
        <c:axId val="1202852808"/>
      </c:scatterChart>
      <c:valAx>
        <c:axId val="12028524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altLang="ja-JP" i="1"/>
                  <a:t>k</a:t>
                </a:r>
                <a:endParaRPr lang="ja-JP" i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202852808"/>
        <c:crosses val="autoZero"/>
        <c:crossBetween val="midCat"/>
      </c:valAx>
      <c:valAx>
        <c:axId val="1202852808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i="1"/>
                  <a:t>w</a:t>
                </a:r>
                <a:r>
                  <a:rPr lang="en-US"/>
                  <a:t>(</a:t>
                </a:r>
                <a:r>
                  <a:rPr lang="en-US" i="1"/>
                  <a:t>k</a:t>
                </a:r>
                <a:r>
                  <a:rPr lang="en-US"/>
                  <a:t>)</a:t>
                </a:r>
                <a:endParaRPr lang="ja-JP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202852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ja-JP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'Possibility Distrb.シミュ'!$M$5</c:f>
              <c:strCache>
                <c:ptCount val="1"/>
                <c:pt idx="0">
                  <c:v>Pr(x)=dF(x)/dx</c:v>
                </c:pt>
              </c:strCache>
            </c:strRef>
          </c:tx>
          <c:marker>
            <c:symbol val="none"/>
          </c:marker>
          <c:yVal>
            <c:numRef>
              <c:f>'Possibility Distrb.シミュ'!$M$6:$M$6006</c:f>
              <c:numCache>
                <c:formatCode>General</c:formatCode>
                <c:ptCount val="6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3.8170269940149028E-2</c:v>
                </c:pt>
                <c:pt idx="124">
                  <c:v>7.6340539880298069E-2</c:v>
                </c:pt>
                <c:pt idx="125">
                  <c:v>7.6340539880298042E-2</c:v>
                </c:pt>
                <c:pt idx="126">
                  <c:v>7.6340539880298042E-2</c:v>
                </c:pt>
                <c:pt idx="127">
                  <c:v>7.6340539880298042E-2</c:v>
                </c:pt>
                <c:pt idx="128">
                  <c:v>7.6340539880298E-2</c:v>
                </c:pt>
                <c:pt idx="129">
                  <c:v>7.6340539880298097E-2</c:v>
                </c:pt>
                <c:pt idx="130">
                  <c:v>7.6340539880298E-2</c:v>
                </c:pt>
                <c:pt idx="131">
                  <c:v>7.6340539880298E-2</c:v>
                </c:pt>
                <c:pt idx="132">
                  <c:v>7.6340539880298097E-2</c:v>
                </c:pt>
                <c:pt idx="133">
                  <c:v>7.6340539880298E-2</c:v>
                </c:pt>
                <c:pt idx="134">
                  <c:v>7.6340539880298E-2</c:v>
                </c:pt>
                <c:pt idx="135">
                  <c:v>7.6340539880298097E-2</c:v>
                </c:pt>
                <c:pt idx="136">
                  <c:v>7.6340539880297917E-2</c:v>
                </c:pt>
                <c:pt idx="137">
                  <c:v>7.6340539880298097E-2</c:v>
                </c:pt>
                <c:pt idx="138">
                  <c:v>7.6340539880298097E-2</c:v>
                </c:pt>
                <c:pt idx="139">
                  <c:v>7.6340539880297917E-2</c:v>
                </c:pt>
                <c:pt idx="140">
                  <c:v>7.6340539880298097E-2</c:v>
                </c:pt>
                <c:pt idx="141">
                  <c:v>0.11451080982044723</c:v>
                </c:pt>
                <c:pt idx="142">
                  <c:v>0.152681079760596</c:v>
                </c:pt>
                <c:pt idx="143">
                  <c:v>0.152681079760596</c:v>
                </c:pt>
                <c:pt idx="144">
                  <c:v>0.15268107976059619</c:v>
                </c:pt>
                <c:pt idx="145">
                  <c:v>0.15268107976059583</c:v>
                </c:pt>
                <c:pt idx="146">
                  <c:v>0.15268107976059619</c:v>
                </c:pt>
                <c:pt idx="147">
                  <c:v>0.15268107976059619</c:v>
                </c:pt>
                <c:pt idx="148">
                  <c:v>0.19085134970074497</c:v>
                </c:pt>
                <c:pt idx="149">
                  <c:v>0.2290216196408941</c:v>
                </c:pt>
                <c:pt idx="150">
                  <c:v>0.22902161964089446</c:v>
                </c:pt>
                <c:pt idx="151">
                  <c:v>0.2290216196408941</c:v>
                </c:pt>
                <c:pt idx="152">
                  <c:v>0.2290216196408941</c:v>
                </c:pt>
                <c:pt idx="153">
                  <c:v>0.2290216196408941</c:v>
                </c:pt>
                <c:pt idx="154">
                  <c:v>0.2290216196408941</c:v>
                </c:pt>
                <c:pt idx="155">
                  <c:v>0.22902161964089482</c:v>
                </c:pt>
                <c:pt idx="156">
                  <c:v>0.2290216196408941</c:v>
                </c:pt>
                <c:pt idx="157">
                  <c:v>0.2290216196408941</c:v>
                </c:pt>
                <c:pt idx="158">
                  <c:v>0.2290216196408941</c:v>
                </c:pt>
                <c:pt idx="159">
                  <c:v>0.22902161964089482</c:v>
                </c:pt>
                <c:pt idx="160">
                  <c:v>0.2290216196408941</c:v>
                </c:pt>
                <c:pt idx="161">
                  <c:v>0.2290216196408941</c:v>
                </c:pt>
                <c:pt idx="162">
                  <c:v>0.22902161964089482</c:v>
                </c:pt>
                <c:pt idx="163">
                  <c:v>0.2290216196408941</c:v>
                </c:pt>
                <c:pt idx="164">
                  <c:v>0.2290216196408941</c:v>
                </c:pt>
                <c:pt idx="165">
                  <c:v>0.2290216196408941</c:v>
                </c:pt>
                <c:pt idx="166">
                  <c:v>0.2671918895810429</c:v>
                </c:pt>
                <c:pt idx="167">
                  <c:v>0.30536215952119311</c:v>
                </c:pt>
                <c:pt idx="168">
                  <c:v>0.30536215952119311</c:v>
                </c:pt>
                <c:pt idx="169">
                  <c:v>0.3435324294613426</c:v>
                </c:pt>
                <c:pt idx="170">
                  <c:v>0.38170269940149065</c:v>
                </c:pt>
                <c:pt idx="171">
                  <c:v>0.38170269940149065</c:v>
                </c:pt>
                <c:pt idx="172">
                  <c:v>0.38170269940149065</c:v>
                </c:pt>
                <c:pt idx="173">
                  <c:v>0.38170269940149065</c:v>
                </c:pt>
                <c:pt idx="174">
                  <c:v>0.38170269940149065</c:v>
                </c:pt>
                <c:pt idx="175">
                  <c:v>0.38170269940149065</c:v>
                </c:pt>
                <c:pt idx="176">
                  <c:v>0.38170269940149065</c:v>
                </c:pt>
                <c:pt idx="177">
                  <c:v>0.38170269940149065</c:v>
                </c:pt>
                <c:pt idx="178">
                  <c:v>0.38170269940149065</c:v>
                </c:pt>
                <c:pt idx="179">
                  <c:v>0.38170269940149065</c:v>
                </c:pt>
                <c:pt idx="180">
                  <c:v>0.38170269940149065</c:v>
                </c:pt>
                <c:pt idx="181">
                  <c:v>0.41987296934164015</c:v>
                </c:pt>
                <c:pt idx="182">
                  <c:v>0.45804323928178819</c:v>
                </c:pt>
                <c:pt idx="183">
                  <c:v>0.45804323928178964</c:v>
                </c:pt>
                <c:pt idx="184">
                  <c:v>0.45804323928178819</c:v>
                </c:pt>
                <c:pt idx="185">
                  <c:v>0.45804323928178819</c:v>
                </c:pt>
                <c:pt idx="186">
                  <c:v>0.45804323928178819</c:v>
                </c:pt>
                <c:pt idx="187">
                  <c:v>0.45804323928178531</c:v>
                </c:pt>
                <c:pt idx="188">
                  <c:v>0.45804323928178819</c:v>
                </c:pt>
                <c:pt idx="189">
                  <c:v>0.45804323928178531</c:v>
                </c:pt>
                <c:pt idx="190">
                  <c:v>0.45804323928178819</c:v>
                </c:pt>
                <c:pt idx="191">
                  <c:v>0.45804323928178819</c:v>
                </c:pt>
                <c:pt idx="192">
                  <c:v>0.45804323928178531</c:v>
                </c:pt>
                <c:pt idx="193">
                  <c:v>0.49621350922193769</c:v>
                </c:pt>
                <c:pt idx="194">
                  <c:v>0.53438377916208724</c:v>
                </c:pt>
                <c:pt idx="195">
                  <c:v>0.57255404910223673</c:v>
                </c:pt>
                <c:pt idx="196">
                  <c:v>0.61072431904238622</c:v>
                </c:pt>
                <c:pt idx="197">
                  <c:v>0.64889458898253283</c:v>
                </c:pt>
                <c:pt idx="198">
                  <c:v>0.68706485892268521</c:v>
                </c:pt>
                <c:pt idx="199">
                  <c:v>0.68706485892268232</c:v>
                </c:pt>
                <c:pt idx="200">
                  <c:v>0.68706485892268521</c:v>
                </c:pt>
                <c:pt idx="201">
                  <c:v>0.68706485892268232</c:v>
                </c:pt>
                <c:pt idx="202">
                  <c:v>0.68706485892268521</c:v>
                </c:pt>
                <c:pt idx="203">
                  <c:v>0.72523512886283181</c:v>
                </c:pt>
                <c:pt idx="204">
                  <c:v>0.76340539880298131</c:v>
                </c:pt>
                <c:pt idx="205">
                  <c:v>0.76340539880298131</c:v>
                </c:pt>
                <c:pt idx="206">
                  <c:v>0.76340539880298419</c:v>
                </c:pt>
                <c:pt idx="207">
                  <c:v>0.76340539880297842</c:v>
                </c:pt>
                <c:pt idx="208">
                  <c:v>0.80157566874313368</c:v>
                </c:pt>
                <c:pt idx="209">
                  <c:v>0.8779162086234269</c:v>
                </c:pt>
                <c:pt idx="210">
                  <c:v>0.91608647856357062</c:v>
                </c:pt>
                <c:pt idx="211">
                  <c:v>0.95425674850372588</c:v>
                </c:pt>
                <c:pt idx="212">
                  <c:v>1.0305972883840249</c:v>
                </c:pt>
                <c:pt idx="213">
                  <c:v>1.0687675583241687</c:v>
                </c:pt>
                <c:pt idx="214">
                  <c:v>1.0687675583241745</c:v>
                </c:pt>
                <c:pt idx="215">
                  <c:v>1.0687675583241687</c:v>
                </c:pt>
                <c:pt idx="216">
                  <c:v>1.1069378282643181</c:v>
                </c:pt>
                <c:pt idx="217">
                  <c:v>1.1451080982044792</c:v>
                </c:pt>
                <c:pt idx="218">
                  <c:v>1.1451080982044735</c:v>
                </c:pt>
                <c:pt idx="219">
                  <c:v>1.1832783681446171</c:v>
                </c:pt>
                <c:pt idx="220">
                  <c:v>1.2214486380847724</c:v>
                </c:pt>
                <c:pt idx="221">
                  <c:v>1.2977891779650714</c:v>
                </c:pt>
                <c:pt idx="222">
                  <c:v>1.3741297178453646</c:v>
                </c:pt>
                <c:pt idx="223">
                  <c:v>1.412299987785514</c:v>
                </c:pt>
                <c:pt idx="224">
                  <c:v>1.4886405276658072</c:v>
                </c:pt>
                <c:pt idx="225">
                  <c:v>1.5268107976059684</c:v>
                </c:pt>
                <c:pt idx="226">
                  <c:v>1.5268107976059626</c:v>
                </c:pt>
                <c:pt idx="227">
                  <c:v>1.5649810675461062</c:v>
                </c:pt>
                <c:pt idx="228">
                  <c:v>1.6031513374862616</c:v>
                </c:pt>
                <c:pt idx="229">
                  <c:v>1.6031513374862558</c:v>
                </c:pt>
                <c:pt idx="230">
                  <c:v>1.6031513374862558</c:v>
                </c:pt>
                <c:pt idx="231">
                  <c:v>1.6031513374862674</c:v>
                </c:pt>
                <c:pt idx="232">
                  <c:v>1.6031513374862558</c:v>
                </c:pt>
                <c:pt idx="233">
                  <c:v>1.641321607426411</c:v>
                </c:pt>
                <c:pt idx="234">
                  <c:v>1.6794918773665548</c:v>
                </c:pt>
                <c:pt idx="235">
                  <c:v>1.6794918773665433</c:v>
                </c:pt>
                <c:pt idx="236">
                  <c:v>1.7176621473067102</c:v>
                </c:pt>
                <c:pt idx="237">
                  <c:v>1.7940026871870092</c:v>
                </c:pt>
                <c:pt idx="238">
                  <c:v>1.8321729571271412</c:v>
                </c:pt>
                <c:pt idx="239">
                  <c:v>1.8703432270673082</c:v>
                </c:pt>
                <c:pt idx="240">
                  <c:v>1.9085134970074518</c:v>
                </c:pt>
                <c:pt idx="241">
                  <c:v>1.9085134970074518</c:v>
                </c:pt>
                <c:pt idx="242">
                  <c:v>1.9085134970074518</c:v>
                </c:pt>
                <c:pt idx="243">
                  <c:v>1.9085134970074518</c:v>
                </c:pt>
                <c:pt idx="244">
                  <c:v>1.9085134970074518</c:v>
                </c:pt>
                <c:pt idx="245">
                  <c:v>1.9466837669476071</c:v>
                </c:pt>
                <c:pt idx="246">
                  <c:v>2.0230243068278946</c:v>
                </c:pt>
                <c:pt idx="247">
                  <c:v>2.0611945767680497</c:v>
                </c:pt>
                <c:pt idx="248">
                  <c:v>2.0993648467081933</c:v>
                </c:pt>
                <c:pt idx="249">
                  <c:v>2.1757053865885041</c:v>
                </c:pt>
                <c:pt idx="250">
                  <c:v>2.2520459264687798</c:v>
                </c:pt>
                <c:pt idx="251">
                  <c:v>2.2902161964089469</c:v>
                </c:pt>
                <c:pt idx="252">
                  <c:v>2.2902161964089469</c:v>
                </c:pt>
                <c:pt idx="253">
                  <c:v>2.2902161964089585</c:v>
                </c:pt>
                <c:pt idx="254">
                  <c:v>2.2902161964089469</c:v>
                </c:pt>
                <c:pt idx="255">
                  <c:v>2.328386466349079</c:v>
                </c:pt>
                <c:pt idx="256">
                  <c:v>2.3665567362892572</c:v>
                </c:pt>
                <c:pt idx="257">
                  <c:v>2.3665567362892341</c:v>
                </c:pt>
                <c:pt idx="258">
                  <c:v>2.4047270062294008</c:v>
                </c:pt>
                <c:pt idx="259">
                  <c:v>2.4810675461096654</c:v>
                </c:pt>
                <c:pt idx="260">
                  <c:v>2.5955783559301429</c:v>
                </c:pt>
                <c:pt idx="261">
                  <c:v>2.7864297056308613</c:v>
                </c:pt>
                <c:pt idx="262">
                  <c:v>2.9391107853914824</c:v>
                </c:pt>
                <c:pt idx="263">
                  <c:v>3.0154513252717701</c:v>
                </c:pt>
                <c:pt idx="264">
                  <c:v>3.0917918651520573</c:v>
                </c:pt>
                <c:pt idx="265">
                  <c:v>3.2063026749725116</c:v>
                </c:pt>
                <c:pt idx="266">
                  <c:v>3.282643214852822</c:v>
                </c:pt>
                <c:pt idx="267">
                  <c:v>3.282643214852822</c:v>
                </c:pt>
                <c:pt idx="268">
                  <c:v>3.2826432148527989</c:v>
                </c:pt>
                <c:pt idx="269">
                  <c:v>3.5498351044338743</c:v>
                </c:pt>
                <c:pt idx="270">
                  <c:v>3.8933675338951912</c:v>
                </c:pt>
                <c:pt idx="271">
                  <c:v>4.0078783437156451</c:v>
                </c:pt>
                <c:pt idx="272">
                  <c:v>4.1987296934163867</c:v>
                </c:pt>
                <c:pt idx="273">
                  <c:v>4.3514107731770082</c:v>
                </c:pt>
                <c:pt idx="274">
                  <c:v>4.3514107731769851</c:v>
                </c:pt>
                <c:pt idx="275">
                  <c:v>4.3514107731770082</c:v>
                </c:pt>
                <c:pt idx="276">
                  <c:v>4.4277513130572723</c:v>
                </c:pt>
                <c:pt idx="277">
                  <c:v>4.5040918529375826</c:v>
                </c:pt>
                <c:pt idx="278">
                  <c:v>4.5804323928178938</c:v>
                </c:pt>
                <c:pt idx="279">
                  <c:v>4.7331134725784914</c:v>
                </c:pt>
                <c:pt idx="280">
                  <c:v>4.8094540124587555</c:v>
                </c:pt>
                <c:pt idx="281">
                  <c:v>4.8094540124587786</c:v>
                </c:pt>
                <c:pt idx="282">
                  <c:v>4.8094540124587786</c:v>
                </c:pt>
                <c:pt idx="283">
                  <c:v>4.7712837425186123</c:v>
                </c:pt>
                <c:pt idx="284">
                  <c:v>4.7331134725784914</c:v>
                </c:pt>
                <c:pt idx="285">
                  <c:v>4.7331134725784683</c:v>
                </c:pt>
                <c:pt idx="286">
                  <c:v>4.6949432026383482</c:v>
                </c:pt>
                <c:pt idx="287">
                  <c:v>4.6567729326981349</c:v>
                </c:pt>
                <c:pt idx="288">
                  <c:v>4.5804323928178938</c:v>
                </c:pt>
                <c:pt idx="289">
                  <c:v>4.4277513130572723</c:v>
                </c:pt>
                <c:pt idx="290">
                  <c:v>4.3514107731769851</c:v>
                </c:pt>
                <c:pt idx="291">
                  <c:v>4.3514107731769389</c:v>
                </c:pt>
                <c:pt idx="292">
                  <c:v>4.3514107731769851</c:v>
                </c:pt>
                <c:pt idx="293">
                  <c:v>4.3514107731769851</c:v>
                </c:pt>
                <c:pt idx="294">
                  <c:v>4.2750702332966517</c:v>
                </c:pt>
                <c:pt idx="295">
                  <c:v>4.1987296934164098</c:v>
                </c:pt>
                <c:pt idx="296">
                  <c:v>4.1987296934163636</c:v>
                </c:pt>
                <c:pt idx="297">
                  <c:v>4.1223891535361226</c:v>
                </c:pt>
                <c:pt idx="298">
                  <c:v>3.9697080737755015</c:v>
                </c:pt>
                <c:pt idx="299">
                  <c:v>3.7406864541345932</c:v>
                </c:pt>
                <c:pt idx="300">
                  <c:v>3.5498351044338974</c:v>
                </c:pt>
                <c:pt idx="301">
                  <c:v>3.5116648344936845</c:v>
                </c:pt>
                <c:pt idx="302">
                  <c:v>3.3971540246732763</c:v>
                </c:pt>
                <c:pt idx="303">
                  <c:v>3.2444729449126553</c:v>
                </c:pt>
                <c:pt idx="304">
                  <c:v>3.2063026749724886</c:v>
                </c:pt>
                <c:pt idx="305">
                  <c:v>3.168132405032368</c:v>
                </c:pt>
                <c:pt idx="306">
                  <c:v>3.0536215952119137</c:v>
                </c:pt>
                <c:pt idx="307">
                  <c:v>2.977281055331626</c:v>
                </c:pt>
                <c:pt idx="308">
                  <c:v>2.9391107853914593</c:v>
                </c:pt>
                <c:pt idx="309">
                  <c:v>2.8627702455111721</c:v>
                </c:pt>
                <c:pt idx="310">
                  <c:v>2.824599975571005</c:v>
                </c:pt>
                <c:pt idx="311">
                  <c:v>2.7864297056308844</c:v>
                </c:pt>
                <c:pt idx="312">
                  <c:v>2.7482594356907639</c:v>
                </c:pt>
                <c:pt idx="313">
                  <c:v>2.7482594356907177</c:v>
                </c:pt>
                <c:pt idx="314">
                  <c:v>2.7482594356907639</c:v>
                </c:pt>
                <c:pt idx="315">
                  <c:v>2.7482594356907639</c:v>
                </c:pt>
                <c:pt idx="316">
                  <c:v>2.7100891657505506</c:v>
                </c:pt>
                <c:pt idx="317">
                  <c:v>2.5955783559301429</c:v>
                </c:pt>
                <c:pt idx="318">
                  <c:v>2.519237816049809</c:v>
                </c:pt>
                <c:pt idx="319">
                  <c:v>2.519237816049809</c:v>
                </c:pt>
                <c:pt idx="320">
                  <c:v>2.519237816049809</c:v>
                </c:pt>
                <c:pt idx="321">
                  <c:v>2.5192378160498552</c:v>
                </c:pt>
                <c:pt idx="322">
                  <c:v>2.519237816049809</c:v>
                </c:pt>
                <c:pt idx="323">
                  <c:v>2.519237816049809</c:v>
                </c:pt>
                <c:pt idx="324">
                  <c:v>2.442897276169568</c:v>
                </c:pt>
                <c:pt idx="325">
                  <c:v>2.2902161964089469</c:v>
                </c:pt>
                <c:pt idx="326">
                  <c:v>2.1757053865884464</c:v>
                </c:pt>
                <c:pt idx="327">
                  <c:v>2.137535116648372</c:v>
                </c:pt>
                <c:pt idx="328">
                  <c:v>2.137535116648372</c:v>
                </c:pt>
                <c:pt idx="329">
                  <c:v>2.0993648467082049</c:v>
                </c:pt>
                <c:pt idx="330">
                  <c:v>2.0230243068278715</c:v>
                </c:pt>
                <c:pt idx="331">
                  <c:v>1.9848540368877508</c:v>
                </c:pt>
                <c:pt idx="332">
                  <c:v>1.9466837669476302</c:v>
                </c:pt>
                <c:pt idx="333">
                  <c:v>1.8321729571271297</c:v>
                </c:pt>
                <c:pt idx="334">
                  <c:v>1.7558324172468422</c:v>
                </c:pt>
                <c:pt idx="335">
                  <c:v>1.7558324172468884</c:v>
                </c:pt>
                <c:pt idx="336">
                  <c:v>1.7176621473066753</c:v>
                </c:pt>
                <c:pt idx="337">
                  <c:v>1.6794918773665548</c:v>
                </c:pt>
                <c:pt idx="338">
                  <c:v>1.6413216074263879</c:v>
                </c:pt>
                <c:pt idx="339">
                  <c:v>1.6031513374862674</c:v>
                </c:pt>
                <c:pt idx="340">
                  <c:v>1.6031513374862674</c:v>
                </c:pt>
                <c:pt idx="341">
                  <c:v>1.5649810675461004</c:v>
                </c:pt>
                <c:pt idx="342">
                  <c:v>1.4504702577256463</c:v>
                </c:pt>
                <c:pt idx="343">
                  <c:v>1.3741297178453589</c:v>
                </c:pt>
                <c:pt idx="344">
                  <c:v>1.3359594479052381</c:v>
                </c:pt>
                <c:pt idx="345">
                  <c:v>1.2977891779650714</c:v>
                </c:pt>
                <c:pt idx="346">
                  <c:v>1.2214486380847376</c:v>
                </c:pt>
                <c:pt idx="347">
                  <c:v>1.0687675583242091</c:v>
                </c:pt>
                <c:pt idx="348">
                  <c:v>0.99242701844387538</c:v>
                </c:pt>
                <c:pt idx="349">
                  <c:v>0.99242701844387538</c:v>
                </c:pt>
                <c:pt idx="350">
                  <c:v>0.99242701844392167</c:v>
                </c:pt>
                <c:pt idx="351">
                  <c:v>0.99242701844387538</c:v>
                </c:pt>
                <c:pt idx="352">
                  <c:v>0.99242701844387538</c:v>
                </c:pt>
                <c:pt idx="353">
                  <c:v>0.99242701844392167</c:v>
                </c:pt>
                <c:pt idx="354">
                  <c:v>0.99242701844387538</c:v>
                </c:pt>
                <c:pt idx="355">
                  <c:v>0.99242701844387538</c:v>
                </c:pt>
                <c:pt idx="356">
                  <c:v>0.91608647856358794</c:v>
                </c:pt>
                <c:pt idx="357">
                  <c:v>0.8397459386833005</c:v>
                </c:pt>
                <c:pt idx="358">
                  <c:v>0.83974593868325431</c:v>
                </c:pt>
                <c:pt idx="359">
                  <c:v>0.83974593868325431</c:v>
                </c:pt>
                <c:pt idx="360">
                  <c:v>0.80157566874313368</c:v>
                </c:pt>
                <c:pt idx="361">
                  <c:v>0.76340539880296687</c:v>
                </c:pt>
                <c:pt idx="362">
                  <c:v>0.76340539880296687</c:v>
                </c:pt>
                <c:pt idx="363">
                  <c:v>0.76340539880296687</c:v>
                </c:pt>
                <c:pt idx="364">
                  <c:v>0.72523512886284625</c:v>
                </c:pt>
                <c:pt idx="365">
                  <c:v>0.68706485892267943</c:v>
                </c:pt>
                <c:pt idx="366">
                  <c:v>0.68706485892263314</c:v>
                </c:pt>
                <c:pt idx="367">
                  <c:v>0.68706485892267943</c:v>
                </c:pt>
                <c:pt idx="368">
                  <c:v>0.61072431904239199</c:v>
                </c:pt>
                <c:pt idx="369">
                  <c:v>0.53438377916210456</c:v>
                </c:pt>
                <c:pt idx="370">
                  <c:v>0.53438377916210456</c:v>
                </c:pt>
                <c:pt idx="371">
                  <c:v>0.53438377916205826</c:v>
                </c:pt>
                <c:pt idx="372">
                  <c:v>0.53438377916210456</c:v>
                </c:pt>
                <c:pt idx="373">
                  <c:v>0.49621350922193769</c:v>
                </c:pt>
                <c:pt idx="374">
                  <c:v>0.45804323928177088</c:v>
                </c:pt>
                <c:pt idx="375">
                  <c:v>0.45804323928181712</c:v>
                </c:pt>
                <c:pt idx="376">
                  <c:v>0.41987296934160401</c:v>
                </c:pt>
                <c:pt idx="377">
                  <c:v>0.38170269940152968</c:v>
                </c:pt>
                <c:pt idx="378">
                  <c:v>0.38170269940148344</c:v>
                </c:pt>
                <c:pt idx="379">
                  <c:v>0.34353242946136281</c:v>
                </c:pt>
                <c:pt idx="380">
                  <c:v>0.305362159521196</c:v>
                </c:pt>
                <c:pt idx="381">
                  <c:v>0.30536215952124224</c:v>
                </c:pt>
                <c:pt idx="382">
                  <c:v>0.305362159521196</c:v>
                </c:pt>
                <c:pt idx="383">
                  <c:v>0.30536215952124224</c:v>
                </c:pt>
                <c:pt idx="384">
                  <c:v>0.305362159521196</c:v>
                </c:pt>
                <c:pt idx="385">
                  <c:v>0.305362159521196</c:v>
                </c:pt>
                <c:pt idx="386">
                  <c:v>0.26719188958107543</c:v>
                </c:pt>
                <c:pt idx="387">
                  <c:v>0.19085134970074172</c:v>
                </c:pt>
                <c:pt idx="388">
                  <c:v>0.15268107976057485</c:v>
                </c:pt>
                <c:pt idx="389">
                  <c:v>0.15268107976057485</c:v>
                </c:pt>
                <c:pt idx="390">
                  <c:v>0.15268107976062112</c:v>
                </c:pt>
                <c:pt idx="391">
                  <c:v>0.15268107976057485</c:v>
                </c:pt>
                <c:pt idx="392">
                  <c:v>0.15268107976057485</c:v>
                </c:pt>
                <c:pt idx="393">
                  <c:v>0.15268107976057485</c:v>
                </c:pt>
                <c:pt idx="394">
                  <c:v>0.15268107976057485</c:v>
                </c:pt>
                <c:pt idx="395">
                  <c:v>0.15268107976062112</c:v>
                </c:pt>
                <c:pt idx="396">
                  <c:v>0.15268107976057485</c:v>
                </c:pt>
                <c:pt idx="397">
                  <c:v>0.15268107976057485</c:v>
                </c:pt>
                <c:pt idx="398">
                  <c:v>0.15268107976057485</c:v>
                </c:pt>
                <c:pt idx="399">
                  <c:v>0.15268107976057485</c:v>
                </c:pt>
                <c:pt idx="400">
                  <c:v>0.11451080982045428</c:v>
                </c:pt>
                <c:pt idx="401">
                  <c:v>7.6340539880333694E-2</c:v>
                </c:pt>
                <c:pt idx="402">
                  <c:v>7.6340539880287425E-2</c:v>
                </c:pt>
                <c:pt idx="403">
                  <c:v>7.6340539880287425E-2</c:v>
                </c:pt>
                <c:pt idx="404">
                  <c:v>7.6340539880287425E-2</c:v>
                </c:pt>
                <c:pt idx="405">
                  <c:v>7.6340539880287425E-2</c:v>
                </c:pt>
                <c:pt idx="406">
                  <c:v>3.8170269940166847E-2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1F-4EAF-B172-ABA6D5C1B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53376"/>
        <c:axId val="111254912"/>
      </c:scatterChart>
      <c:valAx>
        <c:axId val="1112533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ja-JP"/>
          </a:p>
        </c:txPr>
        <c:crossAx val="111254912"/>
        <c:crosses val="autoZero"/>
        <c:crossBetween val="midCat"/>
      </c:valAx>
      <c:valAx>
        <c:axId val="111254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ja-JP"/>
          </a:p>
        </c:txPr>
        <c:crossAx val="111253376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lang="ja-JP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'Possibility Distrb.シミュ'!$O$5</c:f>
              <c:strCache>
                <c:ptCount val="1"/>
                <c:pt idx="0">
                  <c:v>Poss(zs)</c:v>
                </c:pt>
              </c:strCache>
            </c:strRef>
          </c:tx>
          <c:marker>
            <c:symbol val="none"/>
          </c:marker>
          <c:xVal>
            <c:numRef>
              <c:f>'Possibility Distrb.シミュ'!$N$6:$N$5006</c:f>
              <c:numCache>
                <c:formatCode>General</c:formatCode>
                <c:ptCount val="5001"/>
                <c:pt idx="0">
                  <c:v>-0.1</c:v>
                </c:pt>
                <c:pt idx="1">
                  <c:v>-9.7600000000000006E-2</c:v>
                </c:pt>
                <c:pt idx="2">
                  <c:v>-9.5200000000000007E-2</c:v>
                </c:pt>
                <c:pt idx="3">
                  <c:v>-9.2800000000000007E-2</c:v>
                </c:pt>
                <c:pt idx="4">
                  <c:v>-9.0400000000000008E-2</c:v>
                </c:pt>
                <c:pt idx="5">
                  <c:v>-8.8000000000000009E-2</c:v>
                </c:pt>
                <c:pt idx="6">
                  <c:v>-8.5600000000000009E-2</c:v>
                </c:pt>
                <c:pt idx="7">
                  <c:v>-8.320000000000001E-2</c:v>
                </c:pt>
                <c:pt idx="8">
                  <c:v>-8.0800000000000011E-2</c:v>
                </c:pt>
                <c:pt idx="9">
                  <c:v>-7.8400000000000011E-2</c:v>
                </c:pt>
                <c:pt idx="10">
                  <c:v>-7.6000000000000012E-2</c:v>
                </c:pt>
                <c:pt idx="11">
                  <c:v>-7.3600000000000013E-2</c:v>
                </c:pt>
                <c:pt idx="12">
                  <c:v>-7.1200000000000013E-2</c:v>
                </c:pt>
                <c:pt idx="13">
                  <c:v>-6.8800000000000014E-2</c:v>
                </c:pt>
                <c:pt idx="14">
                  <c:v>-6.6400000000000015E-2</c:v>
                </c:pt>
                <c:pt idx="15">
                  <c:v>-6.4000000000000015E-2</c:v>
                </c:pt>
                <c:pt idx="16">
                  <c:v>-6.1600000000000016E-2</c:v>
                </c:pt>
                <c:pt idx="17">
                  <c:v>-5.9200000000000016E-2</c:v>
                </c:pt>
                <c:pt idx="18">
                  <c:v>-5.6800000000000017E-2</c:v>
                </c:pt>
                <c:pt idx="19">
                  <c:v>-5.4400000000000018E-2</c:v>
                </c:pt>
                <c:pt idx="20">
                  <c:v>-5.2000000000000018E-2</c:v>
                </c:pt>
                <c:pt idx="21">
                  <c:v>-4.9600000000000019E-2</c:v>
                </c:pt>
                <c:pt idx="22">
                  <c:v>-4.720000000000002E-2</c:v>
                </c:pt>
                <c:pt idx="23">
                  <c:v>-4.480000000000002E-2</c:v>
                </c:pt>
                <c:pt idx="24">
                  <c:v>-4.2400000000000021E-2</c:v>
                </c:pt>
                <c:pt idx="25">
                  <c:v>-4.0000000000000022E-2</c:v>
                </c:pt>
                <c:pt idx="26">
                  <c:v>-3.7600000000000022E-2</c:v>
                </c:pt>
                <c:pt idx="27">
                  <c:v>-3.5200000000000023E-2</c:v>
                </c:pt>
                <c:pt idx="28">
                  <c:v>-3.2800000000000024E-2</c:v>
                </c:pt>
                <c:pt idx="29">
                  <c:v>-3.0400000000000024E-2</c:v>
                </c:pt>
                <c:pt idx="30">
                  <c:v>-2.8000000000000025E-2</c:v>
                </c:pt>
                <c:pt idx="31">
                  <c:v>-2.5600000000000026E-2</c:v>
                </c:pt>
                <c:pt idx="32">
                  <c:v>-2.3200000000000026E-2</c:v>
                </c:pt>
                <c:pt idx="33">
                  <c:v>-2.0800000000000027E-2</c:v>
                </c:pt>
                <c:pt idx="34">
                  <c:v>-1.8400000000000027E-2</c:v>
                </c:pt>
                <c:pt idx="35">
                  <c:v>-1.6000000000000028E-2</c:v>
                </c:pt>
                <c:pt idx="36">
                  <c:v>-1.3600000000000029E-2</c:v>
                </c:pt>
                <c:pt idx="37">
                  <c:v>-1.1200000000000029E-2</c:v>
                </c:pt>
                <c:pt idx="38">
                  <c:v>-8.80000000000003E-3</c:v>
                </c:pt>
                <c:pt idx="39">
                  <c:v>-6.4000000000000298E-3</c:v>
                </c:pt>
                <c:pt idx="40">
                  <c:v>-4.0000000000000296E-3</c:v>
                </c:pt>
                <c:pt idx="41">
                  <c:v>-1.6000000000000294E-3</c:v>
                </c:pt>
                <c:pt idx="42">
                  <c:v>7.9999999999997087E-4</c:v>
                </c:pt>
                <c:pt idx="43">
                  <c:v>3.1999999999999711E-3</c:v>
                </c:pt>
                <c:pt idx="44">
                  <c:v>5.5999999999999713E-3</c:v>
                </c:pt>
                <c:pt idx="45">
                  <c:v>7.9999999999999724E-3</c:v>
                </c:pt>
                <c:pt idx="46">
                  <c:v>1.0399999999999972E-2</c:v>
                </c:pt>
                <c:pt idx="47">
                  <c:v>1.2799999999999971E-2</c:v>
                </c:pt>
                <c:pt idx="48">
                  <c:v>1.519999999999997E-2</c:v>
                </c:pt>
                <c:pt idx="49">
                  <c:v>1.759999999999997E-2</c:v>
                </c:pt>
                <c:pt idx="50">
                  <c:v>1.9999999999999969E-2</c:v>
                </c:pt>
                <c:pt idx="51">
                  <c:v>2.2399999999999969E-2</c:v>
                </c:pt>
                <c:pt idx="52">
                  <c:v>2.4799999999999968E-2</c:v>
                </c:pt>
                <c:pt idx="53">
                  <c:v>2.7199999999999967E-2</c:v>
                </c:pt>
                <c:pt idx="54">
                  <c:v>2.9599999999999967E-2</c:v>
                </c:pt>
                <c:pt idx="55">
                  <c:v>3.1999999999999966E-2</c:v>
                </c:pt>
                <c:pt idx="56">
                  <c:v>3.4399999999999965E-2</c:v>
                </c:pt>
                <c:pt idx="57">
                  <c:v>3.6799999999999965E-2</c:v>
                </c:pt>
                <c:pt idx="58">
                  <c:v>3.9199999999999964E-2</c:v>
                </c:pt>
                <c:pt idx="59">
                  <c:v>4.1599999999999963E-2</c:v>
                </c:pt>
                <c:pt idx="60">
                  <c:v>4.3999999999999963E-2</c:v>
                </c:pt>
                <c:pt idx="61">
                  <c:v>4.6399999999999962E-2</c:v>
                </c:pt>
                <c:pt idx="62">
                  <c:v>4.8799999999999961E-2</c:v>
                </c:pt>
                <c:pt idx="63">
                  <c:v>5.1199999999999961E-2</c:v>
                </c:pt>
                <c:pt idx="64">
                  <c:v>5.359999999999996E-2</c:v>
                </c:pt>
                <c:pt idx="65">
                  <c:v>5.599999999999996E-2</c:v>
                </c:pt>
                <c:pt idx="66">
                  <c:v>5.8399999999999959E-2</c:v>
                </c:pt>
                <c:pt idx="67">
                  <c:v>6.0799999999999958E-2</c:v>
                </c:pt>
                <c:pt idx="68">
                  <c:v>6.3199999999999965E-2</c:v>
                </c:pt>
                <c:pt idx="69">
                  <c:v>6.5599999999999964E-2</c:v>
                </c:pt>
                <c:pt idx="70">
                  <c:v>6.7999999999999963E-2</c:v>
                </c:pt>
                <c:pt idx="71">
                  <c:v>7.0399999999999963E-2</c:v>
                </c:pt>
                <c:pt idx="72">
                  <c:v>7.2799999999999962E-2</c:v>
                </c:pt>
                <c:pt idx="73">
                  <c:v>7.5199999999999961E-2</c:v>
                </c:pt>
                <c:pt idx="74">
                  <c:v>7.7599999999999961E-2</c:v>
                </c:pt>
                <c:pt idx="75">
                  <c:v>7.999999999999996E-2</c:v>
                </c:pt>
                <c:pt idx="76">
                  <c:v>8.2399999999999959E-2</c:v>
                </c:pt>
                <c:pt idx="77">
                  <c:v>8.4799999999999959E-2</c:v>
                </c:pt>
                <c:pt idx="78">
                  <c:v>8.7199999999999958E-2</c:v>
                </c:pt>
                <c:pt idx="79">
                  <c:v>8.9599999999999957E-2</c:v>
                </c:pt>
                <c:pt idx="80">
                  <c:v>9.1999999999999957E-2</c:v>
                </c:pt>
                <c:pt idx="81">
                  <c:v>9.4399999999999956E-2</c:v>
                </c:pt>
                <c:pt idx="82">
                  <c:v>9.6799999999999956E-2</c:v>
                </c:pt>
                <c:pt idx="83">
                  <c:v>9.9199999999999955E-2</c:v>
                </c:pt>
                <c:pt idx="84">
                  <c:v>0.10159999999999995</c:v>
                </c:pt>
                <c:pt idx="85">
                  <c:v>0.10399999999999995</c:v>
                </c:pt>
                <c:pt idx="86">
                  <c:v>0.10639999999999995</c:v>
                </c:pt>
                <c:pt idx="87">
                  <c:v>0.10879999999999995</c:v>
                </c:pt>
                <c:pt idx="88">
                  <c:v>0.11119999999999995</c:v>
                </c:pt>
                <c:pt idx="89">
                  <c:v>0.11359999999999995</c:v>
                </c:pt>
                <c:pt idx="90">
                  <c:v>0.11599999999999995</c:v>
                </c:pt>
                <c:pt idx="91">
                  <c:v>0.11839999999999995</c:v>
                </c:pt>
                <c:pt idx="92">
                  <c:v>0.12079999999999995</c:v>
                </c:pt>
                <c:pt idx="93">
                  <c:v>0.12319999999999995</c:v>
                </c:pt>
                <c:pt idx="94">
                  <c:v>0.12559999999999996</c:v>
                </c:pt>
                <c:pt idx="95">
                  <c:v>0.12799999999999997</c:v>
                </c:pt>
                <c:pt idx="96">
                  <c:v>0.13039999999999999</c:v>
                </c:pt>
                <c:pt idx="97">
                  <c:v>0.1328</c:v>
                </c:pt>
                <c:pt idx="98">
                  <c:v>0.13520000000000001</c:v>
                </c:pt>
                <c:pt idx="99">
                  <c:v>0.13760000000000003</c:v>
                </c:pt>
                <c:pt idx="100">
                  <c:v>0.14000000000000004</c:v>
                </c:pt>
                <c:pt idx="101">
                  <c:v>0.14240000000000005</c:v>
                </c:pt>
                <c:pt idx="102">
                  <c:v>0.14480000000000007</c:v>
                </c:pt>
                <c:pt idx="103">
                  <c:v>0.14720000000000008</c:v>
                </c:pt>
                <c:pt idx="104">
                  <c:v>0.14960000000000009</c:v>
                </c:pt>
                <c:pt idx="105">
                  <c:v>0.15200000000000011</c:v>
                </c:pt>
                <c:pt idx="106">
                  <c:v>0.15440000000000012</c:v>
                </c:pt>
                <c:pt idx="107">
                  <c:v>0.15680000000000013</c:v>
                </c:pt>
                <c:pt idx="108">
                  <c:v>0.15920000000000015</c:v>
                </c:pt>
                <c:pt idx="109">
                  <c:v>0.16160000000000016</c:v>
                </c:pt>
                <c:pt idx="110">
                  <c:v>0.16400000000000017</c:v>
                </c:pt>
                <c:pt idx="111">
                  <c:v>0.16640000000000019</c:v>
                </c:pt>
                <c:pt idx="112">
                  <c:v>0.1688000000000002</c:v>
                </c:pt>
                <c:pt idx="113">
                  <c:v>0.17120000000000021</c:v>
                </c:pt>
                <c:pt idx="114">
                  <c:v>0.17360000000000023</c:v>
                </c:pt>
                <c:pt idx="115">
                  <c:v>0.17600000000000024</c:v>
                </c:pt>
                <c:pt idx="116">
                  <c:v>0.17840000000000025</c:v>
                </c:pt>
                <c:pt idx="117">
                  <c:v>0.18080000000000027</c:v>
                </c:pt>
                <c:pt idx="118">
                  <c:v>0.18320000000000028</c:v>
                </c:pt>
                <c:pt idx="119">
                  <c:v>0.18560000000000029</c:v>
                </c:pt>
                <c:pt idx="120">
                  <c:v>0.18800000000000031</c:v>
                </c:pt>
                <c:pt idx="121">
                  <c:v>0.19040000000000032</c:v>
                </c:pt>
                <c:pt idx="122">
                  <c:v>0.19280000000000033</c:v>
                </c:pt>
                <c:pt idx="123">
                  <c:v>0.19520000000000035</c:v>
                </c:pt>
                <c:pt idx="124">
                  <c:v>0.19760000000000036</c:v>
                </c:pt>
                <c:pt idx="125">
                  <c:v>0.20000000000000037</c:v>
                </c:pt>
                <c:pt idx="126">
                  <c:v>0.20240000000000039</c:v>
                </c:pt>
                <c:pt idx="127">
                  <c:v>0.2048000000000004</c:v>
                </c:pt>
                <c:pt idx="128">
                  <c:v>0.20720000000000041</c:v>
                </c:pt>
                <c:pt idx="129">
                  <c:v>0.20960000000000042</c:v>
                </c:pt>
                <c:pt idx="130">
                  <c:v>0.21200000000000044</c:v>
                </c:pt>
                <c:pt idx="131">
                  <c:v>0.21440000000000045</c:v>
                </c:pt>
                <c:pt idx="132">
                  <c:v>0.21680000000000046</c:v>
                </c:pt>
                <c:pt idx="133">
                  <c:v>0.21920000000000048</c:v>
                </c:pt>
                <c:pt idx="134">
                  <c:v>0.22160000000000049</c:v>
                </c:pt>
                <c:pt idx="135">
                  <c:v>0.2240000000000005</c:v>
                </c:pt>
                <c:pt idx="136">
                  <c:v>0.22640000000000052</c:v>
                </c:pt>
                <c:pt idx="137">
                  <c:v>0.22880000000000053</c:v>
                </c:pt>
                <c:pt idx="138">
                  <c:v>0.23120000000000054</c:v>
                </c:pt>
                <c:pt idx="139">
                  <c:v>0.23360000000000056</c:v>
                </c:pt>
                <c:pt idx="140">
                  <c:v>0.23600000000000057</c:v>
                </c:pt>
                <c:pt idx="141">
                  <c:v>0.23840000000000058</c:v>
                </c:pt>
                <c:pt idx="142">
                  <c:v>0.2408000000000006</c:v>
                </c:pt>
                <c:pt idx="143">
                  <c:v>0.24320000000000061</c:v>
                </c:pt>
                <c:pt idx="144">
                  <c:v>0.24560000000000062</c:v>
                </c:pt>
                <c:pt idx="145">
                  <c:v>0.24800000000000064</c:v>
                </c:pt>
                <c:pt idx="146">
                  <c:v>0.25040000000000062</c:v>
                </c:pt>
                <c:pt idx="147">
                  <c:v>0.25280000000000064</c:v>
                </c:pt>
                <c:pt idx="148">
                  <c:v>0.25520000000000065</c:v>
                </c:pt>
                <c:pt idx="149">
                  <c:v>0.25760000000000066</c:v>
                </c:pt>
                <c:pt idx="150">
                  <c:v>0.26000000000000068</c:v>
                </c:pt>
                <c:pt idx="151">
                  <c:v>0.26240000000000069</c:v>
                </c:pt>
                <c:pt idx="152">
                  <c:v>0.2648000000000007</c:v>
                </c:pt>
                <c:pt idx="153">
                  <c:v>0.26720000000000071</c:v>
                </c:pt>
                <c:pt idx="154">
                  <c:v>0.26960000000000073</c:v>
                </c:pt>
                <c:pt idx="155">
                  <c:v>0.27200000000000074</c:v>
                </c:pt>
                <c:pt idx="156">
                  <c:v>0.27440000000000075</c:v>
                </c:pt>
                <c:pt idx="157">
                  <c:v>0.27680000000000077</c:v>
                </c:pt>
                <c:pt idx="158">
                  <c:v>0.27920000000000078</c:v>
                </c:pt>
                <c:pt idx="159">
                  <c:v>0.28160000000000079</c:v>
                </c:pt>
                <c:pt idx="160">
                  <c:v>0.28400000000000081</c:v>
                </c:pt>
                <c:pt idx="161">
                  <c:v>0.28640000000000082</c:v>
                </c:pt>
                <c:pt idx="162">
                  <c:v>0.28880000000000083</c:v>
                </c:pt>
                <c:pt idx="163">
                  <c:v>0.29120000000000085</c:v>
                </c:pt>
                <c:pt idx="164">
                  <c:v>0.29360000000000086</c:v>
                </c:pt>
                <c:pt idx="165">
                  <c:v>0.29600000000000087</c:v>
                </c:pt>
                <c:pt idx="166">
                  <c:v>0.29840000000000089</c:v>
                </c:pt>
                <c:pt idx="167">
                  <c:v>0.3008000000000009</c:v>
                </c:pt>
                <c:pt idx="168">
                  <c:v>0.30320000000000091</c:v>
                </c:pt>
                <c:pt idx="169">
                  <c:v>0.30560000000000093</c:v>
                </c:pt>
                <c:pt idx="170">
                  <c:v>0.30800000000000094</c:v>
                </c:pt>
                <c:pt idx="171">
                  <c:v>0.31040000000000095</c:v>
                </c:pt>
                <c:pt idx="172">
                  <c:v>0.31280000000000097</c:v>
                </c:pt>
                <c:pt idx="173">
                  <c:v>0.31520000000000098</c:v>
                </c:pt>
                <c:pt idx="174">
                  <c:v>0.31760000000000099</c:v>
                </c:pt>
                <c:pt idx="175">
                  <c:v>0.32000000000000101</c:v>
                </c:pt>
                <c:pt idx="176">
                  <c:v>0.32240000000000102</c:v>
                </c:pt>
                <c:pt idx="177">
                  <c:v>0.32480000000000103</c:v>
                </c:pt>
                <c:pt idx="178">
                  <c:v>0.32720000000000105</c:v>
                </c:pt>
                <c:pt idx="179">
                  <c:v>0.32960000000000106</c:v>
                </c:pt>
                <c:pt idx="180">
                  <c:v>0.33200000000000107</c:v>
                </c:pt>
                <c:pt idx="181">
                  <c:v>0.33440000000000109</c:v>
                </c:pt>
                <c:pt idx="182">
                  <c:v>0.3368000000000011</c:v>
                </c:pt>
                <c:pt idx="183">
                  <c:v>0.33920000000000111</c:v>
                </c:pt>
                <c:pt idx="184">
                  <c:v>0.34160000000000112</c:v>
                </c:pt>
                <c:pt idx="185">
                  <c:v>0.34400000000000114</c:v>
                </c:pt>
                <c:pt idx="186">
                  <c:v>0.34640000000000115</c:v>
                </c:pt>
                <c:pt idx="187">
                  <c:v>0.34880000000000116</c:v>
                </c:pt>
                <c:pt idx="188">
                  <c:v>0.35120000000000118</c:v>
                </c:pt>
                <c:pt idx="189">
                  <c:v>0.35360000000000119</c:v>
                </c:pt>
                <c:pt idx="190">
                  <c:v>0.3560000000000012</c:v>
                </c:pt>
                <c:pt idx="191">
                  <c:v>0.35840000000000122</c:v>
                </c:pt>
                <c:pt idx="192">
                  <c:v>0.36080000000000123</c:v>
                </c:pt>
                <c:pt idx="193">
                  <c:v>0.36320000000000124</c:v>
                </c:pt>
                <c:pt idx="194">
                  <c:v>0.36560000000000126</c:v>
                </c:pt>
                <c:pt idx="195">
                  <c:v>0.36800000000000127</c:v>
                </c:pt>
                <c:pt idx="196">
                  <c:v>0.37040000000000128</c:v>
                </c:pt>
                <c:pt idx="197">
                  <c:v>0.3728000000000013</c:v>
                </c:pt>
                <c:pt idx="198">
                  <c:v>0.37520000000000131</c:v>
                </c:pt>
                <c:pt idx="199">
                  <c:v>0.37760000000000132</c:v>
                </c:pt>
                <c:pt idx="200">
                  <c:v>0.38000000000000134</c:v>
                </c:pt>
                <c:pt idx="201">
                  <c:v>0.38240000000000135</c:v>
                </c:pt>
                <c:pt idx="202">
                  <c:v>0.38480000000000136</c:v>
                </c:pt>
                <c:pt idx="203">
                  <c:v>0.38720000000000138</c:v>
                </c:pt>
                <c:pt idx="204">
                  <c:v>0.38960000000000139</c:v>
                </c:pt>
                <c:pt idx="205">
                  <c:v>0.3920000000000014</c:v>
                </c:pt>
                <c:pt idx="206">
                  <c:v>0.39440000000000142</c:v>
                </c:pt>
                <c:pt idx="207">
                  <c:v>0.39680000000000143</c:v>
                </c:pt>
                <c:pt idx="208">
                  <c:v>0.39920000000000144</c:v>
                </c:pt>
                <c:pt idx="209">
                  <c:v>0.40160000000000146</c:v>
                </c:pt>
                <c:pt idx="210">
                  <c:v>0.40400000000000147</c:v>
                </c:pt>
                <c:pt idx="211">
                  <c:v>0.40640000000000148</c:v>
                </c:pt>
                <c:pt idx="212">
                  <c:v>0.4088000000000015</c:v>
                </c:pt>
                <c:pt idx="213">
                  <c:v>0.41120000000000151</c:v>
                </c:pt>
                <c:pt idx="214">
                  <c:v>0.41360000000000152</c:v>
                </c:pt>
                <c:pt idx="215">
                  <c:v>0.41600000000000154</c:v>
                </c:pt>
                <c:pt idx="216">
                  <c:v>0.41840000000000155</c:v>
                </c:pt>
                <c:pt idx="217">
                  <c:v>0.42080000000000156</c:v>
                </c:pt>
                <c:pt idx="218">
                  <c:v>0.42320000000000157</c:v>
                </c:pt>
                <c:pt idx="219">
                  <c:v>0.42560000000000159</c:v>
                </c:pt>
                <c:pt idx="220">
                  <c:v>0.4280000000000016</c:v>
                </c:pt>
                <c:pt idx="221">
                  <c:v>0.43040000000000161</c:v>
                </c:pt>
                <c:pt idx="222">
                  <c:v>0.43280000000000163</c:v>
                </c:pt>
                <c:pt idx="223">
                  <c:v>0.43520000000000164</c:v>
                </c:pt>
                <c:pt idx="224">
                  <c:v>0.43760000000000165</c:v>
                </c:pt>
                <c:pt idx="225">
                  <c:v>0.44000000000000167</c:v>
                </c:pt>
                <c:pt idx="226">
                  <c:v>0.44240000000000168</c:v>
                </c:pt>
                <c:pt idx="227">
                  <c:v>0.44480000000000169</c:v>
                </c:pt>
                <c:pt idx="228">
                  <c:v>0.44720000000000171</c:v>
                </c:pt>
                <c:pt idx="229">
                  <c:v>0.44960000000000172</c:v>
                </c:pt>
                <c:pt idx="230">
                  <c:v>0.45200000000000173</c:v>
                </c:pt>
                <c:pt idx="231">
                  <c:v>0.45440000000000175</c:v>
                </c:pt>
                <c:pt idx="232">
                  <c:v>0.45680000000000176</c:v>
                </c:pt>
                <c:pt idx="233">
                  <c:v>0.45920000000000177</c:v>
                </c:pt>
                <c:pt idx="234">
                  <c:v>0.46160000000000179</c:v>
                </c:pt>
                <c:pt idx="235">
                  <c:v>0.4640000000000018</c:v>
                </c:pt>
                <c:pt idx="236">
                  <c:v>0.46640000000000181</c:v>
                </c:pt>
                <c:pt idx="237">
                  <c:v>0.46880000000000183</c:v>
                </c:pt>
                <c:pt idx="238">
                  <c:v>0.47120000000000184</c:v>
                </c:pt>
                <c:pt idx="239">
                  <c:v>0.47360000000000185</c:v>
                </c:pt>
                <c:pt idx="240">
                  <c:v>0.47600000000000187</c:v>
                </c:pt>
                <c:pt idx="241">
                  <c:v>0.47840000000000188</c:v>
                </c:pt>
                <c:pt idx="242">
                  <c:v>0.48080000000000189</c:v>
                </c:pt>
                <c:pt idx="243">
                  <c:v>0.48320000000000191</c:v>
                </c:pt>
                <c:pt idx="244">
                  <c:v>0.48560000000000192</c:v>
                </c:pt>
                <c:pt idx="245">
                  <c:v>0.48800000000000193</c:v>
                </c:pt>
                <c:pt idx="246">
                  <c:v>0.49040000000000195</c:v>
                </c:pt>
                <c:pt idx="247">
                  <c:v>0.49280000000000196</c:v>
                </c:pt>
                <c:pt idx="248">
                  <c:v>0.49520000000000197</c:v>
                </c:pt>
                <c:pt idx="249">
                  <c:v>0.49760000000000199</c:v>
                </c:pt>
                <c:pt idx="250">
                  <c:v>0.500000000000002</c:v>
                </c:pt>
                <c:pt idx="251">
                  <c:v>0.50240000000000196</c:v>
                </c:pt>
                <c:pt idx="252">
                  <c:v>0.50480000000000191</c:v>
                </c:pt>
                <c:pt idx="253">
                  <c:v>0.50720000000000187</c:v>
                </c:pt>
                <c:pt idx="254">
                  <c:v>0.50960000000000183</c:v>
                </c:pt>
                <c:pt idx="255">
                  <c:v>0.51200000000000179</c:v>
                </c:pt>
                <c:pt idx="256">
                  <c:v>0.51440000000000174</c:v>
                </c:pt>
                <c:pt idx="257">
                  <c:v>0.5168000000000017</c:v>
                </c:pt>
                <c:pt idx="258">
                  <c:v>0.51920000000000166</c:v>
                </c:pt>
                <c:pt idx="259">
                  <c:v>0.52160000000000162</c:v>
                </c:pt>
                <c:pt idx="260">
                  <c:v>0.52400000000000158</c:v>
                </c:pt>
                <c:pt idx="261">
                  <c:v>0.52640000000000153</c:v>
                </c:pt>
                <c:pt idx="262">
                  <c:v>0.52880000000000149</c:v>
                </c:pt>
                <c:pt idx="263">
                  <c:v>0.53120000000000145</c:v>
                </c:pt>
                <c:pt idx="264">
                  <c:v>0.53360000000000141</c:v>
                </c:pt>
                <c:pt idx="265">
                  <c:v>0.53600000000000136</c:v>
                </c:pt>
                <c:pt idx="266">
                  <c:v>0.53840000000000132</c:v>
                </c:pt>
                <c:pt idx="267">
                  <c:v>0.54080000000000128</c:v>
                </c:pt>
                <c:pt idx="268">
                  <c:v>0.54320000000000124</c:v>
                </c:pt>
                <c:pt idx="269">
                  <c:v>0.5456000000000012</c:v>
                </c:pt>
                <c:pt idx="270">
                  <c:v>0.54800000000000115</c:v>
                </c:pt>
                <c:pt idx="271">
                  <c:v>0.55040000000000111</c:v>
                </c:pt>
                <c:pt idx="272">
                  <c:v>0.55280000000000107</c:v>
                </c:pt>
                <c:pt idx="273">
                  <c:v>0.55520000000000103</c:v>
                </c:pt>
                <c:pt idx="274">
                  <c:v>0.55760000000000098</c:v>
                </c:pt>
                <c:pt idx="275">
                  <c:v>0.56000000000000094</c:v>
                </c:pt>
                <c:pt idx="276">
                  <c:v>0.5624000000000009</c:v>
                </c:pt>
                <c:pt idx="277">
                  <c:v>0.56480000000000086</c:v>
                </c:pt>
                <c:pt idx="278">
                  <c:v>0.56720000000000081</c:v>
                </c:pt>
                <c:pt idx="279">
                  <c:v>0.56960000000000077</c:v>
                </c:pt>
                <c:pt idx="280">
                  <c:v>0.57200000000000073</c:v>
                </c:pt>
                <c:pt idx="281">
                  <c:v>0.57440000000000069</c:v>
                </c:pt>
                <c:pt idx="282">
                  <c:v>0.57680000000000065</c:v>
                </c:pt>
                <c:pt idx="283">
                  <c:v>0.5792000000000006</c:v>
                </c:pt>
                <c:pt idx="284">
                  <c:v>0.58160000000000056</c:v>
                </c:pt>
                <c:pt idx="285">
                  <c:v>0.58400000000000052</c:v>
                </c:pt>
                <c:pt idx="286">
                  <c:v>0.58640000000000048</c:v>
                </c:pt>
                <c:pt idx="287">
                  <c:v>0.58880000000000043</c:v>
                </c:pt>
                <c:pt idx="288">
                  <c:v>0.59120000000000039</c:v>
                </c:pt>
                <c:pt idx="289">
                  <c:v>0.59360000000000035</c:v>
                </c:pt>
                <c:pt idx="290">
                  <c:v>0.59600000000000031</c:v>
                </c:pt>
                <c:pt idx="291">
                  <c:v>0.59840000000000027</c:v>
                </c:pt>
                <c:pt idx="292">
                  <c:v>0.60080000000000022</c:v>
                </c:pt>
                <c:pt idx="293">
                  <c:v>0.60320000000000018</c:v>
                </c:pt>
                <c:pt idx="294">
                  <c:v>0.60560000000000014</c:v>
                </c:pt>
                <c:pt idx="295">
                  <c:v>0.6080000000000001</c:v>
                </c:pt>
                <c:pt idx="296">
                  <c:v>0.61040000000000005</c:v>
                </c:pt>
                <c:pt idx="297">
                  <c:v>0.61280000000000001</c:v>
                </c:pt>
                <c:pt idx="298">
                  <c:v>0.61519999999999997</c:v>
                </c:pt>
                <c:pt idx="299">
                  <c:v>0.61759999999999993</c:v>
                </c:pt>
                <c:pt idx="300">
                  <c:v>0.61999999999999988</c:v>
                </c:pt>
                <c:pt idx="301">
                  <c:v>0.62239999999999984</c:v>
                </c:pt>
                <c:pt idx="302">
                  <c:v>0.6247999999999998</c:v>
                </c:pt>
                <c:pt idx="303">
                  <c:v>0.62719999999999976</c:v>
                </c:pt>
                <c:pt idx="304">
                  <c:v>0.62959999999999972</c:v>
                </c:pt>
                <c:pt idx="305">
                  <c:v>0.63199999999999967</c:v>
                </c:pt>
                <c:pt idx="306">
                  <c:v>0.63439999999999963</c:v>
                </c:pt>
                <c:pt idx="307">
                  <c:v>0.63679999999999959</c:v>
                </c:pt>
                <c:pt idx="308">
                  <c:v>0.63919999999999955</c:v>
                </c:pt>
                <c:pt idx="309">
                  <c:v>0.6415999999999995</c:v>
                </c:pt>
                <c:pt idx="310">
                  <c:v>0.64399999999999946</c:v>
                </c:pt>
                <c:pt idx="311">
                  <c:v>0.64639999999999942</c:v>
                </c:pt>
                <c:pt idx="312">
                  <c:v>0.64879999999999938</c:v>
                </c:pt>
                <c:pt idx="313">
                  <c:v>0.65119999999999933</c:v>
                </c:pt>
                <c:pt idx="314">
                  <c:v>0.65359999999999929</c:v>
                </c:pt>
                <c:pt idx="315">
                  <c:v>0.65599999999999925</c:v>
                </c:pt>
                <c:pt idx="316">
                  <c:v>0.65839999999999921</c:v>
                </c:pt>
                <c:pt idx="317">
                  <c:v>0.66079999999999917</c:v>
                </c:pt>
                <c:pt idx="318">
                  <c:v>0.66319999999999912</c:v>
                </c:pt>
                <c:pt idx="319">
                  <c:v>0.66559999999999908</c:v>
                </c:pt>
                <c:pt idx="320">
                  <c:v>0.66799999999999904</c:v>
                </c:pt>
                <c:pt idx="321">
                  <c:v>0.670399999999999</c:v>
                </c:pt>
                <c:pt idx="322">
                  <c:v>0.67279999999999895</c:v>
                </c:pt>
                <c:pt idx="323">
                  <c:v>0.67519999999999891</c:v>
                </c:pt>
                <c:pt idx="324">
                  <c:v>0.67759999999999887</c:v>
                </c:pt>
                <c:pt idx="325">
                  <c:v>0.67999999999999883</c:v>
                </c:pt>
                <c:pt idx="326">
                  <c:v>0.68239999999999879</c:v>
                </c:pt>
                <c:pt idx="327">
                  <c:v>0.68479999999999874</c:v>
                </c:pt>
                <c:pt idx="328">
                  <c:v>0.6871999999999987</c:v>
                </c:pt>
                <c:pt idx="329">
                  <c:v>0.68959999999999866</c:v>
                </c:pt>
                <c:pt idx="330">
                  <c:v>0.69199999999999862</c:v>
                </c:pt>
                <c:pt idx="331">
                  <c:v>0.69439999999999857</c:v>
                </c:pt>
                <c:pt idx="332">
                  <c:v>0.69679999999999853</c:v>
                </c:pt>
                <c:pt idx="333">
                  <c:v>0.69919999999999849</c:v>
                </c:pt>
                <c:pt idx="334">
                  <c:v>0.70159999999999845</c:v>
                </c:pt>
                <c:pt idx="335">
                  <c:v>0.7039999999999984</c:v>
                </c:pt>
                <c:pt idx="336">
                  <c:v>0.70639999999999836</c:v>
                </c:pt>
                <c:pt idx="337">
                  <c:v>0.70879999999999832</c:v>
                </c:pt>
                <c:pt idx="338">
                  <c:v>0.71119999999999828</c:v>
                </c:pt>
                <c:pt idx="339">
                  <c:v>0.71359999999999824</c:v>
                </c:pt>
                <c:pt idx="340">
                  <c:v>0.71599999999999819</c:v>
                </c:pt>
                <c:pt idx="341">
                  <c:v>0.71839999999999815</c:v>
                </c:pt>
                <c:pt idx="342">
                  <c:v>0.72079999999999811</c:v>
                </c:pt>
                <c:pt idx="343">
                  <c:v>0.72319999999999807</c:v>
                </c:pt>
                <c:pt idx="344">
                  <c:v>0.72559999999999802</c:v>
                </c:pt>
                <c:pt idx="345">
                  <c:v>0.72799999999999798</c:v>
                </c:pt>
                <c:pt idx="346">
                  <c:v>0.73039999999999794</c:v>
                </c:pt>
                <c:pt idx="347">
                  <c:v>0.7327999999999979</c:v>
                </c:pt>
                <c:pt idx="348">
                  <c:v>0.73519999999999786</c:v>
                </c:pt>
                <c:pt idx="349">
                  <c:v>0.73759999999999781</c:v>
                </c:pt>
                <c:pt idx="350">
                  <c:v>0.73999999999999777</c:v>
                </c:pt>
                <c:pt idx="351">
                  <c:v>0.74239999999999773</c:v>
                </c:pt>
                <c:pt idx="352">
                  <c:v>0.74479999999999769</c:v>
                </c:pt>
                <c:pt idx="353">
                  <c:v>0.74719999999999764</c:v>
                </c:pt>
                <c:pt idx="354">
                  <c:v>0.7495999999999976</c:v>
                </c:pt>
                <c:pt idx="355">
                  <c:v>0.75199999999999756</c:v>
                </c:pt>
                <c:pt idx="356">
                  <c:v>0.75439999999999752</c:v>
                </c:pt>
                <c:pt idx="357">
                  <c:v>0.75679999999999747</c:v>
                </c:pt>
                <c:pt idx="358">
                  <c:v>0.75919999999999743</c:v>
                </c:pt>
                <c:pt idx="359">
                  <c:v>0.76159999999999739</c:v>
                </c:pt>
                <c:pt idx="360">
                  <c:v>0.76399999999999735</c:v>
                </c:pt>
                <c:pt idx="361">
                  <c:v>0.76639999999999731</c:v>
                </c:pt>
                <c:pt idx="362">
                  <c:v>0.76879999999999726</c:v>
                </c:pt>
                <c:pt idx="363">
                  <c:v>0.77119999999999722</c:v>
                </c:pt>
                <c:pt idx="364">
                  <c:v>0.77359999999999718</c:v>
                </c:pt>
                <c:pt idx="365">
                  <c:v>0.77599999999999714</c:v>
                </c:pt>
                <c:pt idx="366">
                  <c:v>0.77839999999999709</c:v>
                </c:pt>
                <c:pt idx="367">
                  <c:v>0.78079999999999705</c:v>
                </c:pt>
                <c:pt idx="368">
                  <c:v>0.78319999999999701</c:v>
                </c:pt>
                <c:pt idx="369">
                  <c:v>0.78559999999999697</c:v>
                </c:pt>
                <c:pt idx="370">
                  <c:v>0.78799999999999693</c:v>
                </c:pt>
                <c:pt idx="371">
                  <c:v>0.79039999999999688</c:v>
                </c:pt>
                <c:pt idx="372">
                  <c:v>0.79279999999999684</c:v>
                </c:pt>
                <c:pt idx="373">
                  <c:v>0.7951999999999968</c:v>
                </c:pt>
                <c:pt idx="374">
                  <c:v>0.79759999999999676</c:v>
                </c:pt>
                <c:pt idx="375">
                  <c:v>0.79999999999999671</c:v>
                </c:pt>
                <c:pt idx="376">
                  <c:v>0.80239999999999667</c:v>
                </c:pt>
                <c:pt idx="377">
                  <c:v>0.80479999999999663</c:v>
                </c:pt>
                <c:pt idx="378">
                  <c:v>0.80719999999999659</c:v>
                </c:pt>
                <c:pt idx="379">
                  <c:v>0.80959999999999654</c:v>
                </c:pt>
                <c:pt idx="380">
                  <c:v>0.8119999999999965</c:v>
                </c:pt>
                <c:pt idx="381">
                  <c:v>0.81439999999999646</c:v>
                </c:pt>
                <c:pt idx="382">
                  <c:v>0.81679999999999642</c:v>
                </c:pt>
                <c:pt idx="383">
                  <c:v>0.81919999999999638</c:v>
                </c:pt>
                <c:pt idx="384">
                  <c:v>0.82159999999999633</c:v>
                </c:pt>
                <c:pt idx="385">
                  <c:v>0.82399999999999629</c:v>
                </c:pt>
                <c:pt idx="386">
                  <c:v>0.82639999999999625</c:v>
                </c:pt>
                <c:pt idx="387">
                  <c:v>0.82879999999999621</c:v>
                </c:pt>
                <c:pt idx="388">
                  <c:v>0.83119999999999616</c:v>
                </c:pt>
                <c:pt idx="389">
                  <c:v>0.83359999999999612</c:v>
                </c:pt>
                <c:pt idx="390">
                  <c:v>0.83599999999999608</c:v>
                </c:pt>
                <c:pt idx="391">
                  <c:v>0.83839999999999604</c:v>
                </c:pt>
                <c:pt idx="392">
                  <c:v>0.840799999999996</c:v>
                </c:pt>
                <c:pt idx="393">
                  <c:v>0.84319999999999595</c:v>
                </c:pt>
                <c:pt idx="394">
                  <c:v>0.84559999999999591</c:v>
                </c:pt>
                <c:pt idx="395">
                  <c:v>0.84799999999999587</c:v>
                </c:pt>
                <c:pt idx="396">
                  <c:v>0.85039999999999583</c:v>
                </c:pt>
                <c:pt idx="397">
                  <c:v>0.85279999999999578</c:v>
                </c:pt>
                <c:pt idx="398">
                  <c:v>0.85519999999999574</c:v>
                </c:pt>
                <c:pt idx="399">
                  <c:v>0.8575999999999957</c:v>
                </c:pt>
                <c:pt idx="400">
                  <c:v>0.85999999999999566</c:v>
                </c:pt>
                <c:pt idx="401">
                  <c:v>0.86239999999999561</c:v>
                </c:pt>
                <c:pt idx="402">
                  <c:v>0.86479999999999557</c:v>
                </c:pt>
                <c:pt idx="403">
                  <c:v>0.86719999999999553</c:v>
                </c:pt>
                <c:pt idx="404">
                  <c:v>0.86959999999999549</c:v>
                </c:pt>
                <c:pt idx="405">
                  <c:v>0.87199999999999545</c:v>
                </c:pt>
                <c:pt idx="406">
                  <c:v>0.8743999999999954</c:v>
                </c:pt>
                <c:pt idx="407">
                  <c:v>0.87679999999999536</c:v>
                </c:pt>
                <c:pt idx="408">
                  <c:v>0.87919999999999532</c:v>
                </c:pt>
                <c:pt idx="409">
                  <c:v>0.88159999999999528</c:v>
                </c:pt>
                <c:pt idx="410">
                  <c:v>0.88399999999999523</c:v>
                </c:pt>
                <c:pt idx="411">
                  <c:v>0.88639999999999519</c:v>
                </c:pt>
                <c:pt idx="412">
                  <c:v>0.88879999999999515</c:v>
                </c:pt>
                <c:pt idx="413">
                  <c:v>0.89119999999999511</c:v>
                </c:pt>
                <c:pt idx="414">
                  <c:v>0.89359999999999506</c:v>
                </c:pt>
                <c:pt idx="415">
                  <c:v>0.89599999999999502</c:v>
                </c:pt>
                <c:pt idx="416">
                  <c:v>0.89839999999999498</c:v>
                </c:pt>
                <c:pt idx="417">
                  <c:v>0.90079999999999494</c:v>
                </c:pt>
                <c:pt idx="418">
                  <c:v>0.9031999999999949</c:v>
                </c:pt>
                <c:pt idx="419">
                  <c:v>0.90559999999999485</c:v>
                </c:pt>
                <c:pt idx="420">
                  <c:v>0.90799999999999481</c:v>
                </c:pt>
                <c:pt idx="421">
                  <c:v>0.91039999999999477</c:v>
                </c:pt>
                <c:pt idx="422">
                  <c:v>0.91279999999999473</c:v>
                </c:pt>
                <c:pt idx="423">
                  <c:v>0.91519999999999468</c:v>
                </c:pt>
                <c:pt idx="424">
                  <c:v>0.91759999999999464</c:v>
                </c:pt>
                <c:pt idx="425">
                  <c:v>0.9199999999999946</c:v>
                </c:pt>
                <c:pt idx="426">
                  <c:v>0.92239999999999456</c:v>
                </c:pt>
                <c:pt idx="427">
                  <c:v>0.92479999999999452</c:v>
                </c:pt>
                <c:pt idx="428">
                  <c:v>0.92719999999999447</c:v>
                </c:pt>
                <c:pt idx="429">
                  <c:v>0.92959999999999443</c:v>
                </c:pt>
                <c:pt idx="430">
                  <c:v>0.93199999999999439</c:v>
                </c:pt>
                <c:pt idx="431">
                  <c:v>0.93439999999999435</c:v>
                </c:pt>
                <c:pt idx="432">
                  <c:v>0.9367999999999943</c:v>
                </c:pt>
                <c:pt idx="433">
                  <c:v>0.93919999999999426</c:v>
                </c:pt>
                <c:pt idx="434">
                  <c:v>0.94159999999999422</c:v>
                </c:pt>
                <c:pt idx="435">
                  <c:v>0.94399999999999418</c:v>
                </c:pt>
                <c:pt idx="436">
                  <c:v>0.94639999999999413</c:v>
                </c:pt>
                <c:pt idx="437">
                  <c:v>0.94879999999999409</c:v>
                </c:pt>
                <c:pt idx="438">
                  <c:v>0.95119999999999405</c:v>
                </c:pt>
                <c:pt idx="439">
                  <c:v>0.95359999999999401</c:v>
                </c:pt>
                <c:pt idx="440">
                  <c:v>0.95599999999999397</c:v>
                </c:pt>
                <c:pt idx="441">
                  <c:v>0.95839999999999392</c:v>
                </c:pt>
                <c:pt idx="442">
                  <c:v>0.96079999999999388</c:v>
                </c:pt>
                <c:pt idx="443">
                  <c:v>0.96319999999999384</c:v>
                </c:pt>
                <c:pt idx="444">
                  <c:v>0.9655999999999938</c:v>
                </c:pt>
                <c:pt idx="445">
                  <c:v>0.96799999999999375</c:v>
                </c:pt>
                <c:pt idx="446">
                  <c:v>0.97039999999999371</c:v>
                </c:pt>
                <c:pt idx="447">
                  <c:v>0.97279999999999367</c:v>
                </c:pt>
                <c:pt idx="448">
                  <c:v>0.97519999999999363</c:v>
                </c:pt>
                <c:pt idx="449">
                  <c:v>0.97759999999999359</c:v>
                </c:pt>
                <c:pt idx="450">
                  <c:v>0.97999999999999354</c:v>
                </c:pt>
                <c:pt idx="451">
                  <c:v>0.9823999999999935</c:v>
                </c:pt>
                <c:pt idx="452">
                  <c:v>0.98479999999999346</c:v>
                </c:pt>
                <c:pt idx="453">
                  <c:v>0.98719999999999342</c:v>
                </c:pt>
                <c:pt idx="454">
                  <c:v>0.98959999999999337</c:v>
                </c:pt>
                <c:pt idx="455">
                  <c:v>0.99199999999999333</c:v>
                </c:pt>
                <c:pt idx="456">
                  <c:v>0.99439999999999329</c:v>
                </c:pt>
                <c:pt idx="457">
                  <c:v>0.99679999999999325</c:v>
                </c:pt>
                <c:pt idx="458">
                  <c:v>0.9991999999999932</c:v>
                </c:pt>
                <c:pt idx="459">
                  <c:v>1.0015999999999932</c:v>
                </c:pt>
                <c:pt idx="460">
                  <c:v>1.0039999999999931</c:v>
                </c:pt>
                <c:pt idx="461">
                  <c:v>1.0063999999999931</c:v>
                </c:pt>
                <c:pt idx="462">
                  <c:v>1.008799999999993</c:v>
                </c:pt>
                <c:pt idx="463">
                  <c:v>1.011199999999993</c:v>
                </c:pt>
                <c:pt idx="464">
                  <c:v>1.013599999999993</c:v>
                </c:pt>
                <c:pt idx="465">
                  <c:v>1.0159999999999929</c:v>
                </c:pt>
                <c:pt idx="466">
                  <c:v>1.0183999999999929</c:v>
                </c:pt>
                <c:pt idx="467">
                  <c:v>1.0207999999999928</c:v>
                </c:pt>
                <c:pt idx="468">
                  <c:v>1.0231999999999928</c:v>
                </c:pt>
                <c:pt idx="469">
                  <c:v>1.0255999999999927</c:v>
                </c:pt>
                <c:pt idx="470">
                  <c:v>1.0279999999999927</c:v>
                </c:pt>
                <c:pt idx="471">
                  <c:v>1.0303999999999927</c:v>
                </c:pt>
                <c:pt idx="472">
                  <c:v>1.0327999999999926</c:v>
                </c:pt>
                <c:pt idx="473">
                  <c:v>1.0351999999999926</c:v>
                </c:pt>
                <c:pt idx="474">
                  <c:v>1.0375999999999925</c:v>
                </c:pt>
                <c:pt idx="475">
                  <c:v>1.0399999999999925</c:v>
                </c:pt>
                <c:pt idx="476">
                  <c:v>1.0423999999999924</c:v>
                </c:pt>
                <c:pt idx="477">
                  <c:v>1.0447999999999924</c:v>
                </c:pt>
                <c:pt idx="478">
                  <c:v>1.0471999999999924</c:v>
                </c:pt>
                <c:pt idx="479">
                  <c:v>1.0495999999999923</c:v>
                </c:pt>
                <c:pt idx="480">
                  <c:v>1.0519999999999923</c:v>
                </c:pt>
                <c:pt idx="481">
                  <c:v>1.0543999999999922</c:v>
                </c:pt>
                <c:pt idx="482">
                  <c:v>1.0567999999999922</c:v>
                </c:pt>
                <c:pt idx="483">
                  <c:v>1.0591999999999921</c:v>
                </c:pt>
                <c:pt idx="484">
                  <c:v>1.0615999999999921</c:v>
                </c:pt>
                <c:pt idx="485">
                  <c:v>1.0639999999999921</c:v>
                </c:pt>
                <c:pt idx="486">
                  <c:v>1.066399999999992</c:v>
                </c:pt>
                <c:pt idx="487">
                  <c:v>1.068799999999992</c:v>
                </c:pt>
                <c:pt idx="488">
                  <c:v>1.0711999999999919</c:v>
                </c:pt>
                <c:pt idx="489">
                  <c:v>1.0735999999999919</c:v>
                </c:pt>
                <c:pt idx="490">
                  <c:v>1.0759999999999919</c:v>
                </c:pt>
                <c:pt idx="491">
                  <c:v>1.0783999999999918</c:v>
                </c:pt>
                <c:pt idx="492">
                  <c:v>1.0807999999999918</c:v>
                </c:pt>
                <c:pt idx="493">
                  <c:v>1.0831999999999917</c:v>
                </c:pt>
                <c:pt idx="494">
                  <c:v>1.0855999999999917</c:v>
                </c:pt>
                <c:pt idx="495">
                  <c:v>1.0879999999999916</c:v>
                </c:pt>
                <c:pt idx="496">
                  <c:v>1.0903999999999916</c:v>
                </c:pt>
                <c:pt idx="497">
                  <c:v>1.0927999999999916</c:v>
                </c:pt>
                <c:pt idx="498">
                  <c:v>1.0951999999999915</c:v>
                </c:pt>
                <c:pt idx="499">
                  <c:v>1.0975999999999915</c:v>
                </c:pt>
                <c:pt idx="500">
                  <c:v>1.0999999999999914</c:v>
                </c:pt>
              </c:numCache>
            </c:numRef>
          </c:xVal>
          <c:yVal>
            <c:numRef>
              <c:f>'Possibility Distrb.シミュ'!$O$6:$O$5006</c:f>
              <c:numCache>
                <c:formatCode>General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7.9000000000000008E-3</c:v>
                </c:pt>
                <c:pt idx="124">
                  <c:v>1.5900000000000001E-2</c:v>
                </c:pt>
                <c:pt idx="125">
                  <c:v>1.5900000000000001E-2</c:v>
                </c:pt>
                <c:pt idx="126">
                  <c:v>1.5900000000000001E-2</c:v>
                </c:pt>
                <c:pt idx="127">
                  <c:v>1.5900000000000001E-2</c:v>
                </c:pt>
                <c:pt idx="128">
                  <c:v>1.5900000000000001E-2</c:v>
                </c:pt>
                <c:pt idx="129">
                  <c:v>1.5900000000000001E-2</c:v>
                </c:pt>
                <c:pt idx="130">
                  <c:v>1.5900000000000001E-2</c:v>
                </c:pt>
                <c:pt idx="131">
                  <c:v>1.5900000000000001E-2</c:v>
                </c:pt>
                <c:pt idx="132">
                  <c:v>1.5900000000000001E-2</c:v>
                </c:pt>
                <c:pt idx="133">
                  <c:v>1.5900000000000001E-2</c:v>
                </c:pt>
                <c:pt idx="134">
                  <c:v>1.5900000000000001E-2</c:v>
                </c:pt>
                <c:pt idx="135">
                  <c:v>1.5900000000000001E-2</c:v>
                </c:pt>
                <c:pt idx="136">
                  <c:v>1.5900000000000001E-2</c:v>
                </c:pt>
                <c:pt idx="137">
                  <c:v>1.5900000000000001E-2</c:v>
                </c:pt>
                <c:pt idx="138">
                  <c:v>1.5900000000000001E-2</c:v>
                </c:pt>
                <c:pt idx="139">
                  <c:v>1.5900000000000001E-2</c:v>
                </c:pt>
                <c:pt idx="140">
                  <c:v>1.5900000000000001E-2</c:v>
                </c:pt>
                <c:pt idx="141">
                  <c:v>2.3800000000000002E-2</c:v>
                </c:pt>
                <c:pt idx="142">
                  <c:v>3.1699999999999999E-2</c:v>
                </c:pt>
                <c:pt idx="143">
                  <c:v>3.1699999999999999E-2</c:v>
                </c:pt>
                <c:pt idx="144">
                  <c:v>3.1699999999999999E-2</c:v>
                </c:pt>
                <c:pt idx="145">
                  <c:v>3.1699999999999999E-2</c:v>
                </c:pt>
                <c:pt idx="146">
                  <c:v>3.1699999999999999E-2</c:v>
                </c:pt>
                <c:pt idx="147">
                  <c:v>3.1699999999999999E-2</c:v>
                </c:pt>
                <c:pt idx="148">
                  <c:v>3.9699999999999999E-2</c:v>
                </c:pt>
                <c:pt idx="149">
                  <c:v>4.7600000000000003E-2</c:v>
                </c:pt>
                <c:pt idx="150">
                  <c:v>4.7600000000000003E-2</c:v>
                </c:pt>
                <c:pt idx="151">
                  <c:v>4.7600000000000003E-2</c:v>
                </c:pt>
                <c:pt idx="152">
                  <c:v>4.7600000000000003E-2</c:v>
                </c:pt>
                <c:pt idx="153">
                  <c:v>4.7600000000000003E-2</c:v>
                </c:pt>
                <c:pt idx="154">
                  <c:v>4.7600000000000003E-2</c:v>
                </c:pt>
                <c:pt idx="155">
                  <c:v>4.7600000000000003E-2</c:v>
                </c:pt>
                <c:pt idx="156">
                  <c:v>4.7600000000000003E-2</c:v>
                </c:pt>
                <c:pt idx="157">
                  <c:v>4.7600000000000003E-2</c:v>
                </c:pt>
                <c:pt idx="158">
                  <c:v>4.7600000000000003E-2</c:v>
                </c:pt>
                <c:pt idx="159">
                  <c:v>4.7600000000000003E-2</c:v>
                </c:pt>
                <c:pt idx="160">
                  <c:v>4.7600000000000003E-2</c:v>
                </c:pt>
                <c:pt idx="161">
                  <c:v>4.7600000000000003E-2</c:v>
                </c:pt>
                <c:pt idx="162">
                  <c:v>4.7600000000000003E-2</c:v>
                </c:pt>
                <c:pt idx="163">
                  <c:v>4.7600000000000003E-2</c:v>
                </c:pt>
                <c:pt idx="164">
                  <c:v>4.7600000000000003E-2</c:v>
                </c:pt>
                <c:pt idx="165">
                  <c:v>4.7600000000000003E-2</c:v>
                </c:pt>
                <c:pt idx="166">
                  <c:v>5.5599999999999997E-2</c:v>
                </c:pt>
                <c:pt idx="167">
                  <c:v>6.3500000000000001E-2</c:v>
                </c:pt>
                <c:pt idx="168">
                  <c:v>6.3500000000000001E-2</c:v>
                </c:pt>
                <c:pt idx="169">
                  <c:v>7.1400000000000005E-2</c:v>
                </c:pt>
                <c:pt idx="170">
                  <c:v>7.9399999999999998E-2</c:v>
                </c:pt>
                <c:pt idx="171">
                  <c:v>7.9399999999999998E-2</c:v>
                </c:pt>
                <c:pt idx="172">
                  <c:v>7.9399999999999998E-2</c:v>
                </c:pt>
                <c:pt idx="173">
                  <c:v>7.9399999999999998E-2</c:v>
                </c:pt>
                <c:pt idx="174">
                  <c:v>7.9399999999999998E-2</c:v>
                </c:pt>
                <c:pt idx="175">
                  <c:v>7.9399999999999998E-2</c:v>
                </c:pt>
                <c:pt idx="176">
                  <c:v>7.9399999999999998E-2</c:v>
                </c:pt>
                <c:pt idx="177">
                  <c:v>7.9399999999999998E-2</c:v>
                </c:pt>
                <c:pt idx="178">
                  <c:v>7.9399999999999998E-2</c:v>
                </c:pt>
                <c:pt idx="179">
                  <c:v>7.9399999999999998E-2</c:v>
                </c:pt>
                <c:pt idx="180">
                  <c:v>7.9399999999999998E-2</c:v>
                </c:pt>
                <c:pt idx="181">
                  <c:v>8.7300000000000003E-2</c:v>
                </c:pt>
                <c:pt idx="182">
                  <c:v>9.5200000000000007E-2</c:v>
                </c:pt>
                <c:pt idx="183">
                  <c:v>9.5200000000000007E-2</c:v>
                </c:pt>
                <c:pt idx="184">
                  <c:v>9.5200000000000007E-2</c:v>
                </c:pt>
                <c:pt idx="185">
                  <c:v>9.5200000000000007E-2</c:v>
                </c:pt>
                <c:pt idx="186">
                  <c:v>9.5200000000000007E-2</c:v>
                </c:pt>
                <c:pt idx="187">
                  <c:v>9.5200000000000007E-2</c:v>
                </c:pt>
                <c:pt idx="188">
                  <c:v>9.5200000000000007E-2</c:v>
                </c:pt>
                <c:pt idx="189">
                  <c:v>9.5200000000000007E-2</c:v>
                </c:pt>
                <c:pt idx="190">
                  <c:v>9.5200000000000007E-2</c:v>
                </c:pt>
                <c:pt idx="191">
                  <c:v>9.5200000000000007E-2</c:v>
                </c:pt>
                <c:pt idx="192">
                  <c:v>9.5200000000000007E-2</c:v>
                </c:pt>
                <c:pt idx="193">
                  <c:v>0.1032</c:v>
                </c:pt>
                <c:pt idx="194">
                  <c:v>0.1111</c:v>
                </c:pt>
                <c:pt idx="195">
                  <c:v>0.11899999999999999</c:v>
                </c:pt>
                <c:pt idx="196">
                  <c:v>0.127</c:v>
                </c:pt>
                <c:pt idx="197">
                  <c:v>0.13489999999999999</c:v>
                </c:pt>
                <c:pt idx="198">
                  <c:v>0.1429</c:v>
                </c:pt>
                <c:pt idx="199">
                  <c:v>0.1429</c:v>
                </c:pt>
                <c:pt idx="200">
                  <c:v>0.1429</c:v>
                </c:pt>
                <c:pt idx="201">
                  <c:v>0.1429</c:v>
                </c:pt>
                <c:pt idx="202">
                  <c:v>0.1429</c:v>
                </c:pt>
                <c:pt idx="203">
                  <c:v>0.15079999999999999</c:v>
                </c:pt>
                <c:pt idx="204">
                  <c:v>0.15870000000000001</c:v>
                </c:pt>
                <c:pt idx="205">
                  <c:v>0.15870000000000001</c:v>
                </c:pt>
                <c:pt idx="206">
                  <c:v>0.15870000000000001</c:v>
                </c:pt>
                <c:pt idx="207">
                  <c:v>0.15870000000000001</c:v>
                </c:pt>
                <c:pt idx="208">
                  <c:v>0.16669999999999999</c:v>
                </c:pt>
                <c:pt idx="209">
                  <c:v>0.1825</c:v>
                </c:pt>
                <c:pt idx="210">
                  <c:v>0.1905</c:v>
                </c:pt>
                <c:pt idx="211">
                  <c:v>0.19839999999999999</c:v>
                </c:pt>
                <c:pt idx="212">
                  <c:v>0.21429999999999999</c:v>
                </c:pt>
                <c:pt idx="213">
                  <c:v>0.22220000000000001</c:v>
                </c:pt>
                <c:pt idx="214">
                  <c:v>0.22220000000000001</c:v>
                </c:pt>
                <c:pt idx="215">
                  <c:v>0.22220000000000001</c:v>
                </c:pt>
                <c:pt idx="216">
                  <c:v>0.23019999999999999</c:v>
                </c:pt>
                <c:pt idx="217">
                  <c:v>0.23810000000000001</c:v>
                </c:pt>
                <c:pt idx="218">
                  <c:v>0.23810000000000001</c:v>
                </c:pt>
                <c:pt idx="219">
                  <c:v>0.246</c:v>
                </c:pt>
                <c:pt idx="220">
                  <c:v>0.254</c:v>
                </c:pt>
                <c:pt idx="221">
                  <c:v>0.26979999999999998</c:v>
                </c:pt>
                <c:pt idx="222">
                  <c:v>0.28570000000000001</c:v>
                </c:pt>
                <c:pt idx="223">
                  <c:v>0.29370000000000002</c:v>
                </c:pt>
                <c:pt idx="224">
                  <c:v>0.3095</c:v>
                </c:pt>
                <c:pt idx="225">
                  <c:v>0.3175</c:v>
                </c:pt>
                <c:pt idx="226">
                  <c:v>0.3175</c:v>
                </c:pt>
                <c:pt idx="227">
                  <c:v>0.32540000000000002</c:v>
                </c:pt>
                <c:pt idx="228">
                  <c:v>0.33329999999999999</c:v>
                </c:pt>
                <c:pt idx="229">
                  <c:v>0.33329999999999999</c:v>
                </c:pt>
                <c:pt idx="230">
                  <c:v>0.33329999999999999</c:v>
                </c:pt>
                <c:pt idx="231">
                  <c:v>0.33329999999999999</c:v>
                </c:pt>
                <c:pt idx="232">
                  <c:v>0.33329999999999999</c:v>
                </c:pt>
                <c:pt idx="233">
                  <c:v>0.34129999999999999</c:v>
                </c:pt>
                <c:pt idx="234">
                  <c:v>0.34920000000000001</c:v>
                </c:pt>
                <c:pt idx="235">
                  <c:v>0.34920000000000001</c:v>
                </c:pt>
                <c:pt idx="236">
                  <c:v>0.35709999999999997</c:v>
                </c:pt>
                <c:pt idx="237">
                  <c:v>0.373</c:v>
                </c:pt>
                <c:pt idx="238">
                  <c:v>0.38100000000000001</c:v>
                </c:pt>
                <c:pt idx="239">
                  <c:v>0.38890000000000002</c:v>
                </c:pt>
                <c:pt idx="240">
                  <c:v>0.39679999999999999</c:v>
                </c:pt>
                <c:pt idx="241">
                  <c:v>0.39679999999999999</c:v>
                </c:pt>
                <c:pt idx="242">
                  <c:v>0.39679999999999999</c:v>
                </c:pt>
                <c:pt idx="243">
                  <c:v>0.39679999999999999</c:v>
                </c:pt>
                <c:pt idx="244">
                  <c:v>0.39679999999999999</c:v>
                </c:pt>
                <c:pt idx="245">
                  <c:v>0.40479999999999999</c:v>
                </c:pt>
                <c:pt idx="246">
                  <c:v>0.42059999999999997</c:v>
                </c:pt>
                <c:pt idx="247">
                  <c:v>0.42859999999999998</c:v>
                </c:pt>
                <c:pt idx="248">
                  <c:v>0.4365</c:v>
                </c:pt>
                <c:pt idx="249">
                  <c:v>0.45240000000000002</c:v>
                </c:pt>
                <c:pt idx="250">
                  <c:v>0.46829999999999999</c:v>
                </c:pt>
                <c:pt idx="251">
                  <c:v>0.47620000000000001</c:v>
                </c:pt>
                <c:pt idx="252">
                  <c:v>0.47620000000000001</c:v>
                </c:pt>
                <c:pt idx="253">
                  <c:v>0.47620000000000001</c:v>
                </c:pt>
                <c:pt idx="254">
                  <c:v>0.47620000000000001</c:v>
                </c:pt>
                <c:pt idx="255">
                  <c:v>0.48409999999999997</c:v>
                </c:pt>
                <c:pt idx="256">
                  <c:v>0.49209999999999998</c:v>
                </c:pt>
                <c:pt idx="257">
                  <c:v>0.49209999999999998</c:v>
                </c:pt>
                <c:pt idx="258">
                  <c:v>0.5</c:v>
                </c:pt>
                <c:pt idx="259">
                  <c:v>0.51590000000000003</c:v>
                </c:pt>
                <c:pt idx="260">
                  <c:v>0.53969999999999996</c:v>
                </c:pt>
                <c:pt idx="261">
                  <c:v>0.57940000000000003</c:v>
                </c:pt>
                <c:pt idx="262">
                  <c:v>0.61109999999999998</c:v>
                </c:pt>
                <c:pt idx="263">
                  <c:v>0.627</c:v>
                </c:pt>
                <c:pt idx="264">
                  <c:v>0.64290000000000003</c:v>
                </c:pt>
                <c:pt idx="265">
                  <c:v>0.66669999999999996</c:v>
                </c:pt>
                <c:pt idx="266">
                  <c:v>0.6825</c:v>
                </c:pt>
                <c:pt idx="267">
                  <c:v>0.6825</c:v>
                </c:pt>
                <c:pt idx="268">
                  <c:v>0.6825</c:v>
                </c:pt>
                <c:pt idx="269">
                  <c:v>0.73809999999999998</c:v>
                </c:pt>
                <c:pt idx="270">
                  <c:v>0.8095</c:v>
                </c:pt>
                <c:pt idx="271">
                  <c:v>0.83330000000000004</c:v>
                </c:pt>
                <c:pt idx="272">
                  <c:v>0.873</c:v>
                </c:pt>
                <c:pt idx="273">
                  <c:v>0.90480000000000005</c:v>
                </c:pt>
                <c:pt idx="274">
                  <c:v>0.90480000000000005</c:v>
                </c:pt>
                <c:pt idx="275">
                  <c:v>0.90480000000000005</c:v>
                </c:pt>
                <c:pt idx="276">
                  <c:v>0.92059999999999997</c:v>
                </c:pt>
                <c:pt idx="277">
                  <c:v>0.9365</c:v>
                </c:pt>
                <c:pt idx="278">
                  <c:v>0.95240000000000002</c:v>
                </c:pt>
                <c:pt idx="279">
                  <c:v>0.98409999999999997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0.99209999999999998</c:v>
                </c:pt>
                <c:pt idx="284">
                  <c:v>0.98409999999999997</c:v>
                </c:pt>
                <c:pt idx="285">
                  <c:v>0.98409999999999997</c:v>
                </c:pt>
                <c:pt idx="286">
                  <c:v>0.97619999999999996</c:v>
                </c:pt>
                <c:pt idx="287">
                  <c:v>0.96830000000000005</c:v>
                </c:pt>
                <c:pt idx="288">
                  <c:v>0.95240000000000002</c:v>
                </c:pt>
                <c:pt idx="289">
                  <c:v>0.92059999999999997</c:v>
                </c:pt>
                <c:pt idx="290">
                  <c:v>0.90480000000000005</c:v>
                </c:pt>
                <c:pt idx="291">
                  <c:v>0.90480000000000005</c:v>
                </c:pt>
                <c:pt idx="292">
                  <c:v>0.90480000000000005</c:v>
                </c:pt>
                <c:pt idx="293">
                  <c:v>0.90480000000000005</c:v>
                </c:pt>
                <c:pt idx="294">
                  <c:v>0.88890000000000002</c:v>
                </c:pt>
                <c:pt idx="295">
                  <c:v>0.873</c:v>
                </c:pt>
                <c:pt idx="296">
                  <c:v>0.873</c:v>
                </c:pt>
                <c:pt idx="297">
                  <c:v>0.85709999999999997</c:v>
                </c:pt>
                <c:pt idx="298">
                  <c:v>0.82540000000000002</c:v>
                </c:pt>
                <c:pt idx="299">
                  <c:v>0.77780000000000005</c:v>
                </c:pt>
                <c:pt idx="300">
                  <c:v>0.73809999999999998</c:v>
                </c:pt>
                <c:pt idx="301">
                  <c:v>0.73019999999999996</c:v>
                </c:pt>
                <c:pt idx="302">
                  <c:v>0.70630000000000004</c:v>
                </c:pt>
                <c:pt idx="303">
                  <c:v>0.67459999999999998</c:v>
                </c:pt>
                <c:pt idx="304">
                  <c:v>0.66669999999999996</c:v>
                </c:pt>
                <c:pt idx="305">
                  <c:v>0.65869999999999995</c:v>
                </c:pt>
                <c:pt idx="306">
                  <c:v>0.63490000000000002</c:v>
                </c:pt>
                <c:pt idx="307">
                  <c:v>0.61899999999999999</c:v>
                </c:pt>
                <c:pt idx="308">
                  <c:v>0.61109999999999998</c:v>
                </c:pt>
                <c:pt idx="309">
                  <c:v>0.59519999999999995</c:v>
                </c:pt>
                <c:pt idx="310">
                  <c:v>0.58730000000000004</c:v>
                </c:pt>
                <c:pt idx="311">
                  <c:v>0.57940000000000003</c:v>
                </c:pt>
                <c:pt idx="312">
                  <c:v>0.57140000000000002</c:v>
                </c:pt>
                <c:pt idx="313">
                  <c:v>0.57140000000000002</c:v>
                </c:pt>
                <c:pt idx="314">
                  <c:v>0.57140000000000002</c:v>
                </c:pt>
                <c:pt idx="315">
                  <c:v>0.57140000000000002</c:v>
                </c:pt>
                <c:pt idx="316">
                  <c:v>0.5635</c:v>
                </c:pt>
                <c:pt idx="317">
                  <c:v>0.53969999999999996</c:v>
                </c:pt>
                <c:pt idx="318">
                  <c:v>0.52380000000000004</c:v>
                </c:pt>
                <c:pt idx="319">
                  <c:v>0.52380000000000004</c:v>
                </c:pt>
                <c:pt idx="320">
                  <c:v>0.52380000000000004</c:v>
                </c:pt>
                <c:pt idx="321">
                  <c:v>0.52380000000000004</c:v>
                </c:pt>
                <c:pt idx="322">
                  <c:v>0.52380000000000004</c:v>
                </c:pt>
                <c:pt idx="323">
                  <c:v>0.52380000000000004</c:v>
                </c:pt>
                <c:pt idx="324">
                  <c:v>0.50790000000000002</c:v>
                </c:pt>
                <c:pt idx="325">
                  <c:v>0.47620000000000001</c:v>
                </c:pt>
                <c:pt idx="326">
                  <c:v>0.45240000000000002</c:v>
                </c:pt>
                <c:pt idx="327">
                  <c:v>0.44440000000000002</c:v>
                </c:pt>
                <c:pt idx="328">
                  <c:v>0.44440000000000002</c:v>
                </c:pt>
                <c:pt idx="329">
                  <c:v>0.4365</c:v>
                </c:pt>
                <c:pt idx="330">
                  <c:v>0.42059999999999997</c:v>
                </c:pt>
                <c:pt idx="331">
                  <c:v>0.41270000000000001</c:v>
                </c:pt>
                <c:pt idx="332">
                  <c:v>0.40479999999999999</c:v>
                </c:pt>
                <c:pt idx="333">
                  <c:v>0.38100000000000001</c:v>
                </c:pt>
                <c:pt idx="334">
                  <c:v>0.36509999999999998</c:v>
                </c:pt>
                <c:pt idx="335">
                  <c:v>0.36509999999999998</c:v>
                </c:pt>
                <c:pt idx="336">
                  <c:v>0.35709999999999997</c:v>
                </c:pt>
                <c:pt idx="337">
                  <c:v>0.34920000000000001</c:v>
                </c:pt>
                <c:pt idx="338">
                  <c:v>0.34129999999999999</c:v>
                </c:pt>
                <c:pt idx="339">
                  <c:v>0.33329999999999999</c:v>
                </c:pt>
                <c:pt idx="340">
                  <c:v>0.33329999999999999</c:v>
                </c:pt>
                <c:pt idx="341">
                  <c:v>0.32540000000000002</c:v>
                </c:pt>
                <c:pt idx="342">
                  <c:v>0.30159999999999998</c:v>
                </c:pt>
                <c:pt idx="343">
                  <c:v>0.28570000000000001</c:v>
                </c:pt>
                <c:pt idx="344">
                  <c:v>0.27779999999999999</c:v>
                </c:pt>
                <c:pt idx="345">
                  <c:v>0.26979999999999998</c:v>
                </c:pt>
                <c:pt idx="346">
                  <c:v>0.254</c:v>
                </c:pt>
                <c:pt idx="347">
                  <c:v>0.22220000000000001</c:v>
                </c:pt>
                <c:pt idx="348">
                  <c:v>0.20630000000000001</c:v>
                </c:pt>
                <c:pt idx="349">
                  <c:v>0.20630000000000001</c:v>
                </c:pt>
                <c:pt idx="350">
                  <c:v>0.20630000000000001</c:v>
                </c:pt>
                <c:pt idx="351">
                  <c:v>0.20630000000000001</c:v>
                </c:pt>
                <c:pt idx="352">
                  <c:v>0.20630000000000001</c:v>
                </c:pt>
                <c:pt idx="353">
                  <c:v>0.20630000000000001</c:v>
                </c:pt>
                <c:pt idx="354">
                  <c:v>0.20630000000000001</c:v>
                </c:pt>
                <c:pt idx="355">
                  <c:v>0.20630000000000001</c:v>
                </c:pt>
                <c:pt idx="356">
                  <c:v>0.1905</c:v>
                </c:pt>
                <c:pt idx="357">
                  <c:v>0.17460000000000001</c:v>
                </c:pt>
                <c:pt idx="358">
                  <c:v>0.17460000000000001</c:v>
                </c:pt>
                <c:pt idx="359">
                  <c:v>0.17460000000000001</c:v>
                </c:pt>
                <c:pt idx="360">
                  <c:v>0.16669999999999999</c:v>
                </c:pt>
                <c:pt idx="361">
                  <c:v>0.15870000000000001</c:v>
                </c:pt>
                <c:pt idx="362">
                  <c:v>0.15870000000000001</c:v>
                </c:pt>
                <c:pt idx="363">
                  <c:v>0.15870000000000001</c:v>
                </c:pt>
                <c:pt idx="364">
                  <c:v>0.15079999999999999</c:v>
                </c:pt>
                <c:pt idx="365">
                  <c:v>0.1429</c:v>
                </c:pt>
                <c:pt idx="366">
                  <c:v>0.1429</c:v>
                </c:pt>
                <c:pt idx="367">
                  <c:v>0.1429</c:v>
                </c:pt>
                <c:pt idx="368">
                  <c:v>0.127</c:v>
                </c:pt>
                <c:pt idx="369">
                  <c:v>0.1111</c:v>
                </c:pt>
                <c:pt idx="370">
                  <c:v>0.1111</c:v>
                </c:pt>
                <c:pt idx="371">
                  <c:v>0.1111</c:v>
                </c:pt>
                <c:pt idx="372">
                  <c:v>0.1111</c:v>
                </c:pt>
                <c:pt idx="373">
                  <c:v>0.1032</c:v>
                </c:pt>
                <c:pt idx="374">
                  <c:v>9.5200000000000007E-2</c:v>
                </c:pt>
                <c:pt idx="375">
                  <c:v>9.5200000000000007E-2</c:v>
                </c:pt>
                <c:pt idx="376">
                  <c:v>8.7300000000000003E-2</c:v>
                </c:pt>
                <c:pt idx="377">
                  <c:v>7.9399999999999998E-2</c:v>
                </c:pt>
                <c:pt idx="378">
                  <c:v>7.9399999999999998E-2</c:v>
                </c:pt>
                <c:pt idx="379">
                  <c:v>7.1400000000000005E-2</c:v>
                </c:pt>
                <c:pt idx="380">
                  <c:v>6.3500000000000001E-2</c:v>
                </c:pt>
                <c:pt idx="381">
                  <c:v>6.3500000000000001E-2</c:v>
                </c:pt>
                <c:pt idx="382">
                  <c:v>6.3500000000000001E-2</c:v>
                </c:pt>
                <c:pt idx="383">
                  <c:v>6.3500000000000001E-2</c:v>
                </c:pt>
                <c:pt idx="384">
                  <c:v>6.3500000000000001E-2</c:v>
                </c:pt>
                <c:pt idx="385">
                  <c:v>6.3500000000000001E-2</c:v>
                </c:pt>
                <c:pt idx="386">
                  <c:v>5.5599999999999997E-2</c:v>
                </c:pt>
                <c:pt idx="387">
                  <c:v>3.9699999999999999E-2</c:v>
                </c:pt>
                <c:pt idx="388">
                  <c:v>3.1699999999999999E-2</c:v>
                </c:pt>
                <c:pt idx="389">
                  <c:v>3.1699999999999999E-2</c:v>
                </c:pt>
                <c:pt idx="390">
                  <c:v>3.1699999999999999E-2</c:v>
                </c:pt>
                <c:pt idx="391">
                  <c:v>3.1699999999999999E-2</c:v>
                </c:pt>
                <c:pt idx="392">
                  <c:v>3.1699999999999999E-2</c:v>
                </c:pt>
                <c:pt idx="393">
                  <c:v>3.1699999999999999E-2</c:v>
                </c:pt>
                <c:pt idx="394">
                  <c:v>3.1699999999999999E-2</c:v>
                </c:pt>
                <c:pt idx="395">
                  <c:v>3.1699999999999999E-2</c:v>
                </c:pt>
                <c:pt idx="396">
                  <c:v>3.1699999999999999E-2</c:v>
                </c:pt>
                <c:pt idx="397">
                  <c:v>3.1699999999999999E-2</c:v>
                </c:pt>
                <c:pt idx="398">
                  <c:v>3.1699999999999999E-2</c:v>
                </c:pt>
                <c:pt idx="399">
                  <c:v>3.1699999999999999E-2</c:v>
                </c:pt>
                <c:pt idx="400">
                  <c:v>2.3800000000000002E-2</c:v>
                </c:pt>
                <c:pt idx="401">
                  <c:v>1.5900000000000001E-2</c:v>
                </c:pt>
                <c:pt idx="402">
                  <c:v>1.5900000000000001E-2</c:v>
                </c:pt>
                <c:pt idx="403">
                  <c:v>1.5900000000000001E-2</c:v>
                </c:pt>
                <c:pt idx="404">
                  <c:v>1.5900000000000001E-2</c:v>
                </c:pt>
                <c:pt idx="405">
                  <c:v>1.5900000000000001E-2</c:v>
                </c:pt>
                <c:pt idx="406">
                  <c:v>7.9000000000000008E-3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24-473A-BB61-06EA6A227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66432"/>
        <c:axId val="111276416"/>
      </c:scatterChart>
      <c:valAx>
        <c:axId val="11126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ja-JP"/>
          </a:p>
        </c:txPr>
        <c:crossAx val="111276416"/>
        <c:crossesAt val="-0.60000000000000064"/>
        <c:crossBetween val="midCat"/>
      </c:valAx>
      <c:valAx>
        <c:axId val="111276416"/>
        <c:scaling>
          <c:orientation val="minMax"/>
          <c:min val="-0.2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ja-JP"/>
          </a:p>
        </c:txPr>
        <c:crossAx val="111266432"/>
        <c:crossesAt val="-0.60000000000000064"/>
        <c:crossBetween val="midCat"/>
        <c:majorUnit val="0.1"/>
      </c:valAx>
    </c:plotArea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元データ</c:v>
          </c:tx>
          <c:marker>
            <c:symbol val="none"/>
          </c:marker>
          <c:xVal>
            <c:numRef>
              <c:f>'Possibility Distrb.元データ'!$N$6:$N$506</c:f>
              <c:numCache>
                <c:formatCode>General</c:formatCode>
                <c:ptCount val="501"/>
                <c:pt idx="0">
                  <c:v>-0.1</c:v>
                </c:pt>
                <c:pt idx="1">
                  <c:v>-9.7600000000000006E-2</c:v>
                </c:pt>
                <c:pt idx="2">
                  <c:v>-9.5200000000000007E-2</c:v>
                </c:pt>
                <c:pt idx="3">
                  <c:v>-9.2800000000000007E-2</c:v>
                </c:pt>
                <c:pt idx="4">
                  <c:v>-9.0400000000000008E-2</c:v>
                </c:pt>
                <c:pt idx="5">
                  <c:v>-8.8000000000000009E-2</c:v>
                </c:pt>
                <c:pt idx="6">
                  <c:v>-8.5600000000000009E-2</c:v>
                </c:pt>
                <c:pt idx="7">
                  <c:v>-8.320000000000001E-2</c:v>
                </c:pt>
                <c:pt idx="8">
                  <c:v>-8.0800000000000011E-2</c:v>
                </c:pt>
                <c:pt idx="9">
                  <c:v>-7.8400000000000011E-2</c:v>
                </c:pt>
                <c:pt idx="10">
                  <c:v>-7.6000000000000012E-2</c:v>
                </c:pt>
                <c:pt idx="11">
                  <c:v>-7.3600000000000013E-2</c:v>
                </c:pt>
                <c:pt idx="12">
                  <c:v>-7.1200000000000013E-2</c:v>
                </c:pt>
                <c:pt idx="13">
                  <c:v>-6.8800000000000014E-2</c:v>
                </c:pt>
                <c:pt idx="14">
                  <c:v>-6.6400000000000015E-2</c:v>
                </c:pt>
                <c:pt idx="15">
                  <c:v>-6.4000000000000015E-2</c:v>
                </c:pt>
                <c:pt idx="16">
                  <c:v>-6.1600000000000016E-2</c:v>
                </c:pt>
                <c:pt idx="17">
                  <c:v>-5.9200000000000016E-2</c:v>
                </c:pt>
                <c:pt idx="18">
                  <c:v>-5.6800000000000017E-2</c:v>
                </c:pt>
                <c:pt idx="19">
                  <c:v>-5.4400000000000018E-2</c:v>
                </c:pt>
                <c:pt idx="20">
                  <c:v>-5.2000000000000018E-2</c:v>
                </c:pt>
                <c:pt idx="21">
                  <c:v>-4.9600000000000019E-2</c:v>
                </c:pt>
                <c:pt idx="22">
                  <c:v>-4.720000000000002E-2</c:v>
                </c:pt>
                <c:pt idx="23">
                  <c:v>-4.480000000000002E-2</c:v>
                </c:pt>
                <c:pt idx="24">
                  <c:v>-4.2400000000000021E-2</c:v>
                </c:pt>
                <c:pt idx="25">
                  <c:v>-4.0000000000000022E-2</c:v>
                </c:pt>
                <c:pt idx="26">
                  <c:v>-3.7600000000000022E-2</c:v>
                </c:pt>
                <c:pt idx="27">
                  <c:v>-3.5200000000000023E-2</c:v>
                </c:pt>
                <c:pt idx="28">
                  <c:v>-3.2800000000000024E-2</c:v>
                </c:pt>
                <c:pt idx="29">
                  <c:v>-3.0400000000000024E-2</c:v>
                </c:pt>
                <c:pt idx="30">
                  <c:v>-2.8000000000000025E-2</c:v>
                </c:pt>
                <c:pt idx="31">
                  <c:v>-2.5600000000000026E-2</c:v>
                </c:pt>
                <c:pt idx="32">
                  <c:v>-2.3200000000000026E-2</c:v>
                </c:pt>
                <c:pt idx="33">
                  <c:v>-2.0800000000000027E-2</c:v>
                </c:pt>
                <c:pt idx="34">
                  <c:v>-1.8400000000000027E-2</c:v>
                </c:pt>
                <c:pt idx="35">
                  <c:v>-1.6000000000000028E-2</c:v>
                </c:pt>
                <c:pt idx="36">
                  <c:v>-1.3600000000000029E-2</c:v>
                </c:pt>
                <c:pt idx="37">
                  <c:v>-1.1200000000000029E-2</c:v>
                </c:pt>
                <c:pt idx="38">
                  <c:v>-8.80000000000003E-3</c:v>
                </c:pt>
                <c:pt idx="39">
                  <c:v>-6.4000000000000298E-3</c:v>
                </c:pt>
                <c:pt idx="40">
                  <c:v>-4.0000000000000296E-3</c:v>
                </c:pt>
                <c:pt idx="41">
                  <c:v>-1.6000000000000294E-3</c:v>
                </c:pt>
                <c:pt idx="42">
                  <c:v>7.9999999999997087E-4</c:v>
                </c:pt>
                <c:pt idx="43">
                  <c:v>3.1999999999999711E-3</c:v>
                </c:pt>
                <c:pt idx="44">
                  <c:v>5.5999999999999713E-3</c:v>
                </c:pt>
                <c:pt idx="45">
                  <c:v>7.9999999999999724E-3</c:v>
                </c:pt>
                <c:pt idx="46">
                  <c:v>1.0399999999999972E-2</c:v>
                </c:pt>
                <c:pt idx="47">
                  <c:v>1.2799999999999971E-2</c:v>
                </c:pt>
                <c:pt idx="48">
                  <c:v>1.519999999999997E-2</c:v>
                </c:pt>
                <c:pt idx="49">
                  <c:v>1.759999999999997E-2</c:v>
                </c:pt>
                <c:pt idx="50">
                  <c:v>1.9999999999999969E-2</c:v>
                </c:pt>
                <c:pt idx="51">
                  <c:v>2.2399999999999969E-2</c:v>
                </c:pt>
                <c:pt idx="52">
                  <c:v>2.4799999999999968E-2</c:v>
                </c:pt>
                <c:pt idx="53">
                  <c:v>2.7199999999999967E-2</c:v>
                </c:pt>
                <c:pt idx="54">
                  <c:v>2.9599999999999967E-2</c:v>
                </c:pt>
                <c:pt idx="55">
                  <c:v>3.1999999999999966E-2</c:v>
                </c:pt>
                <c:pt idx="56">
                  <c:v>3.4399999999999965E-2</c:v>
                </c:pt>
                <c:pt idx="57">
                  <c:v>3.6799999999999965E-2</c:v>
                </c:pt>
                <c:pt idx="58">
                  <c:v>3.9199999999999964E-2</c:v>
                </c:pt>
                <c:pt idx="59">
                  <c:v>4.1599999999999963E-2</c:v>
                </c:pt>
                <c:pt idx="60">
                  <c:v>4.3999999999999963E-2</c:v>
                </c:pt>
                <c:pt idx="61">
                  <c:v>4.6399999999999962E-2</c:v>
                </c:pt>
                <c:pt idx="62">
                  <c:v>4.8799999999999961E-2</c:v>
                </c:pt>
                <c:pt idx="63">
                  <c:v>5.1199999999999961E-2</c:v>
                </c:pt>
                <c:pt idx="64">
                  <c:v>5.359999999999996E-2</c:v>
                </c:pt>
                <c:pt idx="65">
                  <c:v>5.599999999999996E-2</c:v>
                </c:pt>
                <c:pt idx="66">
                  <c:v>5.8399999999999959E-2</c:v>
                </c:pt>
                <c:pt idx="67">
                  <c:v>6.0799999999999958E-2</c:v>
                </c:pt>
                <c:pt idx="68">
                  <c:v>6.3199999999999965E-2</c:v>
                </c:pt>
                <c:pt idx="69">
                  <c:v>6.5599999999999964E-2</c:v>
                </c:pt>
                <c:pt idx="70">
                  <c:v>6.7999999999999963E-2</c:v>
                </c:pt>
                <c:pt idx="71">
                  <c:v>7.0399999999999963E-2</c:v>
                </c:pt>
                <c:pt idx="72">
                  <c:v>7.2799999999999962E-2</c:v>
                </c:pt>
                <c:pt idx="73">
                  <c:v>7.5199999999999961E-2</c:v>
                </c:pt>
                <c:pt idx="74">
                  <c:v>7.7599999999999961E-2</c:v>
                </c:pt>
                <c:pt idx="75">
                  <c:v>7.999999999999996E-2</c:v>
                </c:pt>
                <c:pt idx="76">
                  <c:v>8.2399999999999959E-2</c:v>
                </c:pt>
                <c:pt idx="77">
                  <c:v>8.4799999999999959E-2</c:v>
                </c:pt>
                <c:pt idx="78">
                  <c:v>8.7199999999999958E-2</c:v>
                </c:pt>
                <c:pt idx="79">
                  <c:v>8.9599999999999957E-2</c:v>
                </c:pt>
                <c:pt idx="80">
                  <c:v>9.1999999999999957E-2</c:v>
                </c:pt>
                <c:pt idx="81">
                  <c:v>9.4399999999999956E-2</c:v>
                </c:pt>
                <c:pt idx="82">
                  <c:v>9.6799999999999956E-2</c:v>
                </c:pt>
                <c:pt idx="83">
                  <c:v>9.9199999999999955E-2</c:v>
                </c:pt>
                <c:pt idx="84">
                  <c:v>0.10159999999999995</c:v>
                </c:pt>
                <c:pt idx="85">
                  <c:v>0.10399999999999995</c:v>
                </c:pt>
                <c:pt idx="86">
                  <c:v>0.10639999999999995</c:v>
                </c:pt>
                <c:pt idx="87">
                  <c:v>0.10879999999999995</c:v>
                </c:pt>
                <c:pt idx="88">
                  <c:v>0.11119999999999995</c:v>
                </c:pt>
                <c:pt idx="89">
                  <c:v>0.11359999999999995</c:v>
                </c:pt>
                <c:pt idx="90">
                  <c:v>0.11599999999999995</c:v>
                </c:pt>
                <c:pt idx="91">
                  <c:v>0.11839999999999995</c:v>
                </c:pt>
                <c:pt idx="92">
                  <c:v>0.12079999999999995</c:v>
                </c:pt>
                <c:pt idx="93">
                  <c:v>0.12319999999999995</c:v>
                </c:pt>
                <c:pt idx="94">
                  <c:v>0.12559999999999996</c:v>
                </c:pt>
                <c:pt idx="95">
                  <c:v>0.12799999999999997</c:v>
                </c:pt>
                <c:pt idx="96">
                  <c:v>0.13039999999999999</c:v>
                </c:pt>
                <c:pt idx="97">
                  <c:v>0.1328</c:v>
                </c:pt>
                <c:pt idx="98">
                  <c:v>0.13520000000000001</c:v>
                </c:pt>
                <c:pt idx="99">
                  <c:v>0.13760000000000003</c:v>
                </c:pt>
                <c:pt idx="100">
                  <c:v>0.14000000000000004</c:v>
                </c:pt>
                <c:pt idx="101">
                  <c:v>0.14240000000000005</c:v>
                </c:pt>
                <c:pt idx="102">
                  <c:v>0.14480000000000007</c:v>
                </c:pt>
                <c:pt idx="103">
                  <c:v>0.14720000000000008</c:v>
                </c:pt>
                <c:pt idx="104">
                  <c:v>0.14960000000000009</c:v>
                </c:pt>
                <c:pt idx="105">
                  <c:v>0.15200000000000011</c:v>
                </c:pt>
                <c:pt idx="106">
                  <c:v>0.15440000000000012</c:v>
                </c:pt>
                <c:pt idx="107">
                  <c:v>0.15680000000000013</c:v>
                </c:pt>
                <c:pt idx="108">
                  <c:v>0.15920000000000015</c:v>
                </c:pt>
                <c:pt idx="109">
                  <c:v>0.16160000000000016</c:v>
                </c:pt>
                <c:pt idx="110">
                  <c:v>0.16400000000000017</c:v>
                </c:pt>
                <c:pt idx="111">
                  <c:v>0.16640000000000019</c:v>
                </c:pt>
                <c:pt idx="112">
                  <c:v>0.1688000000000002</c:v>
                </c:pt>
                <c:pt idx="113">
                  <c:v>0.17120000000000021</c:v>
                </c:pt>
                <c:pt idx="114">
                  <c:v>0.17360000000000023</c:v>
                </c:pt>
                <c:pt idx="115">
                  <c:v>0.17600000000000024</c:v>
                </c:pt>
                <c:pt idx="116">
                  <c:v>0.17840000000000025</c:v>
                </c:pt>
                <c:pt idx="117">
                  <c:v>0.18080000000000027</c:v>
                </c:pt>
                <c:pt idx="118">
                  <c:v>0.18320000000000028</c:v>
                </c:pt>
                <c:pt idx="119">
                  <c:v>0.18560000000000029</c:v>
                </c:pt>
                <c:pt idx="120">
                  <c:v>0.18800000000000031</c:v>
                </c:pt>
                <c:pt idx="121">
                  <c:v>0.19040000000000032</c:v>
                </c:pt>
                <c:pt idx="122">
                  <c:v>0.19280000000000033</c:v>
                </c:pt>
                <c:pt idx="123">
                  <c:v>0.19520000000000035</c:v>
                </c:pt>
                <c:pt idx="124">
                  <c:v>0.19760000000000036</c:v>
                </c:pt>
                <c:pt idx="125">
                  <c:v>0.20000000000000037</c:v>
                </c:pt>
                <c:pt idx="126">
                  <c:v>0.20240000000000039</c:v>
                </c:pt>
                <c:pt idx="127">
                  <c:v>0.2048000000000004</c:v>
                </c:pt>
                <c:pt idx="128">
                  <c:v>0.20720000000000041</c:v>
                </c:pt>
                <c:pt idx="129">
                  <c:v>0.20960000000000042</c:v>
                </c:pt>
                <c:pt idx="130">
                  <c:v>0.21200000000000044</c:v>
                </c:pt>
                <c:pt idx="131">
                  <c:v>0.21440000000000045</c:v>
                </c:pt>
                <c:pt idx="132">
                  <c:v>0.21680000000000046</c:v>
                </c:pt>
                <c:pt idx="133">
                  <c:v>0.21920000000000048</c:v>
                </c:pt>
                <c:pt idx="134">
                  <c:v>0.22160000000000049</c:v>
                </c:pt>
                <c:pt idx="135">
                  <c:v>0.2240000000000005</c:v>
                </c:pt>
                <c:pt idx="136">
                  <c:v>0.22640000000000052</c:v>
                </c:pt>
                <c:pt idx="137">
                  <c:v>0.22880000000000053</c:v>
                </c:pt>
                <c:pt idx="138">
                  <c:v>0.23120000000000054</c:v>
                </c:pt>
                <c:pt idx="139">
                  <c:v>0.23360000000000056</c:v>
                </c:pt>
                <c:pt idx="140">
                  <c:v>0.23600000000000057</c:v>
                </c:pt>
                <c:pt idx="141">
                  <c:v>0.23840000000000058</c:v>
                </c:pt>
                <c:pt idx="142">
                  <c:v>0.2408000000000006</c:v>
                </c:pt>
                <c:pt idx="143">
                  <c:v>0.24320000000000061</c:v>
                </c:pt>
                <c:pt idx="144">
                  <c:v>0.24560000000000062</c:v>
                </c:pt>
                <c:pt idx="145">
                  <c:v>0.24800000000000064</c:v>
                </c:pt>
                <c:pt idx="146">
                  <c:v>0.25040000000000062</c:v>
                </c:pt>
                <c:pt idx="147">
                  <c:v>0.25280000000000064</c:v>
                </c:pt>
                <c:pt idx="148">
                  <c:v>0.25520000000000065</c:v>
                </c:pt>
                <c:pt idx="149">
                  <c:v>0.25760000000000066</c:v>
                </c:pt>
                <c:pt idx="150">
                  <c:v>0.26000000000000068</c:v>
                </c:pt>
                <c:pt idx="151">
                  <c:v>0.26240000000000069</c:v>
                </c:pt>
                <c:pt idx="152">
                  <c:v>0.2648000000000007</c:v>
                </c:pt>
                <c:pt idx="153">
                  <c:v>0.26720000000000071</c:v>
                </c:pt>
                <c:pt idx="154">
                  <c:v>0.26960000000000073</c:v>
                </c:pt>
                <c:pt idx="155">
                  <c:v>0.27200000000000074</c:v>
                </c:pt>
                <c:pt idx="156">
                  <c:v>0.27440000000000075</c:v>
                </c:pt>
                <c:pt idx="157">
                  <c:v>0.27680000000000077</c:v>
                </c:pt>
                <c:pt idx="158">
                  <c:v>0.27920000000000078</c:v>
                </c:pt>
                <c:pt idx="159">
                  <c:v>0.28160000000000079</c:v>
                </c:pt>
                <c:pt idx="160">
                  <c:v>0.28400000000000081</c:v>
                </c:pt>
                <c:pt idx="161">
                  <c:v>0.28640000000000082</c:v>
                </c:pt>
                <c:pt idx="162">
                  <c:v>0.28880000000000083</c:v>
                </c:pt>
                <c:pt idx="163">
                  <c:v>0.29120000000000085</c:v>
                </c:pt>
                <c:pt idx="164">
                  <c:v>0.29360000000000086</c:v>
                </c:pt>
                <c:pt idx="165">
                  <c:v>0.29600000000000087</c:v>
                </c:pt>
                <c:pt idx="166">
                  <c:v>0.29840000000000089</c:v>
                </c:pt>
                <c:pt idx="167">
                  <c:v>0.3008000000000009</c:v>
                </c:pt>
                <c:pt idx="168">
                  <c:v>0.30320000000000091</c:v>
                </c:pt>
                <c:pt idx="169">
                  <c:v>0.30560000000000093</c:v>
                </c:pt>
                <c:pt idx="170">
                  <c:v>0.30800000000000094</c:v>
                </c:pt>
                <c:pt idx="171">
                  <c:v>0.31040000000000095</c:v>
                </c:pt>
                <c:pt idx="172">
                  <c:v>0.31280000000000097</c:v>
                </c:pt>
                <c:pt idx="173">
                  <c:v>0.31520000000000098</c:v>
                </c:pt>
                <c:pt idx="174">
                  <c:v>0.31760000000000099</c:v>
                </c:pt>
                <c:pt idx="175">
                  <c:v>0.32000000000000101</c:v>
                </c:pt>
                <c:pt idx="176">
                  <c:v>0.32240000000000102</c:v>
                </c:pt>
                <c:pt idx="177">
                  <c:v>0.32480000000000103</c:v>
                </c:pt>
                <c:pt idx="178">
                  <c:v>0.32720000000000105</c:v>
                </c:pt>
                <c:pt idx="179">
                  <c:v>0.32960000000000106</c:v>
                </c:pt>
                <c:pt idx="180">
                  <c:v>0.33200000000000107</c:v>
                </c:pt>
                <c:pt idx="181">
                  <c:v>0.33440000000000109</c:v>
                </c:pt>
                <c:pt idx="182">
                  <c:v>0.3368000000000011</c:v>
                </c:pt>
                <c:pt idx="183">
                  <c:v>0.33920000000000111</c:v>
                </c:pt>
                <c:pt idx="184">
                  <c:v>0.34160000000000112</c:v>
                </c:pt>
                <c:pt idx="185">
                  <c:v>0.34400000000000114</c:v>
                </c:pt>
                <c:pt idx="186">
                  <c:v>0.34640000000000115</c:v>
                </c:pt>
                <c:pt idx="187">
                  <c:v>0.34880000000000116</c:v>
                </c:pt>
                <c:pt idx="188">
                  <c:v>0.35120000000000118</c:v>
                </c:pt>
                <c:pt idx="189">
                  <c:v>0.35360000000000119</c:v>
                </c:pt>
                <c:pt idx="190">
                  <c:v>0.3560000000000012</c:v>
                </c:pt>
                <c:pt idx="191">
                  <c:v>0.35840000000000122</c:v>
                </c:pt>
                <c:pt idx="192">
                  <c:v>0.36080000000000123</c:v>
                </c:pt>
                <c:pt idx="193">
                  <c:v>0.36320000000000124</c:v>
                </c:pt>
                <c:pt idx="194">
                  <c:v>0.36560000000000126</c:v>
                </c:pt>
                <c:pt idx="195">
                  <c:v>0.36800000000000127</c:v>
                </c:pt>
                <c:pt idx="196">
                  <c:v>0.37040000000000128</c:v>
                </c:pt>
                <c:pt idx="197">
                  <c:v>0.3728000000000013</c:v>
                </c:pt>
                <c:pt idx="198">
                  <c:v>0.37520000000000131</c:v>
                </c:pt>
                <c:pt idx="199">
                  <c:v>0.37760000000000132</c:v>
                </c:pt>
                <c:pt idx="200">
                  <c:v>0.38000000000000134</c:v>
                </c:pt>
                <c:pt idx="201">
                  <c:v>0.38240000000000135</c:v>
                </c:pt>
                <c:pt idx="202">
                  <c:v>0.38480000000000136</c:v>
                </c:pt>
                <c:pt idx="203">
                  <c:v>0.38720000000000138</c:v>
                </c:pt>
                <c:pt idx="204">
                  <c:v>0.38960000000000139</c:v>
                </c:pt>
                <c:pt idx="205">
                  <c:v>0.3920000000000014</c:v>
                </c:pt>
                <c:pt idx="206">
                  <c:v>0.39440000000000142</c:v>
                </c:pt>
                <c:pt idx="207">
                  <c:v>0.39680000000000143</c:v>
                </c:pt>
                <c:pt idx="208">
                  <c:v>0.39920000000000144</c:v>
                </c:pt>
                <c:pt idx="209">
                  <c:v>0.40160000000000146</c:v>
                </c:pt>
                <c:pt idx="210">
                  <c:v>0.40400000000000147</c:v>
                </c:pt>
                <c:pt idx="211">
                  <c:v>0.40640000000000148</c:v>
                </c:pt>
                <c:pt idx="212">
                  <c:v>0.4088000000000015</c:v>
                </c:pt>
                <c:pt idx="213">
                  <c:v>0.41120000000000151</c:v>
                </c:pt>
                <c:pt idx="214">
                  <c:v>0.41360000000000152</c:v>
                </c:pt>
                <c:pt idx="215">
                  <c:v>0.41600000000000154</c:v>
                </c:pt>
                <c:pt idx="216">
                  <c:v>0.41840000000000155</c:v>
                </c:pt>
                <c:pt idx="217">
                  <c:v>0.42080000000000156</c:v>
                </c:pt>
                <c:pt idx="218">
                  <c:v>0.42320000000000157</c:v>
                </c:pt>
                <c:pt idx="219">
                  <c:v>0.42560000000000159</c:v>
                </c:pt>
                <c:pt idx="220">
                  <c:v>0.4280000000000016</c:v>
                </c:pt>
                <c:pt idx="221">
                  <c:v>0.43040000000000161</c:v>
                </c:pt>
                <c:pt idx="222">
                  <c:v>0.43280000000000163</c:v>
                </c:pt>
                <c:pt idx="223">
                  <c:v>0.43520000000000164</c:v>
                </c:pt>
                <c:pt idx="224">
                  <c:v>0.43760000000000165</c:v>
                </c:pt>
                <c:pt idx="225">
                  <c:v>0.44000000000000167</c:v>
                </c:pt>
                <c:pt idx="226">
                  <c:v>0.44240000000000168</c:v>
                </c:pt>
                <c:pt idx="227">
                  <c:v>0.44480000000000169</c:v>
                </c:pt>
                <c:pt idx="228">
                  <c:v>0.44720000000000171</c:v>
                </c:pt>
                <c:pt idx="229">
                  <c:v>0.44960000000000172</c:v>
                </c:pt>
                <c:pt idx="230">
                  <c:v>0.45200000000000173</c:v>
                </c:pt>
                <c:pt idx="231">
                  <c:v>0.45440000000000175</c:v>
                </c:pt>
                <c:pt idx="232">
                  <c:v>0.45680000000000176</c:v>
                </c:pt>
                <c:pt idx="233">
                  <c:v>0.45920000000000177</c:v>
                </c:pt>
                <c:pt idx="234">
                  <c:v>0.46160000000000179</c:v>
                </c:pt>
                <c:pt idx="235">
                  <c:v>0.4640000000000018</c:v>
                </c:pt>
                <c:pt idx="236">
                  <c:v>0.46640000000000181</c:v>
                </c:pt>
                <c:pt idx="237">
                  <c:v>0.46880000000000183</c:v>
                </c:pt>
                <c:pt idx="238">
                  <c:v>0.47120000000000184</c:v>
                </c:pt>
                <c:pt idx="239">
                  <c:v>0.47360000000000185</c:v>
                </c:pt>
                <c:pt idx="240">
                  <c:v>0.47600000000000187</c:v>
                </c:pt>
                <c:pt idx="241">
                  <c:v>0.47840000000000188</c:v>
                </c:pt>
                <c:pt idx="242">
                  <c:v>0.48080000000000189</c:v>
                </c:pt>
                <c:pt idx="243">
                  <c:v>0.48320000000000191</c:v>
                </c:pt>
                <c:pt idx="244">
                  <c:v>0.48560000000000192</c:v>
                </c:pt>
                <c:pt idx="245">
                  <c:v>0.48800000000000193</c:v>
                </c:pt>
                <c:pt idx="246">
                  <c:v>0.49040000000000195</c:v>
                </c:pt>
                <c:pt idx="247">
                  <c:v>0.49280000000000196</c:v>
                </c:pt>
                <c:pt idx="248">
                  <c:v>0.49520000000000197</c:v>
                </c:pt>
                <c:pt idx="249">
                  <c:v>0.49760000000000199</c:v>
                </c:pt>
                <c:pt idx="250">
                  <c:v>0.500000000000002</c:v>
                </c:pt>
                <c:pt idx="251">
                  <c:v>0.50240000000000196</c:v>
                </c:pt>
                <c:pt idx="252">
                  <c:v>0.50480000000000191</c:v>
                </c:pt>
                <c:pt idx="253">
                  <c:v>0.50720000000000187</c:v>
                </c:pt>
                <c:pt idx="254">
                  <c:v>0.50960000000000183</c:v>
                </c:pt>
                <c:pt idx="255">
                  <c:v>0.51200000000000179</c:v>
                </c:pt>
                <c:pt idx="256">
                  <c:v>0.51440000000000174</c:v>
                </c:pt>
                <c:pt idx="257">
                  <c:v>0.5168000000000017</c:v>
                </c:pt>
                <c:pt idx="258">
                  <c:v>0.51920000000000166</c:v>
                </c:pt>
                <c:pt idx="259">
                  <c:v>0.52160000000000162</c:v>
                </c:pt>
                <c:pt idx="260">
                  <c:v>0.52400000000000158</c:v>
                </c:pt>
                <c:pt idx="261">
                  <c:v>0.52640000000000153</c:v>
                </c:pt>
                <c:pt idx="262">
                  <c:v>0.52880000000000149</c:v>
                </c:pt>
                <c:pt idx="263">
                  <c:v>0.53120000000000145</c:v>
                </c:pt>
                <c:pt idx="264">
                  <c:v>0.53360000000000141</c:v>
                </c:pt>
                <c:pt idx="265">
                  <c:v>0.53600000000000136</c:v>
                </c:pt>
                <c:pt idx="266">
                  <c:v>0.53840000000000132</c:v>
                </c:pt>
                <c:pt idx="267">
                  <c:v>0.54080000000000128</c:v>
                </c:pt>
                <c:pt idx="268">
                  <c:v>0.54320000000000124</c:v>
                </c:pt>
                <c:pt idx="269">
                  <c:v>0.5456000000000012</c:v>
                </c:pt>
                <c:pt idx="270">
                  <c:v>0.54800000000000115</c:v>
                </c:pt>
                <c:pt idx="271">
                  <c:v>0.55040000000000111</c:v>
                </c:pt>
                <c:pt idx="272">
                  <c:v>0.55280000000000107</c:v>
                </c:pt>
                <c:pt idx="273">
                  <c:v>0.55520000000000103</c:v>
                </c:pt>
                <c:pt idx="274">
                  <c:v>0.55760000000000098</c:v>
                </c:pt>
                <c:pt idx="275">
                  <c:v>0.56000000000000094</c:v>
                </c:pt>
                <c:pt idx="276">
                  <c:v>0.5624000000000009</c:v>
                </c:pt>
                <c:pt idx="277">
                  <c:v>0.56480000000000086</c:v>
                </c:pt>
                <c:pt idx="278">
                  <c:v>0.56720000000000081</c:v>
                </c:pt>
                <c:pt idx="279">
                  <c:v>0.56960000000000077</c:v>
                </c:pt>
                <c:pt idx="280">
                  <c:v>0.57200000000000073</c:v>
                </c:pt>
                <c:pt idx="281">
                  <c:v>0.57440000000000069</c:v>
                </c:pt>
                <c:pt idx="282">
                  <c:v>0.57680000000000065</c:v>
                </c:pt>
                <c:pt idx="283">
                  <c:v>0.5792000000000006</c:v>
                </c:pt>
                <c:pt idx="284">
                  <c:v>0.58160000000000056</c:v>
                </c:pt>
                <c:pt idx="285">
                  <c:v>0.58400000000000052</c:v>
                </c:pt>
                <c:pt idx="286">
                  <c:v>0.58640000000000048</c:v>
                </c:pt>
                <c:pt idx="287">
                  <c:v>0.58880000000000043</c:v>
                </c:pt>
                <c:pt idx="288">
                  <c:v>0.59120000000000039</c:v>
                </c:pt>
                <c:pt idx="289">
                  <c:v>0.59360000000000035</c:v>
                </c:pt>
                <c:pt idx="290">
                  <c:v>0.59600000000000031</c:v>
                </c:pt>
                <c:pt idx="291">
                  <c:v>0.59840000000000027</c:v>
                </c:pt>
                <c:pt idx="292">
                  <c:v>0.60080000000000022</c:v>
                </c:pt>
                <c:pt idx="293">
                  <c:v>0.60320000000000018</c:v>
                </c:pt>
                <c:pt idx="294">
                  <c:v>0.60560000000000014</c:v>
                </c:pt>
                <c:pt idx="295">
                  <c:v>0.6080000000000001</c:v>
                </c:pt>
                <c:pt idx="296">
                  <c:v>0.61040000000000005</c:v>
                </c:pt>
                <c:pt idx="297">
                  <c:v>0.61280000000000001</c:v>
                </c:pt>
                <c:pt idx="298">
                  <c:v>0.61519999999999997</c:v>
                </c:pt>
                <c:pt idx="299">
                  <c:v>0.61759999999999993</c:v>
                </c:pt>
                <c:pt idx="300">
                  <c:v>0.61999999999999988</c:v>
                </c:pt>
                <c:pt idx="301">
                  <c:v>0.62239999999999984</c:v>
                </c:pt>
                <c:pt idx="302">
                  <c:v>0.6247999999999998</c:v>
                </c:pt>
                <c:pt idx="303">
                  <c:v>0.62719999999999976</c:v>
                </c:pt>
                <c:pt idx="304">
                  <c:v>0.62959999999999972</c:v>
                </c:pt>
                <c:pt idx="305">
                  <c:v>0.63199999999999967</c:v>
                </c:pt>
                <c:pt idx="306">
                  <c:v>0.63439999999999963</c:v>
                </c:pt>
                <c:pt idx="307">
                  <c:v>0.63679999999999959</c:v>
                </c:pt>
                <c:pt idx="308">
                  <c:v>0.63919999999999955</c:v>
                </c:pt>
                <c:pt idx="309">
                  <c:v>0.6415999999999995</c:v>
                </c:pt>
                <c:pt idx="310">
                  <c:v>0.64399999999999946</c:v>
                </c:pt>
                <c:pt idx="311">
                  <c:v>0.64639999999999942</c:v>
                </c:pt>
                <c:pt idx="312">
                  <c:v>0.64879999999999938</c:v>
                </c:pt>
                <c:pt idx="313">
                  <c:v>0.65119999999999933</c:v>
                </c:pt>
                <c:pt idx="314">
                  <c:v>0.65359999999999929</c:v>
                </c:pt>
                <c:pt idx="315">
                  <c:v>0.65599999999999925</c:v>
                </c:pt>
                <c:pt idx="316">
                  <c:v>0.65839999999999921</c:v>
                </c:pt>
                <c:pt idx="317">
                  <c:v>0.66079999999999917</c:v>
                </c:pt>
                <c:pt idx="318">
                  <c:v>0.66319999999999912</c:v>
                </c:pt>
                <c:pt idx="319">
                  <c:v>0.66559999999999908</c:v>
                </c:pt>
                <c:pt idx="320">
                  <c:v>0.66799999999999904</c:v>
                </c:pt>
                <c:pt idx="321">
                  <c:v>0.670399999999999</c:v>
                </c:pt>
                <c:pt idx="322">
                  <c:v>0.67279999999999895</c:v>
                </c:pt>
                <c:pt idx="323">
                  <c:v>0.67519999999999891</c:v>
                </c:pt>
                <c:pt idx="324">
                  <c:v>0.67759999999999887</c:v>
                </c:pt>
                <c:pt idx="325">
                  <c:v>0.67999999999999883</c:v>
                </c:pt>
                <c:pt idx="326">
                  <c:v>0.68239999999999879</c:v>
                </c:pt>
                <c:pt idx="327">
                  <c:v>0.68479999999999874</c:v>
                </c:pt>
                <c:pt idx="328">
                  <c:v>0.6871999999999987</c:v>
                </c:pt>
                <c:pt idx="329">
                  <c:v>0.68959999999999866</c:v>
                </c:pt>
                <c:pt idx="330">
                  <c:v>0.69199999999999862</c:v>
                </c:pt>
                <c:pt idx="331">
                  <c:v>0.69439999999999857</c:v>
                </c:pt>
                <c:pt idx="332">
                  <c:v>0.69679999999999853</c:v>
                </c:pt>
                <c:pt idx="333">
                  <c:v>0.69919999999999849</c:v>
                </c:pt>
                <c:pt idx="334">
                  <c:v>0.70159999999999845</c:v>
                </c:pt>
                <c:pt idx="335">
                  <c:v>0.7039999999999984</c:v>
                </c:pt>
                <c:pt idx="336">
                  <c:v>0.70639999999999836</c:v>
                </c:pt>
                <c:pt idx="337">
                  <c:v>0.70879999999999832</c:v>
                </c:pt>
                <c:pt idx="338">
                  <c:v>0.71119999999999828</c:v>
                </c:pt>
                <c:pt idx="339">
                  <c:v>0.71359999999999824</c:v>
                </c:pt>
                <c:pt idx="340">
                  <c:v>0.71599999999999819</c:v>
                </c:pt>
                <c:pt idx="341">
                  <c:v>0.71839999999999815</c:v>
                </c:pt>
                <c:pt idx="342">
                  <c:v>0.72079999999999811</c:v>
                </c:pt>
                <c:pt idx="343">
                  <c:v>0.72319999999999807</c:v>
                </c:pt>
                <c:pt idx="344">
                  <c:v>0.72559999999999802</c:v>
                </c:pt>
                <c:pt idx="345">
                  <c:v>0.72799999999999798</c:v>
                </c:pt>
                <c:pt idx="346">
                  <c:v>0.73039999999999794</c:v>
                </c:pt>
                <c:pt idx="347">
                  <c:v>0.7327999999999979</c:v>
                </c:pt>
                <c:pt idx="348">
                  <c:v>0.73519999999999786</c:v>
                </c:pt>
                <c:pt idx="349">
                  <c:v>0.73759999999999781</c:v>
                </c:pt>
                <c:pt idx="350">
                  <c:v>0.73999999999999777</c:v>
                </c:pt>
                <c:pt idx="351">
                  <c:v>0.74239999999999773</c:v>
                </c:pt>
                <c:pt idx="352">
                  <c:v>0.74479999999999769</c:v>
                </c:pt>
                <c:pt idx="353">
                  <c:v>0.74719999999999764</c:v>
                </c:pt>
                <c:pt idx="354">
                  <c:v>0.7495999999999976</c:v>
                </c:pt>
                <c:pt idx="355">
                  <c:v>0.75199999999999756</c:v>
                </c:pt>
                <c:pt idx="356">
                  <c:v>0.75439999999999752</c:v>
                </c:pt>
                <c:pt idx="357">
                  <c:v>0.75679999999999747</c:v>
                </c:pt>
                <c:pt idx="358">
                  <c:v>0.75919999999999743</c:v>
                </c:pt>
                <c:pt idx="359">
                  <c:v>0.76159999999999739</c:v>
                </c:pt>
                <c:pt idx="360">
                  <c:v>0.76399999999999735</c:v>
                </c:pt>
                <c:pt idx="361">
                  <c:v>0.76639999999999731</c:v>
                </c:pt>
                <c:pt idx="362">
                  <c:v>0.76879999999999726</c:v>
                </c:pt>
                <c:pt idx="363">
                  <c:v>0.77119999999999722</c:v>
                </c:pt>
                <c:pt idx="364">
                  <c:v>0.77359999999999718</c:v>
                </c:pt>
                <c:pt idx="365">
                  <c:v>0.77599999999999714</c:v>
                </c:pt>
                <c:pt idx="366">
                  <c:v>0.77839999999999709</c:v>
                </c:pt>
                <c:pt idx="367">
                  <c:v>0.78079999999999705</c:v>
                </c:pt>
                <c:pt idx="368">
                  <c:v>0.78319999999999701</c:v>
                </c:pt>
                <c:pt idx="369">
                  <c:v>0.78559999999999697</c:v>
                </c:pt>
                <c:pt idx="370">
                  <c:v>0.78799999999999693</c:v>
                </c:pt>
                <c:pt idx="371">
                  <c:v>0.79039999999999688</c:v>
                </c:pt>
                <c:pt idx="372">
                  <c:v>0.79279999999999684</c:v>
                </c:pt>
                <c:pt idx="373">
                  <c:v>0.7951999999999968</c:v>
                </c:pt>
                <c:pt idx="374">
                  <c:v>0.79759999999999676</c:v>
                </c:pt>
                <c:pt idx="375">
                  <c:v>0.79999999999999671</c:v>
                </c:pt>
                <c:pt idx="376">
                  <c:v>0.80239999999999667</c:v>
                </c:pt>
                <c:pt idx="377">
                  <c:v>0.80479999999999663</c:v>
                </c:pt>
                <c:pt idx="378">
                  <c:v>0.80719999999999659</c:v>
                </c:pt>
                <c:pt idx="379">
                  <c:v>0.80959999999999654</c:v>
                </c:pt>
                <c:pt idx="380">
                  <c:v>0.8119999999999965</c:v>
                </c:pt>
                <c:pt idx="381">
                  <c:v>0.81439999999999646</c:v>
                </c:pt>
                <c:pt idx="382">
                  <c:v>0.81679999999999642</c:v>
                </c:pt>
                <c:pt idx="383">
                  <c:v>0.81919999999999638</c:v>
                </c:pt>
                <c:pt idx="384">
                  <c:v>0.82159999999999633</c:v>
                </c:pt>
                <c:pt idx="385">
                  <c:v>0.82399999999999629</c:v>
                </c:pt>
                <c:pt idx="386">
                  <c:v>0.82639999999999625</c:v>
                </c:pt>
                <c:pt idx="387">
                  <c:v>0.82879999999999621</c:v>
                </c:pt>
                <c:pt idx="388">
                  <c:v>0.83119999999999616</c:v>
                </c:pt>
                <c:pt idx="389">
                  <c:v>0.83359999999999612</c:v>
                </c:pt>
                <c:pt idx="390">
                  <c:v>0.83599999999999608</c:v>
                </c:pt>
                <c:pt idx="391">
                  <c:v>0.83839999999999604</c:v>
                </c:pt>
                <c:pt idx="392">
                  <c:v>0.840799999999996</c:v>
                </c:pt>
                <c:pt idx="393">
                  <c:v>0.84319999999999595</c:v>
                </c:pt>
                <c:pt idx="394">
                  <c:v>0.84559999999999591</c:v>
                </c:pt>
                <c:pt idx="395">
                  <c:v>0.84799999999999587</c:v>
                </c:pt>
                <c:pt idx="396">
                  <c:v>0.85039999999999583</c:v>
                </c:pt>
                <c:pt idx="397">
                  <c:v>0.85279999999999578</c:v>
                </c:pt>
                <c:pt idx="398">
                  <c:v>0.85519999999999574</c:v>
                </c:pt>
                <c:pt idx="399">
                  <c:v>0.8575999999999957</c:v>
                </c:pt>
                <c:pt idx="400">
                  <c:v>0.85999999999999566</c:v>
                </c:pt>
                <c:pt idx="401">
                  <c:v>0.86239999999999561</c:v>
                </c:pt>
                <c:pt idx="402">
                  <c:v>0.86479999999999557</c:v>
                </c:pt>
                <c:pt idx="403">
                  <c:v>0.86719999999999553</c:v>
                </c:pt>
                <c:pt idx="404">
                  <c:v>0.86959999999999549</c:v>
                </c:pt>
                <c:pt idx="405">
                  <c:v>0.87199999999999545</c:v>
                </c:pt>
                <c:pt idx="406">
                  <c:v>0.8743999999999954</c:v>
                </c:pt>
                <c:pt idx="407">
                  <c:v>0.87679999999999536</c:v>
                </c:pt>
                <c:pt idx="408">
                  <c:v>0.87919999999999532</c:v>
                </c:pt>
                <c:pt idx="409">
                  <c:v>0.88159999999999528</c:v>
                </c:pt>
                <c:pt idx="410">
                  <c:v>0.88399999999999523</c:v>
                </c:pt>
                <c:pt idx="411">
                  <c:v>0.88639999999999519</c:v>
                </c:pt>
                <c:pt idx="412">
                  <c:v>0.88879999999999515</c:v>
                </c:pt>
                <c:pt idx="413">
                  <c:v>0.89119999999999511</c:v>
                </c:pt>
                <c:pt idx="414">
                  <c:v>0.89359999999999506</c:v>
                </c:pt>
                <c:pt idx="415">
                  <c:v>0.89599999999999502</c:v>
                </c:pt>
                <c:pt idx="416">
                  <c:v>0.89839999999999498</c:v>
                </c:pt>
                <c:pt idx="417">
                  <c:v>0.90079999999999494</c:v>
                </c:pt>
                <c:pt idx="418">
                  <c:v>0.9031999999999949</c:v>
                </c:pt>
                <c:pt idx="419">
                  <c:v>0.90559999999999485</c:v>
                </c:pt>
                <c:pt idx="420">
                  <c:v>0.90799999999999481</c:v>
                </c:pt>
                <c:pt idx="421">
                  <c:v>0.91039999999999477</c:v>
                </c:pt>
                <c:pt idx="422">
                  <c:v>0.91279999999999473</c:v>
                </c:pt>
                <c:pt idx="423">
                  <c:v>0.91519999999999468</c:v>
                </c:pt>
                <c:pt idx="424">
                  <c:v>0.91759999999999464</c:v>
                </c:pt>
                <c:pt idx="425">
                  <c:v>0.9199999999999946</c:v>
                </c:pt>
                <c:pt idx="426">
                  <c:v>0.92239999999999456</c:v>
                </c:pt>
                <c:pt idx="427">
                  <c:v>0.92479999999999452</c:v>
                </c:pt>
                <c:pt idx="428">
                  <c:v>0.92719999999999447</c:v>
                </c:pt>
                <c:pt idx="429">
                  <c:v>0.92959999999999443</c:v>
                </c:pt>
                <c:pt idx="430">
                  <c:v>0.93199999999999439</c:v>
                </c:pt>
                <c:pt idx="431">
                  <c:v>0.93439999999999435</c:v>
                </c:pt>
                <c:pt idx="432">
                  <c:v>0.9367999999999943</c:v>
                </c:pt>
                <c:pt idx="433">
                  <c:v>0.93919999999999426</c:v>
                </c:pt>
                <c:pt idx="434">
                  <c:v>0.94159999999999422</c:v>
                </c:pt>
                <c:pt idx="435">
                  <c:v>0.94399999999999418</c:v>
                </c:pt>
                <c:pt idx="436">
                  <c:v>0.94639999999999413</c:v>
                </c:pt>
                <c:pt idx="437">
                  <c:v>0.94879999999999409</c:v>
                </c:pt>
                <c:pt idx="438">
                  <c:v>0.95119999999999405</c:v>
                </c:pt>
                <c:pt idx="439">
                  <c:v>0.95359999999999401</c:v>
                </c:pt>
                <c:pt idx="440">
                  <c:v>0.95599999999999397</c:v>
                </c:pt>
                <c:pt idx="441">
                  <c:v>0.95839999999999392</c:v>
                </c:pt>
                <c:pt idx="442">
                  <c:v>0.96079999999999388</c:v>
                </c:pt>
                <c:pt idx="443">
                  <c:v>0.96319999999999384</c:v>
                </c:pt>
                <c:pt idx="444">
                  <c:v>0.9655999999999938</c:v>
                </c:pt>
                <c:pt idx="445">
                  <c:v>0.96799999999999375</c:v>
                </c:pt>
                <c:pt idx="446">
                  <c:v>0.97039999999999371</c:v>
                </c:pt>
                <c:pt idx="447">
                  <c:v>0.97279999999999367</c:v>
                </c:pt>
                <c:pt idx="448">
                  <c:v>0.97519999999999363</c:v>
                </c:pt>
                <c:pt idx="449">
                  <c:v>0.97759999999999359</c:v>
                </c:pt>
                <c:pt idx="450">
                  <c:v>0.97999999999999354</c:v>
                </c:pt>
                <c:pt idx="451">
                  <c:v>0.9823999999999935</c:v>
                </c:pt>
                <c:pt idx="452">
                  <c:v>0.98479999999999346</c:v>
                </c:pt>
                <c:pt idx="453">
                  <c:v>0.98719999999999342</c:v>
                </c:pt>
                <c:pt idx="454">
                  <c:v>0.98959999999999337</c:v>
                </c:pt>
                <c:pt idx="455">
                  <c:v>0.99199999999999333</c:v>
                </c:pt>
                <c:pt idx="456">
                  <c:v>0.99439999999999329</c:v>
                </c:pt>
                <c:pt idx="457">
                  <c:v>0.99679999999999325</c:v>
                </c:pt>
                <c:pt idx="458">
                  <c:v>0.9991999999999932</c:v>
                </c:pt>
                <c:pt idx="459">
                  <c:v>1.0015999999999932</c:v>
                </c:pt>
                <c:pt idx="460">
                  <c:v>1.0039999999999931</c:v>
                </c:pt>
                <c:pt idx="461">
                  <c:v>1.0063999999999931</c:v>
                </c:pt>
                <c:pt idx="462">
                  <c:v>1.008799999999993</c:v>
                </c:pt>
                <c:pt idx="463">
                  <c:v>1.011199999999993</c:v>
                </c:pt>
                <c:pt idx="464">
                  <c:v>1.013599999999993</c:v>
                </c:pt>
                <c:pt idx="465">
                  <c:v>1.0159999999999929</c:v>
                </c:pt>
                <c:pt idx="466">
                  <c:v>1.0183999999999929</c:v>
                </c:pt>
                <c:pt idx="467">
                  <c:v>1.0207999999999928</c:v>
                </c:pt>
                <c:pt idx="468">
                  <c:v>1.0231999999999928</c:v>
                </c:pt>
                <c:pt idx="469">
                  <c:v>1.0255999999999927</c:v>
                </c:pt>
                <c:pt idx="470">
                  <c:v>1.0279999999999927</c:v>
                </c:pt>
                <c:pt idx="471">
                  <c:v>1.0303999999999927</c:v>
                </c:pt>
                <c:pt idx="472">
                  <c:v>1.0327999999999926</c:v>
                </c:pt>
                <c:pt idx="473">
                  <c:v>1.0351999999999926</c:v>
                </c:pt>
                <c:pt idx="474">
                  <c:v>1.0375999999999925</c:v>
                </c:pt>
                <c:pt idx="475">
                  <c:v>1.0399999999999925</c:v>
                </c:pt>
                <c:pt idx="476">
                  <c:v>1.0423999999999924</c:v>
                </c:pt>
                <c:pt idx="477">
                  <c:v>1.0447999999999924</c:v>
                </c:pt>
                <c:pt idx="478">
                  <c:v>1.0471999999999924</c:v>
                </c:pt>
                <c:pt idx="479">
                  <c:v>1.0495999999999923</c:v>
                </c:pt>
                <c:pt idx="480">
                  <c:v>1.0519999999999923</c:v>
                </c:pt>
                <c:pt idx="481">
                  <c:v>1.0543999999999922</c:v>
                </c:pt>
                <c:pt idx="482">
                  <c:v>1.0567999999999922</c:v>
                </c:pt>
                <c:pt idx="483">
                  <c:v>1.0591999999999921</c:v>
                </c:pt>
                <c:pt idx="484">
                  <c:v>1.0615999999999921</c:v>
                </c:pt>
                <c:pt idx="485">
                  <c:v>1.0639999999999921</c:v>
                </c:pt>
                <c:pt idx="486">
                  <c:v>1.066399999999992</c:v>
                </c:pt>
                <c:pt idx="487">
                  <c:v>1.068799999999992</c:v>
                </c:pt>
                <c:pt idx="488">
                  <c:v>1.0711999999999919</c:v>
                </c:pt>
                <c:pt idx="489">
                  <c:v>1.0735999999999919</c:v>
                </c:pt>
                <c:pt idx="490">
                  <c:v>1.0759999999999919</c:v>
                </c:pt>
                <c:pt idx="491">
                  <c:v>1.0783999999999918</c:v>
                </c:pt>
                <c:pt idx="492">
                  <c:v>1.0807999999999918</c:v>
                </c:pt>
                <c:pt idx="493">
                  <c:v>1.0831999999999917</c:v>
                </c:pt>
                <c:pt idx="494">
                  <c:v>1.0855999999999917</c:v>
                </c:pt>
                <c:pt idx="495">
                  <c:v>1.0879999999999916</c:v>
                </c:pt>
                <c:pt idx="496">
                  <c:v>1.0903999999999916</c:v>
                </c:pt>
                <c:pt idx="497">
                  <c:v>1.0927999999999916</c:v>
                </c:pt>
                <c:pt idx="498">
                  <c:v>1.0951999999999915</c:v>
                </c:pt>
                <c:pt idx="499">
                  <c:v>1.0975999999999915</c:v>
                </c:pt>
                <c:pt idx="500">
                  <c:v>1.0999999999999914</c:v>
                </c:pt>
              </c:numCache>
            </c:numRef>
          </c:xVal>
          <c:yVal>
            <c:numRef>
              <c:f>'Possibility Distrb.元データ'!$O$6:$O$505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8.2000000000000007E-3</c:v>
                </c:pt>
                <c:pt idx="163">
                  <c:v>3.2800000000000003E-2</c:v>
                </c:pt>
                <c:pt idx="164">
                  <c:v>4.9200000000000001E-2</c:v>
                </c:pt>
                <c:pt idx="165">
                  <c:v>4.9200000000000001E-2</c:v>
                </c:pt>
                <c:pt idx="166">
                  <c:v>4.9200000000000001E-2</c:v>
                </c:pt>
                <c:pt idx="167">
                  <c:v>4.9200000000000001E-2</c:v>
                </c:pt>
                <c:pt idx="168">
                  <c:v>4.9200000000000001E-2</c:v>
                </c:pt>
                <c:pt idx="169">
                  <c:v>4.9200000000000001E-2</c:v>
                </c:pt>
                <c:pt idx="170">
                  <c:v>4.9200000000000001E-2</c:v>
                </c:pt>
                <c:pt idx="171">
                  <c:v>4.9200000000000001E-2</c:v>
                </c:pt>
                <c:pt idx="172">
                  <c:v>4.9200000000000001E-2</c:v>
                </c:pt>
                <c:pt idx="173">
                  <c:v>4.9200000000000001E-2</c:v>
                </c:pt>
                <c:pt idx="174">
                  <c:v>4.9200000000000001E-2</c:v>
                </c:pt>
                <c:pt idx="175">
                  <c:v>4.9200000000000001E-2</c:v>
                </c:pt>
                <c:pt idx="176">
                  <c:v>4.9200000000000001E-2</c:v>
                </c:pt>
                <c:pt idx="177">
                  <c:v>4.9200000000000001E-2</c:v>
                </c:pt>
                <c:pt idx="178">
                  <c:v>4.9200000000000001E-2</c:v>
                </c:pt>
                <c:pt idx="179">
                  <c:v>5.74E-2</c:v>
                </c:pt>
                <c:pt idx="180">
                  <c:v>6.5600000000000006E-2</c:v>
                </c:pt>
                <c:pt idx="181">
                  <c:v>6.5600000000000006E-2</c:v>
                </c:pt>
                <c:pt idx="182">
                  <c:v>6.5600000000000006E-2</c:v>
                </c:pt>
                <c:pt idx="183">
                  <c:v>6.5600000000000006E-2</c:v>
                </c:pt>
                <c:pt idx="184">
                  <c:v>7.3800000000000004E-2</c:v>
                </c:pt>
                <c:pt idx="185">
                  <c:v>8.2000000000000003E-2</c:v>
                </c:pt>
                <c:pt idx="186">
                  <c:v>8.2000000000000003E-2</c:v>
                </c:pt>
                <c:pt idx="187">
                  <c:v>8.2000000000000003E-2</c:v>
                </c:pt>
                <c:pt idx="188">
                  <c:v>8.2000000000000003E-2</c:v>
                </c:pt>
                <c:pt idx="189">
                  <c:v>9.0200000000000002E-2</c:v>
                </c:pt>
                <c:pt idx="190">
                  <c:v>9.8400000000000001E-2</c:v>
                </c:pt>
                <c:pt idx="191">
                  <c:v>9.8400000000000001E-2</c:v>
                </c:pt>
                <c:pt idx="192">
                  <c:v>9.8400000000000001E-2</c:v>
                </c:pt>
                <c:pt idx="193">
                  <c:v>9.8400000000000001E-2</c:v>
                </c:pt>
                <c:pt idx="194">
                  <c:v>0.1066</c:v>
                </c:pt>
                <c:pt idx="195">
                  <c:v>0.1148</c:v>
                </c:pt>
                <c:pt idx="196">
                  <c:v>0.1148</c:v>
                </c:pt>
                <c:pt idx="197">
                  <c:v>0.1148</c:v>
                </c:pt>
                <c:pt idx="198">
                  <c:v>0.1148</c:v>
                </c:pt>
                <c:pt idx="199">
                  <c:v>0.123</c:v>
                </c:pt>
                <c:pt idx="200">
                  <c:v>0.13109999999999999</c:v>
                </c:pt>
                <c:pt idx="201">
                  <c:v>0.13109999999999999</c:v>
                </c:pt>
                <c:pt idx="202">
                  <c:v>0.13109999999999999</c:v>
                </c:pt>
                <c:pt idx="203">
                  <c:v>0.13109999999999999</c:v>
                </c:pt>
                <c:pt idx="204">
                  <c:v>0.14749999999999999</c:v>
                </c:pt>
                <c:pt idx="205">
                  <c:v>0.16389999999999999</c:v>
                </c:pt>
                <c:pt idx="206">
                  <c:v>0.1721</c:v>
                </c:pt>
                <c:pt idx="207">
                  <c:v>0.18029999999999999</c:v>
                </c:pt>
                <c:pt idx="208">
                  <c:v>0.18029999999999999</c:v>
                </c:pt>
                <c:pt idx="209">
                  <c:v>0.19670000000000001</c:v>
                </c:pt>
                <c:pt idx="210">
                  <c:v>0.21310000000000001</c:v>
                </c:pt>
                <c:pt idx="211">
                  <c:v>0.21310000000000001</c:v>
                </c:pt>
                <c:pt idx="212">
                  <c:v>0.21310000000000001</c:v>
                </c:pt>
                <c:pt idx="213">
                  <c:v>0.21310000000000001</c:v>
                </c:pt>
                <c:pt idx="214">
                  <c:v>0.21310000000000001</c:v>
                </c:pt>
                <c:pt idx="215">
                  <c:v>0.21310000000000001</c:v>
                </c:pt>
                <c:pt idx="216">
                  <c:v>0.21310000000000001</c:v>
                </c:pt>
                <c:pt idx="217">
                  <c:v>0.21310000000000001</c:v>
                </c:pt>
                <c:pt idx="218">
                  <c:v>0.21310000000000001</c:v>
                </c:pt>
                <c:pt idx="219">
                  <c:v>0.21310000000000001</c:v>
                </c:pt>
                <c:pt idx="220">
                  <c:v>0.21310000000000001</c:v>
                </c:pt>
                <c:pt idx="221">
                  <c:v>0.22950000000000001</c:v>
                </c:pt>
                <c:pt idx="222">
                  <c:v>0.24590000000000001</c:v>
                </c:pt>
                <c:pt idx="223">
                  <c:v>0.26229999999999998</c:v>
                </c:pt>
                <c:pt idx="224">
                  <c:v>0.28689999999999999</c:v>
                </c:pt>
                <c:pt idx="225">
                  <c:v>0.29509999999999997</c:v>
                </c:pt>
                <c:pt idx="226">
                  <c:v>0.3115</c:v>
                </c:pt>
                <c:pt idx="227">
                  <c:v>0.32790000000000002</c:v>
                </c:pt>
                <c:pt idx="228">
                  <c:v>0.33610000000000001</c:v>
                </c:pt>
                <c:pt idx="229">
                  <c:v>0.34429999999999999</c:v>
                </c:pt>
                <c:pt idx="230">
                  <c:v>0.34429999999999999</c:v>
                </c:pt>
                <c:pt idx="231">
                  <c:v>0.36070000000000002</c:v>
                </c:pt>
                <c:pt idx="232">
                  <c:v>0.39340000000000003</c:v>
                </c:pt>
                <c:pt idx="233">
                  <c:v>0.4098</c:v>
                </c:pt>
                <c:pt idx="234">
                  <c:v>0.44259999999999999</c:v>
                </c:pt>
                <c:pt idx="235">
                  <c:v>0.47539999999999999</c:v>
                </c:pt>
                <c:pt idx="236">
                  <c:v>0.47539999999999999</c:v>
                </c:pt>
                <c:pt idx="237">
                  <c:v>0.47539999999999999</c:v>
                </c:pt>
                <c:pt idx="238">
                  <c:v>0.48359999999999997</c:v>
                </c:pt>
                <c:pt idx="239">
                  <c:v>0.49180000000000001</c:v>
                </c:pt>
                <c:pt idx="240">
                  <c:v>0.5</c:v>
                </c:pt>
                <c:pt idx="241">
                  <c:v>0.50819999999999999</c:v>
                </c:pt>
                <c:pt idx="242">
                  <c:v>0.50819999999999999</c:v>
                </c:pt>
                <c:pt idx="243">
                  <c:v>0.50819999999999999</c:v>
                </c:pt>
                <c:pt idx="244">
                  <c:v>0.51639999999999997</c:v>
                </c:pt>
                <c:pt idx="245">
                  <c:v>0.52459999999999996</c:v>
                </c:pt>
                <c:pt idx="246">
                  <c:v>0.53280000000000005</c:v>
                </c:pt>
                <c:pt idx="247">
                  <c:v>0.54100000000000004</c:v>
                </c:pt>
                <c:pt idx="248">
                  <c:v>0.54920000000000002</c:v>
                </c:pt>
                <c:pt idx="249">
                  <c:v>0.55740000000000001</c:v>
                </c:pt>
                <c:pt idx="250">
                  <c:v>0.58199999999999996</c:v>
                </c:pt>
                <c:pt idx="251">
                  <c:v>0.60660000000000003</c:v>
                </c:pt>
                <c:pt idx="252">
                  <c:v>0.63109999999999999</c:v>
                </c:pt>
                <c:pt idx="253">
                  <c:v>0.65569999999999995</c:v>
                </c:pt>
                <c:pt idx="254">
                  <c:v>0.67210000000000003</c:v>
                </c:pt>
                <c:pt idx="255">
                  <c:v>0.69669999999999999</c:v>
                </c:pt>
                <c:pt idx="256">
                  <c:v>0.70489999999999997</c:v>
                </c:pt>
                <c:pt idx="257">
                  <c:v>0.70489999999999997</c:v>
                </c:pt>
                <c:pt idx="258">
                  <c:v>0.72130000000000005</c:v>
                </c:pt>
                <c:pt idx="259">
                  <c:v>0.73770000000000002</c:v>
                </c:pt>
                <c:pt idx="260">
                  <c:v>0.76229999999999998</c:v>
                </c:pt>
                <c:pt idx="261">
                  <c:v>0.78690000000000004</c:v>
                </c:pt>
                <c:pt idx="262">
                  <c:v>0.78690000000000004</c:v>
                </c:pt>
                <c:pt idx="263">
                  <c:v>0.80330000000000001</c:v>
                </c:pt>
                <c:pt idx="264">
                  <c:v>0.82789999999999997</c:v>
                </c:pt>
                <c:pt idx="265">
                  <c:v>0.83609999999999995</c:v>
                </c:pt>
                <c:pt idx="266">
                  <c:v>0.84430000000000005</c:v>
                </c:pt>
                <c:pt idx="267">
                  <c:v>0.85250000000000004</c:v>
                </c:pt>
                <c:pt idx="268">
                  <c:v>0.85250000000000004</c:v>
                </c:pt>
                <c:pt idx="269">
                  <c:v>0.85250000000000004</c:v>
                </c:pt>
                <c:pt idx="270">
                  <c:v>0.86890000000000001</c:v>
                </c:pt>
                <c:pt idx="271">
                  <c:v>0.90159999999999996</c:v>
                </c:pt>
                <c:pt idx="272">
                  <c:v>0.91800000000000004</c:v>
                </c:pt>
                <c:pt idx="273">
                  <c:v>0.95899999999999996</c:v>
                </c:pt>
                <c:pt idx="274">
                  <c:v>1</c:v>
                </c:pt>
                <c:pt idx="275">
                  <c:v>1</c:v>
                </c:pt>
                <c:pt idx="276">
                  <c:v>0.98360000000000003</c:v>
                </c:pt>
                <c:pt idx="277">
                  <c:v>0.96719999999999995</c:v>
                </c:pt>
                <c:pt idx="278">
                  <c:v>0.96719999999999995</c:v>
                </c:pt>
                <c:pt idx="279">
                  <c:v>0.95899999999999996</c:v>
                </c:pt>
                <c:pt idx="280">
                  <c:v>0.95079999999999998</c:v>
                </c:pt>
                <c:pt idx="281">
                  <c:v>0.94259999999999999</c:v>
                </c:pt>
                <c:pt idx="282">
                  <c:v>0.92620000000000002</c:v>
                </c:pt>
                <c:pt idx="283">
                  <c:v>0.91800000000000004</c:v>
                </c:pt>
                <c:pt idx="284">
                  <c:v>0.91800000000000004</c:v>
                </c:pt>
                <c:pt idx="285">
                  <c:v>0.90159999999999996</c:v>
                </c:pt>
                <c:pt idx="286">
                  <c:v>0.88519999999999999</c:v>
                </c:pt>
                <c:pt idx="287">
                  <c:v>0.86070000000000002</c:v>
                </c:pt>
                <c:pt idx="288">
                  <c:v>0.83609999999999995</c:v>
                </c:pt>
                <c:pt idx="289">
                  <c:v>0.83609999999999995</c:v>
                </c:pt>
                <c:pt idx="290">
                  <c:v>0.82789999999999997</c:v>
                </c:pt>
                <c:pt idx="291">
                  <c:v>0.80330000000000001</c:v>
                </c:pt>
                <c:pt idx="292">
                  <c:v>0.77869999999999995</c:v>
                </c:pt>
                <c:pt idx="293">
                  <c:v>0.77049999999999996</c:v>
                </c:pt>
                <c:pt idx="294">
                  <c:v>0.77049999999999996</c:v>
                </c:pt>
                <c:pt idx="295">
                  <c:v>0.77049999999999996</c:v>
                </c:pt>
                <c:pt idx="296">
                  <c:v>0.77049999999999996</c:v>
                </c:pt>
                <c:pt idx="297">
                  <c:v>0.76229999999999998</c:v>
                </c:pt>
                <c:pt idx="298">
                  <c:v>0.75409999999999999</c:v>
                </c:pt>
                <c:pt idx="299">
                  <c:v>0.74590000000000001</c:v>
                </c:pt>
                <c:pt idx="300">
                  <c:v>0.71309999999999996</c:v>
                </c:pt>
                <c:pt idx="301">
                  <c:v>0.67210000000000003</c:v>
                </c:pt>
                <c:pt idx="302">
                  <c:v>0.64749999999999996</c:v>
                </c:pt>
                <c:pt idx="303">
                  <c:v>0.60660000000000003</c:v>
                </c:pt>
                <c:pt idx="304">
                  <c:v>0.57379999999999998</c:v>
                </c:pt>
                <c:pt idx="305">
                  <c:v>0.57379999999999998</c:v>
                </c:pt>
                <c:pt idx="306">
                  <c:v>0.55740000000000001</c:v>
                </c:pt>
                <c:pt idx="307">
                  <c:v>0.54100000000000004</c:v>
                </c:pt>
                <c:pt idx="308">
                  <c:v>0.53280000000000005</c:v>
                </c:pt>
                <c:pt idx="309">
                  <c:v>0.51639999999999997</c:v>
                </c:pt>
                <c:pt idx="310">
                  <c:v>0.5</c:v>
                </c:pt>
                <c:pt idx="311">
                  <c:v>0.47539999999999999</c:v>
                </c:pt>
                <c:pt idx="312">
                  <c:v>0.45900000000000002</c:v>
                </c:pt>
                <c:pt idx="313">
                  <c:v>0.45900000000000002</c:v>
                </c:pt>
                <c:pt idx="314">
                  <c:v>0.45079999999999998</c:v>
                </c:pt>
                <c:pt idx="315">
                  <c:v>0.43440000000000001</c:v>
                </c:pt>
                <c:pt idx="316">
                  <c:v>0.42620000000000002</c:v>
                </c:pt>
                <c:pt idx="317">
                  <c:v>0.42620000000000002</c:v>
                </c:pt>
                <c:pt idx="318">
                  <c:v>0.42620000000000002</c:v>
                </c:pt>
                <c:pt idx="319">
                  <c:v>0.41799999999999998</c:v>
                </c:pt>
                <c:pt idx="320">
                  <c:v>0.4098</c:v>
                </c:pt>
                <c:pt idx="321">
                  <c:v>0.40160000000000001</c:v>
                </c:pt>
                <c:pt idx="322">
                  <c:v>0.39340000000000003</c:v>
                </c:pt>
                <c:pt idx="323">
                  <c:v>0.39340000000000003</c:v>
                </c:pt>
                <c:pt idx="324">
                  <c:v>0.38519999999999999</c:v>
                </c:pt>
                <c:pt idx="325">
                  <c:v>0.377</c:v>
                </c:pt>
                <c:pt idx="326">
                  <c:v>0.377</c:v>
                </c:pt>
                <c:pt idx="327">
                  <c:v>0.36070000000000002</c:v>
                </c:pt>
                <c:pt idx="328">
                  <c:v>0.34429999999999999</c:v>
                </c:pt>
                <c:pt idx="329">
                  <c:v>0.31969999999999998</c:v>
                </c:pt>
                <c:pt idx="330">
                  <c:v>0.29509999999999997</c:v>
                </c:pt>
                <c:pt idx="331">
                  <c:v>0.29509999999999997</c:v>
                </c:pt>
                <c:pt idx="332">
                  <c:v>0.2787</c:v>
                </c:pt>
                <c:pt idx="333">
                  <c:v>0.26229999999999998</c:v>
                </c:pt>
                <c:pt idx="334">
                  <c:v>0.24590000000000001</c:v>
                </c:pt>
                <c:pt idx="335">
                  <c:v>0.22950000000000001</c:v>
                </c:pt>
                <c:pt idx="336">
                  <c:v>0.22950000000000001</c:v>
                </c:pt>
                <c:pt idx="337">
                  <c:v>0.2213</c:v>
                </c:pt>
                <c:pt idx="338">
                  <c:v>0.21310000000000001</c:v>
                </c:pt>
                <c:pt idx="339">
                  <c:v>0.21310000000000001</c:v>
                </c:pt>
                <c:pt idx="340">
                  <c:v>0.21310000000000001</c:v>
                </c:pt>
                <c:pt idx="341">
                  <c:v>0.21310000000000001</c:v>
                </c:pt>
                <c:pt idx="342">
                  <c:v>0.21310000000000001</c:v>
                </c:pt>
                <c:pt idx="343">
                  <c:v>0.19670000000000001</c:v>
                </c:pt>
                <c:pt idx="344">
                  <c:v>0.18029999999999999</c:v>
                </c:pt>
                <c:pt idx="345">
                  <c:v>0.16389999999999999</c:v>
                </c:pt>
                <c:pt idx="346">
                  <c:v>0.14749999999999999</c:v>
                </c:pt>
                <c:pt idx="347">
                  <c:v>0.14749999999999999</c:v>
                </c:pt>
                <c:pt idx="348">
                  <c:v>0.13930000000000001</c:v>
                </c:pt>
                <c:pt idx="349">
                  <c:v>0.13109999999999999</c:v>
                </c:pt>
                <c:pt idx="350">
                  <c:v>0.13109999999999999</c:v>
                </c:pt>
                <c:pt idx="351">
                  <c:v>0.13109999999999999</c:v>
                </c:pt>
                <c:pt idx="352">
                  <c:v>0.123</c:v>
                </c:pt>
                <c:pt idx="353">
                  <c:v>0.1066</c:v>
                </c:pt>
                <c:pt idx="354">
                  <c:v>9.8400000000000001E-2</c:v>
                </c:pt>
                <c:pt idx="355">
                  <c:v>9.8400000000000001E-2</c:v>
                </c:pt>
                <c:pt idx="356">
                  <c:v>9.8400000000000001E-2</c:v>
                </c:pt>
                <c:pt idx="357">
                  <c:v>9.8400000000000001E-2</c:v>
                </c:pt>
                <c:pt idx="358">
                  <c:v>9.8400000000000001E-2</c:v>
                </c:pt>
                <c:pt idx="359">
                  <c:v>9.8400000000000001E-2</c:v>
                </c:pt>
                <c:pt idx="360">
                  <c:v>9.8400000000000001E-2</c:v>
                </c:pt>
                <c:pt idx="361">
                  <c:v>9.8400000000000001E-2</c:v>
                </c:pt>
                <c:pt idx="362">
                  <c:v>9.8400000000000001E-2</c:v>
                </c:pt>
                <c:pt idx="363">
                  <c:v>9.8400000000000001E-2</c:v>
                </c:pt>
                <c:pt idx="364">
                  <c:v>9.8400000000000001E-2</c:v>
                </c:pt>
                <c:pt idx="365">
                  <c:v>9.0200000000000002E-2</c:v>
                </c:pt>
                <c:pt idx="366">
                  <c:v>8.2000000000000003E-2</c:v>
                </c:pt>
                <c:pt idx="367">
                  <c:v>8.2000000000000003E-2</c:v>
                </c:pt>
                <c:pt idx="368">
                  <c:v>8.2000000000000003E-2</c:v>
                </c:pt>
                <c:pt idx="369">
                  <c:v>8.2000000000000003E-2</c:v>
                </c:pt>
                <c:pt idx="370">
                  <c:v>8.2000000000000003E-2</c:v>
                </c:pt>
                <c:pt idx="371">
                  <c:v>8.2000000000000003E-2</c:v>
                </c:pt>
                <c:pt idx="372">
                  <c:v>8.2000000000000003E-2</c:v>
                </c:pt>
                <c:pt idx="373">
                  <c:v>8.2000000000000003E-2</c:v>
                </c:pt>
                <c:pt idx="374">
                  <c:v>8.2000000000000003E-2</c:v>
                </c:pt>
                <c:pt idx="375">
                  <c:v>8.2000000000000003E-2</c:v>
                </c:pt>
                <c:pt idx="376">
                  <c:v>8.2000000000000003E-2</c:v>
                </c:pt>
                <c:pt idx="377">
                  <c:v>8.2000000000000003E-2</c:v>
                </c:pt>
                <c:pt idx="378">
                  <c:v>7.3800000000000004E-2</c:v>
                </c:pt>
                <c:pt idx="379">
                  <c:v>6.5600000000000006E-2</c:v>
                </c:pt>
                <c:pt idx="380">
                  <c:v>6.5600000000000006E-2</c:v>
                </c:pt>
                <c:pt idx="381">
                  <c:v>6.5600000000000006E-2</c:v>
                </c:pt>
                <c:pt idx="382">
                  <c:v>6.5600000000000006E-2</c:v>
                </c:pt>
                <c:pt idx="383">
                  <c:v>6.5600000000000006E-2</c:v>
                </c:pt>
                <c:pt idx="384">
                  <c:v>6.5600000000000006E-2</c:v>
                </c:pt>
                <c:pt idx="385">
                  <c:v>6.5600000000000006E-2</c:v>
                </c:pt>
                <c:pt idx="386">
                  <c:v>6.5600000000000006E-2</c:v>
                </c:pt>
                <c:pt idx="387">
                  <c:v>6.5600000000000006E-2</c:v>
                </c:pt>
                <c:pt idx="388">
                  <c:v>6.5600000000000006E-2</c:v>
                </c:pt>
                <c:pt idx="389">
                  <c:v>6.5600000000000006E-2</c:v>
                </c:pt>
                <c:pt idx="390">
                  <c:v>6.5600000000000006E-2</c:v>
                </c:pt>
                <c:pt idx="391">
                  <c:v>6.5600000000000006E-2</c:v>
                </c:pt>
                <c:pt idx="392">
                  <c:v>6.5600000000000006E-2</c:v>
                </c:pt>
                <c:pt idx="393">
                  <c:v>6.5600000000000006E-2</c:v>
                </c:pt>
                <c:pt idx="394">
                  <c:v>6.5600000000000006E-2</c:v>
                </c:pt>
                <c:pt idx="395">
                  <c:v>6.5600000000000006E-2</c:v>
                </c:pt>
                <c:pt idx="396">
                  <c:v>5.74E-2</c:v>
                </c:pt>
                <c:pt idx="397">
                  <c:v>4.9200000000000001E-2</c:v>
                </c:pt>
                <c:pt idx="398">
                  <c:v>4.9200000000000001E-2</c:v>
                </c:pt>
                <c:pt idx="399">
                  <c:v>4.9200000000000001E-2</c:v>
                </c:pt>
                <c:pt idx="400">
                  <c:v>4.9200000000000001E-2</c:v>
                </c:pt>
                <c:pt idx="401">
                  <c:v>4.9200000000000001E-2</c:v>
                </c:pt>
                <c:pt idx="402">
                  <c:v>4.1000000000000002E-2</c:v>
                </c:pt>
                <c:pt idx="403">
                  <c:v>3.2800000000000003E-2</c:v>
                </c:pt>
                <c:pt idx="404">
                  <c:v>3.2800000000000003E-2</c:v>
                </c:pt>
                <c:pt idx="405">
                  <c:v>3.2800000000000003E-2</c:v>
                </c:pt>
                <c:pt idx="406">
                  <c:v>3.2800000000000003E-2</c:v>
                </c:pt>
                <c:pt idx="407">
                  <c:v>3.2800000000000003E-2</c:v>
                </c:pt>
                <c:pt idx="408">
                  <c:v>2.46E-2</c:v>
                </c:pt>
                <c:pt idx="409">
                  <c:v>8.2000000000000007E-3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31-44C6-8BF5-D04264000EB9}"/>
            </c:ext>
          </c:extLst>
        </c:ser>
        <c:ser>
          <c:idx val="0"/>
          <c:order val="1"/>
          <c:tx>
            <c:v>シミュレーションシステム</c:v>
          </c:tx>
          <c:marker>
            <c:symbol val="none"/>
          </c:marker>
          <c:xVal>
            <c:numRef>
              <c:f>'Possibility Distrb.シミュ'!$N$6:$N$5006</c:f>
              <c:numCache>
                <c:formatCode>General</c:formatCode>
                <c:ptCount val="5001"/>
                <c:pt idx="0">
                  <c:v>-0.1</c:v>
                </c:pt>
                <c:pt idx="1">
                  <c:v>-9.7600000000000006E-2</c:v>
                </c:pt>
                <c:pt idx="2">
                  <c:v>-9.5200000000000007E-2</c:v>
                </c:pt>
                <c:pt idx="3">
                  <c:v>-9.2800000000000007E-2</c:v>
                </c:pt>
                <c:pt idx="4">
                  <c:v>-9.0400000000000008E-2</c:v>
                </c:pt>
                <c:pt idx="5">
                  <c:v>-8.8000000000000009E-2</c:v>
                </c:pt>
                <c:pt idx="6">
                  <c:v>-8.5600000000000009E-2</c:v>
                </c:pt>
                <c:pt idx="7">
                  <c:v>-8.320000000000001E-2</c:v>
                </c:pt>
                <c:pt idx="8">
                  <c:v>-8.0800000000000011E-2</c:v>
                </c:pt>
                <c:pt idx="9">
                  <c:v>-7.8400000000000011E-2</c:v>
                </c:pt>
                <c:pt idx="10">
                  <c:v>-7.6000000000000012E-2</c:v>
                </c:pt>
                <c:pt idx="11">
                  <c:v>-7.3600000000000013E-2</c:v>
                </c:pt>
                <c:pt idx="12">
                  <c:v>-7.1200000000000013E-2</c:v>
                </c:pt>
                <c:pt idx="13">
                  <c:v>-6.8800000000000014E-2</c:v>
                </c:pt>
                <c:pt idx="14">
                  <c:v>-6.6400000000000015E-2</c:v>
                </c:pt>
                <c:pt idx="15">
                  <c:v>-6.4000000000000015E-2</c:v>
                </c:pt>
                <c:pt idx="16">
                  <c:v>-6.1600000000000016E-2</c:v>
                </c:pt>
                <c:pt idx="17">
                  <c:v>-5.9200000000000016E-2</c:v>
                </c:pt>
                <c:pt idx="18">
                  <c:v>-5.6800000000000017E-2</c:v>
                </c:pt>
                <c:pt idx="19">
                  <c:v>-5.4400000000000018E-2</c:v>
                </c:pt>
                <c:pt idx="20">
                  <c:v>-5.2000000000000018E-2</c:v>
                </c:pt>
                <c:pt idx="21">
                  <c:v>-4.9600000000000019E-2</c:v>
                </c:pt>
                <c:pt idx="22">
                  <c:v>-4.720000000000002E-2</c:v>
                </c:pt>
                <c:pt idx="23">
                  <c:v>-4.480000000000002E-2</c:v>
                </c:pt>
                <c:pt idx="24">
                  <c:v>-4.2400000000000021E-2</c:v>
                </c:pt>
                <c:pt idx="25">
                  <c:v>-4.0000000000000022E-2</c:v>
                </c:pt>
                <c:pt idx="26">
                  <c:v>-3.7600000000000022E-2</c:v>
                </c:pt>
                <c:pt idx="27">
                  <c:v>-3.5200000000000023E-2</c:v>
                </c:pt>
                <c:pt idx="28">
                  <c:v>-3.2800000000000024E-2</c:v>
                </c:pt>
                <c:pt idx="29">
                  <c:v>-3.0400000000000024E-2</c:v>
                </c:pt>
                <c:pt idx="30">
                  <c:v>-2.8000000000000025E-2</c:v>
                </c:pt>
                <c:pt idx="31">
                  <c:v>-2.5600000000000026E-2</c:v>
                </c:pt>
                <c:pt idx="32">
                  <c:v>-2.3200000000000026E-2</c:v>
                </c:pt>
                <c:pt idx="33">
                  <c:v>-2.0800000000000027E-2</c:v>
                </c:pt>
                <c:pt idx="34">
                  <c:v>-1.8400000000000027E-2</c:v>
                </c:pt>
                <c:pt idx="35">
                  <c:v>-1.6000000000000028E-2</c:v>
                </c:pt>
                <c:pt idx="36">
                  <c:v>-1.3600000000000029E-2</c:v>
                </c:pt>
                <c:pt idx="37">
                  <c:v>-1.1200000000000029E-2</c:v>
                </c:pt>
                <c:pt idx="38">
                  <c:v>-8.80000000000003E-3</c:v>
                </c:pt>
                <c:pt idx="39">
                  <c:v>-6.4000000000000298E-3</c:v>
                </c:pt>
                <c:pt idx="40">
                  <c:v>-4.0000000000000296E-3</c:v>
                </c:pt>
                <c:pt idx="41">
                  <c:v>-1.6000000000000294E-3</c:v>
                </c:pt>
                <c:pt idx="42">
                  <c:v>7.9999999999997087E-4</c:v>
                </c:pt>
                <c:pt idx="43">
                  <c:v>3.1999999999999711E-3</c:v>
                </c:pt>
                <c:pt idx="44">
                  <c:v>5.5999999999999713E-3</c:v>
                </c:pt>
                <c:pt idx="45">
                  <c:v>7.9999999999999724E-3</c:v>
                </c:pt>
                <c:pt idx="46">
                  <c:v>1.0399999999999972E-2</c:v>
                </c:pt>
                <c:pt idx="47">
                  <c:v>1.2799999999999971E-2</c:v>
                </c:pt>
                <c:pt idx="48">
                  <c:v>1.519999999999997E-2</c:v>
                </c:pt>
                <c:pt idx="49">
                  <c:v>1.759999999999997E-2</c:v>
                </c:pt>
                <c:pt idx="50">
                  <c:v>1.9999999999999969E-2</c:v>
                </c:pt>
                <c:pt idx="51">
                  <c:v>2.2399999999999969E-2</c:v>
                </c:pt>
                <c:pt idx="52">
                  <c:v>2.4799999999999968E-2</c:v>
                </c:pt>
                <c:pt idx="53">
                  <c:v>2.7199999999999967E-2</c:v>
                </c:pt>
                <c:pt idx="54">
                  <c:v>2.9599999999999967E-2</c:v>
                </c:pt>
                <c:pt idx="55">
                  <c:v>3.1999999999999966E-2</c:v>
                </c:pt>
                <c:pt idx="56">
                  <c:v>3.4399999999999965E-2</c:v>
                </c:pt>
                <c:pt idx="57">
                  <c:v>3.6799999999999965E-2</c:v>
                </c:pt>
                <c:pt idx="58">
                  <c:v>3.9199999999999964E-2</c:v>
                </c:pt>
                <c:pt idx="59">
                  <c:v>4.1599999999999963E-2</c:v>
                </c:pt>
                <c:pt idx="60">
                  <c:v>4.3999999999999963E-2</c:v>
                </c:pt>
                <c:pt idx="61">
                  <c:v>4.6399999999999962E-2</c:v>
                </c:pt>
                <c:pt idx="62">
                  <c:v>4.8799999999999961E-2</c:v>
                </c:pt>
                <c:pt idx="63">
                  <c:v>5.1199999999999961E-2</c:v>
                </c:pt>
                <c:pt idx="64">
                  <c:v>5.359999999999996E-2</c:v>
                </c:pt>
                <c:pt idx="65">
                  <c:v>5.599999999999996E-2</c:v>
                </c:pt>
                <c:pt idx="66">
                  <c:v>5.8399999999999959E-2</c:v>
                </c:pt>
                <c:pt idx="67">
                  <c:v>6.0799999999999958E-2</c:v>
                </c:pt>
                <c:pt idx="68">
                  <c:v>6.3199999999999965E-2</c:v>
                </c:pt>
                <c:pt idx="69">
                  <c:v>6.5599999999999964E-2</c:v>
                </c:pt>
                <c:pt idx="70">
                  <c:v>6.7999999999999963E-2</c:v>
                </c:pt>
                <c:pt idx="71">
                  <c:v>7.0399999999999963E-2</c:v>
                </c:pt>
                <c:pt idx="72">
                  <c:v>7.2799999999999962E-2</c:v>
                </c:pt>
                <c:pt idx="73">
                  <c:v>7.5199999999999961E-2</c:v>
                </c:pt>
                <c:pt idx="74">
                  <c:v>7.7599999999999961E-2</c:v>
                </c:pt>
                <c:pt idx="75">
                  <c:v>7.999999999999996E-2</c:v>
                </c:pt>
                <c:pt idx="76">
                  <c:v>8.2399999999999959E-2</c:v>
                </c:pt>
                <c:pt idx="77">
                  <c:v>8.4799999999999959E-2</c:v>
                </c:pt>
                <c:pt idx="78">
                  <c:v>8.7199999999999958E-2</c:v>
                </c:pt>
                <c:pt idx="79">
                  <c:v>8.9599999999999957E-2</c:v>
                </c:pt>
                <c:pt idx="80">
                  <c:v>9.1999999999999957E-2</c:v>
                </c:pt>
                <c:pt idx="81">
                  <c:v>9.4399999999999956E-2</c:v>
                </c:pt>
                <c:pt idx="82">
                  <c:v>9.6799999999999956E-2</c:v>
                </c:pt>
                <c:pt idx="83">
                  <c:v>9.9199999999999955E-2</c:v>
                </c:pt>
                <c:pt idx="84">
                  <c:v>0.10159999999999995</c:v>
                </c:pt>
                <c:pt idx="85">
                  <c:v>0.10399999999999995</c:v>
                </c:pt>
                <c:pt idx="86">
                  <c:v>0.10639999999999995</c:v>
                </c:pt>
                <c:pt idx="87">
                  <c:v>0.10879999999999995</c:v>
                </c:pt>
                <c:pt idx="88">
                  <c:v>0.11119999999999995</c:v>
                </c:pt>
                <c:pt idx="89">
                  <c:v>0.11359999999999995</c:v>
                </c:pt>
                <c:pt idx="90">
                  <c:v>0.11599999999999995</c:v>
                </c:pt>
                <c:pt idx="91">
                  <c:v>0.11839999999999995</c:v>
                </c:pt>
                <c:pt idx="92">
                  <c:v>0.12079999999999995</c:v>
                </c:pt>
                <c:pt idx="93">
                  <c:v>0.12319999999999995</c:v>
                </c:pt>
                <c:pt idx="94">
                  <c:v>0.12559999999999996</c:v>
                </c:pt>
                <c:pt idx="95">
                  <c:v>0.12799999999999997</c:v>
                </c:pt>
                <c:pt idx="96">
                  <c:v>0.13039999999999999</c:v>
                </c:pt>
                <c:pt idx="97">
                  <c:v>0.1328</c:v>
                </c:pt>
                <c:pt idx="98">
                  <c:v>0.13520000000000001</c:v>
                </c:pt>
                <c:pt idx="99">
                  <c:v>0.13760000000000003</c:v>
                </c:pt>
                <c:pt idx="100">
                  <c:v>0.14000000000000004</c:v>
                </c:pt>
                <c:pt idx="101">
                  <c:v>0.14240000000000005</c:v>
                </c:pt>
                <c:pt idx="102">
                  <c:v>0.14480000000000007</c:v>
                </c:pt>
                <c:pt idx="103">
                  <c:v>0.14720000000000008</c:v>
                </c:pt>
                <c:pt idx="104">
                  <c:v>0.14960000000000009</c:v>
                </c:pt>
                <c:pt idx="105">
                  <c:v>0.15200000000000011</c:v>
                </c:pt>
                <c:pt idx="106">
                  <c:v>0.15440000000000012</c:v>
                </c:pt>
                <c:pt idx="107">
                  <c:v>0.15680000000000013</c:v>
                </c:pt>
                <c:pt idx="108">
                  <c:v>0.15920000000000015</c:v>
                </c:pt>
                <c:pt idx="109">
                  <c:v>0.16160000000000016</c:v>
                </c:pt>
                <c:pt idx="110">
                  <c:v>0.16400000000000017</c:v>
                </c:pt>
                <c:pt idx="111">
                  <c:v>0.16640000000000019</c:v>
                </c:pt>
                <c:pt idx="112">
                  <c:v>0.1688000000000002</c:v>
                </c:pt>
                <c:pt idx="113">
                  <c:v>0.17120000000000021</c:v>
                </c:pt>
                <c:pt idx="114">
                  <c:v>0.17360000000000023</c:v>
                </c:pt>
                <c:pt idx="115">
                  <c:v>0.17600000000000024</c:v>
                </c:pt>
                <c:pt idx="116">
                  <c:v>0.17840000000000025</c:v>
                </c:pt>
                <c:pt idx="117">
                  <c:v>0.18080000000000027</c:v>
                </c:pt>
                <c:pt idx="118">
                  <c:v>0.18320000000000028</c:v>
                </c:pt>
                <c:pt idx="119">
                  <c:v>0.18560000000000029</c:v>
                </c:pt>
                <c:pt idx="120">
                  <c:v>0.18800000000000031</c:v>
                </c:pt>
                <c:pt idx="121">
                  <c:v>0.19040000000000032</c:v>
                </c:pt>
                <c:pt idx="122">
                  <c:v>0.19280000000000033</c:v>
                </c:pt>
                <c:pt idx="123">
                  <c:v>0.19520000000000035</c:v>
                </c:pt>
                <c:pt idx="124">
                  <c:v>0.19760000000000036</c:v>
                </c:pt>
                <c:pt idx="125">
                  <c:v>0.20000000000000037</c:v>
                </c:pt>
                <c:pt idx="126">
                  <c:v>0.20240000000000039</c:v>
                </c:pt>
                <c:pt idx="127">
                  <c:v>0.2048000000000004</c:v>
                </c:pt>
                <c:pt idx="128">
                  <c:v>0.20720000000000041</c:v>
                </c:pt>
                <c:pt idx="129">
                  <c:v>0.20960000000000042</c:v>
                </c:pt>
                <c:pt idx="130">
                  <c:v>0.21200000000000044</c:v>
                </c:pt>
                <c:pt idx="131">
                  <c:v>0.21440000000000045</c:v>
                </c:pt>
                <c:pt idx="132">
                  <c:v>0.21680000000000046</c:v>
                </c:pt>
                <c:pt idx="133">
                  <c:v>0.21920000000000048</c:v>
                </c:pt>
                <c:pt idx="134">
                  <c:v>0.22160000000000049</c:v>
                </c:pt>
                <c:pt idx="135">
                  <c:v>0.2240000000000005</c:v>
                </c:pt>
                <c:pt idx="136">
                  <c:v>0.22640000000000052</c:v>
                </c:pt>
                <c:pt idx="137">
                  <c:v>0.22880000000000053</c:v>
                </c:pt>
                <c:pt idx="138">
                  <c:v>0.23120000000000054</c:v>
                </c:pt>
                <c:pt idx="139">
                  <c:v>0.23360000000000056</c:v>
                </c:pt>
                <c:pt idx="140">
                  <c:v>0.23600000000000057</c:v>
                </c:pt>
                <c:pt idx="141">
                  <c:v>0.23840000000000058</c:v>
                </c:pt>
                <c:pt idx="142">
                  <c:v>0.2408000000000006</c:v>
                </c:pt>
                <c:pt idx="143">
                  <c:v>0.24320000000000061</c:v>
                </c:pt>
                <c:pt idx="144">
                  <c:v>0.24560000000000062</c:v>
                </c:pt>
                <c:pt idx="145">
                  <c:v>0.24800000000000064</c:v>
                </c:pt>
                <c:pt idx="146">
                  <c:v>0.25040000000000062</c:v>
                </c:pt>
                <c:pt idx="147">
                  <c:v>0.25280000000000064</c:v>
                </c:pt>
                <c:pt idx="148">
                  <c:v>0.25520000000000065</c:v>
                </c:pt>
                <c:pt idx="149">
                  <c:v>0.25760000000000066</c:v>
                </c:pt>
                <c:pt idx="150">
                  <c:v>0.26000000000000068</c:v>
                </c:pt>
                <c:pt idx="151">
                  <c:v>0.26240000000000069</c:v>
                </c:pt>
                <c:pt idx="152">
                  <c:v>0.2648000000000007</c:v>
                </c:pt>
                <c:pt idx="153">
                  <c:v>0.26720000000000071</c:v>
                </c:pt>
                <c:pt idx="154">
                  <c:v>0.26960000000000073</c:v>
                </c:pt>
                <c:pt idx="155">
                  <c:v>0.27200000000000074</c:v>
                </c:pt>
                <c:pt idx="156">
                  <c:v>0.27440000000000075</c:v>
                </c:pt>
                <c:pt idx="157">
                  <c:v>0.27680000000000077</c:v>
                </c:pt>
                <c:pt idx="158">
                  <c:v>0.27920000000000078</c:v>
                </c:pt>
                <c:pt idx="159">
                  <c:v>0.28160000000000079</c:v>
                </c:pt>
                <c:pt idx="160">
                  <c:v>0.28400000000000081</c:v>
                </c:pt>
                <c:pt idx="161">
                  <c:v>0.28640000000000082</c:v>
                </c:pt>
                <c:pt idx="162">
                  <c:v>0.28880000000000083</c:v>
                </c:pt>
                <c:pt idx="163">
                  <c:v>0.29120000000000085</c:v>
                </c:pt>
                <c:pt idx="164">
                  <c:v>0.29360000000000086</c:v>
                </c:pt>
                <c:pt idx="165">
                  <c:v>0.29600000000000087</c:v>
                </c:pt>
                <c:pt idx="166">
                  <c:v>0.29840000000000089</c:v>
                </c:pt>
                <c:pt idx="167">
                  <c:v>0.3008000000000009</c:v>
                </c:pt>
                <c:pt idx="168">
                  <c:v>0.30320000000000091</c:v>
                </c:pt>
                <c:pt idx="169">
                  <c:v>0.30560000000000093</c:v>
                </c:pt>
                <c:pt idx="170">
                  <c:v>0.30800000000000094</c:v>
                </c:pt>
                <c:pt idx="171">
                  <c:v>0.31040000000000095</c:v>
                </c:pt>
                <c:pt idx="172">
                  <c:v>0.31280000000000097</c:v>
                </c:pt>
                <c:pt idx="173">
                  <c:v>0.31520000000000098</c:v>
                </c:pt>
                <c:pt idx="174">
                  <c:v>0.31760000000000099</c:v>
                </c:pt>
                <c:pt idx="175">
                  <c:v>0.32000000000000101</c:v>
                </c:pt>
                <c:pt idx="176">
                  <c:v>0.32240000000000102</c:v>
                </c:pt>
                <c:pt idx="177">
                  <c:v>0.32480000000000103</c:v>
                </c:pt>
                <c:pt idx="178">
                  <c:v>0.32720000000000105</c:v>
                </c:pt>
                <c:pt idx="179">
                  <c:v>0.32960000000000106</c:v>
                </c:pt>
                <c:pt idx="180">
                  <c:v>0.33200000000000107</c:v>
                </c:pt>
                <c:pt idx="181">
                  <c:v>0.33440000000000109</c:v>
                </c:pt>
                <c:pt idx="182">
                  <c:v>0.3368000000000011</c:v>
                </c:pt>
                <c:pt idx="183">
                  <c:v>0.33920000000000111</c:v>
                </c:pt>
                <c:pt idx="184">
                  <c:v>0.34160000000000112</c:v>
                </c:pt>
                <c:pt idx="185">
                  <c:v>0.34400000000000114</c:v>
                </c:pt>
                <c:pt idx="186">
                  <c:v>0.34640000000000115</c:v>
                </c:pt>
                <c:pt idx="187">
                  <c:v>0.34880000000000116</c:v>
                </c:pt>
                <c:pt idx="188">
                  <c:v>0.35120000000000118</c:v>
                </c:pt>
                <c:pt idx="189">
                  <c:v>0.35360000000000119</c:v>
                </c:pt>
                <c:pt idx="190">
                  <c:v>0.3560000000000012</c:v>
                </c:pt>
                <c:pt idx="191">
                  <c:v>0.35840000000000122</c:v>
                </c:pt>
                <c:pt idx="192">
                  <c:v>0.36080000000000123</c:v>
                </c:pt>
                <c:pt idx="193">
                  <c:v>0.36320000000000124</c:v>
                </c:pt>
                <c:pt idx="194">
                  <c:v>0.36560000000000126</c:v>
                </c:pt>
                <c:pt idx="195">
                  <c:v>0.36800000000000127</c:v>
                </c:pt>
                <c:pt idx="196">
                  <c:v>0.37040000000000128</c:v>
                </c:pt>
                <c:pt idx="197">
                  <c:v>0.3728000000000013</c:v>
                </c:pt>
                <c:pt idx="198">
                  <c:v>0.37520000000000131</c:v>
                </c:pt>
                <c:pt idx="199">
                  <c:v>0.37760000000000132</c:v>
                </c:pt>
                <c:pt idx="200">
                  <c:v>0.38000000000000134</c:v>
                </c:pt>
                <c:pt idx="201">
                  <c:v>0.38240000000000135</c:v>
                </c:pt>
                <c:pt idx="202">
                  <c:v>0.38480000000000136</c:v>
                </c:pt>
                <c:pt idx="203">
                  <c:v>0.38720000000000138</c:v>
                </c:pt>
                <c:pt idx="204">
                  <c:v>0.38960000000000139</c:v>
                </c:pt>
                <c:pt idx="205">
                  <c:v>0.3920000000000014</c:v>
                </c:pt>
                <c:pt idx="206">
                  <c:v>0.39440000000000142</c:v>
                </c:pt>
                <c:pt idx="207">
                  <c:v>0.39680000000000143</c:v>
                </c:pt>
                <c:pt idx="208">
                  <c:v>0.39920000000000144</c:v>
                </c:pt>
                <c:pt idx="209">
                  <c:v>0.40160000000000146</c:v>
                </c:pt>
                <c:pt idx="210">
                  <c:v>0.40400000000000147</c:v>
                </c:pt>
                <c:pt idx="211">
                  <c:v>0.40640000000000148</c:v>
                </c:pt>
                <c:pt idx="212">
                  <c:v>0.4088000000000015</c:v>
                </c:pt>
                <c:pt idx="213">
                  <c:v>0.41120000000000151</c:v>
                </c:pt>
                <c:pt idx="214">
                  <c:v>0.41360000000000152</c:v>
                </c:pt>
                <c:pt idx="215">
                  <c:v>0.41600000000000154</c:v>
                </c:pt>
                <c:pt idx="216">
                  <c:v>0.41840000000000155</c:v>
                </c:pt>
                <c:pt idx="217">
                  <c:v>0.42080000000000156</c:v>
                </c:pt>
                <c:pt idx="218">
                  <c:v>0.42320000000000157</c:v>
                </c:pt>
                <c:pt idx="219">
                  <c:v>0.42560000000000159</c:v>
                </c:pt>
                <c:pt idx="220">
                  <c:v>0.4280000000000016</c:v>
                </c:pt>
                <c:pt idx="221">
                  <c:v>0.43040000000000161</c:v>
                </c:pt>
                <c:pt idx="222">
                  <c:v>0.43280000000000163</c:v>
                </c:pt>
                <c:pt idx="223">
                  <c:v>0.43520000000000164</c:v>
                </c:pt>
                <c:pt idx="224">
                  <c:v>0.43760000000000165</c:v>
                </c:pt>
                <c:pt idx="225">
                  <c:v>0.44000000000000167</c:v>
                </c:pt>
                <c:pt idx="226">
                  <c:v>0.44240000000000168</c:v>
                </c:pt>
                <c:pt idx="227">
                  <c:v>0.44480000000000169</c:v>
                </c:pt>
                <c:pt idx="228">
                  <c:v>0.44720000000000171</c:v>
                </c:pt>
                <c:pt idx="229">
                  <c:v>0.44960000000000172</c:v>
                </c:pt>
                <c:pt idx="230">
                  <c:v>0.45200000000000173</c:v>
                </c:pt>
                <c:pt idx="231">
                  <c:v>0.45440000000000175</c:v>
                </c:pt>
                <c:pt idx="232">
                  <c:v>0.45680000000000176</c:v>
                </c:pt>
                <c:pt idx="233">
                  <c:v>0.45920000000000177</c:v>
                </c:pt>
                <c:pt idx="234">
                  <c:v>0.46160000000000179</c:v>
                </c:pt>
                <c:pt idx="235">
                  <c:v>0.4640000000000018</c:v>
                </c:pt>
                <c:pt idx="236">
                  <c:v>0.46640000000000181</c:v>
                </c:pt>
                <c:pt idx="237">
                  <c:v>0.46880000000000183</c:v>
                </c:pt>
                <c:pt idx="238">
                  <c:v>0.47120000000000184</c:v>
                </c:pt>
                <c:pt idx="239">
                  <c:v>0.47360000000000185</c:v>
                </c:pt>
                <c:pt idx="240">
                  <c:v>0.47600000000000187</c:v>
                </c:pt>
                <c:pt idx="241">
                  <c:v>0.47840000000000188</c:v>
                </c:pt>
                <c:pt idx="242">
                  <c:v>0.48080000000000189</c:v>
                </c:pt>
                <c:pt idx="243">
                  <c:v>0.48320000000000191</c:v>
                </c:pt>
                <c:pt idx="244">
                  <c:v>0.48560000000000192</c:v>
                </c:pt>
                <c:pt idx="245">
                  <c:v>0.48800000000000193</c:v>
                </c:pt>
                <c:pt idx="246">
                  <c:v>0.49040000000000195</c:v>
                </c:pt>
                <c:pt idx="247">
                  <c:v>0.49280000000000196</c:v>
                </c:pt>
                <c:pt idx="248">
                  <c:v>0.49520000000000197</c:v>
                </c:pt>
                <c:pt idx="249">
                  <c:v>0.49760000000000199</c:v>
                </c:pt>
                <c:pt idx="250">
                  <c:v>0.500000000000002</c:v>
                </c:pt>
                <c:pt idx="251">
                  <c:v>0.50240000000000196</c:v>
                </c:pt>
                <c:pt idx="252">
                  <c:v>0.50480000000000191</c:v>
                </c:pt>
                <c:pt idx="253">
                  <c:v>0.50720000000000187</c:v>
                </c:pt>
                <c:pt idx="254">
                  <c:v>0.50960000000000183</c:v>
                </c:pt>
                <c:pt idx="255">
                  <c:v>0.51200000000000179</c:v>
                </c:pt>
                <c:pt idx="256">
                  <c:v>0.51440000000000174</c:v>
                </c:pt>
                <c:pt idx="257">
                  <c:v>0.5168000000000017</c:v>
                </c:pt>
                <c:pt idx="258">
                  <c:v>0.51920000000000166</c:v>
                </c:pt>
                <c:pt idx="259">
                  <c:v>0.52160000000000162</c:v>
                </c:pt>
                <c:pt idx="260">
                  <c:v>0.52400000000000158</c:v>
                </c:pt>
                <c:pt idx="261">
                  <c:v>0.52640000000000153</c:v>
                </c:pt>
                <c:pt idx="262">
                  <c:v>0.52880000000000149</c:v>
                </c:pt>
                <c:pt idx="263">
                  <c:v>0.53120000000000145</c:v>
                </c:pt>
                <c:pt idx="264">
                  <c:v>0.53360000000000141</c:v>
                </c:pt>
                <c:pt idx="265">
                  <c:v>0.53600000000000136</c:v>
                </c:pt>
                <c:pt idx="266">
                  <c:v>0.53840000000000132</c:v>
                </c:pt>
                <c:pt idx="267">
                  <c:v>0.54080000000000128</c:v>
                </c:pt>
                <c:pt idx="268">
                  <c:v>0.54320000000000124</c:v>
                </c:pt>
                <c:pt idx="269">
                  <c:v>0.5456000000000012</c:v>
                </c:pt>
                <c:pt idx="270">
                  <c:v>0.54800000000000115</c:v>
                </c:pt>
                <c:pt idx="271">
                  <c:v>0.55040000000000111</c:v>
                </c:pt>
                <c:pt idx="272">
                  <c:v>0.55280000000000107</c:v>
                </c:pt>
                <c:pt idx="273">
                  <c:v>0.55520000000000103</c:v>
                </c:pt>
                <c:pt idx="274">
                  <c:v>0.55760000000000098</c:v>
                </c:pt>
                <c:pt idx="275">
                  <c:v>0.56000000000000094</c:v>
                </c:pt>
                <c:pt idx="276">
                  <c:v>0.5624000000000009</c:v>
                </c:pt>
                <c:pt idx="277">
                  <c:v>0.56480000000000086</c:v>
                </c:pt>
                <c:pt idx="278">
                  <c:v>0.56720000000000081</c:v>
                </c:pt>
                <c:pt idx="279">
                  <c:v>0.56960000000000077</c:v>
                </c:pt>
                <c:pt idx="280">
                  <c:v>0.57200000000000073</c:v>
                </c:pt>
                <c:pt idx="281">
                  <c:v>0.57440000000000069</c:v>
                </c:pt>
                <c:pt idx="282">
                  <c:v>0.57680000000000065</c:v>
                </c:pt>
                <c:pt idx="283">
                  <c:v>0.5792000000000006</c:v>
                </c:pt>
                <c:pt idx="284">
                  <c:v>0.58160000000000056</c:v>
                </c:pt>
                <c:pt idx="285">
                  <c:v>0.58400000000000052</c:v>
                </c:pt>
                <c:pt idx="286">
                  <c:v>0.58640000000000048</c:v>
                </c:pt>
                <c:pt idx="287">
                  <c:v>0.58880000000000043</c:v>
                </c:pt>
                <c:pt idx="288">
                  <c:v>0.59120000000000039</c:v>
                </c:pt>
                <c:pt idx="289">
                  <c:v>0.59360000000000035</c:v>
                </c:pt>
                <c:pt idx="290">
                  <c:v>0.59600000000000031</c:v>
                </c:pt>
                <c:pt idx="291">
                  <c:v>0.59840000000000027</c:v>
                </c:pt>
                <c:pt idx="292">
                  <c:v>0.60080000000000022</c:v>
                </c:pt>
                <c:pt idx="293">
                  <c:v>0.60320000000000018</c:v>
                </c:pt>
                <c:pt idx="294">
                  <c:v>0.60560000000000014</c:v>
                </c:pt>
                <c:pt idx="295">
                  <c:v>0.6080000000000001</c:v>
                </c:pt>
                <c:pt idx="296">
                  <c:v>0.61040000000000005</c:v>
                </c:pt>
                <c:pt idx="297">
                  <c:v>0.61280000000000001</c:v>
                </c:pt>
                <c:pt idx="298">
                  <c:v>0.61519999999999997</c:v>
                </c:pt>
                <c:pt idx="299">
                  <c:v>0.61759999999999993</c:v>
                </c:pt>
                <c:pt idx="300">
                  <c:v>0.61999999999999988</c:v>
                </c:pt>
                <c:pt idx="301">
                  <c:v>0.62239999999999984</c:v>
                </c:pt>
                <c:pt idx="302">
                  <c:v>0.6247999999999998</c:v>
                </c:pt>
                <c:pt idx="303">
                  <c:v>0.62719999999999976</c:v>
                </c:pt>
                <c:pt idx="304">
                  <c:v>0.62959999999999972</c:v>
                </c:pt>
                <c:pt idx="305">
                  <c:v>0.63199999999999967</c:v>
                </c:pt>
                <c:pt idx="306">
                  <c:v>0.63439999999999963</c:v>
                </c:pt>
                <c:pt idx="307">
                  <c:v>0.63679999999999959</c:v>
                </c:pt>
                <c:pt idx="308">
                  <c:v>0.63919999999999955</c:v>
                </c:pt>
                <c:pt idx="309">
                  <c:v>0.6415999999999995</c:v>
                </c:pt>
                <c:pt idx="310">
                  <c:v>0.64399999999999946</c:v>
                </c:pt>
                <c:pt idx="311">
                  <c:v>0.64639999999999942</c:v>
                </c:pt>
                <c:pt idx="312">
                  <c:v>0.64879999999999938</c:v>
                </c:pt>
                <c:pt idx="313">
                  <c:v>0.65119999999999933</c:v>
                </c:pt>
                <c:pt idx="314">
                  <c:v>0.65359999999999929</c:v>
                </c:pt>
                <c:pt idx="315">
                  <c:v>0.65599999999999925</c:v>
                </c:pt>
                <c:pt idx="316">
                  <c:v>0.65839999999999921</c:v>
                </c:pt>
                <c:pt idx="317">
                  <c:v>0.66079999999999917</c:v>
                </c:pt>
                <c:pt idx="318">
                  <c:v>0.66319999999999912</c:v>
                </c:pt>
                <c:pt idx="319">
                  <c:v>0.66559999999999908</c:v>
                </c:pt>
                <c:pt idx="320">
                  <c:v>0.66799999999999904</c:v>
                </c:pt>
                <c:pt idx="321">
                  <c:v>0.670399999999999</c:v>
                </c:pt>
                <c:pt idx="322">
                  <c:v>0.67279999999999895</c:v>
                </c:pt>
                <c:pt idx="323">
                  <c:v>0.67519999999999891</c:v>
                </c:pt>
                <c:pt idx="324">
                  <c:v>0.67759999999999887</c:v>
                </c:pt>
                <c:pt idx="325">
                  <c:v>0.67999999999999883</c:v>
                </c:pt>
                <c:pt idx="326">
                  <c:v>0.68239999999999879</c:v>
                </c:pt>
                <c:pt idx="327">
                  <c:v>0.68479999999999874</c:v>
                </c:pt>
                <c:pt idx="328">
                  <c:v>0.6871999999999987</c:v>
                </c:pt>
                <c:pt idx="329">
                  <c:v>0.68959999999999866</c:v>
                </c:pt>
                <c:pt idx="330">
                  <c:v>0.69199999999999862</c:v>
                </c:pt>
                <c:pt idx="331">
                  <c:v>0.69439999999999857</c:v>
                </c:pt>
                <c:pt idx="332">
                  <c:v>0.69679999999999853</c:v>
                </c:pt>
                <c:pt idx="333">
                  <c:v>0.69919999999999849</c:v>
                </c:pt>
                <c:pt idx="334">
                  <c:v>0.70159999999999845</c:v>
                </c:pt>
                <c:pt idx="335">
                  <c:v>0.7039999999999984</c:v>
                </c:pt>
                <c:pt idx="336">
                  <c:v>0.70639999999999836</c:v>
                </c:pt>
                <c:pt idx="337">
                  <c:v>0.70879999999999832</c:v>
                </c:pt>
                <c:pt idx="338">
                  <c:v>0.71119999999999828</c:v>
                </c:pt>
                <c:pt idx="339">
                  <c:v>0.71359999999999824</c:v>
                </c:pt>
                <c:pt idx="340">
                  <c:v>0.71599999999999819</c:v>
                </c:pt>
                <c:pt idx="341">
                  <c:v>0.71839999999999815</c:v>
                </c:pt>
                <c:pt idx="342">
                  <c:v>0.72079999999999811</c:v>
                </c:pt>
                <c:pt idx="343">
                  <c:v>0.72319999999999807</c:v>
                </c:pt>
                <c:pt idx="344">
                  <c:v>0.72559999999999802</c:v>
                </c:pt>
                <c:pt idx="345">
                  <c:v>0.72799999999999798</c:v>
                </c:pt>
                <c:pt idx="346">
                  <c:v>0.73039999999999794</c:v>
                </c:pt>
                <c:pt idx="347">
                  <c:v>0.7327999999999979</c:v>
                </c:pt>
                <c:pt idx="348">
                  <c:v>0.73519999999999786</c:v>
                </c:pt>
                <c:pt idx="349">
                  <c:v>0.73759999999999781</c:v>
                </c:pt>
                <c:pt idx="350">
                  <c:v>0.73999999999999777</c:v>
                </c:pt>
                <c:pt idx="351">
                  <c:v>0.74239999999999773</c:v>
                </c:pt>
                <c:pt idx="352">
                  <c:v>0.74479999999999769</c:v>
                </c:pt>
                <c:pt idx="353">
                  <c:v>0.74719999999999764</c:v>
                </c:pt>
                <c:pt idx="354">
                  <c:v>0.7495999999999976</c:v>
                </c:pt>
                <c:pt idx="355">
                  <c:v>0.75199999999999756</c:v>
                </c:pt>
                <c:pt idx="356">
                  <c:v>0.75439999999999752</c:v>
                </c:pt>
                <c:pt idx="357">
                  <c:v>0.75679999999999747</c:v>
                </c:pt>
                <c:pt idx="358">
                  <c:v>0.75919999999999743</c:v>
                </c:pt>
                <c:pt idx="359">
                  <c:v>0.76159999999999739</c:v>
                </c:pt>
                <c:pt idx="360">
                  <c:v>0.76399999999999735</c:v>
                </c:pt>
                <c:pt idx="361">
                  <c:v>0.76639999999999731</c:v>
                </c:pt>
                <c:pt idx="362">
                  <c:v>0.76879999999999726</c:v>
                </c:pt>
                <c:pt idx="363">
                  <c:v>0.77119999999999722</c:v>
                </c:pt>
                <c:pt idx="364">
                  <c:v>0.77359999999999718</c:v>
                </c:pt>
                <c:pt idx="365">
                  <c:v>0.77599999999999714</c:v>
                </c:pt>
                <c:pt idx="366">
                  <c:v>0.77839999999999709</c:v>
                </c:pt>
                <c:pt idx="367">
                  <c:v>0.78079999999999705</c:v>
                </c:pt>
                <c:pt idx="368">
                  <c:v>0.78319999999999701</c:v>
                </c:pt>
                <c:pt idx="369">
                  <c:v>0.78559999999999697</c:v>
                </c:pt>
                <c:pt idx="370">
                  <c:v>0.78799999999999693</c:v>
                </c:pt>
                <c:pt idx="371">
                  <c:v>0.79039999999999688</c:v>
                </c:pt>
                <c:pt idx="372">
                  <c:v>0.79279999999999684</c:v>
                </c:pt>
                <c:pt idx="373">
                  <c:v>0.7951999999999968</c:v>
                </c:pt>
                <c:pt idx="374">
                  <c:v>0.79759999999999676</c:v>
                </c:pt>
                <c:pt idx="375">
                  <c:v>0.79999999999999671</c:v>
                </c:pt>
                <c:pt idx="376">
                  <c:v>0.80239999999999667</c:v>
                </c:pt>
                <c:pt idx="377">
                  <c:v>0.80479999999999663</c:v>
                </c:pt>
                <c:pt idx="378">
                  <c:v>0.80719999999999659</c:v>
                </c:pt>
                <c:pt idx="379">
                  <c:v>0.80959999999999654</c:v>
                </c:pt>
                <c:pt idx="380">
                  <c:v>0.8119999999999965</c:v>
                </c:pt>
                <c:pt idx="381">
                  <c:v>0.81439999999999646</c:v>
                </c:pt>
                <c:pt idx="382">
                  <c:v>0.81679999999999642</c:v>
                </c:pt>
                <c:pt idx="383">
                  <c:v>0.81919999999999638</c:v>
                </c:pt>
                <c:pt idx="384">
                  <c:v>0.82159999999999633</c:v>
                </c:pt>
                <c:pt idx="385">
                  <c:v>0.82399999999999629</c:v>
                </c:pt>
                <c:pt idx="386">
                  <c:v>0.82639999999999625</c:v>
                </c:pt>
                <c:pt idx="387">
                  <c:v>0.82879999999999621</c:v>
                </c:pt>
                <c:pt idx="388">
                  <c:v>0.83119999999999616</c:v>
                </c:pt>
                <c:pt idx="389">
                  <c:v>0.83359999999999612</c:v>
                </c:pt>
                <c:pt idx="390">
                  <c:v>0.83599999999999608</c:v>
                </c:pt>
                <c:pt idx="391">
                  <c:v>0.83839999999999604</c:v>
                </c:pt>
                <c:pt idx="392">
                  <c:v>0.840799999999996</c:v>
                </c:pt>
                <c:pt idx="393">
                  <c:v>0.84319999999999595</c:v>
                </c:pt>
                <c:pt idx="394">
                  <c:v>0.84559999999999591</c:v>
                </c:pt>
                <c:pt idx="395">
                  <c:v>0.84799999999999587</c:v>
                </c:pt>
                <c:pt idx="396">
                  <c:v>0.85039999999999583</c:v>
                </c:pt>
                <c:pt idx="397">
                  <c:v>0.85279999999999578</c:v>
                </c:pt>
                <c:pt idx="398">
                  <c:v>0.85519999999999574</c:v>
                </c:pt>
                <c:pt idx="399">
                  <c:v>0.8575999999999957</c:v>
                </c:pt>
                <c:pt idx="400">
                  <c:v>0.85999999999999566</c:v>
                </c:pt>
                <c:pt idx="401">
                  <c:v>0.86239999999999561</c:v>
                </c:pt>
                <c:pt idx="402">
                  <c:v>0.86479999999999557</c:v>
                </c:pt>
                <c:pt idx="403">
                  <c:v>0.86719999999999553</c:v>
                </c:pt>
                <c:pt idx="404">
                  <c:v>0.86959999999999549</c:v>
                </c:pt>
                <c:pt idx="405">
                  <c:v>0.87199999999999545</c:v>
                </c:pt>
                <c:pt idx="406">
                  <c:v>0.8743999999999954</c:v>
                </c:pt>
                <c:pt idx="407">
                  <c:v>0.87679999999999536</c:v>
                </c:pt>
                <c:pt idx="408">
                  <c:v>0.87919999999999532</c:v>
                </c:pt>
                <c:pt idx="409">
                  <c:v>0.88159999999999528</c:v>
                </c:pt>
                <c:pt idx="410">
                  <c:v>0.88399999999999523</c:v>
                </c:pt>
                <c:pt idx="411">
                  <c:v>0.88639999999999519</c:v>
                </c:pt>
                <c:pt idx="412">
                  <c:v>0.88879999999999515</c:v>
                </c:pt>
                <c:pt idx="413">
                  <c:v>0.89119999999999511</c:v>
                </c:pt>
                <c:pt idx="414">
                  <c:v>0.89359999999999506</c:v>
                </c:pt>
                <c:pt idx="415">
                  <c:v>0.89599999999999502</c:v>
                </c:pt>
                <c:pt idx="416">
                  <c:v>0.89839999999999498</c:v>
                </c:pt>
                <c:pt idx="417">
                  <c:v>0.90079999999999494</c:v>
                </c:pt>
                <c:pt idx="418">
                  <c:v>0.9031999999999949</c:v>
                </c:pt>
                <c:pt idx="419">
                  <c:v>0.90559999999999485</c:v>
                </c:pt>
                <c:pt idx="420">
                  <c:v>0.90799999999999481</c:v>
                </c:pt>
                <c:pt idx="421">
                  <c:v>0.91039999999999477</c:v>
                </c:pt>
                <c:pt idx="422">
                  <c:v>0.91279999999999473</c:v>
                </c:pt>
                <c:pt idx="423">
                  <c:v>0.91519999999999468</c:v>
                </c:pt>
                <c:pt idx="424">
                  <c:v>0.91759999999999464</c:v>
                </c:pt>
                <c:pt idx="425">
                  <c:v>0.9199999999999946</c:v>
                </c:pt>
                <c:pt idx="426">
                  <c:v>0.92239999999999456</c:v>
                </c:pt>
                <c:pt idx="427">
                  <c:v>0.92479999999999452</c:v>
                </c:pt>
                <c:pt idx="428">
                  <c:v>0.92719999999999447</c:v>
                </c:pt>
                <c:pt idx="429">
                  <c:v>0.92959999999999443</c:v>
                </c:pt>
                <c:pt idx="430">
                  <c:v>0.93199999999999439</c:v>
                </c:pt>
                <c:pt idx="431">
                  <c:v>0.93439999999999435</c:v>
                </c:pt>
                <c:pt idx="432">
                  <c:v>0.9367999999999943</c:v>
                </c:pt>
                <c:pt idx="433">
                  <c:v>0.93919999999999426</c:v>
                </c:pt>
                <c:pt idx="434">
                  <c:v>0.94159999999999422</c:v>
                </c:pt>
                <c:pt idx="435">
                  <c:v>0.94399999999999418</c:v>
                </c:pt>
                <c:pt idx="436">
                  <c:v>0.94639999999999413</c:v>
                </c:pt>
                <c:pt idx="437">
                  <c:v>0.94879999999999409</c:v>
                </c:pt>
                <c:pt idx="438">
                  <c:v>0.95119999999999405</c:v>
                </c:pt>
                <c:pt idx="439">
                  <c:v>0.95359999999999401</c:v>
                </c:pt>
                <c:pt idx="440">
                  <c:v>0.95599999999999397</c:v>
                </c:pt>
                <c:pt idx="441">
                  <c:v>0.95839999999999392</c:v>
                </c:pt>
                <c:pt idx="442">
                  <c:v>0.96079999999999388</c:v>
                </c:pt>
                <c:pt idx="443">
                  <c:v>0.96319999999999384</c:v>
                </c:pt>
                <c:pt idx="444">
                  <c:v>0.9655999999999938</c:v>
                </c:pt>
                <c:pt idx="445">
                  <c:v>0.96799999999999375</c:v>
                </c:pt>
                <c:pt idx="446">
                  <c:v>0.97039999999999371</c:v>
                </c:pt>
                <c:pt idx="447">
                  <c:v>0.97279999999999367</c:v>
                </c:pt>
                <c:pt idx="448">
                  <c:v>0.97519999999999363</c:v>
                </c:pt>
                <c:pt idx="449">
                  <c:v>0.97759999999999359</c:v>
                </c:pt>
                <c:pt idx="450">
                  <c:v>0.97999999999999354</c:v>
                </c:pt>
                <c:pt idx="451">
                  <c:v>0.9823999999999935</c:v>
                </c:pt>
                <c:pt idx="452">
                  <c:v>0.98479999999999346</c:v>
                </c:pt>
                <c:pt idx="453">
                  <c:v>0.98719999999999342</c:v>
                </c:pt>
                <c:pt idx="454">
                  <c:v>0.98959999999999337</c:v>
                </c:pt>
                <c:pt idx="455">
                  <c:v>0.99199999999999333</c:v>
                </c:pt>
                <c:pt idx="456">
                  <c:v>0.99439999999999329</c:v>
                </c:pt>
                <c:pt idx="457">
                  <c:v>0.99679999999999325</c:v>
                </c:pt>
                <c:pt idx="458">
                  <c:v>0.9991999999999932</c:v>
                </c:pt>
                <c:pt idx="459">
                  <c:v>1.0015999999999932</c:v>
                </c:pt>
                <c:pt idx="460">
                  <c:v>1.0039999999999931</c:v>
                </c:pt>
                <c:pt idx="461">
                  <c:v>1.0063999999999931</c:v>
                </c:pt>
                <c:pt idx="462">
                  <c:v>1.008799999999993</c:v>
                </c:pt>
                <c:pt idx="463">
                  <c:v>1.011199999999993</c:v>
                </c:pt>
                <c:pt idx="464">
                  <c:v>1.013599999999993</c:v>
                </c:pt>
                <c:pt idx="465">
                  <c:v>1.0159999999999929</c:v>
                </c:pt>
                <c:pt idx="466">
                  <c:v>1.0183999999999929</c:v>
                </c:pt>
                <c:pt idx="467">
                  <c:v>1.0207999999999928</c:v>
                </c:pt>
                <c:pt idx="468">
                  <c:v>1.0231999999999928</c:v>
                </c:pt>
                <c:pt idx="469">
                  <c:v>1.0255999999999927</c:v>
                </c:pt>
                <c:pt idx="470">
                  <c:v>1.0279999999999927</c:v>
                </c:pt>
                <c:pt idx="471">
                  <c:v>1.0303999999999927</c:v>
                </c:pt>
                <c:pt idx="472">
                  <c:v>1.0327999999999926</c:v>
                </c:pt>
                <c:pt idx="473">
                  <c:v>1.0351999999999926</c:v>
                </c:pt>
                <c:pt idx="474">
                  <c:v>1.0375999999999925</c:v>
                </c:pt>
                <c:pt idx="475">
                  <c:v>1.0399999999999925</c:v>
                </c:pt>
                <c:pt idx="476">
                  <c:v>1.0423999999999924</c:v>
                </c:pt>
                <c:pt idx="477">
                  <c:v>1.0447999999999924</c:v>
                </c:pt>
                <c:pt idx="478">
                  <c:v>1.0471999999999924</c:v>
                </c:pt>
                <c:pt idx="479">
                  <c:v>1.0495999999999923</c:v>
                </c:pt>
                <c:pt idx="480">
                  <c:v>1.0519999999999923</c:v>
                </c:pt>
                <c:pt idx="481">
                  <c:v>1.0543999999999922</c:v>
                </c:pt>
                <c:pt idx="482">
                  <c:v>1.0567999999999922</c:v>
                </c:pt>
                <c:pt idx="483">
                  <c:v>1.0591999999999921</c:v>
                </c:pt>
                <c:pt idx="484">
                  <c:v>1.0615999999999921</c:v>
                </c:pt>
                <c:pt idx="485">
                  <c:v>1.0639999999999921</c:v>
                </c:pt>
                <c:pt idx="486">
                  <c:v>1.066399999999992</c:v>
                </c:pt>
                <c:pt idx="487">
                  <c:v>1.068799999999992</c:v>
                </c:pt>
                <c:pt idx="488">
                  <c:v>1.0711999999999919</c:v>
                </c:pt>
                <c:pt idx="489">
                  <c:v>1.0735999999999919</c:v>
                </c:pt>
                <c:pt idx="490">
                  <c:v>1.0759999999999919</c:v>
                </c:pt>
                <c:pt idx="491">
                  <c:v>1.0783999999999918</c:v>
                </c:pt>
                <c:pt idx="492">
                  <c:v>1.0807999999999918</c:v>
                </c:pt>
                <c:pt idx="493">
                  <c:v>1.0831999999999917</c:v>
                </c:pt>
                <c:pt idx="494">
                  <c:v>1.0855999999999917</c:v>
                </c:pt>
                <c:pt idx="495">
                  <c:v>1.0879999999999916</c:v>
                </c:pt>
                <c:pt idx="496">
                  <c:v>1.0903999999999916</c:v>
                </c:pt>
                <c:pt idx="497">
                  <c:v>1.0927999999999916</c:v>
                </c:pt>
                <c:pt idx="498">
                  <c:v>1.0951999999999915</c:v>
                </c:pt>
                <c:pt idx="499">
                  <c:v>1.0975999999999915</c:v>
                </c:pt>
                <c:pt idx="500">
                  <c:v>1.0999999999999914</c:v>
                </c:pt>
              </c:numCache>
            </c:numRef>
          </c:xVal>
          <c:yVal>
            <c:numRef>
              <c:f>'Possibility Distrb.シミュ'!$O$6:$O$5006</c:f>
              <c:numCache>
                <c:formatCode>General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7.9000000000000008E-3</c:v>
                </c:pt>
                <c:pt idx="124">
                  <c:v>1.5900000000000001E-2</c:v>
                </c:pt>
                <c:pt idx="125">
                  <c:v>1.5900000000000001E-2</c:v>
                </c:pt>
                <c:pt idx="126">
                  <c:v>1.5900000000000001E-2</c:v>
                </c:pt>
                <c:pt idx="127">
                  <c:v>1.5900000000000001E-2</c:v>
                </c:pt>
                <c:pt idx="128">
                  <c:v>1.5900000000000001E-2</c:v>
                </c:pt>
                <c:pt idx="129">
                  <c:v>1.5900000000000001E-2</c:v>
                </c:pt>
                <c:pt idx="130">
                  <c:v>1.5900000000000001E-2</c:v>
                </c:pt>
                <c:pt idx="131">
                  <c:v>1.5900000000000001E-2</c:v>
                </c:pt>
                <c:pt idx="132">
                  <c:v>1.5900000000000001E-2</c:v>
                </c:pt>
                <c:pt idx="133">
                  <c:v>1.5900000000000001E-2</c:v>
                </c:pt>
                <c:pt idx="134">
                  <c:v>1.5900000000000001E-2</c:v>
                </c:pt>
                <c:pt idx="135">
                  <c:v>1.5900000000000001E-2</c:v>
                </c:pt>
                <c:pt idx="136">
                  <c:v>1.5900000000000001E-2</c:v>
                </c:pt>
                <c:pt idx="137">
                  <c:v>1.5900000000000001E-2</c:v>
                </c:pt>
                <c:pt idx="138">
                  <c:v>1.5900000000000001E-2</c:v>
                </c:pt>
                <c:pt idx="139">
                  <c:v>1.5900000000000001E-2</c:v>
                </c:pt>
                <c:pt idx="140">
                  <c:v>1.5900000000000001E-2</c:v>
                </c:pt>
                <c:pt idx="141">
                  <c:v>2.3800000000000002E-2</c:v>
                </c:pt>
                <c:pt idx="142">
                  <c:v>3.1699999999999999E-2</c:v>
                </c:pt>
                <c:pt idx="143">
                  <c:v>3.1699999999999999E-2</c:v>
                </c:pt>
                <c:pt idx="144">
                  <c:v>3.1699999999999999E-2</c:v>
                </c:pt>
                <c:pt idx="145">
                  <c:v>3.1699999999999999E-2</c:v>
                </c:pt>
                <c:pt idx="146">
                  <c:v>3.1699999999999999E-2</c:v>
                </c:pt>
                <c:pt idx="147">
                  <c:v>3.1699999999999999E-2</c:v>
                </c:pt>
                <c:pt idx="148">
                  <c:v>3.9699999999999999E-2</c:v>
                </c:pt>
                <c:pt idx="149">
                  <c:v>4.7600000000000003E-2</c:v>
                </c:pt>
                <c:pt idx="150">
                  <c:v>4.7600000000000003E-2</c:v>
                </c:pt>
                <c:pt idx="151">
                  <c:v>4.7600000000000003E-2</c:v>
                </c:pt>
                <c:pt idx="152">
                  <c:v>4.7600000000000003E-2</c:v>
                </c:pt>
                <c:pt idx="153">
                  <c:v>4.7600000000000003E-2</c:v>
                </c:pt>
                <c:pt idx="154">
                  <c:v>4.7600000000000003E-2</c:v>
                </c:pt>
                <c:pt idx="155">
                  <c:v>4.7600000000000003E-2</c:v>
                </c:pt>
                <c:pt idx="156">
                  <c:v>4.7600000000000003E-2</c:v>
                </c:pt>
                <c:pt idx="157">
                  <c:v>4.7600000000000003E-2</c:v>
                </c:pt>
                <c:pt idx="158">
                  <c:v>4.7600000000000003E-2</c:v>
                </c:pt>
                <c:pt idx="159">
                  <c:v>4.7600000000000003E-2</c:v>
                </c:pt>
                <c:pt idx="160">
                  <c:v>4.7600000000000003E-2</c:v>
                </c:pt>
                <c:pt idx="161">
                  <c:v>4.7600000000000003E-2</c:v>
                </c:pt>
                <c:pt idx="162">
                  <c:v>4.7600000000000003E-2</c:v>
                </c:pt>
                <c:pt idx="163">
                  <c:v>4.7600000000000003E-2</c:v>
                </c:pt>
                <c:pt idx="164">
                  <c:v>4.7600000000000003E-2</c:v>
                </c:pt>
                <c:pt idx="165">
                  <c:v>4.7600000000000003E-2</c:v>
                </c:pt>
                <c:pt idx="166">
                  <c:v>5.5599999999999997E-2</c:v>
                </c:pt>
                <c:pt idx="167">
                  <c:v>6.3500000000000001E-2</c:v>
                </c:pt>
                <c:pt idx="168">
                  <c:v>6.3500000000000001E-2</c:v>
                </c:pt>
                <c:pt idx="169">
                  <c:v>7.1400000000000005E-2</c:v>
                </c:pt>
                <c:pt idx="170">
                  <c:v>7.9399999999999998E-2</c:v>
                </c:pt>
                <c:pt idx="171">
                  <c:v>7.9399999999999998E-2</c:v>
                </c:pt>
                <c:pt idx="172">
                  <c:v>7.9399999999999998E-2</c:v>
                </c:pt>
                <c:pt idx="173">
                  <c:v>7.9399999999999998E-2</c:v>
                </c:pt>
                <c:pt idx="174">
                  <c:v>7.9399999999999998E-2</c:v>
                </c:pt>
                <c:pt idx="175">
                  <c:v>7.9399999999999998E-2</c:v>
                </c:pt>
                <c:pt idx="176">
                  <c:v>7.9399999999999998E-2</c:v>
                </c:pt>
                <c:pt idx="177">
                  <c:v>7.9399999999999998E-2</c:v>
                </c:pt>
                <c:pt idx="178">
                  <c:v>7.9399999999999998E-2</c:v>
                </c:pt>
                <c:pt idx="179">
                  <c:v>7.9399999999999998E-2</c:v>
                </c:pt>
                <c:pt idx="180">
                  <c:v>7.9399999999999998E-2</c:v>
                </c:pt>
                <c:pt idx="181">
                  <c:v>8.7300000000000003E-2</c:v>
                </c:pt>
                <c:pt idx="182">
                  <c:v>9.5200000000000007E-2</c:v>
                </c:pt>
                <c:pt idx="183">
                  <c:v>9.5200000000000007E-2</c:v>
                </c:pt>
                <c:pt idx="184">
                  <c:v>9.5200000000000007E-2</c:v>
                </c:pt>
                <c:pt idx="185">
                  <c:v>9.5200000000000007E-2</c:v>
                </c:pt>
                <c:pt idx="186">
                  <c:v>9.5200000000000007E-2</c:v>
                </c:pt>
                <c:pt idx="187">
                  <c:v>9.5200000000000007E-2</c:v>
                </c:pt>
                <c:pt idx="188">
                  <c:v>9.5200000000000007E-2</c:v>
                </c:pt>
                <c:pt idx="189">
                  <c:v>9.5200000000000007E-2</c:v>
                </c:pt>
                <c:pt idx="190">
                  <c:v>9.5200000000000007E-2</c:v>
                </c:pt>
                <c:pt idx="191">
                  <c:v>9.5200000000000007E-2</c:v>
                </c:pt>
                <c:pt idx="192">
                  <c:v>9.5200000000000007E-2</c:v>
                </c:pt>
                <c:pt idx="193">
                  <c:v>0.1032</c:v>
                </c:pt>
                <c:pt idx="194">
                  <c:v>0.1111</c:v>
                </c:pt>
                <c:pt idx="195">
                  <c:v>0.11899999999999999</c:v>
                </c:pt>
                <c:pt idx="196">
                  <c:v>0.127</c:v>
                </c:pt>
                <c:pt idx="197">
                  <c:v>0.13489999999999999</c:v>
                </c:pt>
                <c:pt idx="198">
                  <c:v>0.1429</c:v>
                </c:pt>
                <c:pt idx="199">
                  <c:v>0.1429</c:v>
                </c:pt>
                <c:pt idx="200">
                  <c:v>0.1429</c:v>
                </c:pt>
                <c:pt idx="201">
                  <c:v>0.1429</c:v>
                </c:pt>
                <c:pt idx="202">
                  <c:v>0.1429</c:v>
                </c:pt>
                <c:pt idx="203">
                  <c:v>0.15079999999999999</c:v>
                </c:pt>
                <c:pt idx="204">
                  <c:v>0.15870000000000001</c:v>
                </c:pt>
                <c:pt idx="205">
                  <c:v>0.15870000000000001</c:v>
                </c:pt>
                <c:pt idx="206">
                  <c:v>0.15870000000000001</c:v>
                </c:pt>
                <c:pt idx="207">
                  <c:v>0.15870000000000001</c:v>
                </c:pt>
                <c:pt idx="208">
                  <c:v>0.16669999999999999</c:v>
                </c:pt>
                <c:pt idx="209">
                  <c:v>0.1825</c:v>
                </c:pt>
                <c:pt idx="210">
                  <c:v>0.1905</c:v>
                </c:pt>
                <c:pt idx="211">
                  <c:v>0.19839999999999999</c:v>
                </c:pt>
                <c:pt idx="212">
                  <c:v>0.21429999999999999</c:v>
                </c:pt>
                <c:pt idx="213">
                  <c:v>0.22220000000000001</c:v>
                </c:pt>
                <c:pt idx="214">
                  <c:v>0.22220000000000001</c:v>
                </c:pt>
                <c:pt idx="215">
                  <c:v>0.22220000000000001</c:v>
                </c:pt>
                <c:pt idx="216">
                  <c:v>0.23019999999999999</c:v>
                </c:pt>
                <c:pt idx="217">
                  <c:v>0.23810000000000001</c:v>
                </c:pt>
                <c:pt idx="218">
                  <c:v>0.23810000000000001</c:v>
                </c:pt>
                <c:pt idx="219">
                  <c:v>0.246</c:v>
                </c:pt>
                <c:pt idx="220">
                  <c:v>0.254</c:v>
                </c:pt>
                <c:pt idx="221">
                  <c:v>0.26979999999999998</c:v>
                </c:pt>
                <c:pt idx="222">
                  <c:v>0.28570000000000001</c:v>
                </c:pt>
                <c:pt idx="223">
                  <c:v>0.29370000000000002</c:v>
                </c:pt>
                <c:pt idx="224">
                  <c:v>0.3095</c:v>
                </c:pt>
                <c:pt idx="225">
                  <c:v>0.3175</c:v>
                </c:pt>
                <c:pt idx="226">
                  <c:v>0.3175</c:v>
                </c:pt>
                <c:pt idx="227">
                  <c:v>0.32540000000000002</c:v>
                </c:pt>
                <c:pt idx="228">
                  <c:v>0.33329999999999999</c:v>
                </c:pt>
                <c:pt idx="229">
                  <c:v>0.33329999999999999</c:v>
                </c:pt>
                <c:pt idx="230">
                  <c:v>0.33329999999999999</c:v>
                </c:pt>
                <c:pt idx="231">
                  <c:v>0.33329999999999999</c:v>
                </c:pt>
                <c:pt idx="232">
                  <c:v>0.33329999999999999</c:v>
                </c:pt>
                <c:pt idx="233">
                  <c:v>0.34129999999999999</c:v>
                </c:pt>
                <c:pt idx="234">
                  <c:v>0.34920000000000001</c:v>
                </c:pt>
                <c:pt idx="235">
                  <c:v>0.34920000000000001</c:v>
                </c:pt>
                <c:pt idx="236">
                  <c:v>0.35709999999999997</c:v>
                </c:pt>
                <c:pt idx="237">
                  <c:v>0.373</c:v>
                </c:pt>
                <c:pt idx="238">
                  <c:v>0.38100000000000001</c:v>
                </c:pt>
                <c:pt idx="239">
                  <c:v>0.38890000000000002</c:v>
                </c:pt>
                <c:pt idx="240">
                  <c:v>0.39679999999999999</c:v>
                </c:pt>
                <c:pt idx="241">
                  <c:v>0.39679999999999999</c:v>
                </c:pt>
                <c:pt idx="242">
                  <c:v>0.39679999999999999</c:v>
                </c:pt>
                <c:pt idx="243">
                  <c:v>0.39679999999999999</c:v>
                </c:pt>
                <c:pt idx="244">
                  <c:v>0.39679999999999999</c:v>
                </c:pt>
                <c:pt idx="245">
                  <c:v>0.40479999999999999</c:v>
                </c:pt>
                <c:pt idx="246">
                  <c:v>0.42059999999999997</c:v>
                </c:pt>
                <c:pt idx="247">
                  <c:v>0.42859999999999998</c:v>
                </c:pt>
                <c:pt idx="248">
                  <c:v>0.4365</c:v>
                </c:pt>
                <c:pt idx="249">
                  <c:v>0.45240000000000002</c:v>
                </c:pt>
                <c:pt idx="250">
                  <c:v>0.46829999999999999</c:v>
                </c:pt>
                <c:pt idx="251">
                  <c:v>0.47620000000000001</c:v>
                </c:pt>
                <c:pt idx="252">
                  <c:v>0.47620000000000001</c:v>
                </c:pt>
                <c:pt idx="253">
                  <c:v>0.47620000000000001</c:v>
                </c:pt>
                <c:pt idx="254">
                  <c:v>0.47620000000000001</c:v>
                </c:pt>
                <c:pt idx="255">
                  <c:v>0.48409999999999997</c:v>
                </c:pt>
                <c:pt idx="256">
                  <c:v>0.49209999999999998</c:v>
                </c:pt>
                <c:pt idx="257">
                  <c:v>0.49209999999999998</c:v>
                </c:pt>
                <c:pt idx="258">
                  <c:v>0.5</c:v>
                </c:pt>
                <c:pt idx="259">
                  <c:v>0.51590000000000003</c:v>
                </c:pt>
                <c:pt idx="260">
                  <c:v>0.53969999999999996</c:v>
                </c:pt>
                <c:pt idx="261">
                  <c:v>0.57940000000000003</c:v>
                </c:pt>
                <c:pt idx="262">
                  <c:v>0.61109999999999998</c:v>
                </c:pt>
                <c:pt idx="263">
                  <c:v>0.627</c:v>
                </c:pt>
                <c:pt idx="264">
                  <c:v>0.64290000000000003</c:v>
                </c:pt>
                <c:pt idx="265">
                  <c:v>0.66669999999999996</c:v>
                </c:pt>
                <c:pt idx="266">
                  <c:v>0.6825</c:v>
                </c:pt>
                <c:pt idx="267">
                  <c:v>0.6825</c:v>
                </c:pt>
                <c:pt idx="268">
                  <c:v>0.6825</c:v>
                </c:pt>
                <c:pt idx="269">
                  <c:v>0.73809999999999998</c:v>
                </c:pt>
                <c:pt idx="270">
                  <c:v>0.8095</c:v>
                </c:pt>
                <c:pt idx="271">
                  <c:v>0.83330000000000004</c:v>
                </c:pt>
                <c:pt idx="272">
                  <c:v>0.873</c:v>
                </c:pt>
                <c:pt idx="273">
                  <c:v>0.90480000000000005</c:v>
                </c:pt>
                <c:pt idx="274">
                  <c:v>0.90480000000000005</c:v>
                </c:pt>
                <c:pt idx="275">
                  <c:v>0.90480000000000005</c:v>
                </c:pt>
                <c:pt idx="276">
                  <c:v>0.92059999999999997</c:v>
                </c:pt>
                <c:pt idx="277">
                  <c:v>0.9365</c:v>
                </c:pt>
                <c:pt idx="278">
                  <c:v>0.95240000000000002</c:v>
                </c:pt>
                <c:pt idx="279">
                  <c:v>0.98409999999999997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0.99209999999999998</c:v>
                </c:pt>
                <c:pt idx="284">
                  <c:v>0.98409999999999997</c:v>
                </c:pt>
                <c:pt idx="285">
                  <c:v>0.98409999999999997</c:v>
                </c:pt>
                <c:pt idx="286">
                  <c:v>0.97619999999999996</c:v>
                </c:pt>
                <c:pt idx="287">
                  <c:v>0.96830000000000005</c:v>
                </c:pt>
                <c:pt idx="288">
                  <c:v>0.95240000000000002</c:v>
                </c:pt>
                <c:pt idx="289">
                  <c:v>0.92059999999999997</c:v>
                </c:pt>
                <c:pt idx="290">
                  <c:v>0.90480000000000005</c:v>
                </c:pt>
                <c:pt idx="291">
                  <c:v>0.90480000000000005</c:v>
                </c:pt>
                <c:pt idx="292">
                  <c:v>0.90480000000000005</c:v>
                </c:pt>
                <c:pt idx="293">
                  <c:v>0.90480000000000005</c:v>
                </c:pt>
                <c:pt idx="294">
                  <c:v>0.88890000000000002</c:v>
                </c:pt>
                <c:pt idx="295">
                  <c:v>0.873</c:v>
                </c:pt>
                <c:pt idx="296">
                  <c:v>0.873</c:v>
                </c:pt>
                <c:pt idx="297">
                  <c:v>0.85709999999999997</c:v>
                </c:pt>
                <c:pt idx="298">
                  <c:v>0.82540000000000002</c:v>
                </c:pt>
                <c:pt idx="299">
                  <c:v>0.77780000000000005</c:v>
                </c:pt>
                <c:pt idx="300">
                  <c:v>0.73809999999999998</c:v>
                </c:pt>
                <c:pt idx="301">
                  <c:v>0.73019999999999996</c:v>
                </c:pt>
                <c:pt idx="302">
                  <c:v>0.70630000000000004</c:v>
                </c:pt>
                <c:pt idx="303">
                  <c:v>0.67459999999999998</c:v>
                </c:pt>
                <c:pt idx="304">
                  <c:v>0.66669999999999996</c:v>
                </c:pt>
                <c:pt idx="305">
                  <c:v>0.65869999999999995</c:v>
                </c:pt>
                <c:pt idx="306">
                  <c:v>0.63490000000000002</c:v>
                </c:pt>
                <c:pt idx="307">
                  <c:v>0.61899999999999999</c:v>
                </c:pt>
                <c:pt idx="308">
                  <c:v>0.61109999999999998</c:v>
                </c:pt>
                <c:pt idx="309">
                  <c:v>0.59519999999999995</c:v>
                </c:pt>
                <c:pt idx="310">
                  <c:v>0.58730000000000004</c:v>
                </c:pt>
                <c:pt idx="311">
                  <c:v>0.57940000000000003</c:v>
                </c:pt>
                <c:pt idx="312">
                  <c:v>0.57140000000000002</c:v>
                </c:pt>
                <c:pt idx="313">
                  <c:v>0.57140000000000002</c:v>
                </c:pt>
                <c:pt idx="314">
                  <c:v>0.57140000000000002</c:v>
                </c:pt>
                <c:pt idx="315">
                  <c:v>0.57140000000000002</c:v>
                </c:pt>
                <c:pt idx="316">
                  <c:v>0.5635</c:v>
                </c:pt>
                <c:pt idx="317">
                  <c:v>0.53969999999999996</c:v>
                </c:pt>
                <c:pt idx="318">
                  <c:v>0.52380000000000004</c:v>
                </c:pt>
                <c:pt idx="319">
                  <c:v>0.52380000000000004</c:v>
                </c:pt>
                <c:pt idx="320">
                  <c:v>0.52380000000000004</c:v>
                </c:pt>
                <c:pt idx="321">
                  <c:v>0.52380000000000004</c:v>
                </c:pt>
                <c:pt idx="322">
                  <c:v>0.52380000000000004</c:v>
                </c:pt>
                <c:pt idx="323">
                  <c:v>0.52380000000000004</c:v>
                </c:pt>
                <c:pt idx="324">
                  <c:v>0.50790000000000002</c:v>
                </c:pt>
                <c:pt idx="325">
                  <c:v>0.47620000000000001</c:v>
                </c:pt>
                <c:pt idx="326">
                  <c:v>0.45240000000000002</c:v>
                </c:pt>
                <c:pt idx="327">
                  <c:v>0.44440000000000002</c:v>
                </c:pt>
                <c:pt idx="328">
                  <c:v>0.44440000000000002</c:v>
                </c:pt>
                <c:pt idx="329">
                  <c:v>0.4365</c:v>
                </c:pt>
                <c:pt idx="330">
                  <c:v>0.42059999999999997</c:v>
                </c:pt>
                <c:pt idx="331">
                  <c:v>0.41270000000000001</c:v>
                </c:pt>
                <c:pt idx="332">
                  <c:v>0.40479999999999999</c:v>
                </c:pt>
                <c:pt idx="333">
                  <c:v>0.38100000000000001</c:v>
                </c:pt>
                <c:pt idx="334">
                  <c:v>0.36509999999999998</c:v>
                </c:pt>
                <c:pt idx="335">
                  <c:v>0.36509999999999998</c:v>
                </c:pt>
                <c:pt idx="336">
                  <c:v>0.35709999999999997</c:v>
                </c:pt>
                <c:pt idx="337">
                  <c:v>0.34920000000000001</c:v>
                </c:pt>
                <c:pt idx="338">
                  <c:v>0.34129999999999999</c:v>
                </c:pt>
                <c:pt idx="339">
                  <c:v>0.33329999999999999</c:v>
                </c:pt>
                <c:pt idx="340">
                  <c:v>0.33329999999999999</c:v>
                </c:pt>
                <c:pt idx="341">
                  <c:v>0.32540000000000002</c:v>
                </c:pt>
                <c:pt idx="342">
                  <c:v>0.30159999999999998</c:v>
                </c:pt>
                <c:pt idx="343">
                  <c:v>0.28570000000000001</c:v>
                </c:pt>
                <c:pt idx="344">
                  <c:v>0.27779999999999999</c:v>
                </c:pt>
                <c:pt idx="345">
                  <c:v>0.26979999999999998</c:v>
                </c:pt>
                <c:pt idx="346">
                  <c:v>0.254</c:v>
                </c:pt>
                <c:pt idx="347">
                  <c:v>0.22220000000000001</c:v>
                </c:pt>
                <c:pt idx="348">
                  <c:v>0.20630000000000001</c:v>
                </c:pt>
                <c:pt idx="349">
                  <c:v>0.20630000000000001</c:v>
                </c:pt>
                <c:pt idx="350">
                  <c:v>0.20630000000000001</c:v>
                </c:pt>
                <c:pt idx="351">
                  <c:v>0.20630000000000001</c:v>
                </c:pt>
                <c:pt idx="352">
                  <c:v>0.20630000000000001</c:v>
                </c:pt>
                <c:pt idx="353">
                  <c:v>0.20630000000000001</c:v>
                </c:pt>
                <c:pt idx="354">
                  <c:v>0.20630000000000001</c:v>
                </c:pt>
                <c:pt idx="355">
                  <c:v>0.20630000000000001</c:v>
                </c:pt>
                <c:pt idx="356">
                  <c:v>0.1905</c:v>
                </c:pt>
                <c:pt idx="357">
                  <c:v>0.17460000000000001</c:v>
                </c:pt>
                <c:pt idx="358">
                  <c:v>0.17460000000000001</c:v>
                </c:pt>
                <c:pt idx="359">
                  <c:v>0.17460000000000001</c:v>
                </c:pt>
                <c:pt idx="360">
                  <c:v>0.16669999999999999</c:v>
                </c:pt>
                <c:pt idx="361">
                  <c:v>0.15870000000000001</c:v>
                </c:pt>
                <c:pt idx="362">
                  <c:v>0.15870000000000001</c:v>
                </c:pt>
                <c:pt idx="363">
                  <c:v>0.15870000000000001</c:v>
                </c:pt>
                <c:pt idx="364">
                  <c:v>0.15079999999999999</c:v>
                </c:pt>
                <c:pt idx="365">
                  <c:v>0.1429</c:v>
                </c:pt>
                <c:pt idx="366">
                  <c:v>0.1429</c:v>
                </c:pt>
                <c:pt idx="367">
                  <c:v>0.1429</c:v>
                </c:pt>
                <c:pt idx="368">
                  <c:v>0.127</c:v>
                </c:pt>
                <c:pt idx="369">
                  <c:v>0.1111</c:v>
                </c:pt>
                <c:pt idx="370">
                  <c:v>0.1111</c:v>
                </c:pt>
                <c:pt idx="371">
                  <c:v>0.1111</c:v>
                </c:pt>
                <c:pt idx="372">
                  <c:v>0.1111</c:v>
                </c:pt>
                <c:pt idx="373">
                  <c:v>0.1032</c:v>
                </c:pt>
                <c:pt idx="374">
                  <c:v>9.5200000000000007E-2</c:v>
                </c:pt>
                <c:pt idx="375">
                  <c:v>9.5200000000000007E-2</c:v>
                </c:pt>
                <c:pt idx="376">
                  <c:v>8.7300000000000003E-2</c:v>
                </c:pt>
                <c:pt idx="377">
                  <c:v>7.9399999999999998E-2</c:v>
                </c:pt>
                <c:pt idx="378">
                  <c:v>7.9399999999999998E-2</c:v>
                </c:pt>
                <c:pt idx="379">
                  <c:v>7.1400000000000005E-2</c:v>
                </c:pt>
                <c:pt idx="380">
                  <c:v>6.3500000000000001E-2</c:v>
                </c:pt>
                <c:pt idx="381">
                  <c:v>6.3500000000000001E-2</c:v>
                </c:pt>
                <c:pt idx="382">
                  <c:v>6.3500000000000001E-2</c:v>
                </c:pt>
                <c:pt idx="383">
                  <c:v>6.3500000000000001E-2</c:v>
                </c:pt>
                <c:pt idx="384">
                  <c:v>6.3500000000000001E-2</c:v>
                </c:pt>
                <c:pt idx="385">
                  <c:v>6.3500000000000001E-2</c:v>
                </c:pt>
                <c:pt idx="386">
                  <c:v>5.5599999999999997E-2</c:v>
                </c:pt>
                <c:pt idx="387">
                  <c:v>3.9699999999999999E-2</c:v>
                </c:pt>
                <c:pt idx="388">
                  <c:v>3.1699999999999999E-2</c:v>
                </c:pt>
                <c:pt idx="389">
                  <c:v>3.1699999999999999E-2</c:v>
                </c:pt>
                <c:pt idx="390">
                  <c:v>3.1699999999999999E-2</c:v>
                </c:pt>
                <c:pt idx="391">
                  <c:v>3.1699999999999999E-2</c:v>
                </c:pt>
                <c:pt idx="392">
                  <c:v>3.1699999999999999E-2</c:v>
                </c:pt>
                <c:pt idx="393">
                  <c:v>3.1699999999999999E-2</c:v>
                </c:pt>
                <c:pt idx="394">
                  <c:v>3.1699999999999999E-2</c:v>
                </c:pt>
                <c:pt idx="395">
                  <c:v>3.1699999999999999E-2</c:v>
                </c:pt>
                <c:pt idx="396">
                  <c:v>3.1699999999999999E-2</c:v>
                </c:pt>
                <c:pt idx="397">
                  <c:v>3.1699999999999999E-2</c:v>
                </c:pt>
                <c:pt idx="398">
                  <c:v>3.1699999999999999E-2</c:v>
                </c:pt>
                <c:pt idx="399">
                  <c:v>3.1699999999999999E-2</c:v>
                </c:pt>
                <c:pt idx="400">
                  <c:v>2.3800000000000002E-2</c:v>
                </c:pt>
                <c:pt idx="401">
                  <c:v>1.5900000000000001E-2</c:v>
                </c:pt>
                <c:pt idx="402">
                  <c:v>1.5900000000000001E-2</c:v>
                </c:pt>
                <c:pt idx="403">
                  <c:v>1.5900000000000001E-2</c:v>
                </c:pt>
                <c:pt idx="404">
                  <c:v>1.5900000000000001E-2</c:v>
                </c:pt>
                <c:pt idx="405">
                  <c:v>1.5900000000000001E-2</c:v>
                </c:pt>
                <c:pt idx="406">
                  <c:v>7.9000000000000008E-3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31-44C6-8BF5-D04264000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66432"/>
        <c:axId val="111276416"/>
      </c:scatterChart>
      <c:valAx>
        <c:axId val="11126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ja-JP"/>
          </a:p>
        </c:txPr>
        <c:crossAx val="111276416"/>
        <c:crossesAt val="-0.60000000000000064"/>
        <c:crossBetween val="midCat"/>
      </c:valAx>
      <c:valAx>
        <c:axId val="111276416"/>
        <c:scaling>
          <c:orientation val="minMax"/>
          <c:min val="-0.2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ja-JP"/>
          </a:p>
        </c:txPr>
        <c:crossAx val="111266432"/>
        <c:crossesAt val="-0.60000000000000064"/>
        <c:crossBetween val="midCat"/>
        <c:majorUnit val="0.1"/>
      </c:valAx>
    </c:plotArea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25027784164941"/>
          <c:y val="2.9656865606845918E-2"/>
          <c:w val="0.79130279789734559"/>
          <c:h val="0.85062832432340629"/>
        </c:manualLayout>
      </c:layout>
      <c:scatterChart>
        <c:scatterStyle val="lineMarker"/>
        <c:varyColors val="0"/>
        <c:ser>
          <c:idx val="0"/>
          <c:order val="0"/>
          <c:tx>
            <c:v>real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'Possibility Distrb.元データ'!$N$6:$N$506</c:f>
              <c:numCache>
                <c:formatCode>General</c:formatCode>
                <c:ptCount val="501"/>
                <c:pt idx="0">
                  <c:v>-0.1</c:v>
                </c:pt>
                <c:pt idx="1">
                  <c:v>-9.7600000000000006E-2</c:v>
                </c:pt>
                <c:pt idx="2">
                  <c:v>-9.5200000000000007E-2</c:v>
                </c:pt>
                <c:pt idx="3">
                  <c:v>-9.2800000000000007E-2</c:v>
                </c:pt>
                <c:pt idx="4">
                  <c:v>-9.0400000000000008E-2</c:v>
                </c:pt>
                <c:pt idx="5">
                  <c:v>-8.8000000000000009E-2</c:v>
                </c:pt>
                <c:pt idx="6">
                  <c:v>-8.5600000000000009E-2</c:v>
                </c:pt>
                <c:pt idx="7">
                  <c:v>-8.320000000000001E-2</c:v>
                </c:pt>
                <c:pt idx="8">
                  <c:v>-8.0800000000000011E-2</c:v>
                </c:pt>
                <c:pt idx="9">
                  <c:v>-7.8400000000000011E-2</c:v>
                </c:pt>
                <c:pt idx="10">
                  <c:v>-7.6000000000000012E-2</c:v>
                </c:pt>
                <c:pt idx="11">
                  <c:v>-7.3600000000000013E-2</c:v>
                </c:pt>
                <c:pt idx="12">
                  <c:v>-7.1200000000000013E-2</c:v>
                </c:pt>
                <c:pt idx="13">
                  <c:v>-6.8800000000000014E-2</c:v>
                </c:pt>
                <c:pt idx="14">
                  <c:v>-6.6400000000000015E-2</c:v>
                </c:pt>
                <c:pt idx="15">
                  <c:v>-6.4000000000000015E-2</c:v>
                </c:pt>
                <c:pt idx="16">
                  <c:v>-6.1600000000000016E-2</c:v>
                </c:pt>
                <c:pt idx="17">
                  <c:v>-5.9200000000000016E-2</c:v>
                </c:pt>
                <c:pt idx="18">
                  <c:v>-5.6800000000000017E-2</c:v>
                </c:pt>
                <c:pt idx="19">
                  <c:v>-5.4400000000000018E-2</c:v>
                </c:pt>
                <c:pt idx="20">
                  <c:v>-5.2000000000000018E-2</c:v>
                </c:pt>
                <c:pt idx="21">
                  <c:v>-4.9600000000000019E-2</c:v>
                </c:pt>
                <c:pt idx="22">
                  <c:v>-4.720000000000002E-2</c:v>
                </c:pt>
                <c:pt idx="23">
                  <c:v>-4.480000000000002E-2</c:v>
                </c:pt>
                <c:pt idx="24">
                  <c:v>-4.2400000000000021E-2</c:v>
                </c:pt>
                <c:pt idx="25">
                  <c:v>-4.0000000000000022E-2</c:v>
                </c:pt>
                <c:pt idx="26">
                  <c:v>-3.7600000000000022E-2</c:v>
                </c:pt>
                <c:pt idx="27">
                  <c:v>-3.5200000000000023E-2</c:v>
                </c:pt>
                <c:pt idx="28">
                  <c:v>-3.2800000000000024E-2</c:v>
                </c:pt>
                <c:pt idx="29">
                  <c:v>-3.0400000000000024E-2</c:v>
                </c:pt>
                <c:pt idx="30">
                  <c:v>-2.8000000000000025E-2</c:v>
                </c:pt>
                <c:pt idx="31">
                  <c:v>-2.5600000000000026E-2</c:v>
                </c:pt>
                <c:pt idx="32">
                  <c:v>-2.3200000000000026E-2</c:v>
                </c:pt>
                <c:pt idx="33">
                  <c:v>-2.0800000000000027E-2</c:v>
                </c:pt>
                <c:pt idx="34">
                  <c:v>-1.8400000000000027E-2</c:v>
                </c:pt>
                <c:pt idx="35">
                  <c:v>-1.6000000000000028E-2</c:v>
                </c:pt>
                <c:pt idx="36">
                  <c:v>-1.3600000000000029E-2</c:v>
                </c:pt>
                <c:pt idx="37">
                  <c:v>-1.1200000000000029E-2</c:v>
                </c:pt>
                <c:pt idx="38">
                  <c:v>-8.80000000000003E-3</c:v>
                </c:pt>
                <c:pt idx="39">
                  <c:v>-6.4000000000000298E-3</c:v>
                </c:pt>
                <c:pt idx="40">
                  <c:v>-4.0000000000000296E-3</c:v>
                </c:pt>
                <c:pt idx="41">
                  <c:v>-1.6000000000000294E-3</c:v>
                </c:pt>
                <c:pt idx="42">
                  <c:v>7.9999999999997087E-4</c:v>
                </c:pt>
                <c:pt idx="43">
                  <c:v>3.1999999999999711E-3</c:v>
                </c:pt>
                <c:pt idx="44">
                  <c:v>5.5999999999999713E-3</c:v>
                </c:pt>
                <c:pt idx="45">
                  <c:v>7.9999999999999724E-3</c:v>
                </c:pt>
                <c:pt idx="46">
                  <c:v>1.0399999999999972E-2</c:v>
                </c:pt>
                <c:pt idx="47">
                  <c:v>1.2799999999999971E-2</c:v>
                </c:pt>
                <c:pt idx="48">
                  <c:v>1.519999999999997E-2</c:v>
                </c:pt>
                <c:pt idx="49">
                  <c:v>1.759999999999997E-2</c:v>
                </c:pt>
                <c:pt idx="50">
                  <c:v>1.9999999999999969E-2</c:v>
                </c:pt>
                <c:pt idx="51">
                  <c:v>2.2399999999999969E-2</c:v>
                </c:pt>
                <c:pt idx="52">
                  <c:v>2.4799999999999968E-2</c:v>
                </c:pt>
                <c:pt idx="53">
                  <c:v>2.7199999999999967E-2</c:v>
                </c:pt>
                <c:pt idx="54">
                  <c:v>2.9599999999999967E-2</c:v>
                </c:pt>
                <c:pt idx="55">
                  <c:v>3.1999999999999966E-2</c:v>
                </c:pt>
                <c:pt idx="56">
                  <c:v>3.4399999999999965E-2</c:v>
                </c:pt>
                <c:pt idx="57">
                  <c:v>3.6799999999999965E-2</c:v>
                </c:pt>
                <c:pt idx="58">
                  <c:v>3.9199999999999964E-2</c:v>
                </c:pt>
                <c:pt idx="59">
                  <c:v>4.1599999999999963E-2</c:v>
                </c:pt>
                <c:pt idx="60">
                  <c:v>4.3999999999999963E-2</c:v>
                </c:pt>
                <c:pt idx="61">
                  <c:v>4.6399999999999962E-2</c:v>
                </c:pt>
                <c:pt idx="62">
                  <c:v>4.8799999999999961E-2</c:v>
                </c:pt>
                <c:pt idx="63">
                  <c:v>5.1199999999999961E-2</c:v>
                </c:pt>
                <c:pt idx="64">
                  <c:v>5.359999999999996E-2</c:v>
                </c:pt>
                <c:pt idx="65">
                  <c:v>5.599999999999996E-2</c:v>
                </c:pt>
                <c:pt idx="66">
                  <c:v>5.8399999999999959E-2</c:v>
                </c:pt>
                <c:pt idx="67">
                  <c:v>6.0799999999999958E-2</c:v>
                </c:pt>
                <c:pt idx="68">
                  <c:v>6.3199999999999965E-2</c:v>
                </c:pt>
                <c:pt idx="69">
                  <c:v>6.5599999999999964E-2</c:v>
                </c:pt>
                <c:pt idx="70">
                  <c:v>6.7999999999999963E-2</c:v>
                </c:pt>
                <c:pt idx="71">
                  <c:v>7.0399999999999963E-2</c:v>
                </c:pt>
                <c:pt idx="72">
                  <c:v>7.2799999999999962E-2</c:v>
                </c:pt>
                <c:pt idx="73">
                  <c:v>7.5199999999999961E-2</c:v>
                </c:pt>
                <c:pt idx="74">
                  <c:v>7.7599999999999961E-2</c:v>
                </c:pt>
                <c:pt idx="75">
                  <c:v>7.999999999999996E-2</c:v>
                </c:pt>
                <c:pt idx="76">
                  <c:v>8.2399999999999959E-2</c:v>
                </c:pt>
                <c:pt idx="77">
                  <c:v>8.4799999999999959E-2</c:v>
                </c:pt>
                <c:pt idx="78">
                  <c:v>8.7199999999999958E-2</c:v>
                </c:pt>
                <c:pt idx="79">
                  <c:v>8.9599999999999957E-2</c:v>
                </c:pt>
                <c:pt idx="80">
                  <c:v>9.1999999999999957E-2</c:v>
                </c:pt>
                <c:pt idx="81">
                  <c:v>9.4399999999999956E-2</c:v>
                </c:pt>
                <c:pt idx="82">
                  <c:v>9.6799999999999956E-2</c:v>
                </c:pt>
                <c:pt idx="83">
                  <c:v>9.9199999999999955E-2</c:v>
                </c:pt>
                <c:pt idx="84">
                  <c:v>0.10159999999999995</c:v>
                </c:pt>
                <c:pt idx="85">
                  <c:v>0.10399999999999995</c:v>
                </c:pt>
                <c:pt idx="86">
                  <c:v>0.10639999999999995</c:v>
                </c:pt>
                <c:pt idx="87">
                  <c:v>0.10879999999999995</c:v>
                </c:pt>
                <c:pt idx="88">
                  <c:v>0.11119999999999995</c:v>
                </c:pt>
                <c:pt idx="89">
                  <c:v>0.11359999999999995</c:v>
                </c:pt>
                <c:pt idx="90">
                  <c:v>0.11599999999999995</c:v>
                </c:pt>
                <c:pt idx="91">
                  <c:v>0.11839999999999995</c:v>
                </c:pt>
                <c:pt idx="92">
                  <c:v>0.12079999999999995</c:v>
                </c:pt>
                <c:pt idx="93">
                  <c:v>0.12319999999999995</c:v>
                </c:pt>
                <c:pt idx="94">
                  <c:v>0.12559999999999996</c:v>
                </c:pt>
                <c:pt idx="95">
                  <c:v>0.12799999999999997</c:v>
                </c:pt>
                <c:pt idx="96">
                  <c:v>0.13039999999999999</c:v>
                </c:pt>
                <c:pt idx="97">
                  <c:v>0.1328</c:v>
                </c:pt>
                <c:pt idx="98">
                  <c:v>0.13520000000000001</c:v>
                </c:pt>
                <c:pt idx="99">
                  <c:v>0.13760000000000003</c:v>
                </c:pt>
                <c:pt idx="100">
                  <c:v>0.14000000000000004</c:v>
                </c:pt>
                <c:pt idx="101">
                  <c:v>0.14240000000000005</c:v>
                </c:pt>
                <c:pt idx="102">
                  <c:v>0.14480000000000007</c:v>
                </c:pt>
                <c:pt idx="103">
                  <c:v>0.14720000000000008</c:v>
                </c:pt>
                <c:pt idx="104">
                  <c:v>0.14960000000000009</c:v>
                </c:pt>
                <c:pt idx="105">
                  <c:v>0.15200000000000011</c:v>
                </c:pt>
                <c:pt idx="106">
                  <c:v>0.15440000000000012</c:v>
                </c:pt>
                <c:pt idx="107">
                  <c:v>0.15680000000000013</c:v>
                </c:pt>
                <c:pt idx="108">
                  <c:v>0.15920000000000015</c:v>
                </c:pt>
                <c:pt idx="109">
                  <c:v>0.16160000000000016</c:v>
                </c:pt>
                <c:pt idx="110">
                  <c:v>0.16400000000000017</c:v>
                </c:pt>
                <c:pt idx="111">
                  <c:v>0.16640000000000019</c:v>
                </c:pt>
                <c:pt idx="112">
                  <c:v>0.1688000000000002</c:v>
                </c:pt>
                <c:pt idx="113">
                  <c:v>0.17120000000000021</c:v>
                </c:pt>
                <c:pt idx="114">
                  <c:v>0.17360000000000023</c:v>
                </c:pt>
                <c:pt idx="115">
                  <c:v>0.17600000000000024</c:v>
                </c:pt>
                <c:pt idx="116">
                  <c:v>0.17840000000000025</c:v>
                </c:pt>
                <c:pt idx="117">
                  <c:v>0.18080000000000027</c:v>
                </c:pt>
                <c:pt idx="118">
                  <c:v>0.18320000000000028</c:v>
                </c:pt>
                <c:pt idx="119">
                  <c:v>0.18560000000000029</c:v>
                </c:pt>
                <c:pt idx="120">
                  <c:v>0.18800000000000031</c:v>
                </c:pt>
                <c:pt idx="121">
                  <c:v>0.19040000000000032</c:v>
                </c:pt>
                <c:pt idx="122">
                  <c:v>0.19280000000000033</c:v>
                </c:pt>
                <c:pt idx="123">
                  <c:v>0.19520000000000035</c:v>
                </c:pt>
                <c:pt idx="124">
                  <c:v>0.19760000000000036</c:v>
                </c:pt>
                <c:pt idx="125">
                  <c:v>0.20000000000000037</c:v>
                </c:pt>
                <c:pt idx="126">
                  <c:v>0.20240000000000039</c:v>
                </c:pt>
                <c:pt idx="127">
                  <c:v>0.2048000000000004</c:v>
                </c:pt>
                <c:pt idx="128">
                  <c:v>0.20720000000000041</c:v>
                </c:pt>
                <c:pt idx="129">
                  <c:v>0.20960000000000042</c:v>
                </c:pt>
                <c:pt idx="130">
                  <c:v>0.21200000000000044</c:v>
                </c:pt>
                <c:pt idx="131">
                  <c:v>0.21440000000000045</c:v>
                </c:pt>
                <c:pt idx="132">
                  <c:v>0.21680000000000046</c:v>
                </c:pt>
                <c:pt idx="133">
                  <c:v>0.21920000000000048</c:v>
                </c:pt>
                <c:pt idx="134">
                  <c:v>0.22160000000000049</c:v>
                </c:pt>
                <c:pt idx="135">
                  <c:v>0.2240000000000005</c:v>
                </c:pt>
                <c:pt idx="136">
                  <c:v>0.22640000000000052</c:v>
                </c:pt>
                <c:pt idx="137">
                  <c:v>0.22880000000000053</c:v>
                </c:pt>
                <c:pt idx="138">
                  <c:v>0.23120000000000054</c:v>
                </c:pt>
                <c:pt idx="139">
                  <c:v>0.23360000000000056</c:v>
                </c:pt>
                <c:pt idx="140">
                  <c:v>0.23600000000000057</c:v>
                </c:pt>
                <c:pt idx="141">
                  <c:v>0.23840000000000058</c:v>
                </c:pt>
                <c:pt idx="142">
                  <c:v>0.2408000000000006</c:v>
                </c:pt>
                <c:pt idx="143">
                  <c:v>0.24320000000000061</c:v>
                </c:pt>
                <c:pt idx="144">
                  <c:v>0.24560000000000062</c:v>
                </c:pt>
                <c:pt idx="145">
                  <c:v>0.24800000000000064</c:v>
                </c:pt>
                <c:pt idx="146">
                  <c:v>0.25040000000000062</c:v>
                </c:pt>
                <c:pt idx="147">
                  <c:v>0.25280000000000064</c:v>
                </c:pt>
                <c:pt idx="148">
                  <c:v>0.25520000000000065</c:v>
                </c:pt>
                <c:pt idx="149">
                  <c:v>0.25760000000000066</c:v>
                </c:pt>
                <c:pt idx="150">
                  <c:v>0.26000000000000068</c:v>
                </c:pt>
                <c:pt idx="151">
                  <c:v>0.26240000000000069</c:v>
                </c:pt>
                <c:pt idx="152">
                  <c:v>0.2648000000000007</c:v>
                </c:pt>
                <c:pt idx="153">
                  <c:v>0.26720000000000071</c:v>
                </c:pt>
                <c:pt idx="154">
                  <c:v>0.26960000000000073</c:v>
                </c:pt>
                <c:pt idx="155">
                  <c:v>0.27200000000000074</c:v>
                </c:pt>
                <c:pt idx="156">
                  <c:v>0.27440000000000075</c:v>
                </c:pt>
                <c:pt idx="157">
                  <c:v>0.27680000000000077</c:v>
                </c:pt>
                <c:pt idx="158">
                  <c:v>0.27920000000000078</c:v>
                </c:pt>
                <c:pt idx="159">
                  <c:v>0.28160000000000079</c:v>
                </c:pt>
                <c:pt idx="160">
                  <c:v>0.28400000000000081</c:v>
                </c:pt>
                <c:pt idx="161">
                  <c:v>0.28640000000000082</c:v>
                </c:pt>
                <c:pt idx="162">
                  <c:v>0.28880000000000083</c:v>
                </c:pt>
                <c:pt idx="163">
                  <c:v>0.29120000000000085</c:v>
                </c:pt>
                <c:pt idx="164">
                  <c:v>0.29360000000000086</c:v>
                </c:pt>
                <c:pt idx="165">
                  <c:v>0.29600000000000087</c:v>
                </c:pt>
                <c:pt idx="166">
                  <c:v>0.29840000000000089</c:v>
                </c:pt>
                <c:pt idx="167">
                  <c:v>0.3008000000000009</c:v>
                </c:pt>
                <c:pt idx="168">
                  <c:v>0.30320000000000091</c:v>
                </c:pt>
                <c:pt idx="169">
                  <c:v>0.30560000000000093</c:v>
                </c:pt>
                <c:pt idx="170">
                  <c:v>0.30800000000000094</c:v>
                </c:pt>
                <c:pt idx="171">
                  <c:v>0.31040000000000095</c:v>
                </c:pt>
                <c:pt idx="172">
                  <c:v>0.31280000000000097</c:v>
                </c:pt>
                <c:pt idx="173">
                  <c:v>0.31520000000000098</c:v>
                </c:pt>
                <c:pt idx="174">
                  <c:v>0.31760000000000099</c:v>
                </c:pt>
                <c:pt idx="175">
                  <c:v>0.32000000000000101</c:v>
                </c:pt>
                <c:pt idx="176">
                  <c:v>0.32240000000000102</c:v>
                </c:pt>
                <c:pt idx="177">
                  <c:v>0.32480000000000103</c:v>
                </c:pt>
                <c:pt idx="178">
                  <c:v>0.32720000000000105</c:v>
                </c:pt>
                <c:pt idx="179">
                  <c:v>0.32960000000000106</c:v>
                </c:pt>
                <c:pt idx="180">
                  <c:v>0.33200000000000107</c:v>
                </c:pt>
                <c:pt idx="181">
                  <c:v>0.33440000000000109</c:v>
                </c:pt>
                <c:pt idx="182">
                  <c:v>0.3368000000000011</c:v>
                </c:pt>
                <c:pt idx="183">
                  <c:v>0.33920000000000111</c:v>
                </c:pt>
                <c:pt idx="184">
                  <c:v>0.34160000000000112</c:v>
                </c:pt>
                <c:pt idx="185">
                  <c:v>0.34400000000000114</c:v>
                </c:pt>
                <c:pt idx="186">
                  <c:v>0.34640000000000115</c:v>
                </c:pt>
                <c:pt idx="187">
                  <c:v>0.34880000000000116</c:v>
                </c:pt>
                <c:pt idx="188">
                  <c:v>0.35120000000000118</c:v>
                </c:pt>
                <c:pt idx="189">
                  <c:v>0.35360000000000119</c:v>
                </c:pt>
                <c:pt idx="190">
                  <c:v>0.3560000000000012</c:v>
                </c:pt>
                <c:pt idx="191">
                  <c:v>0.35840000000000122</c:v>
                </c:pt>
                <c:pt idx="192">
                  <c:v>0.36080000000000123</c:v>
                </c:pt>
                <c:pt idx="193">
                  <c:v>0.36320000000000124</c:v>
                </c:pt>
                <c:pt idx="194">
                  <c:v>0.36560000000000126</c:v>
                </c:pt>
                <c:pt idx="195">
                  <c:v>0.36800000000000127</c:v>
                </c:pt>
                <c:pt idx="196">
                  <c:v>0.37040000000000128</c:v>
                </c:pt>
                <c:pt idx="197">
                  <c:v>0.3728000000000013</c:v>
                </c:pt>
                <c:pt idx="198">
                  <c:v>0.37520000000000131</c:v>
                </c:pt>
                <c:pt idx="199">
                  <c:v>0.37760000000000132</c:v>
                </c:pt>
                <c:pt idx="200">
                  <c:v>0.38000000000000134</c:v>
                </c:pt>
                <c:pt idx="201">
                  <c:v>0.38240000000000135</c:v>
                </c:pt>
                <c:pt idx="202">
                  <c:v>0.38480000000000136</c:v>
                </c:pt>
                <c:pt idx="203">
                  <c:v>0.38720000000000138</c:v>
                </c:pt>
                <c:pt idx="204">
                  <c:v>0.38960000000000139</c:v>
                </c:pt>
                <c:pt idx="205">
                  <c:v>0.3920000000000014</c:v>
                </c:pt>
                <c:pt idx="206">
                  <c:v>0.39440000000000142</c:v>
                </c:pt>
                <c:pt idx="207">
                  <c:v>0.39680000000000143</c:v>
                </c:pt>
                <c:pt idx="208">
                  <c:v>0.39920000000000144</c:v>
                </c:pt>
                <c:pt idx="209">
                  <c:v>0.40160000000000146</c:v>
                </c:pt>
                <c:pt idx="210">
                  <c:v>0.40400000000000147</c:v>
                </c:pt>
                <c:pt idx="211">
                  <c:v>0.40640000000000148</c:v>
                </c:pt>
                <c:pt idx="212">
                  <c:v>0.4088000000000015</c:v>
                </c:pt>
                <c:pt idx="213">
                  <c:v>0.41120000000000151</c:v>
                </c:pt>
                <c:pt idx="214">
                  <c:v>0.41360000000000152</c:v>
                </c:pt>
                <c:pt idx="215">
                  <c:v>0.41600000000000154</c:v>
                </c:pt>
                <c:pt idx="216">
                  <c:v>0.41840000000000155</c:v>
                </c:pt>
                <c:pt idx="217">
                  <c:v>0.42080000000000156</c:v>
                </c:pt>
                <c:pt idx="218">
                  <c:v>0.42320000000000157</c:v>
                </c:pt>
                <c:pt idx="219">
                  <c:v>0.42560000000000159</c:v>
                </c:pt>
                <c:pt idx="220">
                  <c:v>0.4280000000000016</c:v>
                </c:pt>
                <c:pt idx="221">
                  <c:v>0.43040000000000161</c:v>
                </c:pt>
                <c:pt idx="222">
                  <c:v>0.43280000000000163</c:v>
                </c:pt>
                <c:pt idx="223">
                  <c:v>0.43520000000000164</c:v>
                </c:pt>
                <c:pt idx="224">
                  <c:v>0.43760000000000165</c:v>
                </c:pt>
                <c:pt idx="225">
                  <c:v>0.44000000000000167</c:v>
                </c:pt>
                <c:pt idx="226">
                  <c:v>0.44240000000000168</c:v>
                </c:pt>
                <c:pt idx="227">
                  <c:v>0.44480000000000169</c:v>
                </c:pt>
                <c:pt idx="228">
                  <c:v>0.44720000000000171</c:v>
                </c:pt>
                <c:pt idx="229">
                  <c:v>0.44960000000000172</c:v>
                </c:pt>
                <c:pt idx="230">
                  <c:v>0.45200000000000173</c:v>
                </c:pt>
                <c:pt idx="231">
                  <c:v>0.45440000000000175</c:v>
                </c:pt>
                <c:pt idx="232">
                  <c:v>0.45680000000000176</c:v>
                </c:pt>
                <c:pt idx="233">
                  <c:v>0.45920000000000177</c:v>
                </c:pt>
                <c:pt idx="234">
                  <c:v>0.46160000000000179</c:v>
                </c:pt>
                <c:pt idx="235">
                  <c:v>0.4640000000000018</c:v>
                </c:pt>
                <c:pt idx="236">
                  <c:v>0.46640000000000181</c:v>
                </c:pt>
                <c:pt idx="237">
                  <c:v>0.46880000000000183</c:v>
                </c:pt>
                <c:pt idx="238">
                  <c:v>0.47120000000000184</c:v>
                </c:pt>
                <c:pt idx="239">
                  <c:v>0.47360000000000185</c:v>
                </c:pt>
                <c:pt idx="240">
                  <c:v>0.47600000000000187</c:v>
                </c:pt>
                <c:pt idx="241">
                  <c:v>0.47840000000000188</c:v>
                </c:pt>
                <c:pt idx="242">
                  <c:v>0.48080000000000189</c:v>
                </c:pt>
                <c:pt idx="243">
                  <c:v>0.48320000000000191</c:v>
                </c:pt>
                <c:pt idx="244">
                  <c:v>0.48560000000000192</c:v>
                </c:pt>
                <c:pt idx="245">
                  <c:v>0.48800000000000193</c:v>
                </c:pt>
                <c:pt idx="246">
                  <c:v>0.49040000000000195</c:v>
                </c:pt>
                <c:pt idx="247">
                  <c:v>0.49280000000000196</c:v>
                </c:pt>
                <c:pt idx="248">
                  <c:v>0.49520000000000197</c:v>
                </c:pt>
                <c:pt idx="249">
                  <c:v>0.49760000000000199</c:v>
                </c:pt>
                <c:pt idx="250">
                  <c:v>0.500000000000002</c:v>
                </c:pt>
                <c:pt idx="251">
                  <c:v>0.50240000000000196</c:v>
                </c:pt>
                <c:pt idx="252">
                  <c:v>0.50480000000000191</c:v>
                </c:pt>
                <c:pt idx="253">
                  <c:v>0.50720000000000187</c:v>
                </c:pt>
                <c:pt idx="254">
                  <c:v>0.50960000000000183</c:v>
                </c:pt>
                <c:pt idx="255">
                  <c:v>0.51200000000000179</c:v>
                </c:pt>
                <c:pt idx="256">
                  <c:v>0.51440000000000174</c:v>
                </c:pt>
                <c:pt idx="257">
                  <c:v>0.5168000000000017</c:v>
                </c:pt>
                <c:pt idx="258">
                  <c:v>0.51920000000000166</c:v>
                </c:pt>
                <c:pt idx="259">
                  <c:v>0.52160000000000162</c:v>
                </c:pt>
                <c:pt idx="260">
                  <c:v>0.52400000000000158</c:v>
                </c:pt>
                <c:pt idx="261">
                  <c:v>0.52640000000000153</c:v>
                </c:pt>
                <c:pt idx="262">
                  <c:v>0.52880000000000149</c:v>
                </c:pt>
                <c:pt idx="263">
                  <c:v>0.53120000000000145</c:v>
                </c:pt>
                <c:pt idx="264">
                  <c:v>0.53360000000000141</c:v>
                </c:pt>
                <c:pt idx="265">
                  <c:v>0.53600000000000136</c:v>
                </c:pt>
                <c:pt idx="266">
                  <c:v>0.53840000000000132</c:v>
                </c:pt>
                <c:pt idx="267">
                  <c:v>0.54080000000000128</c:v>
                </c:pt>
                <c:pt idx="268">
                  <c:v>0.54320000000000124</c:v>
                </c:pt>
                <c:pt idx="269">
                  <c:v>0.5456000000000012</c:v>
                </c:pt>
                <c:pt idx="270">
                  <c:v>0.54800000000000115</c:v>
                </c:pt>
                <c:pt idx="271">
                  <c:v>0.55040000000000111</c:v>
                </c:pt>
                <c:pt idx="272">
                  <c:v>0.55280000000000107</c:v>
                </c:pt>
                <c:pt idx="273">
                  <c:v>0.55520000000000103</c:v>
                </c:pt>
                <c:pt idx="274">
                  <c:v>0.55760000000000098</c:v>
                </c:pt>
                <c:pt idx="275">
                  <c:v>0.56000000000000094</c:v>
                </c:pt>
                <c:pt idx="276">
                  <c:v>0.5624000000000009</c:v>
                </c:pt>
                <c:pt idx="277">
                  <c:v>0.56480000000000086</c:v>
                </c:pt>
                <c:pt idx="278">
                  <c:v>0.56720000000000081</c:v>
                </c:pt>
                <c:pt idx="279">
                  <c:v>0.56960000000000077</c:v>
                </c:pt>
                <c:pt idx="280">
                  <c:v>0.57200000000000073</c:v>
                </c:pt>
                <c:pt idx="281">
                  <c:v>0.57440000000000069</c:v>
                </c:pt>
                <c:pt idx="282">
                  <c:v>0.57680000000000065</c:v>
                </c:pt>
                <c:pt idx="283">
                  <c:v>0.5792000000000006</c:v>
                </c:pt>
                <c:pt idx="284">
                  <c:v>0.58160000000000056</c:v>
                </c:pt>
                <c:pt idx="285">
                  <c:v>0.58400000000000052</c:v>
                </c:pt>
                <c:pt idx="286">
                  <c:v>0.58640000000000048</c:v>
                </c:pt>
                <c:pt idx="287">
                  <c:v>0.58880000000000043</c:v>
                </c:pt>
                <c:pt idx="288">
                  <c:v>0.59120000000000039</c:v>
                </c:pt>
                <c:pt idx="289">
                  <c:v>0.59360000000000035</c:v>
                </c:pt>
                <c:pt idx="290">
                  <c:v>0.59600000000000031</c:v>
                </c:pt>
                <c:pt idx="291">
                  <c:v>0.59840000000000027</c:v>
                </c:pt>
                <c:pt idx="292">
                  <c:v>0.60080000000000022</c:v>
                </c:pt>
                <c:pt idx="293">
                  <c:v>0.60320000000000018</c:v>
                </c:pt>
                <c:pt idx="294">
                  <c:v>0.60560000000000014</c:v>
                </c:pt>
                <c:pt idx="295">
                  <c:v>0.6080000000000001</c:v>
                </c:pt>
                <c:pt idx="296">
                  <c:v>0.61040000000000005</c:v>
                </c:pt>
                <c:pt idx="297">
                  <c:v>0.61280000000000001</c:v>
                </c:pt>
                <c:pt idx="298">
                  <c:v>0.61519999999999997</c:v>
                </c:pt>
                <c:pt idx="299">
                  <c:v>0.61759999999999993</c:v>
                </c:pt>
                <c:pt idx="300">
                  <c:v>0.61999999999999988</c:v>
                </c:pt>
                <c:pt idx="301">
                  <c:v>0.62239999999999984</c:v>
                </c:pt>
                <c:pt idx="302">
                  <c:v>0.6247999999999998</c:v>
                </c:pt>
                <c:pt idx="303">
                  <c:v>0.62719999999999976</c:v>
                </c:pt>
                <c:pt idx="304">
                  <c:v>0.62959999999999972</c:v>
                </c:pt>
                <c:pt idx="305">
                  <c:v>0.63199999999999967</c:v>
                </c:pt>
                <c:pt idx="306">
                  <c:v>0.63439999999999963</c:v>
                </c:pt>
                <c:pt idx="307">
                  <c:v>0.63679999999999959</c:v>
                </c:pt>
                <c:pt idx="308">
                  <c:v>0.63919999999999955</c:v>
                </c:pt>
                <c:pt idx="309">
                  <c:v>0.6415999999999995</c:v>
                </c:pt>
                <c:pt idx="310">
                  <c:v>0.64399999999999946</c:v>
                </c:pt>
                <c:pt idx="311">
                  <c:v>0.64639999999999942</c:v>
                </c:pt>
                <c:pt idx="312">
                  <c:v>0.64879999999999938</c:v>
                </c:pt>
                <c:pt idx="313">
                  <c:v>0.65119999999999933</c:v>
                </c:pt>
                <c:pt idx="314">
                  <c:v>0.65359999999999929</c:v>
                </c:pt>
                <c:pt idx="315">
                  <c:v>0.65599999999999925</c:v>
                </c:pt>
                <c:pt idx="316">
                  <c:v>0.65839999999999921</c:v>
                </c:pt>
                <c:pt idx="317">
                  <c:v>0.66079999999999917</c:v>
                </c:pt>
                <c:pt idx="318">
                  <c:v>0.66319999999999912</c:v>
                </c:pt>
                <c:pt idx="319">
                  <c:v>0.66559999999999908</c:v>
                </c:pt>
                <c:pt idx="320">
                  <c:v>0.66799999999999904</c:v>
                </c:pt>
                <c:pt idx="321">
                  <c:v>0.670399999999999</c:v>
                </c:pt>
                <c:pt idx="322">
                  <c:v>0.67279999999999895</c:v>
                </c:pt>
                <c:pt idx="323">
                  <c:v>0.67519999999999891</c:v>
                </c:pt>
                <c:pt idx="324">
                  <c:v>0.67759999999999887</c:v>
                </c:pt>
                <c:pt idx="325">
                  <c:v>0.67999999999999883</c:v>
                </c:pt>
                <c:pt idx="326">
                  <c:v>0.68239999999999879</c:v>
                </c:pt>
                <c:pt idx="327">
                  <c:v>0.68479999999999874</c:v>
                </c:pt>
                <c:pt idx="328">
                  <c:v>0.6871999999999987</c:v>
                </c:pt>
                <c:pt idx="329">
                  <c:v>0.68959999999999866</c:v>
                </c:pt>
                <c:pt idx="330">
                  <c:v>0.69199999999999862</c:v>
                </c:pt>
                <c:pt idx="331">
                  <c:v>0.69439999999999857</c:v>
                </c:pt>
                <c:pt idx="332">
                  <c:v>0.69679999999999853</c:v>
                </c:pt>
                <c:pt idx="333">
                  <c:v>0.69919999999999849</c:v>
                </c:pt>
                <c:pt idx="334">
                  <c:v>0.70159999999999845</c:v>
                </c:pt>
                <c:pt idx="335">
                  <c:v>0.7039999999999984</c:v>
                </c:pt>
                <c:pt idx="336">
                  <c:v>0.70639999999999836</c:v>
                </c:pt>
                <c:pt idx="337">
                  <c:v>0.70879999999999832</c:v>
                </c:pt>
                <c:pt idx="338">
                  <c:v>0.71119999999999828</c:v>
                </c:pt>
                <c:pt idx="339">
                  <c:v>0.71359999999999824</c:v>
                </c:pt>
                <c:pt idx="340">
                  <c:v>0.71599999999999819</c:v>
                </c:pt>
                <c:pt idx="341">
                  <c:v>0.71839999999999815</c:v>
                </c:pt>
                <c:pt idx="342">
                  <c:v>0.72079999999999811</c:v>
                </c:pt>
                <c:pt idx="343">
                  <c:v>0.72319999999999807</c:v>
                </c:pt>
                <c:pt idx="344">
                  <c:v>0.72559999999999802</c:v>
                </c:pt>
                <c:pt idx="345">
                  <c:v>0.72799999999999798</c:v>
                </c:pt>
                <c:pt idx="346">
                  <c:v>0.73039999999999794</c:v>
                </c:pt>
                <c:pt idx="347">
                  <c:v>0.7327999999999979</c:v>
                </c:pt>
                <c:pt idx="348">
                  <c:v>0.73519999999999786</c:v>
                </c:pt>
                <c:pt idx="349">
                  <c:v>0.73759999999999781</c:v>
                </c:pt>
                <c:pt idx="350">
                  <c:v>0.73999999999999777</c:v>
                </c:pt>
                <c:pt idx="351">
                  <c:v>0.74239999999999773</c:v>
                </c:pt>
                <c:pt idx="352">
                  <c:v>0.74479999999999769</c:v>
                </c:pt>
                <c:pt idx="353">
                  <c:v>0.74719999999999764</c:v>
                </c:pt>
                <c:pt idx="354">
                  <c:v>0.7495999999999976</c:v>
                </c:pt>
                <c:pt idx="355">
                  <c:v>0.75199999999999756</c:v>
                </c:pt>
                <c:pt idx="356">
                  <c:v>0.75439999999999752</c:v>
                </c:pt>
                <c:pt idx="357">
                  <c:v>0.75679999999999747</c:v>
                </c:pt>
                <c:pt idx="358">
                  <c:v>0.75919999999999743</c:v>
                </c:pt>
                <c:pt idx="359">
                  <c:v>0.76159999999999739</c:v>
                </c:pt>
                <c:pt idx="360">
                  <c:v>0.76399999999999735</c:v>
                </c:pt>
                <c:pt idx="361">
                  <c:v>0.76639999999999731</c:v>
                </c:pt>
                <c:pt idx="362">
                  <c:v>0.76879999999999726</c:v>
                </c:pt>
                <c:pt idx="363">
                  <c:v>0.77119999999999722</c:v>
                </c:pt>
                <c:pt idx="364">
                  <c:v>0.77359999999999718</c:v>
                </c:pt>
                <c:pt idx="365">
                  <c:v>0.77599999999999714</c:v>
                </c:pt>
                <c:pt idx="366">
                  <c:v>0.77839999999999709</c:v>
                </c:pt>
                <c:pt idx="367">
                  <c:v>0.78079999999999705</c:v>
                </c:pt>
                <c:pt idx="368">
                  <c:v>0.78319999999999701</c:v>
                </c:pt>
                <c:pt idx="369">
                  <c:v>0.78559999999999697</c:v>
                </c:pt>
                <c:pt idx="370">
                  <c:v>0.78799999999999693</c:v>
                </c:pt>
                <c:pt idx="371">
                  <c:v>0.79039999999999688</c:v>
                </c:pt>
                <c:pt idx="372">
                  <c:v>0.79279999999999684</c:v>
                </c:pt>
                <c:pt idx="373">
                  <c:v>0.7951999999999968</c:v>
                </c:pt>
                <c:pt idx="374">
                  <c:v>0.79759999999999676</c:v>
                </c:pt>
                <c:pt idx="375">
                  <c:v>0.79999999999999671</c:v>
                </c:pt>
                <c:pt idx="376">
                  <c:v>0.80239999999999667</c:v>
                </c:pt>
                <c:pt idx="377">
                  <c:v>0.80479999999999663</c:v>
                </c:pt>
                <c:pt idx="378">
                  <c:v>0.80719999999999659</c:v>
                </c:pt>
                <c:pt idx="379">
                  <c:v>0.80959999999999654</c:v>
                </c:pt>
                <c:pt idx="380">
                  <c:v>0.8119999999999965</c:v>
                </c:pt>
                <c:pt idx="381">
                  <c:v>0.81439999999999646</c:v>
                </c:pt>
                <c:pt idx="382">
                  <c:v>0.81679999999999642</c:v>
                </c:pt>
                <c:pt idx="383">
                  <c:v>0.81919999999999638</c:v>
                </c:pt>
                <c:pt idx="384">
                  <c:v>0.82159999999999633</c:v>
                </c:pt>
                <c:pt idx="385">
                  <c:v>0.82399999999999629</c:v>
                </c:pt>
                <c:pt idx="386">
                  <c:v>0.82639999999999625</c:v>
                </c:pt>
                <c:pt idx="387">
                  <c:v>0.82879999999999621</c:v>
                </c:pt>
                <c:pt idx="388">
                  <c:v>0.83119999999999616</c:v>
                </c:pt>
                <c:pt idx="389">
                  <c:v>0.83359999999999612</c:v>
                </c:pt>
                <c:pt idx="390">
                  <c:v>0.83599999999999608</c:v>
                </c:pt>
                <c:pt idx="391">
                  <c:v>0.83839999999999604</c:v>
                </c:pt>
                <c:pt idx="392">
                  <c:v>0.840799999999996</c:v>
                </c:pt>
                <c:pt idx="393">
                  <c:v>0.84319999999999595</c:v>
                </c:pt>
                <c:pt idx="394">
                  <c:v>0.84559999999999591</c:v>
                </c:pt>
                <c:pt idx="395">
                  <c:v>0.84799999999999587</c:v>
                </c:pt>
                <c:pt idx="396">
                  <c:v>0.85039999999999583</c:v>
                </c:pt>
                <c:pt idx="397">
                  <c:v>0.85279999999999578</c:v>
                </c:pt>
                <c:pt idx="398">
                  <c:v>0.85519999999999574</c:v>
                </c:pt>
                <c:pt idx="399">
                  <c:v>0.8575999999999957</c:v>
                </c:pt>
                <c:pt idx="400">
                  <c:v>0.85999999999999566</c:v>
                </c:pt>
                <c:pt idx="401">
                  <c:v>0.86239999999999561</c:v>
                </c:pt>
                <c:pt idx="402">
                  <c:v>0.86479999999999557</c:v>
                </c:pt>
                <c:pt idx="403">
                  <c:v>0.86719999999999553</c:v>
                </c:pt>
                <c:pt idx="404">
                  <c:v>0.86959999999999549</c:v>
                </c:pt>
                <c:pt idx="405">
                  <c:v>0.87199999999999545</c:v>
                </c:pt>
                <c:pt idx="406">
                  <c:v>0.8743999999999954</c:v>
                </c:pt>
                <c:pt idx="407">
                  <c:v>0.87679999999999536</c:v>
                </c:pt>
                <c:pt idx="408">
                  <c:v>0.87919999999999532</c:v>
                </c:pt>
                <c:pt idx="409">
                  <c:v>0.88159999999999528</c:v>
                </c:pt>
                <c:pt idx="410">
                  <c:v>0.88399999999999523</c:v>
                </c:pt>
                <c:pt idx="411">
                  <c:v>0.88639999999999519</c:v>
                </c:pt>
                <c:pt idx="412">
                  <c:v>0.88879999999999515</c:v>
                </c:pt>
                <c:pt idx="413">
                  <c:v>0.89119999999999511</c:v>
                </c:pt>
                <c:pt idx="414">
                  <c:v>0.89359999999999506</c:v>
                </c:pt>
                <c:pt idx="415">
                  <c:v>0.89599999999999502</c:v>
                </c:pt>
                <c:pt idx="416">
                  <c:v>0.89839999999999498</c:v>
                </c:pt>
                <c:pt idx="417">
                  <c:v>0.90079999999999494</c:v>
                </c:pt>
                <c:pt idx="418">
                  <c:v>0.9031999999999949</c:v>
                </c:pt>
                <c:pt idx="419">
                  <c:v>0.90559999999999485</c:v>
                </c:pt>
                <c:pt idx="420">
                  <c:v>0.90799999999999481</c:v>
                </c:pt>
                <c:pt idx="421">
                  <c:v>0.91039999999999477</c:v>
                </c:pt>
                <c:pt idx="422">
                  <c:v>0.91279999999999473</c:v>
                </c:pt>
                <c:pt idx="423">
                  <c:v>0.91519999999999468</c:v>
                </c:pt>
                <c:pt idx="424">
                  <c:v>0.91759999999999464</c:v>
                </c:pt>
                <c:pt idx="425">
                  <c:v>0.9199999999999946</c:v>
                </c:pt>
                <c:pt idx="426">
                  <c:v>0.92239999999999456</c:v>
                </c:pt>
                <c:pt idx="427">
                  <c:v>0.92479999999999452</c:v>
                </c:pt>
                <c:pt idx="428">
                  <c:v>0.92719999999999447</c:v>
                </c:pt>
                <c:pt idx="429">
                  <c:v>0.92959999999999443</c:v>
                </c:pt>
                <c:pt idx="430">
                  <c:v>0.93199999999999439</c:v>
                </c:pt>
                <c:pt idx="431">
                  <c:v>0.93439999999999435</c:v>
                </c:pt>
                <c:pt idx="432">
                  <c:v>0.9367999999999943</c:v>
                </c:pt>
                <c:pt idx="433">
                  <c:v>0.93919999999999426</c:v>
                </c:pt>
                <c:pt idx="434">
                  <c:v>0.94159999999999422</c:v>
                </c:pt>
                <c:pt idx="435">
                  <c:v>0.94399999999999418</c:v>
                </c:pt>
                <c:pt idx="436">
                  <c:v>0.94639999999999413</c:v>
                </c:pt>
                <c:pt idx="437">
                  <c:v>0.94879999999999409</c:v>
                </c:pt>
                <c:pt idx="438">
                  <c:v>0.95119999999999405</c:v>
                </c:pt>
                <c:pt idx="439">
                  <c:v>0.95359999999999401</c:v>
                </c:pt>
                <c:pt idx="440">
                  <c:v>0.95599999999999397</c:v>
                </c:pt>
                <c:pt idx="441">
                  <c:v>0.95839999999999392</c:v>
                </c:pt>
                <c:pt idx="442">
                  <c:v>0.96079999999999388</c:v>
                </c:pt>
                <c:pt idx="443">
                  <c:v>0.96319999999999384</c:v>
                </c:pt>
                <c:pt idx="444">
                  <c:v>0.9655999999999938</c:v>
                </c:pt>
                <c:pt idx="445">
                  <c:v>0.96799999999999375</c:v>
                </c:pt>
                <c:pt idx="446">
                  <c:v>0.97039999999999371</c:v>
                </c:pt>
                <c:pt idx="447">
                  <c:v>0.97279999999999367</c:v>
                </c:pt>
                <c:pt idx="448">
                  <c:v>0.97519999999999363</c:v>
                </c:pt>
                <c:pt idx="449">
                  <c:v>0.97759999999999359</c:v>
                </c:pt>
                <c:pt idx="450">
                  <c:v>0.97999999999999354</c:v>
                </c:pt>
                <c:pt idx="451">
                  <c:v>0.9823999999999935</c:v>
                </c:pt>
                <c:pt idx="452">
                  <c:v>0.98479999999999346</c:v>
                </c:pt>
                <c:pt idx="453">
                  <c:v>0.98719999999999342</c:v>
                </c:pt>
                <c:pt idx="454">
                  <c:v>0.98959999999999337</c:v>
                </c:pt>
                <c:pt idx="455">
                  <c:v>0.99199999999999333</c:v>
                </c:pt>
                <c:pt idx="456">
                  <c:v>0.99439999999999329</c:v>
                </c:pt>
                <c:pt idx="457">
                  <c:v>0.99679999999999325</c:v>
                </c:pt>
                <c:pt idx="458">
                  <c:v>0.9991999999999932</c:v>
                </c:pt>
                <c:pt idx="459">
                  <c:v>1.0015999999999932</c:v>
                </c:pt>
                <c:pt idx="460">
                  <c:v>1.0039999999999931</c:v>
                </c:pt>
                <c:pt idx="461">
                  <c:v>1.0063999999999931</c:v>
                </c:pt>
                <c:pt idx="462">
                  <c:v>1.008799999999993</c:v>
                </c:pt>
                <c:pt idx="463">
                  <c:v>1.011199999999993</c:v>
                </c:pt>
                <c:pt idx="464">
                  <c:v>1.013599999999993</c:v>
                </c:pt>
                <c:pt idx="465">
                  <c:v>1.0159999999999929</c:v>
                </c:pt>
                <c:pt idx="466">
                  <c:v>1.0183999999999929</c:v>
                </c:pt>
                <c:pt idx="467">
                  <c:v>1.0207999999999928</c:v>
                </c:pt>
                <c:pt idx="468">
                  <c:v>1.0231999999999928</c:v>
                </c:pt>
                <c:pt idx="469">
                  <c:v>1.0255999999999927</c:v>
                </c:pt>
                <c:pt idx="470">
                  <c:v>1.0279999999999927</c:v>
                </c:pt>
                <c:pt idx="471">
                  <c:v>1.0303999999999927</c:v>
                </c:pt>
                <c:pt idx="472">
                  <c:v>1.0327999999999926</c:v>
                </c:pt>
                <c:pt idx="473">
                  <c:v>1.0351999999999926</c:v>
                </c:pt>
                <c:pt idx="474">
                  <c:v>1.0375999999999925</c:v>
                </c:pt>
                <c:pt idx="475">
                  <c:v>1.0399999999999925</c:v>
                </c:pt>
                <c:pt idx="476">
                  <c:v>1.0423999999999924</c:v>
                </c:pt>
                <c:pt idx="477">
                  <c:v>1.0447999999999924</c:v>
                </c:pt>
                <c:pt idx="478">
                  <c:v>1.0471999999999924</c:v>
                </c:pt>
                <c:pt idx="479">
                  <c:v>1.0495999999999923</c:v>
                </c:pt>
                <c:pt idx="480">
                  <c:v>1.0519999999999923</c:v>
                </c:pt>
                <c:pt idx="481">
                  <c:v>1.0543999999999922</c:v>
                </c:pt>
                <c:pt idx="482">
                  <c:v>1.0567999999999922</c:v>
                </c:pt>
                <c:pt idx="483">
                  <c:v>1.0591999999999921</c:v>
                </c:pt>
                <c:pt idx="484">
                  <c:v>1.0615999999999921</c:v>
                </c:pt>
                <c:pt idx="485">
                  <c:v>1.0639999999999921</c:v>
                </c:pt>
                <c:pt idx="486">
                  <c:v>1.066399999999992</c:v>
                </c:pt>
                <c:pt idx="487">
                  <c:v>1.068799999999992</c:v>
                </c:pt>
                <c:pt idx="488">
                  <c:v>1.0711999999999919</c:v>
                </c:pt>
                <c:pt idx="489">
                  <c:v>1.0735999999999919</c:v>
                </c:pt>
                <c:pt idx="490">
                  <c:v>1.0759999999999919</c:v>
                </c:pt>
                <c:pt idx="491">
                  <c:v>1.0783999999999918</c:v>
                </c:pt>
                <c:pt idx="492">
                  <c:v>1.0807999999999918</c:v>
                </c:pt>
                <c:pt idx="493">
                  <c:v>1.0831999999999917</c:v>
                </c:pt>
                <c:pt idx="494">
                  <c:v>1.0855999999999917</c:v>
                </c:pt>
                <c:pt idx="495">
                  <c:v>1.0879999999999916</c:v>
                </c:pt>
                <c:pt idx="496">
                  <c:v>1.0903999999999916</c:v>
                </c:pt>
                <c:pt idx="497">
                  <c:v>1.0927999999999916</c:v>
                </c:pt>
                <c:pt idx="498">
                  <c:v>1.0951999999999915</c:v>
                </c:pt>
                <c:pt idx="499">
                  <c:v>1.0975999999999915</c:v>
                </c:pt>
                <c:pt idx="500">
                  <c:v>1.0999999999999914</c:v>
                </c:pt>
              </c:numCache>
            </c:numRef>
          </c:xVal>
          <c:yVal>
            <c:numRef>
              <c:f>'Possibility Distrb.元データ'!$O$6:$O$505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8.2000000000000007E-3</c:v>
                </c:pt>
                <c:pt idx="163">
                  <c:v>3.2800000000000003E-2</c:v>
                </c:pt>
                <c:pt idx="164">
                  <c:v>4.9200000000000001E-2</c:v>
                </c:pt>
                <c:pt idx="165">
                  <c:v>4.9200000000000001E-2</c:v>
                </c:pt>
                <c:pt idx="166">
                  <c:v>4.9200000000000001E-2</c:v>
                </c:pt>
                <c:pt idx="167">
                  <c:v>4.9200000000000001E-2</c:v>
                </c:pt>
                <c:pt idx="168">
                  <c:v>4.9200000000000001E-2</c:v>
                </c:pt>
                <c:pt idx="169">
                  <c:v>4.9200000000000001E-2</c:v>
                </c:pt>
                <c:pt idx="170">
                  <c:v>4.9200000000000001E-2</c:v>
                </c:pt>
                <c:pt idx="171">
                  <c:v>4.9200000000000001E-2</c:v>
                </c:pt>
                <c:pt idx="172">
                  <c:v>4.9200000000000001E-2</c:v>
                </c:pt>
                <c:pt idx="173">
                  <c:v>4.9200000000000001E-2</c:v>
                </c:pt>
                <c:pt idx="174">
                  <c:v>4.9200000000000001E-2</c:v>
                </c:pt>
                <c:pt idx="175">
                  <c:v>4.9200000000000001E-2</c:v>
                </c:pt>
                <c:pt idx="176">
                  <c:v>4.9200000000000001E-2</c:v>
                </c:pt>
                <c:pt idx="177">
                  <c:v>4.9200000000000001E-2</c:v>
                </c:pt>
                <c:pt idx="178">
                  <c:v>4.9200000000000001E-2</c:v>
                </c:pt>
                <c:pt idx="179">
                  <c:v>5.74E-2</c:v>
                </c:pt>
                <c:pt idx="180">
                  <c:v>6.5600000000000006E-2</c:v>
                </c:pt>
                <c:pt idx="181">
                  <c:v>6.5600000000000006E-2</c:v>
                </c:pt>
                <c:pt idx="182">
                  <c:v>6.5600000000000006E-2</c:v>
                </c:pt>
                <c:pt idx="183">
                  <c:v>6.5600000000000006E-2</c:v>
                </c:pt>
                <c:pt idx="184">
                  <c:v>7.3800000000000004E-2</c:v>
                </c:pt>
                <c:pt idx="185">
                  <c:v>8.2000000000000003E-2</c:v>
                </c:pt>
                <c:pt idx="186">
                  <c:v>8.2000000000000003E-2</c:v>
                </c:pt>
                <c:pt idx="187">
                  <c:v>8.2000000000000003E-2</c:v>
                </c:pt>
                <c:pt idx="188">
                  <c:v>8.2000000000000003E-2</c:v>
                </c:pt>
                <c:pt idx="189">
                  <c:v>9.0200000000000002E-2</c:v>
                </c:pt>
                <c:pt idx="190">
                  <c:v>9.8400000000000001E-2</c:v>
                </c:pt>
                <c:pt idx="191">
                  <c:v>9.8400000000000001E-2</c:v>
                </c:pt>
                <c:pt idx="192">
                  <c:v>9.8400000000000001E-2</c:v>
                </c:pt>
                <c:pt idx="193">
                  <c:v>9.8400000000000001E-2</c:v>
                </c:pt>
                <c:pt idx="194">
                  <c:v>0.1066</c:v>
                </c:pt>
                <c:pt idx="195">
                  <c:v>0.1148</c:v>
                </c:pt>
                <c:pt idx="196">
                  <c:v>0.1148</c:v>
                </c:pt>
                <c:pt idx="197">
                  <c:v>0.1148</c:v>
                </c:pt>
                <c:pt idx="198">
                  <c:v>0.1148</c:v>
                </c:pt>
                <c:pt idx="199">
                  <c:v>0.123</c:v>
                </c:pt>
                <c:pt idx="200">
                  <c:v>0.13109999999999999</c:v>
                </c:pt>
                <c:pt idx="201">
                  <c:v>0.13109999999999999</c:v>
                </c:pt>
                <c:pt idx="202">
                  <c:v>0.13109999999999999</c:v>
                </c:pt>
                <c:pt idx="203">
                  <c:v>0.13109999999999999</c:v>
                </c:pt>
                <c:pt idx="204">
                  <c:v>0.14749999999999999</c:v>
                </c:pt>
                <c:pt idx="205">
                  <c:v>0.16389999999999999</c:v>
                </c:pt>
                <c:pt idx="206">
                  <c:v>0.1721</c:v>
                </c:pt>
                <c:pt idx="207">
                  <c:v>0.18029999999999999</c:v>
                </c:pt>
                <c:pt idx="208">
                  <c:v>0.18029999999999999</c:v>
                </c:pt>
                <c:pt idx="209">
                  <c:v>0.19670000000000001</c:v>
                </c:pt>
                <c:pt idx="210">
                  <c:v>0.21310000000000001</c:v>
                </c:pt>
                <c:pt idx="211">
                  <c:v>0.21310000000000001</c:v>
                </c:pt>
                <c:pt idx="212">
                  <c:v>0.21310000000000001</c:v>
                </c:pt>
                <c:pt idx="213">
                  <c:v>0.21310000000000001</c:v>
                </c:pt>
                <c:pt idx="214">
                  <c:v>0.21310000000000001</c:v>
                </c:pt>
                <c:pt idx="215">
                  <c:v>0.21310000000000001</c:v>
                </c:pt>
                <c:pt idx="216">
                  <c:v>0.21310000000000001</c:v>
                </c:pt>
                <c:pt idx="217">
                  <c:v>0.21310000000000001</c:v>
                </c:pt>
                <c:pt idx="218">
                  <c:v>0.21310000000000001</c:v>
                </c:pt>
                <c:pt idx="219">
                  <c:v>0.21310000000000001</c:v>
                </c:pt>
                <c:pt idx="220">
                  <c:v>0.21310000000000001</c:v>
                </c:pt>
                <c:pt idx="221">
                  <c:v>0.22950000000000001</c:v>
                </c:pt>
                <c:pt idx="222">
                  <c:v>0.24590000000000001</c:v>
                </c:pt>
                <c:pt idx="223">
                  <c:v>0.26229999999999998</c:v>
                </c:pt>
                <c:pt idx="224">
                  <c:v>0.28689999999999999</c:v>
                </c:pt>
                <c:pt idx="225">
                  <c:v>0.29509999999999997</c:v>
                </c:pt>
                <c:pt idx="226">
                  <c:v>0.3115</c:v>
                </c:pt>
                <c:pt idx="227">
                  <c:v>0.32790000000000002</c:v>
                </c:pt>
                <c:pt idx="228">
                  <c:v>0.33610000000000001</c:v>
                </c:pt>
                <c:pt idx="229">
                  <c:v>0.34429999999999999</c:v>
                </c:pt>
                <c:pt idx="230">
                  <c:v>0.34429999999999999</c:v>
                </c:pt>
                <c:pt idx="231">
                  <c:v>0.36070000000000002</c:v>
                </c:pt>
                <c:pt idx="232">
                  <c:v>0.39340000000000003</c:v>
                </c:pt>
                <c:pt idx="233">
                  <c:v>0.4098</c:v>
                </c:pt>
                <c:pt idx="234">
                  <c:v>0.44259999999999999</c:v>
                </c:pt>
                <c:pt idx="235">
                  <c:v>0.47539999999999999</c:v>
                </c:pt>
                <c:pt idx="236">
                  <c:v>0.47539999999999999</c:v>
                </c:pt>
                <c:pt idx="237">
                  <c:v>0.47539999999999999</c:v>
                </c:pt>
                <c:pt idx="238">
                  <c:v>0.48359999999999997</c:v>
                </c:pt>
                <c:pt idx="239">
                  <c:v>0.49180000000000001</c:v>
                </c:pt>
                <c:pt idx="240">
                  <c:v>0.5</c:v>
                </c:pt>
                <c:pt idx="241">
                  <c:v>0.50819999999999999</c:v>
                </c:pt>
                <c:pt idx="242">
                  <c:v>0.50819999999999999</c:v>
                </c:pt>
                <c:pt idx="243">
                  <c:v>0.50819999999999999</c:v>
                </c:pt>
                <c:pt idx="244">
                  <c:v>0.51639999999999997</c:v>
                </c:pt>
                <c:pt idx="245">
                  <c:v>0.52459999999999996</c:v>
                </c:pt>
                <c:pt idx="246">
                  <c:v>0.53280000000000005</c:v>
                </c:pt>
                <c:pt idx="247">
                  <c:v>0.54100000000000004</c:v>
                </c:pt>
                <c:pt idx="248">
                  <c:v>0.54920000000000002</c:v>
                </c:pt>
                <c:pt idx="249">
                  <c:v>0.55740000000000001</c:v>
                </c:pt>
                <c:pt idx="250">
                  <c:v>0.58199999999999996</c:v>
                </c:pt>
                <c:pt idx="251">
                  <c:v>0.60660000000000003</c:v>
                </c:pt>
                <c:pt idx="252">
                  <c:v>0.63109999999999999</c:v>
                </c:pt>
                <c:pt idx="253">
                  <c:v>0.65569999999999995</c:v>
                </c:pt>
                <c:pt idx="254">
                  <c:v>0.67210000000000003</c:v>
                </c:pt>
                <c:pt idx="255">
                  <c:v>0.69669999999999999</c:v>
                </c:pt>
                <c:pt idx="256">
                  <c:v>0.70489999999999997</c:v>
                </c:pt>
                <c:pt idx="257">
                  <c:v>0.70489999999999997</c:v>
                </c:pt>
                <c:pt idx="258">
                  <c:v>0.72130000000000005</c:v>
                </c:pt>
                <c:pt idx="259">
                  <c:v>0.73770000000000002</c:v>
                </c:pt>
                <c:pt idx="260">
                  <c:v>0.76229999999999998</c:v>
                </c:pt>
                <c:pt idx="261">
                  <c:v>0.78690000000000004</c:v>
                </c:pt>
                <c:pt idx="262">
                  <c:v>0.78690000000000004</c:v>
                </c:pt>
                <c:pt idx="263">
                  <c:v>0.80330000000000001</c:v>
                </c:pt>
                <c:pt idx="264">
                  <c:v>0.82789999999999997</c:v>
                </c:pt>
                <c:pt idx="265">
                  <c:v>0.83609999999999995</c:v>
                </c:pt>
                <c:pt idx="266">
                  <c:v>0.84430000000000005</c:v>
                </c:pt>
                <c:pt idx="267">
                  <c:v>0.85250000000000004</c:v>
                </c:pt>
                <c:pt idx="268">
                  <c:v>0.85250000000000004</c:v>
                </c:pt>
                <c:pt idx="269">
                  <c:v>0.85250000000000004</c:v>
                </c:pt>
                <c:pt idx="270">
                  <c:v>0.86890000000000001</c:v>
                </c:pt>
                <c:pt idx="271">
                  <c:v>0.90159999999999996</c:v>
                </c:pt>
                <c:pt idx="272">
                  <c:v>0.91800000000000004</c:v>
                </c:pt>
                <c:pt idx="273">
                  <c:v>0.95899999999999996</c:v>
                </c:pt>
                <c:pt idx="274">
                  <c:v>1</c:v>
                </c:pt>
                <c:pt idx="275">
                  <c:v>1</c:v>
                </c:pt>
                <c:pt idx="276">
                  <c:v>0.98360000000000003</c:v>
                </c:pt>
                <c:pt idx="277">
                  <c:v>0.96719999999999995</c:v>
                </c:pt>
                <c:pt idx="278">
                  <c:v>0.96719999999999995</c:v>
                </c:pt>
                <c:pt idx="279">
                  <c:v>0.95899999999999996</c:v>
                </c:pt>
                <c:pt idx="280">
                  <c:v>0.95079999999999998</c:v>
                </c:pt>
                <c:pt idx="281">
                  <c:v>0.94259999999999999</c:v>
                </c:pt>
                <c:pt idx="282">
                  <c:v>0.92620000000000002</c:v>
                </c:pt>
                <c:pt idx="283">
                  <c:v>0.91800000000000004</c:v>
                </c:pt>
                <c:pt idx="284">
                  <c:v>0.91800000000000004</c:v>
                </c:pt>
                <c:pt idx="285">
                  <c:v>0.90159999999999996</c:v>
                </c:pt>
                <c:pt idx="286">
                  <c:v>0.88519999999999999</c:v>
                </c:pt>
                <c:pt idx="287">
                  <c:v>0.86070000000000002</c:v>
                </c:pt>
                <c:pt idx="288">
                  <c:v>0.83609999999999995</c:v>
                </c:pt>
                <c:pt idx="289">
                  <c:v>0.83609999999999995</c:v>
                </c:pt>
                <c:pt idx="290">
                  <c:v>0.82789999999999997</c:v>
                </c:pt>
                <c:pt idx="291">
                  <c:v>0.80330000000000001</c:v>
                </c:pt>
                <c:pt idx="292">
                  <c:v>0.77869999999999995</c:v>
                </c:pt>
                <c:pt idx="293">
                  <c:v>0.77049999999999996</c:v>
                </c:pt>
                <c:pt idx="294">
                  <c:v>0.77049999999999996</c:v>
                </c:pt>
                <c:pt idx="295">
                  <c:v>0.77049999999999996</c:v>
                </c:pt>
                <c:pt idx="296">
                  <c:v>0.77049999999999996</c:v>
                </c:pt>
                <c:pt idx="297">
                  <c:v>0.76229999999999998</c:v>
                </c:pt>
                <c:pt idx="298">
                  <c:v>0.75409999999999999</c:v>
                </c:pt>
                <c:pt idx="299">
                  <c:v>0.74590000000000001</c:v>
                </c:pt>
                <c:pt idx="300">
                  <c:v>0.71309999999999996</c:v>
                </c:pt>
                <c:pt idx="301">
                  <c:v>0.67210000000000003</c:v>
                </c:pt>
                <c:pt idx="302">
                  <c:v>0.64749999999999996</c:v>
                </c:pt>
                <c:pt idx="303">
                  <c:v>0.60660000000000003</c:v>
                </c:pt>
                <c:pt idx="304">
                  <c:v>0.57379999999999998</c:v>
                </c:pt>
                <c:pt idx="305">
                  <c:v>0.57379999999999998</c:v>
                </c:pt>
                <c:pt idx="306">
                  <c:v>0.55740000000000001</c:v>
                </c:pt>
                <c:pt idx="307">
                  <c:v>0.54100000000000004</c:v>
                </c:pt>
                <c:pt idx="308">
                  <c:v>0.53280000000000005</c:v>
                </c:pt>
                <c:pt idx="309">
                  <c:v>0.51639999999999997</c:v>
                </c:pt>
                <c:pt idx="310">
                  <c:v>0.5</c:v>
                </c:pt>
                <c:pt idx="311">
                  <c:v>0.47539999999999999</c:v>
                </c:pt>
                <c:pt idx="312">
                  <c:v>0.45900000000000002</c:v>
                </c:pt>
                <c:pt idx="313">
                  <c:v>0.45900000000000002</c:v>
                </c:pt>
                <c:pt idx="314">
                  <c:v>0.45079999999999998</c:v>
                </c:pt>
                <c:pt idx="315">
                  <c:v>0.43440000000000001</c:v>
                </c:pt>
                <c:pt idx="316">
                  <c:v>0.42620000000000002</c:v>
                </c:pt>
                <c:pt idx="317">
                  <c:v>0.42620000000000002</c:v>
                </c:pt>
                <c:pt idx="318">
                  <c:v>0.42620000000000002</c:v>
                </c:pt>
                <c:pt idx="319">
                  <c:v>0.41799999999999998</c:v>
                </c:pt>
                <c:pt idx="320">
                  <c:v>0.4098</c:v>
                </c:pt>
                <c:pt idx="321">
                  <c:v>0.40160000000000001</c:v>
                </c:pt>
                <c:pt idx="322">
                  <c:v>0.39340000000000003</c:v>
                </c:pt>
                <c:pt idx="323">
                  <c:v>0.39340000000000003</c:v>
                </c:pt>
                <c:pt idx="324">
                  <c:v>0.38519999999999999</c:v>
                </c:pt>
                <c:pt idx="325">
                  <c:v>0.377</c:v>
                </c:pt>
                <c:pt idx="326">
                  <c:v>0.377</c:v>
                </c:pt>
                <c:pt idx="327">
                  <c:v>0.36070000000000002</c:v>
                </c:pt>
                <c:pt idx="328">
                  <c:v>0.34429999999999999</c:v>
                </c:pt>
                <c:pt idx="329">
                  <c:v>0.31969999999999998</c:v>
                </c:pt>
                <c:pt idx="330">
                  <c:v>0.29509999999999997</c:v>
                </c:pt>
                <c:pt idx="331">
                  <c:v>0.29509999999999997</c:v>
                </c:pt>
                <c:pt idx="332">
                  <c:v>0.2787</c:v>
                </c:pt>
                <c:pt idx="333">
                  <c:v>0.26229999999999998</c:v>
                </c:pt>
                <c:pt idx="334">
                  <c:v>0.24590000000000001</c:v>
                </c:pt>
                <c:pt idx="335">
                  <c:v>0.22950000000000001</c:v>
                </c:pt>
                <c:pt idx="336">
                  <c:v>0.22950000000000001</c:v>
                </c:pt>
                <c:pt idx="337">
                  <c:v>0.2213</c:v>
                </c:pt>
                <c:pt idx="338">
                  <c:v>0.21310000000000001</c:v>
                </c:pt>
                <c:pt idx="339">
                  <c:v>0.21310000000000001</c:v>
                </c:pt>
                <c:pt idx="340">
                  <c:v>0.21310000000000001</c:v>
                </c:pt>
                <c:pt idx="341">
                  <c:v>0.21310000000000001</c:v>
                </c:pt>
                <c:pt idx="342">
                  <c:v>0.21310000000000001</c:v>
                </c:pt>
                <c:pt idx="343">
                  <c:v>0.19670000000000001</c:v>
                </c:pt>
                <c:pt idx="344">
                  <c:v>0.18029999999999999</c:v>
                </c:pt>
                <c:pt idx="345">
                  <c:v>0.16389999999999999</c:v>
                </c:pt>
                <c:pt idx="346">
                  <c:v>0.14749999999999999</c:v>
                </c:pt>
                <c:pt idx="347">
                  <c:v>0.14749999999999999</c:v>
                </c:pt>
                <c:pt idx="348">
                  <c:v>0.13930000000000001</c:v>
                </c:pt>
                <c:pt idx="349">
                  <c:v>0.13109999999999999</c:v>
                </c:pt>
                <c:pt idx="350">
                  <c:v>0.13109999999999999</c:v>
                </c:pt>
                <c:pt idx="351">
                  <c:v>0.13109999999999999</c:v>
                </c:pt>
                <c:pt idx="352">
                  <c:v>0.123</c:v>
                </c:pt>
                <c:pt idx="353">
                  <c:v>0.1066</c:v>
                </c:pt>
                <c:pt idx="354">
                  <c:v>9.8400000000000001E-2</c:v>
                </c:pt>
                <c:pt idx="355">
                  <c:v>9.8400000000000001E-2</c:v>
                </c:pt>
                <c:pt idx="356">
                  <c:v>9.8400000000000001E-2</c:v>
                </c:pt>
                <c:pt idx="357">
                  <c:v>9.8400000000000001E-2</c:v>
                </c:pt>
                <c:pt idx="358">
                  <c:v>9.8400000000000001E-2</c:v>
                </c:pt>
                <c:pt idx="359">
                  <c:v>9.8400000000000001E-2</c:v>
                </c:pt>
                <c:pt idx="360">
                  <c:v>9.8400000000000001E-2</c:v>
                </c:pt>
                <c:pt idx="361">
                  <c:v>9.8400000000000001E-2</c:v>
                </c:pt>
                <c:pt idx="362">
                  <c:v>9.8400000000000001E-2</c:v>
                </c:pt>
                <c:pt idx="363">
                  <c:v>9.8400000000000001E-2</c:v>
                </c:pt>
                <c:pt idx="364">
                  <c:v>9.8400000000000001E-2</c:v>
                </c:pt>
                <c:pt idx="365">
                  <c:v>9.0200000000000002E-2</c:v>
                </c:pt>
                <c:pt idx="366">
                  <c:v>8.2000000000000003E-2</c:v>
                </c:pt>
                <c:pt idx="367">
                  <c:v>8.2000000000000003E-2</c:v>
                </c:pt>
                <c:pt idx="368">
                  <c:v>8.2000000000000003E-2</c:v>
                </c:pt>
                <c:pt idx="369">
                  <c:v>8.2000000000000003E-2</c:v>
                </c:pt>
                <c:pt idx="370">
                  <c:v>8.2000000000000003E-2</c:v>
                </c:pt>
                <c:pt idx="371">
                  <c:v>8.2000000000000003E-2</c:v>
                </c:pt>
                <c:pt idx="372">
                  <c:v>8.2000000000000003E-2</c:v>
                </c:pt>
                <c:pt idx="373">
                  <c:v>8.2000000000000003E-2</c:v>
                </c:pt>
                <c:pt idx="374">
                  <c:v>8.2000000000000003E-2</c:v>
                </c:pt>
                <c:pt idx="375">
                  <c:v>8.2000000000000003E-2</c:v>
                </c:pt>
                <c:pt idx="376">
                  <c:v>8.2000000000000003E-2</c:v>
                </c:pt>
                <c:pt idx="377">
                  <c:v>8.2000000000000003E-2</c:v>
                </c:pt>
                <c:pt idx="378">
                  <c:v>7.3800000000000004E-2</c:v>
                </c:pt>
                <c:pt idx="379">
                  <c:v>6.5600000000000006E-2</c:v>
                </c:pt>
                <c:pt idx="380">
                  <c:v>6.5600000000000006E-2</c:v>
                </c:pt>
                <c:pt idx="381">
                  <c:v>6.5600000000000006E-2</c:v>
                </c:pt>
                <c:pt idx="382">
                  <c:v>6.5600000000000006E-2</c:v>
                </c:pt>
                <c:pt idx="383">
                  <c:v>6.5600000000000006E-2</c:v>
                </c:pt>
                <c:pt idx="384">
                  <c:v>6.5600000000000006E-2</c:v>
                </c:pt>
                <c:pt idx="385">
                  <c:v>6.5600000000000006E-2</c:v>
                </c:pt>
                <c:pt idx="386">
                  <c:v>6.5600000000000006E-2</c:v>
                </c:pt>
                <c:pt idx="387">
                  <c:v>6.5600000000000006E-2</c:v>
                </c:pt>
                <c:pt idx="388">
                  <c:v>6.5600000000000006E-2</c:v>
                </c:pt>
                <c:pt idx="389">
                  <c:v>6.5600000000000006E-2</c:v>
                </c:pt>
                <c:pt idx="390">
                  <c:v>6.5600000000000006E-2</c:v>
                </c:pt>
                <c:pt idx="391">
                  <c:v>6.5600000000000006E-2</c:v>
                </c:pt>
                <c:pt idx="392">
                  <c:v>6.5600000000000006E-2</c:v>
                </c:pt>
                <c:pt idx="393">
                  <c:v>6.5600000000000006E-2</c:v>
                </c:pt>
                <c:pt idx="394">
                  <c:v>6.5600000000000006E-2</c:v>
                </c:pt>
                <c:pt idx="395">
                  <c:v>6.5600000000000006E-2</c:v>
                </c:pt>
                <c:pt idx="396">
                  <c:v>5.74E-2</c:v>
                </c:pt>
                <c:pt idx="397">
                  <c:v>4.9200000000000001E-2</c:v>
                </c:pt>
                <c:pt idx="398">
                  <c:v>4.9200000000000001E-2</c:v>
                </c:pt>
                <c:pt idx="399">
                  <c:v>4.9200000000000001E-2</c:v>
                </c:pt>
                <c:pt idx="400">
                  <c:v>4.9200000000000001E-2</c:v>
                </c:pt>
                <c:pt idx="401">
                  <c:v>4.9200000000000001E-2</c:v>
                </c:pt>
                <c:pt idx="402">
                  <c:v>4.1000000000000002E-2</c:v>
                </c:pt>
                <c:pt idx="403">
                  <c:v>3.2800000000000003E-2</c:v>
                </c:pt>
                <c:pt idx="404">
                  <c:v>3.2800000000000003E-2</c:v>
                </c:pt>
                <c:pt idx="405">
                  <c:v>3.2800000000000003E-2</c:v>
                </c:pt>
                <c:pt idx="406">
                  <c:v>3.2800000000000003E-2</c:v>
                </c:pt>
                <c:pt idx="407">
                  <c:v>3.2800000000000003E-2</c:v>
                </c:pt>
                <c:pt idx="408">
                  <c:v>2.46E-2</c:v>
                </c:pt>
                <c:pt idx="409">
                  <c:v>8.2000000000000007E-3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42-48A0-922D-0539A0487FA9}"/>
            </c:ext>
          </c:extLst>
        </c:ser>
        <c:ser>
          <c:idx val="1"/>
          <c:order val="1"/>
          <c:tx>
            <c:v>simulation</c:v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'Possibility Distrb.シミュ'!$N$6:$N$506</c:f>
              <c:numCache>
                <c:formatCode>General</c:formatCode>
                <c:ptCount val="501"/>
                <c:pt idx="0">
                  <c:v>-0.1</c:v>
                </c:pt>
                <c:pt idx="1">
                  <c:v>-9.7600000000000006E-2</c:v>
                </c:pt>
                <c:pt idx="2">
                  <c:v>-9.5200000000000007E-2</c:v>
                </c:pt>
                <c:pt idx="3">
                  <c:v>-9.2800000000000007E-2</c:v>
                </c:pt>
                <c:pt idx="4">
                  <c:v>-9.0400000000000008E-2</c:v>
                </c:pt>
                <c:pt idx="5">
                  <c:v>-8.8000000000000009E-2</c:v>
                </c:pt>
                <c:pt idx="6">
                  <c:v>-8.5600000000000009E-2</c:v>
                </c:pt>
                <c:pt idx="7">
                  <c:v>-8.320000000000001E-2</c:v>
                </c:pt>
                <c:pt idx="8">
                  <c:v>-8.0800000000000011E-2</c:v>
                </c:pt>
                <c:pt idx="9">
                  <c:v>-7.8400000000000011E-2</c:v>
                </c:pt>
                <c:pt idx="10">
                  <c:v>-7.6000000000000012E-2</c:v>
                </c:pt>
                <c:pt idx="11">
                  <c:v>-7.3600000000000013E-2</c:v>
                </c:pt>
                <c:pt idx="12">
                  <c:v>-7.1200000000000013E-2</c:v>
                </c:pt>
                <c:pt idx="13">
                  <c:v>-6.8800000000000014E-2</c:v>
                </c:pt>
                <c:pt idx="14">
                  <c:v>-6.6400000000000015E-2</c:v>
                </c:pt>
                <c:pt idx="15">
                  <c:v>-6.4000000000000015E-2</c:v>
                </c:pt>
                <c:pt idx="16">
                  <c:v>-6.1600000000000016E-2</c:v>
                </c:pt>
                <c:pt idx="17">
                  <c:v>-5.9200000000000016E-2</c:v>
                </c:pt>
                <c:pt idx="18">
                  <c:v>-5.6800000000000017E-2</c:v>
                </c:pt>
                <c:pt idx="19">
                  <c:v>-5.4400000000000018E-2</c:v>
                </c:pt>
                <c:pt idx="20">
                  <c:v>-5.2000000000000018E-2</c:v>
                </c:pt>
                <c:pt idx="21">
                  <c:v>-4.9600000000000019E-2</c:v>
                </c:pt>
                <c:pt idx="22">
                  <c:v>-4.720000000000002E-2</c:v>
                </c:pt>
                <c:pt idx="23">
                  <c:v>-4.480000000000002E-2</c:v>
                </c:pt>
                <c:pt idx="24">
                  <c:v>-4.2400000000000021E-2</c:v>
                </c:pt>
                <c:pt idx="25">
                  <c:v>-4.0000000000000022E-2</c:v>
                </c:pt>
                <c:pt idx="26">
                  <c:v>-3.7600000000000022E-2</c:v>
                </c:pt>
                <c:pt idx="27">
                  <c:v>-3.5200000000000023E-2</c:v>
                </c:pt>
                <c:pt idx="28">
                  <c:v>-3.2800000000000024E-2</c:v>
                </c:pt>
                <c:pt idx="29">
                  <c:v>-3.0400000000000024E-2</c:v>
                </c:pt>
                <c:pt idx="30">
                  <c:v>-2.8000000000000025E-2</c:v>
                </c:pt>
                <c:pt idx="31">
                  <c:v>-2.5600000000000026E-2</c:v>
                </c:pt>
                <c:pt idx="32">
                  <c:v>-2.3200000000000026E-2</c:v>
                </c:pt>
                <c:pt idx="33">
                  <c:v>-2.0800000000000027E-2</c:v>
                </c:pt>
                <c:pt idx="34">
                  <c:v>-1.8400000000000027E-2</c:v>
                </c:pt>
                <c:pt idx="35">
                  <c:v>-1.6000000000000028E-2</c:v>
                </c:pt>
                <c:pt idx="36">
                  <c:v>-1.3600000000000029E-2</c:v>
                </c:pt>
                <c:pt idx="37">
                  <c:v>-1.1200000000000029E-2</c:v>
                </c:pt>
                <c:pt idx="38">
                  <c:v>-8.80000000000003E-3</c:v>
                </c:pt>
                <c:pt idx="39">
                  <c:v>-6.4000000000000298E-3</c:v>
                </c:pt>
                <c:pt idx="40">
                  <c:v>-4.0000000000000296E-3</c:v>
                </c:pt>
                <c:pt idx="41">
                  <c:v>-1.6000000000000294E-3</c:v>
                </c:pt>
                <c:pt idx="42">
                  <c:v>7.9999999999997087E-4</c:v>
                </c:pt>
                <c:pt idx="43">
                  <c:v>3.1999999999999711E-3</c:v>
                </c:pt>
                <c:pt idx="44">
                  <c:v>5.5999999999999713E-3</c:v>
                </c:pt>
                <c:pt idx="45">
                  <c:v>7.9999999999999724E-3</c:v>
                </c:pt>
                <c:pt idx="46">
                  <c:v>1.0399999999999972E-2</c:v>
                </c:pt>
                <c:pt idx="47">
                  <c:v>1.2799999999999971E-2</c:v>
                </c:pt>
                <c:pt idx="48">
                  <c:v>1.519999999999997E-2</c:v>
                </c:pt>
                <c:pt idx="49">
                  <c:v>1.759999999999997E-2</c:v>
                </c:pt>
                <c:pt idx="50">
                  <c:v>1.9999999999999969E-2</c:v>
                </c:pt>
                <c:pt idx="51">
                  <c:v>2.2399999999999969E-2</c:v>
                </c:pt>
                <c:pt idx="52">
                  <c:v>2.4799999999999968E-2</c:v>
                </c:pt>
                <c:pt idx="53">
                  <c:v>2.7199999999999967E-2</c:v>
                </c:pt>
                <c:pt idx="54">
                  <c:v>2.9599999999999967E-2</c:v>
                </c:pt>
                <c:pt idx="55">
                  <c:v>3.1999999999999966E-2</c:v>
                </c:pt>
                <c:pt idx="56">
                  <c:v>3.4399999999999965E-2</c:v>
                </c:pt>
                <c:pt idx="57">
                  <c:v>3.6799999999999965E-2</c:v>
                </c:pt>
                <c:pt idx="58">
                  <c:v>3.9199999999999964E-2</c:v>
                </c:pt>
                <c:pt idx="59">
                  <c:v>4.1599999999999963E-2</c:v>
                </c:pt>
                <c:pt idx="60">
                  <c:v>4.3999999999999963E-2</c:v>
                </c:pt>
                <c:pt idx="61">
                  <c:v>4.6399999999999962E-2</c:v>
                </c:pt>
                <c:pt idx="62">
                  <c:v>4.8799999999999961E-2</c:v>
                </c:pt>
                <c:pt idx="63">
                  <c:v>5.1199999999999961E-2</c:v>
                </c:pt>
                <c:pt idx="64">
                  <c:v>5.359999999999996E-2</c:v>
                </c:pt>
                <c:pt idx="65">
                  <c:v>5.599999999999996E-2</c:v>
                </c:pt>
                <c:pt idx="66">
                  <c:v>5.8399999999999959E-2</c:v>
                </c:pt>
                <c:pt idx="67">
                  <c:v>6.0799999999999958E-2</c:v>
                </c:pt>
                <c:pt idx="68">
                  <c:v>6.3199999999999965E-2</c:v>
                </c:pt>
                <c:pt idx="69">
                  <c:v>6.5599999999999964E-2</c:v>
                </c:pt>
                <c:pt idx="70">
                  <c:v>6.7999999999999963E-2</c:v>
                </c:pt>
                <c:pt idx="71">
                  <c:v>7.0399999999999963E-2</c:v>
                </c:pt>
                <c:pt idx="72">
                  <c:v>7.2799999999999962E-2</c:v>
                </c:pt>
                <c:pt idx="73">
                  <c:v>7.5199999999999961E-2</c:v>
                </c:pt>
                <c:pt idx="74">
                  <c:v>7.7599999999999961E-2</c:v>
                </c:pt>
                <c:pt idx="75">
                  <c:v>7.999999999999996E-2</c:v>
                </c:pt>
                <c:pt idx="76">
                  <c:v>8.2399999999999959E-2</c:v>
                </c:pt>
                <c:pt idx="77">
                  <c:v>8.4799999999999959E-2</c:v>
                </c:pt>
                <c:pt idx="78">
                  <c:v>8.7199999999999958E-2</c:v>
                </c:pt>
                <c:pt idx="79">
                  <c:v>8.9599999999999957E-2</c:v>
                </c:pt>
                <c:pt idx="80">
                  <c:v>9.1999999999999957E-2</c:v>
                </c:pt>
                <c:pt idx="81">
                  <c:v>9.4399999999999956E-2</c:v>
                </c:pt>
                <c:pt idx="82">
                  <c:v>9.6799999999999956E-2</c:v>
                </c:pt>
                <c:pt idx="83">
                  <c:v>9.9199999999999955E-2</c:v>
                </c:pt>
                <c:pt idx="84">
                  <c:v>0.10159999999999995</c:v>
                </c:pt>
                <c:pt idx="85">
                  <c:v>0.10399999999999995</c:v>
                </c:pt>
                <c:pt idx="86">
                  <c:v>0.10639999999999995</c:v>
                </c:pt>
                <c:pt idx="87">
                  <c:v>0.10879999999999995</c:v>
                </c:pt>
                <c:pt idx="88">
                  <c:v>0.11119999999999995</c:v>
                </c:pt>
                <c:pt idx="89">
                  <c:v>0.11359999999999995</c:v>
                </c:pt>
                <c:pt idx="90">
                  <c:v>0.11599999999999995</c:v>
                </c:pt>
                <c:pt idx="91">
                  <c:v>0.11839999999999995</c:v>
                </c:pt>
                <c:pt idx="92">
                  <c:v>0.12079999999999995</c:v>
                </c:pt>
                <c:pt idx="93">
                  <c:v>0.12319999999999995</c:v>
                </c:pt>
                <c:pt idx="94">
                  <c:v>0.12559999999999996</c:v>
                </c:pt>
                <c:pt idx="95">
                  <c:v>0.12799999999999997</c:v>
                </c:pt>
                <c:pt idx="96">
                  <c:v>0.13039999999999999</c:v>
                </c:pt>
                <c:pt idx="97">
                  <c:v>0.1328</c:v>
                </c:pt>
                <c:pt idx="98">
                  <c:v>0.13520000000000001</c:v>
                </c:pt>
                <c:pt idx="99">
                  <c:v>0.13760000000000003</c:v>
                </c:pt>
                <c:pt idx="100">
                  <c:v>0.14000000000000004</c:v>
                </c:pt>
                <c:pt idx="101">
                  <c:v>0.14240000000000005</c:v>
                </c:pt>
                <c:pt idx="102">
                  <c:v>0.14480000000000007</c:v>
                </c:pt>
                <c:pt idx="103">
                  <c:v>0.14720000000000008</c:v>
                </c:pt>
                <c:pt idx="104">
                  <c:v>0.14960000000000009</c:v>
                </c:pt>
                <c:pt idx="105">
                  <c:v>0.15200000000000011</c:v>
                </c:pt>
                <c:pt idx="106">
                  <c:v>0.15440000000000012</c:v>
                </c:pt>
                <c:pt idx="107">
                  <c:v>0.15680000000000013</c:v>
                </c:pt>
                <c:pt idx="108">
                  <c:v>0.15920000000000015</c:v>
                </c:pt>
                <c:pt idx="109">
                  <c:v>0.16160000000000016</c:v>
                </c:pt>
                <c:pt idx="110">
                  <c:v>0.16400000000000017</c:v>
                </c:pt>
                <c:pt idx="111">
                  <c:v>0.16640000000000019</c:v>
                </c:pt>
                <c:pt idx="112">
                  <c:v>0.1688000000000002</c:v>
                </c:pt>
                <c:pt idx="113">
                  <c:v>0.17120000000000021</c:v>
                </c:pt>
                <c:pt idx="114">
                  <c:v>0.17360000000000023</c:v>
                </c:pt>
                <c:pt idx="115">
                  <c:v>0.17600000000000024</c:v>
                </c:pt>
                <c:pt idx="116">
                  <c:v>0.17840000000000025</c:v>
                </c:pt>
                <c:pt idx="117">
                  <c:v>0.18080000000000027</c:v>
                </c:pt>
                <c:pt idx="118">
                  <c:v>0.18320000000000028</c:v>
                </c:pt>
                <c:pt idx="119">
                  <c:v>0.18560000000000029</c:v>
                </c:pt>
                <c:pt idx="120">
                  <c:v>0.18800000000000031</c:v>
                </c:pt>
                <c:pt idx="121">
                  <c:v>0.19040000000000032</c:v>
                </c:pt>
                <c:pt idx="122">
                  <c:v>0.19280000000000033</c:v>
                </c:pt>
                <c:pt idx="123">
                  <c:v>0.19520000000000035</c:v>
                </c:pt>
                <c:pt idx="124">
                  <c:v>0.19760000000000036</c:v>
                </c:pt>
                <c:pt idx="125">
                  <c:v>0.20000000000000037</c:v>
                </c:pt>
                <c:pt idx="126">
                  <c:v>0.20240000000000039</c:v>
                </c:pt>
                <c:pt idx="127">
                  <c:v>0.2048000000000004</c:v>
                </c:pt>
                <c:pt idx="128">
                  <c:v>0.20720000000000041</c:v>
                </c:pt>
                <c:pt idx="129">
                  <c:v>0.20960000000000042</c:v>
                </c:pt>
                <c:pt idx="130">
                  <c:v>0.21200000000000044</c:v>
                </c:pt>
                <c:pt idx="131">
                  <c:v>0.21440000000000045</c:v>
                </c:pt>
                <c:pt idx="132">
                  <c:v>0.21680000000000046</c:v>
                </c:pt>
                <c:pt idx="133">
                  <c:v>0.21920000000000048</c:v>
                </c:pt>
                <c:pt idx="134">
                  <c:v>0.22160000000000049</c:v>
                </c:pt>
                <c:pt idx="135">
                  <c:v>0.2240000000000005</c:v>
                </c:pt>
                <c:pt idx="136">
                  <c:v>0.22640000000000052</c:v>
                </c:pt>
                <c:pt idx="137">
                  <c:v>0.22880000000000053</c:v>
                </c:pt>
                <c:pt idx="138">
                  <c:v>0.23120000000000054</c:v>
                </c:pt>
                <c:pt idx="139">
                  <c:v>0.23360000000000056</c:v>
                </c:pt>
                <c:pt idx="140">
                  <c:v>0.23600000000000057</c:v>
                </c:pt>
                <c:pt idx="141">
                  <c:v>0.23840000000000058</c:v>
                </c:pt>
                <c:pt idx="142">
                  <c:v>0.2408000000000006</c:v>
                </c:pt>
                <c:pt idx="143">
                  <c:v>0.24320000000000061</c:v>
                </c:pt>
                <c:pt idx="144">
                  <c:v>0.24560000000000062</c:v>
                </c:pt>
                <c:pt idx="145">
                  <c:v>0.24800000000000064</c:v>
                </c:pt>
                <c:pt idx="146">
                  <c:v>0.25040000000000062</c:v>
                </c:pt>
                <c:pt idx="147">
                  <c:v>0.25280000000000064</c:v>
                </c:pt>
                <c:pt idx="148">
                  <c:v>0.25520000000000065</c:v>
                </c:pt>
                <c:pt idx="149">
                  <c:v>0.25760000000000066</c:v>
                </c:pt>
                <c:pt idx="150">
                  <c:v>0.26000000000000068</c:v>
                </c:pt>
                <c:pt idx="151">
                  <c:v>0.26240000000000069</c:v>
                </c:pt>
                <c:pt idx="152">
                  <c:v>0.2648000000000007</c:v>
                </c:pt>
                <c:pt idx="153">
                  <c:v>0.26720000000000071</c:v>
                </c:pt>
                <c:pt idx="154">
                  <c:v>0.26960000000000073</c:v>
                </c:pt>
                <c:pt idx="155">
                  <c:v>0.27200000000000074</c:v>
                </c:pt>
                <c:pt idx="156">
                  <c:v>0.27440000000000075</c:v>
                </c:pt>
                <c:pt idx="157">
                  <c:v>0.27680000000000077</c:v>
                </c:pt>
                <c:pt idx="158">
                  <c:v>0.27920000000000078</c:v>
                </c:pt>
                <c:pt idx="159">
                  <c:v>0.28160000000000079</c:v>
                </c:pt>
                <c:pt idx="160">
                  <c:v>0.28400000000000081</c:v>
                </c:pt>
                <c:pt idx="161">
                  <c:v>0.28640000000000082</c:v>
                </c:pt>
                <c:pt idx="162">
                  <c:v>0.28880000000000083</c:v>
                </c:pt>
                <c:pt idx="163">
                  <c:v>0.29120000000000085</c:v>
                </c:pt>
                <c:pt idx="164">
                  <c:v>0.29360000000000086</c:v>
                </c:pt>
                <c:pt idx="165">
                  <c:v>0.29600000000000087</c:v>
                </c:pt>
                <c:pt idx="166">
                  <c:v>0.29840000000000089</c:v>
                </c:pt>
                <c:pt idx="167">
                  <c:v>0.3008000000000009</c:v>
                </c:pt>
                <c:pt idx="168">
                  <c:v>0.30320000000000091</c:v>
                </c:pt>
                <c:pt idx="169">
                  <c:v>0.30560000000000093</c:v>
                </c:pt>
                <c:pt idx="170">
                  <c:v>0.30800000000000094</c:v>
                </c:pt>
                <c:pt idx="171">
                  <c:v>0.31040000000000095</c:v>
                </c:pt>
                <c:pt idx="172">
                  <c:v>0.31280000000000097</c:v>
                </c:pt>
                <c:pt idx="173">
                  <c:v>0.31520000000000098</c:v>
                </c:pt>
                <c:pt idx="174">
                  <c:v>0.31760000000000099</c:v>
                </c:pt>
                <c:pt idx="175">
                  <c:v>0.32000000000000101</c:v>
                </c:pt>
                <c:pt idx="176">
                  <c:v>0.32240000000000102</c:v>
                </c:pt>
                <c:pt idx="177">
                  <c:v>0.32480000000000103</c:v>
                </c:pt>
                <c:pt idx="178">
                  <c:v>0.32720000000000105</c:v>
                </c:pt>
                <c:pt idx="179">
                  <c:v>0.32960000000000106</c:v>
                </c:pt>
                <c:pt idx="180">
                  <c:v>0.33200000000000107</c:v>
                </c:pt>
                <c:pt idx="181">
                  <c:v>0.33440000000000109</c:v>
                </c:pt>
                <c:pt idx="182">
                  <c:v>0.3368000000000011</c:v>
                </c:pt>
                <c:pt idx="183">
                  <c:v>0.33920000000000111</c:v>
                </c:pt>
                <c:pt idx="184">
                  <c:v>0.34160000000000112</c:v>
                </c:pt>
                <c:pt idx="185">
                  <c:v>0.34400000000000114</c:v>
                </c:pt>
                <c:pt idx="186">
                  <c:v>0.34640000000000115</c:v>
                </c:pt>
                <c:pt idx="187">
                  <c:v>0.34880000000000116</c:v>
                </c:pt>
                <c:pt idx="188">
                  <c:v>0.35120000000000118</c:v>
                </c:pt>
                <c:pt idx="189">
                  <c:v>0.35360000000000119</c:v>
                </c:pt>
                <c:pt idx="190">
                  <c:v>0.3560000000000012</c:v>
                </c:pt>
                <c:pt idx="191">
                  <c:v>0.35840000000000122</c:v>
                </c:pt>
                <c:pt idx="192">
                  <c:v>0.36080000000000123</c:v>
                </c:pt>
                <c:pt idx="193">
                  <c:v>0.36320000000000124</c:v>
                </c:pt>
                <c:pt idx="194">
                  <c:v>0.36560000000000126</c:v>
                </c:pt>
                <c:pt idx="195">
                  <c:v>0.36800000000000127</c:v>
                </c:pt>
                <c:pt idx="196">
                  <c:v>0.37040000000000128</c:v>
                </c:pt>
                <c:pt idx="197">
                  <c:v>0.3728000000000013</c:v>
                </c:pt>
                <c:pt idx="198">
                  <c:v>0.37520000000000131</c:v>
                </c:pt>
                <c:pt idx="199">
                  <c:v>0.37760000000000132</c:v>
                </c:pt>
                <c:pt idx="200">
                  <c:v>0.38000000000000134</c:v>
                </c:pt>
                <c:pt idx="201">
                  <c:v>0.38240000000000135</c:v>
                </c:pt>
                <c:pt idx="202">
                  <c:v>0.38480000000000136</c:v>
                </c:pt>
                <c:pt idx="203">
                  <c:v>0.38720000000000138</c:v>
                </c:pt>
                <c:pt idx="204">
                  <c:v>0.38960000000000139</c:v>
                </c:pt>
                <c:pt idx="205">
                  <c:v>0.3920000000000014</c:v>
                </c:pt>
                <c:pt idx="206">
                  <c:v>0.39440000000000142</c:v>
                </c:pt>
                <c:pt idx="207">
                  <c:v>0.39680000000000143</c:v>
                </c:pt>
                <c:pt idx="208">
                  <c:v>0.39920000000000144</c:v>
                </c:pt>
                <c:pt idx="209">
                  <c:v>0.40160000000000146</c:v>
                </c:pt>
                <c:pt idx="210">
                  <c:v>0.40400000000000147</c:v>
                </c:pt>
                <c:pt idx="211">
                  <c:v>0.40640000000000148</c:v>
                </c:pt>
                <c:pt idx="212">
                  <c:v>0.4088000000000015</c:v>
                </c:pt>
                <c:pt idx="213">
                  <c:v>0.41120000000000151</c:v>
                </c:pt>
                <c:pt idx="214">
                  <c:v>0.41360000000000152</c:v>
                </c:pt>
                <c:pt idx="215">
                  <c:v>0.41600000000000154</c:v>
                </c:pt>
                <c:pt idx="216">
                  <c:v>0.41840000000000155</c:v>
                </c:pt>
                <c:pt idx="217">
                  <c:v>0.42080000000000156</c:v>
                </c:pt>
                <c:pt idx="218">
                  <c:v>0.42320000000000157</c:v>
                </c:pt>
                <c:pt idx="219">
                  <c:v>0.42560000000000159</c:v>
                </c:pt>
                <c:pt idx="220">
                  <c:v>0.4280000000000016</c:v>
                </c:pt>
                <c:pt idx="221">
                  <c:v>0.43040000000000161</c:v>
                </c:pt>
                <c:pt idx="222">
                  <c:v>0.43280000000000163</c:v>
                </c:pt>
                <c:pt idx="223">
                  <c:v>0.43520000000000164</c:v>
                </c:pt>
                <c:pt idx="224">
                  <c:v>0.43760000000000165</c:v>
                </c:pt>
                <c:pt idx="225">
                  <c:v>0.44000000000000167</c:v>
                </c:pt>
                <c:pt idx="226">
                  <c:v>0.44240000000000168</c:v>
                </c:pt>
                <c:pt idx="227">
                  <c:v>0.44480000000000169</c:v>
                </c:pt>
                <c:pt idx="228">
                  <c:v>0.44720000000000171</c:v>
                </c:pt>
                <c:pt idx="229">
                  <c:v>0.44960000000000172</c:v>
                </c:pt>
                <c:pt idx="230">
                  <c:v>0.45200000000000173</c:v>
                </c:pt>
                <c:pt idx="231">
                  <c:v>0.45440000000000175</c:v>
                </c:pt>
                <c:pt idx="232">
                  <c:v>0.45680000000000176</c:v>
                </c:pt>
                <c:pt idx="233">
                  <c:v>0.45920000000000177</c:v>
                </c:pt>
                <c:pt idx="234">
                  <c:v>0.46160000000000179</c:v>
                </c:pt>
                <c:pt idx="235">
                  <c:v>0.4640000000000018</c:v>
                </c:pt>
                <c:pt idx="236">
                  <c:v>0.46640000000000181</c:v>
                </c:pt>
                <c:pt idx="237">
                  <c:v>0.46880000000000183</c:v>
                </c:pt>
                <c:pt idx="238">
                  <c:v>0.47120000000000184</c:v>
                </c:pt>
                <c:pt idx="239">
                  <c:v>0.47360000000000185</c:v>
                </c:pt>
                <c:pt idx="240">
                  <c:v>0.47600000000000187</c:v>
                </c:pt>
                <c:pt idx="241">
                  <c:v>0.47840000000000188</c:v>
                </c:pt>
                <c:pt idx="242">
                  <c:v>0.48080000000000189</c:v>
                </c:pt>
                <c:pt idx="243">
                  <c:v>0.48320000000000191</c:v>
                </c:pt>
                <c:pt idx="244">
                  <c:v>0.48560000000000192</c:v>
                </c:pt>
                <c:pt idx="245">
                  <c:v>0.48800000000000193</c:v>
                </c:pt>
                <c:pt idx="246">
                  <c:v>0.49040000000000195</c:v>
                </c:pt>
                <c:pt idx="247">
                  <c:v>0.49280000000000196</c:v>
                </c:pt>
                <c:pt idx="248">
                  <c:v>0.49520000000000197</c:v>
                </c:pt>
                <c:pt idx="249">
                  <c:v>0.49760000000000199</c:v>
                </c:pt>
                <c:pt idx="250">
                  <c:v>0.500000000000002</c:v>
                </c:pt>
                <c:pt idx="251">
                  <c:v>0.50240000000000196</c:v>
                </c:pt>
                <c:pt idx="252">
                  <c:v>0.50480000000000191</c:v>
                </c:pt>
                <c:pt idx="253">
                  <c:v>0.50720000000000187</c:v>
                </c:pt>
                <c:pt idx="254">
                  <c:v>0.50960000000000183</c:v>
                </c:pt>
                <c:pt idx="255">
                  <c:v>0.51200000000000179</c:v>
                </c:pt>
                <c:pt idx="256">
                  <c:v>0.51440000000000174</c:v>
                </c:pt>
                <c:pt idx="257">
                  <c:v>0.5168000000000017</c:v>
                </c:pt>
                <c:pt idx="258">
                  <c:v>0.51920000000000166</c:v>
                </c:pt>
                <c:pt idx="259">
                  <c:v>0.52160000000000162</c:v>
                </c:pt>
                <c:pt idx="260">
                  <c:v>0.52400000000000158</c:v>
                </c:pt>
                <c:pt idx="261">
                  <c:v>0.52640000000000153</c:v>
                </c:pt>
                <c:pt idx="262">
                  <c:v>0.52880000000000149</c:v>
                </c:pt>
                <c:pt idx="263">
                  <c:v>0.53120000000000145</c:v>
                </c:pt>
                <c:pt idx="264">
                  <c:v>0.53360000000000141</c:v>
                </c:pt>
                <c:pt idx="265">
                  <c:v>0.53600000000000136</c:v>
                </c:pt>
                <c:pt idx="266">
                  <c:v>0.53840000000000132</c:v>
                </c:pt>
                <c:pt idx="267">
                  <c:v>0.54080000000000128</c:v>
                </c:pt>
                <c:pt idx="268">
                  <c:v>0.54320000000000124</c:v>
                </c:pt>
                <c:pt idx="269">
                  <c:v>0.5456000000000012</c:v>
                </c:pt>
                <c:pt idx="270">
                  <c:v>0.54800000000000115</c:v>
                </c:pt>
                <c:pt idx="271">
                  <c:v>0.55040000000000111</c:v>
                </c:pt>
                <c:pt idx="272">
                  <c:v>0.55280000000000107</c:v>
                </c:pt>
                <c:pt idx="273">
                  <c:v>0.55520000000000103</c:v>
                </c:pt>
                <c:pt idx="274">
                  <c:v>0.55760000000000098</c:v>
                </c:pt>
                <c:pt idx="275">
                  <c:v>0.56000000000000094</c:v>
                </c:pt>
                <c:pt idx="276">
                  <c:v>0.5624000000000009</c:v>
                </c:pt>
                <c:pt idx="277">
                  <c:v>0.56480000000000086</c:v>
                </c:pt>
                <c:pt idx="278">
                  <c:v>0.56720000000000081</c:v>
                </c:pt>
                <c:pt idx="279">
                  <c:v>0.56960000000000077</c:v>
                </c:pt>
                <c:pt idx="280">
                  <c:v>0.57200000000000073</c:v>
                </c:pt>
                <c:pt idx="281">
                  <c:v>0.57440000000000069</c:v>
                </c:pt>
                <c:pt idx="282">
                  <c:v>0.57680000000000065</c:v>
                </c:pt>
                <c:pt idx="283">
                  <c:v>0.5792000000000006</c:v>
                </c:pt>
                <c:pt idx="284">
                  <c:v>0.58160000000000056</c:v>
                </c:pt>
                <c:pt idx="285">
                  <c:v>0.58400000000000052</c:v>
                </c:pt>
                <c:pt idx="286">
                  <c:v>0.58640000000000048</c:v>
                </c:pt>
                <c:pt idx="287">
                  <c:v>0.58880000000000043</c:v>
                </c:pt>
                <c:pt idx="288">
                  <c:v>0.59120000000000039</c:v>
                </c:pt>
                <c:pt idx="289">
                  <c:v>0.59360000000000035</c:v>
                </c:pt>
                <c:pt idx="290">
                  <c:v>0.59600000000000031</c:v>
                </c:pt>
                <c:pt idx="291">
                  <c:v>0.59840000000000027</c:v>
                </c:pt>
                <c:pt idx="292">
                  <c:v>0.60080000000000022</c:v>
                </c:pt>
                <c:pt idx="293">
                  <c:v>0.60320000000000018</c:v>
                </c:pt>
                <c:pt idx="294">
                  <c:v>0.60560000000000014</c:v>
                </c:pt>
                <c:pt idx="295">
                  <c:v>0.6080000000000001</c:v>
                </c:pt>
                <c:pt idx="296">
                  <c:v>0.61040000000000005</c:v>
                </c:pt>
                <c:pt idx="297">
                  <c:v>0.61280000000000001</c:v>
                </c:pt>
                <c:pt idx="298">
                  <c:v>0.61519999999999997</c:v>
                </c:pt>
                <c:pt idx="299">
                  <c:v>0.61759999999999993</c:v>
                </c:pt>
                <c:pt idx="300">
                  <c:v>0.61999999999999988</c:v>
                </c:pt>
                <c:pt idx="301">
                  <c:v>0.62239999999999984</c:v>
                </c:pt>
                <c:pt idx="302">
                  <c:v>0.6247999999999998</c:v>
                </c:pt>
                <c:pt idx="303">
                  <c:v>0.62719999999999976</c:v>
                </c:pt>
                <c:pt idx="304">
                  <c:v>0.62959999999999972</c:v>
                </c:pt>
                <c:pt idx="305">
                  <c:v>0.63199999999999967</c:v>
                </c:pt>
                <c:pt idx="306">
                  <c:v>0.63439999999999963</c:v>
                </c:pt>
                <c:pt idx="307">
                  <c:v>0.63679999999999959</c:v>
                </c:pt>
                <c:pt idx="308">
                  <c:v>0.63919999999999955</c:v>
                </c:pt>
                <c:pt idx="309">
                  <c:v>0.6415999999999995</c:v>
                </c:pt>
                <c:pt idx="310">
                  <c:v>0.64399999999999946</c:v>
                </c:pt>
                <c:pt idx="311">
                  <c:v>0.64639999999999942</c:v>
                </c:pt>
                <c:pt idx="312">
                  <c:v>0.64879999999999938</c:v>
                </c:pt>
                <c:pt idx="313">
                  <c:v>0.65119999999999933</c:v>
                </c:pt>
                <c:pt idx="314">
                  <c:v>0.65359999999999929</c:v>
                </c:pt>
                <c:pt idx="315">
                  <c:v>0.65599999999999925</c:v>
                </c:pt>
                <c:pt idx="316">
                  <c:v>0.65839999999999921</c:v>
                </c:pt>
                <c:pt idx="317">
                  <c:v>0.66079999999999917</c:v>
                </c:pt>
                <c:pt idx="318">
                  <c:v>0.66319999999999912</c:v>
                </c:pt>
                <c:pt idx="319">
                  <c:v>0.66559999999999908</c:v>
                </c:pt>
                <c:pt idx="320">
                  <c:v>0.66799999999999904</c:v>
                </c:pt>
                <c:pt idx="321">
                  <c:v>0.670399999999999</c:v>
                </c:pt>
                <c:pt idx="322">
                  <c:v>0.67279999999999895</c:v>
                </c:pt>
                <c:pt idx="323">
                  <c:v>0.67519999999999891</c:v>
                </c:pt>
                <c:pt idx="324">
                  <c:v>0.67759999999999887</c:v>
                </c:pt>
                <c:pt idx="325">
                  <c:v>0.67999999999999883</c:v>
                </c:pt>
                <c:pt idx="326">
                  <c:v>0.68239999999999879</c:v>
                </c:pt>
                <c:pt idx="327">
                  <c:v>0.68479999999999874</c:v>
                </c:pt>
                <c:pt idx="328">
                  <c:v>0.6871999999999987</c:v>
                </c:pt>
                <c:pt idx="329">
                  <c:v>0.68959999999999866</c:v>
                </c:pt>
                <c:pt idx="330">
                  <c:v>0.69199999999999862</c:v>
                </c:pt>
                <c:pt idx="331">
                  <c:v>0.69439999999999857</c:v>
                </c:pt>
                <c:pt idx="332">
                  <c:v>0.69679999999999853</c:v>
                </c:pt>
                <c:pt idx="333">
                  <c:v>0.69919999999999849</c:v>
                </c:pt>
                <c:pt idx="334">
                  <c:v>0.70159999999999845</c:v>
                </c:pt>
                <c:pt idx="335">
                  <c:v>0.7039999999999984</c:v>
                </c:pt>
                <c:pt idx="336">
                  <c:v>0.70639999999999836</c:v>
                </c:pt>
                <c:pt idx="337">
                  <c:v>0.70879999999999832</c:v>
                </c:pt>
                <c:pt idx="338">
                  <c:v>0.71119999999999828</c:v>
                </c:pt>
                <c:pt idx="339">
                  <c:v>0.71359999999999824</c:v>
                </c:pt>
                <c:pt idx="340">
                  <c:v>0.71599999999999819</c:v>
                </c:pt>
                <c:pt idx="341">
                  <c:v>0.71839999999999815</c:v>
                </c:pt>
                <c:pt idx="342">
                  <c:v>0.72079999999999811</c:v>
                </c:pt>
                <c:pt idx="343">
                  <c:v>0.72319999999999807</c:v>
                </c:pt>
                <c:pt idx="344">
                  <c:v>0.72559999999999802</c:v>
                </c:pt>
                <c:pt idx="345">
                  <c:v>0.72799999999999798</c:v>
                </c:pt>
                <c:pt idx="346">
                  <c:v>0.73039999999999794</c:v>
                </c:pt>
                <c:pt idx="347">
                  <c:v>0.7327999999999979</c:v>
                </c:pt>
                <c:pt idx="348">
                  <c:v>0.73519999999999786</c:v>
                </c:pt>
                <c:pt idx="349">
                  <c:v>0.73759999999999781</c:v>
                </c:pt>
                <c:pt idx="350">
                  <c:v>0.73999999999999777</c:v>
                </c:pt>
                <c:pt idx="351">
                  <c:v>0.74239999999999773</c:v>
                </c:pt>
                <c:pt idx="352">
                  <c:v>0.74479999999999769</c:v>
                </c:pt>
                <c:pt idx="353">
                  <c:v>0.74719999999999764</c:v>
                </c:pt>
                <c:pt idx="354">
                  <c:v>0.7495999999999976</c:v>
                </c:pt>
                <c:pt idx="355">
                  <c:v>0.75199999999999756</c:v>
                </c:pt>
                <c:pt idx="356">
                  <c:v>0.75439999999999752</c:v>
                </c:pt>
                <c:pt idx="357">
                  <c:v>0.75679999999999747</c:v>
                </c:pt>
                <c:pt idx="358">
                  <c:v>0.75919999999999743</c:v>
                </c:pt>
                <c:pt idx="359">
                  <c:v>0.76159999999999739</c:v>
                </c:pt>
                <c:pt idx="360">
                  <c:v>0.76399999999999735</c:v>
                </c:pt>
                <c:pt idx="361">
                  <c:v>0.76639999999999731</c:v>
                </c:pt>
                <c:pt idx="362">
                  <c:v>0.76879999999999726</c:v>
                </c:pt>
                <c:pt idx="363">
                  <c:v>0.77119999999999722</c:v>
                </c:pt>
                <c:pt idx="364">
                  <c:v>0.77359999999999718</c:v>
                </c:pt>
                <c:pt idx="365">
                  <c:v>0.77599999999999714</c:v>
                </c:pt>
                <c:pt idx="366">
                  <c:v>0.77839999999999709</c:v>
                </c:pt>
                <c:pt idx="367">
                  <c:v>0.78079999999999705</c:v>
                </c:pt>
                <c:pt idx="368">
                  <c:v>0.78319999999999701</c:v>
                </c:pt>
                <c:pt idx="369">
                  <c:v>0.78559999999999697</c:v>
                </c:pt>
                <c:pt idx="370">
                  <c:v>0.78799999999999693</c:v>
                </c:pt>
                <c:pt idx="371">
                  <c:v>0.79039999999999688</c:v>
                </c:pt>
                <c:pt idx="372">
                  <c:v>0.79279999999999684</c:v>
                </c:pt>
                <c:pt idx="373">
                  <c:v>0.7951999999999968</c:v>
                </c:pt>
                <c:pt idx="374">
                  <c:v>0.79759999999999676</c:v>
                </c:pt>
                <c:pt idx="375">
                  <c:v>0.79999999999999671</c:v>
                </c:pt>
                <c:pt idx="376">
                  <c:v>0.80239999999999667</c:v>
                </c:pt>
                <c:pt idx="377">
                  <c:v>0.80479999999999663</c:v>
                </c:pt>
                <c:pt idx="378">
                  <c:v>0.80719999999999659</c:v>
                </c:pt>
                <c:pt idx="379">
                  <c:v>0.80959999999999654</c:v>
                </c:pt>
                <c:pt idx="380">
                  <c:v>0.8119999999999965</c:v>
                </c:pt>
                <c:pt idx="381">
                  <c:v>0.81439999999999646</c:v>
                </c:pt>
                <c:pt idx="382">
                  <c:v>0.81679999999999642</c:v>
                </c:pt>
                <c:pt idx="383">
                  <c:v>0.81919999999999638</c:v>
                </c:pt>
                <c:pt idx="384">
                  <c:v>0.82159999999999633</c:v>
                </c:pt>
                <c:pt idx="385">
                  <c:v>0.82399999999999629</c:v>
                </c:pt>
                <c:pt idx="386">
                  <c:v>0.82639999999999625</c:v>
                </c:pt>
                <c:pt idx="387">
                  <c:v>0.82879999999999621</c:v>
                </c:pt>
                <c:pt idx="388">
                  <c:v>0.83119999999999616</c:v>
                </c:pt>
                <c:pt idx="389">
                  <c:v>0.83359999999999612</c:v>
                </c:pt>
                <c:pt idx="390">
                  <c:v>0.83599999999999608</c:v>
                </c:pt>
                <c:pt idx="391">
                  <c:v>0.83839999999999604</c:v>
                </c:pt>
                <c:pt idx="392">
                  <c:v>0.840799999999996</c:v>
                </c:pt>
                <c:pt idx="393">
                  <c:v>0.84319999999999595</c:v>
                </c:pt>
                <c:pt idx="394">
                  <c:v>0.84559999999999591</c:v>
                </c:pt>
                <c:pt idx="395">
                  <c:v>0.84799999999999587</c:v>
                </c:pt>
                <c:pt idx="396">
                  <c:v>0.85039999999999583</c:v>
                </c:pt>
                <c:pt idx="397">
                  <c:v>0.85279999999999578</c:v>
                </c:pt>
                <c:pt idx="398">
                  <c:v>0.85519999999999574</c:v>
                </c:pt>
                <c:pt idx="399">
                  <c:v>0.8575999999999957</c:v>
                </c:pt>
                <c:pt idx="400">
                  <c:v>0.85999999999999566</c:v>
                </c:pt>
                <c:pt idx="401">
                  <c:v>0.86239999999999561</c:v>
                </c:pt>
                <c:pt idx="402">
                  <c:v>0.86479999999999557</c:v>
                </c:pt>
                <c:pt idx="403">
                  <c:v>0.86719999999999553</c:v>
                </c:pt>
                <c:pt idx="404">
                  <c:v>0.86959999999999549</c:v>
                </c:pt>
                <c:pt idx="405">
                  <c:v>0.87199999999999545</c:v>
                </c:pt>
                <c:pt idx="406">
                  <c:v>0.8743999999999954</c:v>
                </c:pt>
                <c:pt idx="407">
                  <c:v>0.87679999999999536</c:v>
                </c:pt>
                <c:pt idx="408">
                  <c:v>0.87919999999999532</c:v>
                </c:pt>
                <c:pt idx="409">
                  <c:v>0.88159999999999528</c:v>
                </c:pt>
                <c:pt idx="410">
                  <c:v>0.88399999999999523</c:v>
                </c:pt>
                <c:pt idx="411">
                  <c:v>0.88639999999999519</c:v>
                </c:pt>
                <c:pt idx="412">
                  <c:v>0.88879999999999515</c:v>
                </c:pt>
                <c:pt idx="413">
                  <c:v>0.89119999999999511</c:v>
                </c:pt>
                <c:pt idx="414">
                  <c:v>0.89359999999999506</c:v>
                </c:pt>
                <c:pt idx="415">
                  <c:v>0.89599999999999502</c:v>
                </c:pt>
                <c:pt idx="416">
                  <c:v>0.89839999999999498</c:v>
                </c:pt>
                <c:pt idx="417">
                  <c:v>0.90079999999999494</c:v>
                </c:pt>
                <c:pt idx="418">
                  <c:v>0.9031999999999949</c:v>
                </c:pt>
                <c:pt idx="419">
                  <c:v>0.90559999999999485</c:v>
                </c:pt>
                <c:pt idx="420">
                  <c:v>0.90799999999999481</c:v>
                </c:pt>
                <c:pt idx="421">
                  <c:v>0.91039999999999477</c:v>
                </c:pt>
                <c:pt idx="422">
                  <c:v>0.91279999999999473</c:v>
                </c:pt>
                <c:pt idx="423">
                  <c:v>0.91519999999999468</c:v>
                </c:pt>
                <c:pt idx="424">
                  <c:v>0.91759999999999464</c:v>
                </c:pt>
                <c:pt idx="425">
                  <c:v>0.9199999999999946</c:v>
                </c:pt>
                <c:pt idx="426">
                  <c:v>0.92239999999999456</c:v>
                </c:pt>
                <c:pt idx="427">
                  <c:v>0.92479999999999452</c:v>
                </c:pt>
                <c:pt idx="428">
                  <c:v>0.92719999999999447</c:v>
                </c:pt>
                <c:pt idx="429">
                  <c:v>0.92959999999999443</c:v>
                </c:pt>
                <c:pt idx="430">
                  <c:v>0.93199999999999439</c:v>
                </c:pt>
                <c:pt idx="431">
                  <c:v>0.93439999999999435</c:v>
                </c:pt>
                <c:pt idx="432">
                  <c:v>0.9367999999999943</c:v>
                </c:pt>
                <c:pt idx="433">
                  <c:v>0.93919999999999426</c:v>
                </c:pt>
                <c:pt idx="434">
                  <c:v>0.94159999999999422</c:v>
                </c:pt>
                <c:pt idx="435">
                  <c:v>0.94399999999999418</c:v>
                </c:pt>
                <c:pt idx="436">
                  <c:v>0.94639999999999413</c:v>
                </c:pt>
                <c:pt idx="437">
                  <c:v>0.94879999999999409</c:v>
                </c:pt>
                <c:pt idx="438">
                  <c:v>0.95119999999999405</c:v>
                </c:pt>
                <c:pt idx="439">
                  <c:v>0.95359999999999401</c:v>
                </c:pt>
                <c:pt idx="440">
                  <c:v>0.95599999999999397</c:v>
                </c:pt>
                <c:pt idx="441">
                  <c:v>0.95839999999999392</c:v>
                </c:pt>
                <c:pt idx="442">
                  <c:v>0.96079999999999388</c:v>
                </c:pt>
                <c:pt idx="443">
                  <c:v>0.96319999999999384</c:v>
                </c:pt>
                <c:pt idx="444">
                  <c:v>0.9655999999999938</c:v>
                </c:pt>
                <c:pt idx="445">
                  <c:v>0.96799999999999375</c:v>
                </c:pt>
                <c:pt idx="446">
                  <c:v>0.97039999999999371</c:v>
                </c:pt>
                <c:pt idx="447">
                  <c:v>0.97279999999999367</c:v>
                </c:pt>
                <c:pt idx="448">
                  <c:v>0.97519999999999363</c:v>
                </c:pt>
                <c:pt idx="449">
                  <c:v>0.97759999999999359</c:v>
                </c:pt>
                <c:pt idx="450">
                  <c:v>0.97999999999999354</c:v>
                </c:pt>
                <c:pt idx="451">
                  <c:v>0.9823999999999935</c:v>
                </c:pt>
                <c:pt idx="452">
                  <c:v>0.98479999999999346</c:v>
                </c:pt>
                <c:pt idx="453">
                  <c:v>0.98719999999999342</c:v>
                </c:pt>
                <c:pt idx="454">
                  <c:v>0.98959999999999337</c:v>
                </c:pt>
                <c:pt idx="455">
                  <c:v>0.99199999999999333</c:v>
                </c:pt>
                <c:pt idx="456">
                  <c:v>0.99439999999999329</c:v>
                </c:pt>
                <c:pt idx="457">
                  <c:v>0.99679999999999325</c:v>
                </c:pt>
                <c:pt idx="458">
                  <c:v>0.9991999999999932</c:v>
                </c:pt>
                <c:pt idx="459">
                  <c:v>1.0015999999999932</c:v>
                </c:pt>
                <c:pt idx="460">
                  <c:v>1.0039999999999931</c:v>
                </c:pt>
                <c:pt idx="461">
                  <c:v>1.0063999999999931</c:v>
                </c:pt>
                <c:pt idx="462">
                  <c:v>1.008799999999993</c:v>
                </c:pt>
                <c:pt idx="463">
                  <c:v>1.011199999999993</c:v>
                </c:pt>
                <c:pt idx="464">
                  <c:v>1.013599999999993</c:v>
                </c:pt>
                <c:pt idx="465">
                  <c:v>1.0159999999999929</c:v>
                </c:pt>
                <c:pt idx="466">
                  <c:v>1.0183999999999929</c:v>
                </c:pt>
                <c:pt idx="467">
                  <c:v>1.0207999999999928</c:v>
                </c:pt>
                <c:pt idx="468">
                  <c:v>1.0231999999999928</c:v>
                </c:pt>
                <c:pt idx="469">
                  <c:v>1.0255999999999927</c:v>
                </c:pt>
                <c:pt idx="470">
                  <c:v>1.0279999999999927</c:v>
                </c:pt>
                <c:pt idx="471">
                  <c:v>1.0303999999999927</c:v>
                </c:pt>
                <c:pt idx="472">
                  <c:v>1.0327999999999926</c:v>
                </c:pt>
                <c:pt idx="473">
                  <c:v>1.0351999999999926</c:v>
                </c:pt>
                <c:pt idx="474">
                  <c:v>1.0375999999999925</c:v>
                </c:pt>
                <c:pt idx="475">
                  <c:v>1.0399999999999925</c:v>
                </c:pt>
                <c:pt idx="476">
                  <c:v>1.0423999999999924</c:v>
                </c:pt>
                <c:pt idx="477">
                  <c:v>1.0447999999999924</c:v>
                </c:pt>
                <c:pt idx="478">
                  <c:v>1.0471999999999924</c:v>
                </c:pt>
                <c:pt idx="479">
                  <c:v>1.0495999999999923</c:v>
                </c:pt>
                <c:pt idx="480">
                  <c:v>1.0519999999999923</c:v>
                </c:pt>
                <c:pt idx="481">
                  <c:v>1.0543999999999922</c:v>
                </c:pt>
                <c:pt idx="482">
                  <c:v>1.0567999999999922</c:v>
                </c:pt>
                <c:pt idx="483">
                  <c:v>1.0591999999999921</c:v>
                </c:pt>
                <c:pt idx="484">
                  <c:v>1.0615999999999921</c:v>
                </c:pt>
                <c:pt idx="485">
                  <c:v>1.0639999999999921</c:v>
                </c:pt>
                <c:pt idx="486">
                  <c:v>1.066399999999992</c:v>
                </c:pt>
                <c:pt idx="487">
                  <c:v>1.068799999999992</c:v>
                </c:pt>
                <c:pt idx="488">
                  <c:v>1.0711999999999919</c:v>
                </c:pt>
                <c:pt idx="489">
                  <c:v>1.0735999999999919</c:v>
                </c:pt>
                <c:pt idx="490">
                  <c:v>1.0759999999999919</c:v>
                </c:pt>
                <c:pt idx="491">
                  <c:v>1.0783999999999918</c:v>
                </c:pt>
                <c:pt idx="492">
                  <c:v>1.0807999999999918</c:v>
                </c:pt>
                <c:pt idx="493">
                  <c:v>1.0831999999999917</c:v>
                </c:pt>
                <c:pt idx="494">
                  <c:v>1.0855999999999917</c:v>
                </c:pt>
                <c:pt idx="495">
                  <c:v>1.0879999999999916</c:v>
                </c:pt>
                <c:pt idx="496">
                  <c:v>1.0903999999999916</c:v>
                </c:pt>
                <c:pt idx="497">
                  <c:v>1.0927999999999916</c:v>
                </c:pt>
                <c:pt idx="498">
                  <c:v>1.0951999999999915</c:v>
                </c:pt>
                <c:pt idx="499">
                  <c:v>1.0975999999999915</c:v>
                </c:pt>
                <c:pt idx="500">
                  <c:v>1.0999999999999914</c:v>
                </c:pt>
              </c:numCache>
            </c:numRef>
          </c:xVal>
          <c:yVal>
            <c:numRef>
              <c:f>'Possibility Distrb.シミュ'!$O$6:$O$505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7.9000000000000008E-3</c:v>
                </c:pt>
                <c:pt idx="124">
                  <c:v>1.5900000000000001E-2</c:v>
                </c:pt>
                <c:pt idx="125">
                  <c:v>1.5900000000000001E-2</c:v>
                </c:pt>
                <c:pt idx="126">
                  <c:v>1.5900000000000001E-2</c:v>
                </c:pt>
                <c:pt idx="127">
                  <c:v>1.5900000000000001E-2</c:v>
                </c:pt>
                <c:pt idx="128">
                  <c:v>1.5900000000000001E-2</c:v>
                </c:pt>
                <c:pt idx="129">
                  <c:v>1.5900000000000001E-2</c:v>
                </c:pt>
                <c:pt idx="130">
                  <c:v>1.5900000000000001E-2</c:v>
                </c:pt>
                <c:pt idx="131">
                  <c:v>1.5900000000000001E-2</c:v>
                </c:pt>
                <c:pt idx="132">
                  <c:v>1.5900000000000001E-2</c:v>
                </c:pt>
                <c:pt idx="133">
                  <c:v>1.5900000000000001E-2</c:v>
                </c:pt>
                <c:pt idx="134">
                  <c:v>1.5900000000000001E-2</c:v>
                </c:pt>
                <c:pt idx="135">
                  <c:v>1.5900000000000001E-2</c:v>
                </c:pt>
                <c:pt idx="136">
                  <c:v>1.5900000000000001E-2</c:v>
                </c:pt>
                <c:pt idx="137">
                  <c:v>1.5900000000000001E-2</c:v>
                </c:pt>
                <c:pt idx="138">
                  <c:v>1.5900000000000001E-2</c:v>
                </c:pt>
                <c:pt idx="139">
                  <c:v>1.5900000000000001E-2</c:v>
                </c:pt>
                <c:pt idx="140">
                  <c:v>1.5900000000000001E-2</c:v>
                </c:pt>
                <c:pt idx="141">
                  <c:v>2.3800000000000002E-2</c:v>
                </c:pt>
                <c:pt idx="142">
                  <c:v>3.1699999999999999E-2</c:v>
                </c:pt>
                <c:pt idx="143">
                  <c:v>3.1699999999999999E-2</c:v>
                </c:pt>
                <c:pt idx="144">
                  <c:v>3.1699999999999999E-2</c:v>
                </c:pt>
                <c:pt idx="145">
                  <c:v>3.1699999999999999E-2</c:v>
                </c:pt>
                <c:pt idx="146">
                  <c:v>3.1699999999999999E-2</c:v>
                </c:pt>
                <c:pt idx="147">
                  <c:v>3.1699999999999999E-2</c:v>
                </c:pt>
                <c:pt idx="148">
                  <c:v>3.9699999999999999E-2</c:v>
                </c:pt>
                <c:pt idx="149">
                  <c:v>4.7600000000000003E-2</c:v>
                </c:pt>
                <c:pt idx="150">
                  <c:v>4.7600000000000003E-2</c:v>
                </c:pt>
                <c:pt idx="151">
                  <c:v>4.7600000000000003E-2</c:v>
                </c:pt>
                <c:pt idx="152">
                  <c:v>4.7600000000000003E-2</c:v>
                </c:pt>
                <c:pt idx="153">
                  <c:v>4.7600000000000003E-2</c:v>
                </c:pt>
                <c:pt idx="154">
                  <c:v>4.7600000000000003E-2</c:v>
                </c:pt>
                <c:pt idx="155">
                  <c:v>4.7600000000000003E-2</c:v>
                </c:pt>
                <c:pt idx="156">
                  <c:v>4.7600000000000003E-2</c:v>
                </c:pt>
                <c:pt idx="157">
                  <c:v>4.7600000000000003E-2</c:v>
                </c:pt>
                <c:pt idx="158">
                  <c:v>4.7600000000000003E-2</c:v>
                </c:pt>
                <c:pt idx="159">
                  <c:v>4.7600000000000003E-2</c:v>
                </c:pt>
                <c:pt idx="160">
                  <c:v>4.7600000000000003E-2</c:v>
                </c:pt>
                <c:pt idx="161">
                  <c:v>4.7600000000000003E-2</c:v>
                </c:pt>
                <c:pt idx="162">
                  <c:v>4.7600000000000003E-2</c:v>
                </c:pt>
                <c:pt idx="163">
                  <c:v>4.7600000000000003E-2</c:v>
                </c:pt>
                <c:pt idx="164">
                  <c:v>4.7600000000000003E-2</c:v>
                </c:pt>
                <c:pt idx="165">
                  <c:v>4.7600000000000003E-2</c:v>
                </c:pt>
                <c:pt idx="166">
                  <c:v>5.5599999999999997E-2</c:v>
                </c:pt>
                <c:pt idx="167">
                  <c:v>6.3500000000000001E-2</c:v>
                </c:pt>
                <c:pt idx="168">
                  <c:v>6.3500000000000001E-2</c:v>
                </c:pt>
                <c:pt idx="169">
                  <c:v>7.1400000000000005E-2</c:v>
                </c:pt>
                <c:pt idx="170">
                  <c:v>7.9399999999999998E-2</c:v>
                </c:pt>
                <c:pt idx="171">
                  <c:v>7.9399999999999998E-2</c:v>
                </c:pt>
                <c:pt idx="172">
                  <c:v>7.9399999999999998E-2</c:v>
                </c:pt>
                <c:pt idx="173">
                  <c:v>7.9399999999999998E-2</c:v>
                </c:pt>
                <c:pt idx="174">
                  <c:v>7.9399999999999998E-2</c:v>
                </c:pt>
                <c:pt idx="175">
                  <c:v>7.9399999999999998E-2</c:v>
                </c:pt>
                <c:pt idx="176">
                  <c:v>7.9399999999999998E-2</c:v>
                </c:pt>
                <c:pt idx="177">
                  <c:v>7.9399999999999998E-2</c:v>
                </c:pt>
                <c:pt idx="178">
                  <c:v>7.9399999999999998E-2</c:v>
                </c:pt>
                <c:pt idx="179">
                  <c:v>7.9399999999999998E-2</c:v>
                </c:pt>
                <c:pt idx="180">
                  <c:v>7.9399999999999998E-2</c:v>
                </c:pt>
                <c:pt idx="181">
                  <c:v>8.7300000000000003E-2</c:v>
                </c:pt>
                <c:pt idx="182">
                  <c:v>9.5200000000000007E-2</c:v>
                </c:pt>
                <c:pt idx="183">
                  <c:v>9.5200000000000007E-2</c:v>
                </c:pt>
                <c:pt idx="184">
                  <c:v>9.5200000000000007E-2</c:v>
                </c:pt>
                <c:pt idx="185">
                  <c:v>9.5200000000000007E-2</c:v>
                </c:pt>
                <c:pt idx="186">
                  <c:v>9.5200000000000007E-2</c:v>
                </c:pt>
                <c:pt idx="187">
                  <c:v>9.5200000000000007E-2</c:v>
                </c:pt>
                <c:pt idx="188">
                  <c:v>9.5200000000000007E-2</c:v>
                </c:pt>
                <c:pt idx="189">
                  <c:v>9.5200000000000007E-2</c:v>
                </c:pt>
                <c:pt idx="190">
                  <c:v>9.5200000000000007E-2</c:v>
                </c:pt>
                <c:pt idx="191">
                  <c:v>9.5200000000000007E-2</c:v>
                </c:pt>
                <c:pt idx="192">
                  <c:v>9.5200000000000007E-2</c:v>
                </c:pt>
                <c:pt idx="193">
                  <c:v>0.1032</c:v>
                </c:pt>
                <c:pt idx="194">
                  <c:v>0.1111</c:v>
                </c:pt>
                <c:pt idx="195">
                  <c:v>0.11899999999999999</c:v>
                </c:pt>
                <c:pt idx="196">
                  <c:v>0.127</c:v>
                </c:pt>
                <c:pt idx="197">
                  <c:v>0.13489999999999999</c:v>
                </c:pt>
                <c:pt idx="198">
                  <c:v>0.1429</c:v>
                </c:pt>
                <c:pt idx="199">
                  <c:v>0.1429</c:v>
                </c:pt>
                <c:pt idx="200">
                  <c:v>0.1429</c:v>
                </c:pt>
                <c:pt idx="201">
                  <c:v>0.1429</c:v>
                </c:pt>
                <c:pt idx="202">
                  <c:v>0.1429</c:v>
                </c:pt>
                <c:pt idx="203">
                  <c:v>0.15079999999999999</c:v>
                </c:pt>
                <c:pt idx="204">
                  <c:v>0.15870000000000001</c:v>
                </c:pt>
                <c:pt idx="205">
                  <c:v>0.15870000000000001</c:v>
                </c:pt>
                <c:pt idx="206">
                  <c:v>0.15870000000000001</c:v>
                </c:pt>
                <c:pt idx="207">
                  <c:v>0.15870000000000001</c:v>
                </c:pt>
                <c:pt idx="208">
                  <c:v>0.16669999999999999</c:v>
                </c:pt>
                <c:pt idx="209">
                  <c:v>0.1825</c:v>
                </c:pt>
                <c:pt idx="210">
                  <c:v>0.1905</c:v>
                </c:pt>
                <c:pt idx="211">
                  <c:v>0.19839999999999999</c:v>
                </c:pt>
                <c:pt idx="212">
                  <c:v>0.21429999999999999</c:v>
                </c:pt>
                <c:pt idx="213">
                  <c:v>0.22220000000000001</c:v>
                </c:pt>
                <c:pt idx="214">
                  <c:v>0.22220000000000001</c:v>
                </c:pt>
                <c:pt idx="215">
                  <c:v>0.22220000000000001</c:v>
                </c:pt>
                <c:pt idx="216">
                  <c:v>0.23019999999999999</c:v>
                </c:pt>
                <c:pt idx="217">
                  <c:v>0.23810000000000001</c:v>
                </c:pt>
                <c:pt idx="218">
                  <c:v>0.23810000000000001</c:v>
                </c:pt>
                <c:pt idx="219">
                  <c:v>0.246</c:v>
                </c:pt>
                <c:pt idx="220">
                  <c:v>0.254</c:v>
                </c:pt>
                <c:pt idx="221">
                  <c:v>0.26979999999999998</c:v>
                </c:pt>
                <c:pt idx="222">
                  <c:v>0.28570000000000001</c:v>
                </c:pt>
                <c:pt idx="223">
                  <c:v>0.29370000000000002</c:v>
                </c:pt>
                <c:pt idx="224">
                  <c:v>0.3095</c:v>
                </c:pt>
                <c:pt idx="225">
                  <c:v>0.3175</c:v>
                </c:pt>
                <c:pt idx="226">
                  <c:v>0.3175</c:v>
                </c:pt>
                <c:pt idx="227">
                  <c:v>0.32540000000000002</c:v>
                </c:pt>
                <c:pt idx="228">
                  <c:v>0.33329999999999999</c:v>
                </c:pt>
                <c:pt idx="229">
                  <c:v>0.33329999999999999</c:v>
                </c:pt>
                <c:pt idx="230">
                  <c:v>0.33329999999999999</c:v>
                </c:pt>
                <c:pt idx="231">
                  <c:v>0.33329999999999999</c:v>
                </c:pt>
                <c:pt idx="232">
                  <c:v>0.33329999999999999</c:v>
                </c:pt>
                <c:pt idx="233">
                  <c:v>0.34129999999999999</c:v>
                </c:pt>
                <c:pt idx="234">
                  <c:v>0.34920000000000001</c:v>
                </c:pt>
                <c:pt idx="235">
                  <c:v>0.34920000000000001</c:v>
                </c:pt>
                <c:pt idx="236">
                  <c:v>0.35709999999999997</c:v>
                </c:pt>
                <c:pt idx="237">
                  <c:v>0.373</c:v>
                </c:pt>
                <c:pt idx="238">
                  <c:v>0.38100000000000001</c:v>
                </c:pt>
                <c:pt idx="239">
                  <c:v>0.38890000000000002</c:v>
                </c:pt>
                <c:pt idx="240">
                  <c:v>0.39679999999999999</c:v>
                </c:pt>
                <c:pt idx="241">
                  <c:v>0.39679999999999999</c:v>
                </c:pt>
                <c:pt idx="242">
                  <c:v>0.39679999999999999</c:v>
                </c:pt>
                <c:pt idx="243">
                  <c:v>0.39679999999999999</c:v>
                </c:pt>
                <c:pt idx="244">
                  <c:v>0.39679999999999999</c:v>
                </c:pt>
                <c:pt idx="245">
                  <c:v>0.40479999999999999</c:v>
                </c:pt>
                <c:pt idx="246">
                  <c:v>0.42059999999999997</c:v>
                </c:pt>
                <c:pt idx="247">
                  <c:v>0.42859999999999998</c:v>
                </c:pt>
                <c:pt idx="248">
                  <c:v>0.4365</c:v>
                </c:pt>
                <c:pt idx="249">
                  <c:v>0.45240000000000002</c:v>
                </c:pt>
                <c:pt idx="250">
                  <c:v>0.46829999999999999</c:v>
                </c:pt>
                <c:pt idx="251">
                  <c:v>0.47620000000000001</c:v>
                </c:pt>
                <c:pt idx="252">
                  <c:v>0.47620000000000001</c:v>
                </c:pt>
                <c:pt idx="253">
                  <c:v>0.47620000000000001</c:v>
                </c:pt>
                <c:pt idx="254">
                  <c:v>0.47620000000000001</c:v>
                </c:pt>
                <c:pt idx="255">
                  <c:v>0.48409999999999997</c:v>
                </c:pt>
                <c:pt idx="256">
                  <c:v>0.49209999999999998</c:v>
                </c:pt>
                <c:pt idx="257">
                  <c:v>0.49209999999999998</c:v>
                </c:pt>
                <c:pt idx="258">
                  <c:v>0.5</c:v>
                </c:pt>
                <c:pt idx="259">
                  <c:v>0.51590000000000003</c:v>
                </c:pt>
                <c:pt idx="260">
                  <c:v>0.53969999999999996</c:v>
                </c:pt>
                <c:pt idx="261">
                  <c:v>0.57940000000000003</c:v>
                </c:pt>
                <c:pt idx="262">
                  <c:v>0.61109999999999998</c:v>
                </c:pt>
                <c:pt idx="263">
                  <c:v>0.627</c:v>
                </c:pt>
                <c:pt idx="264">
                  <c:v>0.64290000000000003</c:v>
                </c:pt>
                <c:pt idx="265">
                  <c:v>0.66669999999999996</c:v>
                </c:pt>
                <c:pt idx="266">
                  <c:v>0.6825</c:v>
                </c:pt>
                <c:pt idx="267">
                  <c:v>0.6825</c:v>
                </c:pt>
                <c:pt idx="268">
                  <c:v>0.6825</c:v>
                </c:pt>
                <c:pt idx="269">
                  <c:v>0.73809999999999998</c:v>
                </c:pt>
                <c:pt idx="270">
                  <c:v>0.8095</c:v>
                </c:pt>
                <c:pt idx="271">
                  <c:v>0.83330000000000004</c:v>
                </c:pt>
                <c:pt idx="272">
                  <c:v>0.873</c:v>
                </c:pt>
                <c:pt idx="273">
                  <c:v>0.90480000000000005</c:v>
                </c:pt>
                <c:pt idx="274">
                  <c:v>0.90480000000000005</c:v>
                </c:pt>
                <c:pt idx="275">
                  <c:v>0.90480000000000005</c:v>
                </c:pt>
                <c:pt idx="276">
                  <c:v>0.92059999999999997</c:v>
                </c:pt>
                <c:pt idx="277">
                  <c:v>0.9365</c:v>
                </c:pt>
                <c:pt idx="278">
                  <c:v>0.95240000000000002</c:v>
                </c:pt>
                <c:pt idx="279">
                  <c:v>0.98409999999999997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0.99209999999999998</c:v>
                </c:pt>
                <c:pt idx="284">
                  <c:v>0.98409999999999997</c:v>
                </c:pt>
                <c:pt idx="285">
                  <c:v>0.98409999999999997</c:v>
                </c:pt>
                <c:pt idx="286">
                  <c:v>0.97619999999999996</c:v>
                </c:pt>
                <c:pt idx="287">
                  <c:v>0.96830000000000005</c:v>
                </c:pt>
                <c:pt idx="288">
                  <c:v>0.95240000000000002</c:v>
                </c:pt>
                <c:pt idx="289">
                  <c:v>0.92059999999999997</c:v>
                </c:pt>
                <c:pt idx="290">
                  <c:v>0.90480000000000005</c:v>
                </c:pt>
                <c:pt idx="291">
                  <c:v>0.90480000000000005</c:v>
                </c:pt>
                <c:pt idx="292">
                  <c:v>0.90480000000000005</c:v>
                </c:pt>
                <c:pt idx="293">
                  <c:v>0.90480000000000005</c:v>
                </c:pt>
                <c:pt idx="294">
                  <c:v>0.88890000000000002</c:v>
                </c:pt>
                <c:pt idx="295">
                  <c:v>0.873</c:v>
                </c:pt>
                <c:pt idx="296">
                  <c:v>0.873</c:v>
                </c:pt>
                <c:pt idx="297">
                  <c:v>0.85709999999999997</c:v>
                </c:pt>
                <c:pt idx="298">
                  <c:v>0.82540000000000002</c:v>
                </c:pt>
                <c:pt idx="299">
                  <c:v>0.77780000000000005</c:v>
                </c:pt>
                <c:pt idx="300">
                  <c:v>0.73809999999999998</c:v>
                </c:pt>
                <c:pt idx="301">
                  <c:v>0.73019999999999996</c:v>
                </c:pt>
                <c:pt idx="302">
                  <c:v>0.70630000000000004</c:v>
                </c:pt>
                <c:pt idx="303">
                  <c:v>0.67459999999999998</c:v>
                </c:pt>
                <c:pt idx="304">
                  <c:v>0.66669999999999996</c:v>
                </c:pt>
                <c:pt idx="305">
                  <c:v>0.65869999999999995</c:v>
                </c:pt>
                <c:pt idx="306">
                  <c:v>0.63490000000000002</c:v>
                </c:pt>
                <c:pt idx="307">
                  <c:v>0.61899999999999999</c:v>
                </c:pt>
                <c:pt idx="308">
                  <c:v>0.61109999999999998</c:v>
                </c:pt>
                <c:pt idx="309">
                  <c:v>0.59519999999999995</c:v>
                </c:pt>
                <c:pt idx="310">
                  <c:v>0.58730000000000004</c:v>
                </c:pt>
                <c:pt idx="311">
                  <c:v>0.57940000000000003</c:v>
                </c:pt>
                <c:pt idx="312">
                  <c:v>0.57140000000000002</c:v>
                </c:pt>
                <c:pt idx="313">
                  <c:v>0.57140000000000002</c:v>
                </c:pt>
                <c:pt idx="314">
                  <c:v>0.57140000000000002</c:v>
                </c:pt>
                <c:pt idx="315">
                  <c:v>0.57140000000000002</c:v>
                </c:pt>
                <c:pt idx="316">
                  <c:v>0.5635</c:v>
                </c:pt>
                <c:pt idx="317">
                  <c:v>0.53969999999999996</c:v>
                </c:pt>
                <c:pt idx="318">
                  <c:v>0.52380000000000004</c:v>
                </c:pt>
                <c:pt idx="319">
                  <c:v>0.52380000000000004</c:v>
                </c:pt>
                <c:pt idx="320">
                  <c:v>0.52380000000000004</c:v>
                </c:pt>
                <c:pt idx="321">
                  <c:v>0.52380000000000004</c:v>
                </c:pt>
                <c:pt idx="322">
                  <c:v>0.52380000000000004</c:v>
                </c:pt>
                <c:pt idx="323">
                  <c:v>0.52380000000000004</c:v>
                </c:pt>
                <c:pt idx="324">
                  <c:v>0.50790000000000002</c:v>
                </c:pt>
                <c:pt idx="325">
                  <c:v>0.47620000000000001</c:v>
                </c:pt>
                <c:pt idx="326">
                  <c:v>0.45240000000000002</c:v>
                </c:pt>
                <c:pt idx="327">
                  <c:v>0.44440000000000002</c:v>
                </c:pt>
                <c:pt idx="328">
                  <c:v>0.44440000000000002</c:v>
                </c:pt>
                <c:pt idx="329">
                  <c:v>0.4365</c:v>
                </c:pt>
                <c:pt idx="330">
                  <c:v>0.42059999999999997</c:v>
                </c:pt>
                <c:pt idx="331">
                  <c:v>0.41270000000000001</c:v>
                </c:pt>
                <c:pt idx="332">
                  <c:v>0.40479999999999999</c:v>
                </c:pt>
                <c:pt idx="333">
                  <c:v>0.38100000000000001</c:v>
                </c:pt>
                <c:pt idx="334">
                  <c:v>0.36509999999999998</c:v>
                </c:pt>
                <c:pt idx="335">
                  <c:v>0.36509999999999998</c:v>
                </c:pt>
                <c:pt idx="336">
                  <c:v>0.35709999999999997</c:v>
                </c:pt>
                <c:pt idx="337">
                  <c:v>0.34920000000000001</c:v>
                </c:pt>
                <c:pt idx="338">
                  <c:v>0.34129999999999999</c:v>
                </c:pt>
                <c:pt idx="339">
                  <c:v>0.33329999999999999</c:v>
                </c:pt>
                <c:pt idx="340">
                  <c:v>0.33329999999999999</c:v>
                </c:pt>
                <c:pt idx="341">
                  <c:v>0.32540000000000002</c:v>
                </c:pt>
                <c:pt idx="342">
                  <c:v>0.30159999999999998</c:v>
                </c:pt>
                <c:pt idx="343">
                  <c:v>0.28570000000000001</c:v>
                </c:pt>
                <c:pt idx="344">
                  <c:v>0.27779999999999999</c:v>
                </c:pt>
                <c:pt idx="345">
                  <c:v>0.26979999999999998</c:v>
                </c:pt>
                <c:pt idx="346">
                  <c:v>0.254</c:v>
                </c:pt>
                <c:pt idx="347">
                  <c:v>0.22220000000000001</c:v>
                </c:pt>
                <c:pt idx="348">
                  <c:v>0.20630000000000001</c:v>
                </c:pt>
                <c:pt idx="349">
                  <c:v>0.20630000000000001</c:v>
                </c:pt>
                <c:pt idx="350">
                  <c:v>0.20630000000000001</c:v>
                </c:pt>
                <c:pt idx="351">
                  <c:v>0.20630000000000001</c:v>
                </c:pt>
                <c:pt idx="352">
                  <c:v>0.20630000000000001</c:v>
                </c:pt>
                <c:pt idx="353">
                  <c:v>0.20630000000000001</c:v>
                </c:pt>
                <c:pt idx="354">
                  <c:v>0.20630000000000001</c:v>
                </c:pt>
                <c:pt idx="355">
                  <c:v>0.20630000000000001</c:v>
                </c:pt>
                <c:pt idx="356">
                  <c:v>0.1905</c:v>
                </c:pt>
                <c:pt idx="357">
                  <c:v>0.17460000000000001</c:v>
                </c:pt>
                <c:pt idx="358">
                  <c:v>0.17460000000000001</c:v>
                </c:pt>
                <c:pt idx="359">
                  <c:v>0.17460000000000001</c:v>
                </c:pt>
                <c:pt idx="360">
                  <c:v>0.16669999999999999</c:v>
                </c:pt>
                <c:pt idx="361">
                  <c:v>0.15870000000000001</c:v>
                </c:pt>
                <c:pt idx="362">
                  <c:v>0.15870000000000001</c:v>
                </c:pt>
                <c:pt idx="363">
                  <c:v>0.15870000000000001</c:v>
                </c:pt>
                <c:pt idx="364">
                  <c:v>0.15079999999999999</c:v>
                </c:pt>
                <c:pt idx="365">
                  <c:v>0.1429</c:v>
                </c:pt>
                <c:pt idx="366">
                  <c:v>0.1429</c:v>
                </c:pt>
                <c:pt idx="367">
                  <c:v>0.1429</c:v>
                </c:pt>
                <c:pt idx="368">
                  <c:v>0.127</c:v>
                </c:pt>
                <c:pt idx="369">
                  <c:v>0.1111</c:v>
                </c:pt>
                <c:pt idx="370">
                  <c:v>0.1111</c:v>
                </c:pt>
                <c:pt idx="371">
                  <c:v>0.1111</c:v>
                </c:pt>
                <c:pt idx="372">
                  <c:v>0.1111</c:v>
                </c:pt>
                <c:pt idx="373">
                  <c:v>0.1032</c:v>
                </c:pt>
                <c:pt idx="374">
                  <c:v>9.5200000000000007E-2</c:v>
                </c:pt>
                <c:pt idx="375">
                  <c:v>9.5200000000000007E-2</c:v>
                </c:pt>
                <c:pt idx="376">
                  <c:v>8.7300000000000003E-2</c:v>
                </c:pt>
                <c:pt idx="377">
                  <c:v>7.9399999999999998E-2</c:v>
                </c:pt>
                <c:pt idx="378">
                  <c:v>7.9399999999999998E-2</c:v>
                </c:pt>
                <c:pt idx="379">
                  <c:v>7.1400000000000005E-2</c:v>
                </c:pt>
                <c:pt idx="380">
                  <c:v>6.3500000000000001E-2</c:v>
                </c:pt>
                <c:pt idx="381">
                  <c:v>6.3500000000000001E-2</c:v>
                </c:pt>
                <c:pt idx="382">
                  <c:v>6.3500000000000001E-2</c:v>
                </c:pt>
                <c:pt idx="383">
                  <c:v>6.3500000000000001E-2</c:v>
                </c:pt>
                <c:pt idx="384">
                  <c:v>6.3500000000000001E-2</c:v>
                </c:pt>
                <c:pt idx="385">
                  <c:v>6.3500000000000001E-2</c:v>
                </c:pt>
                <c:pt idx="386">
                  <c:v>5.5599999999999997E-2</c:v>
                </c:pt>
                <c:pt idx="387">
                  <c:v>3.9699999999999999E-2</c:v>
                </c:pt>
                <c:pt idx="388">
                  <c:v>3.1699999999999999E-2</c:v>
                </c:pt>
                <c:pt idx="389">
                  <c:v>3.1699999999999999E-2</c:v>
                </c:pt>
                <c:pt idx="390">
                  <c:v>3.1699999999999999E-2</c:v>
                </c:pt>
                <c:pt idx="391">
                  <c:v>3.1699999999999999E-2</c:v>
                </c:pt>
                <c:pt idx="392">
                  <c:v>3.1699999999999999E-2</c:v>
                </c:pt>
                <c:pt idx="393">
                  <c:v>3.1699999999999999E-2</c:v>
                </c:pt>
                <c:pt idx="394">
                  <c:v>3.1699999999999999E-2</c:v>
                </c:pt>
                <c:pt idx="395">
                  <c:v>3.1699999999999999E-2</c:v>
                </c:pt>
                <c:pt idx="396">
                  <c:v>3.1699999999999999E-2</c:v>
                </c:pt>
                <c:pt idx="397">
                  <c:v>3.1699999999999999E-2</c:v>
                </c:pt>
                <c:pt idx="398">
                  <c:v>3.1699999999999999E-2</c:v>
                </c:pt>
                <c:pt idx="399">
                  <c:v>3.1699999999999999E-2</c:v>
                </c:pt>
                <c:pt idx="400">
                  <c:v>2.3800000000000002E-2</c:v>
                </c:pt>
                <c:pt idx="401">
                  <c:v>1.5900000000000001E-2</c:v>
                </c:pt>
                <c:pt idx="402">
                  <c:v>1.5900000000000001E-2</c:v>
                </c:pt>
                <c:pt idx="403">
                  <c:v>1.5900000000000001E-2</c:v>
                </c:pt>
                <c:pt idx="404">
                  <c:v>1.5900000000000001E-2</c:v>
                </c:pt>
                <c:pt idx="405">
                  <c:v>1.5900000000000001E-2</c:v>
                </c:pt>
                <c:pt idx="406">
                  <c:v>7.9000000000000008E-3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42-48A0-922D-0539A0487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520208"/>
        <c:axId val="755520864"/>
      </c:scatterChart>
      <c:valAx>
        <c:axId val="755520208"/>
        <c:scaling>
          <c:orientation val="minMax"/>
          <c:max val="1.2"/>
          <c:min val="-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i="1"/>
                  <a:t>z</a:t>
                </a:r>
                <a:r>
                  <a:rPr lang="en-US"/>
                  <a:t> or </a:t>
                </a:r>
                <a:r>
                  <a:rPr lang="en-US" i="1"/>
                  <a:t>w</a:t>
                </a:r>
                <a:endParaRPr lang="ja-JP" i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755520864"/>
        <c:crossesAt val="-0.2"/>
        <c:crossBetween val="midCat"/>
        <c:majorUnit val="0.1"/>
      </c:valAx>
      <c:valAx>
        <c:axId val="755520864"/>
        <c:scaling>
          <c:orientation val="minMax"/>
          <c:min val="-0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i="1"/>
                  <a:t>µ</a:t>
                </a:r>
                <a:endParaRPr lang="ja-JP" i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755520208"/>
        <c:crossesAt val="-0.2"/>
        <c:crossBetween val="midCat"/>
        <c:maj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279675563986612"/>
          <c:y val="0.1013169389104658"/>
          <c:w val="0.22589823490713062"/>
          <c:h val="0.115622223582039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simulation</a:t>
            </a:r>
            <a:endParaRPr lang="ja-JP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計算!$Y$28:$Y$252</c:f>
              <c:numCache>
                <c:formatCode>General</c:formatCode>
                <c:ptCount val="225"/>
                <c:pt idx="0">
                  <c:v>0.90035601945539234</c:v>
                </c:pt>
                <c:pt idx="1">
                  <c:v>0.86361448947150299</c:v>
                </c:pt>
                <c:pt idx="2">
                  <c:v>0.60848653701139377</c:v>
                </c:pt>
                <c:pt idx="3">
                  <c:v>0.85336651685622766</c:v>
                </c:pt>
                <c:pt idx="4">
                  <c:v>0.83212679584024496</c:v>
                </c:pt>
                <c:pt idx="5">
                  <c:v>0.31273372054395826</c:v>
                </c:pt>
                <c:pt idx="6">
                  <c:v>0.40212688336302144</c:v>
                </c:pt>
                <c:pt idx="7">
                  <c:v>0.42314594048914078</c:v>
                </c:pt>
                <c:pt idx="8">
                  <c:v>0.81304905331414212</c:v>
                </c:pt>
                <c:pt idx="9">
                  <c:v>0.96289342881829176</c:v>
                </c:pt>
                <c:pt idx="10">
                  <c:v>0.3661844164438437</c:v>
                </c:pt>
                <c:pt idx="11">
                  <c:v>0.28249786161852986</c:v>
                </c:pt>
                <c:pt idx="12">
                  <c:v>0.7214053323555959</c:v>
                </c:pt>
                <c:pt idx="13">
                  <c:v>0.58038287047710535</c:v>
                </c:pt>
                <c:pt idx="14">
                  <c:v>0.48967235384205748</c:v>
                </c:pt>
                <c:pt idx="15">
                  <c:v>0.58332382606130495</c:v>
                </c:pt>
                <c:pt idx="16">
                  <c:v>0.63435814604074792</c:v>
                </c:pt>
                <c:pt idx="17">
                  <c:v>0.36861671072795121</c:v>
                </c:pt>
                <c:pt idx="18">
                  <c:v>0.40633074714076894</c:v>
                </c:pt>
                <c:pt idx="19">
                  <c:v>0.55479797852659996</c:v>
                </c:pt>
                <c:pt idx="20">
                  <c:v>0.71055814479353308</c:v>
                </c:pt>
                <c:pt idx="21">
                  <c:v>0.73667229956824176</c:v>
                </c:pt>
                <c:pt idx="22">
                  <c:v>0.44821691041796763</c:v>
                </c:pt>
                <c:pt idx="23">
                  <c:v>0.36196601494790204</c:v>
                </c:pt>
                <c:pt idx="24">
                  <c:v>0.76712220914684648</c:v>
                </c:pt>
                <c:pt idx="25">
                  <c:v>0.94060344071776059</c:v>
                </c:pt>
                <c:pt idx="26">
                  <c:v>0.23508351593468266</c:v>
                </c:pt>
                <c:pt idx="27">
                  <c:v>0.53461157774065449</c:v>
                </c:pt>
                <c:pt idx="28">
                  <c:v>0.71773847191689788</c:v>
                </c:pt>
                <c:pt idx="29">
                  <c:v>0.64440476547331216</c:v>
                </c:pt>
                <c:pt idx="30">
                  <c:v>0.5736521022785368</c:v>
                </c:pt>
                <c:pt idx="31">
                  <c:v>0.40939274099730949</c:v>
                </c:pt>
                <c:pt idx="32">
                  <c:v>0.39123943930723681</c:v>
                </c:pt>
                <c:pt idx="33">
                  <c:v>0.2008723918514575</c:v>
                </c:pt>
                <c:pt idx="34">
                  <c:v>0.79386445847652887</c:v>
                </c:pt>
                <c:pt idx="35">
                  <c:v>0.55557339755257473</c:v>
                </c:pt>
                <c:pt idx="36">
                  <c:v>0.35315936023021971</c:v>
                </c:pt>
                <c:pt idx="37">
                  <c:v>0.77783714209180155</c:v>
                </c:pt>
                <c:pt idx="38">
                  <c:v>0.68373686978579529</c:v>
                </c:pt>
                <c:pt idx="39">
                  <c:v>0.41885078676869408</c:v>
                </c:pt>
                <c:pt idx="40">
                  <c:v>0.49936026267643818</c:v>
                </c:pt>
                <c:pt idx="41">
                  <c:v>0.52643192565257879</c:v>
                </c:pt>
                <c:pt idx="42">
                  <c:v>0.53185012033974077</c:v>
                </c:pt>
                <c:pt idx="43">
                  <c:v>0.55708907428550847</c:v>
                </c:pt>
                <c:pt idx="44">
                  <c:v>0.62211054802253019</c:v>
                </c:pt>
                <c:pt idx="45">
                  <c:v>0.91256882022626817</c:v>
                </c:pt>
                <c:pt idx="46">
                  <c:v>0.83040403159338705</c:v>
                </c:pt>
                <c:pt idx="47">
                  <c:v>0.63536696600759046</c:v>
                </c:pt>
                <c:pt idx="48">
                  <c:v>0.46972967931314757</c:v>
                </c:pt>
                <c:pt idx="49">
                  <c:v>0.53729814473569859</c:v>
                </c:pt>
                <c:pt idx="50">
                  <c:v>0.68293850119317256</c:v>
                </c:pt>
                <c:pt idx="51">
                  <c:v>0.70548326093961089</c:v>
                </c:pt>
                <c:pt idx="52">
                  <c:v>0.62235462934589858</c:v>
                </c:pt>
                <c:pt idx="53">
                  <c:v>0.57530196803278388</c:v>
                </c:pt>
                <c:pt idx="54">
                  <c:v>0.82981237846554201</c:v>
                </c:pt>
                <c:pt idx="55">
                  <c:v>0.61636571215370584</c:v>
                </c:pt>
                <c:pt idx="56">
                  <c:v>0.46854400644494609</c:v>
                </c:pt>
                <c:pt idx="57">
                  <c:v>0.73428263585395381</c:v>
                </c:pt>
                <c:pt idx="58">
                  <c:v>0.68582680030011134</c:v>
                </c:pt>
                <c:pt idx="59">
                  <c:v>0.61526177149668093</c:v>
                </c:pt>
                <c:pt idx="60">
                  <c:v>0.50329769176540973</c:v>
                </c:pt>
                <c:pt idx="61">
                  <c:v>0.50269972740520108</c:v>
                </c:pt>
                <c:pt idx="62">
                  <c:v>0.53953692458556501</c:v>
                </c:pt>
                <c:pt idx="63">
                  <c:v>0.31604699985430923</c:v>
                </c:pt>
                <c:pt idx="64">
                  <c:v>0.33902486816159116</c:v>
                </c:pt>
                <c:pt idx="65">
                  <c:v>0.44082568746611239</c:v>
                </c:pt>
                <c:pt idx="66">
                  <c:v>0.6428599187233216</c:v>
                </c:pt>
                <c:pt idx="67">
                  <c:v>0.69779495410942072</c:v>
                </c:pt>
                <c:pt idx="68">
                  <c:v>0.49469127712153632</c:v>
                </c:pt>
                <c:pt idx="69">
                  <c:v>0.52712313972526104</c:v>
                </c:pt>
                <c:pt idx="70">
                  <c:v>0.62213204893193752</c:v>
                </c:pt>
                <c:pt idx="71">
                  <c:v>0.62454336669078414</c:v>
                </c:pt>
                <c:pt idx="72">
                  <c:v>0.79888632880180044</c:v>
                </c:pt>
                <c:pt idx="73">
                  <c:v>0.56520540707748756</c:v>
                </c:pt>
                <c:pt idx="74">
                  <c:v>0.41103179708119203</c:v>
                </c:pt>
                <c:pt idx="75">
                  <c:v>0.89675579525732818</c:v>
                </c:pt>
                <c:pt idx="76">
                  <c:v>0.7872960428411927</c:v>
                </c:pt>
                <c:pt idx="77">
                  <c:v>0.27998061909334709</c:v>
                </c:pt>
                <c:pt idx="78">
                  <c:v>0.43425873014624994</c:v>
                </c:pt>
                <c:pt idx="79">
                  <c:v>0.33886674012290963</c:v>
                </c:pt>
                <c:pt idx="80">
                  <c:v>0.76934573336373524</c:v>
                </c:pt>
                <c:pt idx="81">
                  <c:v>0.5973215411638817</c:v>
                </c:pt>
                <c:pt idx="82">
                  <c:v>0.39935263834272294</c:v>
                </c:pt>
                <c:pt idx="83">
                  <c:v>0.50166571439389807</c:v>
                </c:pt>
                <c:pt idx="84">
                  <c:v>0.72406186870230971</c:v>
                </c:pt>
                <c:pt idx="85">
                  <c:v>0.75414750518240325</c:v>
                </c:pt>
                <c:pt idx="86">
                  <c:v>0.5609800151205715</c:v>
                </c:pt>
                <c:pt idx="87">
                  <c:v>0.85482443614910331</c:v>
                </c:pt>
                <c:pt idx="88">
                  <c:v>0.75774731683371199</c:v>
                </c:pt>
                <c:pt idx="89">
                  <c:v>0.77683626995837729</c:v>
                </c:pt>
                <c:pt idx="90">
                  <c:v>0.49347437706524128</c:v>
                </c:pt>
                <c:pt idx="91">
                  <c:v>0.48286946040674195</c:v>
                </c:pt>
                <c:pt idx="92">
                  <c:v>0.54887210152732224</c:v>
                </c:pt>
                <c:pt idx="93">
                  <c:v>0.50276564520556755</c:v>
                </c:pt>
                <c:pt idx="94">
                  <c:v>0.72825243932055683</c:v>
                </c:pt>
                <c:pt idx="95">
                  <c:v>0.50234381154082175</c:v>
                </c:pt>
                <c:pt idx="96">
                  <c:v>0.5525821116016042</c:v>
                </c:pt>
                <c:pt idx="97">
                  <c:v>0.62870299532343688</c:v>
                </c:pt>
                <c:pt idx="98">
                  <c:v>0.73729002386150766</c:v>
                </c:pt>
                <c:pt idx="99">
                  <c:v>0.77734348995919711</c:v>
                </c:pt>
                <c:pt idx="100">
                  <c:v>0.45974559504491969</c:v>
                </c:pt>
                <c:pt idx="101">
                  <c:v>0.54846831324362788</c:v>
                </c:pt>
                <c:pt idx="102">
                  <c:v>0.58364446617327082</c:v>
                </c:pt>
                <c:pt idx="103">
                  <c:v>0.348455166190345</c:v>
                </c:pt>
                <c:pt idx="104">
                  <c:v>0.37241382572955795</c:v>
                </c:pt>
                <c:pt idx="105">
                  <c:v>0.53091405491470411</c:v>
                </c:pt>
                <c:pt idx="106">
                  <c:v>0.66005524993342957</c:v>
                </c:pt>
                <c:pt idx="107">
                  <c:v>0.50926234784303215</c:v>
                </c:pt>
                <c:pt idx="108">
                  <c:v>0.52915072086659265</c:v>
                </c:pt>
                <c:pt idx="109">
                  <c:v>0.68902591473829877</c:v>
                </c:pt>
                <c:pt idx="110">
                  <c:v>0.68021115603101956</c:v>
                </c:pt>
                <c:pt idx="111">
                  <c:v>0.73987469556561436</c:v>
                </c:pt>
                <c:pt idx="112">
                  <c:v>0.49271781796244074</c:v>
                </c:pt>
                <c:pt idx="113">
                  <c:v>0.55024306921763499</c:v>
                </c:pt>
                <c:pt idx="114">
                  <c:v>0.5510600704526214</c:v>
                </c:pt>
                <c:pt idx="115">
                  <c:v>0.66520607180092894</c:v>
                </c:pt>
                <c:pt idx="116">
                  <c:v>0.73358233162258557</c:v>
                </c:pt>
                <c:pt idx="117">
                  <c:v>0.84840693237979403</c:v>
                </c:pt>
                <c:pt idx="118">
                  <c:v>0.4667308872230489</c:v>
                </c:pt>
                <c:pt idx="119">
                  <c:v>0.58103055592121833</c:v>
                </c:pt>
                <c:pt idx="120">
                  <c:v>0.62621427415094266</c:v>
                </c:pt>
                <c:pt idx="121">
                  <c:v>5.2151122464103306E-2</c:v>
                </c:pt>
                <c:pt idx="122">
                  <c:v>0.1987194121977347</c:v>
                </c:pt>
                <c:pt idx="123">
                  <c:v>0.25825846166769273</c:v>
                </c:pt>
                <c:pt idx="124">
                  <c:v>0.81549654007584882</c:v>
                </c:pt>
                <c:pt idx="125">
                  <c:v>0.29977788278652923</c:v>
                </c:pt>
                <c:pt idx="126">
                  <c:v>0.43985506631200094</c:v>
                </c:pt>
                <c:pt idx="127">
                  <c:v>0.81478956191069674</c:v>
                </c:pt>
                <c:pt idx="128">
                  <c:v>0.70393914822569337</c:v>
                </c:pt>
                <c:pt idx="129">
                  <c:v>0.72183468399268946</c:v>
                </c:pt>
                <c:pt idx="130">
                  <c:v>0.52257864474279381</c:v>
                </c:pt>
                <c:pt idx="131">
                  <c:v>0.4863669253125299</c:v>
                </c:pt>
                <c:pt idx="132">
                  <c:v>0.66420157859344564</c:v>
                </c:pt>
                <c:pt idx="133">
                  <c:v>0.74724128654894784</c:v>
                </c:pt>
                <c:pt idx="134">
                  <c:v>0.72837537348948789</c:v>
                </c:pt>
                <c:pt idx="135">
                  <c:v>0.51450567728489838</c:v>
                </c:pt>
                <c:pt idx="136">
                  <c:v>0.47654079634580493</c:v>
                </c:pt>
                <c:pt idx="137">
                  <c:v>0.42653150163613962</c:v>
                </c:pt>
                <c:pt idx="138">
                  <c:v>0.59784401696793221</c:v>
                </c:pt>
                <c:pt idx="139">
                  <c:v>0.96612751897787819</c:v>
                </c:pt>
                <c:pt idx="140">
                  <c:v>0.87877389713026743</c:v>
                </c:pt>
                <c:pt idx="141">
                  <c:v>0.53205918577712474</c:v>
                </c:pt>
                <c:pt idx="142">
                  <c:v>0.56666288984905588</c:v>
                </c:pt>
                <c:pt idx="143">
                  <c:v>0.58907968977256331</c:v>
                </c:pt>
                <c:pt idx="144">
                  <c:v>0.40440711552437886</c:v>
                </c:pt>
                <c:pt idx="145">
                  <c:v>0.96389422362353128</c:v>
                </c:pt>
                <c:pt idx="146">
                  <c:v>0.80645462190349648</c:v>
                </c:pt>
                <c:pt idx="147">
                  <c:v>0.73414450254337582</c:v>
                </c:pt>
                <c:pt idx="148">
                  <c:v>0.42173506229460683</c:v>
                </c:pt>
                <c:pt idx="149">
                  <c:v>0.62013905216589316</c:v>
                </c:pt>
                <c:pt idx="150">
                  <c:v>0.7998533882503378</c:v>
                </c:pt>
                <c:pt idx="151">
                  <c:v>1</c:v>
                </c:pt>
                <c:pt idx="152">
                  <c:v>0.34187621653636369</c:v>
                </c:pt>
                <c:pt idx="153">
                  <c:v>0.59086808034880711</c:v>
                </c:pt>
                <c:pt idx="154">
                  <c:v>0.65110601822316372</c:v>
                </c:pt>
                <c:pt idx="155">
                  <c:v>0.75292837359347775</c:v>
                </c:pt>
                <c:pt idx="156">
                  <c:v>0.23396612180399973</c:v>
                </c:pt>
                <c:pt idx="157">
                  <c:v>0.8690373611837785</c:v>
                </c:pt>
                <c:pt idx="158">
                  <c:v>0.72096997574283295</c:v>
                </c:pt>
                <c:pt idx="159">
                  <c:v>0.57126084575389457</c:v>
                </c:pt>
                <c:pt idx="160">
                  <c:v>0.49049256570050287</c:v>
                </c:pt>
                <c:pt idx="161">
                  <c:v>0.46497179341893824</c:v>
                </c:pt>
                <c:pt idx="162">
                  <c:v>0.55749549999414572</c:v>
                </c:pt>
                <c:pt idx="163">
                  <c:v>0.4786905120456495</c:v>
                </c:pt>
                <c:pt idx="164">
                  <c:v>0.74925903798573879</c:v>
                </c:pt>
                <c:pt idx="165">
                  <c:v>0.24682057980873112</c:v>
                </c:pt>
                <c:pt idx="166">
                  <c:v>0.30239194486973647</c:v>
                </c:pt>
                <c:pt idx="167">
                  <c:v>0.58854825402507327</c:v>
                </c:pt>
                <c:pt idx="168">
                  <c:v>0.49368326101049376</c:v>
                </c:pt>
                <c:pt idx="169">
                  <c:v>0.52545946719018322</c:v>
                </c:pt>
                <c:pt idx="170">
                  <c:v>0.54826800915765206</c:v>
                </c:pt>
                <c:pt idx="171">
                  <c:v>0.49780016888782147</c:v>
                </c:pt>
                <c:pt idx="172">
                  <c:v>0.66959108248392962</c:v>
                </c:pt>
                <c:pt idx="173">
                  <c:v>0.6608956450664436</c:v>
                </c:pt>
                <c:pt idx="174">
                  <c:v>0.47270959939972329</c:v>
                </c:pt>
                <c:pt idx="175">
                  <c:v>0.42907155505376576</c:v>
                </c:pt>
                <c:pt idx="176">
                  <c:v>0.38516977053815737</c:v>
                </c:pt>
                <c:pt idx="177">
                  <c:v>0.7373222911357129</c:v>
                </c:pt>
                <c:pt idx="178">
                  <c:v>0.77631097639635105</c:v>
                </c:pt>
                <c:pt idx="179">
                  <c:v>0.7892728856269503</c:v>
                </c:pt>
                <c:pt idx="180">
                  <c:v>0.38623012046927474</c:v>
                </c:pt>
                <c:pt idx="181">
                  <c:v>0.76425004349999714</c:v>
                </c:pt>
                <c:pt idx="182">
                  <c:v>0.69288276623499678</c:v>
                </c:pt>
                <c:pt idx="183">
                  <c:v>0.6318572352713957</c:v>
                </c:pt>
                <c:pt idx="184">
                  <c:v>0.59493706353493336</c:v>
                </c:pt>
                <c:pt idx="185">
                  <c:v>0.5704154496580669</c:v>
                </c:pt>
                <c:pt idx="186">
                  <c:v>0.35113857230018569</c:v>
                </c:pt>
                <c:pt idx="187">
                  <c:v>0.69594442369723519</c:v>
                </c:pt>
                <c:pt idx="188">
                  <c:v>0.76555989925565004</c:v>
                </c:pt>
                <c:pt idx="189">
                  <c:v>0.15163778863821273</c:v>
                </c:pt>
                <c:pt idx="190">
                  <c:v>0.24097029960471081</c:v>
                </c:pt>
                <c:pt idx="191">
                  <c:v>0.63930061645855729</c:v>
                </c:pt>
                <c:pt idx="192">
                  <c:v>0.62825456813920721</c:v>
                </c:pt>
                <c:pt idx="193">
                  <c:v>0.72068771591022329</c:v>
                </c:pt>
                <c:pt idx="194">
                  <c:v>0.21766321274853245</c:v>
                </c:pt>
                <c:pt idx="195">
                  <c:v>0.30849683911053916</c:v>
                </c:pt>
                <c:pt idx="196">
                  <c:v>0.80977241374457498</c:v>
                </c:pt>
                <c:pt idx="197">
                  <c:v>0.37656211810315399</c:v>
                </c:pt>
                <c:pt idx="198">
                  <c:v>0.36001122749477921</c:v>
                </c:pt>
                <c:pt idx="199">
                  <c:v>0.5483313629452804</c:v>
                </c:pt>
                <c:pt idx="200">
                  <c:v>0.70355246991490139</c:v>
                </c:pt>
                <c:pt idx="201">
                  <c:v>0.69970628444205241</c:v>
                </c:pt>
                <c:pt idx="202">
                  <c:v>0.63759281393599121</c:v>
                </c:pt>
                <c:pt idx="203">
                  <c:v>0.63727997462736652</c:v>
                </c:pt>
                <c:pt idx="204">
                  <c:v>0.4124248614554073</c:v>
                </c:pt>
                <c:pt idx="205">
                  <c:v>0.27464484770928349</c:v>
                </c:pt>
                <c:pt idx="206">
                  <c:v>0.82253303749462792</c:v>
                </c:pt>
                <c:pt idx="207">
                  <c:v>0.59496828473456764</c:v>
                </c:pt>
                <c:pt idx="208">
                  <c:v>0.38405224263987892</c:v>
                </c:pt>
                <c:pt idx="209">
                  <c:v>0.72424463035980691</c:v>
                </c:pt>
                <c:pt idx="210">
                  <c:v>0.77307908571452977</c:v>
                </c:pt>
                <c:pt idx="211">
                  <c:v>0.4692934643421241</c:v>
                </c:pt>
                <c:pt idx="212">
                  <c:v>0.46274951222808242</c:v>
                </c:pt>
                <c:pt idx="213">
                  <c:v>0.40271682651218715</c:v>
                </c:pt>
                <c:pt idx="214">
                  <c:v>0.69994218821239129</c:v>
                </c:pt>
                <c:pt idx="215">
                  <c:v>0.53035101833731302</c:v>
                </c:pt>
                <c:pt idx="216">
                  <c:v>0.52989108259214512</c:v>
                </c:pt>
                <c:pt idx="217">
                  <c:v>0.80532925694494961</c:v>
                </c:pt>
                <c:pt idx="218">
                  <c:v>0.71405598420335969</c:v>
                </c:pt>
                <c:pt idx="219">
                  <c:v>0.57414090720897448</c:v>
                </c:pt>
                <c:pt idx="220">
                  <c:v>0.50351852576087053</c:v>
                </c:pt>
                <c:pt idx="221">
                  <c:v>0.64244066698658964</c:v>
                </c:pt>
                <c:pt idx="222">
                  <c:v>0.61777112875348061</c:v>
                </c:pt>
                <c:pt idx="223">
                  <c:v>0.78639144980960496</c:v>
                </c:pt>
                <c:pt idx="224">
                  <c:v>0.8095095303565214</c:v>
                </c:pt>
              </c:numCache>
            </c:numRef>
          </c:xVal>
          <c:yVal>
            <c:numRef>
              <c:f>計算!$Z$28:$Z$251</c:f>
              <c:numCache>
                <c:formatCode>General</c:formatCode>
                <c:ptCount val="224"/>
                <c:pt idx="0">
                  <c:v>0.86361448947150299</c:v>
                </c:pt>
                <c:pt idx="1">
                  <c:v>0.60848653701139377</c:v>
                </c:pt>
                <c:pt idx="2">
                  <c:v>0.85336651685622766</c:v>
                </c:pt>
                <c:pt idx="3">
                  <c:v>0.83212679584024496</c:v>
                </c:pt>
                <c:pt idx="4">
                  <c:v>0.31273372054395826</c:v>
                </c:pt>
                <c:pt idx="5">
                  <c:v>0.40212688336302144</c:v>
                </c:pt>
                <c:pt idx="6">
                  <c:v>0.42314594048914078</c:v>
                </c:pt>
                <c:pt idx="7">
                  <c:v>0.81304905331414212</c:v>
                </c:pt>
                <c:pt idx="8">
                  <c:v>0.96289342881829176</c:v>
                </c:pt>
                <c:pt idx="9">
                  <c:v>0.3661844164438437</c:v>
                </c:pt>
                <c:pt idx="10">
                  <c:v>0.28249786161852986</c:v>
                </c:pt>
                <c:pt idx="11">
                  <c:v>0.7214053323555959</c:v>
                </c:pt>
                <c:pt idx="12">
                  <c:v>0.58038287047710535</c:v>
                </c:pt>
                <c:pt idx="13">
                  <c:v>0.48967235384205748</c:v>
                </c:pt>
                <c:pt idx="14">
                  <c:v>0.58332382606130495</c:v>
                </c:pt>
                <c:pt idx="15">
                  <c:v>0.63435814604074792</c:v>
                </c:pt>
                <c:pt idx="16">
                  <c:v>0.36861671072795121</c:v>
                </c:pt>
                <c:pt idx="17">
                  <c:v>0.40633074714076894</c:v>
                </c:pt>
                <c:pt idx="18">
                  <c:v>0.55479797852659996</c:v>
                </c:pt>
                <c:pt idx="19">
                  <c:v>0.71055814479353308</c:v>
                </c:pt>
                <c:pt idx="20">
                  <c:v>0.73667229956824176</c:v>
                </c:pt>
                <c:pt idx="21">
                  <c:v>0.44821691041796763</c:v>
                </c:pt>
                <c:pt idx="22">
                  <c:v>0.36196601494790204</c:v>
                </c:pt>
                <c:pt idx="23">
                  <c:v>0.76712220914684648</c:v>
                </c:pt>
                <c:pt idx="24">
                  <c:v>0.94060344071776059</c:v>
                </c:pt>
                <c:pt idx="25">
                  <c:v>0.23508351593468266</c:v>
                </c:pt>
                <c:pt idx="26">
                  <c:v>0.53461157774065449</c:v>
                </c:pt>
                <c:pt idx="27">
                  <c:v>0.71773847191689788</c:v>
                </c:pt>
                <c:pt idx="28">
                  <c:v>0.64440476547331216</c:v>
                </c:pt>
                <c:pt idx="29">
                  <c:v>0.5736521022785368</c:v>
                </c:pt>
                <c:pt idx="30">
                  <c:v>0.40939274099730949</c:v>
                </c:pt>
                <c:pt idx="31">
                  <c:v>0.39123943930723681</c:v>
                </c:pt>
                <c:pt idx="32">
                  <c:v>0.2008723918514575</c:v>
                </c:pt>
                <c:pt idx="33">
                  <c:v>0.79386445847652887</c:v>
                </c:pt>
                <c:pt idx="34">
                  <c:v>0.55557339755257473</c:v>
                </c:pt>
                <c:pt idx="35">
                  <c:v>0.35315936023021971</c:v>
                </c:pt>
                <c:pt idx="36">
                  <c:v>0.77783714209180155</c:v>
                </c:pt>
                <c:pt idx="37">
                  <c:v>0.68373686978579529</c:v>
                </c:pt>
                <c:pt idx="38">
                  <c:v>0.41885078676869408</c:v>
                </c:pt>
                <c:pt idx="39">
                  <c:v>0.49936026267643818</c:v>
                </c:pt>
                <c:pt idx="40">
                  <c:v>0.52643192565257879</c:v>
                </c:pt>
                <c:pt idx="41">
                  <c:v>0.53185012033974077</c:v>
                </c:pt>
                <c:pt idx="42">
                  <c:v>0.55708907428550847</c:v>
                </c:pt>
                <c:pt idx="43">
                  <c:v>0.62211054802253019</c:v>
                </c:pt>
                <c:pt idx="44">
                  <c:v>0.91256882022626817</c:v>
                </c:pt>
                <c:pt idx="45">
                  <c:v>0.83040403159338705</c:v>
                </c:pt>
                <c:pt idx="46">
                  <c:v>0.63536696600759046</c:v>
                </c:pt>
                <c:pt idx="47">
                  <c:v>0.46972967931314757</c:v>
                </c:pt>
                <c:pt idx="48">
                  <c:v>0.53729814473569859</c:v>
                </c:pt>
                <c:pt idx="49">
                  <c:v>0.68293850119317256</c:v>
                </c:pt>
                <c:pt idx="50">
                  <c:v>0.70548326093961089</c:v>
                </c:pt>
                <c:pt idx="51">
                  <c:v>0.62235462934589858</c:v>
                </c:pt>
                <c:pt idx="52">
                  <c:v>0.57530196803278388</c:v>
                </c:pt>
                <c:pt idx="53">
                  <c:v>0.82981237846554201</c:v>
                </c:pt>
                <c:pt idx="54">
                  <c:v>0.61636571215370584</c:v>
                </c:pt>
                <c:pt idx="55">
                  <c:v>0.46854400644494609</c:v>
                </c:pt>
                <c:pt idx="56">
                  <c:v>0.73428263585395381</c:v>
                </c:pt>
                <c:pt idx="57">
                  <c:v>0.68582680030011134</c:v>
                </c:pt>
                <c:pt idx="58">
                  <c:v>0.61526177149668093</c:v>
                </c:pt>
                <c:pt idx="59">
                  <c:v>0.50329769176540973</c:v>
                </c:pt>
                <c:pt idx="60">
                  <c:v>0.50269972740520108</c:v>
                </c:pt>
                <c:pt idx="61">
                  <c:v>0.53953692458556501</c:v>
                </c:pt>
                <c:pt idx="62">
                  <c:v>0.31604699985430923</c:v>
                </c:pt>
                <c:pt idx="63">
                  <c:v>0.33902486816159116</c:v>
                </c:pt>
                <c:pt idx="64">
                  <c:v>0.44082568746611239</c:v>
                </c:pt>
                <c:pt idx="65">
                  <c:v>0.6428599187233216</c:v>
                </c:pt>
                <c:pt idx="66">
                  <c:v>0.69779495410942072</c:v>
                </c:pt>
                <c:pt idx="67">
                  <c:v>0.49469127712153632</c:v>
                </c:pt>
                <c:pt idx="68">
                  <c:v>0.52712313972526104</c:v>
                </c:pt>
                <c:pt idx="69">
                  <c:v>0.62213204893193752</c:v>
                </c:pt>
                <c:pt idx="70">
                  <c:v>0.62454336669078414</c:v>
                </c:pt>
                <c:pt idx="71">
                  <c:v>0.79888632880180044</c:v>
                </c:pt>
                <c:pt idx="72">
                  <c:v>0.56520540707748756</c:v>
                </c:pt>
                <c:pt idx="73">
                  <c:v>0.41103179708119203</c:v>
                </c:pt>
                <c:pt idx="74">
                  <c:v>0.89675579525732818</c:v>
                </c:pt>
                <c:pt idx="75">
                  <c:v>0.7872960428411927</c:v>
                </c:pt>
                <c:pt idx="76">
                  <c:v>0.27998061909334709</c:v>
                </c:pt>
                <c:pt idx="77">
                  <c:v>0.43425873014624994</c:v>
                </c:pt>
                <c:pt idx="78">
                  <c:v>0.33886674012290963</c:v>
                </c:pt>
                <c:pt idx="79">
                  <c:v>0.76934573336373524</c:v>
                </c:pt>
                <c:pt idx="80">
                  <c:v>0.5973215411638817</c:v>
                </c:pt>
                <c:pt idx="81">
                  <c:v>0.39935263834272294</c:v>
                </c:pt>
                <c:pt idx="82">
                  <c:v>0.50166571439389807</c:v>
                </c:pt>
                <c:pt idx="83">
                  <c:v>0.72406186870230971</c:v>
                </c:pt>
                <c:pt idx="84">
                  <c:v>0.75414750518240325</c:v>
                </c:pt>
                <c:pt idx="85">
                  <c:v>0.5609800151205715</c:v>
                </c:pt>
                <c:pt idx="86">
                  <c:v>0.85482443614910331</c:v>
                </c:pt>
                <c:pt idx="87">
                  <c:v>0.75774731683371199</c:v>
                </c:pt>
                <c:pt idx="88">
                  <c:v>0.77683626995837729</c:v>
                </c:pt>
                <c:pt idx="89">
                  <c:v>0.49347437706524128</c:v>
                </c:pt>
                <c:pt idx="90">
                  <c:v>0.48286946040674195</c:v>
                </c:pt>
                <c:pt idx="91">
                  <c:v>0.54887210152732224</c:v>
                </c:pt>
                <c:pt idx="92">
                  <c:v>0.50276564520556755</c:v>
                </c:pt>
                <c:pt idx="93">
                  <c:v>0.72825243932055683</c:v>
                </c:pt>
                <c:pt idx="94">
                  <c:v>0.50234381154082175</c:v>
                </c:pt>
                <c:pt idx="95">
                  <c:v>0.5525821116016042</c:v>
                </c:pt>
                <c:pt idx="96">
                  <c:v>0.62870299532343688</c:v>
                </c:pt>
                <c:pt idx="97">
                  <c:v>0.73729002386150766</c:v>
                </c:pt>
                <c:pt idx="98">
                  <c:v>0.77734348995919711</c:v>
                </c:pt>
                <c:pt idx="99">
                  <c:v>0.45974559504491969</c:v>
                </c:pt>
                <c:pt idx="100">
                  <c:v>0.54846831324362788</c:v>
                </c:pt>
                <c:pt idx="101">
                  <c:v>0.58364446617327082</c:v>
                </c:pt>
                <c:pt idx="102">
                  <c:v>0.348455166190345</c:v>
                </c:pt>
                <c:pt idx="103">
                  <c:v>0.37241382572955795</c:v>
                </c:pt>
                <c:pt idx="104">
                  <c:v>0.53091405491470411</c:v>
                </c:pt>
                <c:pt idx="105">
                  <c:v>0.66005524993342957</c:v>
                </c:pt>
                <c:pt idx="106">
                  <c:v>0.50926234784303215</c:v>
                </c:pt>
                <c:pt idx="107">
                  <c:v>0.52915072086659265</c:v>
                </c:pt>
                <c:pt idx="108">
                  <c:v>0.68902591473829877</c:v>
                </c:pt>
                <c:pt idx="109">
                  <c:v>0.68021115603101956</c:v>
                </c:pt>
                <c:pt idx="110">
                  <c:v>0.73987469556561436</c:v>
                </c:pt>
                <c:pt idx="111">
                  <c:v>0.49271781796244074</c:v>
                </c:pt>
                <c:pt idx="112">
                  <c:v>0.55024306921763499</c:v>
                </c:pt>
                <c:pt idx="113">
                  <c:v>0.5510600704526214</c:v>
                </c:pt>
                <c:pt idx="114">
                  <c:v>0.66520607180092894</c:v>
                </c:pt>
                <c:pt idx="115">
                  <c:v>0.73358233162258557</c:v>
                </c:pt>
                <c:pt idx="116">
                  <c:v>0.84840693237979403</c:v>
                </c:pt>
                <c:pt idx="117">
                  <c:v>0.4667308872230489</c:v>
                </c:pt>
                <c:pt idx="118">
                  <c:v>0.58103055592121833</c:v>
                </c:pt>
                <c:pt idx="119">
                  <c:v>0.62621427415094266</c:v>
                </c:pt>
                <c:pt idx="120">
                  <c:v>5.2151122464103306E-2</c:v>
                </c:pt>
                <c:pt idx="121">
                  <c:v>0.1987194121977347</c:v>
                </c:pt>
                <c:pt idx="122">
                  <c:v>0.25825846166769273</c:v>
                </c:pt>
                <c:pt idx="123">
                  <c:v>0.81549654007584882</c:v>
                </c:pt>
                <c:pt idx="124">
                  <c:v>0.29977788278652923</c:v>
                </c:pt>
                <c:pt idx="125">
                  <c:v>0.43985506631200094</c:v>
                </c:pt>
                <c:pt idx="126">
                  <c:v>0.81478956191069674</c:v>
                </c:pt>
                <c:pt idx="127">
                  <c:v>0.70393914822569337</c:v>
                </c:pt>
                <c:pt idx="128">
                  <c:v>0.72183468399268946</c:v>
                </c:pt>
                <c:pt idx="129">
                  <c:v>0.52257864474279381</c:v>
                </c:pt>
                <c:pt idx="130">
                  <c:v>0.4863669253125299</c:v>
                </c:pt>
                <c:pt idx="131">
                  <c:v>0.66420157859344564</c:v>
                </c:pt>
                <c:pt idx="132">
                  <c:v>0.74724128654894784</c:v>
                </c:pt>
                <c:pt idx="133">
                  <c:v>0.72837537348948789</c:v>
                </c:pt>
                <c:pt idx="134">
                  <c:v>0.51450567728489838</c:v>
                </c:pt>
                <c:pt idx="135">
                  <c:v>0.47654079634580493</c:v>
                </c:pt>
                <c:pt idx="136">
                  <c:v>0.42653150163613962</c:v>
                </c:pt>
                <c:pt idx="137">
                  <c:v>0.59784401696793221</c:v>
                </c:pt>
                <c:pt idx="138">
                  <c:v>0.96612751897787819</c:v>
                </c:pt>
                <c:pt idx="139">
                  <c:v>0.87877389713026743</c:v>
                </c:pt>
                <c:pt idx="140">
                  <c:v>0.53205918577712474</c:v>
                </c:pt>
                <c:pt idx="141">
                  <c:v>0.56666288984905588</c:v>
                </c:pt>
                <c:pt idx="142">
                  <c:v>0.58907968977256331</c:v>
                </c:pt>
                <c:pt idx="143">
                  <c:v>0.40440711552437886</c:v>
                </c:pt>
                <c:pt idx="144">
                  <c:v>0.96389422362353128</c:v>
                </c:pt>
                <c:pt idx="145">
                  <c:v>0.80645462190349648</c:v>
                </c:pt>
                <c:pt idx="146">
                  <c:v>0.73414450254337582</c:v>
                </c:pt>
                <c:pt idx="147">
                  <c:v>0.42173506229460683</c:v>
                </c:pt>
                <c:pt idx="148">
                  <c:v>0.62013905216589316</c:v>
                </c:pt>
                <c:pt idx="149">
                  <c:v>0.7998533882503378</c:v>
                </c:pt>
                <c:pt idx="150">
                  <c:v>1</c:v>
                </c:pt>
                <c:pt idx="151">
                  <c:v>0.34187621653636369</c:v>
                </c:pt>
                <c:pt idx="152">
                  <c:v>0.59086808034880711</c:v>
                </c:pt>
                <c:pt idx="153">
                  <c:v>0.65110601822316372</c:v>
                </c:pt>
                <c:pt idx="154">
                  <c:v>0.75292837359347775</c:v>
                </c:pt>
                <c:pt idx="155">
                  <c:v>0.23396612180399973</c:v>
                </c:pt>
                <c:pt idx="156">
                  <c:v>0.8690373611837785</c:v>
                </c:pt>
                <c:pt idx="157">
                  <c:v>0.72096997574283295</c:v>
                </c:pt>
                <c:pt idx="158">
                  <c:v>0.57126084575389457</c:v>
                </c:pt>
                <c:pt idx="159">
                  <c:v>0.49049256570050287</c:v>
                </c:pt>
                <c:pt idx="160">
                  <c:v>0.46497179341893824</c:v>
                </c:pt>
                <c:pt idx="161">
                  <c:v>0.55749549999414572</c:v>
                </c:pt>
                <c:pt idx="162">
                  <c:v>0.4786905120456495</c:v>
                </c:pt>
                <c:pt idx="163">
                  <c:v>0.74925903798573879</c:v>
                </c:pt>
                <c:pt idx="164">
                  <c:v>0.24682057980873112</c:v>
                </c:pt>
                <c:pt idx="165">
                  <c:v>0.30239194486973647</c:v>
                </c:pt>
                <c:pt idx="166">
                  <c:v>0.58854825402507327</c:v>
                </c:pt>
                <c:pt idx="167">
                  <c:v>0.49368326101049376</c:v>
                </c:pt>
                <c:pt idx="168">
                  <c:v>0.52545946719018322</c:v>
                </c:pt>
                <c:pt idx="169">
                  <c:v>0.54826800915765206</c:v>
                </c:pt>
                <c:pt idx="170">
                  <c:v>0.49780016888782147</c:v>
                </c:pt>
                <c:pt idx="171">
                  <c:v>0.66959108248392962</c:v>
                </c:pt>
                <c:pt idx="172">
                  <c:v>0.6608956450664436</c:v>
                </c:pt>
                <c:pt idx="173">
                  <c:v>0.47270959939972329</c:v>
                </c:pt>
                <c:pt idx="174">
                  <c:v>0.42907155505376576</c:v>
                </c:pt>
                <c:pt idx="175">
                  <c:v>0.38516977053815737</c:v>
                </c:pt>
                <c:pt idx="176">
                  <c:v>0.7373222911357129</c:v>
                </c:pt>
                <c:pt idx="177">
                  <c:v>0.77631097639635105</c:v>
                </c:pt>
                <c:pt idx="178">
                  <c:v>0.7892728856269503</c:v>
                </c:pt>
                <c:pt idx="179">
                  <c:v>0.38623012046927474</c:v>
                </c:pt>
                <c:pt idx="180">
                  <c:v>0.76425004349999714</c:v>
                </c:pt>
                <c:pt idx="181">
                  <c:v>0.69288276623499678</c:v>
                </c:pt>
                <c:pt idx="182">
                  <c:v>0.6318572352713957</c:v>
                </c:pt>
                <c:pt idx="183">
                  <c:v>0.59493706353493336</c:v>
                </c:pt>
                <c:pt idx="184">
                  <c:v>0.5704154496580669</c:v>
                </c:pt>
                <c:pt idx="185">
                  <c:v>0.35113857230018569</c:v>
                </c:pt>
                <c:pt idx="186">
                  <c:v>0.69594442369723519</c:v>
                </c:pt>
                <c:pt idx="187">
                  <c:v>0.76555989925565004</c:v>
                </c:pt>
                <c:pt idx="188">
                  <c:v>0.15163778863821273</c:v>
                </c:pt>
                <c:pt idx="189">
                  <c:v>0.24097029960471081</c:v>
                </c:pt>
                <c:pt idx="190">
                  <c:v>0.63930061645855729</c:v>
                </c:pt>
                <c:pt idx="191">
                  <c:v>0.62825456813920721</c:v>
                </c:pt>
                <c:pt idx="192">
                  <c:v>0.72068771591022329</c:v>
                </c:pt>
                <c:pt idx="193">
                  <c:v>0.21766321274853245</c:v>
                </c:pt>
                <c:pt idx="194">
                  <c:v>0.30849683911053916</c:v>
                </c:pt>
                <c:pt idx="195">
                  <c:v>0.80977241374457498</c:v>
                </c:pt>
                <c:pt idx="196">
                  <c:v>0.37656211810315399</c:v>
                </c:pt>
                <c:pt idx="197">
                  <c:v>0.36001122749477921</c:v>
                </c:pt>
                <c:pt idx="198">
                  <c:v>0.5483313629452804</c:v>
                </c:pt>
                <c:pt idx="199">
                  <c:v>0.70355246991490139</c:v>
                </c:pt>
                <c:pt idx="200">
                  <c:v>0.69970628444205241</c:v>
                </c:pt>
                <c:pt idx="201">
                  <c:v>0.63759281393599121</c:v>
                </c:pt>
                <c:pt idx="202">
                  <c:v>0.63727997462736652</c:v>
                </c:pt>
                <c:pt idx="203">
                  <c:v>0.4124248614554073</c:v>
                </c:pt>
                <c:pt idx="204">
                  <c:v>0.27464484770928349</c:v>
                </c:pt>
                <c:pt idx="205">
                  <c:v>0.82253303749462792</c:v>
                </c:pt>
                <c:pt idx="206">
                  <c:v>0.59496828473456764</c:v>
                </c:pt>
                <c:pt idx="207">
                  <c:v>0.38405224263987892</c:v>
                </c:pt>
                <c:pt idx="208">
                  <c:v>0.72424463035980691</c:v>
                </c:pt>
                <c:pt idx="209">
                  <c:v>0.77307908571452977</c:v>
                </c:pt>
                <c:pt idx="210">
                  <c:v>0.4692934643421241</c:v>
                </c:pt>
                <c:pt idx="211">
                  <c:v>0.46274951222808242</c:v>
                </c:pt>
                <c:pt idx="212">
                  <c:v>0.40271682651218715</c:v>
                </c:pt>
                <c:pt idx="213">
                  <c:v>0.69994218821239129</c:v>
                </c:pt>
                <c:pt idx="214">
                  <c:v>0.53035101833731302</c:v>
                </c:pt>
                <c:pt idx="215">
                  <c:v>0.52989108259214512</c:v>
                </c:pt>
                <c:pt idx="216">
                  <c:v>0.80532925694494961</c:v>
                </c:pt>
                <c:pt idx="217">
                  <c:v>0.71405598420335969</c:v>
                </c:pt>
                <c:pt idx="218">
                  <c:v>0.57414090720897448</c:v>
                </c:pt>
                <c:pt idx="219">
                  <c:v>0.50351852576087053</c:v>
                </c:pt>
                <c:pt idx="220">
                  <c:v>0.64244066698658964</c:v>
                </c:pt>
                <c:pt idx="221">
                  <c:v>0.61777112875348061</c:v>
                </c:pt>
                <c:pt idx="222">
                  <c:v>0.78639144980960496</c:v>
                </c:pt>
                <c:pt idx="223">
                  <c:v>0.8095095303565214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11-4FE2-8229-A3EC9AFEF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835648"/>
        <c:axId val="1263837616"/>
      </c:scatterChart>
      <c:valAx>
        <c:axId val="1263835648"/>
        <c:scaling>
          <c:orientation val="minMax"/>
          <c:max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i="1"/>
                  <a:t>w</a:t>
                </a:r>
                <a:r>
                  <a:rPr lang="en-US"/>
                  <a:t>(</a:t>
                </a:r>
                <a:r>
                  <a:rPr lang="en-US" i="1"/>
                  <a:t>k</a:t>
                </a:r>
                <a:r>
                  <a:rPr lang="en-US"/>
                  <a:t>)</a:t>
                </a:r>
                <a:endParaRPr lang="ja-JP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263837616"/>
        <c:crosses val="autoZero"/>
        <c:crossBetween val="midCat"/>
        <c:majorUnit val="0.2"/>
      </c:valAx>
      <c:valAx>
        <c:axId val="1263837616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i="1"/>
                  <a:t>w</a:t>
                </a:r>
                <a:r>
                  <a:rPr lang="en-US"/>
                  <a:t>(</a:t>
                </a:r>
                <a:r>
                  <a:rPr lang="en-US" i="1"/>
                  <a:t>k </a:t>
                </a:r>
                <a:r>
                  <a:rPr lang="en-US"/>
                  <a:t>+ delay)</a:t>
                </a:r>
                <a:endParaRPr lang="ja-JP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263835648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real</a:t>
            </a:r>
            <a:endParaRPr lang="ja-JP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計算!$C$28:$C$252</c:f>
              <c:numCache>
                <c:formatCode>General</c:formatCode>
                <c:ptCount val="225"/>
                <c:pt idx="0">
                  <c:v>0.74749787488500918</c:v>
                </c:pt>
                <c:pt idx="1">
                  <c:v>0.75519063961335597</c:v>
                </c:pt>
                <c:pt idx="2">
                  <c:v>0.73208263808579288</c:v>
                </c:pt>
                <c:pt idx="3">
                  <c:v>0.55882090106067117</c:v>
                </c:pt>
                <c:pt idx="4">
                  <c:v>0.47411136702128903</c:v>
                </c:pt>
                <c:pt idx="5">
                  <c:v>0.44715326971173758</c:v>
                </c:pt>
                <c:pt idx="6">
                  <c:v>0.43174545974815193</c:v>
                </c:pt>
                <c:pt idx="7">
                  <c:v>0.59344205575604592</c:v>
                </c:pt>
                <c:pt idx="8">
                  <c:v>0.64733596986825681</c:v>
                </c:pt>
                <c:pt idx="9">
                  <c:v>0.52797557379097648</c:v>
                </c:pt>
                <c:pt idx="10">
                  <c:v>0.39706489036773057</c:v>
                </c:pt>
                <c:pt idx="11">
                  <c:v>0.31235535632834849</c:v>
                </c:pt>
                <c:pt idx="12">
                  <c:v>0.94376363773886152</c:v>
                </c:pt>
                <c:pt idx="13">
                  <c:v>0.38934241829686062</c:v>
                </c:pt>
                <c:pt idx="14">
                  <c:v>0.52793843961282239</c:v>
                </c:pt>
                <c:pt idx="15">
                  <c:v>0.63188359889088608</c:v>
                </c:pt>
                <c:pt idx="16">
                  <c:v>0.48942262812167392</c:v>
                </c:pt>
                <c:pt idx="17">
                  <c:v>0.58566759583576022</c:v>
                </c:pt>
                <c:pt idx="18">
                  <c:v>0.48940777445041206</c:v>
                </c:pt>
                <c:pt idx="19">
                  <c:v>0.55100188012660034</c:v>
                </c:pt>
                <c:pt idx="20">
                  <c:v>0.52789387859903736</c:v>
                </c:pt>
                <c:pt idx="21">
                  <c:v>0.47013501503357608</c:v>
                </c:pt>
                <c:pt idx="22">
                  <c:v>0.50862854601783225</c:v>
                </c:pt>
                <c:pt idx="23">
                  <c:v>0.81277868595930758</c:v>
                </c:pt>
                <c:pt idx="24">
                  <c:v>0.64721714049816315</c:v>
                </c:pt>
                <c:pt idx="25">
                  <c:v>0.63180933053457766</c:v>
                </c:pt>
                <c:pt idx="26">
                  <c:v>0.88205812952821239</c:v>
                </c:pt>
                <c:pt idx="27">
                  <c:v>0.93595204364042139</c:v>
                </c:pt>
                <c:pt idx="28">
                  <c:v>0.6895384867575155</c:v>
                </c:pt>
                <c:pt idx="29">
                  <c:v>0.6163792400640995</c:v>
                </c:pt>
                <c:pt idx="30">
                  <c:v>0.51241922711477406</c:v>
                </c:pt>
                <c:pt idx="31">
                  <c:v>0.45851045933130175</c:v>
                </c:pt>
                <c:pt idx="32">
                  <c:v>0.36610073372794233</c:v>
                </c:pt>
                <c:pt idx="33">
                  <c:v>0.49314646769793807</c:v>
                </c:pt>
                <c:pt idx="34">
                  <c:v>0.70489430887168514</c:v>
                </c:pt>
                <c:pt idx="35">
                  <c:v>0.77033851032986178</c:v>
                </c:pt>
                <c:pt idx="36">
                  <c:v>0.63172763534263854</c:v>
                </c:pt>
                <c:pt idx="37">
                  <c:v>0.65867087898092846</c:v>
                </c:pt>
                <c:pt idx="38">
                  <c:v>0.5662611533775691</c:v>
                </c:pt>
                <c:pt idx="39">
                  <c:v>0.72410765360347451</c:v>
                </c:pt>
                <c:pt idx="40">
                  <c:v>0.65864859847403578</c:v>
                </c:pt>
                <c:pt idx="41">
                  <c:v>0.59318954334459728</c:v>
                </c:pt>
                <c:pt idx="42">
                  <c:v>0.24282340034799527</c:v>
                </c:pt>
                <c:pt idx="43">
                  <c:v>0.68557698844106418</c:v>
                </c:pt>
                <c:pt idx="44">
                  <c:v>0.6008674544016821</c:v>
                </c:pt>
                <c:pt idx="45">
                  <c:v>0.60086002756605139</c:v>
                </c:pt>
                <c:pt idx="46">
                  <c:v>0.40834781163098621</c:v>
                </c:pt>
                <c:pt idx="47">
                  <c:v>0.62009565280473289</c:v>
                </c:pt>
                <c:pt idx="48">
                  <c:v>0.64318880066103445</c:v>
                </c:pt>
                <c:pt idx="49">
                  <c:v>0.75868424728506401</c:v>
                </c:pt>
                <c:pt idx="50">
                  <c:v>0.51227069040215722</c:v>
                </c:pt>
                <c:pt idx="51">
                  <c:v>0.3544093365049904</c:v>
                </c:pt>
                <c:pt idx="52">
                  <c:v>0.40445315483521249</c:v>
                </c:pt>
                <c:pt idx="53">
                  <c:v>0.38904534487162679</c:v>
                </c:pt>
                <c:pt idx="54">
                  <c:v>0.62389376073730596</c:v>
                </c:pt>
                <c:pt idx="55">
                  <c:v>0.65468710015758458</c:v>
                </c:pt>
                <c:pt idx="56">
                  <c:v>0.45832478844053059</c:v>
                </c:pt>
                <c:pt idx="57">
                  <c:v>0.59307071397450384</c:v>
                </c:pt>
                <c:pt idx="58">
                  <c:v>0.79326826780228477</c:v>
                </c:pt>
                <c:pt idx="59">
                  <c:v>0.56610518982932134</c:v>
                </c:pt>
                <c:pt idx="60">
                  <c:v>0.45059488953403004</c:v>
                </c:pt>
                <c:pt idx="61">
                  <c:v>6.557788449952924E-2</c:v>
                </c:pt>
                <c:pt idx="62">
                  <c:v>0.45828022742674551</c:v>
                </c:pt>
                <c:pt idx="63">
                  <c:v>0.74317988845827765</c:v>
                </c:pt>
                <c:pt idx="64">
                  <c:v>0.45441527797349518</c:v>
                </c:pt>
                <c:pt idx="65">
                  <c:v>0.46595813848383061</c:v>
                </c:pt>
                <c:pt idx="66">
                  <c:v>0.68925626700354348</c:v>
                </c:pt>
                <c:pt idx="67">
                  <c:v>0.98185611959905394</c:v>
                </c:pt>
                <c:pt idx="68">
                  <c:v>0.58143873143659852</c:v>
                </c:pt>
                <c:pt idx="69">
                  <c:v>0.48132881426926188</c:v>
                </c:pt>
                <c:pt idx="70">
                  <c:v>0.87788125297846498</c:v>
                </c:pt>
                <c:pt idx="71">
                  <c:v>0.73927037799124229</c:v>
                </c:pt>
                <c:pt idx="72">
                  <c:v>0.53520787471021103</c:v>
                </c:pt>
                <c:pt idx="73">
                  <c:v>0.43894805332486286</c:v>
                </c:pt>
                <c:pt idx="74">
                  <c:v>0.66994637340855334</c:v>
                </c:pt>
                <c:pt idx="75">
                  <c:v>0.62758789297104689</c:v>
                </c:pt>
                <c:pt idx="76">
                  <c:v>0.56212883784160839</c:v>
                </c:pt>
                <c:pt idx="77">
                  <c:v>0.57752179413393234</c:v>
                </c:pt>
                <c:pt idx="78">
                  <c:v>0</c:v>
                </c:pt>
                <c:pt idx="79">
                  <c:v>0.44660368387505511</c:v>
                </c:pt>
                <c:pt idx="80">
                  <c:v>0.46584673594936798</c:v>
                </c:pt>
                <c:pt idx="81">
                  <c:v>0.41578806394788415</c:v>
                </c:pt>
                <c:pt idx="82">
                  <c:v>0.61983571355765343</c:v>
                </c:pt>
                <c:pt idx="83">
                  <c:v>0.3926726355846904</c:v>
                </c:pt>
                <c:pt idx="84">
                  <c:v>0.33106367623724042</c:v>
                </c:pt>
                <c:pt idx="85">
                  <c:v>0.58901266679485154</c:v>
                </c:pt>
                <c:pt idx="86">
                  <c:v>0.51585342010143576</c:v>
                </c:pt>
                <c:pt idx="87">
                  <c:v>0.43499398184404248</c:v>
                </c:pt>
                <c:pt idx="88">
                  <c:v>0.23863167012698913</c:v>
                </c:pt>
                <c:pt idx="89">
                  <c:v>0.58898295945232826</c:v>
                </c:pt>
                <c:pt idx="90">
                  <c:v>0.52352390432288975</c:v>
                </c:pt>
                <c:pt idx="91">
                  <c:v>0.34641207151577919</c:v>
                </c:pt>
                <c:pt idx="92">
                  <c:v>0.71601383975106248</c:v>
                </c:pt>
                <c:pt idx="93">
                  <c:v>0.49270085756008769</c:v>
                </c:pt>
                <c:pt idx="94">
                  <c:v>0.81610147641150632</c:v>
                </c:pt>
                <c:pt idx="95">
                  <c:v>0.39258351355712023</c:v>
                </c:pt>
                <c:pt idx="96">
                  <c:v>0.31557417108171559</c:v>
                </c:pt>
                <c:pt idx="97">
                  <c:v>0.36946808519392649</c:v>
                </c:pt>
                <c:pt idx="98">
                  <c:v>0.77757081124909622</c:v>
                </c:pt>
                <c:pt idx="99">
                  <c:v>0.55810792484011029</c:v>
                </c:pt>
                <c:pt idx="100">
                  <c:v>0.57735097691442294</c:v>
                </c:pt>
                <c:pt idx="101">
                  <c:v>0.86225063794595491</c:v>
                </c:pt>
                <c:pt idx="102">
                  <c:v>0.51188449494935351</c:v>
                </c:pt>
                <c:pt idx="103">
                  <c:v>0.69283156986719108</c:v>
                </c:pt>
                <c:pt idx="104">
                  <c:v>0.57347117378991086</c:v>
                </c:pt>
                <c:pt idx="105">
                  <c:v>0.40020943676478909</c:v>
                </c:pt>
                <c:pt idx="106">
                  <c:v>0.66970871466836646</c:v>
                </c:pt>
                <c:pt idx="107">
                  <c:v>0.7390030119085319</c:v>
                </c:pt>
                <c:pt idx="108">
                  <c:v>0.41558753938585125</c:v>
                </c:pt>
                <c:pt idx="109">
                  <c:v>0.88529179795283997</c:v>
                </c:pt>
                <c:pt idx="110">
                  <c:v>0.53492565495623901</c:v>
                </c:pt>
                <c:pt idx="111">
                  <c:v>0.60036985641441576</c:v>
                </c:pt>
                <c:pt idx="112">
                  <c:v>0.72356549460242303</c:v>
                </c:pt>
                <c:pt idx="113">
                  <c:v>0.55415385335928991</c:v>
                </c:pt>
                <c:pt idx="114">
                  <c:v>0.5387460433957042</c:v>
                </c:pt>
                <c:pt idx="115">
                  <c:v>0.67349196892967744</c:v>
                </c:pt>
                <c:pt idx="116">
                  <c:v>0.80053770289967319</c:v>
                </c:pt>
                <c:pt idx="117">
                  <c:v>0.70427788151432513</c:v>
                </c:pt>
                <c:pt idx="118">
                  <c:v>0.49251518666931671</c:v>
                </c:pt>
                <c:pt idx="119">
                  <c:v>0.58491005860141432</c:v>
                </c:pt>
                <c:pt idx="120">
                  <c:v>0.50405062034402082</c:v>
                </c:pt>
                <c:pt idx="121">
                  <c:v>0.6811475994798698</c:v>
                </c:pt>
                <c:pt idx="122">
                  <c:v>0.16907743363974365</c:v>
                </c:pt>
                <c:pt idx="123">
                  <c:v>0.72733389519247216</c:v>
                </c:pt>
                <c:pt idx="124">
                  <c:v>0.46551995518161088</c:v>
                </c:pt>
                <c:pt idx="125">
                  <c:v>0.40006090005217226</c:v>
                </c:pt>
                <c:pt idx="126">
                  <c:v>0.65030969904580616</c:v>
                </c:pt>
                <c:pt idx="127">
                  <c:v>0.25374240666534154</c:v>
                </c:pt>
                <c:pt idx="128">
                  <c:v>0.50399120565897426</c:v>
                </c:pt>
                <c:pt idx="129">
                  <c:v>0.35383004332578483</c:v>
                </c:pt>
                <c:pt idx="130">
                  <c:v>0.68108075795919232</c:v>
                </c:pt>
                <c:pt idx="131">
                  <c:v>0.98908099368265678</c:v>
                </c:pt>
                <c:pt idx="132">
                  <c:v>0.53861236035434923</c:v>
                </c:pt>
                <c:pt idx="133">
                  <c:v>0.54245502930070699</c:v>
                </c:pt>
                <c:pt idx="134">
                  <c:v>0.70800172109058956</c:v>
                </c:pt>
                <c:pt idx="135">
                  <c:v>0.69259391112700408</c:v>
                </c:pt>
                <c:pt idx="136">
                  <c:v>0.23057499045272942</c:v>
                </c:pt>
                <c:pt idx="137">
                  <c:v>0.60402685447000248</c:v>
                </c:pt>
                <c:pt idx="138">
                  <c:v>0.73107258843999845</c:v>
                </c:pt>
                <c:pt idx="139">
                  <c:v>0.8542682266280055</c:v>
                </c:pt>
                <c:pt idx="140">
                  <c:v>0.97746386481601355</c:v>
                </c:pt>
                <c:pt idx="141">
                  <c:v>0.75030078684304935</c:v>
                </c:pt>
                <c:pt idx="142">
                  <c:v>0.65789106123968988</c:v>
                </c:pt>
                <c:pt idx="143">
                  <c:v>0.65018344284008156</c:v>
                </c:pt>
                <c:pt idx="144">
                  <c:v>0.43072055643109591</c:v>
                </c:pt>
                <c:pt idx="145">
                  <c:v>0.44226341694143101</c:v>
                </c:pt>
                <c:pt idx="146">
                  <c:v>0.46150646901574344</c:v>
                </c:pt>
                <c:pt idx="147">
                  <c:v>0.32289559402852019</c:v>
                </c:pt>
                <c:pt idx="148">
                  <c:v>0.80800023572346358</c:v>
                </c:pt>
                <c:pt idx="149">
                  <c:v>0.62318821135237612</c:v>
                </c:pt>
                <c:pt idx="150">
                  <c:v>0.79258499892424727</c:v>
                </c:pt>
                <c:pt idx="151">
                  <c:v>0.53462115469537441</c:v>
                </c:pt>
                <c:pt idx="152">
                  <c:v>0.72711851695917773</c:v>
                </c:pt>
                <c:pt idx="153">
                  <c:v>0.82336348467326426</c:v>
                </c:pt>
                <c:pt idx="154">
                  <c:v>0.28819274414120599</c:v>
                </c:pt>
                <c:pt idx="155">
                  <c:v>0.55769202204478319</c:v>
                </c:pt>
                <c:pt idx="156">
                  <c:v>0.50763335004329946</c:v>
                </c:pt>
                <c:pt idx="157">
                  <c:v>0.14956701548272164</c:v>
                </c:pt>
                <c:pt idx="158">
                  <c:v>0.48066782589811702</c:v>
                </c:pt>
                <c:pt idx="159">
                  <c:v>0.70011585863584114</c:v>
                </c:pt>
                <c:pt idx="160">
                  <c:v>0.6500571866343573</c:v>
                </c:pt>
                <c:pt idx="161">
                  <c:v>0.48064554539122456</c:v>
                </c:pt>
                <c:pt idx="162">
                  <c:v>0.64619223718110708</c:v>
                </c:pt>
                <c:pt idx="163">
                  <c:v>0.69238595972934047</c:v>
                </c:pt>
                <c:pt idx="164">
                  <c:v>0.29196857156688638</c:v>
                </c:pt>
                <c:pt idx="165">
                  <c:v>0.68082081871211264</c:v>
                </c:pt>
                <c:pt idx="166">
                  <c:v>0.4151567829192625</c:v>
                </c:pt>
                <c:pt idx="167">
                  <c:v>0.55760290001721313</c:v>
                </c:pt>
                <c:pt idx="168">
                  <c:v>0.43439240815794428</c:v>
                </c:pt>
                <c:pt idx="169">
                  <c:v>0.58068862103788355</c:v>
                </c:pt>
                <c:pt idx="170">
                  <c:v>0.38047621353884109</c:v>
                </c:pt>
                <c:pt idx="171">
                  <c:v>0.36506840357525538</c:v>
                </c:pt>
                <c:pt idx="172">
                  <c:v>0.53446519114712665</c:v>
                </c:pt>
                <c:pt idx="173">
                  <c:v>0.62686006307922448</c:v>
                </c:pt>
                <c:pt idx="174">
                  <c:v>0.78855665908711825</c:v>
                </c:pt>
                <c:pt idx="175">
                  <c:v>0.46514118656443776</c:v>
                </c:pt>
                <c:pt idx="176">
                  <c:v>0.79624199697983411</c:v>
                </c:pt>
                <c:pt idx="177">
                  <c:v>0.34577336365152689</c:v>
                </c:pt>
                <c:pt idx="178">
                  <c:v>0.26876402117612253</c:v>
                </c:pt>
                <c:pt idx="179">
                  <c:v>0.71921780083316778</c:v>
                </c:pt>
                <c:pt idx="180">
                  <c:v>0.43430328613037411</c:v>
                </c:pt>
                <c:pt idx="181">
                  <c:v>0.30339260270712787</c:v>
                </c:pt>
                <c:pt idx="182">
                  <c:v>0.35728651681933887</c:v>
                </c:pt>
                <c:pt idx="183">
                  <c:v>0.4881823465713232</c:v>
                </c:pt>
                <c:pt idx="184">
                  <c:v>0.69222999618109293</c:v>
                </c:pt>
                <c:pt idx="185">
                  <c:v>0.79232505967716782</c:v>
                </c:pt>
                <c:pt idx="186">
                  <c:v>0.69991533407380846</c:v>
                </c:pt>
                <c:pt idx="187">
                  <c:v>0.30334804169334312</c:v>
                </c:pt>
                <c:pt idx="188">
                  <c:v>0.33414138111362168</c:v>
                </c:pt>
                <c:pt idx="189">
                  <c:v>0.857746980628452</c:v>
                </c:pt>
                <c:pt idx="190">
                  <c:v>0.81153840440895708</c:v>
                </c:pt>
                <c:pt idx="191">
                  <c:v>0.78073021131741671</c:v>
                </c:pt>
                <c:pt idx="192">
                  <c:v>0.45731473879473616</c:v>
                </c:pt>
                <c:pt idx="193">
                  <c:v>0.55355970650882258</c:v>
                </c:pt>
                <c:pt idx="194">
                  <c:v>0.86926013379626399</c:v>
                </c:pt>
                <c:pt idx="195">
                  <c:v>0.98860567620228224</c:v>
                </c:pt>
                <c:pt idx="196">
                  <c:v>0.88464566325295824</c:v>
                </c:pt>
                <c:pt idx="197">
                  <c:v>0.58818086120419732</c:v>
                </c:pt>
                <c:pt idx="198">
                  <c:v>0.7537275529940799</c:v>
                </c:pt>
                <c:pt idx="199">
                  <c:v>0.62666696535282262</c:v>
                </c:pt>
                <c:pt idx="200">
                  <c:v>0.49960637771156502</c:v>
                </c:pt>
                <c:pt idx="201">
                  <c:v>0.49574885509394534</c:v>
                </c:pt>
                <c:pt idx="202">
                  <c:v>0.50344161982229207</c:v>
                </c:pt>
                <c:pt idx="203">
                  <c:v>0.6920888863041067</c:v>
                </c:pt>
                <c:pt idx="204">
                  <c:v>0.71133193837841957</c:v>
                </c:pt>
                <c:pt idx="205">
                  <c:v>0.74212527779869797</c:v>
                </c:pt>
                <c:pt idx="206">
                  <c:v>0.50726200826175727</c:v>
                </c:pt>
                <c:pt idx="207">
                  <c:v>0.49955438986214934</c:v>
                </c:pt>
                <c:pt idx="208">
                  <c:v>0.71900242259987335</c:v>
                </c:pt>
                <c:pt idx="209">
                  <c:v>0.31088484287344181</c:v>
                </c:pt>
                <c:pt idx="210">
                  <c:v>0.43793057684343778</c:v>
                </c:pt>
                <c:pt idx="211">
                  <c:v>0.37247152171399917</c:v>
                </c:pt>
                <c:pt idx="212">
                  <c:v>0.52261783037592702</c:v>
                </c:pt>
                <c:pt idx="213">
                  <c:v>0.76901653358757227</c:v>
                </c:pt>
                <c:pt idx="214">
                  <c:v>0.63810585016432597</c:v>
                </c:pt>
                <c:pt idx="215">
                  <c:v>0.69969995584051392</c:v>
                </c:pt>
                <c:pt idx="216">
                  <c:v>1</c:v>
                </c:pt>
                <c:pt idx="217">
                  <c:v>0.72663577264317325</c:v>
                </c:pt>
                <c:pt idx="218">
                  <c:v>0.56492432296401751</c:v>
                </c:pt>
                <c:pt idx="219">
                  <c:v>0.21455817996741669</c:v>
                </c:pt>
                <c:pt idx="220">
                  <c:v>0.29540276455354786</c:v>
                </c:pt>
                <c:pt idx="221">
                  <c:v>0.29154524193592823</c:v>
                </c:pt>
                <c:pt idx="222">
                  <c:v>0.2145358994605224</c:v>
                </c:pt>
                <c:pt idx="223">
                  <c:v>0.53793651831194256</c:v>
                </c:pt>
                <c:pt idx="224">
                  <c:v>0.59568052820614192</c:v>
                </c:pt>
              </c:numCache>
            </c:numRef>
          </c:xVal>
          <c:yVal>
            <c:numRef>
              <c:f>計算!$D$28:$D$251</c:f>
              <c:numCache>
                <c:formatCode>General</c:formatCode>
                <c:ptCount val="224"/>
                <c:pt idx="0">
                  <c:v>0.75519063961335597</c:v>
                </c:pt>
                <c:pt idx="1">
                  <c:v>0.73208263808579288</c:v>
                </c:pt>
                <c:pt idx="2">
                  <c:v>0.55882090106067117</c:v>
                </c:pt>
                <c:pt idx="3">
                  <c:v>0.47411136702128903</c:v>
                </c:pt>
                <c:pt idx="4">
                  <c:v>0.44715326971173758</c:v>
                </c:pt>
                <c:pt idx="5">
                  <c:v>0.43174545974815193</c:v>
                </c:pt>
                <c:pt idx="6">
                  <c:v>0.59344205575604592</c:v>
                </c:pt>
                <c:pt idx="7">
                  <c:v>0.64733596986825681</c:v>
                </c:pt>
                <c:pt idx="8">
                  <c:v>0.52797557379097648</c:v>
                </c:pt>
                <c:pt idx="9">
                  <c:v>0.39706489036773057</c:v>
                </c:pt>
                <c:pt idx="10">
                  <c:v>0.31235535632834849</c:v>
                </c:pt>
                <c:pt idx="11">
                  <c:v>0.94376363773886152</c:v>
                </c:pt>
                <c:pt idx="12">
                  <c:v>0.38934241829686062</c:v>
                </c:pt>
                <c:pt idx="13">
                  <c:v>0.52793843961282239</c:v>
                </c:pt>
                <c:pt idx="14">
                  <c:v>0.63188359889088608</c:v>
                </c:pt>
                <c:pt idx="15">
                  <c:v>0.48942262812167392</c:v>
                </c:pt>
                <c:pt idx="16">
                  <c:v>0.58566759583576022</c:v>
                </c:pt>
                <c:pt idx="17">
                  <c:v>0.48940777445041206</c:v>
                </c:pt>
                <c:pt idx="18">
                  <c:v>0.55100188012660034</c:v>
                </c:pt>
                <c:pt idx="19">
                  <c:v>0.52789387859903736</c:v>
                </c:pt>
                <c:pt idx="20">
                  <c:v>0.47013501503357608</c:v>
                </c:pt>
                <c:pt idx="21">
                  <c:v>0.50862854601783225</c:v>
                </c:pt>
                <c:pt idx="22">
                  <c:v>0.81277868595930758</c:v>
                </c:pt>
                <c:pt idx="23">
                  <c:v>0.64721714049816315</c:v>
                </c:pt>
                <c:pt idx="24">
                  <c:v>0.63180933053457766</c:v>
                </c:pt>
                <c:pt idx="25">
                  <c:v>0.88205812952821239</c:v>
                </c:pt>
                <c:pt idx="26">
                  <c:v>0.93595204364042139</c:v>
                </c:pt>
                <c:pt idx="27">
                  <c:v>0.6895384867575155</c:v>
                </c:pt>
                <c:pt idx="28">
                  <c:v>0.6163792400640995</c:v>
                </c:pt>
                <c:pt idx="29">
                  <c:v>0.51241922711477406</c:v>
                </c:pt>
                <c:pt idx="30">
                  <c:v>0.45851045933130175</c:v>
                </c:pt>
                <c:pt idx="31">
                  <c:v>0.36610073372794233</c:v>
                </c:pt>
                <c:pt idx="32">
                  <c:v>0.49314646769793807</c:v>
                </c:pt>
                <c:pt idx="33">
                  <c:v>0.70489430887168514</c:v>
                </c:pt>
                <c:pt idx="34">
                  <c:v>0.77033851032986178</c:v>
                </c:pt>
                <c:pt idx="35">
                  <c:v>0.63172763534263854</c:v>
                </c:pt>
                <c:pt idx="36">
                  <c:v>0.65867087898092846</c:v>
                </c:pt>
                <c:pt idx="37">
                  <c:v>0.5662611533775691</c:v>
                </c:pt>
                <c:pt idx="38">
                  <c:v>0.72410765360347451</c:v>
                </c:pt>
                <c:pt idx="39">
                  <c:v>0.65864859847403578</c:v>
                </c:pt>
                <c:pt idx="40">
                  <c:v>0.59318954334459728</c:v>
                </c:pt>
                <c:pt idx="41">
                  <c:v>0.24282340034799527</c:v>
                </c:pt>
                <c:pt idx="42">
                  <c:v>0.68557698844106418</c:v>
                </c:pt>
                <c:pt idx="43">
                  <c:v>0.6008674544016821</c:v>
                </c:pt>
                <c:pt idx="44">
                  <c:v>0.60086002756605139</c:v>
                </c:pt>
                <c:pt idx="45">
                  <c:v>0.40834781163098621</c:v>
                </c:pt>
                <c:pt idx="46">
                  <c:v>0.62009565280473289</c:v>
                </c:pt>
                <c:pt idx="47">
                  <c:v>0.64318880066103445</c:v>
                </c:pt>
                <c:pt idx="48">
                  <c:v>0.75868424728506401</c:v>
                </c:pt>
                <c:pt idx="49">
                  <c:v>0.51227069040215722</c:v>
                </c:pt>
                <c:pt idx="50">
                  <c:v>0.3544093365049904</c:v>
                </c:pt>
                <c:pt idx="51">
                  <c:v>0.40445315483521249</c:v>
                </c:pt>
                <c:pt idx="52">
                  <c:v>0.38904534487162679</c:v>
                </c:pt>
                <c:pt idx="53">
                  <c:v>0.62389376073730596</c:v>
                </c:pt>
                <c:pt idx="54">
                  <c:v>0.65468710015758458</c:v>
                </c:pt>
                <c:pt idx="55">
                  <c:v>0.45832478844053059</c:v>
                </c:pt>
                <c:pt idx="56">
                  <c:v>0.59307071397450384</c:v>
                </c:pt>
                <c:pt idx="57">
                  <c:v>0.79326826780228477</c:v>
                </c:pt>
                <c:pt idx="58">
                  <c:v>0.56610518982932134</c:v>
                </c:pt>
                <c:pt idx="59">
                  <c:v>0.45059488953403004</c:v>
                </c:pt>
                <c:pt idx="60">
                  <c:v>6.557788449952924E-2</c:v>
                </c:pt>
                <c:pt idx="61">
                  <c:v>0.45828022742674551</c:v>
                </c:pt>
                <c:pt idx="62">
                  <c:v>0.74317988845827765</c:v>
                </c:pt>
                <c:pt idx="63">
                  <c:v>0.45441527797349518</c:v>
                </c:pt>
                <c:pt idx="64">
                  <c:v>0.46595813848383061</c:v>
                </c:pt>
                <c:pt idx="65">
                  <c:v>0.68925626700354348</c:v>
                </c:pt>
                <c:pt idx="66">
                  <c:v>0.98185611959905394</c:v>
                </c:pt>
                <c:pt idx="67">
                  <c:v>0.58143873143659852</c:v>
                </c:pt>
                <c:pt idx="68">
                  <c:v>0.48132881426926188</c:v>
                </c:pt>
                <c:pt idx="69">
                  <c:v>0.87788125297846498</c:v>
                </c:pt>
                <c:pt idx="70">
                  <c:v>0.73927037799124229</c:v>
                </c:pt>
                <c:pt idx="71">
                  <c:v>0.53520787471021103</c:v>
                </c:pt>
                <c:pt idx="72">
                  <c:v>0.43894805332486286</c:v>
                </c:pt>
                <c:pt idx="73">
                  <c:v>0.66994637340855334</c:v>
                </c:pt>
                <c:pt idx="74">
                  <c:v>0.62758789297104689</c:v>
                </c:pt>
                <c:pt idx="75">
                  <c:v>0.56212883784160839</c:v>
                </c:pt>
                <c:pt idx="76">
                  <c:v>0.57752179413393234</c:v>
                </c:pt>
                <c:pt idx="77">
                  <c:v>0</c:v>
                </c:pt>
                <c:pt idx="78">
                  <c:v>0.44660368387505511</c:v>
                </c:pt>
                <c:pt idx="79">
                  <c:v>0.46584673594936798</c:v>
                </c:pt>
                <c:pt idx="80">
                  <c:v>0.41578806394788415</c:v>
                </c:pt>
                <c:pt idx="81">
                  <c:v>0.61983571355765343</c:v>
                </c:pt>
                <c:pt idx="82">
                  <c:v>0.3926726355846904</c:v>
                </c:pt>
                <c:pt idx="83">
                  <c:v>0.33106367623724042</c:v>
                </c:pt>
                <c:pt idx="84">
                  <c:v>0.58901266679485154</c:v>
                </c:pt>
                <c:pt idx="85">
                  <c:v>0.51585342010143576</c:v>
                </c:pt>
                <c:pt idx="86">
                  <c:v>0.43499398184404248</c:v>
                </c:pt>
                <c:pt idx="87">
                  <c:v>0.23863167012698913</c:v>
                </c:pt>
                <c:pt idx="88">
                  <c:v>0.58898295945232826</c:v>
                </c:pt>
                <c:pt idx="89">
                  <c:v>0.52352390432288975</c:v>
                </c:pt>
                <c:pt idx="90">
                  <c:v>0.34641207151577919</c:v>
                </c:pt>
                <c:pt idx="91">
                  <c:v>0.71601383975106248</c:v>
                </c:pt>
                <c:pt idx="92">
                  <c:v>0.49270085756008769</c:v>
                </c:pt>
                <c:pt idx="93">
                  <c:v>0.81610147641150632</c:v>
                </c:pt>
                <c:pt idx="94">
                  <c:v>0.39258351355712023</c:v>
                </c:pt>
                <c:pt idx="95">
                  <c:v>0.31557417108171559</c:v>
                </c:pt>
                <c:pt idx="96">
                  <c:v>0.36946808519392649</c:v>
                </c:pt>
                <c:pt idx="97">
                  <c:v>0.77757081124909622</c:v>
                </c:pt>
                <c:pt idx="98">
                  <c:v>0.55810792484011029</c:v>
                </c:pt>
                <c:pt idx="99">
                  <c:v>0.57735097691442294</c:v>
                </c:pt>
                <c:pt idx="100">
                  <c:v>0.86225063794595491</c:v>
                </c:pt>
                <c:pt idx="101">
                  <c:v>0.51188449494935351</c:v>
                </c:pt>
                <c:pt idx="102">
                  <c:v>0.69283156986719108</c:v>
                </c:pt>
                <c:pt idx="103">
                  <c:v>0.57347117378991086</c:v>
                </c:pt>
                <c:pt idx="104">
                  <c:v>0.40020943676478909</c:v>
                </c:pt>
                <c:pt idx="105">
                  <c:v>0.66970871466836646</c:v>
                </c:pt>
                <c:pt idx="106">
                  <c:v>0.7390030119085319</c:v>
                </c:pt>
                <c:pt idx="107">
                  <c:v>0.41558753938585125</c:v>
                </c:pt>
                <c:pt idx="108">
                  <c:v>0.88529179795283997</c:v>
                </c:pt>
                <c:pt idx="109">
                  <c:v>0.53492565495623901</c:v>
                </c:pt>
                <c:pt idx="110">
                  <c:v>0.60036985641441576</c:v>
                </c:pt>
                <c:pt idx="111">
                  <c:v>0.72356549460242303</c:v>
                </c:pt>
                <c:pt idx="112">
                  <c:v>0.55415385335928991</c:v>
                </c:pt>
                <c:pt idx="113">
                  <c:v>0.5387460433957042</c:v>
                </c:pt>
                <c:pt idx="114">
                  <c:v>0.67349196892967744</c:v>
                </c:pt>
                <c:pt idx="115">
                  <c:v>0.80053770289967319</c:v>
                </c:pt>
                <c:pt idx="116">
                  <c:v>0.70427788151432513</c:v>
                </c:pt>
                <c:pt idx="117">
                  <c:v>0.49251518666931671</c:v>
                </c:pt>
                <c:pt idx="118">
                  <c:v>0.58491005860141432</c:v>
                </c:pt>
                <c:pt idx="119">
                  <c:v>0.50405062034402082</c:v>
                </c:pt>
                <c:pt idx="120">
                  <c:v>0.6811475994798698</c:v>
                </c:pt>
                <c:pt idx="121">
                  <c:v>0.16907743363974365</c:v>
                </c:pt>
                <c:pt idx="122">
                  <c:v>0.72733389519247216</c:v>
                </c:pt>
                <c:pt idx="123">
                  <c:v>0.46551995518161088</c:v>
                </c:pt>
                <c:pt idx="124">
                  <c:v>0.40006090005217226</c:v>
                </c:pt>
                <c:pt idx="125">
                  <c:v>0.65030969904580616</c:v>
                </c:pt>
                <c:pt idx="126">
                  <c:v>0.25374240666534154</c:v>
                </c:pt>
                <c:pt idx="127">
                  <c:v>0.50399120565897426</c:v>
                </c:pt>
                <c:pt idx="128">
                  <c:v>0.35383004332578483</c:v>
                </c:pt>
                <c:pt idx="129">
                  <c:v>0.68108075795919232</c:v>
                </c:pt>
                <c:pt idx="130">
                  <c:v>0.98908099368265678</c:v>
                </c:pt>
                <c:pt idx="131">
                  <c:v>0.53861236035434923</c:v>
                </c:pt>
                <c:pt idx="132">
                  <c:v>0.54245502930070699</c:v>
                </c:pt>
                <c:pt idx="133">
                  <c:v>0.70800172109058956</c:v>
                </c:pt>
                <c:pt idx="134">
                  <c:v>0.69259391112700408</c:v>
                </c:pt>
                <c:pt idx="135">
                  <c:v>0.23057499045272942</c:v>
                </c:pt>
                <c:pt idx="136">
                  <c:v>0.60402685447000248</c:v>
                </c:pt>
                <c:pt idx="137">
                  <c:v>0.73107258843999845</c:v>
                </c:pt>
                <c:pt idx="138">
                  <c:v>0.8542682266280055</c:v>
                </c:pt>
                <c:pt idx="139">
                  <c:v>0.97746386481601355</c:v>
                </c:pt>
                <c:pt idx="140">
                  <c:v>0.75030078684304935</c:v>
                </c:pt>
                <c:pt idx="141">
                  <c:v>0.65789106123968988</c:v>
                </c:pt>
                <c:pt idx="142">
                  <c:v>0.65018344284008156</c:v>
                </c:pt>
                <c:pt idx="143">
                  <c:v>0.43072055643109591</c:v>
                </c:pt>
                <c:pt idx="144">
                  <c:v>0.44226341694143101</c:v>
                </c:pt>
                <c:pt idx="145">
                  <c:v>0.46150646901574344</c:v>
                </c:pt>
                <c:pt idx="146">
                  <c:v>0.32289559402852019</c:v>
                </c:pt>
                <c:pt idx="147">
                  <c:v>0.80800023572346358</c:v>
                </c:pt>
                <c:pt idx="148">
                  <c:v>0.62318821135237612</c:v>
                </c:pt>
                <c:pt idx="149">
                  <c:v>0.79258499892424727</c:v>
                </c:pt>
                <c:pt idx="150">
                  <c:v>0.53462115469537441</c:v>
                </c:pt>
                <c:pt idx="151">
                  <c:v>0.72711851695917773</c:v>
                </c:pt>
                <c:pt idx="152">
                  <c:v>0.82336348467326426</c:v>
                </c:pt>
                <c:pt idx="153">
                  <c:v>0.28819274414120599</c:v>
                </c:pt>
                <c:pt idx="154">
                  <c:v>0.55769202204478319</c:v>
                </c:pt>
                <c:pt idx="155">
                  <c:v>0.50763335004329946</c:v>
                </c:pt>
                <c:pt idx="156">
                  <c:v>0.14956701548272164</c:v>
                </c:pt>
                <c:pt idx="157">
                  <c:v>0.48066782589811702</c:v>
                </c:pt>
                <c:pt idx="158">
                  <c:v>0.70011585863584114</c:v>
                </c:pt>
                <c:pt idx="159">
                  <c:v>0.6500571866343573</c:v>
                </c:pt>
                <c:pt idx="160">
                  <c:v>0.48064554539122456</c:v>
                </c:pt>
                <c:pt idx="161">
                  <c:v>0.64619223718110708</c:v>
                </c:pt>
                <c:pt idx="162">
                  <c:v>0.69238595972934047</c:v>
                </c:pt>
                <c:pt idx="163">
                  <c:v>0.29196857156688638</c:v>
                </c:pt>
                <c:pt idx="164">
                  <c:v>0.68082081871211264</c:v>
                </c:pt>
                <c:pt idx="165">
                  <c:v>0.4151567829192625</c:v>
                </c:pt>
                <c:pt idx="166">
                  <c:v>0.55760290001721313</c:v>
                </c:pt>
                <c:pt idx="167">
                  <c:v>0.43439240815794428</c:v>
                </c:pt>
                <c:pt idx="168">
                  <c:v>0.58068862103788355</c:v>
                </c:pt>
                <c:pt idx="169">
                  <c:v>0.38047621353884109</c:v>
                </c:pt>
                <c:pt idx="170">
                  <c:v>0.36506840357525538</c:v>
                </c:pt>
                <c:pt idx="171">
                  <c:v>0.53446519114712665</c:v>
                </c:pt>
                <c:pt idx="172">
                  <c:v>0.62686006307922448</c:v>
                </c:pt>
                <c:pt idx="173">
                  <c:v>0.78855665908711825</c:v>
                </c:pt>
                <c:pt idx="174">
                  <c:v>0.46514118656443776</c:v>
                </c:pt>
                <c:pt idx="175">
                  <c:v>0.79624199697983411</c:v>
                </c:pt>
                <c:pt idx="176">
                  <c:v>0.34577336365152689</c:v>
                </c:pt>
                <c:pt idx="177">
                  <c:v>0.26876402117612253</c:v>
                </c:pt>
                <c:pt idx="178">
                  <c:v>0.71921780083316778</c:v>
                </c:pt>
                <c:pt idx="179">
                  <c:v>0.43430328613037411</c:v>
                </c:pt>
                <c:pt idx="180">
                  <c:v>0.30339260270712787</c:v>
                </c:pt>
                <c:pt idx="181">
                  <c:v>0.35728651681933887</c:v>
                </c:pt>
                <c:pt idx="182">
                  <c:v>0.4881823465713232</c:v>
                </c:pt>
                <c:pt idx="183">
                  <c:v>0.69222999618109293</c:v>
                </c:pt>
                <c:pt idx="184">
                  <c:v>0.79232505967716782</c:v>
                </c:pt>
                <c:pt idx="185">
                  <c:v>0.69991533407380846</c:v>
                </c:pt>
                <c:pt idx="186">
                  <c:v>0.30334804169334312</c:v>
                </c:pt>
                <c:pt idx="187">
                  <c:v>0.33414138111362168</c:v>
                </c:pt>
                <c:pt idx="188">
                  <c:v>0.857746980628452</c:v>
                </c:pt>
                <c:pt idx="189">
                  <c:v>0.81153840440895708</c:v>
                </c:pt>
                <c:pt idx="190">
                  <c:v>0.78073021131741671</c:v>
                </c:pt>
                <c:pt idx="191">
                  <c:v>0.45731473879473616</c:v>
                </c:pt>
                <c:pt idx="192">
                  <c:v>0.55355970650882258</c:v>
                </c:pt>
                <c:pt idx="193">
                  <c:v>0.86926013379626399</c:v>
                </c:pt>
                <c:pt idx="194">
                  <c:v>0.98860567620228224</c:v>
                </c:pt>
                <c:pt idx="195">
                  <c:v>0.88464566325295824</c:v>
                </c:pt>
                <c:pt idx="196">
                  <c:v>0.58818086120419732</c:v>
                </c:pt>
                <c:pt idx="197">
                  <c:v>0.7537275529940799</c:v>
                </c:pt>
                <c:pt idx="198">
                  <c:v>0.62666696535282262</c:v>
                </c:pt>
                <c:pt idx="199">
                  <c:v>0.49960637771156502</c:v>
                </c:pt>
                <c:pt idx="200">
                  <c:v>0.49574885509394534</c:v>
                </c:pt>
                <c:pt idx="201">
                  <c:v>0.50344161982229207</c:v>
                </c:pt>
                <c:pt idx="202">
                  <c:v>0.6920888863041067</c:v>
                </c:pt>
                <c:pt idx="203">
                  <c:v>0.71133193837841957</c:v>
                </c:pt>
                <c:pt idx="204">
                  <c:v>0.74212527779869797</c:v>
                </c:pt>
                <c:pt idx="205">
                  <c:v>0.50726200826175727</c:v>
                </c:pt>
                <c:pt idx="206">
                  <c:v>0.49955438986214934</c:v>
                </c:pt>
                <c:pt idx="207">
                  <c:v>0.71900242259987335</c:v>
                </c:pt>
                <c:pt idx="208">
                  <c:v>0.31088484287344181</c:v>
                </c:pt>
                <c:pt idx="209">
                  <c:v>0.43793057684343778</c:v>
                </c:pt>
                <c:pt idx="210">
                  <c:v>0.37247152171399917</c:v>
                </c:pt>
                <c:pt idx="211">
                  <c:v>0.52261783037592702</c:v>
                </c:pt>
                <c:pt idx="212">
                  <c:v>0.76901653358757227</c:v>
                </c:pt>
                <c:pt idx="213">
                  <c:v>0.63810585016432597</c:v>
                </c:pt>
                <c:pt idx="214">
                  <c:v>0.69969995584051392</c:v>
                </c:pt>
                <c:pt idx="215">
                  <c:v>1</c:v>
                </c:pt>
                <c:pt idx="216">
                  <c:v>0.72663577264317325</c:v>
                </c:pt>
                <c:pt idx="217">
                  <c:v>0.56492432296401751</c:v>
                </c:pt>
                <c:pt idx="218">
                  <c:v>0.21455817996741669</c:v>
                </c:pt>
                <c:pt idx="219">
                  <c:v>0.29540276455354786</c:v>
                </c:pt>
                <c:pt idx="220">
                  <c:v>0.29154524193592823</c:v>
                </c:pt>
                <c:pt idx="221">
                  <c:v>0.2145358994605224</c:v>
                </c:pt>
                <c:pt idx="222">
                  <c:v>0.53793651831194256</c:v>
                </c:pt>
                <c:pt idx="223">
                  <c:v>0.59568052820614192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BF-499B-8E11-B63E8F447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835648"/>
        <c:axId val="1263837616"/>
      </c:scatterChart>
      <c:valAx>
        <c:axId val="1263835648"/>
        <c:scaling>
          <c:orientation val="minMax"/>
          <c:max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i="1"/>
                  <a:t>z</a:t>
                </a:r>
                <a:r>
                  <a:rPr lang="en-US"/>
                  <a:t>(</a:t>
                </a:r>
                <a:r>
                  <a:rPr lang="en-US" i="1"/>
                  <a:t>k</a:t>
                </a:r>
                <a:r>
                  <a:rPr lang="en-US"/>
                  <a:t>)</a:t>
                </a:r>
                <a:endParaRPr lang="ja-JP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263837616"/>
        <c:crosses val="autoZero"/>
        <c:crossBetween val="midCat"/>
        <c:majorUnit val="0.2"/>
      </c:valAx>
      <c:valAx>
        <c:axId val="1263837616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i="1"/>
                  <a:t>z</a:t>
                </a:r>
                <a:r>
                  <a:rPr lang="en-US"/>
                  <a:t>(</a:t>
                </a:r>
                <a:r>
                  <a:rPr lang="en-US" i="1"/>
                  <a:t>k </a:t>
                </a:r>
                <a:r>
                  <a:rPr lang="en-US"/>
                  <a:t>+ delay)</a:t>
                </a:r>
                <a:endParaRPr lang="ja-JP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263835648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experimental</a:t>
            </a:r>
            <a:r>
              <a:rPr lang="en-US" altLang="ja-JP" baseline="0"/>
              <a:t> results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yVal>
            <c:numRef>
              <c:f>計算!$C$28:$C$308</c:f>
              <c:numCache>
                <c:formatCode>General</c:formatCode>
                <c:ptCount val="281"/>
                <c:pt idx="0">
                  <c:v>0.74749787488500918</c:v>
                </c:pt>
                <c:pt idx="1">
                  <c:v>0.75519063961335597</c:v>
                </c:pt>
                <c:pt idx="2">
                  <c:v>0.73208263808579288</c:v>
                </c:pt>
                <c:pt idx="3">
                  <c:v>0.55882090106067117</c:v>
                </c:pt>
                <c:pt idx="4">
                  <c:v>0.47411136702128903</c:v>
                </c:pt>
                <c:pt idx="5">
                  <c:v>0.44715326971173758</c:v>
                </c:pt>
                <c:pt idx="6">
                  <c:v>0.43174545974815193</c:v>
                </c:pt>
                <c:pt idx="7">
                  <c:v>0.59344205575604592</c:v>
                </c:pt>
                <c:pt idx="8">
                  <c:v>0.64733596986825681</c:v>
                </c:pt>
                <c:pt idx="9">
                  <c:v>0.52797557379097648</c:v>
                </c:pt>
                <c:pt idx="10">
                  <c:v>0.39706489036773057</c:v>
                </c:pt>
                <c:pt idx="11">
                  <c:v>0.31235535632834849</c:v>
                </c:pt>
                <c:pt idx="12">
                  <c:v>0.94376363773886152</c:v>
                </c:pt>
                <c:pt idx="13">
                  <c:v>0.38934241829686062</c:v>
                </c:pt>
                <c:pt idx="14">
                  <c:v>0.52793843961282239</c:v>
                </c:pt>
                <c:pt idx="15">
                  <c:v>0.63188359889088608</c:v>
                </c:pt>
                <c:pt idx="16">
                  <c:v>0.48942262812167392</c:v>
                </c:pt>
                <c:pt idx="17">
                  <c:v>0.58566759583576022</c:v>
                </c:pt>
                <c:pt idx="18">
                  <c:v>0.48940777445041206</c:v>
                </c:pt>
                <c:pt idx="19">
                  <c:v>0.55100188012660034</c:v>
                </c:pt>
                <c:pt idx="20">
                  <c:v>0.52789387859903736</c:v>
                </c:pt>
                <c:pt idx="21">
                  <c:v>0.47013501503357608</c:v>
                </c:pt>
                <c:pt idx="22">
                  <c:v>0.50862854601783225</c:v>
                </c:pt>
                <c:pt idx="23">
                  <c:v>0.81277868595930758</c:v>
                </c:pt>
                <c:pt idx="24">
                  <c:v>0.64721714049816315</c:v>
                </c:pt>
                <c:pt idx="25">
                  <c:v>0.63180933053457766</c:v>
                </c:pt>
                <c:pt idx="26">
                  <c:v>0.88205812952821239</c:v>
                </c:pt>
                <c:pt idx="27">
                  <c:v>0.93595204364042139</c:v>
                </c:pt>
                <c:pt idx="28">
                  <c:v>0.6895384867575155</c:v>
                </c:pt>
                <c:pt idx="29">
                  <c:v>0.6163792400640995</c:v>
                </c:pt>
                <c:pt idx="30">
                  <c:v>0.51241922711477406</c:v>
                </c:pt>
                <c:pt idx="31">
                  <c:v>0.45851045933130175</c:v>
                </c:pt>
                <c:pt idx="32">
                  <c:v>0.36610073372794233</c:v>
                </c:pt>
                <c:pt idx="33">
                  <c:v>0.49314646769793807</c:v>
                </c:pt>
                <c:pt idx="34">
                  <c:v>0.70489430887168514</c:v>
                </c:pt>
                <c:pt idx="35">
                  <c:v>0.77033851032986178</c:v>
                </c:pt>
                <c:pt idx="36">
                  <c:v>0.63172763534263854</c:v>
                </c:pt>
                <c:pt idx="37">
                  <c:v>0.65867087898092846</c:v>
                </c:pt>
                <c:pt idx="38">
                  <c:v>0.5662611533775691</c:v>
                </c:pt>
                <c:pt idx="39">
                  <c:v>0.72410765360347451</c:v>
                </c:pt>
                <c:pt idx="40">
                  <c:v>0.65864859847403578</c:v>
                </c:pt>
                <c:pt idx="41">
                  <c:v>0.59318954334459728</c:v>
                </c:pt>
                <c:pt idx="42">
                  <c:v>0.24282340034799527</c:v>
                </c:pt>
                <c:pt idx="43">
                  <c:v>0.68557698844106418</c:v>
                </c:pt>
                <c:pt idx="44">
                  <c:v>0.6008674544016821</c:v>
                </c:pt>
                <c:pt idx="45">
                  <c:v>0.60086002756605139</c:v>
                </c:pt>
                <c:pt idx="46">
                  <c:v>0.40834781163098621</c:v>
                </c:pt>
                <c:pt idx="47">
                  <c:v>0.62009565280473289</c:v>
                </c:pt>
                <c:pt idx="48">
                  <c:v>0.64318880066103445</c:v>
                </c:pt>
                <c:pt idx="49">
                  <c:v>0.75868424728506401</c:v>
                </c:pt>
                <c:pt idx="50">
                  <c:v>0.51227069040215722</c:v>
                </c:pt>
                <c:pt idx="51">
                  <c:v>0.3544093365049904</c:v>
                </c:pt>
                <c:pt idx="52">
                  <c:v>0.40445315483521249</c:v>
                </c:pt>
                <c:pt idx="53">
                  <c:v>0.38904534487162679</c:v>
                </c:pt>
                <c:pt idx="54">
                  <c:v>0.62389376073730596</c:v>
                </c:pt>
                <c:pt idx="55">
                  <c:v>0.65468710015758458</c:v>
                </c:pt>
                <c:pt idx="56">
                  <c:v>0.45832478844053059</c:v>
                </c:pt>
                <c:pt idx="57">
                  <c:v>0.59307071397450384</c:v>
                </c:pt>
                <c:pt idx="58">
                  <c:v>0.79326826780228477</c:v>
                </c:pt>
                <c:pt idx="59">
                  <c:v>0.56610518982932134</c:v>
                </c:pt>
                <c:pt idx="60">
                  <c:v>0.45059488953403004</c:v>
                </c:pt>
                <c:pt idx="61">
                  <c:v>6.557788449952924E-2</c:v>
                </c:pt>
                <c:pt idx="62">
                  <c:v>0.45828022742674551</c:v>
                </c:pt>
                <c:pt idx="63">
                  <c:v>0.74317988845827765</c:v>
                </c:pt>
                <c:pt idx="64">
                  <c:v>0.45441527797349518</c:v>
                </c:pt>
                <c:pt idx="65">
                  <c:v>0.46595813848383061</c:v>
                </c:pt>
                <c:pt idx="66">
                  <c:v>0.68925626700354348</c:v>
                </c:pt>
                <c:pt idx="67">
                  <c:v>0.98185611959905394</c:v>
                </c:pt>
                <c:pt idx="68">
                  <c:v>0.58143873143659852</c:v>
                </c:pt>
                <c:pt idx="69">
                  <c:v>0.48132881426926188</c:v>
                </c:pt>
                <c:pt idx="70">
                  <c:v>0.87788125297846498</c:v>
                </c:pt>
                <c:pt idx="71">
                  <c:v>0.73927037799124229</c:v>
                </c:pt>
                <c:pt idx="72">
                  <c:v>0.53520787471021103</c:v>
                </c:pt>
                <c:pt idx="73">
                  <c:v>0.43894805332486286</c:v>
                </c:pt>
                <c:pt idx="74">
                  <c:v>0.66994637340855334</c:v>
                </c:pt>
                <c:pt idx="75">
                  <c:v>0.62758789297104689</c:v>
                </c:pt>
                <c:pt idx="76">
                  <c:v>0.56212883784160839</c:v>
                </c:pt>
                <c:pt idx="77">
                  <c:v>0.57752179413393234</c:v>
                </c:pt>
                <c:pt idx="78">
                  <c:v>0</c:v>
                </c:pt>
                <c:pt idx="79">
                  <c:v>0.44660368387505511</c:v>
                </c:pt>
                <c:pt idx="80">
                  <c:v>0.46584673594936798</c:v>
                </c:pt>
                <c:pt idx="81">
                  <c:v>0.41578806394788415</c:v>
                </c:pt>
                <c:pt idx="82">
                  <c:v>0.61983571355765343</c:v>
                </c:pt>
                <c:pt idx="83">
                  <c:v>0.3926726355846904</c:v>
                </c:pt>
                <c:pt idx="84">
                  <c:v>0.33106367623724042</c:v>
                </c:pt>
                <c:pt idx="85">
                  <c:v>0.58901266679485154</c:v>
                </c:pt>
                <c:pt idx="86">
                  <c:v>0.51585342010143576</c:v>
                </c:pt>
                <c:pt idx="87">
                  <c:v>0.43499398184404248</c:v>
                </c:pt>
                <c:pt idx="88">
                  <c:v>0.23863167012698913</c:v>
                </c:pt>
                <c:pt idx="89">
                  <c:v>0.58898295945232826</c:v>
                </c:pt>
                <c:pt idx="90">
                  <c:v>0.52352390432288975</c:v>
                </c:pt>
                <c:pt idx="91">
                  <c:v>0.34641207151577919</c:v>
                </c:pt>
                <c:pt idx="92">
                  <c:v>0.71601383975106248</c:v>
                </c:pt>
                <c:pt idx="93">
                  <c:v>0.49270085756008769</c:v>
                </c:pt>
                <c:pt idx="94">
                  <c:v>0.81610147641150632</c:v>
                </c:pt>
                <c:pt idx="95">
                  <c:v>0.39258351355712023</c:v>
                </c:pt>
                <c:pt idx="96">
                  <c:v>0.31557417108171559</c:v>
                </c:pt>
                <c:pt idx="97">
                  <c:v>0.36946808519392649</c:v>
                </c:pt>
                <c:pt idx="98">
                  <c:v>0.77757081124909622</c:v>
                </c:pt>
                <c:pt idx="99">
                  <c:v>0.55810792484011029</c:v>
                </c:pt>
                <c:pt idx="100">
                  <c:v>0.57735097691442294</c:v>
                </c:pt>
                <c:pt idx="101">
                  <c:v>0.86225063794595491</c:v>
                </c:pt>
                <c:pt idx="102">
                  <c:v>0.51188449494935351</c:v>
                </c:pt>
                <c:pt idx="103">
                  <c:v>0.69283156986719108</c:v>
                </c:pt>
                <c:pt idx="104">
                  <c:v>0.57347117378991086</c:v>
                </c:pt>
                <c:pt idx="105">
                  <c:v>0.40020943676478909</c:v>
                </c:pt>
                <c:pt idx="106">
                  <c:v>0.66970871466836646</c:v>
                </c:pt>
                <c:pt idx="107">
                  <c:v>0.7390030119085319</c:v>
                </c:pt>
                <c:pt idx="108">
                  <c:v>0.41558753938585125</c:v>
                </c:pt>
                <c:pt idx="109">
                  <c:v>0.88529179795283997</c:v>
                </c:pt>
                <c:pt idx="110">
                  <c:v>0.53492565495623901</c:v>
                </c:pt>
                <c:pt idx="111">
                  <c:v>0.60036985641441576</c:v>
                </c:pt>
                <c:pt idx="112">
                  <c:v>0.72356549460242303</c:v>
                </c:pt>
                <c:pt idx="113">
                  <c:v>0.55415385335928991</c:v>
                </c:pt>
                <c:pt idx="114">
                  <c:v>0.5387460433957042</c:v>
                </c:pt>
                <c:pt idx="115">
                  <c:v>0.67349196892967744</c:v>
                </c:pt>
                <c:pt idx="116">
                  <c:v>0.80053770289967319</c:v>
                </c:pt>
                <c:pt idx="117">
                  <c:v>0.70427788151432513</c:v>
                </c:pt>
                <c:pt idx="118">
                  <c:v>0.49251518666931671</c:v>
                </c:pt>
                <c:pt idx="119">
                  <c:v>0.58491005860141432</c:v>
                </c:pt>
                <c:pt idx="120">
                  <c:v>0.50405062034402082</c:v>
                </c:pt>
                <c:pt idx="121">
                  <c:v>0.6811475994798698</c:v>
                </c:pt>
                <c:pt idx="122">
                  <c:v>0.16907743363974365</c:v>
                </c:pt>
                <c:pt idx="123">
                  <c:v>0.72733389519247216</c:v>
                </c:pt>
                <c:pt idx="124">
                  <c:v>0.46551995518161088</c:v>
                </c:pt>
                <c:pt idx="125">
                  <c:v>0.40006090005217226</c:v>
                </c:pt>
                <c:pt idx="126">
                  <c:v>0.65030969904580616</c:v>
                </c:pt>
                <c:pt idx="127">
                  <c:v>0.25374240666534154</c:v>
                </c:pt>
                <c:pt idx="128">
                  <c:v>0.50399120565897426</c:v>
                </c:pt>
                <c:pt idx="129">
                  <c:v>0.35383004332578483</c:v>
                </c:pt>
                <c:pt idx="130">
                  <c:v>0.68108075795919232</c:v>
                </c:pt>
                <c:pt idx="131">
                  <c:v>0.98908099368265678</c:v>
                </c:pt>
                <c:pt idx="132">
                  <c:v>0.53861236035434923</c:v>
                </c:pt>
                <c:pt idx="133">
                  <c:v>0.54245502930070699</c:v>
                </c:pt>
                <c:pt idx="134">
                  <c:v>0.70800172109058956</c:v>
                </c:pt>
                <c:pt idx="135">
                  <c:v>0.69259391112700408</c:v>
                </c:pt>
                <c:pt idx="136">
                  <c:v>0.23057499045272942</c:v>
                </c:pt>
                <c:pt idx="137">
                  <c:v>0.60402685447000248</c:v>
                </c:pt>
                <c:pt idx="138">
                  <c:v>0.73107258843999845</c:v>
                </c:pt>
                <c:pt idx="139">
                  <c:v>0.8542682266280055</c:v>
                </c:pt>
                <c:pt idx="140">
                  <c:v>0.97746386481601355</c:v>
                </c:pt>
                <c:pt idx="141">
                  <c:v>0.75030078684304935</c:v>
                </c:pt>
                <c:pt idx="142">
                  <c:v>0.65789106123968988</c:v>
                </c:pt>
                <c:pt idx="143">
                  <c:v>0.65018344284008156</c:v>
                </c:pt>
                <c:pt idx="144">
                  <c:v>0.43072055643109591</c:v>
                </c:pt>
                <c:pt idx="145">
                  <c:v>0.44226341694143101</c:v>
                </c:pt>
                <c:pt idx="146">
                  <c:v>0.46150646901574344</c:v>
                </c:pt>
                <c:pt idx="147">
                  <c:v>0.32289559402852019</c:v>
                </c:pt>
                <c:pt idx="148">
                  <c:v>0.80800023572346358</c:v>
                </c:pt>
                <c:pt idx="149">
                  <c:v>0.62318821135237612</c:v>
                </c:pt>
                <c:pt idx="150">
                  <c:v>0.79258499892424727</c:v>
                </c:pt>
                <c:pt idx="151">
                  <c:v>0.53462115469537441</c:v>
                </c:pt>
                <c:pt idx="152">
                  <c:v>0.72711851695917773</c:v>
                </c:pt>
                <c:pt idx="153">
                  <c:v>0.82336348467326426</c:v>
                </c:pt>
                <c:pt idx="154">
                  <c:v>0.28819274414120599</c:v>
                </c:pt>
                <c:pt idx="155">
                  <c:v>0.55769202204478319</c:v>
                </c:pt>
                <c:pt idx="156">
                  <c:v>0.50763335004329946</c:v>
                </c:pt>
                <c:pt idx="157">
                  <c:v>0.14956701548272164</c:v>
                </c:pt>
                <c:pt idx="158">
                  <c:v>0.48066782589811702</c:v>
                </c:pt>
                <c:pt idx="159">
                  <c:v>0.70011585863584114</c:v>
                </c:pt>
                <c:pt idx="160">
                  <c:v>0.6500571866343573</c:v>
                </c:pt>
                <c:pt idx="161">
                  <c:v>0.48064554539122456</c:v>
                </c:pt>
                <c:pt idx="162">
                  <c:v>0.64619223718110708</c:v>
                </c:pt>
                <c:pt idx="163">
                  <c:v>0.69238595972934047</c:v>
                </c:pt>
                <c:pt idx="164">
                  <c:v>0.29196857156688638</c:v>
                </c:pt>
                <c:pt idx="165">
                  <c:v>0.68082081871211264</c:v>
                </c:pt>
                <c:pt idx="166">
                  <c:v>0.4151567829192625</c:v>
                </c:pt>
                <c:pt idx="167">
                  <c:v>0.55760290001721313</c:v>
                </c:pt>
                <c:pt idx="168">
                  <c:v>0.43439240815794428</c:v>
                </c:pt>
                <c:pt idx="169">
                  <c:v>0.58068862103788355</c:v>
                </c:pt>
                <c:pt idx="170">
                  <c:v>0.38047621353884109</c:v>
                </c:pt>
                <c:pt idx="171">
                  <c:v>0.36506840357525538</c:v>
                </c:pt>
                <c:pt idx="172">
                  <c:v>0.53446519114712665</c:v>
                </c:pt>
                <c:pt idx="173">
                  <c:v>0.62686006307922448</c:v>
                </c:pt>
                <c:pt idx="174">
                  <c:v>0.78855665908711825</c:v>
                </c:pt>
                <c:pt idx="175">
                  <c:v>0.46514118656443776</c:v>
                </c:pt>
                <c:pt idx="176">
                  <c:v>0.79624199697983411</c:v>
                </c:pt>
                <c:pt idx="177">
                  <c:v>0.34577336365152689</c:v>
                </c:pt>
                <c:pt idx="178">
                  <c:v>0.26876402117612253</c:v>
                </c:pt>
                <c:pt idx="179">
                  <c:v>0.71921780083316778</c:v>
                </c:pt>
                <c:pt idx="180">
                  <c:v>0.43430328613037411</c:v>
                </c:pt>
                <c:pt idx="181">
                  <c:v>0.30339260270712787</c:v>
                </c:pt>
                <c:pt idx="182">
                  <c:v>0.35728651681933887</c:v>
                </c:pt>
                <c:pt idx="183">
                  <c:v>0.4881823465713232</c:v>
                </c:pt>
                <c:pt idx="184">
                  <c:v>0.69222999618109293</c:v>
                </c:pt>
                <c:pt idx="185">
                  <c:v>0.79232505967716782</c:v>
                </c:pt>
                <c:pt idx="186">
                  <c:v>0.69991533407380846</c:v>
                </c:pt>
                <c:pt idx="187">
                  <c:v>0.30334804169334312</c:v>
                </c:pt>
                <c:pt idx="188">
                  <c:v>0.33414138111362168</c:v>
                </c:pt>
                <c:pt idx="189">
                  <c:v>0.857746980628452</c:v>
                </c:pt>
                <c:pt idx="190">
                  <c:v>0.81153840440895708</c:v>
                </c:pt>
                <c:pt idx="191">
                  <c:v>0.78073021131741671</c:v>
                </c:pt>
                <c:pt idx="192">
                  <c:v>0.45731473879473616</c:v>
                </c:pt>
                <c:pt idx="193">
                  <c:v>0.55355970650882258</c:v>
                </c:pt>
                <c:pt idx="194">
                  <c:v>0.86926013379626399</c:v>
                </c:pt>
                <c:pt idx="195">
                  <c:v>0.98860567620228224</c:v>
                </c:pt>
                <c:pt idx="196">
                  <c:v>0.88464566325295824</c:v>
                </c:pt>
                <c:pt idx="197">
                  <c:v>0.58818086120419732</c:v>
                </c:pt>
                <c:pt idx="198">
                  <c:v>0.7537275529940799</c:v>
                </c:pt>
                <c:pt idx="199">
                  <c:v>0.62666696535282262</c:v>
                </c:pt>
                <c:pt idx="200">
                  <c:v>0.49960637771156502</c:v>
                </c:pt>
                <c:pt idx="201">
                  <c:v>0.49574885509394534</c:v>
                </c:pt>
                <c:pt idx="202">
                  <c:v>0.50344161982229207</c:v>
                </c:pt>
                <c:pt idx="203">
                  <c:v>0.6920888863041067</c:v>
                </c:pt>
                <c:pt idx="204">
                  <c:v>0.71133193837841957</c:v>
                </c:pt>
                <c:pt idx="205">
                  <c:v>0.74212527779869797</c:v>
                </c:pt>
                <c:pt idx="206">
                  <c:v>0.50726200826175727</c:v>
                </c:pt>
                <c:pt idx="207">
                  <c:v>0.49955438986214934</c:v>
                </c:pt>
                <c:pt idx="208">
                  <c:v>0.71900242259987335</c:v>
                </c:pt>
                <c:pt idx="209">
                  <c:v>0.31088484287344181</c:v>
                </c:pt>
                <c:pt idx="210">
                  <c:v>0.43793057684343778</c:v>
                </c:pt>
                <c:pt idx="211">
                  <c:v>0.37247152171399917</c:v>
                </c:pt>
                <c:pt idx="212">
                  <c:v>0.52261783037592702</c:v>
                </c:pt>
                <c:pt idx="213">
                  <c:v>0.76901653358757227</c:v>
                </c:pt>
                <c:pt idx="214">
                  <c:v>0.63810585016432597</c:v>
                </c:pt>
                <c:pt idx="215">
                  <c:v>0.69969995584051392</c:v>
                </c:pt>
                <c:pt idx="216">
                  <c:v>1</c:v>
                </c:pt>
                <c:pt idx="217">
                  <c:v>0.72663577264317325</c:v>
                </c:pt>
                <c:pt idx="218">
                  <c:v>0.56492432296401751</c:v>
                </c:pt>
                <c:pt idx="219">
                  <c:v>0.21455817996741669</c:v>
                </c:pt>
                <c:pt idx="220">
                  <c:v>0.29540276455354786</c:v>
                </c:pt>
                <c:pt idx="221">
                  <c:v>0.29154524193592823</c:v>
                </c:pt>
                <c:pt idx="222">
                  <c:v>0.2145358994605224</c:v>
                </c:pt>
                <c:pt idx="223">
                  <c:v>0.53793651831194256</c:v>
                </c:pt>
                <c:pt idx="224">
                  <c:v>0.59568052820614192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A6-4985-933E-309595DA7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852480"/>
        <c:axId val="1202852808"/>
      </c:scatterChart>
      <c:valAx>
        <c:axId val="1202852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02852808"/>
        <c:crosses val="autoZero"/>
        <c:crossBetween val="midCat"/>
      </c:valAx>
      <c:valAx>
        <c:axId val="12028528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02852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元データ</a:t>
            </a:r>
            <a:r>
              <a:rPr lang="en-US" altLang="ja-JP" sz="1600"/>
              <a:t>80</a:t>
            </a:r>
            <a:endParaRPr lang="ja-JP" altLang="en-U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strRef>
              <c:f>計算!$C$28:$C$307</c:f>
              <c:strCache>
                <c:ptCount val="225"/>
                <c:pt idx="0">
                  <c:v>0.747497875</c:v>
                </c:pt>
                <c:pt idx="1">
                  <c:v>0.75519064</c:v>
                </c:pt>
                <c:pt idx="2">
                  <c:v>0.732082638</c:v>
                </c:pt>
                <c:pt idx="3">
                  <c:v>0.558820901</c:v>
                </c:pt>
                <c:pt idx="4">
                  <c:v>0.474111367</c:v>
                </c:pt>
                <c:pt idx="5">
                  <c:v>0.44715327</c:v>
                </c:pt>
                <c:pt idx="6">
                  <c:v>0.43174546</c:v>
                </c:pt>
                <c:pt idx="7">
                  <c:v>0.593442056</c:v>
                </c:pt>
                <c:pt idx="8">
                  <c:v>0.64733597</c:v>
                </c:pt>
                <c:pt idx="9">
                  <c:v>0.527975574</c:v>
                </c:pt>
                <c:pt idx="10">
                  <c:v>0.39706489</c:v>
                </c:pt>
                <c:pt idx="11">
                  <c:v>0.312355356</c:v>
                </c:pt>
                <c:pt idx="12">
                  <c:v>0.943763638</c:v>
                </c:pt>
                <c:pt idx="13">
                  <c:v>0.389342418</c:v>
                </c:pt>
                <c:pt idx="14">
                  <c:v>0.52793844</c:v>
                </c:pt>
                <c:pt idx="15">
                  <c:v>0.631883599</c:v>
                </c:pt>
                <c:pt idx="16">
                  <c:v>0.489422628</c:v>
                </c:pt>
                <c:pt idx="17">
                  <c:v>0.585667596</c:v>
                </c:pt>
                <c:pt idx="18">
                  <c:v>0.489407774</c:v>
                </c:pt>
                <c:pt idx="19">
                  <c:v>0.55100188</c:v>
                </c:pt>
                <c:pt idx="20">
                  <c:v>0.527893879</c:v>
                </c:pt>
                <c:pt idx="21">
                  <c:v>0.470135015</c:v>
                </c:pt>
                <c:pt idx="22">
                  <c:v>0.508628546</c:v>
                </c:pt>
                <c:pt idx="23">
                  <c:v>0.812778686</c:v>
                </c:pt>
                <c:pt idx="24">
                  <c:v>0.64721714</c:v>
                </c:pt>
                <c:pt idx="25">
                  <c:v>0.631809331</c:v>
                </c:pt>
                <c:pt idx="26">
                  <c:v>0.88205813</c:v>
                </c:pt>
                <c:pt idx="27">
                  <c:v>0.935952044</c:v>
                </c:pt>
                <c:pt idx="28">
                  <c:v>0.689538487</c:v>
                </c:pt>
                <c:pt idx="29">
                  <c:v>0.61637924</c:v>
                </c:pt>
                <c:pt idx="30">
                  <c:v>0.512419227</c:v>
                </c:pt>
                <c:pt idx="31">
                  <c:v>0.458510459</c:v>
                </c:pt>
                <c:pt idx="32">
                  <c:v>0.366100734</c:v>
                </c:pt>
                <c:pt idx="33">
                  <c:v>0.493146468</c:v>
                </c:pt>
                <c:pt idx="34">
                  <c:v>0.704894309</c:v>
                </c:pt>
                <c:pt idx="35">
                  <c:v>0.77033851</c:v>
                </c:pt>
                <c:pt idx="36">
                  <c:v>0.631727635</c:v>
                </c:pt>
                <c:pt idx="37">
                  <c:v>0.658670879</c:v>
                </c:pt>
                <c:pt idx="38">
                  <c:v>0.566261153</c:v>
                </c:pt>
                <c:pt idx="39">
                  <c:v>0.724107654</c:v>
                </c:pt>
                <c:pt idx="40">
                  <c:v>0.658648598</c:v>
                </c:pt>
                <c:pt idx="41">
                  <c:v>0.593189543</c:v>
                </c:pt>
                <c:pt idx="42">
                  <c:v>0.2428234</c:v>
                </c:pt>
                <c:pt idx="43">
                  <c:v>0.685576988</c:v>
                </c:pt>
                <c:pt idx="44">
                  <c:v>0.600867454</c:v>
                </c:pt>
                <c:pt idx="45">
                  <c:v>0.600860028</c:v>
                </c:pt>
                <c:pt idx="46">
                  <c:v>0.408347812</c:v>
                </c:pt>
                <c:pt idx="47">
                  <c:v>0.620095653</c:v>
                </c:pt>
                <c:pt idx="48">
                  <c:v>0.643188801</c:v>
                </c:pt>
                <c:pt idx="49">
                  <c:v>0.758684247</c:v>
                </c:pt>
                <c:pt idx="50">
                  <c:v>0.51227069</c:v>
                </c:pt>
                <c:pt idx="51">
                  <c:v>0.354409337</c:v>
                </c:pt>
                <c:pt idx="52">
                  <c:v>0.404453155</c:v>
                </c:pt>
                <c:pt idx="53">
                  <c:v>0.389045345</c:v>
                </c:pt>
                <c:pt idx="54">
                  <c:v>0.623893761</c:v>
                </c:pt>
                <c:pt idx="55">
                  <c:v>0.6546871</c:v>
                </c:pt>
                <c:pt idx="56">
                  <c:v>0.458324788</c:v>
                </c:pt>
                <c:pt idx="57">
                  <c:v>0.593070714</c:v>
                </c:pt>
                <c:pt idx="58">
                  <c:v>0.793268268</c:v>
                </c:pt>
                <c:pt idx="59">
                  <c:v>0.56610519</c:v>
                </c:pt>
                <c:pt idx="60">
                  <c:v>0.45059489</c:v>
                </c:pt>
                <c:pt idx="61">
                  <c:v>0.065577884</c:v>
                </c:pt>
                <c:pt idx="62">
                  <c:v>0.458280227</c:v>
                </c:pt>
                <c:pt idx="63">
                  <c:v>0.743179888</c:v>
                </c:pt>
                <c:pt idx="64">
                  <c:v>0.454415278</c:v>
                </c:pt>
                <c:pt idx="65">
                  <c:v>0.465958138</c:v>
                </c:pt>
                <c:pt idx="66">
                  <c:v>0.689256267</c:v>
                </c:pt>
                <c:pt idx="67">
                  <c:v>0.98185612</c:v>
                </c:pt>
                <c:pt idx="68">
                  <c:v>0.581438731</c:v>
                </c:pt>
                <c:pt idx="69">
                  <c:v>0.481328814</c:v>
                </c:pt>
                <c:pt idx="70">
                  <c:v>0.877881253</c:v>
                </c:pt>
                <c:pt idx="71">
                  <c:v>0.739270378</c:v>
                </c:pt>
                <c:pt idx="72">
                  <c:v>0.535207875</c:v>
                </c:pt>
                <c:pt idx="73">
                  <c:v>0.438948053</c:v>
                </c:pt>
                <c:pt idx="74">
                  <c:v>0.669946373</c:v>
                </c:pt>
                <c:pt idx="75">
                  <c:v>0.627587893</c:v>
                </c:pt>
                <c:pt idx="76">
                  <c:v>0.562128838</c:v>
                </c:pt>
                <c:pt idx="77">
                  <c:v>0.577521794</c:v>
                </c:pt>
                <c:pt idx="78">
                  <c:v>0</c:v>
                </c:pt>
                <c:pt idx="79">
                  <c:v>0.446603684</c:v>
                </c:pt>
                <c:pt idx="80">
                  <c:v>0.465846736</c:v>
                </c:pt>
                <c:pt idx="81">
                  <c:v>0.415788064</c:v>
                </c:pt>
                <c:pt idx="82">
                  <c:v>0.619835714</c:v>
                </c:pt>
                <c:pt idx="83">
                  <c:v>0.392672636</c:v>
                </c:pt>
                <c:pt idx="84">
                  <c:v>0.331063676</c:v>
                </c:pt>
                <c:pt idx="85">
                  <c:v>0.589012667</c:v>
                </c:pt>
                <c:pt idx="86">
                  <c:v>0.51585342</c:v>
                </c:pt>
                <c:pt idx="87">
                  <c:v>0.434993982</c:v>
                </c:pt>
                <c:pt idx="88">
                  <c:v>0.23863167</c:v>
                </c:pt>
                <c:pt idx="89">
                  <c:v>0.588982959</c:v>
                </c:pt>
                <c:pt idx="90">
                  <c:v>0.523523904</c:v>
                </c:pt>
                <c:pt idx="91">
                  <c:v>0.346412072</c:v>
                </c:pt>
                <c:pt idx="92">
                  <c:v>0.71601384</c:v>
                </c:pt>
                <c:pt idx="93">
                  <c:v>0.492700858</c:v>
                </c:pt>
                <c:pt idx="94">
                  <c:v>0.816101476</c:v>
                </c:pt>
                <c:pt idx="95">
                  <c:v>0.392583514</c:v>
                </c:pt>
                <c:pt idx="96">
                  <c:v>0.315574171</c:v>
                </c:pt>
                <c:pt idx="97">
                  <c:v>0.369468085</c:v>
                </c:pt>
                <c:pt idx="98">
                  <c:v>0.777570811</c:v>
                </c:pt>
                <c:pt idx="99">
                  <c:v>0.558107925</c:v>
                </c:pt>
                <c:pt idx="100">
                  <c:v>0.577350977</c:v>
                </c:pt>
                <c:pt idx="101">
                  <c:v>0.862250638</c:v>
                </c:pt>
                <c:pt idx="102">
                  <c:v>0.511884495</c:v>
                </c:pt>
                <c:pt idx="103">
                  <c:v>0.69283157</c:v>
                </c:pt>
                <c:pt idx="104">
                  <c:v>0.573471174</c:v>
                </c:pt>
                <c:pt idx="105">
                  <c:v>0.400209437</c:v>
                </c:pt>
                <c:pt idx="106">
                  <c:v>0.669708715</c:v>
                </c:pt>
                <c:pt idx="107">
                  <c:v>0.739003012</c:v>
                </c:pt>
                <c:pt idx="108">
                  <c:v>0.415587539</c:v>
                </c:pt>
                <c:pt idx="109">
                  <c:v>0.885291798</c:v>
                </c:pt>
                <c:pt idx="110">
                  <c:v>0.534925655</c:v>
                </c:pt>
                <c:pt idx="111">
                  <c:v>0.600369856</c:v>
                </c:pt>
                <c:pt idx="112">
                  <c:v>0.723565495</c:v>
                </c:pt>
                <c:pt idx="113">
                  <c:v>0.554153853</c:v>
                </c:pt>
                <c:pt idx="114">
                  <c:v>0.538746043</c:v>
                </c:pt>
                <c:pt idx="115">
                  <c:v>0.673491969</c:v>
                </c:pt>
                <c:pt idx="116">
                  <c:v>0.800537703</c:v>
                </c:pt>
                <c:pt idx="117">
                  <c:v>0.704277882</c:v>
                </c:pt>
                <c:pt idx="118">
                  <c:v>0.492515187</c:v>
                </c:pt>
                <c:pt idx="119">
                  <c:v>0.584910059</c:v>
                </c:pt>
                <c:pt idx="120">
                  <c:v>0.50405062</c:v>
                </c:pt>
                <c:pt idx="121">
                  <c:v>0.681147599</c:v>
                </c:pt>
                <c:pt idx="122">
                  <c:v>0.169077434</c:v>
                </c:pt>
                <c:pt idx="123">
                  <c:v>0.727333895</c:v>
                </c:pt>
                <c:pt idx="124">
                  <c:v>0.465519955</c:v>
                </c:pt>
                <c:pt idx="125">
                  <c:v>0.4000609</c:v>
                </c:pt>
                <c:pt idx="126">
                  <c:v>0.650309699</c:v>
                </c:pt>
                <c:pt idx="127">
                  <c:v>0.253742407</c:v>
                </c:pt>
                <c:pt idx="128">
                  <c:v>0.503991206</c:v>
                </c:pt>
                <c:pt idx="129">
                  <c:v>0.353830043</c:v>
                </c:pt>
                <c:pt idx="130">
                  <c:v>0.681080758</c:v>
                </c:pt>
                <c:pt idx="131">
                  <c:v>0.989080994</c:v>
                </c:pt>
                <c:pt idx="132">
                  <c:v>0.53861236</c:v>
                </c:pt>
                <c:pt idx="133">
                  <c:v>0.542455029</c:v>
                </c:pt>
                <c:pt idx="134">
                  <c:v>0.708001721</c:v>
                </c:pt>
                <c:pt idx="135">
                  <c:v>0.692593911</c:v>
                </c:pt>
                <c:pt idx="136">
                  <c:v>0.23057499</c:v>
                </c:pt>
                <c:pt idx="137">
                  <c:v>0.604026854</c:v>
                </c:pt>
                <c:pt idx="138">
                  <c:v>0.731072588</c:v>
                </c:pt>
                <c:pt idx="139">
                  <c:v>0.854268227</c:v>
                </c:pt>
                <c:pt idx="140">
                  <c:v>0.977463865</c:v>
                </c:pt>
                <c:pt idx="141">
                  <c:v>0.750300787</c:v>
                </c:pt>
                <c:pt idx="142">
                  <c:v>0.657891061</c:v>
                </c:pt>
                <c:pt idx="143">
                  <c:v>0.650183443</c:v>
                </c:pt>
                <c:pt idx="144">
                  <c:v>0.430720556</c:v>
                </c:pt>
                <c:pt idx="145">
                  <c:v>0.442263417</c:v>
                </c:pt>
                <c:pt idx="146">
                  <c:v>0.461506469</c:v>
                </c:pt>
                <c:pt idx="147">
                  <c:v>0.322895594</c:v>
                </c:pt>
                <c:pt idx="148">
                  <c:v>0.808000236</c:v>
                </c:pt>
                <c:pt idx="149">
                  <c:v>0.623188211</c:v>
                </c:pt>
                <c:pt idx="150">
                  <c:v>0.792584999</c:v>
                </c:pt>
                <c:pt idx="151">
                  <c:v>0.534621155</c:v>
                </c:pt>
                <c:pt idx="152">
                  <c:v>0.727118517</c:v>
                </c:pt>
                <c:pt idx="153">
                  <c:v>0.823363485</c:v>
                </c:pt>
                <c:pt idx="154">
                  <c:v>0.288192744</c:v>
                </c:pt>
                <c:pt idx="155">
                  <c:v>0.557692022</c:v>
                </c:pt>
                <c:pt idx="156">
                  <c:v>0.50763335</c:v>
                </c:pt>
                <c:pt idx="157">
                  <c:v>0.149567015</c:v>
                </c:pt>
                <c:pt idx="158">
                  <c:v>0.480667826</c:v>
                </c:pt>
                <c:pt idx="159">
                  <c:v>0.700115859</c:v>
                </c:pt>
                <c:pt idx="160">
                  <c:v>0.650057187</c:v>
                </c:pt>
                <c:pt idx="161">
                  <c:v>0.480645545</c:v>
                </c:pt>
                <c:pt idx="162">
                  <c:v>0.646192237</c:v>
                </c:pt>
                <c:pt idx="163">
                  <c:v>0.69238596</c:v>
                </c:pt>
                <c:pt idx="164">
                  <c:v>0.291968572</c:v>
                </c:pt>
                <c:pt idx="165">
                  <c:v>0.680820819</c:v>
                </c:pt>
                <c:pt idx="166">
                  <c:v>0.415156783</c:v>
                </c:pt>
                <c:pt idx="167">
                  <c:v>0.5576029</c:v>
                </c:pt>
                <c:pt idx="168">
                  <c:v>0.434392408</c:v>
                </c:pt>
                <c:pt idx="169">
                  <c:v>0.580688621</c:v>
                </c:pt>
                <c:pt idx="170">
                  <c:v>0.380476214</c:v>
                </c:pt>
                <c:pt idx="171">
                  <c:v>0.365068404</c:v>
                </c:pt>
                <c:pt idx="172">
                  <c:v>0.534465191</c:v>
                </c:pt>
                <c:pt idx="173">
                  <c:v>0.626860063</c:v>
                </c:pt>
                <c:pt idx="174">
                  <c:v>0.788556659</c:v>
                </c:pt>
                <c:pt idx="175">
                  <c:v>0.465141187</c:v>
                </c:pt>
                <c:pt idx="176">
                  <c:v>0.796241997</c:v>
                </c:pt>
                <c:pt idx="177">
                  <c:v>0.345773364</c:v>
                </c:pt>
                <c:pt idx="178">
                  <c:v>0.268764021</c:v>
                </c:pt>
                <c:pt idx="179">
                  <c:v>0.719217801</c:v>
                </c:pt>
                <c:pt idx="180">
                  <c:v>0.434303286</c:v>
                </c:pt>
                <c:pt idx="181">
                  <c:v>0.303392603</c:v>
                </c:pt>
                <c:pt idx="182">
                  <c:v>0.357286517</c:v>
                </c:pt>
                <c:pt idx="183">
                  <c:v>0.488182347</c:v>
                </c:pt>
                <c:pt idx="184">
                  <c:v>0.692229996</c:v>
                </c:pt>
                <c:pt idx="185">
                  <c:v>0.79232506</c:v>
                </c:pt>
                <c:pt idx="186">
                  <c:v>0.699915334</c:v>
                </c:pt>
                <c:pt idx="187">
                  <c:v>0.303348042</c:v>
                </c:pt>
                <c:pt idx="188">
                  <c:v>0.334141381</c:v>
                </c:pt>
                <c:pt idx="189">
                  <c:v>0.857746981</c:v>
                </c:pt>
                <c:pt idx="190">
                  <c:v>0.811538404</c:v>
                </c:pt>
                <c:pt idx="191">
                  <c:v>0.780730211</c:v>
                </c:pt>
                <c:pt idx="192">
                  <c:v>0.457314739</c:v>
                </c:pt>
                <c:pt idx="193">
                  <c:v>0.553559707</c:v>
                </c:pt>
                <c:pt idx="194">
                  <c:v>0.869260134</c:v>
                </c:pt>
                <c:pt idx="195">
                  <c:v>0.988605676</c:v>
                </c:pt>
                <c:pt idx="196">
                  <c:v>0.884645663</c:v>
                </c:pt>
                <c:pt idx="197">
                  <c:v>0.588180861</c:v>
                </c:pt>
                <c:pt idx="198">
                  <c:v>0.753727553</c:v>
                </c:pt>
                <c:pt idx="199">
                  <c:v>0.626666965</c:v>
                </c:pt>
                <c:pt idx="200">
                  <c:v>0.499606378</c:v>
                </c:pt>
                <c:pt idx="201">
                  <c:v>0.495748855</c:v>
                </c:pt>
                <c:pt idx="202">
                  <c:v>0.50344162</c:v>
                </c:pt>
                <c:pt idx="203">
                  <c:v>0.692088886</c:v>
                </c:pt>
                <c:pt idx="204">
                  <c:v>0.711331938</c:v>
                </c:pt>
                <c:pt idx="205">
                  <c:v>0.742125278</c:v>
                </c:pt>
                <c:pt idx="206">
                  <c:v>0.507262008</c:v>
                </c:pt>
                <c:pt idx="207">
                  <c:v>0.49955439</c:v>
                </c:pt>
                <c:pt idx="208">
                  <c:v>0.719002423</c:v>
                </c:pt>
                <c:pt idx="209">
                  <c:v>0.310884843</c:v>
                </c:pt>
                <c:pt idx="210">
                  <c:v>0.437930577</c:v>
                </c:pt>
                <c:pt idx="211">
                  <c:v>0.372471522</c:v>
                </c:pt>
                <c:pt idx="212">
                  <c:v>0.52261783</c:v>
                </c:pt>
                <c:pt idx="213">
                  <c:v>0.769016534</c:v>
                </c:pt>
                <c:pt idx="214">
                  <c:v>0.63810585</c:v>
                </c:pt>
                <c:pt idx="215">
                  <c:v>0.699699956</c:v>
                </c:pt>
                <c:pt idx="216">
                  <c:v>1</c:v>
                </c:pt>
                <c:pt idx="217">
                  <c:v>0.726635773</c:v>
                </c:pt>
                <c:pt idx="218">
                  <c:v>0.564924323</c:v>
                </c:pt>
                <c:pt idx="219">
                  <c:v>0.21455818</c:v>
                </c:pt>
                <c:pt idx="220">
                  <c:v>0.295402765</c:v>
                </c:pt>
                <c:pt idx="221">
                  <c:v>0.291545242</c:v>
                </c:pt>
                <c:pt idx="222">
                  <c:v>0.214535899</c:v>
                </c:pt>
                <c:pt idx="223">
                  <c:v>0.537936518</c:v>
                </c:pt>
                <c:pt idx="224">
                  <c:v>0.595680528</c:v>
                </c:pt>
              </c:strCache>
            </c:strRef>
          </c:xVal>
          <c:yVal>
            <c:numRef>
              <c:f>計算!$D$28:$D$307</c:f>
              <c:numCache>
                <c:formatCode>General</c:formatCode>
                <c:ptCount val="280"/>
                <c:pt idx="0">
                  <c:v>0.75519063961335597</c:v>
                </c:pt>
                <c:pt idx="1">
                  <c:v>0.73208263808579288</c:v>
                </c:pt>
                <c:pt idx="2">
                  <c:v>0.55882090106067117</c:v>
                </c:pt>
                <c:pt idx="3">
                  <c:v>0.47411136702128903</c:v>
                </c:pt>
                <c:pt idx="4">
                  <c:v>0.44715326971173758</c:v>
                </c:pt>
                <c:pt idx="5">
                  <c:v>0.43174545974815193</c:v>
                </c:pt>
                <c:pt idx="6">
                  <c:v>0.59344205575604592</c:v>
                </c:pt>
                <c:pt idx="7">
                  <c:v>0.64733596986825681</c:v>
                </c:pt>
                <c:pt idx="8">
                  <c:v>0.52797557379097648</c:v>
                </c:pt>
                <c:pt idx="9">
                  <c:v>0.39706489036773057</c:v>
                </c:pt>
                <c:pt idx="10">
                  <c:v>0.31235535632834849</c:v>
                </c:pt>
                <c:pt idx="11">
                  <c:v>0.94376363773886152</c:v>
                </c:pt>
                <c:pt idx="12">
                  <c:v>0.38934241829686062</c:v>
                </c:pt>
                <c:pt idx="13">
                  <c:v>0.52793843961282239</c:v>
                </c:pt>
                <c:pt idx="14">
                  <c:v>0.63188359889088608</c:v>
                </c:pt>
                <c:pt idx="15">
                  <c:v>0.48942262812167392</c:v>
                </c:pt>
                <c:pt idx="16">
                  <c:v>0.58566759583576022</c:v>
                </c:pt>
                <c:pt idx="17">
                  <c:v>0.48940777445041206</c:v>
                </c:pt>
                <c:pt idx="18">
                  <c:v>0.55100188012660034</c:v>
                </c:pt>
                <c:pt idx="19">
                  <c:v>0.52789387859903736</c:v>
                </c:pt>
                <c:pt idx="20">
                  <c:v>0.47013501503357608</c:v>
                </c:pt>
                <c:pt idx="21">
                  <c:v>0.50862854601783225</c:v>
                </c:pt>
                <c:pt idx="22">
                  <c:v>0.81277868595930758</c:v>
                </c:pt>
                <c:pt idx="23">
                  <c:v>0.64721714049816315</c:v>
                </c:pt>
                <c:pt idx="24">
                  <c:v>0.63180933053457766</c:v>
                </c:pt>
                <c:pt idx="25">
                  <c:v>0.88205812952821239</c:v>
                </c:pt>
                <c:pt idx="26">
                  <c:v>0.93595204364042139</c:v>
                </c:pt>
                <c:pt idx="27">
                  <c:v>0.6895384867575155</c:v>
                </c:pt>
                <c:pt idx="28">
                  <c:v>0.6163792400640995</c:v>
                </c:pt>
                <c:pt idx="29">
                  <c:v>0.51241922711477406</c:v>
                </c:pt>
                <c:pt idx="30">
                  <c:v>0.45851045933130175</c:v>
                </c:pt>
                <c:pt idx="31">
                  <c:v>0.36610073372794233</c:v>
                </c:pt>
                <c:pt idx="32">
                  <c:v>0.49314646769793807</c:v>
                </c:pt>
                <c:pt idx="33">
                  <c:v>0.70489430887168514</c:v>
                </c:pt>
                <c:pt idx="34">
                  <c:v>0.77033851032986178</c:v>
                </c:pt>
                <c:pt idx="35">
                  <c:v>0.63172763534263854</c:v>
                </c:pt>
                <c:pt idx="36">
                  <c:v>0.65867087898092846</c:v>
                </c:pt>
                <c:pt idx="37">
                  <c:v>0.5662611533775691</c:v>
                </c:pt>
                <c:pt idx="38">
                  <c:v>0.72410765360347451</c:v>
                </c:pt>
                <c:pt idx="39">
                  <c:v>0.65864859847403578</c:v>
                </c:pt>
                <c:pt idx="40">
                  <c:v>0.59318954334459728</c:v>
                </c:pt>
                <c:pt idx="41">
                  <c:v>0.24282340034799527</c:v>
                </c:pt>
                <c:pt idx="42">
                  <c:v>0.68557698844106418</c:v>
                </c:pt>
                <c:pt idx="43">
                  <c:v>0.6008674544016821</c:v>
                </c:pt>
                <c:pt idx="44">
                  <c:v>0.60086002756605139</c:v>
                </c:pt>
                <c:pt idx="45">
                  <c:v>0.40834781163098621</c:v>
                </c:pt>
                <c:pt idx="46">
                  <c:v>0.62009565280473289</c:v>
                </c:pt>
                <c:pt idx="47">
                  <c:v>0.64318880066103445</c:v>
                </c:pt>
                <c:pt idx="48">
                  <c:v>0.75868424728506401</c:v>
                </c:pt>
                <c:pt idx="49">
                  <c:v>0.51227069040215722</c:v>
                </c:pt>
                <c:pt idx="50">
                  <c:v>0.3544093365049904</c:v>
                </c:pt>
                <c:pt idx="51">
                  <c:v>0.40445315483521249</c:v>
                </c:pt>
                <c:pt idx="52">
                  <c:v>0.38904534487162679</c:v>
                </c:pt>
                <c:pt idx="53">
                  <c:v>0.62389376073730596</c:v>
                </c:pt>
                <c:pt idx="54">
                  <c:v>0.65468710015758458</c:v>
                </c:pt>
                <c:pt idx="55">
                  <c:v>0.45832478844053059</c:v>
                </c:pt>
                <c:pt idx="56">
                  <c:v>0.59307071397450384</c:v>
                </c:pt>
                <c:pt idx="57">
                  <c:v>0.79326826780228477</c:v>
                </c:pt>
                <c:pt idx="58">
                  <c:v>0.56610518982932134</c:v>
                </c:pt>
                <c:pt idx="59">
                  <c:v>0.45059488953403004</c:v>
                </c:pt>
                <c:pt idx="60">
                  <c:v>6.557788449952924E-2</c:v>
                </c:pt>
                <c:pt idx="61">
                  <c:v>0.45828022742674551</c:v>
                </c:pt>
                <c:pt idx="62">
                  <c:v>0.74317988845827765</c:v>
                </c:pt>
                <c:pt idx="63">
                  <c:v>0.45441527797349518</c:v>
                </c:pt>
                <c:pt idx="64">
                  <c:v>0.46595813848383061</c:v>
                </c:pt>
                <c:pt idx="65">
                  <c:v>0.68925626700354348</c:v>
                </c:pt>
                <c:pt idx="66">
                  <c:v>0.98185611959905394</c:v>
                </c:pt>
                <c:pt idx="67">
                  <c:v>0.58143873143659852</c:v>
                </c:pt>
                <c:pt idx="68">
                  <c:v>0.48132881426926188</c:v>
                </c:pt>
                <c:pt idx="69">
                  <c:v>0.87788125297846498</c:v>
                </c:pt>
                <c:pt idx="70">
                  <c:v>0.73927037799124229</c:v>
                </c:pt>
                <c:pt idx="71">
                  <c:v>0.53520787471021103</c:v>
                </c:pt>
                <c:pt idx="72">
                  <c:v>0.43894805332486286</c:v>
                </c:pt>
                <c:pt idx="73">
                  <c:v>0.66994637340855334</c:v>
                </c:pt>
                <c:pt idx="74">
                  <c:v>0.62758789297104689</c:v>
                </c:pt>
                <c:pt idx="75">
                  <c:v>0.56212883784160839</c:v>
                </c:pt>
                <c:pt idx="76">
                  <c:v>0.57752179413393234</c:v>
                </c:pt>
                <c:pt idx="77">
                  <c:v>0</c:v>
                </c:pt>
                <c:pt idx="78">
                  <c:v>0.44660368387505511</c:v>
                </c:pt>
                <c:pt idx="79">
                  <c:v>0.46584673594936798</c:v>
                </c:pt>
                <c:pt idx="80">
                  <c:v>0.41578806394788415</c:v>
                </c:pt>
                <c:pt idx="81">
                  <c:v>0.61983571355765343</c:v>
                </c:pt>
                <c:pt idx="82">
                  <c:v>0.3926726355846904</c:v>
                </c:pt>
                <c:pt idx="83">
                  <c:v>0.33106367623724042</c:v>
                </c:pt>
                <c:pt idx="84">
                  <c:v>0.58901266679485154</c:v>
                </c:pt>
                <c:pt idx="85">
                  <c:v>0.51585342010143576</c:v>
                </c:pt>
                <c:pt idx="86">
                  <c:v>0.43499398184404248</c:v>
                </c:pt>
                <c:pt idx="87">
                  <c:v>0.23863167012698913</c:v>
                </c:pt>
                <c:pt idx="88">
                  <c:v>0.58898295945232826</c:v>
                </c:pt>
                <c:pt idx="89">
                  <c:v>0.52352390432288975</c:v>
                </c:pt>
                <c:pt idx="90">
                  <c:v>0.34641207151577919</c:v>
                </c:pt>
                <c:pt idx="91">
                  <c:v>0.71601383975106248</c:v>
                </c:pt>
                <c:pt idx="92">
                  <c:v>0.49270085756008769</c:v>
                </c:pt>
                <c:pt idx="93">
                  <c:v>0.81610147641150632</c:v>
                </c:pt>
                <c:pt idx="94">
                  <c:v>0.39258351355712023</c:v>
                </c:pt>
                <c:pt idx="95">
                  <c:v>0.31557417108171559</c:v>
                </c:pt>
                <c:pt idx="96">
                  <c:v>0.36946808519392649</c:v>
                </c:pt>
                <c:pt idx="97">
                  <c:v>0.77757081124909622</c:v>
                </c:pt>
                <c:pt idx="98">
                  <c:v>0.55810792484011029</c:v>
                </c:pt>
                <c:pt idx="99">
                  <c:v>0.57735097691442294</c:v>
                </c:pt>
                <c:pt idx="100">
                  <c:v>0.86225063794595491</c:v>
                </c:pt>
                <c:pt idx="101">
                  <c:v>0.51188449494935351</c:v>
                </c:pt>
                <c:pt idx="102">
                  <c:v>0.69283156986719108</c:v>
                </c:pt>
                <c:pt idx="103">
                  <c:v>0.57347117378991086</c:v>
                </c:pt>
                <c:pt idx="104">
                  <c:v>0.40020943676478909</c:v>
                </c:pt>
                <c:pt idx="105">
                  <c:v>0.66970871466836646</c:v>
                </c:pt>
                <c:pt idx="106">
                  <c:v>0.7390030119085319</c:v>
                </c:pt>
                <c:pt idx="107">
                  <c:v>0.41558753938585125</c:v>
                </c:pt>
                <c:pt idx="108">
                  <c:v>0.88529179795283997</c:v>
                </c:pt>
                <c:pt idx="109">
                  <c:v>0.53492565495623901</c:v>
                </c:pt>
                <c:pt idx="110">
                  <c:v>0.60036985641441576</c:v>
                </c:pt>
                <c:pt idx="111">
                  <c:v>0.72356549460242303</c:v>
                </c:pt>
                <c:pt idx="112">
                  <c:v>0.55415385335928991</c:v>
                </c:pt>
                <c:pt idx="113">
                  <c:v>0.5387460433957042</c:v>
                </c:pt>
                <c:pt idx="114">
                  <c:v>0.67349196892967744</c:v>
                </c:pt>
                <c:pt idx="115">
                  <c:v>0.80053770289967319</c:v>
                </c:pt>
                <c:pt idx="116">
                  <c:v>0.70427788151432513</c:v>
                </c:pt>
                <c:pt idx="117">
                  <c:v>0.49251518666931671</c:v>
                </c:pt>
                <c:pt idx="118">
                  <c:v>0.58491005860141432</c:v>
                </c:pt>
                <c:pt idx="119">
                  <c:v>0.50405062034402082</c:v>
                </c:pt>
                <c:pt idx="120">
                  <c:v>0.6811475994798698</c:v>
                </c:pt>
                <c:pt idx="121">
                  <c:v>0.16907743363974365</c:v>
                </c:pt>
                <c:pt idx="122">
                  <c:v>0.72733389519247216</c:v>
                </c:pt>
                <c:pt idx="123">
                  <c:v>0.46551995518161088</c:v>
                </c:pt>
                <c:pt idx="124">
                  <c:v>0.40006090005217226</c:v>
                </c:pt>
                <c:pt idx="125">
                  <c:v>0.65030969904580616</c:v>
                </c:pt>
                <c:pt idx="126">
                  <c:v>0.25374240666534154</c:v>
                </c:pt>
                <c:pt idx="127">
                  <c:v>0.50399120565897426</c:v>
                </c:pt>
                <c:pt idx="128">
                  <c:v>0.35383004332578483</c:v>
                </c:pt>
                <c:pt idx="129">
                  <c:v>0.68108075795919232</c:v>
                </c:pt>
                <c:pt idx="130">
                  <c:v>0.98908099368265678</c:v>
                </c:pt>
                <c:pt idx="131">
                  <c:v>0.53861236035434923</c:v>
                </c:pt>
                <c:pt idx="132">
                  <c:v>0.54245502930070699</c:v>
                </c:pt>
                <c:pt idx="133">
                  <c:v>0.70800172109058956</c:v>
                </c:pt>
                <c:pt idx="134">
                  <c:v>0.69259391112700408</c:v>
                </c:pt>
                <c:pt idx="135">
                  <c:v>0.23057499045272942</c:v>
                </c:pt>
                <c:pt idx="136">
                  <c:v>0.60402685447000248</c:v>
                </c:pt>
                <c:pt idx="137">
                  <c:v>0.73107258843999845</c:v>
                </c:pt>
                <c:pt idx="138">
                  <c:v>0.8542682266280055</c:v>
                </c:pt>
                <c:pt idx="139">
                  <c:v>0.97746386481601355</c:v>
                </c:pt>
                <c:pt idx="140">
                  <c:v>0.75030078684304935</c:v>
                </c:pt>
                <c:pt idx="141">
                  <c:v>0.65789106123968988</c:v>
                </c:pt>
                <c:pt idx="142">
                  <c:v>0.65018344284008156</c:v>
                </c:pt>
                <c:pt idx="143">
                  <c:v>0.43072055643109591</c:v>
                </c:pt>
                <c:pt idx="144">
                  <c:v>0.44226341694143101</c:v>
                </c:pt>
                <c:pt idx="145">
                  <c:v>0.46150646901574344</c:v>
                </c:pt>
                <c:pt idx="146">
                  <c:v>0.32289559402852019</c:v>
                </c:pt>
                <c:pt idx="147">
                  <c:v>0.80800023572346358</c:v>
                </c:pt>
                <c:pt idx="148">
                  <c:v>0.62318821135237612</c:v>
                </c:pt>
                <c:pt idx="149">
                  <c:v>0.79258499892424727</c:v>
                </c:pt>
                <c:pt idx="150">
                  <c:v>0.53462115469537441</c:v>
                </c:pt>
                <c:pt idx="151">
                  <c:v>0.72711851695917773</c:v>
                </c:pt>
                <c:pt idx="152">
                  <c:v>0.82336348467326426</c:v>
                </c:pt>
                <c:pt idx="153">
                  <c:v>0.28819274414120599</c:v>
                </c:pt>
                <c:pt idx="154">
                  <c:v>0.55769202204478319</c:v>
                </c:pt>
                <c:pt idx="155">
                  <c:v>0.50763335004329946</c:v>
                </c:pt>
                <c:pt idx="156">
                  <c:v>0.14956701548272164</c:v>
                </c:pt>
                <c:pt idx="157">
                  <c:v>0.48066782589811702</c:v>
                </c:pt>
                <c:pt idx="158">
                  <c:v>0.70011585863584114</c:v>
                </c:pt>
                <c:pt idx="159">
                  <c:v>0.6500571866343573</c:v>
                </c:pt>
                <c:pt idx="160">
                  <c:v>0.48064554539122456</c:v>
                </c:pt>
                <c:pt idx="161">
                  <c:v>0.64619223718110708</c:v>
                </c:pt>
                <c:pt idx="162">
                  <c:v>0.69238595972934047</c:v>
                </c:pt>
                <c:pt idx="163">
                  <c:v>0.29196857156688638</c:v>
                </c:pt>
                <c:pt idx="164">
                  <c:v>0.68082081871211264</c:v>
                </c:pt>
                <c:pt idx="165">
                  <c:v>0.4151567829192625</c:v>
                </c:pt>
                <c:pt idx="166">
                  <c:v>0.55760290001721313</c:v>
                </c:pt>
                <c:pt idx="167">
                  <c:v>0.43439240815794428</c:v>
                </c:pt>
                <c:pt idx="168">
                  <c:v>0.58068862103788355</c:v>
                </c:pt>
                <c:pt idx="169">
                  <c:v>0.38047621353884109</c:v>
                </c:pt>
                <c:pt idx="170">
                  <c:v>0.36506840357525538</c:v>
                </c:pt>
                <c:pt idx="171">
                  <c:v>0.53446519114712665</c:v>
                </c:pt>
                <c:pt idx="172">
                  <c:v>0.62686006307922448</c:v>
                </c:pt>
                <c:pt idx="173">
                  <c:v>0.78855665908711825</c:v>
                </c:pt>
                <c:pt idx="174">
                  <c:v>0.46514118656443776</c:v>
                </c:pt>
                <c:pt idx="175">
                  <c:v>0.79624199697983411</c:v>
                </c:pt>
                <c:pt idx="176">
                  <c:v>0.34577336365152689</c:v>
                </c:pt>
                <c:pt idx="177">
                  <c:v>0.26876402117612253</c:v>
                </c:pt>
                <c:pt idx="178">
                  <c:v>0.71921780083316778</c:v>
                </c:pt>
                <c:pt idx="179">
                  <c:v>0.43430328613037411</c:v>
                </c:pt>
                <c:pt idx="180">
                  <c:v>0.30339260270712787</c:v>
                </c:pt>
                <c:pt idx="181">
                  <c:v>0.35728651681933887</c:v>
                </c:pt>
                <c:pt idx="182">
                  <c:v>0.4881823465713232</c:v>
                </c:pt>
                <c:pt idx="183">
                  <c:v>0.69222999618109293</c:v>
                </c:pt>
                <c:pt idx="184">
                  <c:v>0.79232505967716782</c:v>
                </c:pt>
                <c:pt idx="185">
                  <c:v>0.69991533407380846</c:v>
                </c:pt>
                <c:pt idx="186">
                  <c:v>0.30334804169334312</c:v>
                </c:pt>
                <c:pt idx="187">
                  <c:v>0.33414138111362168</c:v>
                </c:pt>
                <c:pt idx="188">
                  <c:v>0.857746980628452</c:v>
                </c:pt>
                <c:pt idx="189">
                  <c:v>0.81153840440895708</c:v>
                </c:pt>
                <c:pt idx="190">
                  <c:v>0.78073021131741671</c:v>
                </c:pt>
                <c:pt idx="191">
                  <c:v>0.45731473879473616</c:v>
                </c:pt>
                <c:pt idx="192">
                  <c:v>0.55355970650882258</c:v>
                </c:pt>
                <c:pt idx="193">
                  <c:v>0.86926013379626399</c:v>
                </c:pt>
                <c:pt idx="194">
                  <c:v>0.98860567620228224</c:v>
                </c:pt>
                <c:pt idx="195">
                  <c:v>0.88464566325295824</c:v>
                </c:pt>
                <c:pt idx="196">
                  <c:v>0.58818086120419732</c:v>
                </c:pt>
                <c:pt idx="197">
                  <c:v>0.7537275529940799</c:v>
                </c:pt>
                <c:pt idx="198">
                  <c:v>0.62666696535282262</c:v>
                </c:pt>
                <c:pt idx="199">
                  <c:v>0.49960637771156502</c:v>
                </c:pt>
                <c:pt idx="200">
                  <c:v>0.49574885509394534</c:v>
                </c:pt>
                <c:pt idx="201">
                  <c:v>0.50344161982229207</c:v>
                </c:pt>
                <c:pt idx="202">
                  <c:v>0.6920888863041067</c:v>
                </c:pt>
                <c:pt idx="203">
                  <c:v>0.71133193837841957</c:v>
                </c:pt>
                <c:pt idx="204">
                  <c:v>0.74212527779869797</c:v>
                </c:pt>
                <c:pt idx="205">
                  <c:v>0.50726200826175727</c:v>
                </c:pt>
                <c:pt idx="206">
                  <c:v>0.49955438986214934</c:v>
                </c:pt>
                <c:pt idx="207">
                  <c:v>0.71900242259987335</c:v>
                </c:pt>
                <c:pt idx="208">
                  <c:v>0.31088484287344181</c:v>
                </c:pt>
                <c:pt idx="209">
                  <c:v>0.43793057684343778</c:v>
                </c:pt>
                <c:pt idx="210">
                  <c:v>0.37247152171399917</c:v>
                </c:pt>
                <c:pt idx="211">
                  <c:v>0.52261783037592702</c:v>
                </c:pt>
                <c:pt idx="212">
                  <c:v>0.76901653358757227</c:v>
                </c:pt>
                <c:pt idx="213">
                  <c:v>0.63810585016432597</c:v>
                </c:pt>
                <c:pt idx="214">
                  <c:v>0.69969995584051392</c:v>
                </c:pt>
                <c:pt idx="215">
                  <c:v>1</c:v>
                </c:pt>
                <c:pt idx="216">
                  <c:v>0.72663577264317325</c:v>
                </c:pt>
                <c:pt idx="217">
                  <c:v>0.56492432296401751</c:v>
                </c:pt>
                <c:pt idx="218">
                  <c:v>0.21455817996741669</c:v>
                </c:pt>
                <c:pt idx="219">
                  <c:v>0.29540276455354786</c:v>
                </c:pt>
                <c:pt idx="220">
                  <c:v>0.29154524193592823</c:v>
                </c:pt>
                <c:pt idx="221">
                  <c:v>0.2145358994605224</c:v>
                </c:pt>
                <c:pt idx="222">
                  <c:v>0.53793651831194256</c:v>
                </c:pt>
                <c:pt idx="223">
                  <c:v>0.59568052820614192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78-4771-991F-A72557497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835648"/>
        <c:axId val="1263837616"/>
      </c:scatterChart>
      <c:valAx>
        <c:axId val="126383564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63837616"/>
        <c:crosses val="autoZero"/>
        <c:crossBetween val="midCat"/>
      </c:valAx>
      <c:valAx>
        <c:axId val="12638376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63835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シミュレーション</a:t>
            </a:r>
            <a:r>
              <a:rPr lang="en-US" altLang="ja-JP" sz="1600"/>
              <a:t>80</a:t>
            </a:r>
            <a:endParaRPr lang="ja-JP" altLang="en-U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strRef>
              <c:f>計算!$Y$28:$Y$307</c:f>
              <c:strCache>
                <c:ptCount val="225"/>
                <c:pt idx="0">
                  <c:v>0.900356019</c:v>
                </c:pt>
                <c:pt idx="1">
                  <c:v>0.863614489</c:v>
                </c:pt>
                <c:pt idx="2">
                  <c:v>0.608486537</c:v>
                </c:pt>
                <c:pt idx="3">
                  <c:v>0.853366517</c:v>
                </c:pt>
                <c:pt idx="4">
                  <c:v>0.832126796</c:v>
                </c:pt>
                <c:pt idx="5">
                  <c:v>0.312733721</c:v>
                </c:pt>
                <c:pt idx="6">
                  <c:v>0.402126883</c:v>
                </c:pt>
                <c:pt idx="7">
                  <c:v>0.42314594</c:v>
                </c:pt>
                <c:pt idx="8">
                  <c:v>0.813049053</c:v>
                </c:pt>
                <c:pt idx="9">
                  <c:v>0.962893429</c:v>
                </c:pt>
                <c:pt idx="10">
                  <c:v>0.366184416</c:v>
                </c:pt>
                <c:pt idx="11">
                  <c:v>0.282497862</c:v>
                </c:pt>
                <c:pt idx="12">
                  <c:v>0.721405332</c:v>
                </c:pt>
                <c:pt idx="13">
                  <c:v>0.58038287</c:v>
                </c:pt>
                <c:pt idx="14">
                  <c:v>0.489672354</c:v>
                </c:pt>
                <c:pt idx="15">
                  <c:v>0.583323826</c:v>
                </c:pt>
                <c:pt idx="16">
                  <c:v>0.634358146</c:v>
                </c:pt>
                <c:pt idx="17">
                  <c:v>0.368616711</c:v>
                </c:pt>
                <c:pt idx="18">
                  <c:v>0.406330747</c:v>
                </c:pt>
                <c:pt idx="19">
                  <c:v>0.554797979</c:v>
                </c:pt>
                <c:pt idx="20">
                  <c:v>0.710558145</c:v>
                </c:pt>
                <c:pt idx="21">
                  <c:v>0.7366723</c:v>
                </c:pt>
                <c:pt idx="22">
                  <c:v>0.44821691</c:v>
                </c:pt>
                <c:pt idx="23">
                  <c:v>0.361966015</c:v>
                </c:pt>
                <c:pt idx="24">
                  <c:v>0.767122209</c:v>
                </c:pt>
                <c:pt idx="25">
                  <c:v>0.940603441</c:v>
                </c:pt>
                <c:pt idx="26">
                  <c:v>0.235083516</c:v>
                </c:pt>
                <c:pt idx="27">
                  <c:v>0.534611578</c:v>
                </c:pt>
                <c:pt idx="28">
                  <c:v>0.717738472</c:v>
                </c:pt>
                <c:pt idx="29">
                  <c:v>0.644404765</c:v>
                </c:pt>
                <c:pt idx="30">
                  <c:v>0.573652102</c:v>
                </c:pt>
                <c:pt idx="31">
                  <c:v>0.409392741</c:v>
                </c:pt>
                <c:pt idx="32">
                  <c:v>0.391239439</c:v>
                </c:pt>
                <c:pt idx="33">
                  <c:v>0.200872392</c:v>
                </c:pt>
                <c:pt idx="34">
                  <c:v>0.793864458</c:v>
                </c:pt>
                <c:pt idx="35">
                  <c:v>0.555573398</c:v>
                </c:pt>
                <c:pt idx="36">
                  <c:v>0.35315936</c:v>
                </c:pt>
                <c:pt idx="37">
                  <c:v>0.777837142</c:v>
                </c:pt>
                <c:pt idx="38">
                  <c:v>0.68373687</c:v>
                </c:pt>
                <c:pt idx="39">
                  <c:v>0.418850787</c:v>
                </c:pt>
                <c:pt idx="40">
                  <c:v>0.499360263</c:v>
                </c:pt>
                <c:pt idx="41">
                  <c:v>0.526431926</c:v>
                </c:pt>
                <c:pt idx="42">
                  <c:v>0.53185012</c:v>
                </c:pt>
                <c:pt idx="43">
                  <c:v>0.557089074</c:v>
                </c:pt>
                <c:pt idx="44">
                  <c:v>0.622110548</c:v>
                </c:pt>
                <c:pt idx="45">
                  <c:v>0.91256882</c:v>
                </c:pt>
                <c:pt idx="46">
                  <c:v>0.830404032</c:v>
                </c:pt>
                <c:pt idx="47">
                  <c:v>0.635366966</c:v>
                </c:pt>
                <c:pt idx="48">
                  <c:v>0.469729679</c:v>
                </c:pt>
                <c:pt idx="49">
                  <c:v>0.537298145</c:v>
                </c:pt>
                <c:pt idx="50">
                  <c:v>0.682938501</c:v>
                </c:pt>
                <c:pt idx="51">
                  <c:v>0.705483261</c:v>
                </c:pt>
                <c:pt idx="52">
                  <c:v>0.622354629</c:v>
                </c:pt>
                <c:pt idx="53">
                  <c:v>0.575301968</c:v>
                </c:pt>
                <c:pt idx="54">
                  <c:v>0.829812378</c:v>
                </c:pt>
                <c:pt idx="55">
                  <c:v>0.616365712</c:v>
                </c:pt>
                <c:pt idx="56">
                  <c:v>0.468544006</c:v>
                </c:pt>
                <c:pt idx="57">
                  <c:v>0.734282636</c:v>
                </c:pt>
                <c:pt idx="58">
                  <c:v>0.6858268</c:v>
                </c:pt>
                <c:pt idx="59">
                  <c:v>0.615261771</c:v>
                </c:pt>
                <c:pt idx="60">
                  <c:v>0.503297692</c:v>
                </c:pt>
                <c:pt idx="61">
                  <c:v>0.502699727</c:v>
                </c:pt>
                <c:pt idx="62">
                  <c:v>0.539536925</c:v>
                </c:pt>
                <c:pt idx="63">
                  <c:v>0.316047</c:v>
                </c:pt>
                <c:pt idx="64">
                  <c:v>0.339024868</c:v>
                </c:pt>
                <c:pt idx="65">
                  <c:v>0.440825687</c:v>
                </c:pt>
                <c:pt idx="66">
                  <c:v>0.642859919</c:v>
                </c:pt>
                <c:pt idx="67">
                  <c:v>0.697794954</c:v>
                </c:pt>
                <c:pt idx="68">
                  <c:v>0.494691277</c:v>
                </c:pt>
                <c:pt idx="69">
                  <c:v>0.52712314</c:v>
                </c:pt>
                <c:pt idx="70">
                  <c:v>0.622132049</c:v>
                </c:pt>
                <c:pt idx="71">
                  <c:v>0.624543367</c:v>
                </c:pt>
                <c:pt idx="72">
                  <c:v>0.798886329</c:v>
                </c:pt>
                <c:pt idx="73">
                  <c:v>0.565205407</c:v>
                </c:pt>
                <c:pt idx="74">
                  <c:v>0.411031797</c:v>
                </c:pt>
                <c:pt idx="75">
                  <c:v>0.896755795</c:v>
                </c:pt>
                <c:pt idx="76">
                  <c:v>0.787296043</c:v>
                </c:pt>
                <c:pt idx="77">
                  <c:v>0.279980619</c:v>
                </c:pt>
                <c:pt idx="78">
                  <c:v>0.43425873</c:v>
                </c:pt>
                <c:pt idx="79">
                  <c:v>0.33886674</c:v>
                </c:pt>
                <c:pt idx="80">
                  <c:v>0.769345733</c:v>
                </c:pt>
                <c:pt idx="81">
                  <c:v>0.597321541</c:v>
                </c:pt>
                <c:pt idx="82">
                  <c:v>0.399352638</c:v>
                </c:pt>
                <c:pt idx="83">
                  <c:v>0.501665714</c:v>
                </c:pt>
                <c:pt idx="84">
                  <c:v>0.724061869</c:v>
                </c:pt>
                <c:pt idx="85">
                  <c:v>0.754147505</c:v>
                </c:pt>
                <c:pt idx="86">
                  <c:v>0.560980015</c:v>
                </c:pt>
                <c:pt idx="87">
                  <c:v>0.854824436</c:v>
                </c:pt>
                <c:pt idx="88">
                  <c:v>0.757747317</c:v>
                </c:pt>
                <c:pt idx="89">
                  <c:v>0.77683627</c:v>
                </c:pt>
                <c:pt idx="90">
                  <c:v>0.493474377</c:v>
                </c:pt>
                <c:pt idx="91">
                  <c:v>0.48286946</c:v>
                </c:pt>
                <c:pt idx="92">
                  <c:v>0.548872102</c:v>
                </c:pt>
                <c:pt idx="93">
                  <c:v>0.502765645</c:v>
                </c:pt>
                <c:pt idx="94">
                  <c:v>0.728252439</c:v>
                </c:pt>
                <c:pt idx="95">
                  <c:v>0.502343812</c:v>
                </c:pt>
                <c:pt idx="96">
                  <c:v>0.552582112</c:v>
                </c:pt>
                <c:pt idx="97">
                  <c:v>0.628702995</c:v>
                </c:pt>
                <c:pt idx="98">
                  <c:v>0.737290024</c:v>
                </c:pt>
                <c:pt idx="99">
                  <c:v>0.77734349</c:v>
                </c:pt>
                <c:pt idx="100">
                  <c:v>0.459745595</c:v>
                </c:pt>
                <c:pt idx="101">
                  <c:v>0.548468313</c:v>
                </c:pt>
                <c:pt idx="102">
                  <c:v>0.583644466</c:v>
                </c:pt>
                <c:pt idx="103">
                  <c:v>0.348455166</c:v>
                </c:pt>
                <c:pt idx="104">
                  <c:v>0.372413826</c:v>
                </c:pt>
                <c:pt idx="105">
                  <c:v>0.530914055</c:v>
                </c:pt>
                <c:pt idx="106">
                  <c:v>0.66005525</c:v>
                </c:pt>
                <c:pt idx="107">
                  <c:v>0.509262348</c:v>
                </c:pt>
                <c:pt idx="108">
                  <c:v>0.529150721</c:v>
                </c:pt>
                <c:pt idx="109">
                  <c:v>0.689025915</c:v>
                </c:pt>
                <c:pt idx="110">
                  <c:v>0.680211156</c:v>
                </c:pt>
                <c:pt idx="111">
                  <c:v>0.739874696</c:v>
                </c:pt>
                <c:pt idx="112">
                  <c:v>0.492717818</c:v>
                </c:pt>
                <c:pt idx="113">
                  <c:v>0.550243069</c:v>
                </c:pt>
                <c:pt idx="114">
                  <c:v>0.55106007</c:v>
                </c:pt>
                <c:pt idx="115">
                  <c:v>0.665206072</c:v>
                </c:pt>
                <c:pt idx="116">
                  <c:v>0.733582332</c:v>
                </c:pt>
                <c:pt idx="117">
                  <c:v>0.848406932</c:v>
                </c:pt>
                <c:pt idx="118">
                  <c:v>0.466730887</c:v>
                </c:pt>
                <c:pt idx="119">
                  <c:v>0.581030556</c:v>
                </c:pt>
                <c:pt idx="120">
                  <c:v>0.626214274</c:v>
                </c:pt>
                <c:pt idx="121">
                  <c:v>0.052151122</c:v>
                </c:pt>
                <c:pt idx="122">
                  <c:v>0.198719412</c:v>
                </c:pt>
                <c:pt idx="123">
                  <c:v>0.258258462</c:v>
                </c:pt>
                <c:pt idx="124">
                  <c:v>0.81549654</c:v>
                </c:pt>
                <c:pt idx="125">
                  <c:v>0.299777883</c:v>
                </c:pt>
                <c:pt idx="126">
                  <c:v>0.439855066</c:v>
                </c:pt>
                <c:pt idx="127">
                  <c:v>0.814789562</c:v>
                </c:pt>
                <c:pt idx="128">
                  <c:v>0.703939148</c:v>
                </c:pt>
                <c:pt idx="129">
                  <c:v>0.721834684</c:v>
                </c:pt>
                <c:pt idx="130">
                  <c:v>0.522578645</c:v>
                </c:pt>
                <c:pt idx="131">
                  <c:v>0.486366925</c:v>
                </c:pt>
                <c:pt idx="132">
                  <c:v>0.664201579</c:v>
                </c:pt>
                <c:pt idx="133">
                  <c:v>0.747241287</c:v>
                </c:pt>
                <c:pt idx="134">
                  <c:v>0.728375373</c:v>
                </c:pt>
                <c:pt idx="135">
                  <c:v>0.514505677</c:v>
                </c:pt>
                <c:pt idx="136">
                  <c:v>0.476540796</c:v>
                </c:pt>
                <c:pt idx="137">
                  <c:v>0.426531502</c:v>
                </c:pt>
                <c:pt idx="138">
                  <c:v>0.597844017</c:v>
                </c:pt>
                <c:pt idx="139">
                  <c:v>0.966127519</c:v>
                </c:pt>
                <c:pt idx="140">
                  <c:v>0.878773897</c:v>
                </c:pt>
                <c:pt idx="141">
                  <c:v>0.532059186</c:v>
                </c:pt>
                <c:pt idx="142">
                  <c:v>0.56666289</c:v>
                </c:pt>
                <c:pt idx="143">
                  <c:v>0.58907969</c:v>
                </c:pt>
                <c:pt idx="144">
                  <c:v>0.404407116</c:v>
                </c:pt>
                <c:pt idx="145">
                  <c:v>0.963894224</c:v>
                </c:pt>
                <c:pt idx="146">
                  <c:v>0.806454622</c:v>
                </c:pt>
                <c:pt idx="147">
                  <c:v>0.734144503</c:v>
                </c:pt>
                <c:pt idx="148">
                  <c:v>0.421735062</c:v>
                </c:pt>
                <c:pt idx="149">
                  <c:v>0.620139052</c:v>
                </c:pt>
                <c:pt idx="150">
                  <c:v>0.799853388</c:v>
                </c:pt>
                <c:pt idx="151">
                  <c:v>1</c:v>
                </c:pt>
                <c:pt idx="152">
                  <c:v>0.341876217</c:v>
                </c:pt>
                <c:pt idx="153">
                  <c:v>0.59086808</c:v>
                </c:pt>
                <c:pt idx="154">
                  <c:v>0.651106018</c:v>
                </c:pt>
                <c:pt idx="155">
                  <c:v>0.752928374</c:v>
                </c:pt>
                <c:pt idx="156">
                  <c:v>0.233966122</c:v>
                </c:pt>
                <c:pt idx="157">
                  <c:v>0.869037361</c:v>
                </c:pt>
                <c:pt idx="158">
                  <c:v>0.720969976</c:v>
                </c:pt>
                <c:pt idx="159">
                  <c:v>0.571260846</c:v>
                </c:pt>
                <c:pt idx="160">
                  <c:v>0.490492566</c:v>
                </c:pt>
                <c:pt idx="161">
                  <c:v>0.464971793</c:v>
                </c:pt>
                <c:pt idx="162">
                  <c:v>0.5574955</c:v>
                </c:pt>
                <c:pt idx="163">
                  <c:v>0.478690512</c:v>
                </c:pt>
                <c:pt idx="164">
                  <c:v>0.749259038</c:v>
                </c:pt>
                <c:pt idx="165">
                  <c:v>0.24682058</c:v>
                </c:pt>
                <c:pt idx="166">
                  <c:v>0.302391945</c:v>
                </c:pt>
                <c:pt idx="167">
                  <c:v>0.588548254</c:v>
                </c:pt>
                <c:pt idx="168">
                  <c:v>0.493683261</c:v>
                </c:pt>
                <c:pt idx="169">
                  <c:v>0.525459467</c:v>
                </c:pt>
                <c:pt idx="170">
                  <c:v>0.548268009</c:v>
                </c:pt>
                <c:pt idx="171">
                  <c:v>0.497800169</c:v>
                </c:pt>
                <c:pt idx="172">
                  <c:v>0.669591082</c:v>
                </c:pt>
                <c:pt idx="173">
                  <c:v>0.660895645</c:v>
                </c:pt>
                <c:pt idx="174">
                  <c:v>0.472709599</c:v>
                </c:pt>
                <c:pt idx="175">
                  <c:v>0.429071555</c:v>
                </c:pt>
                <c:pt idx="176">
                  <c:v>0.385169771</c:v>
                </c:pt>
                <c:pt idx="177">
                  <c:v>0.737322291</c:v>
                </c:pt>
                <c:pt idx="178">
                  <c:v>0.776310976</c:v>
                </c:pt>
                <c:pt idx="179">
                  <c:v>0.789272886</c:v>
                </c:pt>
                <c:pt idx="180">
                  <c:v>0.38623012</c:v>
                </c:pt>
                <c:pt idx="181">
                  <c:v>0.764250043</c:v>
                </c:pt>
                <c:pt idx="182">
                  <c:v>0.692882766</c:v>
                </c:pt>
                <c:pt idx="183">
                  <c:v>0.631857235</c:v>
                </c:pt>
                <c:pt idx="184">
                  <c:v>0.594937064</c:v>
                </c:pt>
                <c:pt idx="185">
                  <c:v>0.57041545</c:v>
                </c:pt>
                <c:pt idx="186">
                  <c:v>0.351138572</c:v>
                </c:pt>
                <c:pt idx="187">
                  <c:v>0.695944424</c:v>
                </c:pt>
                <c:pt idx="188">
                  <c:v>0.765559899</c:v>
                </c:pt>
                <c:pt idx="189">
                  <c:v>0.151637789</c:v>
                </c:pt>
                <c:pt idx="190">
                  <c:v>0.2409703</c:v>
                </c:pt>
                <c:pt idx="191">
                  <c:v>0.639300616</c:v>
                </c:pt>
                <c:pt idx="192">
                  <c:v>0.628254568</c:v>
                </c:pt>
                <c:pt idx="193">
                  <c:v>0.720687716</c:v>
                </c:pt>
                <c:pt idx="194">
                  <c:v>0.217663213</c:v>
                </c:pt>
                <c:pt idx="195">
                  <c:v>0.308496839</c:v>
                </c:pt>
                <c:pt idx="196">
                  <c:v>0.809772414</c:v>
                </c:pt>
                <c:pt idx="197">
                  <c:v>0.376562118</c:v>
                </c:pt>
                <c:pt idx="198">
                  <c:v>0.360011227</c:v>
                </c:pt>
                <c:pt idx="199">
                  <c:v>0.548331363</c:v>
                </c:pt>
                <c:pt idx="200">
                  <c:v>0.70355247</c:v>
                </c:pt>
                <c:pt idx="201">
                  <c:v>0.699706284</c:v>
                </c:pt>
                <c:pt idx="202">
                  <c:v>0.637592814</c:v>
                </c:pt>
                <c:pt idx="203">
                  <c:v>0.637279975</c:v>
                </c:pt>
                <c:pt idx="204">
                  <c:v>0.412424861</c:v>
                </c:pt>
                <c:pt idx="205">
                  <c:v>0.274644848</c:v>
                </c:pt>
                <c:pt idx="206">
                  <c:v>0.822533037</c:v>
                </c:pt>
                <c:pt idx="207">
                  <c:v>0.594968285</c:v>
                </c:pt>
                <c:pt idx="208">
                  <c:v>0.384052243</c:v>
                </c:pt>
                <c:pt idx="209">
                  <c:v>0.72424463</c:v>
                </c:pt>
                <c:pt idx="210">
                  <c:v>0.773079086</c:v>
                </c:pt>
                <c:pt idx="211">
                  <c:v>0.469293464</c:v>
                </c:pt>
                <c:pt idx="212">
                  <c:v>0.462749512</c:v>
                </c:pt>
                <c:pt idx="213">
                  <c:v>0.402716827</c:v>
                </c:pt>
                <c:pt idx="214">
                  <c:v>0.699942188</c:v>
                </c:pt>
                <c:pt idx="215">
                  <c:v>0.530351018</c:v>
                </c:pt>
                <c:pt idx="216">
                  <c:v>0.529891083</c:v>
                </c:pt>
                <c:pt idx="217">
                  <c:v>0.805329257</c:v>
                </c:pt>
                <c:pt idx="218">
                  <c:v>0.714055984</c:v>
                </c:pt>
                <c:pt idx="219">
                  <c:v>0.574140907</c:v>
                </c:pt>
                <c:pt idx="220">
                  <c:v>0.503518526</c:v>
                </c:pt>
                <c:pt idx="221">
                  <c:v>0.642440667</c:v>
                </c:pt>
                <c:pt idx="222">
                  <c:v>0.617771129</c:v>
                </c:pt>
                <c:pt idx="223">
                  <c:v>0.78639145</c:v>
                </c:pt>
                <c:pt idx="224">
                  <c:v>0.80950953</c:v>
                </c:pt>
              </c:strCache>
            </c:strRef>
          </c:xVal>
          <c:yVal>
            <c:numRef>
              <c:f>計算!$Z$28:$Z$307</c:f>
              <c:numCache>
                <c:formatCode>General</c:formatCode>
                <c:ptCount val="280"/>
                <c:pt idx="0">
                  <c:v>0.86361448947150299</c:v>
                </c:pt>
                <c:pt idx="1">
                  <c:v>0.60848653701139377</c:v>
                </c:pt>
                <c:pt idx="2">
                  <c:v>0.85336651685622766</c:v>
                </c:pt>
                <c:pt idx="3">
                  <c:v>0.83212679584024496</c:v>
                </c:pt>
                <c:pt idx="4">
                  <c:v>0.31273372054395826</c:v>
                </c:pt>
                <c:pt idx="5">
                  <c:v>0.40212688336302144</c:v>
                </c:pt>
                <c:pt idx="6">
                  <c:v>0.42314594048914078</c:v>
                </c:pt>
                <c:pt idx="7">
                  <c:v>0.81304905331414212</c:v>
                </c:pt>
                <c:pt idx="8">
                  <c:v>0.96289342881829176</c:v>
                </c:pt>
                <c:pt idx="9">
                  <c:v>0.3661844164438437</c:v>
                </c:pt>
                <c:pt idx="10">
                  <c:v>0.28249786161852986</c:v>
                </c:pt>
                <c:pt idx="11">
                  <c:v>0.7214053323555959</c:v>
                </c:pt>
                <c:pt idx="12">
                  <c:v>0.58038287047710535</c:v>
                </c:pt>
                <c:pt idx="13">
                  <c:v>0.48967235384205748</c:v>
                </c:pt>
                <c:pt idx="14">
                  <c:v>0.58332382606130495</c:v>
                </c:pt>
                <c:pt idx="15">
                  <c:v>0.63435814604074792</c:v>
                </c:pt>
                <c:pt idx="16">
                  <c:v>0.36861671072795121</c:v>
                </c:pt>
                <c:pt idx="17">
                  <c:v>0.40633074714076894</c:v>
                </c:pt>
                <c:pt idx="18">
                  <c:v>0.55479797852659996</c:v>
                </c:pt>
                <c:pt idx="19">
                  <c:v>0.71055814479353308</c:v>
                </c:pt>
                <c:pt idx="20">
                  <c:v>0.73667229956824176</c:v>
                </c:pt>
                <c:pt idx="21">
                  <c:v>0.44821691041796763</c:v>
                </c:pt>
                <c:pt idx="22">
                  <c:v>0.36196601494790204</c:v>
                </c:pt>
                <c:pt idx="23">
                  <c:v>0.76712220914684648</c:v>
                </c:pt>
                <c:pt idx="24">
                  <c:v>0.94060344071776059</c:v>
                </c:pt>
                <c:pt idx="25">
                  <c:v>0.23508351593468266</c:v>
                </c:pt>
                <c:pt idx="26">
                  <c:v>0.53461157774065449</c:v>
                </c:pt>
                <c:pt idx="27">
                  <c:v>0.71773847191689788</c:v>
                </c:pt>
                <c:pt idx="28">
                  <c:v>0.64440476547331216</c:v>
                </c:pt>
                <c:pt idx="29">
                  <c:v>0.5736521022785368</c:v>
                </c:pt>
                <c:pt idx="30">
                  <c:v>0.40939274099730949</c:v>
                </c:pt>
                <c:pt idx="31">
                  <c:v>0.39123943930723681</c:v>
                </c:pt>
                <c:pt idx="32">
                  <c:v>0.2008723918514575</c:v>
                </c:pt>
                <c:pt idx="33">
                  <c:v>0.79386445847652887</c:v>
                </c:pt>
                <c:pt idx="34">
                  <c:v>0.55557339755257473</c:v>
                </c:pt>
                <c:pt idx="35">
                  <c:v>0.35315936023021971</c:v>
                </c:pt>
                <c:pt idx="36">
                  <c:v>0.77783714209180155</c:v>
                </c:pt>
                <c:pt idx="37">
                  <c:v>0.68373686978579529</c:v>
                </c:pt>
                <c:pt idx="38">
                  <c:v>0.41885078676869408</c:v>
                </c:pt>
                <c:pt idx="39">
                  <c:v>0.49936026267643818</c:v>
                </c:pt>
                <c:pt idx="40">
                  <c:v>0.52643192565257879</c:v>
                </c:pt>
                <c:pt idx="41">
                  <c:v>0.53185012033974077</c:v>
                </c:pt>
                <c:pt idx="42">
                  <c:v>0.55708907428550847</c:v>
                </c:pt>
                <c:pt idx="43">
                  <c:v>0.62211054802253019</c:v>
                </c:pt>
                <c:pt idx="44">
                  <c:v>0.91256882022626817</c:v>
                </c:pt>
                <c:pt idx="45">
                  <c:v>0.83040403159338705</c:v>
                </c:pt>
                <c:pt idx="46">
                  <c:v>0.63536696600759046</c:v>
                </c:pt>
                <c:pt idx="47">
                  <c:v>0.46972967931314757</c:v>
                </c:pt>
                <c:pt idx="48">
                  <c:v>0.53729814473569859</c:v>
                </c:pt>
                <c:pt idx="49">
                  <c:v>0.68293850119317256</c:v>
                </c:pt>
                <c:pt idx="50">
                  <c:v>0.70548326093961089</c:v>
                </c:pt>
                <c:pt idx="51">
                  <c:v>0.62235462934589858</c:v>
                </c:pt>
                <c:pt idx="52">
                  <c:v>0.57530196803278388</c:v>
                </c:pt>
                <c:pt idx="53">
                  <c:v>0.82981237846554201</c:v>
                </c:pt>
                <c:pt idx="54">
                  <c:v>0.61636571215370584</c:v>
                </c:pt>
                <c:pt idx="55">
                  <c:v>0.46854400644494609</c:v>
                </c:pt>
                <c:pt idx="56">
                  <c:v>0.73428263585395381</c:v>
                </c:pt>
                <c:pt idx="57">
                  <c:v>0.68582680030011134</c:v>
                </c:pt>
                <c:pt idx="58">
                  <c:v>0.61526177149668093</c:v>
                </c:pt>
                <c:pt idx="59">
                  <c:v>0.50329769176540973</c:v>
                </c:pt>
                <c:pt idx="60">
                  <c:v>0.50269972740520108</c:v>
                </c:pt>
                <c:pt idx="61">
                  <c:v>0.53953692458556501</c:v>
                </c:pt>
                <c:pt idx="62">
                  <c:v>0.31604699985430923</c:v>
                </c:pt>
                <c:pt idx="63">
                  <c:v>0.33902486816159116</c:v>
                </c:pt>
                <c:pt idx="64">
                  <c:v>0.44082568746611239</c:v>
                </c:pt>
                <c:pt idx="65">
                  <c:v>0.6428599187233216</c:v>
                </c:pt>
                <c:pt idx="66">
                  <c:v>0.69779495410942072</c:v>
                </c:pt>
                <c:pt idx="67">
                  <c:v>0.49469127712153632</c:v>
                </c:pt>
                <c:pt idx="68">
                  <c:v>0.52712313972526104</c:v>
                </c:pt>
                <c:pt idx="69">
                  <c:v>0.62213204893193752</c:v>
                </c:pt>
                <c:pt idx="70">
                  <c:v>0.62454336669078414</c:v>
                </c:pt>
                <c:pt idx="71">
                  <c:v>0.79888632880180044</c:v>
                </c:pt>
                <c:pt idx="72">
                  <c:v>0.56520540707748756</c:v>
                </c:pt>
                <c:pt idx="73">
                  <c:v>0.41103179708119203</c:v>
                </c:pt>
                <c:pt idx="74">
                  <c:v>0.89675579525732818</c:v>
                </c:pt>
                <c:pt idx="75">
                  <c:v>0.7872960428411927</c:v>
                </c:pt>
                <c:pt idx="76">
                  <c:v>0.27998061909334709</c:v>
                </c:pt>
                <c:pt idx="77">
                  <c:v>0.43425873014624994</c:v>
                </c:pt>
                <c:pt idx="78">
                  <c:v>0.33886674012290963</c:v>
                </c:pt>
                <c:pt idx="79">
                  <c:v>0.76934573336373524</c:v>
                </c:pt>
                <c:pt idx="80">
                  <c:v>0.5973215411638817</c:v>
                </c:pt>
                <c:pt idx="81">
                  <c:v>0.39935263834272294</c:v>
                </c:pt>
                <c:pt idx="82">
                  <c:v>0.50166571439389807</c:v>
                </c:pt>
                <c:pt idx="83">
                  <c:v>0.72406186870230971</c:v>
                </c:pt>
                <c:pt idx="84">
                  <c:v>0.75414750518240325</c:v>
                </c:pt>
                <c:pt idx="85">
                  <c:v>0.5609800151205715</c:v>
                </c:pt>
                <c:pt idx="86">
                  <c:v>0.85482443614910331</c:v>
                </c:pt>
                <c:pt idx="87">
                  <c:v>0.75774731683371199</c:v>
                </c:pt>
                <c:pt idx="88">
                  <c:v>0.77683626995837729</c:v>
                </c:pt>
                <c:pt idx="89">
                  <c:v>0.49347437706524128</c:v>
                </c:pt>
                <c:pt idx="90">
                  <c:v>0.48286946040674195</c:v>
                </c:pt>
                <c:pt idx="91">
                  <c:v>0.54887210152732224</c:v>
                </c:pt>
                <c:pt idx="92">
                  <c:v>0.50276564520556755</c:v>
                </c:pt>
                <c:pt idx="93">
                  <c:v>0.72825243932055683</c:v>
                </c:pt>
                <c:pt idx="94">
                  <c:v>0.50234381154082175</c:v>
                </c:pt>
                <c:pt idx="95">
                  <c:v>0.5525821116016042</c:v>
                </c:pt>
                <c:pt idx="96">
                  <c:v>0.62870299532343688</c:v>
                </c:pt>
                <c:pt idx="97">
                  <c:v>0.73729002386150766</c:v>
                </c:pt>
                <c:pt idx="98">
                  <c:v>0.77734348995919711</c:v>
                </c:pt>
                <c:pt idx="99">
                  <c:v>0.45974559504491969</c:v>
                </c:pt>
                <c:pt idx="100">
                  <c:v>0.54846831324362788</c:v>
                </c:pt>
                <c:pt idx="101">
                  <c:v>0.58364446617327082</c:v>
                </c:pt>
                <c:pt idx="102">
                  <c:v>0.348455166190345</c:v>
                </c:pt>
                <c:pt idx="103">
                  <c:v>0.37241382572955795</c:v>
                </c:pt>
                <c:pt idx="104">
                  <c:v>0.53091405491470411</c:v>
                </c:pt>
                <c:pt idx="105">
                  <c:v>0.66005524993342957</c:v>
                </c:pt>
                <c:pt idx="106">
                  <c:v>0.50926234784303215</c:v>
                </c:pt>
                <c:pt idx="107">
                  <c:v>0.52915072086659265</c:v>
                </c:pt>
                <c:pt idx="108">
                  <c:v>0.68902591473829877</c:v>
                </c:pt>
                <c:pt idx="109">
                  <c:v>0.68021115603101956</c:v>
                </c:pt>
                <c:pt idx="110">
                  <c:v>0.73987469556561436</c:v>
                </c:pt>
                <c:pt idx="111">
                  <c:v>0.49271781796244074</c:v>
                </c:pt>
                <c:pt idx="112">
                  <c:v>0.55024306921763499</c:v>
                </c:pt>
                <c:pt idx="113">
                  <c:v>0.5510600704526214</c:v>
                </c:pt>
                <c:pt idx="114">
                  <c:v>0.66520607180092894</c:v>
                </c:pt>
                <c:pt idx="115">
                  <c:v>0.73358233162258557</c:v>
                </c:pt>
                <c:pt idx="116">
                  <c:v>0.84840693237979403</c:v>
                </c:pt>
                <c:pt idx="117">
                  <c:v>0.4667308872230489</c:v>
                </c:pt>
                <c:pt idx="118">
                  <c:v>0.58103055592121833</c:v>
                </c:pt>
                <c:pt idx="119">
                  <c:v>0.62621427415094266</c:v>
                </c:pt>
                <c:pt idx="120">
                  <c:v>5.2151122464103306E-2</c:v>
                </c:pt>
                <c:pt idx="121">
                  <c:v>0.1987194121977347</c:v>
                </c:pt>
                <c:pt idx="122">
                  <c:v>0.25825846166769273</c:v>
                </c:pt>
                <c:pt idx="123">
                  <c:v>0.81549654007584882</c:v>
                </c:pt>
                <c:pt idx="124">
                  <c:v>0.29977788278652923</c:v>
                </c:pt>
                <c:pt idx="125">
                  <c:v>0.43985506631200094</c:v>
                </c:pt>
                <c:pt idx="126">
                  <c:v>0.81478956191069674</c:v>
                </c:pt>
                <c:pt idx="127">
                  <c:v>0.70393914822569337</c:v>
                </c:pt>
                <c:pt idx="128">
                  <c:v>0.72183468399268946</c:v>
                </c:pt>
                <c:pt idx="129">
                  <c:v>0.52257864474279381</c:v>
                </c:pt>
                <c:pt idx="130">
                  <c:v>0.4863669253125299</c:v>
                </c:pt>
                <c:pt idx="131">
                  <c:v>0.66420157859344564</c:v>
                </c:pt>
                <c:pt idx="132">
                  <c:v>0.74724128654894784</c:v>
                </c:pt>
                <c:pt idx="133">
                  <c:v>0.72837537348948789</c:v>
                </c:pt>
                <c:pt idx="134">
                  <c:v>0.51450567728489838</c:v>
                </c:pt>
                <c:pt idx="135">
                  <c:v>0.47654079634580493</c:v>
                </c:pt>
                <c:pt idx="136">
                  <c:v>0.42653150163613962</c:v>
                </c:pt>
                <c:pt idx="137">
                  <c:v>0.59784401696793221</c:v>
                </c:pt>
                <c:pt idx="138">
                  <c:v>0.96612751897787819</c:v>
                </c:pt>
                <c:pt idx="139">
                  <c:v>0.87877389713026743</c:v>
                </c:pt>
                <c:pt idx="140">
                  <c:v>0.53205918577712474</c:v>
                </c:pt>
                <c:pt idx="141">
                  <c:v>0.56666288984905588</c:v>
                </c:pt>
                <c:pt idx="142">
                  <c:v>0.58907968977256331</c:v>
                </c:pt>
                <c:pt idx="143">
                  <c:v>0.40440711552437886</c:v>
                </c:pt>
                <c:pt idx="144">
                  <c:v>0.96389422362353128</c:v>
                </c:pt>
                <c:pt idx="145">
                  <c:v>0.80645462190349648</c:v>
                </c:pt>
                <c:pt idx="146">
                  <c:v>0.73414450254337582</c:v>
                </c:pt>
                <c:pt idx="147">
                  <c:v>0.42173506229460683</c:v>
                </c:pt>
                <c:pt idx="148">
                  <c:v>0.62013905216589316</c:v>
                </c:pt>
                <c:pt idx="149">
                  <c:v>0.7998533882503378</c:v>
                </c:pt>
                <c:pt idx="150">
                  <c:v>1</c:v>
                </c:pt>
                <c:pt idx="151">
                  <c:v>0.34187621653636369</c:v>
                </c:pt>
                <c:pt idx="152">
                  <c:v>0.59086808034880711</c:v>
                </c:pt>
                <c:pt idx="153">
                  <c:v>0.65110601822316372</c:v>
                </c:pt>
                <c:pt idx="154">
                  <c:v>0.75292837359347775</c:v>
                </c:pt>
                <c:pt idx="155">
                  <c:v>0.23396612180399973</c:v>
                </c:pt>
                <c:pt idx="156">
                  <c:v>0.8690373611837785</c:v>
                </c:pt>
                <c:pt idx="157">
                  <c:v>0.72096997574283295</c:v>
                </c:pt>
                <c:pt idx="158">
                  <c:v>0.57126084575389457</c:v>
                </c:pt>
                <c:pt idx="159">
                  <c:v>0.49049256570050287</c:v>
                </c:pt>
                <c:pt idx="160">
                  <c:v>0.46497179341893824</c:v>
                </c:pt>
                <c:pt idx="161">
                  <c:v>0.55749549999414572</c:v>
                </c:pt>
                <c:pt idx="162">
                  <c:v>0.4786905120456495</c:v>
                </c:pt>
                <c:pt idx="163">
                  <c:v>0.74925903798573879</c:v>
                </c:pt>
                <c:pt idx="164">
                  <c:v>0.24682057980873112</c:v>
                </c:pt>
                <c:pt idx="165">
                  <c:v>0.30239194486973647</c:v>
                </c:pt>
                <c:pt idx="166">
                  <c:v>0.58854825402507327</c:v>
                </c:pt>
                <c:pt idx="167">
                  <c:v>0.49368326101049376</c:v>
                </c:pt>
                <c:pt idx="168">
                  <c:v>0.52545946719018322</c:v>
                </c:pt>
                <c:pt idx="169">
                  <c:v>0.54826800915765206</c:v>
                </c:pt>
                <c:pt idx="170">
                  <c:v>0.49780016888782147</c:v>
                </c:pt>
                <c:pt idx="171">
                  <c:v>0.66959108248392962</c:v>
                </c:pt>
                <c:pt idx="172">
                  <c:v>0.6608956450664436</c:v>
                </c:pt>
                <c:pt idx="173">
                  <c:v>0.47270959939972329</c:v>
                </c:pt>
                <c:pt idx="174">
                  <c:v>0.42907155505376576</c:v>
                </c:pt>
                <c:pt idx="175">
                  <c:v>0.38516977053815737</c:v>
                </c:pt>
                <c:pt idx="176">
                  <c:v>0.7373222911357129</c:v>
                </c:pt>
                <c:pt idx="177">
                  <c:v>0.77631097639635105</c:v>
                </c:pt>
                <c:pt idx="178">
                  <c:v>0.7892728856269503</c:v>
                </c:pt>
                <c:pt idx="179">
                  <c:v>0.38623012046927474</c:v>
                </c:pt>
                <c:pt idx="180">
                  <c:v>0.76425004349999714</c:v>
                </c:pt>
                <c:pt idx="181">
                  <c:v>0.69288276623499678</c:v>
                </c:pt>
                <c:pt idx="182">
                  <c:v>0.6318572352713957</c:v>
                </c:pt>
                <c:pt idx="183">
                  <c:v>0.59493706353493336</c:v>
                </c:pt>
                <c:pt idx="184">
                  <c:v>0.5704154496580669</c:v>
                </c:pt>
                <c:pt idx="185">
                  <c:v>0.35113857230018569</c:v>
                </c:pt>
                <c:pt idx="186">
                  <c:v>0.69594442369723519</c:v>
                </c:pt>
                <c:pt idx="187">
                  <c:v>0.76555989925565004</c:v>
                </c:pt>
                <c:pt idx="188">
                  <c:v>0.15163778863821273</c:v>
                </c:pt>
                <c:pt idx="189">
                  <c:v>0.24097029960471081</c:v>
                </c:pt>
                <c:pt idx="190">
                  <c:v>0.63930061645855729</c:v>
                </c:pt>
                <c:pt idx="191">
                  <c:v>0.62825456813920721</c:v>
                </c:pt>
                <c:pt idx="192">
                  <c:v>0.72068771591022329</c:v>
                </c:pt>
                <c:pt idx="193">
                  <c:v>0.21766321274853245</c:v>
                </c:pt>
                <c:pt idx="194">
                  <c:v>0.30849683911053916</c:v>
                </c:pt>
                <c:pt idx="195">
                  <c:v>0.80977241374457498</c:v>
                </c:pt>
                <c:pt idx="196">
                  <c:v>0.37656211810315399</c:v>
                </c:pt>
                <c:pt idx="197">
                  <c:v>0.36001122749477921</c:v>
                </c:pt>
                <c:pt idx="198">
                  <c:v>0.5483313629452804</c:v>
                </c:pt>
                <c:pt idx="199">
                  <c:v>0.70355246991490139</c:v>
                </c:pt>
                <c:pt idx="200">
                  <c:v>0.69970628444205241</c:v>
                </c:pt>
                <c:pt idx="201">
                  <c:v>0.63759281393599121</c:v>
                </c:pt>
                <c:pt idx="202">
                  <c:v>0.63727997462736652</c:v>
                </c:pt>
                <c:pt idx="203">
                  <c:v>0.4124248614554073</c:v>
                </c:pt>
                <c:pt idx="204">
                  <c:v>0.27464484770928349</c:v>
                </c:pt>
                <c:pt idx="205">
                  <c:v>0.82253303749462792</c:v>
                </c:pt>
                <c:pt idx="206">
                  <c:v>0.59496828473456764</c:v>
                </c:pt>
                <c:pt idx="207">
                  <c:v>0.38405224263987892</c:v>
                </c:pt>
                <c:pt idx="208">
                  <c:v>0.72424463035980691</c:v>
                </c:pt>
                <c:pt idx="209">
                  <c:v>0.77307908571452977</c:v>
                </c:pt>
                <c:pt idx="210">
                  <c:v>0.4692934643421241</c:v>
                </c:pt>
                <c:pt idx="211">
                  <c:v>0.46274951222808242</c:v>
                </c:pt>
                <c:pt idx="212">
                  <c:v>0.40271682651218715</c:v>
                </c:pt>
                <c:pt idx="213">
                  <c:v>0.69994218821239129</c:v>
                </c:pt>
                <c:pt idx="214">
                  <c:v>0.53035101833731302</c:v>
                </c:pt>
                <c:pt idx="215">
                  <c:v>0.52989108259214512</c:v>
                </c:pt>
                <c:pt idx="216">
                  <c:v>0.80532925694494961</c:v>
                </c:pt>
                <c:pt idx="217">
                  <c:v>0.71405598420335969</c:v>
                </c:pt>
                <c:pt idx="218">
                  <c:v>0.57414090720897448</c:v>
                </c:pt>
                <c:pt idx="219">
                  <c:v>0.50351852576087053</c:v>
                </c:pt>
                <c:pt idx="220">
                  <c:v>0.64244066698658964</c:v>
                </c:pt>
                <c:pt idx="221">
                  <c:v>0.61777112875348061</c:v>
                </c:pt>
                <c:pt idx="222">
                  <c:v>0.78639144980960496</c:v>
                </c:pt>
                <c:pt idx="223">
                  <c:v>0.8095095303565214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78-4771-991F-A72557497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835648"/>
        <c:axId val="1263837616"/>
      </c:scatterChart>
      <c:valAx>
        <c:axId val="126383564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63837616"/>
        <c:crosses val="autoZero"/>
        <c:crossBetween val="midCat"/>
      </c:valAx>
      <c:valAx>
        <c:axId val="12638376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63835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シミュレーション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計算!$Y$27</c:f>
              <c:strCache>
                <c:ptCount val="1"/>
                <c:pt idx="0">
                  <c:v>w(k)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yVal>
            <c:numRef>
              <c:f>計算!$Y$28:$Y$308</c:f>
              <c:numCache>
                <c:formatCode>General</c:formatCode>
                <c:ptCount val="281"/>
                <c:pt idx="0">
                  <c:v>0.90035601945539234</c:v>
                </c:pt>
                <c:pt idx="1">
                  <c:v>0.86361448947150299</c:v>
                </c:pt>
                <c:pt idx="2">
                  <c:v>0.60848653701139377</c:v>
                </c:pt>
                <c:pt idx="3">
                  <c:v>0.85336651685622766</c:v>
                </c:pt>
                <c:pt idx="4">
                  <c:v>0.83212679584024496</c:v>
                </c:pt>
                <c:pt idx="5">
                  <c:v>0.31273372054395826</c:v>
                </c:pt>
                <c:pt idx="6">
                  <c:v>0.40212688336302144</c:v>
                </c:pt>
                <c:pt idx="7">
                  <c:v>0.42314594048914078</c:v>
                </c:pt>
                <c:pt idx="8">
                  <c:v>0.81304905331414212</c:v>
                </c:pt>
                <c:pt idx="9">
                  <c:v>0.96289342881829176</c:v>
                </c:pt>
                <c:pt idx="10">
                  <c:v>0.3661844164438437</c:v>
                </c:pt>
                <c:pt idx="11">
                  <c:v>0.28249786161852986</c:v>
                </c:pt>
                <c:pt idx="12">
                  <c:v>0.7214053323555959</c:v>
                </c:pt>
                <c:pt idx="13">
                  <c:v>0.58038287047710535</c:v>
                </c:pt>
                <c:pt idx="14">
                  <c:v>0.48967235384205748</c:v>
                </c:pt>
                <c:pt idx="15">
                  <c:v>0.58332382606130495</c:v>
                </c:pt>
                <c:pt idx="16">
                  <c:v>0.63435814604074792</c:v>
                </c:pt>
                <c:pt idx="17">
                  <c:v>0.36861671072795121</c:v>
                </c:pt>
                <c:pt idx="18">
                  <c:v>0.40633074714076894</c:v>
                </c:pt>
                <c:pt idx="19">
                  <c:v>0.55479797852659996</c:v>
                </c:pt>
                <c:pt idx="20">
                  <c:v>0.71055814479353308</c:v>
                </c:pt>
                <c:pt idx="21">
                  <c:v>0.73667229956824176</c:v>
                </c:pt>
                <c:pt idx="22">
                  <c:v>0.44821691041796763</c:v>
                </c:pt>
                <c:pt idx="23">
                  <c:v>0.36196601494790204</c:v>
                </c:pt>
                <c:pt idx="24">
                  <c:v>0.76712220914684648</c:v>
                </c:pt>
                <c:pt idx="25">
                  <c:v>0.94060344071776059</c:v>
                </c:pt>
                <c:pt idx="26">
                  <c:v>0.23508351593468266</c:v>
                </c:pt>
                <c:pt idx="27">
                  <c:v>0.53461157774065449</c:v>
                </c:pt>
                <c:pt idx="28">
                  <c:v>0.71773847191689788</c:v>
                </c:pt>
                <c:pt idx="29">
                  <c:v>0.64440476547331216</c:v>
                </c:pt>
                <c:pt idx="30">
                  <c:v>0.5736521022785368</c:v>
                </c:pt>
                <c:pt idx="31">
                  <c:v>0.40939274099730949</c:v>
                </c:pt>
                <c:pt idx="32">
                  <c:v>0.39123943930723681</c:v>
                </c:pt>
                <c:pt idx="33">
                  <c:v>0.2008723918514575</c:v>
                </c:pt>
                <c:pt idx="34">
                  <c:v>0.79386445847652887</c:v>
                </c:pt>
                <c:pt idx="35">
                  <c:v>0.55557339755257473</c:v>
                </c:pt>
                <c:pt idx="36">
                  <c:v>0.35315936023021971</c:v>
                </c:pt>
                <c:pt idx="37">
                  <c:v>0.77783714209180155</c:v>
                </c:pt>
                <c:pt idx="38">
                  <c:v>0.68373686978579529</c:v>
                </c:pt>
                <c:pt idx="39">
                  <c:v>0.41885078676869408</c:v>
                </c:pt>
                <c:pt idx="40">
                  <c:v>0.49936026267643818</c:v>
                </c:pt>
                <c:pt idx="41">
                  <c:v>0.52643192565257879</c:v>
                </c:pt>
                <c:pt idx="42">
                  <c:v>0.53185012033974077</c:v>
                </c:pt>
                <c:pt idx="43">
                  <c:v>0.55708907428550847</c:v>
                </c:pt>
                <c:pt idx="44">
                  <c:v>0.62211054802253019</c:v>
                </c:pt>
                <c:pt idx="45">
                  <c:v>0.91256882022626817</c:v>
                </c:pt>
                <c:pt idx="46">
                  <c:v>0.83040403159338705</c:v>
                </c:pt>
                <c:pt idx="47">
                  <c:v>0.63536696600759046</c:v>
                </c:pt>
                <c:pt idx="48">
                  <c:v>0.46972967931314757</c:v>
                </c:pt>
                <c:pt idx="49">
                  <c:v>0.53729814473569859</c:v>
                </c:pt>
                <c:pt idx="50">
                  <c:v>0.68293850119317256</c:v>
                </c:pt>
                <c:pt idx="51">
                  <c:v>0.70548326093961089</c:v>
                </c:pt>
                <c:pt idx="52">
                  <c:v>0.62235462934589858</c:v>
                </c:pt>
                <c:pt idx="53">
                  <c:v>0.57530196803278388</c:v>
                </c:pt>
                <c:pt idx="54">
                  <c:v>0.82981237846554201</c:v>
                </c:pt>
                <c:pt idx="55">
                  <c:v>0.61636571215370584</c:v>
                </c:pt>
                <c:pt idx="56">
                  <c:v>0.46854400644494609</c:v>
                </c:pt>
                <c:pt idx="57">
                  <c:v>0.73428263585395381</c:v>
                </c:pt>
                <c:pt idx="58">
                  <c:v>0.68582680030011134</c:v>
                </c:pt>
                <c:pt idx="59">
                  <c:v>0.61526177149668093</c:v>
                </c:pt>
                <c:pt idx="60">
                  <c:v>0.50329769176540973</c:v>
                </c:pt>
                <c:pt idx="61">
                  <c:v>0.50269972740520108</c:v>
                </c:pt>
                <c:pt idx="62">
                  <c:v>0.53953692458556501</c:v>
                </c:pt>
                <c:pt idx="63">
                  <c:v>0.31604699985430923</c:v>
                </c:pt>
                <c:pt idx="64">
                  <c:v>0.33902486816159116</c:v>
                </c:pt>
                <c:pt idx="65">
                  <c:v>0.44082568746611239</c:v>
                </c:pt>
                <c:pt idx="66">
                  <c:v>0.6428599187233216</c:v>
                </c:pt>
                <c:pt idx="67">
                  <c:v>0.69779495410942072</c:v>
                </c:pt>
                <c:pt idx="68">
                  <c:v>0.49469127712153632</c:v>
                </c:pt>
                <c:pt idx="69">
                  <c:v>0.52712313972526104</c:v>
                </c:pt>
                <c:pt idx="70">
                  <c:v>0.62213204893193752</c:v>
                </c:pt>
                <c:pt idx="71">
                  <c:v>0.62454336669078414</c:v>
                </c:pt>
                <c:pt idx="72">
                  <c:v>0.79888632880180044</c:v>
                </c:pt>
                <c:pt idx="73">
                  <c:v>0.56520540707748756</c:v>
                </c:pt>
                <c:pt idx="74">
                  <c:v>0.41103179708119203</c:v>
                </c:pt>
                <c:pt idx="75">
                  <c:v>0.89675579525732818</c:v>
                </c:pt>
                <c:pt idx="76">
                  <c:v>0.7872960428411927</c:v>
                </c:pt>
                <c:pt idx="77">
                  <c:v>0.27998061909334709</c:v>
                </c:pt>
                <c:pt idx="78">
                  <c:v>0.43425873014624994</c:v>
                </c:pt>
                <c:pt idx="79">
                  <c:v>0.33886674012290963</c:v>
                </c:pt>
                <c:pt idx="80">
                  <c:v>0.76934573336373524</c:v>
                </c:pt>
                <c:pt idx="81">
                  <c:v>0.5973215411638817</c:v>
                </c:pt>
                <c:pt idx="82">
                  <c:v>0.39935263834272294</c:v>
                </c:pt>
                <c:pt idx="83">
                  <c:v>0.50166571439389807</c:v>
                </c:pt>
                <c:pt idx="84">
                  <c:v>0.72406186870230971</c:v>
                </c:pt>
                <c:pt idx="85">
                  <c:v>0.75414750518240325</c:v>
                </c:pt>
                <c:pt idx="86">
                  <c:v>0.5609800151205715</c:v>
                </c:pt>
                <c:pt idx="87">
                  <c:v>0.85482443614910331</c:v>
                </c:pt>
                <c:pt idx="88">
                  <c:v>0.75774731683371199</c:v>
                </c:pt>
                <c:pt idx="89">
                  <c:v>0.77683626995837729</c:v>
                </c:pt>
                <c:pt idx="90">
                  <c:v>0.49347437706524128</c:v>
                </c:pt>
                <c:pt idx="91">
                  <c:v>0.48286946040674195</c:v>
                </c:pt>
                <c:pt idx="92">
                  <c:v>0.54887210152732224</c:v>
                </c:pt>
                <c:pt idx="93">
                  <c:v>0.50276564520556755</c:v>
                </c:pt>
                <c:pt idx="94">
                  <c:v>0.72825243932055683</c:v>
                </c:pt>
                <c:pt idx="95">
                  <c:v>0.50234381154082175</c:v>
                </c:pt>
                <c:pt idx="96">
                  <c:v>0.5525821116016042</c:v>
                </c:pt>
                <c:pt idx="97">
                  <c:v>0.62870299532343688</c:v>
                </c:pt>
                <c:pt idx="98">
                  <c:v>0.73729002386150766</c:v>
                </c:pt>
                <c:pt idx="99">
                  <c:v>0.77734348995919711</c:v>
                </c:pt>
                <c:pt idx="100">
                  <c:v>0.45974559504491969</c:v>
                </c:pt>
                <c:pt idx="101">
                  <c:v>0.54846831324362788</c:v>
                </c:pt>
                <c:pt idx="102">
                  <c:v>0.58364446617327082</c:v>
                </c:pt>
                <c:pt idx="103">
                  <c:v>0.348455166190345</c:v>
                </c:pt>
                <c:pt idx="104">
                  <c:v>0.37241382572955795</c:v>
                </c:pt>
                <c:pt idx="105">
                  <c:v>0.53091405491470411</c:v>
                </c:pt>
                <c:pt idx="106">
                  <c:v>0.66005524993342957</c:v>
                </c:pt>
                <c:pt idx="107">
                  <c:v>0.50926234784303215</c:v>
                </c:pt>
                <c:pt idx="108">
                  <c:v>0.52915072086659265</c:v>
                </c:pt>
                <c:pt idx="109">
                  <c:v>0.68902591473829877</c:v>
                </c:pt>
                <c:pt idx="110">
                  <c:v>0.68021115603101956</c:v>
                </c:pt>
                <c:pt idx="111">
                  <c:v>0.73987469556561436</c:v>
                </c:pt>
                <c:pt idx="112">
                  <c:v>0.49271781796244074</c:v>
                </c:pt>
                <c:pt idx="113">
                  <c:v>0.55024306921763499</c:v>
                </c:pt>
                <c:pt idx="114">
                  <c:v>0.5510600704526214</c:v>
                </c:pt>
                <c:pt idx="115">
                  <c:v>0.66520607180092894</c:v>
                </c:pt>
                <c:pt idx="116">
                  <c:v>0.73358233162258557</c:v>
                </c:pt>
                <c:pt idx="117">
                  <c:v>0.84840693237979403</c:v>
                </c:pt>
                <c:pt idx="118">
                  <c:v>0.4667308872230489</c:v>
                </c:pt>
                <c:pt idx="119">
                  <c:v>0.58103055592121833</c:v>
                </c:pt>
                <c:pt idx="120">
                  <c:v>0.62621427415094266</c:v>
                </c:pt>
                <c:pt idx="121">
                  <c:v>5.2151122464103306E-2</c:v>
                </c:pt>
                <c:pt idx="122">
                  <c:v>0.1987194121977347</c:v>
                </c:pt>
                <c:pt idx="123">
                  <c:v>0.25825846166769273</c:v>
                </c:pt>
                <c:pt idx="124">
                  <c:v>0.81549654007584882</c:v>
                </c:pt>
                <c:pt idx="125">
                  <c:v>0.29977788278652923</c:v>
                </c:pt>
                <c:pt idx="126">
                  <c:v>0.43985506631200094</c:v>
                </c:pt>
                <c:pt idx="127">
                  <c:v>0.81478956191069674</c:v>
                </c:pt>
                <c:pt idx="128">
                  <c:v>0.70393914822569337</c:v>
                </c:pt>
                <c:pt idx="129">
                  <c:v>0.72183468399268946</c:v>
                </c:pt>
                <c:pt idx="130">
                  <c:v>0.52257864474279381</c:v>
                </c:pt>
                <c:pt idx="131">
                  <c:v>0.4863669253125299</c:v>
                </c:pt>
                <c:pt idx="132">
                  <c:v>0.66420157859344564</c:v>
                </c:pt>
                <c:pt idx="133">
                  <c:v>0.74724128654894784</c:v>
                </c:pt>
                <c:pt idx="134">
                  <c:v>0.72837537348948789</c:v>
                </c:pt>
                <c:pt idx="135">
                  <c:v>0.51450567728489838</c:v>
                </c:pt>
                <c:pt idx="136">
                  <c:v>0.47654079634580493</c:v>
                </c:pt>
                <c:pt idx="137">
                  <c:v>0.42653150163613962</c:v>
                </c:pt>
                <c:pt idx="138">
                  <c:v>0.59784401696793221</c:v>
                </c:pt>
                <c:pt idx="139">
                  <c:v>0.96612751897787819</c:v>
                </c:pt>
                <c:pt idx="140">
                  <c:v>0.87877389713026743</c:v>
                </c:pt>
                <c:pt idx="141">
                  <c:v>0.53205918577712474</c:v>
                </c:pt>
                <c:pt idx="142">
                  <c:v>0.56666288984905588</c:v>
                </c:pt>
                <c:pt idx="143">
                  <c:v>0.58907968977256331</c:v>
                </c:pt>
                <c:pt idx="144">
                  <c:v>0.40440711552437886</c:v>
                </c:pt>
                <c:pt idx="145">
                  <c:v>0.96389422362353128</c:v>
                </c:pt>
                <c:pt idx="146">
                  <c:v>0.80645462190349648</c:v>
                </c:pt>
                <c:pt idx="147">
                  <c:v>0.73414450254337582</c:v>
                </c:pt>
                <c:pt idx="148">
                  <c:v>0.42173506229460683</c:v>
                </c:pt>
                <c:pt idx="149">
                  <c:v>0.62013905216589316</c:v>
                </c:pt>
                <c:pt idx="150">
                  <c:v>0.7998533882503378</c:v>
                </c:pt>
                <c:pt idx="151">
                  <c:v>1</c:v>
                </c:pt>
                <c:pt idx="152">
                  <c:v>0.34187621653636369</c:v>
                </c:pt>
                <c:pt idx="153">
                  <c:v>0.59086808034880711</c:v>
                </c:pt>
                <c:pt idx="154">
                  <c:v>0.65110601822316372</c:v>
                </c:pt>
                <c:pt idx="155">
                  <c:v>0.75292837359347775</c:v>
                </c:pt>
                <c:pt idx="156">
                  <c:v>0.23396612180399973</c:v>
                </c:pt>
                <c:pt idx="157">
                  <c:v>0.8690373611837785</c:v>
                </c:pt>
                <c:pt idx="158">
                  <c:v>0.72096997574283295</c:v>
                </c:pt>
                <c:pt idx="159">
                  <c:v>0.57126084575389457</c:v>
                </c:pt>
                <c:pt idx="160">
                  <c:v>0.49049256570050287</c:v>
                </c:pt>
                <c:pt idx="161">
                  <c:v>0.46497179341893824</c:v>
                </c:pt>
                <c:pt idx="162">
                  <c:v>0.55749549999414572</c:v>
                </c:pt>
                <c:pt idx="163">
                  <c:v>0.4786905120456495</c:v>
                </c:pt>
                <c:pt idx="164">
                  <c:v>0.74925903798573879</c:v>
                </c:pt>
                <c:pt idx="165">
                  <c:v>0.24682057980873112</c:v>
                </c:pt>
                <c:pt idx="166">
                  <c:v>0.30239194486973647</c:v>
                </c:pt>
                <c:pt idx="167">
                  <c:v>0.58854825402507327</c:v>
                </c:pt>
                <c:pt idx="168">
                  <c:v>0.49368326101049376</c:v>
                </c:pt>
                <c:pt idx="169">
                  <c:v>0.52545946719018322</c:v>
                </c:pt>
                <c:pt idx="170">
                  <c:v>0.54826800915765206</c:v>
                </c:pt>
                <c:pt idx="171">
                  <c:v>0.49780016888782147</c:v>
                </c:pt>
                <c:pt idx="172">
                  <c:v>0.66959108248392962</c:v>
                </c:pt>
                <c:pt idx="173">
                  <c:v>0.6608956450664436</c:v>
                </c:pt>
                <c:pt idx="174">
                  <c:v>0.47270959939972329</c:v>
                </c:pt>
                <c:pt idx="175">
                  <c:v>0.42907155505376576</c:v>
                </c:pt>
                <c:pt idx="176">
                  <c:v>0.38516977053815737</c:v>
                </c:pt>
                <c:pt idx="177">
                  <c:v>0.7373222911357129</c:v>
                </c:pt>
                <c:pt idx="178">
                  <c:v>0.77631097639635105</c:v>
                </c:pt>
                <c:pt idx="179">
                  <c:v>0.7892728856269503</c:v>
                </c:pt>
                <c:pt idx="180">
                  <c:v>0.38623012046927474</c:v>
                </c:pt>
                <c:pt idx="181">
                  <c:v>0.76425004349999714</c:v>
                </c:pt>
                <c:pt idx="182">
                  <c:v>0.69288276623499678</c:v>
                </c:pt>
                <c:pt idx="183">
                  <c:v>0.6318572352713957</c:v>
                </c:pt>
                <c:pt idx="184">
                  <c:v>0.59493706353493336</c:v>
                </c:pt>
                <c:pt idx="185">
                  <c:v>0.5704154496580669</c:v>
                </c:pt>
                <c:pt idx="186">
                  <c:v>0.35113857230018569</c:v>
                </c:pt>
                <c:pt idx="187">
                  <c:v>0.69594442369723519</c:v>
                </c:pt>
                <c:pt idx="188">
                  <c:v>0.76555989925565004</c:v>
                </c:pt>
                <c:pt idx="189">
                  <c:v>0.15163778863821273</c:v>
                </c:pt>
                <c:pt idx="190">
                  <c:v>0.24097029960471081</c:v>
                </c:pt>
                <c:pt idx="191">
                  <c:v>0.63930061645855729</c:v>
                </c:pt>
                <c:pt idx="192">
                  <c:v>0.62825456813920721</c:v>
                </c:pt>
                <c:pt idx="193">
                  <c:v>0.72068771591022329</c:v>
                </c:pt>
                <c:pt idx="194">
                  <c:v>0.21766321274853245</c:v>
                </c:pt>
                <c:pt idx="195">
                  <c:v>0.30849683911053916</c:v>
                </c:pt>
                <c:pt idx="196">
                  <c:v>0.80977241374457498</c:v>
                </c:pt>
                <c:pt idx="197">
                  <c:v>0.37656211810315399</c:v>
                </c:pt>
                <c:pt idx="198">
                  <c:v>0.36001122749477921</c:v>
                </c:pt>
                <c:pt idx="199">
                  <c:v>0.5483313629452804</c:v>
                </c:pt>
                <c:pt idx="200">
                  <c:v>0.70355246991490139</c:v>
                </c:pt>
                <c:pt idx="201">
                  <c:v>0.69970628444205241</c:v>
                </c:pt>
                <c:pt idx="202">
                  <c:v>0.63759281393599121</c:v>
                </c:pt>
                <c:pt idx="203">
                  <c:v>0.63727997462736652</c:v>
                </c:pt>
                <c:pt idx="204">
                  <c:v>0.4124248614554073</c:v>
                </c:pt>
                <c:pt idx="205">
                  <c:v>0.27464484770928349</c:v>
                </c:pt>
                <c:pt idx="206">
                  <c:v>0.82253303749462792</c:v>
                </c:pt>
                <c:pt idx="207">
                  <c:v>0.59496828473456764</c:v>
                </c:pt>
                <c:pt idx="208">
                  <c:v>0.38405224263987892</c:v>
                </c:pt>
                <c:pt idx="209">
                  <c:v>0.72424463035980691</c:v>
                </c:pt>
                <c:pt idx="210">
                  <c:v>0.77307908571452977</c:v>
                </c:pt>
                <c:pt idx="211">
                  <c:v>0.4692934643421241</c:v>
                </c:pt>
                <c:pt idx="212">
                  <c:v>0.46274951222808242</c:v>
                </c:pt>
                <c:pt idx="213">
                  <c:v>0.40271682651218715</c:v>
                </c:pt>
                <c:pt idx="214">
                  <c:v>0.69994218821239129</c:v>
                </c:pt>
                <c:pt idx="215">
                  <c:v>0.53035101833731302</c:v>
                </c:pt>
                <c:pt idx="216">
                  <c:v>0.52989108259214512</c:v>
                </c:pt>
                <c:pt idx="217">
                  <c:v>0.80532925694494961</c:v>
                </c:pt>
                <c:pt idx="218">
                  <c:v>0.71405598420335969</c:v>
                </c:pt>
                <c:pt idx="219">
                  <c:v>0.57414090720897448</c:v>
                </c:pt>
                <c:pt idx="220">
                  <c:v>0.50351852576087053</c:v>
                </c:pt>
                <c:pt idx="221">
                  <c:v>0.64244066698658964</c:v>
                </c:pt>
                <c:pt idx="222">
                  <c:v>0.61777112875348061</c:v>
                </c:pt>
                <c:pt idx="223">
                  <c:v>0.78639144980960496</c:v>
                </c:pt>
                <c:pt idx="224">
                  <c:v>0.8095095303565214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A6-4985-933E-309595DA7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852480"/>
        <c:axId val="1202852808"/>
      </c:scatterChart>
      <c:valAx>
        <c:axId val="1202852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02852808"/>
        <c:crosses val="autoZero"/>
        <c:crossBetween val="midCat"/>
      </c:valAx>
      <c:valAx>
        <c:axId val="12028528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02852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0" Type="http://schemas.openxmlformats.org/officeDocument/2006/relationships/chart" Target="../charts/chart15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22413</xdr:rowOff>
    </xdr:from>
    <xdr:to>
      <xdr:col>3</xdr:col>
      <xdr:colOff>151412</xdr:colOff>
      <xdr:row>16</xdr:row>
      <xdr:rowOff>89736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395666F-FD38-4D5D-8E24-53FF2E798DD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16</xdr:row>
      <xdr:rowOff>87611</xdr:rowOff>
    </xdr:from>
    <xdr:to>
      <xdr:col>3</xdr:col>
      <xdr:colOff>160575</xdr:colOff>
      <xdr:row>28</xdr:row>
      <xdr:rowOff>123265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685754C8-3BB7-49ED-9F71-0E16C3B2B0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327663</xdr:colOff>
      <xdr:row>5</xdr:row>
      <xdr:rowOff>89647</xdr:rowOff>
    </xdr:from>
    <xdr:to>
      <xdr:col>14</xdr:col>
      <xdr:colOff>552800</xdr:colOff>
      <xdr:row>25</xdr:row>
      <xdr:rowOff>84553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EF396C07-A09B-46EC-BE47-D0EEBC7C4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157901</xdr:colOff>
      <xdr:row>16</xdr:row>
      <xdr:rowOff>58721</xdr:rowOff>
    </xdr:from>
    <xdr:to>
      <xdr:col>7</xdr:col>
      <xdr:colOff>314871</xdr:colOff>
      <xdr:row>28</xdr:row>
      <xdr:rowOff>123265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1759673E-B470-4EE5-85E3-F2C55379BC7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152802</xdr:colOff>
      <xdr:row>4</xdr:row>
      <xdr:rowOff>22412</xdr:rowOff>
    </xdr:from>
    <xdr:to>
      <xdr:col>7</xdr:col>
      <xdr:colOff>309772</xdr:colOff>
      <xdr:row>16</xdr:row>
      <xdr:rowOff>89735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97AE5EBC-CA53-450C-85E2-BF3F76CACA7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426315</xdr:colOff>
      <xdr:row>0</xdr:row>
      <xdr:rowOff>0</xdr:rowOff>
    </xdr:from>
    <xdr:to>
      <xdr:col>31</xdr:col>
      <xdr:colOff>309544</xdr:colOff>
      <xdr:row>8</xdr:row>
      <xdr:rowOff>107576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F77C0BA-3DB6-4683-B0A5-8C7852EA23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441596</xdr:colOff>
      <xdr:row>8</xdr:row>
      <xdr:rowOff>110836</xdr:rowOff>
    </xdr:from>
    <xdr:to>
      <xdr:col>31</xdr:col>
      <xdr:colOff>309544</xdr:colOff>
      <xdr:row>17</xdr:row>
      <xdr:rowOff>138545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29E83FC7-D82D-417E-A80E-633B50B043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309544</xdr:colOff>
      <xdr:row>8</xdr:row>
      <xdr:rowOff>93518</xdr:rowOff>
    </xdr:from>
    <xdr:to>
      <xdr:col>36</xdr:col>
      <xdr:colOff>226850</xdr:colOff>
      <xdr:row>17</xdr:row>
      <xdr:rowOff>135082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F2FFF6E1-8C7E-41F6-8BD7-BF1B9C6DB0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309544</xdr:colOff>
      <xdr:row>0</xdr:row>
      <xdr:rowOff>0</xdr:rowOff>
    </xdr:from>
    <xdr:to>
      <xdr:col>36</xdr:col>
      <xdr:colOff>257413</xdr:colOff>
      <xdr:row>8</xdr:row>
      <xdr:rowOff>107576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3305BB60-BB2B-47F7-B799-6CC3204BDF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230314</xdr:colOff>
      <xdr:row>0</xdr:row>
      <xdr:rowOff>0</xdr:rowOff>
    </xdr:from>
    <xdr:to>
      <xdr:col>43</xdr:col>
      <xdr:colOff>147188</xdr:colOff>
      <xdr:row>17</xdr:row>
      <xdr:rowOff>138545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89CA552-70C7-4D8D-BAB5-47870E9E56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441596</xdr:colOff>
      <xdr:row>17</xdr:row>
      <xdr:rowOff>128154</xdr:rowOff>
    </xdr:from>
    <xdr:to>
      <xdr:col>31</xdr:col>
      <xdr:colOff>309544</xdr:colOff>
      <xdr:row>26</xdr:row>
      <xdr:rowOff>121228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5F017AA5-5BBB-4707-8950-D75C2A05F8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309544</xdr:colOff>
      <xdr:row>17</xdr:row>
      <xdr:rowOff>162791</xdr:rowOff>
    </xdr:from>
    <xdr:to>
      <xdr:col>36</xdr:col>
      <xdr:colOff>226850</xdr:colOff>
      <xdr:row>26</xdr:row>
      <xdr:rowOff>169720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AACBFB06-DEEE-482A-9F3F-8F63850D05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441596</xdr:colOff>
      <xdr:row>26</xdr:row>
      <xdr:rowOff>110837</xdr:rowOff>
    </xdr:from>
    <xdr:to>
      <xdr:col>31</xdr:col>
      <xdr:colOff>309544</xdr:colOff>
      <xdr:row>35</xdr:row>
      <xdr:rowOff>103910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5FB3742E-5160-478C-AAC3-296066EC40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309544</xdr:colOff>
      <xdr:row>26</xdr:row>
      <xdr:rowOff>128156</xdr:rowOff>
    </xdr:from>
    <xdr:to>
      <xdr:col>36</xdr:col>
      <xdr:colOff>209533</xdr:colOff>
      <xdr:row>35</xdr:row>
      <xdr:rowOff>135084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FFC491D9-930D-4FAE-9352-2F4A37283E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441596</xdr:colOff>
      <xdr:row>35</xdr:row>
      <xdr:rowOff>128155</xdr:rowOff>
    </xdr:from>
    <xdr:to>
      <xdr:col>31</xdr:col>
      <xdr:colOff>309544</xdr:colOff>
      <xdr:row>44</xdr:row>
      <xdr:rowOff>121228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85F39E37-03BA-4644-B79B-EAFCDF96DF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31</xdr:col>
      <xdr:colOff>309544</xdr:colOff>
      <xdr:row>35</xdr:row>
      <xdr:rowOff>128156</xdr:rowOff>
    </xdr:from>
    <xdr:to>
      <xdr:col>36</xdr:col>
      <xdr:colOff>226851</xdr:colOff>
      <xdr:row>44</xdr:row>
      <xdr:rowOff>135084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60827B54-3D18-4819-B830-EDA01B8357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361517</xdr:colOff>
      <xdr:row>26</xdr:row>
      <xdr:rowOff>23811</xdr:rowOff>
    </xdr:from>
    <xdr:to>
      <xdr:col>30</xdr:col>
      <xdr:colOff>655892</xdr:colOff>
      <xdr:row>56</xdr:row>
      <xdr:rowOff>80061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221934C-5D9D-41EB-B80E-07C392C8256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480060</xdr:colOff>
      <xdr:row>6007</xdr:row>
      <xdr:rowOff>76200</xdr:rowOff>
    </xdr:from>
    <xdr:to>
      <xdr:col>21</xdr:col>
      <xdr:colOff>449580</xdr:colOff>
      <xdr:row>6023</xdr:row>
      <xdr:rowOff>137160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6343F20-F261-4EBB-B549-47D815199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696685</xdr:colOff>
      <xdr:row>9</xdr:row>
      <xdr:rowOff>14515</xdr:rowOff>
    </xdr:from>
    <xdr:to>
      <xdr:col>24</xdr:col>
      <xdr:colOff>397329</xdr:colOff>
      <xdr:row>35</xdr:row>
      <xdr:rowOff>152401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10389A0-2F92-41BC-B8ED-2DE5FA43D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480060</xdr:colOff>
      <xdr:row>6007</xdr:row>
      <xdr:rowOff>76200</xdr:rowOff>
    </xdr:from>
    <xdr:to>
      <xdr:col>21</xdr:col>
      <xdr:colOff>449580</xdr:colOff>
      <xdr:row>6023</xdr:row>
      <xdr:rowOff>137160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CF14D36-544F-4E5D-9D6E-F10CAA6E5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849085</xdr:colOff>
      <xdr:row>5</xdr:row>
      <xdr:rowOff>28369</xdr:rowOff>
    </xdr:from>
    <xdr:to>
      <xdr:col>24</xdr:col>
      <xdr:colOff>549729</xdr:colOff>
      <xdr:row>30</xdr:row>
      <xdr:rowOff>138547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5D1DBCFC-3BA1-4036-8C8F-A572E1D0F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845126</xdr:colOff>
      <xdr:row>34</xdr:row>
      <xdr:rowOff>69272</xdr:rowOff>
    </xdr:from>
    <xdr:to>
      <xdr:col>24</xdr:col>
      <xdr:colOff>545770</xdr:colOff>
      <xdr:row>63</xdr:row>
      <xdr:rowOff>124032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FB1EA87D-4EEB-48CE-9C99-5EC6DA9DA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gkushkumarghosh\MY%20DATA\Masters\Research\DT%20System%20(Excel%20Based)\DT%20Simulation%20Too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face Heights Simulation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5B8CC-1697-4D9D-97CF-04672ECDAA37}">
  <dimension ref="A1:AI527"/>
  <sheetViews>
    <sheetView zoomScale="55" zoomScaleNormal="55" workbookViewId="0">
      <selection activeCell="L36" sqref="L36"/>
    </sheetView>
  </sheetViews>
  <sheetFormatPr defaultRowHeight="18"/>
  <cols>
    <col min="1" max="1" width="9" customWidth="1"/>
    <col min="2" max="2" width="35.09765625" customWidth="1"/>
    <col min="3" max="3" width="10.59765625" bestFit="1" customWidth="1"/>
    <col min="6" max="6" width="8.69921875" customWidth="1"/>
    <col min="7" max="30" width="9" customWidth="1"/>
  </cols>
  <sheetData>
    <row r="1" spans="1:5">
      <c r="A1" s="31" t="s">
        <v>53</v>
      </c>
      <c r="B1" s="31"/>
      <c r="C1" s="31" t="s">
        <v>51</v>
      </c>
      <c r="D1" s="31"/>
      <c r="E1" s="31"/>
    </row>
    <row r="2" spans="1:5" ht="32.25" customHeight="1">
      <c r="A2" s="31"/>
      <c r="B2" s="31"/>
      <c r="C2" s="31"/>
      <c r="D2" s="31"/>
      <c r="E2" s="31"/>
    </row>
    <row r="3" spans="1:5" ht="18" customHeight="1">
      <c r="A3" s="32" t="s">
        <v>52</v>
      </c>
      <c r="B3" s="33"/>
      <c r="C3" s="36">
        <v>100</v>
      </c>
      <c r="D3" s="23"/>
      <c r="E3" s="23"/>
    </row>
    <row r="4" spans="1:5" ht="33" customHeight="1">
      <c r="A4" s="34"/>
      <c r="B4" s="35"/>
      <c r="C4" s="37"/>
      <c r="D4" s="23"/>
      <c r="E4" s="23"/>
    </row>
    <row r="7" spans="1:5" ht="18.75" customHeight="1"/>
    <row r="8" spans="1:5" ht="18.75" customHeight="1"/>
    <row r="9" spans="1:5" ht="19.5" customHeight="1"/>
    <row r="10" spans="1:5" ht="18.75" customHeight="1"/>
    <row r="12" spans="1:5" ht="18" customHeight="1"/>
    <row r="13" spans="1:5" ht="18" customHeight="1"/>
    <row r="27" spans="34:35">
      <c r="AH27" s="1"/>
      <c r="AI27" s="1"/>
    </row>
    <row r="28" spans="34:35" ht="19.8">
      <c r="AH28" s="19"/>
      <c r="AI28" s="19"/>
    </row>
    <row r="29" spans="34:35" ht="19.8">
      <c r="AH29" s="19"/>
      <c r="AI29" s="19"/>
    </row>
    <row r="30" spans="34:35" ht="19.8">
      <c r="AH30" s="19"/>
      <c r="AI30" s="19"/>
    </row>
    <row r="31" spans="34:35" ht="19.8">
      <c r="AH31" s="19"/>
      <c r="AI31" s="19"/>
    </row>
    <row r="32" spans="34:35" ht="19.8">
      <c r="AH32" s="19"/>
      <c r="AI32" s="19"/>
    </row>
    <row r="33" spans="34:35" ht="19.8">
      <c r="AH33" s="19"/>
      <c r="AI33" s="19"/>
    </row>
    <row r="34" spans="34:35" ht="19.8">
      <c r="AH34" s="19"/>
      <c r="AI34" s="19"/>
    </row>
    <row r="35" spans="34:35" ht="19.8">
      <c r="AH35" s="19"/>
      <c r="AI35" s="19"/>
    </row>
    <row r="36" spans="34:35" ht="19.8">
      <c r="AH36" s="19"/>
      <c r="AI36" s="19"/>
    </row>
    <row r="37" spans="34:35" ht="19.8">
      <c r="AH37" s="19"/>
      <c r="AI37" s="19"/>
    </row>
    <row r="38" spans="34:35" ht="19.8">
      <c r="AH38" s="19"/>
      <c r="AI38" s="19"/>
    </row>
    <row r="39" spans="34:35" ht="19.8">
      <c r="AH39" s="19"/>
      <c r="AI39" s="19"/>
    </row>
    <row r="40" spans="34:35" ht="19.8">
      <c r="AH40" s="19"/>
      <c r="AI40" s="19"/>
    </row>
    <row r="41" spans="34:35" ht="19.8">
      <c r="AH41" s="19"/>
      <c r="AI41" s="19"/>
    </row>
    <row r="42" spans="34:35" ht="19.8">
      <c r="AH42" s="19"/>
      <c r="AI42" s="19"/>
    </row>
    <row r="43" spans="34:35" ht="19.8">
      <c r="AH43" s="19"/>
      <c r="AI43" s="19"/>
    </row>
    <row r="44" spans="34:35" ht="19.8">
      <c r="AH44" s="19"/>
      <c r="AI44" s="19"/>
    </row>
    <row r="45" spans="34:35" ht="19.8">
      <c r="AH45" s="19"/>
      <c r="AI45" s="19"/>
    </row>
    <row r="46" spans="34:35" ht="19.8">
      <c r="AH46" s="19"/>
      <c r="AI46" s="19"/>
    </row>
    <row r="47" spans="34:35" ht="19.8">
      <c r="AH47" s="19"/>
      <c r="AI47" s="19"/>
    </row>
    <row r="48" spans="34:35" ht="19.8">
      <c r="AH48" s="19"/>
      <c r="AI48" s="19"/>
    </row>
    <row r="49" spans="34:35" ht="19.8">
      <c r="AH49" s="19"/>
      <c r="AI49" s="19"/>
    </row>
    <row r="50" spans="34:35" ht="19.8">
      <c r="AH50" s="19"/>
      <c r="AI50" s="19"/>
    </row>
    <row r="51" spans="34:35" ht="19.8">
      <c r="AH51" s="19"/>
      <c r="AI51" s="19"/>
    </row>
    <row r="52" spans="34:35" ht="19.8">
      <c r="AH52" s="19"/>
      <c r="AI52" s="19"/>
    </row>
    <row r="53" spans="34:35" ht="19.8">
      <c r="AH53" s="19"/>
      <c r="AI53" s="19"/>
    </row>
    <row r="54" spans="34:35" ht="19.8">
      <c r="AH54" s="19"/>
      <c r="AI54" s="19"/>
    </row>
    <row r="55" spans="34:35" ht="19.8">
      <c r="AH55" s="19"/>
      <c r="AI55" s="19"/>
    </row>
    <row r="56" spans="34:35" ht="19.8">
      <c r="AH56" s="19"/>
      <c r="AI56" s="19"/>
    </row>
    <row r="57" spans="34:35" ht="19.8">
      <c r="AH57" s="19"/>
      <c r="AI57" s="19"/>
    </row>
    <row r="58" spans="34:35" ht="19.8">
      <c r="AH58" s="19"/>
      <c r="AI58" s="19"/>
    </row>
    <row r="59" spans="34:35" ht="19.8">
      <c r="AH59" s="19"/>
      <c r="AI59" s="19"/>
    </row>
    <row r="60" spans="34:35" ht="19.8">
      <c r="AH60" s="19"/>
      <c r="AI60" s="19"/>
    </row>
    <row r="61" spans="34:35" ht="19.8">
      <c r="AH61" s="19"/>
      <c r="AI61" s="19"/>
    </row>
    <row r="62" spans="34:35" ht="19.8">
      <c r="AH62" s="19"/>
      <c r="AI62" s="19"/>
    </row>
    <row r="63" spans="34:35" ht="19.8">
      <c r="AH63" s="19"/>
      <c r="AI63" s="19"/>
    </row>
    <row r="64" spans="34:35" ht="19.8">
      <c r="AH64" s="19"/>
      <c r="AI64" s="19"/>
    </row>
    <row r="65" spans="34:35" ht="19.8">
      <c r="AH65" s="19"/>
      <c r="AI65" s="19"/>
    </row>
    <row r="66" spans="34:35" ht="19.8">
      <c r="AH66" s="19"/>
      <c r="AI66" s="19"/>
    </row>
    <row r="67" spans="34:35" ht="19.8">
      <c r="AH67" s="19"/>
      <c r="AI67" s="19"/>
    </row>
    <row r="68" spans="34:35" ht="19.8">
      <c r="AH68" s="19"/>
      <c r="AI68" s="19"/>
    </row>
    <row r="69" spans="34:35" ht="19.8">
      <c r="AH69" s="19"/>
      <c r="AI69" s="19"/>
    </row>
    <row r="70" spans="34:35" ht="19.8">
      <c r="AH70" s="19"/>
      <c r="AI70" s="19"/>
    </row>
    <row r="71" spans="34:35" ht="19.8">
      <c r="AH71" s="19"/>
      <c r="AI71" s="19"/>
    </row>
    <row r="72" spans="34:35" ht="19.8">
      <c r="AH72" s="19"/>
      <c r="AI72" s="19"/>
    </row>
    <row r="73" spans="34:35" ht="19.8">
      <c r="AH73" s="19"/>
      <c r="AI73" s="19"/>
    </row>
    <row r="74" spans="34:35" ht="19.8">
      <c r="AH74" s="19"/>
      <c r="AI74" s="19"/>
    </row>
    <row r="75" spans="34:35" ht="19.8">
      <c r="AH75" s="19"/>
      <c r="AI75" s="19"/>
    </row>
    <row r="76" spans="34:35" ht="19.8">
      <c r="AH76" s="19"/>
      <c r="AI76" s="19"/>
    </row>
    <row r="77" spans="34:35" ht="19.8">
      <c r="AH77" s="19"/>
      <c r="AI77" s="19"/>
    </row>
    <row r="78" spans="34:35" ht="19.8">
      <c r="AH78" s="19"/>
      <c r="AI78" s="19"/>
    </row>
    <row r="79" spans="34:35" ht="19.8">
      <c r="AH79" s="19"/>
      <c r="AI79" s="19"/>
    </row>
    <row r="80" spans="34:35" ht="19.8">
      <c r="AH80" s="19"/>
      <c r="AI80" s="19"/>
    </row>
    <row r="81" spans="34:35" ht="19.8">
      <c r="AH81" s="19"/>
      <c r="AI81" s="19"/>
    </row>
    <row r="82" spans="34:35" ht="19.8">
      <c r="AH82" s="19"/>
      <c r="AI82" s="19"/>
    </row>
    <row r="83" spans="34:35" ht="19.8">
      <c r="AH83" s="19"/>
      <c r="AI83" s="19"/>
    </row>
    <row r="84" spans="34:35" ht="19.8">
      <c r="AH84" s="19"/>
      <c r="AI84" s="19"/>
    </row>
    <row r="85" spans="34:35" ht="19.8">
      <c r="AH85" s="19"/>
      <c r="AI85" s="19"/>
    </row>
    <row r="86" spans="34:35" ht="19.8">
      <c r="AH86" s="19"/>
      <c r="AI86" s="19"/>
    </row>
    <row r="87" spans="34:35" ht="19.8">
      <c r="AH87" s="19"/>
      <c r="AI87" s="19"/>
    </row>
    <row r="88" spans="34:35" ht="19.8">
      <c r="AH88" s="19"/>
      <c r="AI88" s="19"/>
    </row>
    <row r="89" spans="34:35" ht="19.8">
      <c r="AH89" s="19"/>
      <c r="AI89" s="19"/>
    </row>
    <row r="90" spans="34:35" ht="19.8">
      <c r="AH90" s="19"/>
      <c r="AI90" s="19"/>
    </row>
    <row r="91" spans="34:35" ht="19.8">
      <c r="AH91" s="19"/>
      <c r="AI91" s="19"/>
    </row>
    <row r="92" spans="34:35" ht="19.8">
      <c r="AH92" s="19"/>
      <c r="AI92" s="19"/>
    </row>
    <row r="93" spans="34:35" ht="19.8">
      <c r="AH93" s="19"/>
      <c r="AI93" s="19"/>
    </row>
    <row r="94" spans="34:35" ht="19.8">
      <c r="AH94" s="19"/>
      <c r="AI94" s="19"/>
    </row>
    <row r="95" spans="34:35" ht="19.8">
      <c r="AH95" s="19"/>
      <c r="AI95" s="19"/>
    </row>
    <row r="96" spans="34:35" ht="19.8">
      <c r="AH96" s="19"/>
      <c r="AI96" s="19"/>
    </row>
    <row r="97" spans="34:35" ht="19.8">
      <c r="AH97" s="19"/>
      <c r="AI97" s="19"/>
    </row>
    <row r="98" spans="34:35" ht="19.8">
      <c r="AH98" s="19"/>
      <c r="AI98" s="19"/>
    </row>
    <row r="99" spans="34:35" ht="19.8">
      <c r="AH99" s="19"/>
      <c r="AI99" s="19"/>
    </row>
    <row r="100" spans="34:35" ht="19.8">
      <c r="AH100" s="19"/>
      <c r="AI100" s="19"/>
    </row>
    <row r="101" spans="34:35" ht="19.8">
      <c r="AH101" s="19"/>
      <c r="AI101" s="19"/>
    </row>
    <row r="102" spans="34:35" ht="19.8">
      <c r="AH102" s="19"/>
      <c r="AI102" s="19"/>
    </row>
    <row r="103" spans="34:35" ht="19.8">
      <c r="AH103" s="19"/>
      <c r="AI103" s="19"/>
    </row>
    <row r="104" spans="34:35" ht="19.8">
      <c r="AH104" s="19"/>
      <c r="AI104" s="19"/>
    </row>
    <row r="105" spans="34:35" ht="19.8">
      <c r="AH105" s="19"/>
      <c r="AI105" s="19"/>
    </row>
    <row r="106" spans="34:35" ht="19.8">
      <c r="AH106" s="19"/>
      <c r="AI106" s="19"/>
    </row>
    <row r="107" spans="34:35" ht="19.8">
      <c r="AH107" s="19"/>
      <c r="AI107" s="19"/>
    </row>
    <row r="108" spans="34:35" ht="19.8">
      <c r="AH108" s="19"/>
      <c r="AI108" s="19"/>
    </row>
    <row r="109" spans="34:35" ht="19.8">
      <c r="AH109" s="19"/>
      <c r="AI109" s="19"/>
    </row>
    <row r="110" spans="34:35" ht="19.8">
      <c r="AH110" s="19"/>
      <c r="AI110" s="19"/>
    </row>
    <row r="111" spans="34:35" ht="19.8">
      <c r="AH111" s="19"/>
      <c r="AI111" s="19"/>
    </row>
    <row r="112" spans="34:35" ht="19.8">
      <c r="AH112" s="19"/>
      <c r="AI112" s="19"/>
    </row>
    <row r="113" spans="34:35" ht="19.8">
      <c r="AH113" s="19"/>
      <c r="AI113" s="19"/>
    </row>
    <row r="114" spans="34:35" ht="19.8">
      <c r="AH114" s="19"/>
      <c r="AI114" s="19"/>
    </row>
    <row r="115" spans="34:35" ht="19.8">
      <c r="AH115" s="19"/>
      <c r="AI115" s="19"/>
    </row>
    <row r="116" spans="34:35" ht="19.8">
      <c r="AH116" s="19"/>
      <c r="AI116" s="19"/>
    </row>
    <row r="117" spans="34:35" ht="19.8">
      <c r="AH117" s="19"/>
      <c r="AI117" s="19"/>
    </row>
    <row r="118" spans="34:35" ht="19.8">
      <c r="AH118" s="19"/>
      <c r="AI118" s="19"/>
    </row>
    <row r="119" spans="34:35" ht="19.8">
      <c r="AH119" s="19"/>
      <c r="AI119" s="19"/>
    </row>
    <row r="120" spans="34:35" ht="19.8">
      <c r="AH120" s="19"/>
      <c r="AI120" s="19"/>
    </row>
    <row r="121" spans="34:35" ht="19.8">
      <c r="AH121" s="19"/>
      <c r="AI121" s="19"/>
    </row>
    <row r="122" spans="34:35" ht="19.8">
      <c r="AH122" s="19"/>
      <c r="AI122" s="19"/>
    </row>
    <row r="123" spans="34:35" ht="19.8">
      <c r="AH123" s="19"/>
      <c r="AI123" s="19"/>
    </row>
    <row r="124" spans="34:35" ht="19.8">
      <c r="AH124" s="19"/>
      <c r="AI124" s="19"/>
    </row>
    <row r="125" spans="34:35" ht="19.8">
      <c r="AH125" s="19"/>
      <c r="AI125" s="19"/>
    </row>
    <row r="126" spans="34:35" ht="19.8">
      <c r="AH126" s="19"/>
      <c r="AI126" s="19"/>
    </row>
    <row r="127" spans="34:35" ht="19.8">
      <c r="AH127" s="19"/>
      <c r="AI127" s="19"/>
    </row>
    <row r="128" spans="34:35" ht="19.8">
      <c r="AH128" s="19"/>
      <c r="AI128" s="19"/>
    </row>
    <row r="129" spans="34:35" ht="19.8">
      <c r="AH129" s="19"/>
      <c r="AI129" s="19"/>
    </row>
    <row r="130" spans="34:35" ht="19.8">
      <c r="AH130" s="19"/>
      <c r="AI130" s="19"/>
    </row>
    <row r="131" spans="34:35" ht="19.8">
      <c r="AH131" s="19"/>
      <c r="AI131" s="19"/>
    </row>
    <row r="132" spans="34:35" ht="19.8">
      <c r="AH132" s="19"/>
      <c r="AI132" s="19"/>
    </row>
    <row r="133" spans="34:35" ht="19.8">
      <c r="AH133" s="19"/>
      <c r="AI133" s="19"/>
    </row>
    <row r="134" spans="34:35" ht="19.8">
      <c r="AH134" s="19"/>
      <c r="AI134" s="19"/>
    </row>
    <row r="135" spans="34:35" ht="19.8">
      <c r="AH135" s="19"/>
      <c r="AI135" s="19"/>
    </row>
    <row r="136" spans="34:35" ht="19.8">
      <c r="AH136" s="19"/>
      <c r="AI136" s="19"/>
    </row>
    <row r="137" spans="34:35" ht="19.8">
      <c r="AH137" s="19"/>
      <c r="AI137" s="19"/>
    </row>
    <row r="138" spans="34:35" ht="19.8">
      <c r="AH138" s="19"/>
      <c r="AI138" s="19"/>
    </row>
    <row r="139" spans="34:35" ht="19.8">
      <c r="AH139" s="19"/>
      <c r="AI139" s="19"/>
    </row>
    <row r="140" spans="34:35" ht="19.8">
      <c r="AH140" s="19"/>
      <c r="AI140" s="19"/>
    </row>
    <row r="141" spans="34:35" ht="19.8">
      <c r="AH141" s="19"/>
      <c r="AI141" s="19"/>
    </row>
    <row r="142" spans="34:35" ht="19.8">
      <c r="AH142" s="19"/>
      <c r="AI142" s="19"/>
    </row>
    <row r="143" spans="34:35" ht="19.8">
      <c r="AH143" s="19"/>
      <c r="AI143" s="19"/>
    </row>
    <row r="144" spans="34:35" ht="19.8">
      <c r="AH144" s="19"/>
      <c r="AI144" s="19"/>
    </row>
    <row r="145" spans="34:35" ht="19.8">
      <c r="AH145" s="19"/>
      <c r="AI145" s="19"/>
    </row>
    <row r="146" spans="34:35" ht="19.8">
      <c r="AH146" s="19"/>
      <c r="AI146" s="19"/>
    </row>
    <row r="147" spans="34:35" ht="19.8">
      <c r="AH147" s="19"/>
      <c r="AI147" s="19"/>
    </row>
    <row r="148" spans="34:35" ht="19.8">
      <c r="AH148" s="19"/>
      <c r="AI148" s="19"/>
    </row>
    <row r="149" spans="34:35" ht="19.8">
      <c r="AH149" s="19"/>
      <c r="AI149" s="19"/>
    </row>
    <row r="150" spans="34:35" ht="19.8">
      <c r="AH150" s="19"/>
      <c r="AI150" s="19"/>
    </row>
    <row r="151" spans="34:35" ht="19.8">
      <c r="AH151" s="19"/>
      <c r="AI151" s="19"/>
    </row>
    <row r="152" spans="34:35" ht="19.8">
      <c r="AH152" s="19"/>
      <c r="AI152" s="19"/>
    </row>
    <row r="153" spans="34:35" ht="19.8">
      <c r="AH153" s="19"/>
      <c r="AI153" s="19"/>
    </row>
    <row r="154" spans="34:35" ht="19.8">
      <c r="AH154" s="19"/>
      <c r="AI154" s="19"/>
    </row>
    <row r="155" spans="34:35" ht="19.8">
      <c r="AH155" s="19"/>
      <c r="AI155" s="19"/>
    </row>
    <row r="156" spans="34:35" ht="19.8">
      <c r="AH156" s="19"/>
      <c r="AI156" s="19"/>
    </row>
    <row r="157" spans="34:35" ht="19.8">
      <c r="AH157" s="19"/>
      <c r="AI157" s="19"/>
    </row>
    <row r="158" spans="34:35" ht="19.8">
      <c r="AH158" s="19"/>
      <c r="AI158" s="19"/>
    </row>
    <row r="159" spans="34:35" ht="19.8">
      <c r="AH159" s="19"/>
      <c r="AI159" s="19"/>
    </row>
    <row r="160" spans="34:35" ht="19.8">
      <c r="AH160" s="19"/>
      <c r="AI160" s="19"/>
    </row>
    <row r="161" spans="34:35" ht="19.8">
      <c r="AH161" s="19"/>
      <c r="AI161" s="19"/>
    </row>
    <row r="162" spans="34:35" ht="19.8">
      <c r="AH162" s="19"/>
      <c r="AI162" s="19"/>
    </row>
    <row r="163" spans="34:35" ht="19.8">
      <c r="AH163" s="19"/>
      <c r="AI163" s="19"/>
    </row>
    <row r="164" spans="34:35" ht="19.8">
      <c r="AH164" s="19"/>
      <c r="AI164" s="19"/>
    </row>
    <row r="165" spans="34:35" ht="19.8">
      <c r="AH165" s="19"/>
      <c r="AI165" s="19"/>
    </row>
    <row r="166" spans="34:35" ht="19.8">
      <c r="AH166" s="19"/>
      <c r="AI166" s="19"/>
    </row>
    <row r="167" spans="34:35" ht="19.8">
      <c r="AH167" s="19"/>
      <c r="AI167" s="19"/>
    </row>
    <row r="168" spans="34:35" ht="19.8">
      <c r="AH168" s="19"/>
      <c r="AI168" s="19"/>
    </row>
    <row r="169" spans="34:35" ht="19.8">
      <c r="AH169" s="19"/>
      <c r="AI169" s="19"/>
    </row>
    <row r="170" spans="34:35" ht="19.8">
      <c r="AH170" s="19"/>
      <c r="AI170" s="19"/>
    </row>
    <row r="171" spans="34:35" ht="19.8">
      <c r="AH171" s="19"/>
      <c r="AI171" s="19"/>
    </row>
    <row r="172" spans="34:35" ht="19.8">
      <c r="AH172" s="19"/>
      <c r="AI172" s="19"/>
    </row>
    <row r="173" spans="34:35" ht="19.8">
      <c r="AH173" s="19"/>
      <c r="AI173" s="19"/>
    </row>
    <row r="174" spans="34:35" ht="19.8">
      <c r="AH174" s="19"/>
      <c r="AI174" s="19"/>
    </row>
    <row r="175" spans="34:35" ht="19.8">
      <c r="AH175" s="19"/>
      <c r="AI175" s="19"/>
    </row>
    <row r="176" spans="34:35" ht="19.8">
      <c r="AH176" s="19"/>
      <c r="AI176" s="19"/>
    </row>
    <row r="177" spans="34:35" ht="19.8">
      <c r="AH177" s="19"/>
      <c r="AI177" s="19"/>
    </row>
    <row r="178" spans="34:35" ht="19.8">
      <c r="AH178" s="19"/>
      <c r="AI178" s="19"/>
    </row>
    <row r="179" spans="34:35" ht="19.8">
      <c r="AH179" s="19"/>
      <c r="AI179" s="19"/>
    </row>
    <row r="180" spans="34:35" ht="19.8">
      <c r="AH180" s="19"/>
      <c r="AI180" s="19"/>
    </row>
    <row r="181" spans="34:35" ht="19.8">
      <c r="AH181" s="19"/>
      <c r="AI181" s="19"/>
    </row>
    <row r="182" spans="34:35" ht="19.8">
      <c r="AH182" s="19"/>
      <c r="AI182" s="19"/>
    </row>
    <row r="183" spans="34:35" ht="19.8">
      <c r="AH183" s="19"/>
      <c r="AI183" s="19"/>
    </row>
    <row r="184" spans="34:35" ht="19.8">
      <c r="AH184" s="19"/>
      <c r="AI184" s="19"/>
    </row>
    <row r="185" spans="34:35" ht="19.8">
      <c r="AH185" s="19"/>
      <c r="AI185" s="19"/>
    </row>
    <row r="186" spans="34:35" ht="19.8">
      <c r="AH186" s="19"/>
      <c r="AI186" s="19"/>
    </row>
    <row r="187" spans="34:35" ht="19.8">
      <c r="AH187" s="19"/>
      <c r="AI187" s="19"/>
    </row>
    <row r="188" spans="34:35" ht="19.8">
      <c r="AH188" s="19"/>
      <c r="AI188" s="19"/>
    </row>
    <row r="189" spans="34:35" ht="19.8">
      <c r="AH189" s="19"/>
      <c r="AI189" s="19"/>
    </row>
    <row r="190" spans="34:35" ht="19.8">
      <c r="AH190" s="19"/>
      <c r="AI190" s="19"/>
    </row>
    <row r="191" spans="34:35" ht="19.8">
      <c r="AH191" s="19"/>
      <c r="AI191" s="19"/>
    </row>
    <row r="192" spans="34:35" ht="19.8">
      <c r="AH192" s="19"/>
      <c r="AI192" s="19"/>
    </row>
    <row r="193" spans="34:35" ht="19.8">
      <c r="AH193" s="19"/>
      <c r="AI193" s="19"/>
    </row>
    <row r="194" spans="34:35" ht="19.8">
      <c r="AH194" s="19"/>
      <c r="AI194" s="19"/>
    </row>
    <row r="195" spans="34:35" ht="19.8">
      <c r="AH195" s="19"/>
      <c r="AI195" s="19"/>
    </row>
    <row r="196" spans="34:35" ht="19.8">
      <c r="AH196" s="19"/>
      <c r="AI196" s="19"/>
    </row>
    <row r="197" spans="34:35" ht="19.8">
      <c r="AH197" s="19"/>
      <c r="AI197" s="19"/>
    </row>
    <row r="198" spans="34:35" ht="19.8">
      <c r="AH198" s="19"/>
      <c r="AI198" s="19"/>
    </row>
    <row r="199" spans="34:35" ht="19.8">
      <c r="AH199" s="19"/>
      <c r="AI199" s="19"/>
    </row>
    <row r="200" spans="34:35" ht="19.8">
      <c r="AH200" s="19"/>
      <c r="AI200" s="19"/>
    </row>
    <row r="201" spans="34:35" ht="19.8">
      <c r="AH201" s="19"/>
      <c r="AI201" s="19"/>
    </row>
    <row r="202" spans="34:35" ht="19.8">
      <c r="AH202" s="19"/>
      <c r="AI202" s="19"/>
    </row>
    <row r="203" spans="34:35" ht="19.8">
      <c r="AH203" s="19"/>
      <c r="AI203" s="19"/>
    </row>
    <row r="204" spans="34:35" ht="19.8">
      <c r="AH204" s="19"/>
      <c r="AI204" s="19"/>
    </row>
    <row r="205" spans="34:35" ht="19.8">
      <c r="AH205" s="19"/>
      <c r="AI205" s="19"/>
    </row>
    <row r="206" spans="34:35" ht="19.8">
      <c r="AH206" s="19"/>
      <c r="AI206" s="19"/>
    </row>
    <row r="207" spans="34:35" ht="19.8">
      <c r="AH207" s="19"/>
      <c r="AI207" s="19"/>
    </row>
    <row r="208" spans="34:35" ht="19.8">
      <c r="AH208" s="19"/>
      <c r="AI208" s="19"/>
    </row>
    <row r="209" spans="34:35" ht="19.8">
      <c r="AH209" s="19"/>
      <c r="AI209" s="19"/>
    </row>
    <row r="210" spans="34:35" ht="19.8">
      <c r="AH210" s="19"/>
      <c r="AI210" s="19"/>
    </row>
    <row r="211" spans="34:35" ht="19.8">
      <c r="AH211" s="19"/>
      <c r="AI211" s="19"/>
    </row>
    <row r="212" spans="34:35" ht="19.8">
      <c r="AH212" s="19"/>
      <c r="AI212" s="19"/>
    </row>
    <row r="213" spans="34:35" ht="19.8">
      <c r="AH213" s="19"/>
      <c r="AI213" s="19"/>
    </row>
    <row r="214" spans="34:35" ht="19.8">
      <c r="AH214" s="19"/>
      <c r="AI214" s="19"/>
    </row>
    <row r="215" spans="34:35" ht="19.8">
      <c r="AH215" s="19"/>
      <c r="AI215" s="19"/>
    </row>
    <row r="216" spans="34:35" ht="19.8">
      <c r="AH216" s="19"/>
      <c r="AI216" s="19"/>
    </row>
    <row r="217" spans="34:35" ht="19.8">
      <c r="AH217" s="19"/>
      <c r="AI217" s="19"/>
    </row>
    <row r="218" spans="34:35" ht="19.8">
      <c r="AH218" s="19"/>
      <c r="AI218" s="19"/>
    </row>
    <row r="219" spans="34:35" ht="19.8">
      <c r="AH219" s="19"/>
      <c r="AI219" s="19"/>
    </row>
    <row r="220" spans="34:35" ht="19.8">
      <c r="AH220" s="19"/>
      <c r="AI220" s="19"/>
    </row>
    <row r="221" spans="34:35" ht="19.8">
      <c r="AH221" s="19"/>
      <c r="AI221" s="19"/>
    </row>
    <row r="222" spans="34:35" ht="19.8">
      <c r="AH222" s="19"/>
      <c r="AI222" s="19"/>
    </row>
    <row r="223" spans="34:35" ht="19.8">
      <c r="AH223" s="19"/>
      <c r="AI223" s="19"/>
    </row>
    <row r="224" spans="34:35" ht="19.8">
      <c r="AH224" s="19"/>
      <c r="AI224" s="19"/>
    </row>
    <row r="225" spans="34:35" ht="19.8">
      <c r="AH225" s="19"/>
      <c r="AI225" s="19"/>
    </row>
    <row r="226" spans="34:35" ht="19.8">
      <c r="AH226" s="19"/>
      <c r="AI226" s="19"/>
    </row>
    <row r="227" spans="34:35" ht="19.8">
      <c r="AH227" s="19"/>
      <c r="AI227" s="19"/>
    </row>
    <row r="228" spans="34:35" ht="19.8">
      <c r="AH228" s="19"/>
      <c r="AI228" s="19"/>
    </row>
    <row r="229" spans="34:35" ht="19.8">
      <c r="AH229" s="19"/>
      <c r="AI229" s="19"/>
    </row>
    <row r="230" spans="34:35" ht="19.8">
      <c r="AH230" s="19"/>
      <c r="AI230" s="19"/>
    </row>
    <row r="231" spans="34:35" ht="19.8">
      <c r="AH231" s="19"/>
      <c r="AI231" s="19"/>
    </row>
    <row r="232" spans="34:35" ht="19.8">
      <c r="AH232" s="19"/>
      <c r="AI232" s="19"/>
    </row>
    <row r="233" spans="34:35" ht="19.8">
      <c r="AH233" s="19"/>
      <c r="AI233" s="19"/>
    </row>
    <row r="234" spans="34:35" ht="19.8">
      <c r="AH234" s="19"/>
      <c r="AI234" s="19"/>
    </row>
    <row r="235" spans="34:35" ht="19.8">
      <c r="AH235" s="19"/>
      <c r="AI235" s="19"/>
    </row>
    <row r="236" spans="34:35" ht="19.8">
      <c r="AH236" s="19"/>
      <c r="AI236" s="19"/>
    </row>
    <row r="237" spans="34:35" ht="19.8">
      <c r="AH237" s="19"/>
      <c r="AI237" s="19"/>
    </row>
    <row r="238" spans="34:35" ht="19.8">
      <c r="AH238" s="19"/>
      <c r="AI238" s="19"/>
    </row>
    <row r="239" spans="34:35" ht="19.8">
      <c r="AH239" s="19"/>
      <c r="AI239" s="19"/>
    </row>
    <row r="240" spans="34:35" ht="19.8">
      <c r="AH240" s="19"/>
      <c r="AI240" s="19"/>
    </row>
    <row r="241" spans="34:35" ht="19.8">
      <c r="AH241" s="19"/>
      <c r="AI241" s="19"/>
    </row>
    <row r="242" spans="34:35" ht="19.8">
      <c r="AH242" s="19"/>
      <c r="AI242" s="19"/>
    </row>
    <row r="243" spans="34:35" ht="19.8">
      <c r="AH243" s="19"/>
      <c r="AI243" s="19"/>
    </row>
    <row r="244" spans="34:35" ht="19.8">
      <c r="AH244" s="19"/>
      <c r="AI244" s="19"/>
    </row>
    <row r="245" spans="34:35" ht="19.8">
      <c r="AH245" s="19"/>
      <c r="AI245" s="19"/>
    </row>
    <row r="246" spans="34:35" ht="19.8">
      <c r="AH246" s="19"/>
      <c r="AI246" s="19"/>
    </row>
    <row r="247" spans="34:35" ht="19.8">
      <c r="AH247" s="19"/>
      <c r="AI247" s="19"/>
    </row>
    <row r="248" spans="34:35" ht="19.8">
      <c r="AH248" s="19"/>
      <c r="AI248" s="19"/>
    </row>
    <row r="249" spans="34:35" ht="19.8">
      <c r="AH249" s="19"/>
      <c r="AI249" s="19"/>
    </row>
    <row r="250" spans="34:35" ht="19.8">
      <c r="AH250" s="19"/>
      <c r="AI250" s="19"/>
    </row>
    <row r="251" spans="34:35" ht="19.8">
      <c r="AH251" s="19"/>
      <c r="AI251" s="19"/>
    </row>
    <row r="252" spans="34:35" ht="19.8">
      <c r="AH252" s="19"/>
      <c r="AI252" s="19"/>
    </row>
    <row r="253" spans="34:35" ht="19.8">
      <c r="AH253" s="19"/>
      <c r="AI253" s="19"/>
    </row>
    <row r="254" spans="34:35" ht="19.8">
      <c r="AH254" s="19"/>
      <c r="AI254" s="19"/>
    </row>
    <row r="255" spans="34:35" ht="19.8">
      <c r="AH255" s="19"/>
      <c r="AI255" s="19"/>
    </row>
    <row r="256" spans="34:35" ht="19.8">
      <c r="AH256" s="19"/>
      <c r="AI256" s="19"/>
    </row>
    <row r="257" spans="34:35" ht="19.8">
      <c r="AH257" s="19"/>
      <c r="AI257" s="19"/>
    </row>
    <row r="258" spans="34:35" ht="19.8">
      <c r="AH258" s="19"/>
      <c r="AI258" s="19"/>
    </row>
    <row r="259" spans="34:35" ht="19.8">
      <c r="AH259" s="19"/>
      <c r="AI259" s="19"/>
    </row>
    <row r="260" spans="34:35" ht="19.8">
      <c r="AH260" s="19"/>
      <c r="AI260" s="19"/>
    </row>
    <row r="261" spans="34:35" ht="19.8">
      <c r="AH261" s="19"/>
      <c r="AI261" s="19"/>
    </row>
    <row r="262" spans="34:35" ht="19.8">
      <c r="AH262" s="19"/>
      <c r="AI262" s="19"/>
    </row>
    <row r="263" spans="34:35" ht="19.8">
      <c r="AH263" s="19"/>
      <c r="AI263" s="19"/>
    </row>
    <row r="264" spans="34:35" ht="19.8">
      <c r="AH264" s="19"/>
      <c r="AI264" s="19"/>
    </row>
    <row r="265" spans="34:35" ht="19.8">
      <c r="AH265" s="19"/>
      <c r="AI265" s="19"/>
    </row>
    <row r="266" spans="34:35" ht="19.8">
      <c r="AH266" s="19"/>
      <c r="AI266" s="19"/>
    </row>
    <row r="267" spans="34:35" ht="19.8">
      <c r="AH267" s="19"/>
      <c r="AI267" s="19"/>
    </row>
    <row r="268" spans="34:35" ht="19.8">
      <c r="AH268" s="19"/>
      <c r="AI268" s="19"/>
    </row>
    <row r="269" spans="34:35" ht="19.8">
      <c r="AH269" s="19"/>
      <c r="AI269" s="19"/>
    </row>
    <row r="270" spans="34:35" ht="19.8">
      <c r="AH270" s="19"/>
      <c r="AI270" s="19"/>
    </row>
    <row r="271" spans="34:35" ht="19.8">
      <c r="AH271" s="19"/>
      <c r="AI271" s="19"/>
    </row>
    <row r="272" spans="34:35" ht="19.8">
      <c r="AH272" s="19"/>
      <c r="AI272" s="19"/>
    </row>
    <row r="273" spans="34:35" ht="19.8">
      <c r="AH273" s="19"/>
      <c r="AI273" s="19"/>
    </row>
    <row r="274" spans="34:35" ht="19.8">
      <c r="AH274" s="19"/>
      <c r="AI274" s="19"/>
    </row>
    <row r="275" spans="34:35" ht="19.8">
      <c r="AH275" s="19"/>
      <c r="AI275" s="19"/>
    </row>
    <row r="276" spans="34:35" ht="19.8">
      <c r="AH276" s="19"/>
      <c r="AI276" s="19"/>
    </row>
    <row r="277" spans="34:35" ht="19.8">
      <c r="AH277" s="19"/>
      <c r="AI277" s="19"/>
    </row>
    <row r="278" spans="34:35" ht="19.8">
      <c r="AH278" s="19"/>
      <c r="AI278" s="19"/>
    </row>
    <row r="279" spans="34:35" ht="19.8">
      <c r="AH279" s="19"/>
      <c r="AI279" s="19"/>
    </row>
    <row r="280" spans="34:35" ht="19.8">
      <c r="AH280" s="19"/>
      <c r="AI280" s="19"/>
    </row>
    <row r="281" spans="34:35" ht="19.8">
      <c r="AH281" s="19"/>
      <c r="AI281" s="19"/>
    </row>
    <row r="282" spans="34:35" ht="19.8">
      <c r="AH282" s="19"/>
      <c r="AI282" s="19"/>
    </row>
    <row r="283" spans="34:35" ht="19.8">
      <c r="AH283" s="19"/>
      <c r="AI283" s="19"/>
    </row>
    <row r="284" spans="34:35" ht="19.8">
      <c r="AH284" s="19"/>
      <c r="AI284" s="19"/>
    </row>
    <row r="285" spans="34:35" ht="19.8">
      <c r="AH285" s="19"/>
      <c r="AI285" s="19"/>
    </row>
    <row r="286" spans="34:35" ht="19.8">
      <c r="AH286" s="19"/>
      <c r="AI286" s="19"/>
    </row>
    <row r="287" spans="34:35" ht="19.8">
      <c r="AH287" s="19"/>
      <c r="AI287" s="19"/>
    </row>
    <row r="288" spans="34:35" ht="19.8">
      <c r="AH288" s="19"/>
      <c r="AI288" s="19"/>
    </row>
    <row r="289" spans="34:35" ht="19.8">
      <c r="AH289" s="19"/>
      <c r="AI289" s="19"/>
    </row>
    <row r="290" spans="34:35" ht="19.8">
      <c r="AH290" s="19"/>
      <c r="AI290" s="19"/>
    </row>
    <row r="291" spans="34:35" ht="19.8">
      <c r="AH291" s="19"/>
      <c r="AI291" s="19"/>
    </row>
    <row r="292" spans="34:35" ht="19.8">
      <c r="AH292" s="19"/>
      <c r="AI292" s="19"/>
    </row>
    <row r="293" spans="34:35" ht="19.8">
      <c r="AH293" s="19"/>
      <c r="AI293" s="19"/>
    </row>
    <row r="294" spans="34:35" ht="19.8">
      <c r="AH294" s="19"/>
      <c r="AI294" s="19"/>
    </row>
    <row r="295" spans="34:35" ht="19.8">
      <c r="AH295" s="19"/>
      <c r="AI295" s="19"/>
    </row>
    <row r="296" spans="34:35" ht="19.8">
      <c r="AH296" s="19"/>
      <c r="AI296" s="19"/>
    </row>
    <row r="297" spans="34:35" ht="19.8">
      <c r="AH297" s="19"/>
      <c r="AI297" s="19"/>
    </row>
    <row r="298" spans="34:35" ht="19.8">
      <c r="AH298" s="19"/>
      <c r="AI298" s="19"/>
    </row>
    <row r="299" spans="34:35" ht="19.8">
      <c r="AH299" s="19"/>
      <c r="AI299" s="19"/>
    </row>
    <row r="300" spans="34:35" ht="19.8">
      <c r="AH300" s="19"/>
      <c r="AI300" s="19"/>
    </row>
    <row r="301" spans="34:35" ht="19.8">
      <c r="AH301" s="19"/>
      <c r="AI301" s="19"/>
    </row>
    <row r="302" spans="34:35" ht="19.8">
      <c r="AH302" s="19"/>
      <c r="AI302" s="19"/>
    </row>
    <row r="303" spans="34:35" ht="19.8">
      <c r="AH303" s="19"/>
      <c r="AI303" s="19"/>
    </row>
    <row r="304" spans="34:35" ht="19.8">
      <c r="AH304" s="19"/>
      <c r="AI304" s="19"/>
    </row>
    <row r="305" spans="34:35" ht="19.8">
      <c r="AH305" s="19"/>
      <c r="AI305" s="19"/>
    </row>
    <row r="306" spans="34:35" ht="19.8">
      <c r="AH306" s="19"/>
      <c r="AI306" s="19"/>
    </row>
    <row r="307" spans="34:35" ht="19.8">
      <c r="AH307" s="19"/>
      <c r="AI307" s="19"/>
    </row>
    <row r="308" spans="34:35" ht="19.8">
      <c r="AH308" s="19"/>
      <c r="AI308" s="19"/>
    </row>
    <row r="309" spans="34:35" ht="19.8">
      <c r="AH309" s="19"/>
      <c r="AI309" s="19"/>
    </row>
    <row r="310" spans="34:35" ht="19.8">
      <c r="AH310" s="19"/>
      <c r="AI310" s="19"/>
    </row>
    <row r="311" spans="34:35" ht="19.8">
      <c r="AH311" s="19"/>
      <c r="AI311" s="19"/>
    </row>
    <row r="312" spans="34:35" ht="19.8">
      <c r="AH312" s="19"/>
      <c r="AI312" s="19"/>
    </row>
    <row r="313" spans="34:35" ht="19.8">
      <c r="AH313" s="19"/>
      <c r="AI313" s="19"/>
    </row>
    <row r="314" spans="34:35" ht="19.8">
      <c r="AH314" s="19"/>
      <c r="AI314" s="19"/>
    </row>
    <row r="315" spans="34:35" ht="19.8">
      <c r="AH315" s="19"/>
      <c r="AI315" s="19"/>
    </row>
    <row r="316" spans="34:35" ht="19.8">
      <c r="AH316" s="19"/>
      <c r="AI316" s="19"/>
    </row>
    <row r="317" spans="34:35" ht="19.8">
      <c r="AH317" s="19"/>
      <c r="AI317" s="19"/>
    </row>
    <row r="318" spans="34:35" ht="19.8">
      <c r="AH318" s="19"/>
      <c r="AI318" s="19"/>
    </row>
    <row r="319" spans="34:35" ht="19.8">
      <c r="AH319" s="19"/>
      <c r="AI319" s="19"/>
    </row>
    <row r="320" spans="34:35" ht="19.8">
      <c r="AH320" s="19"/>
      <c r="AI320" s="19"/>
    </row>
    <row r="321" spans="34:35" ht="19.8">
      <c r="AH321" s="19"/>
      <c r="AI321" s="19"/>
    </row>
    <row r="322" spans="34:35" ht="19.8">
      <c r="AH322" s="19"/>
      <c r="AI322" s="19"/>
    </row>
    <row r="323" spans="34:35" ht="19.8">
      <c r="AH323" s="19"/>
      <c r="AI323" s="19"/>
    </row>
    <row r="324" spans="34:35" ht="19.8">
      <c r="AH324" s="19"/>
      <c r="AI324" s="19"/>
    </row>
    <row r="325" spans="34:35" ht="19.8">
      <c r="AH325" s="19"/>
      <c r="AI325" s="19"/>
    </row>
    <row r="326" spans="34:35" ht="19.8">
      <c r="AH326" s="19"/>
      <c r="AI326" s="19"/>
    </row>
    <row r="327" spans="34:35" ht="19.8">
      <c r="AH327" s="19"/>
      <c r="AI327" s="19"/>
    </row>
    <row r="328" spans="34:35" ht="19.8">
      <c r="AH328" s="19"/>
      <c r="AI328" s="19"/>
    </row>
    <row r="329" spans="34:35" ht="19.8">
      <c r="AH329" s="19"/>
      <c r="AI329" s="19"/>
    </row>
    <row r="330" spans="34:35" ht="19.8">
      <c r="AH330" s="19"/>
      <c r="AI330" s="19"/>
    </row>
    <row r="331" spans="34:35" ht="19.8">
      <c r="AH331" s="19"/>
      <c r="AI331" s="19"/>
    </row>
    <row r="332" spans="34:35" ht="19.8">
      <c r="AH332" s="19"/>
      <c r="AI332" s="19"/>
    </row>
    <row r="333" spans="34:35" ht="19.8">
      <c r="AH333" s="19"/>
      <c r="AI333" s="19"/>
    </row>
    <row r="334" spans="34:35" ht="19.8">
      <c r="AH334" s="19"/>
      <c r="AI334" s="19"/>
    </row>
    <row r="335" spans="34:35" ht="19.8">
      <c r="AH335" s="19"/>
      <c r="AI335" s="19"/>
    </row>
    <row r="336" spans="34:35" ht="19.8">
      <c r="AH336" s="19"/>
      <c r="AI336" s="19"/>
    </row>
    <row r="337" spans="34:35" ht="19.8">
      <c r="AH337" s="19"/>
      <c r="AI337" s="19"/>
    </row>
    <row r="338" spans="34:35" ht="19.8">
      <c r="AH338" s="19"/>
      <c r="AI338" s="19"/>
    </row>
    <row r="339" spans="34:35" ht="19.8">
      <c r="AH339" s="19"/>
      <c r="AI339" s="19"/>
    </row>
    <row r="340" spans="34:35" ht="19.8">
      <c r="AH340" s="19"/>
      <c r="AI340" s="19"/>
    </row>
    <row r="341" spans="34:35" ht="19.8">
      <c r="AH341" s="19"/>
      <c r="AI341" s="19"/>
    </row>
    <row r="342" spans="34:35" ht="19.8">
      <c r="AH342" s="19"/>
      <c r="AI342" s="19"/>
    </row>
    <row r="343" spans="34:35" ht="19.8">
      <c r="AH343" s="19"/>
      <c r="AI343" s="19"/>
    </row>
    <row r="344" spans="34:35" ht="19.8">
      <c r="AH344" s="19"/>
      <c r="AI344" s="19"/>
    </row>
    <row r="345" spans="34:35" ht="19.8">
      <c r="AH345" s="19"/>
      <c r="AI345" s="19"/>
    </row>
    <row r="346" spans="34:35" ht="19.8">
      <c r="AH346" s="19"/>
      <c r="AI346" s="19"/>
    </row>
    <row r="347" spans="34:35" ht="19.8">
      <c r="AH347" s="19"/>
      <c r="AI347" s="19"/>
    </row>
    <row r="348" spans="34:35" ht="19.8">
      <c r="AH348" s="19"/>
      <c r="AI348" s="19"/>
    </row>
    <row r="349" spans="34:35" ht="19.8">
      <c r="AH349" s="19"/>
      <c r="AI349" s="19"/>
    </row>
    <row r="350" spans="34:35" ht="19.8">
      <c r="AH350" s="19"/>
      <c r="AI350" s="19"/>
    </row>
    <row r="351" spans="34:35" ht="19.8">
      <c r="AH351" s="19"/>
      <c r="AI351" s="19"/>
    </row>
    <row r="352" spans="34:35" ht="19.8">
      <c r="AH352" s="19"/>
      <c r="AI352" s="19"/>
    </row>
    <row r="353" spans="34:35" ht="19.8">
      <c r="AH353" s="19"/>
      <c r="AI353" s="19"/>
    </row>
    <row r="354" spans="34:35" ht="19.8">
      <c r="AH354" s="19"/>
      <c r="AI354" s="19"/>
    </row>
    <row r="355" spans="34:35" ht="19.8">
      <c r="AH355" s="19"/>
      <c r="AI355" s="19"/>
    </row>
    <row r="356" spans="34:35" ht="19.8">
      <c r="AH356" s="19"/>
      <c r="AI356" s="19"/>
    </row>
    <row r="357" spans="34:35" ht="19.8">
      <c r="AH357" s="19"/>
      <c r="AI357" s="19"/>
    </row>
    <row r="358" spans="34:35" ht="19.8">
      <c r="AH358" s="19"/>
      <c r="AI358" s="19"/>
    </row>
    <row r="359" spans="34:35" ht="19.8">
      <c r="AH359" s="19"/>
      <c r="AI359" s="19"/>
    </row>
    <row r="360" spans="34:35" ht="19.8">
      <c r="AH360" s="19"/>
      <c r="AI360" s="19"/>
    </row>
    <row r="361" spans="34:35" ht="19.8">
      <c r="AH361" s="19"/>
      <c r="AI361" s="19"/>
    </row>
    <row r="362" spans="34:35" ht="19.8">
      <c r="AH362" s="19"/>
      <c r="AI362" s="19"/>
    </row>
    <row r="363" spans="34:35" ht="19.8">
      <c r="AH363" s="19"/>
      <c r="AI363" s="19"/>
    </row>
    <row r="364" spans="34:35" ht="19.8">
      <c r="AH364" s="19"/>
      <c r="AI364" s="19"/>
    </row>
    <row r="365" spans="34:35" ht="19.8">
      <c r="AH365" s="19"/>
      <c r="AI365" s="19"/>
    </row>
    <row r="366" spans="34:35" ht="19.8">
      <c r="AH366" s="19"/>
      <c r="AI366" s="19"/>
    </row>
    <row r="367" spans="34:35" ht="19.8">
      <c r="AH367" s="19"/>
      <c r="AI367" s="19"/>
    </row>
    <row r="368" spans="34:35" ht="19.8">
      <c r="AH368" s="19"/>
      <c r="AI368" s="19"/>
    </row>
    <row r="369" spans="34:35" ht="19.8">
      <c r="AH369" s="19"/>
      <c r="AI369" s="19"/>
    </row>
    <row r="370" spans="34:35" ht="19.8">
      <c r="AH370" s="19"/>
      <c r="AI370" s="19"/>
    </row>
    <row r="371" spans="34:35" ht="19.8">
      <c r="AH371" s="19"/>
      <c r="AI371" s="19"/>
    </row>
    <row r="372" spans="34:35" ht="19.8">
      <c r="AH372" s="19"/>
      <c r="AI372" s="19"/>
    </row>
    <row r="373" spans="34:35" ht="19.8">
      <c r="AH373" s="19"/>
      <c r="AI373" s="19"/>
    </row>
    <row r="374" spans="34:35" ht="19.8">
      <c r="AH374" s="19"/>
      <c r="AI374" s="19"/>
    </row>
    <row r="375" spans="34:35" ht="19.8">
      <c r="AH375" s="19"/>
      <c r="AI375" s="19"/>
    </row>
    <row r="376" spans="34:35" ht="19.8">
      <c r="AH376" s="19"/>
      <c r="AI376" s="19"/>
    </row>
    <row r="377" spans="34:35" ht="19.8">
      <c r="AH377" s="19"/>
      <c r="AI377" s="19"/>
    </row>
    <row r="378" spans="34:35" ht="19.8">
      <c r="AH378" s="19"/>
      <c r="AI378" s="19"/>
    </row>
    <row r="379" spans="34:35" ht="19.8">
      <c r="AH379" s="19"/>
      <c r="AI379" s="19"/>
    </row>
    <row r="380" spans="34:35" ht="19.8">
      <c r="AH380" s="19"/>
      <c r="AI380" s="19"/>
    </row>
    <row r="381" spans="34:35" ht="19.8">
      <c r="AH381" s="19"/>
      <c r="AI381" s="19"/>
    </row>
    <row r="382" spans="34:35" ht="19.8">
      <c r="AH382" s="19"/>
      <c r="AI382" s="19"/>
    </row>
    <row r="383" spans="34:35" ht="19.8">
      <c r="AH383" s="19"/>
      <c r="AI383" s="19"/>
    </row>
    <row r="384" spans="34:35" ht="19.8">
      <c r="AH384" s="19"/>
      <c r="AI384" s="19"/>
    </row>
    <row r="385" spans="34:35" ht="19.8">
      <c r="AH385" s="19"/>
      <c r="AI385" s="19"/>
    </row>
    <row r="386" spans="34:35" ht="19.8">
      <c r="AH386" s="19"/>
      <c r="AI386" s="19"/>
    </row>
    <row r="387" spans="34:35" ht="19.8">
      <c r="AH387" s="19"/>
      <c r="AI387" s="19"/>
    </row>
    <row r="388" spans="34:35" ht="19.8">
      <c r="AH388" s="19"/>
      <c r="AI388" s="19"/>
    </row>
    <row r="389" spans="34:35" ht="19.8">
      <c r="AH389" s="19"/>
      <c r="AI389" s="19"/>
    </row>
    <row r="390" spans="34:35" ht="19.8">
      <c r="AH390" s="19"/>
      <c r="AI390" s="19"/>
    </row>
    <row r="391" spans="34:35" ht="19.8">
      <c r="AH391" s="19"/>
      <c r="AI391" s="19"/>
    </row>
    <row r="392" spans="34:35" ht="19.8">
      <c r="AH392" s="19"/>
      <c r="AI392" s="19"/>
    </row>
    <row r="393" spans="34:35" ht="19.8">
      <c r="AH393" s="19"/>
      <c r="AI393" s="19"/>
    </row>
    <row r="394" spans="34:35" ht="19.8">
      <c r="AH394" s="19"/>
      <c r="AI394" s="19"/>
    </row>
    <row r="395" spans="34:35" ht="19.8">
      <c r="AH395" s="19"/>
      <c r="AI395" s="19"/>
    </row>
    <row r="396" spans="34:35" ht="19.8">
      <c r="AH396" s="19"/>
      <c r="AI396" s="19"/>
    </row>
    <row r="397" spans="34:35" ht="19.8">
      <c r="AH397" s="19"/>
      <c r="AI397" s="19"/>
    </row>
    <row r="398" spans="34:35" ht="19.8">
      <c r="AH398" s="19"/>
      <c r="AI398" s="19"/>
    </row>
    <row r="399" spans="34:35" ht="19.8">
      <c r="AH399" s="19"/>
      <c r="AI399" s="19"/>
    </row>
    <row r="400" spans="34:35" ht="19.8">
      <c r="AH400" s="19"/>
      <c r="AI400" s="19"/>
    </row>
    <row r="401" spans="34:35" ht="19.8">
      <c r="AH401" s="19"/>
      <c r="AI401" s="19"/>
    </row>
    <row r="402" spans="34:35" ht="19.8">
      <c r="AH402" s="19"/>
      <c r="AI402" s="19"/>
    </row>
    <row r="403" spans="34:35" ht="19.8">
      <c r="AH403" s="19"/>
      <c r="AI403" s="19"/>
    </row>
    <row r="404" spans="34:35" ht="19.8">
      <c r="AH404" s="19"/>
      <c r="AI404" s="19"/>
    </row>
    <row r="405" spans="34:35" ht="19.8">
      <c r="AH405" s="19"/>
      <c r="AI405" s="19"/>
    </row>
    <row r="406" spans="34:35" ht="19.8">
      <c r="AH406" s="19"/>
      <c r="AI406" s="19"/>
    </row>
    <row r="407" spans="34:35" ht="19.8">
      <c r="AH407" s="19"/>
      <c r="AI407" s="19"/>
    </row>
    <row r="408" spans="34:35" ht="19.8">
      <c r="AH408" s="19"/>
      <c r="AI408" s="19"/>
    </row>
    <row r="409" spans="34:35" ht="19.8">
      <c r="AH409" s="19"/>
      <c r="AI409" s="19"/>
    </row>
    <row r="410" spans="34:35" ht="19.8">
      <c r="AH410" s="19"/>
      <c r="AI410" s="19"/>
    </row>
    <row r="411" spans="34:35" ht="19.8">
      <c r="AH411" s="19"/>
      <c r="AI411" s="19"/>
    </row>
    <row r="412" spans="34:35" ht="19.8">
      <c r="AH412" s="19"/>
      <c r="AI412" s="19"/>
    </row>
    <row r="413" spans="34:35" ht="19.8">
      <c r="AH413" s="19"/>
      <c r="AI413" s="19"/>
    </row>
    <row r="414" spans="34:35" ht="19.8">
      <c r="AH414" s="19"/>
      <c r="AI414" s="19"/>
    </row>
    <row r="415" spans="34:35" ht="19.8">
      <c r="AH415" s="19"/>
      <c r="AI415" s="19"/>
    </row>
    <row r="416" spans="34:35" ht="19.8">
      <c r="AH416" s="19"/>
      <c r="AI416" s="19"/>
    </row>
    <row r="417" spans="34:35" ht="19.8">
      <c r="AH417" s="19"/>
      <c r="AI417" s="19"/>
    </row>
    <row r="418" spans="34:35" ht="19.8">
      <c r="AH418" s="19"/>
      <c r="AI418" s="19"/>
    </row>
    <row r="419" spans="34:35" ht="19.8">
      <c r="AH419" s="19"/>
      <c r="AI419" s="19"/>
    </row>
    <row r="420" spans="34:35" ht="19.8">
      <c r="AH420" s="19"/>
      <c r="AI420" s="19"/>
    </row>
    <row r="421" spans="34:35" ht="19.8">
      <c r="AH421" s="19"/>
      <c r="AI421" s="19"/>
    </row>
    <row r="422" spans="34:35" ht="19.8">
      <c r="AH422" s="19"/>
      <c r="AI422" s="19"/>
    </row>
    <row r="423" spans="34:35" ht="19.8">
      <c r="AH423" s="19"/>
      <c r="AI423" s="19"/>
    </row>
    <row r="424" spans="34:35" ht="19.8">
      <c r="AH424" s="19"/>
      <c r="AI424" s="19"/>
    </row>
    <row r="425" spans="34:35" ht="19.8">
      <c r="AH425" s="19"/>
      <c r="AI425" s="19"/>
    </row>
    <row r="426" spans="34:35" ht="19.8">
      <c r="AH426" s="19"/>
      <c r="AI426" s="19"/>
    </row>
    <row r="427" spans="34:35" ht="19.8">
      <c r="AH427" s="19"/>
      <c r="AI427" s="19"/>
    </row>
    <row r="428" spans="34:35" ht="19.8">
      <c r="AH428" s="19"/>
      <c r="AI428" s="19"/>
    </row>
    <row r="429" spans="34:35" ht="19.8">
      <c r="AH429" s="19"/>
      <c r="AI429" s="19"/>
    </row>
    <row r="430" spans="34:35" ht="19.8">
      <c r="AH430" s="19"/>
      <c r="AI430" s="19"/>
    </row>
    <row r="431" spans="34:35" ht="19.8">
      <c r="AH431" s="19"/>
      <c r="AI431" s="19"/>
    </row>
    <row r="432" spans="34:35" ht="19.8">
      <c r="AH432" s="19"/>
      <c r="AI432" s="19"/>
    </row>
    <row r="433" spans="34:35" ht="19.8">
      <c r="AH433" s="19"/>
      <c r="AI433" s="19"/>
    </row>
    <row r="434" spans="34:35" ht="19.8">
      <c r="AH434" s="19"/>
      <c r="AI434" s="19"/>
    </row>
    <row r="435" spans="34:35" ht="19.8">
      <c r="AH435" s="19"/>
      <c r="AI435" s="19"/>
    </row>
    <row r="436" spans="34:35" ht="19.8">
      <c r="AH436" s="19"/>
      <c r="AI436" s="19"/>
    </row>
    <row r="437" spans="34:35" ht="19.8">
      <c r="AH437" s="19"/>
      <c r="AI437" s="19"/>
    </row>
    <row r="438" spans="34:35" ht="19.8">
      <c r="AH438" s="19"/>
      <c r="AI438" s="19"/>
    </row>
    <row r="439" spans="34:35" ht="19.8">
      <c r="AH439" s="19"/>
      <c r="AI439" s="19"/>
    </row>
    <row r="440" spans="34:35" ht="19.8">
      <c r="AH440" s="19"/>
      <c r="AI440" s="19"/>
    </row>
    <row r="441" spans="34:35" ht="19.8">
      <c r="AH441" s="19"/>
      <c r="AI441" s="19"/>
    </row>
    <row r="442" spans="34:35" ht="19.8">
      <c r="AH442" s="19"/>
      <c r="AI442" s="19"/>
    </row>
    <row r="443" spans="34:35" ht="19.8">
      <c r="AH443" s="19"/>
      <c r="AI443" s="19"/>
    </row>
    <row r="444" spans="34:35" ht="19.8">
      <c r="AH444" s="19"/>
      <c r="AI444" s="19"/>
    </row>
    <row r="445" spans="34:35" ht="19.8">
      <c r="AH445" s="19"/>
      <c r="AI445" s="19"/>
    </row>
    <row r="446" spans="34:35" ht="19.8">
      <c r="AH446" s="19"/>
      <c r="AI446" s="19"/>
    </row>
    <row r="447" spans="34:35" ht="19.8">
      <c r="AH447" s="19"/>
      <c r="AI447" s="19"/>
    </row>
    <row r="448" spans="34:35" ht="19.8">
      <c r="AH448" s="19"/>
      <c r="AI448" s="19"/>
    </row>
    <row r="449" spans="34:35" ht="19.8">
      <c r="AH449" s="19"/>
      <c r="AI449" s="19"/>
    </row>
    <row r="450" spans="34:35" ht="19.8">
      <c r="AH450" s="19"/>
      <c r="AI450" s="19"/>
    </row>
    <row r="451" spans="34:35" ht="19.8">
      <c r="AH451" s="19"/>
      <c r="AI451" s="19"/>
    </row>
    <row r="452" spans="34:35" ht="19.8">
      <c r="AH452" s="19"/>
      <c r="AI452" s="19"/>
    </row>
    <row r="453" spans="34:35" ht="19.8">
      <c r="AH453" s="19"/>
      <c r="AI453" s="19"/>
    </row>
    <row r="454" spans="34:35" ht="19.8">
      <c r="AH454" s="19"/>
      <c r="AI454" s="19"/>
    </row>
    <row r="455" spans="34:35" ht="19.8">
      <c r="AH455" s="19"/>
      <c r="AI455" s="19"/>
    </row>
    <row r="456" spans="34:35" ht="19.8">
      <c r="AH456" s="19"/>
      <c r="AI456" s="19"/>
    </row>
    <row r="457" spans="34:35" ht="19.8">
      <c r="AH457" s="19"/>
      <c r="AI457" s="19"/>
    </row>
    <row r="458" spans="34:35" ht="19.8">
      <c r="AH458" s="19"/>
      <c r="AI458" s="19"/>
    </row>
    <row r="459" spans="34:35" ht="19.8">
      <c r="AH459" s="19"/>
      <c r="AI459" s="19"/>
    </row>
    <row r="460" spans="34:35" ht="19.8">
      <c r="AH460" s="19"/>
      <c r="AI460" s="19"/>
    </row>
    <row r="461" spans="34:35" ht="19.8">
      <c r="AH461" s="19"/>
      <c r="AI461" s="19"/>
    </row>
    <row r="462" spans="34:35" ht="19.8">
      <c r="AH462" s="19"/>
      <c r="AI462" s="19"/>
    </row>
    <row r="463" spans="34:35" ht="19.8">
      <c r="AH463" s="19"/>
      <c r="AI463" s="19"/>
    </row>
    <row r="464" spans="34:35" ht="19.8">
      <c r="AH464" s="19"/>
      <c r="AI464" s="19"/>
    </row>
    <row r="465" spans="34:35" ht="19.8">
      <c r="AH465" s="19"/>
      <c r="AI465" s="19"/>
    </row>
    <row r="466" spans="34:35" ht="19.8">
      <c r="AH466" s="19"/>
      <c r="AI466" s="19"/>
    </row>
    <row r="467" spans="34:35" ht="19.8">
      <c r="AH467" s="19"/>
      <c r="AI467" s="19"/>
    </row>
    <row r="468" spans="34:35" ht="19.8">
      <c r="AH468" s="19"/>
      <c r="AI468" s="19"/>
    </row>
    <row r="469" spans="34:35" ht="19.8">
      <c r="AH469" s="19"/>
      <c r="AI469" s="19"/>
    </row>
    <row r="470" spans="34:35" ht="19.8">
      <c r="AH470" s="19"/>
      <c r="AI470" s="19"/>
    </row>
    <row r="471" spans="34:35" ht="19.8">
      <c r="AH471" s="19"/>
      <c r="AI471" s="19"/>
    </row>
    <row r="472" spans="34:35" ht="19.8">
      <c r="AH472" s="19"/>
      <c r="AI472" s="19"/>
    </row>
    <row r="473" spans="34:35" ht="19.8">
      <c r="AH473" s="19"/>
      <c r="AI473" s="19"/>
    </row>
    <row r="474" spans="34:35" ht="19.8">
      <c r="AH474" s="19"/>
      <c r="AI474" s="19"/>
    </row>
    <row r="475" spans="34:35" ht="19.8">
      <c r="AH475" s="19"/>
      <c r="AI475" s="19"/>
    </row>
    <row r="476" spans="34:35" ht="19.8">
      <c r="AH476" s="19"/>
      <c r="AI476" s="19"/>
    </row>
    <row r="477" spans="34:35" ht="19.8">
      <c r="AH477" s="19"/>
      <c r="AI477" s="19"/>
    </row>
    <row r="478" spans="34:35" ht="19.8">
      <c r="AH478" s="19"/>
      <c r="AI478" s="19"/>
    </row>
    <row r="479" spans="34:35" ht="19.8">
      <c r="AH479" s="19"/>
      <c r="AI479" s="19"/>
    </row>
    <row r="480" spans="34:35" ht="19.8">
      <c r="AH480" s="19"/>
      <c r="AI480" s="19"/>
    </row>
    <row r="481" spans="34:35" ht="19.8">
      <c r="AH481" s="19"/>
      <c r="AI481" s="19"/>
    </row>
    <row r="482" spans="34:35" ht="19.8">
      <c r="AH482" s="19"/>
      <c r="AI482" s="19"/>
    </row>
    <row r="483" spans="34:35" ht="19.8">
      <c r="AH483" s="19"/>
      <c r="AI483" s="19"/>
    </row>
    <row r="484" spans="34:35" ht="19.8">
      <c r="AH484" s="19"/>
      <c r="AI484" s="19"/>
    </row>
    <row r="485" spans="34:35" ht="19.8">
      <c r="AH485" s="19"/>
      <c r="AI485" s="19"/>
    </row>
    <row r="486" spans="34:35" ht="19.8">
      <c r="AH486" s="19"/>
      <c r="AI486" s="19"/>
    </row>
    <row r="487" spans="34:35" ht="19.8">
      <c r="AH487" s="19"/>
      <c r="AI487" s="19"/>
    </row>
    <row r="488" spans="34:35" ht="19.8">
      <c r="AH488" s="19"/>
      <c r="AI488" s="19"/>
    </row>
    <row r="489" spans="34:35" ht="19.8">
      <c r="AH489" s="19"/>
      <c r="AI489" s="19"/>
    </row>
    <row r="490" spans="34:35" ht="19.8">
      <c r="AH490" s="19"/>
      <c r="AI490" s="19"/>
    </row>
    <row r="491" spans="34:35" ht="19.8">
      <c r="AH491" s="19"/>
      <c r="AI491" s="19"/>
    </row>
    <row r="492" spans="34:35" ht="19.8">
      <c r="AH492" s="19"/>
      <c r="AI492" s="19"/>
    </row>
    <row r="493" spans="34:35" ht="19.8">
      <c r="AH493" s="19"/>
      <c r="AI493" s="19"/>
    </row>
    <row r="494" spans="34:35" ht="19.8">
      <c r="AH494" s="19"/>
      <c r="AI494" s="19"/>
    </row>
    <row r="495" spans="34:35" ht="19.8">
      <c r="AH495" s="19"/>
      <c r="AI495" s="19"/>
    </row>
    <row r="496" spans="34:35" ht="19.8">
      <c r="AH496" s="19"/>
      <c r="AI496" s="19"/>
    </row>
    <row r="497" spans="34:35" ht="19.8">
      <c r="AH497" s="19"/>
      <c r="AI497" s="19"/>
    </row>
    <row r="498" spans="34:35" ht="19.8">
      <c r="AH498" s="19"/>
      <c r="AI498" s="19"/>
    </row>
    <row r="499" spans="34:35" ht="19.8">
      <c r="AH499" s="19"/>
      <c r="AI499" s="19"/>
    </row>
    <row r="500" spans="34:35" ht="19.8">
      <c r="AH500" s="19"/>
      <c r="AI500" s="19"/>
    </row>
    <row r="501" spans="34:35" ht="19.8">
      <c r="AH501" s="19"/>
      <c r="AI501" s="19"/>
    </row>
    <row r="502" spans="34:35" ht="19.8">
      <c r="AH502" s="19"/>
      <c r="AI502" s="19"/>
    </row>
    <row r="503" spans="34:35" ht="19.8">
      <c r="AH503" s="19"/>
      <c r="AI503" s="19"/>
    </row>
    <row r="504" spans="34:35" ht="19.8">
      <c r="AH504" s="19"/>
      <c r="AI504" s="19"/>
    </row>
    <row r="505" spans="34:35" ht="19.8">
      <c r="AH505" s="19"/>
      <c r="AI505" s="19"/>
    </row>
    <row r="506" spans="34:35" ht="19.8">
      <c r="AH506" s="19"/>
      <c r="AI506" s="19"/>
    </row>
    <row r="507" spans="34:35" ht="19.8">
      <c r="AH507" s="19"/>
      <c r="AI507" s="19"/>
    </row>
    <row r="508" spans="34:35" ht="19.8">
      <c r="AH508" s="19"/>
      <c r="AI508" s="19"/>
    </row>
    <row r="509" spans="34:35" ht="19.8">
      <c r="AH509" s="19"/>
      <c r="AI509" s="19"/>
    </row>
    <row r="510" spans="34:35" ht="19.8">
      <c r="AH510" s="19"/>
      <c r="AI510" s="19"/>
    </row>
    <row r="511" spans="34:35" ht="19.8">
      <c r="AH511" s="19"/>
      <c r="AI511" s="19"/>
    </row>
    <row r="512" spans="34:35" ht="19.8">
      <c r="AH512" s="19"/>
      <c r="AI512" s="19"/>
    </row>
    <row r="513" spans="34:35" ht="19.8">
      <c r="AH513" s="19"/>
      <c r="AI513" s="19"/>
    </row>
    <row r="514" spans="34:35" ht="19.8">
      <c r="AH514" s="19"/>
      <c r="AI514" s="19"/>
    </row>
    <row r="515" spans="34:35" ht="19.8">
      <c r="AH515" s="19"/>
      <c r="AI515" s="19"/>
    </row>
    <row r="516" spans="34:35" ht="19.8">
      <c r="AH516" s="19"/>
      <c r="AI516" s="19"/>
    </row>
    <row r="517" spans="34:35" ht="19.8">
      <c r="AH517" s="19"/>
      <c r="AI517" s="19"/>
    </row>
    <row r="518" spans="34:35" ht="19.8">
      <c r="AH518" s="19"/>
      <c r="AI518" s="19"/>
    </row>
    <row r="519" spans="34:35" ht="19.8">
      <c r="AH519" s="19"/>
      <c r="AI519" s="19"/>
    </row>
    <row r="520" spans="34:35" ht="19.8">
      <c r="AH520" s="19"/>
      <c r="AI520" s="19"/>
    </row>
    <row r="521" spans="34:35" ht="19.8">
      <c r="AH521" s="19"/>
      <c r="AI521" s="19"/>
    </row>
    <row r="522" spans="34:35" ht="19.8">
      <c r="AH522" s="19"/>
      <c r="AI522" s="19"/>
    </row>
    <row r="523" spans="34:35" ht="19.8">
      <c r="AH523" s="19"/>
      <c r="AI523" s="19"/>
    </row>
    <row r="524" spans="34:35" ht="19.8">
      <c r="AH524" s="19"/>
      <c r="AI524" s="19"/>
    </row>
    <row r="525" spans="34:35" ht="19.8">
      <c r="AH525" s="19"/>
      <c r="AI525" s="19"/>
    </row>
    <row r="526" spans="34:35" ht="19.8">
      <c r="AH526" s="19"/>
      <c r="AI526" s="19"/>
    </row>
    <row r="527" spans="34:35" ht="19.8">
      <c r="AH527" s="19"/>
      <c r="AI527" s="19"/>
    </row>
  </sheetData>
  <mergeCells count="4">
    <mergeCell ref="A1:B2"/>
    <mergeCell ref="C1:E2"/>
    <mergeCell ref="A3:B4"/>
    <mergeCell ref="C3:C4"/>
  </mergeCells>
  <phoneticPr fontId="1"/>
  <dataValidations count="2">
    <dataValidation type="list" allowBlank="1" showInputMessage="1" showErrorMessage="1" sqref="C1:E2" xr:uid="{E6F1F899-887C-46A8-AECA-B6387E6C2CA9}">
      <formula1>"Grinding,EDM,Milling"</formula1>
    </dataValidation>
    <dataValidation type="list" allowBlank="1" showInputMessage="1" showErrorMessage="1" sqref="C3:C4" xr:uid="{7FBB2964-59BA-4970-B11C-8BF65A7A18BC}">
      <formula1>"80,90,100,110"</formula1>
    </dataValidation>
  </dataValidations>
  <pageMargins left="0.7" right="0.7" top="0.75" bottom="0.75" header="0.3" footer="0.3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A7454-AEE0-4B8E-92F6-9659A7B9CF5E}">
  <sheetPr codeName="Sheet2"/>
  <dimension ref="A1:BH527"/>
  <sheetViews>
    <sheetView tabSelected="1" zoomScale="55" zoomScaleNormal="55" workbookViewId="0">
      <selection activeCell="C1" sqref="C1:E2"/>
    </sheetView>
  </sheetViews>
  <sheetFormatPr defaultRowHeight="18"/>
  <cols>
    <col min="6" max="6" width="8.69921875" customWidth="1"/>
    <col min="7" max="7" width="8.69921875" hidden="1" customWidth="1"/>
    <col min="8" max="23" width="9" hidden="1" customWidth="1"/>
    <col min="24" max="24" width="8.8984375" hidden="1" customWidth="1"/>
    <col min="25" max="37" width="9" customWidth="1"/>
  </cols>
  <sheetData>
    <row r="1" spans="1:60">
      <c r="A1" s="56" t="s">
        <v>15</v>
      </c>
      <c r="B1" s="55"/>
      <c r="C1" s="55" t="str">
        <f>結果!$C$1</f>
        <v>Grinding</v>
      </c>
      <c r="D1" s="55"/>
      <c r="E1" s="55"/>
      <c r="Y1" s="62" t="s">
        <v>47</v>
      </c>
      <c r="Z1" s="63"/>
      <c r="BH1">
        <v>1</v>
      </c>
    </row>
    <row r="2" spans="1:60">
      <c r="A2" s="55"/>
      <c r="B2" s="55"/>
      <c r="C2" s="55"/>
      <c r="D2" s="55"/>
      <c r="E2" s="55"/>
      <c r="Y2" s="63"/>
      <c r="Z2" s="63"/>
    </row>
    <row r="3" spans="1:60" ht="18" customHeight="1">
      <c r="A3" s="51" t="s">
        <v>52</v>
      </c>
      <c r="B3" s="52"/>
      <c r="C3" s="49">
        <f>結果!$C$3</f>
        <v>100</v>
      </c>
      <c r="Y3" s="64">
        <f>IF($C$1="EDM",80,IF($C$1="Milling",80,IF($C$1="Grinding",100,IF($C$1="Polishing",70,""))))</f>
        <v>100</v>
      </c>
      <c r="Z3" s="64"/>
    </row>
    <row r="4" spans="1:60" ht="18" customHeight="1">
      <c r="A4" s="53"/>
      <c r="B4" s="54"/>
      <c r="C4" s="50"/>
      <c r="Y4" s="64"/>
      <c r="Z4" s="64"/>
    </row>
    <row r="5" spans="1:60">
      <c r="Y5" s="60">
        <f>IF($C$1="EDM",90,IF($C$1="Milling",90,IF($C$1="Grinding",110,"")))</f>
        <v>110</v>
      </c>
      <c r="Z5" s="61"/>
    </row>
    <row r="6" spans="1:60">
      <c r="A6" s="48" t="s">
        <v>5</v>
      </c>
      <c r="B6" s="48"/>
      <c r="C6" s="48">
        <f>COUNTIF($B$28:$B$527,"&lt;&gt;0")</f>
        <v>225</v>
      </c>
      <c r="Y6" s="53"/>
      <c r="Z6" s="54"/>
    </row>
    <row r="7" spans="1:60" ht="18.75" customHeight="1">
      <c r="A7" s="48"/>
      <c r="B7" s="48"/>
      <c r="C7" s="48"/>
      <c r="Y7" s="60" t="str">
        <f>IF($C$1="EDM",100,IF($C$1="Milling",100,IF($C$1="Grinding","","")))</f>
        <v/>
      </c>
      <c r="Z7" s="61"/>
    </row>
    <row r="8" spans="1:60" ht="18.75" customHeight="1">
      <c r="Y8" s="53"/>
      <c r="Z8" s="54"/>
    </row>
    <row r="9" spans="1:60" ht="19.5" customHeight="1">
      <c r="A9" s="41" t="s">
        <v>11</v>
      </c>
      <c r="B9" s="42"/>
      <c r="C9" s="42"/>
      <c r="D9" s="42"/>
      <c r="E9" s="42"/>
      <c r="F9" s="42"/>
      <c r="G9" s="24"/>
    </row>
    <row r="10" spans="1:60" ht="18.75" customHeight="1">
      <c r="A10" s="39"/>
      <c r="B10" s="46" t="s">
        <v>83</v>
      </c>
      <c r="C10" s="46" t="s">
        <v>84</v>
      </c>
      <c r="D10" s="46" t="s">
        <v>85</v>
      </c>
      <c r="E10" s="46" t="s">
        <v>86</v>
      </c>
      <c r="F10" s="46" t="s">
        <v>87</v>
      </c>
      <c r="G10" s="25"/>
    </row>
    <row r="11" spans="1:60" ht="32.4">
      <c r="A11" s="40"/>
      <c r="B11" s="47"/>
      <c r="C11" s="47"/>
      <c r="D11" s="47"/>
      <c r="E11" s="47"/>
      <c r="F11" s="47"/>
      <c r="G11" s="25"/>
    </row>
    <row r="12" spans="1:60" ht="18" customHeight="1">
      <c r="A12" s="3" t="s">
        <v>71</v>
      </c>
      <c r="B12" s="2">
        <v>0</v>
      </c>
      <c r="C12" s="2">
        <f>IF(B14&gt;=1,"",B14)</f>
        <v>0.2</v>
      </c>
      <c r="D12" s="2">
        <f t="shared" ref="D12:F12" si="0">IF(C14&gt;=1,"",C14)</f>
        <v>0.4</v>
      </c>
      <c r="E12" s="2">
        <f t="shared" si="0"/>
        <v>0.60000000000000009</v>
      </c>
      <c r="F12" s="2">
        <f t="shared" si="0"/>
        <v>0.8</v>
      </c>
      <c r="G12" s="6"/>
    </row>
    <row r="13" spans="1:60" ht="18" customHeight="1">
      <c r="A13" s="4" t="s">
        <v>72</v>
      </c>
      <c r="B13" s="2">
        <f>IF(B12="","",(B12+B14)/2)</f>
        <v>0.1</v>
      </c>
      <c r="C13" s="2">
        <f t="shared" ref="C13:F13" si="1">IF(C12="","",(C12+C14)/2)</f>
        <v>0.30000000000000004</v>
      </c>
      <c r="D13" s="2">
        <f t="shared" si="1"/>
        <v>0.5</v>
      </c>
      <c r="E13" s="2">
        <f t="shared" si="1"/>
        <v>0.70000000000000007</v>
      </c>
      <c r="F13" s="2">
        <f t="shared" si="1"/>
        <v>0.9</v>
      </c>
      <c r="G13" s="6"/>
    </row>
    <row r="14" spans="1:60" ht="19.8">
      <c r="A14" s="4" t="s">
        <v>73</v>
      </c>
      <c r="B14" s="2">
        <f>IF(B12="","",IF($C$1="Polishing",(1/3),(1/5)))</f>
        <v>0.2</v>
      </c>
      <c r="C14" s="2">
        <f>IF(C12="","",IF($C$1="Polishing",B14+(1/3),B14+(1/5)))</f>
        <v>0.4</v>
      </c>
      <c r="D14" s="2">
        <f t="shared" ref="D14:F14" si="2">IF(D12="","",IF($C$1="Polishing",C14+(1/3),C14+(1/5)))</f>
        <v>0.60000000000000009</v>
      </c>
      <c r="E14" s="2">
        <f t="shared" si="2"/>
        <v>0.8</v>
      </c>
      <c r="F14" s="2">
        <f t="shared" si="2"/>
        <v>1</v>
      </c>
      <c r="G14" s="6"/>
    </row>
    <row r="15" spans="1:60" ht="19.8">
      <c r="A15" s="5"/>
      <c r="B15" s="6"/>
      <c r="C15" s="6"/>
      <c r="D15" s="6"/>
      <c r="E15" s="6"/>
      <c r="F15" s="6"/>
      <c r="G15" s="6"/>
      <c r="I15" s="5"/>
      <c r="J15" s="6"/>
      <c r="K15" s="6"/>
      <c r="L15" s="6"/>
      <c r="M15" s="6"/>
      <c r="N15" s="6"/>
      <c r="O15" s="6"/>
      <c r="P15" s="6"/>
      <c r="Q15" s="6"/>
    </row>
    <row r="16" spans="1:60" ht="19.8">
      <c r="A16" s="43" t="s">
        <v>12</v>
      </c>
      <c r="B16" s="44"/>
      <c r="C16" s="44"/>
      <c r="D16" s="44"/>
      <c r="E16" s="44"/>
      <c r="F16" s="44"/>
      <c r="G16" s="26"/>
      <c r="I16" s="5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42" ht="32.4">
      <c r="A17" s="45"/>
      <c r="B17" s="46" t="s">
        <v>83</v>
      </c>
      <c r="C17" s="46" t="s">
        <v>84</v>
      </c>
      <c r="D17" s="46" t="s">
        <v>85</v>
      </c>
      <c r="E17" s="46" t="s">
        <v>86</v>
      </c>
      <c r="F17" s="46" t="s">
        <v>87</v>
      </c>
      <c r="G17" s="25"/>
      <c r="I17" s="5"/>
      <c r="J17" s="6"/>
      <c r="K17" s="6"/>
      <c r="L17" s="6"/>
      <c r="M17" s="6"/>
      <c r="N17" s="6"/>
      <c r="O17" s="6"/>
      <c r="P17" s="6"/>
      <c r="Q17" s="6"/>
    </row>
    <row r="18" spans="1:42" ht="32.4">
      <c r="A18" s="45"/>
      <c r="B18" s="47"/>
      <c r="C18" s="47"/>
      <c r="D18" s="47"/>
      <c r="E18" s="47"/>
      <c r="F18" s="47"/>
      <c r="G18" s="25"/>
      <c r="I18" s="5"/>
      <c r="J18" s="6"/>
      <c r="K18" s="6"/>
      <c r="L18" s="6"/>
      <c r="M18" s="6"/>
      <c r="N18" s="6"/>
      <c r="O18" s="6"/>
      <c r="P18" s="6"/>
      <c r="Q18" s="6"/>
    </row>
    <row r="19" spans="1:42" ht="19.8">
      <c r="A19" s="3" t="s">
        <v>74</v>
      </c>
      <c r="B19" s="2">
        <f>IF(B12="","",IF(AND($C$1="Grinding",$C$3=100),ファジー数!Q41,IF(AND($C$1="Grinding",$C$3=110),ファジー数!Q48,IF(AND($C$1="EDM",$C$3=80),ファジー数!C27,IF(AND($C$1="EDM",$C$3=90),ファジー数!C34,IF(AND($C$1="EDM",$C$3=100),ファジー数!C41,IF(AND($C$1="Milling",$C$3=80),ファジー数!J27,IF(AND($C$1="Milling",$C$3=90),ファジー数!J34,IF(AND($C$1="Milling",$C$3=100),ファジー数!J41,IF(AND($C$1="Milling",$C$3=110),ファジー数!J48,IF(AND($C$1="Polishing",$C$3=70),ファジー数!X20,"")))))))))))</f>
        <v>0.16159999999999999</v>
      </c>
      <c r="C19" s="2">
        <f>IF(C12="","",IF(AND($C$1="Grinding",$C$3=100),ファジー数!R41,IF(AND($C$1="Grinding",$C$3=110),ファジー数!R48,IF(AND($C$1="EDM",$C$3=80),ファジー数!D27,IF(AND($C$1="EDM",$C$3=90),ファジー数!D34,IF(AND($C$1="EDM",$C$3=100),ファジー数!D41,IF(AND($C$1="Milling",$C$3=80),ファジー数!K27,IF(AND($C$1="Milling",$C$3=90),ファジー数!K34,IF(AND($C$1="Milling",$C$3=100),ファジー数!K41,IF(AND($C$1="Milling",$C$3=110),ファジー数!K48,IF(AND($C$1="Polishing",$C$3=70),ファジー数!Y20,"")))))))))))</f>
        <v>0.11119999999999999</v>
      </c>
      <c r="D19" s="2">
        <f>IF(D12="","",IF(AND($C$1="Grinding",$C$3=100),ファジー数!S41,IF(AND($C$1="Grinding",$C$3=110),ファジー数!S48,IF(AND($C$1="EDM",$C$3=80),ファジー数!E27,IF(AND($C$1="EDM",$C$3=90),ファジー数!E34,IF(AND($C$1="EDM",$C$3=100),ファジー数!E41,IF(AND($C$1="Milling",$C$3=80),ファジー数!L27,IF(AND($C$1="Milling",$C$3=90),ファジー数!L34,IF(AND($C$1="Milling",$C$3=100),ファジー数!L41,IF(AND($C$1="Milling",$C$3=110),ファジー数!L48,IF(AND($C$1="Polishing",$C$3=70),ファジー数!Z20,"")))))))))))</f>
        <v>0.34160000000000001</v>
      </c>
      <c r="E19" s="2">
        <f>IF(E12="","",IF(AND($C$1="Grinding",$C$3=100),ファジー数!T41,IF(AND($C$1="Grinding",$C$3=110),ファジー数!T48,IF(AND($C$1="EDM",$C$3=80),ファジー数!F27,IF(AND($C$1="EDM",$C$3=90),ファジー数!F34,IF(AND($C$1="EDM",$C$3=100),ファジー数!F41,IF(AND($C$1="Milling",$C$3=80),ファジー数!M27,IF(AND($C$1="Milling",$C$3=90),ファジー数!M34,IF(AND($C$1="Milling",$C$3=100),ファジー数!M41,IF(AND($C$1="Milling",$C$3=110),ファジー数!M48,IF(AND($C$1="Polishing",$C$3=70),ファジー数!AA20,"")))))))))))</f>
        <v>0.4088</v>
      </c>
      <c r="F19" s="2">
        <f>IF(F12="","",IF(AND($C$1="Grinding",$C$3=100),ファジー数!U41,IF(AND($C$1="Grinding",$C$3=110),ファジー数!U48,IF(AND($C$1="EDM",$C$3=80),ファジー数!G27,IF(AND($C$1="EDM",$C$3=90),ファジー数!G34,IF(AND($C$1="EDM",$C$3=100),ファジー数!G41,IF(AND($C$1="Milling",$C$3=80),ファジー数!N27,IF(AND($C$1="Milling",$C$3=90),ファジー数!N34,IF(AND($C$1="Milling",$C$3=100),ファジー数!N41,IF(AND($C$1="Milling",$C$3=110),ファジー数!N48,IF(AND($C$1="Polishing",$C$3=70),ファジー数!AB20,"")))))))))))</f>
        <v>0.52880000000000005</v>
      </c>
      <c r="G19" s="6"/>
      <c r="I19" s="5"/>
      <c r="J19" s="6"/>
      <c r="K19" s="6"/>
      <c r="L19" s="6"/>
      <c r="M19" s="6"/>
      <c r="N19" s="6"/>
      <c r="O19" s="6"/>
      <c r="P19" s="6"/>
      <c r="Q19" s="6"/>
    </row>
    <row r="20" spans="1:42" ht="19.8">
      <c r="A20" s="4" t="s">
        <v>75</v>
      </c>
      <c r="B20" s="2">
        <f>IF(B13="","",IF(AND($C$1="Grinding",$C$3=100),ファジー数!Q42,IF(AND($C$1="Grinding",$C$3=110),ファジー数!Q49,IF(AND($C$1="EDM",$C$3=80),ファジー数!C28,IF(AND($C$1="EDM",$C$3=90),ファジー数!C35,IF(AND($C$1="EDM",$C$3=100),ファジー数!C42,IF(AND($C$1="Milling",$C$3=80),ファジー数!J28,IF(AND($C$1="Milling",$C$3=90),ファジー数!J35,IF(AND($C$1="Milling",$C$3=100),ファジー数!J42,IF(AND($C$1="Milling",$C$3=110),ファジー数!J49,IF(AND($C$1="Polishing",$C$3=70),ファジー数!X21,"")))))))))))</f>
        <v>0.30320000000000003</v>
      </c>
      <c r="C20" s="2">
        <f>IF(C13="","",IF(AND($C$1="Grinding",$C$3=100),ファジー数!R42,IF(AND($C$1="Grinding",$C$3=110),ファジー数!R49,IF(AND($C$1="EDM",$C$3=80),ファジー数!D28,IF(AND($C$1="EDM",$C$3=90),ファジー数!D35,IF(AND($C$1="EDM",$C$3=100),ファジー数!D42,IF(AND($C$1="Milling",$C$3=80),ファジー数!K28,IF(AND($C$1="Milling",$C$3=90),ファジー数!K35,IF(AND($C$1="Milling",$C$3=100),ファジー数!K42,IF(AND($C$1="Milling",$C$3=110),ファジー数!K49,IF(AND($C$1="Polishing",$C$3=70),ファジー数!Y21,"")))))))))))</f>
        <v>0.48799999999999999</v>
      </c>
      <c r="D20" s="2">
        <f>IF(D13="","",IF(AND($C$1="Grinding",$C$3=100),ファジー数!S42,IF(AND($C$1="Grinding",$C$3=110),ファジー数!S49,IF(AND($C$1="EDM",$C$3=80),ファジー数!E28,IF(AND($C$1="EDM",$C$3=90),ファジー数!E35,IF(AND($C$1="EDM",$C$3=100),ファジー数!E42,IF(AND($C$1="Milling",$C$3=80),ファジー数!L28,IF(AND($C$1="Milling",$C$3=90),ファジー数!L35,IF(AND($C$1="Milling",$C$3=100),ファジー数!L42,IF(AND($C$1="Milling",$C$3=110),ファジー数!L49,IF(AND($C$1="Polishing",$C$3=70),ファジー数!Z21,"")))))))))))</f>
        <v>0.53</v>
      </c>
      <c r="E20" s="2">
        <f>IF(E13="","",IF(AND($C$1="Grinding",$C$3=100),ファジー数!T42,IF(AND($C$1="Grinding",$C$3=110),ファジー数!T49,IF(AND($C$1="EDM",$C$3=80),ファジー数!F28,IF(AND($C$1="EDM",$C$3=90),ファジー数!F35,IF(AND($C$1="EDM",$C$3=100),ファジー数!F42,IF(AND($C$1="Milling",$C$3=80),ファジー数!M28,IF(AND($C$1="Milling",$C$3=90),ファジー数!M35,IF(AND($C$1="Milling",$C$3=100),ファジー数!M42,IF(AND($C$1="Milling",$C$3=110),ファジー数!M49,IF(AND($C$1="Polishing",$C$3=70),ファジー数!AA21,"")))))))))))</f>
        <v>0.60919999999999996</v>
      </c>
      <c r="F20" s="2">
        <f>IF(F13="","",IF(AND($C$1="Grinding",$C$3=100),ファジー数!U42,IF(AND($C$1="Grinding",$C$3=110),ファジー数!U49,IF(AND($C$1="EDM",$C$3=80),ファジー数!G28,IF(AND($C$1="EDM",$C$3=90),ファジー数!G35,IF(AND($C$1="EDM",$C$3=100),ファジー数!G42,IF(AND($C$1="Milling",$C$3=80),ファジー数!N28,IF(AND($C$1="Milling",$C$3=90),ファジー数!N35,IF(AND($C$1="Milling",$C$3=100),ファジー数!N42,IF(AND($C$1="Milling",$C$3=110),ファジー数!N49,IF(AND($C$1="Polishing",$C$3=70),ファジー数!AB21,"")))))))))))</f>
        <v>0.64159999999999995</v>
      </c>
      <c r="G20" s="6"/>
      <c r="I20" s="5"/>
      <c r="J20" s="6"/>
      <c r="K20" s="6"/>
      <c r="L20" s="6"/>
      <c r="M20" s="6"/>
      <c r="N20" s="6"/>
      <c r="O20" s="6"/>
      <c r="P20" s="6"/>
      <c r="Q20" s="6"/>
    </row>
    <row r="21" spans="1:42" ht="19.8">
      <c r="A21" s="4" t="s">
        <v>76</v>
      </c>
      <c r="B21" s="2">
        <f>IF(B14="","",IF(AND($C$1="Grinding",$C$3=100),ファジー数!Q43,IF(AND($C$1="Grinding",$C$3=110),ファジー数!Q50,IF(AND($C$1="EDM",$C$3=80),ファジー数!C29,IF(AND($C$1="EDM",$C$3=90),ファジー数!C36,IF(AND($C$1="EDM",$C$3=100),ファジー数!C43,IF(AND($C$1="Milling",$C$3=80),ファジー数!J29,IF(AND($C$1="Milling",$C$3=90),ファジー数!J36,IF(AND($C$1="Milling",$C$3=100),ファジー数!J43,IF(AND($C$1="Milling",$C$3=110),ファジー数!J50,IF(AND($C$1="Polishing",$C$3=70),ファジー数!X22,"")))))))))))</f>
        <v>0.44479999999999997</v>
      </c>
      <c r="C21" s="2">
        <f>IF(C14="","",IF(AND($C$1="Grinding",$C$3=100),ファジー数!R43,IF(AND($C$1="Grinding",$C$3=110),ファジー数!R50,IF(AND($C$1="EDM",$C$3=80),ファジー数!D29,IF(AND($C$1="EDM",$C$3=90),ファジー数!D36,IF(AND($C$1="EDM",$C$3=100),ファジー数!D43,IF(AND($C$1="Milling",$C$3=80),ファジー数!K29,IF(AND($C$1="Milling",$C$3=90),ファジー数!K36,IF(AND($C$1="Milling",$C$3=100),ファジー数!K43,IF(AND($C$1="Milling",$C$3=110),ファジー数!K50,IF(AND($C$1="Polishing",$C$3=70),ファジー数!Y22,"")))))))))))</f>
        <v>0.72560000000000002</v>
      </c>
      <c r="D21" s="2">
        <f>IF(D14="","",IF(AND($C$1="Grinding",$C$3=100),ファジー数!S43,IF(AND($C$1="Grinding",$C$3=110),ファジー数!S50,IF(AND($C$1="EDM",$C$3=80),ファジー数!E29,IF(AND($C$1="EDM",$C$3=90),ファジー数!E36,IF(AND($C$1="EDM",$C$3=100),ファジー数!E43,IF(AND($C$1="Milling",$C$3=80),ファジー数!L29,IF(AND($C$1="Milling",$C$3=90),ファジー数!L36,IF(AND($C$1="Milling",$C$3=100),ファジー数!L43,IF(AND($C$1="Milling",$C$3=110),ファジー数!L50,IF(AND($C$1="Polishing",$C$3=70),ファジー数!Z22,"")))))))))))</f>
        <v>0.81920000000000004</v>
      </c>
      <c r="E21" s="2">
        <f>IF(E14="","",IF(AND($C$1="Grinding",$C$3=100),ファジー数!T43,IF(AND($C$1="Grinding",$C$3=110),ファジー数!T50,IF(AND($C$1="EDM",$C$3=80),ファジー数!F29,IF(AND($C$1="EDM",$C$3=90),ファジー数!F36,IF(AND($C$1="EDM",$C$3=100),ファジー数!F43,IF(AND($C$1="Milling",$C$3=80),ファジー数!M29,IF(AND($C$1="Milling",$C$3=90),ファジー数!M36,IF(AND($C$1="Milling",$C$3=100),ファジー数!M43,IF(AND($C$1="Milling",$C$3=110),ファジー数!M50,IF(AND($C$1="Polishing",$C$3=70),ファジー数!AA22,"")))))))))))</f>
        <v>0.8528</v>
      </c>
      <c r="F21" s="2">
        <f>IF(F14="","",IF(AND($C$1="Grinding",$C$3=100),ファジー数!U43,IF(AND($C$1="Grinding",$C$3=110),ファジー数!U50,IF(AND($C$1="EDM",$C$3=80),ファジー数!G29,IF(AND($C$1="EDM",$C$3=90),ファジー数!G36,IF(AND($C$1="EDM",$C$3=100),ファジー数!G43,IF(AND($C$1="Milling",$C$3=80),ファジー数!N29,IF(AND($C$1="Milling",$C$3=90),ファジー数!N36,IF(AND($C$1="Milling",$C$3=100),ファジー数!N43,IF(AND($C$1="Milling",$C$3=110),ファジー数!N50,IF(AND($C$1="Polishing",$C$3=70),ファジー数!AB22,"")))))))))))</f>
        <v>0.88400000000000001</v>
      </c>
      <c r="G21" s="6"/>
      <c r="I21" s="5"/>
      <c r="J21" s="6"/>
      <c r="K21" s="6"/>
      <c r="L21" s="6"/>
      <c r="M21" s="6"/>
      <c r="N21" s="6"/>
      <c r="O21" s="6"/>
      <c r="P21" s="6"/>
      <c r="Q21" s="6"/>
    </row>
    <row r="23" spans="1:42" ht="28.8">
      <c r="B23" s="22"/>
      <c r="C23" s="22" t="s">
        <v>13</v>
      </c>
      <c r="D23" s="22" t="s">
        <v>10</v>
      </c>
      <c r="Y23" s="29" t="s">
        <v>79</v>
      </c>
      <c r="Z23" s="30">
        <v>1.5</v>
      </c>
    </row>
    <row r="24" spans="1:42" ht="28.8">
      <c r="B24" s="2" t="s">
        <v>14</v>
      </c>
      <c r="C24" s="22" t="str">
        <f>"26"</f>
        <v>26</v>
      </c>
      <c r="D24" s="22" t="str">
        <f>IF($C$3=50,"474",IF($C$3=60,"399",IF($C$3=70,"346",IF($C$3=80,"306",IF($C$3=90,"274",IF($C$3=100,"251",IF($C$3=110,"231","")))))))</f>
        <v>251</v>
      </c>
      <c r="Y24" s="29" t="s">
        <v>78</v>
      </c>
      <c r="Z24" s="30">
        <v>-0.5</v>
      </c>
    </row>
    <row r="26" spans="1:42">
      <c r="B26" s="38" t="s">
        <v>6</v>
      </c>
      <c r="C26" s="38"/>
      <c r="D26" s="38"/>
      <c r="E26" s="38"/>
      <c r="H26" s="57" t="s">
        <v>66</v>
      </c>
      <c r="I26" s="58"/>
      <c r="J26" s="59"/>
      <c r="K26" s="57" t="s">
        <v>67</v>
      </c>
      <c r="L26" s="58"/>
      <c r="M26" s="59"/>
    </row>
    <row r="27" spans="1:42">
      <c r="A27" s="18" t="s">
        <v>65</v>
      </c>
      <c r="B27" s="1" t="s">
        <v>62</v>
      </c>
      <c r="C27" s="1" t="s">
        <v>63</v>
      </c>
      <c r="D27" s="1" t="s">
        <v>64</v>
      </c>
      <c r="E27" s="1" t="s">
        <v>4</v>
      </c>
      <c r="F27" s="1" t="s">
        <v>3</v>
      </c>
      <c r="G27" s="1"/>
      <c r="H27" s="1" t="s">
        <v>54</v>
      </c>
      <c r="I27" s="1" t="s">
        <v>55</v>
      </c>
      <c r="J27" s="1" t="s">
        <v>56</v>
      </c>
      <c r="K27" s="1" t="s">
        <v>54</v>
      </c>
      <c r="L27" s="1" t="s">
        <v>55</v>
      </c>
      <c r="M27" s="1" t="s">
        <v>56</v>
      </c>
      <c r="N27" s="1" t="s">
        <v>57</v>
      </c>
      <c r="O27" s="1" t="s">
        <v>58</v>
      </c>
      <c r="P27" s="1" t="s">
        <v>59</v>
      </c>
      <c r="Q27" s="1" t="s">
        <v>60</v>
      </c>
      <c r="R27" s="1" t="s">
        <v>61</v>
      </c>
      <c r="S27" s="1" t="s">
        <v>68</v>
      </c>
      <c r="T27" s="1" t="s">
        <v>69</v>
      </c>
      <c r="U27" s="1" t="s">
        <v>70</v>
      </c>
      <c r="V27" s="1" t="s">
        <v>12</v>
      </c>
      <c r="W27" s="1" t="s">
        <v>77</v>
      </c>
      <c r="X27" s="28" t="s">
        <v>80</v>
      </c>
      <c r="Y27" s="1" t="s">
        <v>81</v>
      </c>
      <c r="Z27" s="1" t="s">
        <v>82</v>
      </c>
      <c r="AA27" s="1"/>
      <c r="AB27" s="1"/>
      <c r="AC27" s="1"/>
      <c r="AD27" s="1"/>
      <c r="AE27" s="1"/>
      <c r="AF27" s="1"/>
      <c r="AG27" s="1"/>
      <c r="AH27" s="1"/>
      <c r="AI27" s="1"/>
      <c r="AK27" s="1"/>
      <c r="AL27" s="1"/>
      <c r="AM27" s="1"/>
      <c r="AN27" s="1"/>
      <c r="AO27" s="1"/>
      <c r="AP27" s="1"/>
    </row>
    <row r="28" spans="1:42" ht="19.8">
      <c r="A28">
        <f>IF($B28=0,"",元データ!$A3)</f>
        <v>1</v>
      </c>
      <c r="B28">
        <f>IF(AND(結果!$C$3=100,結果!$C$1="Grinding"),元データ!$I3,IF(AND(結果!$C$3=110,結果!$C$1="Grinding"),元データ!$J3,IF(AND(結果!$C$3=80,結果!$C$1="EDM"),元データ!$B3,IF(AND(結果!$C$3=90,結果!$C$1="EDM"),元データ!$C3,IF(AND(結果!$C$3=100,結果!$C$1="EDM"),元データ!$D3,IF(AND(結果!$C$3=80,結果!$C$1="Milling"),元データ!$E3,IF(AND(結果!$C$3=90,結果!$C$1="Milling"),元データ!$F3,IF(AND(結果!$C$3=100,結果!C1="Milling"),元データ!$G3,IF(AND(結果!$C$3=70,結果!$C$1="Polishing"),元データ!K3,"#N/A")))))))))</f>
        <v>0.58208069968072795</v>
      </c>
      <c r="C28">
        <f t="shared" ref="C28:C91" si="3">IF(B28=0,"",(B28-MIN($B$28:$B$527))/(MAX($B$28:$B$527)-MIN($B$28:$B$527)))</f>
        <v>0.74749787488500918</v>
      </c>
      <c r="D28">
        <f t="shared" ref="D28:D91" si="4">IF(C29="","",C29)</f>
        <v>0.75519063961335597</v>
      </c>
      <c r="E28" s="19" t="str">
        <f>IF($C28="","",IF($C28&lt;$B$14,"S1",IF($C28&lt;$C$14,"S2",IF($C28&lt;=$D$14,"S3",IF($C28&lt;$D$14,"S3",IF($C28&lt;$E$14,"S4",IF($C28&lt;=$F$14,"S5","")))))))</f>
        <v>S4</v>
      </c>
      <c r="F28">
        <f ca="1">RAND()</f>
        <v>0.90035601945539234</v>
      </c>
      <c r="G28" s="27" t="str">
        <f ca="1">IF($F28="","",IF($F28&lt;$B$14,$B$10,IF($F28&lt;$C$14,$C$10,IF($F28&lt;=$D$14,$D$10,IF($F28&lt;$D$14,$D$10,IF($F28&lt;$E$14,$E$10,IF($F28&lt;=$F$14,$F$10,"")))))))</f>
        <v>S5</v>
      </c>
      <c r="H28">
        <f ca="1">IF($F28="","",LOOKUP(G28,$B$10:$F$11,$B$12:$F$12))</f>
        <v>0.8</v>
      </c>
      <c r="I28">
        <f ca="1">IF($F28="","",LOOKUP(G28,$B$10:$F$11,$B$13:$F$13))</f>
        <v>0.9</v>
      </c>
      <c r="J28">
        <f ca="1">IF($F28="","",LOOKUP(G28,$B$10:$F$11,$B$14:$F$14))</f>
        <v>1</v>
      </c>
      <c r="K28">
        <f ca="1">IF($F28="","",LOOKUP($E29,$B$17:$F$18,$B$19:$F$19))</f>
        <v>0.4088</v>
      </c>
      <c r="L28">
        <f ca="1">IF($F28="","",LOOKUP($E29,$B$17:$F$18,$B$20:$F$20))</f>
        <v>0.60919999999999996</v>
      </c>
      <c r="M28">
        <f ca="1">IF($F28="","",LOOKUP($E29,$B$17:$F$18,$B$21:$F$21))</f>
        <v>0.8528</v>
      </c>
      <c r="N28">
        <f ca="1">IF($F28="","",(F28-H28)/(I28-H28))</f>
        <v>1.0035601945539232</v>
      </c>
      <c r="O28">
        <f ca="1">IF($F28="","",(J28-F28)/(J28-I28))</f>
        <v>0.9964398054460768</v>
      </c>
      <c r="P28">
        <f ca="1">IF($F28="","",MAX(0,MIN(N28,O28)))</f>
        <v>0.9964398054460768</v>
      </c>
      <c r="Q28">
        <f ca="1">IF($F28="","",K28+P28*(L28-K28))</f>
        <v>0.60848653701139377</v>
      </c>
      <c r="R28">
        <f ca="1">IF($F28="","",M28-P28*(M28-L28))</f>
        <v>0.61006726339333572</v>
      </c>
      <c r="S28">
        <f ca="1">IF($F28="","",ABS(F28-Q28))</f>
        <v>0.29186948244399857</v>
      </c>
      <c r="T28">
        <f ca="1">IF($F28="","",ABS(F28-R28))</f>
        <v>0.29028875606205662</v>
      </c>
      <c r="U28">
        <f ca="1">IF($F28="","",MAX(S28:T28))</f>
        <v>0.29186948244399857</v>
      </c>
      <c r="V28">
        <f ca="1">IF($F28="","",IF(U28=S28,Q28,R28))</f>
        <v>0.60848653701139377</v>
      </c>
      <c r="W28">
        <f t="shared" ref="W28:W91" ca="1" si="5">IF($F28="","",RAND()*($Z$23-$Z$24)+$Z$24)</f>
        <v>0.12588342459180857</v>
      </c>
      <c r="X28">
        <f ca="1">IF($F28="","",F28*(1-W28)+V28*W28)</f>
        <v>0.86361448947150299</v>
      </c>
      <c r="Y28">
        <f ca="1">IF($F28="","",MIN(1,MAX(0,IF(MOD(ROW(),2)=1,INDIRECT("X"&amp;INT(ROW()/2)+14),INDIRECT("F"&amp;INT(ROW()/2)+14)))))</f>
        <v>0.90035601945539234</v>
      </c>
      <c r="Z28">
        <f ca="1">Y29</f>
        <v>0.86361448947150299</v>
      </c>
      <c r="AN28" s="19"/>
      <c r="AO28" s="19"/>
      <c r="AP28" s="19"/>
    </row>
    <row r="29" spans="1:42" ht="19.8">
      <c r="A29">
        <f>IF($B29=0,"",元データ!$A4)</f>
        <v>2</v>
      </c>
      <c r="B29">
        <f>IF(AND(結果!$C$3=100,結果!$C$1="Grinding"),元データ!$I4,IF(AND(結果!$C$3=110,結果!$C$1="Grinding"),元データ!$J4,IF(AND(結果!$C$3=80,結果!$C$1="EDM"),元データ!$B4,IF(AND(結果!$C$3=90,結果!$C$1="EDM"),元データ!$C4,IF(AND(結果!$C$3=100,結果!$C$1="EDM"),元データ!$D4,IF(AND(結果!$C$3=80,結果!$C$1="Milling"),元データ!$E4,IF(AND(結果!$C$3=90,結果!$C$1="Milling"),元データ!$F4,IF(AND(結果!$C$3=100,結果!C2="Milling"),元データ!$G4,IF(AND(結果!$C$3=70,結果!$C$1="Polishing"),元データ!K4,"#N/A")))))))))</f>
        <v>0.60784182908082396</v>
      </c>
      <c r="C29">
        <f t="shared" si="3"/>
        <v>0.75519063961335597</v>
      </c>
      <c r="D29">
        <f t="shared" si="4"/>
        <v>0.73208263808579288</v>
      </c>
      <c r="E29" s="19" t="str">
        <f t="shared" ref="E29:E92" si="6">IF($C29="","",IF($C29&lt;$B$14,"S1",IF($C29&lt;$C$14,"S2",IF($C29&lt;=$D$14,"S3",IF($C29&lt;$D$14,"S3",IF($C29&lt;$E$14,"S4",IF($C29&lt;=$F$14,"S5","")))))))</f>
        <v>S4</v>
      </c>
      <c r="F29">
        <f ca="1">IF($A29="","",V28)</f>
        <v>0.60848653701139377</v>
      </c>
      <c r="G29" s="27" t="str">
        <f t="shared" ref="G29:G92" ca="1" si="7">IF($F29="","",IF($F29&lt;$B$14,$B$10,IF($F29&lt;$C$14,$C$10,IF($F29&lt;=$D$14,$D$10,IF($F29&lt;$D$14,$D$10,IF($F29&lt;$E$14,$E$10,IF($F29&lt;=$F$14,$F$10,"")))))))</f>
        <v>S4</v>
      </c>
      <c r="H29">
        <f t="shared" ref="H29:H92" ca="1" si="8">IF($F29="","",LOOKUP(G29,$B$10:$F$11,$B$12:$F$12))</f>
        <v>0.60000000000000009</v>
      </c>
      <c r="I29">
        <f t="shared" ref="I29:I92" ca="1" si="9">IF($F29="","",LOOKUP(G29,$B$10:$F$11,$B$13:$F$13))</f>
        <v>0.70000000000000007</v>
      </c>
      <c r="J29">
        <f t="shared" ref="J29:J92" ca="1" si="10">IF($F29="","",LOOKUP(G29,$B$10:$F$11,$B$14:$F$14))</f>
        <v>0.8</v>
      </c>
      <c r="K29">
        <f t="shared" ref="K29:K92" ca="1" si="11">IF($F29="","",LOOKUP($E30,$B$17:$F$18,$B$19:$F$19))</f>
        <v>0.4088</v>
      </c>
      <c r="L29">
        <f t="shared" ref="L29:L92" ca="1" si="12">IF($F29="","",LOOKUP($E30,$B$17:$F$18,$B$20:$F$20))</f>
        <v>0.60919999999999996</v>
      </c>
      <c r="M29">
        <f t="shared" ref="M29:M92" ca="1" si="13">IF($F29="","",LOOKUP($E30,$B$17:$F$18,$B$21:$F$21))</f>
        <v>0.8528</v>
      </c>
      <c r="N29">
        <f t="shared" ref="N29:N92" ca="1" si="14">IF($F29="","",(F29-H29)/(I29-H29))</f>
        <v>8.4865370113936814E-2</v>
      </c>
      <c r="O29">
        <f t="shared" ref="O29:O92" ca="1" si="15">IF($F29="","",(J29-F29)/(J29-I29))</f>
        <v>1.9151346298860632</v>
      </c>
      <c r="P29">
        <f t="shared" ref="P29:P92" ca="1" si="16">IF($F29="","",MAX(0,MIN(N29,O29)))</f>
        <v>8.4865370113936814E-2</v>
      </c>
      <c r="Q29">
        <f t="shared" ref="Q29:Q92" ca="1" si="17">IF($F29="","",K29+P29*(L29-K29))</f>
        <v>0.42580702017083294</v>
      </c>
      <c r="R29">
        <f t="shared" ref="R29:R92" ca="1" si="18">IF($F29="","",M29-P29*(M29-L29))</f>
        <v>0.83212679584024496</v>
      </c>
      <c r="S29">
        <f t="shared" ref="S29:S92" ca="1" si="19">IF($F29="","",ABS(F29-Q29))</f>
        <v>0.18267951684056083</v>
      </c>
      <c r="T29">
        <f t="shared" ref="T29:T92" ca="1" si="20">IF($F29="","",ABS(F29-R29))</f>
        <v>0.22364025882885119</v>
      </c>
      <c r="U29">
        <f t="shared" ref="U29:U92" ca="1" si="21">IF($F29="","",MAX(S29:T29))</f>
        <v>0.22364025882885119</v>
      </c>
      <c r="V29">
        <f t="shared" ref="V29:V92" ca="1" si="22">IF($F29="","",IF(U29=S29,Q29,R29))</f>
        <v>0.83212679584024496</v>
      </c>
      <c r="W29">
        <f t="shared" ca="1" si="5"/>
        <v>1.0949727080768459</v>
      </c>
      <c r="X29">
        <f t="shared" ref="X29:X92" ca="1" si="23">IF($F29="","",F29*(1-W29)+V29*W29)</f>
        <v>0.85336651685622766</v>
      </c>
      <c r="Y29">
        <f t="shared" ref="Y29:Y92" ca="1" si="24">IF($F29="","",MIN(1,MAX(0,IF(MOD(ROW(),2)=1,INDIRECT("X"&amp;INT(ROW()/2)+14),INDIRECT("F"&amp;INT(ROW()/2)+14)))))</f>
        <v>0.86361448947150299</v>
      </c>
      <c r="Z29">
        <f t="shared" ref="Z29:Z92" ca="1" si="25">Y30</f>
        <v>0.60848653701139377</v>
      </c>
      <c r="AN29" s="19"/>
      <c r="AO29" s="19"/>
      <c r="AP29" s="19"/>
    </row>
    <row r="30" spans="1:42" ht="19.8">
      <c r="A30">
        <f>IF($B30=0,"",元データ!$A5)</f>
        <v>3</v>
      </c>
      <c r="B30">
        <f>IF(AND(結果!$C$3=100,結果!$C$1="Grinding"),元データ!$I5,IF(AND(結果!$C$3=110,結果!$C$1="Grinding"),元データ!$J5,IF(AND(結果!$C$3=80,結果!$C$1="EDM"),元データ!$B5,IF(AND(結果!$C$3=90,結果!$C$1="EDM"),元データ!$C5,IF(AND(結果!$C$3=100,結果!$C$1="EDM"),元データ!$D5,IF(AND(結果!$C$3=80,結果!$C$1="Milling"),元データ!$E5,IF(AND(結果!$C$3=90,結果!$C$1="Milling"),元データ!$F5,IF(AND(結果!$C$3=100,結果!C3="Milling"),元データ!$G5,IF(AND(結果!$C$3=70,結果!$C$1="Polishing"),元データ!K5,"#N/A")))))))))</f>
        <v>0.53045895848091895</v>
      </c>
      <c r="C30">
        <f t="shared" si="3"/>
        <v>0.73208263808579288</v>
      </c>
      <c r="D30">
        <f t="shared" si="4"/>
        <v>0.55882090106067117</v>
      </c>
      <c r="E30" s="19" t="str">
        <f t="shared" si="6"/>
        <v>S4</v>
      </c>
      <c r="F30">
        <f t="shared" ref="F30:F93" ca="1" si="26">IF($A30="","",V29)</f>
        <v>0.83212679584024496</v>
      </c>
      <c r="G30" s="27" t="str">
        <f t="shared" ca="1" si="7"/>
        <v>S5</v>
      </c>
      <c r="H30">
        <f t="shared" ca="1" si="8"/>
        <v>0.8</v>
      </c>
      <c r="I30">
        <f t="shared" ca="1" si="9"/>
        <v>0.9</v>
      </c>
      <c r="J30">
        <f t="shared" ca="1" si="10"/>
        <v>1</v>
      </c>
      <c r="K30">
        <f t="shared" ca="1" si="11"/>
        <v>0.34160000000000001</v>
      </c>
      <c r="L30">
        <f t="shared" ca="1" si="12"/>
        <v>0.53</v>
      </c>
      <c r="M30">
        <f t="shared" ca="1" si="13"/>
        <v>0.81920000000000004</v>
      </c>
      <c r="N30">
        <f t="shared" ca="1" si="14"/>
        <v>0.32126795840244921</v>
      </c>
      <c r="O30">
        <f t="shared" ca="1" si="15"/>
        <v>1.6787320415975509</v>
      </c>
      <c r="P30">
        <f t="shared" ca="1" si="16"/>
        <v>0.32126795840244921</v>
      </c>
      <c r="Q30">
        <f t="shared" ca="1" si="17"/>
        <v>0.40212688336302144</v>
      </c>
      <c r="R30">
        <f t="shared" ca="1" si="18"/>
        <v>0.72628930643001177</v>
      </c>
      <c r="S30">
        <f t="shared" ca="1" si="19"/>
        <v>0.42999991247722352</v>
      </c>
      <c r="T30">
        <f t="shared" ca="1" si="20"/>
        <v>0.10583748941023319</v>
      </c>
      <c r="U30">
        <f t="shared" ca="1" si="21"/>
        <v>0.42999991247722352</v>
      </c>
      <c r="V30">
        <f t="shared" ca="1" si="22"/>
        <v>0.40212688336302144</v>
      </c>
      <c r="W30">
        <f t="shared" ca="1" si="5"/>
        <v>1.2078911186378398</v>
      </c>
      <c r="X30">
        <f t="shared" ca="1" si="23"/>
        <v>0.31273372054395826</v>
      </c>
      <c r="Y30">
        <f t="shared" ca="1" si="24"/>
        <v>0.60848653701139377</v>
      </c>
      <c r="Z30">
        <f t="shared" ca="1" si="25"/>
        <v>0.85336651685622766</v>
      </c>
      <c r="AN30" s="19"/>
      <c r="AO30" s="19"/>
      <c r="AP30" s="19"/>
    </row>
    <row r="31" spans="1:42" ht="19.8">
      <c r="A31">
        <f>IF($B31=0,"",元データ!$A6)</f>
        <v>4</v>
      </c>
      <c r="B31">
        <f>IF(AND(結果!$C$3=100,結果!$C$1="Grinding"),元データ!$I6,IF(AND(結果!$C$3=110,結果!$C$1="Grinding"),元データ!$J6,IF(AND(結果!$C$3=80,結果!$C$1="EDM"),元データ!$B6,IF(AND(結果!$C$3=90,結果!$C$1="EDM"),元データ!$C6,IF(AND(結果!$C$3=100,結果!$C$1="EDM"),元データ!$D6,IF(AND(結果!$C$3=80,結果!$C$1="Milling"),元データ!$E6,IF(AND(結果!$C$3=90,結果!$C$1="Milling"),元データ!$F6,IF(AND(結果!$C$3=100,結果!C4="Milling"),元データ!$G6,IF(AND(結果!$C$3=70,結果!$C$1="Polishing"),元データ!K6,"#N/A")))))))))</f>
        <v>-4.9750912118985899E-2</v>
      </c>
      <c r="C31">
        <f t="shared" si="3"/>
        <v>0.55882090106067117</v>
      </c>
      <c r="D31">
        <f t="shared" si="4"/>
        <v>0.47411136702128903</v>
      </c>
      <c r="E31" s="19" t="str">
        <f t="shared" si="6"/>
        <v>S3</v>
      </c>
      <c r="F31">
        <f t="shared" ca="1" si="26"/>
        <v>0.40212688336302144</v>
      </c>
      <c r="G31" s="27" t="str">
        <f t="shared" ca="1" si="7"/>
        <v>S3</v>
      </c>
      <c r="H31">
        <f t="shared" ca="1" si="8"/>
        <v>0.4</v>
      </c>
      <c r="I31">
        <f t="shared" ca="1" si="9"/>
        <v>0.5</v>
      </c>
      <c r="J31">
        <f t="shared" ca="1" si="10"/>
        <v>0.60000000000000009</v>
      </c>
      <c r="K31">
        <f t="shared" ca="1" si="11"/>
        <v>0.34160000000000001</v>
      </c>
      <c r="L31">
        <f t="shared" ca="1" si="12"/>
        <v>0.53</v>
      </c>
      <c r="M31">
        <f t="shared" ca="1" si="13"/>
        <v>0.81920000000000004</v>
      </c>
      <c r="N31">
        <f t="shared" ca="1" si="14"/>
        <v>2.1268833630214149E-2</v>
      </c>
      <c r="O31">
        <f t="shared" ca="1" si="15"/>
        <v>1.9787311663697849</v>
      </c>
      <c r="P31">
        <f t="shared" ca="1" si="16"/>
        <v>2.1268833630214149E-2</v>
      </c>
      <c r="Q31">
        <f t="shared" ca="1" si="17"/>
        <v>0.34560704825593236</v>
      </c>
      <c r="R31">
        <f t="shared" ca="1" si="18"/>
        <v>0.81304905331414212</v>
      </c>
      <c r="S31">
        <f t="shared" ca="1" si="19"/>
        <v>5.6519835107089078E-2</v>
      </c>
      <c r="T31">
        <f t="shared" ca="1" si="20"/>
        <v>0.41092216995112069</v>
      </c>
      <c r="U31">
        <f t="shared" ca="1" si="21"/>
        <v>0.41092216995112069</v>
      </c>
      <c r="V31">
        <f t="shared" ca="1" si="22"/>
        <v>0.81304905331414212</v>
      </c>
      <c r="W31">
        <f t="shared" ca="1" si="5"/>
        <v>5.1150944541686671E-2</v>
      </c>
      <c r="X31">
        <f t="shared" ca="1" si="23"/>
        <v>0.42314594048914078</v>
      </c>
      <c r="Y31">
        <f t="shared" ca="1" si="24"/>
        <v>0.85336651685622766</v>
      </c>
      <c r="Z31">
        <f t="shared" ca="1" si="25"/>
        <v>0.83212679584024496</v>
      </c>
      <c r="AN31" s="19"/>
      <c r="AO31" s="19"/>
      <c r="AP31" s="19"/>
    </row>
    <row r="32" spans="1:42" ht="19.8">
      <c r="A32">
        <f>IF($B32=0,"",元データ!$A7)</f>
        <v>5</v>
      </c>
      <c r="B32">
        <f>IF(AND(結果!$C$3=100,結果!$C$1="Grinding"),元データ!$I7,IF(AND(結果!$C$3=110,結果!$C$1="Grinding"),元データ!$J7,IF(AND(結果!$C$3=80,結果!$C$1="EDM"),元データ!$B7,IF(AND(結果!$C$3=90,結果!$C$1="EDM"),元データ!$C7,IF(AND(結果!$C$3=100,結果!$C$1="EDM"),元データ!$D7,IF(AND(結果!$C$3=80,結果!$C$1="Milling"),元データ!$E7,IF(AND(結果!$C$3=90,結果!$C$1="Milling"),元データ!$F7,IF(AND(結果!$C$3=100,結果!C5="Milling"),元データ!$G7,IF(AND(結果!$C$3=70,結果!$C$1="Polishing"),元データ!K7,"#N/A")))))))))</f>
        <v>-0.333421782718891</v>
      </c>
      <c r="C32">
        <f t="shared" si="3"/>
        <v>0.47411136702128903</v>
      </c>
      <c r="D32">
        <f t="shared" si="4"/>
        <v>0.44715326971173758</v>
      </c>
      <c r="E32" s="19" t="str">
        <f t="shared" si="6"/>
        <v>S3</v>
      </c>
      <c r="F32">
        <f t="shared" ca="1" si="26"/>
        <v>0.81304905331414212</v>
      </c>
      <c r="G32" s="27" t="str">
        <f t="shared" ca="1" si="7"/>
        <v>S5</v>
      </c>
      <c r="H32">
        <f t="shared" ca="1" si="8"/>
        <v>0.8</v>
      </c>
      <c r="I32">
        <f t="shared" ca="1" si="9"/>
        <v>0.9</v>
      </c>
      <c r="J32">
        <f t="shared" ca="1" si="10"/>
        <v>1</v>
      </c>
      <c r="K32">
        <f t="shared" ca="1" si="11"/>
        <v>0.34160000000000001</v>
      </c>
      <c r="L32">
        <f t="shared" ca="1" si="12"/>
        <v>0.53</v>
      </c>
      <c r="M32">
        <f t="shared" ca="1" si="13"/>
        <v>0.81920000000000004</v>
      </c>
      <c r="N32">
        <f t="shared" ca="1" si="14"/>
        <v>0.13049053314142081</v>
      </c>
      <c r="O32">
        <f t="shared" ca="1" si="15"/>
        <v>1.8695094668585792</v>
      </c>
      <c r="P32">
        <f t="shared" ca="1" si="16"/>
        <v>0.13049053314142081</v>
      </c>
      <c r="Q32">
        <f t="shared" ca="1" si="17"/>
        <v>0.3661844164438437</v>
      </c>
      <c r="R32">
        <f t="shared" ca="1" si="18"/>
        <v>0.78146213781550111</v>
      </c>
      <c r="S32">
        <f t="shared" ca="1" si="19"/>
        <v>0.44686463687029843</v>
      </c>
      <c r="T32">
        <f t="shared" ca="1" si="20"/>
        <v>3.1586915498641011E-2</v>
      </c>
      <c r="U32">
        <f t="shared" ca="1" si="21"/>
        <v>0.44686463687029843</v>
      </c>
      <c r="V32">
        <f t="shared" ca="1" si="22"/>
        <v>0.3661844164438437</v>
      </c>
      <c r="W32">
        <f t="shared" ca="1" si="5"/>
        <v>-0.33532386127846947</v>
      </c>
      <c r="X32">
        <f t="shared" ca="1" si="23"/>
        <v>0.96289342881829176</v>
      </c>
      <c r="Y32">
        <f t="shared" ca="1" si="24"/>
        <v>0.83212679584024496</v>
      </c>
      <c r="Z32">
        <f t="shared" ca="1" si="25"/>
        <v>0.31273372054395826</v>
      </c>
      <c r="AN32" s="19"/>
      <c r="AO32" s="19"/>
      <c r="AP32" s="19"/>
    </row>
    <row r="33" spans="1:42" ht="19.8">
      <c r="A33">
        <f>IF($B33=0,"",元データ!$A8)</f>
        <v>6</v>
      </c>
      <c r="B33">
        <f>IF(AND(結果!$C$3=100,結果!$C$1="Grinding"),元データ!$I8,IF(AND(結果!$C$3=110,結果!$C$1="Grinding"),元データ!$J8,IF(AND(結果!$C$3=80,結果!$C$1="EDM"),元データ!$B8,IF(AND(結果!$C$3=90,結果!$C$1="EDM"),元データ!$C8,IF(AND(結果!$C$3=100,結果!$C$1="EDM"),元データ!$D8,IF(AND(結果!$C$3=80,結果!$C$1="Milling"),元データ!$E8,IF(AND(結果!$C$3=90,結果!$C$1="Milling"),元データ!$F8,IF(AND(結果!$C$3=100,結果!C6="Milling"),元データ!$G8,IF(AND(結果!$C$3=70,結果!$C$1="Polishing"),元データ!K8,"#N/A")))))))))</f>
        <v>-0.423697653318795</v>
      </c>
      <c r="C33">
        <f t="shared" si="3"/>
        <v>0.44715326971173758</v>
      </c>
      <c r="D33">
        <f t="shared" si="4"/>
        <v>0.43174545974815193</v>
      </c>
      <c r="E33" s="19" t="str">
        <f t="shared" si="6"/>
        <v>S3</v>
      </c>
      <c r="F33">
        <f t="shared" ca="1" si="26"/>
        <v>0.3661844164438437</v>
      </c>
      <c r="G33" s="27" t="str">
        <f t="shared" ca="1" si="7"/>
        <v>S2</v>
      </c>
      <c r="H33">
        <f t="shared" ca="1" si="8"/>
        <v>0.2</v>
      </c>
      <c r="I33">
        <f t="shared" ca="1" si="9"/>
        <v>0.30000000000000004</v>
      </c>
      <c r="J33">
        <f t="shared" ca="1" si="10"/>
        <v>0.4</v>
      </c>
      <c r="K33">
        <f t="shared" ca="1" si="11"/>
        <v>0.34160000000000001</v>
      </c>
      <c r="L33">
        <f t="shared" ca="1" si="12"/>
        <v>0.53</v>
      </c>
      <c r="M33">
        <f t="shared" ca="1" si="13"/>
        <v>0.81920000000000004</v>
      </c>
      <c r="N33">
        <f t="shared" ca="1" si="14"/>
        <v>1.6618441644384363</v>
      </c>
      <c r="O33">
        <f t="shared" ca="1" si="15"/>
        <v>0.33815583556156331</v>
      </c>
      <c r="P33">
        <f t="shared" ca="1" si="16"/>
        <v>0.33815583556156331</v>
      </c>
      <c r="Q33">
        <f t="shared" ca="1" si="17"/>
        <v>0.40530855941979854</v>
      </c>
      <c r="R33">
        <f t="shared" ca="1" si="18"/>
        <v>0.7214053323555959</v>
      </c>
      <c r="S33">
        <f t="shared" ca="1" si="19"/>
        <v>3.9124142975954845E-2</v>
      </c>
      <c r="T33">
        <f t="shared" ca="1" si="20"/>
        <v>0.3552209159117522</v>
      </c>
      <c r="U33">
        <f t="shared" ca="1" si="21"/>
        <v>0.3552209159117522</v>
      </c>
      <c r="V33">
        <f t="shared" ca="1" si="22"/>
        <v>0.7214053323555959</v>
      </c>
      <c r="W33">
        <f t="shared" ca="1" si="5"/>
        <v>-0.23559016678540434</v>
      </c>
      <c r="X33">
        <f t="shared" ca="1" si="23"/>
        <v>0.28249786161852986</v>
      </c>
      <c r="Y33">
        <f t="shared" ca="1" si="24"/>
        <v>0.31273372054395826</v>
      </c>
      <c r="Z33">
        <f t="shared" ca="1" si="25"/>
        <v>0.40212688336302144</v>
      </c>
      <c r="AN33" s="19"/>
      <c r="AO33" s="19"/>
      <c r="AP33" s="19"/>
    </row>
    <row r="34" spans="1:42" ht="19.8">
      <c r="A34">
        <f>IF($B34=0,"",元データ!$A9)</f>
        <v>7</v>
      </c>
      <c r="B34">
        <f>IF(AND(結果!$C$3=100,結果!$C$1="Grinding"),元データ!$I9,IF(AND(結果!$C$3=110,結果!$C$1="Grinding"),元データ!$J9,IF(AND(結果!$C$3=80,結果!$C$1="EDM"),元データ!$B9,IF(AND(結果!$C$3=90,結果!$C$1="EDM"),元データ!$C9,IF(AND(結果!$C$3=100,結果!$C$1="EDM"),元データ!$D9,IF(AND(結果!$C$3=80,結果!$C$1="Milling"),元データ!$E9,IF(AND(結果!$C$3=90,結果!$C$1="Milling"),元データ!$F9,IF(AND(結果!$C$3=100,結果!C7="Milling"),元データ!$G9,IF(AND(結果!$C$3=70,結果!$C$1="Polishing"),元データ!K9,"#N/A")))))))))</f>
        <v>-0.47529452391869997</v>
      </c>
      <c r="C34">
        <f t="shared" si="3"/>
        <v>0.43174545974815193</v>
      </c>
      <c r="D34">
        <f t="shared" si="4"/>
        <v>0.59344205575604592</v>
      </c>
      <c r="E34" s="19" t="str">
        <f t="shared" si="6"/>
        <v>S3</v>
      </c>
      <c r="F34">
        <f t="shared" ca="1" si="26"/>
        <v>0.7214053323555959</v>
      </c>
      <c r="G34" s="27" t="str">
        <f t="shared" ca="1" si="7"/>
        <v>S4</v>
      </c>
      <c r="H34">
        <f t="shared" ca="1" si="8"/>
        <v>0.60000000000000009</v>
      </c>
      <c r="I34">
        <f t="shared" ca="1" si="9"/>
        <v>0.70000000000000007</v>
      </c>
      <c r="J34">
        <f t="shared" ca="1" si="10"/>
        <v>0.8</v>
      </c>
      <c r="K34">
        <f t="shared" ca="1" si="11"/>
        <v>0.34160000000000001</v>
      </c>
      <c r="L34">
        <f t="shared" ca="1" si="12"/>
        <v>0.53</v>
      </c>
      <c r="M34">
        <f t="shared" ca="1" si="13"/>
        <v>0.81920000000000004</v>
      </c>
      <c r="N34">
        <f t="shared" ca="1" si="14"/>
        <v>1.2140533235559583</v>
      </c>
      <c r="O34">
        <f t="shared" ca="1" si="15"/>
        <v>0.7859466764440417</v>
      </c>
      <c r="P34">
        <f t="shared" ca="1" si="16"/>
        <v>0.7859466764440417</v>
      </c>
      <c r="Q34">
        <f t="shared" ca="1" si="17"/>
        <v>0.48967235384205748</v>
      </c>
      <c r="R34">
        <f t="shared" ca="1" si="18"/>
        <v>0.59190422117238317</v>
      </c>
      <c r="S34">
        <f t="shared" ca="1" si="19"/>
        <v>0.23173297851353841</v>
      </c>
      <c r="T34">
        <f t="shared" ca="1" si="20"/>
        <v>0.12950111118321272</v>
      </c>
      <c r="U34">
        <f t="shared" ca="1" si="21"/>
        <v>0.23173297851353841</v>
      </c>
      <c r="V34">
        <f t="shared" ca="1" si="22"/>
        <v>0.48967235384205748</v>
      </c>
      <c r="W34">
        <f t="shared" ca="1" si="5"/>
        <v>0.60855585934762257</v>
      </c>
      <c r="X34">
        <f t="shared" ca="1" si="23"/>
        <v>0.58038287047710535</v>
      </c>
      <c r="Y34">
        <f t="shared" ca="1" si="24"/>
        <v>0.40212688336302144</v>
      </c>
      <c r="Z34">
        <f t="shared" ca="1" si="25"/>
        <v>0.42314594048914078</v>
      </c>
      <c r="AN34" s="19"/>
      <c r="AO34" s="19"/>
      <c r="AP34" s="19"/>
    </row>
    <row r="35" spans="1:42" ht="19.8">
      <c r="A35">
        <f>IF($B35=0,"",元データ!$A10)</f>
        <v>8</v>
      </c>
      <c r="B35">
        <f>IF(AND(結果!$C$3=100,結果!$C$1="Grinding"),元データ!$I10,IF(AND(結果!$C$3=110,結果!$C$1="Grinding"),元データ!$J10,IF(AND(結果!$C$3=80,結果!$C$1="EDM"),元データ!$B10,IF(AND(結果!$C$3=90,結果!$C$1="EDM"),元データ!$C10,IF(AND(結果!$C$3=100,結果!$C$1="EDM"),元データ!$D10,IF(AND(結果!$C$3=80,結果!$C$1="Milling"),元データ!$E10,IF(AND(結果!$C$3=90,結果!$C$1="Milling"),元データ!$F10,IF(AND(結果!$C$3=100,結果!C8="Milling"),元データ!$G10,IF(AND(結果!$C$3=70,結果!$C$1="Polishing"),元データ!K10,"#N/A")))))))))</f>
        <v>6.6186605481395502E-2</v>
      </c>
      <c r="C35">
        <f t="shared" si="3"/>
        <v>0.59344205575604592</v>
      </c>
      <c r="D35">
        <f t="shared" si="4"/>
        <v>0.64733596986825681</v>
      </c>
      <c r="E35" s="19" t="str">
        <f t="shared" si="6"/>
        <v>S3</v>
      </c>
      <c r="F35">
        <f t="shared" ca="1" si="26"/>
        <v>0.48967235384205748</v>
      </c>
      <c r="G35" s="27" t="str">
        <f t="shared" ca="1" si="7"/>
        <v>S3</v>
      </c>
      <c r="H35">
        <f t="shared" ca="1" si="8"/>
        <v>0.4</v>
      </c>
      <c r="I35">
        <f t="shared" ca="1" si="9"/>
        <v>0.5</v>
      </c>
      <c r="J35">
        <f t="shared" ca="1" si="10"/>
        <v>0.60000000000000009</v>
      </c>
      <c r="K35">
        <f t="shared" ca="1" si="11"/>
        <v>0.4088</v>
      </c>
      <c r="L35">
        <f t="shared" ca="1" si="12"/>
        <v>0.60919999999999996</v>
      </c>
      <c r="M35">
        <f t="shared" ca="1" si="13"/>
        <v>0.8528</v>
      </c>
      <c r="N35">
        <f t="shared" ca="1" si="14"/>
        <v>0.89672353842057484</v>
      </c>
      <c r="O35">
        <f t="shared" ca="1" si="15"/>
        <v>1.103276461579425</v>
      </c>
      <c r="P35">
        <f t="shared" ca="1" si="16"/>
        <v>0.89672353842057484</v>
      </c>
      <c r="Q35">
        <f t="shared" ca="1" si="17"/>
        <v>0.58850339709948318</v>
      </c>
      <c r="R35">
        <f t="shared" ca="1" si="18"/>
        <v>0.63435814604074792</v>
      </c>
      <c r="S35">
        <f t="shared" ca="1" si="19"/>
        <v>9.8831043257425699E-2</v>
      </c>
      <c r="T35">
        <f t="shared" ca="1" si="20"/>
        <v>0.14468579219869043</v>
      </c>
      <c r="U35">
        <f t="shared" ca="1" si="21"/>
        <v>0.14468579219869043</v>
      </c>
      <c r="V35">
        <f t="shared" ca="1" si="22"/>
        <v>0.63435814604074792</v>
      </c>
      <c r="W35">
        <f t="shared" ca="1" si="5"/>
        <v>0.64727483463366053</v>
      </c>
      <c r="X35">
        <f t="shared" ca="1" si="23"/>
        <v>0.58332382606130495</v>
      </c>
      <c r="Y35">
        <f t="shared" ca="1" si="24"/>
        <v>0.42314594048914078</v>
      </c>
      <c r="Z35">
        <f t="shared" ca="1" si="25"/>
        <v>0.81304905331414212</v>
      </c>
      <c r="AN35" s="19"/>
      <c r="AO35" s="19"/>
      <c r="AP35" s="19"/>
    </row>
    <row r="36" spans="1:42" ht="19.8">
      <c r="A36">
        <f>IF($B36=0,"",元データ!$A11)</f>
        <v>9</v>
      </c>
      <c r="B36">
        <f>IF(AND(結果!$C$3=100,結果!$C$1="Grinding"),元データ!$I11,IF(AND(結果!$C$3=110,結果!$C$1="Grinding"),元データ!$J11,IF(AND(結果!$C$3=80,結果!$C$1="EDM"),元データ!$B11,IF(AND(結果!$C$3=90,結果!$C$1="EDM"),元データ!$C11,IF(AND(結果!$C$3=100,結果!$C$1="EDM"),元データ!$D11,IF(AND(結果!$C$3=80,結果!$C$1="Milling"),元データ!$E11,IF(AND(結果!$C$3=90,結果!$C$1="Milling"),元データ!$F11,IF(AND(結果!$C$3=100,結果!C9="Milling"),元データ!$G11,IF(AND(結果!$C$3=70,結果!$C$1="Polishing"),元データ!K11,"#N/A")))))))))</f>
        <v>0.24666373488149099</v>
      </c>
      <c r="C36">
        <f t="shared" si="3"/>
        <v>0.64733596986825681</v>
      </c>
      <c r="D36">
        <f t="shared" si="4"/>
        <v>0.52797557379097648</v>
      </c>
      <c r="E36" s="19" t="str">
        <f t="shared" si="6"/>
        <v>S4</v>
      </c>
      <c r="F36">
        <f t="shared" ca="1" si="26"/>
        <v>0.63435814604074792</v>
      </c>
      <c r="G36" s="27" t="str">
        <f t="shared" ca="1" si="7"/>
        <v>S4</v>
      </c>
      <c r="H36">
        <f t="shared" ca="1" si="8"/>
        <v>0.60000000000000009</v>
      </c>
      <c r="I36">
        <f t="shared" ca="1" si="9"/>
        <v>0.70000000000000007</v>
      </c>
      <c r="J36">
        <f t="shared" ca="1" si="10"/>
        <v>0.8</v>
      </c>
      <c r="K36">
        <f t="shared" ca="1" si="11"/>
        <v>0.34160000000000001</v>
      </c>
      <c r="L36">
        <f t="shared" ca="1" si="12"/>
        <v>0.53</v>
      </c>
      <c r="M36">
        <f t="shared" ca="1" si="13"/>
        <v>0.81920000000000004</v>
      </c>
      <c r="N36">
        <f t="shared" ca="1" si="14"/>
        <v>0.34358146040747833</v>
      </c>
      <c r="O36">
        <f t="shared" ca="1" si="15"/>
        <v>1.6564185395925217</v>
      </c>
      <c r="P36">
        <f t="shared" ca="1" si="16"/>
        <v>0.34358146040747833</v>
      </c>
      <c r="Q36">
        <f t="shared" ca="1" si="17"/>
        <v>0.40633074714076894</v>
      </c>
      <c r="R36">
        <f t="shared" ca="1" si="18"/>
        <v>0.71983624165015736</v>
      </c>
      <c r="S36">
        <f t="shared" ca="1" si="19"/>
        <v>0.22802739889997897</v>
      </c>
      <c r="T36">
        <f t="shared" ca="1" si="20"/>
        <v>8.5478095609409444E-2</v>
      </c>
      <c r="U36">
        <f t="shared" ca="1" si="21"/>
        <v>0.22802739889997897</v>
      </c>
      <c r="V36">
        <f t="shared" ca="1" si="22"/>
        <v>0.40633074714076894</v>
      </c>
      <c r="W36">
        <f t="shared" ca="1" si="5"/>
        <v>1.165392565081008</v>
      </c>
      <c r="X36">
        <f t="shared" ca="1" si="23"/>
        <v>0.36861671072795121</v>
      </c>
      <c r="Y36">
        <f t="shared" ca="1" si="24"/>
        <v>0.81304905331414212</v>
      </c>
      <c r="Z36">
        <f t="shared" ca="1" si="25"/>
        <v>0.96289342881829176</v>
      </c>
      <c r="AN36" s="19"/>
      <c r="AO36" s="19"/>
      <c r="AP36" s="19"/>
    </row>
    <row r="37" spans="1:42" ht="19.8">
      <c r="A37">
        <f>IF($B37=0,"",元データ!$A12)</f>
        <v>10</v>
      </c>
      <c r="B37">
        <f>IF(AND(結果!$C$3=100,結果!$C$1="Grinding"),元データ!$I12,IF(AND(結果!$C$3=110,結果!$C$1="Grinding"),元データ!$J12,IF(AND(結果!$C$3=80,結果!$C$1="EDM"),元データ!$B12,IF(AND(結果!$C$3=90,結果!$C$1="EDM"),元データ!$C12,IF(AND(結果!$C$3=100,結果!$C$1="EDM"),元データ!$D12,IF(AND(結果!$C$3=80,結果!$C$1="Milling"),元データ!$E12,IF(AND(結果!$C$3=90,結果!$C$1="Milling"),元データ!$F12,IF(AND(結果!$C$3=100,結果!C10="Milling"),元データ!$G12,IF(AND(結果!$C$3=70,結果!$C$1="Polishing"),元データ!K12,"#N/A")))))))))</f>
        <v>-0.15304413571841399</v>
      </c>
      <c r="C37">
        <f t="shared" si="3"/>
        <v>0.52797557379097648</v>
      </c>
      <c r="D37">
        <f t="shared" si="4"/>
        <v>0.39706489036773057</v>
      </c>
      <c r="E37" s="19" t="str">
        <f t="shared" si="6"/>
        <v>S3</v>
      </c>
      <c r="F37">
        <f t="shared" ca="1" si="26"/>
        <v>0.40633074714076894</v>
      </c>
      <c r="G37" s="27" t="str">
        <f t="shared" ca="1" si="7"/>
        <v>S3</v>
      </c>
      <c r="H37">
        <f t="shared" ca="1" si="8"/>
        <v>0.4</v>
      </c>
      <c r="I37">
        <f t="shared" ca="1" si="9"/>
        <v>0.5</v>
      </c>
      <c r="J37">
        <f t="shared" ca="1" si="10"/>
        <v>0.60000000000000009</v>
      </c>
      <c r="K37">
        <f t="shared" ca="1" si="11"/>
        <v>0.11119999999999999</v>
      </c>
      <c r="L37">
        <f t="shared" ca="1" si="12"/>
        <v>0.48799999999999999</v>
      </c>
      <c r="M37">
        <f t="shared" ca="1" si="13"/>
        <v>0.72560000000000002</v>
      </c>
      <c r="N37">
        <f t="shared" ca="1" si="14"/>
        <v>6.3307471407689234E-2</v>
      </c>
      <c r="O37">
        <f t="shared" ca="1" si="15"/>
        <v>1.9366925285923098</v>
      </c>
      <c r="P37">
        <f t="shared" ca="1" si="16"/>
        <v>6.3307471407689234E-2</v>
      </c>
      <c r="Q37">
        <f t="shared" ca="1" si="17"/>
        <v>0.13505425522641729</v>
      </c>
      <c r="R37">
        <f t="shared" ca="1" si="18"/>
        <v>0.71055814479353308</v>
      </c>
      <c r="S37">
        <f t="shared" ca="1" si="19"/>
        <v>0.27127649191435166</v>
      </c>
      <c r="T37">
        <f t="shared" ca="1" si="20"/>
        <v>0.30422739765276413</v>
      </c>
      <c r="U37">
        <f t="shared" ca="1" si="21"/>
        <v>0.30422739765276413</v>
      </c>
      <c r="V37">
        <f t="shared" ca="1" si="22"/>
        <v>0.71055814479353308</v>
      </c>
      <c r="W37">
        <f t="shared" ca="1" si="5"/>
        <v>0.4880140070595711</v>
      </c>
      <c r="X37">
        <f t="shared" ca="1" si="23"/>
        <v>0.55479797852659996</v>
      </c>
      <c r="Y37">
        <f t="shared" ca="1" si="24"/>
        <v>0.96289342881829176</v>
      </c>
      <c r="Z37">
        <f t="shared" ca="1" si="25"/>
        <v>0.3661844164438437</v>
      </c>
      <c r="AN37" s="19"/>
      <c r="AO37" s="19"/>
      <c r="AP37" s="19"/>
    </row>
    <row r="38" spans="1:42" ht="19.8">
      <c r="A38">
        <f>IF($B38=0,"",元データ!$A13)</f>
        <v>11</v>
      </c>
      <c r="B38">
        <f>IF(AND(結果!$C$3=100,結果!$C$1="Grinding"),元データ!$I13,IF(AND(結果!$C$3=110,結果!$C$1="Grinding"),元データ!$J13,IF(AND(結果!$C$3=80,結果!$C$1="EDM"),元データ!$B13,IF(AND(結果!$C$3=90,結果!$C$1="EDM"),元データ!$C13,IF(AND(結果!$C$3=100,結果!$C$1="EDM"),元データ!$D13,IF(AND(結果!$C$3=80,結果!$C$1="Milling"),元データ!$E13,IF(AND(結果!$C$3=90,結果!$C$1="Milling"),元データ!$F13,IF(AND(結果!$C$3=100,結果!C11="Milling"),元データ!$G13,IF(AND(結果!$C$3=70,結果!$C$1="Polishing"),元データ!K13,"#N/A")))))))))</f>
        <v>-0.59143100631831802</v>
      </c>
      <c r="C38">
        <f t="shared" si="3"/>
        <v>0.39706489036773057</v>
      </c>
      <c r="D38">
        <f t="shared" si="4"/>
        <v>0.31235535632834849</v>
      </c>
      <c r="E38" s="19" t="str">
        <f t="shared" si="6"/>
        <v>S2</v>
      </c>
      <c r="F38">
        <f t="shared" ca="1" si="26"/>
        <v>0.71055814479353308</v>
      </c>
      <c r="G38" s="27" t="str">
        <f t="shared" ca="1" si="7"/>
        <v>S4</v>
      </c>
      <c r="H38">
        <f t="shared" ca="1" si="8"/>
        <v>0.60000000000000009</v>
      </c>
      <c r="I38">
        <f t="shared" ca="1" si="9"/>
        <v>0.70000000000000007</v>
      </c>
      <c r="J38">
        <f t="shared" ca="1" si="10"/>
        <v>0.8</v>
      </c>
      <c r="K38">
        <f t="shared" ca="1" si="11"/>
        <v>0.11119999999999999</v>
      </c>
      <c r="L38">
        <f t="shared" ca="1" si="12"/>
        <v>0.48799999999999999</v>
      </c>
      <c r="M38">
        <f t="shared" ca="1" si="13"/>
        <v>0.72560000000000002</v>
      </c>
      <c r="N38">
        <f t="shared" ca="1" si="14"/>
        <v>1.1055814479353301</v>
      </c>
      <c r="O38">
        <f t="shared" ca="1" si="15"/>
        <v>0.89441855206466991</v>
      </c>
      <c r="P38">
        <f t="shared" ca="1" si="16"/>
        <v>0.89441855206466991</v>
      </c>
      <c r="Q38">
        <f t="shared" ca="1" si="17"/>
        <v>0.44821691041796763</v>
      </c>
      <c r="R38">
        <f t="shared" ca="1" si="18"/>
        <v>0.51308615202943442</v>
      </c>
      <c r="S38">
        <f t="shared" ca="1" si="19"/>
        <v>0.26234123437556545</v>
      </c>
      <c r="T38">
        <f t="shared" ca="1" si="20"/>
        <v>0.19747199276409866</v>
      </c>
      <c r="U38">
        <f t="shared" ca="1" si="21"/>
        <v>0.26234123437556545</v>
      </c>
      <c r="V38">
        <f t="shared" ca="1" si="22"/>
        <v>0.44821691041796763</v>
      </c>
      <c r="W38">
        <f t="shared" ca="1" si="5"/>
        <v>-9.9542699937608337E-2</v>
      </c>
      <c r="X38">
        <f t="shared" ca="1" si="23"/>
        <v>0.73667229956824176</v>
      </c>
      <c r="Y38">
        <f t="shared" ca="1" si="24"/>
        <v>0.3661844164438437</v>
      </c>
      <c r="Z38">
        <f t="shared" ca="1" si="25"/>
        <v>0.28249786161852986</v>
      </c>
      <c r="AN38" s="19"/>
      <c r="AO38" s="19"/>
      <c r="AP38" s="19"/>
    </row>
    <row r="39" spans="1:42" ht="19.8">
      <c r="A39">
        <f>IF($B39=0,"",元データ!$A14)</f>
        <v>12</v>
      </c>
      <c r="B39">
        <f>IF(AND(結果!$C$3=100,結果!$C$1="Grinding"),元データ!$I14,IF(AND(結果!$C$3=110,結果!$C$1="Grinding"),元データ!$J14,IF(AND(結果!$C$3=80,結果!$C$1="EDM"),元データ!$B14,IF(AND(結果!$C$3=90,結果!$C$1="EDM"),元データ!$C14,IF(AND(結果!$C$3=100,結果!$C$1="EDM"),元データ!$D14,IF(AND(結果!$C$3=80,結果!$C$1="Milling"),元データ!$E14,IF(AND(結果!$C$3=90,結果!$C$1="Milling"),元データ!$F14,IF(AND(結果!$C$3=100,結果!C12="Milling"),元データ!$G14,IF(AND(結果!$C$3=70,結果!$C$1="Polishing"),元データ!K14,"#N/A")))))))))</f>
        <v>-0.87510187691822305</v>
      </c>
      <c r="C39">
        <f t="shared" si="3"/>
        <v>0.31235535632834849</v>
      </c>
      <c r="D39">
        <f t="shared" si="4"/>
        <v>0.94376363773886152</v>
      </c>
      <c r="E39" s="19" t="str">
        <f t="shared" si="6"/>
        <v>S2</v>
      </c>
      <c r="F39">
        <f t="shared" ca="1" si="26"/>
        <v>0.44821691041796763</v>
      </c>
      <c r="G39" s="27" t="str">
        <f t="shared" ca="1" si="7"/>
        <v>S3</v>
      </c>
      <c r="H39">
        <f t="shared" ca="1" si="8"/>
        <v>0.4</v>
      </c>
      <c r="I39">
        <f t="shared" ca="1" si="9"/>
        <v>0.5</v>
      </c>
      <c r="J39">
        <f t="shared" ca="1" si="10"/>
        <v>0.60000000000000009</v>
      </c>
      <c r="K39">
        <f t="shared" ca="1" si="11"/>
        <v>0.52880000000000005</v>
      </c>
      <c r="L39">
        <f t="shared" ca="1" si="12"/>
        <v>0.64159999999999995</v>
      </c>
      <c r="M39">
        <f t="shared" ca="1" si="13"/>
        <v>0.88400000000000001</v>
      </c>
      <c r="N39">
        <f t="shared" ca="1" si="14"/>
        <v>0.48216910417967618</v>
      </c>
      <c r="O39">
        <f t="shared" ca="1" si="15"/>
        <v>1.5178308958203233</v>
      </c>
      <c r="P39">
        <f t="shared" ca="1" si="16"/>
        <v>0.48216910417967618</v>
      </c>
      <c r="Q39">
        <f t="shared" ca="1" si="17"/>
        <v>0.58318867495146742</v>
      </c>
      <c r="R39">
        <f t="shared" ca="1" si="18"/>
        <v>0.76712220914684648</v>
      </c>
      <c r="S39">
        <f t="shared" ca="1" si="19"/>
        <v>0.13497176453349979</v>
      </c>
      <c r="T39">
        <f t="shared" ca="1" si="20"/>
        <v>0.31890529872887885</v>
      </c>
      <c r="U39">
        <f t="shared" ca="1" si="21"/>
        <v>0.31890529872887885</v>
      </c>
      <c r="V39">
        <f t="shared" ca="1" si="22"/>
        <v>0.76712220914684648</v>
      </c>
      <c r="W39">
        <f t="shared" ca="1" si="5"/>
        <v>-0.27045927368987632</v>
      </c>
      <c r="X39">
        <f t="shared" ca="1" si="23"/>
        <v>0.36196601494790204</v>
      </c>
      <c r="Y39">
        <f t="shared" ca="1" si="24"/>
        <v>0.28249786161852986</v>
      </c>
      <c r="Z39">
        <f t="shared" ca="1" si="25"/>
        <v>0.7214053323555959</v>
      </c>
      <c r="AN39" s="19"/>
      <c r="AO39" s="19"/>
      <c r="AP39" s="19"/>
    </row>
    <row r="40" spans="1:42" ht="19.8">
      <c r="A40">
        <f>IF($B40=0,"",元データ!$A15)</f>
        <v>13</v>
      </c>
      <c r="B40">
        <f>IF(AND(結果!$C$3=100,結果!$C$1="Grinding"),元データ!$I15,IF(AND(結果!$C$3=110,結果!$C$1="Grinding"),元データ!$J15,IF(AND(結果!$C$3=80,結果!$C$1="EDM"),元データ!$B15,IF(AND(結果!$C$3=90,結果!$C$1="EDM"),元データ!$C15,IF(AND(結果!$C$3=100,結果!$C$1="EDM"),元データ!$D15,IF(AND(結果!$C$3=80,結果!$C$1="Milling"),元データ!$E15,IF(AND(結果!$C$3=90,結果!$C$1="Milling"),元データ!$F15,IF(AND(結果!$C$3=100,結果!C13="Milling"),元データ!$G15,IF(AND(結果!$C$3=70,結果!$C$1="Polishing"),元データ!K15,"#N/A")))))))))</f>
        <v>1.2393252524818701</v>
      </c>
      <c r="C40">
        <f t="shared" si="3"/>
        <v>0.94376363773886152</v>
      </c>
      <c r="D40">
        <f t="shared" si="4"/>
        <v>0.38934241829686062</v>
      </c>
      <c r="E40" s="19" t="str">
        <f t="shared" si="6"/>
        <v>S5</v>
      </c>
      <c r="F40">
        <f t="shared" ca="1" si="26"/>
        <v>0.76712220914684648</v>
      </c>
      <c r="G40" s="27" t="str">
        <f t="shared" ca="1" si="7"/>
        <v>S4</v>
      </c>
      <c r="H40">
        <f t="shared" ca="1" si="8"/>
        <v>0.60000000000000009</v>
      </c>
      <c r="I40">
        <f t="shared" ca="1" si="9"/>
        <v>0.70000000000000007</v>
      </c>
      <c r="J40">
        <f t="shared" ca="1" si="10"/>
        <v>0.8</v>
      </c>
      <c r="K40">
        <f t="shared" ca="1" si="11"/>
        <v>0.11119999999999999</v>
      </c>
      <c r="L40">
        <f t="shared" ca="1" si="12"/>
        <v>0.48799999999999999</v>
      </c>
      <c r="M40">
        <f t="shared" ca="1" si="13"/>
        <v>0.72560000000000002</v>
      </c>
      <c r="N40">
        <f t="shared" ca="1" si="14"/>
        <v>1.6712220914684643</v>
      </c>
      <c r="O40">
        <f t="shared" ca="1" si="15"/>
        <v>0.32877790853153571</v>
      </c>
      <c r="P40">
        <f t="shared" ca="1" si="16"/>
        <v>0.32877790853153571</v>
      </c>
      <c r="Q40">
        <f t="shared" ca="1" si="17"/>
        <v>0.23508351593468266</v>
      </c>
      <c r="R40">
        <f t="shared" ca="1" si="18"/>
        <v>0.64748236893290712</v>
      </c>
      <c r="S40">
        <f t="shared" ca="1" si="19"/>
        <v>0.53203869321216379</v>
      </c>
      <c r="T40">
        <f t="shared" ca="1" si="20"/>
        <v>0.11963984021393936</v>
      </c>
      <c r="U40">
        <f t="shared" ca="1" si="21"/>
        <v>0.53203869321216379</v>
      </c>
      <c r="V40">
        <f t="shared" ca="1" si="22"/>
        <v>0.23508351593468266</v>
      </c>
      <c r="W40">
        <f t="shared" ca="1" si="5"/>
        <v>-0.32606882503888523</v>
      </c>
      <c r="X40">
        <f t="shared" ca="1" si="23"/>
        <v>0.94060344071776059</v>
      </c>
      <c r="Y40">
        <f t="shared" ca="1" si="24"/>
        <v>0.7214053323555959</v>
      </c>
      <c r="Z40">
        <f t="shared" ca="1" si="25"/>
        <v>0.58038287047710535</v>
      </c>
      <c r="AN40" s="19"/>
      <c r="AO40" s="19"/>
      <c r="AP40" s="19"/>
    </row>
    <row r="41" spans="1:42" ht="19.8">
      <c r="A41">
        <f>IF($B41=0,"",元データ!$A16)</f>
        <v>14</v>
      </c>
      <c r="B41">
        <f>IF(AND(結果!$C$3=100,結果!$C$1="Grinding"),元データ!$I16,IF(AND(結果!$C$3=110,結果!$C$1="Grinding"),元データ!$J16,IF(AND(結果!$C$3=80,結果!$C$1="EDM"),元データ!$B16,IF(AND(結果!$C$3=90,結果!$C$1="EDM"),元データ!$C16,IF(AND(結果!$C$3=100,結果!$C$1="EDM"),元データ!$D16,IF(AND(結果!$C$3=80,結果!$C$1="Milling"),元データ!$E16,IF(AND(結果!$C$3=90,結果!$C$1="Milling"),元データ!$F16,IF(AND(結果!$C$3=100,結果!C14="Milling"),元データ!$G16,IF(AND(結果!$C$3=70,結果!$C$1="Polishing"),元データ!K16,"#N/A")))))))))</f>
        <v>-0.61729161811803201</v>
      </c>
      <c r="C41">
        <f t="shared" si="3"/>
        <v>0.38934241829686062</v>
      </c>
      <c r="D41">
        <f t="shared" si="4"/>
        <v>0.52793843961282239</v>
      </c>
      <c r="E41" s="19" t="str">
        <f t="shared" si="6"/>
        <v>S2</v>
      </c>
      <c r="F41">
        <f t="shared" ca="1" si="26"/>
        <v>0.23508351593468266</v>
      </c>
      <c r="G41" s="27" t="str">
        <f t="shared" ca="1" si="7"/>
        <v>S2</v>
      </c>
      <c r="H41">
        <f t="shared" ca="1" si="8"/>
        <v>0.2</v>
      </c>
      <c r="I41">
        <f t="shared" ca="1" si="9"/>
        <v>0.30000000000000004</v>
      </c>
      <c r="J41">
        <f t="shared" ca="1" si="10"/>
        <v>0.4</v>
      </c>
      <c r="K41">
        <f t="shared" ca="1" si="11"/>
        <v>0.34160000000000001</v>
      </c>
      <c r="L41">
        <f t="shared" ca="1" si="12"/>
        <v>0.53</v>
      </c>
      <c r="M41">
        <f t="shared" ca="1" si="13"/>
        <v>0.81920000000000004</v>
      </c>
      <c r="N41">
        <f t="shared" ca="1" si="14"/>
        <v>0.35083515934682635</v>
      </c>
      <c r="O41">
        <f t="shared" ca="1" si="15"/>
        <v>1.649164840653174</v>
      </c>
      <c r="P41">
        <f t="shared" ca="1" si="16"/>
        <v>0.35083515934682635</v>
      </c>
      <c r="Q41">
        <f t="shared" ca="1" si="17"/>
        <v>0.4076973440209421</v>
      </c>
      <c r="R41">
        <f t="shared" ca="1" si="18"/>
        <v>0.71773847191689788</v>
      </c>
      <c r="S41">
        <f t="shared" ca="1" si="19"/>
        <v>0.17261382808625944</v>
      </c>
      <c r="T41">
        <f t="shared" ca="1" si="20"/>
        <v>0.48265495598221519</v>
      </c>
      <c r="U41">
        <f t="shared" ca="1" si="21"/>
        <v>0.48265495598221519</v>
      </c>
      <c r="V41">
        <f t="shared" ca="1" si="22"/>
        <v>0.71773847191689788</v>
      </c>
      <c r="W41">
        <f t="shared" ca="1" si="5"/>
        <v>0.62058424572979787</v>
      </c>
      <c r="X41">
        <f t="shared" ca="1" si="23"/>
        <v>0.53461157774065449</v>
      </c>
      <c r="Y41">
        <f t="shared" ca="1" si="24"/>
        <v>0.58038287047710535</v>
      </c>
      <c r="Z41">
        <f t="shared" ca="1" si="25"/>
        <v>0.48967235384205748</v>
      </c>
      <c r="AN41" s="19"/>
      <c r="AO41" s="19"/>
      <c r="AP41" s="19"/>
    </row>
    <row r="42" spans="1:42" ht="19.8">
      <c r="A42">
        <f>IF($B42=0,"",元データ!$A17)</f>
        <v>15</v>
      </c>
      <c r="B42">
        <f>IF(AND(結果!$C$3=100,結果!$C$1="Grinding"),元データ!$I17,IF(AND(結果!$C$3=110,結果!$C$1="Grinding"),元データ!$J17,IF(AND(結果!$C$3=80,結果!$C$1="EDM"),元データ!$B17,IF(AND(結果!$C$3=90,結果!$C$1="EDM"),元データ!$C17,IF(AND(結果!$C$3=100,結果!$C$1="EDM"),元データ!$D17,IF(AND(結果!$C$3=80,結果!$C$1="Milling"),元データ!$E17,IF(AND(結果!$C$3=90,結果!$C$1="Milling"),元データ!$F17,IF(AND(結果!$C$3=100,結果!C15="Milling"),元データ!$G17,IF(AND(結果!$C$3=70,結果!$C$1="Polishing"),元データ!K17,"#N/A")))))))))</f>
        <v>-0.15316848871793701</v>
      </c>
      <c r="C42">
        <f t="shared" si="3"/>
        <v>0.52793843961282239</v>
      </c>
      <c r="D42">
        <f t="shared" si="4"/>
        <v>0.63188359889088608</v>
      </c>
      <c r="E42" s="19" t="str">
        <f t="shared" si="6"/>
        <v>S3</v>
      </c>
      <c r="F42">
        <f t="shared" ca="1" si="26"/>
        <v>0.71773847191689788</v>
      </c>
      <c r="G42" s="27" t="str">
        <f t="shared" ca="1" si="7"/>
        <v>S4</v>
      </c>
      <c r="H42">
        <f t="shared" ca="1" si="8"/>
        <v>0.60000000000000009</v>
      </c>
      <c r="I42">
        <f t="shared" ca="1" si="9"/>
        <v>0.70000000000000007</v>
      </c>
      <c r="J42">
        <f t="shared" ca="1" si="10"/>
        <v>0.8</v>
      </c>
      <c r="K42">
        <f t="shared" ca="1" si="11"/>
        <v>0.4088</v>
      </c>
      <c r="L42">
        <f t="shared" ca="1" si="12"/>
        <v>0.60919999999999996</v>
      </c>
      <c r="M42">
        <f t="shared" ca="1" si="13"/>
        <v>0.8528</v>
      </c>
      <c r="N42">
        <f t="shared" ca="1" si="14"/>
        <v>1.1773847191689781</v>
      </c>
      <c r="O42">
        <f t="shared" ca="1" si="15"/>
        <v>0.82261528083102187</v>
      </c>
      <c r="P42">
        <f t="shared" ca="1" si="16"/>
        <v>0.82261528083102187</v>
      </c>
      <c r="Q42">
        <f t="shared" ca="1" si="17"/>
        <v>0.5736521022785368</v>
      </c>
      <c r="R42">
        <f t="shared" ca="1" si="18"/>
        <v>0.65241091758956304</v>
      </c>
      <c r="S42">
        <f t="shared" ca="1" si="19"/>
        <v>0.14408636963836108</v>
      </c>
      <c r="T42">
        <f t="shared" ca="1" si="20"/>
        <v>6.5327554327334836E-2</v>
      </c>
      <c r="U42">
        <f t="shared" ca="1" si="21"/>
        <v>0.14408636963836108</v>
      </c>
      <c r="V42">
        <f t="shared" ca="1" si="22"/>
        <v>0.5736521022785368</v>
      </c>
      <c r="W42">
        <f t="shared" ca="1" si="5"/>
        <v>0.50895658366328655</v>
      </c>
      <c r="X42">
        <f t="shared" ca="1" si="23"/>
        <v>0.64440476547331216</v>
      </c>
      <c r="Y42">
        <f t="shared" ca="1" si="24"/>
        <v>0.48967235384205748</v>
      </c>
      <c r="Z42">
        <f t="shared" ca="1" si="25"/>
        <v>0.58332382606130495</v>
      </c>
      <c r="AN42" s="19"/>
      <c r="AO42" s="19"/>
      <c r="AP42" s="19"/>
    </row>
    <row r="43" spans="1:42" ht="19.8">
      <c r="A43">
        <f>IF($B43=0,"",元データ!$A18)</f>
        <v>16</v>
      </c>
      <c r="B43">
        <f>IF(AND(結果!$C$3=100,結果!$C$1="Grinding"),元データ!$I18,IF(AND(結果!$C$3=110,結果!$C$1="Grinding"),元データ!$J18,IF(AND(結果!$C$3=80,結果!$C$1="EDM"),元データ!$B18,IF(AND(結果!$C$3=90,結果!$C$1="EDM"),元データ!$C18,IF(AND(結果!$C$3=100,結果!$C$1="EDM"),元データ!$D18,IF(AND(結果!$C$3=80,結果!$C$1="Milling"),元データ!$E18,IF(AND(結果!$C$3=90,結果!$C$1="Milling"),元データ!$F18,IF(AND(結果!$C$3=100,結果!C16="Milling"),元データ!$G18,IF(AND(結果!$C$3=70,結果!$C$1="Polishing"),元データ!K18,"#N/A")))))))))</f>
        <v>0.194917640682158</v>
      </c>
      <c r="C43">
        <f t="shared" si="3"/>
        <v>0.63188359889088608</v>
      </c>
      <c r="D43">
        <f t="shared" si="4"/>
        <v>0.48942262812167392</v>
      </c>
      <c r="E43" s="19" t="str">
        <f t="shared" si="6"/>
        <v>S4</v>
      </c>
      <c r="F43">
        <f t="shared" ca="1" si="26"/>
        <v>0.5736521022785368</v>
      </c>
      <c r="G43" s="27" t="str">
        <f t="shared" ca="1" si="7"/>
        <v>S3</v>
      </c>
      <c r="H43">
        <f t="shared" ca="1" si="8"/>
        <v>0.4</v>
      </c>
      <c r="I43">
        <f t="shared" ca="1" si="9"/>
        <v>0.5</v>
      </c>
      <c r="J43">
        <f t="shared" ca="1" si="10"/>
        <v>0.60000000000000009</v>
      </c>
      <c r="K43">
        <f t="shared" ca="1" si="11"/>
        <v>0.34160000000000001</v>
      </c>
      <c r="L43">
        <f t="shared" ca="1" si="12"/>
        <v>0.53</v>
      </c>
      <c r="M43">
        <f t="shared" ca="1" si="13"/>
        <v>0.81920000000000004</v>
      </c>
      <c r="N43">
        <f t="shared" ca="1" si="14"/>
        <v>1.7365210227853682</v>
      </c>
      <c r="O43">
        <f t="shared" ca="1" si="15"/>
        <v>0.26347897721463265</v>
      </c>
      <c r="P43">
        <f t="shared" ca="1" si="16"/>
        <v>0.26347897721463265</v>
      </c>
      <c r="Q43">
        <f t="shared" ca="1" si="17"/>
        <v>0.39123943930723681</v>
      </c>
      <c r="R43">
        <f t="shared" ca="1" si="18"/>
        <v>0.74300187978952825</v>
      </c>
      <c r="S43">
        <f t="shared" ca="1" si="19"/>
        <v>0.18241266297129999</v>
      </c>
      <c r="T43">
        <f t="shared" ca="1" si="20"/>
        <v>0.16934977751099145</v>
      </c>
      <c r="U43">
        <f t="shared" ca="1" si="21"/>
        <v>0.18241266297129999</v>
      </c>
      <c r="V43">
        <f t="shared" ca="1" si="22"/>
        <v>0.39123943930723681</v>
      </c>
      <c r="W43">
        <f t="shared" ca="1" si="5"/>
        <v>0.90048222862176597</v>
      </c>
      <c r="X43">
        <f t="shared" ca="1" si="23"/>
        <v>0.40939274099730949</v>
      </c>
      <c r="Y43">
        <f t="shared" ca="1" si="24"/>
        <v>0.58332382606130495</v>
      </c>
      <c r="Z43">
        <f t="shared" ca="1" si="25"/>
        <v>0.63435814604074792</v>
      </c>
      <c r="AN43" s="19"/>
      <c r="AO43" s="19"/>
      <c r="AP43" s="19"/>
    </row>
    <row r="44" spans="1:42" ht="19.8">
      <c r="A44">
        <f>IF($B44=0,"",元データ!$A19)</f>
        <v>17</v>
      </c>
      <c r="B44">
        <f>IF(AND(結果!$C$3=100,結果!$C$1="Grinding"),元データ!$I19,IF(AND(結果!$C$3=110,結果!$C$1="Grinding"),元データ!$J19,IF(AND(結果!$C$3=80,結果!$C$1="EDM"),元データ!$B19,IF(AND(結果!$C$3=90,結果!$C$1="EDM"),元データ!$C19,IF(AND(結果!$C$3=100,結果!$C$1="EDM"),元データ!$D19,IF(AND(結果!$C$3=80,結果!$C$1="Milling"),元データ!$E19,IF(AND(結果!$C$3=90,結果!$C$1="Milling"),元データ!$F19,IF(AND(結果!$C$3=100,結果!C17="Milling"),元データ!$G19,IF(AND(結果!$C$3=70,結果!$C$1="Polishing"),元データ!K19,"#N/A")))))))))</f>
        <v>-0.28214822991774602</v>
      </c>
      <c r="C44">
        <f t="shared" si="3"/>
        <v>0.48942262812167392</v>
      </c>
      <c r="D44">
        <f t="shared" si="4"/>
        <v>0.58566759583576022</v>
      </c>
      <c r="E44" s="19" t="str">
        <f t="shared" si="6"/>
        <v>S3</v>
      </c>
      <c r="F44">
        <f t="shared" ca="1" si="26"/>
        <v>0.39123943930723681</v>
      </c>
      <c r="G44" s="27" t="str">
        <f t="shared" ca="1" si="7"/>
        <v>S2</v>
      </c>
      <c r="H44">
        <f t="shared" ca="1" si="8"/>
        <v>0.2</v>
      </c>
      <c r="I44">
        <f t="shared" ca="1" si="9"/>
        <v>0.30000000000000004</v>
      </c>
      <c r="J44">
        <f t="shared" ca="1" si="10"/>
        <v>0.4</v>
      </c>
      <c r="K44">
        <f t="shared" ca="1" si="11"/>
        <v>0.34160000000000001</v>
      </c>
      <c r="L44">
        <f t="shared" ca="1" si="12"/>
        <v>0.53</v>
      </c>
      <c r="M44">
        <f t="shared" ca="1" si="13"/>
        <v>0.81920000000000004</v>
      </c>
      <c r="N44">
        <f t="shared" ca="1" si="14"/>
        <v>1.9123943930723675</v>
      </c>
      <c r="O44">
        <f t="shared" ca="1" si="15"/>
        <v>8.7605606927632099E-2</v>
      </c>
      <c r="P44">
        <f t="shared" ca="1" si="16"/>
        <v>8.7605606927632099E-2</v>
      </c>
      <c r="Q44">
        <f t="shared" ca="1" si="17"/>
        <v>0.3581048963451659</v>
      </c>
      <c r="R44">
        <f t="shared" ca="1" si="18"/>
        <v>0.79386445847652887</v>
      </c>
      <c r="S44">
        <f t="shared" ca="1" si="19"/>
        <v>3.3134542962070912E-2</v>
      </c>
      <c r="T44">
        <f t="shared" ca="1" si="20"/>
        <v>0.40262501916929205</v>
      </c>
      <c r="U44">
        <f t="shared" ca="1" si="21"/>
        <v>0.40262501916929205</v>
      </c>
      <c r="V44">
        <f t="shared" ca="1" si="22"/>
        <v>0.79386445847652887</v>
      </c>
      <c r="W44">
        <f t="shared" ca="1" si="5"/>
        <v>-0.47281474918908484</v>
      </c>
      <c r="X44">
        <f t="shared" ca="1" si="23"/>
        <v>0.2008723918514575</v>
      </c>
      <c r="Y44">
        <f t="shared" ca="1" si="24"/>
        <v>0.63435814604074792</v>
      </c>
      <c r="Z44">
        <f t="shared" ca="1" si="25"/>
        <v>0.36861671072795121</v>
      </c>
      <c r="AN44" s="19"/>
      <c r="AO44" s="19"/>
      <c r="AP44" s="19"/>
    </row>
    <row r="45" spans="1:42" ht="19.8">
      <c r="A45">
        <f>IF($B45=0,"",元データ!$A20)</f>
        <v>18</v>
      </c>
      <c r="B45">
        <f>IF(AND(結果!$C$3=100,結果!$C$1="Grinding"),元データ!$I20,IF(AND(結果!$C$3=110,結果!$C$1="Grinding"),元データ!$J20,IF(AND(結果!$C$3=80,結果!$C$1="EDM"),元データ!$B20,IF(AND(結果!$C$3=90,結果!$C$1="EDM"),元データ!$C20,IF(AND(結果!$C$3=100,結果!$C$1="EDM"),元データ!$D20,IF(AND(結果!$C$3=80,結果!$C$1="Milling"),元データ!$E20,IF(AND(結果!$C$3=90,結果!$C$1="Milling"),元データ!$F20,IF(AND(結果!$C$3=100,結果!C18="Milling"),元データ!$G20,IF(AND(結果!$C$3=70,結果!$C$1="Polishing"),元データ!K20,"#N/A")))))))))</f>
        <v>4.0151899482348999E-2</v>
      </c>
      <c r="C45">
        <f t="shared" si="3"/>
        <v>0.58566759583576022</v>
      </c>
      <c r="D45">
        <f t="shared" si="4"/>
        <v>0.48940777445041206</v>
      </c>
      <c r="E45" s="19" t="str">
        <f t="shared" si="6"/>
        <v>S3</v>
      </c>
      <c r="F45">
        <f t="shared" ca="1" si="26"/>
        <v>0.79386445847652887</v>
      </c>
      <c r="G45" s="27" t="str">
        <f t="shared" ca="1" si="7"/>
        <v>S4</v>
      </c>
      <c r="H45">
        <f t="shared" ca="1" si="8"/>
        <v>0.60000000000000009</v>
      </c>
      <c r="I45">
        <f t="shared" ca="1" si="9"/>
        <v>0.70000000000000007</v>
      </c>
      <c r="J45">
        <f t="shared" ca="1" si="10"/>
        <v>0.8</v>
      </c>
      <c r="K45">
        <f t="shared" ca="1" si="11"/>
        <v>0.34160000000000001</v>
      </c>
      <c r="L45">
        <f t="shared" ca="1" si="12"/>
        <v>0.53</v>
      </c>
      <c r="M45">
        <f t="shared" ca="1" si="13"/>
        <v>0.81920000000000004</v>
      </c>
      <c r="N45">
        <f t="shared" ca="1" si="14"/>
        <v>1.9386445847652882</v>
      </c>
      <c r="O45">
        <f t="shared" ca="1" si="15"/>
        <v>6.1355415234711788E-2</v>
      </c>
      <c r="P45">
        <f t="shared" ca="1" si="16"/>
        <v>6.1355415234711788E-2</v>
      </c>
      <c r="Q45">
        <f t="shared" ca="1" si="17"/>
        <v>0.35315936023021971</v>
      </c>
      <c r="R45">
        <f t="shared" ca="1" si="18"/>
        <v>0.80145601391412136</v>
      </c>
      <c r="S45">
        <f t="shared" ca="1" si="19"/>
        <v>0.44070509824630916</v>
      </c>
      <c r="T45">
        <f t="shared" ca="1" si="20"/>
        <v>7.5915554375924899E-3</v>
      </c>
      <c r="U45">
        <f t="shared" ca="1" si="21"/>
        <v>0.44070509824630916</v>
      </c>
      <c r="V45">
        <f t="shared" ca="1" si="22"/>
        <v>0.35315936023021971</v>
      </c>
      <c r="W45">
        <f t="shared" ca="1" si="5"/>
        <v>0.54070411681685093</v>
      </c>
      <c r="X45">
        <f t="shared" ca="1" si="23"/>
        <v>0.55557339755257473</v>
      </c>
      <c r="Y45">
        <f t="shared" ca="1" si="24"/>
        <v>0.36861671072795121</v>
      </c>
      <c r="Z45">
        <f t="shared" ca="1" si="25"/>
        <v>0.40633074714076894</v>
      </c>
      <c r="AN45" s="19"/>
      <c r="AO45" s="19"/>
      <c r="AP45" s="19"/>
    </row>
    <row r="46" spans="1:42" ht="19.8">
      <c r="A46">
        <f>IF($B46=0,"",元データ!$A21)</f>
        <v>19</v>
      </c>
      <c r="B46">
        <f>IF(AND(結果!$C$3=100,結果!$C$1="Grinding"),元データ!$I21,IF(AND(結果!$C$3=110,結果!$C$1="Grinding"),元データ!$J21,IF(AND(結果!$C$3=80,結果!$C$1="EDM"),元データ!$B21,IF(AND(結果!$C$3=90,結果!$C$1="EDM"),元データ!$C21,IF(AND(結果!$C$3=100,結果!$C$1="EDM"),元データ!$D21,IF(AND(結果!$C$3=80,結果!$C$1="Milling"),元データ!$E21,IF(AND(結果!$C$3=90,結果!$C$1="Milling"),元データ!$F21,IF(AND(結果!$C$3=100,結果!C19="Milling"),元データ!$G21,IF(AND(結果!$C$3=70,結果!$C$1="Polishing"),元データ!K21,"#N/A")))))))))</f>
        <v>-0.28219797111755601</v>
      </c>
      <c r="C46">
        <f t="shared" si="3"/>
        <v>0.48940777445041206</v>
      </c>
      <c r="D46">
        <f t="shared" si="4"/>
        <v>0.55100188012660034</v>
      </c>
      <c r="E46" s="19" t="str">
        <f t="shared" si="6"/>
        <v>S3</v>
      </c>
      <c r="F46">
        <f t="shared" ca="1" si="26"/>
        <v>0.35315936023021971</v>
      </c>
      <c r="G46" s="27" t="str">
        <f t="shared" ca="1" si="7"/>
        <v>S2</v>
      </c>
      <c r="H46">
        <f t="shared" ca="1" si="8"/>
        <v>0.2</v>
      </c>
      <c r="I46">
        <f t="shared" ca="1" si="9"/>
        <v>0.30000000000000004</v>
      </c>
      <c r="J46">
        <f t="shared" ca="1" si="10"/>
        <v>0.4</v>
      </c>
      <c r="K46">
        <f t="shared" ca="1" si="11"/>
        <v>0.34160000000000001</v>
      </c>
      <c r="L46">
        <f t="shared" ca="1" si="12"/>
        <v>0.53</v>
      </c>
      <c r="M46">
        <f t="shared" ca="1" si="13"/>
        <v>0.81920000000000004</v>
      </c>
      <c r="N46">
        <f t="shared" ca="1" si="14"/>
        <v>1.5315936023021965</v>
      </c>
      <c r="O46">
        <f t="shared" ca="1" si="15"/>
        <v>0.46840639769780323</v>
      </c>
      <c r="P46">
        <f t="shared" ca="1" si="16"/>
        <v>0.46840639769780323</v>
      </c>
      <c r="Q46">
        <f t="shared" ca="1" si="17"/>
        <v>0.42984776532626612</v>
      </c>
      <c r="R46">
        <f t="shared" ca="1" si="18"/>
        <v>0.68373686978579529</v>
      </c>
      <c r="S46">
        <f t="shared" ca="1" si="19"/>
        <v>7.6688405096046408E-2</v>
      </c>
      <c r="T46">
        <f t="shared" ca="1" si="20"/>
        <v>0.33057750955557558</v>
      </c>
      <c r="U46">
        <f t="shared" ca="1" si="21"/>
        <v>0.33057750955557558</v>
      </c>
      <c r="V46">
        <f t="shared" ca="1" si="22"/>
        <v>0.68373686978579529</v>
      </c>
      <c r="W46">
        <f t="shared" ca="1" si="5"/>
        <v>1.2846541872510129</v>
      </c>
      <c r="X46">
        <f t="shared" ca="1" si="23"/>
        <v>0.77783714209180155</v>
      </c>
      <c r="Y46">
        <f t="shared" ca="1" si="24"/>
        <v>0.40633074714076894</v>
      </c>
      <c r="Z46">
        <f t="shared" ca="1" si="25"/>
        <v>0.55479797852659996</v>
      </c>
      <c r="AN46" s="19"/>
      <c r="AO46" s="19"/>
      <c r="AP46" s="19"/>
    </row>
    <row r="47" spans="1:42" ht="19.8">
      <c r="A47">
        <f>IF($B47=0,"",元データ!$A22)</f>
        <v>20</v>
      </c>
      <c r="B47">
        <f>IF(AND(結果!$C$3=100,結果!$C$1="Grinding"),元データ!$I22,IF(AND(結果!$C$3=110,結果!$C$1="Grinding"),元データ!$J22,IF(AND(結果!$C$3=80,結果!$C$1="EDM"),元データ!$B22,IF(AND(結果!$C$3=90,結果!$C$1="EDM"),元データ!$C22,IF(AND(結果!$C$3=100,結果!$C$1="EDM"),元データ!$D22,IF(AND(結果!$C$3=80,結果!$C$1="Milling"),元データ!$E22,IF(AND(結果!$C$3=90,結果!$C$1="Milling"),元データ!$F22,IF(AND(結果!$C$3=100,結果!C20="Milling"),元データ!$G22,IF(AND(結果!$C$3=70,結果!$C$1="Polishing"),元データ!K22,"#N/A")))))))))</f>
        <v>-7.5934841717460302E-2</v>
      </c>
      <c r="C47">
        <f t="shared" si="3"/>
        <v>0.55100188012660034</v>
      </c>
      <c r="D47">
        <f t="shared" si="4"/>
        <v>0.52789387859903736</v>
      </c>
      <c r="E47" s="19" t="str">
        <f t="shared" si="6"/>
        <v>S3</v>
      </c>
      <c r="F47">
        <f t="shared" ca="1" si="26"/>
        <v>0.68373686978579529</v>
      </c>
      <c r="G47" s="27" t="str">
        <f t="shared" ca="1" si="7"/>
        <v>S4</v>
      </c>
      <c r="H47">
        <f t="shared" ca="1" si="8"/>
        <v>0.60000000000000009</v>
      </c>
      <c r="I47">
        <f t="shared" ca="1" si="9"/>
        <v>0.70000000000000007</v>
      </c>
      <c r="J47">
        <f t="shared" ca="1" si="10"/>
        <v>0.8</v>
      </c>
      <c r="K47">
        <f t="shared" ca="1" si="11"/>
        <v>0.34160000000000001</v>
      </c>
      <c r="L47">
        <f t="shared" ca="1" si="12"/>
        <v>0.53</v>
      </c>
      <c r="M47">
        <f t="shared" ca="1" si="13"/>
        <v>0.81920000000000004</v>
      </c>
      <c r="N47">
        <f t="shared" ca="1" si="14"/>
        <v>0.8373686978579522</v>
      </c>
      <c r="O47">
        <f t="shared" ca="1" si="15"/>
        <v>1.1626313021420478</v>
      </c>
      <c r="P47">
        <f t="shared" ca="1" si="16"/>
        <v>0.8373686978579522</v>
      </c>
      <c r="Q47">
        <f t="shared" ca="1" si="17"/>
        <v>0.49936026267643818</v>
      </c>
      <c r="R47">
        <f t="shared" ca="1" si="18"/>
        <v>0.57703297257948027</v>
      </c>
      <c r="S47">
        <f t="shared" ca="1" si="19"/>
        <v>0.1843766071093571</v>
      </c>
      <c r="T47">
        <f t="shared" ca="1" si="20"/>
        <v>0.10670389720631501</v>
      </c>
      <c r="U47">
        <f t="shared" ca="1" si="21"/>
        <v>0.1843766071093571</v>
      </c>
      <c r="V47">
        <f t="shared" ca="1" si="22"/>
        <v>0.49936026267643818</v>
      </c>
      <c r="W47">
        <f t="shared" ca="1" si="5"/>
        <v>1.4366577581069842</v>
      </c>
      <c r="X47">
        <f t="shared" ca="1" si="23"/>
        <v>0.41885078676869408</v>
      </c>
      <c r="Y47">
        <f t="shared" ca="1" si="24"/>
        <v>0.55479797852659996</v>
      </c>
      <c r="Z47">
        <f t="shared" ca="1" si="25"/>
        <v>0.71055814479353308</v>
      </c>
      <c r="AN47" s="19"/>
      <c r="AO47" s="19"/>
      <c r="AP47" s="19"/>
    </row>
    <row r="48" spans="1:42" ht="19.8">
      <c r="A48">
        <f>IF($B48=0,"",元データ!$A23)</f>
        <v>21</v>
      </c>
      <c r="B48">
        <f>IF(AND(結果!$C$3=100,結果!$C$1="Grinding"),元データ!$I23,IF(AND(結果!$C$3=110,結果!$C$1="Grinding"),元データ!$J23,IF(AND(結果!$C$3=80,結果!$C$1="EDM"),元データ!$B23,IF(AND(結果!$C$3=90,結果!$C$1="EDM"),元データ!$C23,IF(AND(結果!$C$3=100,結果!$C$1="EDM"),元データ!$D23,IF(AND(結果!$C$3=80,結果!$C$1="Milling"),元データ!$E23,IF(AND(結果!$C$3=90,結果!$C$1="Milling"),元データ!$F23,IF(AND(結果!$C$3=100,結果!C21="Milling"),元データ!$G23,IF(AND(結果!$C$3=70,結果!$C$1="Polishing"),元データ!K23,"#N/A")))))))))</f>
        <v>-0.15331771231736499</v>
      </c>
      <c r="C48">
        <f t="shared" si="3"/>
        <v>0.52789387859903736</v>
      </c>
      <c r="D48">
        <f t="shared" si="4"/>
        <v>0.47013501503357608</v>
      </c>
      <c r="E48" s="19" t="str">
        <f t="shared" si="6"/>
        <v>S3</v>
      </c>
      <c r="F48">
        <f t="shared" ca="1" si="26"/>
        <v>0.49936026267643818</v>
      </c>
      <c r="G48" s="27" t="str">
        <f t="shared" ca="1" si="7"/>
        <v>S3</v>
      </c>
      <c r="H48">
        <f t="shared" ca="1" si="8"/>
        <v>0.4</v>
      </c>
      <c r="I48">
        <f t="shared" ca="1" si="9"/>
        <v>0.5</v>
      </c>
      <c r="J48">
        <f t="shared" ca="1" si="10"/>
        <v>0.60000000000000009</v>
      </c>
      <c r="K48">
        <f t="shared" ca="1" si="11"/>
        <v>0.34160000000000001</v>
      </c>
      <c r="L48">
        <f t="shared" ca="1" si="12"/>
        <v>0.53</v>
      </c>
      <c r="M48">
        <f t="shared" ca="1" si="13"/>
        <v>0.81920000000000004</v>
      </c>
      <c r="N48">
        <f t="shared" ca="1" si="14"/>
        <v>0.99360262676438182</v>
      </c>
      <c r="O48">
        <f t="shared" ca="1" si="15"/>
        <v>1.0063973732356182</v>
      </c>
      <c r="P48">
        <f t="shared" ca="1" si="16"/>
        <v>0.99360262676438182</v>
      </c>
      <c r="Q48">
        <f t="shared" ca="1" si="17"/>
        <v>0.52879473488240958</v>
      </c>
      <c r="R48">
        <f t="shared" ca="1" si="18"/>
        <v>0.53185012033974077</v>
      </c>
      <c r="S48">
        <f t="shared" ca="1" si="19"/>
        <v>2.9434472205971396E-2</v>
      </c>
      <c r="T48">
        <f t="shared" ca="1" si="20"/>
        <v>3.248985766330259E-2</v>
      </c>
      <c r="U48">
        <f t="shared" ca="1" si="21"/>
        <v>3.248985766330259E-2</v>
      </c>
      <c r="V48">
        <f t="shared" ca="1" si="22"/>
        <v>0.53185012033974077</v>
      </c>
      <c r="W48">
        <f t="shared" ca="1" si="5"/>
        <v>0.8332342744215262</v>
      </c>
      <c r="X48">
        <f t="shared" ca="1" si="23"/>
        <v>0.52643192565257879</v>
      </c>
      <c r="Y48">
        <f t="shared" ca="1" si="24"/>
        <v>0.71055814479353308</v>
      </c>
      <c r="Z48">
        <f t="shared" ca="1" si="25"/>
        <v>0.73667229956824176</v>
      </c>
      <c r="AN48" s="19"/>
      <c r="AO48" s="19"/>
      <c r="AP48" s="19"/>
    </row>
    <row r="49" spans="1:42" ht="19.8">
      <c r="A49">
        <f>IF($B49=0,"",元データ!$A24)</f>
        <v>22</v>
      </c>
      <c r="B49">
        <f>IF(AND(結果!$C$3=100,結果!$C$1="Grinding"),元データ!$I24,IF(AND(結果!$C$3=110,結果!$C$1="Grinding"),元データ!$J24,IF(AND(結果!$C$3=80,結果!$C$1="EDM"),元データ!$B24,IF(AND(結果!$C$3=90,結果!$C$1="EDM"),元データ!$C24,IF(AND(結果!$C$3=100,結果!$C$1="EDM"),元データ!$D24,IF(AND(結果!$C$3=80,結果!$C$1="Milling"),元データ!$E24,IF(AND(結果!$C$3=90,結果!$C$1="Milling"),元データ!$F24,IF(AND(結果!$C$3=100,結果!C22="Milling"),元データ!$G24,IF(AND(結果!$C$3=70,結果!$C$1="Polishing"),元データ!K24,"#N/A")))))))))</f>
        <v>-0.34673758291727003</v>
      </c>
      <c r="C49">
        <f t="shared" si="3"/>
        <v>0.47013501503357608</v>
      </c>
      <c r="D49">
        <f t="shared" si="4"/>
        <v>0.50862854601783225</v>
      </c>
      <c r="E49" s="19" t="str">
        <f t="shared" si="6"/>
        <v>S3</v>
      </c>
      <c r="F49">
        <f t="shared" ca="1" si="26"/>
        <v>0.53185012033974077</v>
      </c>
      <c r="G49" s="27" t="str">
        <f t="shared" ca="1" si="7"/>
        <v>S3</v>
      </c>
      <c r="H49">
        <f t="shared" ca="1" si="8"/>
        <v>0.4</v>
      </c>
      <c r="I49">
        <f t="shared" ca="1" si="9"/>
        <v>0.5</v>
      </c>
      <c r="J49">
        <f t="shared" ca="1" si="10"/>
        <v>0.60000000000000009</v>
      </c>
      <c r="K49">
        <f t="shared" ca="1" si="11"/>
        <v>0.34160000000000001</v>
      </c>
      <c r="L49">
        <f t="shared" ca="1" si="12"/>
        <v>0.53</v>
      </c>
      <c r="M49">
        <f t="shared" ca="1" si="13"/>
        <v>0.81920000000000004</v>
      </c>
      <c r="N49">
        <f t="shared" ca="1" si="14"/>
        <v>1.3185012033974077</v>
      </c>
      <c r="O49">
        <f t="shared" ca="1" si="15"/>
        <v>0.6814987966025926</v>
      </c>
      <c r="P49">
        <f t="shared" ca="1" si="16"/>
        <v>0.6814987966025926</v>
      </c>
      <c r="Q49">
        <f t="shared" ca="1" si="17"/>
        <v>0.46999437327992843</v>
      </c>
      <c r="R49">
        <f t="shared" ca="1" si="18"/>
        <v>0.62211054802253019</v>
      </c>
      <c r="S49">
        <f t="shared" ca="1" si="19"/>
        <v>6.1855747059812338E-2</v>
      </c>
      <c r="T49">
        <f t="shared" ca="1" si="20"/>
        <v>9.0260427682789413E-2</v>
      </c>
      <c r="U49">
        <f t="shared" ca="1" si="21"/>
        <v>9.0260427682789413E-2</v>
      </c>
      <c r="V49">
        <f t="shared" ca="1" si="22"/>
        <v>0.62211054802253019</v>
      </c>
      <c r="W49">
        <f t="shared" ca="1" si="5"/>
        <v>0.27962369106500695</v>
      </c>
      <c r="X49">
        <f t="shared" ca="1" si="23"/>
        <v>0.55708907428550847</v>
      </c>
      <c r="Y49">
        <f t="shared" ca="1" si="24"/>
        <v>0.73667229956824176</v>
      </c>
      <c r="Z49">
        <f t="shared" ca="1" si="25"/>
        <v>0.44821691041796763</v>
      </c>
      <c r="AN49" s="19"/>
      <c r="AO49" s="19"/>
      <c r="AP49" s="19"/>
    </row>
    <row r="50" spans="1:42" ht="19.8">
      <c r="A50">
        <f>IF($B50=0,"",元データ!$A25)</f>
        <v>23</v>
      </c>
      <c r="B50">
        <f>IF(AND(結果!$C$3=100,結果!$C$1="Grinding"),元データ!$I25,IF(AND(結果!$C$3=110,結果!$C$1="Grinding"),元データ!$J25,IF(AND(結果!$C$3=80,結果!$C$1="EDM"),元データ!$B25,IF(AND(結果!$C$3=90,結果!$C$1="EDM"),元データ!$C25,IF(AND(結果!$C$3=100,結果!$C$1="EDM"),元データ!$D25,IF(AND(結果!$C$3=80,結果!$C$1="Milling"),元データ!$E25,IF(AND(結果!$C$3=90,結果!$C$1="Milling"),元データ!$F25,IF(AND(結果!$C$3=100,結果!C23="Milling"),元データ!$G25,IF(AND(結果!$C$3=70,結果!$C$1="Polishing"),元データ!K25,"#N/A")))))))))</f>
        <v>-0.21783245351717401</v>
      </c>
      <c r="C50">
        <f t="shared" si="3"/>
        <v>0.50862854601783225</v>
      </c>
      <c r="D50">
        <f t="shared" si="4"/>
        <v>0.81277868595930758</v>
      </c>
      <c r="E50" s="19" t="str">
        <f t="shared" si="6"/>
        <v>S3</v>
      </c>
      <c r="F50">
        <f t="shared" ca="1" si="26"/>
        <v>0.62211054802253019</v>
      </c>
      <c r="G50" s="27" t="str">
        <f t="shared" ca="1" si="7"/>
        <v>S4</v>
      </c>
      <c r="H50">
        <f t="shared" ca="1" si="8"/>
        <v>0.60000000000000009</v>
      </c>
      <c r="I50">
        <f t="shared" ca="1" si="9"/>
        <v>0.70000000000000007</v>
      </c>
      <c r="J50">
        <f t="shared" ca="1" si="10"/>
        <v>0.8</v>
      </c>
      <c r="K50">
        <f t="shared" ca="1" si="11"/>
        <v>0.52880000000000005</v>
      </c>
      <c r="L50">
        <f t="shared" ca="1" si="12"/>
        <v>0.64159999999999995</v>
      </c>
      <c r="M50">
        <f t="shared" ca="1" si="13"/>
        <v>0.88400000000000001</v>
      </c>
      <c r="N50">
        <f t="shared" ca="1" si="14"/>
        <v>0.22110548022530102</v>
      </c>
      <c r="O50">
        <f t="shared" ca="1" si="15"/>
        <v>1.778894519774699</v>
      </c>
      <c r="P50">
        <f t="shared" ca="1" si="16"/>
        <v>0.22110548022530102</v>
      </c>
      <c r="Q50">
        <f t="shared" ca="1" si="17"/>
        <v>0.55374069816941396</v>
      </c>
      <c r="R50">
        <f t="shared" ca="1" si="18"/>
        <v>0.83040403159338705</v>
      </c>
      <c r="S50">
        <f t="shared" ca="1" si="19"/>
        <v>6.8369849853116227E-2</v>
      </c>
      <c r="T50">
        <f t="shared" ca="1" si="20"/>
        <v>0.20829348357085686</v>
      </c>
      <c r="U50">
        <f t="shared" ca="1" si="21"/>
        <v>0.20829348357085686</v>
      </c>
      <c r="V50">
        <f t="shared" ca="1" si="22"/>
        <v>0.83040403159338705</v>
      </c>
      <c r="W50">
        <f t="shared" ca="1" si="5"/>
        <v>1.3944664385284549</v>
      </c>
      <c r="X50">
        <f t="shared" ca="1" si="23"/>
        <v>0.91256882022626817</v>
      </c>
      <c r="Y50">
        <f t="shared" ca="1" si="24"/>
        <v>0.44821691041796763</v>
      </c>
      <c r="Z50">
        <f t="shared" ca="1" si="25"/>
        <v>0.36196601494790204</v>
      </c>
      <c r="AN50" s="19"/>
      <c r="AO50" s="19"/>
      <c r="AP50" s="19"/>
    </row>
    <row r="51" spans="1:42" ht="19.8">
      <c r="A51">
        <f>IF($B51=0,"",元データ!$A26)</f>
        <v>24</v>
      </c>
      <c r="B51">
        <f>IF(AND(結果!$C$3=100,結果!$C$1="Grinding"),元データ!$I26,IF(AND(結果!$C$3=110,結果!$C$1="Grinding"),元データ!$J26,IF(AND(結果!$C$3=80,結果!$C$1="EDM"),元データ!$B26,IF(AND(結果!$C$3=90,結果!$C$1="EDM"),元データ!$C26,IF(AND(結果!$C$3=100,結果!$C$1="EDM"),元データ!$D26,IF(AND(結果!$C$3=80,結果!$C$1="Milling"),元データ!$E26,IF(AND(結果!$C$3=90,結果!$C$1="Milling"),元データ!$F26,IF(AND(結果!$C$3=100,結果!C24="Milling"),元データ!$G26,IF(AND(結果!$C$3=70,結果!$C$1="Polishing"),元データ!K26,"#N/A")))))))))</f>
        <v>0.80068967588292095</v>
      </c>
      <c r="C51">
        <f t="shared" si="3"/>
        <v>0.81277868595930758</v>
      </c>
      <c r="D51">
        <f t="shared" si="4"/>
        <v>0.64721714049816315</v>
      </c>
      <c r="E51" s="19" t="str">
        <f t="shared" si="6"/>
        <v>S5</v>
      </c>
      <c r="F51">
        <f t="shared" ca="1" si="26"/>
        <v>0.83040403159338705</v>
      </c>
      <c r="G51" s="27" t="str">
        <f t="shared" ca="1" si="7"/>
        <v>S5</v>
      </c>
      <c r="H51">
        <f t="shared" ca="1" si="8"/>
        <v>0.8</v>
      </c>
      <c r="I51">
        <f t="shared" ca="1" si="9"/>
        <v>0.9</v>
      </c>
      <c r="J51">
        <f t="shared" ca="1" si="10"/>
        <v>1</v>
      </c>
      <c r="K51">
        <f t="shared" ca="1" si="11"/>
        <v>0.4088</v>
      </c>
      <c r="L51">
        <f t="shared" ca="1" si="12"/>
        <v>0.60919999999999996</v>
      </c>
      <c r="M51">
        <f t="shared" ca="1" si="13"/>
        <v>0.8528</v>
      </c>
      <c r="N51">
        <f t="shared" ca="1" si="14"/>
        <v>0.3040403159338701</v>
      </c>
      <c r="O51">
        <f t="shared" ca="1" si="15"/>
        <v>1.69595968406613</v>
      </c>
      <c r="P51">
        <f t="shared" ca="1" si="16"/>
        <v>0.3040403159338701</v>
      </c>
      <c r="Q51">
        <f t="shared" ca="1" si="17"/>
        <v>0.46972967931314757</v>
      </c>
      <c r="R51">
        <f t="shared" ca="1" si="18"/>
        <v>0.77873577903850921</v>
      </c>
      <c r="S51">
        <f t="shared" ca="1" si="19"/>
        <v>0.36067435228023947</v>
      </c>
      <c r="T51">
        <f t="shared" ca="1" si="20"/>
        <v>5.1668252554877836E-2</v>
      </c>
      <c r="U51">
        <f t="shared" ca="1" si="21"/>
        <v>0.36067435228023947</v>
      </c>
      <c r="V51">
        <f t="shared" ca="1" si="22"/>
        <v>0.46972967931314757</v>
      </c>
      <c r="W51">
        <f t="shared" ca="1" si="5"/>
        <v>0.54075668079180517</v>
      </c>
      <c r="X51">
        <f t="shared" ca="1" si="23"/>
        <v>0.63536696600759046</v>
      </c>
      <c r="Y51">
        <f t="shared" ca="1" si="24"/>
        <v>0.36196601494790204</v>
      </c>
      <c r="Z51">
        <f t="shared" ca="1" si="25"/>
        <v>0.76712220914684648</v>
      </c>
      <c r="AN51" s="19"/>
      <c r="AO51" s="19"/>
      <c r="AP51" s="19"/>
    </row>
    <row r="52" spans="1:42" ht="19.8">
      <c r="A52">
        <f>IF($B52=0,"",元データ!$A27)</f>
        <v>25</v>
      </c>
      <c r="B52">
        <f>IF(AND(結果!$C$3=100,結果!$C$1="Grinding"),元データ!$I27,IF(AND(結果!$C$3=110,結果!$C$1="Grinding"),元データ!$J27,IF(AND(結果!$C$3=80,結果!$C$1="EDM"),元データ!$B27,IF(AND(結果!$C$3=90,結果!$C$1="EDM"),元データ!$C27,IF(AND(結果!$C$3=100,結果!$C$1="EDM"),元データ!$D27,IF(AND(結果!$C$3=80,結果!$C$1="Milling"),元データ!$E27,IF(AND(結果!$C$3=90,結果!$C$1="Milling"),元データ!$F27,IF(AND(結果!$C$3=100,結果!C25="Milling"),元データ!$G27,IF(AND(結果!$C$3=70,結果!$C$1="Polishing"),元データ!K27,"#N/A")))))))))</f>
        <v>0.246265805283016</v>
      </c>
      <c r="C52">
        <f t="shared" si="3"/>
        <v>0.64721714049816315</v>
      </c>
      <c r="D52">
        <f t="shared" si="4"/>
        <v>0.63180933053457766</v>
      </c>
      <c r="E52" s="19" t="str">
        <f t="shared" si="6"/>
        <v>S4</v>
      </c>
      <c r="F52">
        <f t="shared" ca="1" si="26"/>
        <v>0.46972967931314757</v>
      </c>
      <c r="G52" s="27" t="str">
        <f t="shared" ca="1" si="7"/>
        <v>S3</v>
      </c>
      <c r="H52">
        <f t="shared" ca="1" si="8"/>
        <v>0.4</v>
      </c>
      <c r="I52">
        <f t="shared" ca="1" si="9"/>
        <v>0.5</v>
      </c>
      <c r="J52">
        <f t="shared" ca="1" si="10"/>
        <v>0.60000000000000009</v>
      </c>
      <c r="K52">
        <f t="shared" ca="1" si="11"/>
        <v>0.4088</v>
      </c>
      <c r="L52">
        <f t="shared" ca="1" si="12"/>
        <v>0.60919999999999996</v>
      </c>
      <c r="M52">
        <f t="shared" ca="1" si="13"/>
        <v>0.8528</v>
      </c>
      <c r="N52">
        <f t="shared" ca="1" si="14"/>
        <v>0.69729679313147563</v>
      </c>
      <c r="O52">
        <f t="shared" ca="1" si="15"/>
        <v>1.302703206868524</v>
      </c>
      <c r="P52">
        <f t="shared" ca="1" si="16"/>
        <v>0.69729679313147563</v>
      </c>
      <c r="Q52">
        <f t="shared" ca="1" si="17"/>
        <v>0.54853827734354765</v>
      </c>
      <c r="R52">
        <f t="shared" ca="1" si="18"/>
        <v>0.68293850119317256</v>
      </c>
      <c r="S52">
        <f t="shared" ca="1" si="19"/>
        <v>7.8808598030400079E-2</v>
      </c>
      <c r="T52">
        <f t="shared" ca="1" si="20"/>
        <v>0.21320882188002499</v>
      </c>
      <c r="U52">
        <f t="shared" ca="1" si="21"/>
        <v>0.21320882188002499</v>
      </c>
      <c r="V52">
        <f t="shared" ca="1" si="22"/>
        <v>0.68293850119317256</v>
      </c>
      <c r="W52">
        <f t="shared" ca="1" si="5"/>
        <v>0.3169121466304643</v>
      </c>
      <c r="X52">
        <f t="shared" ca="1" si="23"/>
        <v>0.53729814473569859</v>
      </c>
      <c r="Y52">
        <f t="shared" ca="1" si="24"/>
        <v>0.76712220914684648</v>
      </c>
      <c r="Z52">
        <f t="shared" ca="1" si="25"/>
        <v>0.94060344071776059</v>
      </c>
      <c r="AN52" s="19"/>
      <c r="AO52" s="19"/>
      <c r="AP52" s="19"/>
    </row>
    <row r="53" spans="1:42" ht="19.8">
      <c r="A53">
        <f>IF($B53=0,"",元データ!$A28)</f>
        <v>26</v>
      </c>
      <c r="B53">
        <f>IF(AND(結果!$C$3=100,結果!$C$1="Grinding"),元データ!$I28,IF(AND(結果!$C$3=110,結果!$C$1="Grinding"),元データ!$J28,IF(AND(結果!$C$3=80,結果!$C$1="EDM"),元データ!$B28,IF(AND(結果!$C$3=90,結果!$C$1="EDM"),元データ!$C28,IF(AND(結果!$C$3=100,結果!$C$1="EDM"),元データ!$D28,IF(AND(結果!$C$3=80,結果!$C$1="Milling"),元データ!$E28,IF(AND(結果!$C$3=90,結果!$C$1="Milling"),元データ!$F28,IF(AND(結果!$C$3=100,結果!C26="Milling"),元データ!$G28,IF(AND(結果!$C$3=70,結果!$C$1="Polishing"),元データ!K28,"#N/A")))))))))</f>
        <v>0.194668934683112</v>
      </c>
      <c r="C53">
        <f t="shared" si="3"/>
        <v>0.63180933053457766</v>
      </c>
      <c r="D53">
        <f t="shared" si="4"/>
        <v>0.88205812952821239</v>
      </c>
      <c r="E53" s="19" t="str">
        <f t="shared" si="6"/>
        <v>S4</v>
      </c>
      <c r="F53">
        <f t="shared" ca="1" si="26"/>
        <v>0.68293850119317256</v>
      </c>
      <c r="G53" s="27" t="str">
        <f t="shared" ca="1" si="7"/>
        <v>S4</v>
      </c>
      <c r="H53">
        <f t="shared" ca="1" si="8"/>
        <v>0.60000000000000009</v>
      </c>
      <c r="I53">
        <f t="shared" ca="1" si="9"/>
        <v>0.70000000000000007</v>
      </c>
      <c r="J53">
        <f t="shared" ca="1" si="10"/>
        <v>0.8</v>
      </c>
      <c r="K53">
        <f t="shared" ca="1" si="11"/>
        <v>0.52880000000000005</v>
      </c>
      <c r="L53">
        <f t="shared" ca="1" si="12"/>
        <v>0.64159999999999995</v>
      </c>
      <c r="M53">
        <f t="shared" ca="1" si="13"/>
        <v>0.88400000000000001</v>
      </c>
      <c r="N53">
        <f t="shared" ca="1" si="14"/>
        <v>0.82938501193172498</v>
      </c>
      <c r="O53">
        <f t="shared" ca="1" si="15"/>
        <v>1.170614988068275</v>
      </c>
      <c r="P53">
        <f t="shared" ca="1" si="16"/>
        <v>0.82938501193172498</v>
      </c>
      <c r="Q53">
        <f t="shared" ca="1" si="17"/>
        <v>0.62235462934589858</v>
      </c>
      <c r="R53">
        <f t="shared" ca="1" si="18"/>
        <v>0.68295707310774989</v>
      </c>
      <c r="S53">
        <f t="shared" ca="1" si="19"/>
        <v>6.0583871847273985E-2</v>
      </c>
      <c r="T53">
        <f t="shared" ca="1" si="20"/>
        <v>1.8571914577325543E-5</v>
      </c>
      <c r="U53">
        <f t="shared" ca="1" si="21"/>
        <v>6.0583871847273985E-2</v>
      </c>
      <c r="V53">
        <f t="shared" ca="1" si="22"/>
        <v>0.62235462934589858</v>
      </c>
      <c r="W53">
        <f t="shared" ca="1" si="5"/>
        <v>-0.37212477610000483</v>
      </c>
      <c r="X53">
        <f t="shared" ca="1" si="23"/>
        <v>0.70548326093961089</v>
      </c>
      <c r="Y53">
        <f t="shared" ca="1" si="24"/>
        <v>0.94060344071776059</v>
      </c>
      <c r="Z53">
        <f t="shared" ca="1" si="25"/>
        <v>0.23508351593468266</v>
      </c>
      <c r="AN53" s="19"/>
      <c r="AO53" s="19"/>
      <c r="AP53" s="19"/>
    </row>
    <row r="54" spans="1:42" ht="19.8">
      <c r="A54">
        <f>IF($B54=0,"",元データ!$A29)</f>
        <v>27</v>
      </c>
      <c r="B54">
        <f>IF(AND(結果!$C$3=100,結果!$C$1="Grinding"),元データ!$I29,IF(AND(結果!$C$3=110,結果!$C$1="Grinding"),元データ!$J29,IF(AND(結果!$C$3=80,結果!$C$1="EDM"),元データ!$B29,IF(AND(結果!$C$3=90,結果!$C$1="EDM"),元データ!$C29,IF(AND(結果!$C$3=100,結果!$C$1="EDM"),元データ!$D29,IF(AND(結果!$C$3=80,結果!$C$1="Milling"),元データ!$E29,IF(AND(結果!$C$3=90,結果!$C$1="Milling"),元データ!$F29,IF(AND(結果!$C$3=100,結果!C27="Milling"),元データ!$G29,IF(AND(結果!$C$3=70,結果!$C$1="Polishing"),元データ!K29,"#N/A")))))))))</f>
        <v>1.03268906408321</v>
      </c>
      <c r="C54">
        <f t="shared" si="3"/>
        <v>0.88205812952821239</v>
      </c>
      <c r="D54">
        <f t="shared" si="4"/>
        <v>0.93595204364042139</v>
      </c>
      <c r="E54" s="19" t="str">
        <f t="shared" si="6"/>
        <v>S5</v>
      </c>
      <c r="F54">
        <f t="shared" ca="1" si="26"/>
        <v>0.62235462934589858</v>
      </c>
      <c r="G54" s="27" t="str">
        <f t="shared" ca="1" si="7"/>
        <v>S4</v>
      </c>
      <c r="H54">
        <f t="shared" ca="1" si="8"/>
        <v>0.60000000000000009</v>
      </c>
      <c r="I54">
        <f t="shared" ca="1" si="9"/>
        <v>0.70000000000000007</v>
      </c>
      <c r="J54">
        <f t="shared" ca="1" si="10"/>
        <v>0.8</v>
      </c>
      <c r="K54">
        <f t="shared" ca="1" si="11"/>
        <v>0.52880000000000005</v>
      </c>
      <c r="L54">
        <f t="shared" ca="1" si="12"/>
        <v>0.64159999999999995</v>
      </c>
      <c r="M54">
        <f t="shared" ca="1" si="13"/>
        <v>0.88400000000000001</v>
      </c>
      <c r="N54">
        <f t="shared" ca="1" si="14"/>
        <v>0.22354629345898497</v>
      </c>
      <c r="O54">
        <f t="shared" ca="1" si="15"/>
        <v>1.7764537065410151</v>
      </c>
      <c r="P54">
        <f t="shared" ca="1" si="16"/>
        <v>0.22354629345898497</v>
      </c>
      <c r="Q54">
        <f t="shared" ca="1" si="17"/>
        <v>0.55401602190217358</v>
      </c>
      <c r="R54">
        <f t="shared" ca="1" si="18"/>
        <v>0.82981237846554201</v>
      </c>
      <c r="S54">
        <f t="shared" ca="1" si="19"/>
        <v>6.8338607443724997E-2</v>
      </c>
      <c r="T54">
        <f t="shared" ca="1" si="20"/>
        <v>0.20745774911964343</v>
      </c>
      <c r="U54">
        <f t="shared" ca="1" si="21"/>
        <v>0.20745774911964343</v>
      </c>
      <c r="V54">
        <f t="shared" ca="1" si="22"/>
        <v>0.82981237846554201</v>
      </c>
      <c r="W54">
        <f t="shared" ca="1" si="5"/>
        <v>-0.2268059954992514</v>
      </c>
      <c r="X54">
        <f t="shared" ca="1" si="23"/>
        <v>0.57530196803278388</v>
      </c>
      <c r="Y54">
        <f t="shared" ca="1" si="24"/>
        <v>0.23508351593468266</v>
      </c>
      <c r="Z54">
        <f t="shared" ca="1" si="25"/>
        <v>0.53461157774065449</v>
      </c>
      <c r="AN54" s="19"/>
      <c r="AO54" s="19"/>
      <c r="AP54" s="19"/>
    </row>
    <row r="55" spans="1:42" ht="19.8">
      <c r="A55">
        <f>IF($B55=0,"",元データ!$A30)</f>
        <v>28</v>
      </c>
      <c r="B55">
        <f>IF(AND(結果!$C$3=100,結果!$C$1="Grinding"),元データ!$I30,IF(AND(結果!$C$3=110,結果!$C$1="Grinding"),元データ!$J30,IF(AND(結果!$C$3=80,結果!$C$1="EDM"),元データ!$B30,IF(AND(結果!$C$3=90,結果!$C$1="EDM"),元データ!$C30,IF(AND(結果!$C$3=100,結果!$C$1="EDM"),元データ!$D30,IF(AND(結果!$C$3=80,結果!$C$1="Milling"),元データ!$E30,IF(AND(結果!$C$3=90,結果!$C$1="Milling"),元データ!$F30,IF(AND(結果!$C$3=100,結果!C28="Milling"),元データ!$G30,IF(AND(結果!$C$3=70,結果!$C$1="Polishing"),元データ!K30,"#N/A")))))))))</f>
        <v>1.2131661934833</v>
      </c>
      <c r="C55">
        <f t="shared" si="3"/>
        <v>0.93595204364042139</v>
      </c>
      <c r="D55">
        <f t="shared" si="4"/>
        <v>0.6895384867575155</v>
      </c>
      <c r="E55" s="19" t="str">
        <f t="shared" si="6"/>
        <v>S5</v>
      </c>
      <c r="F55">
        <f t="shared" ca="1" si="26"/>
        <v>0.82981237846554201</v>
      </c>
      <c r="G55" s="27" t="str">
        <f t="shared" ca="1" si="7"/>
        <v>S5</v>
      </c>
      <c r="H55">
        <f t="shared" ca="1" si="8"/>
        <v>0.8</v>
      </c>
      <c r="I55">
        <f t="shared" ca="1" si="9"/>
        <v>0.9</v>
      </c>
      <c r="J55">
        <f t="shared" ca="1" si="10"/>
        <v>1</v>
      </c>
      <c r="K55">
        <f t="shared" ca="1" si="11"/>
        <v>0.4088</v>
      </c>
      <c r="L55">
        <f t="shared" ca="1" si="12"/>
        <v>0.60919999999999996</v>
      </c>
      <c r="M55">
        <f t="shared" ca="1" si="13"/>
        <v>0.8528</v>
      </c>
      <c r="N55">
        <f t="shared" ca="1" si="14"/>
        <v>0.29812378465541972</v>
      </c>
      <c r="O55">
        <f t="shared" ca="1" si="15"/>
        <v>1.7018762153445803</v>
      </c>
      <c r="P55">
        <f t="shared" ca="1" si="16"/>
        <v>0.29812378465541972</v>
      </c>
      <c r="Q55">
        <f t="shared" ca="1" si="17"/>
        <v>0.46854400644494609</v>
      </c>
      <c r="R55">
        <f t="shared" ca="1" si="18"/>
        <v>0.7801770460579398</v>
      </c>
      <c r="S55">
        <f t="shared" ca="1" si="19"/>
        <v>0.36126837202059592</v>
      </c>
      <c r="T55">
        <f t="shared" ca="1" si="20"/>
        <v>4.9635332407602206E-2</v>
      </c>
      <c r="U55">
        <f t="shared" ca="1" si="21"/>
        <v>0.36126837202059592</v>
      </c>
      <c r="V55">
        <f t="shared" ca="1" si="22"/>
        <v>0.46854400644494609</v>
      </c>
      <c r="W55">
        <f t="shared" ca="1" si="5"/>
        <v>0.59082577618964005</v>
      </c>
      <c r="X55">
        <f t="shared" ca="1" si="23"/>
        <v>0.61636571215370584</v>
      </c>
      <c r="Y55">
        <f t="shared" ca="1" si="24"/>
        <v>0.53461157774065449</v>
      </c>
      <c r="Z55">
        <f t="shared" ca="1" si="25"/>
        <v>0.71773847191689788</v>
      </c>
      <c r="AN55" s="19"/>
      <c r="AO55" s="19"/>
      <c r="AP55" s="19"/>
    </row>
    <row r="56" spans="1:42" ht="19.8">
      <c r="A56">
        <f>IF($B56=0,"",元データ!$A31)</f>
        <v>29</v>
      </c>
      <c r="B56">
        <f>IF(AND(結果!$C$3=100,結果!$C$1="Grinding"),元データ!$I31,IF(AND(結果!$C$3=110,結果!$C$1="Grinding"),元データ!$J31,IF(AND(結果!$C$3=80,結果!$C$1="EDM"),元データ!$B31,IF(AND(結果!$C$3=90,結果!$C$1="EDM"),元データ!$C31,IF(AND(結果!$C$3=100,結果!$C$1="EDM"),元データ!$D31,IF(AND(結果!$C$3=80,結果!$C$1="Milling"),元データ!$E31,IF(AND(結果!$C$3=90,結果!$C$1="Milling"),元データ!$F31,IF(AND(結果!$C$3=100,結果!C29="Milling"),元データ!$G31,IF(AND(結果!$C$3=70,結果!$C$1="Polishing"),元データ!K31,"#N/A")))))))))</f>
        <v>0.38798932288339799</v>
      </c>
      <c r="C56">
        <f t="shared" si="3"/>
        <v>0.6895384867575155</v>
      </c>
      <c r="D56">
        <f t="shared" si="4"/>
        <v>0.6163792400640995</v>
      </c>
      <c r="E56" s="19" t="str">
        <f t="shared" si="6"/>
        <v>S4</v>
      </c>
      <c r="F56">
        <f t="shared" ca="1" si="26"/>
        <v>0.46854400644494609</v>
      </c>
      <c r="G56" s="27" t="str">
        <f t="shared" ca="1" si="7"/>
        <v>S3</v>
      </c>
      <c r="H56">
        <f t="shared" ca="1" si="8"/>
        <v>0.4</v>
      </c>
      <c r="I56">
        <f t="shared" ca="1" si="9"/>
        <v>0.5</v>
      </c>
      <c r="J56">
        <f t="shared" ca="1" si="10"/>
        <v>0.60000000000000009</v>
      </c>
      <c r="K56">
        <f t="shared" ca="1" si="11"/>
        <v>0.4088</v>
      </c>
      <c r="L56">
        <f t="shared" ca="1" si="12"/>
        <v>0.60919999999999996</v>
      </c>
      <c r="M56">
        <f t="shared" ca="1" si="13"/>
        <v>0.8528</v>
      </c>
      <c r="N56">
        <f t="shared" ca="1" si="14"/>
        <v>0.68544006444946082</v>
      </c>
      <c r="O56">
        <f t="shared" ca="1" si="15"/>
        <v>1.3145599355505388</v>
      </c>
      <c r="P56">
        <f t="shared" ca="1" si="16"/>
        <v>0.68544006444946082</v>
      </c>
      <c r="Q56">
        <f t="shared" ca="1" si="17"/>
        <v>0.54616218891567192</v>
      </c>
      <c r="R56">
        <f t="shared" ca="1" si="18"/>
        <v>0.68582680030011134</v>
      </c>
      <c r="S56">
        <f t="shared" ca="1" si="19"/>
        <v>7.7618182470725827E-2</v>
      </c>
      <c r="T56">
        <f t="shared" ca="1" si="20"/>
        <v>0.21728279385516525</v>
      </c>
      <c r="U56">
        <f t="shared" ca="1" si="21"/>
        <v>0.21728279385516525</v>
      </c>
      <c r="V56">
        <f t="shared" ca="1" si="22"/>
        <v>0.68582680030011134</v>
      </c>
      <c r="W56">
        <f t="shared" ca="1" si="5"/>
        <v>1.2230081576829401</v>
      </c>
      <c r="X56">
        <f t="shared" ca="1" si="23"/>
        <v>0.73428263585395381</v>
      </c>
      <c r="Y56">
        <f t="shared" ca="1" si="24"/>
        <v>0.71773847191689788</v>
      </c>
      <c r="Z56">
        <f t="shared" ca="1" si="25"/>
        <v>0.64440476547331216</v>
      </c>
      <c r="AN56" s="19"/>
      <c r="AO56" s="19"/>
      <c r="AP56" s="19"/>
    </row>
    <row r="57" spans="1:42" ht="19.8">
      <c r="A57">
        <f>IF($B57=0,"",元データ!$A32)</f>
        <v>30</v>
      </c>
      <c r="B57">
        <f>IF(AND(結果!$C$3=100,結果!$C$1="Grinding"),元データ!$I32,IF(AND(結果!$C$3=110,結果!$C$1="Grinding"),元データ!$J32,IF(AND(結果!$C$3=80,結果!$C$1="EDM"),元データ!$B32,IF(AND(結果!$C$3=90,結果!$C$1="EDM"),元データ!$C32,IF(AND(結果!$C$3=100,結果!$C$1="EDM"),元データ!$D32,IF(AND(結果!$C$3=80,結果!$C$1="Milling"),元データ!$E32,IF(AND(結果!$C$3=90,結果!$C$1="Milling"),元データ!$F32,IF(AND(結果!$C$3=100,結果!C30="Milling"),元データ!$G32,IF(AND(結果!$C$3=70,結果!$C$1="Polishing"),元データ!K32,"#N/A")))))))))</f>
        <v>0.142997452283493</v>
      </c>
      <c r="C57">
        <f t="shared" si="3"/>
        <v>0.6163792400640995</v>
      </c>
      <c r="D57">
        <f t="shared" si="4"/>
        <v>0.51241922711477406</v>
      </c>
      <c r="E57" s="19" t="str">
        <f t="shared" si="6"/>
        <v>S4</v>
      </c>
      <c r="F57">
        <f t="shared" ca="1" si="26"/>
        <v>0.68582680030011134</v>
      </c>
      <c r="G57" s="27" t="str">
        <f t="shared" ca="1" si="7"/>
        <v>S4</v>
      </c>
      <c r="H57">
        <f t="shared" ca="1" si="8"/>
        <v>0.60000000000000009</v>
      </c>
      <c r="I57">
        <f t="shared" ca="1" si="9"/>
        <v>0.70000000000000007</v>
      </c>
      <c r="J57">
        <f t="shared" ca="1" si="10"/>
        <v>0.8</v>
      </c>
      <c r="K57">
        <f t="shared" ca="1" si="11"/>
        <v>0.34160000000000001</v>
      </c>
      <c r="L57">
        <f t="shared" ca="1" si="12"/>
        <v>0.53</v>
      </c>
      <c r="M57">
        <f t="shared" ca="1" si="13"/>
        <v>0.81920000000000004</v>
      </c>
      <c r="N57">
        <f t="shared" ca="1" si="14"/>
        <v>0.85826800300111272</v>
      </c>
      <c r="O57">
        <f t="shared" ca="1" si="15"/>
        <v>1.1417319969988873</v>
      </c>
      <c r="P57">
        <f t="shared" ca="1" si="16"/>
        <v>0.85826800300111272</v>
      </c>
      <c r="Q57">
        <f t="shared" ca="1" si="17"/>
        <v>0.50329769176540973</v>
      </c>
      <c r="R57">
        <f t="shared" ca="1" si="18"/>
        <v>0.57098889353207827</v>
      </c>
      <c r="S57">
        <f t="shared" ca="1" si="19"/>
        <v>0.18252910853470161</v>
      </c>
      <c r="T57">
        <f t="shared" ca="1" si="20"/>
        <v>0.11483790676803307</v>
      </c>
      <c r="U57">
        <f t="shared" ca="1" si="21"/>
        <v>0.18252910853470161</v>
      </c>
      <c r="V57">
        <f t="shared" ca="1" si="22"/>
        <v>0.50329769176540973</v>
      </c>
      <c r="W57">
        <f t="shared" ca="1" si="5"/>
        <v>0.38659603046280644</v>
      </c>
      <c r="X57">
        <f t="shared" ca="1" si="23"/>
        <v>0.61526177149668093</v>
      </c>
      <c r="Y57">
        <f t="shared" ca="1" si="24"/>
        <v>0.64440476547331216</v>
      </c>
      <c r="Z57">
        <f t="shared" ca="1" si="25"/>
        <v>0.5736521022785368</v>
      </c>
      <c r="AN57" s="19"/>
      <c r="AO57" s="19"/>
      <c r="AP57" s="19"/>
    </row>
    <row r="58" spans="1:42" ht="19.8">
      <c r="A58">
        <f>IF($B58=0,"",元データ!$A33)</f>
        <v>31</v>
      </c>
      <c r="B58">
        <f>IF(AND(結果!$C$3=100,結果!$C$1="Grinding"),元データ!$I33,IF(AND(結果!$C$3=110,結果!$C$1="Grinding"),元データ!$J33,IF(AND(結果!$C$3=80,結果!$C$1="EDM"),元データ!$B33,IF(AND(結果!$C$3=90,結果!$C$1="EDM"),元データ!$C33,IF(AND(結果!$C$3=100,結果!$C$1="EDM"),元データ!$D33,IF(AND(結果!$C$3=80,結果!$C$1="Milling"),元データ!$E33,IF(AND(結果!$C$3=90,結果!$C$1="Milling"),元データ!$F33,IF(AND(結果!$C$3=100,結果!C31="Milling"),元データ!$G33,IF(AND(結果!$C$3=70,結果!$C$1="Polishing"),元データ!K33,"#N/A")))))))))</f>
        <v>-0.205138418316412</v>
      </c>
      <c r="C58">
        <f t="shared" si="3"/>
        <v>0.51241922711477406</v>
      </c>
      <c r="D58">
        <f t="shared" si="4"/>
        <v>0.45851045933130175</v>
      </c>
      <c r="E58" s="19" t="str">
        <f t="shared" si="6"/>
        <v>S3</v>
      </c>
      <c r="F58">
        <f t="shared" ca="1" si="26"/>
        <v>0.50329769176540973</v>
      </c>
      <c r="G58" s="27" t="str">
        <f t="shared" ca="1" si="7"/>
        <v>S3</v>
      </c>
      <c r="H58">
        <f t="shared" ca="1" si="8"/>
        <v>0.4</v>
      </c>
      <c r="I58">
        <f t="shared" ca="1" si="9"/>
        <v>0.5</v>
      </c>
      <c r="J58">
        <f t="shared" ca="1" si="10"/>
        <v>0.60000000000000009</v>
      </c>
      <c r="K58">
        <f t="shared" ca="1" si="11"/>
        <v>0.34160000000000001</v>
      </c>
      <c r="L58">
        <f t="shared" ca="1" si="12"/>
        <v>0.53</v>
      </c>
      <c r="M58">
        <f t="shared" ca="1" si="13"/>
        <v>0.81920000000000004</v>
      </c>
      <c r="N58">
        <f t="shared" ca="1" si="14"/>
        <v>1.0329769176540973</v>
      </c>
      <c r="O58">
        <f t="shared" ca="1" si="15"/>
        <v>0.96702308234590273</v>
      </c>
      <c r="P58">
        <f t="shared" ca="1" si="16"/>
        <v>0.96702308234590273</v>
      </c>
      <c r="Q58">
        <f t="shared" ca="1" si="17"/>
        <v>0.52378714871396803</v>
      </c>
      <c r="R58">
        <f t="shared" ca="1" si="18"/>
        <v>0.53953692458556501</v>
      </c>
      <c r="S58">
        <f t="shared" ca="1" si="19"/>
        <v>2.0489456948558304E-2</v>
      </c>
      <c r="T58">
        <f t="shared" ca="1" si="20"/>
        <v>3.6239232820155287E-2</v>
      </c>
      <c r="U58">
        <f t="shared" ca="1" si="21"/>
        <v>3.6239232820155287E-2</v>
      </c>
      <c r="V58">
        <f t="shared" ca="1" si="22"/>
        <v>0.53953692458556501</v>
      </c>
      <c r="W58">
        <f t="shared" ca="1" si="5"/>
        <v>-1.6500469620208902E-2</v>
      </c>
      <c r="X58">
        <f t="shared" ca="1" si="23"/>
        <v>0.50269972740520108</v>
      </c>
      <c r="Y58">
        <f t="shared" ca="1" si="24"/>
        <v>0.5736521022785368</v>
      </c>
      <c r="Z58">
        <f t="shared" ca="1" si="25"/>
        <v>0.40939274099730949</v>
      </c>
      <c r="AN58" s="19"/>
      <c r="AO58" s="19"/>
      <c r="AP58" s="19"/>
    </row>
    <row r="59" spans="1:42" ht="19.8">
      <c r="A59">
        <f>IF($B59=0,"",元データ!$A34)</f>
        <v>32</v>
      </c>
      <c r="B59">
        <f>IF(AND(結果!$C$3=100,結果!$C$1="Grinding"),元データ!$I34,IF(AND(結果!$C$3=110,結果!$C$1="Grinding"),元データ!$J34,IF(AND(結果!$C$3=80,結果!$C$1="EDM"),元データ!$B34,IF(AND(結果!$C$3=90,結果!$C$1="EDM"),元データ!$C34,IF(AND(結果!$C$3=100,結果!$C$1="EDM"),元データ!$D34,IF(AND(結果!$C$3=80,結果!$C$1="Milling"),元データ!$E34,IF(AND(結果!$C$3=90,結果!$C$1="Milling"),元データ!$F34,IF(AND(結果!$C$3=100,結果!C32="Milling"),元データ!$G34,IF(AND(結果!$C$3=70,結果!$C$1="Polishing"),元データ!K34,"#N/A")))))))))</f>
        <v>-0.38566528891631602</v>
      </c>
      <c r="C59">
        <f t="shared" si="3"/>
        <v>0.45851045933130175</v>
      </c>
      <c r="D59">
        <f t="shared" si="4"/>
        <v>0.36610073372794233</v>
      </c>
      <c r="E59" s="19" t="str">
        <f t="shared" si="6"/>
        <v>S3</v>
      </c>
      <c r="F59">
        <f t="shared" ca="1" si="26"/>
        <v>0.53953692458556501</v>
      </c>
      <c r="G59" s="27" t="str">
        <f t="shared" ca="1" si="7"/>
        <v>S3</v>
      </c>
      <c r="H59">
        <f t="shared" ca="1" si="8"/>
        <v>0.4</v>
      </c>
      <c r="I59">
        <f t="shared" ca="1" si="9"/>
        <v>0.5</v>
      </c>
      <c r="J59">
        <f t="shared" ca="1" si="10"/>
        <v>0.60000000000000009</v>
      </c>
      <c r="K59">
        <f t="shared" ca="1" si="11"/>
        <v>0.11119999999999999</v>
      </c>
      <c r="L59">
        <f t="shared" ca="1" si="12"/>
        <v>0.48799999999999999</v>
      </c>
      <c r="M59">
        <f t="shared" ca="1" si="13"/>
        <v>0.72560000000000002</v>
      </c>
      <c r="N59">
        <f t="shared" ca="1" si="14"/>
        <v>1.3953692458556501</v>
      </c>
      <c r="O59">
        <f t="shared" ca="1" si="15"/>
        <v>0.60463075414435019</v>
      </c>
      <c r="P59">
        <f t="shared" ca="1" si="16"/>
        <v>0.60463075414435019</v>
      </c>
      <c r="Q59">
        <f t="shared" ca="1" si="17"/>
        <v>0.33902486816159116</v>
      </c>
      <c r="R59">
        <f t="shared" ca="1" si="18"/>
        <v>0.58193973281530242</v>
      </c>
      <c r="S59">
        <f t="shared" ca="1" si="19"/>
        <v>0.20051205642397385</v>
      </c>
      <c r="T59">
        <f t="shared" ca="1" si="20"/>
        <v>4.240280822973741E-2</v>
      </c>
      <c r="U59">
        <f t="shared" ca="1" si="21"/>
        <v>0.20051205642397385</v>
      </c>
      <c r="V59">
        <f t="shared" ca="1" si="22"/>
        <v>0.33902486816159116</v>
      </c>
      <c r="W59">
        <f t="shared" ca="1" si="5"/>
        <v>1.114595943591024</v>
      </c>
      <c r="X59">
        <f t="shared" ca="1" si="23"/>
        <v>0.31604699985430923</v>
      </c>
      <c r="Y59">
        <f t="shared" ca="1" si="24"/>
        <v>0.40939274099730949</v>
      </c>
      <c r="Z59">
        <f t="shared" ca="1" si="25"/>
        <v>0.39123943930723681</v>
      </c>
      <c r="AN59" s="19"/>
      <c r="AO59" s="19"/>
      <c r="AP59" s="19"/>
    </row>
    <row r="60" spans="1:42" ht="19.8">
      <c r="A60">
        <f>IF($B60=0,"",元データ!$A35)</f>
        <v>33</v>
      </c>
      <c r="B60">
        <f>IF(AND(結果!$C$3=100,結果!$C$1="Grinding"),元データ!$I35,IF(AND(結果!$C$3=110,結果!$C$1="Grinding"),元データ!$J35,IF(AND(結果!$C$3=80,結果!$C$1="EDM"),元データ!$B35,IF(AND(結果!$C$3=90,結果!$C$1="EDM"),元データ!$C35,IF(AND(結果!$C$3=100,結果!$C$1="EDM"),元データ!$D35,IF(AND(結果!$C$3=80,結果!$C$1="Milling"),元データ!$E35,IF(AND(結果!$C$3=90,結果!$C$1="Milling"),元データ!$F35,IF(AND(結果!$C$3=100,結果!C33="Milling"),元データ!$G35,IF(AND(結果!$C$3=70,結果!$C$1="Polishing"),元データ!K35,"#N/A")))))))))</f>
        <v>-0.69512215951622103</v>
      </c>
      <c r="C60">
        <f t="shared" si="3"/>
        <v>0.36610073372794233</v>
      </c>
      <c r="D60">
        <f t="shared" si="4"/>
        <v>0.49314646769793807</v>
      </c>
      <c r="E60" s="19" t="str">
        <f t="shared" si="6"/>
        <v>S2</v>
      </c>
      <c r="F60">
        <f t="shared" ca="1" si="26"/>
        <v>0.33902486816159116</v>
      </c>
      <c r="G60" s="27" t="str">
        <f t="shared" ca="1" si="7"/>
        <v>S2</v>
      </c>
      <c r="H60">
        <f t="shared" ca="1" si="8"/>
        <v>0.2</v>
      </c>
      <c r="I60">
        <f t="shared" ca="1" si="9"/>
        <v>0.30000000000000004</v>
      </c>
      <c r="J60">
        <f t="shared" ca="1" si="10"/>
        <v>0.4</v>
      </c>
      <c r="K60">
        <f t="shared" ca="1" si="11"/>
        <v>0.34160000000000001</v>
      </c>
      <c r="L60">
        <f t="shared" ca="1" si="12"/>
        <v>0.53</v>
      </c>
      <c r="M60">
        <f t="shared" ca="1" si="13"/>
        <v>0.81920000000000004</v>
      </c>
      <c r="N60">
        <f t="shared" ca="1" si="14"/>
        <v>1.390248681615911</v>
      </c>
      <c r="O60">
        <f t="shared" ca="1" si="15"/>
        <v>0.60975131838408869</v>
      </c>
      <c r="P60">
        <f t="shared" ca="1" si="16"/>
        <v>0.60975131838408869</v>
      </c>
      <c r="Q60">
        <f t="shared" ca="1" si="17"/>
        <v>0.45647714838356235</v>
      </c>
      <c r="R60">
        <f t="shared" ca="1" si="18"/>
        <v>0.6428599187233216</v>
      </c>
      <c r="S60">
        <f t="shared" ca="1" si="19"/>
        <v>0.11745228022197118</v>
      </c>
      <c r="T60">
        <f t="shared" ca="1" si="20"/>
        <v>0.30383505056173044</v>
      </c>
      <c r="U60">
        <f t="shared" ca="1" si="21"/>
        <v>0.30383505056173044</v>
      </c>
      <c r="V60">
        <f t="shared" ca="1" si="22"/>
        <v>0.6428599187233216</v>
      </c>
      <c r="W60">
        <f t="shared" ca="1" si="5"/>
        <v>0.33505291478488664</v>
      </c>
      <c r="X60">
        <f t="shared" ca="1" si="23"/>
        <v>0.44082568746611239</v>
      </c>
      <c r="Y60">
        <f t="shared" ca="1" si="24"/>
        <v>0.39123943930723681</v>
      </c>
      <c r="Z60">
        <f t="shared" ca="1" si="25"/>
        <v>0.2008723918514575</v>
      </c>
      <c r="AN60" s="19"/>
      <c r="AO60" s="19"/>
      <c r="AP60" s="19"/>
    </row>
    <row r="61" spans="1:42" ht="19.8">
      <c r="A61">
        <f>IF($B61=0,"",元データ!$A36)</f>
        <v>34</v>
      </c>
      <c r="B61">
        <f>IF(AND(結果!$C$3=100,結果!$C$1="Grinding"),元データ!$I36,IF(AND(結果!$C$3=110,結果!$C$1="Grinding"),元データ!$J36,IF(AND(結果!$C$3=80,結果!$C$1="EDM"),元データ!$B36,IF(AND(結果!$C$3=90,結果!$C$1="EDM"),元データ!$C36,IF(AND(結果!$C$3=100,結果!$C$1="EDM"),元データ!$D36,IF(AND(結果!$C$3=80,結果!$C$1="Milling"),元データ!$E36,IF(AND(結果!$C$3=90,結果!$C$1="Milling"),元データ!$F36,IF(AND(結果!$C$3=100,結果!C34="Milling"),元データ!$G36,IF(AND(結果!$C$3=70,結果!$C$1="Polishing"),元データ!K36,"#N/A")))))))))</f>
        <v>-0.26967803011612601</v>
      </c>
      <c r="C61">
        <f t="shared" si="3"/>
        <v>0.49314646769793807</v>
      </c>
      <c r="D61">
        <f t="shared" si="4"/>
        <v>0.70489430887168514</v>
      </c>
      <c r="E61" s="19" t="str">
        <f t="shared" si="6"/>
        <v>S3</v>
      </c>
      <c r="F61">
        <f t="shared" ca="1" si="26"/>
        <v>0.6428599187233216</v>
      </c>
      <c r="G61" s="27" t="str">
        <f t="shared" ca="1" si="7"/>
        <v>S4</v>
      </c>
      <c r="H61">
        <f t="shared" ca="1" si="8"/>
        <v>0.60000000000000009</v>
      </c>
      <c r="I61">
        <f t="shared" ca="1" si="9"/>
        <v>0.70000000000000007</v>
      </c>
      <c r="J61">
        <f t="shared" ca="1" si="10"/>
        <v>0.8</v>
      </c>
      <c r="K61">
        <f t="shared" ca="1" si="11"/>
        <v>0.4088</v>
      </c>
      <c r="L61">
        <f t="shared" ca="1" si="12"/>
        <v>0.60919999999999996</v>
      </c>
      <c r="M61">
        <f t="shared" ca="1" si="13"/>
        <v>0.8528</v>
      </c>
      <c r="N61">
        <f t="shared" ca="1" si="14"/>
        <v>0.42859918723321522</v>
      </c>
      <c r="O61">
        <f t="shared" ca="1" si="15"/>
        <v>1.5714008127667849</v>
      </c>
      <c r="P61">
        <f t="shared" ca="1" si="16"/>
        <v>0.42859918723321522</v>
      </c>
      <c r="Q61">
        <f t="shared" ca="1" si="17"/>
        <v>0.49469127712153632</v>
      </c>
      <c r="R61">
        <f t="shared" ca="1" si="18"/>
        <v>0.7483932379899888</v>
      </c>
      <c r="S61">
        <f t="shared" ca="1" si="19"/>
        <v>0.14816864160178528</v>
      </c>
      <c r="T61">
        <f t="shared" ca="1" si="20"/>
        <v>0.1055333192666672</v>
      </c>
      <c r="U61">
        <f t="shared" ca="1" si="21"/>
        <v>0.14816864160178528</v>
      </c>
      <c r="V61">
        <f t="shared" ca="1" si="22"/>
        <v>0.49469127712153632</v>
      </c>
      <c r="W61">
        <f t="shared" ca="1" si="5"/>
        <v>-0.37076020129644816</v>
      </c>
      <c r="X61">
        <f t="shared" ca="1" si="23"/>
        <v>0.69779495410942072</v>
      </c>
      <c r="Y61">
        <f t="shared" ca="1" si="24"/>
        <v>0.2008723918514575</v>
      </c>
      <c r="Z61">
        <f t="shared" ca="1" si="25"/>
        <v>0.79386445847652887</v>
      </c>
      <c r="AN61" s="19"/>
      <c r="AO61" s="19"/>
      <c r="AP61" s="19"/>
    </row>
    <row r="62" spans="1:42" ht="19.8">
      <c r="A62">
        <f>IF($B62=0,"",元データ!$A37)</f>
        <v>35</v>
      </c>
      <c r="B62">
        <f>IF(AND(結果!$C$3=100,結果!$C$1="Grinding"),元データ!$I37,IF(AND(結果!$C$3=110,結果!$C$1="Grinding"),元データ!$J37,IF(AND(結果!$C$3=80,結果!$C$1="EDM"),元データ!$B37,IF(AND(結果!$C$3=90,結果!$C$1="EDM"),元データ!$C37,IF(AND(結果!$C$3=100,結果!$C$1="EDM"),元データ!$D37,IF(AND(結果!$C$3=80,結果!$C$1="Milling"),元データ!$E37,IF(AND(結果!$C$3=90,結果!$C$1="Milling"),元データ!$F37,IF(AND(結果!$C$3=100,結果!C35="Milling"),元データ!$G37,IF(AND(結果!$C$3=70,結果!$C$1="Polishing"),元データ!K37,"#N/A")))))))))</f>
        <v>0.43941209928397001</v>
      </c>
      <c r="C62">
        <f t="shared" si="3"/>
        <v>0.70489430887168514</v>
      </c>
      <c r="D62">
        <f t="shared" si="4"/>
        <v>0.77033851032986178</v>
      </c>
      <c r="E62" s="19" t="str">
        <f t="shared" si="6"/>
        <v>S4</v>
      </c>
      <c r="F62">
        <f t="shared" ca="1" si="26"/>
        <v>0.49469127712153632</v>
      </c>
      <c r="G62" s="27" t="str">
        <f t="shared" ca="1" si="7"/>
        <v>S3</v>
      </c>
      <c r="H62">
        <f t="shared" ca="1" si="8"/>
        <v>0.4</v>
      </c>
      <c r="I62">
        <f t="shared" ca="1" si="9"/>
        <v>0.5</v>
      </c>
      <c r="J62">
        <f t="shared" ca="1" si="10"/>
        <v>0.60000000000000009</v>
      </c>
      <c r="K62">
        <f t="shared" ca="1" si="11"/>
        <v>0.4088</v>
      </c>
      <c r="L62">
        <f t="shared" ca="1" si="12"/>
        <v>0.60919999999999996</v>
      </c>
      <c r="M62">
        <f t="shared" ca="1" si="13"/>
        <v>0.8528</v>
      </c>
      <c r="N62">
        <f t="shared" ca="1" si="14"/>
        <v>0.94691277121536321</v>
      </c>
      <c r="O62">
        <f t="shared" ca="1" si="15"/>
        <v>1.0530872287846367</v>
      </c>
      <c r="P62">
        <f t="shared" ca="1" si="16"/>
        <v>0.94691277121536321</v>
      </c>
      <c r="Q62">
        <f t="shared" ca="1" si="17"/>
        <v>0.59856131935155876</v>
      </c>
      <c r="R62">
        <f t="shared" ca="1" si="18"/>
        <v>0.62213204893193752</v>
      </c>
      <c r="S62">
        <f t="shared" ca="1" si="19"/>
        <v>0.10387004223002244</v>
      </c>
      <c r="T62">
        <f t="shared" ca="1" si="20"/>
        <v>0.1274407718104012</v>
      </c>
      <c r="U62">
        <f t="shared" ca="1" si="21"/>
        <v>0.1274407718104012</v>
      </c>
      <c r="V62">
        <f t="shared" ca="1" si="22"/>
        <v>0.62213204893193752</v>
      </c>
      <c r="W62">
        <f t="shared" ca="1" si="5"/>
        <v>0.25448576733335293</v>
      </c>
      <c r="X62">
        <f t="shared" ca="1" si="23"/>
        <v>0.52712313972526104</v>
      </c>
      <c r="Y62">
        <f t="shared" ca="1" si="24"/>
        <v>0.79386445847652887</v>
      </c>
      <c r="Z62">
        <f t="shared" ca="1" si="25"/>
        <v>0.55557339755257473</v>
      </c>
      <c r="AN62" s="19"/>
      <c r="AO62" s="19"/>
      <c r="AP62" s="19"/>
    </row>
    <row r="63" spans="1:42" ht="19.8">
      <c r="A63">
        <f>IF($B63=0,"",元データ!$A38)</f>
        <v>36</v>
      </c>
      <c r="B63">
        <f>IF(AND(結果!$C$3=100,結果!$C$1="Grinding"),元データ!$I38,IF(AND(結果!$C$3=110,結果!$C$1="Grinding"),元データ!$J38,IF(AND(結果!$C$3=80,結果!$C$1="EDM"),元データ!$B38,IF(AND(結果!$C$3=90,結果!$C$1="EDM"),元データ!$C38,IF(AND(結果!$C$3=100,結果!$C$1="EDM"),元データ!$D38,IF(AND(結果!$C$3=80,結果!$C$1="Milling"),元データ!$E38,IF(AND(結果!$C$3=90,結果!$C$1="Milling"),元データ!$F38,IF(AND(結果!$C$3=100,結果!C36="Milling"),元データ!$G38,IF(AND(結果!$C$3=70,結果!$C$1="Polishing"),元データ!K38,"#N/A")))))))))</f>
        <v>0.65856822868406495</v>
      </c>
      <c r="C63">
        <f t="shared" si="3"/>
        <v>0.77033851032986178</v>
      </c>
      <c r="D63">
        <f t="shared" si="4"/>
        <v>0.63172763534263854</v>
      </c>
      <c r="E63" s="19" t="str">
        <f t="shared" si="6"/>
        <v>S4</v>
      </c>
      <c r="F63">
        <f t="shared" ca="1" si="26"/>
        <v>0.62213204893193752</v>
      </c>
      <c r="G63" s="27" t="str">
        <f t="shared" ca="1" si="7"/>
        <v>S4</v>
      </c>
      <c r="H63">
        <f t="shared" ca="1" si="8"/>
        <v>0.60000000000000009</v>
      </c>
      <c r="I63">
        <f t="shared" ca="1" si="9"/>
        <v>0.70000000000000007</v>
      </c>
      <c r="J63">
        <f t="shared" ca="1" si="10"/>
        <v>0.8</v>
      </c>
      <c r="K63">
        <f t="shared" ca="1" si="11"/>
        <v>0.4088</v>
      </c>
      <c r="L63">
        <f t="shared" ca="1" si="12"/>
        <v>0.60919999999999996</v>
      </c>
      <c r="M63">
        <f t="shared" ca="1" si="13"/>
        <v>0.8528</v>
      </c>
      <c r="N63">
        <f t="shared" ca="1" si="14"/>
        <v>0.22132048931937437</v>
      </c>
      <c r="O63">
        <f t="shared" ca="1" si="15"/>
        <v>1.7786795106806257</v>
      </c>
      <c r="P63">
        <f t="shared" ca="1" si="16"/>
        <v>0.22132048931937437</v>
      </c>
      <c r="Q63">
        <f t="shared" ca="1" si="17"/>
        <v>0.4531526260596026</v>
      </c>
      <c r="R63">
        <f t="shared" ca="1" si="18"/>
        <v>0.79888632880180044</v>
      </c>
      <c r="S63">
        <f t="shared" ca="1" si="19"/>
        <v>0.16897942287233492</v>
      </c>
      <c r="T63">
        <f t="shared" ca="1" si="20"/>
        <v>0.17675427986986292</v>
      </c>
      <c r="U63">
        <f t="shared" ca="1" si="21"/>
        <v>0.17675427986986292</v>
      </c>
      <c r="V63">
        <f t="shared" ca="1" si="22"/>
        <v>0.79888632880180044</v>
      </c>
      <c r="W63">
        <f t="shared" ca="1" si="5"/>
        <v>1.3642202953286553E-2</v>
      </c>
      <c r="X63">
        <f t="shared" ca="1" si="23"/>
        <v>0.62454336669078414</v>
      </c>
      <c r="Y63">
        <f t="shared" ca="1" si="24"/>
        <v>0.55557339755257473</v>
      </c>
      <c r="Z63">
        <f t="shared" ca="1" si="25"/>
        <v>0.35315936023021971</v>
      </c>
      <c r="AN63" s="19"/>
      <c r="AO63" s="19"/>
      <c r="AP63" s="19"/>
    </row>
    <row r="64" spans="1:42" ht="19.8">
      <c r="A64">
        <f>IF($B64=0,"",元データ!$A39)</f>
        <v>37</v>
      </c>
      <c r="B64">
        <f>IF(AND(結果!$C$3=100,結果!$C$1="Grinding"),元データ!$I39,IF(AND(結果!$C$3=110,結果!$C$1="Grinding"),元データ!$J39,IF(AND(結果!$C$3=80,結果!$C$1="EDM"),元データ!$B39,IF(AND(結果!$C$3=90,結果!$C$1="EDM"),元データ!$C39,IF(AND(結果!$C$3=100,結果!$C$1="EDM"),元データ!$D39,IF(AND(結果!$C$3=80,結果!$C$1="Milling"),元データ!$E39,IF(AND(結果!$C$3=90,結果!$C$1="Milling"),元データ!$F39,IF(AND(結果!$C$3=100,結果!C37="Milling"),元データ!$G39,IF(AND(結果!$C$3=70,結果!$C$1="Polishing"),元データ!K39,"#N/A")))))))))</f>
        <v>0.194395358084161</v>
      </c>
      <c r="C64">
        <f t="shared" si="3"/>
        <v>0.63172763534263854</v>
      </c>
      <c r="D64">
        <f t="shared" si="4"/>
        <v>0.65867087898092846</v>
      </c>
      <c r="E64" s="19" t="str">
        <f t="shared" si="6"/>
        <v>S4</v>
      </c>
      <c r="F64">
        <f t="shared" ca="1" si="26"/>
        <v>0.79888632880180044</v>
      </c>
      <c r="G64" s="27" t="str">
        <f t="shared" ca="1" si="7"/>
        <v>S4</v>
      </c>
      <c r="H64">
        <f t="shared" ca="1" si="8"/>
        <v>0.60000000000000009</v>
      </c>
      <c r="I64">
        <f t="shared" ca="1" si="9"/>
        <v>0.70000000000000007</v>
      </c>
      <c r="J64">
        <f t="shared" ca="1" si="10"/>
        <v>0.8</v>
      </c>
      <c r="K64">
        <f t="shared" ca="1" si="11"/>
        <v>0.4088</v>
      </c>
      <c r="L64">
        <f t="shared" ca="1" si="12"/>
        <v>0.60919999999999996</v>
      </c>
      <c r="M64">
        <f t="shared" ca="1" si="13"/>
        <v>0.8528</v>
      </c>
      <c r="N64">
        <f t="shared" ca="1" si="14"/>
        <v>1.9888632880180039</v>
      </c>
      <c r="O64">
        <f t="shared" ca="1" si="15"/>
        <v>1.1136711981996063E-2</v>
      </c>
      <c r="P64">
        <f t="shared" ca="1" si="16"/>
        <v>1.1136711981996063E-2</v>
      </c>
      <c r="Q64">
        <f t="shared" ca="1" si="17"/>
        <v>0.41103179708119203</v>
      </c>
      <c r="R64">
        <f t="shared" ca="1" si="18"/>
        <v>0.85008709696118578</v>
      </c>
      <c r="S64">
        <f t="shared" ca="1" si="19"/>
        <v>0.38785453172060841</v>
      </c>
      <c r="T64">
        <f t="shared" ca="1" si="20"/>
        <v>5.1200768159385346E-2</v>
      </c>
      <c r="U64">
        <f t="shared" ca="1" si="21"/>
        <v>0.38785453172060841</v>
      </c>
      <c r="V64">
        <f t="shared" ca="1" si="22"/>
        <v>0.41103179708119203</v>
      </c>
      <c r="W64">
        <f t="shared" ca="1" si="5"/>
        <v>0.60249630367254614</v>
      </c>
      <c r="X64">
        <f t="shared" ca="1" si="23"/>
        <v>0.56520540707748756</v>
      </c>
      <c r="Y64">
        <f t="shared" ca="1" si="24"/>
        <v>0.35315936023021971</v>
      </c>
      <c r="Z64">
        <f t="shared" ca="1" si="25"/>
        <v>0.77783714209180155</v>
      </c>
      <c r="AN64" s="19"/>
      <c r="AO64" s="19"/>
      <c r="AP64" s="19"/>
    </row>
    <row r="65" spans="1:42" ht="19.8">
      <c r="A65">
        <f>IF($B65=0,"",元データ!$A40)</f>
        <v>38</v>
      </c>
      <c r="B65">
        <f>IF(AND(結果!$C$3=100,結果!$C$1="Grinding"),元データ!$I40,IF(AND(結果!$C$3=110,結果!$C$1="Grinding"),元データ!$J40,IF(AND(結果!$C$3=80,結果!$C$1="EDM"),元データ!$B40,IF(AND(結果!$C$3=90,結果!$C$1="EDM"),元データ!$C40,IF(AND(結果!$C$3=100,結果!$C$1="EDM"),元データ!$D40,IF(AND(結果!$C$3=80,結果!$C$1="Milling"),元データ!$E40,IF(AND(結果!$C$3=90,結果!$C$1="Milling"),元データ!$F40,IF(AND(結果!$C$3=100,結果!C38="Milling"),元データ!$G40,IF(AND(結果!$C$3=70,結果!$C$1="Polishing"),元データ!K40,"#N/A")))))))))</f>
        <v>0.28462148748425597</v>
      </c>
      <c r="C65">
        <f t="shared" si="3"/>
        <v>0.65867087898092846</v>
      </c>
      <c r="D65">
        <f t="shared" si="4"/>
        <v>0.5662611533775691</v>
      </c>
      <c r="E65" s="19" t="str">
        <f t="shared" si="6"/>
        <v>S4</v>
      </c>
      <c r="F65">
        <f t="shared" ca="1" si="26"/>
        <v>0.41103179708119203</v>
      </c>
      <c r="G65" s="27" t="str">
        <f t="shared" ca="1" si="7"/>
        <v>S3</v>
      </c>
      <c r="H65">
        <f t="shared" ca="1" si="8"/>
        <v>0.4</v>
      </c>
      <c r="I65">
        <f t="shared" ca="1" si="9"/>
        <v>0.5</v>
      </c>
      <c r="J65">
        <f t="shared" ca="1" si="10"/>
        <v>0.60000000000000009</v>
      </c>
      <c r="K65">
        <f t="shared" ca="1" si="11"/>
        <v>0.34160000000000001</v>
      </c>
      <c r="L65">
        <f t="shared" ca="1" si="12"/>
        <v>0.53</v>
      </c>
      <c r="M65">
        <f t="shared" ca="1" si="13"/>
        <v>0.81920000000000004</v>
      </c>
      <c r="N65">
        <f t="shared" ca="1" si="14"/>
        <v>0.1103179708119201</v>
      </c>
      <c r="O65">
        <f t="shared" ca="1" si="15"/>
        <v>1.8896820291880789</v>
      </c>
      <c r="P65">
        <f t="shared" ca="1" si="16"/>
        <v>0.1103179708119201</v>
      </c>
      <c r="Q65">
        <f t="shared" ca="1" si="17"/>
        <v>0.36238390570096579</v>
      </c>
      <c r="R65">
        <f t="shared" ca="1" si="18"/>
        <v>0.7872960428411927</v>
      </c>
      <c r="S65">
        <f t="shared" ca="1" si="19"/>
        <v>4.8647891380226238E-2</v>
      </c>
      <c r="T65">
        <f t="shared" ca="1" si="20"/>
        <v>0.37626424576000067</v>
      </c>
      <c r="U65">
        <f t="shared" ca="1" si="21"/>
        <v>0.37626424576000067</v>
      </c>
      <c r="V65">
        <f t="shared" ca="1" si="22"/>
        <v>0.7872960428411927</v>
      </c>
      <c r="W65">
        <f t="shared" ca="1" si="5"/>
        <v>1.2909119153616158</v>
      </c>
      <c r="X65">
        <f t="shared" ca="1" si="23"/>
        <v>0.89675579525732818</v>
      </c>
      <c r="Y65">
        <f t="shared" ca="1" si="24"/>
        <v>0.77783714209180155</v>
      </c>
      <c r="Z65">
        <f t="shared" ca="1" si="25"/>
        <v>0.68373686978579529</v>
      </c>
      <c r="AN65" s="19"/>
      <c r="AO65" s="19"/>
      <c r="AP65" s="19"/>
    </row>
    <row r="66" spans="1:42" ht="19.8">
      <c r="A66">
        <f>IF($B66=0,"",元データ!$A41)</f>
        <v>39</v>
      </c>
      <c r="B66">
        <f>IF(AND(結果!$C$3=100,結果!$C$1="Grinding"),元データ!$I41,IF(AND(結果!$C$3=110,結果!$C$1="Grinding"),元データ!$J41,IF(AND(結果!$C$3=80,結果!$C$1="EDM"),元データ!$B41,IF(AND(結果!$C$3=90,結果!$C$1="EDM"),元データ!$C41,IF(AND(結果!$C$3=100,結果!$C$1="EDM"),元データ!$D41,IF(AND(結果!$C$3=80,結果!$C$1="Milling"),元データ!$E41,IF(AND(結果!$C$3=90,結果!$C$1="Milling"),元データ!$F41,IF(AND(結果!$C$3=100,結果!C39="Milling"),元データ!$G41,IF(AND(結果!$C$3=70,結果!$C$1="Polishing"),元データ!K41,"#N/A")))))))))</f>
        <v>-2.4835383115648799E-2</v>
      </c>
      <c r="C66">
        <f t="shared" si="3"/>
        <v>0.5662611533775691</v>
      </c>
      <c r="D66">
        <f t="shared" si="4"/>
        <v>0.72410765360347451</v>
      </c>
      <c r="E66" s="19" t="str">
        <f t="shared" si="6"/>
        <v>S3</v>
      </c>
      <c r="F66">
        <f t="shared" ca="1" si="26"/>
        <v>0.7872960428411927</v>
      </c>
      <c r="G66" s="27" t="str">
        <f t="shared" ca="1" si="7"/>
        <v>S4</v>
      </c>
      <c r="H66">
        <f t="shared" ca="1" si="8"/>
        <v>0.60000000000000009</v>
      </c>
      <c r="I66">
        <f t="shared" ca="1" si="9"/>
        <v>0.70000000000000007</v>
      </c>
      <c r="J66">
        <f t="shared" ca="1" si="10"/>
        <v>0.8</v>
      </c>
      <c r="K66">
        <f t="shared" ca="1" si="11"/>
        <v>0.4088</v>
      </c>
      <c r="L66">
        <f t="shared" ca="1" si="12"/>
        <v>0.60919999999999996</v>
      </c>
      <c r="M66">
        <f t="shared" ca="1" si="13"/>
        <v>0.8528</v>
      </c>
      <c r="N66">
        <f t="shared" ca="1" si="14"/>
        <v>1.8729604284119266</v>
      </c>
      <c r="O66">
        <f t="shared" ca="1" si="15"/>
        <v>0.12703957158807347</v>
      </c>
      <c r="P66">
        <f t="shared" ca="1" si="16"/>
        <v>0.12703957158807347</v>
      </c>
      <c r="Q66">
        <f t="shared" ca="1" si="17"/>
        <v>0.43425873014624994</v>
      </c>
      <c r="R66">
        <f t="shared" ca="1" si="18"/>
        <v>0.82185316036114531</v>
      </c>
      <c r="S66">
        <f t="shared" ca="1" si="19"/>
        <v>0.35303731269494276</v>
      </c>
      <c r="T66">
        <f t="shared" ca="1" si="20"/>
        <v>3.4557117519952607E-2</v>
      </c>
      <c r="U66">
        <f t="shared" ca="1" si="21"/>
        <v>0.35303731269494276</v>
      </c>
      <c r="V66">
        <f t="shared" ca="1" si="22"/>
        <v>0.43425873014624994</v>
      </c>
      <c r="W66">
        <f t="shared" ca="1" si="5"/>
        <v>1.4370022813600258</v>
      </c>
      <c r="X66">
        <f t="shared" ca="1" si="23"/>
        <v>0.27998061909334709</v>
      </c>
      <c r="Y66">
        <f t="shared" ca="1" si="24"/>
        <v>0.68373686978579529</v>
      </c>
      <c r="Z66">
        <f t="shared" ca="1" si="25"/>
        <v>0.41885078676869408</v>
      </c>
      <c r="AN66" s="19"/>
      <c r="AO66" s="19"/>
      <c r="AP66" s="19"/>
    </row>
    <row r="67" spans="1:42" ht="19.8">
      <c r="A67">
        <f>IF($B67=0,"",元データ!$A42)</f>
        <v>40</v>
      </c>
      <c r="B67">
        <f>IF(AND(結果!$C$3=100,結果!$C$1="Grinding"),元データ!$I42,IF(AND(結果!$C$3=110,結果!$C$1="Grinding"),元データ!$J42,IF(AND(結果!$C$3=80,結果!$C$1="EDM"),元データ!$B42,IF(AND(結果!$C$3=90,結果!$C$1="EDM"),元データ!$C42,IF(AND(結果!$C$3=100,結果!$C$1="EDM"),元データ!$D42,IF(AND(結果!$C$3=80,結果!$C$1="Milling"),元データ!$E42,IF(AND(結果!$C$3=90,結果!$C$1="Milling"),元データ!$F42,IF(AND(結果!$C$3=100,結果!C40="Milling"),元データ!$G42,IF(AND(結果!$C$3=70,結果!$C$1="Polishing"),元データ!K42,"#N/A")))))))))</f>
        <v>0.50375274628444699</v>
      </c>
      <c r="C67">
        <f t="shared" si="3"/>
        <v>0.72410765360347451</v>
      </c>
      <c r="D67">
        <f t="shared" si="4"/>
        <v>0.65864859847403578</v>
      </c>
      <c r="E67" s="19" t="str">
        <f t="shared" si="6"/>
        <v>S4</v>
      </c>
      <c r="F67">
        <f t="shared" ca="1" si="26"/>
        <v>0.43425873014624994</v>
      </c>
      <c r="G67" s="27" t="str">
        <f t="shared" ca="1" si="7"/>
        <v>S3</v>
      </c>
      <c r="H67">
        <f t="shared" ca="1" si="8"/>
        <v>0.4</v>
      </c>
      <c r="I67">
        <f t="shared" ca="1" si="9"/>
        <v>0.5</v>
      </c>
      <c r="J67">
        <f t="shared" ca="1" si="10"/>
        <v>0.60000000000000009</v>
      </c>
      <c r="K67">
        <f t="shared" ca="1" si="11"/>
        <v>0.4088</v>
      </c>
      <c r="L67">
        <f t="shared" ca="1" si="12"/>
        <v>0.60919999999999996</v>
      </c>
      <c r="M67">
        <f t="shared" ca="1" si="13"/>
        <v>0.8528</v>
      </c>
      <c r="N67">
        <f t="shared" ca="1" si="14"/>
        <v>0.34258730146249922</v>
      </c>
      <c r="O67">
        <f t="shared" ca="1" si="15"/>
        <v>1.6574126985375</v>
      </c>
      <c r="P67">
        <f t="shared" ca="1" si="16"/>
        <v>0.34258730146249922</v>
      </c>
      <c r="Q67">
        <f t="shared" ca="1" si="17"/>
        <v>0.47745449521308481</v>
      </c>
      <c r="R67">
        <f t="shared" ca="1" si="18"/>
        <v>0.76934573336373524</v>
      </c>
      <c r="S67">
        <f t="shared" ca="1" si="19"/>
        <v>4.3195765066834868E-2</v>
      </c>
      <c r="T67">
        <f t="shared" ca="1" si="20"/>
        <v>0.3350870032174853</v>
      </c>
      <c r="U67">
        <f t="shared" ca="1" si="21"/>
        <v>0.3350870032174853</v>
      </c>
      <c r="V67">
        <f t="shared" ca="1" si="22"/>
        <v>0.76934573336373524</v>
      </c>
      <c r="W67">
        <f t="shared" ca="1" si="5"/>
        <v>-0.2846782749178336</v>
      </c>
      <c r="X67">
        <f t="shared" ca="1" si="23"/>
        <v>0.33886674012290963</v>
      </c>
      <c r="Y67">
        <f t="shared" ca="1" si="24"/>
        <v>0.41885078676869408</v>
      </c>
      <c r="Z67">
        <f t="shared" ca="1" si="25"/>
        <v>0.49936026267643818</v>
      </c>
      <c r="AN67" s="19"/>
      <c r="AO67" s="19"/>
      <c r="AP67" s="19"/>
    </row>
    <row r="68" spans="1:42" ht="19.8">
      <c r="A68">
        <f>IF($B68=0,"",元データ!$A43)</f>
        <v>41</v>
      </c>
      <c r="B68">
        <f>IF(AND(結果!$C$3=100,結果!$C$1="Grinding"),元データ!$I43,IF(AND(結果!$C$3=110,結果!$C$1="Grinding"),元データ!$J43,IF(AND(結果!$C$3=80,結果!$C$1="EDM"),元データ!$B43,IF(AND(結果!$C$3=90,結果!$C$1="EDM"),元データ!$C43,IF(AND(結果!$C$3=100,結果!$C$1="EDM"),元データ!$D43,IF(AND(結果!$C$3=80,結果!$C$1="Milling"),元データ!$E43,IF(AND(結果!$C$3=90,結果!$C$1="Milling"),元データ!$F43,IF(AND(結果!$C$3=100,結果!C41="Milling"),元データ!$G43,IF(AND(結果!$C$3=70,結果!$C$1="Polishing"),元データ!K43,"#N/A")))))))))</f>
        <v>0.28454687568454201</v>
      </c>
      <c r="C68">
        <f t="shared" si="3"/>
        <v>0.65864859847403578</v>
      </c>
      <c r="D68">
        <f t="shared" si="4"/>
        <v>0.59318954334459728</v>
      </c>
      <c r="E68" s="19" t="str">
        <f t="shared" si="6"/>
        <v>S4</v>
      </c>
      <c r="F68">
        <f t="shared" ca="1" si="26"/>
        <v>0.76934573336373524</v>
      </c>
      <c r="G68" s="27" t="str">
        <f t="shared" ca="1" si="7"/>
        <v>S4</v>
      </c>
      <c r="H68">
        <f t="shared" ca="1" si="8"/>
        <v>0.60000000000000009</v>
      </c>
      <c r="I68">
        <f t="shared" ca="1" si="9"/>
        <v>0.70000000000000007</v>
      </c>
      <c r="J68">
        <f t="shared" ca="1" si="10"/>
        <v>0.8</v>
      </c>
      <c r="K68">
        <f t="shared" ca="1" si="11"/>
        <v>0.34160000000000001</v>
      </c>
      <c r="L68">
        <f t="shared" ca="1" si="12"/>
        <v>0.53</v>
      </c>
      <c r="M68">
        <f t="shared" ca="1" si="13"/>
        <v>0.81920000000000004</v>
      </c>
      <c r="N68">
        <f t="shared" ca="1" si="14"/>
        <v>1.693457333637352</v>
      </c>
      <c r="O68">
        <f t="shared" ca="1" si="15"/>
        <v>0.3065426663626481</v>
      </c>
      <c r="P68">
        <f t="shared" ca="1" si="16"/>
        <v>0.3065426663626481</v>
      </c>
      <c r="Q68">
        <f t="shared" ca="1" si="17"/>
        <v>0.39935263834272294</v>
      </c>
      <c r="R68">
        <f t="shared" ca="1" si="18"/>
        <v>0.73054786088792223</v>
      </c>
      <c r="S68">
        <f t="shared" ca="1" si="19"/>
        <v>0.3699930950210123</v>
      </c>
      <c r="T68">
        <f t="shared" ca="1" si="20"/>
        <v>3.8797872475813011E-2</v>
      </c>
      <c r="U68">
        <f t="shared" ca="1" si="21"/>
        <v>0.3699930950210123</v>
      </c>
      <c r="V68">
        <f t="shared" ca="1" si="22"/>
        <v>0.39935263834272294</v>
      </c>
      <c r="W68">
        <f t="shared" ca="1" si="5"/>
        <v>0.46493892592802055</v>
      </c>
      <c r="X68">
        <f t="shared" ca="1" si="23"/>
        <v>0.5973215411638817</v>
      </c>
      <c r="Y68">
        <f t="shared" ca="1" si="24"/>
        <v>0.49936026267643818</v>
      </c>
      <c r="Z68">
        <f t="shared" ca="1" si="25"/>
        <v>0.52643192565257879</v>
      </c>
      <c r="AN68" s="19"/>
      <c r="AO68" s="19"/>
      <c r="AP68" s="19"/>
    </row>
    <row r="69" spans="1:42" ht="19.8">
      <c r="A69">
        <f>IF($B69=0,"",元データ!$A44)</f>
        <v>42</v>
      </c>
      <c r="B69">
        <f>IF(AND(結果!$C$3=100,結果!$C$1="Grinding"),元データ!$I44,IF(AND(結果!$C$3=110,結果!$C$1="Grinding"),元データ!$J44,IF(AND(結果!$C$3=80,結果!$C$1="EDM"),元データ!$B44,IF(AND(結果!$C$3=90,結果!$C$1="EDM"),元データ!$C44,IF(AND(結果!$C$3=100,結果!$C$1="EDM"),元データ!$D44,IF(AND(結果!$C$3=80,結果!$C$1="Milling"),元データ!$E44,IF(AND(結果!$C$3=90,結果!$C$1="Milling"),元データ!$F44,IF(AND(結果!$C$3=100,結果!C42="Milling"),元データ!$G44,IF(AND(結果!$C$3=70,結果!$C$1="Polishing"),元データ!K44,"#N/A")))))))))</f>
        <v>6.5341005084637194E-2</v>
      </c>
      <c r="C69">
        <f t="shared" si="3"/>
        <v>0.59318954334459728</v>
      </c>
      <c r="D69">
        <f t="shared" si="4"/>
        <v>0.24282340034799527</v>
      </c>
      <c r="E69" s="19" t="str">
        <f t="shared" si="6"/>
        <v>S3</v>
      </c>
      <c r="F69">
        <f t="shared" ca="1" si="26"/>
        <v>0.39935263834272294</v>
      </c>
      <c r="G69" s="27" t="str">
        <f t="shared" ca="1" si="7"/>
        <v>S2</v>
      </c>
      <c r="H69">
        <f t="shared" ca="1" si="8"/>
        <v>0.2</v>
      </c>
      <c r="I69">
        <f t="shared" ca="1" si="9"/>
        <v>0.30000000000000004</v>
      </c>
      <c r="J69">
        <f t="shared" ca="1" si="10"/>
        <v>0.4</v>
      </c>
      <c r="K69">
        <f t="shared" ca="1" si="11"/>
        <v>0.11119999999999999</v>
      </c>
      <c r="L69">
        <f t="shared" ca="1" si="12"/>
        <v>0.48799999999999999</v>
      </c>
      <c r="M69">
        <f t="shared" ca="1" si="13"/>
        <v>0.72560000000000002</v>
      </c>
      <c r="N69">
        <f t="shared" ca="1" si="14"/>
        <v>1.9935263834272288</v>
      </c>
      <c r="O69">
        <f t="shared" ca="1" si="15"/>
        <v>6.4736165727707923E-3</v>
      </c>
      <c r="P69">
        <f t="shared" ca="1" si="16"/>
        <v>6.4736165727707923E-3</v>
      </c>
      <c r="Q69">
        <f t="shared" ca="1" si="17"/>
        <v>0.11363925872462002</v>
      </c>
      <c r="R69">
        <f t="shared" ca="1" si="18"/>
        <v>0.72406186870230971</v>
      </c>
      <c r="S69">
        <f t="shared" ca="1" si="19"/>
        <v>0.28571337961810295</v>
      </c>
      <c r="T69">
        <f t="shared" ca="1" si="20"/>
        <v>0.32470923035958676</v>
      </c>
      <c r="U69">
        <f t="shared" ca="1" si="21"/>
        <v>0.32470923035958676</v>
      </c>
      <c r="V69">
        <f t="shared" ca="1" si="22"/>
        <v>0.72406186870230971</v>
      </c>
      <c r="W69">
        <f t="shared" ca="1" si="5"/>
        <v>0.31509136940108684</v>
      </c>
      <c r="X69">
        <f t="shared" ca="1" si="23"/>
        <v>0.50166571439389807</v>
      </c>
      <c r="Y69">
        <f t="shared" ca="1" si="24"/>
        <v>0.52643192565257879</v>
      </c>
      <c r="Z69">
        <f t="shared" ca="1" si="25"/>
        <v>0.53185012033974077</v>
      </c>
      <c r="AN69" s="19"/>
      <c r="AO69" s="19"/>
      <c r="AP69" s="19"/>
    </row>
    <row r="70" spans="1:42" ht="19.8">
      <c r="A70">
        <f>IF($B70=0,"",元データ!$A45)</f>
        <v>43</v>
      </c>
      <c r="B70">
        <f>IF(AND(結果!$C$3=100,結果!$C$1="Grinding"),元データ!$I45,IF(AND(結果!$C$3=110,結果!$C$1="Grinding"),元データ!$J45,IF(AND(結果!$C$3=80,結果!$C$1="EDM"),元データ!$B45,IF(AND(結果!$C$3=90,結果!$C$1="EDM"),元データ!$C45,IF(AND(結果!$C$3=100,結果!$C$1="EDM"),元データ!$D45,IF(AND(結果!$C$3=80,結果!$C$1="Milling"),元データ!$E45,IF(AND(結果!$C$3=90,結果!$C$1="Milling"),元データ!$F45,IF(AND(結果!$C$3=100,結果!C43="Milling"),元データ!$G45,IF(AND(結果!$C$3=70,結果!$C$1="Polishing"),元データ!K45,"#N/A")))))))))</f>
        <v>-1.10794686551527</v>
      </c>
      <c r="C70">
        <f t="shared" si="3"/>
        <v>0.24282340034799527</v>
      </c>
      <c r="D70">
        <f t="shared" si="4"/>
        <v>0.68557698844106418</v>
      </c>
      <c r="E70" s="19" t="str">
        <f t="shared" si="6"/>
        <v>S2</v>
      </c>
      <c r="F70">
        <f t="shared" ca="1" si="26"/>
        <v>0.72406186870230971</v>
      </c>
      <c r="G70" s="27" t="str">
        <f t="shared" ca="1" si="7"/>
        <v>S4</v>
      </c>
      <c r="H70">
        <f t="shared" ca="1" si="8"/>
        <v>0.60000000000000009</v>
      </c>
      <c r="I70">
        <f t="shared" ca="1" si="9"/>
        <v>0.70000000000000007</v>
      </c>
      <c r="J70">
        <f t="shared" ca="1" si="10"/>
        <v>0.8</v>
      </c>
      <c r="K70">
        <f t="shared" ca="1" si="11"/>
        <v>0.4088</v>
      </c>
      <c r="L70">
        <f t="shared" ca="1" si="12"/>
        <v>0.60919999999999996</v>
      </c>
      <c r="M70">
        <f t="shared" ca="1" si="13"/>
        <v>0.8528</v>
      </c>
      <c r="N70">
        <f t="shared" ca="1" si="14"/>
        <v>1.2406186870230964</v>
      </c>
      <c r="O70">
        <f t="shared" ca="1" si="15"/>
        <v>0.75938131297690359</v>
      </c>
      <c r="P70">
        <f t="shared" ca="1" si="16"/>
        <v>0.75938131297690359</v>
      </c>
      <c r="Q70">
        <f t="shared" ca="1" si="17"/>
        <v>0.5609800151205715</v>
      </c>
      <c r="R70">
        <f t="shared" ca="1" si="18"/>
        <v>0.66781471215882626</v>
      </c>
      <c r="S70">
        <f t="shared" ca="1" si="19"/>
        <v>0.16308185358173821</v>
      </c>
      <c r="T70">
        <f t="shared" ca="1" si="20"/>
        <v>5.6247156543483445E-2</v>
      </c>
      <c r="U70">
        <f t="shared" ca="1" si="21"/>
        <v>0.16308185358173821</v>
      </c>
      <c r="V70">
        <f t="shared" ca="1" si="22"/>
        <v>0.5609800151205715</v>
      </c>
      <c r="W70">
        <f t="shared" ca="1" si="5"/>
        <v>-0.18448181584479206</v>
      </c>
      <c r="X70">
        <f t="shared" ca="1" si="23"/>
        <v>0.75414750518240325</v>
      </c>
      <c r="Y70">
        <f t="shared" ca="1" si="24"/>
        <v>0.53185012033974077</v>
      </c>
      <c r="Z70">
        <f t="shared" ca="1" si="25"/>
        <v>0.55708907428550847</v>
      </c>
      <c r="AN70" s="19"/>
      <c r="AO70" s="19"/>
      <c r="AP70" s="19"/>
    </row>
    <row r="71" spans="1:42" ht="19.8">
      <c r="A71">
        <f>IF($B71=0,"",元データ!$A46)</f>
        <v>44</v>
      </c>
      <c r="B71">
        <f>IF(AND(結果!$C$3=100,結果!$C$1="Grinding"),元データ!$I46,IF(AND(結果!$C$3=110,結果!$C$1="Grinding"),元データ!$J46,IF(AND(結果!$C$3=80,結果!$C$1="EDM"),元データ!$B46,IF(AND(結果!$C$3=90,結果!$C$1="EDM"),元データ!$C46,IF(AND(結果!$C$3=100,結果!$C$1="EDM"),元データ!$D46,IF(AND(結果!$C$3=80,結果!$C$1="Milling"),元データ!$E46,IF(AND(結果!$C$3=90,結果!$C$1="Milling"),元データ!$F46,IF(AND(結果!$C$3=100,結果!C44="Milling"),元データ!$G46,IF(AND(結果!$C$3=70,結果!$C$1="Polishing"),元データ!K46,"#N/A")))))))))</f>
        <v>0.37472326388482802</v>
      </c>
      <c r="C71">
        <f t="shared" si="3"/>
        <v>0.68557698844106418</v>
      </c>
      <c r="D71">
        <f t="shared" si="4"/>
        <v>0.6008674544016821</v>
      </c>
      <c r="E71" s="19" t="str">
        <f t="shared" si="6"/>
        <v>S4</v>
      </c>
      <c r="F71">
        <f t="shared" ca="1" si="26"/>
        <v>0.5609800151205715</v>
      </c>
      <c r="G71" s="27" t="str">
        <f t="shared" ca="1" si="7"/>
        <v>S3</v>
      </c>
      <c r="H71">
        <f t="shared" ca="1" si="8"/>
        <v>0.4</v>
      </c>
      <c r="I71">
        <f t="shared" ca="1" si="9"/>
        <v>0.5</v>
      </c>
      <c r="J71">
        <f t="shared" ca="1" si="10"/>
        <v>0.60000000000000009</v>
      </c>
      <c r="K71">
        <f t="shared" ca="1" si="11"/>
        <v>0.4088</v>
      </c>
      <c r="L71">
        <f t="shared" ca="1" si="12"/>
        <v>0.60919999999999996</v>
      </c>
      <c r="M71">
        <f t="shared" ca="1" si="13"/>
        <v>0.8528</v>
      </c>
      <c r="N71">
        <f t="shared" ca="1" si="14"/>
        <v>1.6098001512057152</v>
      </c>
      <c r="O71">
        <f t="shared" ca="1" si="15"/>
        <v>0.3901998487942856</v>
      </c>
      <c r="P71">
        <f t="shared" ca="1" si="16"/>
        <v>0.3901998487942856</v>
      </c>
      <c r="Q71">
        <f t="shared" ca="1" si="17"/>
        <v>0.48699604969837484</v>
      </c>
      <c r="R71">
        <f t="shared" ca="1" si="18"/>
        <v>0.75774731683371199</v>
      </c>
      <c r="S71">
        <f t="shared" ca="1" si="19"/>
        <v>7.3983965422196651E-2</v>
      </c>
      <c r="T71">
        <f t="shared" ca="1" si="20"/>
        <v>0.1967673017131405</v>
      </c>
      <c r="U71">
        <f t="shared" ca="1" si="21"/>
        <v>0.1967673017131405</v>
      </c>
      <c r="V71">
        <f t="shared" ca="1" si="22"/>
        <v>0.75774731683371199</v>
      </c>
      <c r="W71">
        <f t="shared" ca="1" si="5"/>
        <v>1.4933600169855268</v>
      </c>
      <c r="X71">
        <f t="shared" ca="1" si="23"/>
        <v>0.85482443614910331</v>
      </c>
      <c r="Y71">
        <f t="shared" ca="1" si="24"/>
        <v>0.55708907428550847</v>
      </c>
      <c r="Z71">
        <f t="shared" ca="1" si="25"/>
        <v>0.62211054802253019</v>
      </c>
      <c r="AN71" s="19"/>
      <c r="AO71" s="19"/>
      <c r="AP71" s="19"/>
    </row>
    <row r="72" spans="1:42" ht="19.8">
      <c r="A72">
        <f>IF($B72=0,"",元データ!$A47)</f>
        <v>45</v>
      </c>
      <c r="B72">
        <f>IF(AND(結果!$C$3=100,結果!$C$1="Grinding"),元データ!$I47,IF(AND(結果!$C$3=110,結果!$C$1="Grinding"),元データ!$J47,IF(AND(結果!$C$3=80,結果!$C$1="EDM"),元データ!$B47,IF(AND(結果!$C$3=90,結果!$C$1="EDM"),元データ!$C47,IF(AND(結果!$C$3=100,結果!$C$1="EDM"),元データ!$D47,IF(AND(結果!$C$3=80,結果!$C$1="Milling"),元データ!$E47,IF(AND(結果!$C$3=90,結果!$C$1="Milling"),元データ!$F47,IF(AND(結果!$C$3=100,結果!C45="Milling"),元データ!$G47,IF(AND(結果!$C$3=70,結果!$C$1="Polishing"),元データ!K47,"#N/A")))))))))</f>
        <v>9.1052393284923303E-2</v>
      </c>
      <c r="C72">
        <f t="shared" si="3"/>
        <v>0.6008674544016821</v>
      </c>
      <c r="D72">
        <f t="shared" si="4"/>
        <v>0.60086002756605139</v>
      </c>
      <c r="E72" s="19" t="str">
        <f t="shared" si="6"/>
        <v>S4</v>
      </c>
      <c r="F72">
        <f t="shared" ca="1" si="26"/>
        <v>0.75774731683371199</v>
      </c>
      <c r="G72" s="27" t="str">
        <f t="shared" ca="1" si="7"/>
        <v>S4</v>
      </c>
      <c r="H72">
        <f t="shared" ca="1" si="8"/>
        <v>0.60000000000000009</v>
      </c>
      <c r="I72">
        <f t="shared" ca="1" si="9"/>
        <v>0.70000000000000007</v>
      </c>
      <c r="J72">
        <f t="shared" ca="1" si="10"/>
        <v>0.8</v>
      </c>
      <c r="K72">
        <f t="shared" ca="1" si="11"/>
        <v>0.4088</v>
      </c>
      <c r="L72">
        <f t="shared" ca="1" si="12"/>
        <v>0.60919999999999996</v>
      </c>
      <c r="M72">
        <f t="shared" ca="1" si="13"/>
        <v>0.8528</v>
      </c>
      <c r="N72">
        <f t="shared" ca="1" si="14"/>
        <v>1.5774731683371195</v>
      </c>
      <c r="O72">
        <f t="shared" ca="1" si="15"/>
        <v>0.42252683166288063</v>
      </c>
      <c r="P72">
        <f t="shared" ca="1" si="16"/>
        <v>0.42252683166288063</v>
      </c>
      <c r="Q72">
        <f t="shared" ca="1" si="17"/>
        <v>0.49347437706524128</v>
      </c>
      <c r="R72">
        <f t="shared" ca="1" si="18"/>
        <v>0.7498724638069223</v>
      </c>
      <c r="S72">
        <f t="shared" ca="1" si="19"/>
        <v>0.26427293976847072</v>
      </c>
      <c r="T72">
        <f t="shared" ca="1" si="20"/>
        <v>7.8748530267896966E-3</v>
      </c>
      <c r="U72">
        <f t="shared" ca="1" si="21"/>
        <v>0.26427293976847072</v>
      </c>
      <c r="V72">
        <f t="shared" ca="1" si="22"/>
        <v>0.49347437706524128</v>
      </c>
      <c r="W72">
        <f t="shared" ca="1" si="5"/>
        <v>-7.2231962687474116E-2</v>
      </c>
      <c r="X72">
        <f t="shared" ca="1" si="23"/>
        <v>0.77683626995837729</v>
      </c>
      <c r="Y72">
        <f t="shared" ca="1" si="24"/>
        <v>0.62211054802253019</v>
      </c>
      <c r="Z72">
        <f t="shared" ca="1" si="25"/>
        <v>0.91256882022626817</v>
      </c>
      <c r="AN72" s="19"/>
      <c r="AO72" s="19"/>
      <c r="AP72" s="19"/>
    </row>
    <row r="73" spans="1:42" ht="19.8">
      <c r="A73">
        <f>IF($B73=0,"",元データ!$A48)</f>
        <v>46</v>
      </c>
      <c r="B73">
        <f>IF(AND(結果!$C$3=100,結果!$C$1="Grinding"),元データ!$I48,IF(AND(結果!$C$3=110,結果!$C$1="Grinding"),元データ!$J48,IF(AND(結果!$C$3=80,結果!$C$1="EDM"),元データ!$B48,IF(AND(結果!$C$3=90,結果!$C$1="EDM"),元データ!$C48,IF(AND(結果!$C$3=100,結果!$C$1="EDM"),元データ!$D48,IF(AND(結果!$C$3=80,結果!$C$1="Milling"),元データ!$E48,IF(AND(結果!$C$3=90,結果!$C$1="Milling"),元データ!$F48,IF(AND(結果!$C$3=100,結果!C46="Milling"),元データ!$G48,IF(AND(結果!$C$3=70,結果!$C$1="Polishing"),元データ!K48,"#N/A")))))))))</f>
        <v>9.1027522685018597E-2</v>
      </c>
      <c r="C73">
        <f t="shared" si="3"/>
        <v>0.60086002756605139</v>
      </c>
      <c r="D73">
        <f t="shared" si="4"/>
        <v>0.40834781163098621</v>
      </c>
      <c r="E73" s="19" t="str">
        <f t="shared" si="6"/>
        <v>S4</v>
      </c>
      <c r="F73">
        <f t="shared" ca="1" si="26"/>
        <v>0.49347437706524128</v>
      </c>
      <c r="G73" s="27" t="str">
        <f t="shared" ca="1" si="7"/>
        <v>S3</v>
      </c>
      <c r="H73">
        <f t="shared" ca="1" si="8"/>
        <v>0.4</v>
      </c>
      <c r="I73">
        <f t="shared" ca="1" si="9"/>
        <v>0.5</v>
      </c>
      <c r="J73">
        <f t="shared" ca="1" si="10"/>
        <v>0.60000000000000009</v>
      </c>
      <c r="K73">
        <f t="shared" ca="1" si="11"/>
        <v>0.34160000000000001</v>
      </c>
      <c r="L73">
        <f t="shared" ca="1" si="12"/>
        <v>0.53</v>
      </c>
      <c r="M73">
        <f t="shared" ca="1" si="13"/>
        <v>0.81920000000000004</v>
      </c>
      <c r="N73">
        <f t="shared" ca="1" si="14"/>
        <v>0.93474377065241276</v>
      </c>
      <c r="O73">
        <f t="shared" ca="1" si="15"/>
        <v>1.0652562293475871</v>
      </c>
      <c r="P73">
        <f t="shared" ca="1" si="16"/>
        <v>0.93474377065241276</v>
      </c>
      <c r="Q73">
        <f t="shared" ca="1" si="17"/>
        <v>0.51770572639091461</v>
      </c>
      <c r="R73">
        <f t="shared" ca="1" si="18"/>
        <v>0.54887210152732224</v>
      </c>
      <c r="S73">
        <f t="shared" ca="1" si="19"/>
        <v>2.4231349325673335E-2</v>
      </c>
      <c r="T73">
        <f t="shared" ca="1" si="20"/>
        <v>5.5397724462080966E-2</v>
      </c>
      <c r="U73">
        <f t="shared" ca="1" si="21"/>
        <v>5.5397724462080966E-2</v>
      </c>
      <c r="V73">
        <f t="shared" ca="1" si="22"/>
        <v>0.54887210152732224</v>
      </c>
      <c r="W73">
        <f t="shared" ca="1" si="5"/>
        <v>-0.19143235144537907</v>
      </c>
      <c r="X73">
        <f t="shared" ca="1" si="23"/>
        <v>0.48286946040674195</v>
      </c>
      <c r="Y73">
        <f t="shared" ca="1" si="24"/>
        <v>0.91256882022626817</v>
      </c>
      <c r="Z73">
        <f t="shared" ca="1" si="25"/>
        <v>0.83040403159338705</v>
      </c>
      <c r="AN73" s="19"/>
      <c r="AO73" s="19"/>
      <c r="AP73" s="19"/>
    </row>
    <row r="74" spans="1:42" ht="19.8">
      <c r="A74">
        <f>IF($B74=0,"",元データ!$A49)</f>
        <v>47</v>
      </c>
      <c r="B74">
        <f>IF(AND(結果!$C$3=100,結果!$C$1="Grinding"),元データ!$I49,IF(AND(結果!$C$3=110,結果!$C$1="Grinding"),元データ!$J49,IF(AND(結果!$C$3=80,結果!$C$1="EDM"),元データ!$B49,IF(AND(結果!$C$3=90,結果!$C$1="EDM"),元データ!$C49,IF(AND(結果!$C$3=100,結果!$C$1="EDM"),元データ!$D49,IF(AND(結果!$C$3=80,結果!$C$1="Milling"),元データ!$E49,IF(AND(結果!$C$3=90,結果!$C$1="Milling"),元データ!$F49,IF(AND(結果!$C$3=100,結果!C47="Milling"),元データ!$G49,IF(AND(結果!$C$3=70,結果!$C$1="Polishing"),元データ!K49,"#N/A")))))))))</f>
        <v>-0.55364734791488601</v>
      </c>
      <c r="C74">
        <f t="shared" si="3"/>
        <v>0.40834781163098621</v>
      </c>
      <c r="D74">
        <f t="shared" si="4"/>
        <v>0.62009565280473289</v>
      </c>
      <c r="E74" s="19" t="str">
        <f t="shared" si="6"/>
        <v>S3</v>
      </c>
      <c r="F74">
        <f t="shared" ca="1" si="26"/>
        <v>0.54887210152732224</v>
      </c>
      <c r="G74" s="27" t="str">
        <f t="shared" ca="1" si="7"/>
        <v>S3</v>
      </c>
      <c r="H74">
        <f t="shared" ca="1" si="8"/>
        <v>0.4</v>
      </c>
      <c r="I74">
        <f t="shared" ca="1" si="9"/>
        <v>0.5</v>
      </c>
      <c r="J74">
        <f t="shared" ca="1" si="10"/>
        <v>0.60000000000000009</v>
      </c>
      <c r="K74">
        <f t="shared" ca="1" si="11"/>
        <v>0.4088</v>
      </c>
      <c r="L74">
        <f t="shared" ca="1" si="12"/>
        <v>0.60919999999999996</v>
      </c>
      <c r="M74">
        <f t="shared" ca="1" si="13"/>
        <v>0.8528</v>
      </c>
      <c r="N74">
        <f t="shared" ca="1" si="14"/>
        <v>1.4887210152732224</v>
      </c>
      <c r="O74">
        <f t="shared" ca="1" si="15"/>
        <v>0.51127898472677802</v>
      </c>
      <c r="P74">
        <f t="shared" ca="1" si="16"/>
        <v>0.51127898472677802</v>
      </c>
      <c r="Q74">
        <f t="shared" ca="1" si="17"/>
        <v>0.51126030853924631</v>
      </c>
      <c r="R74">
        <f t="shared" ca="1" si="18"/>
        <v>0.72825243932055683</v>
      </c>
      <c r="S74">
        <f t="shared" ca="1" si="19"/>
        <v>3.7611792988075932E-2</v>
      </c>
      <c r="T74">
        <f t="shared" ca="1" si="20"/>
        <v>0.17938033779323459</v>
      </c>
      <c r="U74">
        <f t="shared" ca="1" si="21"/>
        <v>0.17938033779323459</v>
      </c>
      <c r="V74">
        <f t="shared" ca="1" si="22"/>
        <v>0.72825243932055683</v>
      </c>
      <c r="W74">
        <f t="shared" ca="1" si="5"/>
        <v>-0.25703182906757616</v>
      </c>
      <c r="X74">
        <f t="shared" ca="1" si="23"/>
        <v>0.50276564520556755</v>
      </c>
      <c r="Y74">
        <f t="shared" ca="1" si="24"/>
        <v>0.83040403159338705</v>
      </c>
      <c r="Z74">
        <f t="shared" ca="1" si="25"/>
        <v>0.63536696600759046</v>
      </c>
      <c r="AN74" s="19"/>
      <c r="AO74" s="19"/>
      <c r="AP74" s="19"/>
    </row>
    <row r="75" spans="1:42" ht="19.8">
      <c r="A75">
        <f>IF($B75=0,"",元データ!$A50)</f>
        <v>48</v>
      </c>
      <c r="B75">
        <f>IF(AND(結果!$C$3=100,結果!$C$1="Grinding"),元データ!$I50,IF(AND(結果!$C$3=110,結果!$C$1="Grinding"),元データ!$J50,IF(AND(結果!$C$3=80,結果!$C$1="EDM"),元データ!$B50,IF(AND(結果!$C$3=90,結果!$C$1="EDM"),元データ!$C50,IF(AND(結果!$C$3=100,結果!$C$1="EDM"),元データ!$D50,IF(AND(結果!$C$3=80,結果!$C$1="Milling"),元データ!$E50,IF(AND(結果!$C$3=90,結果!$C$1="Milling"),元データ!$F50,IF(AND(結果!$C$3=100,結果!C48="Milling"),元データ!$G50,IF(AND(結果!$C$3=70,結果!$C$1="Polishing"),元データ!K50,"#N/A")))))))))</f>
        <v>0.15544278148520899</v>
      </c>
      <c r="C75">
        <f t="shared" si="3"/>
        <v>0.62009565280473289</v>
      </c>
      <c r="D75">
        <f t="shared" si="4"/>
        <v>0.64318880066103445</v>
      </c>
      <c r="E75" s="19" t="str">
        <f t="shared" si="6"/>
        <v>S4</v>
      </c>
      <c r="F75">
        <f t="shared" ca="1" si="26"/>
        <v>0.72825243932055683</v>
      </c>
      <c r="G75" s="27" t="str">
        <f t="shared" ca="1" si="7"/>
        <v>S4</v>
      </c>
      <c r="H75">
        <f t="shared" ca="1" si="8"/>
        <v>0.60000000000000009</v>
      </c>
      <c r="I75">
        <f t="shared" ca="1" si="9"/>
        <v>0.70000000000000007</v>
      </c>
      <c r="J75">
        <f t="shared" ca="1" si="10"/>
        <v>0.8</v>
      </c>
      <c r="K75">
        <f t="shared" ca="1" si="11"/>
        <v>0.4088</v>
      </c>
      <c r="L75">
        <f t="shared" ca="1" si="12"/>
        <v>0.60919999999999996</v>
      </c>
      <c r="M75">
        <f t="shared" ca="1" si="13"/>
        <v>0.8528</v>
      </c>
      <c r="N75">
        <f t="shared" ca="1" si="14"/>
        <v>1.2825243932055677</v>
      </c>
      <c r="O75">
        <f t="shared" ca="1" si="15"/>
        <v>0.71747560679443223</v>
      </c>
      <c r="P75">
        <f t="shared" ca="1" si="16"/>
        <v>0.71747560679443223</v>
      </c>
      <c r="Q75">
        <f t="shared" ca="1" si="17"/>
        <v>0.5525821116016042</v>
      </c>
      <c r="R75">
        <f t="shared" ca="1" si="18"/>
        <v>0.67802294218487624</v>
      </c>
      <c r="S75">
        <f t="shared" ca="1" si="19"/>
        <v>0.17567032771895263</v>
      </c>
      <c r="T75">
        <f t="shared" ca="1" si="20"/>
        <v>5.022949713568059E-2</v>
      </c>
      <c r="U75">
        <f t="shared" ca="1" si="21"/>
        <v>0.17567032771895263</v>
      </c>
      <c r="V75">
        <f t="shared" ca="1" si="22"/>
        <v>0.5525821116016042</v>
      </c>
      <c r="W75">
        <f t="shared" ca="1" si="5"/>
        <v>1.2859805677664387</v>
      </c>
      <c r="X75">
        <f t="shared" ca="1" si="23"/>
        <v>0.50234381154082175</v>
      </c>
      <c r="Y75">
        <f t="shared" ca="1" si="24"/>
        <v>0.63536696600759046</v>
      </c>
      <c r="Z75">
        <f t="shared" ca="1" si="25"/>
        <v>0.46972967931314757</v>
      </c>
      <c r="AN75" s="19"/>
      <c r="AO75" s="19"/>
      <c r="AP75" s="19"/>
    </row>
    <row r="76" spans="1:42" ht="19.8">
      <c r="A76">
        <f>IF($B76=0,"",元データ!$A51)</f>
        <v>49</v>
      </c>
      <c r="B76">
        <f>IF(AND(結果!$C$3=100,結果!$C$1="Grinding"),元データ!$I51,IF(AND(結果!$C$3=110,結果!$C$1="Grinding"),元データ!$J51,IF(AND(結果!$C$3=80,結果!$C$1="EDM"),元データ!$B51,IF(AND(結果!$C$3=90,結果!$C$1="EDM"),元データ!$C51,IF(AND(結果!$C$3=100,結果!$C$1="EDM"),元データ!$D51,IF(AND(結果!$C$3=80,結果!$C$1="Milling"),元データ!$E51,IF(AND(結果!$C$3=90,結果!$C$1="Milling"),元データ!$F51,IF(AND(結果!$C$3=100,結果!C49="Milling"),元データ!$G51,IF(AND(結果!$C$3=70,結果!$C$1="Polishing"),元データ!K51,"#N/A")))))))))</f>
        <v>0.232775910885305</v>
      </c>
      <c r="C76">
        <f t="shared" si="3"/>
        <v>0.64318880066103445</v>
      </c>
      <c r="D76">
        <f t="shared" si="4"/>
        <v>0.75868424728506401</v>
      </c>
      <c r="E76" s="19" t="str">
        <f t="shared" si="6"/>
        <v>S4</v>
      </c>
      <c r="F76">
        <f t="shared" ca="1" si="26"/>
        <v>0.5525821116016042</v>
      </c>
      <c r="G76" s="27" t="str">
        <f t="shared" ca="1" si="7"/>
        <v>S3</v>
      </c>
      <c r="H76">
        <f t="shared" ca="1" si="8"/>
        <v>0.4</v>
      </c>
      <c r="I76">
        <f t="shared" ca="1" si="9"/>
        <v>0.5</v>
      </c>
      <c r="J76">
        <f t="shared" ca="1" si="10"/>
        <v>0.60000000000000009</v>
      </c>
      <c r="K76">
        <f t="shared" ca="1" si="11"/>
        <v>0.4088</v>
      </c>
      <c r="L76">
        <f t="shared" ca="1" si="12"/>
        <v>0.60919999999999996</v>
      </c>
      <c r="M76">
        <f t="shared" ca="1" si="13"/>
        <v>0.8528</v>
      </c>
      <c r="N76">
        <f t="shared" ca="1" si="14"/>
        <v>1.5258211160160422</v>
      </c>
      <c r="O76">
        <f t="shared" ca="1" si="15"/>
        <v>0.47417888398395847</v>
      </c>
      <c r="P76">
        <f t="shared" ca="1" si="16"/>
        <v>0.47417888398395847</v>
      </c>
      <c r="Q76">
        <f t="shared" ca="1" si="17"/>
        <v>0.50382544835038523</v>
      </c>
      <c r="R76">
        <f t="shared" ca="1" si="18"/>
        <v>0.73729002386150766</v>
      </c>
      <c r="S76">
        <f t="shared" ca="1" si="19"/>
        <v>4.8756663251218968E-2</v>
      </c>
      <c r="T76">
        <f t="shared" ca="1" si="20"/>
        <v>0.18470791225990346</v>
      </c>
      <c r="U76">
        <f t="shared" ca="1" si="21"/>
        <v>0.18470791225990346</v>
      </c>
      <c r="V76">
        <f t="shared" ca="1" si="22"/>
        <v>0.73729002386150766</v>
      </c>
      <c r="W76">
        <f t="shared" ca="1" si="5"/>
        <v>0.41211490504382131</v>
      </c>
      <c r="X76">
        <f t="shared" ca="1" si="23"/>
        <v>0.62870299532343688</v>
      </c>
      <c r="Y76">
        <f t="shared" ca="1" si="24"/>
        <v>0.46972967931314757</v>
      </c>
      <c r="Z76">
        <f t="shared" ca="1" si="25"/>
        <v>0.53729814473569859</v>
      </c>
      <c r="AN76" s="19"/>
      <c r="AO76" s="19"/>
      <c r="AP76" s="19"/>
    </row>
    <row r="77" spans="1:42" ht="19.8">
      <c r="A77">
        <f>IF($B77=0,"",元データ!$A52)</f>
        <v>50</v>
      </c>
      <c r="B77">
        <f>IF(AND(結果!$C$3=100,結果!$C$1="Grinding"),元データ!$I52,IF(AND(結果!$C$3=110,結果!$C$1="Grinding"),元データ!$J52,IF(AND(結果!$C$3=80,結果!$C$1="EDM"),元データ!$B52,IF(AND(結果!$C$3=90,結果!$C$1="EDM"),元データ!$C52,IF(AND(結果!$C$3=100,結果!$C$1="EDM"),元データ!$D52,IF(AND(結果!$C$3=80,結果!$C$1="Milling"),元データ!$E52,IF(AND(結果!$C$3=90,結果!$C$1="Milling"),元データ!$F52,IF(AND(結果!$C$3=100,結果!C50="Milling"),元データ!$G52,IF(AND(結果!$C$3=70,結果!$C$1="Polishing"),元データ!K52,"#N/A")))))))))</f>
        <v>0.61954104028540002</v>
      </c>
      <c r="C77">
        <f t="shared" si="3"/>
        <v>0.75868424728506401</v>
      </c>
      <c r="D77">
        <f t="shared" si="4"/>
        <v>0.51227069040215722</v>
      </c>
      <c r="E77" s="19" t="str">
        <f t="shared" si="6"/>
        <v>S4</v>
      </c>
      <c r="F77">
        <f t="shared" ca="1" si="26"/>
        <v>0.73729002386150766</v>
      </c>
      <c r="G77" s="27" t="str">
        <f t="shared" ca="1" si="7"/>
        <v>S4</v>
      </c>
      <c r="H77">
        <f t="shared" ca="1" si="8"/>
        <v>0.60000000000000009</v>
      </c>
      <c r="I77">
        <f t="shared" ca="1" si="9"/>
        <v>0.70000000000000007</v>
      </c>
      <c r="J77">
        <f t="shared" ca="1" si="10"/>
        <v>0.8</v>
      </c>
      <c r="K77">
        <f t="shared" ca="1" si="11"/>
        <v>0.34160000000000001</v>
      </c>
      <c r="L77">
        <f t="shared" ca="1" si="12"/>
        <v>0.53</v>
      </c>
      <c r="M77">
        <f t="shared" ca="1" si="13"/>
        <v>0.81920000000000004</v>
      </c>
      <c r="N77">
        <f t="shared" ca="1" si="14"/>
        <v>1.3729002386150759</v>
      </c>
      <c r="O77">
        <f t="shared" ca="1" si="15"/>
        <v>0.62709976138492396</v>
      </c>
      <c r="P77">
        <f t="shared" ca="1" si="16"/>
        <v>0.62709976138492396</v>
      </c>
      <c r="Q77">
        <f t="shared" ca="1" si="17"/>
        <v>0.45974559504491969</v>
      </c>
      <c r="R77">
        <f t="shared" ca="1" si="18"/>
        <v>0.63784274900748006</v>
      </c>
      <c r="S77">
        <f t="shared" ca="1" si="19"/>
        <v>0.27754442881658797</v>
      </c>
      <c r="T77">
        <f t="shared" ca="1" si="20"/>
        <v>9.9447274854027601E-2</v>
      </c>
      <c r="U77">
        <f t="shared" ca="1" si="21"/>
        <v>0.27754442881658797</v>
      </c>
      <c r="V77">
        <f t="shared" ca="1" si="22"/>
        <v>0.45974559504491969</v>
      </c>
      <c r="W77">
        <f t="shared" ca="1" si="5"/>
        <v>-0.14431370958686518</v>
      </c>
      <c r="X77">
        <f t="shared" ca="1" si="23"/>
        <v>0.77734348995919711</v>
      </c>
      <c r="Y77">
        <f t="shared" ca="1" si="24"/>
        <v>0.53729814473569859</v>
      </c>
      <c r="Z77">
        <f t="shared" ca="1" si="25"/>
        <v>0.68293850119317256</v>
      </c>
      <c r="AN77" s="19"/>
      <c r="AO77" s="19"/>
      <c r="AP77" s="19"/>
    </row>
    <row r="78" spans="1:42" ht="19.8">
      <c r="A78">
        <f>IF($B78=0,"",元データ!$A53)</f>
        <v>51</v>
      </c>
      <c r="B78">
        <f>IF(AND(結果!$C$3=100,結果!$C$1="Grinding"),元データ!$I53,IF(AND(結果!$C$3=110,結果!$C$1="Grinding"),元データ!$J53,IF(AND(結果!$C$3=80,結果!$C$1="EDM"),元データ!$B53,IF(AND(結果!$C$3=90,結果!$C$1="EDM"),元データ!$C53,IF(AND(結果!$C$3=100,結果!$C$1="EDM"),元データ!$D53,IF(AND(結果!$C$3=80,結果!$C$1="Milling"),元データ!$E53,IF(AND(結果!$C$3=90,結果!$C$1="Milling"),元データ!$F53,IF(AND(結果!$C$3=100,結果!C51="Milling"),元データ!$G53,IF(AND(結果!$C$3=70,結果!$C$1="Polishing"),元データ!K53,"#N/A")))))))))</f>
        <v>-0.205635830314505</v>
      </c>
      <c r="C78">
        <f t="shared" si="3"/>
        <v>0.51227069040215722</v>
      </c>
      <c r="D78">
        <f t="shared" si="4"/>
        <v>0.3544093365049904</v>
      </c>
      <c r="E78" s="19" t="str">
        <f t="shared" si="6"/>
        <v>S3</v>
      </c>
      <c r="F78">
        <f t="shared" ca="1" si="26"/>
        <v>0.45974559504491969</v>
      </c>
      <c r="G78" s="27" t="str">
        <f t="shared" ca="1" si="7"/>
        <v>S3</v>
      </c>
      <c r="H78">
        <f t="shared" ca="1" si="8"/>
        <v>0.4</v>
      </c>
      <c r="I78">
        <f t="shared" ca="1" si="9"/>
        <v>0.5</v>
      </c>
      <c r="J78">
        <f t="shared" ca="1" si="10"/>
        <v>0.60000000000000009</v>
      </c>
      <c r="K78">
        <f t="shared" ca="1" si="11"/>
        <v>0.11119999999999999</v>
      </c>
      <c r="L78">
        <f t="shared" ca="1" si="12"/>
        <v>0.48799999999999999</v>
      </c>
      <c r="M78">
        <f t="shared" ca="1" si="13"/>
        <v>0.72560000000000002</v>
      </c>
      <c r="N78">
        <f t="shared" ca="1" si="14"/>
        <v>0.59745595044919675</v>
      </c>
      <c r="O78">
        <f t="shared" ca="1" si="15"/>
        <v>1.4025440495508028</v>
      </c>
      <c r="P78">
        <f t="shared" ca="1" si="16"/>
        <v>0.59745595044919675</v>
      </c>
      <c r="Q78">
        <f t="shared" ca="1" si="17"/>
        <v>0.33632140212925732</v>
      </c>
      <c r="R78">
        <f t="shared" ca="1" si="18"/>
        <v>0.58364446617327082</v>
      </c>
      <c r="S78">
        <f t="shared" ca="1" si="19"/>
        <v>0.12342419291566237</v>
      </c>
      <c r="T78">
        <f t="shared" ca="1" si="20"/>
        <v>0.12389887112835113</v>
      </c>
      <c r="U78">
        <f t="shared" ca="1" si="21"/>
        <v>0.12389887112835113</v>
      </c>
      <c r="V78">
        <f t="shared" ca="1" si="22"/>
        <v>0.58364446617327082</v>
      </c>
      <c r="W78">
        <f t="shared" ca="1" si="5"/>
        <v>0.71608980284249069</v>
      </c>
      <c r="X78">
        <f t="shared" ca="1" si="23"/>
        <v>0.54846831324362788</v>
      </c>
      <c r="Y78">
        <f t="shared" ca="1" si="24"/>
        <v>0.68293850119317256</v>
      </c>
      <c r="Z78">
        <f t="shared" ca="1" si="25"/>
        <v>0.70548326093961089</v>
      </c>
      <c r="AN78" s="19"/>
      <c r="AO78" s="19"/>
      <c r="AP78" s="19"/>
    </row>
    <row r="79" spans="1:42" ht="19.8">
      <c r="A79">
        <f>IF($B79=0,"",元データ!$A54)</f>
        <v>52</v>
      </c>
      <c r="B79">
        <f>IF(AND(結果!$C$3=100,結果!$C$1="Grinding"),元データ!$I54,IF(AND(結果!$C$3=110,結果!$C$1="Grinding"),元データ!$J54,IF(AND(結果!$C$3=80,結果!$C$1="EDM"),元データ!$B54,IF(AND(結果!$C$3=90,結果!$C$1="EDM"),元データ!$C54,IF(AND(結果!$C$3=100,結果!$C$1="EDM"),元データ!$D54,IF(AND(結果!$C$3=80,結果!$C$1="Milling"),元データ!$E54,IF(AND(結果!$C$3=90,結果!$C$1="Milling"),元データ!$F54,IF(AND(結果!$C$3=100,結果!C52="Milling"),元データ!$G54,IF(AND(結果!$C$3=70,結果!$C$1="Polishing"),元データ!K54,"#N/A")))))))))</f>
        <v>-0.73427370091440902</v>
      </c>
      <c r="C79">
        <f t="shared" si="3"/>
        <v>0.3544093365049904</v>
      </c>
      <c r="D79">
        <f t="shared" si="4"/>
        <v>0.40445315483521249</v>
      </c>
      <c r="E79" s="19" t="str">
        <f t="shared" si="6"/>
        <v>S2</v>
      </c>
      <c r="F79">
        <f t="shared" ca="1" si="26"/>
        <v>0.58364446617327082</v>
      </c>
      <c r="G79" s="27" t="str">
        <f t="shared" ca="1" si="7"/>
        <v>S3</v>
      </c>
      <c r="H79">
        <f t="shared" ca="1" si="8"/>
        <v>0.4</v>
      </c>
      <c r="I79">
        <f t="shared" ca="1" si="9"/>
        <v>0.5</v>
      </c>
      <c r="J79">
        <f t="shared" ca="1" si="10"/>
        <v>0.60000000000000009</v>
      </c>
      <c r="K79">
        <f t="shared" ca="1" si="11"/>
        <v>0.34160000000000001</v>
      </c>
      <c r="L79">
        <f t="shared" ca="1" si="12"/>
        <v>0.53</v>
      </c>
      <c r="M79">
        <f t="shared" ca="1" si="13"/>
        <v>0.81920000000000004</v>
      </c>
      <c r="N79">
        <f t="shared" ca="1" si="14"/>
        <v>1.8364446617327084</v>
      </c>
      <c r="O79">
        <f t="shared" ca="1" si="15"/>
        <v>0.1635553382672926</v>
      </c>
      <c r="P79">
        <f t="shared" ca="1" si="16"/>
        <v>0.1635553382672926</v>
      </c>
      <c r="Q79">
        <f t="shared" ca="1" si="17"/>
        <v>0.37241382572955795</v>
      </c>
      <c r="R79">
        <f t="shared" ca="1" si="18"/>
        <v>0.77189979617309901</v>
      </c>
      <c r="S79">
        <f t="shared" ca="1" si="19"/>
        <v>0.21123064044371287</v>
      </c>
      <c r="T79">
        <f t="shared" ca="1" si="20"/>
        <v>0.18825532999982819</v>
      </c>
      <c r="U79">
        <f t="shared" ca="1" si="21"/>
        <v>0.21123064044371287</v>
      </c>
      <c r="V79">
        <f t="shared" ca="1" si="22"/>
        <v>0.37241382572955795</v>
      </c>
      <c r="W79">
        <f t="shared" ca="1" si="5"/>
        <v>1.1134241674829237</v>
      </c>
      <c r="X79">
        <f t="shared" ca="1" si="23"/>
        <v>0.348455166190345</v>
      </c>
      <c r="Y79">
        <f t="shared" ca="1" si="24"/>
        <v>0.70548326093961089</v>
      </c>
      <c r="Z79">
        <f t="shared" ca="1" si="25"/>
        <v>0.62235462934589858</v>
      </c>
      <c r="AN79" s="19"/>
      <c r="AO79" s="19"/>
      <c r="AP79" s="19"/>
    </row>
    <row r="80" spans="1:42" ht="19.8">
      <c r="A80">
        <f>IF($B80=0,"",元データ!$A55)</f>
        <v>53</v>
      </c>
      <c r="B80">
        <f>IF(AND(結果!$C$3=100,結果!$C$1="Grinding"),元データ!$I55,IF(AND(結果!$C$3=110,結果!$C$1="Grinding"),元データ!$J55,IF(AND(結果!$C$3=80,結果!$C$1="EDM"),元データ!$B55,IF(AND(結果!$C$3=90,結果!$C$1="EDM"),元データ!$C55,IF(AND(結果!$C$3=100,結果!$C$1="EDM"),元データ!$D55,IF(AND(結果!$C$3=80,結果!$C$1="Milling"),元データ!$E55,IF(AND(結果!$C$3=90,結果!$C$1="Milling"),元データ!$F55,IF(AND(結果!$C$3=100,結果!C53="Milling"),元データ!$G55,IF(AND(結果!$C$3=70,結果!$C$1="Polishing"),元データ!K55,"#N/A")))))))))</f>
        <v>-0.56668957151431398</v>
      </c>
      <c r="C80">
        <f t="shared" si="3"/>
        <v>0.40445315483521249</v>
      </c>
      <c r="D80">
        <f t="shared" si="4"/>
        <v>0.38904534487162679</v>
      </c>
      <c r="E80" s="19" t="str">
        <f t="shared" si="6"/>
        <v>S3</v>
      </c>
      <c r="F80">
        <f t="shared" ca="1" si="26"/>
        <v>0.37241382572955795</v>
      </c>
      <c r="G80" s="27" t="str">
        <f t="shared" ca="1" si="7"/>
        <v>S2</v>
      </c>
      <c r="H80">
        <f t="shared" ca="1" si="8"/>
        <v>0.2</v>
      </c>
      <c r="I80">
        <f t="shared" ca="1" si="9"/>
        <v>0.30000000000000004</v>
      </c>
      <c r="J80">
        <f t="shared" ca="1" si="10"/>
        <v>0.4</v>
      </c>
      <c r="K80">
        <f t="shared" ca="1" si="11"/>
        <v>0.11119999999999999</v>
      </c>
      <c r="L80">
        <f t="shared" ca="1" si="12"/>
        <v>0.48799999999999999</v>
      </c>
      <c r="M80">
        <f t="shared" ca="1" si="13"/>
        <v>0.72560000000000002</v>
      </c>
      <c r="N80">
        <f t="shared" ca="1" si="14"/>
        <v>1.7241382572955788</v>
      </c>
      <c r="O80">
        <f t="shared" ca="1" si="15"/>
        <v>0.27586174270442082</v>
      </c>
      <c r="P80">
        <f t="shared" ca="1" si="16"/>
        <v>0.27586174270442082</v>
      </c>
      <c r="Q80">
        <f t="shared" ca="1" si="17"/>
        <v>0.21514470465102575</v>
      </c>
      <c r="R80">
        <f t="shared" ca="1" si="18"/>
        <v>0.66005524993342957</v>
      </c>
      <c r="S80">
        <f t="shared" ca="1" si="19"/>
        <v>0.15726912107853219</v>
      </c>
      <c r="T80">
        <f t="shared" ca="1" si="20"/>
        <v>0.28764142420387162</v>
      </c>
      <c r="U80">
        <f t="shared" ca="1" si="21"/>
        <v>0.28764142420387162</v>
      </c>
      <c r="V80">
        <f t="shared" ca="1" si="22"/>
        <v>0.66005524993342957</v>
      </c>
      <c r="W80">
        <f t="shared" ca="1" si="5"/>
        <v>0.55103408566356538</v>
      </c>
      <c r="X80">
        <f t="shared" ca="1" si="23"/>
        <v>0.53091405491470411</v>
      </c>
      <c r="Y80">
        <f t="shared" ca="1" si="24"/>
        <v>0.62235462934589858</v>
      </c>
      <c r="Z80">
        <f t="shared" ca="1" si="25"/>
        <v>0.57530196803278388</v>
      </c>
      <c r="AN80" s="19"/>
      <c r="AO80" s="19"/>
      <c r="AP80" s="19"/>
    </row>
    <row r="81" spans="1:42" ht="19.8">
      <c r="A81">
        <f>IF($B81=0,"",元データ!$A56)</f>
        <v>54</v>
      </c>
      <c r="B81">
        <f>IF(AND(結果!$C$3=100,結果!$C$1="Grinding"),元データ!$I56,IF(AND(結果!$C$3=110,結果!$C$1="Grinding"),元データ!$J56,IF(AND(結果!$C$3=80,結果!$C$1="EDM"),元データ!$B56,IF(AND(結果!$C$3=90,結果!$C$1="EDM"),元データ!$C56,IF(AND(結果!$C$3=100,結果!$C$1="EDM"),元データ!$D56,IF(AND(結果!$C$3=80,結果!$C$1="Milling"),元データ!$E56,IF(AND(結果!$C$3=90,結果!$C$1="Milling"),元データ!$F56,IF(AND(結果!$C$3=100,結果!C54="Milling"),元データ!$G56,IF(AND(結果!$C$3=70,結果!$C$1="Polishing"),元データ!K56,"#N/A")))))))))</f>
        <v>-0.61828644211421901</v>
      </c>
      <c r="C81">
        <f t="shared" si="3"/>
        <v>0.38904534487162679</v>
      </c>
      <c r="D81">
        <f t="shared" si="4"/>
        <v>0.62389376073730596</v>
      </c>
      <c r="E81" s="19" t="str">
        <f t="shared" si="6"/>
        <v>S2</v>
      </c>
      <c r="F81">
        <f t="shared" ca="1" si="26"/>
        <v>0.66005524993342957</v>
      </c>
      <c r="G81" s="27" t="str">
        <f t="shared" ca="1" si="7"/>
        <v>S4</v>
      </c>
      <c r="H81">
        <f t="shared" ca="1" si="8"/>
        <v>0.60000000000000009</v>
      </c>
      <c r="I81">
        <f t="shared" ca="1" si="9"/>
        <v>0.70000000000000007</v>
      </c>
      <c r="J81">
        <f t="shared" ca="1" si="10"/>
        <v>0.8</v>
      </c>
      <c r="K81">
        <f t="shared" ca="1" si="11"/>
        <v>0.4088</v>
      </c>
      <c r="L81">
        <f t="shared" ca="1" si="12"/>
        <v>0.60919999999999996</v>
      </c>
      <c r="M81">
        <f t="shared" ca="1" si="13"/>
        <v>0.8528</v>
      </c>
      <c r="N81">
        <f t="shared" ca="1" si="14"/>
        <v>0.60055249933429489</v>
      </c>
      <c r="O81">
        <f t="shared" ca="1" si="15"/>
        <v>1.399447500665705</v>
      </c>
      <c r="P81">
        <f t="shared" ca="1" si="16"/>
        <v>0.60055249933429489</v>
      </c>
      <c r="Q81">
        <f t="shared" ca="1" si="17"/>
        <v>0.52915072086659265</v>
      </c>
      <c r="R81">
        <f t="shared" ca="1" si="18"/>
        <v>0.70650541116216581</v>
      </c>
      <c r="S81">
        <f t="shared" ca="1" si="19"/>
        <v>0.13090452906683692</v>
      </c>
      <c r="T81">
        <f t="shared" ca="1" si="20"/>
        <v>4.6450161228736242E-2</v>
      </c>
      <c r="U81">
        <f t="shared" ca="1" si="21"/>
        <v>0.13090452906683692</v>
      </c>
      <c r="V81">
        <f t="shared" ca="1" si="22"/>
        <v>0.52915072086659265</v>
      </c>
      <c r="W81">
        <f t="shared" ca="1" si="5"/>
        <v>1.1519303660869207</v>
      </c>
      <c r="X81">
        <f t="shared" ca="1" si="23"/>
        <v>0.50926234784303215</v>
      </c>
      <c r="Y81">
        <f t="shared" ca="1" si="24"/>
        <v>0.57530196803278388</v>
      </c>
      <c r="Z81">
        <f t="shared" ca="1" si="25"/>
        <v>0.82981237846554201</v>
      </c>
      <c r="AN81" s="19"/>
      <c r="AO81" s="19"/>
      <c r="AP81" s="19"/>
    </row>
    <row r="82" spans="1:42" ht="19.8">
      <c r="A82">
        <f>IF($B82=0,"",元データ!$A57)</f>
        <v>55</v>
      </c>
      <c r="B82">
        <f>IF(AND(結果!$C$3=100,結果!$C$1="Grinding"),元データ!$I57,IF(AND(結果!$C$3=110,結果!$C$1="Grinding"),元データ!$J57,IF(AND(結果!$C$3=80,結果!$C$1="EDM"),元データ!$B57,IF(AND(結果!$C$3=90,結果!$C$1="EDM"),元データ!$C57,IF(AND(結果!$C$3=100,結果!$C$1="EDM"),元データ!$D57,IF(AND(結果!$C$3=80,結果!$C$1="Milling"),元データ!$E57,IF(AND(結果!$C$3=90,結果!$C$1="Milling"),元データ!$F57,IF(AND(結果!$C$3=100,結果!C55="Milling"),元データ!$G57,IF(AND(結果!$C$3=70,結果!$C$1="Polishing"),元データ!K57,"#N/A")))))))))</f>
        <v>0.16816168728587699</v>
      </c>
      <c r="C82">
        <f t="shared" si="3"/>
        <v>0.62389376073730596</v>
      </c>
      <c r="D82">
        <f t="shared" si="4"/>
        <v>0.65468710015758458</v>
      </c>
      <c r="E82" s="19" t="str">
        <f t="shared" si="6"/>
        <v>S4</v>
      </c>
      <c r="F82">
        <f t="shared" ca="1" si="26"/>
        <v>0.52915072086659265</v>
      </c>
      <c r="G82" s="27" t="str">
        <f t="shared" ca="1" si="7"/>
        <v>S3</v>
      </c>
      <c r="H82">
        <f t="shared" ca="1" si="8"/>
        <v>0.4</v>
      </c>
      <c r="I82">
        <f t="shared" ca="1" si="9"/>
        <v>0.5</v>
      </c>
      <c r="J82">
        <f t="shared" ca="1" si="10"/>
        <v>0.60000000000000009</v>
      </c>
      <c r="K82">
        <f t="shared" ca="1" si="11"/>
        <v>0.4088</v>
      </c>
      <c r="L82">
        <f t="shared" ca="1" si="12"/>
        <v>0.60919999999999996</v>
      </c>
      <c r="M82">
        <f t="shared" ca="1" si="13"/>
        <v>0.8528</v>
      </c>
      <c r="N82">
        <f t="shared" ca="1" si="14"/>
        <v>1.2915072086659265</v>
      </c>
      <c r="O82">
        <f t="shared" ca="1" si="15"/>
        <v>0.70849279133407372</v>
      </c>
      <c r="P82">
        <f t="shared" ca="1" si="16"/>
        <v>0.70849279133407372</v>
      </c>
      <c r="Q82">
        <f t="shared" ca="1" si="17"/>
        <v>0.5507819553833484</v>
      </c>
      <c r="R82">
        <f t="shared" ca="1" si="18"/>
        <v>0.68021115603101956</v>
      </c>
      <c r="S82">
        <f t="shared" ca="1" si="19"/>
        <v>2.1631234516755748E-2</v>
      </c>
      <c r="T82">
        <f t="shared" ca="1" si="20"/>
        <v>0.15106043516442691</v>
      </c>
      <c r="U82">
        <f t="shared" ca="1" si="21"/>
        <v>0.15106043516442691</v>
      </c>
      <c r="V82">
        <f t="shared" ca="1" si="22"/>
        <v>0.68021115603101956</v>
      </c>
      <c r="W82">
        <f t="shared" ca="1" si="5"/>
        <v>1.0583525308773574</v>
      </c>
      <c r="X82">
        <f t="shared" ca="1" si="23"/>
        <v>0.68902591473829877</v>
      </c>
      <c r="Y82">
        <f t="shared" ca="1" si="24"/>
        <v>0.82981237846554201</v>
      </c>
      <c r="Z82">
        <f t="shared" ca="1" si="25"/>
        <v>0.61636571215370584</v>
      </c>
      <c r="AN82" s="19"/>
      <c r="AO82" s="19"/>
      <c r="AP82" s="19"/>
    </row>
    <row r="83" spans="1:42" ht="19.8">
      <c r="A83">
        <f>IF($B83=0,"",元データ!$A58)</f>
        <v>56</v>
      </c>
      <c r="B83">
        <f>IF(AND(結果!$C$3=100,結果!$C$1="Grinding"),元データ!$I58,IF(AND(結果!$C$3=110,結果!$C$1="Grinding"),元データ!$J58,IF(AND(結果!$C$3=80,結果!$C$1="EDM"),元データ!$B58,IF(AND(結果!$C$3=90,結果!$C$1="EDM"),元データ!$C58,IF(AND(結果!$C$3=100,結果!$C$1="EDM"),元データ!$D58,IF(AND(結果!$C$3=80,結果!$C$1="Milling"),元データ!$E58,IF(AND(結果!$C$3=90,結果!$C$1="Milling"),元データ!$F58,IF(AND(結果!$C$3=100,結果!C56="Milling"),元データ!$G58,IF(AND(結果!$C$3=70,結果!$C$1="Polishing"),元データ!K58,"#N/A")))))))))</f>
        <v>0.27128081668597198</v>
      </c>
      <c r="C83">
        <f t="shared" si="3"/>
        <v>0.65468710015758458</v>
      </c>
      <c r="D83">
        <f t="shared" si="4"/>
        <v>0.45832478844053059</v>
      </c>
      <c r="E83" s="19" t="str">
        <f t="shared" si="6"/>
        <v>S4</v>
      </c>
      <c r="F83">
        <f t="shared" ca="1" si="26"/>
        <v>0.68021115603101956</v>
      </c>
      <c r="G83" s="27" t="str">
        <f t="shared" ca="1" si="7"/>
        <v>S4</v>
      </c>
      <c r="H83">
        <f t="shared" ca="1" si="8"/>
        <v>0.60000000000000009</v>
      </c>
      <c r="I83">
        <f t="shared" ca="1" si="9"/>
        <v>0.70000000000000007</v>
      </c>
      <c r="J83">
        <f t="shared" ca="1" si="10"/>
        <v>0.8</v>
      </c>
      <c r="K83">
        <f t="shared" ca="1" si="11"/>
        <v>0.34160000000000001</v>
      </c>
      <c r="L83">
        <f t="shared" ca="1" si="12"/>
        <v>0.53</v>
      </c>
      <c r="M83">
        <f t="shared" ca="1" si="13"/>
        <v>0.81920000000000004</v>
      </c>
      <c r="N83">
        <f t="shared" ca="1" si="14"/>
        <v>0.80211156031019493</v>
      </c>
      <c r="O83">
        <f t="shared" ca="1" si="15"/>
        <v>1.1978884396898051</v>
      </c>
      <c r="P83">
        <f t="shared" ca="1" si="16"/>
        <v>0.80211156031019493</v>
      </c>
      <c r="Q83">
        <f t="shared" ca="1" si="17"/>
        <v>0.49271781796244074</v>
      </c>
      <c r="R83">
        <f t="shared" ca="1" si="18"/>
        <v>0.5872293367582917</v>
      </c>
      <c r="S83">
        <f t="shared" ca="1" si="19"/>
        <v>0.18749333806857882</v>
      </c>
      <c r="T83">
        <f t="shared" ca="1" si="20"/>
        <v>9.2981819272727861E-2</v>
      </c>
      <c r="U83">
        <f t="shared" ca="1" si="21"/>
        <v>0.18749333806857882</v>
      </c>
      <c r="V83">
        <f t="shared" ca="1" si="22"/>
        <v>0.49271781796244074</v>
      </c>
      <c r="W83">
        <f t="shared" ca="1" si="5"/>
        <v>-0.31821685052496029</v>
      </c>
      <c r="X83">
        <f t="shared" ca="1" si="23"/>
        <v>0.73987469556561436</v>
      </c>
      <c r="Y83">
        <f t="shared" ca="1" si="24"/>
        <v>0.61636571215370584</v>
      </c>
      <c r="Z83">
        <f t="shared" ca="1" si="25"/>
        <v>0.46854400644494609</v>
      </c>
      <c r="AN83" s="19"/>
      <c r="AO83" s="19"/>
      <c r="AP83" s="19"/>
    </row>
    <row r="84" spans="1:42" ht="19.8">
      <c r="A84">
        <f>IF($B84=0,"",元データ!$A59)</f>
        <v>57</v>
      </c>
      <c r="B84">
        <f>IF(AND(結果!$C$3=100,結果!$C$1="Grinding"),元データ!$I59,IF(AND(結果!$C$3=110,結果!$C$1="Grinding"),元データ!$J59,IF(AND(結果!$C$3=80,結果!$C$1="EDM"),元データ!$B59,IF(AND(結果!$C$3=90,結果!$C$1="EDM"),元データ!$C59,IF(AND(結果!$C$3=100,結果!$C$1="EDM"),元データ!$D59,IF(AND(結果!$C$3=80,結果!$C$1="Milling"),元データ!$E59,IF(AND(結果!$C$3=90,結果!$C$1="Milling"),元データ!$F59,IF(AND(結果!$C$3=100,結果!C57="Milling"),元データ!$G59,IF(AND(結果!$C$3=70,結果!$C$1="Polishing"),元データ!K59,"#N/A")))))))))</f>
        <v>-0.38628705391393298</v>
      </c>
      <c r="C84">
        <f t="shared" si="3"/>
        <v>0.45832478844053059</v>
      </c>
      <c r="D84">
        <f t="shared" si="4"/>
        <v>0.59307071397450384</v>
      </c>
      <c r="E84" s="19" t="str">
        <f t="shared" si="6"/>
        <v>S3</v>
      </c>
      <c r="F84">
        <f t="shared" ca="1" si="26"/>
        <v>0.49271781796244074</v>
      </c>
      <c r="G84" s="27" t="str">
        <f t="shared" ca="1" si="7"/>
        <v>S3</v>
      </c>
      <c r="H84">
        <f t="shared" ca="1" si="8"/>
        <v>0.4</v>
      </c>
      <c r="I84">
        <f t="shared" ca="1" si="9"/>
        <v>0.5</v>
      </c>
      <c r="J84">
        <f t="shared" ca="1" si="10"/>
        <v>0.60000000000000009</v>
      </c>
      <c r="K84">
        <f t="shared" ca="1" si="11"/>
        <v>0.34160000000000001</v>
      </c>
      <c r="L84">
        <f t="shared" ca="1" si="12"/>
        <v>0.53</v>
      </c>
      <c r="M84">
        <f t="shared" ca="1" si="13"/>
        <v>0.81920000000000004</v>
      </c>
      <c r="N84">
        <f t="shared" ca="1" si="14"/>
        <v>0.92717817962440741</v>
      </c>
      <c r="O84">
        <f t="shared" ca="1" si="15"/>
        <v>1.0728218203755926</v>
      </c>
      <c r="P84">
        <f t="shared" ca="1" si="16"/>
        <v>0.92717817962440741</v>
      </c>
      <c r="Q84">
        <f t="shared" ca="1" si="17"/>
        <v>0.51628036904123842</v>
      </c>
      <c r="R84">
        <f t="shared" ca="1" si="18"/>
        <v>0.5510600704526214</v>
      </c>
      <c r="S84">
        <f t="shared" ca="1" si="19"/>
        <v>2.3562551078797678E-2</v>
      </c>
      <c r="T84">
        <f t="shared" ca="1" si="20"/>
        <v>5.8342252490180657E-2</v>
      </c>
      <c r="U84">
        <f t="shared" ca="1" si="21"/>
        <v>5.8342252490180657E-2</v>
      </c>
      <c r="V84">
        <f t="shared" ca="1" si="22"/>
        <v>0.5510600704526214</v>
      </c>
      <c r="W84">
        <f t="shared" ca="1" si="5"/>
        <v>0.98599640569030234</v>
      </c>
      <c r="X84">
        <f t="shared" ca="1" si="23"/>
        <v>0.55024306921763499</v>
      </c>
      <c r="Y84">
        <f t="shared" ca="1" si="24"/>
        <v>0.46854400644494609</v>
      </c>
      <c r="Z84">
        <f t="shared" ca="1" si="25"/>
        <v>0.73428263585395381</v>
      </c>
      <c r="AN84" s="19"/>
      <c r="AO84" s="19"/>
      <c r="AP84" s="19"/>
    </row>
    <row r="85" spans="1:42" ht="19.8">
      <c r="A85">
        <f>IF($B85=0,"",元データ!$A60)</f>
        <v>58</v>
      </c>
      <c r="B85">
        <f>IF(AND(結果!$C$3=100,結果!$C$1="Grinding"),元データ!$I60,IF(AND(結果!$C$3=110,結果!$C$1="Grinding"),元データ!$J60,IF(AND(結果!$C$3=80,結果!$C$1="EDM"),元データ!$B60,IF(AND(結果!$C$3=90,結果!$C$1="EDM"),元データ!$C60,IF(AND(結果!$C$3=100,結果!$C$1="EDM"),元データ!$D60,IF(AND(結果!$C$3=80,結果!$C$1="Milling"),元データ!$E60,IF(AND(結果!$C$3=90,結果!$C$1="Milling"),元データ!$F60,IF(AND(結果!$C$3=100,結果!C58="Milling"),元データ!$G60,IF(AND(結果!$C$3=70,結果!$C$1="Polishing"),元データ!K60,"#N/A")))))))))</f>
        <v>6.4943075486162793E-2</v>
      </c>
      <c r="C85">
        <f t="shared" si="3"/>
        <v>0.59307071397450384</v>
      </c>
      <c r="D85">
        <f t="shared" si="4"/>
        <v>0.79326826780228477</v>
      </c>
      <c r="E85" s="19" t="str">
        <f t="shared" si="6"/>
        <v>S3</v>
      </c>
      <c r="F85">
        <f t="shared" ca="1" si="26"/>
        <v>0.5510600704526214</v>
      </c>
      <c r="G85" s="27" t="str">
        <f t="shared" ca="1" si="7"/>
        <v>S3</v>
      </c>
      <c r="H85">
        <f t="shared" ca="1" si="8"/>
        <v>0.4</v>
      </c>
      <c r="I85">
        <f t="shared" ca="1" si="9"/>
        <v>0.5</v>
      </c>
      <c r="J85">
        <f t="shared" ca="1" si="10"/>
        <v>0.60000000000000009</v>
      </c>
      <c r="K85">
        <f t="shared" ca="1" si="11"/>
        <v>0.4088</v>
      </c>
      <c r="L85">
        <f t="shared" ca="1" si="12"/>
        <v>0.60919999999999996</v>
      </c>
      <c r="M85">
        <f t="shared" ca="1" si="13"/>
        <v>0.8528</v>
      </c>
      <c r="N85">
        <f t="shared" ca="1" si="14"/>
        <v>1.5106007045262142</v>
      </c>
      <c r="O85">
        <f t="shared" ca="1" si="15"/>
        <v>0.48939929547378647</v>
      </c>
      <c r="P85">
        <f t="shared" ca="1" si="16"/>
        <v>0.48939929547378647</v>
      </c>
      <c r="Q85">
        <f t="shared" ca="1" si="17"/>
        <v>0.50687561881294685</v>
      </c>
      <c r="R85">
        <f t="shared" ca="1" si="18"/>
        <v>0.73358233162258557</v>
      </c>
      <c r="S85">
        <f t="shared" ca="1" si="19"/>
        <v>4.4184451639674549E-2</v>
      </c>
      <c r="T85">
        <f t="shared" ca="1" si="20"/>
        <v>0.18252226116996417</v>
      </c>
      <c r="U85">
        <f t="shared" ca="1" si="21"/>
        <v>0.18252226116996417</v>
      </c>
      <c r="V85">
        <f t="shared" ca="1" si="22"/>
        <v>0.73358233162258557</v>
      </c>
      <c r="W85">
        <f t="shared" ca="1" si="5"/>
        <v>0.62538125824561797</v>
      </c>
      <c r="X85">
        <f t="shared" ca="1" si="23"/>
        <v>0.66520607180092894</v>
      </c>
      <c r="Y85">
        <f t="shared" ca="1" si="24"/>
        <v>0.73428263585395381</v>
      </c>
      <c r="Z85">
        <f t="shared" ca="1" si="25"/>
        <v>0.68582680030011134</v>
      </c>
      <c r="AN85" s="19"/>
      <c r="AO85" s="19"/>
      <c r="AP85" s="19"/>
    </row>
    <row r="86" spans="1:42" ht="19.8">
      <c r="A86">
        <f>IF($B86=0,"",元データ!$A61)</f>
        <v>59</v>
      </c>
      <c r="B86">
        <f>IF(AND(結果!$C$3=100,結果!$C$1="Grinding"),元データ!$I61,IF(AND(結果!$C$3=110,結果!$C$1="Grinding"),元データ!$J61,IF(AND(結果!$C$3=80,結果!$C$1="EDM"),元データ!$B61,IF(AND(結果!$C$3=90,結果!$C$1="EDM"),元データ!$C61,IF(AND(結果!$C$3=100,結果!$C$1="EDM"),元データ!$D61,IF(AND(結果!$C$3=80,結果!$C$1="Milling"),元データ!$E61,IF(AND(結果!$C$3=90,結果!$C$1="Milling"),元データ!$F61,IF(AND(結果!$C$3=100,結果!C59="Milling"),元データ!$G61,IF(AND(結果!$C$3=70,結果!$C$1="Polishing"),元データ!K61,"#N/A")))))))))</f>
        <v>0.73535420488625802</v>
      </c>
      <c r="C86">
        <f t="shared" si="3"/>
        <v>0.79326826780228477</v>
      </c>
      <c r="D86">
        <f t="shared" si="4"/>
        <v>0.56610518982932134</v>
      </c>
      <c r="E86" s="19" t="str">
        <f t="shared" si="6"/>
        <v>S4</v>
      </c>
      <c r="F86">
        <f t="shared" ca="1" si="26"/>
        <v>0.73358233162258557</v>
      </c>
      <c r="G86" s="27" t="str">
        <f t="shared" ca="1" si="7"/>
        <v>S4</v>
      </c>
      <c r="H86">
        <f t="shared" ca="1" si="8"/>
        <v>0.60000000000000009</v>
      </c>
      <c r="I86">
        <f t="shared" ca="1" si="9"/>
        <v>0.70000000000000007</v>
      </c>
      <c r="J86">
        <f t="shared" ca="1" si="10"/>
        <v>0.8</v>
      </c>
      <c r="K86">
        <f t="shared" ca="1" si="11"/>
        <v>0.34160000000000001</v>
      </c>
      <c r="L86">
        <f t="shared" ca="1" si="12"/>
        <v>0.53</v>
      </c>
      <c r="M86">
        <f t="shared" ca="1" si="13"/>
        <v>0.81920000000000004</v>
      </c>
      <c r="N86">
        <f t="shared" ca="1" si="14"/>
        <v>1.335823316225855</v>
      </c>
      <c r="O86">
        <f t="shared" ca="1" si="15"/>
        <v>0.66417668377414485</v>
      </c>
      <c r="P86">
        <f t="shared" ca="1" si="16"/>
        <v>0.66417668377414485</v>
      </c>
      <c r="Q86">
        <f t="shared" ca="1" si="17"/>
        <v>0.4667308872230489</v>
      </c>
      <c r="R86">
        <f t="shared" ca="1" si="18"/>
        <v>0.62712010305251731</v>
      </c>
      <c r="S86">
        <f t="shared" ca="1" si="19"/>
        <v>0.26685144439953667</v>
      </c>
      <c r="T86">
        <f t="shared" ca="1" si="20"/>
        <v>0.10646222857006826</v>
      </c>
      <c r="U86">
        <f t="shared" ca="1" si="21"/>
        <v>0.26685144439953667</v>
      </c>
      <c r="V86">
        <f t="shared" ca="1" si="22"/>
        <v>0.4667308872230489</v>
      </c>
      <c r="W86">
        <f t="shared" ca="1" si="5"/>
        <v>-0.43029409496202731</v>
      </c>
      <c r="X86">
        <f t="shared" ca="1" si="23"/>
        <v>0.84840693237979403</v>
      </c>
      <c r="Y86">
        <f t="shared" ca="1" si="24"/>
        <v>0.68582680030011134</v>
      </c>
      <c r="Z86">
        <f t="shared" ca="1" si="25"/>
        <v>0.61526177149668093</v>
      </c>
      <c r="AN86" s="19"/>
      <c r="AO86" s="19"/>
      <c r="AP86" s="19"/>
    </row>
    <row r="87" spans="1:42" ht="19.8">
      <c r="A87">
        <f>IF($B87=0,"",元データ!$A62)</f>
        <v>60</v>
      </c>
      <c r="B87">
        <f>IF(AND(結果!$C$3=100,結果!$C$1="Grinding"),元データ!$I62,IF(AND(結果!$C$3=110,結果!$C$1="Grinding"),元データ!$J62,IF(AND(結果!$C$3=80,結果!$C$1="EDM"),元データ!$B62,IF(AND(結果!$C$3=90,結果!$C$1="EDM"),元データ!$C62,IF(AND(結果!$C$3=100,結果!$C$1="EDM"),元データ!$D62,IF(AND(結果!$C$3=80,結果!$C$1="Milling"),元データ!$E62,IF(AND(結果!$C$3=90,結果!$C$1="Milling"),元データ!$F62,IF(AND(結果!$C$3=100,結果!C60="Milling"),元データ!$G62,IF(AND(結果!$C$3=70,結果!$C$1="Polishing"),元データ!K62,"#N/A")))))))))</f>
        <v>-2.5357665713646501E-2</v>
      </c>
      <c r="C87">
        <f t="shared" si="3"/>
        <v>0.56610518982932134</v>
      </c>
      <c r="D87">
        <f t="shared" si="4"/>
        <v>0.45059488953403004</v>
      </c>
      <c r="E87" s="19" t="str">
        <f t="shared" si="6"/>
        <v>S3</v>
      </c>
      <c r="F87">
        <f t="shared" ca="1" si="26"/>
        <v>0.4667308872230489</v>
      </c>
      <c r="G87" s="27" t="str">
        <f t="shared" ca="1" si="7"/>
        <v>S3</v>
      </c>
      <c r="H87">
        <f t="shared" ca="1" si="8"/>
        <v>0.4</v>
      </c>
      <c r="I87">
        <f t="shared" ca="1" si="9"/>
        <v>0.5</v>
      </c>
      <c r="J87">
        <f t="shared" ca="1" si="10"/>
        <v>0.60000000000000009</v>
      </c>
      <c r="K87">
        <f t="shared" ca="1" si="11"/>
        <v>0.34160000000000001</v>
      </c>
      <c r="L87">
        <f t="shared" ca="1" si="12"/>
        <v>0.53</v>
      </c>
      <c r="M87">
        <f t="shared" ca="1" si="13"/>
        <v>0.81920000000000004</v>
      </c>
      <c r="N87">
        <f t="shared" ca="1" si="14"/>
        <v>0.66730887223048885</v>
      </c>
      <c r="O87">
        <f t="shared" ca="1" si="15"/>
        <v>1.3326911277695108</v>
      </c>
      <c r="P87">
        <f t="shared" ca="1" si="16"/>
        <v>0.66730887223048885</v>
      </c>
      <c r="Q87">
        <f t="shared" ca="1" si="17"/>
        <v>0.46732099152822415</v>
      </c>
      <c r="R87">
        <f t="shared" ca="1" si="18"/>
        <v>0.62621427415094266</v>
      </c>
      <c r="S87">
        <f t="shared" ca="1" si="19"/>
        <v>5.9010430517525414E-4</v>
      </c>
      <c r="T87">
        <f t="shared" ca="1" si="20"/>
        <v>0.15948338692789377</v>
      </c>
      <c r="U87">
        <f t="shared" ca="1" si="21"/>
        <v>0.15948338692789377</v>
      </c>
      <c r="V87">
        <f t="shared" ca="1" si="22"/>
        <v>0.62621427415094266</v>
      </c>
      <c r="W87">
        <f t="shared" ca="1" si="5"/>
        <v>0.71668699103968114</v>
      </c>
      <c r="X87">
        <f t="shared" ca="1" si="23"/>
        <v>0.58103055592121833</v>
      </c>
      <c r="Y87">
        <f t="shared" ca="1" si="24"/>
        <v>0.61526177149668093</v>
      </c>
      <c r="Z87">
        <f t="shared" ca="1" si="25"/>
        <v>0.50329769176540973</v>
      </c>
      <c r="AN87" s="19"/>
      <c r="AO87" s="19"/>
      <c r="AP87" s="19"/>
    </row>
    <row r="88" spans="1:42" ht="19.8">
      <c r="A88">
        <f>IF($B88=0,"",元データ!$A63)</f>
        <v>61</v>
      </c>
      <c r="B88">
        <f>IF(AND(結果!$C$3=100,結果!$C$1="Grinding"),元データ!$I63,IF(AND(結果!$C$3=110,結果!$C$1="Grinding"),元データ!$J63,IF(AND(結果!$C$3=80,結果!$C$1="EDM"),元データ!$B63,IF(AND(結果!$C$3=90,結果!$C$1="EDM"),元データ!$C63,IF(AND(結果!$C$3=100,結果!$C$1="EDM"),元データ!$D63,IF(AND(結果!$C$3=80,結果!$C$1="Milling"),元データ!$E63,IF(AND(結果!$C$3=90,結果!$C$1="Milling"),元データ!$F63,IF(AND(結果!$C$3=100,結果!C61="Milling"),元データ!$G63,IF(AND(結果!$C$3=70,結果!$C$1="Polishing"),元データ!K63,"#N/A")))))))))</f>
        <v>-0.412172536313551</v>
      </c>
      <c r="C88">
        <f t="shared" si="3"/>
        <v>0.45059488953403004</v>
      </c>
      <c r="D88">
        <f t="shared" si="4"/>
        <v>6.557788449952924E-2</v>
      </c>
      <c r="E88" s="19" t="str">
        <f t="shared" si="6"/>
        <v>S3</v>
      </c>
      <c r="F88">
        <f t="shared" ca="1" si="26"/>
        <v>0.62621427415094266</v>
      </c>
      <c r="G88" s="27" t="str">
        <f t="shared" ca="1" si="7"/>
        <v>S4</v>
      </c>
      <c r="H88">
        <f t="shared" ca="1" si="8"/>
        <v>0.60000000000000009</v>
      </c>
      <c r="I88">
        <f t="shared" ca="1" si="9"/>
        <v>0.70000000000000007</v>
      </c>
      <c r="J88">
        <f t="shared" ca="1" si="10"/>
        <v>0.8</v>
      </c>
      <c r="K88">
        <f t="shared" ca="1" si="11"/>
        <v>0.16159999999999999</v>
      </c>
      <c r="L88">
        <f t="shared" ca="1" si="12"/>
        <v>0.30320000000000003</v>
      </c>
      <c r="M88">
        <f t="shared" ca="1" si="13"/>
        <v>0.44479999999999997</v>
      </c>
      <c r="N88">
        <f t="shared" ca="1" si="14"/>
        <v>0.26214274150942579</v>
      </c>
      <c r="O88">
        <f t="shared" ca="1" si="15"/>
        <v>1.7378572584905743</v>
      </c>
      <c r="P88">
        <f t="shared" ca="1" si="16"/>
        <v>0.26214274150942579</v>
      </c>
      <c r="Q88">
        <f t="shared" ca="1" si="17"/>
        <v>0.1987194121977347</v>
      </c>
      <c r="R88">
        <f t="shared" ca="1" si="18"/>
        <v>0.40768058780226529</v>
      </c>
      <c r="S88">
        <f t="shared" ca="1" si="19"/>
        <v>0.42749486195320796</v>
      </c>
      <c r="T88">
        <f t="shared" ca="1" si="20"/>
        <v>0.21853368634867737</v>
      </c>
      <c r="U88">
        <f t="shared" ca="1" si="21"/>
        <v>0.42749486195320796</v>
      </c>
      <c r="V88">
        <f t="shared" ca="1" si="22"/>
        <v>0.1987194121977347</v>
      </c>
      <c r="W88">
        <f t="shared" ca="1" si="5"/>
        <v>1.342853921247068</v>
      </c>
      <c r="X88">
        <f t="shared" ca="1" si="23"/>
        <v>5.2151122464103306E-2</v>
      </c>
      <c r="Y88">
        <f t="shared" ca="1" si="24"/>
        <v>0.50329769176540973</v>
      </c>
      <c r="Z88">
        <f t="shared" ca="1" si="25"/>
        <v>0.50269972740520108</v>
      </c>
      <c r="AN88" s="19"/>
      <c r="AO88" s="19"/>
      <c r="AP88" s="19"/>
    </row>
    <row r="89" spans="1:42" ht="19.8">
      <c r="A89">
        <f>IF($B89=0,"",元データ!$A64)</f>
        <v>62</v>
      </c>
      <c r="B89">
        <f>IF(AND(結果!$C$3=100,結果!$C$1="Grinding"),元データ!$I64,IF(AND(結果!$C$3=110,結果!$C$1="Grinding"),元データ!$J64,IF(AND(結果!$C$3=80,結果!$C$1="EDM"),元データ!$B64,IF(AND(結果!$C$3=90,結果!$C$1="EDM"),元データ!$C64,IF(AND(結果!$C$3=100,結果!$C$1="EDM"),元データ!$D64,IF(AND(結果!$C$3=80,結果!$C$1="Milling"),元データ!$E64,IF(AND(結果!$C$3=90,結果!$C$1="Milling"),元データ!$F64,IF(AND(結果!$C$3=100,結果!C62="Milling"),元データ!$G64,IF(AND(結果!$C$3=70,結果!$C$1="Polishing"),元データ!K64,"#N/A")))))))))</f>
        <v>-1.7014974069134601</v>
      </c>
      <c r="C89">
        <f t="shared" si="3"/>
        <v>6.557788449952924E-2</v>
      </c>
      <c r="D89">
        <f t="shared" si="4"/>
        <v>0.45828022742674551</v>
      </c>
      <c r="E89" s="19" t="str">
        <f t="shared" si="6"/>
        <v>S1</v>
      </c>
      <c r="F89">
        <f t="shared" ca="1" si="26"/>
        <v>0.1987194121977347</v>
      </c>
      <c r="G89" s="27" t="str">
        <f t="shared" ca="1" si="7"/>
        <v>S1</v>
      </c>
      <c r="H89">
        <f t="shared" ca="1" si="8"/>
        <v>0</v>
      </c>
      <c r="I89">
        <f t="shared" ca="1" si="9"/>
        <v>0.1</v>
      </c>
      <c r="J89">
        <f t="shared" ca="1" si="10"/>
        <v>0.2</v>
      </c>
      <c r="K89">
        <f t="shared" ca="1" si="11"/>
        <v>0.34160000000000001</v>
      </c>
      <c r="L89">
        <f t="shared" ca="1" si="12"/>
        <v>0.53</v>
      </c>
      <c r="M89">
        <f t="shared" ca="1" si="13"/>
        <v>0.81920000000000004</v>
      </c>
      <c r="N89">
        <f t="shared" ca="1" si="14"/>
        <v>1.987194121977347</v>
      </c>
      <c r="O89">
        <f t="shared" ca="1" si="15"/>
        <v>1.2805878022653094E-2</v>
      </c>
      <c r="P89">
        <f t="shared" ca="1" si="16"/>
        <v>1.2805878022653094E-2</v>
      </c>
      <c r="Q89">
        <f t="shared" ca="1" si="17"/>
        <v>0.34401262741946786</v>
      </c>
      <c r="R89">
        <f t="shared" ca="1" si="18"/>
        <v>0.81549654007584882</v>
      </c>
      <c r="S89">
        <f t="shared" ca="1" si="19"/>
        <v>0.14529321522173316</v>
      </c>
      <c r="T89">
        <f t="shared" ca="1" si="20"/>
        <v>0.61677712787811412</v>
      </c>
      <c r="U89">
        <f t="shared" ca="1" si="21"/>
        <v>0.61677712787811412</v>
      </c>
      <c r="V89">
        <f t="shared" ca="1" si="22"/>
        <v>0.81549654007584882</v>
      </c>
      <c r="W89">
        <f t="shared" ca="1" si="5"/>
        <v>9.653251843950339E-2</v>
      </c>
      <c r="X89">
        <f t="shared" ca="1" si="23"/>
        <v>0.25825846166769273</v>
      </c>
      <c r="Y89">
        <f t="shared" ca="1" si="24"/>
        <v>0.50269972740520108</v>
      </c>
      <c r="Z89">
        <f t="shared" ca="1" si="25"/>
        <v>0.53953692458556501</v>
      </c>
      <c r="AN89" s="19"/>
      <c r="AO89" s="19"/>
      <c r="AP89" s="19"/>
    </row>
    <row r="90" spans="1:42" ht="19.8">
      <c r="A90">
        <f>IF($B90=0,"",元データ!$A65)</f>
        <v>63</v>
      </c>
      <c r="B90">
        <f>IF(AND(結果!$C$3=100,結果!$C$1="Grinding"),元データ!$I65,IF(AND(結果!$C$3=110,結果!$C$1="Grinding"),元データ!$J65,IF(AND(結果!$C$3=80,結果!$C$1="EDM"),元データ!$B65,IF(AND(結果!$C$3=90,結果!$C$1="EDM"),元データ!$C65,IF(AND(結果!$C$3=100,結果!$C$1="EDM"),元データ!$D65,IF(AND(結果!$C$3=80,結果!$C$1="Milling"),元データ!$E65,IF(AND(結果!$C$3=90,結果!$C$1="Milling"),元データ!$F65,IF(AND(結果!$C$3=100,結果!C63="Milling"),元データ!$G65,IF(AND(結果!$C$3=70,結果!$C$1="Polishing"),元データ!K65,"#N/A")))))))))</f>
        <v>-0.38643627751336102</v>
      </c>
      <c r="C90">
        <f t="shared" si="3"/>
        <v>0.45828022742674551</v>
      </c>
      <c r="D90">
        <f t="shared" si="4"/>
        <v>0.74317988845827765</v>
      </c>
      <c r="E90" s="19" t="str">
        <f t="shared" si="6"/>
        <v>S3</v>
      </c>
      <c r="F90">
        <f t="shared" ca="1" si="26"/>
        <v>0.81549654007584882</v>
      </c>
      <c r="G90" s="27" t="str">
        <f t="shared" ca="1" si="7"/>
        <v>S5</v>
      </c>
      <c r="H90">
        <f t="shared" ca="1" si="8"/>
        <v>0.8</v>
      </c>
      <c r="I90">
        <f t="shared" ca="1" si="9"/>
        <v>0.9</v>
      </c>
      <c r="J90">
        <f t="shared" ca="1" si="10"/>
        <v>1</v>
      </c>
      <c r="K90">
        <f t="shared" ca="1" si="11"/>
        <v>0.4088</v>
      </c>
      <c r="L90">
        <f t="shared" ca="1" si="12"/>
        <v>0.60919999999999996</v>
      </c>
      <c r="M90">
        <f t="shared" ca="1" si="13"/>
        <v>0.8528</v>
      </c>
      <c r="N90">
        <f t="shared" ca="1" si="14"/>
        <v>0.15496540075848778</v>
      </c>
      <c r="O90">
        <f t="shared" ca="1" si="15"/>
        <v>1.8450345992415123</v>
      </c>
      <c r="P90">
        <f t="shared" ca="1" si="16"/>
        <v>0.15496540075848778</v>
      </c>
      <c r="Q90">
        <f t="shared" ca="1" si="17"/>
        <v>0.43985506631200094</v>
      </c>
      <c r="R90">
        <f t="shared" ca="1" si="18"/>
        <v>0.81505042837523234</v>
      </c>
      <c r="S90">
        <f t="shared" ca="1" si="19"/>
        <v>0.37564147376384788</v>
      </c>
      <c r="T90">
        <f t="shared" ca="1" si="20"/>
        <v>4.4611170061648053E-4</v>
      </c>
      <c r="U90">
        <f t="shared" ca="1" si="21"/>
        <v>0.37564147376384788</v>
      </c>
      <c r="V90">
        <f t="shared" ca="1" si="22"/>
        <v>0.43985506631200094</v>
      </c>
      <c r="W90">
        <f t="shared" ca="1" si="5"/>
        <v>1.372901272380624</v>
      </c>
      <c r="X90">
        <f t="shared" ca="1" si="23"/>
        <v>0.29977788278652923</v>
      </c>
      <c r="Y90">
        <f t="shared" ca="1" si="24"/>
        <v>0.53953692458556501</v>
      </c>
      <c r="Z90">
        <f t="shared" ca="1" si="25"/>
        <v>0.31604699985430923</v>
      </c>
      <c r="AN90" s="19"/>
      <c r="AO90" s="19"/>
      <c r="AP90" s="19"/>
    </row>
    <row r="91" spans="1:42" ht="19.8">
      <c r="A91">
        <f>IF($B91=0,"",元データ!$A66)</f>
        <v>64</v>
      </c>
      <c r="B91">
        <f>IF(AND(結果!$C$3=100,結果!$C$1="Grinding"),元データ!$I66,IF(AND(結果!$C$3=110,結果!$C$1="Grinding"),元データ!$J66,IF(AND(結果!$C$3=80,結果!$C$1="EDM"),元データ!$B66,IF(AND(結果!$C$3=90,結果!$C$1="EDM"),元データ!$C66,IF(AND(結果!$C$3=100,結果!$C$1="EDM"),元データ!$D66,IF(AND(結果!$C$3=80,結果!$C$1="Milling"),元データ!$E66,IF(AND(結果!$C$3=90,結果!$C$1="Milling"),元データ!$F66,IF(AND(結果!$C$3=100,結果!C64="Milling"),元データ!$G66,IF(AND(結果!$C$3=70,結果!$C$1="Polishing"),元データ!K66,"#N/A")))))))))</f>
        <v>0.56762085188673495</v>
      </c>
      <c r="C91">
        <f t="shared" si="3"/>
        <v>0.74317988845827765</v>
      </c>
      <c r="D91">
        <f t="shared" si="4"/>
        <v>0.45441527797349518</v>
      </c>
      <c r="E91" s="19" t="str">
        <f t="shared" si="6"/>
        <v>S4</v>
      </c>
      <c r="F91">
        <f t="shared" ca="1" si="26"/>
        <v>0.43985506631200094</v>
      </c>
      <c r="G91" s="27" t="str">
        <f t="shared" ca="1" si="7"/>
        <v>S3</v>
      </c>
      <c r="H91">
        <f t="shared" ca="1" si="8"/>
        <v>0.4</v>
      </c>
      <c r="I91">
        <f t="shared" ca="1" si="9"/>
        <v>0.5</v>
      </c>
      <c r="J91">
        <f t="shared" ca="1" si="10"/>
        <v>0.60000000000000009</v>
      </c>
      <c r="K91">
        <f t="shared" ca="1" si="11"/>
        <v>0.34160000000000001</v>
      </c>
      <c r="L91">
        <f t="shared" ca="1" si="12"/>
        <v>0.53</v>
      </c>
      <c r="M91">
        <f t="shared" ca="1" si="13"/>
        <v>0.81920000000000004</v>
      </c>
      <c r="N91">
        <f t="shared" ca="1" si="14"/>
        <v>0.39855066312000931</v>
      </c>
      <c r="O91">
        <f t="shared" ca="1" si="15"/>
        <v>1.60144933687999</v>
      </c>
      <c r="P91">
        <f t="shared" ca="1" si="16"/>
        <v>0.39855066312000931</v>
      </c>
      <c r="Q91">
        <f t="shared" ca="1" si="17"/>
        <v>0.4166869449318098</v>
      </c>
      <c r="R91">
        <f t="shared" ca="1" si="18"/>
        <v>0.70393914822569337</v>
      </c>
      <c r="S91">
        <f t="shared" ca="1" si="19"/>
        <v>2.3168121380191142E-2</v>
      </c>
      <c r="T91">
        <f t="shared" ca="1" si="20"/>
        <v>0.26408408191369243</v>
      </c>
      <c r="U91">
        <f t="shared" ca="1" si="21"/>
        <v>0.26408408191369243</v>
      </c>
      <c r="V91">
        <f t="shared" ca="1" si="22"/>
        <v>0.70393914822569337</v>
      </c>
      <c r="W91">
        <f t="shared" ca="1" si="5"/>
        <v>1.4197542422160505</v>
      </c>
      <c r="X91">
        <f t="shared" ca="1" si="23"/>
        <v>0.81478956191069674</v>
      </c>
      <c r="Y91">
        <f t="shared" ca="1" si="24"/>
        <v>0.31604699985430923</v>
      </c>
      <c r="Z91">
        <f t="shared" ca="1" si="25"/>
        <v>0.33902486816159116</v>
      </c>
      <c r="AN91" s="19"/>
      <c r="AO91" s="19"/>
      <c r="AP91" s="19"/>
    </row>
    <row r="92" spans="1:42" ht="19.8">
      <c r="A92">
        <f>IF($B92=0,"",元データ!$A67)</f>
        <v>65</v>
      </c>
      <c r="B92">
        <f>IF(AND(結果!$C$3=100,結果!$C$1="Grinding"),元データ!$I67,IF(AND(結果!$C$3=110,結果!$C$1="Grinding"),元データ!$J67,IF(AND(結果!$C$3=80,結果!$C$1="EDM"),元データ!$B67,IF(AND(結果!$C$3=90,結果!$C$1="EDM"),元データ!$C67,IF(AND(結果!$C$3=100,結果!$C$1="EDM"),元データ!$D67,IF(AND(結果!$C$3=80,結果!$C$1="Milling"),元データ!$E67,IF(AND(結果!$C$3=90,結果!$C$1="Milling"),元データ!$F67,IF(AND(結果!$C$3=100,結果!C65="Milling"),元データ!$G67,IF(AND(結果!$C$3=70,結果!$C$1="Polishing"),元データ!K67,"#N/A")))))))))</f>
        <v>-0.39937901871317</v>
      </c>
      <c r="C92">
        <f t="shared" ref="C92:C155" si="27">IF(B92=0,"",(B92-MIN($B$28:$B$527))/(MAX($B$28:$B$527)-MIN($B$28:$B$527)))</f>
        <v>0.45441527797349518</v>
      </c>
      <c r="D92">
        <f t="shared" ref="D92:D155" si="28">IF(C93="","",C93)</f>
        <v>0.46595813848383061</v>
      </c>
      <c r="E92" s="19" t="str">
        <f t="shared" si="6"/>
        <v>S3</v>
      </c>
      <c r="F92">
        <f t="shared" ca="1" si="26"/>
        <v>0.70393914822569337</v>
      </c>
      <c r="G92" s="27" t="str">
        <f t="shared" ca="1" si="7"/>
        <v>S4</v>
      </c>
      <c r="H92">
        <f t="shared" ca="1" si="8"/>
        <v>0.60000000000000009</v>
      </c>
      <c r="I92">
        <f t="shared" ca="1" si="9"/>
        <v>0.70000000000000007</v>
      </c>
      <c r="J92">
        <f t="shared" ca="1" si="10"/>
        <v>0.8</v>
      </c>
      <c r="K92">
        <f t="shared" ca="1" si="11"/>
        <v>0.34160000000000001</v>
      </c>
      <c r="L92">
        <f t="shared" ca="1" si="12"/>
        <v>0.53</v>
      </c>
      <c r="M92">
        <f t="shared" ca="1" si="13"/>
        <v>0.81920000000000004</v>
      </c>
      <c r="N92">
        <f t="shared" ca="1" si="14"/>
        <v>1.039391482256933</v>
      </c>
      <c r="O92">
        <f t="shared" ca="1" si="15"/>
        <v>0.96060851774306699</v>
      </c>
      <c r="P92">
        <f t="shared" ca="1" si="16"/>
        <v>0.96060851774306699</v>
      </c>
      <c r="Q92">
        <f t="shared" ca="1" si="17"/>
        <v>0.52257864474279381</v>
      </c>
      <c r="R92">
        <f t="shared" ca="1" si="18"/>
        <v>0.54139201666870507</v>
      </c>
      <c r="S92">
        <f t="shared" ca="1" si="19"/>
        <v>0.18136050348289956</v>
      </c>
      <c r="T92">
        <f t="shared" ca="1" si="20"/>
        <v>0.1625471315569883</v>
      </c>
      <c r="U92">
        <f t="shared" ca="1" si="21"/>
        <v>0.18136050348289956</v>
      </c>
      <c r="V92">
        <f t="shared" ca="1" si="22"/>
        <v>0.52257864474279381</v>
      </c>
      <c r="W92">
        <f t="shared" ref="W92:W155" ca="1" si="29">IF($F92="","",RAND()*($Z$23-$Z$24)+$Z$24)</f>
        <v>-9.8673831530708522E-2</v>
      </c>
      <c r="X92">
        <f t="shared" ca="1" si="23"/>
        <v>0.72183468399268946</v>
      </c>
      <c r="Y92">
        <f t="shared" ca="1" si="24"/>
        <v>0.33902486816159116</v>
      </c>
      <c r="Z92">
        <f t="shared" ca="1" si="25"/>
        <v>0.44082568746611239</v>
      </c>
      <c r="AN92" s="19"/>
      <c r="AO92" s="19"/>
      <c r="AP92" s="19"/>
    </row>
    <row r="93" spans="1:42" ht="19.8">
      <c r="A93">
        <f>IF($B93=0,"",元データ!$A68)</f>
        <v>66</v>
      </c>
      <c r="B93">
        <f>IF(AND(結果!$C$3=100,結果!$C$1="Grinding"),元データ!$I68,IF(AND(結果!$C$3=110,結果!$C$1="Grinding"),元データ!$J68,IF(AND(結果!$C$3=80,結果!$C$1="EDM"),元データ!$B68,IF(AND(結果!$C$3=90,結果!$C$1="EDM"),元データ!$C68,IF(AND(結果!$C$3=100,結果!$C$1="EDM"),元データ!$D68,IF(AND(結果!$C$3=80,結果!$C$1="Milling"),元データ!$E68,IF(AND(結果!$C$3=90,結果!$C$1="Milling"),元データ!$F68,IF(AND(結果!$C$3=100,結果!C66="Milling"),元データ!$G68,IF(AND(結果!$C$3=70,結果!$C$1="Polishing"),元データ!K68,"#N/A")))))))))</f>
        <v>-0.360724889313074</v>
      </c>
      <c r="C93">
        <f t="shared" si="27"/>
        <v>0.46595813848383061</v>
      </c>
      <c r="D93">
        <f t="shared" si="28"/>
        <v>0.68925626700354348</v>
      </c>
      <c r="E93" s="19" t="str">
        <f t="shared" ref="E93:E156" si="30">IF($C93="","",IF($C93&lt;$B$14,"S1",IF($C93&lt;$C$14,"S2",IF($C93&lt;=$D$14,"S3",IF($C93&lt;$D$14,"S3",IF($C93&lt;$E$14,"S4",IF($C93&lt;=$F$14,"S5","")))))))</f>
        <v>S3</v>
      </c>
      <c r="F93">
        <f t="shared" ca="1" si="26"/>
        <v>0.52257864474279381</v>
      </c>
      <c r="G93" s="27" t="str">
        <f t="shared" ref="G93:G156" ca="1" si="31">IF($F93="","",IF($F93&lt;$B$14,$B$10,IF($F93&lt;$C$14,$C$10,IF($F93&lt;=$D$14,$D$10,IF($F93&lt;$D$14,$D$10,IF($F93&lt;$E$14,$E$10,IF($F93&lt;=$F$14,$F$10,"")))))))</f>
        <v>S3</v>
      </c>
      <c r="H93">
        <f t="shared" ref="H93:H156" ca="1" si="32">IF($F93="","",LOOKUP(G93,$B$10:$F$11,$B$12:$F$12))</f>
        <v>0.4</v>
      </c>
      <c r="I93">
        <f t="shared" ref="I93:I156" ca="1" si="33">IF($F93="","",LOOKUP(G93,$B$10:$F$11,$B$13:$F$13))</f>
        <v>0.5</v>
      </c>
      <c r="J93">
        <f t="shared" ref="J93:J156" ca="1" si="34">IF($F93="","",LOOKUP(G93,$B$10:$F$11,$B$14:$F$14))</f>
        <v>0.60000000000000009</v>
      </c>
      <c r="K93">
        <f t="shared" ref="K93:K156" ca="1" si="35">IF($F93="","",LOOKUP($E94,$B$17:$F$18,$B$19:$F$19))</f>
        <v>0.4088</v>
      </c>
      <c r="L93">
        <f t="shared" ref="L93:L156" ca="1" si="36">IF($F93="","",LOOKUP($E94,$B$17:$F$18,$B$20:$F$20))</f>
        <v>0.60919999999999996</v>
      </c>
      <c r="M93">
        <f t="shared" ref="M93:M156" ca="1" si="37">IF($F93="","",LOOKUP($E94,$B$17:$F$18,$B$21:$F$21))</f>
        <v>0.8528</v>
      </c>
      <c r="N93">
        <f t="shared" ref="N93:N156" ca="1" si="38">IF($F93="","",(F93-H93)/(I93-H93))</f>
        <v>1.2257864474279381</v>
      </c>
      <c r="O93">
        <f t="shared" ref="O93:O156" ca="1" si="39">IF($F93="","",(J93-F93)/(J93-I93))</f>
        <v>0.77421355257206215</v>
      </c>
      <c r="P93">
        <f t="shared" ref="P93:P156" ca="1" si="40">IF($F93="","",MAX(0,MIN(N93,O93)))</f>
        <v>0.77421355257206215</v>
      </c>
      <c r="Q93">
        <f t="shared" ref="Q93:Q156" ca="1" si="41">IF($F93="","",K93+P93*(L93-K93))</f>
        <v>0.56395239593544122</v>
      </c>
      <c r="R93">
        <f t="shared" ref="R93:R156" ca="1" si="42">IF($F93="","",M93-P93*(M93-L93))</f>
        <v>0.66420157859344564</v>
      </c>
      <c r="S93">
        <f t="shared" ref="S93:S156" ca="1" si="43">IF($F93="","",ABS(F93-Q93))</f>
        <v>4.1373751192647412E-2</v>
      </c>
      <c r="T93">
        <f t="shared" ref="T93:T156" ca="1" si="44">IF($F93="","",ABS(F93-R93))</f>
        <v>0.14162293385065183</v>
      </c>
      <c r="U93">
        <f t="shared" ref="U93:U156" ca="1" si="45">IF($F93="","",MAX(S93:T93))</f>
        <v>0.14162293385065183</v>
      </c>
      <c r="V93">
        <f t="shared" ref="V93:V156" ca="1" si="46">IF($F93="","",IF(U93=S93,Q93,R93))</f>
        <v>0.66420157859344564</v>
      </c>
      <c r="W93">
        <f t="shared" ca="1" si="29"/>
        <v>-0.25569106955834497</v>
      </c>
      <c r="X93">
        <f t="shared" ref="X93:X156" ca="1" si="47">IF($F93="","",F93*(1-W93)+V93*W93)</f>
        <v>0.4863669253125299</v>
      </c>
      <c r="Y93">
        <f t="shared" ref="Y93:Y156" ca="1" si="48">IF($F93="","",MIN(1,MAX(0,IF(MOD(ROW(),2)=1,INDIRECT("X"&amp;INT(ROW()/2)+14),INDIRECT("F"&amp;INT(ROW()/2)+14)))))</f>
        <v>0.44082568746611239</v>
      </c>
      <c r="Z93">
        <f t="shared" ref="Z93:Z156" ca="1" si="49">Y94</f>
        <v>0.6428599187233216</v>
      </c>
      <c r="AN93" s="19"/>
      <c r="AO93" s="19"/>
      <c r="AP93" s="19"/>
    </row>
    <row r="94" spans="1:42" ht="19.8">
      <c r="A94">
        <f>IF($B94=0,"",元データ!$A69)</f>
        <v>67</v>
      </c>
      <c r="B94">
        <f>IF(AND(結果!$C$3=100,結果!$C$1="Grinding"),元データ!$I69,IF(AND(結果!$C$3=110,結果!$C$1="Grinding"),元データ!$J69,IF(AND(結果!$C$3=80,結果!$C$1="EDM"),元データ!$B69,IF(AND(結果!$C$3=90,結果!$C$1="EDM"),元データ!$C69,IF(AND(結果!$C$3=100,結果!$C$1="EDM"),元データ!$D69,IF(AND(結果!$C$3=80,結果!$C$1="Milling"),元データ!$E69,IF(AND(結果!$C$3=90,結果!$C$1="Milling"),元データ!$F69,IF(AND(結果!$C$3=100,結果!C67="Milling"),元データ!$G69,IF(AND(結果!$C$3=70,結果!$C$1="Polishing"),元データ!K69,"#N/A")))))))))</f>
        <v>0.38704424008702099</v>
      </c>
      <c r="C94">
        <f t="shared" si="27"/>
        <v>0.68925626700354348</v>
      </c>
      <c r="D94">
        <f t="shared" si="28"/>
        <v>0.98185611959905394</v>
      </c>
      <c r="E94" s="19" t="str">
        <f t="shared" si="30"/>
        <v>S4</v>
      </c>
      <c r="F94">
        <f t="shared" ref="F94:F157" ca="1" si="50">IF($A94="","",V93)</f>
        <v>0.66420157859344564</v>
      </c>
      <c r="G94" s="27" t="str">
        <f t="shared" ca="1" si="31"/>
        <v>S4</v>
      </c>
      <c r="H94">
        <f t="shared" ca="1" si="32"/>
        <v>0.60000000000000009</v>
      </c>
      <c r="I94">
        <f t="shared" ca="1" si="33"/>
        <v>0.70000000000000007</v>
      </c>
      <c r="J94">
        <f t="shared" ca="1" si="34"/>
        <v>0.8</v>
      </c>
      <c r="K94">
        <f t="shared" ca="1" si="35"/>
        <v>0.52880000000000005</v>
      </c>
      <c r="L94">
        <f t="shared" ca="1" si="36"/>
        <v>0.64159999999999995</v>
      </c>
      <c r="M94">
        <f t="shared" ca="1" si="37"/>
        <v>0.88400000000000001</v>
      </c>
      <c r="N94">
        <f t="shared" ca="1" si="38"/>
        <v>0.64201578593445563</v>
      </c>
      <c r="O94">
        <f t="shared" ca="1" si="39"/>
        <v>1.3579842140655443</v>
      </c>
      <c r="P94">
        <f t="shared" ca="1" si="40"/>
        <v>0.64201578593445563</v>
      </c>
      <c r="Q94">
        <f t="shared" ca="1" si="41"/>
        <v>0.60121938065340652</v>
      </c>
      <c r="R94">
        <f t="shared" ca="1" si="42"/>
        <v>0.72837537348948789</v>
      </c>
      <c r="S94">
        <f t="shared" ca="1" si="43"/>
        <v>6.298219794003912E-2</v>
      </c>
      <c r="T94">
        <f t="shared" ca="1" si="44"/>
        <v>6.4173794896042247E-2</v>
      </c>
      <c r="U94">
        <f t="shared" ca="1" si="45"/>
        <v>6.4173794896042247E-2</v>
      </c>
      <c r="V94">
        <f t="shared" ca="1" si="46"/>
        <v>0.72837537348948789</v>
      </c>
      <c r="W94">
        <f t="shared" ca="1" si="29"/>
        <v>1.2939815712943517</v>
      </c>
      <c r="X94">
        <f t="shared" ca="1" si="47"/>
        <v>0.74724128654894784</v>
      </c>
      <c r="Y94">
        <f t="shared" ca="1" si="48"/>
        <v>0.6428599187233216</v>
      </c>
      <c r="Z94">
        <f t="shared" ca="1" si="49"/>
        <v>0.69779495410942072</v>
      </c>
      <c r="AN94" s="19"/>
      <c r="AO94" s="19"/>
      <c r="AP94" s="19"/>
    </row>
    <row r="95" spans="1:42" ht="19.8">
      <c r="A95">
        <f>IF($B95=0,"",元データ!$A70)</f>
        <v>68</v>
      </c>
      <c r="B95">
        <f>IF(AND(結果!$C$3=100,結果!$C$1="Grinding"),元データ!$I70,IF(AND(結果!$C$3=110,結果!$C$1="Grinding"),元データ!$J70,IF(AND(結果!$C$3=80,結果!$C$1="EDM"),元データ!$B70,IF(AND(結果!$C$3=90,結果!$C$1="EDM"),元データ!$C70,IF(AND(結果!$C$3=100,結果!$C$1="EDM"),元データ!$D70,IF(AND(結果!$C$3=80,結果!$C$1="Milling"),元データ!$E70,IF(AND(結果!$C$3=90,結果!$C$1="Milling"),元データ!$F70,IF(AND(結果!$C$3=100,結果!C68="Milling"),元データ!$G70,IF(AND(結果!$C$3=70,結果!$C$1="Polishing"),元データ!K70,"#N/A")))))))))</f>
        <v>1.36688736948712</v>
      </c>
      <c r="C95">
        <f t="shared" si="27"/>
        <v>0.98185611959905394</v>
      </c>
      <c r="D95">
        <f t="shared" si="28"/>
        <v>0.58143873143659852</v>
      </c>
      <c r="E95" s="19" t="str">
        <f t="shared" si="30"/>
        <v>S5</v>
      </c>
      <c r="F95">
        <f t="shared" ca="1" si="50"/>
        <v>0.72837537348948789</v>
      </c>
      <c r="G95" s="27" t="str">
        <f t="shared" ca="1" si="31"/>
        <v>S4</v>
      </c>
      <c r="H95">
        <f t="shared" ca="1" si="32"/>
        <v>0.60000000000000009</v>
      </c>
      <c r="I95">
        <f t="shared" ca="1" si="33"/>
        <v>0.70000000000000007</v>
      </c>
      <c r="J95">
        <f t="shared" ca="1" si="34"/>
        <v>0.8</v>
      </c>
      <c r="K95">
        <f t="shared" ca="1" si="35"/>
        <v>0.34160000000000001</v>
      </c>
      <c r="L95">
        <f t="shared" ca="1" si="36"/>
        <v>0.53</v>
      </c>
      <c r="M95">
        <f t="shared" ca="1" si="37"/>
        <v>0.81920000000000004</v>
      </c>
      <c r="N95">
        <f t="shared" ca="1" si="38"/>
        <v>1.2837537348948782</v>
      </c>
      <c r="O95">
        <f t="shared" ca="1" si="39"/>
        <v>0.71624626510512168</v>
      </c>
      <c r="P95">
        <f t="shared" ca="1" si="40"/>
        <v>0.71624626510512168</v>
      </c>
      <c r="Q95">
        <f t="shared" ca="1" si="41"/>
        <v>0.47654079634580493</v>
      </c>
      <c r="R95">
        <f t="shared" ca="1" si="42"/>
        <v>0.61206158013159884</v>
      </c>
      <c r="S95">
        <f t="shared" ca="1" si="43"/>
        <v>0.25183457714368296</v>
      </c>
      <c r="T95">
        <f t="shared" ca="1" si="44"/>
        <v>0.11631379335788905</v>
      </c>
      <c r="U95">
        <f t="shared" ca="1" si="45"/>
        <v>0.25183457714368296</v>
      </c>
      <c r="V95">
        <f t="shared" ca="1" si="46"/>
        <v>0.47654079634580493</v>
      </c>
      <c r="W95">
        <f t="shared" ca="1" si="29"/>
        <v>0.84924675010996276</v>
      </c>
      <c r="X95">
        <f t="shared" ca="1" si="47"/>
        <v>0.51450567728489838</v>
      </c>
      <c r="Y95">
        <f t="shared" ca="1" si="48"/>
        <v>0.69779495410942072</v>
      </c>
      <c r="Z95">
        <f t="shared" ca="1" si="49"/>
        <v>0.49469127712153632</v>
      </c>
      <c r="AN95" s="19"/>
      <c r="AO95" s="19"/>
      <c r="AP95" s="19"/>
    </row>
    <row r="96" spans="1:42" ht="19.8">
      <c r="A96">
        <f>IF($B96=0,"",元データ!$A71)</f>
        <v>69</v>
      </c>
      <c r="B96">
        <f>IF(AND(結果!$C$3=100,結果!$C$1="Grinding"),元データ!$I71,IF(AND(結果!$C$3=110,結果!$C$1="Grinding"),元データ!$J71,IF(AND(結果!$C$3=80,結果!$C$1="EDM"),元データ!$B71,IF(AND(結果!$C$3=90,結果!$C$1="EDM"),元データ!$C71,IF(AND(結果!$C$3=100,結果!$C$1="EDM"),元データ!$D71,IF(AND(結果!$C$3=80,結果!$C$1="Milling"),元データ!$E71,IF(AND(結果!$C$3=90,結果!$C$1="Milling"),元データ!$F71,IF(AND(結果!$C$3=100,結果!C69="Milling"),元データ!$G71,IF(AND(結果!$C$3=70,結果!$C$1="Polishing"),元データ!K71,"#N/A")))))))))</f>
        <v>2.59904988872116E-2</v>
      </c>
      <c r="C96">
        <f t="shared" si="27"/>
        <v>0.58143873143659852</v>
      </c>
      <c r="D96">
        <f t="shared" si="28"/>
        <v>0.48132881426926188</v>
      </c>
      <c r="E96" s="19" t="str">
        <f t="shared" si="30"/>
        <v>S3</v>
      </c>
      <c r="F96">
        <f t="shared" ca="1" si="50"/>
        <v>0.47654079634580493</v>
      </c>
      <c r="G96" s="27" t="str">
        <f t="shared" ca="1" si="31"/>
        <v>S3</v>
      </c>
      <c r="H96">
        <f t="shared" ca="1" si="32"/>
        <v>0.4</v>
      </c>
      <c r="I96">
        <f t="shared" ca="1" si="33"/>
        <v>0.5</v>
      </c>
      <c r="J96">
        <f t="shared" ca="1" si="34"/>
        <v>0.60000000000000009</v>
      </c>
      <c r="K96">
        <f t="shared" ca="1" si="35"/>
        <v>0.34160000000000001</v>
      </c>
      <c r="L96">
        <f t="shared" ca="1" si="36"/>
        <v>0.53</v>
      </c>
      <c r="M96">
        <f t="shared" ca="1" si="37"/>
        <v>0.81920000000000004</v>
      </c>
      <c r="N96">
        <f t="shared" ca="1" si="38"/>
        <v>0.76540796345804929</v>
      </c>
      <c r="O96">
        <f t="shared" ca="1" si="39"/>
        <v>1.2345920365419505</v>
      </c>
      <c r="P96">
        <f t="shared" ca="1" si="40"/>
        <v>0.76540796345804929</v>
      </c>
      <c r="Q96">
        <f t="shared" ca="1" si="41"/>
        <v>0.48580286031549652</v>
      </c>
      <c r="R96">
        <f t="shared" ca="1" si="42"/>
        <v>0.59784401696793221</v>
      </c>
      <c r="S96">
        <f t="shared" ca="1" si="43"/>
        <v>9.2620639696915918E-3</v>
      </c>
      <c r="T96">
        <f t="shared" ca="1" si="44"/>
        <v>0.12130322062212728</v>
      </c>
      <c r="U96">
        <f t="shared" ca="1" si="45"/>
        <v>0.12130322062212728</v>
      </c>
      <c r="V96">
        <f t="shared" ca="1" si="46"/>
        <v>0.59784401696793221</v>
      </c>
      <c r="W96">
        <f t="shared" ca="1" si="29"/>
        <v>-0.41226683391572672</v>
      </c>
      <c r="X96">
        <f t="shared" ca="1" si="47"/>
        <v>0.42653150163613962</v>
      </c>
      <c r="Y96">
        <f t="shared" ca="1" si="48"/>
        <v>0.49469127712153632</v>
      </c>
      <c r="Z96">
        <f t="shared" ca="1" si="49"/>
        <v>0.52712313972526104</v>
      </c>
      <c r="AN96" s="19"/>
      <c r="AO96" s="19"/>
      <c r="AP96" s="19"/>
    </row>
    <row r="97" spans="1:42" ht="19.8">
      <c r="A97">
        <f>IF($B97=0,"",元データ!$A72)</f>
        <v>70</v>
      </c>
      <c r="B97">
        <f>IF(AND(結果!$C$3=100,結果!$C$1="Grinding"),元データ!$I72,IF(AND(結果!$C$3=110,結果!$C$1="Grinding"),元データ!$J72,IF(AND(結果!$C$3=80,結果!$C$1="EDM"),元データ!$B72,IF(AND(結果!$C$3=90,結果!$C$1="EDM"),元データ!$C72,IF(AND(結果!$C$3=100,結果!$C$1="EDM"),元データ!$D72,IF(AND(結果!$C$3=80,結果!$C$1="Milling"),元データ!$E72,IF(AND(結果!$C$3=90,結果!$C$1="Milling"),元データ!$F72,IF(AND(結果!$C$3=100,結果!C70="Milling"),元データ!$G72,IF(AND(結果!$C$3=70,結果!$C$1="Polishing"),元データ!K72,"#N/A")))))))))</f>
        <v>-0.30925237171269299</v>
      </c>
      <c r="C97">
        <f t="shared" si="27"/>
        <v>0.48132881426926188</v>
      </c>
      <c r="D97">
        <f t="shared" si="28"/>
        <v>0.87788125297846498</v>
      </c>
      <c r="E97" s="19" t="str">
        <f t="shared" si="30"/>
        <v>S3</v>
      </c>
      <c r="F97">
        <f t="shared" ca="1" si="50"/>
        <v>0.59784401696793221</v>
      </c>
      <c r="G97" s="27" t="str">
        <f t="shared" ca="1" si="31"/>
        <v>S3</v>
      </c>
      <c r="H97">
        <f t="shared" ca="1" si="32"/>
        <v>0.4</v>
      </c>
      <c r="I97">
        <f t="shared" ca="1" si="33"/>
        <v>0.5</v>
      </c>
      <c r="J97">
        <f t="shared" ca="1" si="34"/>
        <v>0.60000000000000009</v>
      </c>
      <c r="K97">
        <f t="shared" ca="1" si="35"/>
        <v>0.52880000000000005</v>
      </c>
      <c r="L97">
        <f t="shared" ca="1" si="36"/>
        <v>0.64159999999999995</v>
      </c>
      <c r="M97">
        <f t="shared" ca="1" si="37"/>
        <v>0.88400000000000001</v>
      </c>
      <c r="N97">
        <f t="shared" ca="1" si="38"/>
        <v>1.9784401696793223</v>
      </c>
      <c r="O97">
        <f t="shared" ca="1" si="39"/>
        <v>2.1559830320678743E-2</v>
      </c>
      <c r="P97">
        <f t="shared" ca="1" si="40"/>
        <v>2.1559830320678743E-2</v>
      </c>
      <c r="Q97">
        <f t="shared" ca="1" si="41"/>
        <v>0.53123194886017255</v>
      </c>
      <c r="R97">
        <f t="shared" ca="1" si="42"/>
        <v>0.87877389713026743</v>
      </c>
      <c r="S97">
        <f t="shared" ca="1" si="43"/>
        <v>6.6612068107759659E-2</v>
      </c>
      <c r="T97">
        <f t="shared" ca="1" si="44"/>
        <v>0.28092988016233522</v>
      </c>
      <c r="U97">
        <f t="shared" ca="1" si="45"/>
        <v>0.28092988016233522</v>
      </c>
      <c r="V97">
        <f t="shared" ca="1" si="46"/>
        <v>0.87877389713026743</v>
      </c>
      <c r="W97">
        <f t="shared" ca="1" si="29"/>
        <v>1.3109445737745431</v>
      </c>
      <c r="X97">
        <f t="shared" ca="1" si="47"/>
        <v>0.96612751897787819</v>
      </c>
      <c r="Y97">
        <f t="shared" ca="1" si="48"/>
        <v>0.52712313972526104</v>
      </c>
      <c r="Z97">
        <f t="shared" ca="1" si="49"/>
        <v>0.62213204893193752</v>
      </c>
      <c r="AN97" s="19"/>
      <c r="AO97" s="19"/>
      <c r="AP97" s="19"/>
    </row>
    <row r="98" spans="1:42" ht="19.8">
      <c r="A98">
        <f>IF($B98=0,"",元データ!$A73)</f>
        <v>71</v>
      </c>
      <c r="B98">
        <f>IF(AND(結果!$C$3=100,結果!$C$1="Grinding"),元データ!$I73,IF(AND(結果!$C$3=110,結果!$C$1="Grinding"),元データ!$J73,IF(AND(結果!$C$3=80,結果!$C$1="EDM"),元データ!$B73,IF(AND(結果!$C$3=90,結果!$C$1="EDM"),元データ!$C73,IF(AND(結果!$C$3=100,結果!$C$1="EDM"),元データ!$D73,IF(AND(結果!$C$3=80,結果!$C$1="Milling"),元データ!$E73,IF(AND(結果!$C$3=90,結果!$C$1="Milling"),元データ!$F73,IF(AND(結果!$C$3=100,結果!C71="Milling"),元データ!$G73,IF(AND(結果!$C$3=70,結果!$C$1="Polishing"),元データ!K73,"#N/A")))))))))</f>
        <v>1.0187017576874</v>
      </c>
      <c r="C98">
        <f t="shared" si="27"/>
        <v>0.87788125297846498</v>
      </c>
      <c r="D98">
        <f t="shared" si="28"/>
        <v>0.73927037799124229</v>
      </c>
      <c r="E98" s="19" t="str">
        <f t="shared" si="30"/>
        <v>S5</v>
      </c>
      <c r="F98">
        <f t="shared" ca="1" si="50"/>
        <v>0.87877389713026743</v>
      </c>
      <c r="G98" s="27" t="str">
        <f t="shared" ca="1" si="31"/>
        <v>S5</v>
      </c>
      <c r="H98">
        <f t="shared" ca="1" si="32"/>
        <v>0.8</v>
      </c>
      <c r="I98">
        <f t="shared" ca="1" si="33"/>
        <v>0.9</v>
      </c>
      <c r="J98">
        <f t="shared" ca="1" si="34"/>
        <v>1</v>
      </c>
      <c r="K98">
        <f t="shared" ca="1" si="35"/>
        <v>0.4088</v>
      </c>
      <c r="L98">
        <f t="shared" ca="1" si="36"/>
        <v>0.60919999999999996</v>
      </c>
      <c r="M98">
        <f t="shared" ca="1" si="37"/>
        <v>0.8528</v>
      </c>
      <c r="N98">
        <f t="shared" ca="1" si="38"/>
        <v>0.78773897130267412</v>
      </c>
      <c r="O98">
        <f t="shared" ca="1" si="39"/>
        <v>1.2122610286973259</v>
      </c>
      <c r="P98">
        <f t="shared" ca="1" si="40"/>
        <v>0.78773897130267412</v>
      </c>
      <c r="Q98">
        <f t="shared" ca="1" si="41"/>
        <v>0.56666288984905588</v>
      </c>
      <c r="R98">
        <f t="shared" ca="1" si="42"/>
        <v>0.66090678659066859</v>
      </c>
      <c r="S98">
        <f t="shared" ca="1" si="43"/>
        <v>0.31211100728121155</v>
      </c>
      <c r="T98">
        <f t="shared" ca="1" si="44"/>
        <v>0.21786711053959884</v>
      </c>
      <c r="U98">
        <f t="shared" ca="1" si="45"/>
        <v>0.31211100728121155</v>
      </c>
      <c r="V98">
        <f t="shared" ca="1" si="46"/>
        <v>0.56666288984905588</v>
      </c>
      <c r="W98">
        <f t="shared" ca="1" si="29"/>
        <v>1.1108698612502097</v>
      </c>
      <c r="X98">
        <f t="shared" ca="1" si="47"/>
        <v>0.53205918577712474</v>
      </c>
      <c r="Y98">
        <f t="shared" ca="1" si="48"/>
        <v>0.62213204893193752</v>
      </c>
      <c r="Z98">
        <f t="shared" ca="1" si="49"/>
        <v>0.62454336669078414</v>
      </c>
      <c r="AN98" s="19"/>
      <c r="AO98" s="19"/>
      <c r="AP98" s="19"/>
    </row>
    <row r="99" spans="1:42" ht="19.8">
      <c r="A99">
        <f>IF($B99=0,"",元データ!$A74)</f>
        <v>72</v>
      </c>
      <c r="B99">
        <f>IF(AND(結果!$C$3=100,結果!$C$1="Grinding"),元データ!$I74,IF(AND(結果!$C$3=110,結果!$C$1="Grinding"),元データ!$J74,IF(AND(結果!$C$3=80,結果!$C$1="EDM"),元データ!$B74,IF(AND(結果!$C$3=90,結果!$C$1="EDM"),元データ!$C74,IF(AND(結果!$C$3=100,結果!$C$1="EDM"),元データ!$D74,IF(AND(結果!$C$3=80,結果!$C$1="Milling"),元データ!$E74,IF(AND(結果!$C$3=90,結果!$C$1="Milling"),元データ!$F74,IF(AND(結果!$C$3=100,結果!C72="Milling"),元データ!$G74,IF(AND(結果!$C$3=70,結果!$C$1="Polishing"),元データ!K74,"#N/A")))))))))</f>
        <v>0.55452888708749803</v>
      </c>
      <c r="C99">
        <f t="shared" si="27"/>
        <v>0.73927037799124229</v>
      </c>
      <c r="D99">
        <f t="shared" si="28"/>
        <v>0.53520787471021103</v>
      </c>
      <c r="E99" s="19" t="str">
        <f t="shared" si="30"/>
        <v>S4</v>
      </c>
      <c r="F99">
        <f t="shared" ca="1" si="50"/>
        <v>0.56666288984905588</v>
      </c>
      <c r="G99" s="27" t="str">
        <f t="shared" ca="1" si="31"/>
        <v>S3</v>
      </c>
      <c r="H99">
        <f t="shared" ca="1" si="32"/>
        <v>0.4</v>
      </c>
      <c r="I99">
        <f t="shared" ca="1" si="33"/>
        <v>0.5</v>
      </c>
      <c r="J99">
        <f t="shared" ca="1" si="34"/>
        <v>0.60000000000000009</v>
      </c>
      <c r="K99">
        <f t="shared" ca="1" si="35"/>
        <v>0.34160000000000001</v>
      </c>
      <c r="L99">
        <f t="shared" ca="1" si="36"/>
        <v>0.53</v>
      </c>
      <c r="M99">
        <f t="shared" ca="1" si="37"/>
        <v>0.81920000000000004</v>
      </c>
      <c r="N99">
        <f t="shared" ca="1" si="38"/>
        <v>1.6666288984905591</v>
      </c>
      <c r="O99">
        <f t="shared" ca="1" si="39"/>
        <v>0.33337110150944177</v>
      </c>
      <c r="P99">
        <f t="shared" ca="1" si="40"/>
        <v>0.33337110150944177</v>
      </c>
      <c r="Q99">
        <f t="shared" ca="1" si="41"/>
        <v>0.40440711552437886</v>
      </c>
      <c r="R99">
        <f t="shared" ca="1" si="42"/>
        <v>0.72278907744346943</v>
      </c>
      <c r="S99">
        <f t="shared" ca="1" si="43"/>
        <v>0.16225577432467703</v>
      </c>
      <c r="T99">
        <f t="shared" ca="1" si="44"/>
        <v>0.15612618759441355</v>
      </c>
      <c r="U99">
        <f t="shared" ca="1" si="45"/>
        <v>0.16225577432467703</v>
      </c>
      <c r="V99">
        <f t="shared" ca="1" si="46"/>
        <v>0.40440711552437886</v>
      </c>
      <c r="W99">
        <f t="shared" ca="1" si="29"/>
        <v>-0.13815717817629669</v>
      </c>
      <c r="X99">
        <f t="shared" ca="1" si="47"/>
        <v>0.58907968977256331</v>
      </c>
      <c r="Y99">
        <f t="shared" ca="1" si="48"/>
        <v>0.62454336669078414</v>
      </c>
      <c r="Z99">
        <f t="shared" ca="1" si="49"/>
        <v>0.79888632880180044</v>
      </c>
      <c r="AN99" s="19"/>
      <c r="AO99" s="19"/>
      <c r="AP99" s="19"/>
    </row>
    <row r="100" spans="1:42" ht="19.8">
      <c r="A100">
        <f>IF($B100=0,"",元データ!$A75)</f>
        <v>73</v>
      </c>
      <c r="B100">
        <f>IF(AND(結果!$C$3=100,結果!$C$1="Grinding"),元データ!$I75,IF(AND(結果!$C$3=110,結果!$C$1="Grinding"),元データ!$J75,IF(AND(結果!$C$3=80,結果!$C$1="EDM"),元データ!$B75,IF(AND(結果!$C$3=90,結果!$C$1="EDM"),元データ!$C75,IF(AND(結果!$C$3=100,結果!$C$1="EDM"),元データ!$D75,IF(AND(結果!$C$3=80,結果!$C$1="Milling"),元データ!$E75,IF(AND(結果!$C$3=90,結果!$C$1="Milling"),元データ!$F75,IF(AND(結果!$C$3=100,結果!C73="Milling"),元データ!$G75,IF(AND(結果!$C$3=70,結果!$C$1="Polishing"),元データ!K75,"#N/A")))))))))</f>
        <v>-0.12882498351240701</v>
      </c>
      <c r="C100">
        <f t="shared" si="27"/>
        <v>0.53520787471021103</v>
      </c>
      <c r="D100">
        <f t="shared" si="28"/>
        <v>0.43894805332486286</v>
      </c>
      <c r="E100" s="19" t="str">
        <f t="shared" si="30"/>
        <v>S3</v>
      </c>
      <c r="F100">
        <f t="shared" ca="1" si="50"/>
        <v>0.40440711552437886</v>
      </c>
      <c r="G100" s="27" t="str">
        <f t="shared" ca="1" si="31"/>
        <v>S3</v>
      </c>
      <c r="H100">
        <f t="shared" ca="1" si="32"/>
        <v>0.4</v>
      </c>
      <c r="I100">
        <f t="shared" ca="1" si="33"/>
        <v>0.5</v>
      </c>
      <c r="J100">
        <f t="shared" ca="1" si="34"/>
        <v>0.60000000000000009</v>
      </c>
      <c r="K100">
        <f t="shared" ca="1" si="35"/>
        <v>0.34160000000000001</v>
      </c>
      <c r="L100">
        <f t="shared" ca="1" si="36"/>
        <v>0.53</v>
      </c>
      <c r="M100">
        <f t="shared" ca="1" si="37"/>
        <v>0.81920000000000004</v>
      </c>
      <c r="N100">
        <f t="shared" ca="1" si="38"/>
        <v>4.4071155243788358E-2</v>
      </c>
      <c r="O100">
        <f t="shared" ca="1" si="39"/>
        <v>1.9559288447562106</v>
      </c>
      <c r="P100">
        <f t="shared" ca="1" si="40"/>
        <v>4.4071155243788358E-2</v>
      </c>
      <c r="Q100">
        <f t="shared" ca="1" si="41"/>
        <v>0.34990300564792975</v>
      </c>
      <c r="R100">
        <f t="shared" ca="1" si="42"/>
        <v>0.80645462190349648</v>
      </c>
      <c r="S100">
        <f t="shared" ca="1" si="43"/>
        <v>5.4504109876449103E-2</v>
      </c>
      <c r="T100">
        <f t="shared" ca="1" si="44"/>
        <v>0.40204750637911763</v>
      </c>
      <c r="U100">
        <f t="shared" ca="1" si="45"/>
        <v>0.40204750637911763</v>
      </c>
      <c r="V100">
        <f t="shared" ca="1" si="46"/>
        <v>0.80645462190349648</v>
      </c>
      <c r="W100">
        <f t="shared" ca="1" si="29"/>
        <v>1.3915945235874052</v>
      </c>
      <c r="X100">
        <f t="shared" ca="1" si="47"/>
        <v>0.96389422362353128</v>
      </c>
      <c r="Y100">
        <f t="shared" ca="1" si="48"/>
        <v>0.79888632880180044</v>
      </c>
      <c r="Z100">
        <f t="shared" ca="1" si="49"/>
        <v>0.56520540707748756</v>
      </c>
      <c r="AN100" s="19"/>
      <c r="AO100" s="19"/>
      <c r="AP100" s="19"/>
    </row>
    <row r="101" spans="1:42" ht="19.8">
      <c r="A101">
        <f>IF($B101=0,"",元データ!$A76)</f>
        <v>74</v>
      </c>
      <c r="B101">
        <f>IF(AND(結果!$C$3=100,結果!$C$1="Grinding"),元データ!$I76,IF(AND(結果!$C$3=110,結果!$C$1="Grinding"),元データ!$J76,IF(AND(結果!$C$3=80,結果!$C$1="EDM"),元データ!$B76,IF(AND(結果!$C$3=90,結果!$C$1="EDM"),元データ!$C76,IF(AND(結果!$C$3=100,結果!$C$1="EDM"),元データ!$D76,IF(AND(結果!$C$3=80,結果!$C$1="Milling"),元データ!$E76,IF(AND(結果!$C$3=90,結果!$C$1="Milling"),元データ!$F76,IF(AND(結果!$C$3=100,結果!C74="Milling"),元データ!$G76,IF(AND(結果!$C$3=70,結果!$C$1="Polishing"),元データ!K76,"#N/A")))))))))</f>
        <v>-0.45117485411231201</v>
      </c>
      <c r="C101">
        <f t="shared" si="27"/>
        <v>0.43894805332486286</v>
      </c>
      <c r="D101">
        <f t="shared" si="28"/>
        <v>0.66994637340855334</v>
      </c>
      <c r="E101" s="19" t="str">
        <f t="shared" si="30"/>
        <v>S3</v>
      </c>
      <c r="F101">
        <f t="shared" ca="1" si="50"/>
        <v>0.80645462190349648</v>
      </c>
      <c r="G101" s="27" t="str">
        <f t="shared" ca="1" si="31"/>
        <v>S5</v>
      </c>
      <c r="H101">
        <f t="shared" ca="1" si="32"/>
        <v>0.8</v>
      </c>
      <c r="I101">
        <f t="shared" ca="1" si="33"/>
        <v>0.9</v>
      </c>
      <c r="J101">
        <f t="shared" ca="1" si="34"/>
        <v>1</v>
      </c>
      <c r="K101">
        <f t="shared" ca="1" si="35"/>
        <v>0.4088</v>
      </c>
      <c r="L101">
        <f t="shared" ca="1" si="36"/>
        <v>0.60919999999999996</v>
      </c>
      <c r="M101">
        <f t="shared" ca="1" si="37"/>
        <v>0.8528</v>
      </c>
      <c r="N101">
        <f t="shared" ca="1" si="38"/>
        <v>6.4546219034964394E-2</v>
      </c>
      <c r="O101">
        <f t="shared" ca="1" si="39"/>
        <v>1.9354537809650356</v>
      </c>
      <c r="P101">
        <f t="shared" ca="1" si="40"/>
        <v>6.4546219034964394E-2</v>
      </c>
      <c r="Q101">
        <f t="shared" ca="1" si="41"/>
        <v>0.42173506229460683</v>
      </c>
      <c r="R101">
        <f t="shared" ca="1" si="42"/>
        <v>0.83707654104308271</v>
      </c>
      <c r="S101">
        <f t="shared" ca="1" si="43"/>
        <v>0.38471955960888965</v>
      </c>
      <c r="T101">
        <f t="shared" ca="1" si="44"/>
        <v>3.0621919139586229E-2</v>
      </c>
      <c r="U101">
        <f t="shared" ca="1" si="45"/>
        <v>0.38471955960888965</v>
      </c>
      <c r="V101">
        <f t="shared" ca="1" si="46"/>
        <v>0.42173506229460683</v>
      </c>
      <c r="W101">
        <f t="shared" ca="1" si="29"/>
        <v>0.1879554016791658</v>
      </c>
      <c r="X101">
        <f t="shared" ca="1" si="47"/>
        <v>0.73414450254337582</v>
      </c>
      <c r="Y101">
        <f t="shared" ca="1" si="48"/>
        <v>0.56520540707748756</v>
      </c>
      <c r="Z101">
        <f t="shared" ca="1" si="49"/>
        <v>0.41103179708119203</v>
      </c>
      <c r="AN101" s="19"/>
      <c r="AO101" s="19"/>
      <c r="AP101" s="19"/>
    </row>
    <row r="102" spans="1:42" ht="19.8">
      <c r="A102">
        <f>IF($B102=0,"",元データ!$A77)</f>
        <v>75</v>
      </c>
      <c r="B102">
        <f>IF(AND(結果!$C$3=100,結果!$C$1="Grinding"),元データ!$I77,IF(AND(結果!$C$3=110,結果!$C$1="Grinding"),元データ!$J77,IF(AND(結果!$C$3=80,結果!$C$1="EDM"),元データ!$B77,IF(AND(結果!$C$3=90,結果!$C$1="EDM"),元データ!$C77,IF(AND(結果!$C$3=100,結果!$C$1="EDM"),元データ!$D77,IF(AND(結果!$C$3=80,結果!$C$1="Milling"),元データ!$E77,IF(AND(結果!$C$3=90,結果!$C$1="Milling"),元データ!$F77,IF(AND(結果!$C$3=100,結果!C75="Milling"),元データ!$G77,IF(AND(結果!$C$3=70,結果!$C$1="Polishing"),元データ!K77,"#N/A")))))))))</f>
        <v>0.32238027528778401</v>
      </c>
      <c r="C102">
        <f t="shared" si="27"/>
        <v>0.66994637340855334</v>
      </c>
      <c r="D102">
        <f t="shared" si="28"/>
        <v>0.62758789297104689</v>
      </c>
      <c r="E102" s="19" t="str">
        <f t="shared" si="30"/>
        <v>S4</v>
      </c>
      <c r="F102">
        <f t="shared" ca="1" si="50"/>
        <v>0.42173506229460683</v>
      </c>
      <c r="G102" s="27" t="str">
        <f t="shared" ca="1" si="31"/>
        <v>S3</v>
      </c>
      <c r="H102">
        <f t="shared" ca="1" si="32"/>
        <v>0.4</v>
      </c>
      <c r="I102">
        <f t="shared" ca="1" si="33"/>
        <v>0.5</v>
      </c>
      <c r="J102">
        <f t="shared" ca="1" si="34"/>
        <v>0.60000000000000009</v>
      </c>
      <c r="K102">
        <f t="shared" ca="1" si="35"/>
        <v>0.4088</v>
      </c>
      <c r="L102">
        <f t="shared" ca="1" si="36"/>
        <v>0.60919999999999996</v>
      </c>
      <c r="M102">
        <f t="shared" ca="1" si="37"/>
        <v>0.8528</v>
      </c>
      <c r="N102">
        <f t="shared" ca="1" si="38"/>
        <v>0.21735062294606816</v>
      </c>
      <c r="O102">
        <f t="shared" ca="1" si="39"/>
        <v>1.7826493770539309</v>
      </c>
      <c r="P102">
        <f t="shared" ca="1" si="40"/>
        <v>0.21735062294606816</v>
      </c>
      <c r="Q102">
        <f t="shared" ca="1" si="41"/>
        <v>0.45235706483839205</v>
      </c>
      <c r="R102">
        <f t="shared" ca="1" si="42"/>
        <v>0.7998533882503378</v>
      </c>
      <c r="S102">
        <f t="shared" ca="1" si="43"/>
        <v>3.0622002543785221E-2</v>
      </c>
      <c r="T102">
        <f t="shared" ca="1" si="44"/>
        <v>0.37811832595573097</v>
      </c>
      <c r="U102">
        <f t="shared" ca="1" si="45"/>
        <v>0.37811832595573097</v>
      </c>
      <c r="V102">
        <f t="shared" ca="1" si="46"/>
        <v>0.7998533882503378</v>
      </c>
      <c r="W102">
        <f t="shared" ca="1" si="29"/>
        <v>0.52471402799586819</v>
      </c>
      <c r="X102">
        <f t="shared" ca="1" si="47"/>
        <v>0.62013905216589316</v>
      </c>
      <c r="Y102">
        <f t="shared" ca="1" si="48"/>
        <v>0.41103179708119203</v>
      </c>
      <c r="Z102">
        <f t="shared" ca="1" si="49"/>
        <v>0.89675579525732818</v>
      </c>
      <c r="AN102" s="19"/>
      <c r="AO102" s="19"/>
      <c r="AP102" s="19"/>
    </row>
    <row r="103" spans="1:42" ht="19.8">
      <c r="A103">
        <f>IF($B103=0,"",元データ!$A78)</f>
        <v>76</v>
      </c>
      <c r="B103">
        <f>IF(AND(結果!$C$3=100,結果!$C$1="Grinding"),元データ!$I78,IF(AND(結果!$C$3=110,結果!$C$1="Grinding"),元データ!$J78,IF(AND(結果!$C$3=80,結果!$C$1="EDM"),元データ!$B78,IF(AND(結果!$C$3=90,結果!$C$1="EDM"),元データ!$C78,IF(AND(結果!$C$3=100,結果!$C$1="EDM"),元データ!$D78,IF(AND(結果!$C$3=80,結果!$C$1="Milling"),元データ!$E78,IF(AND(結果!$C$3=90,結果!$C$1="Milling"),元データ!$F78,IF(AND(結果!$C$3=100,結果!C76="Milling"),元データ!$G78,IF(AND(結果!$C$3=70,結果!$C$1="Polishing"),元データ!K78,"#N/A")))))))))</f>
        <v>0.18053240468787901</v>
      </c>
      <c r="C103">
        <f t="shared" si="27"/>
        <v>0.62758789297104689</v>
      </c>
      <c r="D103">
        <f t="shared" si="28"/>
        <v>0.56212883784160839</v>
      </c>
      <c r="E103" s="19" t="str">
        <f t="shared" si="30"/>
        <v>S4</v>
      </c>
      <c r="F103">
        <f t="shared" ca="1" si="50"/>
        <v>0.7998533882503378</v>
      </c>
      <c r="G103" s="27" t="str">
        <f t="shared" ca="1" si="31"/>
        <v>S4</v>
      </c>
      <c r="H103">
        <f t="shared" ca="1" si="32"/>
        <v>0.60000000000000009</v>
      </c>
      <c r="I103">
        <f t="shared" ca="1" si="33"/>
        <v>0.70000000000000007</v>
      </c>
      <c r="J103">
        <f t="shared" ca="1" si="34"/>
        <v>0.8</v>
      </c>
      <c r="K103">
        <f t="shared" ca="1" si="35"/>
        <v>0.34160000000000001</v>
      </c>
      <c r="L103">
        <f t="shared" ca="1" si="36"/>
        <v>0.53</v>
      </c>
      <c r="M103">
        <f t="shared" ca="1" si="37"/>
        <v>0.81920000000000004</v>
      </c>
      <c r="N103">
        <f t="shared" ca="1" si="38"/>
        <v>1.9985338825033776</v>
      </c>
      <c r="O103">
        <f t="shared" ca="1" si="39"/>
        <v>1.4661174966223993E-3</v>
      </c>
      <c r="P103">
        <f t="shared" ca="1" si="40"/>
        <v>1.4661174966223993E-3</v>
      </c>
      <c r="Q103">
        <f t="shared" ca="1" si="41"/>
        <v>0.34187621653636369</v>
      </c>
      <c r="R103">
        <f t="shared" ca="1" si="42"/>
        <v>0.81877599881997687</v>
      </c>
      <c r="S103">
        <f t="shared" ca="1" si="43"/>
        <v>0.45797717171397412</v>
      </c>
      <c r="T103">
        <f t="shared" ca="1" si="44"/>
        <v>1.8922610569639065E-2</v>
      </c>
      <c r="U103">
        <f t="shared" ca="1" si="45"/>
        <v>0.45797717171397412</v>
      </c>
      <c r="V103">
        <f t="shared" ca="1" si="46"/>
        <v>0.34187621653636369</v>
      </c>
      <c r="W103">
        <f t="shared" ca="1" si="29"/>
        <v>-0.45915546610762692</v>
      </c>
      <c r="X103">
        <f t="shared" ca="1" si="47"/>
        <v>1.0101361099953203</v>
      </c>
      <c r="Y103">
        <f t="shared" ca="1" si="48"/>
        <v>0.89675579525732818</v>
      </c>
      <c r="Z103">
        <f t="shared" ca="1" si="49"/>
        <v>0.7872960428411927</v>
      </c>
      <c r="AN103" s="19"/>
      <c r="AO103" s="19"/>
      <c r="AP103" s="19"/>
    </row>
    <row r="104" spans="1:42" ht="19.8">
      <c r="A104">
        <f>IF($B104=0,"",元データ!$A79)</f>
        <v>77</v>
      </c>
      <c r="B104">
        <f>IF(AND(結果!$C$3=100,結果!$C$1="Grinding"),元データ!$I79,IF(AND(結果!$C$3=110,結果!$C$1="Grinding"),元データ!$J79,IF(AND(結果!$C$3=80,結果!$C$1="EDM"),元データ!$B79,IF(AND(結果!$C$3=90,結果!$C$1="EDM"),元データ!$C79,IF(AND(結果!$C$3=100,結果!$C$1="EDM"),元データ!$D79,IF(AND(結果!$C$3=80,結果!$C$1="Milling"),元データ!$E79,IF(AND(結果!$C$3=90,結果!$C$1="Milling"),元データ!$F79,IF(AND(結果!$C$3=100,結果!C77="Milling"),元データ!$G79,IF(AND(結果!$C$3=70,結果!$C$1="Polishing"),元データ!K79,"#N/A")))))))))</f>
        <v>-3.8673465912025702E-2</v>
      </c>
      <c r="C104">
        <f t="shared" si="27"/>
        <v>0.56212883784160839</v>
      </c>
      <c r="D104">
        <f t="shared" si="28"/>
        <v>0.57752179413393234</v>
      </c>
      <c r="E104" s="19" t="str">
        <f t="shared" si="30"/>
        <v>S3</v>
      </c>
      <c r="F104">
        <f t="shared" ca="1" si="50"/>
        <v>0.34187621653636369</v>
      </c>
      <c r="G104" s="27" t="str">
        <f t="shared" ca="1" si="31"/>
        <v>S2</v>
      </c>
      <c r="H104">
        <f t="shared" ca="1" si="32"/>
        <v>0.2</v>
      </c>
      <c r="I104">
        <f t="shared" ca="1" si="33"/>
        <v>0.30000000000000004</v>
      </c>
      <c r="J104">
        <f t="shared" ca="1" si="34"/>
        <v>0.4</v>
      </c>
      <c r="K104">
        <f t="shared" ca="1" si="35"/>
        <v>0.34160000000000001</v>
      </c>
      <c r="L104">
        <f t="shared" ca="1" si="36"/>
        <v>0.53</v>
      </c>
      <c r="M104">
        <f t="shared" ca="1" si="37"/>
        <v>0.81920000000000004</v>
      </c>
      <c r="N104">
        <f t="shared" ca="1" si="38"/>
        <v>1.4187621653636362</v>
      </c>
      <c r="O104">
        <f t="shared" ca="1" si="39"/>
        <v>0.58123783463636347</v>
      </c>
      <c r="P104">
        <f t="shared" ca="1" si="40"/>
        <v>0.58123783463636347</v>
      </c>
      <c r="Q104">
        <f t="shared" ca="1" si="41"/>
        <v>0.45110520804549092</v>
      </c>
      <c r="R104">
        <f t="shared" ca="1" si="42"/>
        <v>0.65110601822316372</v>
      </c>
      <c r="S104">
        <f t="shared" ca="1" si="43"/>
        <v>0.10922899150912724</v>
      </c>
      <c r="T104">
        <f t="shared" ca="1" si="44"/>
        <v>0.30922980168680003</v>
      </c>
      <c r="U104">
        <f t="shared" ca="1" si="45"/>
        <v>0.30922980168680003</v>
      </c>
      <c r="V104">
        <f t="shared" ca="1" si="46"/>
        <v>0.65110601822316372</v>
      </c>
      <c r="W104">
        <f t="shared" ca="1" si="29"/>
        <v>0.8052000889119737</v>
      </c>
      <c r="X104">
        <f t="shared" ca="1" si="47"/>
        <v>0.59086808034880711</v>
      </c>
      <c r="Y104">
        <f t="shared" ca="1" si="48"/>
        <v>0.7872960428411927</v>
      </c>
      <c r="Z104">
        <f t="shared" ca="1" si="49"/>
        <v>0.27998061909334709</v>
      </c>
      <c r="AN104" s="19"/>
      <c r="AO104" s="19"/>
      <c r="AP104" s="19"/>
    </row>
    <row r="105" spans="1:42" ht="19.8">
      <c r="A105">
        <f>IF($B105=0,"",元データ!$A80)</f>
        <v>78</v>
      </c>
      <c r="B105">
        <f>IF(AND(結果!$C$3=100,結果!$C$1="Grinding"),元データ!$I80,IF(AND(結果!$C$3=110,結果!$C$1="Grinding"),元データ!$J80,IF(AND(結果!$C$3=80,結果!$C$1="EDM"),元データ!$B80,IF(AND(結果!$C$3=90,結果!$C$1="EDM"),元データ!$C80,IF(AND(結果!$C$3=100,結果!$C$1="EDM"),元データ!$D80,IF(AND(結果!$C$3=80,結果!$C$1="Milling"),元データ!$E80,IF(AND(結果!$C$3=90,結果!$C$1="Milling"),元データ!$F80,IF(AND(結果!$C$3=100,結果!C78="Milling"),元データ!$G80,IF(AND(結果!$C$3=70,結果!$C$1="Polishing"),元データ!K80,"#N/A")))))))))</f>
        <v>1.28736634880697E-2</v>
      </c>
      <c r="C105">
        <f t="shared" si="27"/>
        <v>0.57752179413393234</v>
      </c>
      <c r="D105">
        <f t="shared" si="28"/>
        <v>0</v>
      </c>
      <c r="E105" s="19" t="str">
        <f t="shared" si="30"/>
        <v>S3</v>
      </c>
      <c r="F105">
        <f t="shared" ca="1" si="50"/>
        <v>0.65110601822316372</v>
      </c>
      <c r="G105" s="27" t="str">
        <f t="shared" ca="1" si="31"/>
        <v>S4</v>
      </c>
      <c r="H105">
        <f t="shared" ca="1" si="32"/>
        <v>0.60000000000000009</v>
      </c>
      <c r="I105">
        <f t="shared" ca="1" si="33"/>
        <v>0.70000000000000007</v>
      </c>
      <c r="J105">
        <f t="shared" ca="1" si="34"/>
        <v>0.8</v>
      </c>
      <c r="K105">
        <f t="shared" ca="1" si="35"/>
        <v>0.16159999999999999</v>
      </c>
      <c r="L105">
        <f t="shared" ca="1" si="36"/>
        <v>0.30320000000000003</v>
      </c>
      <c r="M105">
        <f t="shared" ca="1" si="37"/>
        <v>0.44479999999999997</v>
      </c>
      <c r="N105">
        <f t="shared" ca="1" si="38"/>
        <v>0.51106018223163641</v>
      </c>
      <c r="O105">
        <f t="shared" ca="1" si="39"/>
        <v>1.4889398177683635</v>
      </c>
      <c r="P105">
        <f t="shared" ca="1" si="40"/>
        <v>0.51106018223163641</v>
      </c>
      <c r="Q105">
        <f t="shared" ca="1" si="41"/>
        <v>0.23396612180399973</v>
      </c>
      <c r="R105">
        <f t="shared" ca="1" si="42"/>
        <v>0.37243387819600027</v>
      </c>
      <c r="S105">
        <f t="shared" ca="1" si="43"/>
        <v>0.41713989641916399</v>
      </c>
      <c r="T105">
        <f t="shared" ca="1" si="44"/>
        <v>0.27867214002716345</v>
      </c>
      <c r="U105">
        <f t="shared" ca="1" si="45"/>
        <v>0.41713989641916399</v>
      </c>
      <c r="V105">
        <f t="shared" ca="1" si="46"/>
        <v>0.23396612180399973</v>
      </c>
      <c r="W105">
        <f t="shared" ca="1" si="29"/>
        <v>-0.24409642003649923</v>
      </c>
      <c r="X105">
        <f t="shared" ca="1" si="47"/>
        <v>0.75292837359347775</v>
      </c>
      <c r="Y105">
        <f t="shared" ca="1" si="48"/>
        <v>0.27998061909334709</v>
      </c>
      <c r="Z105">
        <f t="shared" ca="1" si="49"/>
        <v>0.43425873014624994</v>
      </c>
      <c r="AN105" s="19"/>
      <c r="AO105" s="19"/>
      <c r="AP105" s="19"/>
    </row>
    <row r="106" spans="1:42" ht="19.8">
      <c r="A106">
        <f>IF($B106=0,"",元データ!$A81)</f>
        <v>79</v>
      </c>
      <c r="B106">
        <f>IF(AND(結果!$C$3=100,結果!$C$1="Grinding"),元データ!$I81,IF(AND(結果!$C$3=110,結果!$C$1="Grinding"),元データ!$J81,IF(AND(結果!$C$3=80,結果!$C$1="EDM"),元データ!$B81,IF(AND(結果!$C$3=90,結果!$C$1="EDM"),元データ!$C81,IF(AND(結果!$C$3=100,結果!$C$1="EDM"),元データ!$D81,IF(AND(結果!$C$3=80,結果!$C$1="Milling"),元データ!$E81,IF(AND(結果!$C$3=90,結果!$C$1="Milling"),元データ!$F81,IF(AND(結果!$C$3=100,結果!C79="Milling"),元データ!$G81,IF(AND(結果!$C$3=70,結果!$C$1="Polishing"),元データ!K81,"#N/A")))))))))</f>
        <v>-1.9211012071118301</v>
      </c>
      <c r="C106">
        <f t="shared" si="27"/>
        <v>0</v>
      </c>
      <c r="D106">
        <f t="shared" si="28"/>
        <v>0.44660368387505511</v>
      </c>
      <c r="E106" s="19" t="str">
        <f t="shared" si="30"/>
        <v>S1</v>
      </c>
      <c r="F106">
        <f t="shared" ca="1" si="50"/>
        <v>0.23396612180399973</v>
      </c>
      <c r="G106" s="27" t="str">
        <f t="shared" ca="1" si="31"/>
        <v>S2</v>
      </c>
      <c r="H106">
        <f t="shared" ca="1" si="32"/>
        <v>0.2</v>
      </c>
      <c r="I106">
        <f t="shared" ca="1" si="33"/>
        <v>0.30000000000000004</v>
      </c>
      <c r="J106">
        <f t="shared" ca="1" si="34"/>
        <v>0.4</v>
      </c>
      <c r="K106">
        <f t="shared" ca="1" si="35"/>
        <v>0.34160000000000001</v>
      </c>
      <c r="L106">
        <f t="shared" ca="1" si="36"/>
        <v>0.53</v>
      </c>
      <c r="M106">
        <f t="shared" ca="1" si="37"/>
        <v>0.81920000000000004</v>
      </c>
      <c r="N106">
        <f t="shared" ca="1" si="38"/>
        <v>0.33966121803999705</v>
      </c>
      <c r="O106">
        <f t="shared" ca="1" si="39"/>
        <v>1.6603387819600033</v>
      </c>
      <c r="P106">
        <f t="shared" ca="1" si="40"/>
        <v>0.33966121803999705</v>
      </c>
      <c r="Q106">
        <f t="shared" ca="1" si="41"/>
        <v>0.40559217347873544</v>
      </c>
      <c r="R106">
        <f t="shared" ca="1" si="42"/>
        <v>0.72096997574283295</v>
      </c>
      <c r="S106">
        <f t="shared" ca="1" si="43"/>
        <v>0.17162605167473571</v>
      </c>
      <c r="T106">
        <f t="shared" ca="1" si="44"/>
        <v>0.48700385393883322</v>
      </c>
      <c r="U106">
        <f t="shared" ca="1" si="45"/>
        <v>0.48700385393883322</v>
      </c>
      <c r="V106">
        <f t="shared" ca="1" si="46"/>
        <v>0.72096997574283295</v>
      </c>
      <c r="W106">
        <f t="shared" ca="1" si="29"/>
        <v>1.3040373997934367</v>
      </c>
      <c r="X106">
        <f t="shared" ca="1" si="47"/>
        <v>0.8690373611837785</v>
      </c>
      <c r="Y106">
        <f t="shared" ca="1" si="48"/>
        <v>0.43425873014624994</v>
      </c>
      <c r="Z106">
        <f t="shared" ca="1" si="49"/>
        <v>0.33886674012290963</v>
      </c>
      <c r="AN106" s="19"/>
      <c r="AO106" s="19"/>
      <c r="AP106" s="19"/>
    </row>
    <row r="107" spans="1:42" ht="19.8">
      <c r="A107">
        <f>IF($B107=0,"",元データ!$A82)</f>
        <v>80</v>
      </c>
      <c r="B107">
        <f>IF(AND(結果!$C$3=100,結果!$C$1="Grinding"),元データ!$I82,IF(AND(結果!$C$3=110,結果!$C$1="Grinding"),元データ!$J82,IF(AND(結果!$C$3=80,結果!$C$1="EDM"),元データ!$B82,IF(AND(結果!$C$3=90,結果!$C$1="EDM"),元データ!$C82,IF(AND(結果!$C$3=100,結果!$C$1="EDM"),元データ!$D82,IF(AND(結果!$C$3=80,結果!$C$1="Milling"),元データ!$E82,IF(AND(結果!$C$3=90,結果!$C$1="Milling"),元データ!$F82,IF(AND(結果!$C$3=100,結果!C80="Milling"),元データ!$G82,IF(AND(結果!$C$3=70,結果!$C$1="Polishing"),元データ!K82,"#N/A")))))))))</f>
        <v>-0.42553807771174001</v>
      </c>
      <c r="C107">
        <f t="shared" si="27"/>
        <v>0.44660368387505511</v>
      </c>
      <c r="D107">
        <f t="shared" si="28"/>
        <v>0.46584673594936798</v>
      </c>
      <c r="E107" s="19" t="str">
        <f t="shared" si="30"/>
        <v>S3</v>
      </c>
      <c r="F107">
        <f t="shared" ca="1" si="50"/>
        <v>0.72096997574283295</v>
      </c>
      <c r="G107" s="27" t="str">
        <f t="shared" ca="1" si="31"/>
        <v>S4</v>
      </c>
      <c r="H107">
        <f t="shared" ca="1" si="32"/>
        <v>0.60000000000000009</v>
      </c>
      <c r="I107">
        <f t="shared" ca="1" si="33"/>
        <v>0.70000000000000007</v>
      </c>
      <c r="J107">
        <f t="shared" ca="1" si="34"/>
        <v>0.8</v>
      </c>
      <c r="K107">
        <f t="shared" ca="1" si="35"/>
        <v>0.34160000000000001</v>
      </c>
      <c r="L107">
        <f t="shared" ca="1" si="36"/>
        <v>0.53</v>
      </c>
      <c r="M107">
        <f t="shared" ca="1" si="37"/>
        <v>0.81920000000000004</v>
      </c>
      <c r="N107">
        <f t="shared" ca="1" si="38"/>
        <v>1.2096997574283288</v>
      </c>
      <c r="O107">
        <f t="shared" ca="1" si="39"/>
        <v>0.7903002425716712</v>
      </c>
      <c r="P107">
        <f t="shared" ca="1" si="40"/>
        <v>0.7903002425716712</v>
      </c>
      <c r="Q107">
        <f t="shared" ca="1" si="41"/>
        <v>0.49049256570050287</v>
      </c>
      <c r="R107">
        <f t="shared" ca="1" si="42"/>
        <v>0.59064516984827276</v>
      </c>
      <c r="S107">
        <f t="shared" ca="1" si="43"/>
        <v>0.23047741004233008</v>
      </c>
      <c r="T107">
        <f t="shared" ca="1" si="44"/>
        <v>0.13032480589456019</v>
      </c>
      <c r="U107">
        <f t="shared" ca="1" si="45"/>
        <v>0.23047741004233008</v>
      </c>
      <c r="V107">
        <f t="shared" ca="1" si="46"/>
        <v>0.49049256570050287</v>
      </c>
      <c r="W107">
        <f t="shared" ca="1" si="29"/>
        <v>0.64956096982104383</v>
      </c>
      <c r="X107">
        <f t="shared" ca="1" si="47"/>
        <v>0.57126084575389457</v>
      </c>
      <c r="Y107">
        <f t="shared" ca="1" si="48"/>
        <v>0.33886674012290963</v>
      </c>
      <c r="Z107">
        <f t="shared" ca="1" si="49"/>
        <v>0.76934573336373524</v>
      </c>
      <c r="AN107" s="19"/>
      <c r="AO107" s="19"/>
      <c r="AP107" s="19"/>
    </row>
    <row r="108" spans="1:42" ht="19.8">
      <c r="A108">
        <f>IF($B108=0,"",元データ!$A83)</f>
        <v>81</v>
      </c>
      <c r="B108">
        <f>IF(AND(結果!$C$3=100,結果!$C$1="Grinding"),元データ!$I83,IF(AND(結果!$C$3=110,結果!$C$1="Grinding"),元データ!$J83,IF(AND(結果!$C$3=80,結果!$C$1="EDM"),元データ!$B83,IF(AND(結果!$C$3=90,結果!$C$1="EDM"),元データ!$C83,IF(AND(結果!$C$3=100,結果!$C$1="EDM"),元データ!$D83,IF(AND(結果!$C$3=80,結果!$C$1="Milling"),元データ!$E83,IF(AND(結果!$C$3=90,結果!$C$1="Milling"),元データ!$F83,IF(AND(結果!$C$3=100,結果!C81="Milling"),元データ!$G83,IF(AND(結果!$C$3=70,結果!$C$1="Polishing"),元データ!K83,"#N/A")))))))))</f>
        <v>-0.36109794831164399</v>
      </c>
      <c r="C108">
        <f t="shared" si="27"/>
        <v>0.46584673594936798</v>
      </c>
      <c r="D108">
        <f t="shared" si="28"/>
        <v>0.41578806394788415</v>
      </c>
      <c r="E108" s="19" t="str">
        <f t="shared" si="30"/>
        <v>S3</v>
      </c>
      <c r="F108">
        <f t="shared" ca="1" si="50"/>
        <v>0.49049256570050287</v>
      </c>
      <c r="G108" s="27" t="str">
        <f t="shared" ca="1" si="31"/>
        <v>S3</v>
      </c>
      <c r="H108">
        <f t="shared" ca="1" si="32"/>
        <v>0.4</v>
      </c>
      <c r="I108">
        <f t="shared" ca="1" si="33"/>
        <v>0.5</v>
      </c>
      <c r="J108">
        <f t="shared" ca="1" si="34"/>
        <v>0.60000000000000009</v>
      </c>
      <c r="K108">
        <f t="shared" ca="1" si="35"/>
        <v>0.34160000000000001</v>
      </c>
      <c r="L108">
        <f t="shared" ca="1" si="36"/>
        <v>0.53</v>
      </c>
      <c r="M108">
        <f t="shared" ca="1" si="37"/>
        <v>0.81920000000000004</v>
      </c>
      <c r="N108">
        <f t="shared" ca="1" si="38"/>
        <v>0.90492565700502869</v>
      </c>
      <c r="O108">
        <f t="shared" ca="1" si="39"/>
        <v>1.0950743429949712</v>
      </c>
      <c r="P108">
        <f t="shared" ca="1" si="40"/>
        <v>0.90492565700502869</v>
      </c>
      <c r="Q108">
        <f t="shared" ca="1" si="41"/>
        <v>0.51208799377974745</v>
      </c>
      <c r="R108">
        <f t="shared" ca="1" si="42"/>
        <v>0.55749549999414572</v>
      </c>
      <c r="S108">
        <f t="shared" ca="1" si="43"/>
        <v>2.1595428079244583E-2</v>
      </c>
      <c r="T108">
        <f t="shared" ca="1" si="44"/>
        <v>6.7002934293642846E-2</v>
      </c>
      <c r="U108">
        <f t="shared" ca="1" si="45"/>
        <v>6.7002934293642846E-2</v>
      </c>
      <c r="V108">
        <f t="shared" ca="1" si="46"/>
        <v>0.55749549999414572</v>
      </c>
      <c r="W108">
        <f t="shared" ca="1" si="29"/>
        <v>-0.38089036772208984</v>
      </c>
      <c r="X108">
        <f t="shared" ca="1" si="47"/>
        <v>0.46497179341893824</v>
      </c>
      <c r="Y108">
        <f t="shared" ca="1" si="48"/>
        <v>0.76934573336373524</v>
      </c>
      <c r="Z108">
        <f t="shared" ca="1" si="49"/>
        <v>0.5973215411638817</v>
      </c>
      <c r="AN108" s="19"/>
      <c r="AO108" s="19"/>
      <c r="AP108" s="19"/>
    </row>
    <row r="109" spans="1:42" ht="19.8">
      <c r="A109">
        <f>IF($B109=0,"",元データ!$A84)</f>
        <v>82</v>
      </c>
      <c r="B109">
        <f>IF(AND(結果!$C$3=100,結果!$C$1="Grinding"),元データ!$I84,IF(AND(結果!$C$3=110,結果!$C$1="Grinding"),元データ!$J84,IF(AND(結果!$C$3=80,結果!$C$1="EDM"),元データ!$B84,IF(AND(結果!$C$3=90,結果!$C$1="EDM"),元データ!$C84,IF(AND(結果!$C$3=100,結果!$C$1="EDM"),元データ!$D84,IF(AND(結果!$C$3=80,結果!$C$1="Milling"),元データ!$E84,IF(AND(結果!$C$3=90,結果!$C$1="Milling"),元データ!$F84,IF(AND(結果!$C$3=100,結果!C82="Milling"),元データ!$G84,IF(AND(結果!$C$3=70,結果!$C$1="Polishing"),元データ!K84,"#N/A")))))))))</f>
        <v>-0.52873181891154897</v>
      </c>
      <c r="C109">
        <f t="shared" si="27"/>
        <v>0.41578806394788415</v>
      </c>
      <c r="D109">
        <f t="shared" si="28"/>
        <v>0.61983571355765343</v>
      </c>
      <c r="E109" s="19" t="str">
        <f t="shared" si="30"/>
        <v>S3</v>
      </c>
      <c r="F109">
        <f t="shared" ca="1" si="50"/>
        <v>0.55749549999414572</v>
      </c>
      <c r="G109" s="27" t="str">
        <f t="shared" ca="1" si="31"/>
        <v>S3</v>
      </c>
      <c r="H109">
        <f t="shared" ca="1" si="32"/>
        <v>0.4</v>
      </c>
      <c r="I109">
        <f t="shared" ca="1" si="33"/>
        <v>0.5</v>
      </c>
      <c r="J109">
        <f t="shared" ca="1" si="34"/>
        <v>0.60000000000000009</v>
      </c>
      <c r="K109">
        <f t="shared" ca="1" si="35"/>
        <v>0.4088</v>
      </c>
      <c r="L109">
        <f t="shared" ca="1" si="36"/>
        <v>0.60919999999999996</v>
      </c>
      <c r="M109">
        <f t="shared" ca="1" si="37"/>
        <v>0.8528</v>
      </c>
      <c r="N109">
        <f t="shared" ca="1" si="38"/>
        <v>1.5749549999414574</v>
      </c>
      <c r="O109">
        <f t="shared" ca="1" si="39"/>
        <v>0.42504500005854334</v>
      </c>
      <c r="P109">
        <f t="shared" ca="1" si="40"/>
        <v>0.42504500005854334</v>
      </c>
      <c r="Q109">
        <f t="shared" ca="1" si="41"/>
        <v>0.49397901801173205</v>
      </c>
      <c r="R109">
        <f t="shared" ca="1" si="42"/>
        <v>0.74925903798573879</v>
      </c>
      <c r="S109">
        <f t="shared" ca="1" si="43"/>
        <v>6.3516481982413664E-2</v>
      </c>
      <c r="T109">
        <f t="shared" ca="1" si="44"/>
        <v>0.19176353799159307</v>
      </c>
      <c r="U109">
        <f t="shared" ca="1" si="45"/>
        <v>0.19176353799159307</v>
      </c>
      <c r="V109">
        <f t="shared" ca="1" si="46"/>
        <v>0.74925903798573879</v>
      </c>
      <c r="W109">
        <f t="shared" ca="1" si="29"/>
        <v>-0.41094875894473248</v>
      </c>
      <c r="X109">
        <f t="shared" ca="1" si="47"/>
        <v>0.4786905120456495</v>
      </c>
      <c r="Y109">
        <f t="shared" ca="1" si="48"/>
        <v>0.5973215411638817</v>
      </c>
      <c r="Z109">
        <f t="shared" ca="1" si="49"/>
        <v>0.39935263834272294</v>
      </c>
      <c r="AN109" s="19"/>
      <c r="AO109" s="19"/>
      <c r="AP109" s="19"/>
    </row>
    <row r="110" spans="1:42" ht="19.8">
      <c r="A110">
        <f>IF($B110=0,"",元データ!$A85)</f>
        <v>83</v>
      </c>
      <c r="B110">
        <f>IF(AND(結果!$C$3=100,結果!$C$1="Grinding"),元データ!$I85,IF(AND(結果!$C$3=110,結果!$C$1="Grinding"),元データ!$J85,IF(AND(結果!$C$3=80,結果!$C$1="EDM"),元データ!$B85,IF(AND(結果!$C$3=90,結果!$C$1="EDM"),元データ!$C85,IF(AND(結果!$C$3=100,結果!$C$1="EDM"),元データ!$D85,IF(AND(結果!$C$3=80,結果!$C$1="Milling"),元データ!$E85,IF(AND(結果!$C$3=90,結果!$C$1="Milling"),元データ!$F85,IF(AND(結果!$C$3=100,結果!C83="Milling"),元データ!$G85,IF(AND(結果!$C$3=70,結果!$C$1="Polishing"),元データ!K85,"#N/A")))))))))</f>
        <v>0.154572310488546</v>
      </c>
      <c r="C110">
        <f t="shared" si="27"/>
        <v>0.61983571355765343</v>
      </c>
      <c r="D110">
        <f t="shared" si="28"/>
        <v>0.3926726355846904</v>
      </c>
      <c r="E110" s="19" t="str">
        <f t="shared" si="30"/>
        <v>S4</v>
      </c>
      <c r="F110">
        <f t="shared" ca="1" si="50"/>
        <v>0.74925903798573879</v>
      </c>
      <c r="G110" s="27" t="str">
        <f t="shared" ca="1" si="31"/>
        <v>S4</v>
      </c>
      <c r="H110">
        <f t="shared" ca="1" si="32"/>
        <v>0.60000000000000009</v>
      </c>
      <c r="I110">
        <f t="shared" ca="1" si="33"/>
        <v>0.70000000000000007</v>
      </c>
      <c r="J110">
        <f t="shared" ca="1" si="34"/>
        <v>0.8</v>
      </c>
      <c r="K110">
        <f t="shared" ca="1" si="35"/>
        <v>0.11119999999999999</v>
      </c>
      <c r="L110">
        <f t="shared" ca="1" si="36"/>
        <v>0.48799999999999999</v>
      </c>
      <c r="M110">
        <f t="shared" ca="1" si="37"/>
        <v>0.72560000000000002</v>
      </c>
      <c r="N110">
        <f t="shared" ca="1" si="38"/>
        <v>1.4925903798573872</v>
      </c>
      <c r="O110">
        <f t="shared" ca="1" si="39"/>
        <v>0.50740962014261271</v>
      </c>
      <c r="P110">
        <f t="shared" ca="1" si="40"/>
        <v>0.50740962014261271</v>
      </c>
      <c r="Q110">
        <f t="shared" ca="1" si="41"/>
        <v>0.30239194486973647</v>
      </c>
      <c r="R110">
        <f t="shared" ca="1" si="42"/>
        <v>0.60503947425411519</v>
      </c>
      <c r="S110">
        <f t="shared" ca="1" si="43"/>
        <v>0.44686709311600231</v>
      </c>
      <c r="T110">
        <f t="shared" ca="1" si="44"/>
        <v>0.14421956373162359</v>
      </c>
      <c r="U110">
        <f t="shared" ca="1" si="45"/>
        <v>0.44686709311600231</v>
      </c>
      <c r="V110">
        <f t="shared" ca="1" si="46"/>
        <v>0.30239194486973647</v>
      </c>
      <c r="W110">
        <f t="shared" ca="1" si="29"/>
        <v>1.1243577025855864</v>
      </c>
      <c r="X110">
        <f t="shared" ca="1" si="47"/>
        <v>0.24682057980873112</v>
      </c>
      <c r="Y110">
        <f t="shared" ca="1" si="48"/>
        <v>0.39935263834272294</v>
      </c>
      <c r="Z110">
        <f t="shared" ca="1" si="49"/>
        <v>0.50166571439389807</v>
      </c>
      <c r="AN110" s="19"/>
      <c r="AO110" s="19"/>
      <c r="AP110" s="19"/>
    </row>
    <row r="111" spans="1:42" ht="19.8">
      <c r="A111">
        <f>IF($B111=0,"",元データ!$A86)</f>
        <v>84</v>
      </c>
      <c r="B111">
        <f>IF(AND(結果!$C$3=100,結果!$C$1="Grinding"),元データ!$I86,IF(AND(結果!$C$3=110,結果!$C$1="Grinding"),元データ!$J86,IF(AND(結果!$C$3=80,結果!$C$1="EDM"),元データ!$B86,IF(AND(結果!$C$3=90,結果!$C$1="EDM"),元データ!$C86,IF(AND(結果!$C$3=100,結果!$C$1="EDM"),元データ!$D86,IF(AND(結果!$C$3=80,結果!$C$1="Milling"),元データ!$E86,IF(AND(結果!$C$3=90,結果!$C$1="Milling"),元データ!$F86,IF(AND(結果!$C$3=100,結果!C84="Milling"),元データ!$G86,IF(AND(結果!$C$3=70,結果!$C$1="Polishing"),元データ!K86,"#N/A")))))))))</f>
        <v>-0.60613956011135794</v>
      </c>
      <c r="C111">
        <f t="shared" si="27"/>
        <v>0.3926726355846904</v>
      </c>
      <c r="D111">
        <f t="shared" si="28"/>
        <v>0.33106367623724042</v>
      </c>
      <c r="E111" s="19" t="str">
        <f t="shared" si="30"/>
        <v>S2</v>
      </c>
      <c r="F111">
        <f t="shared" ca="1" si="50"/>
        <v>0.30239194486973647</v>
      </c>
      <c r="G111" s="27" t="str">
        <f t="shared" ca="1" si="31"/>
        <v>S2</v>
      </c>
      <c r="H111">
        <f t="shared" ca="1" si="32"/>
        <v>0.2</v>
      </c>
      <c r="I111">
        <f t="shared" ca="1" si="33"/>
        <v>0.30000000000000004</v>
      </c>
      <c r="J111">
        <f t="shared" ca="1" si="34"/>
        <v>0.4</v>
      </c>
      <c r="K111">
        <f t="shared" ca="1" si="35"/>
        <v>0.11119999999999999</v>
      </c>
      <c r="L111">
        <f t="shared" ca="1" si="36"/>
        <v>0.48799999999999999</v>
      </c>
      <c r="M111">
        <f t="shared" ca="1" si="37"/>
        <v>0.72560000000000002</v>
      </c>
      <c r="N111">
        <f t="shared" ca="1" si="38"/>
        <v>1.0239194486973642</v>
      </c>
      <c r="O111">
        <f t="shared" ca="1" si="39"/>
        <v>0.97608055130263571</v>
      </c>
      <c r="P111">
        <f t="shared" ca="1" si="40"/>
        <v>0.97608055130263571</v>
      </c>
      <c r="Q111">
        <f t="shared" ca="1" si="41"/>
        <v>0.47898715173083317</v>
      </c>
      <c r="R111">
        <f t="shared" ca="1" si="42"/>
        <v>0.49368326101049376</v>
      </c>
      <c r="S111">
        <f t="shared" ca="1" si="43"/>
        <v>0.1765952068610967</v>
      </c>
      <c r="T111">
        <f t="shared" ca="1" si="44"/>
        <v>0.19129131614075728</v>
      </c>
      <c r="U111">
        <f t="shared" ca="1" si="45"/>
        <v>0.19129131614075728</v>
      </c>
      <c r="V111">
        <f t="shared" ca="1" si="46"/>
        <v>0.49368326101049376</v>
      </c>
      <c r="W111">
        <f t="shared" ca="1" si="29"/>
        <v>1.4959189728444091</v>
      </c>
      <c r="X111">
        <f t="shared" ca="1" si="47"/>
        <v>0.58854825402507327</v>
      </c>
      <c r="Y111">
        <f t="shared" ca="1" si="48"/>
        <v>0.50166571439389807</v>
      </c>
      <c r="Z111">
        <f t="shared" ca="1" si="49"/>
        <v>0.72406186870230971</v>
      </c>
      <c r="AN111" s="19"/>
      <c r="AO111" s="19"/>
      <c r="AP111" s="19"/>
    </row>
    <row r="112" spans="1:42" ht="19.8">
      <c r="A112">
        <f>IF($B112=0,"",元データ!$A87)</f>
        <v>85</v>
      </c>
      <c r="B112">
        <f>IF(AND(結果!$C$3=100,結果!$C$1="Grinding"),元データ!$I87,IF(AND(結果!$C$3=110,結果!$C$1="Grinding"),元データ!$J87,IF(AND(結果!$C$3=80,結果!$C$1="EDM"),元データ!$B87,IF(AND(結果!$C$3=90,結果!$C$1="EDM"),元データ!$C87,IF(AND(結果!$C$3=100,結果!$C$1="EDM"),元データ!$D87,IF(AND(結果!$C$3=80,結果!$C$1="Milling"),元データ!$E87,IF(AND(結果!$C$3=90,結果!$C$1="Milling"),元データ!$F87,IF(AND(結果!$C$3=100,結果!C85="Milling"),元データ!$G87,IF(AND(結果!$C$3=70,結果!$C$1="Polishing"),元データ!K87,"#N/A")))))))))</f>
        <v>-0.81245243071126305</v>
      </c>
      <c r="C112">
        <f t="shared" si="27"/>
        <v>0.33106367623724042</v>
      </c>
      <c r="D112">
        <f t="shared" si="28"/>
        <v>0.58901266679485154</v>
      </c>
      <c r="E112" s="19" t="str">
        <f t="shared" si="30"/>
        <v>S2</v>
      </c>
      <c r="F112">
        <f t="shared" ca="1" si="50"/>
        <v>0.49368326101049376</v>
      </c>
      <c r="G112" s="27" t="str">
        <f t="shared" ca="1" si="31"/>
        <v>S3</v>
      </c>
      <c r="H112">
        <f t="shared" ca="1" si="32"/>
        <v>0.4</v>
      </c>
      <c r="I112">
        <f t="shared" ca="1" si="33"/>
        <v>0.5</v>
      </c>
      <c r="J112">
        <f t="shared" ca="1" si="34"/>
        <v>0.60000000000000009</v>
      </c>
      <c r="K112">
        <f t="shared" ca="1" si="35"/>
        <v>0.34160000000000001</v>
      </c>
      <c r="L112">
        <f t="shared" ca="1" si="36"/>
        <v>0.53</v>
      </c>
      <c r="M112">
        <f t="shared" ca="1" si="37"/>
        <v>0.81920000000000004</v>
      </c>
      <c r="N112">
        <f t="shared" ca="1" si="38"/>
        <v>0.93683261010493757</v>
      </c>
      <c r="O112">
        <f t="shared" ca="1" si="39"/>
        <v>1.0631673898950624</v>
      </c>
      <c r="P112">
        <f t="shared" ca="1" si="40"/>
        <v>0.93683261010493757</v>
      </c>
      <c r="Q112">
        <f t="shared" ca="1" si="41"/>
        <v>0.51809926374377024</v>
      </c>
      <c r="R112">
        <f t="shared" ca="1" si="42"/>
        <v>0.54826800915765206</v>
      </c>
      <c r="S112">
        <f t="shared" ca="1" si="43"/>
        <v>2.4416002733276487E-2</v>
      </c>
      <c r="T112">
        <f t="shared" ca="1" si="44"/>
        <v>5.4584748147158302E-2</v>
      </c>
      <c r="U112">
        <f t="shared" ca="1" si="45"/>
        <v>5.4584748147158302E-2</v>
      </c>
      <c r="V112">
        <f t="shared" ca="1" si="46"/>
        <v>0.54826800915765206</v>
      </c>
      <c r="W112">
        <f t="shared" ca="1" si="29"/>
        <v>0.58214441319802512</v>
      </c>
      <c r="X112">
        <f t="shared" ca="1" si="47"/>
        <v>0.52545946719018322</v>
      </c>
      <c r="Y112">
        <f t="shared" ca="1" si="48"/>
        <v>0.72406186870230971</v>
      </c>
      <c r="Z112">
        <f t="shared" ca="1" si="49"/>
        <v>0.75414750518240325</v>
      </c>
      <c r="AN112" s="19"/>
      <c r="AO112" s="19"/>
      <c r="AP112" s="19"/>
    </row>
    <row r="113" spans="1:42" ht="19.8">
      <c r="A113">
        <f>IF($B113=0,"",元データ!$A88)</f>
        <v>86</v>
      </c>
      <c r="B113">
        <f>IF(AND(結果!$C$3=100,結果!$C$1="Grinding"),元データ!$I88,IF(AND(結果!$C$3=110,結果!$C$1="Grinding"),元データ!$J88,IF(AND(結果!$C$3=80,結果!$C$1="EDM"),元データ!$B88,IF(AND(結果!$C$3=90,結果!$C$1="EDM"),元データ!$C88,IF(AND(結果!$C$3=100,結果!$C$1="EDM"),元データ!$D88,IF(AND(結果!$C$3=80,結果!$C$1="Milling"),元データ!$E88,IF(AND(結果!$C$3=90,結果!$C$1="Milling"),元データ!$F88,IF(AND(結果!$C$3=100,結果!C86="Milling"),元データ!$G88,IF(AND(結果!$C$3=70,結果!$C$1="Polishing"),元データ!K88,"#N/A")))))))))</f>
        <v>5.1353698688832397E-2</v>
      </c>
      <c r="C113">
        <f t="shared" si="27"/>
        <v>0.58901266679485154</v>
      </c>
      <c r="D113">
        <f t="shared" si="28"/>
        <v>0.51585342010143576</v>
      </c>
      <c r="E113" s="19" t="str">
        <f t="shared" si="30"/>
        <v>S3</v>
      </c>
      <c r="F113">
        <f t="shared" ca="1" si="50"/>
        <v>0.54826800915765206</v>
      </c>
      <c r="G113" s="27" t="str">
        <f t="shared" ca="1" si="31"/>
        <v>S3</v>
      </c>
      <c r="H113">
        <f t="shared" ca="1" si="32"/>
        <v>0.4</v>
      </c>
      <c r="I113">
        <f t="shared" ca="1" si="33"/>
        <v>0.5</v>
      </c>
      <c r="J113">
        <f t="shared" ca="1" si="34"/>
        <v>0.60000000000000009</v>
      </c>
      <c r="K113">
        <f t="shared" ca="1" si="35"/>
        <v>0.34160000000000001</v>
      </c>
      <c r="L113">
        <f t="shared" ca="1" si="36"/>
        <v>0.53</v>
      </c>
      <c r="M113">
        <f t="shared" ca="1" si="37"/>
        <v>0.81920000000000004</v>
      </c>
      <c r="N113">
        <f t="shared" ca="1" si="38"/>
        <v>1.4826800915765206</v>
      </c>
      <c r="O113">
        <f t="shared" ca="1" si="39"/>
        <v>0.51731990842347986</v>
      </c>
      <c r="P113">
        <f t="shared" ca="1" si="40"/>
        <v>0.51731990842347986</v>
      </c>
      <c r="Q113">
        <f t="shared" ca="1" si="41"/>
        <v>0.43906307074698364</v>
      </c>
      <c r="R113">
        <f t="shared" ca="1" si="42"/>
        <v>0.66959108248392962</v>
      </c>
      <c r="S113">
        <f t="shared" ca="1" si="43"/>
        <v>0.10920493841066842</v>
      </c>
      <c r="T113">
        <f t="shared" ca="1" si="44"/>
        <v>0.12132307332627756</v>
      </c>
      <c r="U113">
        <f t="shared" ca="1" si="45"/>
        <v>0.12132307332627756</v>
      </c>
      <c r="V113">
        <f t="shared" ca="1" si="46"/>
        <v>0.66959108248392962</v>
      </c>
      <c r="W113">
        <f t="shared" ca="1" si="29"/>
        <v>-0.41597891387160946</v>
      </c>
      <c r="X113">
        <f t="shared" ca="1" si="47"/>
        <v>0.49780016888782147</v>
      </c>
      <c r="Y113">
        <f t="shared" ca="1" si="48"/>
        <v>0.75414750518240325</v>
      </c>
      <c r="Z113">
        <f t="shared" ca="1" si="49"/>
        <v>0.5609800151205715</v>
      </c>
      <c r="AN113" s="19"/>
      <c r="AO113" s="19"/>
      <c r="AP113" s="19"/>
    </row>
    <row r="114" spans="1:42" ht="19.8">
      <c r="A114">
        <f>IF($B114=0,"",元データ!$A89)</f>
        <v>87</v>
      </c>
      <c r="B114">
        <f>IF(AND(結果!$C$3=100,結果!$C$1="Grinding"),元データ!$I89,IF(AND(結果!$C$3=110,結果!$C$1="Grinding"),元データ!$J89,IF(AND(結果!$C$3=80,結果!$C$1="EDM"),元データ!$B89,IF(AND(結果!$C$3=90,結果!$C$1="EDM"),元データ!$C89,IF(AND(結果!$C$3=100,結果!$C$1="EDM"),元データ!$D89,IF(AND(結果!$C$3=80,結果!$C$1="Milling"),元データ!$E89,IF(AND(結果!$C$3=90,結果!$C$1="Milling"),元データ!$F89,IF(AND(結果!$C$3=100,結果!C87="Milling"),元データ!$G89,IF(AND(結果!$C$3=70,結果!$C$1="Polishing"),元データ!K89,"#N/A")))))))))</f>
        <v>-0.19363817191107199</v>
      </c>
      <c r="C114">
        <f t="shared" si="27"/>
        <v>0.51585342010143576</v>
      </c>
      <c r="D114">
        <f t="shared" si="28"/>
        <v>0.43499398184404248</v>
      </c>
      <c r="E114" s="19" t="str">
        <f t="shared" si="30"/>
        <v>S3</v>
      </c>
      <c r="F114">
        <f t="shared" ca="1" si="50"/>
        <v>0.66959108248392962</v>
      </c>
      <c r="G114" s="27" t="str">
        <f t="shared" ca="1" si="31"/>
        <v>S4</v>
      </c>
      <c r="H114">
        <f t="shared" ca="1" si="32"/>
        <v>0.60000000000000009</v>
      </c>
      <c r="I114">
        <f t="shared" ca="1" si="33"/>
        <v>0.70000000000000007</v>
      </c>
      <c r="J114">
        <f t="shared" ca="1" si="34"/>
        <v>0.8</v>
      </c>
      <c r="K114">
        <f t="shared" ca="1" si="35"/>
        <v>0.34160000000000001</v>
      </c>
      <c r="L114">
        <f t="shared" ca="1" si="36"/>
        <v>0.53</v>
      </c>
      <c r="M114">
        <f t="shared" ca="1" si="37"/>
        <v>0.81920000000000004</v>
      </c>
      <c r="N114">
        <f t="shared" ca="1" si="38"/>
        <v>0.69591082483929545</v>
      </c>
      <c r="O114">
        <f t="shared" ca="1" si="39"/>
        <v>1.3040891751607044</v>
      </c>
      <c r="P114">
        <f t="shared" ca="1" si="40"/>
        <v>0.69591082483929545</v>
      </c>
      <c r="Q114">
        <f t="shared" ca="1" si="41"/>
        <v>0.47270959939972329</v>
      </c>
      <c r="R114">
        <f t="shared" ca="1" si="42"/>
        <v>0.61794258945647584</v>
      </c>
      <c r="S114">
        <f t="shared" ca="1" si="43"/>
        <v>0.19688148308420633</v>
      </c>
      <c r="T114">
        <f t="shared" ca="1" si="44"/>
        <v>5.1648493027453779E-2</v>
      </c>
      <c r="U114">
        <f t="shared" ca="1" si="45"/>
        <v>0.19688148308420633</v>
      </c>
      <c r="V114">
        <f t="shared" ca="1" si="46"/>
        <v>0.47270959939972329</v>
      </c>
      <c r="W114">
        <f t="shared" ca="1" si="29"/>
        <v>4.4165846788988716E-2</v>
      </c>
      <c r="X114">
        <f t="shared" ca="1" si="47"/>
        <v>0.6608956450664436</v>
      </c>
      <c r="Y114">
        <f t="shared" ca="1" si="48"/>
        <v>0.5609800151205715</v>
      </c>
      <c r="Z114">
        <f t="shared" ca="1" si="49"/>
        <v>0.85482443614910331</v>
      </c>
      <c r="AN114" s="19"/>
      <c r="AO114" s="19"/>
      <c r="AP114" s="19"/>
    </row>
    <row r="115" spans="1:42" ht="19.8">
      <c r="A115">
        <f>IF($B115=0,"",元データ!$A90)</f>
        <v>88</v>
      </c>
      <c r="B115">
        <f>IF(AND(結果!$C$3=100,結果!$C$1="Grinding"),元データ!$I90,IF(AND(結果!$C$3=110,結果!$C$1="Grinding"),元データ!$J90,IF(AND(結果!$C$3=80,結果!$C$1="EDM"),元データ!$B90,IF(AND(結果!$C$3=90,結果!$C$1="EDM"),元データ!$C90,IF(AND(結果!$C$3=100,結果!$C$1="EDM"),元データ!$D90,IF(AND(結果!$C$3=80,結果!$C$1="Milling"),元データ!$E90,IF(AND(結果!$C$3=90,結果!$C$1="Milling"),元データ!$F90,IF(AND(結果!$C$3=100,結果!C88="Milling"),元データ!$G90,IF(AND(結果!$C$3=70,結果!$C$1="Polishing"),元データ!K90,"#N/A")))))))))</f>
        <v>-0.46441604251097701</v>
      </c>
      <c r="C115">
        <f t="shared" si="27"/>
        <v>0.43499398184404248</v>
      </c>
      <c r="D115">
        <f t="shared" si="28"/>
        <v>0.23863167012698913</v>
      </c>
      <c r="E115" s="19" t="str">
        <f t="shared" si="30"/>
        <v>S3</v>
      </c>
      <c r="F115">
        <f t="shared" ca="1" si="50"/>
        <v>0.47270959939972329</v>
      </c>
      <c r="G115" s="27" t="str">
        <f t="shared" ca="1" si="31"/>
        <v>S3</v>
      </c>
      <c r="H115">
        <f t="shared" ca="1" si="32"/>
        <v>0.4</v>
      </c>
      <c r="I115">
        <f t="shared" ca="1" si="33"/>
        <v>0.5</v>
      </c>
      <c r="J115">
        <f t="shared" ca="1" si="34"/>
        <v>0.60000000000000009</v>
      </c>
      <c r="K115">
        <f t="shared" ca="1" si="35"/>
        <v>0.11119999999999999</v>
      </c>
      <c r="L115">
        <f t="shared" ca="1" si="36"/>
        <v>0.48799999999999999</v>
      </c>
      <c r="M115">
        <f t="shared" ca="1" si="37"/>
        <v>0.72560000000000002</v>
      </c>
      <c r="N115">
        <f t="shared" ca="1" si="38"/>
        <v>0.72709599399723279</v>
      </c>
      <c r="O115">
        <f t="shared" ca="1" si="39"/>
        <v>1.2729040060027668</v>
      </c>
      <c r="P115">
        <f t="shared" ca="1" si="40"/>
        <v>0.72709599399723279</v>
      </c>
      <c r="Q115">
        <f t="shared" ca="1" si="41"/>
        <v>0.38516977053815737</v>
      </c>
      <c r="R115">
        <f t="shared" ca="1" si="42"/>
        <v>0.55284199182625748</v>
      </c>
      <c r="S115">
        <f t="shared" ca="1" si="43"/>
        <v>8.7539828861565916E-2</v>
      </c>
      <c r="T115">
        <f t="shared" ca="1" si="44"/>
        <v>8.0132392426534194E-2</v>
      </c>
      <c r="U115">
        <f t="shared" ca="1" si="45"/>
        <v>8.7539828861565916E-2</v>
      </c>
      <c r="V115">
        <f t="shared" ca="1" si="46"/>
        <v>0.38516977053815737</v>
      </c>
      <c r="W115">
        <f t="shared" ca="1" si="29"/>
        <v>0.49849359901041179</v>
      </c>
      <c r="X115">
        <f t="shared" ca="1" si="47"/>
        <v>0.42907155505376576</v>
      </c>
      <c r="Y115">
        <f t="shared" ca="1" si="48"/>
        <v>0.85482443614910331</v>
      </c>
      <c r="Z115">
        <f t="shared" ca="1" si="49"/>
        <v>0.75774731683371199</v>
      </c>
      <c r="AN115" s="19"/>
      <c r="AO115" s="19"/>
      <c r="AP115" s="19"/>
    </row>
    <row r="116" spans="1:42" ht="19.8">
      <c r="A116">
        <f>IF($B116=0,"",元データ!$A91)</f>
        <v>89</v>
      </c>
      <c r="B116">
        <f>IF(AND(結果!$C$3=100,結果!$C$1="Grinding"),元データ!$I91,IF(AND(結果!$C$3=110,結果!$C$1="Grinding"),元データ!$J91,IF(AND(結果!$C$3=80,結果!$C$1="EDM"),元データ!$B91,IF(AND(結果!$C$3=90,結果!$C$1="EDM"),元データ!$C91,IF(AND(結果!$C$3=100,結果!$C$1="EDM"),元データ!$D91,IF(AND(結果!$C$3=80,結果!$C$1="Milling"),元データ!$E91,IF(AND(結果!$C$3=90,結果!$C$1="Milling"),元データ!$F91,IF(AND(結果!$C$3=100,結果!C89="Milling"),元データ!$G91,IF(AND(結果!$C$3=70,結果!$C$1="Polishing"),元データ!K91,"#N/A")))))))))</f>
        <v>-1.12198391311088</v>
      </c>
      <c r="C116">
        <f t="shared" si="27"/>
        <v>0.23863167012698913</v>
      </c>
      <c r="D116">
        <f t="shared" si="28"/>
        <v>0.58898295945232826</v>
      </c>
      <c r="E116" s="19" t="str">
        <f t="shared" si="30"/>
        <v>S2</v>
      </c>
      <c r="F116">
        <f t="shared" ca="1" si="50"/>
        <v>0.38516977053815737</v>
      </c>
      <c r="G116" s="27" t="str">
        <f t="shared" ca="1" si="31"/>
        <v>S2</v>
      </c>
      <c r="H116">
        <f t="shared" ca="1" si="32"/>
        <v>0.2</v>
      </c>
      <c r="I116">
        <f t="shared" ca="1" si="33"/>
        <v>0.30000000000000004</v>
      </c>
      <c r="J116">
        <f t="shared" ca="1" si="34"/>
        <v>0.4</v>
      </c>
      <c r="K116">
        <f t="shared" ca="1" si="35"/>
        <v>0.34160000000000001</v>
      </c>
      <c r="L116">
        <f t="shared" ca="1" si="36"/>
        <v>0.53</v>
      </c>
      <c r="M116">
        <f t="shared" ca="1" si="37"/>
        <v>0.81920000000000004</v>
      </c>
      <c r="N116">
        <f t="shared" ca="1" si="38"/>
        <v>1.8516977053815731</v>
      </c>
      <c r="O116">
        <f t="shared" ca="1" si="39"/>
        <v>0.14830229461842651</v>
      </c>
      <c r="P116">
        <f t="shared" ca="1" si="40"/>
        <v>0.14830229461842651</v>
      </c>
      <c r="Q116">
        <f t="shared" ca="1" si="41"/>
        <v>0.36954015230611159</v>
      </c>
      <c r="R116">
        <f t="shared" ca="1" si="42"/>
        <v>0.77631097639635105</v>
      </c>
      <c r="S116">
        <f t="shared" ca="1" si="43"/>
        <v>1.5629618232045783E-2</v>
      </c>
      <c r="T116">
        <f t="shared" ca="1" si="44"/>
        <v>0.39114120585819367</v>
      </c>
      <c r="U116">
        <f t="shared" ca="1" si="45"/>
        <v>0.39114120585819367</v>
      </c>
      <c r="V116">
        <f t="shared" ca="1" si="46"/>
        <v>0.77631097639635105</v>
      </c>
      <c r="W116">
        <f t="shared" ca="1" si="29"/>
        <v>0.90032069064394782</v>
      </c>
      <c r="X116">
        <f t="shared" ca="1" si="47"/>
        <v>0.7373222911357129</v>
      </c>
      <c r="Y116">
        <f t="shared" ca="1" si="48"/>
        <v>0.75774731683371199</v>
      </c>
      <c r="Z116">
        <f t="shared" ca="1" si="49"/>
        <v>0.77683626995837729</v>
      </c>
      <c r="AN116" s="19"/>
      <c r="AO116" s="19"/>
      <c r="AP116" s="19"/>
    </row>
    <row r="117" spans="1:42" ht="19.8">
      <c r="A117">
        <f>IF($B117=0,"",元データ!$A92)</f>
        <v>90</v>
      </c>
      <c r="B117">
        <f>IF(AND(結果!$C$3=100,結果!$C$1="Grinding"),元データ!$I92,IF(AND(結果!$C$3=110,結果!$C$1="Grinding"),元データ!$J92,IF(AND(結果!$C$3=80,結果!$C$1="EDM"),元データ!$B92,IF(AND(結果!$C$3=90,結果!$C$1="EDM"),元データ!$C92,IF(AND(結果!$C$3=100,結果!$C$1="EDM"),元データ!$D92,IF(AND(結果!$C$3=80,結果!$C$1="Milling"),元データ!$E92,IF(AND(結果!$C$3=90,結果!$C$1="Milling"),元データ!$F92,IF(AND(結果!$C$3=100,結果!C90="Milling"),元データ!$G92,IF(AND(結果!$C$3=70,結果!$C$1="Polishing"),元データ!K92,"#N/A")))))))))</f>
        <v>5.1254216289213797E-2</v>
      </c>
      <c r="C117">
        <f t="shared" si="27"/>
        <v>0.58898295945232826</v>
      </c>
      <c r="D117">
        <f t="shared" si="28"/>
        <v>0.52352390432288975</v>
      </c>
      <c r="E117" s="19" t="str">
        <f t="shared" si="30"/>
        <v>S3</v>
      </c>
      <c r="F117">
        <f t="shared" ca="1" si="50"/>
        <v>0.77631097639635105</v>
      </c>
      <c r="G117" s="27" t="str">
        <f t="shared" ca="1" si="31"/>
        <v>S4</v>
      </c>
      <c r="H117">
        <f t="shared" ca="1" si="32"/>
        <v>0.60000000000000009</v>
      </c>
      <c r="I117">
        <f t="shared" ca="1" si="33"/>
        <v>0.70000000000000007</v>
      </c>
      <c r="J117">
        <f t="shared" ca="1" si="34"/>
        <v>0.8</v>
      </c>
      <c r="K117">
        <f t="shared" ca="1" si="35"/>
        <v>0.34160000000000001</v>
      </c>
      <c r="L117">
        <f t="shared" ca="1" si="36"/>
        <v>0.53</v>
      </c>
      <c r="M117">
        <f t="shared" ca="1" si="37"/>
        <v>0.81920000000000004</v>
      </c>
      <c r="N117">
        <f t="shared" ca="1" si="38"/>
        <v>1.76310976396351</v>
      </c>
      <c r="O117">
        <f t="shared" ca="1" si="39"/>
        <v>0.23689023603649001</v>
      </c>
      <c r="P117">
        <f t="shared" ca="1" si="40"/>
        <v>0.23689023603649001</v>
      </c>
      <c r="Q117">
        <f t="shared" ca="1" si="41"/>
        <v>0.38623012046927474</v>
      </c>
      <c r="R117">
        <f t="shared" ca="1" si="42"/>
        <v>0.75069134373824709</v>
      </c>
      <c r="S117">
        <f t="shared" ca="1" si="43"/>
        <v>0.39008085592707631</v>
      </c>
      <c r="T117">
        <f t="shared" ca="1" si="44"/>
        <v>2.5619632658103964E-2</v>
      </c>
      <c r="U117">
        <f t="shared" ca="1" si="45"/>
        <v>0.39008085592707631</v>
      </c>
      <c r="V117">
        <f t="shared" ca="1" si="46"/>
        <v>0.38623012046927474</v>
      </c>
      <c r="W117">
        <f t="shared" ca="1" si="29"/>
        <v>-3.3228775608055816E-2</v>
      </c>
      <c r="X117">
        <f t="shared" ca="1" si="47"/>
        <v>0.7892728856269503</v>
      </c>
      <c r="Y117">
        <f t="shared" ca="1" si="48"/>
        <v>0.77683626995837729</v>
      </c>
      <c r="Z117">
        <f t="shared" ca="1" si="49"/>
        <v>0.49347437706524128</v>
      </c>
      <c r="AN117" s="19"/>
      <c r="AO117" s="19"/>
      <c r="AP117" s="19"/>
    </row>
    <row r="118" spans="1:42" ht="19.8">
      <c r="A118">
        <f>IF($B118=0,"",元データ!$A93)</f>
        <v>91</v>
      </c>
      <c r="B118">
        <f>IF(AND(結果!$C$3=100,結果!$C$1="Grinding"),元データ!$I93,IF(AND(結果!$C$3=110,結果!$C$1="Grinding"),元データ!$J93,IF(AND(結果!$C$3=80,結果!$C$1="EDM"),元データ!$B93,IF(AND(結果!$C$3=90,結果!$C$1="EDM"),元データ!$C93,IF(AND(結果!$C$3=100,結果!$C$1="EDM"),元データ!$D93,IF(AND(結果!$C$3=80,結果!$C$1="Milling"),元データ!$E93,IF(AND(結果!$C$3=90,結果!$C$1="Milling"),元データ!$F93,IF(AND(結果!$C$3=100,結果!C91="Milling"),元データ!$G93,IF(AND(結果!$C$3=70,結果!$C$1="Polishing"),元データ!K93,"#N/A")))))))))</f>
        <v>-0.16795165431069101</v>
      </c>
      <c r="C118">
        <f t="shared" si="27"/>
        <v>0.52352390432288975</v>
      </c>
      <c r="D118">
        <f t="shared" si="28"/>
        <v>0.34641207151577919</v>
      </c>
      <c r="E118" s="19" t="str">
        <f t="shared" si="30"/>
        <v>S3</v>
      </c>
      <c r="F118">
        <f t="shared" ca="1" si="50"/>
        <v>0.38623012046927474</v>
      </c>
      <c r="G118" s="27" t="str">
        <f t="shared" ca="1" si="31"/>
        <v>S2</v>
      </c>
      <c r="H118">
        <f t="shared" ca="1" si="32"/>
        <v>0.2</v>
      </c>
      <c r="I118">
        <f t="shared" ca="1" si="33"/>
        <v>0.30000000000000004</v>
      </c>
      <c r="J118">
        <f t="shared" ca="1" si="34"/>
        <v>0.4</v>
      </c>
      <c r="K118">
        <f t="shared" ca="1" si="35"/>
        <v>0.11119999999999999</v>
      </c>
      <c r="L118">
        <f t="shared" ca="1" si="36"/>
        <v>0.48799999999999999</v>
      </c>
      <c r="M118">
        <f t="shared" ca="1" si="37"/>
        <v>0.72560000000000002</v>
      </c>
      <c r="N118">
        <f t="shared" ca="1" si="38"/>
        <v>1.8623012046927467</v>
      </c>
      <c r="O118">
        <f t="shared" ca="1" si="39"/>
        <v>0.13769879530725285</v>
      </c>
      <c r="P118">
        <f t="shared" ca="1" si="40"/>
        <v>0.13769879530725285</v>
      </c>
      <c r="Q118">
        <f t="shared" ca="1" si="41"/>
        <v>0.16308490607177287</v>
      </c>
      <c r="R118">
        <f t="shared" ca="1" si="42"/>
        <v>0.69288276623499678</v>
      </c>
      <c r="S118">
        <f t="shared" ca="1" si="43"/>
        <v>0.22314521439750187</v>
      </c>
      <c r="T118">
        <f t="shared" ca="1" si="44"/>
        <v>0.30665264576572204</v>
      </c>
      <c r="U118">
        <f t="shared" ca="1" si="45"/>
        <v>0.30665264576572204</v>
      </c>
      <c r="V118">
        <f t="shared" ca="1" si="46"/>
        <v>0.69288276623499678</v>
      </c>
      <c r="W118">
        <f t="shared" ca="1" si="29"/>
        <v>1.2327300228791238</v>
      </c>
      <c r="X118">
        <f t="shared" ca="1" si="47"/>
        <v>0.76425004349999714</v>
      </c>
      <c r="Y118">
        <f t="shared" ca="1" si="48"/>
        <v>0.49347437706524128</v>
      </c>
      <c r="Z118">
        <f t="shared" ca="1" si="49"/>
        <v>0.48286946040674195</v>
      </c>
      <c r="AN118" s="19"/>
      <c r="AO118" s="19"/>
      <c r="AP118" s="19"/>
    </row>
    <row r="119" spans="1:42" ht="19.8">
      <c r="A119">
        <f>IF($B119=0,"",元データ!$A94)</f>
        <v>92</v>
      </c>
      <c r="B119">
        <f>IF(AND(結果!$C$3=100,結果!$C$1="Grinding"),元データ!$I94,IF(AND(結果!$C$3=110,結果!$C$1="Grinding"),元データ!$J94,IF(AND(結果!$C$3=80,結果!$C$1="EDM"),元データ!$B94,IF(AND(結果!$C$3=90,結果!$C$1="EDM"),元データ!$C94,IF(AND(結果!$C$3=100,結果!$C$1="EDM"),元データ!$D94,IF(AND(結果!$C$3=80,結果!$C$1="Milling"),元データ!$E94,IF(AND(結果!$C$3=90,結果!$C$1="Milling"),元データ!$F94,IF(AND(結果!$C$3=100,結果!C92="Milling"),元データ!$G94,IF(AND(結果!$C$3=70,結果!$C$1="Polishing"),元データ!K94,"#N/A")))))))))</f>
        <v>-0.761054524910596</v>
      </c>
      <c r="C119">
        <f t="shared" si="27"/>
        <v>0.34641207151577919</v>
      </c>
      <c r="D119">
        <f t="shared" si="28"/>
        <v>0.71601383975106248</v>
      </c>
      <c r="E119" s="19" t="str">
        <f t="shared" si="30"/>
        <v>S2</v>
      </c>
      <c r="F119">
        <f t="shared" ca="1" si="50"/>
        <v>0.69288276623499678</v>
      </c>
      <c r="G119" s="27" t="str">
        <f t="shared" ca="1" si="31"/>
        <v>S4</v>
      </c>
      <c r="H119">
        <f t="shared" ca="1" si="32"/>
        <v>0.60000000000000009</v>
      </c>
      <c r="I119">
        <f t="shared" ca="1" si="33"/>
        <v>0.70000000000000007</v>
      </c>
      <c r="J119">
        <f t="shared" ca="1" si="34"/>
        <v>0.8</v>
      </c>
      <c r="K119">
        <f t="shared" ca="1" si="35"/>
        <v>0.4088</v>
      </c>
      <c r="L119">
        <f t="shared" ca="1" si="36"/>
        <v>0.60919999999999996</v>
      </c>
      <c r="M119">
        <f t="shared" ca="1" si="37"/>
        <v>0.8528</v>
      </c>
      <c r="N119">
        <f t="shared" ca="1" si="38"/>
        <v>0.92882766234996716</v>
      </c>
      <c r="O119">
        <f t="shared" ca="1" si="39"/>
        <v>1.0711723376500328</v>
      </c>
      <c r="P119">
        <f t="shared" ca="1" si="40"/>
        <v>0.92882766234996716</v>
      </c>
      <c r="Q119">
        <f t="shared" ca="1" si="41"/>
        <v>0.59493706353493336</v>
      </c>
      <c r="R119">
        <f t="shared" ca="1" si="42"/>
        <v>0.62653758145154792</v>
      </c>
      <c r="S119">
        <f t="shared" ca="1" si="43"/>
        <v>9.7945702700063419E-2</v>
      </c>
      <c r="T119">
        <f t="shared" ca="1" si="44"/>
        <v>6.6345184783448863E-2</v>
      </c>
      <c r="U119">
        <f t="shared" ca="1" si="45"/>
        <v>9.7945702700063419E-2</v>
      </c>
      <c r="V119">
        <f t="shared" ca="1" si="46"/>
        <v>0.59493706353493336</v>
      </c>
      <c r="W119">
        <f t="shared" ca="1" si="29"/>
        <v>0.62305470563091436</v>
      </c>
      <c r="X119">
        <f t="shared" ca="1" si="47"/>
        <v>0.6318572352713957</v>
      </c>
      <c r="Y119">
        <f t="shared" ca="1" si="48"/>
        <v>0.48286946040674195</v>
      </c>
      <c r="Z119">
        <f t="shared" ca="1" si="49"/>
        <v>0.54887210152732224</v>
      </c>
      <c r="AN119" s="19"/>
      <c r="AO119" s="19"/>
      <c r="AP119" s="19"/>
    </row>
    <row r="120" spans="1:42" ht="19.8">
      <c r="A120">
        <f>IF($B120=0,"",元データ!$A95)</f>
        <v>93</v>
      </c>
      <c r="B120">
        <f>IF(AND(結果!$C$3=100,結果!$C$1="Grinding"),元データ!$I95,IF(AND(結果!$C$3=110,結果!$C$1="Grinding"),元データ!$J95,IF(AND(結果!$C$3=80,結果!$C$1="EDM"),元データ!$B95,IF(AND(結果!$C$3=90,結果!$C$1="EDM"),元データ!$C95,IF(AND(結果!$C$3=100,結果!$C$1="EDM"),元データ!$D95,IF(AND(結果!$C$3=80,結果!$C$1="Milling"),元データ!$E95,IF(AND(結果!$C$3=90,結果!$C$1="Milling"),元データ!$F95,IF(AND(結果!$C$3=100,結果!C93="Milling"),元データ!$G95,IF(AND(結果!$C$3=70,結果!$C$1="Polishing"),元データ!K95,"#N/A")))))))))</f>
        <v>0.47664860448950003</v>
      </c>
      <c r="C120">
        <f t="shared" si="27"/>
        <v>0.71601383975106248</v>
      </c>
      <c r="D120">
        <f t="shared" si="28"/>
        <v>0.49270085756008769</v>
      </c>
      <c r="E120" s="19" t="str">
        <f t="shared" si="30"/>
        <v>S4</v>
      </c>
      <c r="F120">
        <f t="shared" ca="1" si="50"/>
        <v>0.59493706353493336</v>
      </c>
      <c r="G120" s="27" t="str">
        <f t="shared" ca="1" si="31"/>
        <v>S3</v>
      </c>
      <c r="H120">
        <f t="shared" ca="1" si="32"/>
        <v>0.4</v>
      </c>
      <c r="I120">
        <f t="shared" ca="1" si="33"/>
        <v>0.5</v>
      </c>
      <c r="J120">
        <f t="shared" ca="1" si="34"/>
        <v>0.60000000000000009</v>
      </c>
      <c r="K120">
        <f t="shared" ca="1" si="35"/>
        <v>0.34160000000000001</v>
      </c>
      <c r="L120">
        <f t="shared" ca="1" si="36"/>
        <v>0.53</v>
      </c>
      <c r="M120">
        <f t="shared" ca="1" si="37"/>
        <v>0.81920000000000004</v>
      </c>
      <c r="N120">
        <f t="shared" ca="1" si="38"/>
        <v>1.9493706353493339</v>
      </c>
      <c r="O120">
        <f t="shared" ca="1" si="39"/>
        <v>5.0629364650667211E-2</v>
      </c>
      <c r="P120">
        <f t="shared" ca="1" si="40"/>
        <v>5.0629364650667211E-2</v>
      </c>
      <c r="Q120">
        <f t="shared" ca="1" si="41"/>
        <v>0.35113857230018569</v>
      </c>
      <c r="R120">
        <f t="shared" ca="1" si="42"/>
        <v>0.80455798774302711</v>
      </c>
      <c r="S120">
        <f t="shared" ca="1" si="43"/>
        <v>0.24379849123474767</v>
      </c>
      <c r="T120">
        <f t="shared" ca="1" si="44"/>
        <v>0.20962092420809375</v>
      </c>
      <c r="U120">
        <f t="shared" ca="1" si="45"/>
        <v>0.24379849123474767</v>
      </c>
      <c r="V120">
        <f t="shared" ca="1" si="46"/>
        <v>0.35113857230018569</v>
      </c>
      <c r="W120">
        <f t="shared" ca="1" si="29"/>
        <v>0.10058148330891492</v>
      </c>
      <c r="X120">
        <f t="shared" ca="1" si="47"/>
        <v>0.5704154496580669</v>
      </c>
      <c r="Y120">
        <f t="shared" ca="1" si="48"/>
        <v>0.54887210152732224</v>
      </c>
      <c r="Z120">
        <f t="shared" ca="1" si="49"/>
        <v>0.50276564520556755</v>
      </c>
      <c r="AN120" s="19"/>
      <c r="AO120" s="19"/>
      <c r="AP120" s="19"/>
    </row>
    <row r="121" spans="1:42" ht="19.8">
      <c r="A121">
        <f>IF($B121=0,"",元データ!$A96)</f>
        <v>94</v>
      </c>
      <c r="B121">
        <f>IF(AND(結果!$C$3=100,結果!$C$1="Grinding"),元データ!$I96,IF(AND(結果!$C$3=110,結果!$C$1="Grinding"),元データ!$J96,IF(AND(結果!$C$3=80,結果!$C$1="EDM"),元データ!$B96,IF(AND(結果!$C$3=90,結果!$C$1="EDM"),元データ!$C96,IF(AND(結果!$C$3=100,結果!$C$1="EDM"),元データ!$D96,IF(AND(結果!$C$3=80,結果!$C$1="Milling"),元データ!$E96,IF(AND(結果!$C$3=90,結果!$C$1="Milling"),元データ!$F96,IF(AND(結果!$C$3=100,結果!C94="Milling"),元データ!$G96,IF(AND(結果!$C$3=70,結果!$C$1="Polishing"),元データ!K96,"#N/A")))))))))</f>
        <v>-0.27117026611040501</v>
      </c>
      <c r="C121">
        <f t="shared" si="27"/>
        <v>0.49270085756008769</v>
      </c>
      <c r="D121">
        <f t="shared" si="28"/>
        <v>0.81610147641150632</v>
      </c>
      <c r="E121" s="19" t="str">
        <f t="shared" si="30"/>
        <v>S3</v>
      </c>
      <c r="F121">
        <f t="shared" ca="1" si="50"/>
        <v>0.35113857230018569</v>
      </c>
      <c r="G121" s="27" t="str">
        <f t="shared" ca="1" si="31"/>
        <v>S2</v>
      </c>
      <c r="H121">
        <f t="shared" ca="1" si="32"/>
        <v>0.2</v>
      </c>
      <c r="I121">
        <f t="shared" ca="1" si="33"/>
        <v>0.30000000000000004</v>
      </c>
      <c r="J121">
        <f t="shared" ca="1" si="34"/>
        <v>0.4</v>
      </c>
      <c r="K121">
        <f t="shared" ca="1" si="35"/>
        <v>0.52880000000000005</v>
      </c>
      <c r="L121">
        <f t="shared" ca="1" si="36"/>
        <v>0.64159999999999995</v>
      </c>
      <c r="M121">
        <f t="shared" ca="1" si="37"/>
        <v>0.88400000000000001</v>
      </c>
      <c r="N121">
        <f t="shared" ca="1" si="38"/>
        <v>1.5113857230018564</v>
      </c>
      <c r="O121">
        <f t="shared" ca="1" si="39"/>
        <v>0.48861427699814342</v>
      </c>
      <c r="P121">
        <f t="shared" ca="1" si="40"/>
        <v>0.48861427699814342</v>
      </c>
      <c r="Q121">
        <f t="shared" ca="1" si="41"/>
        <v>0.5839156904453906</v>
      </c>
      <c r="R121">
        <f t="shared" ca="1" si="42"/>
        <v>0.76555989925565004</v>
      </c>
      <c r="S121">
        <f t="shared" ca="1" si="43"/>
        <v>0.23277711814520491</v>
      </c>
      <c r="T121">
        <f t="shared" ca="1" si="44"/>
        <v>0.41442132695546435</v>
      </c>
      <c r="U121">
        <f t="shared" ca="1" si="45"/>
        <v>0.41442132695546435</v>
      </c>
      <c r="V121">
        <f t="shared" ca="1" si="46"/>
        <v>0.76555989925565004</v>
      </c>
      <c r="W121">
        <f t="shared" ca="1" si="29"/>
        <v>0.83201763270765272</v>
      </c>
      <c r="X121">
        <f t="shared" ca="1" si="47"/>
        <v>0.69594442369723519</v>
      </c>
      <c r="Y121">
        <f t="shared" ca="1" si="48"/>
        <v>0.50276564520556755</v>
      </c>
      <c r="Z121">
        <f t="shared" ca="1" si="49"/>
        <v>0.72825243932055683</v>
      </c>
      <c r="AN121" s="19"/>
      <c r="AO121" s="19"/>
      <c r="AP121" s="19"/>
    </row>
    <row r="122" spans="1:42" ht="19.8">
      <c r="A122">
        <f>IF($B122=0,"",元データ!$A97)</f>
        <v>95</v>
      </c>
      <c r="B122">
        <f>IF(AND(結果!$C$3=100,結果!$C$1="Grinding"),元データ!$I97,IF(AND(結果!$C$3=110,結果!$C$1="Grinding"),元データ!$J97,IF(AND(結果!$C$3=80,結果!$C$1="EDM"),元データ!$B97,IF(AND(結果!$C$3=90,結果!$C$1="EDM"),元データ!$C97,IF(AND(結果!$C$3=100,結果!$C$1="EDM"),元データ!$D97,IF(AND(結果!$C$3=80,結果!$C$1="Milling"),元データ!$E97,IF(AND(結果!$C$3=90,結果!$C$1="Milling"),元データ!$F97,IF(AND(結果!$C$3=100,結果!C95="Milling"),元データ!$G97,IF(AND(結果!$C$3=70,結果!$C$1="Polishing"),元データ!K97,"#N/A")))))))))</f>
        <v>0.81181686328969005</v>
      </c>
      <c r="C122">
        <f t="shared" si="27"/>
        <v>0.81610147641150632</v>
      </c>
      <c r="D122">
        <f t="shared" si="28"/>
        <v>0.39258351355712023</v>
      </c>
      <c r="E122" s="19" t="str">
        <f t="shared" si="30"/>
        <v>S5</v>
      </c>
      <c r="F122">
        <f t="shared" ca="1" si="50"/>
        <v>0.76555989925565004</v>
      </c>
      <c r="G122" s="27" t="str">
        <f t="shared" ca="1" si="31"/>
        <v>S4</v>
      </c>
      <c r="H122">
        <f t="shared" ca="1" si="32"/>
        <v>0.60000000000000009</v>
      </c>
      <c r="I122">
        <f t="shared" ca="1" si="33"/>
        <v>0.70000000000000007</v>
      </c>
      <c r="J122">
        <f t="shared" ca="1" si="34"/>
        <v>0.8</v>
      </c>
      <c r="K122">
        <f t="shared" ca="1" si="35"/>
        <v>0.11119999999999999</v>
      </c>
      <c r="L122">
        <f t="shared" ca="1" si="36"/>
        <v>0.48799999999999999</v>
      </c>
      <c r="M122">
        <f t="shared" ca="1" si="37"/>
        <v>0.72560000000000002</v>
      </c>
      <c r="N122">
        <f t="shared" ca="1" si="38"/>
        <v>1.6555989925565</v>
      </c>
      <c r="O122">
        <f t="shared" ca="1" si="39"/>
        <v>0.34440100744350005</v>
      </c>
      <c r="P122">
        <f t="shared" ca="1" si="40"/>
        <v>0.34440100744350005</v>
      </c>
      <c r="Q122">
        <f t="shared" ca="1" si="41"/>
        <v>0.24097029960471081</v>
      </c>
      <c r="R122">
        <f t="shared" ca="1" si="42"/>
        <v>0.64377032063142436</v>
      </c>
      <c r="S122">
        <f t="shared" ca="1" si="43"/>
        <v>0.52458959965093921</v>
      </c>
      <c r="T122">
        <f t="shared" ca="1" si="44"/>
        <v>0.12178957862422568</v>
      </c>
      <c r="U122">
        <f t="shared" ca="1" si="45"/>
        <v>0.52458959965093921</v>
      </c>
      <c r="V122">
        <f t="shared" ca="1" si="46"/>
        <v>0.24097029960471081</v>
      </c>
      <c r="W122">
        <f t="shared" ca="1" si="29"/>
        <v>1.170290282205251</v>
      </c>
      <c r="X122">
        <f t="shared" ca="1" si="47"/>
        <v>0.15163778863821273</v>
      </c>
      <c r="Y122">
        <f t="shared" ca="1" si="48"/>
        <v>0.72825243932055683</v>
      </c>
      <c r="Z122">
        <f t="shared" ca="1" si="49"/>
        <v>0.50234381154082175</v>
      </c>
      <c r="AN122" s="19"/>
      <c r="AO122" s="19"/>
      <c r="AP122" s="19"/>
    </row>
    <row r="123" spans="1:42" ht="19.8">
      <c r="A123">
        <f>IF($B123=0,"",元データ!$A98)</f>
        <v>96</v>
      </c>
      <c r="B123">
        <f>IF(AND(結果!$C$3=100,結果!$C$1="Grinding"),元データ!$I98,IF(AND(結果!$C$3=110,結果!$C$1="Grinding"),元データ!$J98,IF(AND(結果!$C$3=80,結果!$C$1="EDM"),元データ!$B98,IF(AND(結果!$C$3=90,結果!$C$1="EDM"),元データ!$C98,IF(AND(結果!$C$3=100,結果!$C$1="EDM"),元データ!$D98,IF(AND(結果!$C$3=80,結果!$C$1="Milling"),元データ!$E98,IF(AND(結果!$C$3=90,結果!$C$1="Milling"),元データ!$F98,IF(AND(結果!$C$3=100,結果!C96="Milling"),元データ!$G98,IF(AND(結果!$C$3=70,結果!$C$1="Polishing"),元データ!K98,"#N/A")))))))))</f>
        <v>-0.60643800731021402</v>
      </c>
      <c r="C123">
        <f t="shared" si="27"/>
        <v>0.39258351355712023</v>
      </c>
      <c r="D123">
        <f t="shared" si="28"/>
        <v>0.31557417108171559</v>
      </c>
      <c r="E123" s="19" t="str">
        <f t="shared" si="30"/>
        <v>S2</v>
      </c>
      <c r="F123">
        <f t="shared" ca="1" si="50"/>
        <v>0.24097029960471081</v>
      </c>
      <c r="G123" s="27" t="str">
        <f t="shared" ca="1" si="31"/>
        <v>S2</v>
      </c>
      <c r="H123">
        <f t="shared" ca="1" si="32"/>
        <v>0.2</v>
      </c>
      <c r="I123">
        <f t="shared" ca="1" si="33"/>
        <v>0.30000000000000004</v>
      </c>
      <c r="J123">
        <f t="shared" ca="1" si="34"/>
        <v>0.4</v>
      </c>
      <c r="K123">
        <f t="shared" ca="1" si="35"/>
        <v>0.11119999999999999</v>
      </c>
      <c r="L123">
        <f t="shared" ca="1" si="36"/>
        <v>0.48799999999999999</v>
      </c>
      <c r="M123">
        <f t="shared" ca="1" si="37"/>
        <v>0.72560000000000002</v>
      </c>
      <c r="N123">
        <f t="shared" ca="1" si="38"/>
        <v>0.40970299604710786</v>
      </c>
      <c r="O123">
        <f t="shared" ca="1" si="39"/>
        <v>1.5902970039528925</v>
      </c>
      <c r="P123">
        <f t="shared" ca="1" si="40"/>
        <v>0.40970299604710786</v>
      </c>
      <c r="Q123">
        <f t="shared" ca="1" si="41"/>
        <v>0.26557608891055023</v>
      </c>
      <c r="R123">
        <f t="shared" ca="1" si="42"/>
        <v>0.62825456813920721</v>
      </c>
      <c r="S123">
        <f t="shared" ca="1" si="43"/>
        <v>2.4605789305839426E-2</v>
      </c>
      <c r="T123">
        <f t="shared" ca="1" si="44"/>
        <v>0.38728426853449638</v>
      </c>
      <c r="U123">
        <f t="shared" ca="1" si="45"/>
        <v>0.38728426853449638</v>
      </c>
      <c r="V123">
        <f t="shared" ca="1" si="46"/>
        <v>0.62825456813920721</v>
      </c>
      <c r="W123">
        <f t="shared" ca="1" si="29"/>
        <v>1.0285218099902402</v>
      </c>
      <c r="X123">
        <f t="shared" ca="1" si="47"/>
        <v>0.63930061645855729</v>
      </c>
      <c r="Y123">
        <f t="shared" ca="1" si="48"/>
        <v>0.50234381154082175</v>
      </c>
      <c r="Z123">
        <f t="shared" ca="1" si="49"/>
        <v>0.5525821116016042</v>
      </c>
      <c r="AN123" s="19"/>
      <c r="AO123" s="19"/>
      <c r="AP123" s="19"/>
    </row>
    <row r="124" spans="1:42" ht="19.8">
      <c r="A124">
        <f>IF($B124=0,"",元データ!$A99)</f>
        <v>97</v>
      </c>
      <c r="B124">
        <f>IF(AND(結果!$C$3=100,結果!$C$1="Grinding"),元データ!$I99,IF(AND(結果!$C$3=110,結果!$C$1="Grinding"),元データ!$J99,IF(AND(結果!$C$3=80,結果!$C$1="EDM"),元データ!$B99,IF(AND(結果!$C$3=90,結果!$C$1="EDM"),元データ!$C99,IF(AND(結果!$C$3=100,結果!$C$1="EDM"),元データ!$D99,IF(AND(結果!$C$3=80,結果!$C$1="Milling"),元データ!$E99,IF(AND(結果!$C$3=90,結果!$C$1="Milling"),元データ!$F99,IF(AND(結果!$C$3=100,結果!C97="Milling"),元データ!$G99,IF(AND(結果!$C$3=70,結果!$C$1="Polishing"),元データ!K99,"#N/A")))))))))</f>
        <v>-0.86432287791011897</v>
      </c>
      <c r="C124">
        <f t="shared" si="27"/>
        <v>0.31557417108171559</v>
      </c>
      <c r="D124">
        <f t="shared" si="28"/>
        <v>0.36946808519392649</v>
      </c>
      <c r="E124" s="19" t="str">
        <f t="shared" si="30"/>
        <v>S2</v>
      </c>
      <c r="F124">
        <f t="shared" ca="1" si="50"/>
        <v>0.62825456813920721</v>
      </c>
      <c r="G124" s="27" t="str">
        <f t="shared" ca="1" si="31"/>
        <v>S4</v>
      </c>
      <c r="H124">
        <f t="shared" ca="1" si="32"/>
        <v>0.60000000000000009</v>
      </c>
      <c r="I124">
        <f t="shared" ca="1" si="33"/>
        <v>0.70000000000000007</v>
      </c>
      <c r="J124">
        <f t="shared" ca="1" si="34"/>
        <v>0.8</v>
      </c>
      <c r="K124">
        <f t="shared" ca="1" si="35"/>
        <v>0.11119999999999999</v>
      </c>
      <c r="L124">
        <f t="shared" ca="1" si="36"/>
        <v>0.48799999999999999</v>
      </c>
      <c r="M124">
        <f t="shared" ca="1" si="37"/>
        <v>0.72560000000000002</v>
      </c>
      <c r="N124">
        <f t="shared" ca="1" si="38"/>
        <v>0.28254568139207131</v>
      </c>
      <c r="O124">
        <f t="shared" ca="1" si="39"/>
        <v>1.7174543186079287</v>
      </c>
      <c r="P124">
        <f t="shared" ca="1" si="40"/>
        <v>0.28254568139207131</v>
      </c>
      <c r="Q124">
        <f t="shared" ca="1" si="41"/>
        <v>0.21766321274853245</v>
      </c>
      <c r="R124">
        <f t="shared" ca="1" si="42"/>
        <v>0.65846714610124391</v>
      </c>
      <c r="S124">
        <f t="shared" ca="1" si="43"/>
        <v>0.41059135539067476</v>
      </c>
      <c r="T124">
        <f t="shared" ca="1" si="44"/>
        <v>3.0212577962036691E-2</v>
      </c>
      <c r="U124">
        <f t="shared" ca="1" si="45"/>
        <v>0.41059135539067476</v>
      </c>
      <c r="V124">
        <f t="shared" ca="1" si="46"/>
        <v>0.21766321274853245</v>
      </c>
      <c r="W124">
        <f t="shared" ca="1" si="29"/>
        <v>-0.22512200161415152</v>
      </c>
      <c r="X124">
        <f t="shared" ca="1" si="47"/>
        <v>0.72068771591022329</v>
      </c>
      <c r="Y124">
        <f t="shared" ca="1" si="48"/>
        <v>0.5525821116016042</v>
      </c>
      <c r="Z124">
        <f t="shared" ca="1" si="49"/>
        <v>0.62870299532343688</v>
      </c>
      <c r="AN124" s="19"/>
      <c r="AO124" s="19"/>
      <c r="AP124" s="19"/>
    </row>
    <row r="125" spans="1:42" ht="19.8">
      <c r="A125">
        <f>IF($B125=0,"",元データ!$A100)</f>
        <v>98</v>
      </c>
      <c r="B125">
        <f>IF(AND(結果!$C$3=100,結果!$C$1="Grinding"),元データ!$I100,IF(AND(結果!$C$3=110,結果!$C$1="Grinding"),元データ!$J100,IF(AND(結果!$C$3=80,結果!$C$1="EDM"),元データ!$B100,IF(AND(結果!$C$3=90,結果!$C$1="EDM"),元データ!$C100,IF(AND(結果!$C$3=100,結果!$C$1="EDM"),元データ!$D100,IF(AND(結果!$C$3=80,結果!$C$1="Milling"),元データ!$E100,IF(AND(結果!$C$3=90,結果!$C$1="Milling"),元データ!$F100,IF(AND(結果!$C$3=100,結果!C98="Milling"),元データ!$G100,IF(AND(結果!$C$3=70,結果!$C$1="Polishing"),元データ!K100,"#N/A")))))))))</f>
        <v>-0.683845748510023</v>
      </c>
      <c r="C125">
        <f t="shared" si="27"/>
        <v>0.36946808519392649</v>
      </c>
      <c r="D125">
        <f t="shared" si="28"/>
        <v>0.77757081124909622</v>
      </c>
      <c r="E125" s="19" t="str">
        <f t="shared" si="30"/>
        <v>S2</v>
      </c>
      <c r="F125">
        <f t="shared" ca="1" si="50"/>
        <v>0.21766321274853245</v>
      </c>
      <c r="G125" s="27" t="str">
        <f t="shared" ca="1" si="31"/>
        <v>S2</v>
      </c>
      <c r="H125">
        <f t="shared" ca="1" si="32"/>
        <v>0.2</v>
      </c>
      <c r="I125">
        <f t="shared" ca="1" si="33"/>
        <v>0.30000000000000004</v>
      </c>
      <c r="J125">
        <f t="shared" ca="1" si="34"/>
        <v>0.4</v>
      </c>
      <c r="K125">
        <f t="shared" ca="1" si="35"/>
        <v>0.4088</v>
      </c>
      <c r="L125">
        <f t="shared" ca="1" si="36"/>
        <v>0.60919999999999996</v>
      </c>
      <c r="M125">
        <f t="shared" ca="1" si="37"/>
        <v>0.8528</v>
      </c>
      <c r="N125">
        <f t="shared" ca="1" si="38"/>
        <v>0.17663212748532436</v>
      </c>
      <c r="O125">
        <f t="shared" ca="1" si="39"/>
        <v>1.823367872514676</v>
      </c>
      <c r="P125">
        <f t="shared" ca="1" si="40"/>
        <v>0.17663212748532436</v>
      </c>
      <c r="Q125">
        <f t="shared" ca="1" si="41"/>
        <v>0.44419707834805899</v>
      </c>
      <c r="R125">
        <f t="shared" ca="1" si="42"/>
        <v>0.80977241374457498</v>
      </c>
      <c r="S125">
        <f t="shared" ca="1" si="43"/>
        <v>0.22653386559952654</v>
      </c>
      <c r="T125">
        <f t="shared" ca="1" si="44"/>
        <v>0.59210920099604247</v>
      </c>
      <c r="U125">
        <f t="shared" ca="1" si="45"/>
        <v>0.59210920099604247</v>
      </c>
      <c r="V125">
        <f t="shared" ca="1" si="46"/>
        <v>0.80977241374457498</v>
      </c>
      <c r="W125">
        <f t="shared" ca="1" si="29"/>
        <v>0.15340688205690256</v>
      </c>
      <c r="X125">
        <f t="shared" ca="1" si="47"/>
        <v>0.30849683911053916</v>
      </c>
      <c r="Y125">
        <f t="shared" ca="1" si="48"/>
        <v>0.62870299532343688</v>
      </c>
      <c r="Z125">
        <f t="shared" ca="1" si="49"/>
        <v>0.73729002386150766</v>
      </c>
      <c r="AN125" s="19"/>
      <c r="AO125" s="19"/>
      <c r="AP125" s="19"/>
    </row>
    <row r="126" spans="1:42" ht="19.8">
      <c r="A126">
        <f>IF($B126=0,"",元データ!$A101)</f>
        <v>99</v>
      </c>
      <c r="B126">
        <f>IF(AND(結果!$C$3=100,結果!$C$1="Grinding"),元データ!$I101,IF(AND(結果!$C$3=110,結果!$C$1="Grinding"),元データ!$J101,IF(AND(結果!$C$3=80,結果!$C$1="EDM"),元データ!$B101,IF(AND(結果!$C$3=90,結果!$C$1="EDM"),元データ!$C101,IF(AND(結果!$C$3=100,結果!$C$1="EDM"),元データ!$D101,IF(AND(結果!$C$3=80,結果!$C$1="Milling"),元データ!$E101,IF(AND(結果!$C$3=90,結果!$C$1="Milling"),元データ!$F101,IF(AND(結果!$C$3=100,結果!C99="Milling"),元データ!$G101,IF(AND(結果!$C$3=70,結果!$C$1="Polishing"),元データ!K101,"#N/A")))))))))</f>
        <v>0.68278738089007196</v>
      </c>
      <c r="C126">
        <f t="shared" si="27"/>
        <v>0.77757081124909622</v>
      </c>
      <c r="D126">
        <f t="shared" si="28"/>
        <v>0.55810792484011029</v>
      </c>
      <c r="E126" s="19" t="str">
        <f t="shared" si="30"/>
        <v>S4</v>
      </c>
      <c r="F126">
        <f t="shared" ca="1" si="50"/>
        <v>0.80977241374457498</v>
      </c>
      <c r="G126" s="27" t="str">
        <f t="shared" ca="1" si="31"/>
        <v>S5</v>
      </c>
      <c r="H126">
        <f t="shared" ca="1" si="32"/>
        <v>0.8</v>
      </c>
      <c r="I126">
        <f t="shared" ca="1" si="33"/>
        <v>0.9</v>
      </c>
      <c r="J126">
        <f t="shared" ca="1" si="34"/>
        <v>1</v>
      </c>
      <c r="K126">
        <f t="shared" ca="1" si="35"/>
        <v>0.34160000000000001</v>
      </c>
      <c r="L126">
        <f t="shared" ca="1" si="36"/>
        <v>0.53</v>
      </c>
      <c r="M126">
        <f t="shared" ca="1" si="37"/>
        <v>0.81920000000000004</v>
      </c>
      <c r="N126">
        <f t="shared" ca="1" si="38"/>
        <v>9.7724137445749398E-2</v>
      </c>
      <c r="O126">
        <f t="shared" ca="1" si="39"/>
        <v>1.9022758625542506</v>
      </c>
      <c r="P126">
        <f t="shared" ca="1" si="40"/>
        <v>9.7724137445749398E-2</v>
      </c>
      <c r="Q126">
        <f t="shared" ca="1" si="41"/>
        <v>0.36001122749477921</v>
      </c>
      <c r="R126">
        <f t="shared" ca="1" si="42"/>
        <v>0.79093817945068934</v>
      </c>
      <c r="S126">
        <f t="shared" ca="1" si="43"/>
        <v>0.44976118624979577</v>
      </c>
      <c r="T126">
        <f t="shared" ca="1" si="44"/>
        <v>1.8834234293885643E-2</v>
      </c>
      <c r="U126">
        <f t="shared" ca="1" si="45"/>
        <v>0.44976118624979577</v>
      </c>
      <c r="V126">
        <f t="shared" ca="1" si="46"/>
        <v>0.36001122749477921</v>
      </c>
      <c r="W126">
        <f t="shared" ca="1" si="29"/>
        <v>0.96320071381352479</v>
      </c>
      <c r="X126">
        <f t="shared" ca="1" si="47"/>
        <v>0.37656211810315399</v>
      </c>
      <c r="Y126">
        <f t="shared" ca="1" si="48"/>
        <v>0.73729002386150766</v>
      </c>
      <c r="Z126">
        <f t="shared" ca="1" si="49"/>
        <v>0.77734348995919711</v>
      </c>
      <c r="AN126" s="19"/>
      <c r="AO126" s="19"/>
      <c r="AP126" s="19"/>
    </row>
    <row r="127" spans="1:42" ht="19.8">
      <c r="A127">
        <f>IF($B127=0,"",元データ!$A102)</f>
        <v>100</v>
      </c>
      <c r="B127">
        <f>IF(AND(結果!$C$3=100,結果!$C$1="Grinding"),元データ!$I102,IF(AND(結果!$C$3=110,結果!$C$1="Grinding"),元データ!$J102,IF(AND(結果!$C$3=80,結果!$C$1="EDM"),元データ!$B102,IF(AND(結果!$C$3=90,結果!$C$1="EDM"),元データ!$C102,IF(AND(結果!$C$3=100,結果!$C$1="EDM"),元データ!$D102,IF(AND(結果!$C$3=80,結果!$C$1="Milling"),元データ!$E102,IF(AND(結果!$C$3=90,結果!$C$1="Milling"),元データ!$F102,IF(AND(結果!$C$3=100,結果!C100="Milling"),元データ!$G102,IF(AND(結果!$C$3=70,結果!$C$1="Polishing"),元データ!K102,"#N/A")))))))))</f>
        <v>-5.2138489709832703E-2</v>
      </c>
      <c r="C127">
        <f t="shared" si="27"/>
        <v>0.55810792484011029</v>
      </c>
      <c r="D127">
        <f t="shared" si="28"/>
        <v>0.57735097691442294</v>
      </c>
      <c r="E127" s="19" t="str">
        <f t="shared" si="30"/>
        <v>S3</v>
      </c>
      <c r="F127">
        <f t="shared" ca="1" si="50"/>
        <v>0.36001122749477921</v>
      </c>
      <c r="G127" s="27" t="str">
        <f t="shared" ca="1" si="31"/>
        <v>S2</v>
      </c>
      <c r="H127">
        <f t="shared" ca="1" si="32"/>
        <v>0.2</v>
      </c>
      <c r="I127">
        <f t="shared" ca="1" si="33"/>
        <v>0.30000000000000004</v>
      </c>
      <c r="J127">
        <f t="shared" ca="1" si="34"/>
        <v>0.4</v>
      </c>
      <c r="K127">
        <f t="shared" ca="1" si="35"/>
        <v>0.34160000000000001</v>
      </c>
      <c r="L127">
        <f t="shared" ca="1" si="36"/>
        <v>0.53</v>
      </c>
      <c r="M127">
        <f t="shared" ca="1" si="37"/>
        <v>0.81920000000000004</v>
      </c>
      <c r="N127">
        <f t="shared" ca="1" si="38"/>
        <v>1.6001122749477914</v>
      </c>
      <c r="O127">
        <f t="shared" ca="1" si="39"/>
        <v>0.39988772505220826</v>
      </c>
      <c r="P127">
        <f t="shared" ca="1" si="40"/>
        <v>0.39988772505220826</v>
      </c>
      <c r="Q127">
        <f t="shared" ca="1" si="41"/>
        <v>0.41693884739983605</v>
      </c>
      <c r="R127">
        <f t="shared" ca="1" si="42"/>
        <v>0.70355246991490139</v>
      </c>
      <c r="S127">
        <f t="shared" ca="1" si="43"/>
        <v>5.6927619905056848E-2</v>
      </c>
      <c r="T127">
        <f t="shared" ca="1" si="44"/>
        <v>0.34354124242012218</v>
      </c>
      <c r="U127">
        <f t="shared" ca="1" si="45"/>
        <v>0.34354124242012218</v>
      </c>
      <c r="V127">
        <f t="shared" ca="1" si="46"/>
        <v>0.70355246991490139</v>
      </c>
      <c r="W127">
        <f t="shared" ca="1" si="29"/>
        <v>0.5481732968183235</v>
      </c>
      <c r="X127">
        <f t="shared" ca="1" si="47"/>
        <v>0.5483313629452804</v>
      </c>
      <c r="Y127">
        <f t="shared" ca="1" si="48"/>
        <v>0.77734348995919711</v>
      </c>
      <c r="Z127">
        <f t="shared" ca="1" si="49"/>
        <v>0.45974559504491969</v>
      </c>
      <c r="AN127" s="19"/>
      <c r="AO127" s="19"/>
      <c r="AP127" s="19"/>
    </row>
    <row r="128" spans="1:42" ht="19.8">
      <c r="A128">
        <f>IF($B128=0,"",元データ!$A103)</f>
        <v>101</v>
      </c>
      <c r="B128">
        <f>IF(AND(結果!$C$3=100,結果!$C$1="Grinding"),元データ!$I103,IF(AND(結果!$C$3=110,結果!$C$1="Grinding"),元データ!$J103,IF(AND(結果!$C$3=80,結果!$C$1="EDM"),元データ!$B103,IF(AND(結果!$C$3=90,結果!$C$1="EDM"),元データ!$C103,IF(AND(結果!$C$3=100,結果!$C$1="EDM"),元データ!$D103,IF(AND(結果!$C$3=80,結果!$C$1="Milling"),元データ!$E103,IF(AND(結果!$C$3=90,結果!$C$1="Milling"),元データ!$F103,IF(AND(結果!$C$3=100,結果!C101="Milling"),元データ!$G103,IF(AND(結果!$C$3=70,結果!$C$1="Polishing"),元データ!K103,"#N/A")))))))))</f>
        <v>1.23016396902626E-2</v>
      </c>
      <c r="C128">
        <f t="shared" si="27"/>
        <v>0.57735097691442294</v>
      </c>
      <c r="D128">
        <f t="shared" si="28"/>
        <v>0.86225063794595491</v>
      </c>
      <c r="E128" s="19" t="str">
        <f t="shared" si="30"/>
        <v>S3</v>
      </c>
      <c r="F128">
        <f t="shared" ca="1" si="50"/>
        <v>0.70355246991490139</v>
      </c>
      <c r="G128" s="27" t="str">
        <f t="shared" ca="1" si="31"/>
        <v>S4</v>
      </c>
      <c r="H128">
        <f t="shared" ca="1" si="32"/>
        <v>0.60000000000000009</v>
      </c>
      <c r="I128">
        <f t="shared" ca="1" si="33"/>
        <v>0.70000000000000007</v>
      </c>
      <c r="J128">
        <f t="shared" ca="1" si="34"/>
        <v>0.8</v>
      </c>
      <c r="K128">
        <f t="shared" ca="1" si="35"/>
        <v>0.52880000000000005</v>
      </c>
      <c r="L128">
        <f t="shared" ca="1" si="36"/>
        <v>0.64159999999999995</v>
      </c>
      <c r="M128">
        <f t="shared" ca="1" si="37"/>
        <v>0.88400000000000001</v>
      </c>
      <c r="N128">
        <f t="shared" ca="1" si="38"/>
        <v>1.0355246991490132</v>
      </c>
      <c r="O128">
        <f t="shared" ca="1" si="39"/>
        <v>0.96447530085098676</v>
      </c>
      <c r="P128">
        <f t="shared" ca="1" si="40"/>
        <v>0.96447530085098676</v>
      </c>
      <c r="Q128">
        <f t="shared" ca="1" si="41"/>
        <v>0.63759281393599121</v>
      </c>
      <c r="R128">
        <f t="shared" ca="1" si="42"/>
        <v>0.65021118707372072</v>
      </c>
      <c r="S128">
        <f t="shared" ca="1" si="43"/>
        <v>6.5959655978910181E-2</v>
      </c>
      <c r="T128">
        <f t="shared" ca="1" si="44"/>
        <v>5.3341282841180671E-2</v>
      </c>
      <c r="U128">
        <f t="shared" ca="1" si="45"/>
        <v>6.5959655978910181E-2</v>
      </c>
      <c r="V128">
        <f t="shared" ca="1" si="46"/>
        <v>0.63759281393599121</v>
      </c>
      <c r="W128">
        <f t="shared" ca="1" si="29"/>
        <v>5.8311181521001565E-2</v>
      </c>
      <c r="X128">
        <f t="shared" ca="1" si="47"/>
        <v>0.69970628444205241</v>
      </c>
      <c r="Y128">
        <f t="shared" ca="1" si="48"/>
        <v>0.45974559504491969</v>
      </c>
      <c r="Z128">
        <f t="shared" ca="1" si="49"/>
        <v>0.54846831324362788</v>
      </c>
      <c r="AN128" s="19"/>
      <c r="AO128" s="19"/>
      <c r="AP128" s="19"/>
    </row>
    <row r="129" spans="1:42" ht="19.8">
      <c r="A129">
        <f>IF($B129=0,"",元データ!$A104)</f>
        <v>102</v>
      </c>
      <c r="B129">
        <f>IF(AND(結果!$C$3=100,結果!$C$1="Grinding"),元データ!$I104,IF(AND(結果!$C$3=110,結果!$C$1="Grinding"),元データ!$J104,IF(AND(結果!$C$3=80,結果!$C$1="EDM"),元データ!$B104,IF(AND(結果!$C$3=90,結果!$C$1="EDM"),元データ!$C104,IF(AND(結果!$C$3=100,結果!$C$1="EDM"),元データ!$D104,IF(AND(結果!$C$3=80,結果!$C$1="Milling"),元データ!$E104,IF(AND(結果!$C$3=90,結果!$C$1="Milling"),元データ!$F104,IF(AND(結果!$C$3=100,結果!C102="Milling"),元データ!$G104,IF(AND(結果!$C$3=70,結果!$C$1="Polishing"),元データ!K104,"#N/A")))))))))</f>
        <v>0.96635876909035801</v>
      </c>
      <c r="C129">
        <f t="shared" si="27"/>
        <v>0.86225063794595491</v>
      </c>
      <c r="D129">
        <f t="shared" si="28"/>
        <v>0.51188449494935351</v>
      </c>
      <c r="E129" s="19" t="str">
        <f t="shared" si="30"/>
        <v>S5</v>
      </c>
      <c r="F129">
        <f t="shared" ca="1" si="50"/>
        <v>0.63759281393599121</v>
      </c>
      <c r="G129" s="27" t="str">
        <f t="shared" ca="1" si="31"/>
        <v>S4</v>
      </c>
      <c r="H129">
        <f t="shared" ca="1" si="32"/>
        <v>0.60000000000000009</v>
      </c>
      <c r="I129">
        <f t="shared" ca="1" si="33"/>
        <v>0.70000000000000007</v>
      </c>
      <c r="J129">
        <f t="shared" ca="1" si="34"/>
        <v>0.8</v>
      </c>
      <c r="K129">
        <f t="shared" ca="1" si="35"/>
        <v>0.34160000000000001</v>
      </c>
      <c r="L129">
        <f t="shared" ca="1" si="36"/>
        <v>0.53</v>
      </c>
      <c r="M129">
        <f t="shared" ca="1" si="37"/>
        <v>0.81920000000000004</v>
      </c>
      <c r="N129">
        <f t="shared" ca="1" si="38"/>
        <v>0.37592813935991132</v>
      </c>
      <c r="O129">
        <f t="shared" ca="1" si="39"/>
        <v>1.6240718606400888</v>
      </c>
      <c r="P129">
        <f t="shared" ca="1" si="40"/>
        <v>0.37592813935991132</v>
      </c>
      <c r="Q129">
        <f t="shared" ca="1" si="41"/>
        <v>0.4124248614554073</v>
      </c>
      <c r="R129">
        <f t="shared" ca="1" si="42"/>
        <v>0.71048158209711365</v>
      </c>
      <c r="S129">
        <f t="shared" ca="1" si="43"/>
        <v>0.22516795248058391</v>
      </c>
      <c r="T129">
        <f t="shared" ca="1" si="44"/>
        <v>7.2888768161122441E-2</v>
      </c>
      <c r="U129">
        <f t="shared" ca="1" si="45"/>
        <v>0.22516795248058391</v>
      </c>
      <c r="V129">
        <f t="shared" ca="1" si="46"/>
        <v>0.4124248614554073</v>
      </c>
      <c r="W129">
        <f t="shared" ca="1" si="29"/>
        <v>1.389359831975856E-3</v>
      </c>
      <c r="X129">
        <f t="shared" ca="1" si="47"/>
        <v>0.63727997462736652</v>
      </c>
      <c r="Y129">
        <f t="shared" ca="1" si="48"/>
        <v>0.54846831324362788</v>
      </c>
      <c r="Z129">
        <f t="shared" ca="1" si="49"/>
        <v>0.58364446617327082</v>
      </c>
      <c r="AN129" s="19"/>
      <c r="AO129" s="19"/>
      <c r="AP129" s="19"/>
    </row>
    <row r="130" spans="1:42" ht="19.8">
      <c r="A130">
        <f>IF($B130=0,"",元データ!$A105)</f>
        <v>103</v>
      </c>
      <c r="B130">
        <f>IF(AND(結果!$C$3=100,結果!$C$1="Grinding"),元データ!$I105,IF(AND(結果!$C$3=110,結果!$C$1="Grinding"),元データ!$J105,IF(AND(結果!$C$3=80,結果!$C$1="EDM"),元データ!$B105,IF(AND(結果!$C$3=90,結果!$C$1="EDM"),元データ!$C105,IF(AND(結果!$C$3=100,結果!$C$1="EDM"),元データ!$D105,IF(AND(結果!$C$3=80,結果!$C$1="Milling"),元データ!$E105,IF(AND(結果!$C$3=90,結果!$C$1="Milling"),元データ!$F105,IF(AND(結果!$C$3=100,結果!C103="Milling"),元データ!$G105,IF(AND(結果!$C$3=70,結果!$C$1="Polishing"),元データ!K105,"#N/A")))))))))</f>
        <v>-0.20692910150954699</v>
      </c>
      <c r="C130">
        <f t="shared" si="27"/>
        <v>0.51188449494935351</v>
      </c>
      <c r="D130">
        <f t="shared" si="28"/>
        <v>0.69283156986719108</v>
      </c>
      <c r="E130" s="19" t="str">
        <f t="shared" si="30"/>
        <v>S3</v>
      </c>
      <c r="F130">
        <f t="shared" ca="1" si="50"/>
        <v>0.4124248614554073</v>
      </c>
      <c r="G130" s="27" t="str">
        <f t="shared" ca="1" si="31"/>
        <v>S3</v>
      </c>
      <c r="H130">
        <f t="shared" ca="1" si="32"/>
        <v>0.4</v>
      </c>
      <c r="I130">
        <f t="shared" ca="1" si="33"/>
        <v>0.5</v>
      </c>
      <c r="J130">
        <f t="shared" ca="1" si="34"/>
        <v>0.60000000000000009</v>
      </c>
      <c r="K130">
        <f t="shared" ca="1" si="35"/>
        <v>0.4088</v>
      </c>
      <c r="L130">
        <f t="shared" ca="1" si="36"/>
        <v>0.60919999999999996</v>
      </c>
      <c r="M130">
        <f t="shared" ca="1" si="37"/>
        <v>0.8528</v>
      </c>
      <c r="N130">
        <f t="shared" ca="1" si="38"/>
        <v>0.12424861455407279</v>
      </c>
      <c r="O130">
        <f t="shared" ca="1" si="39"/>
        <v>1.8757513854459262</v>
      </c>
      <c r="P130">
        <f t="shared" ca="1" si="40"/>
        <v>0.12424861455407279</v>
      </c>
      <c r="Q130">
        <f t="shared" ca="1" si="41"/>
        <v>0.43369942235663617</v>
      </c>
      <c r="R130">
        <f t="shared" ca="1" si="42"/>
        <v>0.82253303749462792</v>
      </c>
      <c r="S130">
        <f t="shared" ca="1" si="43"/>
        <v>2.1274560901228867E-2</v>
      </c>
      <c r="T130">
        <f t="shared" ca="1" si="44"/>
        <v>0.41010817603922062</v>
      </c>
      <c r="U130">
        <f t="shared" ca="1" si="45"/>
        <v>0.41010817603922062</v>
      </c>
      <c r="V130">
        <f t="shared" ca="1" si="46"/>
        <v>0.82253303749462792</v>
      </c>
      <c r="W130">
        <f t="shared" ca="1" si="29"/>
        <v>-0.3359601729397057</v>
      </c>
      <c r="X130">
        <f t="shared" ca="1" si="47"/>
        <v>0.27464484770928349</v>
      </c>
      <c r="Y130">
        <f t="shared" ca="1" si="48"/>
        <v>0.58364446617327082</v>
      </c>
      <c r="Z130">
        <f t="shared" ca="1" si="49"/>
        <v>0.348455166190345</v>
      </c>
      <c r="AN130" s="19"/>
      <c r="AO130" s="19"/>
      <c r="AP130" s="19"/>
    </row>
    <row r="131" spans="1:42" ht="19.8">
      <c r="A131">
        <f>IF($B131=0,"",元データ!$A106)</f>
        <v>104</v>
      </c>
      <c r="B131">
        <f>IF(AND(結果!$C$3=100,結果!$C$1="Grinding"),元データ!$I106,IF(AND(結果!$C$3=110,結果!$C$1="Grinding"),元データ!$J106,IF(AND(結果!$C$3=80,結果!$C$1="EDM"),元データ!$B106,IF(AND(結果!$C$3=90,結果!$C$1="EDM"),元データ!$C106,IF(AND(結果!$C$3=100,結果!$C$1="EDM"),元データ!$D106,IF(AND(結果!$C$3=80,結果!$C$1="Milling"),元データ!$E106,IF(AND(結果!$C$3=90,結果!$C$1="Milling"),元データ!$F106,IF(AND(結果!$C$3=100,結果!C104="Milling"),元データ!$G106,IF(AND(結果!$C$3=70,結果!$C$1="Polishing"),元データ!K106,"#N/A")))))))))</f>
        <v>0.39901702789054899</v>
      </c>
      <c r="C131">
        <f t="shared" si="27"/>
        <v>0.69283156986719108</v>
      </c>
      <c r="D131">
        <f t="shared" si="28"/>
        <v>0.57347117378991086</v>
      </c>
      <c r="E131" s="19" t="str">
        <f t="shared" si="30"/>
        <v>S4</v>
      </c>
      <c r="F131">
        <f t="shared" ca="1" si="50"/>
        <v>0.82253303749462792</v>
      </c>
      <c r="G131" s="27" t="str">
        <f t="shared" ca="1" si="31"/>
        <v>S5</v>
      </c>
      <c r="H131">
        <f t="shared" ca="1" si="32"/>
        <v>0.8</v>
      </c>
      <c r="I131">
        <f t="shared" ca="1" si="33"/>
        <v>0.9</v>
      </c>
      <c r="J131">
        <f t="shared" ca="1" si="34"/>
        <v>1</v>
      </c>
      <c r="K131">
        <f t="shared" ca="1" si="35"/>
        <v>0.34160000000000001</v>
      </c>
      <c r="L131">
        <f t="shared" ca="1" si="36"/>
        <v>0.53</v>
      </c>
      <c r="M131">
        <f t="shared" ca="1" si="37"/>
        <v>0.81920000000000004</v>
      </c>
      <c r="N131">
        <f t="shared" ca="1" si="38"/>
        <v>0.22533037494627878</v>
      </c>
      <c r="O131">
        <f t="shared" ca="1" si="39"/>
        <v>1.7746696250537213</v>
      </c>
      <c r="P131">
        <f t="shared" ca="1" si="40"/>
        <v>0.22533037494627878</v>
      </c>
      <c r="Q131">
        <f t="shared" ca="1" si="41"/>
        <v>0.38405224263987892</v>
      </c>
      <c r="R131">
        <f t="shared" ca="1" si="42"/>
        <v>0.75403445556553617</v>
      </c>
      <c r="S131">
        <f t="shared" ca="1" si="43"/>
        <v>0.438480794854749</v>
      </c>
      <c r="T131">
        <f t="shared" ca="1" si="44"/>
        <v>6.8498581929091751E-2</v>
      </c>
      <c r="U131">
        <f t="shared" ca="1" si="45"/>
        <v>0.438480794854749</v>
      </c>
      <c r="V131">
        <f t="shared" ca="1" si="46"/>
        <v>0.38405224263987892</v>
      </c>
      <c r="W131">
        <f t="shared" ca="1" si="29"/>
        <v>0.51898453804674238</v>
      </c>
      <c r="X131">
        <f t="shared" ca="1" si="47"/>
        <v>0.59496828473456764</v>
      </c>
      <c r="Y131">
        <f t="shared" ca="1" si="48"/>
        <v>0.348455166190345</v>
      </c>
      <c r="Z131">
        <f t="shared" ca="1" si="49"/>
        <v>0.37241382572955795</v>
      </c>
      <c r="AN131" s="19"/>
      <c r="AO131" s="19"/>
      <c r="AP131" s="19"/>
    </row>
    <row r="132" spans="1:42" ht="19.8">
      <c r="A132">
        <f>IF($B132=0,"",元データ!$A107)</f>
        <v>105</v>
      </c>
      <c r="B132">
        <f>IF(AND(結果!$C$3=100,結果!$C$1="Grinding"),元データ!$I107,IF(AND(結果!$C$3=110,結果!$C$1="Grinding"),元データ!$J107,IF(AND(結果!$C$3=80,結果!$C$1="EDM"),元データ!$B107,IF(AND(結果!$C$3=90,結果!$C$1="EDM"),元データ!$C107,IF(AND(結果!$C$3=100,結果!$C$1="EDM"),元データ!$D107,IF(AND(結果!$C$3=80,結果!$C$1="Milling"),元データ!$E107,IF(AND(結果!$C$3=90,結果!$C$1="Milling"),元データ!$F107,IF(AND(結果!$C$3=100,結果!C105="Milling"),元データ!$G107,IF(AND(結果!$C$3=70,結果!$C$1="Polishing"),元データ!K107,"#N/A")))))))))</f>
        <v>-6.9084270935601598E-4</v>
      </c>
      <c r="C132">
        <f t="shared" si="27"/>
        <v>0.57347117378991086</v>
      </c>
      <c r="D132">
        <f t="shared" si="28"/>
        <v>0.40020943676478909</v>
      </c>
      <c r="E132" s="19" t="str">
        <f t="shared" si="30"/>
        <v>S3</v>
      </c>
      <c r="F132">
        <f t="shared" ca="1" si="50"/>
        <v>0.38405224263987892</v>
      </c>
      <c r="G132" s="27" t="str">
        <f t="shared" ca="1" si="31"/>
        <v>S2</v>
      </c>
      <c r="H132">
        <f t="shared" ca="1" si="32"/>
        <v>0.2</v>
      </c>
      <c r="I132">
        <f t="shared" ca="1" si="33"/>
        <v>0.30000000000000004</v>
      </c>
      <c r="J132">
        <f t="shared" ca="1" si="34"/>
        <v>0.4</v>
      </c>
      <c r="K132">
        <f t="shared" ca="1" si="35"/>
        <v>0.34160000000000001</v>
      </c>
      <c r="L132">
        <f t="shared" ca="1" si="36"/>
        <v>0.53</v>
      </c>
      <c r="M132">
        <f t="shared" ca="1" si="37"/>
        <v>0.81920000000000004</v>
      </c>
      <c r="N132">
        <f t="shared" ca="1" si="38"/>
        <v>1.8405224263987885</v>
      </c>
      <c r="O132">
        <f t="shared" ca="1" si="39"/>
        <v>0.15947757360121109</v>
      </c>
      <c r="P132">
        <f t="shared" ca="1" si="40"/>
        <v>0.15947757360121109</v>
      </c>
      <c r="Q132">
        <f t="shared" ca="1" si="41"/>
        <v>0.37164557486646821</v>
      </c>
      <c r="R132">
        <f t="shared" ca="1" si="42"/>
        <v>0.77307908571452977</v>
      </c>
      <c r="S132">
        <f t="shared" ca="1" si="43"/>
        <v>1.2406667773410707E-2</v>
      </c>
      <c r="T132">
        <f t="shared" ca="1" si="44"/>
        <v>0.38902684307465085</v>
      </c>
      <c r="U132">
        <f t="shared" ca="1" si="45"/>
        <v>0.38902684307465085</v>
      </c>
      <c r="V132">
        <f t="shared" ca="1" si="46"/>
        <v>0.77307908571452977</v>
      </c>
      <c r="W132">
        <f t="shared" ca="1" si="29"/>
        <v>0.87447021658258195</v>
      </c>
      <c r="X132">
        <f t="shared" ca="1" si="47"/>
        <v>0.72424463035980691</v>
      </c>
      <c r="Y132">
        <f t="shared" ca="1" si="48"/>
        <v>0.37241382572955795</v>
      </c>
      <c r="Z132">
        <f t="shared" ca="1" si="49"/>
        <v>0.53091405491470411</v>
      </c>
      <c r="AN132" s="19"/>
      <c r="AO132" s="19"/>
      <c r="AP132" s="19"/>
    </row>
    <row r="133" spans="1:42" ht="19.8">
      <c r="A133">
        <f>IF($B133=0,"",元データ!$A108)</f>
        <v>106</v>
      </c>
      <c r="B133">
        <f>IF(AND(結果!$C$3=100,結果!$C$1="Grinding"),元データ!$I108,IF(AND(結果!$C$3=110,結果!$C$1="Grinding"),元データ!$J108,IF(AND(結果!$C$3=80,結果!$C$1="EDM"),元データ!$B108,IF(AND(結果!$C$3=90,結果!$C$1="EDM"),元データ!$C108,IF(AND(結果!$C$3=100,結果!$C$1="EDM"),元データ!$D108,IF(AND(結果!$C$3=80,結果!$C$1="Milling"),元データ!$E108,IF(AND(結果!$C$3=90,結果!$C$1="Milling"),元データ!$F108,IF(AND(結果!$C$3=100,結果!C106="Milling"),元データ!$G108,IF(AND(結果!$C$3=70,結果!$C$1="Polishing"),元データ!K108,"#N/A")))))))))</f>
        <v>-0.58090071330926096</v>
      </c>
      <c r="C133">
        <f t="shared" si="27"/>
        <v>0.40020943676478909</v>
      </c>
      <c r="D133">
        <f t="shared" si="28"/>
        <v>0.66970871466836646</v>
      </c>
      <c r="E133" s="19" t="str">
        <f t="shared" si="30"/>
        <v>S3</v>
      </c>
      <c r="F133">
        <f t="shared" ca="1" si="50"/>
        <v>0.77307908571452977</v>
      </c>
      <c r="G133" s="27" t="str">
        <f t="shared" ca="1" si="31"/>
        <v>S4</v>
      </c>
      <c r="H133">
        <f t="shared" ca="1" si="32"/>
        <v>0.60000000000000009</v>
      </c>
      <c r="I133">
        <f t="shared" ca="1" si="33"/>
        <v>0.70000000000000007</v>
      </c>
      <c r="J133">
        <f t="shared" ca="1" si="34"/>
        <v>0.8</v>
      </c>
      <c r="K133">
        <f t="shared" ca="1" si="35"/>
        <v>0.4088</v>
      </c>
      <c r="L133">
        <f t="shared" ca="1" si="36"/>
        <v>0.60919999999999996</v>
      </c>
      <c r="M133">
        <f t="shared" ca="1" si="37"/>
        <v>0.8528</v>
      </c>
      <c r="N133">
        <f t="shared" ca="1" si="38"/>
        <v>1.7307908571452972</v>
      </c>
      <c r="O133">
        <f t="shared" ca="1" si="39"/>
        <v>0.26920914285470282</v>
      </c>
      <c r="P133">
        <f t="shared" ca="1" si="40"/>
        <v>0.26920914285470282</v>
      </c>
      <c r="Q133">
        <f t="shared" ca="1" si="41"/>
        <v>0.46274951222808242</v>
      </c>
      <c r="R133">
        <f t="shared" ca="1" si="42"/>
        <v>0.78722065280059439</v>
      </c>
      <c r="S133">
        <f t="shared" ca="1" si="43"/>
        <v>0.31032957348644735</v>
      </c>
      <c r="T133">
        <f t="shared" ca="1" si="44"/>
        <v>1.4141567086064621E-2</v>
      </c>
      <c r="U133">
        <f t="shared" ca="1" si="45"/>
        <v>0.31032957348644735</v>
      </c>
      <c r="V133">
        <f t="shared" ca="1" si="46"/>
        <v>0.46274951222808242</v>
      </c>
      <c r="W133">
        <f t="shared" ca="1" si="29"/>
        <v>0.97891289560152894</v>
      </c>
      <c r="X133">
        <f t="shared" ca="1" si="47"/>
        <v>0.4692934643421241</v>
      </c>
      <c r="Y133">
        <f t="shared" ca="1" si="48"/>
        <v>0.53091405491470411</v>
      </c>
      <c r="Z133">
        <f t="shared" ca="1" si="49"/>
        <v>0.66005524993342957</v>
      </c>
      <c r="AN133" s="19"/>
      <c r="AO133" s="19"/>
      <c r="AP133" s="19"/>
    </row>
    <row r="134" spans="1:42" ht="19.8">
      <c r="A134">
        <f>IF($B134=0,"",元データ!$A109)</f>
        <v>107</v>
      </c>
      <c r="B134">
        <f>IF(AND(結果!$C$3=100,結果!$C$1="Grinding"),元データ!$I109,IF(AND(結果!$C$3=110,結果!$C$1="Grinding"),元データ!$J109,IF(AND(結果!$C$3=80,結果!$C$1="EDM"),元データ!$B109,IF(AND(結果!$C$3=90,結果!$C$1="EDM"),元データ!$C109,IF(AND(結果!$C$3=100,結果!$C$1="EDM"),元データ!$D109,IF(AND(結果!$C$3=80,結果!$C$1="Milling"),元データ!$E109,IF(AND(結果!$C$3=90,結果!$C$1="Milling"),元データ!$F109,IF(AND(結果!$C$3=100,結果!C107="Milling"),元データ!$G109,IF(AND(結果!$C$3=70,結果!$C$1="Polishing"),元データ!K109,"#N/A")))))))))</f>
        <v>0.32158441609083499</v>
      </c>
      <c r="C134">
        <f t="shared" si="27"/>
        <v>0.66970871466836646</v>
      </c>
      <c r="D134">
        <f t="shared" si="28"/>
        <v>0.7390030119085319</v>
      </c>
      <c r="E134" s="19" t="str">
        <f t="shared" si="30"/>
        <v>S4</v>
      </c>
      <c r="F134">
        <f t="shared" ca="1" si="50"/>
        <v>0.46274951222808242</v>
      </c>
      <c r="G134" s="27" t="str">
        <f t="shared" ca="1" si="31"/>
        <v>S3</v>
      </c>
      <c r="H134">
        <f t="shared" ca="1" si="32"/>
        <v>0.4</v>
      </c>
      <c r="I134">
        <f t="shared" ca="1" si="33"/>
        <v>0.5</v>
      </c>
      <c r="J134">
        <f t="shared" ca="1" si="34"/>
        <v>0.60000000000000009</v>
      </c>
      <c r="K134">
        <f t="shared" ca="1" si="35"/>
        <v>0.4088</v>
      </c>
      <c r="L134">
        <f t="shared" ca="1" si="36"/>
        <v>0.60919999999999996</v>
      </c>
      <c r="M134">
        <f t="shared" ca="1" si="37"/>
        <v>0.8528</v>
      </c>
      <c r="N134">
        <f t="shared" ca="1" si="38"/>
        <v>0.62749512228082405</v>
      </c>
      <c r="O134">
        <f t="shared" ca="1" si="39"/>
        <v>1.3725048777191755</v>
      </c>
      <c r="P134">
        <f t="shared" ca="1" si="40"/>
        <v>0.62749512228082405</v>
      </c>
      <c r="Q134">
        <f t="shared" ca="1" si="41"/>
        <v>0.5345500225050771</v>
      </c>
      <c r="R134">
        <f t="shared" ca="1" si="42"/>
        <v>0.69994218821239129</v>
      </c>
      <c r="S134">
        <f t="shared" ca="1" si="43"/>
        <v>7.1800510276994689E-2</v>
      </c>
      <c r="T134">
        <f t="shared" ca="1" si="44"/>
        <v>0.23719267598430888</v>
      </c>
      <c r="U134">
        <f t="shared" ca="1" si="45"/>
        <v>0.23719267598430888</v>
      </c>
      <c r="V134">
        <f t="shared" ca="1" si="46"/>
        <v>0.69994218821239129</v>
      </c>
      <c r="W134">
        <f t="shared" ca="1" si="29"/>
        <v>-0.25309670910693138</v>
      </c>
      <c r="X134">
        <f t="shared" ca="1" si="47"/>
        <v>0.40271682651218715</v>
      </c>
      <c r="Y134">
        <f t="shared" ca="1" si="48"/>
        <v>0.66005524993342957</v>
      </c>
      <c r="Z134">
        <f t="shared" ca="1" si="49"/>
        <v>0.50926234784303215</v>
      </c>
      <c r="AN134" s="19"/>
      <c r="AO134" s="19"/>
      <c r="AP134" s="19"/>
    </row>
    <row r="135" spans="1:42" ht="19.8">
      <c r="A135">
        <f>IF($B135=0,"",元データ!$A110)</f>
        <v>108</v>
      </c>
      <c r="B135">
        <f>IF(AND(結果!$C$3=100,結果!$C$1="Grinding"),元データ!$I110,IF(AND(結果!$C$3=110,結果!$C$1="Grinding"),元データ!$J110,IF(AND(結果!$C$3=80,結果!$C$1="EDM"),元データ!$B110,IF(AND(結果!$C$3=90,結果!$C$1="EDM"),元データ!$C110,IF(AND(結果!$C$3=100,結果!$C$1="EDM"),元データ!$D110,IF(AND(結果!$C$3=80,結果!$C$1="Milling"),元データ!$E110,IF(AND(結果!$C$3=90,結果!$C$1="Milling"),元データ!$F110,IF(AND(結果!$C$3=100,結果!C108="Milling"),元データ!$G110,IF(AND(結果!$C$3=70,結果!$C$1="Polishing"),元データ!K110,"#N/A")))))))))</f>
        <v>0.55363354549093002</v>
      </c>
      <c r="C135">
        <f t="shared" si="27"/>
        <v>0.7390030119085319</v>
      </c>
      <c r="D135">
        <f t="shared" si="28"/>
        <v>0.41558753938585125</v>
      </c>
      <c r="E135" s="19" t="str">
        <f t="shared" si="30"/>
        <v>S4</v>
      </c>
      <c r="F135">
        <f t="shared" ca="1" si="50"/>
        <v>0.69994218821239129</v>
      </c>
      <c r="G135" s="27" t="str">
        <f t="shared" ca="1" si="31"/>
        <v>S4</v>
      </c>
      <c r="H135">
        <f t="shared" ca="1" si="32"/>
        <v>0.60000000000000009</v>
      </c>
      <c r="I135">
        <f t="shared" ca="1" si="33"/>
        <v>0.70000000000000007</v>
      </c>
      <c r="J135">
        <f t="shared" ca="1" si="34"/>
        <v>0.8</v>
      </c>
      <c r="K135">
        <f t="shared" ca="1" si="35"/>
        <v>0.34160000000000001</v>
      </c>
      <c r="L135">
        <f t="shared" ca="1" si="36"/>
        <v>0.53</v>
      </c>
      <c r="M135">
        <f t="shared" ca="1" si="37"/>
        <v>0.81920000000000004</v>
      </c>
      <c r="N135">
        <f t="shared" ca="1" si="38"/>
        <v>0.99942188212391225</v>
      </c>
      <c r="O135">
        <f t="shared" ca="1" si="39"/>
        <v>1.0005781178760877</v>
      </c>
      <c r="P135">
        <f t="shared" ca="1" si="40"/>
        <v>0.99942188212391225</v>
      </c>
      <c r="Q135">
        <f t="shared" ca="1" si="41"/>
        <v>0.52989108259214512</v>
      </c>
      <c r="R135">
        <f t="shared" ca="1" si="42"/>
        <v>0.53016719168976456</v>
      </c>
      <c r="S135">
        <f t="shared" ca="1" si="43"/>
        <v>0.17005110562024617</v>
      </c>
      <c r="T135">
        <f t="shared" ca="1" si="44"/>
        <v>0.16977499652262673</v>
      </c>
      <c r="U135">
        <f t="shared" ca="1" si="45"/>
        <v>0.17005110562024617</v>
      </c>
      <c r="V135">
        <f t="shared" ca="1" si="46"/>
        <v>0.52989108259214512</v>
      </c>
      <c r="W135">
        <f t="shared" ca="1" si="29"/>
        <v>0.99729530870446115</v>
      </c>
      <c r="X135">
        <f t="shared" ca="1" si="47"/>
        <v>0.53035101833731302</v>
      </c>
      <c r="Y135">
        <f t="shared" ca="1" si="48"/>
        <v>0.50926234784303215</v>
      </c>
      <c r="Z135">
        <f t="shared" ca="1" si="49"/>
        <v>0.52915072086659265</v>
      </c>
      <c r="AN135" s="19"/>
      <c r="AO135" s="19"/>
      <c r="AP135" s="19"/>
    </row>
    <row r="136" spans="1:42" ht="19.8">
      <c r="A136">
        <f>IF($B136=0,"",元データ!$A111)</f>
        <v>109</v>
      </c>
      <c r="B136">
        <f>IF(AND(結果!$C$3=100,結果!$C$1="Grinding"),元データ!$I111,IF(AND(結果!$C$3=110,結果!$C$1="Grinding"),元データ!$J111,IF(AND(結果!$C$3=80,結果!$C$1="EDM"),元データ!$B111,IF(AND(結果!$C$3=90,結果!$C$1="EDM"),元データ!$C111,IF(AND(結果!$C$3=100,結果!$C$1="EDM"),元データ!$D111,IF(AND(結果!$C$3=80,結果!$C$1="Milling"),元データ!$E111,IF(AND(結果!$C$3=90,結果!$C$1="Milling"),元データ!$F111,IF(AND(結果!$C$3=100,結果!C109="Milling"),元データ!$G111,IF(AND(結果!$C$3=70,結果!$C$1="Polishing"),元データ!K111,"#N/A")))))))))</f>
        <v>-0.52940332510897503</v>
      </c>
      <c r="C136">
        <f t="shared" si="27"/>
        <v>0.41558753938585125</v>
      </c>
      <c r="D136">
        <f t="shared" si="28"/>
        <v>0.88529179795283997</v>
      </c>
      <c r="E136" s="19" t="str">
        <f t="shared" si="30"/>
        <v>S3</v>
      </c>
      <c r="F136">
        <f t="shared" ca="1" si="50"/>
        <v>0.52989108259214512</v>
      </c>
      <c r="G136" s="27" t="str">
        <f t="shared" ca="1" si="31"/>
        <v>S3</v>
      </c>
      <c r="H136">
        <f t="shared" ca="1" si="32"/>
        <v>0.4</v>
      </c>
      <c r="I136">
        <f t="shared" ca="1" si="33"/>
        <v>0.5</v>
      </c>
      <c r="J136">
        <f t="shared" ca="1" si="34"/>
        <v>0.60000000000000009</v>
      </c>
      <c r="K136">
        <f t="shared" ca="1" si="35"/>
        <v>0.52880000000000005</v>
      </c>
      <c r="L136">
        <f t="shared" ca="1" si="36"/>
        <v>0.64159999999999995</v>
      </c>
      <c r="M136">
        <f t="shared" ca="1" si="37"/>
        <v>0.88400000000000001</v>
      </c>
      <c r="N136">
        <f t="shared" ca="1" si="38"/>
        <v>1.2989108259214512</v>
      </c>
      <c r="O136">
        <f t="shared" ca="1" si="39"/>
        <v>0.70108917407854898</v>
      </c>
      <c r="P136">
        <f t="shared" ca="1" si="40"/>
        <v>0.70108917407854898</v>
      </c>
      <c r="Q136">
        <f t="shared" ca="1" si="41"/>
        <v>0.6078828588360603</v>
      </c>
      <c r="R136">
        <f t="shared" ca="1" si="42"/>
        <v>0.71405598420335969</v>
      </c>
      <c r="S136">
        <f t="shared" ca="1" si="43"/>
        <v>7.7991776243915178E-2</v>
      </c>
      <c r="T136">
        <f t="shared" ca="1" si="44"/>
        <v>0.18416490161121457</v>
      </c>
      <c r="U136">
        <f t="shared" ca="1" si="45"/>
        <v>0.18416490161121457</v>
      </c>
      <c r="V136">
        <f t="shared" ca="1" si="46"/>
        <v>0.71405598420335969</v>
      </c>
      <c r="W136">
        <f t="shared" ca="1" si="29"/>
        <v>1.4956062308456277</v>
      </c>
      <c r="X136">
        <f t="shared" ca="1" si="47"/>
        <v>0.80532925694494961</v>
      </c>
      <c r="Y136">
        <f t="shared" ca="1" si="48"/>
        <v>0.52915072086659265</v>
      </c>
      <c r="Z136">
        <f t="shared" ca="1" si="49"/>
        <v>0.68902591473829877</v>
      </c>
      <c r="AN136" s="19"/>
      <c r="AO136" s="19"/>
      <c r="AP136" s="19"/>
    </row>
    <row r="137" spans="1:42" ht="19.8">
      <c r="A137">
        <f>IF($B137=0,"",元データ!$A112)</f>
        <v>110</v>
      </c>
      <c r="B137">
        <f>IF(AND(結果!$C$3=100,結果!$C$1="Grinding"),元データ!$I112,IF(AND(結果!$C$3=110,結果!$C$1="Grinding"),元データ!$J112,IF(AND(結果!$C$3=80,結果!$C$1="EDM"),元データ!$B112,IF(AND(結果!$C$3=90,結果!$C$1="EDM"),元データ!$C112,IF(AND(結果!$C$3=100,結果!$C$1="EDM"),元データ!$D112,IF(AND(結果!$C$3=80,結果!$C$1="Milling"),元データ!$E112,IF(AND(結果!$C$3=90,結果!$C$1="Milling"),元データ!$F112,IF(AND(結果!$C$3=100,結果!C110="Milling"),元データ!$G112,IF(AND(結果!$C$3=70,結果!$C$1="Polishing"),元データ!K112,"#N/A")))))))))</f>
        <v>1.04351780429112</v>
      </c>
      <c r="C137">
        <f t="shared" si="27"/>
        <v>0.88529179795283997</v>
      </c>
      <c r="D137">
        <f t="shared" si="28"/>
        <v>0.53492565495623901</v>
      </c>
      <c r="E137" s="19" t="str">
        <f t="shared" si="30"/>
        <v>S5</v>
      </c>
      <c r="F137">
        <f t="shared" ca="1" si="50"/>
        <v>0.71405598420335969</v>
      </c>
      <c r="G137" s="27" t="str">
        <f t="shared" ca="1" si="31"/>
        <v>S4</v>
      </c>
      <c r="H137">
        <f t="shared" ca="1" si="32"/>
        <v>0.60000000000000009</v>
      </c>
      <c r="I137">
        <f t="shared" ca="1" si="33"/>
        <v>0.70000000000000007</v>
      </c>
      <c r="J137">
        <f t="shared" ca="1" si="34"/>
        <v>0.8</v>
      </c>
      <c r="K137">
        <f t="shared" ca="1" si="35"/>
        <v>0.34160000000000001</v>
      </c>
      <c r="L137">
        <f t="shared" ca="1" si="36"/>
        <v>0.53</v>
      </c>
      <c r="M137">
        <f t="shared" ca="1" si="37"/>
        <v>0.81920000000000004</v>
      </c>
      <c r="N137">
        <f t="shared" ca="1" si="38"/>
        <v>1.1405598420335963</v>
      </c>
      <c r="O137">
        <f t="shared" ca="1" si="39"/>
        <v>0.85944015796640372</v>
      </c>
      <c r="P137">
        <f t="shared" ca="1" si="40"/>
        <v>0.85944015796640372</v>
      </c>
      <c r="Q137">
        <f t="shared" ca="1" si="41"/>
        <v>0.50351852576087053</v>
      </c>
      <c r="R137">
        <f t="shared" ca="1" si="42"/>
        <v>0.57064990631611612</v>
      </c>
      <c r="S137">
        <f t="shared" ca="1" si="43"/>
        <v>0.21053745844248917</v>
      </c>
      <c r="T137">
        <f t="shared" ca="1" si="44"/>
        <v>0.14340607788724358</v>
      </c>
      <c r="U137">
        <f t="shared" ca="1" si="45"/>
        <v>0.21053745844248917</v>
      </c>
      <c r="V137">
        <f t="shared" ca="1" si="46"/>
        <v>0.50351852576087053</v>
      </c>
      <c r="W137">
        <f t="shared" ca="1" si="29"/>
        <v>0.66456144207993617</v>
      </c>
      <c r="X137">
        <f t="shared" ca="1" si="47"/>
        <v>0.57414090720897448</v>
      </c>
      <c r="Y137">
        <f t="shared" ca="1" si="48"/>
        <v>0.68902591473829877</v>
      </c>
      <c r="Z137">
        <f t="shared" ca="1" si="49"/>
        <v>0.68021115603101956</v>
      </c>
      <c r="AN137" s="19"/>
      <c r="AO137" s="19"/>
      <c r="AP137" s="19"/>
    </row>
    <row r="138" spans="1:42" ht="19.8">
      <c r="A138">
        <f>IF($B138=0,"",元データ!$A113)</f>
        <v>111</v>
      </c>
      <c r="B138">
        <f>IF(AND(結果!$C$3=100,結果!$C$1="Grinding"),元データ!$I113,IF(AND(結果!$C$3=110,結果!$C$1="Grinding"),元データ!$J113,IF(AND(結果!$C$3=80,結果!$C$1="EDM"),元データ!$B113,IF(AND(結果!$C$3=90,結果!$C$1="EDM"),元データ!$C113,IF(AND(結果!$C$3=100,結果!$C$1="EDM"),元データ!$D113,IF(AND(結果!$C$3=80,結果!$C$1="Milling"),元データ!$E113,IF(AND(結果!$C$3=90,結果!$C$1="Milling"),元データ!$F113,IF(AND(結果!$C$3=100,結果!C111="Milling"),元データ!$G113,IF(AND(結果!$C$3=70,結果!$C$1="Polishing"),元データ!K113,"#N/A")))))))))</f>
        <v>-0.12977006630878399</v>
      </c>
      <c r="C138">
        <f t="shared" si="27"/>
        <v>0.53492565495623901</v>
      </c>
      <c r="D138">
        <f t="shared" si="28"/>
        <v>0.60036985641441576</v>
      </c>
      <c r="E138" s="19" t="str">
        <f t="shared" si="30"/>
        <v>S3</v>
      </c>
      <c r="F138">
        <f t="shared" ca="1" si="50"/>
        <v>0.50351852576087053</v>
      </c>
      <c r="G138" s="27" t="str">
        <f t="shared" ca="1" si="31"/>
        <v>S3</v>
      </c>
      <c r="H138">
        <f t="shared" ca="1" si="32"/>
        <v>0.4</v>
      </c>
      <c r="I138">
        <f t="shared" ca="1" si="33"/>
        <v>0.5</v>
      </c>
      <c r="J138">
        <f t="shared" ca="1" si="34"/>
        <v>0.60000000000000009</v>
      </c>
      <c r="K138">
        <f t="shared" ca="1" si="35"/>
        <v>0.4088</v>
      </c>
      <c r="L138">
        <f t="shared" ca="1" si="36"/>
        <v>0.60919999999999996</v>
      </c>
      <c r="M138">
        <f t="shared" ca="1" si="37"/>
        <v>0.8528</v>
      </c>
      <c r="N138">
        <f t="shared" ca="1" si="38"/>
        <v>1.0351852576087053</v>
      </c>
      <c r="O138">
        <f t="shared" ca="1" si="39"/>
        <v>0.96481474239129472</v>
      </c>
      <c r="P138">
        <f t="shared" ca="1" si="40"/>
        <v>0.96481474239129472</v>
      </c>
      <c r="Q138">
        <f t="shared" ca="1" si="41"/>
        <v>0.60214887437521547</v>
      </c>
      <c r="R138">
        <f t="shared" ca="1" si="42"/>
        <v>0.61777112875348061</v>
      </c>
      <c r="S138">
        <f t="shared" ca="1" si="43"/>
        <v>9.8630348614344943E-2</v>
      </c>
      <c r="T138">
        <f t="shared" ca="1" si="44"/>
        <v>0.11425260299261009</v>
      </c>
      <c r="U138">
        <f t="shared" ca="1" si="45"/>
        <v>0.11425260299261009</v>
      </c>
      <c r="V138">
        <f t="shared" ca="1" si="46"/>
        <v>0.61777112875348061</v>
      </c>
      <c r="W138">
        <f t="shared" ca="1" si="29"/>
        <v>1.2159210170004155</v>
      </c>
      <c r="X138">
        <f t="shared" ca="1" si="47"/>
        <v>0.64244066698658964</v>
      </c>
      <c r="Y138">
        <f t="shared" ca="1" si="48"/>
        <v>0.68021115603101956</v>
      </c>
      <c r="Z138">
        <f t="shared" ca="1" si="49"/>
        <v>0.73987469556561436</v>
      </c>
      <c r="AN138" s="19"/>
      <c r="AO138" s="19"/>
      <c r="AP138" s="19"/>
    </row>
    <row r="139" spans="1:42" ht="19.8">
      <c r="A139">
        <f>IF($B139=0,"",元データ!$A114)</f>
        <v>112</v>
      </c>
      <c r="B139">
        <f>IF(AND(結果!$C$3=100,結果!$C$1="Grinding"),元データ!$I114,IF(AND(結果!$C$3=110,結果!$C$1="Grinding"),元データ!$J114,IF(AND(結果!$C$3=80,結果!$C$1="EDM"),元データ!$B114,IF(AND(結果!$C$3=90,結果!$C$1="EDM"),元データ!$C114,IF(AND(結果!$C$3=100,結果!$C$1="EDM"),元データ!$D114,IF(AND(結果!$C$3=80,結果!$C$1="Milling"),元データ!$E114,IF(AND(結果!$C$3=90,結果!$C$1="Milling"),元データ!$F114,IF(AND(結果!$C$3=100,結果!C112="Milling"),元データ!$G114,IF(AND(結果!$C$3=70,結果!$C$1="Polishing"),元データ!K114,"#N/A")))))))))</f>
        <v>8.9386063091311405E-2</v>
      </c>
      <c r="C139">
        <f t="shared" si="27"/>
        <v>0.60036985641441576</v>
      </c>
      <c r="D139">
        <f t="shared" si="28"/>
        <v>0.72356549460242303</v>
      </c>
      <c r="E139" s="19" t="str">
        <f t="shared" si="30"/>
        <v>S4</v>
      </c>
      <c r="F139">
        <f t="shared" ca="1" si="50"/>
        <v>0.61777112875348061</v>
      </c>
      <c r="G139" s="27" t="str">
        <f t="shared" ca="1" si="31"/>
        <v>S4</v>
      </c>
      <c r="H139">
        <f t="shared" ca="1" si="32"/>
        <v>0.60000000000000009</v>
      </c>
      <c r="I139">
        <f t="shared" ca="1" si="33"/>
        <v>0.70000000000000007</v>
      </c>
      <c r="J139">
        <f t="shared" ca="1" si="34"/>
        <v>0.8</v>
      </c>
      <c r="K139">
        <f t="shared" ca="1" si="35"/>
        <v>0.4088</v>
      </c>
      <c r="L139">
        <f t="shared" ca="1" si="36"/>
        <v>0.60919999999999996</v>
      </c>
      <c r="M139">
        <f t="shared" ca="1" si="37"/>
        <v>0.8528</v>
      </c>
      <c r="N139">
        <f t="shared" ca="1" si="38"/>
        <v>0.17771128753480528</v>
      </c>
      <c r="O139">
        <f t="shared" ca="1" si="39"/>
        <v>1.8222887124651947</v>
      </c>
      <c r="P139">
        <f t="shared" ca="1" si="40"/>
        <v>0.17771128753480528</v>
      </c>
      <c r="Q139">
        <f t="shared" ca="1" si="41"/>
        <v>0.44441334202197497</v>
      </c>
      <c r="R139">
        <f t="shared" ca="1" si="42"/>
        <v>0.8095095303565214</v>
      </c>
      <c r="S139">
        <f t="shared" ca="1" si="43"/>
        <v>0.17335778673150565</v>
      </c>
      <c r="T139">
        <f t="shared" ca="1" si="44"/>
        <v>0.19173840160304079</v>
      </c>
      <c r="U139">
        <f t="shared" ca="1" si="45"/>
        <v>0.19173840160304079</v>
      </c>
      <c r="V139">
        <f t="shared" ca="1" si="46"/>
        <v>0.8095095303565214</v>
      </c>
      <c r="W139">
        <f t="shared" ca="1" si="29"/>
        <v>0.87942905357697643</v>
      </c>
      <c r="X139">
        <f t="shared" ca="1" si="47"/>
        <v>0.78639144980960496</v>
      </c>
      <c r="Y139">
        <f t="shared" ca="1" si="48"/>
        <v>0.73987469556561436</v>
      </c>
      <c r="Z139">
        <f t="shared" ca="1" si="49"/>
        <v>0.49271781796244074</v>
      </c>
      <c r="AN139" s="19"/>
      <c r="AO139" s="19"/>
      <c r="AP139" s="19"/>
    </row>
    <row r="140" spans="1:42" ht="19.8">
      <c r="A140">
        <f>IF($B140=0,"",元データ!$A115)</f>
        <v>113</v>
      </c>
      <c r="B140">
        <f>IF(AND(結果!$C$3=100,結果!$C$1="Grinding"),元データ!$I115,IF(AND(結果!$C$3=110,結果!$C$1="Grinding"),元データ!$J115,IF(AND(結果!$C$3=80,結果!$C$1="EDM"),元データ!$B115,IF(AND(結果!$C$3=90,結果!$C$1="EDM"),元データ!$C115,IF(AND(結果!$C$3=100,結果!$C$1="EDM"),元データ!$D115,IF(AND(結果!$C$3=80,結果!$C$1="Milling"),元データ!$E115,IF(AND(結果!$C$3=90,結果!$C$1="Milling"),元データ!$F115,IF(AND(結果!$C$3=100,結果!C113="Milling"),元データ!$G115,IF(AND(結果!$C$3=70,結果!$C$1="Polishing"),元データ!K115,"#N/A")))))))))</f>
        <v>0.501937192491407</v>
      </c>
      <c r="C140">
        <f t="shared" si="27"/>
        <v>0.72356549460242303</v>
      </c>
      <c r="D140">
        <f t="shared" si="28"/>
        <v>0.55415385335928991</v>
      </c>
      <c r="E140" s="19" t="str">
        <f t="shared" si="30"/>
        <v>S4</v>
      </c>
      <c r="F140">
        <f t="shared" ca="1" si="50"/>
        <v>0.8095095303565214</v>
      </c>
      <c r="G140" s="27" t="str">
        <f t="shared" ca="1" si="31"/>
        <v>S5</v>
      </c>
      <c r="H140">
        <f t="shared" ca="1" si="32"/>
        <v>0.8</v>
      </c>
      <c r="I140">
        <f t="shared" ca="1" si="33"/>
        <v>0.9</v>
      </c>
      <c r="J140">
        <f t="shared" ca="1" si="34"/>
        <v>1</v>
      </c>
      <c r="K140">
        <f t="shared" ca="1" si="35"/>
        <v>0.34160000000000001</v>
      </c>
      <c r="L140">
        <f t="shared" ca="1" si="36"/>
        <v>0.53</v>
      </c>
      <c r="M140">
        <f t="shared" ca="1" si="37"/>
        <v>0.81920000000000004</v>
      </c>
      <c r="N140">
        <f t="shared" ca="1" si="38"/>
        <v>9.509530356521359E-2</v>
      </c>
      <c r="O140">
        <f t="shared" ca="1" si="39"/>
        <v>1.9049046964347864</v>
      </c>
      <c r="P140">
        <f t="shared" ca="1" si="40"/>
        <v>9.509530356521359E-2</v>
      </c>
      <c r="Q140">
        <f t="shared" ca="1" si="41"/>
        <v>0.35951595519168628</v>
      </c>
      <c r="R140">
        <f t="shared" ca="1" si="42"/>
        <v>0.79169843820894026</v>
      </c>
      <c r="S140">
        <f t="shared" ca="1" si="43"/>
        <v>0.44999357516483512</v>
      </c>
      <c r="T140">
        <f t="shared" ca="1" si="44"/>
        <v>1.7811092147581142E-2</v>
      </c>
      <c r="U140">
        <f t="shared" ca="1" si="45"/>
        <v>0.44999357516483512</v>
      </c>
      <c r="V140">
        <f t="shared" ca="1" si="46"/>
        <v>0.35951595519168628</v>
      </c>
      <c r="W140">
        <f t="shared" ca="1" si="29"/>
        <v>-0.27257751005641384</v>
      </c>
      <c r="X140">
        <f t="shared" ca="1" si="47"/>
        <v>0.93216765861633599</v>
      </c>
      <c r="Y140">
        <f t="shared" ca="1" si="48"/>
        <v>0.49271781796244074</v>
      </c>
      <c r="Z140">
        <f t="shared" ca="1" si="49"/>
        <v>0.55024306921763499</v>
      </c>
      <c r="AN140" s="19"/>
      <c r="AO140" s="19"/>
      <c r="AP140" s="19"/>
    </row>
    <row r="141" spans="1:42" ht="19.8">
      <c r="A141">
        <f>IF($B141=0,"",元データ!$A116)</f>
        <v>114</v>
      </c>
      <c r="B141">
        <f>IF(AND(結果!$C$3=100,結果!$C$1="Grinding"),元データ!$I116,IF(AND(結果!$C$3=110,結果!$C$1="Grinding"),元データ!$J116,IF(AND(結果!$C$3=80,結果!$C$1="EDM"),元データ!$B116,IF(AND(結果!$C$3=90,結果!$C$1="EDM"),元データ!$C116,IF(AND(結果!$C$3=100,結果!$C$1="EDM"),元データ!$D116,IF(AND(結果!$C$3=80,結果!$C$1="Milling"),元データ!$E116,IF(AND(結果!$C$3=90,結果!$C$1="Milling"),元データ!$F116,IF(AND(結果!$C$3=100,結果!C114="Milling"),元データ!$G116,IF(AND(結果!$C$3=70,結果!$C$1="Polishing"),元データ!K116,"#N/A")))))))))</f>
        <v>-6.5379678108497902E-2</v>
      </c>
      <c r="C141">
        <f t="shared" si="27"/>
        <v>0.55415385335928991</v>
      </c>
      <c r="D141">
        <f t="shared" si="28"/>
        <v>0.5387460433957042</v>
      </c>
      <c r="E141" s="19" t="str">
        <f t="shared" si="30"/>
        <v>S3</v>
      </c>
      <c r="F141">
        <f t="shared" ca="1" si="50"/>
        <v>0.35951595519168628</v>
      </c>
      <c r="G141" s="27" t="str">
        <f t="shared" ca="1" si="31"/>
        <v>S2</v>
      </c>
      <c r="H141">
        <f t="shared" ca="1" si="32"/>
        <v>0.2</v>
      </c>
      <c r="I141">
        <f t="shared" ca="1" si="33"/>
        <v>0.30000000000000004</v>
      </c>
      <c r="J141">
        <f t="shared" ca="1" si="34"/>
        <v>0.4</v>
      </c>
      <c r="K141">
        <f t="shared" ca="1" si="35"/>
        <v>0.34160000000000001</v>
      </c>
      <c r="L141">
        <f t="shared" ca="1" si="36"/>
        <v>0.53</v>
      </c>
      <c r="M141">
        <f t="shared" ca="1" si="37"/>
        <v>0.81920000000000004</v>
      </c>
      <c r="N141">
        <f t="shared" ca="1" si="38"/>
        <v>1.5951595519168622</v>
      </c>
      <c r="O141">
        <f t="shared" ca="1" si="39"/>
        <v>0.40484044808313757</v>
      </c>
      <c r="P141">
        <f t="shared" ca="1" si="40"/>
        <v>0.40484044808313757</v>
      </c>
      <c r="Q141">
        <f t="shared" ca="1" si="41"/>
        <v>0.41787194041886311</v>
      </c>
      <c r="R141">
        <f t="shared" ca="1" si="42"/>
        <v>0.70212014241435661</v>
      </c>
      <c r="S141">
        <f t="shared" ca="1" si="43"/>
        <v>5.8355985227176832E-2</v>
      </c>
      <c r="T141">
        <f t="shared" ca="1" si="44"/>
        <v>0.34260418722267033</v>
      </c>
      <c r="U141">
        <f t="shared" ca="1" si="45"/>
        <v>0.34260418722267033</v>
      </c>
      <c r="V141">
        <f t="shared" ca="1" si="46"/>
        <v>0.70212014241435661</v>
      </c>
      <c r="W141">
        <f t="shared" ca="1" si="29"/>
        <v>0.60005243627720017</v>
      </c>
      <c r="X141">
        <f t="shared" ca="1" si="47"/>
        <v>0.56509643241341956</v>
      </c>
      <c r="Y141">
        <f t="shared" ca="1" si="48"/>
        <v>0.55024306921763499</v>
      </c>
      <c r="Z141">
        <f t="shared" ca="1" si="49"/>
        <v>0.5510600704526214</v>
      </c>
      <c r="AN141" s="19"/>
      <c r="AO141" s="19"/>
      <c r="AP141" s="19"/>
    </row>
    <row r="142" spans="1:42" ht="19.8">
      <c r="A142">
        <f>IF($B142=0,"",元データ!$A117)</f>
        <v>115</v>
      </c>
      <c r="B142">
        <f>IF(AND(結果!$C$3=100,結果!$C$1="Grinding"),元データ!$I117,IF(AND(結果!$C$3=110,結果!$C$1="Grinding"),元データ!$J117,IF(AND(結果!$C$3=80,結果!$C$1="EDM"),元データ!$B117,IF(AND(結果!$C$3=90,結果!$C$1="EDM"),元データ!$C117,IF(AND(結果!$C$3=100,結果!$C$1="EDM"),元データ!$D117,IF(AND(結果!$C$3=80,結果!$C$1="Milling"),元データ!$E117,IF(AND(結果!$C$3=90,結果!$C$1="Milling"),元データ!$F117,IF(AND(結果!$C$3=100,結果!C115="Milling"),元データ!$G117,IF(AND(結果!$C$3=70,結果!$C$1="Polishing"),元データ!K117,"#N/A")))))))))</f>
        <v>-0.116976548708403</v>
      </c>
      <c r="C142">
        <f t="shared" si="27"/>
        <v>0.5387460433957042</v>
      </c>
      <c r="D142">
        <f t="shared" si="28"/>
        <v>0.67349196892967744</v>
      </c>
      <c r="E142" s="19" t="str">
        <f t="shared" si="30"/>
        <v>S3</v>
      </c>
      <c r="F142">
        <f t="shared" ca="1" si="50"/>
        <v>0.70212014241435661</v>
      </c>
      <c r="G142" s="27" t="str">
        <f t="shared" ca="1" si="31"/>
        <v>S4</v>
      </c>
      <c r="H142">
        <f t="shared" ca="1" si="32"/>
        <v>0.60000000000000009</v>
      </c>
      <c r="I142">
        <f t="shared" ca="1" si="33"/>
        <v>0.70000000000000007</v>
      </c>
      <c r="J142">
        <f t="shared" ca="1" si="34"/>
        <v>0.8</v>
      </c>
      <c r="K142">
        <f t="shared" ca="1" si="35"/>
        <v>0.4088</v>
      </c>
      <c r="L142">
        <f t="shared" ca="1" si="36"/>
        <v>0.60919999999999996</v>
      </c>
      <c r="M142">
        <f t="shared" ca="1" si="37"/>
        <v>0.8528</v>
      </c>
      <c r="N142">
        <f t="shared" ca="1" si="38"/>
        <v>1.0212014241435654</v>
      </c>
      <c r="O142">
        <f t="shared" ca="1" si="39"/>
        <v>0.97879857585643459</v>
      </c>
      <c r="P142">
        <f t="shared" ca="1" si="40"/>
        <v>0.97879857585643459</v>
      </c>
      <c r="Q142">
        <f t="shared" ca="1" si="41"/>
        <v>0.60495123460162947</v>
      </c>
      <c r="R142">
        <f t="shared" ca="1" si="42"/>
        <v>0.61436466692137248</v>
      </c>
      <c r="S142">
        <f t="shared" ca="1" si="43"/>
        <v>9.7168907812727134E-2</v>
      </c>
      <c r="T142">
        <f t="shared" ca="1" si="44"/>
        <v>8.7755475492984125E-2</v>
      </c>
      <c r="U142">
        <f t="shared" ca="1" si="45"/>
        <v>9.7168907812727134E-2</v>
      </c>
      <c r="V142">
        <f t="shared" ca="1" si="46"/>
        <v>0.60495123460162947</v>
      </c>
      <c r="W142">
        <f t="shared" ca="1" si="29"/>
        <v>0.34232546624420479</v>
      </c>
      <c r="X142">
        <f t="shared" ca="1" si="47"/>
        <v>0.66885675074292461</v>
      </c>
      <c r="Y142">
        <f t="shared" ca="1" si="48"/>
        <v>0.5510600704526214</v>
      </c>
      <c r="Z142">
        <f t="shared" ca="1" si="49"/>
        <v>0.66520607180092894</v>
      </c>
      <c r="AN142" s="19"/>
      <c r="AO142" s="19"/>
      <c r="AP142" s="19"/>
    </row>
    <row r="143" spans="1:42" ht="19.8">
      <c r="A143">
        <f>IF($B143=0,"",元データ!$A118)</f>
        <v>116</v>
      </c>
      <c r="B143">
        <f>IF(AND(結果!$C$3=100,結果!$C$1="Grinding"),元データ!$I118,IF(AND(結果!$C$3=110,結果!$C$1="Grinding"),元データ!$J118,IF(AND(結果!$C$3=80,結果!$C$1="EDM"),元データ!$B118,IF(AND(結果!$C$3=90,結果!$C$1="EDM"),元データ!$C118,IF(AND(結果!$C$3=100,結果!$C$1="EDM"),元データ!$D118,IF(AND(結果!$C$3=80,結果!$C$1="Milling"),元データ!$E118,IF(AND(結果!$C$3=90,結果!$C$1="Milling"),元データ!$F118,IF(AND(結果!$C$3=100,結果!C116="Milling"),元データ!$G118,IF(AND(結果!$C$3=70,結果!$C$1="Polishing"),元データ!K118,"#N/A")))))))))</f>
        <v>0.33425358069169298</v>
      </c>
      <c r="C143">
        <f t="shared" si="27"/>
        <v>0.67349196892967744</v>
      </c>
      <c r="D143">
        <f t="shared" si="28"/>
        <v>0.80053770289967319</v>
      </c>
      <c r="E143" s="19" t="str">
        <f t="shared" si="30"/>
        <v>S4</v>
      </c>
      <c r="F143">
        <f t="shared" ca="1" si="50"/>
        <v>0.60495123460162947</v>
      </c>
      <c r="G143" s="27" t="str">
        <f t="shared" ca="1" si="31"/>
        <v>S4</v>
      </c>
      <c r="H143">
        <f t="shared" ca="1" si="32"/>
        <v>0.60000000000000009</v>
      </c>
      <c r="I143">
        <f t="shared" ca="1" si="33"/>
        <v>0.70000000000000007</v>
      </c>
      <c r="J143">
        <f t="shared" ca="1" si="34"/>
        <v>0.8</v>
      </c>
      <c r="K143">
        <f t="shared" ca="1" si="35"/>
        <v>0.52880000000000005</v>
      </c>
      <c r="L143">
        <f t="shared" ca="1" si="36"/>
        <v>0.64159999999999995</v>
      </c>
      <c r="M143">
        <f t="shared" ca="1" si="37"/>
        <v>0.88400000000000001</v>
      </c>
      <c r="N143">
        <f t="shared" ca="1" si="38"/>
        <v>4.9512346016293854E-2</v>
      </c>
      <c r="O143">
        <f t="shared" ca="1" si="39"/>
        <v>1.9504876539837062</v>
      </c>
      <c r="P143">
        <f t="shared" ca="1" si="40"/>
        <v>4.9512346016293854E-2</v>
      </c>
      <c r="Q143">
        <f t="shared" ca="1" si="41"/>
        <v>0.53438499263063799</v>
      </c>
      <c r="R143">
        <f t="shared" ca="1" si="42"/>
        <v>0.87199820732565037</v>
      </c>
      <c r="S143">
        <f t="shared" ca="1" si="43"/>
        <v>7.0566241970991483E-2</v>
      </c>
      <c r="T143">
        <f t="shared" ca="1" si="44"/>
        <v>0.26704697272402089</v>
      </c>
      <c r="U143">
        <f t="shared" ca="1" si="45"/>
        <v>0.26704697272402089</v>
      </c>
      <c r="V143">
        <f t="shared" ca="1" si="46"/>
        <v>0.87199820732565037</v>
      </c>
      <c r="W143">
        <f t="shared" ca="1" si="29"/>
        <v>0.41455492166335928</v>
      </c>
      <c r="X143">
        <f t="shared" ca="1" si="47"/>
        <v>0.71565687145967316</v>
      </c>
      <c r="Y143">
        <f t="shared" ca="1" si="48"/>
        <v>0.66520607180092894</v>
      </c>
      <c r="Z143">
        <f t="shared" ca="1" si="49"/>
        <v>0.73358233162258557</v>
      </c>
      <c r="AN143" s="19"/>
      <c r="AO143" s="19"/>
      <c r="AP143" s="19"/>
    </row>
    <row r="144" spans="1:42" ht="19.8">
      <c r="A144">
        <f>IF($B144=0,"",元データ!$A119)</f>
        <v>117</v>
      </c>
      <c r="B144">
        <f>IF(AND(結果!$C$3=100,結果!$C$1="Grinding"),元データ!$I119,IF(AND(結果!$C$3=110,結果!$C$1="Grinding"),元データ!$J119,IF(AND(結果!$C$3=80,結果!$C$1="EDM"),元データ!$B119,IF(AND(結果!$C$3=90,結果!$C$1="EDM"),元データ!$C119,IF(AND(結果!$C$3=100,結果!$C$1="EDM"),元データ!$D119,IF(AND(結果!$C$3=80,結果!$C$1="Milling"),元データ!$E119,IF(AND(結果!$C$3=90,結果!$C$1="Milling"),元データ!$F119,IF(AND(結果!$C$3=100,結果!C117="Milling"),元データ!$G119,IF(AND(結果!$C$3=70,結果!$C$1="Polishing"),元データ!K119,"#N/A")))))))))</f>
        <v>0.75969771009178799</v>
      </c>
      <c r="C144">
        <f t="shared" si="27"/>
        <v>0.80053770289967319</v>
      </c>
      <c r="D144">
        <f t="shared" si="28"/>
        <v>0.70427788151432513</v>
      </c>
      <c r="E144" s="19" t="str">
        <f t="shared" si="30"/>
        <v>S5</v>
      </c>
      <c r="F144">
        <f t="shared" ca="1" si="50"/>
        <v>0.87199820732565037</v>
      </c>
      <c r="G144" s="27" t="str">
        <f t="shared" ca="1" si="31"/>
        <v>S5</v>
      </c>
      <c r="H144">
        <f t="shared" ca="1" si="32"/>
        <v>0.8</v>
      </c>
      <c r="I144">
        <f t="shared" ca="1" si="33"/>
        <v>0.9</v>
      </c>
      <c r="J144">
        <f t="shared" ca="1" si="34"/>
        <v>1</v>
      </c>
      <c r="K144">
        <f t="shared" ca="1" si="35"/>
        <v>0.4088</v>
      </c>
      <c r="L144">
        <f t="shared" ca="1" si="36"/>
        <v>0.60919999999999996</v>
      </c>
      <c r="M144">
        <f t="shared" ca="1" si="37"/>
        <v>0.8528</v>
      </c>
      <c r="N144">
        <f t="shared" ca="1" si="38"/>
        <v>0.71998207325650332</v>
      </c>
      <c r="O144">
        <f t="shared" ca="1" si="39"/>
        <v>1.2800179267434966</v>
      </c>
      <c r="P144">
        <f t="shared" ca="1" si="40"/>
        <v>0.71998207325650332</v>
      </c>
      <c r="Q144">
        <f t="shared" ca="1" si="41"/>
        <v>0.55308440748060328</v>
      </c>
      <c r="R144">
        <f t="shared" ca="1" si="42"/>
        <v>0.67741236695471574</v>
      </c>
      <c r="S144">
        <f t="shared" ca="1" si="43"/>
        <v>0.31891379984504709</v>
      </c>
      <c r="T144">
        <f t="shared" ca="1" si="44"/>
        <v>0.19458584037093463</v>
      </c>
      <c r="U144">
        <f t="shared" ca="1" si="45"/>
        <v>0.31891379984504709</v>
      </c>
      <c r="V144">
        <f t="shared" ca="1" si="46"/>
        <v>0.55308440748060328</v>
      </c>
      <c r="W144">
        <f t="shared" ca="1" si="29"/>
        <v>-0.47707379875672151</v>
      </c>
      <c r="X144">
        <f t="shared" ca="1" si="47"/>
        <v>1.0241436252936678</v>
      </c>
      <c r="Y144">
        <f t="shared" ca="1" si="48"/>
        <v>0.73358233162258557</v>
      </c>
      <c r="Z144">
        <f t="shared" ca="1" si="49"/>
        <v>0.84840693237979403</v>
      </c>
      <c r="AN144" s="19"/>
      <c r="AO144" s="19"/>
      <c r="AP144" s="19"/>
    </row>
    <row r="145" spans="1:42" ht="19.8">
      <c r="A145">
        <f>IF($B145=0,"",元データ!$A120)</f>
        <v>118</v>
      </c>
      <c r="B145">
        <f>IF(AND(結果!$C$3=100,結果!$C$1="Grinding"),元データ!$I120,IF(AND(結果!$C$3=110,結果!$C$1="Grinding"),元データ!$J120,IF(AND(結果!$C$3=80,結果!$C$1="EDM"),元データ!$B120,IF(AND(結果!$C$3=90,結果!$C$1="EDM"),元データ!$C120,IF(AND(結果!$C$3=100,結果!$C$1="EDM"),元データ!$D120,IF(AND(結果!$C$3=80,結果!$C$1="Milling"),元データ!$E120,IF(AND(結果!$C$3=90,結果!$C$1="Milling"),元データ!$F120,IF(AND(結果!$C$3=100,結果!C118="Milling"),元データ!$G120,IF(AND(結果!$C$3=70,結果!$C$1="Polishing"),元データ!K120,"#N/A")))))))))</f>
        <v>0.43734783949188299</v>
      </c>
      <c r="C145">
        <f t="shared" si="27"/>
        <v>0.70427788151432513</v>
      </c>
      <c r="D145">
        <f t="shared" si="28"/>
        <v>0.49251518666931671</v>
      </c>
      <c r="E145" s="19" t="str">
        <f t="shared" si="30"/>
        <v>S4</v>
      </c>
      <c r="F145">
        <f t="shared" ca="1" si="50"/>
        <v>0.55308440748060328</v>
      </c>
      <c r="G145" s="27" t="str">
        <f t="shared" ca="1" si="31"/>
        <v>S3</v>
      </c>
      <c r="H145">
        <f t="shared" ca="1" si="32"/>
        <v>0.4</v>
      </c>
      <c r="I145">
        <f t="shared" ca="1" si="33"/>
        <v>0.5</v>
      </c>
      <c r="J145">
        <f t="shared" ca="1" si="34"/>
        <v>0.60000000000000009</v>
      </c>
      <c r="K145">
        <f t="shared" ca="1" si="35"/>
        <v>0.34160000000000001</v>
      </c>
      <c r="L145">
        <f t="shared" ca="1" si="36"/>
        <v>0.53</v>
      </c>
      <c r="M145">
        <f t="shared" ca="1" si="37"/>
        <v>0.81920000000000004</v>
      </c>
      <c r="N145">
        <f t="shared" ca="1" si="38"/>
        <v>1.530844074806033</v>
      </c>
      <c r="O145">
        <f t="shared" ca="1" si="39"/>
        <v>0.46915592519396765</v>
      </c>
      <c r="P145">
        <f t="shared" ca="1" si="40"/>
        <v>0.46915592519396765</v>
      </c>
      <c r="Q145">
        <f t="shared" ca="1" si="41"/>
        <v>0.42998897630654354</v>
      </c>
      <c r="R145">
        <f t="shared" ca="1" si="42"/>
        <v>0.6835201064339046</v>
      </c>
      <c r="S145">
        <f t="shared" ca="1" si="43"/>
        <v>0.12309543117405974</v>
      </c>
      <c r="T145">
        <f t="shared" ca="1" si="44"/>
        <v>0.13043569895330132</v>
      </c>
      <c r="U145">
        <f t="shared" ca="1" si="45"/>
        <v>0.13043569895330132</v>
      </c>
      <c r="V145">
        <f t="shared" ca="1" si="46"/>
        <v>0.6835201064339046</v>
      </c>
      <c r="W145">
        <f t="shared" ca="1" si="29"/>
        <v>-0.49314985180678184</v>
      </c>
      <c r="X145">
        <f t="shared" ca="1" si="47"/>
        <v>0.4887600618714687</v>
      </c>
      <c r="Y145">
        <f t="shared" ca="1" si="48"/>
        <v>0.84840693237979403</v>
      </c>
      <c r="Z145">
        <f t="shared" ca="1" si="49"/>
        <v>0.4667308872230489</v>
      </c>
      <c r="AN145" s="19"/>
      <c r="AO145" s="19"/>
      <c r="AP145" s="19"/>
    </row>
    <row r="146" spans="1:42" ht="19.8">
      <c r="A146">
        <f>IF($B146=0,"",元データ!$A121)</f>
        <v>119</v>
      </c>
      <c r="B146">
        <f>IF(AND(結果!$C$3=100,結果!$C$1="Grinding"),元データ!$I121,IF(AND(結果!$C$3=110,結果!$C$1="Grinding"),元データ!$J121,IF(AND(結果!$C$3=80,結果!$C$1="EDM"),元データ!$B121,IF(AND(結果!$C$3=90,結果!$C$1="EDM"),元データ!$C121,IF(AND(結果!$C$3=100,結果!$C$1="EDM"),元データ!$D121,IF(AND(結果!$C$3=80,結果!$C$1="Milling"),元データ!$E121,IF(AND(結果!$C$3=90,結果!$C$1="Milling"),元データ!$F121,IF(AND(結果!$C$3=100,結果!C119="Milling"),元データ!$G121,IF(AND(結果!$C$3=70,結果!$C$1="Polishing"),元データ!K121,"#N/A")))))))))</f>
        <v>-0.27179203110802103</v>
      </c>
      <c r="C146">
        <f t="shared" si="27"/>
        <v>0.49251518666931671</v>
      </c>
      <c r="D146">
        <f t="shared" si="28"/>
        <v>0.58491005860141432</v>
      </c>
      <c r="E146" s="19" t="str">
        <f t="shared" si="30"/>
        <v>S3</v>
      </c>
      <c r="F146">
        <f t="shared" ca="1" si="50"/>
        <v>0.6835201064339046</v>
      </c>
      <c r="G146" s="27" t="str">
        <f t="shared" ca="1" si="31"/>
        <v>S4</v>
      </c>
      <c r="H146">
        <f t="shared" ca="1" si="32"/>
        <v>0.60000000000000009</v>
      </c>
      <c r="I146">
        <f t="shared" ca="1" si="33"/>
        <v>0.70000000000000007</v>
      </c>
      <c r="J146">
        <f t="shared" ca="1" si="34"/>
        <v>0.8</v>
      </c>
      <c r="K146">
        <f t="shared" ca="1" si="35"/>
        <v>0.34160000000000001</v>
      </c>
      <c r="L146">
        <f t="shared" ca="1" si="36"/>
        <v>0.53</v>
      </c>
      <c r="M146">
        <f t="shared" ca="1" si="37"/>
        <v>0.81920000000000004</v>
      </c>
      <c r="N146">
        <f t="shared" ca="1" si="38"/>
        <v>0.83520106433904528</v>
      </c>
      <c r="O146">
        <f t="shared" ca="1" si="39"/>
        <v>1.1647989356609547</v>
      </c>
      <c r="P146">
        <f t="shared" ca="1" si="40"/>
        <v>0.83520106433904528</v>
      </c>
      <c r="Q146">
        <f t="shared" ca="1" si="41"/>
        <v>0.49895188052147615</v>
      </c>
      <c r="R146">
        <f t="shared" ca="1" si="42"/>
        <v>0.57765985219314819</v>
      </c>
      <c r="S146">
        <f t="shared" ca="1" si="43"/>
        <v>0.18456822591242844</v>
      </c>
      <c r="T146">
        <f t="shared" ca="1" si="44"/>
        <v>0.1058602542407564</v>
      </c>
      <c r="U146">
        <f t="shared" ca="1" si="45"/>
        <v>0.18456822591242844</v>
      </c>
      <c r="V146">
        <f t="shared" ca="1" si="46"/>
        <v>0.49895188052147615</v>
      </c>
      <c r="W146">
        <f t="shared" ca="1" si="29"/>
        <v>0.21729098268166003</v>
      </c>
      <c r="X146">
        <f t="shared" ca="1" si="47"/>
        <v>0.64341509525358243</v>
      </c>
      <c r="Y146">
        <f t="shared" ca="1" si="48"/>
        <v>0.4667308872230489</v>
      </c>
      <c r="Z146">
        <f t="shared" ca="1" si="49"/>
        <v>0.58103055592121833</v>
      </c>
      <c r="AN146" s="19"/>
      <c r="AO146" s="19"/>
      <c r="AP146" s="19"/>
    </row>
    <row r="147" spans="1:42" ht="19.8">
      <c r="A147">
        <f>IF($B147=0,"",元データ!$A122)</f>
        <v>120</v>
      </c>
      <c r="B147">
        <f>IF(AND(結果!$C$3=100,結果!$C$1="Grinding"),元データ!$I122,IF(AND(結果!$C$3=110,結果!$C$1="Grinding"),元データ!$J122,IF(AND(結果!$C$3=80,結果!$C$1="EDM"),元データ!$B122,IF(AND(結果!$C$3=90,結果!$C$1="EDM"),元データ!$C122,IF(AND(結果!$C$3=100,結果!$C$1="EDM"),元データ!$D122,IF(AND(結果!$C$3=80,結果!$C$1="Milling"),元データ!$E122,IF(AND(結果!$C$3=90,結果!$C$1="Milling"),元データ!$F122,IF(AND(結果!$C$3=100,結果!C120="Milling"),元データ!$G122,IF(AND(結果!$C$3=70,結果!$C$1="Polishing"),元データ!K122,"#N/A")))))))))</f>
        <v>3.7615098292074198E-2</v>
      </c>
      <c r="C147">
        <f t="shared" si="27"/>
        <v>0.58491005860141432</v>
      </c>
      <c r="D147">
        <f t="shared" si="28"/>
        <v>0.50405062034402082</v>
      </c>
      <c r="E147" s="19" t="str">
        <f t="shared" si="30"/>
        <v>S3</v>
      </c>
      <c r="F147">
        <f t="shared" ca="1" si="50"/>
        <v>0.49895188052147615</v>
      </c>
      <c r="G147" s="27" t="str">
        <f t="shared" ca="1" si="31"/>
        <v>S3</v>
      </c>
      <c r="H147">
        <f t="shared" ca="1" si="32"/>
        <v>0.4</v>
      </c>
      <c r="I147">
        <f t="shared" ca="1" si="33"/>
        <v>0.5</v>
      </c>
      <c r="J147">
        <f t="shared" ca="1" si="34"/>
        <v>0.60000000000000009</v>
      </c>
      <c r="K147">
        <f t="shared" ca="1" si="35"/>
        <v>0.34160000000000001</v>
      </c>
      <c r="L147">
        <f t="shared" ca="1" si="36"/>
        <v>0.53</v>
      </c>
      <c r="M147">
        <f t="shared" ca="1" si="37"/>
        <v>0.81920000000000004</v>
      </c>
      <c r="N147">
        <f t="shared" ca="1" si="38"/>
        <v>0.98951880521476154</v>
      </c>
      <c r="O147">
        <f t="shared" ca="1" si="39"/>
        <v>1.0104811947852383</v>
      </c>
      <c r="P147">
        <f t="shared" ca="1" si="40"/>
        <v>0.98951880521476154</v>
      </c>
      <c r="Q147">
        <f t="shared" ca="1" si="41"/>
        <v>0.52802534290246106</v>
      </c>
      <c r="R147">
        <f t="shared" ca="1" si="42"/>
        <v>0.53303116153189101</v>
      </c>
      <c r="S147">
        <f t="shared" ca="1" si="43"/>
        <v>2.9073462380984905E-2</v>
      </c>
      <c r="T147">
        <f t="shared" ca="1" si="44"/>
        <v>3.4079281010414852E-2</v>
      </c>
      <c r="U147">
        <f t="shared" ca="1" si="45"/>
        <v>3.4079281010414852E-2</v>
      </c>
      <c r="V147">
        <f t="shared" ca="1" si="46"/>
        <v>0.53303116153189101</v>
      </c>
      <c r="W147">
        <f t="shared" ca="1" si="29"/>
        <v>1.4042368312620637</v>
      </c>
      <c r="X147">
        <f t="shared" ca="1" si="47"/>
        <v>0.54680726209923058</v>
      </c>
      <c r="Y147">
        <f t="shared" ca="1" si="48"/>
        <v>0.58103055592121833</v>
      </c>
      <c r="Z147">
        <f t="shared" ca="1" si="49"/>
        <v>0.62621427415094266</v>
      </c>
      <c r="AN147" s="19"/>
      <c r="AO147" s="19"/>
      <c r="AP147" s="19"/>
    </row>
    <row r="148" spans="1:42" ht="19.8">
      <c r="A148">
        <f>IF($B148=0,"",元データ!$A123)</f>
        <v>121</v>
      </c>
      <c r="B148">
        <f>IF(AND(結果!$C$3=100,結果!$C$1="Grinding"),元データ!$I123,IF(AND(結果!$C$3=110,結果!$C$1="Grinding"),元データ!$J123,IF(AND(結果!$C$3=80,結果!$C$1="EDM"),元データ!$B123,IF(AND(結果!$C$3=90,結果!$C$1="EDM"),元データ!$C123,IF(AND(結果!$C$3=100,結果!$C$1="EDM"),元データ!$D123,IF(AND(結果!$C$3=80,結果!$C$1="Milling"),元データ!$E123,IF(AND(結果!$C$3=90,結果!$C$1="Milling"),元データ!$F123,IF(AND(結果!$C$3=100,結果!C121="Milling"),元データ!$G123,IF(AND(結果!$C$3=70,結果!$C$1="Polishing"),元データ!K123,"#N/A")))))))))</f>
        <v>-0.233162772307831</v>
      </c>
      <c r="C148">
        <f t="shared" si="27"/>
        <v>0.50405062034402082</v>
      </c>
      <c r="D148">
        <f t="shared" si="28"/>
        <v>0.6811475994798698</v>
      </c>
      <c r="E148" s="19" t="str">
        <f t="shared" si="30"/>
        <v>S3</v>
      </c>
      <c r="F148">
        <f t="shared" ca="1" si="50"/>
        <v>0.53303116153189101</v>
      </c>
      <c r="G148" s="27" t="str">
        <f t="shared" ca="1" si="31"/>
        <v>S3</v>
      </c>
      <c r="H148">
        <f t="shared" ca="1" si="32"/>
        <v>0.4</v>
      </c>
      <c r="I148">
        <f t="shared" ca="1" si="33"/>
        <v>0.5</v>
      </c>
      <c r="J148">
        <f t="shared" ca="1" si="34"/>
        <v>0.60000000000000009</v>
      </c>
      <c r="K148">
        <f t="shared" ca="1" si="35"/>
        <v>0.4088</v>
      </c>
      <c r="L148">
        <f t="shared" ca="1" si="36"/>
        <v>0.60919999999999996</v>
      </c>
      <c r="M148">
        <f t="shared" ca="1" si="37"/>
        <v>0.8528</v>
      </c>
      <c r="N148">
        <f t="shared" ca="1" si="38"/>
        <v>1.3303116153189101</v>
      </c>
      <c r="O148">
        <f t="shared" ca="1" si="39"/>
        <v>0.66968838468109027</v>
      </c>
      <c r="P148">
        <f t="shared" ca="1" si="40"/>
        <v>0.66968838468109027</v>
      </c>
      <c r="Q148">
        <f t="shared" ca="1" si="41"/>
        <v>0.54300555229009051</v>
      </c>
      <c r="R148">
        <f t="shared" ca="1" si="42"/>
        <v>0.68966390949168632</v>
      </c>
      <c r="S148">
        <f t="shared" ca="1" si="43"/>
        <v>9.9743907581995028E-3</v>
      </c>
      <c r="T148">
        <f t="shared" ca="1" si="44"/>
        <v>0.15663274795979532</v>
      </c>
      <c r="U148">
        <f t="shared" ca="1" si="45"/>
        <v>0.15663274795979532</v>
      </c>
      <c r="V148">
        <f t="shared" ca="1" si="46"/>
        <v>0.68966390949168632</v>
      </c>
      <c r="W148">
        <f t="shared" ca="1" si="29"/>
        <v>1.1540484687617494</v>
      </c>
      <c r="X148">
        <f t="shared" ca="1" si="47"/>
        <v>0.71379294447283781</v>
      </c>
      <c r="Y148">
        <f t="shared" ca="1" si="48"/>
        <v>0.62621427415094266</v>
      </c>
      <c r="Z148">
        <f t="shared" ca="1" si="49"/>
        <v>5.2151122464103306E-2</v>
      </c>
      <c r="AN148" s="19"/>
      <c r="AO148" s="19"/>
      <c r="AP148" s="19"/>
    </row>
    <row r="149" spans="1:42" ht="19.8">
      <c r="A149">
        <f>IF($B149=0,"",元データ!$A124)</f>
        <v>122</v>
      </c>
      <c r="B149">
        <f>IF(AND(結果!$C$3=100,結果!$C$1="Grinding"),元データ!$I124,IF(AND(結果!$C$3=110,結果!$C$1="Grinding"),元データ!$J124,IF(AND(結果!$C$3=80,結果!$C$1="EDM"),元データ!$B124,IF(AND(結果!$C$3=90,結果!$C$1="EDM"),元データ!$C124,IF(AND(結果!$C$3=100,結果!$C$1="EDM"),元データ!$D124,IF(AND(結果!$C$3=80,結果!$C$1="Milling"),元データ!$E124,IF(AND(結果!$C$3=90,結果!$C$1="Milling"),元データ!$F124,IF(AND(結果!$C$3=100,結果!C122="Milling"),元データ!$G124,IF(AND(結果!$C$3=70,結果!$C$1="Polishing"),元データ!K124,"#N/A")))))))))</f>
        <v>0.35989035709226502</v>
      </c>
      <c r="C149">
        <f t="shared" si="27"/>
        <v>0.6811475994798698</v>
      </c>
      <c r="D149">
        <f t="shared" si="28"/>
        <v>0.16907743363974365</v>
      </c>
      <c r="E149" s="19" t="str">
        <f t="shared" si="30"/>
        <v>S4</v>
      </c>
      <c r="F149">
        <f t="shared" ca="1" si="50"/>
        <v>0.68966390949168632</v>
      </c>
      <c r="G149" s="27" t="str">
        <f t="shared" ca="1" si="31"/>
        <v>S4</v>
      </c>
      <c r="H149">
        <f t="shared" ca="1" si="32"/>
        <v>0.60000000000000009</v>
      </c>
      <c r="I149">
        <f t="shared" ca="1" si="33"/>
        <v>0.70000000000000007</v>
      </c>
      <c r="J149">
        <f t="shared" ca="1" si="34"/>
        <v>0.8</v>
      </c>
      <c r="K149">
        <f t="shared" ca="1" si="35"/>
        <v>0.16159999999999999</v>
      </c>
      <c r="L149">
        <f t="shared" ca="1" si="36"/>
        <v>0.30320000000000003</v>
      </c>
      <c r="M149">
        <f t="shared" ca="1" si="37"/>
        <v>0.44479999999999997</v>
      </c>
      <c r="N149">
        <f t="shared" ca="1" si="38"/>
        <v>0.89663909491686256</v>
      </c>
      <c r="O149">
        <f t="shared" ca="1" si="39"/>
        <v>1.1033609050831374</v>
      </c>
      <c r="P149">
        <f t="shared" ca="1" si="40"/>
        <v>0.89663909491686256</v>
      </c>
      <c r="Q149">
        <f t="shared" ca="1" si="41"/>
        <v>0.2885640958402278</v>
      </c>
      <c r="R149">
        <f t="shared" ca="1" si="42"/>
        <v>0.31783590415977225</v>
      </c>
      <c r="S149">
        <f t="shared" ca="1" si="43"/>
        <v>0.40109981365145853</v>
      </c>
      <c r="T149">
        <f t="shared" ca="1" si="44"/>
        <v>0.37182800533191407</v>
      </c>
      <c r="U149">
        <f t="shared" ca="1" si="45"/>
        <v>0.40109981365145853</v>
      </c>
      <c r="V149">
        <f t="shared" ca="1" si="46"/>
        <v>0.2885640958402278</v>
      </c>
      <c r="W149">
        <f t="shared" ca="1" si="29"/>
        <v>0.82681287281150362</v>
      </c>
      <c r="X149">
        <f t="shared" ca="1" si="47"/>
        <v>0.35802942028236517</v>
      </c>
      <c r="Y149">
        <f t="shared" ca="1" si="48"/>
        <v>5.2151122464103306E-2</v>
      </c>
      <c r="Z149">
        <f t="shared" ca="1" si="49"/>
        <v>0.1987194121977347</v>
      </c>
      <c r="AN149" s="19"/>
      <c r="AO149" s="19"/>
      <c r="AP149" s="19"/>
    </row>
    <row r="150" spans="1:42" ht="19.8">
      <c r="A150">
        <f>IF($B150=0,"",元データ!$A125)</f>
        <v>123</v>
      </c>
      <c r="B150">
        <f>IF(AND(結果!$C$3=100,結果!$C$1="Grinding"),元データ!$I125,IF(AND(結果!$C$3=110,結果!$C$1="Grinding"),元データ!$J125,IF(AND(結果!$C$3=80,結果!$C$1="EDM"),元データ!$B125,IF(AND(結果!$C$3=90,結果!$C$1="EDM"),元データ!$C125,IF(AND(結果!$C$3=100,結果!$C$1="EDM"),元データ!$D125,IF(AND(結果!$C$3=80,結果!$C$1="Milling"),元データ!$E125,IF(AND(結果!$C$3=90,結果!$C$1="Milling"),元データ!$F125,IF(AND(結果!$C$3=100,結果!C123="Milling"),元データ!$G125,IF(AND(結果!$C$3=70,結果!$C$1="Polishing"),元データ!K125,"#N/A")))))))))</f>
        <v>-1.3549035135076399</v>
      </c>
      <c r="C150">
        <f t="shared" si="27"/>
        <v>0.16907743363974365</v>
      </c>
      <c r="D150">
        <f t="shared" si="28"/>
        <v>0.72733389519247216</v>
      </c>
      <c r="E150" s="19" t="str">
        <f t="shared" si="30"/>
        <v>S1</v>
      </c>
      <c r="F150">
        <f t="shared" ca="1" si="50"/>
        <v>0.2885640958402278</v>
      </c>
      <c r="G150" s="27" t="str">
        <f t="shared" ca="1" si="31"/>
        <v>S2</v>
      </c>
      <c r="H150">
        <f t="shared" ca="1" si="32"/>
        <v>0.2</v>
      </c>
      <c r="I150">
        <f t="shared" ca="1" si="33"/>
        <v>0.30000000000000004</v>
      </c>
      <c r="J150">
        <f t="shared" ca="1" si="34"/>
        <v>0.4</v>
      </c>
      <c r="K150">
        <f t="shared" ca="1" si="35"/>
        <v>0.4088</v>
      </c>
      <c r="L150">
        <f t="shared" ca="1" si="36"/>
        <v>0.60919999999999996</v>
      </c>
      <c r="M150">
        <f t="shared" ca="1" si="37"/>
        <v>0.8528</v>
      </c>
      <c r="N150">
        <f t="shared" ca="1" si="38"/>
        <v>0.88564095840227752</v>
      </c>
      <c r="O150">
        <f t="shared" ca="1" si="39"/>
        <v>1.1143590415977225</v>
      </c>
      <c r="P150">
        <f t="shared" ca="1" si="40"/>
        <v>0.88564095840227752</v>
      </c>
      <c r="Q150">
        <f t="shared" ca="1" si="41"/>
        <v>0.58628244806381635</v>
      </c>
      <c r="R150">
        <f t="shared" ca="1" si="42"/>
        <v>0.63705786253320518</v>
      </c>
      <c r="S150">
        <f t="shared" ca="1" si="43"/>
        <v>0.29771835222358856</v>
      </c>
      <c r="T150">
        <f t="shared" ca="1" si="44"/>
        <v>0.34849376669297738</v>
      </c>
      <c r="U150">
        <f t="shared" ca="1" si="45"/>
        <v>0.34849376669297738</v>
      </c>
      <c r="V150">
        <f t="shared" ca="1" si="46"/>
        <v>0.63705786253320518</v>
      </c>
      <c r="W150">
        <f t="shared" ca="1" si="29"/>
        <v>0.7637447178905834</v>
      </c>
      <c r="X150">
        <f t="shared" ca="1" si="47"/>
        <v>0.55472436936978253</v>
      </c>
      <c r="Y150">
        <f t="shared" ca="1" si="48"/>
        <v>0.1987194121977347</v>
      </c>
      <c r="Z150">
        <f t="shared" ca="1" si="49"/>
        <v>0.25825846166769273</v>
      </c>
      <c r="AN150" s="19"/>
      <c r="AO150" s="19"/>
      <c r="AP150" s="19"/>
    </row>
    <row r="151" spans="1:42" ht="19.8">
      <c r="A151">
        <f>IF($B151=0,"",元データ!$A126)</f>
        <v>124</v>
      </c>
      <c r="B151">
        <f>IF(AND(結果!$C$3=100,結果!$C$1="Grinding"),元データ!$I126,IF(AND(結果!$C$3=110,結果!$C$1="Grinding"),元データ!$J126,IF(AND(結果!$C$3=80,結果!$C$1="EDM"),元データ!$B126,IF(AND(結果!$C$3=90,結果!$C$1="EDM"),元データ!$C126,IF(AND(結果!$C$3=100,結果!$C$1="EDM"),元データ!$D126,IF(AND(結果!$C$3=80,結果!$C$1="Milling"),元データ!$E126,IF(AND(結果!$C$3=90,結果!$C$1="Milling"),元データ!$F126,IF(AND(結果!$C$3=100,結果!C124="Milling"),元データ!$G126,IF(AND(結果!$C$3=70,結果!$C$1="Polishing"),元データ!K126,"#N/A")))))))))</f>
        <v>0.51455661589245505</v>
      </c>
      <c r="C151">
        <f t="shared" si="27"/>
        <v>0.72733389519247216</v>
      </c>
      <c r="D151">
        <f t="shared" si="28"/>
        <v>0.46551995518161088</v>
      </c>
      <c r="E151" s="19" t="str">
        <f t="shared" si="30"/>
        <v>S4</v>
      </c>
      <c r="F151">
        <f t="shared" ca="1" si="50"/>
        <v>0.63705786253320518</v>
      </c>
      <c r="G151" s="27" t="str">
        <f t="shared" ca="1" si="31"/>
        <v>S4</v>
      </c>
      <c r="H151">
        <f t="shared" ca="1" si="32"/>
        <v>0.60000000000000009</v>
      </c>
      <c r="I151">
        <f t="shared" ca="1" si="33"/>
        <v>0.70000000000000007</v>
      </c>
      <c r="J151">
        <f t="shared" ca="1" si="34"/>
        <v>0.8</v>
      </c>
      <c r="K151">
        <f t="shared" ca="1" si="35"/>
        <v>0.34160000000000001</v>
      </c>
      <c r="L151">
        <f t="shared" ca="1" si="36"/>
        <v>0.53</v>
      </c>
      <c r="M151">
        <f t="shared" ca="1" si="37"/>
        <v>0.81920000000000004</v>
      </c>
      <c r="N151">
        <f t="shared" ca="1" si="38"/>
        <v>0.37057862533205094</v>
      </c>
      <c r="O151">
        <f t="shared" ca="1" si="39"/>
        <v>1.6294213746679491</v>
      </c>
      <c r="P151">
        <f t="shared" ca="1" si="40"/>
        <v>0.37057862533205094</v>
      </c>
      <c r="Q151">
        <f t="shared" ca="1" si="41"/>
        <v>0.4114170130125584</v>
      </c>
      <c r="R151">
        <f t="shared" ca="1" si="42"/>
        <v>0.71202866155397093</v>
      </c>
      <c r="S151">
        <f t="shared" ca="1" si="43"/>
        <v>0.22564084952064678</v>
      </c>
      <c r="T151">
        <f t="shared" ca="1" si="44"/>
        <v>7.4970799020765755E-2</v>
      </c>
      <c r="U151">
        <f t="shared" ca="1" si="45"/>
        <v>0.22564084952064678</v>
      </c>
      <c r="V151">
        <f t="shared" ca="1" si="46"/>
        <v>0.4114170130125584</v>
      </c>
      <c r="W151">
        <f t="shared" ca="1" si="29"/>
        <v>1.4558872331669046</v>
      </c>
      <c r="X151">
        <f t="shared" ca="1" si="47"/>
        <v>0.30855023043516089</v>
      </c>
      <c r="Y151">
        <f t="shared" ca="1" si="48"/>
        <v>0.25825846166769273</v>
      </c>
      <c r="Z151">
        <f t="shared" ca="1" si="49"/>
        <v>0.81549654007584882</v>
      </c>
      <c r="AN151" s="19"/>
      <c r="AO151" s="19"/>
      <c r="AP151" s="19"/>
    </row>
    <row r="152" spans="1:42" ht="19.8">
      <c r="A152">
        <f>IF($B152=0,"",元データ!$A127)</f>
        <v>125</v>
      </c>
      <c r="B152">
        <f>IF(AND(結果!$C$3=100,結果!$C$1="Grinding"),元データ!$I127,IF(AND(結果!$C$3=110,結果!$C$1="Grinding"),元データ!$J127,IF(AND(結果!$C$3=80,結果!$C$1="EDM"),元データ!$B127,IF(AND(結果!$C$3=90,結果!$C$1="EDM"),元データ!$C127,IF(AND(結果!$C$3=100,結果!$C$1="EDM"),元データ!$D127,IF(AND(結果!$C$3=80,結果!$C$1="Milling"),元データ!$E127,IF(AND(結果!$C$3=90,結果!$C$1="Milling"),元データ!$F127,IF(AND(結果!$C$3=100,結果!C125="Milling"),元データ!$G127,IF(AND(結果!$C$3=70,結果!$C$1="Polishing"),元データ!K127,"#N/A")))))))))</f>
        <v>-0.36219225470744898</v>
      </c>
      <c r="C152">
        <f t="shared" si="27"/>
        <v>0.46551995518161088</v>
      </c>
      <c r="D152">
        <f t="shared" si="28"/>
        <v>0.40006090005217226</v>
      </c>
      <c r="E152" s="19" t="str">
        <f t="shared" si="30"/>
        <v>S3</v>
      </c>
      <c r="F152">
        <f t="shared" ca="1" si="50"/>
        <v>0.4114170130125584</v>
      </c>
      <c r="G152" s="27" t="str">
        <f t="shared" ca="1" si="31"/>
        <v>S3</v>
      </c>
      <c r="H152">
        <f t="shared" ca="1" si="32"/>
        <v>0.4</v>
      </c>
      <c r="I152">
        <f t="shared" ca="1" si="33"/>
        <v>0.5</v>
      </c>
      <c r="J152">
        <f t="shared" ca="1" si="34"/>
        <v>0.60000000000000009</v>
      </c>
      <c r="K152">
        <f t="shared" ca="1" si="35"/>
        <v>0.34160000000000001</v>
      </c>
      <c r="L152">
        <f t="shared" ca="1" si="36"/>
        <v>0.53</v>
      </c>
      <c r="M152">
        <f t="shared" ca="1" si="37"/>
        <v>0.81920000000000004</v>
      </c>
      <c r="N152">
        <f t="shared" ca="1" si="38"/>
        <v>0.11417013012558377</v>
      </c>
      <c r="O152">
        <f t="shared" ca="1" si="39"/>
        <v>1.8858298698744151</v>
      </c>
      <c r="P152">
        <f t="shared" ca="1" si="40"/>
        <v>0.11417013012558377</v>
      </c>
      <c r="Q152">
        <f t="shared" ca="1" si="41"/>
        <v>0.36310965251566002</v>
      </c>
      <c r="R152">
        <f t="shared" ca="1" si="42"/>
        <v>0.78618199836768121</v>
      </c>
      <c r="S152">
        <f t="shared" ca="1" si="43"/>
        <v>4.8307360496898377E-2</v>
      </c>
      <c r="T152">
        <f t="shared" ca="1" si="44"/>
        <v>0.37476498535512281</v>
      </c>
      <c r="U152">
        <f t="shared" ca="1" si="45"/>
        <v>0.37476498535512281</v>
      </c>
      <c r="V152">
        <f t="shared" ca="1" si="46"/>
        <v>0.78618199836768121</v>
      </c>
      <c r="W152">
        <f t="shared" ca="1" si="29"/>
        <v>0.23405356051996851</v>
      </c>
      <c r="X152">
        <f t="shared" ca="1" si="47"/>
        <v>0.49913209219313875</v>
      </c>
      <c r="Y152">
        <f t="shared" ca="1" si="48"/>
        <v>0.81549654007584882</v>
      </c>
      <c r="Z152">
        <f t="shared" ca="1" si="49"/>
        <v>0.29977788278652923</v>
      </c>
      <c r="AN152" s="19"/>
      <c r="AO152" s="19"/>
      <c r="AP152" s="19"/>
    </row>
    <row r="153" spans="1:42" ht="19.8">
      <c r="A153">
        <f>IF($B153=0,"",元データ!$A128)</f>
        <v>126</v>
      </c>
      <c r="B153">
        <f>IF(AND(結果!$C$3=100,結果!$C$1="Grinding"),元データ!$I128,IF(AND(結果!$C$3=110,結果!$C$1="Grinding"),元データ!$J128,IF(AND(結果!$C$3=80,結果!$C$1="EDM"),元データ!$B128,IF(AND(結果!$C$3=90,結果!$C$1="EDM"),元データ!$C128,IF(AND(結果!$C$3=100,結果!$C$1="EDM"),元データ!$D128,IF(AND(結果!$C$3=80,結果!$C$1="Milling"),元データ!$E128,IF(AND(結果!$C$3=90,結果!$C$1="Milling"),元データ!$F128,IF(AND(結果!$C$3=100,結果!C126="Milling"),元データ!$G128,IF(AND(結果!$C$3=70,結果!$C$1="Polishing"),元データ!K128,"#N/A")))))))))</f>
        <v>-0.58139812530735402</v>
      </c>
      <c r="C153">
        <f t="shared" si="27"/>
        <v>0.40006090005217226</v>
      </c>
      <c r="D153">
        <f t="shared" si="28"/>
        <v>0.65030969904580616</v>
      </c>
      <c r="E153" s="19" t="str">
        <f t="shared" si="30"/>
        <v>S3</v>
      </c>
      <c r="F153">
        <f t="shared" ca="1" si="50"/>
        <v>0.78618199836768121</v>
      </c>
      <c r="G153" s="27" t="str">
        <f t="shared" ca="1" si="31"/>
        <v>S4</v>
      </c>
      <c r="H153">
        <f t="shared" ca="1" si="32"/>
        <v>0.60000000000000009</v>
      </c>
      <c r="I153">
        <f t="shared" ca="1" si="33"/>
        <v>0.70000000000000007</v>
      </c>
      <c r="J153">
        <f t="shared" ca="1" si="34"/>
        <v>0.8</v>
      </c>
      <c r="K153">
        <f t="shared" ca="1" si="35"/>
        <v>0.4088</v>
      </c>
      <c r="L153">
        <f t="shared" ca="1" si="36"/>
        <v>0.60919999999999996</v>
      </c>
      <c r="M153">
        <f t="shared" ca="1" si="37"/>
        <v>0.8528</v>
      </c>
      <c r="N153">
        <f t="shared" ca="1" si="38"/>
        <v>1.8618199836768117</v>
      </c>
      <c r="O153">
        <f t="shared" ca="1" si="39"/>
        <v>0.13818001632318835</v>
      </c>
      <c r="P153">
        <f t="shared" ca="1" si="40"/>
        <v>0.13818001632318835</v>
      </c>
      <c r="Q153">
        <f t="shared" ca="1" si="41"/>
        <v>0.43649127527116693</v>
      </c>
      <c r="R153">
        <f t="shared" ca="1" si="42"/>
        <v>0.81913934802367128</v>
      </c>
      <c r="S153">
        <f t="shared" ca="1" si="43"/>
        <v>0.34969072309651428</v>
      </c>
      <c r="T153">
        <f t="shared" ca="1" si="44"/>
        <v>3.2957349655990065E-2</v>
      </c>
      <c r="U153">
        <f t="shared" ca="1" si="45"/>
        <v>0.34969072309651428</v>
      </c>
      <c r="V153">
        <f t="shared" ca="1" si="46"/>
        <v>0.43649127527116693</v>
      </c>
      <c r="W153">
        <f t="shared" ca="1" si="29"/>
        <v>0.21840340675209235</v>
      </c>
      <c r="X153">
        <f t="shared" ca="1" si="47"/>
        <v>0.70980835313379997</v>
      </c>
      <c r="Y153">
        <f t="shared" ca="1" si="48"/>
        <v>0.29977788278652923</v>
      </c>
      <c r="Z153">
        <f t="shared" ca="1" si="49"/>
        <v>0.43985506631200094</v>
      </c>
      <c r="AN153" s="19"/>
      <c r="AO153" s="19"/>
      <c r="AP153" s="19"/>
    </row>
    <row r="154" spans="1:42" ht="19.8">
      <c r="A154">
        <f>IF($B154=0,"",元データ!$A129)</f>
        <v>127</v>
      </c>
      <c r="B154">
        <f>IF(AND(結果!$C$3=100,結果!$C$1="Grinding"),元データ!$I129,IF(AND(結果!$C$3=110,結果!$C$1="Grinding"),元データ!$J129,IF(AND(結果!$C$3=80,結果!$C$1="EDM"),元データ!$B129,IF(AND(結果!$C$3=90,結果!$C$1="EDM"),元データ!$C129,IF(AND(結果!$C$3=100,結果!$C$1="EDM"),元データ!$D129,IF(AND(結果!$C$3=80,結果!$C$1="Milling"),元データ!$E129,IF(AND(結果!$C$3=90,結果!$C$1="Milling"),元データ!$F129,IF(AND(結果!$C$3=100,結果!C127="Milling"),元データ!$G129,IF(AND(結果!$C$3=70,結果!$C$1="Polishing"),元データ!K129,"#N/A")))))))))</f>
        <v>0.256622004092742</v>
      </c>
      <c r="C154">
        <f t="shared" si="27"/>
        <v>0.65030969904580616</v>
      </c>
      <c r="D154">
        <f t="shared" si="28"/>
        <v>0.25374240666534154</v>
      </c>
      <c r="E154" s="19" t="str">
        <f t="shared" si="30"/>
        <v>S4</v>
      </c>
      <c r="F154">
        <f t="shared" ca="1" si="50"/>
        <v>0.43649127527116693</v>
      </c>
      <c r="G154" s="27" t="str">
        <f t="shared" ca="1" si="31"/>
        <v>S3</v>
      </c>
      <c r="H154">
        <f t="shared" ca="1" si="32"/>
        <v>0.4</v>
      </c>
      <c r="I154">
        <f t="shared" ca="1" si="33"/>
        <v>0.5</v>
      </c>
      <c r="J154">
        <f t="shared" ca="1" si="34"/>
        <v>0.60000000000000009</v>
      </c>
      <c r="K154">
        <f t="shared" ca="1" si="35"/>
        <v>0.11119999999999999</v>
      </c>
      <c r="L154">
        <f t="shared" ca="1" si="36"/>
        <v>0.48799999999999999</v>
      </c>
      <c r="M154">
        <f t="shared" ca="1" si="37"/>
        <v>0.72560000000000002</v>
      </c>
      <c r="N154">
        <f t="shared" ca="1" si="38"/>
        <v>0.36491275271166917</v>
      </c>
      <c r="O154">
        <f t="shared" ca="1" si="39"/>
        <v>1.63508724728833</v>
      </c>
      <c r="P154">
        <f t="shared" ca="1" si="40"/>
        <v>0.36491275271166917</v>
      </c>
      <c r="Q154">
        <f t="shared" ca="1" si="41"/>
        <v>0.24869912522175694</v>
      </c>
      <c r="R154">
        <f t="shared" ca="1" si="42"/>
        <v>0.63889672995570745</v>
      </c>
      <c r="S154">
        <f t="shared" ca="1" si="43"/>
        <v>0.18779215004940999</v>
      </c>
      <c r="T154">
        <f t="shared" ca="1" si="44"/>
        <v>0.20240545468454052</v>
      </c>
      <c r="U154">
        <f t="shared" ca="1" si="45"/>
        <v>0.20240545468454052</v>
      </c>
      <c r="V154">
        <f t="shared" ca="1" si="46"/>
        <v>0.63889672995570745</v>
      </c>
      <c r="W154">
        <f t="shared" ca="1" si="29"/>
        <v>1.0534019617681256</v>
      </c>
      <c r="X154">
        <f t="shared" ca="1" si="47"/>
        <v>0.64970557830843145</v>
      </c>
      <c r="Y154">
        <f t="shared" ca="1" si="48"/>
        <v>0.43985506631200094</v>
      </c>
      <c r="Z154">
        <f t="shared" ca="1" si="49"/>
        <v>0.81478956191069674</v>
      </c>
      <c r="AN154" s="19"/>
      <c r="AO154" s="19"/>
      <c r="AP154" s="19"/>
    </row>
    <row r="155" spans="1:42" ht="19.8">
      <c r="A155">
        <f>IF($B155=0,"",元データ!$A130)</f>
        <v>128</v>
      </c>
      <c r="B155">
        <f>IF(AND(結果!$C$3=100,結果!$C$1="Grinding"),元データ!$I130,IF(AND(結果!$C$3=110,結果!$C$1="Grinding"),元データ!$J130,IF(AND(結果!$C$3=80,結果!$C$1="EDM"),元データ!$B130,IF(AND(結果!$C$3=90,結果!$C$1="EDM"),元データ!$C130,IF(AND(結果!$C$3=100,結果!$C$1="EDM"),元データ!$D130,IF(AND(結果!$C$3=80,結果!$C$1="Milling"),元データ!$E130,IF(AND(結果!$C$3=90,結果!$C$1="Milling"),元データ!$F130,IF(AND(結果!$C$3=100,結果!C128="Milling"),元データ!$G130,IF(AND(結果!$C$3=70,結果!$C$1="Polishing"),元データ!K130,"#N/A")))))))))</f>
        <v>-1.0713818665071599</v>
      </c>
      <c r="C155">
        <f t="shared" si="27"/>
        <v>0.25374240666534154</v>
      </c>
      <c r="D155">
        <f t="shared" si="28"/>
        <v>0.50399120565897426</v>
      </c>
      <c r="E155" s="19" t="str">
        <f t="shared" si="30"/>
        <v>S2</v>
      </c>
      <c r="F155">
        <f t="shared" ca="1" si="50"/>
        <v>0.63889672995570745</v>
      </c>
      <c r="G155" s="27" t="str">
        <f t="shared" ca="1" si="31"/>
        <v>S4</v>
      </c>
      <c r="H155">
        <f t="shared" ca="1" si="32"/>
        <v>0.60000000000000009</v>
      </c>
      <c r="I155">
        <f t="shared" ca="1" si="33"/>
        <v>0.70000000000000007</v>
      </c>
      <c r="J155">
        <f t="shared" ca="1" si="34"/>
        <v>0.8</v>
      </c>
      <c r="K155">
        <f t="shared" ca="1" si="35"/>
        <v>0.34160000000000001</v>
      </c>
      <c r="L155">
        <f t="shared" ca="1" si="36"/>
        <v>0.53</v>
      </c>
      <c r="M155">
        <f t="shared" ca="1" si="37"/>
        <v>0.81920000000000004</v>
      </c>
      <c r="N155">
        <f t="shared" ca="1" si="38"/>
        <v>0.38896729955707376</v>
      </c>
      <c r="O155">
        <f t="shared" ca="1" si="39"/>
        <v>1.6110327004429263</v>
      </c>
      <c r="P155">
        <f t="shared" ca="1" si="40"/>
        <v>0.38896729955707376</v>
      </c>
      <c r="Q155">
        <f t="shared" ca="1" si="41"/>
        <v>0.41488143923655274</v>
      </c>
      <c r="R155">
        <f t="shared" ca="1" si="42"/>
        <v>0.70671065696809432</v>
      </c>
      <c r="S155">
        <f t="shared" ca="1" si="43"/>
        <v>0.22401529071915471</v>
      </c>
      <c r="T155">
        <f t="shared" ca="1" si="44"/>
        <v>6.7813927012386865E-2</v>
      </c>
      <c r="U155">
        <f t="shared" ca="1" si="45"/>
        <v>0.22401529071915471</v>
      </c>
      <c r="V155">
        <f t="shared" ca="1" si="46"/>
        <v>0.41488143923655274</v>
      </c>
      <c r="W155">
        <f t="shared" ca="1" si="29"/>
        <v>1.2498152735220518</v>
      </c>
      <c r="X155">
        <f t="shared" ca="1" si="47"/>
        <v>0.35891899811242511</v>
      </c>
      <c r="Y155">
        <f t="shared" ca="1" si="48"/>
        <v>0.81478956191069674</v>
      </c>
      <c r="Z155">
        <f t="shared" ca="1" si="49"/>
        <v>0.70393914822569337</v>
      </c>
      <c r="AN155" s="19"/>
      <c r="AO155" s="19"/>
      <c r="AP155" s="19"/>
    </row>
    <row r="156" spans="1:42" ht="19.8">
      <c r="A156">
        <f>IF($B156=0,"",元データ!$A131)</f>
        <v>129</v>
      </c>
      <c r="B156">
        <f>IF(AND(結果!$C$3=100,結果!$C$1="Grinding"),元データ!$I131,IF(AND(結果!$C$3=110,結果!$C$1="Grinding"),元データ!$J131,IF(AND(結果!$C$3=80,結果!$C$1="EDM"),元データ!$B131,IF(AND(結果!$C$3=90,結果!$C$1="EDM"),元データ!$C131,IF(AND(結果!$C$3=100,結果!$C$1="EDM"),元データ!$D131,IF(AND(結果!$C$3=80,結果!$C$1="Milling"),元データ!$E131,IF(AND(結果!$C$3=90,結果!$C$1="Milling"),元データ!$F131,IF(AND(結果!$C$3=100,結果!C129="Milling"),元データ!$G131,IF(AND(結果!$C$3=70,結果!$C$1="Polishing"),元データ!K131,"#N/A")))))))))</f>
        <v>-0.23336173710706801</v>
      </c>
      <c r="C156">
        <f t="shared" ref="C156:C219" si="51">IF(B156=0,"",(B156-MIN($B$28:$B$527))/(MAX($B$28:$B$527)-MIN($B$28:$B$527)))</f>
        <v>0.50399120565897426</v>
      </c>
      <c r="D156">
        <f t="shared" ref="D156:D219" si="52">IF(C157="","",C157)</f>
        <v>0.35383004332578483</v>
      </c>
      <c r="E156" s="19" t="str">
        <f t="shared" si="30"/>
        <v>S3</v>
      </c>
      <c r="F156">
        <f t="shared" ca="1" si="50"/>
        <v>0.41488143923655274</v>
      </c>
      <c r="G156" s="27" t="str">
        <f t="shared" ca="1" si="31"/>
        <v>S3</v>
      </c>
      <c r="H156">
        <f t="shared" ca="1" si="32"/>
        <v>0.4</v>
      </c>
      <c r="I156">
        <f t="shared" ca="1" si="33"/>
        <v>0.5</v>
      </c>
      <c r="J156">
        <f t="shared" ca="1" si="34"/>
        <v>0.60000000000000009</v>
      </c>
      <c r="K156">
        <f t="shared" ca="1" si="35"/>
        <v>0.11119999999999999</v>
      </c>
      <c r="L156">
        <f t="shared" ca="1" si="36"/>
        <v>0.48799999999999999</v>
      </c>
      <c r="M156">
        <f t="shared" ca="1" si="37"/>
        <v>0.72560000000000002</v>
      </c>
      <c r="N156">
        <f t="shared" ca="1" si="38"/>
        <v>0.14881439236552721</v>
      </c>
      <c r="O156">
        <f t="shared" ca="1" si="39"/>
        <v>1.8511856076344719</v>
      </c>
      <c r="P156">
        <f t="shared" ca="1" si="40"/>
        <v>0.14881439236552721</v>
      </c>
      <c r="Q156">
        <f t="shared" ca="1" si="41"/>
        <v>0.16727326304333065</v>
      </c>
      <c r="R156">
        <f t="shared" ca="1" si="42"/>
        <v>0.69024170037395072</v>
      </c>
      <c r="S156">
        <f t="shared" ca="1" si="43"/>
        <v>0.24760817619322209</v>
      </c>
      <c r="T156">
        <f t="shared" ca="1" si="44"/>
        <v>0.27536026113739798</v>
      </c>
      <c r="U156">
        <f t="shared" ca="1" si="45"/>
        <v>0.27536026113739798</v>
      </c>
      <c r="V156">
        <f t="shared" ca="1" si="46"/>
        <v>0.69024170037395072</v>
      </c>
      <c r="W156">
        <f t="shared" ref="W156:W219" ca="1" si="53">IF($F156="","",RAND()*($Z$23-$Z$24)+$Z$24)</f>
        <v>0.90979676046055213</v>
      </c>
      <c r="X156">
        <f t="shared" ca="1" si="47"/>
        <v>0.66540331277892906</v>
      </c>
      <c r="Y156">
        <f t="shared" ca="1" si="48"/>
        <v>0.70393914822569337</v>
      </c>
      <c r="Z156">
        <f t="shared" ca="1" si="49"/>
        <v>0.72183468399268946</v>
      </c>
      <c r="AN156" s="19"/>
      <c r="AO156" s="19"/>
      <c r="AP156" s="19"/>
    </row>
    <row r="157" spans="1:42" ht="19.8">
      <c r="A157">
        <f>IF($B157=0,"",元データ!$A132)</f>
        <v>130</v>
      </c>
      <c r="B157">
        <f>IF(AND(結果!$C$3=100,結果!$C$1="Grinding"),元データ!$I132,IF(AND(結果!$C$3=110,結果!$C$1="Grinding"),元データ!$J132,IF(AND(結果!$C$3=80,結果!$C$1="EDM"),元データ!$B132,IF(AND(結果!$C$3=90,結果!$C$1="EDM"),元データ!$C132,IF(AND(結果!$C$3=100,結果!$C$1="EDM"),元データ!$D132,IF(AND(結果!$C$3=80,結果!$C$1="Milling"),元データ!$E132,IF(AND(結果!$C$3=90,結果!$C$1="Milling"),元データ!$F132,IF(AND(結果!$C$3=100,結果!C130="Milling"),元データ!$G132,IF(AND(結果!$C$3=70,結果!$C$1="Polishing"),元データ!K132,"#N/A")))))))))</f>
        <v>-0.73621360770697197</v>
      </c>
      <c r="C157">
        <f t="shared" si="51"/>
        <v>0.35383004332578483</v>
      </c>
      <c r="D157">
        <f t="shared" si="52"/>
        <v>0.68108075795919232</v>
      </c>
      <c r="E157" s="19" t="str">
        <f t="shared" ref="E157:E220" si="54">IF($C157="","",IF($C157&lt;$B$14,"S1",IF($C157&lt;$C$14,"S2",IF($C157&lt;=$D$14,"S3",IF($C157&lt;$D$14,"S3",IF($C157&lt;$E$14,"S4",IF($C157&lt;=$F$14,"S5","")))))))</f>
        <v>S2</v>
      </c>
      <c r="F157">
        <f t="shared" ca="1" si="50"/>
        <v>0.69024170037395072</v>
      </c>
      <c r="G157" s="27" t="str">
        <f t="shared" ref="G157:G220" ca="1" si="55">IF($F157="","",IF($F157&lt;$B$14,$B$10,IF($F157&lt;$C$14,$C$10,IF($F157&lt;=$D$14,$D$10,IF($F157&lt;$D$14,$D$10,IF($F157&lt;$E$14,$E$10,IF($F157&lt;=$F$14,$F$10,"")))))))</f>
        <v>S4</v>
      </c>
      <c r="H157">
        <f t="shared" ref="H157:H220" ca="1" si="56">IF($F157="","",LOOKUP(G157,$B$10:$F$11,$B$12:$F$12))</f>
        <v>0.60000000000000009</v>
      </c>
      <c r="I157">
        <f t="shared" ref="I157:I220" ca="1" si="57">IF($F157="","",LOOKUP(G157,$B$10:$F$11,$B$13:$F$13))</f>
        <v>0.70000000000000007</v>
      </c>
      <c r="J157">
        <f t="shared" ref="J157:J220" ca="1" si="58">IF($F157="","",LOOKUP(G157,$B$10:$F$11,$B$14:$F$14))</f>
        <v>0.8</v>
      </c>
      <c r="K157">
        <f t="shared" ref="K157:K220" ca="1" si="59">IF($F157="","",LOOKUP($E158,$B$17:$F$18,$B$19:$F$19))</f>
        <v>0.4088</v>
      </c>
      <c r="L157">
        <f t="shared" ref="L157:L220" ca="1" si="60">IF($F157="","",LOOKUP($E158,$B$17:$F$18,$B$20:$F$20))</f>
        <v>0.60919999999999996</v>
      </c>
      <c r="M157">
        <f t="shared" ref="M157:M220" ca="1" si="61">IF($F157="","",LOOKUP($E158,$B$17:$F$18,$B$21:$F$21))</f>
        <v>0.8528</v>
      </c>
      <c r="N157">
        <f t="shared" ref="N157:N220" ca="1" si="62">IF($F157="","",(F157-H157)/(I157-H157))</f>
        <v>0.90241700373950651</v>
      </c>
      <c r="O157">
        <f t="shared" ref="O157:O220" ca="1" si="63">IF($F157="","",(J157-F157)/(J157-I157))</f>
        <v>1.0975829962604935</v>
      </c>
      <c r="P157">
        <f t="shared" ref="P157:P220" ca="1" si="64">IF($F157="","",MAX(0,MIN(N157,O157)))</f>
        <v>0.90241700373950651</v>
      </c>
      <c r="Q157">
        <f t="shared" ref="Q157:Q220" ca="1" si="65">IF($F157="","",K157+P157*(L157-K157))</f>
        <v>0.58964436754939709</v>
      </c>
      <c r="R157">
        <f t="shared" ref="R157:R220" ca="1" si="66">IF($F157="","",M157-P157*(M157-L157))</f>
        <v>0.63297121788905619</v>
      </c>
      <c r="S157">
        <f t="shared" ref="S157:S220" ca="1" si="67">IF($F157="","",ABS(F157-Q157))</f>
        <v>0.10059733282455363</v>
      </c>
      <c r="T157">
        <f t="shared" ref="T157:T220" ca="1" si="68">IF($F157="","",ABS(F157-R157))</f>
        <v>5.7270482484894525E-2</v>
      </c>
      <c r="U157">
        <f t="shared" ref="U157:U220" ca="1" si="69">IF($F157="","",MAX(S157:T157))</f>
        <v>0.10059733282455363</v>
      </c>
      <c r="V157">
        <f t="shared" ref="V157:V220" ca="1" si="70">IF($F157="","",IF(U157=S157,Q157,R157))</f>
        <v>0.58964436754939709</v>
      </c>
      <c r="W157">
        <f t="shared" ca="1" si="53"/>
        <v>-0.34415364074271437</v>
      </c>
      <c r="X157">
        <f t="shared" ref="X157:X220" ca="1" si="71">IF($F157="","",F157*(1-W157)+V157*W157)</f>
        <v>0.72486263871452739</v>
      </c>
      <c r="Y157">
        <f t="shared" ref="Y157:Y220" ca="1" si="72">IF($F157="","",MIN(1,MAX(0,IF(MOD(ROW(),2)=1,INDIRECT("X"&amp;INT(ROW()/2)+14),INDIRECT("F"&amp;INT(ROW()/2)+14)))))</f>
        <v>0.72183468399268946</v>
      </c>
      <c r="Z157">
        <f t="shared" ref="Z157:Z220" ca="1" si="73">Y158</f>
        <v>0.52257864474279381</v>
      </c>
      <c r="AN157" s="19"/>
      <c r="AO157" s="19"/>
      <c r="AP157" s="19"/>
    </row>
    <row r="158" spans="1:42" ht="19.8">
      <c r="A158">
        <f>IF($B158=0,"",元データ!$A133)</f>
        <v>131</v>
      </c>
      <c r="B158">
        <f>IF(AND(結果!$C$3=100,結果!$C$1="Grinding"),元データ!$I133,IF(AND(結果!$C$3=110,結果!$C$1="Grinding"),元データ!$J133,IF(AND(結果!$C$3=80,結果!$C$1="EDM"),元データ!$B133,IF(AND(結果!$C$3=90,結果!$C$1="EDM"),元データ!$C133,IF(AND(結果!$C$3=100,結果!$C$1="EDM"),元データ!$D133,IF(AND(結果!$C$3=80,結果!$C$1="Milling"),元データ!$E133,IF(AND(結果!$C$3=90,結果!$C$1="Milling"),元データ!$F133,IF(AND(結果!$C$3=100,結果!C131="Milling"),元データ!$G133,IF(AND(結果!$C$3=70,結果!$C$1="Polishing"),元データ!K133,"#N/A")))))))))</f>
        <v>0.35966652169312302</v>
      </c>
      <c r="C158">
        <f t="shared" si="51"/>
        <v>0.68108075795919232</v>
      </c>
      <c r="D158">
        <f t="shared" si="52"/>
        <v>0.98908099368265678</v>
      </c>
      <c r="E158" s="19" t="str">
        <f t="shared" si="54"/>
        <v>S4</v>
      </c>
      <c r="F158">
        <f t="shared" ref="F158:F221" ca="1" si="74">IF($A158="","",V157)</f>
        <v>0.58964436754939709</v>
      </c>
      <c r="G158" s="27" t="str">
        <f t="shared" ca="1" si="55"/>
        <v>S3</v>
      </c>
      <c r="H158">
        <f t="shared" ca="1" si="56"/>
        <v>0.4</v>
      </c>
      <c r="I158">
        <f t="shared" ca="1" si="57"/>
        <v>0.5</v>
      </c>
      <c r="J158">
        <f t="shared" ca="1" si="58"/>
        <v>0.60000000000000009</v>
      </c>
      <c r="K158">
        <f t="shared" ca="1" si="59"/>
        <v>0.52880000000000005</v>
      </c>
      <c r="L158">
        <f t="shared" ca="1" si="60"/>
        <v>0.64159999999999995</v>
      </c>
      <c r="M158">
        <f t="shared" ca="1" si="61"/>
        <v>0.88400000000000001</v>
      </c>
      <c r="N158">
        <f t="shared" ca="1" si="62"/>
        <v>1.8964436754939711</v>
      </c>
      <c r="O158">
        <f t="shared" ca="1" si="63"/>
        <v>0.10355632450602993</v>
      </c>
      <c r="P158">
        <f t="shared" ca="1" si="64"/>
        <v>0.10355632450602993</v>
      </c>
      <c r="Q158">
        <f t="shared" ca="1" si="65"/>
        <v>0.54048115340428027</v>
      </c>
      <c r="R158">
        <f t="shared" ca="1" si="66"/>
        <v>0.85889794693973831</v>
      </c>
      <c r="S158">
        <f t="shared" ca="1" si="67"/>
        <v>4.9163214145116818E-2</v>
      </c>
      <c r="T158">
        <f t="shared" ca="1" si="68"/>
        <v>0.26925357939034122</v>
      </c>
      <c r="U158">
        <f t="shared" ca="1" si="69"/>
        <v>0.26925357939034122</v>
      </c>
      <c r="V158">
        <f t="shared" ca="1" si="70"/>
        <v>0.85889794693973831</v>
      </c>
      <c r="W158">
        <f t="shared" ca="1" si="53"/>
        <v>1.0239187455955305</v>
      </c>
      <c r="X158">
        <f t="shared" ca="1" si="71"/>
        <v>0.86533815480586185</v>
      </c>
      <c r="Y158">
        <f t="shared" ca="1" si="72"/>
        <v>0.52257864474279381</v>
      </c>
      <c r="Z158">
        <f t="shared" ca="1" si="73"/>
        <v>0.4863669253125299</v>
      </c>
      <c r="AN158" s="19"/>
      <c r="AO158" s="19"/>
      <c r="AP158" s="19"/>
    </row>
    <row r="159" spans="1:42" ht="19.8">
      <c r="A159">
        <f>IF($B159=0,"",元データ!$A134)</f>
        <v>132</v>
      </c>
      <c r="B159">
        <f>IF(AND(結果!$C$3=100,結果!$C$1="Grinding"),元データ!$I134,IF(AND(結果!$C$3=110,結果!$C$1="Grinding"),元データ!$J134,IF(AND(結果!$C$3=80,結果!$C$1="EDM"),元データ!$B134,IF(AND(結果!$C$3=90,結果!$C$1="EDM"),元データ!$C134,IF(AND(結果!$C$3=100,結果!$C$1="EDM"),元データ!$D134,IF(AND(結果!$C$3=80,結果!$C$1="Milling"),元データ!$E134,IF(AND(結果!$C$3=90,結果!$C$1="Milling"),元データ!$F134,IF(AND(結果!$C$3=100,結果!C132="Milling"),元データ!$G134,IF(AND(結果!$C$3=70,結果!$C$1="Polishing"),元データ!K134,"#N/A")))))))))</f>
        <v>1.39108165109322</v>
      </c>
      <c r="C159">
        <f t="shared" si="51"/>
        <v>0.98908099368265678</v>
      </c>
      <c r="D159">
        <f t="shared" si="52"/>
        <v>0.53861236035434923</v>
      </c>
      <c r="E159" s="19" t="str">
        <f t="shared" si="54"/>
        <v>S5</v>
      </c>
      <c r="F159">
        <f t="shared" ca="1" si="74"/>
        <v>0.85889794693973831</v>
      </c>
      <c r="G159" s="27" t="str">
        <f t="shared" ca="1" si="55"/>
        <v>S5</v>
      </c>
      <c r="H159">
        <f t="shared" ca="1" si="56"/>
        <v>0.8</v>
      </c>
      <c r="I159">
        <f t="shared" ca="1" si="57"/>
        <v>0.9</v>
      </c>
      <c r="J159">
        <f t="shared" ca="1" si="58"/>
        <v>1</v>
      </c>
      <c r="K159">
        <f t="shared" ca="1" si="59"/>
        <v>0.34160000000000001</v>
      </c>
      <c r="L159">
        <f t="shared" ca="1" si="60"/>
        <v>0.53</v>
      </c>
      <c r="M159">
        <f t="shared" ca="1" si="61"/>
        <v>0.81920000000000004</v>
      </c>
      <c r="N159">
        <f t="shared" ca="1" si="62"/>
        <v>0.58897946939738277</v>
      </c>
      <c r="O159">
        <f t="shared" ca="1" si="63"/>
        <v>1.4110205306026171</v>
      </c>
      <c r="P159">
        <f t="shared" ca="1" si="64"/>
        <v>0.58897946939738277</v>
      </c>
      <c r="Q159">
        <f t="shared" ca="1" si="65"/>
        <v>0.45256373203446693</v>
      </c>
      <c r="R159">
        <f t="shared" ca="1" si="66"/>
        <v>0.64886713745027691</v>
      </c>
      <c r="S159">
        <f t="shared" ca="1" si="67"/>
        <v>0.40633421490527138</v>
      </c>
      <c r="T159">
        <f t="shared" ca="1" si="68"/>
        <v>0.2100308094894614</v>
      </c>
      <c r="U159">
        <f t="shared" ca="1" si="69"/>
        <v>0.40633421490527138</v>
      </c>
      <c r="V159">
        <f t="shared" ca="1" si="70"/>
        <v>0.45256373203446693</v>
      </c>
      <c r="W159">
        <f t="shared" ca="1" si="53"/>
        <v>0.32588151794838383</v>
      </c>
      <c r="X159">
        <f t="shared" ca="1" si="71"/>
        <v>0.72648113619204369</v>
      </c>
      <c r="Y159">
        <f t="shared" ca="1" si="72"/>
        <v>0.4863669253125299</v>
      </c>
      <c r="Z159">
        <f t="shared" ca="1" si="73"/>
        <v>0.66420157859344564</v>
      </c>
      <c r="AN159" s="19"/>
      <c r="AO159" s="19"/>
      <c r="AP159" s="19"/>
    </row>
    <row r="160" spans="1:42" ht="19.8">
      <c r="A160">
        <f>IF($B160=0,"",元データ!$A135)</f>
        <v>133</v>
      </c>
      <c r="B160">
        <f>IF(AND(結果!$C$3=100,結果!$C$1="Grinding"),元データ!$I135,IF(AND(結果!$C$3=110,結果!$C$1="Grinding"),元データ!$J135,IF(AND(結果!$C$3=80,結果!$C$1="EDM"),元データ!$B135,IF(AND(結果!$C$3=90,結果!$C$1="EDM"),元データ!$C135,IF(AND(結果!$C$3=100,結果!$C$1="EDM"),元データ!$D135,IF(AND(結果!$C$3=80,結果!$C$1="Milling"),元データ!$E135,IF(AND(結果!$C$3=90,結果!$C$1="Milling"),元データ!$F135,IF(AND(結果!$C$3=100,結果!C133="Milling"),元データ!$G135,IF(AND(結果!$C$3=70,結果!$C$1="Polishing"),元データ!K135,"#N/A")))))))))</f>
        <v>-0.117424219506686</v>
      </c>
      <c r="C160">
        <f t="shared" si="51"/>
        <v>0.53861236035434923</v>
      </c>
      <c r="D160">
        <f t="shared" si="52"/>
        <v>0.54245502930070699</v>
      </c>
      <c r="E160" s="19" t="str">
        <f t="shared" si="54"/>
        <v>S3</v>
      </c>
      <c r="F160">
        <f t="shared" ca="1" si="74"/>
        <v>0.45256373203446693</v>
      </c>
      <c r="G160" s="27" t="str">
        <f t="shared" ca="1" si="55"/>
        <v>S3</v>
      </c>
      <c r="H160">
        <f t="shared" ca="1" si="56"/>
        <v>0.4</v>
      </c>
      <c r="I160">
        <f t="shared" ca="1" si="57"/>
        <v>0.5</v>
      </c>
      <c r="J160">
        <f t="shared" ca="1" si="58"/>
        <v>0.60000000000000009</v>
      </c>
      <c r="K160">
        <f t="shared" ca="1" si="59"/>
        <v>0.34160000000000001</v>
      </c>
      <c r="L160">
        <f t="shared" ca="1" si="60"/>
        <v>0.53</v>
      </c>
      <c r="M160">
        <f t="shared" ca="1" si="61"/>
        <v>0.81920000000000004</v>
      </c>
      <c r="N160">
        <f t="shared" ca="1" si="62"/>
        <v>0.52563732034466915</v>
      </c>
      <c r="O160">
        <f t="shared" ca="1" si="63"/>
        <v>1.4743626796553304</v>
      </c>
      <c r="P160">
        <f t="shared" ca="1" si="64"/>
        <v>0.52563732034466915</v>
      </c>
      <c r="Q160">
        <f t="shared" ca="1" si="65"/>
        <v>0.44063007115293568</v>
      </c>
      <c r="R160">
        <f t="shared" ca="1" si="66"/>
        <v>0.66718568695632174</v>
      </c>
      <c r="S160">
        <f t="shared" ca="1" si="67"/>
        <v>1.1933660881531249E-2</v>
      </c>
      <c r="T160">
        <f t="shared" ca="1" si="68"/>
        <v>0.21462195492185482</v>
      </c>
      <c r="U160">
        <f t="shared" ca="1" si="69"/>
        <v>0.21462195492185482</v>
      </c>
      <c r="V160">
        <f t="shared" ca="1" si="70"/>
        <v>0.66718568695632174</v>
      </c>
      <c r="W160">
        <f t="shared" ca="1" si="53"/>
        <v>0.19130931019573993</v>
      </c>
      <c r="X160">
        <f t="shared" ca="1" si="71"/>
        <v>0.49362291018342813</v>
      </c>
      <c r="Y160">
        <f t="shared" ca="1" si="72"/>
        <v>0.66420157859344564</v>
      </c>
      <c r="Z160">
        <f t="shared" ca="1" si="73"/>
        <v>0.74724128654894784</v>
      </c>
      <c r="AN160" s="19"/>
      <c r="AO160" s="19"/>
      <c r="AP160" s="19"/>
    </row>
    <row r="161" spans="1:42" ht="19.8">
      <c r="A161">
        <f>IF($B161=0,"",元データ!$A136)</f>
        <v>134</v>
      </c>
      <c r="B161">
        <f>IF(AND(結果!$C$3=100,結果!$C$1="Grinding"),元データ!$I136,IF(AND(結果!$C$3=110,結果!$C$1="Grinding"),元データ!$J136,IF(AND(結果!$C$3=80,結果!$C$1="EDM"),元データ!$B136,IF(AND(結果!$C$3=90,結果!$C$1="EDM"),元データ!$C136,IF(AND(結果!$C$3=100,結果!$C$1="EDM"),元データ!$D136,IF(AND(結果!$C$3=80,結果!$C$1="Milling"),元データ!$E136,IF(AND(結果!$C$3=90,結果!$C$1="Milling"),元データ!$F136,IF(AND(結果!$C$3=100,結果!C134="Milling"),元データ!$G136,IF(AND(結果!$C$3=70,結果!$C$1="Polishing"),元データ!K136,"#N/A")))))))))</f>
        <v>-0.104556090106591</v>
      </c>
      <c r="C161">
        <f t="shared" si="51"/>
        <v>0.54245502930070699</v>
      </c>
      <c r="D161">
        <f t="shared" si="52"/>
        <v>0.70800172109058956</v>
      </c>
      <c r="E161" s="19" t="str">
        <f t="shared" si="54"/>
        <v>S3</v>
      </c>
      <c r="F161">
        <f t="shared" ca="1" si="74"/>
        <v>0.66718568695632174</v>
      </c>
      <c r="G161" s="27" t="str">
        <f t="shared" ca="1" si="55"/>
        <v>S4</v>
      </c>
      <c r="H161">
        <f t="shared" ca="1" si="56"/>
        <v>0.60000000000000009</v>
      </c>
      <c r="I161">
        <f t="shared" ca="1" si="57"/>
        <v>0.70000000000000007</v>
      </c>
      <c r="J161">
        <f t="shared" ca="1" si="58"/>
        <v>0.8</v>
      </c>
      <c r="K161">
        <f t="shared" ca="1" si="59"/>
        <v>0.4088</v>
      </c>
      <c r="L161">
        <f t="shared" ca="1" si="60"/>
        <v>0.60919999999999996</v>
      </c>
      <c r="M161">
        <f t="shared" ca="1" si="61"/>
        <v>0.8528</v>
      </c>
      <c r="N161">
        <f t="shared" ca="1" si="62"/>
        <v>0.67185686956321666</v>
      </c>
      <c r="O161">
        <f t="shared" ca="1" si="63"/>
        <v>1.3281431304367832</v>
      </c>
      <c r="P161">
        <f t="shared" ca="1" si="64"/>
        <v>0.67185686956321666</v>
      </c>
      <c r="Q161">
        <f t="shared" ca="1" si="65"/>
        <v>0.54344011666046854</v>
      </c>
      <c r="R161">
        <f t="shared" ca="1" si="66"/>
        <v>0.6891356665744004</v>
      </c>
      <c r="S161">
        <f t="shared" ca="1" si="67"/>
        <v>0.1237455702958532</v>
      </c>
      <c r="T161">
        <f t="shared" ca="1" si="68"/>
        <v>2.1949979618078652E-2</v>
      </c>
      <c r="U161">
        <f t="shared" ca="1" si="69"/>
        <v>0.1237455702958532</v>
      </c>
      <c r="V161">
        <f t="shared" ca="1" si="70"/>
        <v>0.54344011666046854</v>
      </c>
      <c r="W161">
        <f t="shared" ca="1" si="53"/>
        <v>0.95115977184019451</v>
      </c>
      <c r="X161">
        <f t="shared" ca="1" si="71"/>
        <v>0.54948387854748326</v>
      </c>
      <c r="Y161">
        <f t="shared" ca="1" si="72"/>
        <v>0.74724128654894784</v>
      </c>
      <c r="Z161">
        <f t="shared" ca="1" si="73"/>
        <v>0.72837537348948789</v>
      </c>
      <c r="AN161" s="19"/>
      <c r="AO161" s="19"/>
      <c r="AP161" s="19"/>
    </row>
    <row r="162" spans="1:42" ht="19.8">
      <c r="A162">
        <f>IF($B162=0,"",元データ!$A137)</f>
        <v>135</v>
      </c>
      <c r="B162">
        <f>IF(AND(結果!$C$3=100,結果!$C$1="Grinding"),元データ!$I137,IF(AND(結果!$C$3=110,結果!$C$1="Grinding"),元データ!$J137,IF(AND(結果!$C$3=80,結果!$C$1="EDM"),元データ!$B137,IF(AND(結果!$C$3=90,結果!$C$1="EDM"),元データ!$C137,IF(AND(結果!$C$3=100,結果!$C$1="EDM"),元データ!$D137,IF(AND(結果!$C$3=80,結果!$C$1="Milling"),元データ!$E137,IF(AND(結果!$C$3=90,結果!$C$1="Milling"),元データ!$F137,IF(AND(結果!$C$3=100,結果!C135="Milling"),元データ!$G137,IF(AND(結果!$C$3=70,結果!$C$1="Polishing"),元データ!K137,"#N/A")))))))))</f>
        <v>0.449818039293504</v>
      </c>
      <c r="C162">
        <f t="shared" si="51"/>
        <v>0.70800172109058956</v>
      </c>
      <c r="D162">
        <f t="shared" si="52"/>
        <v>0.69259391112700408</v>
      </c>
      <c r="E162" s="19" t="str">
        <f t="shared" si="54"/>
        <v>S4</v>
      </c>
      <c r="F162">
        <f t="shared" ca="1" si="74"/>
        <v>0.54344011666046854</v>
      </c>
      <c r="G162" s="27" t="str">
        <f t="shared" ca="1" si="55"/>
        <v>S3</v>
      </c>
      <c r="H162">
        <f t="shared" ca="1" si="56"/>
        <v>0.4</v>
      </c>
      <c r="I162">
        <f t="shared" ca="1" si="57"/>
        <v>0.5</v>
      </c>
      <c r="J162">
        <f t="shared" ca="1" si="58"/>
        <v>0.60000000000000009</v>
      </c>
      <c r="K162">
        <f t="shared" ca="1" si="59"/>
        <v>0.4088</v>
      </c>
      <c r="L162">
        <f t="shared" ca="1" si="60"/>
        <v>0.60919999999999996</v>
      </c>
      <c r="M162">
        <f t="shared" ca="1" si="61"/>
        <v>0.8528</v>
      </c>
      <c r="N162">
        <f t="shared" ca="1" si="62"/>
        <v>1.4344011666046854</v>
      </c>
      <c r="O162">
        <f t="shared" ca="1" si="63"/>
        <v>0.56559883339531491</v>
      </c>
      <c r="P162">
        <f t="shared" ca="1" si="64"/>
        <v>0.56559883339531491</v>
      </c>
      <c r="Q162">
        <f t="shared" ca="1" si="65"/>
        <v>0.52214600621242113</v>
      </c>
      <c r="R162">
        <f t="shared" ca="1" si="66"/>
        <v>0.71502012418490124</v>
      </c>
      <c r="S162">
        <f t="shared" ca="1" si="67"/>
        <v>2.129411044804741E-2</v>
      </c>
      <c r="T162">
        <f t="shared" ca="1" si="68"/>
        <v>0.1715800075244327</v>
      </c>
      <c r="U162">
        <f t="shared" ca="1" si="69"/>
        <v>0.1715800075244327</v>
      </c>
      <c r="V162">
        <f t="shared" ca="1" si="70"/>
        <v>0.71502012418490124</v>
      </c>
      <c r="W162">
        <f t="shared" ca="1" si="53"/>
        <v>1.1694799161898215</v>
      </c>
      <c r="X162">
        <f t="shared" ca="1" si="71"/>
        <v>0.74409948947999105</v>
      </c>
      <c r="Y162">
        <f t="shared" ca="1" si="72"/>
        <v>0.72837537348948789</v>
      </c>
      <c r="Z162">
        <f t="shared" ca="1" si="73"/>
        <v>0.51450567728489838</v>
      </c>
      <c r="AN162" s="19"/>
      <c r="AO162" s="19"/>
      <c r="AP162" s="19"/>
    </row>
    <row r="163" spans="1:42" ht="19.8">
      <c r="A163">
        <f>IF($B163=0,"",元データ!$A138)</f>
        <v>136</v>
      </c>
      <c r="B163">
        <f>IF(AND(結果!$C$3=100,結果!$C$1="Grinding"),元データ!$I138,IF(AND(結果!$C$3=110,結果!$C$1="Grinding"),元データ!$J138,IF(AND(結果!$C$3=80,結果!$C$1="EDM"),元データ!$B138,IF(AND(結果!$C$3=90,結果!$C$1="EDM"),元データ!$C138,IF(AND(結果!$C$3=100,結果!$C$1="EDM"),元データ!$D138,IF(AND(結果!$C$3=80,結果!$C$1="Milling"),元データ!$E138,IF(AND(結果!$C$3=90,結果!$C$1="Milling"),元データ!$F138,IF(AND(結果!$C$3=100,結果!C136="Milling"),元データ!$G138,IF(AND(結果!$C$3=70,結果!$C$1="Polishing"),元データ!K138,"#N/A")))))))))</f>
        <v>0.39822116869360003</v>
      </c>
      <c r="C163">
        <f t="shared" si="51"/>
        <v>0.69259391112700408</v>
      </c>
      <c r="D163">
        <f t="shared" si="52"/>
        <v>0.23057499045272942</v>
      </c>
      <c r="E163" s="19" t="str">
        <f t="shared" si="54"/>
        <v>S4</v>
      </c>
      <c r="F163">
        <f t="shared" ca="1" si="74"/>
        <v>0.71502012418490124</v>
      </c>
      <c r="G163" s="27" t="str">
        <f t="shared" ca="1" si="55"/>
        <v>S4</v>
      </c>
      <c r="H163">
        <f t="shared" ca="1" si="56"/>
        <v>0.60000000000000009</v>
      </c>
      <c r="I163">
        <f t="shared" ca="1" si="57"/>
        <v>0.70000000000000007</v>
      </c>
      <c r="J163">
        <f t="shared" ca="1" si="58"/>
        <v>0.8</v>
      </c>
      <c r="K163">
        <f t="shared" ca="1" si="59"/>
        <v>0.11119999999999999</v>
      </c>
      <c r="L163">
        <f t="shared" ca="1" si="60"/>
        <v>0.48799999999999999</v>
      </c>
      <c r="M163">
        <f t="shared" ca="1" si="61"/>
        <v>0.72560000000000002</v>
      </c>
      <c r="N163">
        <f t="shared" ca="1" si="62"/>
        <v>1.1502012418490117</v>
      </c>
      <c r="O163">
        <f t="shared" ca="1" si="63"/>
        <v>0.84979875815098826</v>
      </c>
      <c r="P163">
        <f t="shared" ca="1" si="64"/>
        <v>0.84979875815098826</v>
      </c>
      <c r="Q163">
        <f t="shared" ca="1" si="65"/>
        <v>0.43140417207129245</v>
      </c>
      <c r="R163">
        <f t="shared" ca="1" si="66"/>
        <v>0.52368781506332518</v>
      </c>
      <c r="S163">
        <f t="shared" ca="1" si="67"/>
        <v>0.28361595211360879</v>
      </c>
      <c r="T163">
        <f t="shared" ca="1" si="68"/>
        <v>0.19133230912157606</v>
      </c>
      <c r="U163">
        <f t="shared" ca="1" si="69"/>
        <v>0.28361595211360879</v>
      </c>
      <c r="V163">
        <f t="shared" ca="1" si="70"/>
        <v>0.43140417207129245</v>
      </c>
      <c r="W163">
        <f t="shared" ca="1" si="53"/>
        <v>0.77000039170239121</v>
      </c>
      <c r="X163">
        <f t="shared" ca="1" si="71"/>
        <v>0.49663572996437588</v>
      </c>
      <c r="Y163">
        <f t="shared" ca="1" si="72"/>
        <v>0.51450567728489838</v>
      </c>
      <c r="Z163">
        <f t="shared" ca="1" si="73"/>
        <v>0.47654079634580493</v>
      </c>
      <c r="AN163" s="19"/>
      <c r="AO163" s="19"/>
      <c r="AP163" s="19"/>
    </row>
    <row r="164" spans="1:42" ht="19.8">
      <c r="A164">
        <f>IF($B164=0,"",元データ!$A139)</f>
        <v>137</v>
      </c>
      <c r="B164">
        <f>IF(AND(結果!$C$3=100,結果!$C$1="Grinding"),元データ!$I139,IF(AND(結果!$C$3=110,結果!$C$1="Grinding"),元データ!$J139,IF(AND(結果!$C$3=80,結果!$C$1="EDM"),元データ!$B139,IF(AND(結果!$C$3=90,結果!$C$1="EDM"),元データ!$C139,IF(AND(結果!$C$3=100,結果!$C$1="EDM"),元データ!$D139,IF(AND(結果!$C$3=80,結果!$C$1="Milling"),元データ!$E139,IF(AND(結果!$C$3=90,結果!$C$1="Milling"),元データ!$F139,IF(AND(結果!$C$3=100,結果!C137="Milling"),元データ!$G139,IF(AND(結果!$C$3=70,結果!$C$1="Polishing"),元データ!K139,"#N/A")))))))))</f>
        <v>-1.1489637019063099</v>
      </c>
      <c r="C164">
        <f t="shared" si="51"/>
        <v>0.23057499045272942</v>
      </c>
      <c r="D164">
        <f t="shared" si="52"/>
        <v>0.60402685447000248</v>
      </c>
      <c r="E164" s="19" t="str">
        <f t="shared" si="54"/>
        <v>S2</v>
      </c>
      <c r="F164">
        <f t="shared" ca="1" si="74"/>
        <v>0.43140417207129245</v>
      </c>
      <c r="G164" s="27" t="str">
        <f t="shared" ca="1" si="55"/>
        <v>S3</v>
      </c>
      <c r="H164">
        <f t="shared" ca="1" si="56"/>
        <v>0.4</v>
      </c>
      <c r="I164">
        <f t="shared" ca="1" si="57"/>
        <v>0.5</v>
      </c>
      <c r="J164">
        <f t="shared" ca="1" si="58"/>
        <v>0.60000000000000009</v>
      </c>
      <c r="K164">
        <f t="shared" ca="1" si="59"/>
        <v>0.4088</v>
      </c>
      <c r="L164">
        <f t="shared" ca="1" si="60"/>
        <v>0.60919999999999996</v>
      </c>
      <c r="M164">
        <f t="shared" ca="1" si="61"/>
        <v>0.8528</v>
      </c>
      <c r="N164">
        <f t="shared" ca="1" si="62"/>
        <v>0.3140417207129243</v>
      </c>
      <c r="O164">
        <f t="shared" ca="1" si="63"/>
        <v>1.6859582792870749</v>
      </c>
      <c r="P164">
        <f t="shared" ca="1" si="64"/>
        <v>0.3140417207129243</v>
      </c>
      <c r="Q164">
        <f t="shared" ca="1" si="65"/>
        <v>0.47173396083087005</v>
      </c>
      <c r="R164">
        <f t="shared" ca="1" si="66"/>
        <v>0.77629943683433167</v>
      </c>
      <c r="S164">
        <f t="shared" ca="1" si="67"/>
        <v>4.0329788759577601E-2</v>
      </c>
      <c r="T164">
        <f t="shared" ca="1" si="68"/>
        <v>0.34489526476303922</v>
      </c>
      <c r="U164">
        <f t="shared" ca="1" si="69"/>
        <v>0.34489526476303922</v>
      </c>
      <c r="V164">
        <f t="shared" ca="1" si="70"/>
        <v>0.77629943683433167</v>
      </c>
      <c r="W164">
        <f t="shared" ca="1" si="53"/>
        <v>-0.23840122758188875</v>
      </c>
      <c r="X164">
        <f t="shared" ca="1" si="71"/>
        <v>0.34918071756460339</v>
      </c>
      <c r="Y164">
        <f t="shared" ca="1" si="72"/>
        <v>0.47654079634580493</v>
      </c>
      <c r="Z164">
        <f t="shared" ca="1" si="73"/>
        <v>0.42653150163613962</v>
      </c>
      <c r="AN164" s="19"/>
      <c r="AO164" s="19"/>
      <c r="AP164" s="19"/>
    </row>
    <row r="165" spans="1:42" ht="19.8">
      <c r="A165">
        <f>IF($B165=0,"",元データ!$A140)</f>
        <v>138</v>
      </c>
      <c r="B165">
        <f>IF(AND(結果!$C$3=100,結果!$C$1="Grinding"),元データ!$I140,IF(AND(結果!$C$3=110,結果!$C$1="Grinding"),元データ!$J140,IF(AND(結果!$C$3=80,結果!$C$1="EDM"),元データ!$B140,IF(AND(結果!$C$3=90,結果!$C$1="EDM"),元データ!$C140,IF(AND(結果!$C$3=100,結果!$C$1="EDM"),元データ!$D140,IF(AND(結果!$C$3=80,結果!$C$1="Milling"),元データ!$E140,IF(AND(結果!$C$3=90,結果!$C$1="Milling"),元データ!$F140,IF(AND(結果!$C$3=100,結果!C138="Milling"),元データ!$G140,IF(AND(結果!$C$3=70,結果!$C$1="Polishing"),元データ!K140,"#N/A")))))))))</f>
        <v>0.10163242749379001</v>
      </c>
      <c r="C165">
        <f t="shared" si="51"/>
        <v>0.60402685447000248</v>
      </c>
      <c r="D165">
        <f t="shared" si="52"/>
        <v>0.73107258843999845</v>
      </c>
      <c r="E165" s="19" t="str">
        <f t="shared" si="54"/>
        <v>S4</v>
      </c>
      <c r="F165">
        <f t="shared" ca="1" si="74"/>
        <v>0.77629943683433167</v>
      </c>
      <c r="G165" s="27" t="str">
        <f t="shared" ca="1" si="55"/>
        <v>S4</v>
      </c>
      <c r="H165">
        <f t="shared" ca="1" si="56"/>
        <v>0.60000000000000009</v>
      </c>
      <c r="I165">
        <f t="shared" ca="1" si="57"/>
        <v>0.70000000000000007</v>
      </c>
      <c r="J165">
        <f t="shared" ca="1" si="58"/>
        <v>0.8</v>
      </c>
      <c r="K165">
        <f t="shared" ca="1" si="59"/>
        <v>0.4088</v>
      </c>
      <c r="L165">
        <f t="shared" ca="1" si="60"/>
        <v>0.60919999999999996</v>
      </c>
      <c r="M165">
        <f t="shared" ca="1" si="61"/>
        <v>0.8528</v>
      </c>
      <c r="N165">
        <f t="shared" ca="1" si="62"/>
        <v>1.7629943683433162</v>
      </c>
      <c r="O165">
        <f t="shared" ca="1" si="63"/>
        <v>0.23700563165668381</v>
      </c>
      <c r="P165">
        <f t="shared" ca="1" si="64"/>
        <v>0.23700563165668381</v>
      </c>
      <c r="Q165">
        <f t="shared" ca="1" si="65"/>
        <v>0.45629592858399942</v>
      </c>
      <c r="R165">
        <f t="shared" ca="1" si="66"/>
        <v>0.79506542812843184</v>
      </c>
      <c r="S165">
        <f t="shared" ca="1" si="67"/>
        <v>0.32000350825033225</v>
      </c>
      <c r="T165">
        <f t="shared" ca="1" si="68"/>
        <v>1.8765991294100171E-2</v>
      </c>
      <c r="U165">
        <f t="shared" ca="1" si="69"/>
        <v>0.32000350825033225</v>
      </c>
      <c r="V165">
        <f t="shared" ca="1" si="70"/>
        <v>0.45629592858399942</v>
      </c>
      <c r="W165">
        <f t="shared" ca="1" si="53"/>
        <v>1.3600519477017865</v>
      </c>
      <c r="X165">
        <f t="shared" ca="1" si="71"/>
        <v>0.34107804216706261</v>
      </c>
      <c r="Y165">
        <f t="shared" ca="1" si="72"/>
        <v>0.42653150163613962</v>
      </c>
      <c r="Z165">
        <f t="shared" ca="1" si="73"/>
        <v>0.59784401696793221</v>
      </c>
      <c r="AN165" s="19"/>
      <c r="AO165" s="19"/>
      <c r="AP165" s="19"/>
    </row>
    <row r="166" spans="1:42" ht="19.8">
      <c r="A166">
        <f>IF($B166=0,"",元データ!$A141)</f>
        <v>139</v>
      </c>
      <c r="B166">
        <f>IF(AND(結果!$C$3=100,結果!$C$1="Grinding"),元データ!$I141,IF(AND(結果!$C$3=110,結果!$C$1="Grinding"),元データ!$J141,IF(AND(結果!$C$3=80,結果!$C$1="EDM"),元データ!$B141,IF(AND(結果!$C$3=90,結果!$C$1="EDM"),元データ!$C141,IF(AND(結果!$C$3=100,結果!$C$1="EDM"),元データ!$D141,IF(AND(結果!$C$3=80,結果!$C$1="Milling"),元データ!$E141,IF(AND(結果!$C$3=90,結果!$C$1="Milling"),元データ!$F141,IF(AND(結果!$C$3=100,結果!C139="Milling"),元データ!$G141,IF(AND(結果!$C$3=70,結果!$C$1="Polishing"),元データ!K141,"#N/A")))))))))</f>
        <v>0.52707655689388599</v>
      </c>
      <c r="C166">
        <f t="shared" si="51"/>
        <v>0.73107258843999845</v>
      </c>
      <c r="D166">
        <f t="shared" si="52"/>
        <v>0.8542682266280055</v>
      </c>
      <c r="E166" s="19" t="str">
        <f t="shared" si="54"/>
        <v>S4</v>
      </c>
      <c r="F166">
        <f t="shared" ca="1" si="74"/>
        <v>0.45629592858399942</v>
      </c>
      <c r="G166" s="27" t="str">
        <f t="shared" ca="1" si="55"/>
        <v>S3</v>
      </c>
      <c r="H166">
        <f t="shared" ca="1" si="56"/>
        <v>0.4</v>
      </c>
      <c r="I166">
        <f t="shared" ca="1" si="57"/>
        <v>0.5</v>
      </c>
      <c r="J166">
        <f t="shared" ca="1" si="58"/>
        <v>0.60000000000000009</v>
      </c>
      <c r="K166">
        <f t="shared" ca="1" si="59"/>
        <v>0.52880000000000005</v>
      </c>
      <c r="L166">
        <f t="shared" ca="1" si="60"/>
        <v>0.64159999999999995</v>
      </c>
      <c r="M166">
        <f t="shared" ca="1" si="61"/>
        <v>0.88400000000000001</v>
      </c>
      <c r="N166">
        <f t="shared" ca="1" si="62"/>
        <v>0.56295928583999411</v>
      </c>
      <c r="O166">
        <f t="shared" ca="1" si="63"/>
        <v>1.4370407141600055</v>
      </c>
      <c r="P166">
        <f t="shared" ca="1" si="64"/>
        <v>0.56295928583999411</v>
      </c>
      <c r="Q166">
        <f t="shared" ca="1" si="65"/>
        <v>0.59230180744275129</v>
      </c>
      <c r="R166">
        <f t="shared" ca="1" si="66"/>
        <v>0.74753866911238542</v>
      </c>
      <c r="S166">
        <f t="shared" ca="1" si="67"/>
        <v>0.13600587885875187</v>
      </c>
      <c r="T166">
        <f t="shared" ca="1" si="68"/>
        <v>0.291242740528386</v>
      </c>
      <c r="U166">
        <f t="shared" ca="1" si="69"/>
        <v>0.291242740528386</v>
      </c>
      <c r="V166">
        <f t="shared" ca="1" si="70"/>
        <v>0.74753866911238542</v>
      </c>
      <c r="W166">
        <f t="shared" ca="1" si="53"/>
        <v>1.0391635047255277</v>
      </c>
      <c r="X166">
        <f t="shared" ca="1" si="71"/>
        <v>0.75894475555734453</v>
      </c>
      <c r="Y166">
        <f t="shared" ca="1" si="72"/>
        <v>0.59784401696793221</v>
      </c>
      <c r="Z166">
        <f t="shared" ca="1" si="73"/>
        <v>0.96612751897787819</v>
      </c>
      <c r="AN166" s="19"/>
      <c r="AO166" s="19"/>
      <c r="AP166" s="19"/>
    </row>
    <row r="167" spans="1:42" ht="19.8">
      <c r="A167">
        <f>IF($B167=0,"",元データ!$A142)</f>
        <v>140</v>
      </c>
      <c r="B167">
        <f>IF(AND(結果!$C$3=100,結果!$C$1="Grinding"),元データ!$I142,IF(AND(結果!$C$3=110,結果!$C$1="Grinding"),元データ!$J142,IF(AND(結果!$C$3=80,結果!$C$1="EDM"),元データ!$B142,IF(AND(結果!$C$3=90,結果!$C$1="EDM"),元データ!$C142,IF(AND(結果!$C$3=100,結果!$C$1="EDM"),元データ!$D142,IF(AND(結果!$C$3=80,結果!$C$1="Milling"),元データ!$E142,IF(AND(結果!$C$3=90,結果!$C$1="Milling"),元データ!$F142,IF(AND(結果!$C$3=100,結果!C140="Milling"),元データ!$G142,IF(AND(結果!$C$3=70,結果!$C$1="Polishing"),元データ!K142,"#N/A")))))))))</f>
        <v>0.93962768629398097</v>
      </c>
      <c r="C167">
        <f t="shared" si="51"/>
        <v>0.8542682266280055</v>
      </c>
      <c r="D167">
        <f t="shared" si="52"/>
        <v>0.97746386481601355</v>
      </c>
      <c r="E167" s="19" t="str">
        <f t="shared" si="54"/>
        <v>S5</v>
      </c>
      <c r="F167">
        <f t="shared" ca="1" si="74"/>
        <v>0.74753866911238542</v>
      </c>
      <c r="G167" s="27" t="str">
        <f t="shared" ca="1" si="55"/>
        <v>S4</v>
      </c>
      <c r="H167">
        <f t="shared" ca="1" si="56"/>
        <v>0.60000000000000009</v>
      </c>
      <c r="I167">
        <f t="shared" ca="1" si="57"/>
        <v>0.70000000000000007</v>
      </c>
      <c r="J167">
        <f t="shared" ca="1" si="58"/>
        <v>0.8</v>
      </c>
      <c r="K167">
        <f t="shared" ca="1" si="59"/>
        <v>0.52880000000000005</v>
      </c>
      <c r="L167">
        <f t="shared" ca="1" si="60"/>
        <v>0.64159999999999995</v>
      </c>
      <c r="M167">
        <f t="shared" ca="1" si="61"/>
        <v>0.88400000000000001</v>
      </c>
      <c r="N167">
        <f t="shared" ca="1" si="62"/>
        <v>1.4753866911238536</v>
      </c>
      <c r="O167">
        <f t="shared" ca="1" si="63"/>
        <v>0.52461330887614632</v>
      </c>
      <c r="P167">
        <f t="shared" ca="1" si="64"/>
        <v>0.52461330887614632</v>
      </c>
      <c r="Q167">
        <f t="shared" ca="1" si="65"/>
        <v>0.58797638124122931</v>
      </c>
      <c r="R167">
        <f t="shared" ca="1" si="66"/>
        <v>0.75683373392842213</v>
      </c>
      <c r="S167">
        <f t="shared" ca="1" si="67"/>
        <v>0.15956228787115612</v>
      </c>
      <c r="T167">
        <f t="shared" ca="1" si="68"/>
        <v>9.2950648160367022E-3</v>
      </c>
      <c r="U167">
        <f t="shared" ca="1" si="69"/>
        <v>0.15956228787115612</v>
      </c>
      <c r="V167">
        <f t="shared" ca="1" si="70"/>
        <v>0.58797638124122931</v>
      </c>
      <c r="W167">
        <f t="shared" ca="1" si="53"/>
        <v>0.87036267315275007</v>
      </c>
      <c r="X167">
        <f t="shared" ca="1" si="71"/>
        <v>0.60866160970647742</v>
      </c>
      <c r="Y167">
        <f t="shared" ca="1" si="72"/>
        <v>0.96612751897787819</v>
      </c>
      <c r="Z167">
        <f t="shared" ca="1" si="73"/>
        <v>0.87877389713026743</v>
      </c>
      <c r="AN167" s="19"/>
      <c r="AO167" s="19"/>
      <c r="AP167" s="19"/>
    </row>
    <row r="168" spans="1:42" ht="19.8">
      <c r="A168">
        <f>IF($B168=0,"",元データ!$A143)</f>
        <v>141</v>
      </c>
      <c r="B168">
        <f>IF(AND(結果!$C$3=100,結果!$C$1="Grinding"),元データ!$I143,IF(AND(結果!$C$3=110,結果!$C$1="Grinding"),元データ!$J143,IF(AND(結果!$C$3=80,結果!$C$1="EDM"),元データ!$B143,IF(AND(結果!$C$3=90,結果!$C$1="EDM"),元データ!$C143,IF(AND(結果!$C$3=100,結果!$C$1="EDM"),元データ!$D143,IF(AND(結果!$C$3=80,結果!$C$1="Milling"),元データ!$E143,IF(AND(結果!$C$3=90,結果!$C$1="Milling"),元データ!$F143,IF(AND(結果!$C$3=100,結果!C141="Milling"),元データ!$G143,IF(AND(結果!$C$3=70,結果!$C$1="Polishing"),元データ!K143,"#N/A")))))))))</f>
        <v>1.3521788156940799</v>
      </c>
      <c r="C168">
        <f t="shared" si="51"/>
        <v>0.97746386481601355</v>
      </c>
      <c r="D168">
        <f t="shared" si="52"/>
        <v>0.75030078684304935</v>
      </c>
      <c r="E168" s="19" t="str">
        <f t="shared" si="54"/>
        <v>S5</v>
      </c>
      <c r="F168">
        <f t="shared" ca="1" si="74"/>
        <v>0.58797638124122931</v>
      </c>
      <c r="G168" s="27" t="str">
        <f t="shared" ca="1" si="55"/>
        <v>S3</v>
      </c>
      <c r="H168">
        <f t="shared" ca="1" si="56"/>
        <v>0.4</v>
      </c>
      <c r="I168">
        <f t="shared" ca="1" si="57"/>
        <v>0.5</v>
      </c>
      <c r="J168">
        <f t="shared" ca="1" si="58"/>
        <v>0.60000000000000009</v>
      </c>
      <c r="K168">
        <f t="shared" ca="1" si="59"/>
        <v>0.4088</v>
      </c>
      <c r="L168">
        <f t="shared" ca="1" si="60"/>
        <v>0.60919999999999996</v>
      </c>
      <c r="M168">
        <f t="shared" ca="1" si="61"/>
        <v>0.8528</v>
      </c>
      <c r="N168">
        <f t="shared" ca="1" si="62"/>
        <v>1.8797638124122933</v>
      </c>
      <c r="O168">
        <f t="shared" ca="1" si="63"/>
        <v>0.12023618758770771</v>
      </c>
      <c r="P168">
        <f t="shared" ca="1" si="64"/>
        <v>0.12023618758770771</v>
      </c>
      <c r="Q168">
        <f t="shared" ca="1" si="65"/>
        <v>0.43289533199257663</v>
      </c>
      <c r="R168">
        <f t="shared" ca="1" si="66"/>
        <v>0.82351046470363443</v>
      </c>
      <c r="S168">
        <f t="shared" ca="1" si="67"/>
        <v>0.15508104924865268</v>
      </c>
      <c r="T168">
        <f t="shared" ca="1" si="68"/>
        <v>0.23553408346240512</v>
      </c>
      <c r="U168">
        <f t="shared" ca="1" si="69"/>
        <v>0.23553408346240512</v>
      </c>
      <c r="V168">
        <f t="shared" ca="1" si="70"/>
        <v>0.82351046470363443</v>
      </c>
      <c r="W168">
        <f t="shared" ca="1" si="53"/>
        <v>1.0502651779389056</v>
      </c>
      <c r="X168">
        <f t="shared" ca="1" si="71"/>
        <v>0.8353496273195492</v>
      </c>
      <c r="Y168">
        <f t="shared" ca="1" si="72"/>
        <v>0.87877389713026743</v>
      </c>
      <c r="Z168">
        <f t="shared" ca="1" si="73"/>
        <v>0.53205918577712474</v>
      </c>
      <c r="AN168" s="19"/>
      <c r="AO168" s="19"/>
      <c r="AP168" s="19"/>
    </row>
    <row r="169" spans="1:42" ht="19.8">
      <c r="A169">
        <f>IF($B169=0,"",元データ!$A144)</f>
        <v>142</v>
      </c>
      <c r="B169">
        <f>IF(AND(結果!$C$3=100,結果!$C$1="Grinding"),元データ!$I144,IF(AND(結果!$C$3=110,結果!$C$1="Grinding"),元データ!$J144,IF(AND(結果!$C$3=80,結果!$C$1="EDM"),元データ!$B144,IF(AND(結果!$C$3=90,結果!$C$1="EDM"),元データ!$C144,IF(AND(結果!$C$3=100,結果!$C$1="EDM"),元データ!$D144,IF(AND(結果!$C$3=80,結果!$C$1="Milling"),元データ!$E144,IF(AND(結果!$C$3=90,結果!$C$1="Milling"),元データ!$F144,IF(AND(結果!$C$3=100,結果!C142="Milling"),元データ!$G144,IF(AND(結果!$C$3=70,結果!$C$1="Polishing"),元データ!K144,"#N/A")))))))))</f>
        <v>0.59146694509417197</v>
      </c>
      <c r="C169">
        <f t="shared" si="51"/>
        <v>0.75030078684304935</v>
      </c>
      <c r="D169">
        <f t="shared" si="52"/>
        <v>0.65789106123968988</v>
      </c>
      <c r="E169" s="19" t="str">
        <f t="shared" si="54"/>
        <v>S4</v>
      </c>
      <c r="F169">
        <f t="shared" ca="1" si="74"/>
        <v>0.82351046470363443</v>
      </c>
      <c r="G169" s="27" t="str">
        <f t="shared" ca="1" si="55"/>
        <v>S5</v>
      </c>
      <c r="H169">
        <f t="shared" ca="1" si="56"/>
        <v>0.8</v>
      </c>
      <c r="I169">
        <f t="shared" ca="1" si="57"/>
        <v>0.9</v>
      </c>
      <c r="J169">
        <f t="shared" ca="1" si="58"/>
        <v>1</v>
      </c>
      <c r="K169">
        <f t="shared" ca="1" si="59"/>
        <v>0.4088</v>
      </c>
      <c r="L169">
        <f t="shared" ca="1" si="60"/>
        <v>0.60919999999999996</v>
      </c>
      <c r="M169">
        <f t="shared" ca="1" si="61"/>
        <v>0.8528</v>
      </c>
      <c r="N169">
        <f t="shared" ca="1" si="62"/>
        <v>0.23510464703634387</v>
      </c>
      <c r="O169">
        <f t="shared" ca="1" si="63"/>
        <v>1.7648953529636562</v>
      </c>
      <c r="P169">
        <f t="shared" ca="1" si="64"/>
        <v>0.23510464703634387</v>
      </c>
      <c r="Q169">
        <f t="shared" ca="1" si="65"/>
        <v>0.45591497126608332</v>
      </c>
      <c r="R169">
        <f t="shared" ca="1" si="66"/>
        <v>0.79552850798194663</v>
      </c>
      <c r="S169">
        <f t="shared" ca="1" si="67"/>
        <v>0.3675954934375511</v>
      </c>
      <c r="T169">
        <f t="shared" ca="1" si="68"/>
        <v>2.7981956721687795E-2</v>
      </c>
      <c r="U169">
        <f t="shared" ca="1" si="69"/>
        <v>0.3675954934375511</v>
      </c>
      <c r="V169">
        <f t="shared" ca="1" si="70"/>
        <v>0.45591497126608332</v>
      </c>
      <c r="W169">
        <f t="shared" ca="1" si="53"/>
        <v>1.4861163808505953</v>
      </c>
      <c r="X169">
        <f t="shared" ca="1" si="71"/>
        <v>0.27722078037923226</v>
      </c>
      <c r="Y169">
        <f t="shared" ca="1" si="72"/>
        <v>0.53205918577712474</v>
      </c>
      <c r="Z169">
        <f t="shared" ca="1" si="73"/>
        <v>0.56666288984905588</v>
      </c>
      <c r="AN169" s="19"/>
      <c r="AO169" s="19"/>
      <c r="AP169" s="19"/>
    </row>
    <row r="170" spans="1:42" ht="19.8">
      <c r="A170">
        <f>IF($B170=0,"",元データ!$A145)</f>
        <v>143</v>
      </c>
      <c r="B170">
        <f>IF(AND(結果!$C$3=100,結果!$C$1="Grinding"),元データ!$I145,IF(AND(結果!$C$3=110,結果!$C$1="Grinding"),元データ!$J145,IF(AND(結果!$C$3=80,結果!$C$1="EDM"),元データ!$B145,IF(AND(結果!$C$3=90,結果!$C$1="EDM"),元データ!$C145,IF(AND(結果!$C$3=100,結果!$C$1="EDM"),元データ!$D145,IF(AND(結果!$C$3=80,結果!$C$1="Milling"),元データ!$E145,IF(AND(結果!$C$3=90,結果!$C$1="Milling"),元データ!$F145,IF(AND(結果!$C$3=100,結果!C143="Milling"),元データ!$G145,IF(AND(結果!$C$3=70,結果!$C$1="Polishing"),元データ!K145,"#N/A")))))))))</f>
        <v>0.28201007449426702</v>
      </c>
      <c r="C170">
        <f t="shared" si="51"/>
        <v>0.65789106123968988</v>
      </c>
      <c r="D170">
        <f t="shared" si="52"/>
        <v>0.65018344284008156</v>
      </c>
      <c r="E170" s="19" t="str">
        <f t="shared" si="54"/>
        <v>S4</v>
      </c>
      <c r="F170">
        <f t="shared" ca="1" si="74"/>
        <v>0.45591497126608332</v>
      </c>
      <c r="G170" s="27" t="str">
        <f t="shared" ca="1" si="55"/>
        <v>S3</v>
      </c>
      <c r="H170">
        <f t="shared" ca="1" si="56"/>
        <v>0.4</v>
      </c>
      <c r="I170">
        <f t="shared" ca="1" si="57"/>
        <v>0.5</v>
      </c>
      <c r="J170">
        <f t="shared" ca="1" si="58"/>
        <v>0.60000000000000009</v>
      </c>
      <c r="K170">
        <f t="shared" ca="1" si="59"/>
        <v>0.4088</v>
      </c>
      <c r="L170">
        <f t="shared" ca="1" si="60"/>
        <v>0.60919999999999996</v>
      </c>
      <c r="M170">
        <f t="shared" ca="1" si="61"/>
        <v>0.8528</v>
      </c>
      <c r="N170">
        <f t="shared" ca="1" si="62"/>
        <v>0.55914971266083313</v>
      </c>
      <c r="O170">
        <f t="shared" ca="1" si="63"/>
        <v>1.4408502873391664</v>
      </c>
      <c r="P170">
        <f t="shared" ca="1" si="64"/>
        <v>0.55914971266083313</v>
      </c>
      <c r="Q170">
        <f t="shared" ca="1" si="65"/>
        <v>0.520853602417231</v>
      </c>
      <c r="R170">
        <f t="shared" ca="1" si="66"/>
        <v>0.71659112999582097</v>
      </c>
      <c r="S170">
        <f t="shared" ca="1" si="67"/>
        <v>6.4938631151147674E-2</v>
      </c>
      <c r="T170">
        <f t="shared" ca="1" si="68"/>
        <v>0.26067615872973765</v>
      </c>
      <c r="U170">
        <f t="shared" ca="1" si="69"/>
        <v>0.26067615872973765</v>
      </c>
      <c r="V170">
        <f t="shared" ca="1" si="70"/>
        <v>0.71659112999582097</v>
      </c>
      <c r="W170">
        <f t="shared" ca="1" si="53"/>
        <v>1.0434887967038948</v>
      </c>
      <c r="X170">
        <f t="shared" ca="1" si="71"/>
        <v>0.72792762246837073</v>
      </c>
      <c r="Y170">
        <f t="shared" ca="1" si="72"/>
        <v>0.56666288984905588</v>
      </c>
      <c r="Z170">
        <f t="shared" ca="1" si="73"/>
        <v>0.58907968977256331</v>
      </c>
      <c r="AN170" s="19"/>
      <c r="AO170" s="19"/>
      <c r="AP170" s="19"/>
    </row>
    <row r="171" spans="1:42" ht="19.8">
      <c r="A171">
        <f>IF($B171=0,"",元データ!$A146)</f>
        <v>144</v>
      </c>
      <c r="B171">
        <f>IF(AND(結果!$C$3=100,結果!$C$1="Grinding"),元データ!$I146,IF(AND(結果!$C$3=110,結果!$C$1="Grinding"),元データ!$J146,IF(AND(結果!$C$3=80,結果!$C$1="EDM"),元データ!$B146,IF(AND(結果!$C$3=90,結果!$C$1="EDM"),元データ!$C146,IF(AND(結果!$C$3=100,結果!$C$1="EDM"),元データ!$D146,IF(AND(結果!$C$3=80,結果!$C$1="Milling"),元データ!$E146,IF(AND(結果!$C$3=90,結果!$C$1="Milling"),元データ!$F146,IF(AND(結果!$C$3=100,結果!C144="Milling"),元データ!$G146,IF(AND(結果!$C$3=70,結果!$C$1="Polishing"),元データ!K146,"#N/A")))))))))</f>
        <v>0.25619920389436202</v>
      </c>
      <c r="C171">
        <f t="shared" si="51"/>
        <v>0.65018344284008156</v>
      </c>
      <c r="D171">
        <f t="shared" si="52"/>
        <v>0.43072055643109591</v>
      </c>
      <c r="E171" s="19" t="str">
        <f t="shared" si="54"/>
        <v>S4</v>
      </c>
      <c r="F171">
        <f t="shared" ca="1" si="74"/>
        <v>0.71659112999582097</v>
      </c>
      <c r="G171" s="27" t="str">
        <f t="shared" ca="1" si="55"/>
        <v>S4</v>
      </c>
      <c r="H171">
        <f t="shared" ca="1" si="56"/>
        <v>0.60000000000000009</v>
      </c>
      <c r="I171">
        <f t="shared" ca="1" si="57"/>
        <v>0.70000000000000007</v>
      </c>
      <c r="J171">
        <f t="shared" ca="1" si="58"/>
        <v>0.8</v>
      </c>
      <c r="K171">
        <f t="shared" ca="1" si="59"/>
        <v>0.34160000000000001</v>
      </c>
      <c r="L171">
        <f t="shared" ca="1" si="60"/>
        <v>0.53</v>
      </c>
      <c r="M171">
        <f t="shared" ca="1" si="61"/>
        <v>0.81920000000000004</v>
      </c>
      <c r="N171">
        <f t="shared" ca="1" si="62"/>
        <v>1.1659112999582091</v>
      </c>
      <c r="O171">
        <f t="shared" ca="1" si="63"/>
        <v>0.83408870004179092</v>
      </c>
      <c r="P171">
        <f t="shared" ca="1" si="64"/>
        <v>0.83408870004179092</v>
      </c>
      <c r="Q171">
        <f t="shared" ca="1" si="65"/>
        <v>0.49874231108787342</v>
      </c>
      <c r="R171">
        <f t="shared" ca="1" si="66"/>
        <v>0.57798154794791412</v>
      </c>
      <c r="S171">
        <f t="shared" ca="1" si="67"/>
        <v>0.21784881890794755</v>
      </c>
      <c r="T171">
        <f t="shared" ca="1" si="68"/>
        <v>0.13860958204790685</v>
      </c>
      <c r="U171">
        <f t="shared" ca="1" si="69"/>
        <v>0.21784881890794755</v>
      </c>
      <c r="V171">
        <f t="shared" ca="1" si="70"/>
        <v>0.49874231108787342</v>
      </c>
      <c r="W171">
        <f t="shared" ca="1" si="53"/>
        <v>1.4999407335735209</v>
      </c>
      <c r="X171">
        <f t="shared" ca="1" si="71"/>
        <v>0.38983081275490905</v>
      </c>
      <c r="Y171">
        <f t="shared" ca="1" si="72"/>
        <v>0.58907968977256331</v>
      </c>
      <c r="Z171">
        <f t="shared" ca="1" si="73"/>
        <v>0.40440711552437886</v>
      </c>
      <c r="AN171" s="19"/>
      <c r="AO171" s="19"/>
      <c r="AP171" s="19"/>
    </row>
    <row r="172" spans="1:42" ht="19.8">
      <c r="A172">
        <f>IF($B172=0,"",元データ!$A147)</f>
        <v>145</v>
      </c>
      <c r="B172">
        <f>IF(AND(結果!$C$3=100,結果!$C$1="Grinding"),元データ!$I147,IF(AND(結果!$C$3=110,結果!$C$1="Grinding"),元データ!$J147,IF(AND(結果!$C$3=80,結果!$C$1="EDM"),元データ!$B147,IF(AND(結果!$C$3=90,結果!$C$1="EDM"),元データ!$C147,IF(AND(結果!$C$3=100,結果!$C$1="EDM"),元データ!$D147,IF(AND(結果!$C$3=80,結果!$C$1="Milling"),元データ!$E147,IF(AND(結果!$C$3=90,結果!$C$1="Milling"),元データ!$F147,IF(AND(結果!$C$3=100,結果!C145="Milling"),元データ!$G147,IF(AND(結果!$C$3=70,結果!$C$1="Polishing"),元データ!K147,"#N/A")))))))))</f>
        <v>-0.47872666670554198</v>
      </c>
      <c r="C172">
        <f t="shared" si="51"/>
        <v>0.43072055643109591</v>
      </c>
      <c r="D172">
        <f t="shared" si="52"/>
        <v>0.44226341694143101</v>
      </c>
      <c r="E172" s="19" t="str">
        <f t="shared" si="54"/>
        <v>S3</v>
      </c>
      <c r="F172">
        <f t="shared" ca="1" si="74"/>
        <v>0.49874231108787342</v>
      </c>
      <c r="G172" s="27" t="str">
        <f t="shared" ca="1" si="55"/>
        <v>S3</v>
      </c>
      <c r="H172">
        <f t="shared" ca="1" si="56"/>
        <v>0.4</v>
      </c>
      <c r="I172">
        <f t="shared" ca="1" si="57"/>
        <v>0.5</v>
      </c>
      <c r="J172">
        <f t="shared" ca="1" si="58"/>
        <v>0.60000000000000009</v>
      </c>
      <c r="K172">
        <f t="shared" ca="1" si="59"/>
        <v>0.34160000000000001</v>
      </c>
      <c r="L172">
        <f t="shared" ca="1" si="60"/>
        <v>0.53</v>
      </c>
      <c r="M172">
        <f t="shared" ca="1" si="61"/>
        <v>0.81920000000000004</v>
      </c>
      <c r="N172">
        <f t="shared" ca="1" si="62"/>
        <v>0.98742311087873424</v>
      </c>
      <c r="O172">
        <f t="shared" ca="1" si="63"/>
        <v>1.0125768891212656</v>
      </c>
      <c r="P172">
        <f t="shared" ca="1" si="64"/>
        <v>0.98742311087873424</v>
      </c>
      <c r="Q172">
        <f t="shared" ca="1" si="65"/>
        <v>0.52763051408955353</v>
      </c>
      <c r="R172">
        <f t="shared" ca="1" si="66"/>
        <v>0.53363723633387006</v>
      </c>
      <c r="S172">
        <f t="shared" ca="1" si="67"/>
        <v>2.8888203001680102E-2</v>
      </c>
      <c r="T172">
        <f t="shared" ca="1" si="68"/>
        <v>3.4894925245996633E-2</v>
      </c>
      <c r="U172">
        <f t="shared" ca="1" si="69"/>
        <v>3.4894925245996633E-2</v>
      </c>
      <c r="V172">
        <f t="shared" ca="1" si="70"/>
        <v>0.53363723633387006</v>
      </c>
      <c r="W172">
        <f t="shared" ca="1" si="53"/>
        <v>7.3995935574890481E-2</v>
      </c>
      <c r="X172">
        <f t="shared" ca="1" si="71"/>
        <v>0.50132439372826676</v>
      </c>
      <c r="Y172">
        <f t="shared" ca="1" si="72"/>
        <v>0.40440711552437886</v>
      </c>
      <c r="Z172">
        <f t="shared" ca="1" si="73"/>
        <v>0.96389422362353128</v>
      </c>
      <c r="AN172" s="19"/>
      <c r="AO172" s="19"/>
      <c r="AP172" s="19"/>
    </row>
    <row r="173" spans="1:42" ht="19.8">
      <c r="A173">
        <f>IF($B173=0,"",元データ!$A148)</f>
        <v>146</v>
      </c>
      <c r="B173">
        <f>IF(AND(結果!$C$3=100,結果!$C$1="Grinding"),元データ!$I148,IF(AND(結果!$C$3=110,結果!$C$1="Grinding"),元データ!$J148,IF(AND(結果!$C$3=80,結果!$C$1="EDM"),元データ!$B148,IF(AND(結果!$C$3=90,結果!$C$1="EDM"),元データ!$C148,IF(AND(結果!$C$3=100,結果!$C$1="EDM"),元データ!$D148,IF(AND(結果!$C$3=80,結果!$C$1="Milling"),元データ!$E148,IF(AND(結果!$C$3=90,結果!$C$1="Milling"),元データ!$F148,IF(AND(結果!$C$3=100,結果!C146="Milling"),元データ!$G148,IF(AND(結果!$C$3=70,結果!$C$1="Polishing"),元データ!K148,"#N/A")))))))))</f>
        <v>-0.44007253730544699</v>
      </c>
      <c r="C173">
        <f t="shared" si="51"/>
        <v>0.44226341694143101</v>
      </c>
      <c r="D173">
        <f t="shared" si="52"/>
        <v>0.46150646901574344</v>
      </c>
      <c r="E173" s="19" t="str">
        <f t="shared" si="54"/>
        <v>S3</v>
      </c>
      <c r="F173">
        <f t="shared" ca="1" si="74"/>
        <v>0.53363723633387006</v>
      </c>
      <c r="G173" s="27" t="str">
        <f t="shared" ca="1" si="55"/>
        <v>S3</v>
      </c>
      <c r="H173">
        <f t="shared" ca="1" si="56"/>
        <v>0.4</v>
      </c>
      <c r="I173">
        <f t="shared" ca="1" si="57"/>
        <v>0.5</v>
      </c>
      <c r="J173">
        <f t="shared" ca="1" si="58"/>
        <v>0.60000000000000009</v>
      </c>
      <c r="K173">
        <f t="shared" ca="1" si="59"/>
        <v>0.34160000000000001</v>
      </c>
      <c r="L173">
        <f t="shared" ca="1" si="60"/>
        <v>0.53</v>
      </c>
      <c r="M173">
        <f t="shared" ca="1" si="61"/>
        <v>0.81920000000000004</v>
      </c>
      <c r="N173">
        <f t="shared" ca="1" si="62"/>
        <v>1.3363723633387006</v>
      </c>
      <c r="O173">
        <f t="shared" ca="1" si="63"/>
        <v>0.66362763666129976</v>
      </c>
      <c r="P173">
        <f t="shared" ca="1" si="64"/>
        <v>0.66362763666129976</v>
      </c>
      <c r="Q173">
        <f t="shared" ca="1" si="65"/>
        <v>0.46662744674698886</v>
      </c>
      <c r="R173">
        <f t="shared" ca="1" si="66"/>
        <v>0.62727888747755212</v>
      </c>
      <c r="S173">
        <f t="shared" ca="1" si="67"/>
        <v>6.7009789586881197E-2</v>
      </c>
      <c r="T173">
        <f t="shared" ca="1" si="68"/>
        <v>9.3641651143682059E-2</v>
      </c>
      <c r="U173">
        <f t="shared" ca="1" si="69"/>
        <v>9.3641651143682059E-2</v>
      </c>
      <c r="V173">
        <f t="shared" ca="1" si="70"/>
        <v>0.62727888747755212</v>
      </c>
      <c r="W173">
        <f t="shared" ca="1" si="53"/>
        <v>1.1512286149726636</v>
      </c>
      <c r="X173">
        <f t="shared" ca="1" si="71"/>
        <v>0.64144018468376451</v>
      </c>
      <c r="Y173">
        <f t="shared" ca="1" si="72"/>
        <v>0.96389422362353128</v>
      </c>
      <c r="Z173">
        <f t="shared" ca="1" si="73"/>
        <v>0.80645462190349648</v>
      </c>
      <c r="AN173" s="19"/>
      <c r="AO173" s="19"/>
      <c r="AP173" s="19"/>
    </row>
    <row r="174" spans="1:42" ht="19.8">
      <c r="A174">
        <f>IF($B174=0,"",元データ!$A149)</f>
        <v>147</v>
      </c>
      <c r="B174">
        <f>IF(AND(結果!$C$3=100,結果!$C$1="Grinding"),元データ!$I149,IF(AND(結果!$C$3=110,結果!$C$1="Grinding"),元データ!$J149,IF(AND(結果!$C$3=80,結果!$C$1="EDM"),元データ!$B149,IF(AND(結果!$C$3=90,結果!$C$1="EDM"),元データ!$C149,IF(AND(結果!$C$3=100,結果!$C$1="EDM"),元データ!$D149,IF(AND(結果!$C$3=80,結果!$C$1="Milling"),元データ!$E149,IF(AND(結果!$C$3=90,結果!$C$1="Milling"),元データ!$F149,IF(AND(結果!$C$3=100,結果!C147="Milling"),元データ!$G149,IF(AND(結果!$C$3=70,結果!$C$1="Polishing"),元データ!K149,"#N/A")))))))))</f>
        <v>-0.37563240790535202</v>
      </c>
      <c r="C174">
        <f t="shared" si="51"/>
        <v>0.46150646901574344</v>
      </c>
      <c r="D174">
        <f t="shared" si="52"/>
        <v>0.32289559402852019</v>
      </c>
      <c r="E174" s="19" t="str">
        <f t="shared" si="54"/>
        <v>S3</v>
      </c>
      <c r="F174">
        <f t="shared" ca="1" si="74"/>
        <v>0.62727888747755212</v>
      </c>
      <c r="G174" s="27" t="str">
        <f t="shared" ca="1" si="55"/>
        <v>S4</v>
      </c>
      <c r="H174">
        <f t="shared" ca="1" si="56"/>
        <v>0.60000000000000009</v>
      </c>
      <c r="I174">
        <f t="shared" ca="1" si="57"/>
        <v>0.70000000000000007</v>
      </c>
      <c r="J174">
        <f t="shared" ca="1" si="58"/>
        <v>0.8</v>
      </c>
      <c r="K174">
        <f t="shared" ca="1" si="59"/>
        <v>0.11119999999999999</v>
      </c>
      <c r="L174">
        <f t="shared" ca="1" si="60"/>
        <v>0.48799999999999999</v>
      </c>
      <c r="M174">
        <f t="shared" ca="1" si="61"/>
        <v>0.72560000000000002</v>
      </c>
      <c r="N174">
        <f t="shared" ca="1" si="62"/>
        <v>0.27278887477552033</v>
      </c>
      <c r="O174">
        <f t="shared" ca="1" si="63"/>
        <v>1.7272111252244797</v>
      </c>
      <c r="P174">
        <f t="shared" ca="1" si="64"/>
        <v>0.27278887477552033</v>
      </c>
      <c r="Q174">
        <f t="shared" ca="1" si="65"/>
        <v>0.21398684801541606</v>
      </c>
      <c r="R174">
        <f t="shared" ca="1" si="66"/>
        <v>0.66078536335333637</v>
      </c>
      <c r="S174">
        <f t="shared" ca="1" si="67"/>
        <v>0.41329203946213605</v>
      </c>
      <c r="T174">
        <f t="shared" ca="1" si="68"/>
        <v>3.3506475875784258E-2</v>
      </c>
      <c r="U174">
        <f t="shared" ca="1" si="69"/>
        <v>0.41329203946213605</v>
      </c>
      <c r="V174">
        <f t="shared" ca="1" si="70"/>
        <v>0.21398684801541606</v>
      </c>
      <c r="W174">
        <f t="shared" ca="1" si="53"/>
        <v>0.63750884498160776</v>
      </c>
      <c r="X174">
        <f t="shared" ca="1" si="71"/>
        <v>0.36380155675995274</v>
      </c>
      <c r="Y174">
        <f t="shared" ca="1" si="72"/>
        <v>0.80645462190349648</v>
      </c>
      <c r="Z174">
        <f t="shared" ca="1" si="73"/>
        <v>0.73414450254337582</v>
      </c>
      <c r="AN174" s="19"/>
      <c r="AO174" s="19"/>
      <c r="AP174" s="19"/>
    </row>
    <row r="175" spans="1:42" ht="19.8">
      <c r="A175">
        <f>IF($B175=0,"",元データ!$A150)</f>
        <v>148</v>
      </c>
      <c r="B175">
        <f>IF(AND(結果!$C$3=100,結果!$C$1="Grinding"),元データ!$I150,IF(AND(結果!$C$3=110,結果!$C$1="Grinding"),元データ!$J150,IF(AND(結果!$C$3=80,結果!$C$1="EDM"),元データ!$B150,IF(AND(結果!$C$3=90,結果!$C$1="EDM"),元データ!$C150,IF(AND(結果!$C$3=100,結果!$C$1="EDM"),元データ!$D150,IF(AND(結果!$C$3=80,結果!$C$1="Milling"),元データ!$E150,IF(AND(結果!$C$3=90,結果!$C$1="Milling"),元データ!$F150,IF(AND(結果!$C$3=100,結果!C148="Milling"),元データ!$G150,IF(AND(結果!$C$3=70,結果!$C$1="Polishing"),元データ!K150,"#N/A")))))))))</f>
        <v>-0.83980527850525599</v>
      </c>
      <c r="C175">
        <f t="shared" si="51"/>
        <v>0.32289559402852019</v>
      </c>
      <c r="D175">
        <f t="shared" si="52"/>
        <v>0.80800023572346358</v>
      </c>
      <c r="E175" s="19" t="str">
        <f t="shared" si="54"/>
        <v>S2</v>
      </c>
      <c r="F175">
        <f t="shared" ca="1" si="74"/>
        <v>0.21398684801541606</v>
      </c>
      <c r="G175" s="27" t="str">
        <f t="shared" ca="1" si="55"/>
        <v>S2</v>
      </c>
      <c r="H175">
        <f t="shared" ca="1" si="56"/>
        <v>0.2</v>
      </c>
      <c r="I175">
        <f t="shared" ca="1" si="57"/>
        <v>0.30000000000000004</v>
      </c>
      <c r="J175">
        <f t="shared" ca="1" si="58"/>
        <v>0.4</v>
      </c>
      <c r="K175">
        <f t="shared" ca="1" si="59"/>
        <v>0.52880000000000005</v>
      </c>
      <c r="L175">
        <f t="shared" ca="1" si="60"/>
        <v>0.64159999999999995</v>
      </c>
      <c r="M175">
        <f t="shared" ca="1" si="61"/>
        <v>0.88400000000000001</v>
      </c>
      <c r="N175">
        <f t="shared" ca="1" si="62"/>
        <v>0.13986848015416048</v>
      </c>
      <c r="O175">
        <f t="shared" ca="1" si="63"/>
        <v>1.8601315198458399</v>
      </c>
      <c r="P175">
        <f t="shared" ca="1" si="64"/>
        <v>0.13986848015416048</v>
      </c>
      <c r="Q175">
        <f t="shared" ca="1" si="65"/>
        <v>0.54457716456138938</v>
      </c>
      <c r="R175">
        <f t="shared" ca="1" si="66"/>
        <v>0.85009588041063155</v>
      </c>
      <c r="S175">
        <f t="shared" ca="1" si="67"/>
        <v>0.33059031654597332</v>
      </c>
      <c r="T175">
        <f t="shared" ca="1" si="68"/>
        <v>0.63610903239521543</v>
      </c>
      <c r="U175">
        <f t="shared" ca="1" si="69"/>
        <v>0.63610903239521543</v>
      </c>
      <c r="V175">
        <f t="shared" ca="1" si="70"/>
        <v>0.85009588041063155</v>
      </c>
      <c r="W175">
        <f t="shared" ca="1" si="53"/>
        <v>0.50443808664708412</v>
      </c>
      <c r="X175">
        <f t="shared" ca="1" si="71"/>
        <v>0.53486447121578662</v>
      </c>
      <c r="Y175">
        <f t="shared" ca="1" si="72"/>
        <v>0.73414450254337582</v>
      </c>
      <c r="Z175">
        <f t="shared" ca="1" si="73"/>
        <v>0.42173506229460683</v>
      </c>
      <c r="AN175" s="19"/>
      <c r="AO175" s="19"/>
      <c r="AP175" s="19"/>
    </row>
    <row r="176" spans="1:42" ht="19.8">
      <c r="A176">
        <f>IF($B176=0,"",元データ!$A151)</f>
        <v>149</v>
      </c>
      <c r="B176">
        <f>IF(AND(結果!$C$3=100,結果!$C$1="Grinding"),元データ!$I151,IF(AND(結果!$C$3=110,結果!$C$1="Grinding"),元データ!$J151,IF(AND(結果!$C$3=80,結果!$C$1="EDM"),元データ!$B151,IF(AND(結果!$C$3=90,結果!$C$1="EDM"),元データ!$C151,IF(AND(結果!$C$3=100,結果!$C$1="EDM"),元データ!$D151,IF(AND(結果!$C$3=80,結果!$C$1="Milling"),元データ!$E151,IF(AND(結果!$C$3=90,結果!$C$1="Milling"),元データ!$F151,IF(AND(結果!$C$3=100,結果!C149="Milling"),元データ!$G151,IF(AND(結果!$C$3=70,結果!$C$1="Polishing"),元データ!K151,"#N/A")))))))))</f>
        <v>0.78468785089483895</v>
      </c>
      <c r="C176">
        <f t="shared" si="51"/>
        <v>0.80800023572346358</v>
      </c>
      <c r="D176">
        <f t="shared" si="52"/>
        <v>0.62318821135237612</v>
      </c>
      <c r="E176" s="19" t="str">
        <f t="shared" si="54"/>
        <v>S5</v>
      </c>
      <c r="F176">
        <f t="shared" ca="1" si="74"/>
        <v>0.85009588041063155</v>
      </c>
      <c r="G176" s="27" t="str">
        <f t="shared" ca="1" si="55"/>
        <v>S5</v>
      </c>
      <c r="H176">
        <f t="shared" ca="1" si="56"/>
        <v>0.8</v>
      </c>
      <c r="I176">
        <f t="shared" ca="1" si="57"/>
        <v>0.9</v>
      </c>
      <c r="J176">
        <f t="shared" ca="1" si="58"/>
        <v>1</v>
      </c>
      <c r="K176">
        <f t="shared" ca="1" si="59"/>
        <v>0.4088</v>
      </c>
      <c r="L176">
        <f t="shared" ca="1" si="60"/>
        <v>0.60919999999999996</v>
      </c>
      <c r="M176">
        <f t="shared" ca="1" si="61"/>
        <v>0.8528</v>
      </c>
      <c r="N176">
        <f t="shared" ca="1" si="62"/>
        <v>0.50095880410631521</v>
      </c>
      <c r="O176">
        <f t="shared" ca="1" si="63"/>
        <v>1.4990411958936847</v>
      </c>
      <c r="P176">
        <f t="shared" ca="1" si="64"/>
        <v>0.50095880410631521</v>
      </c>
      <c r="Q176">
        <f t="shared" ca="1" si="65"/>
        <v>0.50919214434290549</v>
      </c>
      <c r="R176">
        <f t="shared" ca="1" si="66"/>
        <v>0.73076643531970165</v>
      </c>
      <c r="S176">
        <f t="shared" ca="1" si="67"/>
        <v>0.34090373606772606</v>
      </c>
      <c r="T176">
        <f t="shared" ca="1" si="68"/>
        <v>0.11932944509092991</v>
      </c>
      <c r="U176">
        <f t="shared" ca="1" si="69"/>
        <v>0.34090373606772606</v>
      </c>
      <c r="V176">
        <f t="shared" ca="1" si="70"/>
        <v>0.50919214434290549</v>
      </c>
      <c r="W176">
        <f t="shared" ca="1" si="53"/>
        <v>0.38710546886489872</v>
      </c>
      <c r="X176">
        <f t="shared" ca="1" si="71"/>
        <v>0.71813017982233873</v>
      </c>
      <c r="Y176">
        <f t="shared" ca="1" si="72"/>
        <v>0.42173506229460683</v>
      </c>
      <c r="Z176">
        <f t="shared" ca="1" si="73"/>
        <v>0.62013905216589316</v>
      </c>
      <c r="AN176" s="19"/>
      <c r="AO176" s="19"/>
      <c r="AP176" s="19"/>
    </row>
    <row r="177" spans="1:42" ht="19.8">
      <c r="A177">
        <f>IF($B177=0,"",元データ!$A152)</f>
        <v>150</v>
      </c>
      <c r="B177">
        <f>IF(AND(結果!$C$3=100,結果!$C$1="Grinding"),元データ!$I152,IF(AND(結果!$C$3=110,結果!$C$1="Grinding"),元データ!$J152,IF(AND(結果!$C$3=80,結果!$C$1="EDM"),元データ!$B152,IF(AND(結果!$C$3=90,結果!$C$1="EDM"),元データ!$C152,IF(AND(結果!$C$3=100,結果!$C$1="EDM"),元データ!$D152,IF(AND(結果!$C$3=80,結果!$C$1="Milling"),元データ!$E152,IF(AND(結果!$C$3=90,結果!$C$1="Milling"),元データ!$F152,IF(AND(結果!$C$3=100,結果!C150="Milling"),元データ!$G152,IF(AND(結果!$C$3=70,結果!$C$1="Polishing"),元データ!K152,"#N/A")))))))))</f>
        <v>0.16579898029493501</v>
      </c>
      <c r="C177">
        <f t="shared" si="51"/>
        <v>0.62318821135237612</v>
      </c>
      <c r="D177">
        <f t="shared" si="52"/>
        <v>0.79258499892424727</v>
      </c>
      <c r="E177" s="19" t="str">
        <f t="shared" si="54"/>
        <v>S4</v>
      </c>
      <c r="F177">
        <f t="shared" ca="1" si="74"/>
        <v>0.50919214434290549</v>
      </c>
      <c r="G177" s="27" t="str">
        <f t="shared" ca="1" si="55"/>
        <v>S3</v>
      </c>
      <c r="H177">
        <f t="shared" ca="1" si="56"/>
        <v>0.4</v>
      </c>
      <c r="I177">
        <f t="shared" ca="1" si="57"/>
        <v>0.5</v>
      </c>
      <c r="J177">
        <f t="shared" ca="1" si="58"/>
        <v>0.60000000000000009</v>
      </c>
      <c r="K177">
        <f t="shared" ca="1" si="59"/>
        <v>0.4088</v>
      </c>
      <c r="L177">
        <f t="shared" ca="1" si="60"/>
        <v>0.60919999999999996</v>
      </c>
      <c r="M177">
        <f t="shared" ca="1" si="61"/>
        <v>0.8528</v>
      </c>
      <c r="N177">
        <f t="shared" ca="1" si="62"/>
        <v>1.0919214434290549</v>
      </c>
      <c r="O177">
        <f t="shared" ca="1" si="63"/>
        <v>0.90807855657094516</v>
      </c>
      <c r="P177">
        <f t="shared" ca="1" si="64"/>
        <v>0.90807855657094516</v>
      </c>
      <c r="Q177">
        <f t="shared" ca="1" si="65"/>
        <v>0.59077894273681741</v>
      </c>
      <c r="R177">
        <f t="shared" ca="1" si="66"/>
        <v>0.63159206361931775</v>
      </c>
      <c r="S177">
        <f t="shared" ca="1" si="67"/>
        <v>8.1586798393911919E-2</v>
      </c>
      <c r="T177">
        <f t="shared" ca="1" si="68"/>
        <v>0.12239991927641225</v>
      </c>
      <c r="U177">
        <f t="shared" ca="1" si="69"/>
        <v>0.12239991927641225</v>
      </c>
      <c r="V177">
        <f t="shared" ca="1" si="70"/>
        <v>0.63159206361931775</v>
      </c>
      <c r="W177">
        <f t="shared" ca="1" si="53"/>
        <v>-0.35649974258747408</v>
      </c>
      <c r="X177">
        <f t="shared" ca="1" si="71"/>
        <v>0.46555660462813697</v>
      </c>
      <c r="Y177">
        <f t="shared" ca="1" si="72"/>
        <v>0.62013905216589316</v>
      </c>
      <c r="Z177">
        <f t="shared" ca="1" si="73"/>
        <v>0.7998533882503378</v>
      </c>
      <c r="AN177" s="19"/>
      <c r="AO177" s="19"/>
      <c r="AP177" s="19"/>
    </row>
    <row r="178" spans="1:42" ht="19.8">
      <c r="A178">
        <f>IF($B178=0,"",元データ!$A153)</f>
        <v>151</v>
      </c>
      <c r="B178">
        <f>IF(AND(結果!$C$3=100,結果!$C$1="Grinding"),元データ!$I153,IF(AND(結果!$C$3=110,結果!$C$1="Grinding"),元データ!$J153,IF(AND(結果!$C$3=80,結果!$C$1="EDM"),元データ!$B153,IF(AND(結果!$C$3=90,結果!$C$1="EDM"),元データ!$C153,IF(AND(結果!$C$3=100,結果!$C$1="EDM"),元データ!$D153,IF(AND(結果!$C$3=80,結果!$C$1="Milling"),元データ!$E153,IF(AND(結果!$C$3=90,結果!$C$1="Milling"),元データ!$F153,IF(AND(結果!$C$3=100,結果!C151="Milling"),元データ!$G153,IF(AND(結果!$C$3=70,結果!$C$1="Polishing"),元データ!K153,"#N/A")))))))))</f>
        <v>0.73306610969503005</v>
      </c>
      <c r="C178">
        <f t="shared" si="51"/>
        <v>0.79258499892424727</v>
      </c>
      <c r="D178">
        <f t="shared" si="52"/>
        <v>0.53462115469537441</v>
      </c>
      <c r="E178" s="19" t="str">
        <f t="shared" si="54"/>
        <v>S4</v>
      </c>
      <c r="F178">
        <f t="shared" ca="1" si="74"/>
        <v>0.63159206361931775</v>
      </c>
      <c r="G178" s="27" t="str">
        <f t="shared" ca="1" si="55"/>
        <v>S4</v>
      </c>
      <c r="H178">
        <f t="shared" ca="1" si="56"/>
        <v>0.60000000000000009</v>
      </c>
      <c r="I178">
        <f t="shared" ca="1" si="57"/>
        <v>0.70000000000000007</v>
      </c>
      <c r="J178">
        <f t="shared" ca="1" si="58"/>
        <v>0.8</v>
      </c>
      <c r="K178">
        <f t="shared" ca="1" si="59"/>
        <v>0.34160000000000001</v>
      </c>
      <c r="L178">
        <f t="shared" ca="1" si="60"/>
        <v>0.53</v>
      </c>
      <c r="M178">
        <f t="shared" ca="1" si="61"/>
        <v>0.81920000000000004</v>
      </c>
      <c r="N178">
        <f t="shared" ca="1" si="62"/>
        <v>0.31592063619317662</v>
      </c>
      <c r="O178">
        <f t="shared" ca="1" si="63"/>
        <v>1.6840793638068234</v>
      </c>
      <c r="P178">
        <f t="shared" ca="1" si="64"/>
        <v>0.31592063619317662</v>
      </c>
      <c r="Q178">
        <f t="shared" ca="1" si="65"/>
        <v>0.4011194478587945</v>
      </c>
      <c r="R178">
        <f t="shared" ca="1" si="66"/>
        <v>0.72783575201293338</v>
      </c>
      <c r="S178">
        <f t="shared" ca="1" si="67"/>
        <v>0.23047261576052325</v>
      </c>
      <c r="T178">
        <f t="shared" ca="1" si="68"/>
        <v>9.6243688393615634E-2</v>
      </c>
      <c r="U178">
        <f t="shared" ca="1" si="69"/>
        <v>0.23047261576052325</v>
      </c>
      <c r="V178">
        <f t="shared" ca="1" si="70"/>
        <v>0.4011194478587945</v>
      </c>
      <c r="W178">
        <f t="shared" ca="1" si="53"/>
        <v>0.24574623665788109</v>
      </c>
      <c r="X178">
        <f t="shared" ca="1" si="71"/>
        <v>0.57495428564347129</v>
      </c>
      <c r="Y178">
        <f t="shared" ca="1" si="72"/>
        <v>0.7998533882503378</v>
      </c>
      <c r="Z178">
        <f t="shared" ca="1" si="73"/>
        <v>1</v>
      </c>
      <c r="AN178" s="19"/>
      <c r="AO178" s="19"/>
      <c r="AP178" s="19"/>
    </row>
    <row r="179" spans="1:42" ht="19.8">
      <c r="A179">
        <f>IF($B179=0,"",元データ!$A154)</f>
        <v>152</v>
      </c>
      <c r="B179">
        <f>IF(AND(結果!$C$3=100,結果!$C$1="Grinding"),元データ!$I154,IF(AND(結果!$C$3=110,結果!$C$1="Grinding"),元データ!$J154,IF(AND(結果!$C$3=80,結果!$C$1="EDM"),元データ!$B154,IF(AND(結果!$C$3=90,結果!$C$1="EDM"),元データ!$C154,IF(AND(結果!$C$3=100,結果!$C$1="EDM"),元データ!$D154,IF(AND(結果!$C$3=80,結果!$C$1="Milling"),元データ!$E154,IF(AND(結果!$C$3=90,結果!$C$1="Milling"),元データ!$F154,IF(AND(結果!$C$3=100,結果!C152="Milling"),元データ!$G154,IF(AND(結果!$C$3=70,結果!$C$1="Polishing"),元データ!K154,"#N/A")))))))))</f>
        <v>-0.13078976090487501</v>
      </c>
      <c r="C179">
        <f t="shared" si="51"/>
        <v>0.53462115469537441</v>
      </c>
      <c r="D179">
        <f t="shared" si="52"/>
        <v>0.72711851695917773</v>
      </c>
      <c r="E179" s="19" t="str">
        <f t="shared" si="54"/>
        <v>S3</v>
      </c>
      <c r="F179">
        <f t="shared" ca="1" si="74"/>
        <v>0.4011194478587945</v>
      </c>
      <c r="G179" s="27" t="str">
        <f t="shared" ca="1" si="55"/>
        <v>S3</v>
      </c>
      <c r="H179">
        <f t="shared" ca="1" si="56"/>
        <v>0.4</v>
      </c>
      <c r="I179">
        <f t="shared" ca="1" si="57"/>
        <v>0.5</v>
      </c>
      <c r="J179">
        <f t="shared" ca="1" si="58"/>
        <v>0.60000000000000009</v>
      </c>
      <c r="K179">
        <f t="shared" ca="1" si="59"/>
        <v>0.4088</v>
      </c>
      <c r="L179">
        <f t="shared" ca="1" si="60"/>
        <v>0.60919999999999996</v>
      </c>
      <c r="M179">
        <f t="shared" ca="1" si="61"/>
        <v>0.8528</v>
      </c>
      <c r="N179">
        <f t="shared" ca="1" si="62"/>
        <v>1.1194478587944758E-2</v>
      </c>
      <c r="O179">
        <f t="shared" ca="1" si="63"/>
        <v>1.9888055214120541</v>
      </c>
      <c r="P179">
        <f t="shared" ca="1" si="64"/>
        <v>1.1194478587944758E-2</v>
      </c>
      <c r="Q179">
        <f t="shared" ca="1" si="65"/>
        <v>0.41104337350902415</v>
      </c>
      <c r="R179">
        <f t="shared" ca="1" si="66"/>
        <v>0.8500730250159767</v>
      </c>
      <c r="S179">
        <f t="shared" ca="1" si="67"/>
        <v>9.923925650229648E-3</v>
      </c>
      <c r="T179">
        <f t="shared" ca="1" si="68"/>
        <v>0.4489535771571822</v>
      </c>
      <c r="U179">
        <f t="shared" ca="1" si="69"/>
        <v>0.4489535771571822</v>
      </c>
      <c r="V179">
        <f t="shared" ca="1" si="70"/>
        <v>0.8500730250159767</v>
      </c>
      <c r="W179">
        <f t="shared" ca="1" si="53"/>
        <v>-5.6684310625274126E-2</v>
      </c>
      <c r="X179">
        <f t="shared" ca="1" si="71"/>
        <v>0.37567082383488881</v>
      </c>
      <c r="Y179">
        <f t="shared" ca="1" si="72"/>
        <v>1</v>
      </c>
      <c r="Z179">
        <f t="shared" ca="1" si="73"/>
        <v>0.34187621653636369</v>
      </c>
      <c r="AN179" s="19"/>
      <c r="AO179" s="19"/>
      <c r="AP179" s="19"/>
    </row>
    <row r="180" spans="1:42" ht="19.8">
      <c r="A180">
        <f>IF($B180=0,"",元データ!$A155)</f>
        <v>153</v>
      </c>
      <c r="B180">
        <f>IF(AND(結果!$C$3=100,結果!$C$1="Grinding"),元データ!$I155,IF(AND(結果!$C$3=110,結果!$C$1="Grinding"),元データ!$J155,IF(AND(結果!$C$3=80,結果!$C$1="EDM"),元データ!$B155,IF(AND(結果!$C$3=90,結果!$C$1="EDM"),元データ!$C155,IF(AND(結果!$C$3=100,結果!$C$1="EDM"),元データ!$D155,IF(AND(結果!$C$3=80,結果!$C$1="Milling"),元データ!$E155,IF(AND(結果!$C$3=90,結果!$C$1="Milling"),元データ!$F155,IF(AND(結果!$C$3=100,結果!C153="Milling"),元データ!$G155,IF(AND(結果!$C$3=70,結果!$C$1="Polishing"),元データ!K155,"#N/A")))))))))</f>
        <v>0.51383536849522005</v>
      </c>
      <c r="C180">
        <f t="shared" si="51"/>
        <v>0.72711851695917773</v>
      </c>
      <c r="D180">
        <f t="shared" si="52"/>
        <v>0.82336348467326426</v>
      </c>
      <c r="E180" s="19" t="str">
        <f t="shared" si="54"/>
        <v>S4</v>
      </c>
      <c r="F180">
        <f t="shared" ca="1" si="74"/>
        <v>0.8500730250159767</v>
      </c>
      <c r="G180" s="27" t="str">
        <f t="shared" ca="1" si="55"/>
        <v>S5</v>
      </c>
      <c r="H180">
        <f t="shared" ca="1" si="56"/>
        <v>0.8</v>
      </c>
      <c r="I180">
        <f t="shared" ca="1" si="57"/>
        <v>0.9</v>
      </c>
      <c r="J180">
        <f t="shared" ca="1" si="58"/>
        <v>1</v>
      </c>
      <c r="K180">
        <f t="shared" ca="1" si="59"/>
        <v>0.52880000000000005</v>
      </c>
      <c r="L180">
        <f t="shared" ca="1" si="60"/>
        <v>0.64159999999999995</v>
      </c>
      <c r="M180">
        <f t="shared" ca="1" si="61"/>
        <v>0.88400000000000001</v>
      </c>
      <c r="N180">
        <f t="shared" ca="1" si="62"/>
        <v>0.50073025015976669</v>
      </c>
      <c r="O180">
        <f t="shared" ca="1" si="63"/>
        <v>1.4992697498402332</v>
      </c>
      <c r="P180">
        <f t="shared" ca="1" si="64"/>
        <v>0.50073025015976669</v>
      </c>
      <c r="Q180">
        <f t="shared" ca="1" si="65"/>
        <v>0.58528237221802171</v>
      </c>
      <c r="R180">
        <f t="shared" ca="1" si="66"/>
        <v>0.76262298736127254</v>
      </c>
      <c r="S180">
        <f t="shared" ca="1" si="67"/>
        <v>0.264790652797955</v>
      </c>
      <c r="T180">
        <f t="shared" ca="1" si="68"/>
        <v>8.745003765470416E-2</v>
      </c>
      <c r="U180">
        <f t="shared" ca="1" si="69"/>
        <v>0.264790652797955</v>
      </c>
      <c r="V180">
        <f t="shared" ca="1" si="70"/>
        <v>0.58528237221802171</v>
      </c>
      <c r="W180">
        <f t="shared" ca="1" si="53"/>
        <v>0.57244963440851726</v>
      </c>
      <c r="X180">
        <f t="shared" ca="1" si="71"/>
        <v>0.69849371262699478</v>
      </c>
      <c r="Y180">
        <f t="shared" ca="1" si="72"/>
        <v>0.34187621653636369</v>
      </c>
      <c r="Z180">
        <f t="shared" ca="1" si="73"/>
        <v>0.59086808034880711</v>
      </c>
      <c r="AN180" s="19"/>
      <c r="AO180" s="19"/>
      <c r="AP180" s="19"/>
    </row>
    <row r="181" spans="1:42" ht="19.8">
      <c r="A181">
        <f>IF($B181=0,"",元データ!$A156)</f>
        <v>154</v>
      </c>
      <c r="B181">
        <f>IF(AND(結果!$C$3=100,結果!$C$1="Grinding"),元データ!$I156,IF(AND(結果!$C$3=110,結果!$C$1="Grinding"),元データ!$J156,IF(AND(結果!$C$3=80,結果!$C$1="EDM"),元データ!$B156,IF(AND(結果!$C$3=90,結果!$C$1="EDM"),元データ!$C156,IF(AND(結果!$C$3=100,結果!$C$1="EDM"),元データ!$D156,IF(AND(結果!$C$3=80,結果!$C$1="Milling"),元データ!$E156,IF(AND(結果!$C$3=90,結果!$C$1="Milling"),元データ!$F156,IF(AND(結果!$C$3=100,結果!C154="Milling"),元データ!$G156,IF(AND(結果!$C$3=70,結果!$C$1="Polishing"),元データ!K156,"#N/A")))))))))</f>
        <v>0.83613549789531605</v>
      </c>
      <c r="C181">
        <f t="shared" si="51"/>
        <v>0.82336348467326426</v>
      </c>
      <c r="D181">
        <f t="shared" si="52"/>
        <v>0.28819274414120599</v>
      </c>
      <c r="E181" s="19" t="str">
        <f t="shared" si="54"/>
        <v>S5</v>
      </c>
      <c r="F181">
        <f t="shared" ca="1" si="74"/>
        <v>0.58528237221802171</v>
      </c>
      <c r="G181" s="27" t="str">
        <f t="shared" ca="1" si="55"/>
        <v>S3</v>
      </c>
      <c r="H181">
        <f t="shared" ca="1" si="56"/>
        <v>0.4</v>
      </c>
      <c r="I181">
        <f t="shared" ca="1" si="57"/>
        <v>0.5</v>
      </c>
      <c r="J181">
        <f t="shared" ca="1" si="58"/>
        <v>0.60000000000000009</v>
      </c>
      <c r="K181">
        <f t="shared" ca="1" si="59"/>
        <v>0.11119999999999999</v>
      </c>
      <c r="L181">
        <f t="shared" ca="1" si="60"/>
        <v>0.48799999999999999</v>
      </c>
      <c r="M181">
        <f t="shared" ca="1" si="61"/>
        <v>0.72560000000000002</v>
      </c>
      <c r="N181">
        <f t="shared" ca="1" si="62"/>
        <v>1.8528237221802173</v>
      </c>
      <c r="O181">
        <f t="shared" ca="1" si="63"/>
        <v>0.14717627781978368</v>
      </c>
      <c r="P181">
        <f t="shared" ca="1" si="64"/>
        <v>0.14717627781978368</v>
      </c>
      <c r="Q181">
        <f t="shared" ca="1" si="65"/>
        <v>0.16665602148249448</v>
      </c>
      <c r="R181">
        <f t="shared" ca="1" si="66"/>
        <v>0.69063091639001939</v>
      </c>
      <c r="S181">
        <f t="shared" ca="1" si="67"/>
        <v>0.41862635073552723</v>
      </c>
      <c r="T181">
        <f t="shared" ca="1" si="68"/>
        <v>0.10534854417199768</v>
      </c>
      <c r="U181">
        <f t="shared" ca="1" si="69"/>
        <v>0.41862635073552723</v>
      </c>
      <c r="V181">
        <f t="shared" ca="1" si="70"/>
        <v>0.16665602148249448</v>
      </c>
      <c r="W181">
        <f t="shared" ca="1" si="53"/>
        <v>1.4536538734150473</v>
      </c>
      <c r="X181">
        <f t="shared" ca="1" si="71"/>
        <v>-2.325544404228358E-2</v>
      </c>
      <c r="Y181">
        <f t="shared" ca="1" si="72"/>
        <v>0.59086808034880711</v>
      </c>
      <c r="Z181">
        <f t="shared" ca="1" si="73"/>
        <v>0.65110601822316372</v>
      </c>
      <c r="AN181" s="19"/>
      <c r="AO181" s="19"/>
      <c r="AP181" s="19"/>
    </row>
    <row r="182" spans="1:42" ht="19.8">
      <c r="A182">
        <f>IF($B182=0,"",元データ!$A157)</f>
        <v>155</v>
      </c>
      <c r="B182">
        <f>IF(AND(結果!$C$3=100,結果!$C$1="Grinding"),元データ!$I157,IF(AND(結果!$C$3=110,結果!$C$1="Grinding"),元データ!$J157,IF(AND(結果!$C$3=80,結果!$C$1="EDM"),元データ!$B157,IF(AND(結果!$C$3=90,結果!$C$1="EDM"),元データ!$C157,IF(AND(結果!$C$3=100,結果!$C$1="EDM"),元データ!$D157,IF(AND(結果!$C$3=80,結果!$C$1="Milling"),元データ!$E157,IF(AND(結果!$C$3=90,結果!$C$1="Milling"),元データ!$F157,IF(AND(結果!$C$3=100,結果!C155="Milling"),元データ!$G157,IF(AND(結果!$C$3=70,結果!$C$1="Polishing"),元データ!K157,"#N/A")))))))))</f>
        <v>-0.95601637270458895</v>
      </c>
      <c r="C182">
        <f t="shared" si="51"/>
        <v>0.28819274414120599</v>
      </c>
      <c r="D182">
        <f t="shared" si="52"/>
        <v>0.55769202204478319</v>
      </c>
      <c r="E182" s="19" t="str">
        <f t="shared" si="54"/>
        <v>S2</v>
      </c>
      <c r="F182">
        <f t="shared" ca="1" si="74"/>
        <v>0.16665602148249448</v>
      </c>
      <c r="G182" s="27" t="str">
        <f t="shared" ca="1" si="55"/>
        <v>S1</v>
      </c>
      <c r="H182">
        <f t="shared" ca="1" si="56"/>
        <v>0</v>
      </c>
      <c r="I182">
        <f t="shared" ca="1" si="57"/>
        <v>0.1</v>
      </c>
      <c r="J182">
        <f t="shared" ca="1" si="58"/>
        <v>0.2</v>
      </c>
      <c r="K182">
        <f t="shared" ca="1" si="59"/>
        <v>0.34160000000000001</v>
      </c>
      <c r="L182">
        <f t="shared" ca="1" si="60"/>
        <v>0.53</v>
      </c>
      <c r="M182">
        <f t="shared" ca="1" si="61"/>
        <v>0.81920000000000004</v>
      </c>
      <c r="N182">
        <f t="shared" ca="1" si="62"/>
        <v>1.6665602148249448</v>
      </c>
      <c r="O182">
        <f t="shared" ca="1" si="63"/>
        <v>0.33343978517505535</v>
      </c>
      <c r="P182">
        <f t="shared" ca="1" si="64"/>
        <v>0.33343978517505535</v>
      </c>
      <c r="Q182">
        <f t="shared" ca="1" si="65"/>
        <v>0.40442005552698046</v>
      </c>
      <c r="R182">
        <f t="shared" ca="1" si="66"/>
        <v>0.72276921412737405</v>
      </c>
      <c r="S182">
        <f t="shared" ca="1" si="67"/>
        <v>0.23776403404448598</v>
      </c>
      <c r="T182">
        <f t="shared" ca="1" si="68"/>
        <v>0.55611319264487957</v>
      </c>
      <c r="U182">
        <f t="shared" ca="1" si="69"/>
        <v>0.55611319264487957</v>
      </c>
      <c r="V182">
        <f t="shared" ca="1" si="70"/>
        <v>0.72276921412737405</v>
      </c>
      <c r="W182">
        <f t="shared" ca="1" si="53"/>
        <v>0.73226957479058075</v>
      </c>
      <c r="X182">
        <f t="shared" ca="1" si="71"/>
        <v>0.57388079259599278</v>
      </c>
      <c r="Y182">
        <f t="shared" ca="1" si="72"/>
        <v>0.65110601822316372</v>
      </c>
      <c r="Z182">
        <f t="shared" ca="1" si="73"/>
        <v>0.75292837359347775</v>
      </c>
      <c r="AN182" s="19"/>
      <c r="AO182" s="19"/>
      <c r="AP182" s="19"/>
    </row>
    <row r="183" spans="1:42" ht="19.8">
      <c r="A183">
        <f>IF($B183=0,"",元データ!$A158)</f>
        <v>156</v>
      </c>
      <c r="B183">
        <f>IF(AND(結果!$C$3=100,結果!$C$1="Grinding"),元データ!$I158,IF(AND(結果!$C$3=110,結果!$C$1="Grinding"),元データ!$J158,IF(AND(結果!$C$3=80,結果!$C$1="EDM"),元データ!$B158,IF(AND(結果!$C$3=90,結果!$C$1="EDM"),元データ!$C158,IF(AND(結果!$C$3=100,結果!$C$1="EDM"),元データ!$D158,IF(AND(結果!$C$3=80,結果!$C$1="Milling"),元データ!$E158,IF(AND(結果!$C$3=90,結果!$C$1="Milling"),元データ!$F158,IF(AND(結果!$C$3=100,結果!C156="Milling"),元データ!$G158,IF(AND(結果!$C$3=70,結果!$C$1="Polishing"),元データ!K158,"#N/A")))))))))</f>
        <v>-5.3531243304493402E-2</v>
      </c>
      <c r="C183">
        <f t="shared" si="51"/>
        <v>0.55769202204478319</v>
      </c>
      <c r="D183">
        <f t="shared" si="52"/>
        <v>0.50763335004329946</v>
      </c>
      <c r="E183" s="19" t="str">
        <f t="shared" si="54"/>
        <v>S3</v>
      </c>
      <c r="F183">
        <f t="shared" ca="1" si="74"/>
        <v>0.72276921412737405</v>
      </c>
      <c r="G183" s="27" t="str">
        <f t="shared" ca="1" si="55"/>
        <v>S4</v>
      </c>
      <c r="H183">
        <f t="shared" ca="1" si="56"/>
        <v>0.60000000000000009</v>
      </c>
      <c r="I183">
        <f t="shared" ca="1" si="57"/>
        <v>0.70000000000000007</v>
      </c>
      <c r="J183">
        <f t="shared" ca="1" si="58"/>
        <v>0.8</v>
      </c>
      <c r="K183">
        <f t="shared" ca="1" si="59"/>
        <v>0.34160000000000001</v>
      </c>
      <c r="L183">
        <f t="shared" ca="1" si="60"/>
        <v>0.53</v>
      </c>
      <c r="M183">
        <f t="shared" ca="1" si="61"/>
        <v>0.81920000000000004</v>
      </c>
      <c r="N183">
        <f t="shared" ca="1" si="62"/>
        <v>1.2276921412737398</v>
      </c>
      <c r="O183">
        <f t="shared" ca="1" si="63"/>
        <v>0.77230785872626018</v>
      </c>
      <c r="P183">
        <f t="shared" ca="1" si="64"/>
        <v>0.77230785872626018</v>
      </c>
      <c r="Q183">
        <f t="shared" ca="1" si="65"/>
        <v>0.48710280058402744</v>
      </c>
      <c r="R183">
        <f t="shared" ca="1" si="66"/>
        <v>0.59584856725636559</v>
      </c>
      <c r="S183">
        <f t="shared" ca="1" si="67"/>
        <v>0.23566641354334661</v>
      </c>
      <c r="T183">
        <f t="shared" ca="1" si="68"/>
        <v>0.12692064687100846</v>
      </c>
      <c r="U183">
        <f t="shared" ca="1" si="69"/>
        <v>0.23566641354334661</v>
      </c>
      <c r="V183">
        <f t="shared" ca="1" si="70"/>
        <v>0.48710280058402744</v>
      </c>
      <c r="W183">
        <f t="shared" ca="1" si="53"/>
        <v>-3.6475676831614789E-2</v>
      </c>
      <c r="X183">
        <f t="shared" ca="1" si="71"/>
        <v>0.73136530606784689</v>
      </c>
      <c r="Y183">
        <f t="shared" ca="1" si="72"/>
        <v>0.75292837359347775</v>
      </c>
      <c r="Z183">
        <f t="shared" ca="1" si="73"/>
        <v>0.23396612180399973</v>
      </c>
      <c r="AN183" s="19"/>
      <c r="AO183" s="19"/>
      <c r="AP183" s="19"/>
    </row>
    <row r="184" spans="1:42" ht="19.8">
      <c r="A184">
        <f>IF($B184=0,"",元データ!$A159)</f>
        <v>157</v>
      </c>
      <c r="B184">
        <f>IF(AND(結果!$C$3=100,結果!$C$1="Grinding"),元データ!$I159,IF(AND(結果!$C$3=110,結果!$C$1="Grinding"),元データ!$J159,IF(AND(結果!$C$3=80,結果!$C$1="EDM"),元データ!$B159,IF(AND(結果!$C$3=90,結果!$C$1="EDM"),元データ!$C159,IF(AND(結果!$C$3=100,結果!$C$1="EDM"),元データ!$D159,IF(AND(結果!$C$3=80,結果!$C$1="Milling"),元データ!$E159,IF(AND(結果!$C$3=90,結果!$C$1="Milling"),元データ!$F159,IF(AND(結果!$C$3=100,結果!C157="Milling"),元データ!$G159,IF(AND(結果!$C$3=70,結果!$C$1="Polishing"),元データ!K159,"#N/A")))))))))</f>
        <v>-0.221165113904398</v>
      </c>
      <c r="C184">
        <f t="shared" si="51"/>
        <v>0.50763335004329946</v>
      </c>
      <c r="D184">
        <f t="shared" si="52"/>
        <v>0.14956701548272164</v>
      </c>
      <c r="E184" s="19" t="str">
        <f t="shared" si="54"/>
        <v>S3</v>
      </c>
      <c r="F184">
        <f t="shared" ca="1" si="74"/>
        <v>0.48710280058402744</v>
      </c>
      <c r="G184" s="27" t="str">
        <f t="shared" ca="1" si="55"/>
        <v>S3</v>
      </c>
      <c r="H184">
        <f t="shared" ca="1" si="56"/>
        <v>0.4</v>
      </c>
      <c r="I184">
        <f t="shared" ca="1" si="57"/>
        <v>0.5</v>
      </c>
      <c r="J184">
        <f t="shared" ca="1" si="58"/>
        <v>0.60000000000000009</v>
      </c>
      <c r="K184">
        <f t="shared" ca="1" si="59"/>
        <v>0.16159999999999999</v>
      </c>
      <c r="L184">
        <f t="shared" ca="1" si="60"/>
        <v>0.30320000000000003</v>
      </c>
      <c r="M184">
        <f t="shared" ca="1" si="61"/>
        <v>0.44479999999999997</v>
      </c>
      <c r="N184">
        <f t="shared" ca="1" si="62"/>
        <v>0.8710280058402744</v>
      </c>
      <c r="O184">
        <f t="shared" ca="1" si="63"/>
        <v>1.1289719941597254</v>
      </c>
      <c r="P184">
        <f t="shared" ca="1" si="64"/>
        <v>0.8710280058402744</v>
      </c>
      <c r="Q184">
        <f t="shared" ca="1" si="65"/>
        <v>0.28493756562698286</v>
      </c>
      <c r="R184">
        <f t="shared" ca="1" si="66"/>
        <v>0.32146243437301714</v>
      </c>
      <c r="S184">
        <f t="shared" ca="1" si="67"/>
        <v>0.20216523495704458</v>
      </c>
      <c r="T184">
        <f t="shared" ca="1" si="68"/>
        <v>0.1656403662110103</v>
      </c>
      <c r="U184">
        <f t="shared" ca="1" si="69"/>
        <v>0.20216523495704458</v>
      </c>
      <c r="V184">
        <f t="shared" ca="1" si="70"/>
        <v>0.28493756562698286</v>
      </c>
      <c r="W184">
        <f t="shared" ca="1" si="53"/>
        <v>1.0010822142721438</v>
      </c>
      <c r="X184">
        <f t="shared" ca="1" si="71"/>
        <v>0.28471877952438102</v>
      </c>
      <c r="Y184">
        <f t="shared" ca="1" si="72"/>
        <v>0.23396612180399973</v>
      </c>
      <c r="Z184">
        <f t="shared" ca="1" si="73"/>
        <v>0.8690373611837785</v>
      </c>
      <c r="AN184" s="19"/>
      <c r="AO184" s="19"/>
      <c r="AP184" s="19"/>
    </row>
    <row r="185" spans="1:42" ht="19.8">
      <c r="A185">
        <f>IF($B185=0,"",元データ!$A160)</f>
        <v>158</v>
      </c>
      <c r="B185">
        <f>IF(AND(結果!$C$3=100,結果!$C$1="Grinding"),元データ!$I160,IF(AND(結果!$C$3=110,結果!$C$1="Grinding"),元データ!$J160,IF(AND(結果!$C$3=80,結果!$C$1="EDM"),元データ!$B160,IF(AND(結果!$C$3=90,結果!$C$1="EDM"),元データ!$C160,IF(AND(結果!$C$3=100,結果!$C$1="EDM"),元データ!$D160,IF(AND(結果!$C$3=80,結果!$C$1="Milling"),元データ!$E160,IF(AND(結果!$C$3=90,結果!$C$1="Milling"),元データ!$F160,IF(AND(結果!$C$3=100,結果!C158="Milling"),元データ!$G160,IF(AND(結果!$C$3=70,結果!$C$1="Polishing"),元データ!K160,"#N/A")))))))))</f>
        <v>-1.4202389845043</v>
      </c>
      <c r="C185">
        <f t="shared" si="51"/>
        <v>0.14956701548272164</v>
      </c>
      <c r="D185">
        <f t="shared" si="52"/>
        <v>0.48066782589811702</v>
      </c>
      <c r="E185" s="19" t="str">
        <f t="shared" si="54"/>
        <v>S1</v>
      </c>
      <c r="F185">
        <f t="shared" ca="1" si="74"/>
        <v>0.28493756562698286</v>
      </c>
      <c r="G185" s="27" t="str">
        <f t="shared" ca="1" si="55"/>
        <v>S2</v>
      </c>
      <c r="H185">
        <f t="shared" ca="1" si="56"/>
        <v>0.2</v>
      </c>
      <c r="I185">
        <f t="shared" ca="1" si="57"/>
        <v>0.30000000000000004</v>
      </c>
      <c r="J185">
        <f t="shared" ca="1" si="58"/>
        <v>0.4</v>
      </c>
      <c r="K185">
        <f t="shared" ca="1" si="59"/>
        <v>0.34160000000000001</v>
      </c>
      <c r="L185">
        <f t="shared" ca="1" si="60"/>
        <v>0.53</v>
      </c>
      <c r="M185">
        <f t="shared" ca="1" si="61"/>
        <v>0.81920000000000004</v>
      </c>
      <c r="N185">
        <f t="shared" ca="1" si="62"/>
        <v>0.84937565626982814</v>
      </c>
      <c r="O185">
        <f t="shared" ca="1" si="63"/>
        <v>1.150624343730172</v>
      </c>
      <c r="P185">
        <f t="shared" ca="1" si="64"/>
        <v>0.84937565626982814</v>
      </c>
      <c r="Q185">
        <f t="shared" ca="1" si="65"/>
        <v>0.50162237364123563</v>
      </c>
      <c r="R185">
        <f t="shared" ca="1" si="66"/>
        <v>0.57356056020676571</v>
      </c>
      <c r="S185">
        <f t="shared" ca="1" si="67"/>
        <v>0.21668480801425277</v>
      </c>
      <c r="T185">
        <f t="shared" ca="1" si="68"/>
        <v>0.28862299457978285</v>
      </c>
      <c r="U185">
        <f t="shared" ca="1" si="69"/>
        <v>0.28862299457978285</v>
      </c>
      <c r="V185">
        <f t="shared" ca="1" si="70"/>
        <v>0.57356056020676571</v>
      </c>
      <c r="W185">
        <f t="shared" ca="1" si="53"/>
        <v>0.45026089803573299</v>
      </c>
      <c r="X185">
        <f t="shared" ca="1" si="71"/>
        <v>0.41489321436023835</v>
      </c>
      <c r="Y185">
        <f t="shared" ca="1" si="72"/>
        <v>0.8690373611837785</v>
      </c>
      <c r="Z185">
        <f t="shared" ca="1" si="73"/>
        <v>0.72096997574283295</v>
      </c>
      <c r="AN185" s="19"/>
      <c r="AO185" s="19"/>
      <c r="AP185" s="19"/>
    </row>
    <row r="186" spans="1:42" ht="19.8">
      <c r="A186">
        <f>IF($B186=0,"",元データ!$A161)</f>
        <v>159</v>
      </c>
      <c r="B186">
        <f>IF(AND(結果!$C$3=100,結果!$C$1="Grinding"),元データ!$I161,IF(AND(結果!$C$3=110,結果!$C$1="Grinding"),元データ!$J161,IF(AND(結果!$C$3=80,結果!$C$1="EDM"),元データ!$B161,IF(AND(結果!$C$3=90,結果!$C$1="EDM"),元データ!$C161,IF(AND(結果!$C$3=100,結果!$C$1="EDM"),元データ!$D161,IF(AND(結果!$C$3=80,結果!$C$1="Milling"),元データ!$E161,IF(AND(結果!$C$3=90,結果!$C$1="Milling"),元データ!$F161,IF(AND(結果!$C$3=100,結果!C159="Milling"),元データ!$G161,IF(AND(結果!$C$3=70,結果!$C$1="Polishing"),元データ!K161,"#N/A")))))))))</f>
        <v>-0.31146585510420699</v>
      </c>
      <c r="C186">
        <f t="shared" si="51"/>
        <v>0.48066782589811702</v>
      </c>
      <c r="D186">
        <f t="shared" si="52"/>
        <v>0.70011585863584114</v>
      </c>
      <c r="E186" s="19" t="str">
        <f t="shared" si="54"/>
        <v>S3</v>
      </c>
      <c r="F186">
        <f t="shared" ca="1" si="74"/>
        <v>0.57356056020676571</v>
      </c>
      <c r="G186" s="27" t="str">
        <f t="shared" ca="1" si="55"/>
        <v>S3</v>
      </c>
      <c r="H186">
        <f t="shared" ca="1" si="56"/>
        <v>0.4</v>
      </c>
      <c r="I186">
        <f t="shared" ca="1" si="57"/>
        <v>0.5</v>
      </c>
      <c r="J186">
        <f t="shared" ca="1" si="58"/>
        <v>0.60000000000000009</v>
      </c>
      <c r="K186">
        <f t="shared" ca="1" si="59"/>
        <v>0.4088</v>
      </c>
      <c r="L186">
        <f t="shared" ca="1" si="60"/>
        <v>0.60919999999999996</v>
      </c>
      <c r="M186">
        <f t="shared" ca="1" si="61"/>
        <v>0.8528</v>
      </c>
      <c r="N186">
        <f t="shared" ca="1" si="62"/>
        <v>1.7356056020676573</v>
      </c>
      <c r="O186">
        <f t="shared" ca="1" si="63"/>
        <v>0.26439439793234354</v>
      </c>
      <c r="P186">
        <f t="shared" ca="1" si="64"/>
        <v>0.26439439793234354</v>
      </c>
      <c r="Q186">
        <f t="shared" ca="1" si="65"/>
        <v>0.46178463734564162</v>
      </c>
      <c r="R186">
        <f t="shared" ca="1" si="66"/>
        <v>0.78839352466368107</v>
      </c>
      <c r="S186">
        <f t="shared" ca="1" si="67"/>
        <v>0.11177592286112409</v>
      </c>
      <c r="T186">
        <f t="shared" ca="1" si="68"/>
        <v>0.21483296445691535</v>
      </c>
      <c r="U186">
        <f t="shared" ca="1" si="69"/>
        <v>0.21483296445691535</v>
      </c>
      <c r="V186">
        <f t="shared" ca="1" si="70"/>
        <v>0.78839352466368107</v>
      </c>
      <c r="W186">
        <f t="shared" ca="1" si="53"/>
        <v>1.1005452838631264</v>
      </c>
      <c r="X186">
        <f t="shared" ca="1" si="71"/>
        <v>0.80999396605815854</v>
      </c>
      <c r="Y186">
        <f t="shared" ca="1" si="72"/>
        <v>0.72096997574283295</v>
      </c>
      <c r="Z186">
        <f t="shared" ca="1" si="73"/>
        <v>0.57126084575389457</v>
      </c>
      <c r="AN186" s="19"/>
      <c r="AO186" s="19"/>
      <c r="AP186" s="19"/>
    </row>
    <row r="187" spans="1:42" ht="19.8">
      <c r="A187">
        <f>IF($B187=0,"",元データ!$A162)</f>
        <v>160</v>
      </c>
      <c r="B187">
        <f>IF(AND(結果!$C$3=100,結果!$C$1="Grinding"),元データ!$I162,IF(AND(結果!$C$3=110,結果!$C$1="Grinding"),元データ!$J162,IF(AND(結果!$C$3=80,結果!$C$1="EDM"),元データ!$B162,IF(AND(結果!$C$3=90,結果!$C$1="EDM"),元データ!$C162,IF(AND(結果!$C$3=100,結果!$C$1="EDM"),元データ!$D162,IF(AND(結果!$C$3=80,結果!$C$1="Milling"),元データ!$E162,IF(AND(結果!$C$3=90,結果!$C$1="Milling"),元データ!$F162,IF(AND(結果!$C$3=100,結果!C160="Milling"),元データ!$G162,IF(AND(結果!$C$3=70,結果!$C$1="Polishing"),元データ!K162,"#N/A")))))))))</f>
        <v>0.42341027429588801</v>
      </c>
      <c r="C187">
        <f t="shared" si="51"/>
        <v>0.70011585863584114</v>
      </c>
      <c r="D187">
        <f t="shared" si="52"/>
        <v>0.6500571866343573</v>
      </c>
      <c r="E187" s="19" t="str">
        <f t="shared" si="54"/>
        <v>S4</v>
      </c>
      <c r="F187">
        <f t="shared" ca="1" si="74"/>
        <v>0.78839352466368107</v>
      </c>
      <c r="G187" s="27" t="str">
        <f t="shared" ca="1" si="55"/>
        <v>S4</v>
      </c>
      <c r="H187">
        <f t="shared" ca="1" si="56"/>
        <v>0.60000000000000009</v>
      </c>
      <c r="I187">
        <f t="shared" ca="1" si="57"/>
        <v>0.70000000000000007</v>
      </c>
      <c r="J187">
        <f t="shared" ca="1" si="58"/>
        <v>0.8</v>
      </c>
      <c r="K187">
        <f t="shared" ca="1" si="59"/>
        <v>0.4088</v>
      </c>
      <c r="L187">
        <f t="shared" ca="1" si="60"/>
        <v>0.60919999999999996</v>
      </c>
      <c r="M187">
        <f t="shared" ca="1" si="61"/>
        <v>0.8528</v>
      </c>
      <c r="N187">
        <f t="shared" ca="1" si="62"/>
        <v>1.8839352466368102</v>
      </c>
      <c r="O187">
        <f t="shared" ca="1" si="63"/>
        <v>0.1160647533631898</v>
      </c>
      <c r="P187">
        <f t="shared" ca="1" si="64"/>
        <v>0.1160647533631898</v>
      </c>
      <c r="Q187">
        <f t="shared" ca="1" si="65"/>
        <v>0.43205937657398324</v>
      </c>
      <c r="R187">
        <f t="shared" ca="1" si="66"/>
        <v>0.82452662608072691</v>
      </c>
      <c r="S187">
        <f t="shared" ca="1" si="67"/>
        <v>0.35633414808969782</v>
      </c>
      <c r="T187">
        <f t="shared" ca="1" si="68"/>
        <v>3.6133101417045843E-2</v>
      </c>
      <c r="U187">
        <f t="shared" ca="1" si="69"/>
        <v>0.35633414808969782</v>
      </c>
      <c r="V187">
        <f t="shared" ca="1" si="70"/>
        <v>0.43205937657398324</v>
      </c>
      <c r="W187">
        <f t="shared" ca="1" si="53"/>
        <v>0.91831548020522202</v>
      </c>
      <c r="X187">
        <f t="shared" ca="1" si="71"/>
        <v>0.46116636034717151</v>
      </c>
      <c r="Y187">
        <f t="shared" ca="1" si="72"/>
        <v>0.57126084575389457</v>
      </c>
      <c r="Z187">
        <f t="shared" ca="1" si="73"/>
        <v>0.49049256570050287</v>
      </c>
      <c r="AN187" s="19"/>
      <c r="AO187" s="19"/>
      <c r="AP187" s="19"/>
    </row>
    <row r="188" spans="1:42" ht="19.8">
      <c r="A188">
        <f>IF($B188=0,"",元データ!$A163)</f>
        <v>161</v>
      </c>
      <c r="B188">
        <f>IF(AND(結果!$C$3=100,結果!$C$1="Grinding"),元データ!$I163,IF(AND(結果!$C$3=110,結果!$C$1="Grinding"),元データ!$J163,IF(AND(結果!$C$3=80,結果!$C$1="EDM"),元データ!$B163,IF(AND(結果!$C$3=90,結果!$C$1="EDM"),元データ!$C163,IF(AND(結果!$C$3=100,結果!$C$1="EDM"),元データ!$D163,IF(AND(結果!$C$3=80,結果!$C$1="Milling"),元データ!$E163,IF(AND(結果!$C$3=90,結果!$C$1="Milling"),元データ!$F163,IF(AND(結果!$C$3=100,結果!C161="Milling"),元データ!$G163,IF(AND(結果!$C$3=70,結果!$C$1="Polishing"),元データ!K163,"#N/A")))))))))</f>
        <v>0.25577640369598298</v>
      </c>
      <c r="C188">
        <f t="shared" si="51"/>
        <v>0.6500571866343573</v>
      </c>
      <c r="D188">
        <f t="shared" si="52"/>
        <v>0.48064554539122456</v>
      </c>
      <c r="E188" s="19" t="str">
        <f t="shared" si="54"/>
        <v>S4</v>
      </c>
      <c r="F188">
        <f t="shared" ca="1" si="74"/>
        <v>0.43205937657398324</v>
      </c>
      <c r="G188" s="27" t="str">
        <f t="shared" ca="1" si="55"/>
        <v>S3</v>
      </c>
      <c r="H188">
        <f t="shared" ca="1" si="56"/>
        <v>0.4</v>
      </c>
      <c r="I188">
        <f t="shared" ca="1" si="57"/>
        <v>0.5</v>
      </c>
      <c r="J188">
        <f t="shared" ca="1" si="58"/>
        <v>0.60000000000000009</v>
      </c>
      <c r="K188">
        <f t="shared" ca="1" si="59"/>
        <v>0.34160000000000001</v>
      </c>
      <c r="L188">
        <f t="shared" ca="1" si="60"/>
        <v>0.53</v>
      </c>
      <c r="M188">
        <f t="shared" ca="1" si="61"/>
        <v>0.81920000000000004</v>
      </c>
      <c r="N188">
        <f t="shared" ca="1" si="62"/>
        <v>0.32059376573983228</v>
      </c>
      <c r="O188">
        <f t="shared" ca="1" si="63"/>
        <v>1.679406234260167</v>
      </c>
      <c r="P188">
        <f t="shared" ca="1" si="64"/>
        <v>0.32059376573983228</v>
      </c>
      <c r="Q188">
        <f t="shared" ca="1" si="65"/>
        <v>0.40199986546538441</v>
      </c>
      <c r="R188">
        <f t="shared" ca="1" si="66"/>
        <v>0.72648428294804057</v>
      </c>
      <c r="S188">
        <f t="shared" ca="1" si="67"/>
        <v>3.0059511108598835E-2</v>
      </c>
      <c r="T188">
        <f t="shared" ca="1" si="68"/>
        <v>0.29442490637405733</v>
      </c>
      <c r="U188">
        <f t="shared" ca="1" si="69"/>
        <v>0.29442490637405733</v>
      </c>
      <c r="V188">
        <f t="shared" ca="1" si="70"/>
        <v>0.72648428294804057</v>
      </c>
      <c r="W188">
        <f t="shared" ca="1" si="53"/>
        <v>0.83209825937227522</v>
      </c>
      <c r="X188">
        <f t="shared" ca="1" si="71"/>
        <v>0.67704982868368146</v>
      </c>
      <c r="Y188">
        <f t="shared" ca="1" si="72"/>
        <v>0.49049256570050287</v>
      </c>
      <c r="Z188">
        <f t="shared" ca="1" si="73"/>
        <v>0.46497179341893824</v>
      </c>
      <c r="AN188" s="19"/>
      <c r="AO188" s="19"/>
      <c r="AP188" s="19"/>
    </row>
    <row r="189" spans="1:42" ht="19.8">
      <c r="A189">
        <f>IF($B189=0,"",元データ!$A164)</f>
        <v>162</v>
      </c>
      <c r="B189">
        <f>IF(AND(結果!$C$3=100,結果!$C$1="Grinding"),元データ!$I164,IF(AND(結果!$C$3=110,結果!$C$1="Grinding"),元データ!$J164,IF(AND(結果!$C$3=80,結果!$C$1="EDM"),元データ!$B164,IF(AND(結果!$C$3=90,結果!$C$1="EDM"),元データ!$C164,IF(AND(結果!$C$3=100,結果!$C$1="EDM"),元データ!$D164,IF(AND(結果!$C$3=80,結果!$C$1="Milling"),元データ!$E164,IF(AND(結果!$C$3=90,結果!$C$1="Milling"),元データ!$F164,IF(AND(結果!$C$3=100,結果!C162="Milling"),元データ!$G164,IF(AND(結果!$C$3=70,結果!$C$1="Polishing"),元データ!K164,"#N/A")))))))))</f>
        <v>-0.31154046690392101</v>
      </c>
      <c r="C189">
        <f t="shared" si="51"/>
        <v>0.48064554539122456</v>
      </c>
      <c r="D189">
        <f t="shared" si="52"/>
        <v>0.64619223718110708</v>
      </c>
      <c r="E189" s="19" t="str">
        <f t="shared" si="54"/>
        <v>S3</v>
      </c>
      <c r="F189">
        <f t="shared" ca="1" si="74"/>
        <v>0.72648428294804057</v>
      </c>
      <c r="G189" s="27" t="str">
        <f t="shared" ca="1" si="55"/>
        <v>S4</v>
      </c>
      <c r="H189">
        <f t="shared" ca="1" si="56"/>
        <v>0.60000000000000009</v>
      </c>
      <c r="I189">
        <f t="shared" ca="1" si="57"/>
        <v>0.70000000000000007</v>
      </c>
      <c r="J189">
        <f t="shared" ca="1" si="58"/>
        <v>0.8</v>
      </c>
      <c r="K189">
        <f t="shared" ca="1" si="59"/>
        <v>0.4088</v>
      </c>
      <c r="L189">
        <f t="shared" ca="1" si="60"/>
        <v>0.60919999999999996</v>
      </c>
      <c r="M189">
        <f t="shared" ca="1" si="61"/>
        <v>0.8528</v>
      </c>
      <c r="N189">
        <f t="shared" ca="1" si="62"/>
        <v>1.2648428294804051</v>
      </c>
      <c r="O189">
        <f t="shared" ca="1" si="63"/>
        <v>0.73515717051959484</v>
      </c>
      <c r="P189">
        <f t="shared" ca="1" si="64"/>
        <v>0.73515717051959484</v>
      </c>
      <c r="Q189">
        <f t="shared" ca="1" si="65"/>
        <v>0.55612549697212676</v>
      </c>
      <c r="R189">
        <f t="shared" ca="1" si="66"/>
        <v>0.67371571326142665</v>
      </c>
      <c r="S189">
        <f t="shared" ca="1" si="67"/>
        <v>0.17035878597591381</v>
      </c>
      <c r="T189">
        <f t="shared" ca="1" si="68"/>
        <v>5.276856968661392E-2</v>
      </c>
      <c r="U189">
        <f t="shared" ca="1" si="69"/>
        <v>0.17035878597591381</v>
      </c>
      <c r="V189">
        <f t="shared" ca="1" si="70"/>
        <v>0.55612549697212676</v>
      </c>
      <c r="W189">
        <f t="shared" ca="1" si="53"/>
        <v>0.6394958410700784</v>
      </c>
      <c r="X189">
        <f t="shared" ca="1" si="71"/>
        <v>0.6175405478266961</v>
      </c>
      <c r="Y189">
        <f t="shared" ca="1" si="72"/>
        <v>0.46497179341893824</v>
      </c>
      <c r="Z189">
        <f t="shared" ca="1" si="73"/>
        <v>0.55749549999414572</v>
      </c>
      <c r="AN189" s="19"/>
      <c r="AO189" s="19"/>
      <c r="AP189" s="19"/>
    </row>
    <row r="190" spans="1:42" ht="19.8">
      <c r="A190">
        <f>IF($B190=0,"",元データ!$A165)</f>
        <v>163</v>
      </c>
      <c r="B190">
        <f>IF(AND(結果!$C$3=100,結果!$C$1="Grinding"),元データ!$I165,IF(AND(結果!$C$3=110,結果!$C$1="Grinding"),元データ!$J165,IF(AND(結果!$C$3=80,結果!$C$1="EDM"),元データ!$B165,IF(AND(結果!$C$3=90,結果!$C$1="EDM"),元データ!$C165,IF(AND(結果!$C$3=100,結果!$C$1="EDM"),元データ!$D165,IF(AND(結果!$C$3=80,結果!$C$1="Milling"),元データ!$E165,IF(AND(結果!$C$3=90,結果!$C$1="Milling"),元データ!$F165,IF(AND(結果!$C$3=100,結果!C163="Milling"),元データ!$G165,IF(AND(結果!$C$3=70,結果!$C$1="Polishing"),元データ!K165,"#N/A")))))))))</f>
        <v>0.242833662496174</v>
      </c>
      <c r="C190">
        <f t="shared" si="51"/>
        <v>0.64619223718110708</v>
      </c>
      <c r="D190">
        <f t="shared" si="52"/>
        <v>0.69238595972934047</v>
      </c>
      <c r="E190" s="19" t="str">
        <f t="shared" si="54"/>
        <v>S4</v>
      </c>
      <c r="F190">
        <f t="shared" ca="1" si="74"/>
        <v>0.55612549697212676</v>
      </c>
      <c r="G190" s="27" t="str">
        <f t="shared" ca="1" si="55"/>
        <v>S3</v>
      </c>
      <c r="H190">
        <f t="shared" ca="1" si="56"/>
        <v>0.4</v>
      </c>
      <c r="I190">
        <f t="shared" ca="1" si="57"/>
        <v>0.5</v>
      </c>
      <c r="J190">
        <f t="shared" ca="1" si="58"/>
        <v>0.60000000000000009</v>
      </c>
      <c r="K190">
        <f t="shared" ca="1" si="59"/>
        <v>0.4088</v>
      </c>
      <c r="L190">
        <f t="shared" ca="1" si="60"/>
        <v>0.60919999999999996</v>
      </c>
      <c r="M190">
        <f t="shared" ca="1" si="61"/>
        <v>0.8528</v>
      </c>
      <c r="N190">
        <f t="shared" ca="1" si="62"/>
        <v>1.5612549697212679</v>
      </c>
      <c r="O190">
        <f t="shared" ca="1" si="63"/>
        <v>0.43874503027873285</v>
      </c>
      <c r="P190">
        <f t="shared" ca="1" si="64"/>
        <v>0.43874503027873285</v>
      </c>
      <c r="Q190">
        <f t="shared" ca="1" si="65"/>
        <v>0.49672450406785806</v>
      </c>
      <c r="R190">
        <f t="shared" ca="1" si="66"/>
        <v>0.74592171062410062</v>
      </c>
      <c r="S190">
        <f t="shared" ca="1" si="67"/>
        <v>5.9400992904268701E-2</v>
      </c>
      <c r="T190">
        <f t="shared" ca="1" si="68"/>
        <v>0.18979621365197386</v>
      </c>
      <c r="U190">
        <f t="shared" ca="1" si="69"/>
        <v>0.18979621365197386</v>
      </c>
      <c r="V190">
        <f t="shared" ca="1" si="70"/>
        <v>0.74592171062410062</v>
      </c>
      <c r="W190">
        <f t="shared" ca="1" si="53"/>
        <v>0.57393002487039313</v>
      </c>
      <c r="X190">
        <f t="shared" ca="1" si="71"/>
        <v>0.66505524259371063</v>
      </c>
      <c r="Y190">
        <f t="shared" ca="1" si="72"/>
        <v>0.55749549999414572</v>
      </c>
      <c r="Z190">
        <f t="shared" ca="1" si="73"/>
        <v>0.4786905120456495</v>
      </c>
      <c r="AN190" s="19"/>
      <c r="AO190" s="19"/>
      <c r="AP190" s="19"/>
    </row>
    <row r="191" spans="1:42" ht="19.8">
      <c r="A191">
        <f>IF($B191=0,"",元データ!$A166)</f>
        <v>164</v>
      </c>
      <c r="B191">
        <f>IF(AND(結果!$C$3=100,結果!$C$1="Grinding"),元データ!$I166,IF(AND(結果!$C$3=110,結果!$C$1="Grinding"),元データ!$J166,IF(AND(結果!$C$3=80,結果!$C$1="EDM"),元データ!$B166,IF(AND(結果!$C$3=90,結果!$C$1="EDM"),元データ!$C166,IF(AND(結果!$C$3=100,結果!$C$1="EDM"),元データ!$D166,IF(AND(結果!$C$3=80,結果!$C$1="Milling"),元データ!$E166,IF(AND(結果!$C$3=90,結果!$C$1="Milling"),元データ!$F166,IF(AND(結果!$C$3=100,結果!C164="Milling"),元データ!$G166,IF(AND(結果!$C$3=70,結果!$C$1="Polishing"),元データ!K166,"#N/A")))))))))</f>
        <v>0.39752479189626899</v>
      </c>
      <c r="C191">
        <f t="shared" si="51"/>
        <v>0.69238595972934047</v>
      </c>
      <c r="D191">
        <f t="shared" si="52"/>
        <v>0.29196857156688638</v>
      </c>
      <c r="E191" s="19" t="str">
        <f t="shared" si="54"/>
        <v>S4</v>
      </c>
      <c r="F191">
        <f t="shared" ca="1" si="74"/>
        <v>0.74592171062410062</v>
      </c>
      <c r="G191" s="27" t="str">
        <f t="shared" ca="1" si="55"/>
        <v>S4</v>
      </c>
      <c r="H191">
        <f t="shared" ca="1" si="56"/>
        <v>0.60000000000000009</v>
      </c>
      <c r="I191">
        <f t="shared" ca="1" si="57"/>
        <v>0.70000000000000007</v>
      </c>
      <c r="J191">
        <f t="shared" ca="1" si="58"/>
        <v>0.8</v>
      </c>
      <c r="K191">
        <f t="shared" ca="1" si="59"/>
        <v>0.11119999999999999</v>
      </c>
      <c r="L191">
        <f t="shared" ca="1" si="60"/>
        <v>0.48799999999999999</v>
      </c>
      <c r="M191">
        <f t="shared" ca="1" si="61"/>
        <v>0.72560000000000002</v>
      </c>
      <c r="N191">
        <f t="shared" ca="1" si="62"/>
        <v>1.4592171062410055</v>
      </c>
      <c r="O191">
        <f t="shared" ca="1" si="63"/>
        <v>0.54078289375899435</v>
      </c>
      <c r="P191">
        <f t="shared" ca="1" si="64"/>
        <v>0.54078289375899435</v>
      </c>
      <c r="Q191">
        <f t="shared" ca="1" si="65"/>
        <v>0.31496699436838904</v>
      </c>
      <c r="R191">
        <f t="shared" ca="1" si="66"/>
        <v>0.5971099844428629</v>
      </c>
      <c r="S191">
        <f t="shared" ca="1" si="67"/>
        <v>0.43095471625571158</v>
      </c>
      <c r="T191">
        <f t="shared" ca="1" si="68"/>
        <v>0.14881172618123772</v>
      </c>
      <c r="U191">
        <f t="shared" ca="1" si="69"/>
        <v>0.43095471625571158</v>
      </c>
      <c r="V191">
        <f t="shared" ca="1" si="70"/>
        <v>0.31496699436838904</v>
      </c>
      <c r="W191">
        <f t="shared" ca="1" si="53"/>
        <v>1.0119068272026173</v>
      </c>
      <c r="X191">
        <f t="shared" ca="1" si="71"/>
        <v>0.30983569102977931</v>
      </c>
      <c r="Y191">
        <f t="shared" ca="1" si="72"/>
        <v>0.4786905120456495</v>
      </c>
      <c r="Z191">
        <f t="shared" ca="1" si="73"/>
        <v>0.74925903798573879</v>
      </c>
      <c r="AN191" s="19"/>
      <c r="AO191" s="19"/>
      <c r="AP191" s="19"/>
    </row>
    <row r="192" spans="1:42" ht="19.8">
      <c r="A192">
        <f>IF($B192=0,"",元データ!$A167)</f>
        <v>165</v>
      </c>
      <c r="B192">
        <f>IF(AND(結果!$C$3=100,結果!$C$1="Grinding"),元データ!$I167,IF(AND(結果!$C$3=110,結果!$C$1="Grinding"),元データ!$J167,IF(AND(結果!$C$3=80,結果!$C$1="EDM"),元データ!$B167,IF(AND(結果!$C$3=90,結果!$C$1="EDM"),元データ!$C167,IF(AND(結果!$C$3=100,結果!$C$1="EDM"),元データ!$D167,IF(AND(結果!$C$3=80,結果!$C$1="Milling"),元データ!$E167,IF(AND(結果!$C$3=90,結果!$C$1="Milling"),元データ!$F167,IF(AND(結果!$C$3=100,結果!C165="Milling"),元データ!$G167,IF(AND(結果!$C$3=70,結果!$C$1="Polishing"),元データ!K167,"#N/A")))))))))</f>
        <v>-0.94337207870363504</v>
      </c>
      <c r="C192">
        <f t="shared" si="51"/>
        <v>0.29196857156688638</v>
      </c>
      <c r="D192">
        <f t="shared" si="52"/>
        <v>0.68082081871211264</v>
      </c>
      <c r="E192" s="19" t="str">
        <f t="shared" si="54"/>
        <v>S2</v>
      </c>
      <c r="F192">
        <f t="shared" ca="1" si="74"/>
        <v>0.31496699436838904</v>
      </c>
      <c r="G192" s="27" t="str">
        <f t="shared" ca="1" si="55"/>
        <v>S2</v>
      </c>
      <c r="H192">
        <f t="shared" ca="1" si="56"/>
        <v>0.2</v>
      </c>
      <c r="I192">
        <f t="shared" ca="1" si="57"/>
        <v>0.30000000000000004</v>
      </c>
      <c r="J192">
        <f t="shared" ca="1" si="58"/>
        <v>0.4</v>
      </c>
      <c r="K192">
        <f t="shared" ca="1" si="59"/>
        <v>0.4088</v>
      </c>
      <c r="L192">
        <f t="shared" ca="1" si="60"/>
        <v>0.60919999999999996</v>
      </c>
      <c r="M192">
        <f t="shared" ca="1" si="61"/>
        <v>0.8528</v>
      </c>
      <c r="N192">
        <f t="shared" ca="1" si="62"/>
        <v>1.14966994368389</v>
      </c>
      <c r="O192">
        <f t="shared" ca="1" si="63"/>
        <v>0.85033005631611003</v>
      </c>
      <c r="P192">
        <f t="shared" ca="1" si="64"/>
        <v>0.85033005631611003</v>
      </c>
      <c r="Q192">
        <f t="shared" ca="1" si="65"/>
        <v>0.57920614328574849</v>
      </c>
      <c r="R192">
        <f t="shared" ca="1" si="66"/>
        <v>0.64565959828139552</v>
      </c>
      <c r="S192">
        <f t="shared" ca="1" si="67"/>
        <v>0.26423914891735945</v>
      </c>
      <c r="T192">
        <f t="shared" ca="1" si="68"/>
        <v>0.33069260391300648</v>
      </c>
      <c r="U192">
        <f t="shared" ca="1" si="69"/>
        <v>0.33069260391300648</v>
      </c>
      <c r="V192">
        <f t="shared" ca="1" si="70"/>
        <v>0.64565959828139552</v>
      </c>
      <c r="W192">
        <f t="shared" ca="1" si="53"/>
        <v>1.2435212869201508</v>
      </c>
      <c r="X192">
        <f t="shared" ca="1" si="71"/>
        <v>0.72619028676126651</v>
      </c>
      <c r="Y192">
        <f t="shared" ca="1" si="72"/>
        <v>0.74925903798573879</v>
      </c>
      <c r="Z192">
        <f t="shared" ca="1" si="73"/>
        <v>0.24682057980873112</v>
      </c>
      <c r="AN192" s="19"/>
      <c r="AO192" s="19"/>
      <c r="AP192" s="19"/>
    </row>
    <row r="193" spans="1:42" ht="19.8">
      <c r="A193">
        <f>IF($B193=0,"",元データ!$A168)</f>
        <v>166</v>
      </c>
      <c r="B193">
        <f>IF(AND(結果!$C$3=100,結果!$C$1="Grinding"),元データ!$I168,IF(AND(結果!$C$3=110,結果!$C$1="Grinding"),元データ!$J168,IF(AND(結果!$C$3=80,結果!$C$1="EDM"),元データ!$B168,IF(AND(結果!$C$3=90,結果!$C$1="EDM"),元データ!$C168,IF(AND(結果!$C$3=100,結果!$C$1="EDM"),元データ!$D168,IF(AND(結果!$C$3=80,結果!$C$1="Milling"),元データ!$E168,IF(AND(結果!$C$3=90,結果!$C$1="Milling"),元データ!$F168,IF(AND(結果!$C$3=100,結果!C166="Milling"),元データ!$G168,IF(AND(結果!$C$3=70,結果!$C$1="Polishing"),元データ!K168,"#N/A")))))))))</f>
        <v>0.35879605069645998</v>
      </c>
      <c r="C193">
        <f t="shared" si="51"/>
        <v>0.68082081871211264</v>
      </c>
      <c r="D193">
        <f t="shared" si="52"/>
        <v>0.4151567829192625</v>
      </c>
      <c r="E193" s="19" t="str">
        <f t="shared" si="54"/>
        <v>S4</v>
      </c>
      <c r="F193">
        <f t="shared" ca="1" si="74"/>
        <v>0.64565959828139552</v>
      </c>
      <c r="G193" s="27" t="str">
        <f t="shared" ca="1" si="55"/>
        <v>S4</v>
      </c>
      <c r="H193">
        <f t="shared" ca="1" si="56"/>
        <v>0.60000000000000009</v>
      </c>
      <c r="I193">
        <f t="shared" ca="1" si="57"/>
        <v>0.70000000000000007</v>
      </c>
      <c r="J193">
        <f t="shared" ca="1" si="58"/>
        <v>0.8</v>
      </c>
      <c r="K193">
        <f t="shared" ca="1" si="59"/>
        <v>0.34160000000000001</v>
      </c>
      <c r="L193">
        <f t="shared" ca="1" si="60"/>
        <v>0.53</v>
      </c>
      <c r="M193">
        <f t="shared" ca="1" si="61"/>
        <v>0.81920000000000004</v>
      </c>
      <c r="N193">
        <f t="shared" ca="1" si="62"/>
        <v>0.45659598281395442</v>
      </c>
      <c r="O193">
        <f t="shared" ca="1" si="63"/>
        <v>1.5434040171860457</v>
      </c>
      <c r="P193">
        <f t="shared" ca="1" si="64"/>
        <v>0.45659598281395442</v>
      </c>
      <c r="Q193">
        <f t="shared" ca="1" si="65"/>
        <v>0.42762268316214902</v>
      </c>
      <c r="R193">
        <f t="shared" ca="1" si="66"/>
        <v>0.6871524417702044</v>
      </c>
      <c r="S193">
        <f t="shared" ca="1" si="67"/>
        <v>0.2180369151192465</v>
      </c>
      <c r="T193">
        <f t="shared" ca="1" si="68"/>
        <v>4.1492843488808884E-2</v>
      </c>
      <c r="U193">
        <f t="shared" ca="1" si="69"/>
        <v>0.2180369151192465</v>
      </c>
      <c r="V193">
        <f t="shared" ca="1" si="70"/>
        <v>0.42762268316214902</v>
      </c>
      <c r="W193">
        <f t="shared" ca="1" si="53"/>
        <v>0.84411436860276901</v>
      </c>
      <c r="X193">
        <f t="shared" ca="1" si="71"/>
        <v>0.46161150534341722</v>
      </c>
      <c r="Y193">
        <f t="shared" ca="1" si="72"/>
        <v>0.24682057980873112</v>
      </c>
      <c r="Z193">
        <f t="shared" ca="1" si="73"/>
        <v>0.30239194486973647</v>
      </c>
      <c r="AN193" s="19"/>
      <c r="AO193" s="19"/>
      <c r="AP193" s="19"/>
    </row>
    <row r="194" spans="1:42" ht="19.8">
      <c r="A194">
        <f>IF($B194=0,"",元データ!$A169)</f>
        <v>167</v>
      </c>
      <c r="B194">
        <f>IF(AND(結果!$C$3=100,結果!$C$1="Grinding"),元データ!$I169,IF(AND(結果!$C$3=110,結果!$C$1="Grinding"),元データ!$J169,IF(AND(結果!$C$3=80,結果!$C$1="EDM"),元データ!$B169,IF(AND(結果!$C$3=90,結果!$C$1="EDM"),元データ!$C169,IF(AND(結果!$C$3=100,結果!$C$1="EDM"),元データ!$D169,IF(AND(結果!$C$3=80,結果!$C$1="Milling"),元データ!$E169,IF(AND(結果!$C$3=90,結果!$C$1="Milling"),元データ!$F169,IF(AND(結果!$C$3=100,結果!C167="Milling"),元データ!$G169,IF(AND(結果!$C$3=70,結果!$C$1="Polishing"),元データ!K169,"#N/A")))))))))</f>
        <v>-0.53084581990344504</v>
      </c>
      <c r="C194">
        <f t="shared" si="51"/>
        <v>0.4151567829192625</v>
      </c>
      <c r="D194">
        <f t="shared" si="52"/>
        <v>0.55760290001721313</v>
      </c>
      <c r="E194" s="19" t="str">
        <f t="shared" si="54"/>
        <v>S3</v>
      </c>
      <c r="F194">
        <f t="shared" ca="1" si="74"/>
        <v>0.42762268316214902</v>
      </c>
      <c r="G194" s="27" t="str">
        <f t="shared" ca="1" si="55"/>
        <v>S3</v>
      </c>
      <c r="H194">
        <f t="shared" ca="1" si="56"/>
        <v>0.4</v>
      </c>
      <c r="I194">
        <f t="shared" ca="1" si="57"/>
        <v>0.5</v>
      </c>
      <c r="J194">
        <f t="shared" ca="1" si="58"/>
        <v>0.60000000000000009</v>
      </c>
      <c r="K194">
        <f t="shared" ca="1" si="59"/>
        <v>0.34160000000000001</v>
      </c>
      <c r="L194">
        <f t="shared" ca="1" si="60"/>
        <v>0.53</v>
      </c>
      <c r="M194">
        <f t="shared" ca="1" si="61"/>
        <v>0.81920000000000004</v>
      </c>
      <c r="N194">
        <f t="shared" ca="1" si="62"/>
        <v>0.27622683162149003</v>
      </c>
      <c r="O194">
        <f t="shared" ca="1" si="63"/>
        <v>1.7237731683785091</v>
      </c>
      <c r="P194">
        <f t="shared" ca="1" si="64"/>
        <v>0.27622683162149003</v>
      </c>
      <c r="Q194">
        <f t="shared" ca="1" si="65"/>
        <v>0.39364113507748877</v>
      </c>
      <c r="R194">
        <f t="shared" ca="1" si="66"/>
        <v>0.73931520029506514</v>
      </c>
      <c r="S194">
        <f t="shared" ca="1" si="67"/>
        <v>3.3981548084660251E-2</v>
      </c>
      <c r="T194">
        <f t="shared" ca="1" si="68"/>
        <v>0.31169251713291612</v>
      </c>
      <c r="U194">
        <f t="shared" ca="1" si="69"/>
        <v>0.31169251713291612</v>
      </c>
      <c r="V194">
        <f t="shared" ca="1" si="70"/>
        <v>0.73931520029506514</v>
      </c>
      <c r="W194">
        <f t="shared" ca="1" si="53"/>
        <v>-0.32108207278803169</v>
      </c>
      <c r="X194">
        <f t="shared" ca="1" si="71"/>
        <v>0.32754380368859326</v>
      </c>
      <c r="Y194">
        <f t="shared" ca="1" si="72"/>
        <v>0.30239194486973647</v>
      </c>
      <c r="Z194">
        <f t="shared" ca="1" si="73"/>
        <v>0.58854825402507327</v>
      </c>
      <c r="AN194" s="19"/>
      <c r="AO194" s="19"/>
      <c r="AP194" s="19"/>
    </row>
    <row r="195" spans="1:42" ht="19.8">
      <c r="A195">
        <f>IF($B195=0,"",元データ!$A170)</f>
        <v>168</v>
      </c>
      <c r="B195">
        <f>IF(AND(結果!$C$3=100,結果!$C$1="Grinding"),元データ!$I170,IF(AND(結果!$C$3=110,結果!$C$1="Grinding"),元データ!$J170,IF(AND(結果!$C$3=80,結果!$C$1="EDM"),元データ!$B170,IF(AND(結果!$C$3=90,結果!$C$1="EDM"),元データ!$C170,IF(AND(結果!$C$3=100,結果!$C$1="EDM"),元データ!$D170,IF(AND(結果!$C$3=80,結果!$C$1="Milling"),元データ!$E170,IF(AND(結果!$C$3=90,結果!$C$1="Milling"),元データ!$F170,IF(AND(結果!$C$3=100,結果!C168="Milling"),元データ!$G170,IF(AND(結果!$C$3=70,結果!$C$1="Polishing"),元データ!K170,"#N/A")))))))))</f>
        <v>-5.3829690503349299E-2</v>
      </c>
      <c r="C195">
        <f t="shared" si="51"/>
        <v>0.55760290001721313</v>
      </c>
      <c r="D195">
        <f t="shared" si="52"/>
        <v>0.43439240815794428</v>
      </c>
      <c r="E195" s="19" t="str">
        <f t="shared" si="54"/>
        <v>S3</v>
      </c>
      <c r="F195">
        <f t="shared" ca="1" si="74"/>
        <v>0.73931520029506514</v>
      </c>
      <c r="G195" s="27" t="str">
        <f t="shared" ca="1" si="55"/>
        <v>S4</v>
      </c>
      <c r="H195">
        <f t="shared" ca="1" si="56"/>
        <v>0.60000000000000009</v>
      </c>
      <c r="I195">
        <f t="shared" ca="1" si="57"/>
        <v>0.70000000000000007</v>
      </c>
      <c r="J195">
        <f t="shared" ca="1" si="58"/>
        <v>0.8</v>
      </c>
      <c r="K195">
        <f t="shared" ca="1" si="59"/>
        <v>0.34160000000000001</v>
      </c>
      <c r="L195">
        <f t="shared" ca="1" si="60"/>
        <v>0.53</v>
      </c>
      <c r="M195">
        <f t="shared" ca="1" si="61"/>
        <v>0.81920000000000004</v>
      </c>
      <c r="N195">
        <f t="shared" ca="1" si="62"/>
        <v>1.3931520029506508</v>
      </c>
      <c r="O195">
        <f t="shared" ca="1" si="63"/>
        <v>0.60684799704934911</v>
      </c>
      <c r="P195">
        <f t="shared" ca="1" si="64"/>
        <v>0.60684799704934911</v>
      </c>
      <c r="Q195">
        <f t="shared" ca="1" si="65"/>
        <v>0.45593016264409741</v>
      </c>
      <c r="R195">
        <f t="shared" ca="1" si="66"/>
        <v>0.64369955925332834</v>
      </c>
      <c r="S195">
        <f t="shared" ca="1" si="67"/>
        <v>0.28338503765096773</v>
      </c>
      <c r="T195">
        <f t="shared" ca="1" si="68"/>
        <v>9.561564104173681E-2</v>
      </c>
      <c r="U195">
        <f t="shared" ca="1" si="69"/>
        <v>0.28338503765096773</v>
      </c>
      <c r="V195">
        <f t="shared" ca="1" si="70"/>
        <v>0.45593016264409741</v>
      </c>
      <c r="W195">
        <f t="shared" ca="1" si="53"/>
        <v>4.6675318096417451E-2</v>
      </c>
      <c r="X195">
        <f t="shared" ca="1" si="71"/>
        <v>0.72608811351894098</v>
      </c>
      <c r="Y195">
        <f t="shared" ca="1" si="72"/>
        <v>0.58854825402507327</v>
      </c>
      <c r="Z195">
        <f t="shared" ca="1" si="73"/>
        <v>0.49368326101049376</v>
      </c>
      <c r="AN195" s="19"/>
      <c r="AO195" s="19"/>
      <c r="AP195" s="19"/>
    </row>
    <row r="196" spans="1:42" ht="19.8">
      <c r="A196">
        <f>IF($B196=0,"",元データ!$A171)</f>
        <v>169</v>
      </c>
      <c r="B196">
        <f>IF(AND(結果!$C$3=100,結果!$C$1="Grinding"),元データ!$I171,IF(AND(結果!$C$3=110,結果!$C$1="Grinding"),元データ!$J171,IF(AND(結果!$C$3=80,結果!$C$1="EDM"),元データ!$B171,IF(AND(結果!$C$3=90,結果!$C$1="EDM"),元データ!$C171,IF(AND(結果!$C$3=100,結果!$C$1="EDM"),元データ!$D171,IF(AND(結果!$C$3=80,結果!$C$1="Milling"),元データ!$E171,IF(AND(結果!$C$3=90,結果!$C$1="Milling"),元データ!$F171,IF(AND(結果!$C$3=100,結果!C169="Milling"),元データ!$G171,IF(AND(結果!$C$3=70,結果!$C$1="Polishing"),元データ!K171,"#N/A")))))))))</f>
        <v>-0.46643056110325398</v>
      </c>
      <c r="C196">
        <f t="shared" si="51"/>
        <v>0.43439240815794428</v>
      </c>
      <c r="D196">
        <f t="shared" si="52"/>
        <v>0.58068862103788355</v>
      </c>
      <c r="E196" s="19" t="str">
        <f t="shared" si="54"/>
        <v>S3</v>
      </c>
      <c r="F196">
        <f t="shared" ca="1" si="74"/>
        <v>0.45593016264409741</v>
      </c>
      <c r="G196" s="27" t="str">
        <f t="shared" ca="1" si="55"/>
        <v>S3</v>
      </c>
      <c r="H196">
        <f t="shared" ca="1" si="56"/>
        <v>0.4</v>
      </c>
      <c r="I196">
        <f t="shared" ca="1" si="57"/>
        <v>0.5</v>
      </c>
      <c r="J196">
        <f t="shared" ca="1" si="58"/>
        <v>0.60000000000000009</v>
      </c>
      <c r="K196">
        <f t="shared" ca="1" si="59"/>
        <v>0.34160000000000001</v>
      </c>
      <c r="L196">
        <f t="shared" ca="1" si="60"/>
        <v>0.53</v>
      </c>
      <c r="M196">
        <f t="shared" ca="1" si="61"/>
        <v>0.81920000000000004</v>
      </c>
      <c r="N196">
        <f t="shared" ca="1" si="62"/>
        <v>0.55930162644097403</v>
      </c>
      <c r="O196">
        <f t="shared" ca="1" si="63"/>
        <v>1.4406983735590255</v>
      </c>
      <c r="P196">
        <f t="shared" ca="1" si="64"/>
        <v>0.55930162644097403</v>
      </c>
      <c r="Q196">
        <f t="shared" ca="1" si="65"/>
        <v>0.4469724264214795</v>
      </c>
      <c r="R196">
        <f t="shared" ca="1" si="66"/>
        <v>0.65744996963327029</v>
      </c>
      <c r="S196">
        <f t="shared" ca="1" si="67"/>
        <v>8.957736222617918E-3</v>
      </c>
      <c r="T196">
        <f t="shared" ca="1" si="68"/>
        <v>0.20151980698917288</v>
      </c>
      <c r="U196">
        <f t="shared" ca="1" si="69"/>
        <v>0.20151980698917288</v>
      </c>
      <c r="V196">
        <f t="shared" ca="1" si="70"/>
        <v>0.65744996963327029</v>
      </c>
      <c r="W196">
        <f t="shared" ca="1" si="53"/>
        <v>2.3037490614767897E-2</v>
      </c>
      <c r="X196">
        <f t="shared" ca="1" si="71"/>
        <v>0.46057267330630036</v>
      </c>
      <c r="Y196">
        <f t="shared" ca="1" si="72"/>
        <v>0.49368326101049376</v>
      </c>
      <c r="Z196">
        <f t="shared" ca="1" si="73"/>
        <v>0.52545946719018322</v>
      </c>
      <c r="AN196" s="19"/>
      <c r="AO196" s="19"/>
      <c r="AP196" s="19"/>
    </row>
    <row r="197" spans="1:42" ht="19.8">
      <c r="A197">
        <f>IF($B197=0,"",元データ!$A172)</f>
        <v>170</v>
      </c>
      <c r="B197">
        <f>IF(AND(結果!$C$3=100,結果!$C$1="Grinding"),元データ!$I172,IF(AND(結果!$C$3=110,結果!$C$1="Grinding"),元データ!$J172,IF(AND(結果!$C$3=80,結果!$C$1="EDM"),元データ!$B172,IF(AND(結果!$C$3=90,結果!$C$1="EDM"),元データ!$C172,IF(AND(結果!$C$3=100,結果!$C$1="EDM"),元データ!$D172,IF(AND(結果!$C$3=80,結果!$C$1="Milling"),元データ!$E172,IF(AND(結果!$C$3=90,結果!$C$1="Milling"),元データ!$F172,IF(AND(結果!$C$3=100,結果!C170="Milling"),元データ!$G172,IF(AND(結果!$C$3=70,結果!$C$1="Polishing"),元データ!K172,"#N/A")))))))))</f>
        <v>2.34785682968414E-2</v>
      </c>
      <c r="C197">
        <f t="shared" si="51"/>
        <v>0.58068862103788355</v>
      </c>
      <c r="D197">
        <f t="shared" si="52"/>
        <v>0.38047621353884109</v>
      </c>
      <c r="E197" s="19" t="str">
        <f t="shared" si="54"/>
        <v>S3</v>
      </c>
      <c r="F197">
        <f t="shared" ca="1" si="74"/>
        <v>0.65744996963327029</v>
      </c>
      <c r="G197" s="27" t="str">
        <f t="shared" ca="1" si="55"/>
        <v>S4</v>
      </c>
      <c r="H197">
        <f t="shared" ca="1" si="56"/>
        <v>0.60000000000000009</v>
      </c>
      <c r="I197">
        <f t="shared" ca="1" si="57"/>
        <v>0.70000000000000007</v>
      </c>
      <c r="J197">
        <f t="shared" ca="1" si="58"/>
        <v>0.8</v>
      </c>
      <c r="K197">
        <f t="shared" ca="1" si="59"/>
        <v>0.11119999999999999</v>
      </c>
      <c r="L197">
        <f t="shared" ca="1" si="60"/>
        <v>0.48799999999999999</v>
      </c>
      <c r="M197">
        <f t="shared" ca="1" si="61"/>
        <v>0.72560000000000002</v>
      </c>
      <c r="N197">
        <f t="shared" ca="1" si="62"/>
        <v>0.57449969633270215</v>
      </c>
      <c r="O197">
        <f t="shared" ca="1" si="63"/>
        <v>1.4255003036672977</v>
      </c>
      <c r="P197">
        <f t="shared" ca="1" si="64"/>
        <v>0.57449969633270215</v>
      </c>
      <c r="Q197">
        <f t="shared" ca="1" si="65"/>
        <v>0.32767148557816217</v>
      </c>
      <c r="R197">
        <f t="shared" ca="1" si="66"/>
        <v>0.58909887215134993</v>
      </c>
      <c r="S197">
        <f t="shared" ca="1" si="67"/>
        <v>0.32977848405510812</v>
      </c>
      <c r="T197">
        <f t="shared" ca="1" si="68"/>
        <v>6.8351097481920364E-2</v>
      </c>
      <c r="U197">
        <f t="shared" ca="1" si="69"/>
        <v>0.32977848405510812</v>
      </c>
      <c r="V197">
        <f t="shared" ca="1" si="70"/>
        <v>0.32767148557816217</v>
      </c>
      <c r="W197">
        <f t="shared" ca="1" si="53"/>
        <v>-0.32166669588724628</v>
      </c>
      <c r="X197">
        <f t="shared" ca="1" si="71"/>
        <v>0.76352872497398194</v>
      </c>
      <c r="Y197">
        <f t="shared" ca="1" si="72"/>
        <v>0.52545946719018322</v>
      </c>
      <c r="Z197">
        <f t="shared" ca="1" si="73"/>
        <v>0.54826800915765206</v>
      </c>
      <c r="AN197" s="19"/>
      <c r="AO197" s="19"/>
      <c r="AP197" s="19"/>
    </row>
    <row r="198" spans="1:42" ht="19.8">
      <c r="A198">
        <f>IF($B198=0,"",元データ!$A173)</f>
        <v>171</v>
      </c>
      <c r="B198">
        <f>IF(AND(結果!$C$3=100,結果!$C$1="Grinding"),元データ!$I173,IF(AND(結果!$C$3=110,結果!$C$1="Grinding"),元データ!$J173,IF(AND(結果!$C$3=80,結果!$C$1="EDM"),元データ!$B173,IF(AND(結果!$C$3=90,結果!$C$1="EDM"),元データ!$C173,IF(AND(結果!$C$3=100,結果!$C$1="EDM"),元データ!$D173,IF(AND(結果!$C$3=80,結果!$C$1="Milling"),元データ!$E173,IF(AND(結果!$C$3=90,結果!$C$1="Milling"),元データ!$F173,IF(AND(結果!$C$3=100,結果!C171="Milling"),元データ!$G173,IF(AND(結果!$C$3=70,結果!$C$1="Polishing"),元データ!K173,"#N/A")))))))))</f>
        <v>-0.64698230230306297</v>
      </c>
      <c r="C198">
        <f t="shared" si="51"/>
        <v>0.38047621353884109</v>
      </c>
      <c r="D198">
        <f t="shared" si="52"/>
        <v>0.36506840357525538</v>
      </c>
      <c r="E198" s="19" t="str">
        <f t="shared" si="54"/>
        <v>S2</v>
      </c>
      <c r="F198">
        <f t="shared" ca="1" si="74"/>
        <v>0.32767148557816217</v>
      </c>
      <c r="G198" s="27" t="str">
        <f t="shared" ca="1" si="55"/>
        <v>S2</v>
      </c>
      <c r="H198">
        <f t="shared" ca="1" si="56"/>
        <v>0.2</v>
      </c>
      <c r="I198">
        <f t="shared" ca="1" si="57"/>
        <v>0.30000000000000004</v>
      </c>
      <c r="J198">
        <f t="shared" ca="1" si="58"/>
        <v>0.4</v>
      </c>
      <c r="K198">
        <f t="shared" ca="1" si="59"/>
        <v>0.11119999999999999</v>
      </c>
      <c r="L198">
        <f t="shared" ca="1" si="60"/>
        <v>0.48799999999999999</v>
      </c>
      <c r="M198">
        <f t="shared" ca="1" si="61"/>
        <v>0.72560000000000002</v>
      </c>
      <c r="N198">
        <f t="shared" ca="1" si="62"/>
        <v>1.2767148557816212</v>
      </c>
      <c r="O198">
        <f t="shared" ca="1" si="63"/>
        <v>0.72328514421837864</v>
      </c>
      <c r="P198">
        <f t="shared" ca="1" si="64"/>
        <v>0.72328514421837864</v>
      </c>
      <c r="Q198">
        <f t="shared" ca="1" si="65"/>
        <v>0.38373384234148511</v>
      </c>
      <c r="R198">
        <f t="shared" ca="1" si="66"/>
        <v>0.55374744973371326</v>
      </c>
      <c r="S198">
        <f t="shared" ca="1" si="67"/>
        <v>5.606235676332294E-2</v>
      </c>
      <c r="T198">
        <f t="shared" ca="1" si="68"/>
        <v>0.22607596415555109</v>
      </c>
      <c r="U198">
        <f t="shared" ca="1" si="69"/>
        <v>0.22607596415555109</v>
      </c>
      <c r="V198">
        <f t="shared" ca="1" si="70"/>
        <v>0.55374744973371326</v>
      </c>
      <c r="W198">
        <f t="shared" ca="1" si="53"/>
        <v>0.60168654566428015</v>
      </c>
      <c r="X198">
        <f t="shared" ca="1" si="71"/>
        <v>0.46369835150863731</v>
      </c>
      <c r="Y198">
        <f t="shared" ca="1" si="72"/>
        <v>0.54826800915765206</v>
      </c>
      <c r="Z198">
        <f t="shared" ca="1" si="73"/>
        <v>0.49780016888782147</v>
      </c>
      <c r="AN198" s="19"/>
      <c r="AO198" s="19"/>
      <c r="AP198" s="19"/>
    </row>
    <row r="199" spans="1:42" ht="19.8">
      <c r="A199">
        <f>IF($B199=0,"",元データ!$A174)</f>
        <v>172</v>
      </c>
      <c r="B199">
        <f>IF(AND(結果!$C$3=100,結果!$C$1="Grinding"),元データ!$I174,IF(AND(結果!$C$3=110,結果!$C$1="Grinding"),元データ!$J174,IF(AND(結果!$C$3=80,結果!$C$1="EDM"),元データ!$B174,IF(AND(結果!$C$3=90,結果!$C$1="EDM"),元データ!$C174,IF(AND(結果!$C$3=100,結果!$C$1="EDM"),元データ!$D174,IF(AND(結果!$C$3=80,結果!$C$1="Milling"),元データ!$E174,IF(AND(結果!$C$3=90,結果!$C$1="Milling"),元データ!$F174,IF(AND(結果!$C$3=100,結果!C172="Milling"),元データ!$G174,IF(AND(結果!$C$3=70,結果!$C$1="Polishing"),元データ!K174,"#N/A")))))))))</f>
        <v>-0.698579172902968</v>
      </c>
      <c r="C199">
        <f t="shared" si="51"/>
        <v>0.36506840357525538</v>
      </c>
      <c r="D199">
        <f t="shared" si="52"/>
        <v>0.53446519114712665</v>
      </c>
      <c r="E199" s="19" t="str">
        <f t="shared" si="54"/>
        <v>S2</v>
      </c>
      <c r="F199">
        <f t="shared" ca="1" si="74"/>
        <v>0.55374744973371326</v>
      </c>
      <c r="G199" s="27" t="str">
        <f t="shared" ca="1" si="55"/>
        <v>S3</v>
      </c>
      <c r="H199">
        <f t="shared" ca="1" si="56"/>
        <v>0.4</v>
      </c>
      <c r="I199">
        <f t="shared" ca="1" si="57"/>
        <v>0.5</v>
      </c>
      <c r="J199">
        <f t="shared" ca="1" si="58"/>
        <v>0.60000000000000009</v>
      </c>
      <c r="K199">
        <f t="shared" ca="1" si="59"/>
        <v>0.34160000000000001</v>
      </c>
      <c r="L199">
        <f t="shared" ca="1" si="60"/>
        <v>0.53</v>
      </c>
      <c r="M199">
        <f t="shared" ca="1" si="61"/>
        <v>0.81920000000000004</v>
      </c>
      <c r="N199">
        <f t="shared" ca="1" si="62"/>
        <v>1.5374744973371328</v>
      </c>
      <c r="O199">
        <f t="shared" ca="1" si="63"/>
        <v>0.4625255026628679</v>
      </c>
      <c r="P199">
        <f t="shared" ca="1" si="64"/>
        <v>0.4625255026628679</v>
      </c>
      <c r="Q199">
        <f t="shared" ca="1" si="65"/>
        <v>0.42873980470168432</v>
      </c>
      <c r="R199">
        <f t="shared" ca="1" si="66"/>
        <v>0.68543762462989866</v>
      </c>
      <c r="S199">
        <f t="shared" ca="1" si="67"/>
        <v>0.12500764503202894</v>
      </c>
      <c r="T199">
        <f t="shared" ca="1" si="68"/>
        <v>0.1316901748961854</v>
      </c>
      <c r="U199">
        <f t="shared" ca="1" si="69"/>
        <v>0.1316901748961854</v>
      </c>
      <c r="V199">
        <f t="shared" ca="1" si="70"/>
        <v>0.68543762462989866</v>
      </c>
      <c r="W199">
        <f t="shared" ca="1" si="53"/>
        <v>0.95276852609222118</v>
      </c>
      <c r="X199">
        <f t="shared" ca="1" si="71"/>
        <v>0.67921770357037869</v>
      </c>
      <c r="Y199">
        <f t="shared" ca="1" si="72"/>
        <v>0.49780016888782147</v>
      </c>
      <c r="Z199">
        <f t="shared" ca="1" si="73"/>
        <v>0.66959108248392962</v>
      </c>
      <c r="AN199" s="19"/>
      <c r="AO199" s="19"/>
      <c r="AP199" s="19"/>
    </row>
    <row r="200" spans="1:42" ht="19.8">
      <c r="A200">
        <f>IF($B200=0,"",元データ!$A175)</f>
        <v>173</v>
      </c>
      <c r="B200">
        <f>IF(AND(結果!$C$3=100,結果!$C$1="Grinding"),元データ!$I175,IF(AND(結果!$C$3=110,結果!$C$1="Grinding"),元データ!$J175,IF(AND(結果!$C$3=80,結果!$C$1="EDM"),元データ!$B175,IF(AND(結果!$C$3=90,結果!$C$1="EDM"),元データ!$C175,IF(AND(結果!$C$3=100,結果!$C$1="EDM"),元データ!$D175,IF(AND(結果!$C$3=80,結果!$C$1="Milling"),元データ!$E175,IF(AND(結果!$C$3=90,結果!$C$1="Milling"),元データ!$F175,IF(AND(結果!$C$3=100,結果!C173="Milling"),元データ!$G175,IF(AND(結果!$C$3=70,結果!$C$1="Polishing"),元データ!K175,"#N/A")))))))))</f>
        <v>-0.13131204350287301</v>
      </c>
      <c r="C200">
        <f t="shared" si="51"/>
        <v>0.53446519114712665</v>
      </c>
      <c r="D200">
        <f t="shared" si="52"/>
        <v>0.62686006307922448</v>
      </c>
      <c r="E200" s="19" t="str">
        <f t="shared" si="54"/>
        <v>S3</v>
      </c>
      <c r="F200">
        <f t="shared" ca="1" si="74"/>
        <v>0.68543762462989866</v>
      </c>
      <c r="G200" s="27" t="str">
        <f t="shared" ca="1" si="55"/>
        <v>S4</v>
      </c>
      <c r="H200">
        <f t="shared" ca="1" si="56"/>
        <v>0.60000000000000009</v>
      </c>
      <c r="I200">
        <f t="shared" ca="1" si="57"/>
        <v>0.70000000000000007</v>
      </c>
      <c r="J200">
        <f t="shared" ca="1" si="58"/>
        <v>0.8</v>
      </c>
      <c r="K200">
        <f t="shared" ca="1" si="59"/>
        <v>0.4088</v>
      </c>
      <c r="L200">
        <f t="shared" ca="1" si="60"/>
        <v>0.60919999999999996</v>
      </c>
      <c r="M200">
        <f t="shared" ca="1" si="61"/>
        <v>0.8528</v>
      </c>
      <c r="N200">
        <f t="shared" ca="1" si="62"/>
        <v>0.8543762462989859</v>
      </c>
      <c r="O200">
        <f t="shared" ca="1" si="63"/>
        <v>1.1456237537010141</v>
      </c>
      <c r="P200">
        <f t="shared" ca="1" si="64"/>
        <v>0.8543762462989859</v>
      </c>
      <c r="Q200">
        <f t="shared" ca="1" si="65"/>
        <v>0.58001699975831678</v>
      </c>
      <c r="R200">
        <f t="shared" ca="1" si="66"/>
        <v>0.64467394640156694</v>
      </c>
      <c r="S200">
        <f t="shared" ca="1" si="67"/>
        <v>0.10542062487158188</v>
      </c>
      <c r="T200">
        <f t="shared" ca="1" si="68"/>
        <v>4.0763678228331712E-2</v>
      </c>
      <c r="U200">
        <f t="shared" ca="1" si="69"/>
        <v>0.10542062487158188</v>
      </c>
      <c r="V200">
        <f t="shared" ca="1" si="70"/>
        <v>0.58001699975831678</v>
      </c>
      <c r="W200">
        <f t="shared" ca="1" si="53"/>
        <v>0.34103750466451888</v>
      </c>
      <c r="X200">
        <f t="shared" ca="1" si="71"/>
        <v>0.64948523778352008</v>
      </c>
      <c r="Y200">
        <f t="shared" ca="1" si="72"/>
        <v>0.66959108248392962</v>
      </c>
      <c r="Z200">
        <f t="shared" ca="1" si="73"/>
        <v>0.6608956450664436</v>
      </c>
      <c r="AN200" s="19"/>
      <c r="AO200" s="19"/>
      <c r="AP200" s="19"/>
    </row>
    <row r="201" spans="1:42" ht="19.8">
      <c r="A201">
        <f>IF($B201=0,"",元データ!$A176)</f>
        <v>174</v>
      </c>
      <c r="B201">
        <f>IF(AND(結果!$C$3=100,結果!$C$1="Grinding"),元データ!$I176,IF(AND(結果!$C$3=110,結果!$C$1="Grinding"),元データ!$J176,IF(AND(結果!$C$3=80,結果!$C$1="EDM"),元データ!$B176,IF(AND(結果!$C$3=90,結果!$C$1="EDM"),元データ!$C176,IF(AND(結果!$C$3=100,結果!$C$1="EDM"),元データ!$D176,IF(AND(結果!$C$3=80,結果!$C$1="Milling"),元データ!$E176,IF(AND(結果!$C$3=90,結果!$C$1="Milling"),元データ!$F176,IF(AND(結果!$C$3=100,結果!C174="Milling"),元データ!$G176,IF(AND(結果!$C$3=70,結果!$C$1="Polishing"),元データ!K176,"#N/A")))))))))</f>
        <v>0.178095085897223</v>
      </c>
      <c r="C201">
        <f t="shared" si="51"/>
        <v>0.62686006307922448</v>
      </c>
      <c r="D201">
        <f t="shared" si="52"/>
        <v>0.78855665908711825</v>
      </c>
      <c r="E201" s="19" t="str">
        <f t="shared" si="54"/>
        <v>S4</v>
      </c>
      <c r="F201">
        <f t="shared" ca="1" si="74"/>
        <v>0.58001699975831678</v>
      </c>
      <c r="G201" s="27" t="str">
        <f t="shared" ca="1" si="55"/>
        <v>S3</v>
      </c>
      <c r="H201">
        <f t="shared" ca="1" si="56"/>
        <v>0.4</v>
      </c>
      <c r="I201">
        <f t="shared" ca="1" si="57"/>
        <v>0.5</v>
      </c>
      <c r="J201">
        <f t="shared" ca="1" si="58"/>
        <v>0.60000000000000009</v>
      </c>
      <c r="K201">
        <f t="shared" ca="1" si="59"/>
        <v>0.4088</v>
      </c>
      <c r="L201">
        <f t="shared" ca="1" si="60"/>
        <v>0.60919999999999996</v>
      </c>
      <c r="M201">
        <f t="shared" ca="1" si="61"/>
        <v>0.8528</v>
      </c>
      <c r="N201">
        <f t="shared" ca="1" si="62"/>
        <v>1.800169997583168</v>
      </c>
      <c r="O201">
        <f t="shared" ca="1" si="63"/>
        <v>0.19983000241683296</v>
      </c>
      <c r="P201">
        <f t="shared" ca="1" si="64"/>
        <v>0.19983000241683296</v>
      </c>
      <c r="Q201">
        <f t="shared" ca="1" si="65"/>
        <v>0.4488459324843333</v>
      </c>
      <c r="R201">
        <f t="shared" ca="1" si="66"/>
        <v>0.80412141141125948</v>
      </c>
      <c r="S201">
        <f t="shared" ca="1" si="67"/>
        <v>0.13117106727398348</v>
      </c>
      <c r="T201">
        <f t="shared" ca="1" si="68"/>
        <v>0.2241044116529427</v>
      </c>
      <c r="U201">
        <f t="shared" ca="1" si="69"/>
        <v>0.2241044116529427</v>
      </c>
      <c r="V201">
        <f t="shared" ca="1" si="70"/>
        <v>0.80412141141125948</v>
      </c>
      <c r="W201">
        <f t="shared" ca="1" si="53"/>
        <v>0.41760012122920553</v>
      </c>
      <c r="X201">
        <f t="shared" ca="1" si="71"/>
        <v>0.67360302923258542</v>
      </c>
      <c r="Y201">
        <f t="shared" ca="1" si="72"/>
        <v>0.6608956450664436</v>
      </c>
      <c r="Z201">
        <f t="shared" ca="1" si="73"/>
        <v>0.47270959939972329</v>
      </c>
      <c r="AN201" s="19"/>
      <c r="AO201" s="19"/>
      <c r="AP201" s="19"/>
    </row>
    <row r="202" spans="1:42" ht="19.8">
      <c r="A202">
        <f>IF($B202=0,"",元データ!$A177)</f>
        <v>175</v>
      </c>
      <c r="B202">
        <f>IF(AND(結果!$C$3=100,結果!$C$1="Grinding"),元データ!$I177,IF(AND(結果!$C$3=110,結果!$C$1="Grinding"),元データ!$J177,IF(AND(結果!$C$3=80,結果!$C$1="EDM"),元データ!$B177,IF(AND(結果!$C$3=90,結果!$C$1="EDM"),元データ!$C177,IF(AND(結果!$C$3=100,結果!$C$1="EDM"),元データ!$D177,IF(AND(結果!$C$3=80,結果!$C$1="Milling"),元データ!$E177,IF(AND(結果!$C$3=90,結果!$C$1="Milling"),元データ!$F177,IF(AND(結果!$C$3=100,結果!C175="Milling"),元データ!$G177,IF(AND(結果!$C$3=70,結果!$C$1="Polishing"),元データ!K177,"#N/A")))))))))</f>
        <v>0.71957621529731797</v>
      </c>
      <c r="C202">
        <f t="shared" si="51"/>
        <v>0.78855665908711825</v>
      </c>
      <c r="D202">
        <f t="shared" si="52"/>
        <v>0.46514118656443776</v>
      </c>
      <c r="E202" s="19" t="str">
        <f t="shared" si="54"/>
        <v>S4</v>
      </c>
      <c r="F202">
        <f t="shared" ca="1" si="74"/>
        <v>0.80412141141125948</v>
      </c>
      <c r="G202" s="27" t="str">
        <f t="shared" ca="1" si="55"/>
        <v>S5</v>
      </c>
      <c r="H202">
        <f t="shared" ca="1" si="56"/>
        <v>0.8</v>
      </c>
      <c r="I202">
        <f t="shared" ca="1" si="57"/>
        <v>0.9</v>
      </c>
      <c r="J202">
        <f t="shared" ca="1" si="58"/>
        <v>1</v>
      </c>
      <c r="K202">
        <f t="shared" ca="1" si="59"/>
        <v>0.34160000000000001</v>
      </c>
      <c r="L202">
        <f t="shared" ca="1" si="60"/>
        <v>0.53</v>
      </c>
      <c r="M202">
        <f t="shared" ca="1" si="61"/>
        <v>0.81920000000000004</v>
      </c>
      <c r="N202">
        <f t="shared" ca="1" si="62"/>
        <v>4.1214114112594354E-2</v>
      </c>
      <c r="O202">
        <f t="shared" ca="1" si="63"/>
        <v>1.9587858858874057</v>
      </c>
      <c r="P202">
        <f t="shared" ca="1" si="64"/>
        <v>4.1214114112594354E-2</v>
      </c>
      <c r="Q202">
        <f t="shared" ca="1" si="65"/>
        <v>0.34936473909881277</v>
      </c>
      <c r="R202">
        <f t="shared" ca="1" si="66"/>
        <v>0.80728087819863781</v>
      </c>
      <c r="S202">
        <f t="shared" ca="1" si="67"/>
        <v>0.45475667231244671</v>
      </c>
      <c r="T202">
        <f t="shared" ca="1" si="68"/>
        <v>3.1594667873783289E-3</v>
      </c>
      <c r="U202">
        <f t="shared" ca="1" si="69"/>
        <v>0.45475667231244671</v>
      </c>
      <c r="V202">
        <f t="shared" ca="1" si="70"/>
        <v>0.34936473909881277</v>
      </c>
      <c r="W202">
        <f t="shared" ca="1" si="53"/>
        <v>0.4485728056085343</v>
      </c>
      <c r="X202">
        <f t="shared" ca="1" si="71"/>
        <v>0.60012993504286438</v>
      </c>
      <c r="Y202">
        <f t="shared" ca="1" si="72"/>
        <v>0.47270959939972329</v>
      </c>
      <c r="Z202">
        <f t="shared" ca="1" si="73"/>
        <v>0.42907155505376576</v>
      </c>
      <c r="AN202" s="19"/>
      <c r="AO202" s="19"/>
      <c r="AP202" s="19"/>
    </row>
    <row r="203" spans="1:42" ht="19.8">
      <c r="A203">
        <f>IF($B203=0,"",元データ!$A178)</f>
        <v>176</v>
      </c>
      <c r="B203">
        <f>IF(AND(結果!$C$3=100,結果!$C$1="Grinding"),元データ!$I178,IF(AND(結果!$C$3=110,結果!$C$1="Grinding"),元データ!$J178,IF(AND(結果!$C$3=80,結果!$C$1="EDM"),元データ!$B178,IF(AND(結果!$C$3=90,結果!$C$1="EDM"),元データ!$C178,IF(AND(結果!$C$3=100,結果!$C$1="EDM"),元データ!$D178,IF(AND(結果!$C$3=80,結果!$C$1="Milling"),元データ!$E178,IF(AND(結果!$C$3=90,結果!$C$1="Milling"),元データ!$F178,IF(AND(結果!$C$3=100,結果!C176="Milling"),元データ!$G178,IF(AND(結果!$C$3=70,結果!$C$1="Polishing"),元データ!K178,"#N/A")))))))))</f>
        <v>-0.36346065530258698</v>
      </c>
      <c r="C203">
        <f t="shared" si="51"/>
        <v>0.46514118656443776</v>
      </c>
      <c r="D203">
        <f t="shared" si="52"/>
        <v>0.79624199697983411</v>
      </c>
      <c r="E203" s="19" t="str">
        <f t="shared" si="54"/>
        <v>S3</v>
      </c>
      <c r="F203">
        <f t="shared" ca="1" si="74"/>
        <v>0.34936473909881277</v>
      </c>
      <c r="G203" s="27" t="str">
        <f t="shared" ca="1" si="55"/>
        <v>S2</v>
      </c>
      <c r="H203">
        <f t="shared" ca="1" si="56"/>
        <v>0.2</v>
      </c>
      <c r="I203">
        <f t="shared" ca="1" si="57"/>
        <v>0.30000000000000004</v>
      </c>
      <c r="J203">
        <f t="shared" ca="1" si="58"/>
        <v>0.4</v>
      </c>
      <c r="K203">
        <f t="shared" ca="1" si="59"/>
        <v>0.4088</v>
      </c>
      <c r="L203">
        <f t="shared" ca="1" si="60"/>
        <v>0.60919999999999996</v>
      </c>
      <c r="M203">
        <f t="shared" ca="1" si="61"/>
        <v>0.8528</v>
      </c>
      <c r="N203">
        <f t="shared" ca="1" si="62"/>
        <v>1.4936473909881272</v>
      </c>
      <c r="O203">
        <f t="shared" ca="1" si="63"/>
        <v>0.50635260901187262</v>
      </c>
      <c r="P203">
        <f t="shared" ca="1" si="64"/>
        <v>0.50635260901187262</v>
      </c>
      <c r="Q203">
        <f t="shared" ca="1" si="65"/>
        <v>0.51027306284597929</v>
      </c>
      <c r="R203">
        <f t="shared" ca="1" si="66"/>
        <v>0.72945250444470777</v>
      </c>
      <c r="S203">
        <f t="shared" ca="1" si="67"/>
        <v>0.16090832374716652</v>
      </c>
      <c r="T203">
        <f t="shared" ca="1" si="68"/>
        <v>0.380087765345895</v>
      </c>
      <c r="U203">
        <f t="shared" ca="1" si="69"/>
        <v>0.380087765345895</v>
      </c>
      <c r="V203">
        <f t="shared" ca="1" si="70"/>
        <v>0.72945250444470777</v>
      </c>
      <c r="W203">
        <f t="shared" ca="1" si="53"/>
        <v>-0.42710865839017065</v>
      </c>
      <c r="X203">
        <f t="shared" ca="1" si="71"/>
        <v>0.18702596357140955</v>
      </c>
      <c r="Y203">
        <f t="shared" ca="1" si="72"/>
        <v>0.42907155505376576</v>
      </c>
      <c r="Z203">
        <f t="shared" ca="1" si="73"/>
        <v>0.38516977053815737</v>
      </c>
      <c r="AN203" s="19"/>
      <c r="AO203" s="19"/>
      <c r="AP203" s="19"/>
    </row>
    <row r="204" spans="1:42" ht="19.8">
      <c r="A204">
        <f>IF($B204=0,"",元データ!$A179)</f>
        <v>177</v>
      </c>
      <c r="B204">
        <f>IF(AND(結果!$C$3=100,結果!$C$1="Grinding"),元データ!$I179,IF(AND(結果!$C$3=110,結果!$C$1="Grinding"),元データ!$J179,IF(AND(結果!$C$3=80,結果!$C$1="EDM"),元データ!$B179,IF(AND(結果!$C$3=90,結果!$C$1="EDM"),元データ!$C179,IF(AND(結果!$C$3=100,結果!$C$1="EDM"),元データ!$D179,IF(AND(結果!$C$3=80,結果!$C$1="Milling"),元データ!$E179,IF(AND(結果!$C$3=90,結果!$C$1="Milling"),元データ!$F179,IF(AND(結果!$C$3=100,結果!C177="Milling"),元データ!$G179,IF(AND(結果!$C$3=70,結果!$C$1="Polishing"),元データ!K179,"#N/A")))))))))</f>
        <v>0.745312474097509</v>
      </c>
      <c r="C204">
        <f t="shared" si="51"/>
        <v>0.79624199697983411</v>
      </c>
      <c r="D204">
        <f t="shared" si="52"/>
        <v>0.34577336365152689</v>
      </c>
      <c r="E204" s="19" t="str">
        <f t="shared" si="54"/>
        <v>S4</v>
      </c>
      <c r="F204">
        <f t="shared" ca="1" si="74"/>
        <v>0.72945250444470777</v>
      </c>
      <c r="G204" s="27" t="str">
        <f t="shared" ca="1" si="55"/>
        <v>S4</v>
      </c>
      <c r="H204">
        <f t="shared" ca="1" si="56"/>
        <v>0.60000000000000009</v>
      </c>
      <c r="I204">
        <f t="shared" ca="1" si="57"/>
        <v>0.70000000000000007</v>
      </c>
      <c r="J204">
        <f t="shared" ca="1" si="58"/>
        <v>0.8</v>
      </c>
      <c r="K204">
        <f t="shared" ca="1" si="59"/>
        <v>0.11119999999999999</v>
      </c>
      <c r="L204">
        <f t="shared" ca="1" si="60"/>
        <v>0.48799999999999999</v>
      </c>
      <c r="M204">
        <f t="shared" ca="1" si="61"/>
        <v>0.72560000000000002</v>
      </c>
      <c r="N204">
        <f t="shared" ca="1" si="62"/>
        <v>1.2945250444470771</v>
      </c>
      <c r="O204">
        <f t="shared" ca="1" si="63"/>
        <v>0.70547495555292283</v>
      </c>
      <c r="P204">
        <f t="shared" ca="1" si="64"/>
        <v>0.70547495555292283</v>
      </c>
      <c r="Q204">
        <f t="shared" ca="1" si="65"/>
        <v>0.3770229632523413</v>
      </c>
      <c r="R204">
        <f t="shared" ca="1" si="66"/>
        <v>0.55797915056062553</v>
      </c>
      <c r="S204">
        <f t="shared" ca="1" si="67"/>
        <v>0.35242954119236647</v>
      </c>
      <c r="T204">
        <f t="shared" ca="1" si="68"/>
        <v>0.17147335388408225</v>
      </c>
      <c r="U204">
        <f t="shared" ca="1" si="69"/>
        <v>0.35242954119236647</v>
      </c>
      <c r="V204">
        <f t="shared" ca="1" si="70"/>
        <v>0.3770229632523413</v>
      </c>
      <c r="W204">
        <f t="shared" ca="1" si="53"/>
        <v>0.92343699715037153</v>
      </c>
      <c r="X204">
        <f t="shared" ca="1" si="71"/>
        <v>0.40400602721894568</v>
      </c>
      <c r="Y204">
        <f t="shared" ca="1" si="72"/>
        <v>0.38516977053815737</v>
      </c>
      <c r="Z204">
        <f t="shared" ca="1" si="73"/>
        <v>0.7373222911357129</v>
      </c>
      <c r="AN204" s="19"/>
      <c r="AO204" s="19"/>
      <c r="AP204" s="19"/>
    </row>
    <row r="205" spans="1:42" ht="19.8">
      <c r="A205">
        <f>IF($B205=0,"",元データ!$A180)</f>
        <v>178</v>
      </c>
      <c r="B205">
        <f>IF(AND(結果!$C$3=100,結果!$C$1="Grinding"),元データ!$I180,IF(AND(結果!$C$3=110,結果!$C$1="Grinding"),元データ!$J180,IF(AND(結果!$C$3=80,結果!$C$1="EDM"),元データ!$B180,IF(AND(結果!$C$3=90,結果!$C$1="EDM"),元データ!$C180,IF(AND(結果!$C$3=100,結果!$C$1="EDM"),元データ!$D180,IF(AND(結果!$C$3=80,結果!$C$1="Milling"),元データ!$E180,IF(AND(結果!$C$3=90,結果!$C$1="Milling"),元データ!$F180,IF(AND(結果!$C$3=100,結果!C178="Milling"),元データ!$G180,IF(AND(結果!$C$3=70,結果!$C$1="Polishing"),元データ!K180,"#N/A")))))))))</f>
        <v>-0.76319339650239604</v>
      </c>
      <c r="C205">
        <f t="shared" si="51"/>
        <v>0.34577336365152689</v>
      </c>
      <c r="D205">
        <f t="shared" si="52"/>
        <v>0.26876402117612253</v>
      </c>
      <c r="E205" s="19" t="str">
        <f t="shared" si="54"/>
        <v>S2</v>
      </c>
      <c r="F205">
        <f t="shared" ca="1" si="74"/>
        <v>0.3770229632523413</v>
      </c>
      <c r="G205" s="27" t="str">
        <f t="shared" ca="1" si="55"/>
        <v>S2</v>
      </c>
      <c r="H205">
        <f t="shared" ca="1" si="56"/>
        <v>0.2</v>
      </c>
      <c r="I205">
        <f t="shared" ca="1" si="57"/>
        <v>0.30000000000000004</v>
      </c>
      <c r="J205">
        <f t="shared" ca="1" si="58"/>
        <v>0.4</v>
      </c>
      <c r="K205">
        <f t="shared" ca="1" si="59"/>
        <v>0.11119999999999999</v>
      </c>
      <c r="L205">
        <f t="shared" ca="1" si="60"/>
        <v>0.48799999999999999</v>
      </c>
      <c r="M205">
        <f t="shared" ca="1" si="61"/>
        <v>0.72560000000000002</v>
      </c>
      <c r="N205">
        <f t="shared" ca="1" si="62"/>
        <v>1.7702296325234124</v>
      </c>
      <c r="O205">
        <f t="shared" ca="1" si="63"/>
        <v>0.22977036747658725</v>
      </c>
      <c r="P205">
        <f t="shared" ca="1" si="64"/>
        <v>0.22977036747658725</v>
      </c>
      <c r="Q205">
        <f t="shared" ca="1" si="65"/>
        <v>0.19777747446517807</v>
      </c>
      <c r="R205">
        <f t="shared" ca="1" si="66"/>
        <v>0.67100656068756293</v>
      </c>
      <c r="S205">
        <f t="shared" ca="1" si="67"/>
        <v>0.17924548878716323</v>
      </c>
      <c r="T205">
        <f t="shared" ca="1" si="68"/>
        <v>0.29398359743522162</v>
      </c>
      <c r="U205">
        <f t="shared" ca="1" si="69"/>
        <v>0.29398359743522162</v>
      </c>
      <c r="V205">
        <f t="shared" ca="1" si="70"/>
        <v>0.67100656068756293</v>
      </c>
      <c r="W205">
        <f t="shared" ca="1" si="53"/>
        <v>1.1734199420453113</v>
      </c>
      <c r="X205">
        <f t="shared" ca="1" si="71"/>
        <v>0.72198917911705118</v>
      </c>
      <c r="Y205">
        <f t="shared" ca="1" si="72"/>
        <v>0.7373222911357129</v>
      </c>
      <c r="Z205">
        <f t="shared" ca="1" si="73"/>
        <v>0.77631097639635105</v>
      </c>
      <c r="AN205" s="19"/>
      <c r="AO205" s="19"/>
      <c r="AP205" s="19"/>
    </row>
    <row r="206" spans="1:42" ht="19.8">
      <c r="A206">
        <f>IF($B206=0,"",元データ!$A181)</f>
        <v>179</v>
      </c>
      <c r="B206">
        <f>IF(AND(結果!$C$3=100,結果!$C$1="Grinding"),元データ!$I181,IF(AND(結果!$C$3=110,結果!$C$1="Grinding"),元データ!$J181,IF(AND(結果!$C$3=80,結果!$C$1="EDM"),元データ!$B181,IF(AND(結果!$C$3=90,結果!$C$1="EDM"),元データ!$C181,IF(AND(結果!$C$3=100,結果!$C$1="EDM"),元データ!$D181,IF(AND(結果!$C$3=80,結果!$C$1="Milling"),元データ!$E181,IF(AND(結果!$C$3=90,結果!$C$1="Milling"),元データ!$F181,IF(AND(結果!$C$3=100,結果!C179="Milling"),元データ!$G181,IF(AND(結果!$C$3=70,結果!$C$1="Polishing"),元データ!K181,"#N/A")))))))))</f>
        <v>-1.0210782671023</v>
      </c>
      <c r="C206">
        <f t="shared" si="51"/>
        <v>0.26876402117612253</v>
      </c>
      <c r="D206">
        <f t="shared" si="52"/>
        <v>0.71921780083316778</v>
      </c>
      <c r="E206" s="19" t="str">
        <f t="shared" si="54"/>
        <v>S2</v>
      </c>
      <c r="F206">
        <f t="shared" ca="1" si="74"/>
        <v>0.67100656068756293</v>
      </c>
      <c r="G206" s="27" t="str">
        <f t="shared" ca="1" si="55"/>
        <v>S4</v>
      </c>
      <c r="H206">
        <f t="shared" ca="1" si="56"/>
        <v>0.60000000000000009</v>
      </c>
      <c r="I206">
        <f t="shared" ca="1" si="57"/>
        <v>0.70000000000000007</v>
      </c>
      <c r="J206">
        <f t="shared" ca="1" si="58"/>
        <v>0.8</v>
      </c>
      <c r="K206">
        <f t="shared" ca="1" si="59"/>
        <v>0.4088</v>
      </c>
      <c r="L206">
        <f t="shared" ca="1" si="60"/>
        <v>0.60919999999999996</v>
      </c>
      <c r="M206">
        <f t="shared" ca="1" si="61"/>
        <v>0.8528</v>
      </c>
      <c r="N206">
        <f t="shared" ca="1" si="62"/>
        <v>0.71006560687562847</v>
      </c>
      <c r="O206">
        <f t="shared" ca="1" si="63"/>
        <v>1.2899343931243714</v>
      </c>
      <c r="P206">
        <f t="shared" ca="1" si="64"/>
        <v>0.71006560687562847</v>
      </c>
      <c r="Q206">
        <f t="shared" ca="1" si="65"/>
        <v>0.55109714761787587</v>
      </c>
      <c r="R206">
        <f t="shared" ca="1" si="66"/>
        <v>0.67982801816509686</v>
      </c>
      <c r="S206">
        <f t="shared" ca="1" si="67"/>
        <v>0.11990941306968705</v>
      </c>
      <c r="T206">
        <f t="shared" ca="1" si="68"/>
        <v>8.8214574775339338E-3</v>
      </c>
      <c r="U206">
        <f t="shared" ca="1" si="69"/>
        <v>0.11990941306968705</v>
      </c>
      <c r="V206">
        <f t="shared" ca="1" si="70"/>
        <v>0.55109714761787587</v>
      </c>
      <c r="W206">
        <f t="shared" ca="1" si="53"/>
        <v>0.6269249884699315</v>
      </c>
      <c r="X206">
        <f t="shared" ca="1" si="71"/>
        <v>0.59583235328141315</v>
      </c>
      <c r="Y206">
        <f t="shared" ca="1" si="72"/>
        <v>0.77631097639635105</v>
      </c>
      <c r="Z206">
        <f t="shared" ca="1" si="73"/>
        <v>0.7892728856269503</v>
      </c>
      <c r="AN206" s="19"/>
      <c r="AO206" s="19"/>
      <c r="AP206" s="19"/>
    </row>
    <row r="207" spans="1:42" ht="19.8">
      <c r="A207">
        <f>IF($B207=0,"",元データ!$A182)</f>
        <v>180</v>
      </c>
      <c r="B207">
        <f>IF(AND(結果!$C$3=100,結果!$C$1="Grinding"),元データ!$I182,IF(AND(結果!$C$3=110,結果!$C$1="Grinding"),元データ!$J182,IF(AND(結果!$C$3=80,結果!$C$1="EDM"),元データ!$B182,IF(AND(結果!$C$3=90,結果!$C$1="EDM"),元データ!$C182,IF(AND(結果!$C$3=100,結果!$C$1="EDM"),元データ!$D182,IF(AND(結果!$C$3=80,結果!$C$1="Milling"),元データ!$E182,IF(AND(結果!$C$3=90,結果!$C$1="Milling"),元データ!$F182,IF(AND(結果!$C$3=100,結果!C180="Milling"),元データ!$G182,IF(AND(結果!$C$3=70,結果!$C$1="Polishing"),元データ!K182,"#N/A")))))))))</f>
        <v>0.48737786229779501</v>
      </c>
      <c r="C207">
        <f t="shared" si="51"/>
        <v>0.71921780083316778</v>
      </c>
      <c r="D207">
        <f t="shared" si="52"/>
        <v>0.43430328613037411</v>
      </c>
      <c r="E207" s="19" t="str">
        <f t="shared" si="54"/>
        <v>S4</v>
      </c>
      <c r="F207">
        <f t="shared" ca="1" si="74"/>
        <v>0.55109714761787587</v>
      </c>
      <c r="G207" s="27" t="str">
        <f t="shared" ca="1" si="55"/>
        <v>S3</v>
      </c>
      <c r="H207">
        <f t="shared" ca="1" si="56"/>
        <v>0.4</v>
      </c>
      <c r="I207">
        <f t="shared" ca="1" si="57"/>
        <v>0.5</v>
      </c>
      <c r="J207">
        <f t="shared" ca="1" si="58"/>
        <v>0.60000000000000009</v>
      </c>
      <c r="K207">
        <f t="shared" ca="1" si="59"/>
        <v>0.34160000000000001</v>
      </c>
      <c r="L207">
        <f t="shared" ca="1" si="60"/>
        <v>0.53</v>
      </c>
      <c r="M207">
        <f t="shared" ca="1" si="61"/>
        <v>0.81920000000000004</v>
      </c>
      <c r="N207">
        <f t="shared" ca="1" si="62"/>
        <v>1.5109714761787589</v>
      </c>
      <c r="O207">
        <f t="shared" ca="1" si="63"/>
        <v>0.48902852382124173</v>
      </c>
      <c r="P207">
        <f t="shared" ca="1" si="64"/>
        <v>0.48902852382124173</v>
      </c>
      <c r="Q207">
        <f t="shared" ca="1" si="65"/>
        <v>0.43373297388792198</v>
      </c>
      <c r="R207">
        <f t="shared" ca="1" si="66"/>
        <v>0.67777295091089695</v>
      </c>
      <c r="S207">
        <f t="shared" ca="1" si="67"/>
        <v>0.11736417372995389</v>
      </c>
      <c r="T207">
        <f t="shared" ca="1" si="68"/>
        <v>0.12667580329302108</v>
      </c>
      <c r="U207">
        <f t="shared" ca="1" si="69"/>
        <v>0.12667580329302108</v>
      </c>
      <c r="V207">
        <f t="shared" ca="1" si="70"/>
        <v>0.67777295091089695</v>
      </c>
      <c r="W207">
        <f t="shared" ca="1" si="53"/>
        <v>-0.4849781665586328</v>
      </c>
      <c r="X207">
        <f t="shared" ca="1" si="71"/>
        <v>0.48966214878948444</v>
      </c>
      <c r="Y207">
        <f t="shared" ca="1" si="72"/>
        <v>0.7892728856269503</v>
      </c>
      <c r="Z207">
        <f t="shared" ca="1" si="73"/>
        <v>0.38623012046927474</v>
      </c>
      <c r="AN207" s="19"/>
      <c r="AO207" s="19"/>
      <c r="AP207" s="19"/>
    </row>
    <row r="208" spans="1:42" ht="19.8">
      <c r="A208">
        <f>IF($B208=0,"",元データ!$A183)</f>
        <v>181</v>
      </c>
      <c r="B208">
        <f>IF(AND(結果!$C$3=100,結果!$C$1="Grinding"),元データ!$I183,IF(AND(結果!$C$3=110,結果!$C$1="Grinding"),元データ!$J183,IF(AND(結果!$C$3=80,結果!$C$1="EDM"),元データ!$B183,IF(AND(結果!$C$3=90,結果!$C$1="EDM"),元データ!$C183,IF(AND(結果!$C$3=100,結果!$C$1="EDM"),元データ!$D183,IF(AND(結果!$C$3=80,結果!$C$1="Milling"),元データ!$E183,IF(AND(結果!$C$3=90,結果!$C$1="Milling"),元データ!$F183,IF(AND(結果!$C$3=100,結果!C181="Milling"),元データ!$G183,IF(AND(結果!$C$3=70,結果!$C$1="Polishing"),元データ!K183,"#N/A")))))))))</f>
        <v>-0.46672900830211</v>
      </c>
      <c r="C208">
        <f t="shared" si="51"/>
        <v>0.43430328613037411</v>
      </c>
      <c r="D208">
        <f t="shared" si="52"/>
        <v>0.30339260270712787</v>
      </c>
      <c r="E208" s="19" t="str">
        <f t="shared" si="54"/>
        <v>S3</v>
      </c>
      <c r="F208">
        <f t="shared" ca="1" si="74"/>
        <v>0.67777295091089695</v>
      </c>
      <c r="G208" s="27" t="str">
        <f t="shared" ca="1" si="55"/>
        <v>S4</v>
      </c>
      <c r="H208">
        <f t="shared" ca="1" si="56"/>
        <v>0.60000000000000009</v>
      </c>
      <c r="I208">
        <f t="shared" ca="1" si="57"/>
        <v>0.70000000000000007</v>
      </c>
      <c r="J208">
        <f t="shared" ca="1" si="58"/>
        <v>0.8</v>
      </c>
      <c r="K208">
        <f t="shared" ca="1" si="59"/>
        <v>0.11119999999999999</v>
      </c>
      <c r="L208">
        <f t="shared" ca="1" si="60"/>
        <v>0.48799999999999999</v>
      </c>
      <c r="M208">
        <f t="shared" ca="1" si="61"/>
        <v>0.72560000000000002</v>
      </c>
      <c r="N208">
        <f t="shared" ca="1" si="62"/>
        <v>0.77772950910896887</v>
      </c>
      <c r="O208">
        <f t="shared" ca="1" si="63"/>
        <v>1.2222704908910311</v>
      </c>
      <c r="P208">
        <f t="shared" ca="1" si="64"/>
        <v>0.77772950910896887</v>
      </c>
      <c r="Q208">
        <f t="shared" ca="1" si="65"/>
        <v>0.40424847903225947</v>
      </c>
      <c r="R208">
        <f t="shared" ca="1" si="66"/>
        <v>0.54081146863570906</v>
      </c>
      <c r="S208">
        <f t="shared" ca="1" si="67"/>
        <v>0.27352447187863749</v>
      </c>
      <c r="T208">
        <f t="shared" ca="1" si="68"/>
        <v>0.1369614822751879</v>
      </c>
      <c r="U208">
        <f t="shared" ca="1" si="69"/>
        <v>0.27352447187863749</v>
      </c>
      <c r="V208">
        <f t="shared" ca="1" si="70"/>
        <v>0.40424847903225947</v>
      </c>
      <c r="W208">
        <f t="shared" ca="1" si="53"/>
        <v>0.17148049706386148</v>
      </c>
      <c r="X208">
        <f t="shared" ca="1" si="71"/>
        <v>0.63086883851401798</v>
      </c>
      <c r="Y208">
        <f t="shared" ca="1" si="72"/>
        <v>0.38623012046927474</v>
      </c>
      <c r="Z208">
        <f t="shared" ca="1" si="73"/>
        <v>0.76425004349999714</v>
      </c>
      <c r="AN208" s="19"/>
      <c r="AO208" s="19"/>
      <c r="AP208" s="19"/>
    </row>
    <row r="209" spans="1:42" ht="19.8">
      <c r="A209">
        <f>IF($B209=0,"",元データ!$A184)</f>
        <v>182</v>
      </c>
      <c r="B209">
        <f>IF(AND(結果!$C$3=100,結果!$C$1="Grinding"),元データ!$I184,IF(AND(結果!$C$3=110,結果!$C$1="Grinding"),元データ!$J184,IF(AND(結果!$C$3=80,結果!$C$1="EDM"),元データ!$B184,IF(AND(結果!$C$3=90,結果!$C$1="EDM"),元データ!$C184,IF(AND(結果!$C$3=100,結果!$C$1="EDM"),元データ!$D184,IF(AND(結果!$C$3=80,結果!$C$1="Milling"),元データ!$E184,IF(AND(結果!$C$3=90,結果!$C$1="Milling"),元データ!$F184,IF(AND(結果!$C$3=100,結果!C182="Milling"),元データ!$G184,IF(AND(結果!$C$3=70,結果!$C$1="Polishing"),元データ!K184,"#N/A")))))))))</f>
        <v>-0.90511587890201495</v>
      </c>
      <c r="C209">
        <f t="shared" si="51"/>
        <v>0.30339260270712787</v>
      </c>
      <c r="D209">
        <f t="shared" si="52"/>
        <v>0.35728651681933887</v>
      </c>
      <c r="E209" s="19" t="str">
        <f t="shared" si="54"/>
        <v>S2</v>
      </c>
      <c r="F209">
        <f t="shared" ca="1" si="74"/>
        <v>0.40424847903225947</v>
      </c>
      <c r="G209" s="27" t="str">
        <f t="shared" ca="1" si="55"/>
        <v>S3</v>
      </c>
      <c r="H209">
        <f t="shared" ca="1" si="56"/>
        <v>0.4</v>
      </c>
      <c r="I209">
        <f t="shared" ca="1" si="57"/>
        <v>0.5</v>
      </c>
      <c r="J209">
        <f t="shared" ca="1" si="58"/>
        <v>0.60000000000000009</v>
      </c>
      <c r="K209">
        <f t="shared" ca="1" si="59"/>
        <v>0.11119999999999999</v>
      </c>
      <c r="L209">
        <f t="shared" ca="1" si="60"/>
        <v>0.48799999999999999</v>
      </c>
      <c r="M209">
        <f t="shared" ca="1" si="61"/>
        <v>0.72560000000000002</v>
      </c>
      <c r="N209">
        <f t="shared" ca="1" si="62"/>
        <v>4.2484790322594453E-2</v>
      </c>
      <c r="O209">
        <f t="shared" ca="1" si="63"/>
        <v>1.9575152096774044</v>
      </c>
      <c r="P209">
        <f t="shared" ca="1" si="64"/>
        <v>4.2484790322594453E-2</v>
      </c>
      <c r="Q209">
        <f t="shared" ca="1" si="65"/>
        <v>0.12720826899355359</v>
      </c>
      <c r="R209">
        <f t="shared" ca="1" si="66"/>
        <v>0.71550561381935163</v>
      </c>
      <c r="S209">
        <f t="shared" ca="1" si="67"/>
        <v>0.27704021003870588</v>
      </c>
      <c r="T209">
        <f t="shared" ca="1" si="68"/>
        <v>0.31125713478709216</v>
      </c>
      <c r="U209">
        <f t="shared" ca="1" si="69"/>
        <v>0.31125713478709216</v>
      </c>
      <c r="V209">
        <f t="shared" ca="1" si="70"/>
        <v>0.71550561381935163</v>
      </c>
      <c r="W209">
        <f t="shared" ca="1" si="53"/>
        <v>0.74561862111283905</v>
      </c>
      <c r="X209">
        <f t="shared" ca="1" si="71"/>
        <v>0.63632759468374422</v>
      </c>
      <c r="Y209">
        <f t="shared" ca="1" si="72"/>
        <v>0.76425004349999714</v>
      </c>
      <c r="Z209">
        <f t="shared" ca="1" si="73"/>
        <v>0.69288276623499678</v>
      </c>
      <c r="AN209" s="19"/>
      <c r="AO209" s="19"/>
      <c r="AP209" s="19"/>
    </row>
    <row r="210" spans="1:42" ht="19.8">
      <c r="A210">
        <f>IF($B210=0,"",元データ!$A185)</f>
        <v>183</v>
      </c>
      <c r="B210">
        <f>IF(AND(結果!$C$3=100,結果!$C$1="Grinding"),元データ!$I185,IF(AND(結果!$C$3=110,結果!$C$1="Grinding"),元データ!$J185,IF(AND(結果!$C$3=80,結果!$C$1="EDM"),元データ!$B185,IF(AND(結果!$C$3=90,結果!$C$1="EDM"),元データ!$C185,IF(AND(結果!$C$3=100,結果!$C$1="EDM"),元データ!$D185,IF(AND(結果!$C$3=80,結果!$C$1="Milling"),元データ!$E185,IF(AND(結果!$C$3=90,結果!$C$1="Milling"),元データ!$F185,IF(AND(結果!$C$3=100,結果!C183="Milling"),元データ!$G185,IF(AND(結果!$C$3=70,結果!$C$1="Polishing"),元データ!K185,"#N/A")))))))))</f>
        <v>-0.72463874950191898</v>
      </c>
      <c r="C210">
        <f t="shared" si="51"/>
        <v>0.35728651681933887</v>
      </c>
      <c r="D210">
        <f t="shared" si="52"/>
        <v>0.4881823465713232</v>
      </c>
      <c r="E210" s="19" t="str">
        <f t="shared" si="54"/>
        <v>S2</v>
      </c>
      <c r="F210">
        <f t="shared" ca="1" si="74"/>
        <v>0.71550561381935163</v>
      </c>
      <c r="G210" s="27" t="str">
        <f t="shared" ca="1" si="55"/>
        <v>S4</v>
      </c>
      <c r="H210">
        <f t="shared" ca="1" si="56"/>
        <v>0.60000000000000009</v>
      </c>
      <c r="I210">
        <f t="shared" ca="1" si="57"/>
        <v>0.70000000000000007</v>
      </c>
      <c r="J210">
        <f t="shared" ca="1" si="58"/>
        <v>0.8</v>
      </c>
      <c r="K210">
        <f t="shared" ca="1" si="59"/>
        <v>0.34160000000000001</v>
      </c>
      <c r="L210">
        <f t="shared" ca="1" si="60"/>
        <v>0.53</v>
      </c>
      <c r="M210">
        <f t="shared" ca="1" si="61"/>
        <v>0.81920000000000004</v>
      </c>
      <c r="N210">
        <f t="shared" ca="1" si="62"/>
        <v>1.1550561381935156</v>
      </c>
      <c r="O210">
        <f t="shared" ca="1" si="63"/>
        <v>0.8449438618064844</v>
      </c>
      <c r="P210">
        <f t="shared" ca="1" si="64"/>
        <v>0.8449438618064844</v>
      </c>
      <c r="Q210">
        <f t="shared" ca="1" si="65"/>
        <v>0.50078742356434169</v>
      </c>
      <c r="R210">
        <f t="shared" ca="1" si="66"/>
        <v>0.57484223516556476</v>
      </c>
      <c r="S210">
        <f t="shared" ca="1" si="67"/>
        <v>0.21471819025500993</v>
      </c>
      <c r="T210">
        <f t="shared" ca="1" si="68"/>
        <v>0.14066337865378686</v>
      </c>
      <c r="U210">
        <f t="shared" ca="1" si="69"/>
        <v>0.21471819025500993</v>
      </c>
      <c r="V210">
        <f t="shared" ca="1" si="70"/>
        <v>0.50078742356434169</v>
      </c>
      <c r="W210">
        <f t="shared" ca="1" si="53"/>
        <v>0.36118111917495033</v>
      </c>
      <c r="X210">
        <f t="shared" ca="1" si="71"/>
        <v>0.63795345755582722</v>
      </c>
      <c r="Y210">
        <f t="shared" ca="1" si="72"/>
        <v>0.69288276623499678</v>
      </c>
      <c r="Z210">
        <f t="shared" ca="1" si="73"/>
        <v>0.6318572352713957</v>
      </c>
      <c r="AN210" s="19"/>
      <c r="AO210" s="19"/>
      <c r="AP210" s="19"/>
    </row>
    <row r="211" spans="1:42" ht="19.8">
      <c r="A211">
        <f>IF($B211=0,"",元データ!$A186)</f>
        <v>184</v>
      </c>
      <c r="B211">
        <f>IF(AND(結果!$C$3=100,結果!$C$1="Grinding"),元データ!$I186,IF(AND(結果!$C$3=110,結果!$C$1="Grinding"),元データ!$J186,IF(AND(結果!$C$3=80,結果!$C$1="EDM"),元データ!$B186,IF(AND(結果!$C$3=90,結果!$C$1="EDM"),元データ!$C186,IF(AND(結果!$C$3=100,結果!$C$1="EDM"),元データ!$D186,IF(AND(結果!$C$3=80,結果!$C$1="Milling"),元データ!$E186,IF(AND(結果!$C$3=90,結果!$C$1="Milling"),元データ!$F186,IF(AND(結果!$C$3=100,結果!C184="Milling"),元データ!$G186,IF(AND(結果!$C$3=70,結果!$C$1="Polishing"),元データ!K186,"#N/A")))))))))</f>
        <v>-0.28630162010182397</v>
      </c>
      <c r="C211">
        <f t="shared" si="51"/>
        <v>0.4881823465713232</v>
      </c>
      <c r="D211">
        <f t="shared" si="52"/>
        <v>0.69222999618109293</v>
      </c>
      <c r="E211" s="19" t="str">
        <f t="shared" si="54"/>
        <v>S3</v>
      </c>
      <c r="F211">
        <f t="shared" ca="1" si="74"/>
        <v>0.50078742356434169</v>
      </c>
      <c r="G211" s="27" t="str">
        <f t="shared" ca="1" si="55"/>
        <v>S3</v>
      </c>
      <c r="H211">
        <f t="shared" ca="1" si="56"/>
        <v>0.4</v>
      </c>
      <c r="I211">
        <f t="shared" ca="1" si="57"/>
        <v>0.5</v>
      </c>
      <c r="J211">
        <f t="shared" ca="1" si="58"/>
        <v>0.60000000000000009</v>
      </c>
      <c r="K211">
        <f t="shared" ca="1" si="59"/>
        <v>0.4088</v>
      </c>
      <c r="L211">
        <f t="shared" ca="1" si="60"/>
        <v>0.60919999999999996</v>
      </c>
      <c r="M211">
        <f t="shared" ca="1" si="61"/>
        <v>0.8528</v>
      </c>
      <c r="N211">
        <f t="shared" ca="1" si="62"/>
        <v>1.0078742356434169</v>
      </c>
      <c r="O211">
        <f t="shared" ca="1" si="63"/>
        <v>0.99212576435658306</v>
      </c>
      <c r="P211">
        <f t="shared" ca="1" si="64"/>
        <v>0.99212576435658306</v>
      </c>
      <c r="Q211">
        <f t="shared" ca="1" si="65"/>
        <v>0.60762200317705917</v>
      </c>
      <c r="R211">
        <f t="shared" ca="1" si="66"/>
        <v>0.61111816380273631</v>
      </c>
      <c r="S211">
        <f t="shared" ca="1" si="67"/>
        <v>0.10683457961271747</v>
      </c>
      <c r="T211">
        <f t="shared" ca="1" si="68"/>
        <v>0.11033074023839462</v>
      </c>
      <c r="U211">
        <f t="shared" ca="1" si="69"/>
        <v>0.11033074023839462</v>
      </c>
      <c r="V211">
        <f t="shared" ca="1" si="70"/>
        <v>0.61111816380273631</v>
      </c>
      <c r="W211">
        <f t="shared" ca="1" si="53"/>
        <v>1.3076201929831492</v>
      </c>
      <c r="X211">
        <f t="shared" ca="1" si="71"/>
        <v>0.64505812740684498</v>
      </c>
      <c r="Y211">
        <f t="shared" ca="1" si="72"/>
        <v>0.6318572352713957</v>
      </c>
      <c r="Z211">
        <f t="shared" ca="1" si="73"/>
        <v>0.59493706353493336</v>
      </c>
      <c r="AN211" s="19"/>
      <c r="AO211" s="19"/>
      <c r="AP211" s="19"/>
    </row>
    <row r="212" spans="1:42" ht="19.8">
      <c r="A212">
        <f>IF($B212=0,"",元データ!$A187)</f>
        <v>185</v>
      </c>
      <c r="B212">
        <f>IF(AND(結果!$C$3=100,結果!$C$1="Grinding"),元データ!$I187,IF(AND(結果!$C$3=110,結果!$C$1="Grinding"),元データ!$J187,IF(AND(結果!$C$3=80,結果!$C$1="EDM"),元データ!$B187,IF(AND(結果!$C$3=90,結果!$C$1="EDM"),元データ!$C187,IF(AND(結果!$C$3=100,結果!$C$1="EDM"),元データ!$D187,IF(AND(結果!$C$3=80,結果!$C$1="Milling"),元データ!$E187,IF(AND(結果!$C$3=90,結果!$C$1="Milling"),元データ!$F187,IF(AND(結果!$C$3=100,結果!C185="Milling"),元データ!$G187,IF(AND(結果!$C$3=70,結果!$C$1="Polishing"),元データ!K187,"#N/A")))))))))</f>
        <v>0.39700250929827202</v>
      </c>
      <c r="C212">
        <f t="shared" si="51"/>
        <v>0.69222999618109293</v>
      </c>
      <c r="D212">
        <f t="shared" si="52"/>
        <v>0.79232505967716782</v>
      </c>
      <c r="E212" s="19" t="str">
        <f t="shared" si="54"/>
        <v>S4</v>
      </c>
      <c r="F212">
        <f t="shared" ca="1" si="74"/>
        <v>0.61111816380273631</v>
      </c>
      <c r="G212" s="27" t="str">
        <f t="shared" ca="1" si="55"/>
        <v>S4</v>
      </c>
      <c r="H212">
        <f t="shared" ca="1" si="56"/>
        <v>0.60000000000000009</v>
      </c>
      <c r="I212">
        <f t="shared" ca="1" si="57"/>
        <v>0.70000000000000007</v>
      </c>
      <c r="J212">
        <f t="shared" ca="1" si="58"/>
        <v>0.8</v>
      </c>
      <c r="K212">
        <f t="shared" ca="1" si="59"/>
        <v>0.4088</v>
      </c>
      <c r="L212">
        <f t="shared" ca="1" si="60"/>
        <v>0.60919999999999996</v>
      </c>
      <c r="M212">
        <f t="shared" ca="1" si="61"/>
        <v>0.8528</v>
      </c>
      <c r="N212">
        <f t="shared" ca="1" si="62"/>
        <v>0.11118163802736228</v>
      </c>
      <c r="O212">
        <f t="shared" ca="1" si="63"/>
        <v>1.8888183619726377</v>
      </c>
      <c r="P212">
        <f t="shared" ca="1" si="64"/>
        <v>0.11118163802736228</v>
      </c>
      <c r="Q212">
        <f t="shared" ca="1" si="65"/>
        <v>0.43108080026068341</v>
      </c>
      <c r="R212">
        <f t="shared" ca="1" si="66"/>
        <v>0.82571615297653456</v>
      </c>
      <c r="S212">
        <f t="shared" ca="1" si="67"/>
        <v>0.18003736354205291</v>
      </c>
      <c r="T212">
        <f t="shared" ca="1" si="68"/>
        <v>0.21459798917379824</v>
      </c>
      <c r="U212">
        <f t="shared" ca="1" si="69"/>
        <v>0.21459798917379824</v>
      </c>
      <c r="V212">
        <f t="shared" ca="1" si="70"/>
        <v>0.82571615297653456</v>
      </c>
      <c r="W212">
        <f t="shared" ca="1" si="53"/>
        <v>-6.2190517830620795E-2</v>
      </c>
      <c r="X212">
        <f t="shared" ca="1" si="71"/>
        <v>0.5977722037306078</v>
      </c>
      <c r="Y212">
        <f t="shared" ca="1" si="72"/>
        <v>0.59493706353493336</v>
      </c>
      <c r="Z212">
        <f t="shared" ca="1" si="73"/>
        <v>0.5704154496580669</v>
      </c>
      <c r="AN212" s="19"/>
      <c r="AO212" s="19"/>
      <c r="AP212" s="19"/>
    </row>
    <row r="213" spans="1:42" ht="19.8">
      <c r="A213">
        <f>IF($B213=0,"",元データ!$A188)</f>
        <v>186</v>
      </c>
      <c r="B213">
        <f>IF(AND(結果!$C$3=100,結果!$C$1="Grinding"),元データ!$I188,IF(AND(結果!$C$3=110,結果!$C$1="Grinding"),元データ!$J188,IF(AND(結果!$C$3=80,結果!$C$1="EDM"),元データ!$B188,IF(AND(結果!$C$3=90,結果!$C$1="EDM"),元データ!$C188,IF(AND(結果!$C$3=100,結果!$C$1="EDM"),元データ!$D188,IF(AND(結果!$C$3=80,結果!$C$1="Milling"),元データ!$E188,IF(AND(結果!$C$3=90,結果!$C$1="Milling"),元データ!$F188,IF(AND(結果!$C$3=100,結果!C186="Milling"),元データ!$G188,IF(AND(結果!$C$3=70,結果!$C$1="Polishing"),元データ!K188,"#N/A")))))))))</f>
        <v>0.73219563869836701</v>
      </c>
      <c r="C213">
        <f t="shared" si="51"/>
        <v>0.79232505967716782</v>
      </c>
      <c r="D213">
        <f t="shared" si="52"/>
        <v>0.69991533407380846</v>
      </c>
      <c r="E213" s="19" t="str">
        <f t="shared" si="54"/>
        <v>S4</v>
      </c>
      <c r="F213">
        <f t="shared" ca="1" si="74"/>
        <v>0.82571615297653456</v>
      </c>
      <c r="G213" s="27" t="str">
        <f t="shared" ca="1" si="55"/>
        <v>S5</v>
      </c>
      <c r="H213">
        <f t="shared" ca="1" si="56"/>
        <v>0.8</v>
      </c>
      <c r="I213">
        <f t="shared" ca="1" si="57"/>
        <v>0.9</v>
      </c>
      <c r="J213">
        <f t="shared" ca="1" si="58"/>
        <v>1</v>
      </c>
      <c r="K213">
        <f t="shared" ca="1" si="59"/>
        <v>0.4088</v>
      </c>
      <c r="L213">
        <f t="shared" ca="1" si="60"/>
        <v>0.60919999999999996</v>
      </c>
      <c r="M213">
        <f t="shared" ca="1" si="61"/>
        <v>0.8528</v>
      </c>
      <c r="N213">
        <f t="shared" ca="1" si="62"/>
        <v>0.25716152976534518</v>
      </c>
      <c r="O213">
        <f t="shared" ca="1" si="63"/>
        <v>1.7428384702346549</v>
      </c>
      <c r="P213">
        <f t="shared" ca="1" si="64"/>
        <v>0.25716152976534518</v>
      </c>
      <c r="Q213">
        <f t="shared" ca="1" si="65"/>
        <v>0.46033517056497514</v>
      </c>
      <c r="R213">
        <f t="shared" ca="1" si="66"/>
        <v>0.79015545134916187</v>
      </c>
      <c r="S213">
        <f t="shared" ca="1" si="67"/>
        <v>0.36538098241155942</v>
      </c>
      <c r="T213">
        <f t="shared" ca="1" si="68"/>
        <v>3.5560701627372682E-2</v>
      </c>
      <c r="U213">
        <f t="shared" ca="1" si="69"/>
        <v>0.36538098241155942</v>
      </c>
      <c r="V213">
        <f t="shared" ca="1" si="70"/>
        <v>0.46033517056497514</v>
      </c>
      <c r="W213">
        <f t="shared" ca="1" si="53"/>
        <v>-0.10744336972770796</v>
      </c>
      <c r="X213">
        <f t="shared" ca="1" si="71"/>
        <v>0.86497391696125281</v>
      </c>
      <c r="Y213">
        <f t="shared" ca="1" si="72"/>
        <v>0.5704154496580669</v>
      </c>
      <c r="Z213">
        <f t="shared" ca="1" si="73"/>
        <v>0.35113857230018569</v>
      </c>
      <c r="AN213" s="19"/>
      <c r="AO213" s="19"/>
      <c r="AP213" s="19"/>
    </row>
    <row r="214" spans="1:42" ht="19.8">
      <c r="A214">
        <f>IF($B214=0,"",元データ!$A189)</f>
        <v>187</v>
      </c>
      <c r="B214">
        <f>IF(AND(結果!$C$3=100,結果!$C$1="Grinding"),元データ!$I189,IF(AND(結果!$C$3=110,結果!$C$1="Grinding"),元データ!$J189,IF(AND(結果!$C$3=80,結果!$C$1="EDM"),元データ!$B189,IF(AND(結果!$C$3=90,結果!$C$1="EDM"),元データ!$C189,IF(AND(結果!$C$3=100,結果!$C$1="EDM"),元データ!$D189,IF(AND(結果!$C$3=80,結果!$C$1="Milling"),元データ!$E189,IF(AND(結果!$C$3=90,結果!$C$1="Milling"),元データ!$F189,IF(AND(結果!$C$3=100,結果!C187="Milling"),元データ!$G189,IF(AND(結果!$C$3=70,結果!$C$1="Polishing"),元データ!K189,"#N/A")))))))))</f>
        <v>0.422738768098462</v>
      </c>
      <c r="C214">
        <f t="shared" si="51"/>
        <v>0.69991533407380846</v>
      </c>
      <c r="D214">
        <f t="shared" si="52"/>
        <v>0.30334804169334312</v>
      </c>
      <c r="E214" s="19" t="str">
        <f t="shared" si="54"/>
        <v>S4</v>
      </c>
      <c r="F214">
        <f t="shared" ca="1" si="74"/>
        <v>0.46033517056497514</v>
      </c>
      <c r="G214" s="27" t="str">
        <f t="shared" ca="1" si="55"/>
        <v>S3</v>
      </c>
      <c r="H214">
        <f t="shared" ca="1" si="56"/>
        <v>0.4</v>
      </c>
      <c r="I214">
        <f t="shared" ca="1" si="57"/>
        <v>0.5</v>
      </c>
      <c r="J214">
        <f t="shared" ca="1" si="58"/>
        <v>0.60000000000000009</v>
      </c>
      <c r="K214">
        <f t="shared" ca="1" si="59"/>
        <v>0.11119999999999999</v>
      </c>
      <c r="L214">
        <f t="shared" ca="1" si="60"/>
        <v>0.48799999999999999</v>
      </c>
      <c r="M214">
        <f t="shared" ca="1" si="61"/>
        <v>0.72560000000000002</v>
      </c>
      <c r="N214">
        <f t="shared" ca="1" si="62"/>
        <v>0.60335170564975127</v>
      </c>
      <c r="O214">
        <f t="shared" ca="1" si="63"/>
        <v>1.3966482943502483</v>
      </c>
      <c r="P214">
        <f t="shared" ca="1" si="64"/>
        <v>0.60335170564975127</v>
      </c>
      <c r="Q214">
        <f t="shared" ca="1" si="65"/>
        <v>0.3385429226888263</v>
      </c>
      <c r="R214">
        <f t="shared" ca="1" si="66"/>
        <v>0.58224363473761909</v>
      </c>
      <c r="S214">
        <f t="shared" ca="1" si="67"/>
        <v>0.12179224787614884</v>
      </c>
      <c r="T214">
        <f t="shared" ca="1" si="68"/>
        <v>0.12190846417264395</v>
      </c>
      <c r="U214">
        <f t="shared" ca="1" si="69"/>
        <v>0.12190846417264395</v>
      </c>
      <c r="V214">
        <f t="shared" ca="1" si="70"/>
        <v>0.58224363473761909</v>
      </c>
      <c r="W214">
        <f t="shared" ca="1" si="53"/>
        <v>0.31472769248185939</v>
      </c>
      <c r="X214">
        <f t="shared" ca="1" si="71"/>
        <v>0.49870314018803885</v>
      </c>
      <c r="Y214">
        <f t="shared" ca="1" si="72"/>
        <v>0.35113857230018569</v>
      </c>
      <c r="Z214">
        <f t="shared" ca="1" si="73"/>
        <v>0.69594442369723519</v>
      </c>
      <c r="AN214" s="19"/>
      <c r="AO214" s="19"/>
      <c r="AP214" s="19"/>
    </row>
    <row r="215" spans="1:42" ht="19.8">
      <c r="A215">
        <f>IF($B215=0,"",元データ!$A190)</f>
        <v>188</v>
      </c>
      <c r="B215">
        <f>IF(AND(結果!$C$3=100,結果!$C$1="Grinding"),元データ!$I190,IF(AND(結果!$C$3=110,結果!$C$1="Grinding"),元データ!$J190,IF(AND(結果!$C$3=80,結果!$C$1="EDM"),元データ!$B190,IF(AND(結果!$C$3=90,結果!$C$1="EDM"),元データ!$C190,IF(AND(結果!$C$3=100,結果!$C$1="EDM"),元データ!$D190,IF(AND(結果!$C$3=80,結果!$C$1="Milling"),元データ!$E190,IF(AND(結果!$C$3=90,結果!$C$1="Milling"),元データ!$F190,IF(AND(結果!$C$3=100,結果!C188="Milling"),元データ!$G190,IF(AND(結果!$C$3=70,結果!$C$1="Polishing"),元データ!K190,"#N/A")))))))))</f>
        <v>-0.90526510250144199</v>
      </c>
      <c r="C215">
        <f t="shared" si="51"/>
        <v>0.30334804169334312</v>
      </c>
      <c r="D215">
        <f t="shared" si="52"/>
        <v>0.33414138111362168</v>
      </c>
      <c r="E215" s="19" t="str">
        <f t="shared" si="54"/>
        <v>S2</v>
      </c>
      <c r="F215">
        <f t="shared" ca="1" si="74"/>
        <v>0.58224363473761909</v>
      </c>
      <c r="G215" s="27" t="str">
        <f t="shared" ca="1" si="55"/>
        <v>S3</v>
      </c>
      <c r="H215">
        <f t="shared" ca="1" si="56"/>
        <v>0.4</v>
      </c>
      <c r="I215">
        <f t="shared" ca="1" si="57"/>
        <v>0.5</v>
      </c>
      <c r="J215">
        <f t="shared" ca="1" si="58"/>
        <v>0.60000000000000009</v>
      </c>
      <c r="K215">
        <f t="shared" ca="1" si="59"/>
        <v>0.11119999999999999</v>
      </c>
      <c r="L215">
        <f t="shared" ca="1" si="60"/>
        <v>0.48799999999999999</v>
      </c>
      <c r="M215">
        <f t="shared" ca="1" si="61"/>
        <v>0.72560000000000002</v>
      </c>
      <c r="N215">
        <f t="shared" ca="1" si="62"/>
        <v>1.8224363473761911</v>
      </c>
      <c r="O215">
        <f t="shared" ca="1" si="63"/>
        <v>0.17756365262380985</v>
      </c>
      <c r="P215">
        <f t="shared" ca="1" si="64"/>
        <v>0.17756365262380985</v>
      </c>
      <c r="Q215">
        <f t="shared" ca="1" si="65"/>
        <v>0.17810598430865154</v>
      </c>
      <c r="R215">
        <f t="shared" ca="1" si="66"/>
        <v>0.6834108761365828</v>
      </c>
      <c r="S215">
        <f t="shared" ca="1" si="67"/>
        <v>0.40413765042896754</v>
      </c>
      <c r="T215">
        <f t="shared" ca="1" si="68"/>
        <v>0.10116724139896371</v>
      </c>
      <c r="U215">
        <f t="shared" ca="1" si="69"/>
        <v>0.40413765042896754</v>
      </c>
      <c r="V215">
        <f t="shared" ca="1" si="70"/>
        <v>0.17810598430865154</v>
      </c>
      <c r="W215">
        <f t="shared" ca="1" si="53"/>
        <v>-0.49529947368609673</v>
      </c>
      <c r="X215">
        <f t="shared" ca="1" si="71"/>
        <v>0.78241280029182236</v>
      </c>
      <c r="Y215">
        <f t="shared" ca="1" si="72"/>
        <v>0.69594442369723519</v>
      </c>
      <c r="Z215">
        <f t="shared" ca="1" si="73"/>
        <v>0.76555989925565004</v>
      </c>
      <c r="AN215" s="19"/>
      <c r="AO215" s="19"/>
      <c r="AP215" s="19"/>
    </row>
    <row r="216" spans="1:42" ht="19.8">
      <c r="A216">
        <f>IF($B216=0,"",元データ!$A191)</f>
        <v>189</v>
      </c>
      <c r="B216">
        <f>IF(AND(結果!$C$3=100,結果!$C$1="Grinding"),元データ!$I191,IF(AND(結果!$C$3=110,結果!$C$1="Grinding"),元データ!$J191,IF(AND(結果!$C$3=80,結果!$C$1="EDM"),元データ!$B191,IF(AND(結果!$C$3=90,結果!$C$1="EDM"),元データ!$C191,IF(AND(結果!$C$3=100,結果!$C$1="EDM"),元データ!$D191,IF(AND(結果!$C$3=80,結果!$C$1="Milling"),元データ!$E191,IF(AND(結果!$C$3=90,結果!$C$1="Milling"),元データ!$F191,IF(AND(結果!$C$3=100,結果!C189="Milling"),元データ!$G191,IF(AND(結果!$C$3=70,結果!$C$1="Polishing"),元データ!K191,"#N/A")))))))))</f>
        <v>-0.80214597310134705</v>
      </c>
      <c r="C216">
        <f t="shared" si="51"/>
        <v>0.33414138111362168</v>
      </c>
      <c r="D216">
        <f t="shared" si="52"/>
        <v>0.857746980628452</v>
      </c>
      <c r="E216" s="19" t="str">
        <f t="shared" si="54"/>
        <v>S2</v>
      </c>
      <c r="F216">
        <f t="shared" ca="1" si="74"/>
        <v>0.17810598430865154</v>
      </c>
      <c r="G216" s="27" t="str">
        <f t="shared" ca="1" si="55"/>
        <v>S1</v>
      </c>
      <c r="H216">
        <f t="shared" ca="1" si="56"/>
        <v>0</v>
      </c>
      <c r="I216">
        <f t="shared" ca="1" si="57"/>
        <v>0.1</v>
      </c>
      <c r="J216">
        <f t="shared" ca="1" si="58"/>
        <v>0.2</v>
      </c>
      <c r="K216">
        <f t="shared" ca="1" si="59"/>
        <v>0.52880000000000005</v>
      </c>
      <c r="L216">
        <f t="shared" ca="1" si="60"/>
        <v>0.64159999999999995</v>
      </c>
      <c r="M216">
        <f t="shared" ca="1" si="61"/>
        <v>0.88400000000000001</v>
      </c>
      <c r="N216">
        <f t="shared" ca="1" si="62"/>
        <v>1.7810598430865154</v>
      </c>
      <c r="O216">
        <f t="shared" ca="1" si="63"/>
        <v>0.21894015691348467</v>
      </c>
      <c r="P216">
        <f t="shared" ca="1" si="64"/>
        <v>0.21894015691348467</v>
      </c>
      <c r="Q216">
        <f t="shared" ca="1" si="65"/>
        <v>0.55349644969984113</v>
      </c>
      <c r="R216">
        <f t="shared" ca="1" si="66"/>
        <v>0.83092890596417135</v>
      </c>
      <c r="S216">
        <f t="shared" ca="1" si="67"/>
        <v>0.37539046539118959</v>
      </c>
      <c r="T216">
        <f t="shared" ca="1" si="68"/>
        <v>0.65282292165551981</v>
      </c>
      <c r="U216">
        <f t="shared" ca="1" si="69"/>
        <v>0.65282292165551981</v>
      </c>
      <c r="V216">
        <f t="shared" ca="1" si="70"/>
        <v>0.83092890596417135</v>
      </c>
      <c r="W216">
        <f t="shared" ca="1" si="53"/>
        <v>1.4856051822176297</v>
      </c>
      <c r="X216">
        <f t="shared" ca="1" si="71"/>
        <v>1.1479430997905455</v>
      </c>
      <c r="Y216">
        <f t="shared" ca="1" si="72"/>
        <v>0.76555989925565004</v>
      </c>
      <c r="Z216">
        <f t="shared" ca="1" si="73"/>
        <v>0.15163778863821273</v>
      </c>
      <c r="AN216" s="19"/>
      <c r="AO216" s="19"/>
      <c r="AP216" s="19"/>
    </row>
    <row r="217" spans="1:42" ht="19.8">
      <c r="A217">
        <f>IF($B217=0,"",元データ!$A192)</f>
        <v>190</v>
      </c>
      <c r="B217">
        <f>IF(AND(結果!$C$3=100,結果!$C$1="Grinding"),元データ!$I192,IF(AND(結果!$C$3=110,結果!$C$1="Grinding"),元データ!$J192,IF(AND(結果!$C$3=80,結果!$C$1="EDM"),元データ!$B192,IF(AND(結果!$C$3=90,結果!$C$1="EDM"),元データ!$C192,IF(AND(結果!$C$3=100,結果!$C$1="EDM"),元データ!$D192,IF(AND(結果!$C$3=80,結果!$C$1="Milling"),元データ!$E192,IF(AND(結果!$C$3=90,結果!$C$1="Milling"),元データ!$F192,IF(AND(結果!$C$3=100,結果!C190="Milling"),元データ!$G192,IF(AND(結果!$C$3=70,結果!$C$1="Polishing"),元データ!K192,"#N/A")))))))))</f>
        <v>0.95127715629874798</v>
      </c>
      <c r="C217">
        <f t="shared" si="51"/>
        <v>0.857746980628452</v>
      </c>
      <c r="D217">
        <f t="shared" si="52"/>
        <v>0.81153840440895708</v>
      </c>
      <c r="E217" s="19" t="str">
        <f t="shared" si="54"/>
        <v>S5</v>
      </c>
      <c r="F217">
        <f t="shared" ca="1" si="74"/>
        <v>0.83092890596417135</v>
      </c>
      <c r="G217" s="27" t="str">
        <f t="shared" ca="1" si="55"/>
        <v>S5</v>
      </c>
      <c r="H217">
        <f t="shared" ca="1" si="56"/>
        <v>0.8</v>
      </c>
      <c r="I217">
        <f t="shared" ca="1" si="57"/>
        <v>0.9</v>
      </c>
      <c r="J217">
        <f t="shared" ca="1" si="58"/>
        <v>1</v>
      </c>
      <c r="K217">
        <f t="shared" ca="1" si="59"/>
        <v>0.52880000000000005</v>
      </c>
      <c r="L217">
        <f t="shared" ca="1" si="60"/>
        <v>0.64159999999999995</v>
      </c>
      <c r="M217">
        <f t="shared" ca="1" si="61"/>
        <v>0.88400000000000001</v>
      </c>
      <c r="N217">
        <f t="shared" ca="1" si="62"/>
        <v>0.3092890596417131</v>
      </c>
      <c r="O217">
        <f t="shared" ca="1" si="63"/>
        <v>1.690710940358287</v>
      </c>
      <c r="P217">
        <f t="shared" ca="1" si="64"/>
        <v>0.3092890596417131</v>
      </c>
      <c r="Q217">
        <f t="shared" ca="1" si="65"/>
        <v>0.56368780592758527</v>
      </c>
      <c r="R217">
        <f t="shared" ca="1" si="66"/>
        <v>0.80902833194284873</v>
      </c>
      <c r="S217">
        <f t="shared" ca="1" si="67"/>
        <v>0.26724110003658608</v>
      </c>
      <c r="T217">
        <f t="shared" ca="1" si="68"/>
        <v>2.1900574021322616E-2</v>
      </c>
      <c r="U217">
        <f t="shared" ca="1" si="69"/>
        <v>0.26724110003658608</v>
      </c>
      <c r="V217">
        <f t="shared" ca="1" si="70"/>
        <v>0.56368780592758527</v>
      </c>
      <c r="W217">
        <f t="shared" ca="1" si="53"/>
        <v>0.63814194713314509</v>
      </c>
      <c r="X217">
        <f t="shared" ca="1" si="71"/>
        <v>0.66039115003282067</v>
      </c>
      <c r="Y217">
        <f t="shared" ca="1" si="72"/>
        <v>0.15163778863821273</v>
      </c>
      <c r="Z217">
        <f t="shared" ca="1" si="73"/>
        <v>0.24097029960471081</v>
      </c>
      <c r="AN217" s="19"/>
      <c r="AO217" s="19"/>
      <c r="AP217" s="19"/>
    </row>
    <row r="218" spans="1:42" ht="19.8">
      <c r="A218">
        <f>IF($B218=0,"",元データ!$A193)</f>
        <v>191</v>
      </c>
      <c r="B218">
        <f>IF(AND(結果!$C$3=100,結果!$C$1="Grinding"),元データ!$I193,IF(AND(結果!$C$3=110,結果!$C$1="Grinding"),元データ!$J193,IF(AND(結果!$C$3=80,結果!$C$1="EDM"),元データ!$B193,IF(AND(結果!$C$3=90,結果!$C$1="EDM"),元データ!$C193,IF(AND(結果!$C$3=100,結果!$C$1="EDM"),元データ!$D193,IF(AND(結果!$C$3=80,結果!$C$1="Milling"),元データ!$E193,IF(AND(結果!$C$3=90,結果!$C$1="Milling"),元データ!$F193,IF(AND(結果!$C$3=100,結果!C191="Milling"),元データ!$G193,IF(AND(結果!$C$3=70,結果!$C$1="Polishing"),元データ!K193,"#N/A")))))))))</f>
        <v>0.79653628569884405</v>
      </c>
      <c r="C218">
        <f t="shared" si="51"/>
        <v>0.81153840440895708</v>
      </c>
      <c r="D218">
        <f t="shared" si="52"/>
        <v>0.78073021131741671</v>
      </c>
      <c r="E218" s="19" t="str">
        <f t="shared" si="54"/>
        <v>S5</v>
      </c>
      <c r="F218">
        <f t="shared" ca="1" si="74"/>
        <v>0.56368780592758527</v>
      </c>
      <c r="G218" s="27" t="str">
        <f t="shared" ca="1" si="55"/>
        <v>S3</v>
      </c>
      <c r="H218">
        <f t="shared" ca="1" si="56"/>
        <v>0.4</v>
      </c>
      <c r="I218">
        <f t="shared" ca="1" si="57"/>
        <v>0.5</v>
      </c>
      <c r="J218">
        <f t="shared" ca="1" si="58"/>
        <v>0.60000000000000009</v>
      </c>
      <c r="K218">
        <f t="shared" ca="1" si="59"/>
        <v>0.4088</v>
      </c>
      <c r="L218">
        <f t="shared" ca="1" si="60"/>
        <v>0.60919999999999996</v>
      </c>
      <c r="M218">
        <f t="shared" ca="1" si="61"/>
        <v>0.8528</v>
      </c>
      <c r="N218">
        <f t="shared" ca="1" si="62"/>
        <v>1.6368780592758529</v>
      </c>
      <c r="O218">
        <f t="shared" ca="1" si="63"/>
        <v>0.36312194072414783</v>
      </c>
      <c r="P218">
        <f t="shared" ca="1" si="64"/>
        <v>0.36312194072414783</v>
      </c>
      <c r="Q218">
        <f t="shared" ca="1" si="65"/>
        <v>0.4815696369211192</v>
      </c>
      <c r="R218">
        <f t="shared" ca="1" si="66"/>
        <v>0.76434349523959755</v>
      </c>
      <c r="S218">
        <f t="shared" ca="1" si="67"/>
        <v>8.2118169006466069E-2</v>
      </c>
      <c r="T218">
        <f t="shared" ca="1" si="68"/>
        <v>0.20065568931201228</v>
      </c>
      <c r="U218">
        <f t="shared" ca="1" si="69"/>
        <v>0.20065568931201228</v>
      </c>
      <c r="V218">
        <f t="shared" ca="1" si="70"/>
        <v>0.76434349523959755</v>
      </c>
      <c r="W218">
        <f t="shared" ca="1" si="53"/>
        <v>-0.1485830328396367</v>
      </c>
      <c r="X218">
        <f t="shared" ca="1" si="71"/>
        <v>0.53387377505307865</v>
      </c>
      <c r="Y218">
        <f t="shared" ca="1" si="72"/>
        <v>0.24097029960471081</v>
      </c>
      <c r="Z218">
        <f t="shared" ca="1" si="73"/>
        <v>0.63930061645855729</v>
      </c>
      <c r="AN218" s="19"/>
      <c r="AO218" s="19"/>
      <c r="AP218" s="19"/>
    </row>
    <row r="219" spans="1:42" ht="19.8">
      <c r="A219">
        <f>IF($B219=0,"",元データ!$A194)</f>
        <v>192</v>
      </c>
      <c r="B219">
        <f>IF(AND(結果!$C$3=100,結果!$C$1="Grinding"),元データ!$I194,IF(AND(結果!$C$3=110,結果!$C$1="Grinding"),元データ!$J194,IF(AND(結果!$C$3=80,結果!$C$1="EDM"),元データ!$B194,IF(AND(結果!$C$3=90,結果!$C$1="EDM"),元データ!$C194,IF(AND(結果!$C$3=100,結果!$C$1="EDM"),元データ!$D194,IF(AND(結果!$C$3=80,結果!$C$1="Milling"),元データ!$E194,IF(AND(結果!$C$3=90,結果!$C$1="Milling"),元データ!$F194,IF(AND(結果!$C$3=100,結果!C192="Milling"),元データ!$G194,IF(AND(結果!$C$3=70,結果!$C$1="Polishing"),元データ!K194,"#N/A")))))))))</f>
        <v>0.69336741509893896</v>
      </c>
      <c r="C219">
        <f t="shared" si="51"/>
        <v>0.78073021131741671</v>
      </c>
      <c r="D219">
        <f t="shared" si="52"/>
        <v>0.45731473879473616</v>
      </c>
      <c r="E219" s="19" t="str">
        <f t="shared" si="54"/>
        <v>S4</v>
      </c>
      <c r="F219">
        <f t="shared" ca="1" si="74"/>
        <v>0.76434349523959755</v>
      </c>
      <c r="G219" s="27" t="str">
        <f t="shared" ca="1" si="55"/>
        <v>S4</v>
      </c>
      <c r="H219">
        <f t="shared" ca="1" si="56"/>
        <v>0.60000000000000009</v>
      </c>
      <c r="I219">
        <f t="shared" ca="1" si="57"/>
        <v>0.70000000000000007</v>
      </c>
      <c r="J219">
        <f t="shared" ca="1" si="58"/>
        <v>0.8</v>
      </c>
      <c r="K219">
        <f t="shared" ca="1" si="59"/>
        <v>0.34160000000000001</v>
      </c>
      <c r="L219">
        <f t="shared" ca="1" si="60"/>
        <v>0.53</v>
      </c>
      <c r="M219">
        <f t="shared" ca="1" si="61"/>
        <v>0.81920000000000004</v>
      </c>
      <c r="N219">
        <f t="shared" ca="1" si="62"/>
        <v>1.643434952395975</v>
      </c>
      <c r="O219">
        <f t="shared" ca="1" si="63"/>
        <v>0.35656504760402502</v>
      </c>
      <c r="P219">
        <f t="shared" ca="1" si="64"/>
        <v>0.35656504760402502</v>
      </c>
      <c r="Q219">
        <f t="shared" ca="1" si="65"/>
        <v>0.40877685496859834</v>
      </c>
      <c r="R219">
        <f t="shared" ca="1" si="66"/>
        <v>0.71608138823291601</v>
      </c>
      <c r="S219">
        <f t="shared" ca="1" si="67"/>
        <v>0.35556664027099921</v>
      </c>
      <c r="T219">
        <f t="shared" ca="1" si="68"/>
        <v>4.8262107006681543E-2</v>
      </c>
      <c r="U219">
        <f t="shared" ca="1" si="69"/>
        <v>0.35556664027099921</v>
      </c>
      <c r="V219">
        <f t="shared" ca="1" si="70"/>
        <v>0.40877685496859834</v>
      </c>
      <c r="W219">
        <f t="shared" ca="1" si="53"/>
        <v>1.0914029104941585</v>
      </c>
      <c r="X219">
        <f t="shared" ca="1" si="71"/>
        <v>0.37627702917319955</v>
      </c>
      <c r="Y219">
        <f t="shared" ca="1" si="72"/>
        <v>0.63930061645855729</v>
      </c>
      <c r="Z219">
        <f t="shared" ca="1" si="73"/>
        <v>0.62825456813920721</v>
      </c>
      <c r="AN219" s="19"/>
      <c r="AO219" s="19"/>
      <c r="AP219" s="19"/>
    </row>
    <row r="220" spans="1:42" ht="19.8">
      <c r="A220">
        <f>IF($B220=0,"",元データ!$A195)</f>
        <v>193</v>
      </c>
      <c r="B220">
        <f>IF(AND(結果!$C$3=100,結果!$C$1="Grinding"),元データ!$I195,IF(AND(結果!$C$3=110,結果!$C$1="Grinding"),元データ!$J195,IF(AND(結果!$C$3=80,結果!$C$1="EDM"),元データ!$B195,IF(AND(結果!$C$3=90,結果!$C$1="EDM"),元データ!$C195,IF(AND(結果!$C$3=100,結果!$C$1="EDM"),元データ!$D195,IF(AND(結果!$C$3=80,結果!$C$1="Milling"),元データ!$E195,IF(AND(結果!$C$3=90,結果!$C$1="Milling"),元データ!$F195,IF(AND(結果!$C$3=100,結果!C193="Milling"),元データ!$G195,IF(AND(結果!$C$3=70,結果!$C$1="Polishing"),元データ!K195,"#N/A")))))))))</f>
        <v>-0.38966945550096599</v>
      </c>
      <c r="C220">
        <f t="shared" ref="C220:C283" si="75">IF(B220=0,"",(B220-MIN($B$28:$B$527))/(MAX($B$28:$B$527)-MIN($B$28:$B$527)))</f>
        <v>0.45731473879473616</v>
      </c>
      <c r="D220">
        <f t="shared" ref="D220:D283" si="76">IF(C221="","",C221)</f>
        <v>0.55355970650882258</v>
      </c>
      <c r="E220" s="19" t="str">
        <f t="shared" si="54"/>
        <v>S3</v>
      </c>
      <c r="F220">
        <f t="shared" ca="1" si="74"/>
        <v>0.40877685496859834</v>
      </c>
      <c r="G220" s="27" t="str">
        <f t="shared" ca="1" si="55"/>
        <v>S3</v>
      </c>
      <c r="H220">
        <f t="shared" ca="1" si="56"/>
        <v>0.4</v>
      </c>
      <c r="I220">
        <f t="shared" ca="1" si="57"/>
        <v>0.5</v>
      </c>
      <c r="J220">
        <f t="shared" ca="1" si="58"/>
        <v>0.60000000000000009</v>
      </c>
      <c r="K220">
        <f t="shared" ca="1" si="59"/>
        <v>0.34160000000000001</v>
      </c>
      <c r="L220">
        <f t="shared" ca="1" si="60"/>
        <v>0.53</v>
      </c>
      <c r="M220">
        <f t="shared" ca="1" si="61"/>
        <v>0.81920000000000004</v>
      </c>
      <c r="N220">
        <f t="shared" ca="1" si="62"/>
        <v>8.7768549685983147E-2</v>
      </c>
      <c r="O220">
        <f t="shared" ca="1" si="63"/>
        <v>1.9122314503140159</v>
      </c>
      <c r="P220">
        <f t="shared" ca="1" si="64"/>
        <v>8.7768549685983147E-2</v>
      </c>
      <c r="Q220">
        <f t="shared" ca="1" si="65"/>
        <v>0.35813559476083923</v>
      </c>
      <c r="R220">
        <f t="shared" ca="1" si="66"/>
        <v>0.79381733543081368</v>
      </c>
      <c r="S220">
        <f t="shared" ca="1" si="67"/>
        <v>5.0641260207759109E-2</v>
      </c>
      <c r="T220">
        <f t="shared" ca="1" si="68"/>
        <v>0.38504048046221534</v>
      </c>
      <c r="U220">
        <f t="shared" ca="1" si="69"/>
        <v>0.38504048046221534</v>
      </c>
      <c r="V220">
        <f t="shared" ca="1" si="70"/>
        <v>0.79381733543081368</v>
      </c>
      <c r="W220">
        <f t="shared" ref="W220:W283" ca="1" si="77">IF($F220="","",RAND()*($Z$23-$Z$24)+$Z$24)</f>
        <v>0.81641409039532609</v>
      </c>
      <c r="X220">
        <f t="shared" ca="1" si="71"/>
        <v>0.72312932859053725</v>
      </c>
      <c r="Y220">
        <f t="shared" ca="1" si="72"/>
        <v>0.62825456813920721</v>
      </c>
      <c r="Z220">
        <f t="shared" ca="1" si="73"/>
        <v>0.72068771591022329</v>
      </c>
      <c r="AN220" s="19"/>
      <c r="AO220" s="19"/>
      <c r="AP220" s="19"/>
    </row>
    <row r="221" spans="1:42" ht="19.8">
      <c r="A221">
        <f>IF($B221=0,"",元データ!$A196)</f>
        <v>194</v>
      </c>
      <c r="B221">
        <f>IF(AND(結果!$C$3=100,結果!$C$1="Grinding"),元データ!$I196,IF(AND(結果!$C$3=110,結果!$C$1="Grinding"),元データ!$J196,IF(AND(結果!$C$3=80,結果!$C$1="EDM"),元データ!$B196,IF(AND(結果!$C$3=90,結果!$C$1="EDM"),元データ!$C196,IF(AND(結果!$C$3=100,結果!$C$1="EDM"),元データ!$D196,IF(AND(結果!$C$3=80,結果!$C$1="Milling"),元データ!$E196,IF(AND(結果!$C$3=90,結果!$C$1="Milling"),元データ!$F196,IF(AND(結果!$C$3=100,結果!C194="Milling"),元データ!$G196,IF(AND(結果!$C$3=70,結果!$C$1="Polishing"),元データ!K196,"#N/A")))))))))</f>
        <v>-6.7369326100870305E-2</v>
      </c>
      <c r="C221">
        <f t="shared" si="75"/>
        <v>0.55355970650882258</v>
      </c>
      <c r="D221">
        <f t="shared" si="76"/>
        <v>0.86926013379626399</v>
      </c>
      <c r="E221" s="19" t="str">
        <f t="shared" ref="E221:E284" si="78">IF($C221="","",IF($C221&lt;$B$14,"S1",IF($C221&lt;$C$14,"S2",IF($C221&lt;=$D$14,"S3",IF($C221&lt;$D$14,"S3",IF($C221&lt;$E$14,"S4",IF($C221&lt;=$F$14,"S5","")))))))</f>
        <v>S3</v>
      </c>
      <c r="F221">
        <f t="shared" ca="1" si="74"/>
        <v>0.79381733543081368</v>
      </c>
      <c r="G221" s="27" t="str">
        <f t="shared" ref="G221:G284" ca="1" si="79">IF($F221="","",IF($F221&lt;$B$14,$B$10,IF($F221&lt;$C$14,$C$10,IF($F221&lt;=$D$14,$D$10,IF($F221&lt;$D$14,$D$10,IF($F221&lt;$E$14,$E$10,IF($F221&lt;=$F$14,$F$10,"")))))))</f>
        <v>S4</v>
      </c>
      <c r="H221">
        <f t="shared" ref="H221:H284" ca="1" si="80">IF($F221="","",LOOKUP(G221,$B$10:$F$11,$B$12:$F$12))</f>
        <v>0.60000000000000009</v>
      </c>
      <c r="I221">
        <f t="shared" ref="I221:I284" ca="1" si="81">IF($F221="","",LOOKUP(G221,$B$10:$F$11,$B$13:$F$13))</f>
        <v>0.70000000000000007</v>
      </c>
      <c r="J221">
        <f t="shared" ref="J221:J284" ca="1" si="82">IF($F221="","",LOOKUP(G221,$B$10:$F$11,$B$14:$F$14))</f>
        <v>0.8</v>
      </c>
      <c r="K221">
        <f t="shared" ref="K221:K284" ca="1" si="83">IF($F221="","",LOOKUP($E222,$B$17:$F$18,$B$19:$F$19))</f>
        <v>0.52880000000000005</v>
      </c>
      <c r="L221">
        <f t="shared" ref="L221:L284" ca="1" si="84">IF($F221="","",LOOKUP($E222,$B$17:$F$18,$B$20:$F$20))</f>
        <v>0.64159999999999995</v>
      </c>
      <c r="M221">
        <f t="shared" ref="M221:M284" ca="1" si="85">IF($F221="","",LOOKUP($E222,$B$17:$F$18,$B$21:$F$21))</f>
        <v>0.88400000000000001</v>
      </c>
      <c r="N221">
        <f t="shared" ref="N221:N284" ca="1" si="86">IF($F221="","",(F221-H221)/(I221-H221))</f>
        <v>1.9381733543081363</v>
      </c>
      <c r="O221">
        <f t="shared" ref="O221:O284" ca="1" si="87">IF($F221="","",(J221-F221)/(J221-I221))</f>
        <v>6.1826645691863705E-2</v>
      </c>
      <c r="P221">
        <f t="shared" ref="P221:P284" ca="1" si="88">IF($F221="","",MAX(0,MIN(N221,O221)))</f>
        <v>6.1826645691863705E-2</v>
      </c>
      <c r="Q221">
        <f t="shared" ref="Q221:Q284" ca="1" si="89">IF($F221="","",K221+P221*(L221-K221))</f>
        <v>0.5357740456340423</v>
      </c>
      <c r="R221">
        <f t="shared" ref="R221:R284" ca="1" si="90">IF($F221="","",M221-P221*(M221-L221))</f>
        <v>0.86901322108429224</v>
      </c>
      <c r="S221">
        <f t="shared" ref="S221:S284" ca="1" si="91">IF($F221="","",ABS(F221-Q221))</f>
        <v>0.25804328979677138</v>
      </c>
      <c r="T221">
        <f t="shared" ref="T221:T284" ca="1" si="92">IF($F221="","",ABS(F221-R221))</f>
        <v>7.5195885653478567E-2</v>
      </c>
      <c r="U221">
        <f t="shared" ref="U221:U284" ca="1" si="93">IF($F221="","",MAX(S221:T221))</f>
        <v>0.25804328979677138</v>
      </c>
      <c r="V221">
        <f t="shared" ref="V221:V284" ca="1" si="94">IF($F221="","",IF(U221=S221,Q221,R221))</f>
        <v>0.5357740456340423</v>
      </c>
      <c r="W221">
        <f t="shared" ca="1" si="77"/>
        <v>-0.3809923788326055</v>
      </c>
      <c r="X221">
        <f t="shared" ref="X221:X284" ca="1" si="95">IF($F221="","",F221*(1-W221)+V221*W221)</f>
        <v>0.89212986225227697</v>
      </c>
      <c r="Y221">
        <f t="shared" ref="Y221:Y284" ca="1" si="96">IF($F221="","",MIN(1,MAX(0,IF(MOD(ROW(),2)=1,INDIRECT("X"&amp;INT(ROW()/2)+14),INDIRECT("F"&amp;INT(ROW()/2)+14)))))</f>
        <v>0.72068771591022329</v>
      </c>
      <c r="Z221">
        <f t="shared" ref="Z221:Z284" ca="1" si="97">Y222</f>
        <v>0.21766321274853245</v>
      </c>
      <c r="AN221" s="19"/>
      <c r="AO221" s="19"/>
      <c r="AP221" s="19"/>
    </row>
    <row r="222" spans="1:42" ht="19.8">
      <c r="A222">
        <f>IF($B222=0,"",元データ!$A197)</f>
        <v>195</v>
      </c>
      <c r="B222">
        <f>IF(AND(結果!$C$3=100,結果!$C$1="Grinding"),元データ!$I197,IF(AND(結果!$C$3=110,結果!$C$1="Grinding"),元データ!$J197,IF(AND(結果!$C$3=80,結果!$C$1="EDM"),元データ!$B197,IF(AND(結果!$C$3=90,結果!$C$1="EDM"),元データ!$C197,IF(AND(結果!$C$3=100,結果!$C$1="EDM"),元データ!$D197,IF(AND(結果!$C$3=80,結果!$C$1="Milling"),元データ!$E197,IF(AND(結果!$C$3=90,結果!$C$1="Milling"),元データ!$F197,IF(AND(結果!$C$3=100,結果!C195="Milling"),元データ!$G197,IF(AND(結果!$C$3=70,結果!$C$1="Polishing"),元データ!K197,"#N/A")))))))))</f>
        <v>0.98983180329922504</v>
      </c>
      <c r="C222">
        <f t="shared" si="75"/>
        <v>0.86926013379626399</v>
      </c>
      <c r="D222">
        <f t="shared" si="76"/>
        <v>0.98860567620228224</v>
      </c>
      <c r="E222" s="19" t="str">
        <f t="shared" si="78"/>
        <v>S5</v>
      </c>
      <c r="F222">
        <f t="shared" ref="F222:F285" ca="1" si="98">IF($A222="","",V221)</f>
        <v>0.5357740456340423</v>
      </c>
      <c r="G222" s="27" t="str">
        <f t="shared" ca="1" si="79"/>
        <v>S3</v>
      </c>
      <c r="H222">
        <f t="shared" ca="1" si="80"/>
        <v>0.4</v>
      </c>
      <c r="I222">
        <f t="shared" ca="1" si="81"/>
        <v>0.5</v>
      </c>
      <c r="J222">
        <f t="shared" ca="1" si="82"/>
        <v>0.60000000000000009</v>
      </c>
      <c r="K222">
        <f t="shared" ca="1" si="83"/>
        <v>0.52880000000000005</v>
      </c>
      <c r="L222">
        <f t="shared" ca="1" si="84"/>
        <v>0.64159999999999995</v>
      </c>
      <c r="M222">
        <f t="shared" ca="1" si="85"/>
        <v>0.88400000000000001</v>
      </c>
      <c r="N222">
        <f t="shared" ca="1" si="86"/>
        <v>1.357740456340423</v>
      </c>
      <c r="O222">
        <f t="shared" ca="1" si="87"/>
        <v>0.64225954365957738</v>
      </c>
      <c r="P222">
        <f t="shared" ca="1" si="88"/>
        <v>0.64225954365957738</v>
      </c>
      <c r="Q222">
        <f t="shared" ca="1" si="89"/>
        <v>0.60124687652480036</v>
      </c>
      <c r="R222">
        <f t="shared" ca="1" si="90"/>
        <v>0.72831628661691838</v>
      </c>
      <c r="S222">
        <f t="shared" ca="1" si="91"/>
        <v>6.547283089075806E-2</v>
      </c>
      <c r="T222">
        <f t="shared" ca="1" si="92"/>
        <v>0.19254224098287609</v>
      </c>
      <c r="U222">
        <f t="shared" ca="1" si="93"/>
        <v>0.19254224098287609</v>
      </c>
      <c r="V222">
        <f t="shared" ca="1" si="94"/>
        <v>0.72831628661691838</v>
      </c>
      <c r="W222">
        <f t="shared" ca="1" si="77"/>
        <v>-0.31191880845791564</v>
      </c>
      <c r="X222">
        <f t="shared" ca="1" si="95"/>
        <v>0.47571649924884679</v>
      </c>
      <c r="Y222">
        <f t="shared" ca="1" si="96"/>
        <v>0.21766321274853245</v>
      </c>
      <c r="Z222">
        <f t="shared" ca="1" si="97"/>
        <v>0.30849683911053916</v>
      </c>
      <c r="AN222" s="19"/>
      <c r="AO222" s="19"/>
      <c r="AP222" s="19"/>
    </row>
    <row r="223" spans="1:42" ht="19.8">
      <c r="A223">
        <f>IF($B223=0,"",元データ!$A198)</f>
        <v>196</v>
      </c>
      <c r="B223">
        <f>IF(AND(結果!$C$3=100,結果!$C$1="Grinding"),元データ!$I198,IF(AND(結果!$C$3=110,結果!$C$1="Grinding"),元データ!$J198,IF(AND(結果!$C$3=80,結果!$C$1="EDM"),元データ!$B198,IF(AND(結果!$C$3=90,結果!$C$1="EDM"),元データ!$C198,IF(AND(結果!$C$3=100,結果!$C$1="EDM"),元データ!$D198,IF(AND(結果!$C$3=80,結果!$C$1="Milling"),元データ!$E198,IF(AND(結果!$C$3=90,結果!$C$1="Milling"),元データ!$F198,IF(AND(結果!$C$3=100,結果!C196="Milling"),元データ!$G198,IF(AND(結果!$C$3=70,結果!$C$1="Polishing"),元データ!K198,"#N/A")))))))))</f>
        <v>1.38948993269932</v>
      </c>
      <c r="C223">
        <f t="shared" si="75"/>
        <v>0.98860567620228224</v>
      </c>
      <c r="D223">
        <f t="shared" si="76"/>
        <v>0.88464566325295824</v>
      </c>
      <c r="E223" s="19" t="str">
        <f t="shared" si="78"/>
        <v>S5</v>
      </c>
      <c r="F223">
        <f t="shared" ca="1" si="98"/>
        <v>0.72831628661691838</v>
      </c>
      <c r="G223" s="27" t="str">
        <f t="shared" ca="1" si="79"/>
        <v>S4</v>
      </c>
      <c r="H223">
        <f t="shared" ca="1" si="80"/>
        <v>0.60000000000000009</v>
      </c>
      <c r="I223">
        <f t="shared" ca="1" si="81"/>
        <v>0.70000000000000007</v>
      </c>
      <c r="J223">
        <f t="shared" ca="1" si="82"/>
        <v>0.8</v>
      </c>
      <c r="K223">
        <f t="shared" ca="1" si="83"/>
        <v>0.52880000000000005</v>
      </c>
      <c r="L223">
        <f t="shared" ca="1" si="84"/>
        <v>0.64159999999999995</v>
      </c>
      <c r="M223">
        <f t="shared" ca="1" si="85"/>
        <v>0.88400000000000001</v>
      </c>
      <c r="N223">
        <f t="shared" ca="1" si="86"/>
        <v>1.2831628661691832</v>
      </c>
      <c r="O223">
        <f t="shared" ca="1" si="87"/>
        <v>0.71683713383081671</v>
      </c>
      <c r="P223">
        <f t="shared" ca="1" si="88"/>
        <v>0.71683713383081671</v>
      </c>
      <c r="Q223">
        <f t="shared" ca="1" si="89"/>
        <v>0.60965922869611611</v>
      </c>
      <c r="R223">
        <f t="shared" ca="1" si="90"/>
        <v>0.71023867875940994</v>
      </c>
      <c r="S223">
        <f t="shared" ca="1" si="91"/>
        <v>0.11865705792080228</v>
      </c>
      <c r="T223">
        <f t="shared" ca="1" si="92"/>
        <v>1.8077607857508449E-2</v>
      </c>
      <c r="U223">
        <f t="shared" ca="1" si="93"/>
        <v>0.11865705792080228</v>
      </c>
      <c r="V223">
        <f t="shared" ca="1" si="94"/>
        <v>0.60965922869611611</v>
      </c>
      <c r="W223">
        <f t="shared" ca="1" si="77"/>
        <v>1.1466863217403813</v>
      </c>
      <c r="X223">
        <f t="shared" ca="1" si="95"/>
        <v>0.59225386132117819</v>
      </c>
      <c r="Y223">
        <f t="shared" ca="1" si="96"/>
        <v>0.30849683911053916</v>
      </c>
      <c r="Z223">
        <f t="shared" ca="1" si="97"/>
        <v>0.80977241374457498</v>
      </c>
      <c r="AN223" s="19"/>
      <c r="AO223" s="19"/>
      <c r="AP223" s="19"/>
    </row>
    <row r="224" spans="1:42" ht="19.8">
      <c r="A224">
        <f>IF($B224=0,"",元データ!$A199)</f>
        <v>197</v>
      </c>
      <c r="B224">
        <f>IF(AND(結果!$C$3=100,結果!$C$1="Grinding"),元データ!$I199,IF(AND(結果!$C$3=110,結果!$C$1="Grinding"),元データ!$J199,IF(AND(結果!$C$3=80,結果!$C$1="EDM"),元データ!$B199,IF(AND(結果!$C$3=90,結果!$C$1="EDM"),元データ!$C199,IF(AND(結果!$C$3=100,結果!$C$1="EDM"),元データ!$D199,IF(AND(結果!$C$3=80,結果!$C$1="Milling"),元データ!$E199,IF(AND(結果!$C$3=90,結果!$C$1="Milling"),元データ!$F199,IF(AND(結果!$C$3=100,結果!C197="Milling"),元データ!$G199,IF(AND(結果!$C$3=70,結果!$C$1="Polishing"),元データ!K199,"#N/A")))))))))</f>
        <v>1.0413540620994199</v>
      </c>
      <c r="C224">
        <f t="shared" si="75"/>
        <v>0.88464566325295824</v>
      </c>
      <c r="D224">
        <f t="shared" si="76"/>
        <v>0.58818086120419732</v>
      </c>
      <c r="E224" s="19" t="str">
        <f t="shared" si="78"/>
        <v>S5</v>
      </c>
      <c r="F224">
        <f t="shared" ca="1" si="98"/>
        <v>0.60965922869611611</v>
      </c>
      <c r="G224" s="27" t="str">
        <f t="shared" ca="1" si="79"/>
        <v>S4</v>
      </c>
      <c r="H224">
        <f t="shared" ca="1" si="80"/>
        <v>0.60000000000000009</v>
      </c>
      <c r="I224">
        <f t="shared" ca="1" si="81"/>
        <v>0.70000000000000007</v>
      </c>
      <c r="J224">
        <f t="shared" ca="1" si="82"/>
        <v>0.8</v>
      </c>
      <c r="K224">
        <f t="shared" ca="1" si="83"/>
        <v>0.34160000000000001</v>
      </c>
      <c r="L224">
        <f t="shared" ca="1" si="84"/>
        <v>0.53</v>
      </c>
      <c r="M224">
        <f t="shared" ca="1" si="85"/>
        <v>0.81920000000000004</v>
      </c>
      <c r="N224">
        <f t="shared" ca="1" si="86"/>
        <v>9.6592286961160206E-2</v>
      </c>
      <c r="O224">
        <f t="shared" ca="1" si="87"/>
        <v>1.9034077130388398</v>
      </c>
      <c r="P224">
        <f t="shared" ca="1" si="88"/>
        <v>9.6592286961160206E-2</v>
      </c>
      <c r="Q224">
        <f t="shared" ca="1" si="89"/>
        <v>0.35979798686348258</v>
      </c>
      <c r="R224">
        <f t="shared" ca="1" si="90"/>
        <v>0.7912655106108325</v>
      </c>
      <c r="S224">
        <f t="shared" ca="1" si="91"/>
        <v>0.24986124183263353</v>
      </c>
      <c r="T224">
        <f t="shared" ca="1" si="92"/>
        <v>0.18160628191471639</v>
      </c>
      <c r="U224">
        <f t="shared" ca="1" si="93"/>
        <v>0.24986124183263353</v>
      </c>
      <c r="V224">
        <f t="shared" ca="1" si="94"/>
        <v>0.35979798686348258</v>
      </c>
      <c r="W224">
        <f t="shared" ca="1" si="77"/>
        <v>4.9815042929135522E-2</v>
      </c>
      <c r="X224">
        <f t="shared" ca="1" si="95"/>
        <v>0.59721238020789635</v>
      </c>
      <c r="Y224">
        <f t="shared" ca="1" si="96"/>
        <v>0.80977241374457498</v>
      </c>
      <c r="Z224">
        <f t="shared" ca="1" si="97"/>
        <v>0.37656211810315399</v>
      </c>
      <c r="AN224" s="19"/>
      <c r="AO224" s="19"/>
      <c r="AP224" s="19"/>
    </row>
    <row r="225" spans="1:42" ht="19.8">
      <c r="A225">
        <f>IF($B225=0,"",元データ!$A200)</f>
        <v>198</v>
      </c>
      <c r="B225">
        <f>IF(AND(結果!$C$3=100,結果!$C$1="Grinding"),元データ!$I200,IF(AND(結果!$C$3=110,結果!$C$1="Grinding"),元データ!$J200,IF(AND(結果!$C$3=80,結果!$C$1="EDM"),元データ!$B200,IF(AND(結果!$C$3=90,結果!$C$1="EDM"),元データ!$C200,IF(AND(結果!$C$3=100,結果!$C$1="EDM"),元データ!$D200,IF(AND(結果!$C$3=80,結果!$C$1="Milling"),元データ!$E200,IF(AND(結果!$C$3=90,結果!$C$1="Milling"),元データ!$F200,IF(AND(結果!$C$3=100,結果!C198="Milling"),元データ!$G200,IF(AND(結果!$C$3=70,結果!$C$1="Polishing"),元データ!K200,"#N/A")))))))))</f>
        <v>4.8568191499511103E-2</v>
      </c>
      <c r="C225">
        <f t="shared" si="75"/>
        <v>0.58818086120419732</v>
      </c>
      <c r="D225">
        <f t="shared" si="76"/>
        <v>0.7537275529940799</v>
      </c>
      <c r="E225" s="19" t="str">
        <f t="shared" si="78"/>
        <v>S3</v>
      </c>
      <c r="F225">
        <f t="shared" ca="1" si="98"/>
        <v>0.35979798686348258</v>
      </c>
      <c r="G225" s="27" t="str">
        <f t="shared" ca="1" si="79"/>
        <v>S2</v>
      </c>
      <c r="H225">
        <f t="shared" ca="1" si="80"/>
        <v>0.2</v>
      </c>
      <c r="I225">
        <f t="shared" ca="1" si="81"/>
        <v>0.30000000000000004</v>
      </c>
      <c r="J225">
        <f t="shared" ca="1" si="82"/>
        <v>0.4</v>
      </c>
      <c r="K225">
        <f t="shared" ca="1" si="83"/>
        <v>0.4088</v>
      </c>
      <c r="L225">
        <f t="shared" ca="1" si="84"/>
        <v>0.60919999999999996</v>
      </c>
      <c r="M225">
        <f t="shared" ca="1" si="85"/>
        <v>0.8528</v>
      </c>
      <c r="N225">
        <f t="shared" ca="1" si="86"/>
        <v>1.5979798686348252</v>
      </c>
      <c r="O225">
        <f t="shared" ca="1" si="87"/>
        <v>0.40202013136517456</v>
      </c>
      <c r="P225">
        <f t="shared" ca="1" si="88"/>
        <v>0.40202013136517456</v>
      </c>
      <c r="Q225">
        <f t="shared" ca="1" si="89"/>
        <v>0.48936483432558098</v>
      </c>
      <c r="R225">
        <f t="shared" ca="1" si="90"/>
        <v>0.75486789599944348</v>
      </c>
      <c r="S225">
        <f t="shared" ca="1" si="91"/>
        <v>0.1295668474620984</v>
      </c>
      <c r="T225">
        <f t="shared" ca="1" si="92"/>
        <v>0.39506990913596091</v>
      </c>
      <c r="U225">
        <f t="shared" ca="1" si="93"/>
        <v>0.39506990913596091</v>
      </c>
      <c r="V225">
        <f t="shared" ca="1" si="94"/>
        <v>0.75486789599944348</v>
      </c>
      <c r="W225">
        <f t="shared" ca="1" si="77"/>
        <v>-0.19496310323180732</v>
      </c>
      <c r="X225">
        <f t="shared" ca="1" si="95"/>
        <v>0.28277393138482748</v>
      </c>
      <c r="Y225">
        <f t="shared" ca="1" si="96"/>
        <v>0.37656211810315399</v>
      </c>
      <c r="Z225">
        <f t="shared" ca="1" si="97"/>
        <v>0.36001122749477921</v>
      </c>
      <c r="AN225" s="19"/>
      <c r="AO225" s="19"/>
      <c r="AP225" s="19"/>
    </row>
    <row r="226" spans="1:42" ht="19.8">
      <c r="A226">
        <f>IF($B226=0,"",元データ!$A201)</f>
        <v>199</v>
      </c>
      <c r="B226">
        <f>IF(AND(結果!$C$3=100,結果!$C$1="Grinding"),元データ!$I201,IF(AND(結果!$C$3=110,結果!$C$1="Grinding"),元データ!$J201,IF(AND(結果!$C$3=80,結果!$C$1="EDM"),元データ!$B201,IF(AND(結果!$C$3=90,結果!$C$1="EDM"),元データ!$C201,IF(AND(結果!$C$3=100,結果!$C$1="EDM"),元データ!$D201,IF(AND(結果!$C$3=80,結果!$C$1="Milling"),元データ!$E201,IF(AND(結果!$C$3=90,結果!$C$1="Milling"),元データ!$F201,IF(AND(結果!$C$3=100,結果!C199="Milling"),元データ!$G201,IF(AND(結果!$C$3=70,結果!$C$1="Polishing"),元データ!K201,"#N/A")))))))))</f>
        <v>0.60294232089960598</v>
      </c>
      <c r="C226">
        <f t="shared" si="75"/>
        <v>0.7537275529940799</v>
      </c>
      <c r="D226">
        <f t="shared" si="76"/>
        <v>0.62666696535282262</v>
      </c>
      <c r="E226" s="19" t="str">
        <f t="shared" si="78"/>
        <v>S4</v>
      </c>
      <c r="F226">
        <f t="shared" ca="1" si="98"/>
        <v>0.75486789599944348</v>
      </c>
      <c r="G226" s="27" t="str">
        <f t="shared" ca="1" si="79"/>
        <v>S4</v>
      </c>
      <c r="H226">
        <f t="shared" ca="1" si="80"/>
        <v>0.60000000000000009</v>
      </c>
      <c r="I226">
        <f t="shared" ca="1" si="81"/>
        <v>0.70000000000000007</v>
      </c>
      <c r="J226">
        <f t="shared" ca="1" si="82"/>
        <v>0.8</v>
      </c>
      <c r="K226">
        <f t="shared" ca="1" si="83"/>
        <v>0.4088</v>
      </c>
      <c r="L226">
        <f t="shared" ca="1" si="84"/>
        <v>0.60919999999999996</v>
      </c>
      <c r="M226">
        <f t="shared" ca="1" si="85"/>
        <v>0.8528</v>
      </c>
      <c r="N226">
        <f t="shared" ca="1" si="86"/>
        <v>1.5486789599944344</v>
      </c>
      <c r="O226">
        <f t="shared" ca="1" si="87"/>
        <v>0.45132104000556572</v>
      </c>
      <c r="P226">
        <f t="shared" ca="1" si="88"/>
        <v>0.45132104000556572</v>
      </c>
      <c r="Q226">
        <f t="shared" ca="1" si="89"/>
        <v>0.49924473641711536</v>
      </c>
      <c r="R226">
        <f t="shared" ca="1" si="90"/>
        <v>0.7428581946546442</v>
      </c>
      <c r="S226">
        <f t="shared" ca="1" si="91"/>
        <v>0.25562315958232812</v>
      </c>
      <c r="T226">
        <f t="shared" ca="1" si="92"/>
        <v>1.2009701344799284E-2</v>
      </c>
      <c r="U226">
        <f t="shared" ca="1" si="93"/>
        <v>0.25562315958232812</v>
      </c>
      <c r="V226">
        <f t="shared" ca="1" si="94"/>
        <v>0.49924473641711536</v>
      </c>
      <c r="W226">
        <f t="shared" ca="1" si="77"/>
        <v>1.4146609345072636</v>
      </c>
      <c r="X226">
        <f t="shared" ca="1" si="95"/>
        <v>0.39324779818300781</v>
      </c>
      <c r="Y226">
        <f t="shared" ca="1" si="96"/>
        <v>0.36001122749477921</v>
      </c>
      <c r="Z226">
        <f t="shared" ca="1" si="97"/>
        <v>0.5483313629452804</v>
      </c>
      <c r="AN226" s="19"/>
      <c r="AO226" s="19"/>
      <c r="AP226" s="19"/>
    </row>
    <row r="227" spans="1:42" ht="19.8">
      <c r="A227">
        <f>IF($B227=0,"",元データ!$A202)</f>
        <v>200</v>
      </c>
      <c r="B227">
        <f>IF(AND(結果!$C$3=100,結果!$C$1="Grinding"),元データ!$I202,IF(AND(結果!$C$3=110,結果!$C$1="Grinding"),元データ!$J202,IF(AND(結果!$C$3=80,結果!$C$1="EDM"),元データ!$B202,IF(AND(結果!$C$3=90,結果!$C$1="EDM"),元データ!$C202,IF(AND(結果!$C$3=100,結果!$C$1="EDM"),元データ!$D202,IF(AND(結果!$C$3=80,結果!$C$1="Milling"),元データ!$E202,IF(AND(結果!$C$3=90,結果!$C$1="Milling"),元データ!$F202,IF(AND(結果!$C$3=100,結果!C200="Milling"),元データ!$G202,IF(AND(結果!$C$3=70,結果!$C$1="Polishing"),元データ!K202,"#N/A")))))))))</f>
        <v>0.17744845029970199</v>
      </c>
      <c r="C227">
        <f t="shared" si="75"/>
        <v>0.62666696535282262</v>
      </c>
      <c r="D227">
        <f t="shared" si="76"/>
        <v>0.49960637771156502</v>
      </c>
      <c r="E227" s="19" t="str">
        <f t="shared" si="78"/>
        <v>S4</v>
      </c>
      <c r="F227">
        <f t="shared" ca="1" si="98"/>
        <v>0.49924473641711536</v>
      </c>
      <c r="G227" s="27" t="str">
        <f t="shared" ca="1" si="79"/>
        <v>S3</v>
      </c>
      <c r="H227">
        <f t="shared" ca="1" si="80"/>
        <v>0.4</v>
      </c>
      <c r="I227">
        <f t="shared" ca="1" si="81"/>
        <v>0.5</v>
      </c>
      <c r="J227">
        <f t="shared" ca="1" si="82"/>
        <v>0.60000000000000009</v>
      </c>
      <c r="K227">
        <f t="shared" ca="1" si="83"/>
        <v>0.34160000000000001</v>
      </c>
      <c r="L227">
        <f t="shared" ca="1" si="84"/>
        <v>0.53</v>
      </c>
      <c r="M227">
        <f t="shared" ca="1" si="85"/>
        <v>0.81920000000000004</v>
      </c>
      <c r="N227">
        <f t="shared" ca="1" si="86"/>
        <v>0.99244736417115365</v>
      </c>
      <c r="O227">
        <f t="shared" ca="1" si="87"/>
        <v>1.0075526358288462</v>
      </c>
      <c r="P227">
        <f t="shared" ca="1" si="88"/>
        <v>0.99244736417115365</v>
      </c>
      <c r="Q227">
        <f t="shared" ca="1" si="89"/>
        <v>0.52857708340984533</v>
      </c>
      <c r="R227">
        <f t="shared" ca="1" si="90"/>
        <v>0.53218422228170237</v>
      </c>
      <c r="S227">
        <f t="shared" ca="1" si="91"/>
        <v>2.9332346992729963E-2</v>
      </c>
      <c r="T227">
        <f t="shared" ca="1" si="92"/>
        <v>3.2939485864587004E-2</v>
      </c>
      <c r="U227">
        <f t="shared" ca="1" si="93"/>
        <v>3.2939485864587004E-2</v>
      </c>
      <c r="V227">
        <f t="shared" ca="1" si="94"/>
        <v>0.53218422228170237</v>
      </c>
      <c r="W227">
        <f t="shared" ca="1" si="77"/>
        <v>0.65040328583891438</v>
      </c>
      <c r="X227">
        <f t="shared" ca="1" si="95"/>
        <v>0.52066868625728724</v>
      </c>
      <c r="Y227">
        <f t="shared" ca="1" si="96"/>
        <v>0.5483313629452804</v>
      </c>
      <c r="Z227">
        <f t="shared" ca="1" si="97"/>
        <v>0.70355246991490139</v>
      </c>
      <c r="AN227" s="19"/>
      <c r="AO227" s="19"/>
      <c r="AP227" s="19"/>
    </row>
    <row r="228" spans="1:42" ht="19.8">
      <c r="A228">
        <f>IF($B228=0,"",元データ!$A203)</f>
        <v>201</v>
      </c>
      <c r="B228">
        <f>IF(AND(結果!$C$3=100,結果!$C$1="Grinding"),元データ!$I203,IF(AND(結果!$C$3=110,結果!$C$1="Grinding"),元データ!$J203,IF(AND(結果!$C$3=80,結果!$C$1="EDM"),元データ!$B203,IF(AND(結果!$C$3=90,結果!$C$1="EDM"),元データ!$C203,IF(AND(結果!$C$3=100,結果!$C$1="EDM"),元データ!$D203,IF(AND(結果!$C$3=80,結果!$C$1="Milling"),元データ!$E203,IF(AND(結果!$C$3=90,結果!$C$1="Milling"),元データ!$F203,IF(AND(結果!$C$3=100,結果!C201="Milling"),元データ!$G203,IF(AND(結果!$C$3=70,結果!$C$1="Polishing"),元データ!K203,"#N/A")))))))))</f>
        <v>-0.24804542030020299</v>
      </c>
      <c r="C228">
        <f t="shared" si="75"/>
        <v>0.49960637771156502</v>
      </c>
      <c r="D228">
        <f t="shared" si="76"/>
        <v>0.49574885509394534</v>
      </c>
      <c r="E228" s="19" t="str">
        <f t="shared" si="78"/>
        <v>S3</v>
      </c>
      <c r="F228">
        <f t="shared" ca="1" si="98"/>
        <v>0.53218422228170237</v>
      </c>
      <c r="G228" s="27" t="str">
        <f t="shared" ca="1" si="79"/>
        <v>S3</v>
      </c>
      <c r="H228">
        <f t="shared" ca="1" si="80"/>
        <v>0.4</v>
      </c>
      <c r="I228">
        <f t="shared" ca="1" si="81"/>
        <v>0.5</v>
      </c>
      <c r="J228">
        <f t="shared" ca="1" si="82"/>
        <v>0.60000000000000009</v>
      </c>
      <c r="K228">
        <f t="shared" ca="1" si="83"/>
        <v>0.34160000000000001</v>
      </c>
      <c r="L228">
        <f t="shared" ca="1" si="84"/>
        <v>0.53</v>
      </c>
      <c r="M228">
        <f t="shared" ca="1" si="85"/>
        <v>0.81920000000000004</v>
      </c>
      <c r="N228">
        <f t="shared" ca="1" si="86"/>
        <v>1.3218422228170237</v>
      </c>
      <c r="O228">
        <f t="shared" ca="1" si="87"/>
        <v>0.67815777718297665</v>
      </c>
      <c r="P228">
        <f t="shared" ca="1" si="88"/>
        <v>0.67815777718297665</v>
      </c>
      <c r="Q228">
        <f t="shared" ca="1" si="89"/>
        <v>0.46936492522127282</v>
      </c>
      <c r="R228">
        <f t="shared" ca="1" si="90"/>
        <v>0.62307677083868318</v>
      </c>
      <c r="S228">
        <f t="shared" ca="1" si="91"/>
        <v>6.2819297060429546E-2</v>
      </c>
      <c r="T228">
        <f t="shared" ca="1" si="92"/>
        <v>9.0892548556980812E-2</v>
      </c>
      <c r="U228">
        <f t="shared" ca="1" si="93"/>
        <v>9.0892548556980812E-2</v>
      </c>
      <c r="V228">
        <f t="shared" ca="1" si="94"/>
        <v>0.62307677083868318</v>
      </c>
      <c r="W228">
        <f t="shared" ca="1" si="77"/>
        <v>0.51983564553643835</v>
      </c>
      <c r="X228">
        <f t="shared" ca="1" si="95"/>
        <v>0.57943340893527262</v>
      </c>
      <c r="Y228">
        <f t="shared" ca="1" si="96"/>
        <v>0.70355246991490139</v>
      </c>
      <c r="Z228">
        <f t="shared" ca="1" si="97"/>
        <v>0.69970628444205241</v>
      </c>
      <c r="AN228" s="19"/>
      <c r="AO228" s="19"/>
      <c r="AP228" s="19"/>
    </row>
    <row r="229" spans="1:42" ht="19.8">
      <c r="A229">
        <f>IF($B229=0,"",元データ!$A204)</f>
        <v>202</v>
      </c>
      <c r="B229">
        <f>IF(AND(結果!$C$3=100,結果!$C$1="Grinding"),元データ!$I204,IF(AND(結果!$C$3=110,結果!$C$1="Grinding"),元データ!$J204,IF(AND(結果!$C$3=80,結果!$C$1="EDM"),元データ!$B204,IF(AND(結果!$C$3=90,結果!$C$1="EDM"),元データ!$C204,IF(AND(結果!$C$3=100,結果!$C$1="EDM"),元データ!$D204,IF(AND(結果!$C$3=80,結果!$C$1="Milling"),元データ!$E204,IF(AND(結果!$C$3=90,結果!$C$1="Milling"),元データ!$F204,IF(AND(結果!$C$3=100,結果!C202="Milling"),元データ!$G204,IF(AND(結果!$C$3=70,結果!$C$1="Polishing"),元データ!K204,"#N/A")))))))))</f>
        <v>-0.260963290900108</v>
      </c>
      <c r="C229">
        <f t="shared" si="75"/>
        <v>0.49574885509394534</v>
      </c>
      <c r="D229">
        <f t="shared" si="76"/>
        <v>0.50344161982229207</v>
      </c>
      <c r="E229" s="19" t="str">
        <f t="shared" si="78"/>
        <v>S3</v>
      </c>
      <c r="F229">
        <f t="shared" ca="1" si="98"/>
        <v>0.62307677083868318</v>
      </c>
      <c r="G229" s="27" t="str">
        <f t="shared" ca="1" si="79"/>
        <v>S4</v>
      </c>
      <c r="H229">
        <f t="shared" ca="1" si="80"/>
        <v>0.60000000000000009</v>
      </c>
      <c r="I229">
        <f t="shared" ca="1" si="81"/>
        <v>0.70000000000000007</v>
      </c>
      <c r="J229">
        <f t="shared" ca="1" si="82"/>
        <v>0.8</v>
      </c>
      <c r="K229">
        <f t="shared" ca="1" si="83"/>
        <v>0.34160000000000001</v>
      </c>
      <c r="L229">
        <f t="shared" ca="1" si="84"/>
        <v>0.53</v>
      </c>
      <c r="M229">
        <f t="shared" ca="1" si="85"/>
        <v>0.81920000000000004</v>
      </c>
      <c r="N229">
        <f t="shared" ca="1" si="86"/>
        <v>0.23076770838683097</v>
      </c>
      <c r="O229">
        <f t="shared" ca="1" si="87"/>
        <v>1.7692322916131691</v>
      </c>
      <c r="P229">
        <f t="shared" ca="1" si="88"/>
        <v>0.23076770838683097</v>
      </c>
      <c r="Q229">
        <f t="shared" ca="1" si="89"/>
        <v>0.38507663626007899</v>
      </c>
      <c r="R229">
        <f t="shared" ca="1" si="90"/>
        <v>0.75246197873452858</v>
      </c>
      <c r="S229">
        <f t="shared" ca="1" si="91"/>
        <v>0.23800013457860419</v>
      </c>
      <c r="T229">
        <f t="shared" ca="1" si="92"/>
        <v>0.1293852078958454</v>
      </c>
      <c r="U229">
        <f t="shared" ca="1" si="93"/>
        <v>0.23800013457860419</v>
      </c>
      <c r="V229">
        <f t="shared" ca="1" si="94"/>
        <v>0.38507663626007899</v>
      </c>
      <c r="W229">
        <f t="shared" ca="1" si="77"/>
        <v>9.36495850053507E-2</v>
      </c>
      <c r="X229">
        <f t="shared" ca="1" si="95"/>
        <v>0.60078815700417931</v>
      </c>
      <c r="Y229">
        <f t="shared" ca="1" si="96"/>
        <v>0.69970628444205241</v>
      </c>
      <c r="Z229">
        <f t="shared" ca="1" si="97"/>
        <v>0.63759281393599121</v>
      </c>
      <c r="AN229" s="19"/>
      <c r="AO229" s="19"/>
      <c r="AP229" s="19"/>
    </row>
    <row r="230" spans="1:42" ht="19.8">
      <c r="A230">
        <f>IF($B230=0,"",元データ!$A205)</f>
        <v>203</v>
      </c>
      <c r="B230">
        <f>IF(AND(結果!$C$3=100,結果!$C$1="Grinding"),元データ!$I205,IF(AND(結果!$C$3=110,結果!$C$1="Grinding"),元データ!$J205,IF(AND(結果!$C$3=80,結果!$C$1="EDM"),元データ!$B205,IF(AND(結果!$C$3=90,結果!$C$1="EDM"),元データ!$C205,IF(AND(結果!$C$3=100,結果!$C$1="EDM"),元データ!$D205,IF(AND(結果!$C$3=80,結果!$C$1="Milling"),元データ!$E205,IF(AND(結果!$C$3=90,結果!$C$1="Milling"),元データ!$F205,IF(AND(結果!$C$3=100,結果!C203="Milling"),元データ!$G205,IF(AND(結果!$C$3=70,結果!$C$1="Polishing"),元データ!K205,"#N/A")))))))))</f>
        <v>-0.235202161500012</v>
      </c>
      <c r="C230">
        <f t="shared" si="75"/>
        <v>0.50344161982229207</v>
      </c>
      <c r="D230">
        <f t="shared" si="76"/>
        <v>0.6920888863041067</v>
      </c>
      <c r="E230" s="19" t="str">
        <f t="shared" si="78"/>
        <v>S3</v>
      </c>
      <c r="F230">
        <f t="shared" ca="1" si="98"/>
        <v>0.38507663626007899</v>
      </c>
      <c r="G230" s="27" t="str">
        <f t="shared" ca="1" si="79"/>
        <v>S2</v>
      </c>
      <c r="H230">
        <f t="shared" ca="1" si="80"/>
        <v>0.2</v>
      </c>
      <c r="I230">
        <f t="shared" ca="1" si="81"/>
        <v>0.30000000000000004</v>
      </c>
      <c r="J230">
        <f t="shared" ca="1" si="82"/>
        <v>0.4</v>
      </c>
      <c r="K230">
        <f t="shared" ca="1" si="83"/>
        <v>0.4088</v>
      </c>
      <c r="L230">
        <f t="shared" ca="1" si="84"/>
        <v>0.60919999999999996</v>
      </c>
      <c r="M230">
        <f t="shared" ca="1" si="85"/>
        <v>0.8528</v>
      </c>
      <c r="N230">
        <f t="shared" ca="1" si="86"/>
        <v>1.8507663626007891</v>
      </c>
      <c r="O230">
        <f t="shared" ca="1" si="87"/>
        <v>0.14923363739921039</v>
      </c>
      <c r="P230">
        <f t="shared" ca="1" si="88"/>
        <v>0.14923363739921039</v>
      </c>
      <c r="Q230">
        <f t="shared" ca="1" si="89"/>
        <v>0.43870642093480178</v>
      </c>
      <c r="R230">
        <f t="shared" ca="1" si="90"/>
        <v>0.81644668592955238</v>
      </c>
      <c r="S230">
        <f t="shared" ca="1" si="91"/>
        <v>5.3629784674722791E-2</v>
      </c>
      <c r="T230">
        <f t="shared" ca="1" si="92"/>
        <v>0.4313700496694734</v>
      </c>
      <c r="U230">
        <f t="shared" ca="1" si="93"/>
        <v>0.4313700496694734</v>
      </c>
      <c r="V230">
        <f t="shared" ca="1" si="94"/>
        <v>0.81644668592955238</v>
      </c>
      <c r="W230">
        <f t="shared" ca="1" si="77"/>
        <v>0.52485654477091392</v>
      </c>
      <c r="X230">
        <f t="shared" ca="1" si="95"/>
        <v>0.61148403004725627</v>
      </c>
      <c r="Y230">
        <f t="shared" ca="1" si="96"/>
        <v>0.63759281393599121</v>
      </c>
      <c r="Z230">
        <f t="shared" ca="1" si="97"/>
        <v>0.63727997462736652</v>
      </c>
      <c r="AN230" s="19"/>
      <c r="AO230" s="19"/>
      <c r="AP230" s="19"/>
    </row>
    <row r="231" spans="1:42" ht="19.8">
      <c r="A231">
        <f>IF($B231=0,"",元データ!$A206)</f>
        <v>204</v>
      </c>
      <c r="B231">
        <f>IF(AND(結果!$C$3=100,結果!$C$1="Grinding"),元データ!$I206,IF(AND(結果!$C$3=110,結果!$C$1="Grinding"),元データ!$J206,IF(AND(結果!$C$3=80,結果!$C$1="EDM"),元データ!$B206,IF(AND(結果!$C$3=90,結果!$C$1="EDM"),元データ!$C206,IF(AND(結果!$C$3=100,結果!$C$1="EDM"),元データ!$D206,IF(AND(結果!$C$3=80,結果!$C$1="Milling"),元データ!$E206,IF(AND(結果!$C$3=90,結果!$C$1="Milling"),元データ!$F206,IF(AND(結果!$C$3=100,結果!C204="Milling"),元データ!$G206,IF(AND(結果!$C$3=70,結果!$C$1="Polishing"),元データ!K206,"#N/A")))))))))</f>
        <v>0.39652996790008299</v>
      </c>
      <c r="C231">
        <f t="shared" si="75"/>
        <v>0.6920888863041067</v>
      </c>
      <c r="D231">
        <f t="shared" si="76"/>
        <v>0.71133193837841957</v>
      </c>
      <c r="E231" s="19" t="str">
        <f t="shared" si="78"/>
        <v>S4</v>
      </c>
      <c r="F231">
        <f t="shared" ca="1" si="98"/>
        <v>0.81644668592955238</v>
      </c>
      <c r="G231" s="27" t="str">
        <f t="shared" ca="1" si="79"/>
        <v>S5</v>
      </c>
      <c r="H231">
        <f t="shared" ca="1" si="80"/>
        <v>0.8</v>
      </c>
      <c r="I231">
        <f t="shared" ca="1" si="81"/>
        <v>0.9</v>
      </c>
      <c r="J231">
        <f t="shared" ca="1" si="82"/>
        <v>1</v>
      </c>
      <c r="K231">
        <f t="shared" ca="1" si="83"/>
        <v>0.4088</v>
      </c>
      <c r="L231">
        <f t="shared" ca="1" si="84"/>
        <v>0.60919999999999996</v>
      </c>
      <c r="M231">
        <f t="shared" ca="1" si="85"/>
        <v>0.8528</v>
      </c>
      <c r="N231">
        <f t="shared" ca="1" si="86"/>
        <v>0.16446685929552343</v>
      </c>
      <c r="O231">
        <f t="shared" ca="1" si="87"/>
        <v>1.8355331407044766</v>
      </c>
      <c r="P231">
        <f t="shared" ca="1" si="88"/>
        <v>0.16446685929552343</v>
      </c>
      <c r="Q231">
        <f t="shared" ca="1" si="89"/>
        <v>0.44175915860282289</v>
      </c>
      <c r="R231">
        <f t="shared" ca="1" si="90"/>
        <v>0.81273587307561046</v>
      </c>
      <c r="S231">
        <f t="shared" ca="1" si="91"/>
        <v>0.3746875273267295</v>
      </c>
      <c r="T231">
        <f t="shared" ca="1" si="92"/>
        <v>3.7108128539419249E-3</v>
      </c>
      <c r="U231">
        <f t="shared" ca="1" si="93"/>
        <v>0.3746875273267295</v>
      </c>
      <c r="V231">
        <f t="shared" ca="1" si="94"/>
        <v>0.44175915860282289</v>
      </c>
      <c r="W231">
        <f t="shared" ca="1" si="77"/>
        <v>0.17553225993440158</v>
      </c>
      <c r="X231">
        <f t="shared" ca="1" si="95"/>
        <v>0.75067693748865871</v>
      </c>
      <c r="Y231">
        <f t="shared" ca="1" si="96"/>
        <v>0.63727997462736652</v>
      </c>
      <c r="Z231">
        <f t="shared" ca="1" si="97"/>
        <v>0.4124248614554073</v>
      </c>
      <c r="AN231" s="19"/>
      <c r="AO231" s="19"/>
      <c r="AP231" s="19"/>
    </row>
    <row r="232" spans="1:42" ht="19.8">
      <c r="A232">
        <f>IF($B232=0,"",元データ!$A207)</f>
        <v>205</v>
      </c>
      <c r="B232">
        <f>IF(AND(結果!$C$3=100,結果!$C$1="Grinding"),元データ!$I207,IF(AND(結果!$C$3=110,結果!$C$1="Grinding"),元データ!$J207,IF(AND(結果!$C$3=80,結果!$C$1="EDM"),元データ!$B207,IF(AND(結果!$C$3=90,結果!$C$1="EDM"),元データ!$C207,IF(AND(結果!$C$3=100,結果!$C$1="EDM"),元データ!$D207,IF(AND(結果!$C$3=80,結果!$C$1="Milling"),元データ!$E207,IF(AND(結果!$C$3=90,結果!$C$1="Milling"),元データ!$F207,IF(AND(結果!$C$3=100,結果!C205="Milling"),元データ!$G207,IF(AND(結果!$C$3=70,結果!$C$1="Polishing"),元データ!K207,"#N/A")))))))))</f>
        <v>0.46097009730017902</v>
      </c>
      <c r="C232">
        <f t="shared" si="75"/>
        <v>0.71133193837841957</v>
      </c>
      <c r="D232">
        <f t="shared" si="76"/>
        <v>0.74212527779869797</v>
      </c>
      <c r="E232" s="19" t="str">
        <f t="shared" si="78"/>
        <v>S4</v>
      </c>
      <c r="F232">
        <f t="shared" ca="1" si="98"/>
        <v>0.44175915860282289</v>
      </c>
      <c r="G232" s="27" t="str">
        <f t="shared" ca="1" si="79"/>
        <v>S3</v>
      </c>
      <c r="H232">
        <f t="shared" ca="1" si="80"/>
        <v>0.4</v>
      </c>
      <c r="I232">
        <f t="shared" ca="1" si="81"/>
        <v>0.5</v>
      </c>
      <c r="J232">
        <f t="shared" ca="1" si="82"/>
        <v>0.60000000000000009</v>
      </c>
      <c r="K232">
        <f t="shared" ca="1" si="83"/>
        <v>0.4088</v>
      </c>
      <c r="L232">
        <f t="shared" ca="1" si="84"/>
        <v>0.60919999999999996</v>
      </c>
      <c r="M232">
        <f t="shared" ca="1" si="85"/>
        <v>0.8528</v>
      </c>
      <c r="N232">
        <f t="shared" ca="1" si="86"/>
        <v>0.41759158602822877</v>
      </c>
      <c r="O232">
        <f t="shared" ca="1" si="87"/>
        <v>1.5824084139717707</v>
      </c>
      <c r="P232">
        <f t="shared" ca="1" si="88"/>
        <v>0.41759158602822877</v>
      </c>
      <c r="Q232">
        <f t="shared" ca="1" si="89"/>
        <v>0.49248535384005704</v>
      </c>
      <c r="R232">
        <f t="shared" ca="1" si="90"/>
        <v>0.75107468964352342</v>
      </c>
      <c r="S232">
        <f t="shared" ca="1" si="91"/>
        <v>5.0726195237234151E-2</v>
      </c>
      <c r="T232">
        <f t="shared" ca="1" si="92"/>
        <v>0.30931553104070053</v>
      </c>
      <c r="U232">
        <f t="shared" ca="1" si="93"/>
        <v>0.30931553104070053</v>
      </c>
      <c r="V232">
        <f t="shared" ca="1" si="94"/>
        <v>0.75107468964352342</v>
      </c>
      <c r="W232">
        <f t="shared" ca="1" si="77"/>
        <v>-0.4360939000961721</v>
      </c>
      <c r="X232">
        <f t="shared" ca="1" si="95"/>
        <v>0.30686854231096516</v>
      </c>
      <c r="Y232">
        <f t="shared" ca="1" si="96"/>
        <v>0.4124248614554073</v>
      </c>
      <c r="Z232">
        <f t="shared" ca="1" si="97"/>
        <v>0.27464484770928349</v>
      </c>
      <c r="AN232" s="19"/>
      <c r="AO232" s="19"/>
      <c r="AP232" s="19"/>
    </row>
    <row r="233" spans="1:42" ht="19.8">
      <c r="A233">
        <f>IF($B233=0,"",元データ!$A208)</f>
        <v>206</v>
      </c>
      <c r="B233">
        <f>IF(AND(結果!$C$3=100,結果!$C$1="Grinding"),元データ!$I208,IF(AND(結果!$C$3=110,結果!$C$1="Grinding"),元データ!$J208,IF(AND(結果!$C$3=80,結果!$C$1="EDM"),元データ!$B208,IF(AND(結果!$C$3=90,結果!$C$1="EDM"),元データ!$C208,IF(AND(結果!$C$3=100,結果!$C$1="EDM"),元データ!$D208,IF(AND(結果!$C$3=80,結果!$C$1="Milling"),元データ!$E208,IF(AND(結果!$C$3=90,結果!$C$1="Milling"),元データ!$F208,IF(AND(結果!$C$3=100,結果!C206="Milling"),元データ!$G208,IF(AND(結果!$C$3=70,結果!$C$1="Polishing"),元データ!K208,"#N/A")))))))))</f>
        <v>0.56408922670027395</v>
      </c>
      <c r="C233">
        <f t="shared" si="75"/>
        <v>0.74212527779869797</v>
      </c>
      <c r="D233">
        <f t="shared" si="76"/>
        <v>0.50726200826175727</v>
      </c>
      <c r="E233" s="19" t="str">
        <f t="shared" si="78"/>
        <v>S4</v>
      </c>
      <c r="F233">
        <f t="shared" ca="1" si="98"/>
        <v>0.75107468964352342</v>
      </c>
      <c r="G233" s="27" t="str">
        <f t="shared" ca="1" si="79"/>
        <v>S4</v>
      </c>
      <c r="H233">
        <f t="shared" ca="1" si="80"/>
        <v>0.60000000000000009</v>
      </c>
      <c r="I233">
        <f t="shared" ca="1" si="81"/>
        <v>0.70000000000000007</v>
      </c>
      <c r="J233">
        <f t="shared" ca="1" si="82"/>
        <v>0.8</v>
      </c>
      <c r="K233">
        <f t="shared" ca="1" si="83"/>
        <v>0.34160000000000001</v>
      </c>
      <c r="L233">
        <f t="shared" ca="1" si="84"/>
        <v>0.53</v>
      </c>
      <c r="M233">
        <f t="shared" ca="1" si="85"/>
        <v>0.81920000000000004</v>
      </c>
      <c r="N233">
        <f t="shared" ca="1" si="86"/>
        <v>1.5107468964352337</v>
      </c>
      <c r="O233">
        <f t="shared" ca="1" si="87"/>
        <v>0.48925310356476637</v>
      </c>
      <c r="P233">
        <f t="shared" ca="1" si="88"/>
        <v>0.48925310356476637</v>
      </c>
      <c r="Q233">
        <f t="shared" ca="1" si="89"/>
        <v>0.43377528471160198</v>
      </c>
      <c r="R233">
        <f t="shared" ca="1" si="90"/>
        <v>0.67770800244906959</v>
      </c>
      <c r="S233">
        <f t="shared" ca="1" si="91"/>
        <v>0.31729940493192144</v>
      </c>
      <c r="T233">
        <f t="shared" ca="1" si="92"/>
        <v>7.3366687194453828E-2</v>
      </c>
      <c r="U233">
        <f t="shared" ca="1" si="93"/>
        <v>0.31729940493192144</v>
      </c>
      <c r="V233">
        <f t="shared" ca="1" si="94"/>
        <v>0.43377528471160198</v>
      </c>
      <c r="W233">
        <f t="shared" ca="1" si="77"/>
        <v>0.53239700242996357</v>
      </c>
      <c r="X233">
        <f t="shared" ca="1" si="95"/>
        <v>0.58214543758495729</v>
      </c>
      <c r="Y233">
        <f t="shared" ca="1" si="96"/>
        <v>0.27464484770928349</v>
      </c>
      <c r="Z233">
        <f t="shared" ca="1" si="97"/>
        <v>0.82253303749462792</v>
      </c>
      <c r="AN233" s="19"/>
      <c r="AO233" s="19"/>
      <c r="AP233" s="19"/>
    </row>
    <row r="234" spans="1:42" ht="19.8">
      <c r="A234">
        <f>IF($B234=0,"",元データ!$A209)</f>
        <v>207</v>
      </c>
      <c r="B234">
        <f>IF(AND(結果!$C$3=100,結果!$C$1="Grinding"),元データ!$I209,IF(AND(結果!$C$3=110,結果!$C$1="Grinding"),元データ!$J209,IF(AND(結果!$C$3=80,結果!$C$1="EDM"),元データ!$B209,IF(AND(結果!$C$3=90,結果!$C$1="EDM"),元データ!$C209,IF(AND(結果!$C$3=100,結果!$C$1="EDM"),元データ!$D209,IF(AND(結果!$C$3=80,結果!$C$1="Milling"),元データ!$E209,IF(AND(結果!$C$3=90,結果!$C$1="Milling"),元データ!$F209,IF(AND(結果!$C$3=100,結果!C207="Milling"),元データ!$G209,IF(AND(結果!$C$3=70,結果!$C$1="Polishing"),元データ!K209,"#N/A")))))))))</f>
        <v>-0.222408643899631</v>
      </c>
      <c r="C234">
        <f t="shared" si="75"/>
        <v>0.50726200826175727</v>
      </c>
      <c r="D234">
        <f t="shared" si="76"/>
        <v>0.49955438986214934</v>
      </c>
      <c r="E234" s="19" t="str">
        <f t="shared" si="78"/>
        <v>S3</v>
      </c>
      <c r="F234">
        <f t="shared" ca="1" si="98"/>
        <v>0.43377528471160198</v>
      </c>
      <c r="G234" s="27" t="str">
        <f t="shared" ca="1" si="79"/>
        <v>S3</v>
      </c>
      <c r="H234">
        <f t="shared" ca="1" si="80"/>
        <v>0.4</v>
      </c>
      <c r="I234">
        <f t="shared" ca="1" si="81"/>
        <v>0.5</v>
      </c>
      <c r="J234">
        <f t="shared" ca="1" si="82"/>
        <v>0.60000000000000009</v>
      </c>
      <c r="K234">
        <f t="shared" ca="1" si="83"/>
        <v>0.34160000000000001</v>
      </c>
      <c r="L234">
        <f t="shared" ca="1" si="84"/>
        <v>0.53</v>
      </c>
      <c r="M234">
        <f t="shared" ca="1" si="85"/>
        <v>0.81920000000000004</v>
      </c>
      <c r="N234">
        <f t="shared" ca="1" si="86"/>
        <v>0.33775284711601966</v>
      </c>
      <c r="O234">
        <f t="shared" ca="1" si="87"/>
        <v>1.6622471528839795</v>
      </c>
      <c r="P234">
        <f t="shared" ca="1" si="88"/>
        <v>0.33775284711601966</v>
      </c>
      <c r="Q234">
        <f t="shared" ca="1" si="89"/>
        <v>0.40523263639665813</v>
      </c>
      <c r="R234">
        <f t="shared" ca="1" si="90"/>
        <v>0.72152187661404721</v>
      </c>
      <c r="S234">
        <f t="shared" ca="1" si="91"/>
        <v>2.8542648314943853E-2</v>
      </c>
      <c r="T234">
        <f t="shared" ca="1" si="92"/>
        <v>0.28774659190244523</v>
      </c>
      <c r="U234">
        <f t="shared" ca="1" si="93"/>
        <v>0.28774659190244523</v>
      </c>
      <c r="V234">
        <f t="shared" ca="1" si="94"/>
        <v>0.72152187661404721</v>
      </c>
      <c r="W234">
        <f t="shared" ca="1" si="77"/>
        <v>-0.43335145062343639</v>
      </c>
      <c r="X234">
        <f t="shared" ca="1" si="95"/>
        <v>0.30907988169872747</v>
      </c>
      <c r="Y234">
        <f t="shared" ca="1" si="96"/>
        <v>0.82253303749462792</v>
      </c>
      <c r="Z234">
        <f t="shared" ca="1" si="97"/>
        <v>0.59496828473456764</v>
      </c>
      <c r="AN234" s="19"/>
      <c r="AO234" s="19"/>
      <c r="AP234" s="19"/>
    </row>
    <row r="235" spans="1:42" ht="19.8">
      <c r="A235">
        <f>IF($B235=0,"",元データ!$A210)</f>
        <v>208</v>
      </c>
      <c r="B235">
        <f>IF(AND(結果!$C$3=100,結果!$C$1="Grinding"),元データ!$I210,IF(AND(結果!$C$3=110,結果!$C$1="Grinding"),元データ!$J210,IF(AND(結果!$C$3=80,結果!$C$1="EDM"),元データ!$B210,IF(AND(結果!$C$3=90,結果!$C$1="EDM"),元データ!$C210,IF(AND(結果!$C$3=100,結果!$C$1="EDM"),元データ!$D210,IF(AND(結果!$C$3=80,結果!$C$1="Milling"),元データ!$E210,IF(AND(結果!$C$3=90,結果!$C$1="Milling"),元データ!$F210,IF(AND(結果!$C$3=100,結果!C208="Milling"),元データ!$G210,IF(AND(結果!$C$3=70,結果!$C$1="Polishing"),元データ!K210,"#N/A")))))))))</f>
        <v>-0.248219514499535</v>
      </c>
      <c r="C235">
        <f t="shared" si="75"/>
        <v>0.49955438986214934</v>
      </c>
      <c r="D235">
        <f t="shared" si="76"/>
        <v>0.71900242259987335</v>
      </c>
      <c r="E235" s="19" t="str">
        <f t="shared" si="78"/>
        <v>S3</v>
      </c>
      <c r="F235">
        <f t="shared" ca="1" si="98"/>
        <v>0.72152187661404721</v>
      </c>
      <c r="G235" s="27" t="str">
        <f t="shared" ca="1" si="79"/>
        <v>S4</v>
      </c>
      <c r="H235">
        <f t="shared" ca="1" si="80"/>
        <v>0.60000000000000009</v>
      </c>
      <c r="I235">
        <f t="shared" ca="1" si="81"/>
        <v>0.70000000000000007</v>
      </c>
      <c r="J235">
        <f t="shared" ca="1" si="82"/>
        <v>0.8</v>
      </c>
      <c r="K235">
        <f t="shared" ca="1" si="83"/>
        <v>0.4088</v>
      </c>
      <c r="L235">
        <f t="shared" ca="1" si="84"/>
        <v>0.60919999999999996</v>
      </c>
      <c r="M235">
        <f t="shared" ca="1" si="85"/>
        <v>0.8528</v>
      </c>
      <c r="N235">
        <f t="shared" ca="1" si="86"/>
        <v>1.2152187661404714</v>
      </c>
      <c r="O235">
        <f t="shared" ca="1" si="87"/>
        <v>0.78478123385952858</v>
      </c>
      <c r="P235">
        <f t="shared" ca="1" si="88"/>
        <v>0.78478123385952858</v>
      </c>
      <c r="Q235">
        <f t="shared" ca="1" si="89"/>
        <v>0.56607015926544946</v>
      </c>
      <c r="R235">
        <f t="shared" ca="1" si="90"/>
        <v>0.66162729143181886</v>
      </c>
      <c r="S235">
        <f t="shared" ca="1" si="91"/>
        <v>0.15545171734859775</v>
      </c>
      <c r="T235">
        <f t="shared" ca="1" si="92"/>
        <v>5.9894585182228344E-2</v>
      </c>
      <c r="U235">
        <f t="shared" ca="1" si="93"/>
        <v>0.15545171734859775</v>
      </c>
      <c r="V235">
        <f t="shared" ca="1" si="94"/>
        <v>0.56607015926544946</v>
      </c>
      <c r="W235">
        <f t="shared" ca="1" si="77"/>
        <v>0.2261250455850774</v>
      </c>
      <c r="X235">
        <f t="shared" ca="1" si="95"/>
        <v>0.68637034994231705</v>
      </c>
      <c r="Y235">
        <f t="shared" ca="1" si="96"/>
        <v>0.59496828473456764</v>
      </c>
      <c r="Z235">
        <f t="shared" ca="1" si="97"/>
        <v>0.38405224263987892</v>
      </c>
      <c r="AN235" s="19"/>
      <c r="AO235" s="19"/>
      <c r="AP235" s="19"/>
    </row>
    <row r="236" spans="1:42" ht="19.8">
      <c r="A236">
        <f>IF($B236=0,"",元データ!$A211)</f>
        <v>209</v>
      </c>
      <c r="B236">
        <f>IF(AND(結果!$C$3=100,結果!$C$1="Grinding"),元データ!$I211,IF(AND(結果!$C$3=110,結果!$C$1="Grinding"),元データ!$J211,IF(AND(結果!$C$3=80,結果!$C$1="EDM"),元データ!$B211,IF(AND(結果!$C$3=90,結果!$C$1="EDM"),元データ!$C211,IF(AND(結果!$C$3=100,結果!$C$1="EDM"),元データ!$D211,IF(AND(結果!$C$3=80,結果!$C$1="Milling"),元データ!$E211,IF(AND(結果!$C$3=90,結果!$C$1="Milling"),元データ!$F211,IF(AND(結果!$C$3=100,結果!C209="Milling"),元データ!$G211,IF(AND(結果!$C$3=70,結果!$C$1="Polishing"),元データ!K211,"#N/A")))))))))</f>
        <v>0.48665661490056</v>
      </c>
      <c r="C236">
        <f t="shared" si="75"/>
        <v>0.71900242259987335</v>
      </c>
      <c r="D236">
        <f t="shared" si="76"/>
        <v>0.31088484287344181</v>
      </c>
      <c r="E236" s="19" t="str">
        <f t="shared" si="78"/>
        <v>S4</v>
      </c>
      <c r="F236">
        <f t="shared" ca="1" si="98"/>
        <v>0.56607015926544946</v>
      </c>
      <c r="G236" s="27" t="str">
        <f t="shared" ca="1" si="79"/>
        <v>S3</v>
      </c>
      <c r="H236">
        <f t="shared" ca="1" si="80"/>
        <v>0.4</v>
      </c>
      <c r="I236">
        <f t="shared" ca="1" si="81"/>
        <v>0.5</v>
      </c>
      <c r="J236">
        <f t="shared" ca="1" si="82"/>
        <v>0.60000000000000009</v>
      </c>
      <c r="K236">
        <f t="shared" ca="1" si="83"/>
        <v>0.11119999999999999</v>
      </c>
      <c r="L236">
        <f t="shared" ca="1" si="84"/>
        <v>0.48799999999999999</v>
      </c>
      <c r="M236">
        <f t="shared" ca="1" si="85"/>
        <v>0.72560000000000002</v>
      </c>
      <c r="N236">
        <f t="shared" ca="1" si="86"/>
        <v>1.6607015926544948</v>
      </c>
      <c r="O236">
        <f t="shared" ca="1" si="87"/>
        <v>0.33929840734550604</v>
      </c>
      <c r="P236">
        <f t="shared" ca="1" si="88"/>
        <v>0.33929840734550604</v>
      </c>
      <c r="Q236">
        <f t="shared" ca="1" si="89"/>
        <v>0.23904763988778668</v>
      </c>
      <c r="R236">
        <f t="shared" ca="1" si="90"/>
        <v>0.64498269841470779</v>
      </c>
      <c r="S236">
        <f t="shared" ca="1" si="91"/>
        <v>0.3270225193776628</v>
      </c>
      <c r="T236">
        <f t="shared" ca="1" si="92"/>
        <v>7.8912539149258332E-2</v>
      </c>
      <c r="U236">
        <f t="shared" ca="1" si="93"/>
        <v>0.3270225193776628</v>
      </c>
      <c r="V236">
        <f t="shared" ca="1" si="94"/>
        <v>0.23904763988778668</v>
      </c>
      <c r="W236">
        <f t="shared" ca="1" si="77"/>
        <v>0.99725820757827788</v>
      </c>
      <c r="X236">
        <f t="shared" ca="1" si="95"/>
        <v>0.23994426775314884</v>
      </c>
      <c r="Y236">
        <f t="shared" ca="1" si="96"/>
        <v>0.38405224263987892</v>
      </c>
      <c r="Z236">
        <f t="shared" ca="1" si="97"/>
        <v>0.72424463035980691</v>
      </c>
      <c r="AN236" s="19"/>
      <c r="AO236" s="19"/>
      <c r="AP236" s="19"/>
    </row>
    <row r="237" spans="1:42" ht="19.8">
      <c r="A237">
        <f>IF($B237=0,"",元データ!$A212)</f>
        <v>210</v>
      </c>
      <c r="B237">
        <f>IF(AND(結果!$C$3=100,結果!$C$1="Grinding"),元データ!$I212,IF(AND(結果!$C$3=110,結果!$C$1="Grinding"),元データ!$J212,IF(AND(結果!$C$3=80,結果!$C$1="EDM"),元データ!$B212,IF(AND(結果!$C$3=90,結果!$C$1="EDM"),元データ!$C212,IF(AND(結果!$C$3=100,結果!$C$1="EDM"),元データ!$D212,IF(AND(結果!$C$3=80,結果!$C$1="Milling"),元データ!$E212,IF(AND(結果!$C$3=90,結果!$C$1="Milling"),元データ!$F212,IF(AND(結果!$C$3=100,結果!C210="Milling"),元データ!$G212,IF(AND(結果!$C$3=70,結果!$C$1="Polishing"),元データ!K212,"#N/A")))))))))</f>
        <v>-0.88002625569934501</v>
      </c>
      <c r="C237">
        <f t="shared" si="75"/>
        <v>0.31088484287344181</v>
      </c>
      <c r="D237">
        <f t="shared" si="76"/>
        <v>0.43793057684343778</v>
      </c>
      <c r="E237" s="19" t="str">
        <f t="shared" si="78"/>
        <v>S2</v>
      </c>
      <c r="F237">
        <f t="shared" ca="1" si="98"/>
        <v>0.23904763988778668</v>
      </c>
      <c r="G237" s="27" t="str">
        <f t="shared" ca="1" si="79"/>
        <v>S2</v>
      </c>
      <c r="H237">
        <f t="shared" ca="1" si="80"/>
        <v>0.2</v>
      </c>
      <c r="I237">
        <f t="shared" ca="1" si="81"/>
        <v>0.30000000000000004</v>
      </c>
      <c r="J237">
        <f t="shared" ca="1" si="82"/>
        <v>0.4</v>
      </c>
      <c r="K237">
        <f t="shared" ca="1" si="83"/>
        <v>0.34160000000000001</v>
      </c>
      <c r="L237">
        <f t="shared" ca="1" si="84"/>
        <v>0.53</v>
      </c>
      <c r="M237">
        <f t="shared" ca="1" si="85"/>
        <v>0.81920000000000004</v>
      </c>
      <c r="N237">
        <f t="shared" ca="1" si="86"/>
        <v>0.39047639887786662</v>
      </c>
      <c r="O237">
        <f t="shared" ca="1" si="87"/>
        <v>1.6095236011221337</v>
      </c>
      <c r="P237">
        <f t="shared" ca="1" si="88"/>
        <v>0.39047639887786662</v>
      </c>
      <c r="Q237">
        <f t="shared" ca="1" si="89"/>
        <v>0.41516575354859009</v>
      </c>
      <c r="R237">
        <f t="shared" ca="1" si="90"/>
        <v>0.70627422544452101</v>
      </c>
      <c r="S237">
        <f t="shared" ca="1" si="91"/>
        <v>0.1761181136608034</v>
      </c>
      <c r="T237">
        <f t="shared" ca="1" si="92"/>
        <v>0.46722658555673435</v>
      </c>
      <c r="U237">
        <f t="shared" ca="1" si="93"/>
        <v>0.46722658555673435</v>
      </c>
      <c r="V237">
        <f t="shared" ca="1" si="94"/>
        <v>0.70627422544452101</v>
      </c>
      <c r="W237">
        <f t="shared" ca="1" si="77"/>
        <v>-0.46253169517472359</v>
      </c>
      <c r="X237">
        <f t="shared" ca="1" si="95"/>
        <v>2.2940535239532323E-2</v>
      </c>
      <c r="Y237">
        <f t="shared" ca="1" si="96"/>
        <v>0.72424463035980691</v>
      </c>
      <c r="Z237">
        <f t="shared" ca="1" si="97"/>
        <v>0.77307908571452977</v>
      </c>
      <c r="AN237" s="19"/>
      <c r="AO237" s="19"/>
      <c r="AP237" s="19"/>
    </row>
    <row r="238" spans="1:42" ht="19.8">
      <c r="A238">
        <f>IF($B238=0,"",元データ!$A213)</f>
        <v>211</v>
      </c>
      <c r="B238">
        <f>IF(AND(結果!$C$3=100,結果!$C$1="Grinding"),元データ!$I213,IF(AND(結果!$C$3=110,結果!$C$1="Grinding"),元データ!$J213,IF(AND(結果!$C$3=80,結果!$C$1="EDM"),元データ!$B213,IF(AND(結果!$C$3=90,結果!$C$1="EDM"),元データ!$C213,IF(AND(結果!$C$3=100,結果!$C$1="EDM"),元データ!$D213,IF(AND(結果!$C$3=80,結果!$C$1="Milling"),元データ!$E213,IF(AND(結果!$C$3=90,結果!$C$1="Milling"),元データ!$F213,IF(AND(結果!$C$3=100,結果!C211="Milling"),元データ!$G213,IF(AND(結果!$C$3=70,結果!$C$1="Polishing"),元データ!K213,"#N/A")))))))))</f>
        <v>-0.45458212629924899</v>
      </c>
      <c r="C238">
        <f t="shared" si="75"/>
        <v>0.43793057684343778</v>
      </c>
      <c r="D238">
        <f t="shared" si="76"/>
        <v>0.37247152171399917</v>
      </c>
      <c r="E238" s="19" t="str">
        <f t="shared" si="78"/>
        <v>S3</v>
      </c>
      <c r="F238">
        <f t="shared" ca="1" si="98"/>
        <v>0.70627422544452101</v>
      </c>
      <c r="G238" s="27" t="str">
        <f t="shared" ca="1" si="79"/>
        <v>S4</v>
      </c>
      <c r="H238">
        <f t="shared" ca="1" si="80"/>
        <v>0.60000000000000009</v>
      </c>
      <c r="I238">
        <f t="shared" ca="1" si="81"/>
        <v>0.70000000000000007</v>
      </c>
      <c r="J238">
        <f t="shared" ca="1" si="82"/>
        <v>0.8</v>
      </c>
      <c r="K238">
        <f t="shared" ca="1" si="83"/>
        <v>0.11119999999999999</v>
      </c>
      <c r="L238">
        <f t="shared" ca="1" si="84"/>
        <v>0.48799999999999999</v>
      </c>
      <c r="M238">
        <f t="shared" ca="1" si="85"/>
        <v>0.72560000000000002</v>
      </c>
      <c r="N238">
        <f t="shared" ca="1" si="86"/>
        <v>1.0627422544452094</v>
      </c>
      <c r="O238">
        <f t="shared" ca="1" si="87"/>
        <v>0.93725774555479058</v>
      </c>
      <c r="P238">
        <f t="shared" ca="1" si="88"/>
        <v>0.93725774555479058</v>
      </c>
      <c r="Q238">
        <f t="shared" ca="1" si="89"/>
        <v>0.46435871852504507</v>
      </c>
      <c r="R238">
        <f t="shared" ca="1" si="90"/>
        <v>0.50290755965618172</v>
      </c>
      <c r="S238">
        <f t="shared" ca="1" si="91"/>
        <v>0.24191550691947594</v>
      </c>
      <c r="T238">
        <f t="shared" ca="1" si="92"/>
        <v>0.20336666578833928</v>
      </c>
      <c r="U238">
        <f t="shared" ca="1" si="93"/>
        <v>0.24191550691947594</v>
      </c>
      <c r="V238">
        <f t="shared" ca="1" si="94"/>
        <v>0.46435871852504507</v>
      </c>
      <c r="W238">
        <f t="shared" ca="1" si="77"/>
        <v>0.82737984089911043</v>
      </c>
      <c r="X238">
        <f t="shared" ca="1" si="95"/>
        <v>0.50611821181845729</v>
      </c>
      <c r="Y238">
        <f t="shared" ca="1" si="96"/>
        <v>0.77307908571452977</v>
      </c>
      <c r="Z238">
        <f t="shared" ca="1" si="97"/>
        <v>0.4692934643421241</v>
      </c>
      <c r="AN238" s="19"/>
      <c r="AO238" s="19"/>
      <c r="AP238" s="19"/>
    </row>
    <row r="239" spans="1:42" ht="19.8">
      <c r="A239">
        <f>IF($B239=0,"",元データ!$A214)</f>
        <v>212</v>
      </c>
      <c r="B239">
        <f>IF(AND(結果!$C$3=100,結果!$C$1="Grinding"),元データ!$I214,IF(AND(結果!$C$3=110,結果!$C$1="Grinding"),元データ!$J214,IF(AND(結果!$C$3=80,結果!$C$1="EDM"),元データ!$B214,IF(AND(結果!$C$3=90,結果!$C$1="EDM"),元データ!$C214,IF(AND(結果!$C$3=100,結果!$C$1="EDM"),元データ!$D214,IF(AND(結果!$C$3=80,結果!$C$1="Milling"),元データ!$E214,IF(AND(結果!$C$3=90,結果!$C$1="Milling"),元データ!$F214,IF(AND(結果!$C$3=100,結果!C212="Milling"),元データ!$G214,IF(AND(結果!$C$3=70,結果!$C$1="Polishing"),元データ!K214,"#N/A")))))))))</f>
        <v>-0.67378799689915403</v>
      </c>
      <c r="C239">
        <f t="shared" si="75"/>
        <v>0.37247152171399917</v>
      </c>
      <c r="D239">
        <f t="shared" si="76"/>
        <v>0.52261783037592702</v>
      </c>
      <c r="E239" s="19" t="str">
        <f t="shared" si="78"/>
        <v>S2</v>
      </c>
      <c r="F239">
        <f t="shared" ca="1" si="98"/>
        <v>0.46435871852504507</v>
      </c>
      <c r="G239" s="27" t="str">
        <f t="shared" ca="1" si="79"/>
        <v>S3</v>
      </c>
      <c r="H239">
        <f t="shared" ca="1" si="80"/>
        <v>0.4</v>
      </c>
      <c r="I239">
        <f t="shared" ca="1" si="81"/>
        <v>0.5</v>
      </c>
      <c r="J239">
        <f t="shared" ca="1" si="82"/>
        <v>0.60000000000000009</v>
      </c>
      <c r="K239">
        <f t="shared" ca="1" si="83"/>
        <v>0.34160000000000001</v>
      </c>
      <c r="L239">
        <f t="shared" ca="1" si="84"/>
        <v>0.53</v>
      </c>
      <c r="M239">
        <f t="shared" ca="1" si="85"/>
        <v>0.81920000000000004</v>
      </c>
      <c r="N239">
        <f t="shared" ca="1" si="86"/>
        <v>0.64358718525045056</v>
      </c>
      <c r="O239">
        <f t="shared" ca="1" si="87"/>
        <v>1.3564128147495491</v>
      </c>
      <c r="P239">
        <f t="shared" ca="1" si="88"/>
        <v>0.64358718525045056</v>
      </c>
      <c r="Q239">
        <f t="shared" ca="1" si="89"/>
        <v>0.46285182570118488</v>
      </c>
      <c r="R239">
        <f t="shared" ca="1" si="90"/>
        <v>0.63307458602556976</v>
      </c>
      <c r="S239">
        <f t="shared" ca="1" si="91"/>
        <v>1.5068928238601842E-3</v>
      </c>
      <c r="T239">
        <f t="shared" ca="1" si="92"/>
        <v>0.1687158675005247</v>
      </c>
      <c r="U239">
        <f t="shared" ca="1" si="93"/>
        <v>0.1687158675005247</v>
      </c>
      <c r="V239">
        <f t="shared" ca="1" si="94"/>
        <v>0.63307458602556976</v>
      </c>
      <c r="W239">
        <f t="shared" ca="1" si="77"/>
        <v>-0.46741277283916394</v>
      </c>
      <c r="X239">
        <f t="shared" ca="1" si="95"/>
        <v>0.38549876707465985</v>
      </c>
      <c r="Y239">
        <f t="shared" ca="1" si="96"/>
        <v>0.4692934643421241</v>
      </c>
      <c r="Z239">
        <f t="shared" ca="1" si="97"/>
        <v>0.46274951222808242</v>
      </c>
      <c r="AN239" s="19"/>
      <c r="AO239" s="19"/>
      <c r="AP239" s="19"/>
    </row>
    <row r="240" spans="1:42" ht="19.8">
      <c r="A240">
        <f>IF($B240=0,"",元データ!$A215)</f>
        <v>213</v>
      </c>
      <c r="B240">
        <f>IF(AND(結果!$C$3=100,結果!$C$1="Grinding"),元データ!$I215,IF(AND(結果!$C$3=110,結果!$C$1="Grinding"),元データ!$J215,IF(AND(結果!$C$3=80,結果!$C$1="EDM"),元データ!$B215,IF(AND(結果!$C$3=90,結果!$C$1="EDM"),元データ!$C215,IF(AND(結果!$C$3=100,結果!$C$1="EDM"),元データ!$D215,IF(AND(結果!$C$3=80,結果!$C$1="Milling"),元データ!$E215,IF(AND(結果!$C$3=90,結果!$C$1="Milling"),元データ!$F215,IF(AND(結果!$C$3=100,結果!C213="Milling"),元データ!$G215,IF(AND(結果!$C$3=70,結果!$C$1="Polishing"),元データ!K215,"#N/A")))))))))</f>
        <v>-0.170985867499059</v>
      </c>
      <c r="C240">
        <f t="shared" si="75"/>
        <v>0.52261783037592702</v>
      </c>
      <c r="D240">
        <f t="shared" si="76"/>
        <v>0.76901653358757227</v>
      </c>
      <c r="E240" s="19" t="str">
        <f t="shared" si="78"/>
        <v>S3</v>
      </c>
      <c r="F240">
        <f t="shared" ca="1" si="98"/>
        <v>0.63307458602556976</v>
      </c>
      <c r="G240" s="27" t="str">
        <f t="shared" ca="1" si="79"/>
        <v>S4</v>
      </c>
      <c r="H240">
        <f t="shared" ca="1" si="80"/>
        <v>0.60000000000000009</v>
      </c>
      <c r="I240">
        <f t="shared" ca="1" si="81"/>
        <v>0.70000000000000007</v>
      </c>
      <c r="J240">
        <f t="shared" ca="1" si="82"/>
        <v>0.8</v>
      </c>
      <c r="K240">
        <f t="shared" ca="1" si="83"/>
        <v>0.4088</v>
      </c>
      <c r="L240">
        <f t="shared" ca="1" si="84"/>
        <v>0.60919999999999996</v>
      </c>
      <c r="M240">
        <f t="shared" ca="1" si="85"/>
        <v>0.8528</v>
      </c>
      <c r="N240">
        <f t="shared" ca="1" si="86"/>
        <v>0.3307458602556968</v>
      </c>
      <c r="O240">
        <f t="shared" ca="1" si="87"/>
        <v>1.6692541397443033</v>
      </c>
      <c r="P240">
        <f t="shared" ca="1" si="88"/>
        <v>0.3307458602556968</v>
      </c>
      <c r="Q240">
        <f t="shared" ca="1" si="89"/>
        <v>0.47508147039524162</v>
      </c>
      <c r="R240">
        <f t="shared" ca="1" si="90"/>
        <v>0.77223030844171225</v>
      </c>
      <c r="S240">
        <f t="shared" ca="1" si="91"/>
        <v>0.15799311563032814</v>
      </c>
      <c r="T240">
        <f t="shared" ca="1" si="92"/>
        <v>0.13915572241614249</v>
      </c>
      <c r="U240">
        <f t="shared" ca="1" si="93"/>
        <v>0.15799311563032814</v>
      </c>
      <c r="V240">
        <f t="shared" ca="1" si="94"/>
        <v>0.47508147039524162</v>
      </c>
      <c r="W240">
        <f t="shared" ca="1" si="77"/>
        <v>1.1971652903065713</v>
      </c>
      <c r="X240">
        <f t="shared" ca="1" si="95"/>
        <v>0.44393071188554833</v>
      </c>
      <c r="Y240">
        <f t="shared" ca="1" si="96"/>
        <v>0.46274951222808242</v>
      </c>
      <c r="Z240">
        <f t="shared" ca="1" si="97"/>
        <v>0.40271682651218715</v>
      </c>
      <c r="AN240" s="19"/>
      <c r="AO240" s="19"/>
      <c r="AP240" s="19"/>
    </row>
    <row r="241" spans="1:42" ht="19.8">
      <c r="A241">
        <f>IF($B241=0,"",元データ!$A216)</f>
        <v>214</v>
      </c>
      <c r="B241">
        <f>IF(AND(結果!$C$3=100,結果!$C$1="Grinding"),元データ!$I216,IF(AND(結果!$C$3=110,結果!$C$1="Grinding"),元データ!$J216,IF(AND(結果!$C$3=80,結果!$C$1="EDM"),元データ!$B216,IF(AND(結果!$C$3=90,結果!$C$1="EDM"),元データ!$C216,IF(AND(結果!$C$3=100,結果!$C$1="EDM"),元データ!$D216,IF(AND(結果!$C$3=80,結果!$C$1="Milling"),元データ!$E216,IF(AND(結果!$C$3=90,結果!$C$1="Milling"),元データ!$F216,IF(AND(結果!$C$3=100,結果!C214="Milling"),元データ!$G216,IF(AND(結果!$C$3=70,結果!$C$1="Polishing"),元データ!K216,"#N/A")))))))))</f>
        <v>0.65414126190103705</v>
      </c>
      <c r="C241">
        <f t="shared" si="75"/>
        <v>0.76901653358757227</v>
      </c>
      <c r="D241">
        <f t="shared" si="76"/>
        <v>0.63810585016432597</v>
      </c>
      <c r="E241" s="19" t="str">
        <f t="shared" si="78"/>
        <v>S4</v>
      </c>
      <c r="F241">
        <f t="shared" ca="1" si="98"/>
        <v>0.47508147039524162</v>
      </c>
      <c r="G241" s="27" t="str">
        <f t="shared" ca="1" si="79"/>
        <v>S3</v>
      </c>
      <c r="H241">
        <f t="shared" ca="1" si="80"/>
        <v>0.4</v>
      </c>
      <c r="I241">
        <f t="shared" ca="1" si="81"/>
        <v>0.5</v>
      </c>
      <c r="J241">
        <f t="shared" ca="1" si="82"/>
        <v>0.60000000000000009</v>
      </c>
      <c r="K241">
        <f t="shared" ca="1" si="83"/>
        <v>0.4088</v>
      </c>
      <c r="L241">
        <f t="shared" ca="1" si="84"/>
        <v>0.60919999999999996</v>
      </c>
      <c r="M241">
        <f t="shared" ca="1" si="85"/>
        <v>0.8528</v>
      </c>
      <c r="N241">
        <f t="shared" ca="1" si="86"/>
        <v>0.75081470395241623</v>
      </c>
      <c r="O241">
        <f t="shared" ca="1" si="87"/>
        <v>1.2491852960475835</v>
      </c>
      <c r="P241">
        <f t="shared" ca="1" si="88"/>
        <v>0.75081470395241623</v>
      </c>
      <c r="Q241">
        <f t="shared" ca="1" si="89"/>
        <v>0.55926326667206416</v>
      </c>
      <c r="R241">
        <f t="shared" ca="1" si="90"/>
        <v>0.66990153811719133</v>
      </c>
      <c r="S241">
        <f t="shared" ca="1" si="91"/>
        <v>8.418179627682254E-2</v>
      </c>
      <c r="T241">
        <f t="shared" ca="1" si="92"/>
        <v>0.19482006772194971</v>
      </c>
      <c r="U241">
        <f t="shared" ca="1" si="93"/>
        <v>0.19482006772194971</v>
      </c>
      <c r="V241">
        <f t="shared" ca="1" si="94"/>
        <v>0.66990153811719133</v>
      </c>
      <c r="W241">
        <f t="shared" ca="1" si="77"/>
        <v>0.46303616927091062</v>
      </c>
      <c r="X241">
        <f t="shared" ca="1" si="95"/>
        <v>0.56529020825031262</v>
      </c>
      <c r="Y241">
        <f t="shared" ca="1" si="96"/>
        <v>0.40271682651218715</v>
      </c>
      <c r="Z241">
        <f t="shared" ca="1" si="97"/>
        <v>0.69994218821239129</v>
      </c>
      <c r="AN241" s="19"/>
      <c r="AO241" s="19"/>
      <c r="AP241" s="19"/>
    </row>
    <row r="242" spans="1:42" ht="19.8">
      <c r="A242">
        <f>IF($B242=0,"",元データ!$A217)</f>
        <v>215</v>
      </c>
      <c r="B242">
        <f>IF(AND(結果!$C$3=100,結果!$C$1="Grinding"),元データ!$I217,IF(AND(結果!$C$3=110,結果!$C$1="Grinding"),元データ!$J217,IF(AND(結果!$C$3=80,結果!$C$1="EDM"),元データ!$B217,IF(AND(結果!$C$3=90,結果!$C$1="EDM"),元データ!$C217,IF(AND(結果!$C$3=100,結果!$C$1="EDM"),元データ!$D217,IF(AND(結果!$C$3=80,結果!$C$1="Milling"),元データ!$E217,IF(AND(結果!$C$3=90,結果!$C$1="Milling"),元データ!$F217,IF(AND(結果!$C$3=100,結果!C215="Milling"),元データ!$G217,IF(AND(結果!$C$3=70,結果!$C$1="Polishing"),元データ!K217,"#N/A")))))))))</f>
        <v>0.215754391301132</v>
      </c>
      <c r="C242">
        <f t="shared" si="75"/>
        <v>0.63810585016432597</v>
      </c>
      <c r="D242">
        <f t="shared" si="76"/>
        <v>0.69969995584051392</v>
      </c>
      <c r="E242" s="19" t="str">
        <f t="shared" si="78"/>
        <v>S4</v>
      </c>
      <c r="F242">
        <f t="shared" ca="1" si="98"/>
        <v>0.66990153811719133</v>
      </c>
      <c r="G242" s="27" t="str">
        <f t="shared" ca="1" si="79"/>
        <v>S4</v>
      </c>
      <c r="H242">
        <f t="shared" ca="1" si="80"/>
        <v>0.60000000000000009</v>
      </c>
      <c r="I242">
        <f t="shared" ca="1" si="81"/>
        <v>0.70000000000000007</v>
      </c>
      <c r="J242">
        <f t="shared" ca="1" si="82"/>
        <v>0.8</v>
      </c>
      <c r="K242">
        <f t="shared" ca="1" si="83"/>
        <v>0.4088</v>
      </c>
      <c r="L242">
        <f t="shared" ca="1" si="84"/>
        <v>0.60919999999999996</v>
      </c>
      <c r="M242">
        <f t="shared" ca="1" si="85"/>
        <v>0.8528</v>
      </c>
      <c r="N242">
        <f t="shared" ca="1" si="86"/>
        <v>0.69901538117191253</v>
      </c>
      <c r="O242">
        <f t="shared" ca="1" si="87"/>
        <v>1.3009846188280874</v>
      </c>
      <c r="P242">
        <f t="shared" ca="1" si="88"/>
        <v>0.69901538117191253</v>
      </c>
      <c r="Q242">
        <f t="shared" ca="1" si="89"/>
        <v>0.54888268238685123</v>
      </c>
      <c r="R242">
        <f t="shared" ca="1" si="90"/>
        <v>0.68251985314652208</v>
      </c>
      <c r="S242">
        <f t="shared" ca="1" si="91"/>
        <v>0.1210188557303401</v>
      </c>
      <c r="T242">
        <f t="shared" ca="1" si="92"/>
        <v>1.2618315029330751E-2</v>
      </c>
      <c r="U242">
        <f t="shared" ca="1" si="93"/>
        <v>0.1210188557303401</v>
      </c>
      <c r="V242">
        <f t="shared" ca="1" si="94"/>
        <v>0.54888268238685123</v>
      </c>
      <c r="W242">
        <f t="shared" ca="1" si="77"/>
        <v>-0.22685485579496856</v>
      </c>
      <c r="X242">
        <f t="shared" ca="1" si="95"/>
        <v>0.69735525318236979</v>
      </c>
      <c r="Y242">
        <f t="shared" ca="1" si="96"/>
        <v>0.69994218821239129</v>
      </c>
      <c r="Z242">
        <f t="shared" ca="1" si="97"/>
        <v>0.53035101833731302</v>
      </c>
      <c r="AN242" s="19"/>
      <c r="AO242" s="19"/>
      <c r="AP242" s="19"/>
    </row>
    <row r="243" spans="1:42" ht="19.8">
      <c r="A243">
        <f>IF($B243=0,"",元データ!$A218)</f>
        <v>216</v>
      </c>
      <c r="B243">
        <f>IF(AND(結果!$C$3=100,結果!$C$1="Grinding"),元データ!$I218,IF(AND(結果!$C$3=110,結果!$C$1="Grinding"),元データ!$J218,IF(AND(結果!$C$3=80,結果!$C$1="EDM"),元データ!$B218,IF(AND(結果!$C$3=90,結果!$C$1="EDM"),元データ!$C218,IF(AND(結果!$C$3=100,結果!$C$1="EDM"),元データ!$D218,IF(AND(結果!$C$3=80,結果!$C$1="Milling"),元データ!$E218,IF(AND(結果!$C$3=90,結果!$C$1="Milling"),元データ!$F218,IF(AND(結果!$C$3=100,結果!C216="Milling"),元データ!$G218,IF(AND(結果!$C$3=70,結果!$C$1="Polishing"),元データ!K218,"#N/A")))))))))</f>
        <v>0.422017520701227</v>
      </c>
      <c r="C243">
        <f t="shared" si="75"/>
        <v>0.69969995584051392</v>
      </c>
      <c r="D243">
        <f t="shared" si="76"/>
        <v>1</v>
      </c>
      <c r="E243" s="19" t="str">
        <f t="shared" si="78"/>
        <v>S4</v>
      </c>
      <c r="F243">
        <f t="shared" ca="1" si="98"/>
        <v>0.54888268238685123</v>
      </c>
      <c r="G243" s="27" t="str">
        <f t="shared" ca="1" si="79"/>
        <v>S3</v>
      </c>
      <c r="H243">
        <f t="shared" ca="1" si="80"/>
        <v>0.4</v>
      </c>
      <c r="I243">
        <f t="shared" ca="1" si="81"/>
        <v>0.5</v>
      </c>
      <c r="J243">
        <f t="shared" ca="1" si="82"/>
        <v>0.60000000000000009</v>
      </c>
      <c r="K243">
        <f t="shared" ca="1" si="83"/>
        <v>0.52880000000000005</v>
      </c>
      <c r="L243">
        <f t="shared" ca="1" si="84"/>
        <v>0.64159999999999995</v>
      </c>
      <c r="M243">
        <f t="shared" ca="1" si="85"/>
        <v>0.88400000000000001</v>
      </c>
      <c r="N243">
        <f t="shared" ca="1" si="86"/>
        <v>1.4888268238685123</v>
      </c>
      <c r="O243">
        <f t="shared" ca="1" si="87"/>
        <v>0.51117317613148816</v>
      </c>
      <c r="P243">
        <f t="shared" ca="1" si="88"/>
        <v>0.51117317613148816</v>
      </c>
      <c r="Q243">
        <f t="shared" ca="1" si="89"/>
        <v>0.58646033426763189</v>
      </c>
      <c r="R243">
        <f t="shared" ca="1" si="90"/>
        <v>0.76009162210572723</v>
      </c>
      <c r="S243">
        <f t="shared" ca="1" si="91"/>
        <v>3.757765188078066E-2</v>
      </c>
      <c r="T243">
        <f t="shared" ca="1" si="92"/>
        <v>0.211208939718876</v>
      </c>
      <c r="U243">
        <f t="shared" ca="1" si="93"/>
        <v>0.211208939718876</v>
      </c>
      <c r="V243">
        <f t="shared" ca="1" si="94"/>
        <v>0.76009162210572723</v>
      </c>
      <c r="W243">
        <f t="shared" ca="1" si="77"/>
        <v>1.4723205159222132</v>
      </c>
      <c r="X243">
        <f t="shared" ca="1" si="95"/>
        <v>0.85984993748113037</v>
      </c>
      <c r="Y243">
        <f t="shared" ca="1" si="96"/>
        <v>0.53035101833731302</v>
      </c>
      <c r="Z243">
        <f t="shared" ca="1" si="97"/>
        <v>0.52989108259214512</v>
      </c>
      <c r="AN243" s="19"/>
      <c r="AO243" s="19"/>
      <c r="AP243" s="19"/>
    </row>
    <row r="244" spans="1:42" ht="19.8">
      <c r="A244">
        <f>IF($B244=0,"",元データ!$A219)</f>
        <v>217</v>
      </c>
      <c r="B244">
        <f>IF(AND(結果!$C$3=100,結果!$C$1="Grinding"),元データ!$I219,IF(AND(結果!$C$3=110,結果!$C$1="Grinding"),元データ!$J219,IF(AND(結果!$C$3=80,結果!$C$1="EDM"),元データ!$B219,IF(AND(結果!$C$3=90,結果!$C$1="EDM"),元データ!$C219,IF(AND(結果!$C$3=100,結果!$C$1="EDM"),元データ!$D219,IF(AND(結果!$C$3=80,結果!$C$1="Milling"),元データ!$E219,IF(AND(結果!$C$3=90,結果!$C$1="Milling"),元データ!$F219,IF(AND(結果!$C$3=100,結果!C217="Milling"),元データ!$G219,IF(AND(結果!$C$3=70,結果!$C$1="Polishing"),元データ!K219,"#N/A")))))))))</f>
        <v>1.4276466501013201</v>
      </c>
      <c r="C244">
        <f t="shared" si="75"/>
        <v>1</v>
      </c>
      <c r="D244">
        <f t="shared" si="76"/>
        <v>0.72663577264317325</v>
      </c>
      <c r="E244" s="19" t="str">
        <f t="shared" si="78"/>
        <v>S5</v>
      </c>
      <c r="F244">
        <f t="shared" ca="1" si="98"/>
        <v>0.76009162210572723</v>
      </c>
      <c r="G244" s="27" t="str">
        <f t="shared" ca="1" si="79"/>
        <v>S4</v>
      </c>
      <c r="H244">
        <f t="shared" ca="1" si="80"/>
        <v>0.60000000000000009</v>
      </c>
      <c r="I244">
        <f t="shared" ca="1" si="81"/>
        <v>0.70000000000000007</v>
      </c>
      <c r="J244">
        <f t="shared" ca="1" si="82"/>
        <v>0.8</v>
      </c>
      <c r="K244">
        <f t="shared" ca="1" si="83"/>
        <v>0.4088</v>
      </c>
      <c r="L244">
        <f t="shared" ca="1" si="84"/>
        <v>0.60919999999999996</v>
      </c>
      <c r="M244">
        <f t="shared" ca="1" si="85"/>
        <v>0.8528</v>
      </c>
      <c r="N244">
        <f t="shared" ca="1" si="86"/>
        <v>1.6009162210572718</v>
      </c>
      <c r="O244">
        <f t="shared" ca="1" si="87"/>
        <v>0.39908377894272828</v>
      </c>
      <c r="P244">
        <f t="shared" ca="1" si="88"/>
        <v>0.39908377894272828</v>
      </c>
      <c r="Q244">
        <f t="shared" ca="1" si="89"/>
        <v>0.48877638930012274</v>
      </c>
      <c r="R244">
        <f t="shared" ca="1" si="90"/>
        <v>0.75558319144955144</v>
      </c>
      <c r="S244">
        <f t="shared" ca="1" si="91"/>
        <v>0.27131523280560449</v>
      </c>
      <c r="T244">
        <f t="shared" ca="1" si="92"/>
        <v>4.5084306561757881E-3</v>
      </c>
      <c r="U244">
        <f t="shared" ca="1" si="93"/>
        <v>0.27131523280560449</v>
      </c>
      <c r="V244">
        <f t="shared" ca="1" si="94"/>
        <v>0.48877638930012274</v>
      </c>
      <c r="W244">
        <f t="shared" ca="1" si="77"/>
        <v>0.66807058560545229</v>
      </c>
      <c r="X244">
        <f t="shared" ca="1" si="95"/>
        <v>0.57883389564160748</v>
      </c>
      <c r="Y244">
        <f t="shared" ca="1" si="96"/>
        <v>0.52989108259214512</v>
      </c>
      <c r="Z244">
        <f t="shared" ca="1" si="97"/>
        <v>0.80532925694494961</v>
      </c>
      <c r="AN244" s="19"/>
      <c r="AO244" s="19"/>
      <c r="AP244" s="19"/>
    </row>
    <row r="245" spans="1:42" ht="19.8">
      <c r="A245">
        <f>IF($B245=0,"",元データ!$A220)</f>
        <v>218</v>
      </c>
      <c r="B245">
        <f>IF(AND(結果!$C$3=100,結果!$C$1="Grinding"),元データ!$I220,IF(AND(結果!$C$3=110,結果!$C$1="Grinding"),元データ!$J220,IF(AND(結果!$C$3=80,結果!$C$1="EDM"),元データ!$B220,IF(AND(結果!$C$3=90,結果!$C$1="EDM"),元データ!$C220,IF(AND(結果!$C$3=100,結果!$C$1="EDM"),元データ!$D220,IF(AND(結果!$C$3=80,結果!$C$1="Milling"),元データ!$E220,IF(AND(結果!$C$3=90,結果!$C$1="Milling"),元データ!$F220,IF(AND(結果!$C$3=100,結果!C218="Milling"),元データ!$G220,IF(AND(結果!$C$3=70,結果!$C$1="Polishing"),元データ!K220,"#N/A")))))))))</f>
        <v>0.51221877950141803</v>
      </c>
      <c r="C245">
        <f t="shared" si="75"/>
        <v>0.72663577264317325</v>
      </c>
      <c r="D245">
        <f t="shared" si="76"/>
        <v>0.56492432296401751</v>
      </c>
      <c r="E245" s="19" t="str">
        <f t="shared" si="78"/>
        <v>S4</v>
      </c>
      <c r="F245">
        <f t="shared" ca="1" si="98"/>
        <v>0.48877638930012274</v>
      </c>
      <c r="G245" s="27" t="str">
        <f t="shared" ca="1" si="79"/>
        <v>S3</v>
      </c>
      <c r="H245">
        <f t="shared" ca="1" si="80"/>
        <v>0.4</v>
      </c>
      <c r="I245">
        <f t="shared" ca="1" si="81"/>
        <v>0.5</v>
      </c>
      <c r="J245">
        <f t="shared" ca="1" si="82"/>
        <v>0.60000000000000009</v>
      </c>
      <c r="K245">
        <f t="shared" ca="1" si="83"/>
        <v>0.34160000000000001</v>
      </c>
      <c r="L245">
        <f t="shared" ca="1" si="84"/>
        <v>0.53</v>
      </c>
      <c r="M245">
        <f t="shared" ca="1" si="85"/>
        <v>0.81920000000000004</v>
      </c>
      <c r="N245">
        <f t="shared" ca="1" si="86"/>
        <v>0.88776389300122738</v>
      </c>
      <c r="O245">
        <f t="shared" ca="1" si="87"/>
        <v>1.1122361069987725</v>
      </c>
      <c r="P245">
        <f t="shared" ca="1" si="88"/>
        <v>0.88776389300122738</v>
      </c>
      <c r="Q245">
        <f t="shared" ca="1" si="89"/>
        <v>0.50885471744143129</v>
      </c>
      <c r="R245">
        <f t="shared" ca="1" si="90"/>
        <v>0.56245868214404515</v>
      </c>
      <c r="S245">
        <f t="shared" ca="1" si="91"/>
        <v>2.0078328141308555E-2</v>
      </c>
      <c r="T245">
        <f t="shared" ca="1" si="92"/>
        <v>7.3682292843922415E-2</v>
      </c>
      <c r="U245">
        <f t="shared" ca="1" si="93"/>
        <v>7.3682292843922415E-2</v>
      </c>
      <c r="V245">
        <f t="shared" ca="1" si="94"/>
        <v>0.56245868214404515</v>
      </c>
      <c r="W245">
        <f t="shared" ca="1" si="77"/>
        <v>0.68222444592162312</v>
      </c>
      <c r="X245">
        <f t="shared" ca="1" si="95"/>
        <v>0.53904425070980255</v>
      </c>
      <c r="Y245">
        <f t="shared" ca="1" si="96"/>
        <v>0.80532925694494961</v>
      </c>
      <c r="Z245">
        <f t="shared" ca="1" si="97"/>
        <v>0.71405598420335969</v>
      </c>
      <c r="AN245" s="19"/>
      <c r="AO245" s="19"/>
      <c r="AP245" s="19"/>
    </row>
    <row r="246" spans="1:42" ht="19.8">
      <c r="A246">
        <f>IF($B246=0,"",元データ!$A221)</f>
        <v>219</v>
      </c>
      <c r="B246">
        <f>IF(AND(結果!$C$3=100,結果!$C$1="Grinding"),元データ!$I221,IF(AND(結果!$C$3=110,結果!$C$1="Grinding"),元データ!$J221,IF(AND(結果!$C$3=80,結果!$C$1="EDM"),元データ!$B221,IF(AND(結果!$C$3=90,結果!$C$1="EDM"),元データ!$C221,IF(AND(結果!$C$3=100,結果!$C$1="EDM"),元データ!$D221,IF(AND(結果!$C$3=80,結果!$C$1="Milling"),元データ!$E221,IF(AND(結果!$C$3=90,結果!$C$1="Milling"),元データ!$F221,IF(AND(結果!$C$3=100,結果!C219="Milling"),元データ!$G221,IF(AND(結果!$C$3=70,結果!$C$1="Polishing"),元データ!K221,"#N/A")))))))))</f>
        <v>-2.93120910984867E-2</v>
      </c>
      <c r="C246">
        <f t="shared" si="75"/>
        <v>0.56492432296401751</v>
      </c>
      <c r="D246">
        <f t="shared" si="76"/>
        <v>0.21455817996741669</v>
      </c>
      <c r="E246" s="19" t="str">
        <f t="shared" si="78"/>
        <v>S3</v>
      </c>
      <c r="F246">
        <f t="shared" ca="1" si="98"/>
        <v>0.56245868214404515</v>
      </c>
      <c r="G246" s="27" t="str">
        <f t="shared" ca="1" si="79"/>
        <v>S3</v>
      </c>
      <c r="H246">
        <f t="shared" ca="1" si="80"/>
        <v>0.4</v>
      </c>
      <c r="I246">
        <f t="shared" ca="1" si="81"/>
        <v>0.5</v>
      </c>
      <c r="J246">
        <f t="shared" ca="1" si="82"/>
        <v>0.60000000000000009</v>
      </c>
      <c r="K246">
        <f t="shared" ca="1" si="83"/>
        <v>0.11119999999999999</v>
      </c>
      <c r="L246">
        <f t="shared" ca="1" si="84"/>
        <v>0.48799999999999999</v>
      </c>
      <c r="M246">
        <f t="shared" ca="1" si="85"/>
        <v>0.72560000000000002</v>
      </c>
      <c r="N246">
        <f t="shared" ca="1" si="86"/>
        <v>1.6245868214404517</v>
      </c>
      <c r="O246">
        <f t="shared" ca="1" si="87"/>
        <v>0.37541317855954903</v>
      </c>
      <c r="P246">
        <f t="shared" ca="1" si="88"/>
        <v>0.37541317855954903</v>
      </c>
      <c r="Q246">
        <f t="shared" ca="1" si="89"/>
        <v>0.25265568568123808</v>
      </c>
      <c r="R246">
        <f t="shared" ca="1" si="90"/>
        <v>0.63640182877425122</v>
      </c>
      <c r="S246">
        <f t="shared" ca="1" si="91"/>
        <v>0.30980299646280707</v>
      </c>
      <c r="T246">
        <f t="shared" ca="1" si="92"/>
        <v>7.3943146630206069E-2</v>
      </c>
      <c r="U246">
        <f t="shared" ca="1" si="93"/>
        <v>0.30980299646280707</v>
      </c>
      <c r="V246">
        <f t="shared" ca="1" si="94"/>
        <v>0.25265568568123808</v>
      </c>
      <c r="W246">
        <f t="shared" ca="1" si="77"/>
        <v>0.59237053988612298</v>
      </c>
      <c r="X246">
        <f t="shared" ca="1" si="95"/>
        <v>0.37894051387103345</v>
      </c>
      <c r="Y246">
        <f t="shared" ca="1" si="96"/>
        <v>0.71405598420335969</v>
      </c>
      <c r="Z246">
        <f t="shared" ca="1" si="97"/>
        <v>0.57414090720897448</v>
      </c>
      <c r="AN246" s="19"/>
      <c r="AO246" s="19"/>
      <c r="AP246" s="19"/>
    </row>
    <row r="247" spans="1:42" ht="19.8">
      <c r="A247">
        <f>IF($B247=0,"",元データ!$A222)</f>
        <v>220</v>
      </c>
      <c r="B247">
        <f>IF(AND(結果!$C$3=100,結果!$C$1="Grinding"),元データ!$I222,IF(AND(結果!$C$3=110,結果!$C$1="Grinding"),元データ!$J222,IF(AND(結果!$C$3=80,結果!$C$1="EDM"),元データ!$B222,IF(AND(結果!$C$3=90,結果!$C$1="EDM"),元データ!$C222,IF(AND(結果!$C$3=100,結果!$C$1="EDM"),元データ!$D222,IF(AND(結果!$C$3=80,結果!$C$1="Milling"),元データ!$E222,IF(AND(結果!$C$3=90,結果!$C$1="Milling"),元データ!$F222,IF(AND(結果!$C$3=100,結果!C220="Milling"),元データ!$G222,IF(AND(結果!$C$3=70,結果!$C$1="Polishing"),元データ!K222,"#N/A")))))))))</f>
        <v>-1.20259996169839</v>
      </c>
      <c r="C247">
        <f t="shared" si="75"/>
        <v>0.21455817996741669</v>
      </c>
      <c r="D247">
        <f t="shared" si="76"/>
        <v>0.29540276455354786</v>
      </c>
      <c r="E247" s="19" t="str">
        <f t="shared" si="78"/>
        <v>S2</v>
      </c>
      <c r="F247">
        <f t="shared" ca="1" si="98"/>
        <v>0.25265568568123808</v>
      </c>
      <c r="G247" s="27" t="str">
        <f t="shared" ca="1" si="79"/>
        <v>S2</v>
      </c>
      <c r="H247">
        <f t="shared" ca="1" si="80"/>
        <v>0.2</v>
      </c>
      <c r="I247">
        <f t="shared" ca="1" si="81"/>
        <v>0.30000000000000004</v>
      </c>
      <c r="J247">
        <f t="shared" ca="1" si="82"/>
        <v>0.4</v>
      </c>
      <c r="K247">
        <f t="shared" ca="1" si="83"/>
        <v>0.11119999999999999</v>
      </c>
      <c r="L247">
        <f t="shared" ca="1" si="84"/>
        <v>0.48799999999999999</v>
      </c>
      <c r="M247">
        <f t="shared" ca="1" si="85"/>
        <v>0.72560000000000002</v>
      </c>
      <c r="N247">
        <f t="shared" ca="1" si="86"/>
        <v>0.52655685681238051</v>
      </c>
      <c r="O247">
        <f t="shared" ca="1" si="87"/>
        <v>1.4734431431876196</v>
      </c>
      <c r="P247">
        <f t="shared" ca="1" si="88"/>
        <v>0.52655685681238051</v>
      </c>
      <c r="Q247">
        <f t="shared" ca="1" si="89"/>
        <v>0.30960662364690494</v>
      </c>
      <c r="R247">
        <f t="shared" ca="1" si="90"/>
        <v>0.60049009082137839</v>
      </c>
      <c r="S247">
        <f t="shared" ca="1" si="91"/>
        <v>5.6950937965666859E-2</v>
      </c>
      <c r="T247">
        <f t="shared" ca="1" si="92"/>
        <v>0.3478344051401403</v>
      </c>
      <c r="U247">
        <f t="shared" ca="1" si="93"/>
        <v>0.3478344051401403</v>
      </c>
      <c r="V247">
        <f t="shared" ca="1" si="94"/>
        <v>0.60049009082137839</v>
      </c>
      <c r="W247">
        <f t="shared" ca="1" si="77"/>
        <v>1.2339701981815392</v>
      </c>
      <c r="X247">
        <f t="shared" ca="1" si="95"/>
        <v>0.68187297552637482</v>
      </c>
      <c r="Y247">
        <f t="shared" ca="1" si="96"/>
        <v>0.57414090720897448</v>
      </c>
      <c r="Z247">
        <f t="shared" ca="1" si="97"/>
        <v>0.50351852576087053</v>
      </c>
      <c r="AN247" s="19"/>
      <c r="AO247" s="19"/>
      <c r="AP247" s="19"/>
    </row>
    <row r="248" spans="1:42" ht="19.8">
      <c r="A248">
        <f>IF($B248=0,"",元データ!$A223)</f>
        <v>221</v>
      </c>
      <c r="B248">
        <f>IF(AND(結果!$C$3=100,結果!$C$1="Grinding"),元データ!$I223,IF(AND(結果!$C$3=110,結果!$C$1="Grinding"),元データ!$J223,IF(AND(結果!$C$3=80,結果!$C$1="EDM"),元データ!$B223,IF(AND(結果!$C$3=90,結果!$C$1="EDM"),元データ!$C223,IF(AND(結果!$C$3=100,結果!$C$1="EDM"),元データ!$D223,IF(AND(結果!$C$3=80,結果!$C$1="Milling"),元データ!$E223,IF(AND(結果!$C$3=90,結果!$C$1="Milling"),元データ!$F223,IF(AND(結果!$C$3=100,結果!C221="Milling"),元データ!$G223,IF(AND(結果!$C$3=70,結果!$C$1="Polishing"),元データ!K223,"#N/A")))))))))</f>
        <v>-0.93187183229829595</v>
      </c>
      <c r="C248">
        <f t="shared" si="75"/>
        <v>0.29540276455354786</v>
      </c>
      <c r="D248">
        <f t="shared" si="76"/>
        <v>0.29154524193592823</v>
      </c>
      <c r="E248" s="19" t="str">
        <f t="shared" si="78"/>
        <v>S2</v>
      </c>
      <c r="F248">
        <f t="shared" ca="1" si="98"/>
        <v>0.60049009082137839</v>
      </c>
      <c r="G248" s="27" t="str">
        <f t="shared" ca="1" si="79"/>
        <v>S4</v>
      </c>
      <c r="H248">
        <f t="shared" ca="1" si="80"/>
        <v>0.60000000000000009</v>
      </c>
      <c r="I248">
        <f t="shared" ca="1" si="81"/>
        <v>0.70000000000000007</v>
      </c>
      <c r="J248">
        <f t="shared" ca="1" si="82"/>
        <v>0.8</v>
      </c>
      <c r="K248">
        <f t="shared" ca="1" si="83"/>
        <v>0.11119999999999999</v>
      </c>
      <c r="L248">
        <f t="shared" ca="1" si="84"/>
        <v>0.48799999999999999</v>
      </c>
      <c r="M248">
        <f t="shared" ca="1" si="85"/>
        <v>0.72560000000000002</v>
      </c>
      <c r="N248">
        <f t="shared" ca="1" si="86"/>
        <v>4.9009082137829738E-3</v>
      </c>
      <c r="O248">
        <f t="shared" ca="1" si="87"/>
        <v>1.995099091786217</v>
      </c>
      <c r="P248">
        <f t="shared" ca="1" si="88"/>
        <v>4.9009082137829738E-3</v>
      </c>
      <c r="Q248">
        <f t="shared" ca="1" si="89"/>
        <v>0.11304666221495342</v>
      </c>
      <c r="R248">
        <f t="shared" ca="1" si="90"/>
        <v>0.72443554420840517</v>
      </c>
      <c r="S248">
        <f t="shared" ca="1" si="91"/>
        <v>0.48744342860642498</v>
      </c>
      <c r="T248">
        <f t="shared" ca="1" si="92"/>
        <v>0.12394545338702678</v>
      </c>
      <c r="U248">
        <f t="shared" ca="1" si="93"/>
        <v>0.48744342860642498</v>
      </c>
      <c r="V248">
        <f t="shared" ca="1" si="94"/>
        <v>0.11304666221495342</v>
      </c>
      <c r="W248">
        <f t="shared" ca="1" si="77"/>
        <v>1.3349251537038433</v>
      </c>
      <c r="X248">
        <f t="shared" ca="1" si="95"/>
        <v>-5.0210403032981826E-2</v>
      </c>
      <c r="Y248">
        <f t="shared" ca="1" si="96"/>
        <v>0.50351852576087053</v>
      </c>
      <c r="Z248">
        <f t="shared" ca="1" si="97"/>
        <v>0.64244066698658964</v>
      </c>
      <c r="AN248" s="19"/>
      <c r="AO248" s="19"/>
      <c r="AP248" s="19"/>
    </row>
    <row r="249" spans="1:42" ht="19.8">
      <c r="A249">
        <f>IF($B249=0,"",元データ!$A224)</f>
        <v>222</v>
      </c>
      <c r="B249">
        <f>IF(AND(結果!$C$3=100,結果!$C$1="Grinding"),元データ!$I224,IF(AND(結果!$C$3=110,結果!$C$1="Grinding"),元データ!$J224,IF(AND(結果!$C$3=80,結果!$C$1="EDM"),元データ!$B224,IF(AND(結果!$C$3=90,結果!$C$1="EDM"),元データ!$C224,IF(AND(結果!$C$3=100,結果!$C$1="EDM"),元データ!$D224,IF(AND(結果!$C$3=80,結果!$C$1="Milling"),元データ!$E224,IF(AND(結果!$C$3=90,結果!$C$1="Milling"),元データ!$F224,IF(AND(結果!$C$3=100,結果!C222="Milling"),元データ!$G224,IF(AND(結果!$C$3=70,結果!$C$1="Polishing"),元データ!K224,"#N/A")))))))))</f>
        <v>-0.94478970289820097</v>
      </c>
      <c r="C249">
        <f t="shared" si="75"/>
        <v>0.29154524193592823</v>
      </c>
      <c r="D249">
        <f t="shared" si="76"/>
        <v>0.2145358994605224</v>
      </c>
      <c r="E249" s="19" t="str">
        <f t="shared" si="78"/>
        <v>S2</v>
      </c>
      <c r="F249">
        <f t="shared" ca="1" si="98"/>
        <v>0.11304666221495342</v>
      </c>
      <c r="G249" s="27" t="str">
        <f t="shared" ca="1" si="79"/>
        <v>S1</v>
      </c>
      <c r="H249">
        <f t="shared" ca="1" si="80"/>
        <v>0</v>
      </c>
      <c r="I249">
        <f t="shared" ca="1" si="81"/>
        <v>0.1</v>
      </c>
      <c r="J249">
        <f t="shared" ca="1" si="82"/>
        <v>0.2</v>
      </c>
      <c r="K249">
        <f t="shared" ca="1" si="83"/>
        <v>0.11119999999999999</v>
      </c>
      <c r="L249">
        <f t="shared" ca="1" si="84"/>
        <v>0.48799999999999999</v>
      </c>
      <c r="M249">
        <f t="shared" ca="1" si="85"/>
        <v>0.72560000000000002</v>
      </c>
      <c r="N249">
        <f t="shared" ca="1" si="86"/>
        <v>1.1304666221495341</v>
      </c>
      <c r="O249">
        <f t="shared" ca="1" si="87"/>
        <v>0.86953337785046581</v>
      </c>
      <c r="P249">
        <f t="shared" ca="1" si="88"/>
        <v>0.86953337785046581</v>
      </c>
      <c r="Q249">
        <f t="shared" ca="1" si="89"/>
        <v>0.43884017677405551</v>
      </c>
      <c r="R249">
        <f t="shared" ca="1" si="90"/>
        <v>0.51899886942272933</v>
      </c>
      <c r="S249">
        <f t="shared" ca="1" si="91"/>
        <v>0.3257935145591021</v>
      </c>
      <c r="T249">
        <f t="shared" ca="1" si="92"/>
        <v>0.40595220720777592</v>
      </c>
      <c r="U249">
        <f t="shared" ca="1" si="93"/>
        <v>0.40595220720777592</v>
      </c>
      <c r="V249">
        <f t="shared" ca="1" si="94"/>
        <v>0.51899886942272933</v>
      </c>
      <c r="W249">
        <f t="shared" ca="1" si="77"/>
        <v>0.97212446159487809</v>
      </c>
      <c r="X249">
        <f t="shared" ca="1" si="95"/>
        <v>0.50768273308006495</v>
      </c>
      <c r="Y249">
        <f t="shared" ca="1" si="96"/>
        <v>0.64244066698658964</v>
      </c>
      <c r="Z249">
        <f t="shared" ca="1" si="97"/>
        <v>0.61777112875348061</v>
      </c>
      <c r="AN249" s="19"/>
      <c r="AO249" s="19"/>
      <c r="AP249" s="19"/>
    </row>
    <row r="250" spans="1:42" ht="19.8">
      <c r="A250">
        <f>IF($B250=0,"",元データ!$A225)</f>
        <v>223</v>
      </c>
      <c r="B250">
        <f>IF(AND(結果!$C$3=100,結果!$C$1="Grinding"),元データ!$I225,IF(AND(結果!$C$3=110,結果!$C$1="Grinding"),元データ!$J225,IF(AND(結果!$C$3=80,結果!$C$1="EDM"),元データ!$B225,IF(AND(結果!$C$3=90,結果!$C$1="EDM"),元データ!$C225,IF(AND(結果!$C$3=100,結果!$C$1="EDM"),元データ!$D225,IF(AND(結果!$C$3=80,結果!$C$1="Milling"),元データ!$E225,IF(AND(結果!$C$3=90,結果!$C$1="Milling"),元データ!$F225,IF(AND(結果!$C$3=100,結果!C223="Milling"),元データ!$G225,IF(AND(結果!$C$3=70,結果!$C$1="Polishing"),元データ!K225,"#N/A")))))))))</f>
        <v>-1.2026745734981099</v>
      </c>
      <c r="C250">
        <f t="shared" si="75"/>
        <v>0.2145358994605224</v>
      </c>
      <c r="D250">
        <f t="shared" si="76"/>
        <v>0.53793651831194256</v>
      </c>
      <c r="E250" s="19" t="str">
        <f t="shared" si="78"/>
        <v>S2</v>
      </c>
      <c r="F250">
        <f t="shared" ca="1" si="98"/>
        <v>0.51899886942272933</v>
      </c>
      <c r="G250" s="27" t="str">
        <f t="shared" ca="1" si="79"/>
        <v>S3</v>
      </c>
      <c r="H250">
        <f t="shared" ca="1" si="80"/>
        <v>0.4</v>
      </c>
      <c r="I250">
        <f t="shared" ca="1" si="81"/>
        <v>0.5</v>
      </c>
      <c r="J250">
        <f t="shared" ca="1" si="82"/>
        <v>0.60000000000000009</v>
      </c>
      <c r="K250">
        <f t="shared" ca="1" si="83"/>
        <v>0.34160000000000001</v>
      </c>
      <c r="L250">
        <f t="shared" ca="1" si="84"/>
        <v>0.53</v>
      </c>
      <c r="M250">
        <f t="shared" ca="1" si="85"/>
        <v>0.81920000000000004</v>
      </c>
      <c r="N250">
        <f t="shared" ca="1" si="86"/>
        <v>1.1899886942272933</v>
      </c>
      <c r="O250">
        <f t="shared" ca="1" si="87"/>
        <v>0.81001130577270697</v>
      </c>
      <c r="P250">
        <f t="shared" ca="1" si="88"/>
        <v>0.81001130577270697</v>
      </c>
      <c r="Q250">
        <f t="shared" ca="1" si="89"/>
        <v>0.49420613000757802</v>
      </c>
      <c r="R250">
        <f t="shared" ca="1" si="90"/>
        <v>0.58494473037053318</v>
      </c>
      <c r="S250">
        <f t="shared" ca="1" si="91"/>
        <v>2.479273941515131E-2</v>
      </c>
      <c r="T250">
        <f t="shared" ca="1" si="92"/>
        <v>6.5945860947803858E-2</v>
      </c>
      <c r="U250">
        <f t="shared" ca="1" si="93"/>
        <v>6.5945860947803858E-2</v>
      </c>
      <c r="V250">
        <f t="shared" ca="1" si="94"/>
        <v>0.58494473037053318</v>
      </c>
      <c r="W250">
        <f t="shared" ca="1" si="77"/>
        <v>0.70465702900484151</v>
      </c>
      <c r="X250">
        <f t="shared" ca="1" si="95"/>
        <v>0.56546808387337522</v>
      </c>
      <c r="Y250">
        <f t="shared" ca="1" si="96"/>
        <v>0.61777112875348061</v>
      </c>
      <c r="Z250">
        <f t="shared" ca="1" si="97"/>
        <v>0.78639144980960496</v>
      </c>
      <c r="AN250" s="19"/>
      <c r="AO250" s="19"/>
      <c r="AP250" s="19"/>
    </row>
    <row r="251" spans="1:42" ht="19.8">
      <c r="A251">
        <f>IF($B251=0,"",元データ!$A226)</f>
        <v>224</v>
      </c>
      <c r="B251">
        <f>IF(AND(結果!$C$3=100,結果!$C$1="Grinding"),元データ!$I226,IF(AND(結果!$C$3=110,結果!$C$1="Grinding"),元データ!$J226,IF(AND(結果!$C$3=80,結果!$C$1="EDM"),元データ!$B226,IF(AND(結果!$C$3=90,結果!$C$1="EDM"),元データ!$C226,IF(AND(結果!$C$3=100,結果!$C$1="EDM"),元データ!$D226,IF(AND(結果!$C$3=80,結果!$C$1="Milling"),元データ!$E226,IF(AND(結果!$C$3=90,結果!$C$1="Milling"),元データ!$F226,IF(AND(結果!$C$3=100,結果!C224="Milling"),元データ!$G226,IF(AND(結果!$C$3=70,結果!$C$1="Polishing"),元データ!K226,"#N/A")))))))))</f>
        <v>-0.11968744409801001</v>
      </c>
      <c r="C251">
        <f t="shared" si="75"/>
        <v>0.53793651831194256</v>
      </c>
      <c r="D251">
        <f t="shared" si="76"/>
        <v>0.59568052820614192</v>
      </c>
      <c r="E251" s="19" t="str">
        <f t="shared" si="78"/>
        <v>S3</v>
      </c>
      <c r="F251">
        <f t="shared" ca="1" si="98"/>
        <v>0.58494473037053318</v>
      </c>
      <c r="G251" s="27" t="str">
        <f t="shared" ca="1" si="79"/>
        <v>S3</v>
      </c>
      <c r="H251">
        <f t="shared" ca="1" si="80"/>
        <v>0.4</v>
      </c>
      <c r="I251">
        <f t="shared" ca="1" si="81"/>
        <v>0.5</v>
      </c>
      <c r="J251">
        <f t="shared" ca="1" si="82"/>
        <v>0.60000000000000009</v>
      </c>
      <c r="K251">
        <f t="shared" ca="1" si="83"/>
        <v>0.34160000000000001</v>
      </c>
      <c r="L251">
        <f t="shared" ca="1" si="84"/>
        <v>0.53</v>
      </c>
      <c r="M251">
        <f t="shared" ca="1" si="85"/>
        <v>0.81920000000000004</v>
      </c>
      <c r="N251">
        <f t="shared" ca="1" si="86"/>
        <v>1.8494473037053321</v>
      </c>
      <c r="O251">
        <f t="shared" ca="1" si="87"/>
        <v>0.15055269629466891</v>
      </c>
      <c r="P251">
        <f t="shared" ca="1" si="88"/>
        <v>0.15055269629466891</v>
      </c>
      <c r="Q251">
        <f t="shared" ca="1" si="89"/>
        <v>0.36996412798191564</v>
      </c>
      <c r="R251">
        <f t="shared" ca="1" si="90"/>
        <v>0.7756601602315818</v>
      </c>
      <c r="S251">
        <f t="shared" ca="1" si="91"/>
        <v>0.21498060238861755</v>
      </c>
      <c r="T251">
        <f t="shared" ca="1" si="92"/>
        <v>0.19071542986104861</v>
      </c>
      <c r="U251">
        <f t="shared" ca="1" si="93"/>
        <v>0.21498060238861755</v>
      </c>
      <c r="V251">
        <f t="shared" ca="1" si="94"/>
        <v>0.36996412798191564</v>
      </c>
      <c r="W251">
        <f t="shared" ca="1" si="77"/>
        <v>0.5005957255387361</v>
      </c>
      <c r="X251">
        <f t="shared" ca="1" si="95"/>
        <v>0.47732635974104864</v>
      </c>
      <c r="Y251">
        <f t="shared" ca="1" si="96"/>
        <v>0.78639144980960496</v>
      </c>
      <c r="Z251">
        <f t="shared" ca="1" si="97"/>
        <v>0.8095095303565214</v>
      </c>
      <c r="AN251" s="19"/>
      <c r="AO251" s="19"/>
      <c r="AP251" s="19"/>
    </row>
    <row r="252" spans="1:42" ht="19.8">
      <c r="A252">
        <f>IF($B252=0,"",元データ!$A227)</f>
        <v>225</v>
      </c>
      <c r="B252">
        <f>IF(AND(結果!$C$3=100,結果!$C$1="Grinding"),元データ!$I227,IF(AND(結果!$C$3=110,結果!$C$1="Grinding"),元データ!$J227,IF(AND(結果!$C$3=80,結果!$C$1="EDM"),元データ!$B227,IF(AND(結果!$C$3=90,結果!$C$1="EDM"),元データ!$C227,IF(AND(結果!$C$3=100,結果!$C$1="EDM"),元データ!$D227,IF(AND(結果!$C$3=80,結果!$C$1="Milling"),元データ!$E227,IF(AND(結果!$C$3=90,結果!$C$1="Milling"),元データ!$F227,IF(AND(結果!$C$3=100,結果!C225="Milling"),元データ!$G227,IF(AND(結果!$C$3=70,結果!$C$1="Polishing"),元データ!K227,"#N/A")))))))))</f>
        <v>7.3682685302085396E-2</v>
      </c>
      <c r="C252">
        <f t="shared" si="75"/>
        <v>0.59568052820614192</v>
      </c>
      <c r="D252" t="str">
        <f t="shared" si="76"/>
        <v/>
      </c>
      <c r="E252" s="19" t="str">
        <f t="shared" si="78"/>
        <v>S3</v>
      </c>
      <c r="F252">
        <f t="shared" ca="1" si="98"/>
        <v>0.36996412798191564</v>
      </c>
      <c r="G252" s="27" t="str">
        <f t="shared" ca="1" si="79"/>
        <v>S2</v>
      </c>
      <c r="H252">
        <f t="shared" ca="1" si="80"/>
        <v>0.2</v>
      </c>
      <c r="I252">
        <f t="shared" ca="1" si="81"/>
        <v>0.30000000000000004</v>
      </c>
      <c r="J252">
        <f t="shared" ca="1" si="82"/>
        <v>0.4</v>
      </c>
      <c r="K252" t="e">
        <f t="shared" ca="1" si="83"/>
        <v>#N/A</v>
      </c>
      <c r="L252" t="e">
        <f t="shared" ca="1" si="84"/>
        <v>#N/A</v>
      </c>
      <c r="M252" t="e">
        <f t="shared" ca="1" si="85"/>
        <v>#N/A</v>
      </c>
      <c r="N252">
        <f t="shared" ca="1" si="86"/>
        <v>1.6996412798191556</v>
      </c>
      <c r="O252">
        <f t="shared" ca="1" si="87"/>
        <v>0.30035872018084392</v>
      </c>
      <c r="P252">
        <f t="shared" ca="1" si="88"/>
        <v>0.30035872018084392</v>
      </c>
      <c r="Q252" t="e">
        <f t="shared" ca="1" si="89"/>
        <v>#N/A</v>
      </c>
      <c r="R252" t="e">
        <f t="shared" ca="1" si="90"/>
        <v>#N/A</v>
      </c>
      <c r="S252" t="e">
        <f t="shared" ca="1" si="91"/>
        <v>#N/A</v>
      </c>
      <c r="T252" t="e">
        <f t="shared" ca="1" si="92"/>
        <v>#N/A</v>
      </c>
      <c r="U252" t="e">
        <f t="shared" ca="1" si="93"/>
        <v>#N/A</v>
      </c>
      <c r="V252" t="e">
        <f t="shared" ca="1" si="94"/>
        <v>#N/A</v>
      </c>
      <c r="W252">
        <f t="shared" ca="1" si="77"/>
        <v>-0.37833581079893452</v>
      </c>
      <c r="X252" t="e">
        <f t="shared" ca="1" si="95"/>
        <v>#N/A</v>
      </c>
      <c r="Y252">
        <f t="shared" ca="1" si="96"/>
        <v>0.8095095303565214</v>
      </c>
      <c r="Z252" t="str">
        <f t="shared" ca="1" si="97"/>
        <v/>
      </c>
      <c r="AN252" s="19"/>
      <c r="AO252" s="19"/>
      <c r="AP252" s="19"/>
    </row>
    <row r="253" spans="1:42" ht="19.8">
      <c r="A253" t="str">
        <f>IF($B253=0,"",元データ!$A228)</f>
        <v/>
      </c>
      <c r="B253">
        <f>IF(AND(結果!$C$3=100,結果!$C$1="Grinding"),元データ!$I228,IF(AND(結果!$C$3=110,結果!$C$1="Grinding"),元データ!$J228,IF(AND(結果!$C$3=80,結果!$C$1="EDM"),元データ!$B228,IF(AND(結果!$C$3=90,結果!$C$1="EDM"),元データ!$C228,IF(AND(結果!$C$3=100,結果!$C$1="EDM"),元データ!$D228,IF(AND(結果!$C$3=80,結果!$C$1="Milling"),元データ!$E228,IF(AND(結果!$C$3=90,結果!$C$1="Milling"),元データ!$F228,IF(AND(結果!$C$3=100,結果!C226="Milling"),元データ!$G228,IF(AND(結果!$C$3=70,結果!$C$1="Polishing"),元データ!K228,"#N/A")))))))))</f>
        <v>0</v>
      </c>
      <c r="C253" t="str">
        <f t="shared" si="75"/>
        <v/>
      </c>
      <c r="D253" t="str">
        <f t="shared" si="76"/>
        <v/>
      </c>
      <c r="E253" s="19" t="str">
        <f t="shared" si="78"/>
        <v/>
      </c>
      <c r="F253" t="str">
        <f t="shared" si="98"/>
        <v/>
      </c>
      <c r="G253" s="27" t="str">
        <f t="shared" si="79"/>
        <v/>
      </c>
      <c r="H253" t="str">
        <f t="shared" si="80"/>
        <v/>
      </c>
      <c r="I253" t="str">
        <f t="shared" si="81"/>
        <v/>
      </c>
      <c r="J253" t="str">
        <f t="shared" si="82"/>
        <v/>
      </c>
      <c r="K253" t="str">
        <f t="shared" si="83"/>
        <v/>
      </c>
      <c r="L253" t="str">
        <f t="shared" si="84"/>
        <v/>
      </c>
      <c r="M253" t="str">
        <f t="shared" si="85"/>
        <v/>
      </c>
      <c r="N253" t="str">
        <f t="shared" si="86"/>
        <v/>
      </c>
      <c r="O253" t="str">
        <f t="shared" si="87"/>
        <v/>
      </c>
      <c r="P253" t="str">
        <f t="shared" si="88"/>
        <v/>
      </c>
      <c r="Q253" t="str">
        <f t="shared" si="89"/>
        <v/>
      </c>
      <c r="R253" t="str">
        <f t="shared" si="90"/>
        <v/>
      </c>
      <c r="S253" t="str">
        <f t="shared" si="91"/>
        <v/>
      </c>
      <c r="T253" t="str">
        <f t="shared" si="92"/>
        <v/>
      </c>
      <c r="U253" t="str">
        <f t="shared" si="93"/>
        <v/>
      </c>
      <c r="V253" t="str">
        <f t="shared" si="94"/>
        <v/>
      </c>
      <c r="W253" t="str">
        <f t="shared" ca="1" si="77"/>
        <v/>
      </c>
      <c r="X253" t="str">
        <f t="shared" si="95"/>
        <v/>
      </c>
      <c r="Y253" t="str">
        <f t="shared" ca="1" si="96"/>
        <v/>
      </c>
      <c r="Z253" t="str">
        <f t="shared" ca="1" si="97"/>
        <v/>
      </c>
      <c r="AN253" s="19"/>
      <c r="AO253" s="19"/>
      <c r="AP253" s="19"/>
    </row>
    <row r="254" spans="1:42" ht="19.8">
      <c r="A254" t="str">
        <f>IF($B254=0,"",元データ!$A229)</f>
        <v/>
      </c>
      <c r="B254">
        <f>IF(AND(結果!$C$3=100,結果!$C$1="Grinding"),元データ!$I229,IF(AND(結果!$C$3=110,結果!$C$1="Grinding"),元データ!$J229,IF(AND(結果!$C$3=80,結果!$C$1="EDM"),元データ!$B229,IF(AND(結果!$C$3=90,結果!$C$1="EDM"),元データ!$C229,IF(AND(結果!$C$3=100,結果!$C$1="EDM"),元データ!$D229,IF(AND(結果!$C$3=80,結果!$C$1="Milling"),元データ!$E229,IF(AND(結果!$C$3=90,結果!$C$1="Milling"),元データ!$F229,IF(AND(結果!$C$3=100,結果!C227="Milling"),元データ!$G229,IF(AND(結果!$C$3=70,結果!$C$1="Polishing"),元データ!K229,"#N/A")))))))))</f>
        <v>0</v>
      </c>
      <c r="C254" t="str">
        <f t="shared" si="75"/>
        <v/>
      </c>
      <c r="D254" t="str">
        <f t="shared" si="76"/>
        <v/>
      </c>
      <c r="E254" s="19" t="str">
        <f t="shared" si="78"/>
        <v/>
      </c>
      <c r="F254" t="str">
        <f t="shared" si="98"/>
        <v/>
      </c>
      <c r="G254" s="27" t="str">
        <f t="shared" si="79"/>
        <v/>
      </c>
      <c r="H254" t="str">
        <f t="shared" si="80"/>
        <v/>
      </c>
      <c r="I254" t="str">
        <f t="shared" si="81"/>
        <v/>
      </c>
      <c r="J254" t="str">
        <f t="shared" si="82"/>
        <v/>
      </c>
      <c r="K254" t="str">
        <f t="shared" si="83"/>
        <v/>
      </c>
      <c r="L254" t="str">
        <f t="shared" si="84"/>
        <v/>
      </c>
      <c r="M254" t="str">
        <f t="shared" si="85"/>
        <v/>
      </c>
      <c r="N254" t="str">
        <f t="shared" si="86"/>
        <v/>
      </c>
      <c r="O254" t="str">
        <f t="shared" si="87"/>
        <v/>
      </c>
      <c r="P254" t="str">
        <f t="shared" si="88"/>
        <v/>
      </c>
      <c r="Q254" t="str">
        <f t="shared" si="89"/>
        <v/>
      </c>
      <c r="R254" t="str">
        <f t="shared" si="90"/>
        <v/>
      </c>
      <c r="S254" t="str">
        <f t="shared" si="91"/>
        <v/>
      </c>
      <c r="T254" t="str">
        <f t="shared" si="92"/>
        <v/>
      </c>
      <c r="U254" t="str">
        <f t="shared" si="93"/>
        <v/>
      </c>
      <c r="V254" t="str">
        <f t="shared" si="94"/>
        <v/>
      </c>
      <c r="W254" t="str">
        <f t="shared" ca="1" si="77"/>
        <v/>
      </c>
      <c r="X254" t="str">
        <f t="shared" si="95"/>
        <v/>
      </c>
      <c r="Y254" t="str">
        <f t="shared" ca="1" si="96"/>
        <v/>
      </c>
      <c r="Z254" t="str">
        <f t="shared" ca="1" si="97"/>
        <v/>
      </c>
      <c r="AN254" s="19"/>
      <c r="AO254" s="19"/>
      <c r="AP254" s="19"/>
    </row>
    <row r="255" spans="1:42" ht="19.8">
      <c r="A255" t="str">
        <f>IF($B255=0,"",元データ!$A230)</f>
        <v/>
      </c>
      <c r="B255">
        <f>IF(AND(結果!$C$3=100,結果!$C$1="Grinding"),元データ!$I230,IF(AND(結果!$C$3=110,結果!$C$1="Grinding"),元データ!$J230,IF(AND(結果!$C$3=80,結果!$C$1="EDM"),元データ!$B230,IF(AND(結果!$C$3=90,結果!$C$1="EDM"),元データ!$C230,IF(AND(結果!$C$3=100,結果!$C$1="EDM"),元データ!$D230,IF(AND(結果!$C$3=80,結果!$C$1="Milling"),元データ!$E230,IF(AND(結果!$C$3=90,結果!$C$1="Milling"),元データ!$F230,IF(AND(結果!$C$3=100,結果!C228="Milling"),元データ!$G230,IF(AND(結果!$C$3=70,結果!$C$1="Polishing"),元データ!K230,"#N/A")))))))))</f>
        <v>0</v>
      </c>
      <c r="C255" t="str">
        <f t="shared" si="75"/>
        <v/>
      </c>
      <c r="D255" t="str">
        <f t="shared" si="76"/>
        <v/>
      </c>
      <c r="E255" s="19" t="str">
        <f t="shared" si="78"/>
        <v/>
      </c>
      <c r="F255" t="str">
        <f t="shared" si="98"/>
        <v/>
      </c>
      <c r="G255" s="27" t="str">
        <f t="shared" si="79"/>
        <v/>
      </c>
      <c r="H255" t="str">
        <f t="shared" si="80"/>
        <v/>
      </c>
      <c r="I255" t="str">
        <f t="shared" si="81"/>
        <v/>
      </c>
      <c r="J255" t="str">
        <f t="shared" si="82"/>
        <v/>
      </c>
      <c r="K255" t="str">
        <f t="shared" si="83"/>
        <v/>
      </c>
      <c r="L255" t="str">
        <f t="shared" si="84"/>
        <v/>
      </c>
      <c r="M255" t="str">
        <f t="shared" si="85"/>
        <v/>
      </c>
      <c r="N255" t="str">
        <f t="shared" si="86"/>
        <v/>
      </c>
      <c r="O255" t="str">
        <f t="shared" si="87"/>
        <v/>
      </c>
      <c r="P255" t="str">
        <f t="shared" si="88"/>
        <v/>
      </c>
      <c r="Q255" t="str">
        <f t="shared" si="89"/>
        <v/>
      </c>
      <c r="R255" t="str">
        <f t="shared" si="90"/>
        <v/>
      </c>
      <c r="S255" t="str">
        <f t="shared" si="91"/>
        <v/>
      </c>
      <c r="T255" t="str">
        <f t="shared" si="92"/>
        <v/>
      </c>
      <c r="U255" t="str">
        <f t="shared" si="93"/>
        <v/>
      </c>
      <c r="V255" t="str">
        <f t="shared" si="94"/>
        <v/>
      </c>
      <c r="W255" t="str">
        <f t="shared" ca="1" si="77"/>
        <v/>
      </c>
      <c r="X255" t="str">
        <f t="shared" si="95"/>
        <v/>
      </c>
      <c r="Y255" t="str">
        <f t="shared" ca="1" si="96"/>
        <v/>
      </c>
      <c r="Z255" t="str">
        <f t="shared" ca="1" si="97"/>
        <v/>
      </c>
      <c r="AN255" s="19"/>
      <c r="AO255" s="19"/>
      <c r="AP255" s="19"/>
    </row>
    <row r="256" spans="1:42" ht="19.8">
      <c r="A256" t="str">
        <f>IF($B256=0,"",元データ!$A231)</f>
        <v/>
      </c>
      <c r="B256">
        <f>IF(AND(結果!$C$3=100,結果!$C$1="Grinding"),元データ!$I231,IF(AND(結果!$C$3=110,結果!$C$1="Grinding"),元データ!$J231,IF(AND(結果!$C$3=80,結果!$C$1="EDM"),元データ!$B231,IF(AND(結果!$C$3=90,結果!$C$1="EDM"),元データ!$C231,IF(AND(結果!$C$3=100,結果!$C$1="EDM"),元データ!$D231,IF(AND(結果!$C$3=80,結果!$C$1="Milling"),元データ!$E231,IF(AND(結果!$C$3=90,結果!$C$1="Milling"),元データ!$F231,IF(AND(結果!$C$3=100,結果!C229="Milling"),元データ!$G231,IF(AND(結果!$C$3=70,結果!$C$1="Polishing"),元データ!K231,"#N/A")))))))))</f>
        <v>0</v>
      </c>
      <c r="C256" t="str">
        <f t="shared" si="75"/>
        <v/>
      </c>
      <c r="D256" t="str">
        <f t="shared" si="76"/>
        <v/>
      </c>
      <c r="E256" s="19" t="str">
        <f t="shared" si="78"/>
        <v/>
      </c>
      <c r="F256" t="str">
        <f t="shared" si="98"/>
        <v/>
      </c>
      <c r="G256" s="27" t="str">
        <f t="shared" si="79"/>
        <v/>
      </c>
      <c r="H256" t="str">
        <f t="shared" si="80"/>
        <v/>
      </c>
      <c r="I256" t="str">
        <f t="shared" si="81"/>
        <v/>
      </c>
      <c r="J256" t="str">
        <f t="shared" si="82"/>
        <v/>
      </c>
      <c r="K256" t="str">
        <f t="shared" si="83"/>
        <v/>
      </c>
      <c r="L256" t="str">
        <f t="shared" si="84"/>
        <v/>
      </c>
      <c r="M256" t="str">
        <f t="shared" si="85"/>
        <v/>
      </c>
      <c r="N256" t="str">
        <f t="shared" si="86"/>
        <v/>
      </c>
      <c r="O256" t="str">
        <f t="shared" si="87"/>
        <v/>
      </c>
      <c r="P256" t="str">
        <f t="shared" si="88"/>
        <v/>
      </c>
      <c r="Q256" t="str">
        <f t="shared" si="89"/>
        <v/>
      </c>
      <c r="R256" t="str">
        <f t="shared" si="90"/>
        <v/>
      </c>
      <c r="S256" t="str">
        <f t="shared" si="91"/>
        <v/>
      </c>
      <c r="T256" t="str">
        <f t="shared" si="92"/>
        <v/>
      </c>
      <c r="U256" t="str">
        <f t="shared" si="93"/>
        <v/>
      </c>
      <c r="V256" t="str">
        <f t="shared" si="94"/>
        <v/>
      </c>
      <c r="W256" t="str">
        <f t="shared" ca="1" si="77"/>
        <v/>
      </c>
      <c r="X256" t="str">
        <f t="shared" si="95"/>
        <v/>
      </c>
      <c r="Y256" t="str">
        <f t="shared" ca="1" si="96"/>
        <v/>
      </c>
      <c r="Z256" t="str">
        <f t="shared" ca="1" si="97"/>
        <v/>
      </c>
      <c r="AN256" s="19"/>
      <c r="AO256" s="19"/>
      <c r="AP256" s="19"/>
    </row>
    <row r="257" spans="1:42" ht="19.8">
      <c r="A257" t="str">
        <f>IF($B257=0,"",元データ!$A232)</f>
        <v/>
      </c>
      <c r="B257">
        <f>IF(AND(結果!$C$3=100,結果!$C$1="Grinding"),元データ!$I232,IF(AND(結果!$C$3=110,結果!$C$1="Grinding"),元データ!$J232,IF(AND(結果!$C$3=80,結果!$C$1="EDM"),元データ!$B232,IF(AND(結果!$C$3=90,結果!$C$1="EDM"),元データ!$C232,IF(AND(結果!$C$3=100,結果!$C$1="EDM"),元データ!$D232,IF(AND(結果!$C$3=80,結果!$C$1="Milling"),元データ!$E232,IF(AND(結果!$C$3=90,結果!$C$1="Milling"),元データ!$F232,IF(AND(結果!$C$3=100,結果!C230="Milling"),元データ!$G232,IF(AND(結果!$C$3=70,結果!$C$1="Polishing"),元データ!K232,"#N/A")))))))))</f>
        <v>0</v>
      </c>
      <c r="C257" t="str">
        <f t="shared" si="75"/>
        <v/>
      </c>
      <c r="D257" t="str">
        <f t="shared" si="76"/>
        <v/>
      </c>
      <c r="E257" s="19" t="str">
        <f t="shared" si="78"/>
        <v/>
      </c>
      <c r="F257" t="str">
        <f t="shared" si="98"/>
        <v/>
      </c>
      <c r="G257" s="27" t="str">
        <f t="shared" si="79"/>
        <v/>
      </c>
      <c r="H257" t="str">
        <f t="shared" si="80"/>
        <v/>
      </c>
      <c r="I257" t="str">
        <f t="shared" si="81"/>
        <v/>
      </c>
      <c r="J257" t="str">
        <f t="shared" si="82"/>
        <v/>
      </c>
      <c r="K257" t="str">
        <f t="shared" si="83"/>
        <v/>
      </c>
      <c r="L257" t="str">
        <f t="shared" si="84"/>
        <v/>
      </c>
      <c r="M257" t="str">
        <f t="shared" si="85"/>
        <v/>
      </c>
      <c r="N257" t="str">
        <f t="shared" si="86"/>
        <v/>
      </c>
      <c r="O257" t="str">
        <f t="shared" si="87"/>
        <v/>
      </c>
      <c r="P257" t="str">
        <f t="shared" si="88"/>
        <v/>
      </c>
      <c r="Q257" t="str">
        <f t="shared" si="89"/>
        <v/>
      </c>
      <c r="R257" t="str">
        <f t="shared" si="90"/>
        <v/>
      </c>
      <c r="S257" t="str">
        <f t="shared" si="91"/>
        <v/>
      </c>
      <c r="T257" t="str">
        <f t="shared" si="92"/>
        <v/>
      </c>
      <c r="U257" t="str">
        <f t="shared" si="93"/>
        <v/>
      </c>
      <c r="V257" t="str">
        <f t="shared" si="94"/>
        <v/>
      </c>
      <c r="W257" t="str">
        <f t="shared" ca="1" si="77"/>
        <v/>
      </c>
      <c r="X257" t="str">
        <f t="shared" si="95"/>
        <v/>
      </c>
      <c r="Y257" t="str">
        <f t="shared" ca="1" si="96"/>
        <v/>
      </c>
      <c r="Z257" t="str">
        <f t="shared" ca="1" si="97"/>
        <v/>
      </c>
      <c r="AN257" s="19"/>
      <c r="AO257" s="19"/>
      <c r="AP257" s="19"/>
    </row>
    <row r="258" spans="1:42" ht="19.8">
      <c r="A258" t="str">
        <f>IF($B258=0,"",元データ!$A233)</f>
        <v/>
      </c>
      <c r="B258">
        <f>IF(AND(結果!$C$3=100,結果!$C$1="Grinding"),元データ!$I233,IF(AND(結果!$C$3=110,結果!$C$1="Grinding"),元データ!$J233,IF(AND(結果!$C$3=80,結果!$C$1="EDM"),元データ!$B233,IF(AND(結果!$C$3=90,結果!$C$1="EDM"),元データ!$C233,IF(AND(結果!$C$3=100,結果!$C$1="EDM"),元データ!$D233,IF(AND(結果!$C$3=80,結果!$C$1="Milling"),元データ!$E233,IF(AND(結果!$C$3=90,結果!$C$1="Milling"),元データ!$F233,IF(AND(結果!$C$3=100,結果!C231="Milling"),元データ!$G233,IF(AND(結果!$C$3=70,結果!$C$1="Polishing"),元データ!K233,"#N/A")))))))))</f>
        <v>0</v>
      </c>
      <c r="C258" t="str">
        <f t="shared" si="75"/>
        <v/>
      </c>
      <c r="D258" t="str">
        <f t="shared" si="76"/>
        <v/>
      </c>
      <c r="E258" s="19" t="str">
        <f t="shared" si="78"/>
        <v/>
      </c>
      <c r="F258" t="str">
        <f t="shared" si="98"/>
        <v/>
      </c>
      <c r="G258" s="27" t="str">
        <f t="shared" si="79"/>
        <v/>
      </c>
      <c r="H258" t="str">
        <f t="shared" si="80"/>
        <v/>
      </c>
      <c r="I258" t="str">
        <f t="shared" si="81"/>
        <v/>
      </c>
      <c r="J258" t="str">
        <f t="shared" si="82"/>
        <v/>
      </c>
      <c r="K258" t="str">
        <f t="shared" si="83"/>
        <v/>
      </c>
      <c r="L258" t="str">
        <f t="shared" si="84"/>
        <v/>
      </c>
      <c r="M258" t="str">
        <f t="shared" si="85"/>
        <v/>
      </c>
      <c r="N258" t="str">
        <f t="shared" si="86"/>
        <v/>
      </c>
      <c r="O258" t="str">
        <f t="shared" si="87"/>
        <v/>
      </c>
      <c r="P258" t="str">
        <f t="shared" si="88"/>
        <v/>
      </c>
      <c r="Q258" t="str">
        <f t="shared" si="89"/>
        <v/>
      </c>
      <c r="R258" t="str">
        <f t="shared" si="90"/>
        <v/>
      </c>
      <c r="S258" t="str">
        <f t="shared" si="91"/>
        <v/>
      </c>
      <c r="T258" t="str">
        <f t="shared" si="92"/>
        <v/>
      </c>
      <c r="U258" t="str">
        <f t="shared" si="93"/>
        <v/>
      </c>
      <c r="V258" t="str">
        <f t="shared" si="94"/>
        <v/>
      </c>
      <c r="W258" t="str">
        <f t="shared" ca="1" si="77"/>
        <v/>
      </c>
      <c r="X258" t="str">
        <f t="shared" si="95"/>
        <v/>
      </c>
      <c r="Y258" t="str">
        <f t="shared" ca="1" si="96"/>
        <v/>
      </c>
      <c r="Z258" t="str">
        <f t="shared" ca="1" si="97"/>
        <v/>
      </c>
      <c r="AN258" s="19"/>
      <c r="AO258" s="19"/>
      <c r="AP258" s="19"/>
    </row>
    <row r="259" spans="1:42" ht="19.8">
      <c r="A259" t="str">
        <f>IF($B259=0,"",元データ!$A234)</f>
        <v/>
      </c>
      <c r="B259">
        <f>IF(AND(結果!$C$3=100,結果!$C$1="Grinding"),元データ!$I234,IF(AND(結果!$C$3=110,結果!$C$1="Grinding"),元データ!$J234,IF(AND(結果!$C$3=80,結果!$C$1="EDM"),元データ!$B234,IF(AND(結果!$C$3=90,結果!$C$1="EDM"),元データ!$C234,IF(AND(結果!$C$3=100,結果!$C$1="EDM"),元データ!$D234,IF(AND(結果!$C$3=80,結果!$C$1="Milling"),元データ!$E234,IF(AND(結果!$C$3=90,結果!$C$1="Milling"),元データ!$F234,IF(AND(結果!$C$3=100,結果!C232="Milling"),元データ!$G234,IF(AND(結果!$C$3=70,結果!$C$1="Polishing"),元データ!K234,"#N/A")))))))))</f>
        <v>0</v>
      </c>
      <c r="C259" t="str">
        <f t="shared" si="75"/>
        <v/>
      </c>
      <c r="D259" t="str">
        <f t="shared" si="76"/>
        <v/>
      </c>
      <c r="E259" s="19" t="str">
        <f t="shared" si="78"/>
        <v/>
      </c>
      <c r="F259" t="str">
        <f t="shared" si="98"/>
        <v/>
      </c>
      <c r="G259" s="27" t="str">
        <f t="shared" si="79"/>
        <v/>
      </c>
      <c r="H259" t="str">
        <f t="shared" si="80"/>
        <v/>
      </c>
      <c r="I259" t="str">
        <f t="shared" si="81"/>
        <v/>
      </c>
      <c r="J259" t="str">
        <f t="shared" si="82"/>
        <v/>
      </c>
      <c r="K259" t="str">
        <f t="shared" si="83"/>
        <v/>
      </c>
      <c r="L259" t="str">
        <f t="shared" si="84"/>
        <v/>
      </c>
      <c r="M259" t="str">
        <f t="shared" si="85"/>
        <v/>
      </c>
      <c r="N259" t="str">
        <f t="shared" si="86"/>
        <v/>
      </c>
      <c r="O259" t="str">
        <f t="shared" si="87"/>
        <v/>
      </c>
      <c r="P259" t="str">
        <f t="shared" si="88"/>
        <v/>
      </c>
      <c r="Q259" t="str">
        <f t="shared" si="89"/>
        <v/>
      </c>
      <c r="R259" t="str">
        <f t="shared" si="90"/>
        <v/>
      </c>
      <c r="S259" t="str">
        <f t="shared" si="91"/>
        <v/>
      </c>
      <c r="T259" t="str">
        <f t="shared" si="92"/>
        <v/>
      </c>
      <c r="U259" t="str">
        <f t="shared" si="93"/>
        <v/>
      </c>
      <c r="V259" t="str">
        <f t="shared" si="94"/>
        <v/>
      </c>
      <c r="W259" t="str">
        <f t="shared" ca="1" si="77"/>
        <v/>
      </c>
      <c r="X259" t="str">
        <f t="shared" si="95"/>
        <v/>
      </c>
      <c r="Y259" t="str">
        <f t="shared" ca="1" si="96"/>
        <v/>
      </c>
      <c r="Z259" t="str">
        <f t="shared" ca="1" si="97"/>
        <v/>
      </c>
      <c r="AN259" s="19"/>
      <c r="AO259" s="19"/>
      <c r="AP259" s="19"/>
    </row>
    <row r="260" spans="1:42" ht="19.8">
      <c r="A260" t="str">
        <f>IF($B260=0,"",元データ!$A235)</f>
        <v/>
      </c>
      <c r="B260">
        <f>IF(AND(結果!$C$3=100,結果!$C$1="Grinding"),元データ!$I235,IF(AND(結果!$C$3=110,結果!$C$1="Grinding"),元データ!$J235,IF(AND(結果!$C$3=80,結果!$C$1="EDM"),元データ!$B235,IF(AND(結果!$C$3=90,結果!$C$1="EDM"),元データ!$C235,IF(AND(結果!$C$3=100,結果!$C$1="EDM"),元データ!$D235,IF(AND(結果!$C$3=80,結果!$C$1="Milling"),元データ!$E235,IF(AND(結果!$C$3=90,結果!$C$1="Milling"),元データ!$F235,IF(AND(結果!$C$3=100,結果!C233="Milling"),元データ!$G235,IF(AND(結果!$C$3=70,結果!$C$1="Polishing"),元データ!K235,"#N/A")))))))))</f>
        <v>0</v>
      </c>
      <c r="C260" t="str">
        <f t="shared" si="75"/>
        <v/>
      </c>
      <c r="D260" t="str">
        <f t="shared" si="76"/>
        <v/>
      </c>
      <c r="E260" s="19" t="str">
        <f t="shared" si="78"/>
        <v/>
      </c>
      <c r="F260" t="str">
        <f t="shared" si="98"/>
        <v/>
      </c>
      <c r="G260" s="27" t="str">
        <f t="shared" si="79"/>
        <v/>
      </c>
      <c r="H260" t="str">
        <f t="shared" si="80"/>
        <v/>
      </c>
      <c r="I260" t="str">
        <f t="shared" si="81"/>
        <v/>
      </c>
      <c r="J260" t="str">
        <f t="shared" si="82"/>
        <v/>
      </c>
      <c r="K260" t="str">
        <f t="shared" si="83"/>
        <v/>
      </c>
      <c r="L260" t="str">
        <f t="shared" si="84"/>
        <v/>
      </c>
      <c r="M260" t="str">
        <f t="shared" si="85"/>
        <v/>
      </c>
      <c r="N260" t="str">
        <f t="shared" si="86"/>
        <v/>
      </c>
      <c r="O260" t="str">
        <f t="shared" si="87"/>
        <v/>
      </c>
      <c r="P260" t="str">
        <f t="shared" si="88"/>
        <v/>
      </c>
      <c r="Q260" t="str">
        <f t="shared" si="89"/>
        <v/>
      </c>
      <c r="R260" t="str">
        <f t="shared" si="90"/>
        <v/>
      </c>
      <c r="S260" t="str">
        <f t="shared" si="91"/>
        <v/>
      </c>
      <c r="T260" t="str">
        <f t="shared" si="92"/>
        <v/>
      </c>
      <c r="U260" t="str">
        <f t="shared" si="93"/>
        <v/>
      </c>
      <c r="V260" t="str">
        <f t="shared" si="94"/>
        <v/>
      </c>
      <c r="W260" t="str">
        <f t="shared" ca="1" si="77"/>
        <v/>
      </c>
      <c r="X260" t="str">
        <f t="shared" si="95"/>
        <v/>
      </c>
      <c r="Y260" t="str">
        <f t="shared" ca="1" si="96"/>
        <v/>
      </c>
      <c r="Z260" t="str">
        <f t="shared" ca="1" si="97"/>
        <v/>
      </c>
      <c r="AN260" s="19"/>
      <c r="AO260" s="19"/>
      <c r="AP260" s="19"/>
    </row>
    <row r="261" spans="1:42" ht="19.8">
      <c r="A261" t="str">
        <f>IF($B261=0,"",元データ!$A236)</f>
        <v/>
      </c>
      <c r="B261">
        <f>IF(AND(結果!$C$3=100,結果!$C$1="Grinding"),元データ!$I236,IF(AND(結果!$C$3=110,結果!$C$1="Grinding"),元データ!$J236,IF(AND(結果!$C$3=80,結果!$C$1="EDM"),元データ!$B236,IF(AND(結果!$C$3=90,結果!$C$1="EDM"),元データ!$C236,IF(AND(結果!$C$3=100,結果!$C$1="EDM"),元データ!$D236,IF(AND(結果!$C$3=80,結果!$C$1="Milling"),元データ!$E236,IF(AND(結果!$C$3=90,結果!$C$1="Milling"),元データ!$F236,IF(AND(結果!$C$3=100,結果!C234="Milling"),元データ!$G236,IF(AND(結果!$C$3=70,結果!$C$1="Polishing"),元データ!K236,"#N/A")))))))))</f>
        <v>0</v>
      </c>
      <c r="C261" t="str">
        <f t="shared" si="75"/>
        <v/>
      </c>
      <c r="D261" t="str">
        <f t="shared" si="76"/>
        <v/>
      </c>
      <c r="E261" s="19" t="str">
        <f t="shared" si="78"/>
        <v/>
      </c>
      <c r="F261" t="str">
        <f t="shared" si="98"/>
        <v/>
      </c>
      <c r="G261" s="27" t="str">
        <f t="shared" si="79"/>
        <v/>
      </c>
      <c r="H261" t="str">
        <f t="shared" si="80"/>
        <v/>
      </c>
      <c r="I261" t="str">
        <f t="shared" si="81"/>
        <v/>
      </c>
      <c r="J261" t="str">
        <f t="shared" si="82"/>
        <v/>
      </c>
      <c r="K261" t="str">
        <f t="shared" si="83"/>
        <v/>
      </c>
      <c r="L261" t="str">
        <f t="shared" si="84"/>
        <v/>
      </c>
      <c r="M261" t="str">
        <f t="shared" si="85"/>
        <v/>
      </c>
      <c r="N261" t="str">
        <f t="shared" si="86"/>
        <v/>
      </c>
      <c r="O261" t="str">
        <f t="shared" si="87"/>
        <v/>
      </c>
      <c r="P261" t="str">
        <f t="shared" si="88"/>
        <v/>
      </c>
      <c r="Q261" t="str">
        <f t="shared" si="89"/>
        <v/>
      </c>
      <c r="R261" t="str">
        <f t="shared" si="90"/>
        <v/>
      </c>
      <c r="S261" t="str">
        <f t="shared" si="91"/>
        <v/>
      </c>
      <c r="T261" t="str">
        <f t="shared" si="92"/>
        <v/>
      </c>
      <c r="U261" t="str">
        <f t="shared" si="93"/>
        <v/>
      </c>
      <c r="V261" t="str">
        <f t="shared" si="94"/>
        <v/>
      </c>
      <c r="W261" t="str">
        <f t="shared" ca="1" si="77"/>
        <v/>
      </c>
      <c r="X261" t="str">
        <f t="shared" si="95"/>
        <v/>
      </c>
      <c r="Y261" t="str">
        <f t="shared" ca="1" si="96"/>
        <v/>
      </c>
      <c r="Z261" t="str">
        <f t="shared" ca="1" si="97"/>
        <v/>
      </c>
      <c r="AN261" s="19"/>
      <c r="AO261" s="19"/>
      <c r="AP261" s="19"/>
    </row>
    <row r="262" spans="1:42" ht="19.8">
      <c r="A262" t="str">
        <f>IF($B262=0,"",元データ!$A237)</f>
        <v/>
      </c>
      <c r="B262">
        <f>IF(AND(結果!$C$3=100,結果!$C$1="Grinding"),元データ!$I237,IF(AND(結果!$C$3=110,結果!$C$1="Grinding"),元データ!$J237,IF(AND(結果!$C$3=80,結果!$C$1="EDM"),元データ!$B237,IF(AND(結果!$C$3=90,結果!$C$1="EDM"),元データ!$C237,IF(AND(結果!$C$3=100,結果!$C$1="EDM"),元データ!$D237,IF(AND(結果!$C$3=80,結果!$C$1="Milling"),元データ!$E237,IF(AND(結果!$C$3=90,結果!$C$1="Milling"),元データ!$F237,IF(AND(結果!$C$3=100,結果!C235="Milling"),元データ!$G237,IF(AND(結果!$C$3=70,結果!$C$1="Polishing"),元データ!K237,"#N/A")))))))))</f>
        <v>0</v>
      </c>
      <c r="C262" t="str">
        <f t="shared" si="75"/>
        <v/>
      </c>
      <c r="D262" t="str">
        <f t="shared" si="76"/>
        <v/>
      </c>
      <c r="E262" s="19" t="str">
        <f t="shared" si="78"/>
        <v/>
      </c>
      <c r="F262" t="str">
        <f t="shared" si="98"/>
        <v/>
      </c>
      <c r="G262" s="27" t="str">
        <f t="shared" si="79"/>
        <v/>
      </c>
      <c r="H262" t="str">
        <f t="shared" si="80"/>
        <v/>
      </c>
      <c r="I262" t="str">
        <f t="shared" si="81"/>
        <v/>
      </c>
      <c r="J262" t="str">
        <f t="shared" si="82"/>
        <v/>
      </c>
      <c r="K262" t="str">
        <f t="shared" si="83"/>
        <v/>
      </c>
      <c r="L262" t="str">
        <f t="shared" si="84"/>
        <v/>
      </c>
      <c r="M262" t="str">
        <f t="shared" si="85"/>
        <v/>
      </c>
      <c r="N262" t="str">
        <f t="shared" si="86"/>
        <v/>
      </c>
      <c r="O262" t="str">
        <f t="shared" si="87"/>
        <v/>
      </c>
      <c r="P262" t="str">
        <f t="shared" si="88"/>
        <v/>
      </c>
      <c r="Q262" t="str">
        <f t="shared" si="89"/>
        <v/>
      </c>
      <c r="R262" t="str">
        <f t="shared" si="90"/>
        <v/>
      </c>
      <c r="S262" t="str">
        <f t="shared" si="91"/>
        <v/>
      </c>
      <c r="T262" t="str">
        <f t="shared" si="92"/>
        <v/>
      </c>
      <c r="U262" t="str">
        <f t="shared" si="93"/>
        <v/>
      </c>
      <c r="V262" t="str">
        <f t="shared" si="94"/>
        <v/>
      </c>
      <c r="W262" t="str">
        <f t="shared" ca="1" si="77"/>
        <v/>
      </c>
      <c r="X262" t="str">
        <f t="shared" si="95"/>
        <v/>
      </c>
      <c r="Y262" t="str">
        <f t="shared" ca="1" si="96"/>
        <v/>
      </c>
      <c r="Z262" t="str">
        <f t="shared" ca="1" si="97"/>
        <v/>
      </c>
      <c r="AN262" s="19"/>
      <c r="AO262" s="19"/>
      <c r="AP262" s="19"/>
    </row>
    <row r="263" spans="1:42" ht="19.8">
      <c r="A263" t="str">
        <f>IF($B263=0,"",元データ!$A238)</f>
        <v/>
      </c>
      <c r="B263">
        <f>IF(AND(結果!$C$3=100,結果!$C$1="Grinding"),元データ!$I238,IF(AND(結果!$C$3=110,結果!$C$1="Grinding"),元データ!$J238,IF(AND(結果!$C$3=80,結果!$C$1="EDM"),元データ!$B238,IF(AND(結果!$C$3=90,結果!$C$1="EDM"),元データ!$C238,IF(AND(結果!$C$3=100,結果!$C$1="EDM"),元データ!$D238,IF(AND(結果!$C$3=80,結果!$C$1="Milling"),元データ!$E238,IF(AND(結果!$C$3=90,結果!$C$1="Milling"),元データ!$F238,IF(AND(結果!$C$3=100,結果!C236="Milling"),元データ!$G238,IF(AND(結果!$C$3=70,結果!$C$1="Polishing"),元データ!K238,"#N/A")))))))))</f>
        <v>0</v>
      </c>
      <c r="C263" t="str">
        <f t="shared" si="75"/>
        <v/>
      </c>
      <c r="D263" t="str">
        <f t="shared" si="76"/>
        <v/>
      </c>
      <c r="E263" s="19" t="str">
        <f t="shared" si="78"/>
        <v/>
      </c>
      <c r="F263" t="str">
        <f t="shared" si="98"/>
        <v/>
      </c>
      <c r="G263" s="27" t="str">
        <f t="shared" si="79"/>
        <v/>
      </c>
      <c r="H263" t="str">
        <f t="shared" si="80"/>
        <v/>
      </c>
      <c r="I263" t="str">
        <f t="shared" si="81"/>
        <v/>
      </c>
      <c r="J263" t="str">
        <f t="shared" si="82"/>
        <v/>
      </c>
      <c r="K263" t="str">
        <f t="shared" si="83"/>
        <v/>
      </c>
      <c r="L263" t="str">
        <f t="shared" si="84"/>
        <v/>
      </c>
      <c r="M263" t="str">
        <f t="shared" si="85"/>
        <v/>
      </c>
      <c r="N263" t="str">
        <f t="shared" si="86"/>
        <v/>
      </c>
      <c r="O263" t="str">
        <f t="shared" si="87"/>
        <v/>
      </c>
      <c r="P263" t="str">
        <f t="shared" si="88"/>
        <v/>
      </c>
      <c r="Q263" t="str">
        <f t="shared" si="89"/>
        <v/>
      </c>
      <c r="R263" t="str">
        <f t="shared" si="90"/>
        <v/>
      </c>
      <c r="S263" t="str">
        <f t="shared" si="91"/>
        <v/>
      </c>
      <c r="T263" t="str">
        <f t="shared" si="92"/>
        <v/>
      </c>
      <c r="U263" t="str">
        <f t="shared" si="93"/>
        <v/>
      </c>
      <c r="V263" t="str">
        <f t="shared" si="94"/>
        <v/>
      </c>
      <c r="W263" t="str">
        <f t="shared" ca="1" si="77"/>
        <v/>
      </c>
      <c r="X263" t="str">
        <f t="shared" si="95"/>
        <v/>
      </c>
      <c r="Y263" t="str">
        <f t="shared" ca="1" si="96"/>
        <v/>
      </c>
      <c r="Z263" t="str">
        <f t="shared" ca="1" si="97"/>
        <v/>
      </c>
      <c r="AN263" s="19"/>
      <c r="AO263" s="19"/>
      <c r="AP263" s="19"/>
    </row>
    <row r="264" spans="1:42" ht="19.8">
      <c r="A264" t="str">
        <f>IF($B264=0,"",元データ!$A239)</f>
        <v/>
      </c>
      <c r="B264">
        <f>IF(AND(結果!$C$3=100,結果!$C$1="Grinding"),元データ!$I239,IF(AND(結果!$C$3=110,結果!$C$1="Grinding"),元データ!$J239,IF(AND(結果!$C$3=80,結果!$C$1="EDM"),元データ!$B239,IF(AND(結果!$C$3=90,結果!$C$1="EDM"),元データ!$C239,IF(AND(結果!$C$3=100,結果!$C$1="EDM"),元データ!$D239,IF(AND(結果!$C$3=80,結果!$C$1="Milling"),元データ!$E239,IF(AND(結果!$C$3=90,結果!$C$1="Milling"),元データ!$F239,IF(AND(結果!$C$3=100,結果!C237="Milling"),元データ!$G239,IF(AND(結果!$C$3=70,結果!$C$1="Polishing"),元データ!K239,"#N/A")))))))))</f>
        <v>0</v>
      </c>
      <c r="C264" t="str">
        <f t="shared" si="75"/>
        <v/>
      </c>
      <c r="D264" t="str">
        <f t="shared" si="76"/>
        <v/>
      </c>
      <c r="E264" s="19" t="str">
        <f t="shared" si="78"/>
        <v/>
      </c>
      <c r="F264" t="str">
        <f t="shared" si="98"/>
        <v/>
      </c>
      <c r="G264" s="27" t="str">
        <f t="shared" si="79"/>
        <v/>
      </c>
      <c r="H264" t="str">
        <f t="shared" si="80"/>
        <v/>
      </c>
      <c r="I264" t="str">
        <f t="shared" si="81"/>
        <v/>
      </c>
      <c r="J264" t="str">
        <f t="shared" si="82"/>
        <v/>
      </c>
      <c r="K264" t="str">
        <f t="shared" si="83"/>
        <v/>
      </c>
      <c r="L264" t="str">
        <f t="shared" si="84"/>
        <v/>
      </c>
      <c r="M264" t="str">
        <f t="shared" si="85"/>
        <v/>
      </c>
      <c r="N264" t="str">
        <f t="shared" si="86"/>
        <v/>
      </c>
      <c r="O264" t="str">
        <f t="shared" si="87"/>
        <v/>
      </c>
      <c r="P264" t="str">
        <f t="shared" si="88"/>
        <v/>
      </c>
      <c r="Q264" t="str">
        <f t="shared" si="89"/>
        <v/>
      </c>
      <c r="R264" t="str">
        <f t="shared" si="90"/>
        <v/>
      </c>
      <c r="S264" t="str">
        <f t="shared" si="91"/>
        <v/>
      </c>
      <c r="T264" t="str">
        <f t="shared" si="92"/>
        <v/>
      </c>
      <c r="U264" t="str">
        <f t="shared" si="93"/>
        <v/>
      </c>
      <c r="V264" t="str">
        <f t="shared" si="94"/>
        <v/>
      </c>
      <c r="W264" t="str">
        <f t="shared" ca="1" si="77"/>
        <v/>
      </c>
      <c r="X264" t="str">
        <f t="shared" si="95"/>
        <v/>
      </c>
      <c r="Y264" t="str">
        <f t="shared" ca="1" si="96"/>
        <v/>
      </c>
      <c r="Z264" t="str">
        <f t="shared" ca="1" si="97"/>
        <v/>
      </c>
      <c r="AN264" s="19"/>
      <c r="AO264" s="19"/>
      <c r="AP264" s="19"/>
    </row>
    <row r="265" spans="1:42" ht="19.8">
      <c r="A265" t="str">
        <f>IF($B265=0,"",元データ!$A240)</f>
        <v/>
      </c>
      <c r="B265">
        <f>IF(AND(結果!$C$3=100,結果!$C$1="Grinding"),元データ!$I240,IF(AND(結果!$C$3=110,結果!$C$1="Grinding"),元データ!$J240,IF(AND(結果!$C$3=80,結果!$C$1="EDM"),元データ!$B240,IF(AND(結果!$C$3=90,結果!$C$1="EDM"),元データ!$C240,IF(AND(結果!$C$3=100,結果!$C$1="EDM"),元データ!$D240,IF(AND(結果!$C$3=80,結果!$C$1="Milling"),元データ!$E240,IF(AND(結果!$C$3=90,結果!$C$1="Milling"),元データ!$F240,IF(AND(結果!$C$3=100,結果!C238="Milling"),元データ!$G240,IF(AND(結果!$C$3=70,結果!$C$1="Polishing"),元データ!K240,"#N/A")))))))))</f>
        <v>0</v>
      </c>
      <c r="C265" t="str">
        <f t="shared" si="75"/>
        <v/>
      </c>
      <c r="D265" t="str">
        <f t="shared" si="76"/>
        <v/>
      </c>
      <c r="E265" s="19" t="str">
        <f t="shared" si="78"/>
        <v/>
      </c>
      <c r="F265" t="str">
        <f t="shared" si="98"/>
        <v/>
      </c>
      <c r="G265" s="27" t="str">
        <f t="shared" si="79"/>
        <v/>
      </c>
      <c r="H265" t="str">
        <f t="shared" si="80"/>
        <v/>
      </c>
      <c r="I265" t="str">
        <f t="shared" si="81"/>
        <v/>
      </c>
      <c r="J265" t="str">
        <f t="shared" si="82"/>
        <v/>
      </c>
      <c r="K265" t="str">
        <f t="shared" si="83"/>
        <v/>
      </c>
      <c r="L265" t="str">
        <f t="shared" si="84"/>
        <v/>
      </c>
      <c r="M265" t="str">
        <f t="shared" si="85"/>
        <v/>
      </c>
      <c r="N265" t="str">
        <f t="shared" si="86"/>
        <v/>
      </c>
      <c r="O265" t="str">
        <f t="shared" si="87"/>
        <v/>
      </c>
      <c r="P265" t="str">
        <f t="shared" si="88"/>
        <v/>
      </c>
      <c r="Q265" t="str">
        <f t="shared" si="89"/>
        <v/>
      </c>
      <c r="R265" t="str">
        <f t="shared" si="90"/>
        <v/>
      </c>
      <c r="S265" t="str">
        <f t="shared" si="91"/>
        <v/>
      </c>
      <c r="T265" t="str">
        <f t="shared" si="92"/>
        <v/>
      </c>
      <c r="U265" t="str">
        <f t="shared" si="93"/>
        <v/>
      </c>
      <c r="V265" t="str">
        <f t="shared" si="94"/>
        <v/>
      </c>
      <c r="W265" t="str">
        <f t="shared" ca="1" si="77"/>
        <v/>
      </c>
      <c r="X265" t="str">
        <f t="shared" si="95"/>
        <v/>
      </c>
      <c r="Y265" t="str">
        <f t="shared" ca="1" si="96"/>
        <v/>
      </c>
      <c r="Z265" t="str">
        <f t="shared" ca="1" si="97"/>
        <v/>
      </c>
      <c r="AN265" s="19"/>
      <c r="AO265" s="19"/>
      <c r="AP265" s="19"/>
    </row>
    <row r="266" spans="1:42" ht="19.8">
      <c r="A266" t="str">
        <f>IF($B266=0,"",元データ!$A241)</f>
        <v/>
      </c>
      <c r="B266">
        <f>IF(AND(結果!$C$3=100,結果!$C$1="Grinding"),元データ!$I241,IF(AND(結果!$C$3=110,結果!$C$1="Grinding"),元データ!$J241,IF(AND(結果!$C$3=80,結果!$C$1="EDM"),元データ!$B241,IF(AND(結果!$C$3=90,結果!$C$1="EDM"),元データ!$C241,IF(AND(結果!$C$3=100,結果!$C$1="EDM"),元データ!$D241,IF(AND(結果!$C$3=80,結果!$C$1="Milling"),元データ!$E241,IF(AND(結果!$C$3=90,結果!$C$1="Milling"),元データ!$F241,IF(AND(結果!$C$3=100,結果!C239="Milling"),元データ!$G241,IF(AND(結果!$C$3=70,結果!$C$1="Polishing"),元データ!K241,"#N/A")))))))))</f>
        <v>0</v>
      </c>
      <c r="C266" t="str">
        <f t="shared" si="75"/>
        <v/>
      </c>
      <c r="D266" t="str">
        <f t="shared" si="76"/>
        <v/>
      </c>
      <c r="E266" s="19" t="str">
        <f t="shared" si="78"/>
        <v/>
      </c>
      <c r="F266" t="str">
        <f t="shared" si="98"/>
        <v/>
      </c>
      <c r="G266" s="27" t="str">
        <f t="shared" si="79"/>
        <v/>
      </c>
      <c r="H266" t="str">
        <f t="shared" si="80"/>
        <v/>
      </c>
      <c r="I266" t="str">
        <f t="shared" si="81"/>
        <v/>
      </c>
      <c r="J266" t="str">
        <f t="shared" si="82"/>
        <v/>
      </c>
      <c r="K266" t="str">
        <f t="shared" si="83"/>
        <v/>
      </c>
      <c r="L266" t="str">
        <f t="shared" si="84"/>
        <v/>
      </c>
      <c r="M266" t="str">
        <f t="shared" si="85"/>
        <v/>
      </c>
      <c r="N266" t="str">
        <f t="shared" si="86"/>
        <v/>
      </c>
      <c r="O266" t="str">
        <f t="shared" si="87"/>
        <v/>
      </c>
      <c r="P266" t="str">
        <f t="shared" si="88"/>
        <v/>
      </c>
      <c r="Q266" t="str">
        <f t="shared" si="89"/>
        <v/>
      </c>
      <c r="R266" t="str">
        <f t="shared" si="90"/>
        <v/>
      </c>
      <c r="S266" t="str">
        <f t="shared" si="91"/>
        <v/>
      </c>
      <c r="T266" t="str">
        <f t="shared" si="92"/>
        <v/>
      </c>
      <c r="U266" t="str">
        <f t="shared" si="93"/>
        <v/>
      </c>
      <c r="V266" t="str">
        <f t="shared" si="94"/>
        <v/>
      </c>
      <c r="W266" t="str">
        <f t="shared" ca="1" si="77"/>
        <v/>
      </c>
      <c r="X266" t="str">
        <f t="shared" si="95"/>
        <v/>
      </c>
      <c r="Y266" t="str">
        <f t="shared" ca="1" si="96"/>
        <v/>
      </c>
      <c r="Z266" t="str">
        <f t="shared" ca="1" si="97"/>
        <v/>
      </c>
      <c r="AN266" s="19"/>
      <c r="AO266" s="19"/>
      <c r="AP266" s="19"/>
    </row>
    <row r="267" spans="1:42" ht="19.8">
      <c r="A267" t="str">
        <f>IF($B267=0,"",元データ!$A242)</f>
        <v/>
      </c>
      <c r="B267">
        <f>IF(AND(結果!$C$3=100,結果!$C$1="Grinding"),元データ!$I242,IF(AND(結果!$C$3=110,結果!$C$1="Grinding"),元データ!$J242,IF(AND(結果!$C$3=80,結果!$C$1="EDM"),元データ!$B242,IF(AND(結果!$C$3=90,結果!$C$1="EDM"),元データ!$C242,IF(AND(結果!$C$3=100,結果!$C$1="EDM"),元データ!$D242,IF(AND(結果!$C$3=80,結果!$C$1="Milling"),元データ!$E242,IF(AND(結果!$C$3=90,結果!$C$1="Milling"),元データ!$F242,IF(AND(結果!$C$3=100,結果!C240="Milling"),元データ!$G242,IF(AND(結果!$C$3=70,結果!$C$1="Polishing"),元データ!K242,"#N/A")))))))))</f>
        <v>0</v>
      </c>
      <c r="C267" t="str">
        <f t="shared" si="75"/>
        <v/>
      </c>
      <c r="D267" t="str">
        <f t="shared" si="76"/>
        <v/>
      </c>
      <c r="E267" s="19" t="str">
        <f t="shared" si="78"/>
        <v/>
      </c>
      <c r="F267" t="str">
        <f t="shared" si="98"/>
        <v/>
      </c>
      <c r="G267" s="27" t="str">
        <f t="shared" si="79"/>
        <v/>
      </c>
      <c r="H267" t="str">
        <f t="shared" si="80"/>
        <v/>
      </c>
      <c r="I267" t="str">
        <f t="shared" si="81"/>
        <v/>
      </c>
      <c r="J267" t="str">
        <f t="shared" si="82"/>
        <v/>
      </c>
      <c r="K267" t="str">
        <f t="shared" si="83"/>
        <v/>
      </c>
      <c r="L267" t="str">
        <f t="shared" si="84"/>
        <v/>
      </c>
      <c r="M267" t="str">
        <f t="shared" si="85"/>
        <v/>
      </c>
      <c r="N267" t="str">
        <f t="shared" si="86"/>
        <v/>
      </c>
      <c r="O267" t="str">
        <f t="shared" si="87"/>
        <v/>
      </c>
      <c r="P267" t="str">
        <f t="shared" si="88"/>
        <v/>
      </c>
      <c r="Q267" t="str">
        <f t="shared" si="89"/>
        <v/>
      </c>
      <c r="R267" t="str">
        <f t="shared" si="90"/>
        <v/>
      </c>
      <c r="S267" t="str">
        <f t="shared" si="91"/>
        <v/>
      </c>
      <c r="T267" t="str">
        <f t="shared" si="92"/>
        <v/>
      </c>
      <c r="U267" t="str">
        <f t="shared" si="93"/>
        <v/>
      </c>
      <c r="V267" t="str">
        <f t="shared" si="94"/>
        <v/>
      </c>
      <c r="W267" t="str">
        <f t="shared" ca="1" si="77"/>
        <v/>
      </c>
      <c r="X267" t="str">
        <f t="shared" si="95"/>
        <v/>
      </c>
      <c r="Y267" t="str">
        <f t="shared" ca="1" si="96"/>
        <v/>
      </c>
      <c r="Z267" t="str">
        <f t="shared" ca="1" si="97"/>
        <v/>
      </c>
      <c r="AN267" s="19"/>
      <c r="AO267" s="19"/>
      <c r="AP267" s="19"/>
    </row>
    <row r="268" spans="1:42" ht="19.8">
      <c r="A268" t="str">
        <f>IF($B268=0,"",元データ!$A243)</f>
        <v/>
      </c>
      <c r="B268">
        <f>IF(AND(結果!$C$3=100,結果!$C$1="Grinding"),元データ!$I243,IF(AND(結果!$C$3=110,結果!$C$1="Grinding"),元データ!$J243,IF(AND(結果!$C$3=80,結果!$C$1="EDM"),元データ!$B243,IF(AND(結果!$C$3=90,結果!$C$1="EDM"),元データ!$C243,IF(AND(結果!$C$3=100,結果!$C$1="EDM"),元データ!$D243,IF(AND(結果!$C$3=80,結果!$C$1="Milling"),元データ!$E243,IF(AND(結果!$C$3=90,結果!$C$1="Milling"),元データ!$F243,IF(AND(結果!$C$3=100,結果!C241="Milling"),元データ!$G243,IF(AND(結果!$C$3=70,結果!$C$1="Polishing"),元データ!K243,"#N/A")))))))))</f>
        <v>0</v>
      </c>
      <c r="C268" t="str">
        <f t="shared" si="75"/>
        <v/>
      </c>
      <c r="D268" t="str">
        <f t="shared" si="76"/>
        <v/>
      </c>
      <c r="E268" s="19" t="str">
        <f t="shared" si="78"/>
        <v/>
      </c>
      <c r="F268" t="str">
        <f t="shared" si="98"/>
        <v/>
      </c>
      <c r="G268" s="27" t="str">
        <f t="shared" si="79"/>
        <v/>
      </c>
      <c r="H268" t="str">
        <f t="shared" si="80"/>
        <v/>
      </c>
      <c r="I268" t="str">
        <f t="shared" si="81"/>
        <v/>
      </c>
      <c r="J268" t="str">
        <f t="shared" si="82"/>
        <v/>
      </c>
      <c r="K268" t="str">
        <f t="shared" si="83"/>
        <v/>
      </c>
      <c r="L268" t="str">
        <f t="shared" si="84"/>
        <v/>
      </c>
      <c r="M268" t="str">
        <f t="shared" si="85"/>
        <v/>
      </c>
      <c r="N268" t="str">
        <f t="shared" si="86"/>
        <v/>
      </c>
      <c r="O268" t="str">
        <f t="shared" si="87"/>
        <v/>
      </c>
      <c r="P268" t="str">
        <f t="shared" si="88"/>
        <v/>
      </c>
      <c r="Q268" t="str">
        <f t="shared" si="89"/>
        <v/>
      </c>
      <c r="R268" t="str">
        <f t="shared" si="90"/>
        <v/>
      </c>
      <c r="S268" t="str">
        <f t="shared" si="91"/>
        <v/>
      </c>
      <c r="T268" t="str">
        <f t="shared" si="92"/>
        <v/>
      </c>
      <c r="U268" t="str">
        <f t="shared" si="93"/>
        <v/>
      </c>
      <c r="V268" t="str">
        <f t="shared" si="94"/>
        <v/>
      </c>
      <c r="W268" t="str">
        <f t="shared" ca="1" si="77"/>
        <v/>
      </c>
      <c r="X268" t="str">
        <f t="shared" si="95"/>
        <v/>
      </c>
      <c r="Y268" t="str">
        <f t="shared" ca="1" si="96"/>
        <v/>
      </c>
      <c r="Z268" t="str">
        <f t="shared" ca="1" si="97"/>
        <v/>
      </c>
      <c r="AN268" s="19"/>
      <c r="AO268" s="19"/>
      <c r="AP268" s="19"/>
    </row>
    <row r="269" spans="1:42" ht="19.8">
      <c r="A269" t="str">
        <f>IF($B269=0,"",元データ!$A244)</f>
        <v/>
      </c>
      <c r="B269">
        <f>IF(AND(結果!$C$3=100,結果!$C$1="Grinding"),元データ!$I244,IF(AND(結果!$C$3=110,結果!$C$1="Grinding"),元データ!$J244,IF(AND(結果!$C$3=80,結果!$C$1="EDM"),元データ!$B244,IF(AND(結果!$C$3=90,結果!$C$1="EDM"),元データ!$C244,IF(AND(結果!$C$3=100,結果!$C$1="EDM"),元データ!$D244,IF(AND(結果!$C$3=80,結果!$C$1="Milling"),元データ!$E244,IF(AND(結果!$C$3=90,結果!$C$1="Milling"),元データ!$F244,IF(AND(結果!$C$3=100,結果!C242="Milling"),元データ!$G244,IF(AND(結果!$C$3=70,結果!$C$1="Polishing"),元データ!K244,"#N/A")))))))))</f>
        <v>0</v>
      </c>
      <c r="C269" t="str">
        <f t="shared" si="75"/>
        <v/>
      </c>
      <c r="D269" t="str">
        <f t="shared" si="76"/>
        <v/>
      </c>
      <c r="E269" s="19" t="str">
        <f t="shared" si="78"/>
        <v/>
      </c>
      <c r="F269" t="str">
        <f t="shared" si="98"/>
        <v/>
      </c>
      <c r="G269" s="27" t="str">
        <f t="shared" si="79"/>
        <v/>
      </c>
      <c r="H269" t="str">
        <f t="shared" si="80"/>
        <v/>
      </c>
      <c r="I269" t="str">
        <f t="shared" si="81"/>
        <v/>
      </c>
      <c r="J269" t="str">
        <f t="shared" si="82"/>
        <v/>
      </c>
      <c r="K269" t="str">
        <f t="shared" si="83"/>
        <v/>
      </c>
      <c r="L269" t="str">
        <f t="shared" si="84"/>
        <v/>
      </c>
      <c r="M269" t="str">
        <f t="shared" si="85"/>
        <v/>
      </c>
      <c r="N269" t="str">
        <f t="shared" si="86"/>
        <v/>
      </c>
      <c r="O269" t="str">
        <f t="shared" si="87"/>
        <v/>
      </c>
      <c r="P269" t="str">
        <f t="shared" si="88"/>
        <v/>
      </c>
      <c r="Q269" t="str">
        <f t="shared" si="89"/>
        <v/>
      </c>
      <c r="R269" t="str">
        <f t="shared" si="90"/>
        <v/>
      </c>
      <c r="S269" t="str">
        <f t="shared" si="91"/>
        <v/>
      </c>
      <c r="T269" t="str">
        <f t="shared" si="92"/>
        <v/>
      </c>
      <c r="U269" t="str">
        <f t="shared" si="93"/>
        <v/>
      </c>
      <c r="V269" t="str">
        <f t="shared" si="94"/>
        <v/>
      </c>
      <c r="W269" t="str">
        <f t="shared" ca="1" si="77"/>
        <v/>
      </c>
      <c r="X269" t="str">
        <f t="shared" si="95"/>
        <v/>
      </c>
      <c r="Y269" t="str">
        <f t="shared" ca="1" si="96"/>
        <v/>
      </c>
      <c r="Z269" t="str">
        <f t="shared" ca="1" si="97"/>
        <v/>
      </c>
      <c r="AN269" s="19"/>
      <c r="AO269" s="19"/>
      <c r="AP269" s="19"/>
    </row>
    <row r="270" spans="1:42" ht="19.8">
      <c r="A270" t="str">
        <f>IF($B270=0,"",元データ!$A245)</f>
        <v/>
      </c>
      <c r="B270">
        <f>IF(AND(結果!$C$3=100,結果!$C$1="Grinding"),元データ!$I245,IF(AND(結果!$C$3=110,結果!$C$1="Grinding"),元データ!$J245,IF(AND(結果!$C$3=80,結果!$C$1="EDM"),元データ!$B245,IF(AND(結果!$C$3=90,結果!$C$1="EDM"),元データ!$C245,IF(AND(結果!$C$3=100,結果!$C$1="EDM"),元データ!$D245,IF(AND(結果!$C$3=80,結果!$C$1="Milling"),元データ!$E245,IF(AND(結果!$C$3=90,結果!$C$1="Milling"),元データ!$F245,IF(AND(結果!$C$3=100,結果!C243="Milling"),元データ!$G245,IF(AND(結果!$C$3=70,結果!$C$1="Polishing"),元データ!K245,"#N/A")))))))))</f>
        <v>0</v>
      </c>
      <c r="C270" t="str">
        <f t="shared" si="75"/>
        <v/>
      </c>
      <c r="D270" t="str">
        <f t="shared" si="76"/>
        <v/>
      </c>
      <c r="E270" s="19" t="str">
        <f t="shared" si="78"/>
        <v/>
      </c>
      <c r="F270" t="str">
        <f t="shared" si="98"/>
        <v/>
      </c>
      <c r="G270" s="27" t="str">
        <f t="shared" si="79"/>
        <v/>
      </c>
      <c r="H270" t="str">
        <f t="shared" si="80"/>
        <v/>
      </c>
      <c r="I270" t="str">
        <f t="shared" si="81"/>
        <v/>
      </c>
      <c r="J270" t="str">
        <f t="shared" si="82"/>
        <v/>
      </c>
      <c r="K270" t="str">
        <f t="shared" si="83"/>
        <v/>
      </c>
      <c r="L270" t="str">
        <f t="shared" si="84"/>
        <v/>
      </c>
      <c r="M270" t="str">
        <f t="shared" si="85"/>
        <v/>
      </c>
      <c r="N270" t="str">
        <f t="shared" si="86"/>
        <v/>
      </c>
      <c r="O270" t="str">
        <f t="shared" si="87"/>
        <v/>
      </c>
      <c r="P270" t="str">
        <f t="shared" si="88"/>
        <v/>
      </c>
      <c r="Q270" t="str">
        <f t="shared" si="89"/>
        <v/>
      </c>
      <c r="R270" t="str">
        <f t="shared" si="90"/>
        <v/>
      </c>
      <c r="S270" t="str">
        <f t="shared" si="91"/>
        <v/>
      </c>
      <c r="T270" t="str">
        <f t="shared" si="92"/>
        <v/>
      </c>
      <c r="U270" t="str">
        <f t="shared" si="93"/>
        <v/>
      </c>
      <c r="V270" t="str">
        <f t="shared" si="94"/>
        <v/>
      </c>
      <c r="W270" t="str">
        <f t="shared" ca="1" si="77"/>
        <v/>
      </c>
      <c r="X270" t="str">
        <f t="shared" si="95"/>
        <v/>
      </c>
      <c r="Y270" t="str">
        <f t="shared" ca="1" si="96"/>
        <v/>
      </c>
      <c r="Z270" t="str">
        <f t="shared" ca="1" si="97"/>
        <v/>
      </c>
      <c r="AN270" s="19"/>
      <c r="AO270" s="19"/>
      <c r="AP270" s="19"/>
    </row>
    <row r="271" spans="1:42" ht="19.8">
      <c r="A271" t="str">
        <f>IF($B271=0,"",元データ!$A246)</f>
        <v/>
      </c>
      <c r="B271">
        <f>IF(AND(結果!$C$3=100,結果!$C$1="Grinding"),元データ!$I246,IF(AND(結果!$C$3=110,結果!$C$1="Grinding"),元データ!$J246,IF(AND(結果!$C$3=80,結果!$C$1="EDM"),元データ!$B246,IF(AND(結果!$C$3=90,結果!$C$1="EDM"),元データ!$C246,IF(AND(結果!$C$3=100,結果!$C$1="EDM"),元データ!$D246,IF(AND(結果!$C$3=80,結果!$C$1="Milling"),元データ!$E246,IF(AND(結果!$C$3=90,結果!$C$1="Milling"),元データ!$F246,IF(AND(結果!$C$3=100,結果!C244="Milling"),元データ!$G246,IF(AND(結果!$C$3=70,結果!$C$1="Polishing"),元データ!K246,"#N/A")))))))))</f>
        <v>0</v>
      </c>
      <c r="C271" t="str">
        <f t="shared" si="75"/>
        <v/>
      </c>
      <c r="D271" t="str">
        <f t="shared" si="76"/>
        <v/>
      </c>
      <c r="E271" s="19" t="str">
        <f t="shared" si="78"/>
        <v/>
      </c>
      <c r="F271" t="str">
        <f t="shared" si="98"/>
        <v/>
      </c>
      <c r="G271" s="27" t="str">
        <f t="shared" si="79"/>
        <v/>
      </c>
      <c r="H271" t="str">
        <f t="shared" si="80"/>
        <v/>
      </c>
      <c r="I271" t="str">
        <f t="shared" si="81"/>
        <v/>
      </c>
      <c r="J271" t="str">
        <f t="shared" si="82"/>
        <v/>
      </c>
      <c r="K271" t="str">
        <f t="shared" si="83"/>
        <v/>
      </c>
      <c r="L271" t="str">
        <f t="shared" si="84"/>
        <v/>
      </c>
      <c r="M271" t="str">
        <f t="shared" si="85"/>
        <v/>
      </c>
      <c r="N271" t="str">
        <f t="shared" si="86"/>
        <v/>
      </c>
      <c r="O271" t="str">
        <f t="shared" si="87"/>
        <v/>
      </c>
      <c r="P271" t="str">
        <f t="shared" si="88"/>
        <v/>
      </c>
      <c r="Q271" t="str">
        <f t="shared" si="89"/>
        <v/>
      </c>
      <c r="R271" t="str">
        <f t="shared" si="90"/>
        <v/>
      </c>
      <c r="S271" t="str">
        <f t="shared" si="91"/>
        <v/>
      </c>
      <c r="T271" t="str">
        <f t="shared" si="92"/>
        <v/>
      </c>
      <c r="U271" t="str">
        <f t="shared" si="93"/>
        <v/>
      </c>
      <c r="V271" t="str">
        <f t="shared" si="94"/>
        <v/>
      </c>
      <c r="W271" t="str">
        <f t="shared" ca="1" si="77"/>
        <v/>
      </c>
      <c r="X271" t="str">
        <f t="shared" si="95"/>
        <v/>
      </c>
      <c r="Y271" t="str">
        <f t="shared" ca="1" si="96"/>
        <v/>
      </c>
      <c r="Z271" t="str">
        <f t="shared" ca="1" si="97"/>
        <v/>
      </c>
      <c r="AN271" s="19"/>
      <c r="AO271" s="19"/>
      <c r="AP271" s="19"/>
    </row>
    <row r="272" spans="1:42" ht="19.8">
      <c r="A272" t="str">
        <f>IF($B272=0,"",元データ!$A247)</f>
        <v/>
      </c>
      <c r="B272">
        <f>IF(AND(結果!$C$3=100,結果!$C$1="Grinding"),元データ!$I247,IF(AND(結果!$C$3=110,結果!$C$1="Grinding"),元データ!$J247,IF(AND(結果!$C$3=80,結果!$C$1="EDM"),元データ!$B247,IF(AND(結果!$C$3=90,結果!$C$1="EDM"),元データ!$C247,IF(AND(結果!$C$3=100,結果!$C$1="EDM"),元データ!$D247,IF(AND(結果!$C$3=80,結果!$C$1="Milling"),元データ!$E247,IF(AND(結果!$C$3=90,結果!$C$1="Milling"),元データ!$F247,IF(AND(結果!$C$3=100,結果!C245="Milling"),元データ!$G247,IF(AND(結果!$C$3=70,結果!$C$1="Polishing"),元データ!K247,"#N/A")))))))))</f>
        <v>0</v>
      </c>
      <c r="C272" t="str">
        <f t="shared" si="75"/>
        <v/>
      </c>
      <c r="D272" t="str">
        <f t="shared" si="76"/>
        <v/>
      </c>
      <c r="E272" s="19" t="str">
        <f t="shared" si="78"/>
        <v/>
      </c>
      <c r="F272" t="str">
        <f t="shared" si="98"/>
        <v/>
      </c>
      <c r="G272" s="27" t="str">
        <f t="shared" si="79"/>
        <v/>
      </c>
      <c r="H272" t="str">
        <f t="shared" si="80"/>
        <v/>
      </c>
      <c r="I272" t="str">
        <f t="shared" si="81"/>
        <v/>
      </c>
      <c r="J272" t="str">
        <f t="shared" si="82"/>
        <v/>
      </c>
      <c r="K272" t="str">
        <f t="shared" si="83"/>
        <v/>
      </c>
      <c r="L272" t="str">
        <f t="shared" si="84"/>
        <v/>
      </c>
      <c r="M272" t="str">
        <f t="shared" si="85"/>
        <v/>
      </c>
      <c r="N272" t="str">
        <f t="shared" si="86"/>
        <v/>
      </c>
      <c r="O272" t="str">
        <f t="shared" si="87"/>
        <v/>
      </c>
      <c r="P272" t="str">
        <f t="shared" si="88"/>
        <v/>
      </c>
      <c r="Q272" t="str">
        <f t="shared" si="89"/>
        <v/>
      </c>
      <c r="R272" t="str">
        <f t="shared" si="90"/>
        <v/>
      </c>
      <c r="S272" t="str">
        <f t="shared" si="91"/>
        <v/>
      </c>
      <c r="T272" t="str">
        <f t="shared" si="92"/>
        <v/>
      </c>
      <c r="U272" t="str">
        <f t="shared" si="93"/>
        <v/>
      </c>
      <c r="V272" t="str">
        <f t="shared" si="94"/>
        <v/>
      </c>
      <c r="W272" t="str">
        <f t="shared" ca="1" si="77"/>
        <v/>
      </c>
      <c r="X272" t="str">
        <f t="shared" si="95"/>
        <v/>
      </c>
      <c r="Y272" t="str">
        <f t="shared" ca="1" si="96"/>
        <v/>
      </c>
      <c r="Z272" t="str">
        <f t="shared" ca="1" si="97"/>
        <v/>
      </c>
      <c r="AN272" s="19"/>
      <c r="AO272" s="19"/>
      <c r="AP272" s="19"/>
    </row>
    <row r="273" spans="1:42" ht="19.8">
      <c r="A273" t="str">
        <f>IF($B273=0,"",元データ!$A248)</f>
        <v/>
      </c>
      <c r="B273">
        <f>IF(AND(結果!$C$3=100,結果!$C$1="Grinding"),元データ!$I248,IF(AND(結果!$C$3=110,結果!$C$1="Grinding"),元データ!$J248,IF(AND(結果!$C$3=80,結果!$C$1="EDM"),元データ!$B248,IF(AND(結果!$C$3=90,結果!$C$1="EDM"),元データ!$C248,IF(AND(結果!$C$3=100,結果!$C$1="EDM"),元データ!$D248,IF(AND(結果!$C$3=80,結果!$C$1="Milling"),元データ!$E248,IF(AND(結果!$C$3=90,結果!$C$1="Milling"),元データ!$F248,IF(AND(結果!$C$3=100,結果!C246="Milling"),元データ!$G248,IF(AND(結果!$C$3=70,結果!$C$1="Polishing"),元データ!K248,"#N/A")))))))))</f>
        <v>0</v>
      </c>
      <c r="C273" t="str">
        <f t="shared" si="75"/>
        <v/>
      </c>
      <c r="D273" t="str">
        <f t="shared" si="76"/>
        <v/>
      </c>
      <c r="E273" s="19" t="str">
        <f t="shared" si="78"/>
        <v/>
      </c>
      <c r="F273" t="str">
        <f t="shared" si="98"/>
        <v/>
      </c>
      <c r="G273" s="27" t="str">
        <f t="shared" si="79"/>
        <v/>
      </c>
      <c r="H273" t="str">
        <f t="shared" si="80"/>
        <v/>
      </c>
      <c r="I273" t="str">
        <f t="shared" si="81"/>
        <v/>
      </c>
      <c r="J273" t="str">
        <f t="shared" si="82"/>
        <v/>
      </c>
      <c r="K273" t="str">
        <f t="shared" si="83"/>
        <v/>
      </c>
      <c r="L273" t="str">
        <f t="shared" si="84"/>
        <v/>
      </c>
      <c r="M273" t="str">
        <f t="shared" si="85"/>
        <v/>
      </c>
      <c r="N273" t="str">
        <f t="shared" si="86"/>
        <v/>
      </c>
      <c r="O273" t="str">
        <f t="shared" si="87"/>
        <v/>
      </c>
      <c r="P273" t="str">
        <f t="shared" si="88"/>
        <v/>
      </c>
      <c r="Q273" t="str">
        <f t="shared" si="89"/>
        <v/>
      </c>
      <c r="R273" t="str">
        <f t="shared" si="90"/>
        <v/>
      </c>
      <c r="S273" t="str">
        <f t="shared" si="91"/>
        <v/>
      </c>
      <c r="T273" t="str">
        <f t="shared" si="92"/>
        <v/>
      </c>
      <c r="U273" t="str">
        <f t="shared" si="93"/>
        <v/>
      </c>
      <c r="V273" t="str">
        <f t="shared" si="94"/>
        <v/>
      </c>
      <c r="W273" t="str">
        <f t="shared" ca="1" si="77"/>
        <v/>
      </c>
      <c r="X273" t="str">
        <f t="shared" si="95"/>
        <v/>
      </c>
      <c r="Y273" t="str">
        <f t="shared" ca="1" si="96"/>
        <v/>
      </c>
      <c r="Z273" t="str">
        <f t="shared" ca="1" si="97"/>
        <v/>
      </c>
      <c r="AN273" s="19"/>
      <c r="AO273" s="19"/>
      <c r="AP273" s="19"/>
    </row>
    <row r="274" spans="1:42" ht="19.8">
      <c r="A274" t="str">
        <f>IF($B274=0,"",元データ!$A249)</f>
        <v/>
      </c>
      <c r="B274">
        <f>IF(AND(結果!$C$3=100,結果!$C$1="Grinding"),元データ!$I249,IF(AND(結果!$C$3=110,結果!$C$1="Grinding"),元データ!$J249,IF(AND(結果!$C$3=80,結果!$C$1="EDM"),元データ!$B249,IF(AND(結果!$C$3=90,結果!$C$1="EDM"),元データ!$C249,IF(AND(結果!$C$3=100,結果!$C$1="EDM"),元データ!$D249,IF(AND(結果!$C$3=80,結果!$C$1="Milling"),元データ!$E249,IF(AND(結果!$C$3=90,結果!$C$1="Milling"),元データ!$F249,IF(AND(結果!$C$3=100,結果!C247="Milling"),元データ!$G249,IF(AND(結果!$C$3=70,結果!$C$1="Polishing"),元データ!K249,"#N/A")))))))))</f>
        <v>0</v>
      </c>
      <c r="C274" t="str">
        <f t="shared" si="75"/>
        <v/>
      </c>
      <c r="D274" t="str">
        <f t="shared" si="76"/>
        <v/>
      </c>
      <c r="E274" s="19" t="str">
        <f t="shared" si="78"/>
        <v/>
      </c>
      <c r="F274" t="str">
        <f t="shared" si="98"/>
        <v/>
      </c>
      <c r="G274" s="27" t="str">
        <f t="shared" si="79"/>
        <v/>
      </c>
      <c r="H274" t="str">
        <f t="shared" si="80"/>
        <v/>
      </c>
      <c r="I274" t="str">
        <f t="shared" si="81"/>
        <v/>
      </c>
      <c r="J274" t="str">
        <f t="shared" si="82"/>
        <v/>
      </c>
      <c r="K274" t="str">
        <f t="shared" si="83"/>
        <v/>
      </c>
      <c r="L274" t="str">
        <f t="shared" si="84"/>
        <v/>
      </c>
      <c r="M274" t="str">
        <f t="shared" si="85"/>
        <v/>
      </c>
      <c r="N274" t="str">
        <f t="shared" si="86"/>
        <v/>
      </c>
      <c r="O274" t="str">
        <f t="shared" si="87"/>
        <v/>
      </c>
      <c r="P274" t="str">
        <f t="shared" si="88"/>
        <v/>
      </c>
      <c r="Q274" t="str">
        <f t="shared" si="89"/>
        <v/>
      </c>
      <c r="R274" t="str">
        <f t="shared" si="90"/>
        <v/>
      </c>
      <c r="S274" t="str">
        <f t="shared" si="91"/>
        <v/>
      </c>
      <c r="T274" t="str">
        <f t="shared" si="92"/>
        <v/>
      </c>
      <c r="U274" t="str">
        <f t="shared" si="93"/>
        <v/>
      </c>
      <c r="V274" t="str">
        <f t="shared" si="94"/>
        <v/>
      </c>
      <c r="W274" t="str">
        <f t="shared" ca="1" si="77"/>
        <v/>
      </c>
      <c r="X274" t="str">
        <f t="shared" si="95"/>
        <v/>
      </c>
      <c r="Y274" t="str">
        <f t="shared" ca="1" si="96"/>
        <v/>
      </c>
      <c r="Z274" t="str">
        <f t="shared" ca="1" si="97"/>
        <v/>
      </c>
      <c r="AN274" s="19"/>
      <c r="AO274" s="19"/>
      <c r="AP274" s="19"/>
    </row>
    <row r="275" spans="1:42" ht="19.8">
      <c r="A275" t="str">
        <f>IF($B275=0,"",元データ!$A250)</f>
        <v/>
      </c>
      <c r="B275">
        <f>IF(AND(結果!$C$3=100,結果!$C$1="Grinding"),元データ!$I250,IF(AND(結果!$C$3=110,結果!$C$1="Grinding"),元データ!$J250,IF(AND(結果!$C$3=80,結果!$C$1="EDM"),元データ!$B250,IF(AND(結果!$C$3=90,結果!$C$1="EDM"),元データ!$C250,IF(AND(結果!$C$3=100,結果!$C$1="EDM"),元データ!$D250,IF(AND(結果!$C$3=80,結果!$C$1="Milling"),元データ!$E250,IF(AND(結果!$C$3=90,結果!$C$1="Milling"),元データ!$F250,IF(AND(結果!$C$3=100,結果!C248="Milling"),元データ!$G250,IF(AND(結果!$C$3=70,結果!$C$1="Polishing"),元データ!K250,"#N/A")))))))))</f>
        <v>0</v>
      </c>
      <c r="C275" t="str">
        <f t="shared" si="75"/>
        <v/>
      </c>
      <c r="D275" t="str">
        <f t="shared" si="76"/>
        <v/>
      </c>
      <c r="E275" s="19" t="str">
        <f t="shared" si="78"/>
        <v/>
      </c>
      <c r="F275" t="str">
        <f t="shared" si="98"/>
        <v/>
      </c>
      <c r="G275" s="27" t="str">
        <f t="shared" si="79"/>
        <v/>
      </c>
      <c r="H275" t="str">
        <f t="shared" si="80"/>
        <v/>
      </c>
      <c r="I275" t="str">
        <f t="shared" si="81"/>
        <v/>
      </c>
      <c r="J275" t="str">
        <f t="shared" si="82"/>
        <v/>
      </c>
      <c r="K275" t="str">
        <f t="shared" si="83"/>
        <v/>
      </c>
      <c r="L275" t="str">
        <f t="shared" si="84"/>
        <v/>
      </c>
      <c r="M275" t="str">
        <f t="shared" si="85"/>
        <v/>
      </c>
      <c r="N275" t="str">
        <f t="shared" si="86"/>
        <v/>
      </c>
      <c r="O275" t="str">
        <f t="shared" si="87"/>
        <v/>
      </c>
      <c r="P275" t="str">
        <f t="shared" si="88"/>
        <v/>
      </c>
      <c r="Q275" t="str">
        <f t="shared" si="89"/>
        <v/>
      </c>
      <c r="R275" t="str">
        <f t="shared" si="90"/>
        <v/>
      </c>
      <c r="S275" t="str">
        <f t="shared" si="91"/>
        <v/>
      </c>
      <c r="T275" t="str">
        <f t="shared" si="92"/>
        <v/>
      </c>
      <c r="U275" t="str">
        <f t="shared" si="93"/>
        <v/>
      </c>
      <c r="V275" t="str">
        <f t="shared" si="94"/>
        <v/>
      </c>
      <c r="W275" t="str">
        <f t="shared" ca="1" si="77"/>
        <v/>
      </c>
      <c r="X275" t="str">
        <f t="shared" si="95"/>
        <v/>
      </c>
      <c r="Y275" t="str">
        <f t="shared" ca="1" si="96"/>
        <v/>
      </c>
      <c r="Z275" t="str">
        <f t="shared" ca="1" si="97"/>
        <v/>
      </c>
      <c r="AN275" s="19"/>
      <c r="AO275" s="19"/>
      <c r="AP275" s="19"/>
    </row>
    <row r="276" spans="1:42" ht="19.8">
      <c r="A276" t="str">
        <f>IF($B276=0,"",元データ!$A251)</f>
        <v/>
      </c>
      <c r="B276">
        <f>IF(AND(結果!$C$3=100,結果!$C$1="Grinding"),元データ!$I251,IF(AND(結果!$C$3=110,結果!$C$1="Grinding"),元データ!$J251,IF(AND(結果!$C$3=80,結果!$C$1="EDM"),元データ!$B251,IF(AND(結果!$C$3=90,結果!$C$1="EDM"),元データ!$C251,IF(AND(結果!$C$3=100,結果!$C$1="EDM"),元データ!$D251,IF(AND(結果!$C$3=80,結果!$C$1="Milling"),元データ!$E251,IF(AND(結果!$C$3=90,結果!$C$1="Milling"),元データ!$F251,IF(AND(結果!$C$3=100,結果!C249="Milling"),元データ!$G251,IF(AND(結果!$C$3=70,結果!$C$1="Polishing"),元データ!K251,"#N/A")))))))))</f>
        <v>0</v>
      </c>
      <c r="C276" t="str">
        <f t="shared" si="75"/>
        <v/>
      </c>
      <c r="D276" t="str">
        <f t="shared" si="76"/>
        <v/>
      </c>
      <c r="E276" s="19" t="str">
        <f t="shared" si="78"/>
        <v/>
      </c>
      <c r="F276" t="str">
        <f t="shared" si="98"/>
        <v/>
      </c>
      <c r="G276" s="27" t="str">
        <f t="shared" si="79"/>
        <v/>
      </c>
      <c r="H276" t="str">
        <f t="shared" si="80"/>
        <v/>
      </c>
      <c r="I276" t="str">
        <f t="shared" si="81"/>
        <v/>
      </c>
      <c r="J276" t="str">
        <f t="shared" si="82"/>
        <v/>
      </c>
      <c r="K276" t="str">
        <f t="shared" si="83"/>
        <v/>
      </c>
      <c r="L276" t="str">
        <f t="shared" si="84"/>
        <v/>
      </c>
      <c r="M276" t="str">
        <f t="shared" si="85"/>
        <v/>
      </c>
      <c r="N276" t="str">
        <f t="shared" si="86"/>
        <v/>
      </c>
      <c r="O276" t="str">
        <f t="shared" si="87"/>
        <v/>
      </c>
      <c r="P276" t="str">
        <f t="shared" si="88"/>
        <v/>
      </c>
      <c r="Q276" t="str">
        <f t="shared" si="89"/>
        <v/>
      </c>
      <c r="R276" t="str">
        <f t="shared" si="90"/>
        <v/>
      </c>
      <c r="S276" t="str">
        <f t="shared" si="91"/>
        <v/>
      </c>
      <c r="T276" t="str">
        <f t="shared" si="92"/>
        <v/>
      </c>
      <c r="U276" t="str">
        <f t="shared" si="93"/>
        <v/>
      </c>
      <c r="V276" t="str">
        <f t="shared" si="94"/>
        <v/>
      </c>
      <c r="W276" t="str">
        <f t="shared" ca="1" si="77"/>
        <v/>
      </c>
      <c r="X276" t="str">
        <f t="shared" si="95"/>
        <v/>
      </c>
      <c r="Y276" t="str">
        <f t="shared" ca="1" si="96"/>
        <v/>
      </c>
      <c r="Z276" t="str">
        <f t="shared" ca="1" si="97"/>
        <v/>
      </c>
      <c r="AN276" s="19"/>
      <c r="AO276" s="19"/>
      <c r="AP276" s="19"/>
    </row>
    <row r="277" spans="1:42" ht="19.8">
      <c r="A277" t="str">
        <f>IF($B277=0,"",元データ!$A252)</f>
        <v/>
      </c>
      <c r="B277">
        <f>IF(AND(結果!$C$3=100,結果!$C$1="Grinding"),元データ!$I252,IF(AND(結果!$C$3=110,結果!$C$1="Grinding"),元データ!$J252,IF(AND(結果!$C$3=80,結果!$C$1="EDM"),元データ!$B252,IF(AND(結果!$C$3=90,結果!$C$1="EDM"),元データ!$C252,IF(AND(結果!$C$3=100,結果!$C$1="EDM"),元データ!$D252,IF(AND(結果!$C$3=80,結果!$C$1="Milling"),元データ!$E252,IF(AND(結果!$C$3=90,結果!$C$1="Milling"),元データ!$F252,IF(AND(結果!$C$3=100,結果!C250="Milling"),元データ!$G252,IF(AND(結果!$C$3=70,結果!$C$1="Polishing"),元データ!K252,"#N/A")))))))))</f>
        <v>0</v>
      </c>
      <c r="C277" t="str">
        <f t="shared" si="75"/>
        <v/>
      </c>
      <c r="D277" t="str">
        <f t="shared" si="76"/>
        <v/>
      </c>
      <c r="E277" s="19" t="str">
        <f t="shared" si="78"/>
        <v/>
      </c>
      <c r="F277" t="str">
        <f t="shared" si="98"/>
        <v/>
      </c>
      <c r="G277" s="27" t="str">
        <f t="shared" si="79"/>
        <v/>
      </c>
      <c r="H277" t="str">
        <f t="shared" si="80"/>
        <v/>
      </c>
      <c r="I277" t="str">
        <f t="shared" si="81"/>
        <v/>
      </c>
      <c r="J277" t="str">
        <f t="shared" si="82"/>
        <v/>
      </c>
      <c r="K277" t="str">
        <f t="shared" si="83"/>
        <v/>
      </c>
      <c r="L277" t="str">
        <f t="shared" si="84"/>
        <v/>
      </c>
      <c r="M277" t="str">
        <f t="shared" si="85"/>
        <v/>
      </c>
      <c r="N277" t="str">
        <f t="shared" si="86"/>
        <v/>
      </c>
      <c r="O277" t="str">
        <f t="shared" si="87"/>
        <v/>
      </c>
      <c r="P277" t="str">
        <f t="shared" si="88"/>
        <v/>
      </c>
      <c r="Q277" t="str">
        <f t="shared" si="89"/>
        <v/>
      </c>
      <c r="R277" t="str">
        <f t="shared" si="90"/>
        <v/>
      </c>
      <c r="S277" t="str">
        <f t="shared" si="91"/>
        <v/>
      </c>
      <c r="T277" t="str">
        <f t="shared" si="92"/>
        <v/>
      </c>
      <c r="U277" t="str">
        <f t="shared" si="93"/>
        <v/>
      </c>
      <c r="V277" t="str">
        <f t="shared" si="94"/>
        <v/>
      </c>
      <c r="W277" t="str">
        <f t="shared" ca="1" si="77"/>
        <v/>
      </c>
      <c r="X277" t="str">
        <f t="shared" si="95"/>
        <v/>
      </c>
      <c r="Y277" t="str">
        <f t="shared" ca="1" si="96"/>
        <v/>
      </c>
      <c r="Z277" t="str">
        <f t="shared" ca="1" si="97"/>
        <v/>
      </c>
      <c r="AN277" s="19"/>
      <c r="AO277" s="19"/>
      <c r="AP277" s="19"/>
    </row>
    <row r="278" spans="1:42" ht="19.8">
      <c r="A278" t="str">
        <f>IF($B278=0,"",元データ!$A253)</f>
        <v/>
      </c>
      <c r="B278">
        <f>IF(AND(結果!$C$3=100,結果!$C$1="Grinding"),元データ!$I253,IF(AND(結果!$C$3=110,結果!$C$1="Grinding"),元データ!$J253,IF(AND(結果!$C$3=80,結果!$C$1="EDM"),元データ!$B253,IF(AND(結果!$C$3=90,結果!$C$1="EDM"),元データ!$C253,IF(AND(結果!$C$3=100,結果!$C$1="EDM"),元データ!$D253,IF(AND(結果!$C$3=80,結果!$C$1="Milling"),元データ!$E253,IF(AND(結果!$C$3=90,結果!$C$1="Milling"),元データ!$F253,IF(AND(結果!$C$3=100,結果!C251="Milling"),元データ!$G253,IF(AND(結果!$C$3=70,結果!$C$1="Polishing"),元データ!K253,"#N/A")))))))))</f>
        <v>0</v>
      </c>
      <c r="C278" t="str">
        <f t="shared" si="75"/>
        <v/>
      </c>
      <c r="D278" t="str">
        <f t="shared" si="76"/>
        <v/>
      </c>
      <c r="E278" s="19" t="str">
        <f t="shared" si="78"/>
        <v/>
      </c>
      <c r="F278" t="str">
        <f t="shared" si="98"/>
        <v/>
      </c>
      <c r="G278" s="27" t="str">
        <f t="shared" si="79"/>
        <v/>
      </c>
      <c r="H278" t="str">
        <f t="shared" si="80"/>
        <v/>
      </c>
      <c r="I278" t="str">
        <f t="shared" si="81"/>
        <v/>
      </c>
      <c r="J278" t="str">
        <f t="shared" si="82"/>
        <v/>
      </c>
      <c r="K278" t="str">
        <f t="shared" si="83"/>
        <v/>
      </c>
      <c r="L278" t="str">
        <f t="shared" si="84"/>
        <v/>
      </c>
      <c r="M278" t="str">
        <f t="shared" si="85"/>
        <v/>
      </c>
      <c r="N278" t="str">
        <f t="shared" si="86"/>
        <v/>
      </c>
      <c r="O278" t="str">
        <f t="shared" si="87"/>
        <v/>
      </c>
      <c r="P278" t="str">
        <f t="shared" si="88"/>
        <v/>
      </c>
      <c r="Q278" t="str">
        <f t="shared" si="89"/>
        <v/>
      </c>
      <c r="R278" t="str">
        <f t="shared" si="90"/>
        <v/>
      </c>
      <c r="S278" t="str">
        <f t="shared" si="91"/>
        <v/>
      </c>
      <c r="T278" t="str">
        <f t="shared" si="92"/>
        <v/>
      </c>
      <c r="U278" t="str">
        <f t="shared" si="93"/>
        <v/>
      </c>
      <c r="V278" t="str">
        <f t="shared" si="94"/>
        <v/>
      </c>
      <c r="W278" t="str">
        <f t="shared" ca="1" si="77"/>
        <v/>
      </c>
      <c r="X278" t="str">
        <f t="shared" si="95"/>
        <v/>
      </c>
      <c r="Y278" t="str">
        <f t="shared" ca="1" si="96"/>
        <v/>
      </c>
      <c r="Z278" t="str">
        <f t="shared" ca="1" si="97"/>
        <v/>
      </c>
      <c r="AN278" s="19"/>
      <c r="AO278" s="19"/>
      <c r="AP278" s="19"/>
    </row>
    <row r="279" spans="1:42" ht="19.8">
      <c r="A279" t="str">
        <f>IF($B279=0,"",元データ!$A254)</f>
        <v/>
      </c>
      <c r="B279">
        <f>IF(AND(結果!$C$3=100,結果!$C$1="Grinding"),元データ!$I254,IF(AND(結果!$C$3=110,結果!$C$1="Grinding"),元データ!$J254,IF(AND(結果!$C$3=80,結果!$C$1="EDM"),元データ!$B254,IF(AND(結果!$C$3=90,結果!$C$1="EDM"),元データ!$C254,IF(AND(結果!$C$3=100,結果!$C$1="EDM"),元データ!$D254,IF(AND(結果!$C$3=80,結果!$C$1="Milling"),元データ!$E254,IF(AND(結果!$C$3=90,結果!$C$1="Milling"),元データ!$F254,IF(AND(結果!$C$3=100,結果!C252="Milling"),元データ!$G254,IF(AND(結果!$C$3=70,結果!$C$1="Polishing"),元データ!K254,"#N/A")))))))))</f>
        <v>0</v>
      </c>
      <c r="C279" t="str">
        <f t="shared" si="75"/>
        <v/>
      </c>
      <c r="D279" t="str">
        <f t="shared" si="76"/>
        <v/>
      </c>
      <c r="E279" s="19" t="str">
        <f t="shared" si="78"/>
        <v/>
      </c>
      <c r="F279" t="str">
        <f t="shared" si="98"/>
        <v/>
      </c>
      <c r="G279" s="27" t="str">
        <f t="shared" si="79"/>
        <v/>
      </c>
      <c r="H279" t="str">
        <f t="shared" si="80"/>
        <v/>
      </c>
      <c r="I279" t="str">
        <f t="shared" si="81"/>
        <v/>
      </c>
      <c r="J279" t="str">
        <f t="shared" si="82"/>
        <v/>
      </c>
      <c r="K279" t="str">
        <f t="shared" si="83"/>
        <v/>
      </c>
      <c r="L279" t="str">
        <f t="shared" si="84"/>
        <v/>
      </c>
      <c r="M279" t="str">
        <f t="shared" si="85"/>
        <v/>
      </c>
      <c r="N279" t="str">
        <f t="shared" si="86"/>
        <v/>
      </c>
      <c r="O279" t="str">
        <f t="shared" si="87"/>
        <v/>
      </c>
      <c r="P279" t="str">
        <f t="shared" si="88"/>
        <v/>
      </c>
      <c r="Q279" t="str">
        <f t="shared" si="89"/>
        <v/>
      </c>
      <c r="R279" t="str">
        <f t="shared" si="90"/>
        <v/>
      </c>
      <c r="S279" t="str">
        <f t="shared" si="91"/>
        <v/>
      </c>
      <c r="T279" t="str">
        <f t="shared" si="92"/>
        <v/>
      </c>
      <c r="U279" t="str">
        <f t="shared" si="93"/>
        <v/>
      </c>
      <c r="V279" t="str">
        <f t="shared" si="94"/>
        <v/>
      </c>
      <c r="W279" t="str">
        <f t="shared" ca="1" si="77"/>
        <v/>
      </c>
      <c r="X279" t="str">
        <f t="shared" si="95"/>
        <v/>
      </c>
      <c r="Y279" t="str">
        <f t="shared" ca="1" si="96"/>
        <v/>
      </c>
      <c r="Z279" t="str">
        <f t="shared" ca="1" si="97"/>
        <v/>
      </c>
      <c r="AN279" s="19"/>
      <c r="AO279" s="19"/>
      <c r="AP279" s="19"/>
    </row>
    <row r="280" spans="1:42" ht="19.8">
      <c r="A280" t="str">
        <f>IF($B280=0,"",元データ!$A255)</f>
        <v/>
      </c>
      <c r="B280">
        <f>IF(AND(結果!$C$3=100,結果!$C$1="Grinding"),元データ!$I255,IF(AND(結果!$C$3=110,結果!$C$1="Grinding"),元データ!$J255,IF(AND(結果!$C$3=80,結果!$C$1="EDM"),元データ!$B255,IF(AND(結果!$C$3=90,結果!$C$1="EDM"),元データ!$C255,IF(AND(結果!$C$3=100,結果!$C$1="EDM"),元データ!$D255,IF(AND(結果!$C$3=80,結果!$C$1="Milling"),元データ!$E255,IF(AND(結果!$C$3=90,結果!$C$1="Milling"),元データ!$F255,IF(AND(結果!$C$3=100,結果!C253="Milling"),元データ!$G255,IF(AND(結果!$C$3=70,結果!$C$1="Polishing"),元データ!K255,"#N/A")))))))))</f>
        <v>0</v>
      </c>
      <c r="C280" t="str">
        <f t="shared" si="75"/>
        <v/>
      </c>
      <c r="D280" t="str">
        <f t="shared" si="76"/>
        <v/>
      </c>
      <c r="E280" s="19" t="str">
        <f t="shared" si="78"/>
        <v/>
      </c>
      <c r="F280" t="str">
        <f t="shared" si="98"/>
        <v/>
      </c>
      <c r="G280" s="27" t="str">
        <f t="shared" si="79"/>
        <v/>
      </c>
      <c r="H280" t="str">
        <f t="shared" si="80"/>
        <v/>
      </c>
      <c r="I280" t="str">
        <f t="shared" si="81"/>
        <v/>
      </c>
      <c r="J280" t="str">
        <f t="shared" si="82"/>
        <v/>
      </c>
      <c r="K280" t="str">
        <f t="shared" si="83"/>
        <v/>
      </c>
      <c r="L280" t="str">
        <f t="shared" si="84"/>
        <v/>
      </c>
      <c r="M280" t="str">
        <f t="shared" si="85"/>
        <v/>
      </c>
      <c r="N280" t="str">
        <f t="shared" si="86"/>
        <v/>
      </c>
      <c r="O280" t="str">
        <f t="shared" si="87"/>
        <v/>
      </c>
      <c r="P280" t="str">
        <f t="shared" si="88"/>
        <v/>
      </c>
      <c r="Q280" t="str">
        <f t="shared" si="89"/>
        <v/>
      </c>
      <c r="R280" t="str">
        <f t="shared" si="90"/>
        <v/>
      </c>
      <c r="S280" t="str">
        <f t="shared" si="91"/>
        <v/>
      </c>
      <c r="T280" t="str">
        <f t="shared" si="92"/>
        <v/>
      </c>
      <c r="U280" t="str">
        <f t="shared" si="93"/>
        <v/>
      </c>
      <c r="V280" t="str">
        <f t="shared" si="94"/>
        <v/>
      </c>
      <c r="W280" t="str">
        <f t="shared" ca="1" si="77"/>
        <v/>
      </c>
      <c r="X280" t="str">
        <f t="shared" si="95"/>
        <v/>
      </c>
      <c r="Y280" t="str">
        <f t="shared" ca="1" si="96"/>
        <v/>
      </c>
      <c r="Z280" t="str">
        <f t="shared" ca="1" si="97"/>
        <v/>
      </c>
      <c r="AN280" s="19"/>
      <c r="AO280" s="19"/>
      <c r="AP280" s="19"/>
    </row>
    <row r="281" spans="1:42" ht="19.8">
      <c r="A281" t="str">
        <f>IF($B281=0,"",元データ!$A256)</f>
        <v/>
      </c>
      <c r="B281">
        <f>IF(AND(結果!$C$3=100,結果!$C$1="Grinding"),元データ!$I256,IF(AND(結果!$C$3=110,結果!$C$1="Grinding"),元データ!$J256,IF(AND(結果!$C$3=80,結果!$C$1="EDM"),元データ!$B256,IF(AND(結果!$C$3=90,結果!$C$1="EDM"),元データ!$C256,IF(AND(結果!$C$3=100,結果!$C$1="EDM"),元データ!$D256,IF(AND(結果!$C$3=80,結果!$C$1="Milling"),元データ!$E256,IF(AND(結果!$C$3=90,結果!$C$1="Milling"),元データ!$F256,IF(AND(結果!$C$3=100,結果!C254="Milling"),元データ!$G256,IF(AND(結果!$C$3=70,結果!$C$1="Polishing"),元データ!K256,"#N/A")))))))))</f>
        <v>0</v>
      </c>
      <c r="C281" t="str">
        <f t="shared" si="75"/>
        <v/>
      </c>
      <c r="D281" t="str">
        <f t="shared" si="76"/>
        <v/>
      </c>
      <c r="E281" s="19" t="str">
        <f t="shared" si="78"/>
        <v/>
      </c>
      <c r="F281" t="str">
        <f t="shared" si="98"/>
        <v/>
      </c>
      <c r="G281" s="27" t="str">
        <f t="shared" si="79"/>
        <v/>
      </c>
      <c r="H281" t="str">
        <f t="shared" si="80"/>
        <v/>
      </c>
      <c r="I281" t="str">
        <f t="shared" si="81"/>
        <v/>
      </c>
      <c r="J281" t="str">
        <f t="shared" si="82"/>
        <v/>
      </c>
      <c r="K281" t="str">
        <f t="shared" si="83"/>
        <v/>
      </c>
      <c r="L281" t="str">
        <f t="shared" si="84"/>
        <v/>
      </c>
      <c r="M281" t="str">
        <f t="shared" si="85"/>
        <v/>
      </c>
      <c r="N281" t="str">
        <f t="shared" si="86"/>
        <v/>
      </c>
      <c r="O281" t="str">
        <f t="shared" si="87"/>
        <v/>
      </c>
      <c r="P281" t="str">
        <f t="shared" si="88"/>
        <v/>
      </c>
      <c r="Q281" t="str">
        <f t="shared" si="89"/>
        <v/>
      </c>
      <c r="R281" t="str">
        <f t="shared" si="90"/>
        <v/>
      </c>
      <c r="S281" t="str">
        <f t="shared" si="91"/>
        <v/>
      </c>
      <c r="T281" t="str">
        <f t="shared" si="92"/>
        <v/>
      </c>
      <c r="U281" t="str">
        <f t="shared" si="93"/>
        <v/>
      </c>
      <c r="V281" t="str">
        <f t="shared" si="94"/>
        <v/>
      </c>
      <c r="W281" t="str">
        <f t="shared" ca="1" si="77"/>
        <v/>
      </c>
      <c r="X281" t="str">
        <f t="shared" si="95"/>
        <v/>
      </c>
      <c r="Y281" t="str">
        <f t="shared" ca="1" si="96"/>
        <v/>
      </c>
      <c r="Z281" t="str">
        <f t="shared" ca="1" si="97"/>
        <v/>
      </c>
      <c r="AN281" s="19"/>
      <c r="AO281" s="19"/>
      <c r="AP281" s="19"/>
    </row>
    <row r="282" spans="1:42" ht="19.8">
      <c r="A282" t="str">
        <f>IF($B282=0,"",元データ!$A257)</f>
        <v/>
      </c>
      <c r="B282">
        <f>IF(AND(結果!$C$3=100,結果!$C$1="Grinding"),元データ!$I257,IF(AND(結果!$C$3=110,結果!$C$1="Grinding"),元データ!$J257,IF(AND(結果!$C$3=80,結果!$C$1="EDM"),元データ!$B257,IF(AND(結果!$C$3=90,結果!$C$1="EDM"),元データ!$C257,IF(AND(結果!$C$3=100,結果!$C$1="EDM"),元データ!$D257,IF(AND(結果!$C$3=80,結果!$C$1="Milling"),元データ!$E257,IF(AND(結果!$C$3=90,結果!$C$1="Milling"),元データ!$F257,IF(AND(結果!$C$3=100,結果!C255="Milling"),元データ!$G257,IF(AND(結果!$C$3=70,結果!$C$1="Polishing"),元データ!K257,"#N/A")))))))))</f>
        <v>0</v>
      </c>
      <c r="C282" t="str">
        <f t="shared" si="75"/>
        <v/>
      </c>
      <c r="D282" t="str">
        <f t="shared" si="76"/>
        <v/>
      </c>
      <c r="E282" s="19" t="str">
        <f t="shared" si="78"/>
        <v/>
      </c>
      <c r="F282" t="str">
        <f t="shared" si="98"/>
        <v/>
      </c>
      <c r="G282" s="27" t="str">
        <f t="shared" si="79"/>
        <v/>
      </c>
      <c r="H282" t="str">
        <f t="shared" si="80"/>
        <v/>
      </c>
      <c r="I282" t="str">
        <f t="shared" si="81"/>
        <v/>
      </c>
      <c r="J282" t="str">
        <f t="shared" si="82"/>
        <v/>
      </c>
      <c r="K282" t="str">
        <f t="shared" si="83"/>
        <v/>
      </c>
      <c r="L282" t="str">
        <f t="shared" si="84"/>
        <v/>
      </c>
      <c r="M282" t="str">
        <f t="shared" si="85"/>
        <v/>
      </c>
      <c r="N282" t="str">
        <f t="shared" si="86"/>
        <v/>
      </c>
      <c r="O282" t="str">
        <f t="shared" si="87"/>
        <v/>
      </c>
      <c r="P282" t="str">
        <f t="shared" si="88"/>
        <v/>
      </c>
      <c r="Q282" t="str">
        <f t="shared" si="89"/>
        <v/>
      </c>
      <c r="R282" t="str">
        <f t="shared" si="90"/>
        <v/>
      </c>
      <c r="S282" t="str">
        <f t="shared" si="91"/>
        <v/>
      </c>
      <c r="T282" t="str">
        <f t="shared" si="92"/>
        <v/>
      </c>
      <c r="U282" t="str">
        <f t="shared" si="93"/>
        <v/>
      </c>
      <c r="V282" t="str">
        <f t="shared" si="94"/>
        <v/>
      </c>
      <c r="W282" t="str">
        <f t="shared" ca="1" si="77"/>
        <v/>
      </c>
      <c r="X282" t="str">
        <f t="shared" si="95"/>
        <v/>
      </c>
      <c r="Y282" t="str">
        <f t="shared" ca="1" si="96"/>
        <v/>
      </c>
      <c r="Z282" t="str">
        <f t="shared" ca="1" si="97"/>
        <v/>
      </c>
      <c r="AN282" s="19"/>
      <c r="AO282" s="19"/>
      <c r="AP282" s="19"/>
    </row>
    <row r="283" spans="1:42" ht="19.8">
      <c r="A283" t="str">
        <f>IF($B283=0,"",元データ!$A258)</f>
        <v/>
      </c>
      <c r="B283">
        <f>IF(AND(結果!$C$3=100,結果!$C$1="Grinding"),元データ!$I258,IF(AND(結果!$C$3=110,結果!$C$1="Grinding"),元データ!$J258,IF(AND(結果!$C$3=80,結果!$C$1="EDM"),元データ!$B258,IF(AND(結果!$C$3=90,結果!$C$1="EDM"),元データ!$C258,IF(AND(結果!$C$3=100,結果!$C$1="EDM"),元データ!$D258,IF(AND(結果!$C$3=80,結果!$C$1="Milling"),元データ!$E258,IF(AND(結果!$C$3=90,結果!$C$1="Milling"),元データ!$F258,IF(AND(結果!$C$3=100,結果!C256="Milling"),元データ!$G258,IF(AND(結果!$C$3=70,結果!$C$1="Polishing"),元データ!K258,"#N/A")))))))))</f>
        <v>0</v>
      </c>
      <c r="C283" t="str">
        <f t="shared" si="75"/>
        <v/>
      </c>
      <c r="D283" t="str">
        <f t="shared" si="76"/>
        <v/>
      </c>
      <c r="E283" s="19" t="str">
        <f t="shared" si="78"/>
        <v/>
      </c>
      <c r="F283" t="str">
        <f t="shared" si="98"/>
        <v/>
      </c>
      <c r="G283" s="27" t="str">
        <f t="shared" si="79"/>
        <v/>
      </c>
      <c r="H283" t="str">
        <f t="shared" si="80"/>
        <v/>
      </c>
      <c r="I283" t="str">
        <f t="shared" si="81"/>
        <v/>
      </c>
      <c r="J283" t="str">
        <f t="shared" si="82"/>
        <v/>
      </c>
      <c r="K283" t="str">
        <f t="shared" si="83"/>
        <v/>
      </c>
      <c r="L283" t="str">
        <f t="shared" si="84"/>
        <v/>
      </c>
      <c r="M283" t="str">
        <f t="shared" si="85"/>
        <v/>
      </c>
      <c r="N283" t="str">
        <f t="shared" si="86"/>
        <v/>
      </c>
      <c r="O283" t="str">
        <f t="shared" si="87"/>
        <v/>
      </c>
      <c r="P283" t="str">
        <f t="shared" si="88"/>
        <v/>
      </c>
      <c r="Q283" t="str">
        <f t="shared" si="89"/>
        <v/>
      </c>
      <c r="R283" t="str">
        <f t="shared" si="90"/>
        <v/>
      </c>
      <c r="S283" t="str">
        <f t="shared" si="91"/>
        <v/>
      </c>
      <c r="T283" t="str">
        <f t="shared" si="92"/>
        <v/>
      </c>
      <c r="U283" t="str">
        <f t="shared" si="93"/>
        <v/>
      </c>
      <c r="V283" t="str">
        <f t="shared" si="94"/>
        <v/>
      </c>
      <c r="W283" t="str">
        <f t="shared" ca="1" si="77"/>
        <v/>
      </c>
      <c r="X283" t="str">
        <f t="shared" si="95"/>
        <v/>
      </c>
      <c r="Y283" t="str">
        <f t="shared" ca="1" si="96"/>
        <v/>
      </c>
      <c r="Z283" t="str">
        <f t="shared" ca="1" si="97"/>
        <v/>
      </c>
      <c r="AN283" s="19"/>
      <c r="AO283" s="19"/>
      <c r="AP283" s="19"/>
    </row>
    <row r="284" spans="1:42" ht="19.8">
      <c r="A284" t="str">
        <f>IF($B284=0,"",元データ!$A259)</f>
        <v/>
      </c>
      <c r="B284">
        <f>IF(AND(結果!$C$3=100,結果!$C$1="Grinding"),元データ!$I259,IF(AND(結果!$C$3=110,結果!$C$1="Grinding"),元データ!$J259,IF(AND(結果!$C$3=80,結果!$C$1="EDM"),元データ!$B259,IF(AND(結果!$C$3=90,結果!$C$1="EDM"),元データ!$C259,IF(AND(結果!$C$3=100,結果!$C$1="EDM"),元データ!$D259,IF(AND(結果!$C$3=80,結果!$C$1="Milling"),元データ!$E259,IF(AND(結果!$C$3=90,結果!$C$1="Milling"),元データ!$F259,IF(AND(結果!$C$3=100,結果!C257="Milling"),元データ!$G259,IF(AND(結果!$C$3=70,結果!$C$1="Polishing"),元データ!K259,"#N/A")))))))))</f>
        <v>0</v>
      </c>
      <c r="C284" t="str">
        <f t="shared" ref="C284:C347" si="99">IF(B284=0,"",(B284-MIN($B$28:$B$527))/(MAX($B$28:$B$527)-MIN($B$28:$B$527)))</f>
        <v/>
      </c>
      <c r="D284" t="str">
        <f t="shared" ref="D284:D347" si="100">IF(C285="","",C285)</f>
        <v/>
      </c>
      <c r="E284" s="19" t="str">
        <f t="shared" si="78"/>
        <v/>
      </c>
      <c r="F284" t="str">
        <f t="shared" si="98"/>
        <v/>
      </c>
      <c r="G284" s="27" t="str">
        <f t="shared" si="79"/>
        <v/>
      </c>
      <c r="H284" t="str">
        <f t="shared" si="80"/>
        <v/>
      </c>
      <c r="I284" t="str">
        <f t="shared" si="81"/>
        <v/>
      </c>
      <c r="J284" t="str">
        <f t="shared" si="82"/>
        <v/>
      </c>
      <c r="K284" t="str">
        <f t="shared" si="83"/>
        <v/>
      </c>
      <c r="L284" t="str">
        <f t="shared" si="84"/>
        <v/>
      </c>
      <c r="M284" t="str">
        <f t="shared" si="85"/>
        <v/>
      </c>
      <c r="N284" t="str">
        <f t="shared" si="86"/>
        <v/>
      </c>
      <c r="O284" t="str">
        <f t="shared" si="87"/>
        <v/>
      </c>
      <c r="P284" t="str">
        <f t="shared" si="88"/>
        <v/>
      </c>
      <c r="Q284" t="str">
        <f t="shared" si="89"/>
        <v/>
      </c>
      <c r="R284" t="str">
        <f t="shared" si="90"/>
        <v/>
      </c>
      <c r="S284" t="str">
        <f t="shared" si="91"/>
        <v/>
      </c>
      <c r="T284" t="str">
        <f t="shared" si="92"/>
        <v/>
      </c>
      <c r="U284" t="str">
        <f t="shared" si="93"/>
        <v/>
      </c>
      <c r="V284" t="str">
        <f t="shared" si="94"/>
        <v/>
      </c>
      <c r="W284" t="str">
        <f t="shared" ref="W284:W347" ca="1" si="101">IF($F284="","",RAND()*($Z$23-$Z$24)+$Z$24)</f>
        <v/>
      </c>
      <c r="X284" t="str">
        <f t="shared" si="95"/>
        <v/>
      </c>
      <c r="Y284" t="str">
        <f t="shared" ca="1" si="96"/>
        <v/>
      </c>
      <c r="Z284" t="str">
        <f t="shared" ca="1" si="97"/>
        <v/>
      </c>
      <c r="AN284" s="19"/>
      <c r="AO284" s="19"/>
      <c r="AP284" s="19"/>
    </row>
    <row r="285" spans="1:42" ht="19.8">
      <c r="A285" t="str">
        <f>IF($B285=0,"",元データ!$A260)</f>
        <v/>
      </c>
      <c r="B285">
        <f>IF(AND(結果!$C$3=100,結果!$C$1="Grinding"),元データ!$I260,IF(AND(結果!$C$3=110,結果!$C$1="Grinding"),元データ!$J260,IF(AND(結果!$C$3=80,結果!$C$1="EDM"),元データ!$B260,IF(AND(結果!$C$3=90,結果!$C$1="EDM"),元データ!$C260,IF(AND(結果!$C$3=100,結果!$C$1="EDM"),元データ!$D260,IF(AND(結果!$C$3=80,結果!$C$1="Milling"),元データ!$E260,IF(AND(結果!$C$3=90,結果!$C$1="Milling"),元データ!$F260,IF(AND(結果!$C$3=100,結果!C258="Milling"),元データ!$G260,IF(AND(結果!$C$3=70,結果!$C$1="Polishing"),元データ!K260,"#N/A")))))))))</f>
        <v>0</v>
      </c>
      <c r="C285" t="str">
        <f t="shared" si="99"/>
        <v/>
      </c>
      <c r="D285" t="str">
        <f t="shared" si="100"/>
        <v/>
      </c>
      <c r="E285" s="19" t="str">
        <f t="shared" ref="E285:E348" si="102">IF($C285="","",IF($C285&lt;$B$14,"S1",IF($C285&lt;$C$14,"S2",IF($C285&lt;=$D$14,"S3",IF($C285&lt;$D$14,"S3",IF($C285&lt;$E$14,"S4",IF($C285&lt;=$F$14,"S5","")))))))</f>
        <v/>
      </c>
      <c r="F285" t="str">
        <f t="shared" si="98"/>
        <v/>
      </c>
      <c r="G285" s="27" t="str">
        <f t="shared" ref="G285:G348" si="103">IF($F285="","",IF($F285&lt;$B$14,$B$10,IF($F285&lt;$C$14,$C$10,IF($F285&lt;=$D$14,$D$10,IF($F285&lt;$D$14,$D$10,IF($F285&lt;$E$14,$E$10,IF($F285&lt;=$F$14,$F$10,"")))))))</f>
        <v/>
      </c>
      <c r="H285" t="str">
        <f t="shared" ref="H285:H348" si="104">IF($F285="","",LOOKUP(G285,$B$10:$F$11,$B$12:$F$12))</f>
        <v/>
      </c>
      <c r="I285" t="str">
        <f t="shared" ref="I285:I348" si="105">IF($F285="","",LOOKUP(G285,$B$10:$F$11,$B$13:$F$13))</f>
        <v/>
      </c>
      <c r="J285" t="str">
        <f t="shared" ref="J285:J348" si="106">IF($F285="","",LOOKUP(G285,$B$10:$F$11,$B$14:$F$14))</f>
        <v/>
      </c>
      <c r="K285" t="str">
        <f t="shared" ref="K285:K348" si="107">IF($F285="","",LOOKUP($E286,$B$17:$F$18,$B$19:$F$19))</f>
        <v/>
      </c>
      <c r="L285" t="str">
        <f t="shared" ref="L285:L348" si="108">IF($F285="","",LOOKUP($E286,$B$17:$F$18,$B$20:$F$20))</f>
        <v/>
      </c>
      <c r="M285" t="str">
        <f t="shared" ref="M285:M348" si="109">IF($F285="","",LOOKUP($E286,$B$17:$F$18,$B$21:$F$21))</f>
        <v/>
      </c>
      <c r="N285" t="str">
        <f t="shared" ref="N285:N348" si="110">IF($F285="","",(F285-H285)/(I285-H285))</f>
        <v/>
      </c>
      <c r="O285" t="str">
        <f t="shared" ref="O285:O348" si="111">IF($F285="","",(J285-F285)/(J285-I285))</f>
        <v/>
      </c>
      <c r="P285" t="str">
        <f t="shared" ref="P285:P348" si="112">IF($F285="","",MAX(0,MIN(N285,O285)))</f>
        <v/>
      </c>
      <c r="Q285" t="str">
        <f t="shared" ref="Q285:Q348" si="113">IF($F285="","",K285+P285*(L285-K285))</f>
        <v/>
      </c>
      <c r="R285" t="str">
        <f t="shared" ref="R285:R348" si="114">IF($F285="","",M285-P285*(M285-L285))</f>
        <v/>
      </c>
      <c r="S285" t="str">
        <f t="shared" ref="S285:S348" si="115">IF($F285="","",ABS(F285-Q285))</f>
        <v/>
      </c>
      <c r="T285" t="str">
        <f t="shared" ref="T285:T348" si="116">IF($F285="","",ABS(F285-R285))</f>
        <v/>
      </c>
      <c r="U285" t="str">
        <f t="shared" ref="U285:U348" si="117">IF($F285="","",MAX(S285:T285))</f>
        <v/>
      </c>
      <c r="V285" t="str">
        <f t="shared" ref="V285:V348" si="118">IF($F285="","",IF(U285=S285,Q285,R285))</f>
        <v/>
      </c>
      <c r="W285" t="str">
        <f t="shared" ca="1" si="101"/>
        <v/>
      </c>
      <c r="X285" t="str">
        <f t="shared" ref="X285:X348" si="119">IF($F285="","",F285*(1-W285)+V285*W285)</f>
        <v/>
      </c>
      <c r="Y285" t="str">
        <f t="shared" ref="Y285:Y348" ca="1" si="120">IF($F285="","",MIN(1,MAX(0,IF(MOD(ROW(),2)=1,INDIRECT("X"&amp;INT(ROW()/2)+14),INDIRECT("F"&amp;INT(ROW()/2)+14)))))</f>
        <v/>
      </c>
      <c r="Z285" t="str">
        <f t="shared" ref="Z285:Z348" ca="1" si="121">Y286</f>
        <v/>
      </c>
      <c r="AN285" s="19"/>
      <c r="AO285" s="19"/>
      <c r="AP285" s="19"/>
    </row>
    <row r="286" spans="1:42" ht="19.8">
      <c r="A286" t="str">
        <f>IF($B286=0,"",元データ!$A261)</f>
        <v/>
      </c>
      <c r="B286">
        <f>IF(AND(結果!$C$3=100,結果!$C$1="Grinding"),元データ!$I261,IF(AND(結果!$C$3=110,結果!$C$1="Grinding"),元データ!$J261,IF(AND(結果!$C$3=80,結果!$C$1="EDM"),元データ!$B261,IF(AND(結果!$C$3=90,結果!$C$1="EDM"),元データ!$C261,IF(AND(結果!$C$3=100,結果!$C$1="EDM"),元データ!$D261,IF(AND(結果!$C$3=80,結果!$C$1="Milling"),元データ!$E261,IF(AND(結果!$C$3=90,結果!$C$1="Milling"),元データ!$F261,IF(AND(結果!$C$3=100,結果!C259="Milling"),元データ!$G261,IF(AND(結果!$C$3=70,結果!$C$1="Polishing"),元データ!K261,"#N/A")))))))))</f>
        <v>0</v>
      </c>
      <c r="C286" t="str">
        <f t="shared" si="99"/>
        <v/>
      </c>
      <c r="D286" t="str">
        <f t="shared" si="100"/>
        <v/>
      </c>
      <c r="E286" s="19" t="str">
        <f t="shared" si="102"/>
        <v/>
      </c>
      <c r="F286" t="str">
        <f t="shared" ref="F286:F349" si="122">IF($A286="","",V285)</f>
        <v/>
      </c>
      <c r="G286" s="27" t="str">
        <f t="shared" si="103"/>
        <v/>
      </c>
      <c r="H286" t="str">
        <f t="shared" si="104"/>
        <v/>
      </c>
      <c r="I286" t="str">
        <f t="shared" si="105"/>
        <v/>
      </c>
      <c r="J286" t="str">
        <f t="shared" si="106"/>
        <v/>
      </c>
      <c r="K286" t="str">
        <f t="shared" si="107"/>
        <v/>
      </c>
      <c r="L286" t="str">
        <f t="shared" si="108"/>
        <v/>
      </c>
      <c r="M286" t="str">
        <f t="shared" si="109"/>
        <v/>
      </c>
      <c r="N286" t="str">
        <f t="shared" si="110"/>
        <v/>
      </c>
      <c r="O286" t="str">
        <f t="shared" si="111"/>
        <v/>
      </c>
      <c r="P286" t="str">
        <f t="shared" si="112"/>
        <v/>
      </c>
      <c r="Q286" t="str">
        <f t="shared" si="113"/>
        <v/>
      </c>
      <c r="R286" t="str">
        <f t="shared" si="114"/>
        <v/>
      </c>
      <c r="S286" t="str">
        <f t="shared" si="115"/>
        <v/>
      </c>
      <c r="T286" t="str">
        <f t="shared" si="116"/>
        <v/>
      </c>
      <c r="U286" t="str">
        <f t="shared" si="117"/>
        <v/>
      </c>
      <c r="V286" t="str">
        <f t="shared" si="118"/>
        <v/>
      </c>
      <c r="W286" t="str">
        <f t="shared" ca="1" si="101"/>
        <v/>
      </c>
      <c r="X286" t="str">
        <f t="shared" si="119"/>
        <v/>
      </c>
      <c r="Y286" t="str">
        <f t="shared" ca="1" si="120"/>
        <v/>
      </c>
      <c r="Z286" t="str">
        <f t="shared" ca="1" si="121"/>
        <v/>
      </c>
      <c r="AN286" s="19"/>
      <c r="AO286" s="19"/>
      <c r="AP286" s="19"/>
    </row>
    <row r="287" spans="1:42" ht="19.8">
      <c r="A287" t="str">
        <f>IF($B287=0,"",元データ!$A262)</f>
        <v/>
      </c>
      <c r="B287">
        <f>IF(AND(結果!$C$3=100,結果!$C$1="Grinding"),元データ!$I262,IF(AND(結果!$C$3=110,結果!$C$1="Grinding"),元データ!$J262,IF(AND(結果!$C$3=80,結果!$C$1="EDM"),元データ!$B262,IF(AND(結果!$C$3=90,結果!$C$1="EDM"),元データ!$C262,IF(AND(結果!$C$3=100,結果!$C$1="EDM"),元データ!$D262,IF(AND(結果!$C$3=80,結果!$C$1="Milling"),元データ!$E262,IF(AND(結果!$C$3=90,結果!$C$1="Milling"),元データ!$F262,IF(AND(結果!$C$3=100,結果!C260="Milling"),元データ!$G262,IF(AND(結果!$C$3=70,結果!$C$1="Polishing"),元データ!K262,"#N/A")))))))))</f>
        <v>0</v>
      </c>
      <c r="C287" t="str">
        <f t="shared" si="99"/>
        <v/>
      </c>
      <c r="D287" t="str">
        <f t="shared" si="100"/>
        <v/>
      </c>
      <c r="E287" s="19" t="str">
        <f t="shared" si="102"/>
        <v/>
      </c>
      <c r="F287" t="str">
        <f t="shared" si="122"/>
        <v/>
      </c>
      <c r="G287" s="27" t="str">
        <f t="shared" si="103"/>
        <v/>
      </c>
      <c r="H287" t="str">
        <f t="shared" si="104"/>
        <v/>
      </c>
      <c r="I287" t="str">
        <f t="shared" si="105"/>
        <v/>
      </c>
      <c r="J287" t="str">
        <f t="shared" si="106"/>
        <v/>
      </c>
      <c r="K287" t="str">
        <f t="shared" si="107"/>
        <v/>
      </c>
      <c r="L287" t="str">
        <f t="shared" si="108"/>
        <v/>
      </c>
      <c r="M287" t="str">
        <f t="shared" si="109"/>
        <v/>
      </c>
      <c r="N287" t="str">
        <f t="shared" si="110"/>
        <v/>
      </c>
      <c r="O287" t="str">
        <f t="shared" si="111"/>
        <v/>
      </c>
      <c r="P287" t="str">
        <f t="shared" si="112"/>
        <v/>
      </c>
      <c r="Q287" t="str">
        <f t="shared" si="113"/>
        <v/>
      </c>
      <c r="R287" t="str">
        <f t="shared" si="114"/>
        <v/>
      </c>
      <c r="S287" t="str">
        <f t="shared" si="115"/>
        <v/>
      </c>
      <c r="T287" t="str">
        <f t="shared" si="116"/>
        <v/>
      </c>
      <c r="U287" t="str">
        <f t="shared" si="117"/>
        <v/>
      </c>
      <c r="V287" t="str">
        <f t="shared" si="118"/>
        <v/>
      </c>
      <c r="W287" t="str">
        <f t="shared" ca="1" si="101"/>
        <v/>
      </c>
      <c r="X287" t="str">
        <f t="shared" si="119"/>
        <v/>
      </c>
      <c r="Y287" t="str">
        <f t="shared" ca="1" si="120"/>
        <v/>
      </c>
      <c r="Z287" t="str">
        <f t="shared" ca="1" si="121"/>
        <v/>
      </c>
      <c r="AN287" s="19"/>
      <c r="AO287" s="19"/>
      <c r="AP287" s="19"/>
    </row>
    <row r="288" spans="1:42" ht="19.8">
      <c r="A288" t="str">
        <f>IF($B288=0,"",元データ!$A263)</f>
        <v/>
      </c>
      <c r="B288">
        <f>IF(AND(結果!$C$3=100,結果!$C$1="Grinding"),元データ!$I263,IF(AND(結果!$C$3=110,結果!$C$1="Grinding"),元データ!$J263,IF(AND(結果!$C$3=80,結果!$C$1="EDM"),元データ!$B263,IF(AND(結果!$C$3=90,結果!$C$1="EDM"),元データ!$C263,IF(AND(結果!$C$3=100,結果!$C$1="EDM"),元データ!$D263,IF(AND(結果!$C$3=80,結果!$C$1="Milling"),元データ!$E263,IF(AND(結果!$C$3=90,結果!$C$1="Milling"),元データ!$F263,IF(AND(結果!$C$3=100,結果!C261="Milling"),元データ!$G263,IF(AND(結果!$C$3=70,結果!$C$1="Polishing"),元データ!K263,"#N/A")))))))))</f>
        <v>0</v>
      </c>
      <c r="C288" t="str">
        <f t="shared" si="99"/>
        <v/>
      </c>
      <c r="D288" t="str">
        <f t="shared" si="100"/>
        <v/>
      </c>
      <c r="E288" s="19" t="str">
        <f t="shared" si="102"/>
        <v/>
      </c>
      <c r="F288" t="str">
        <f t="shared" si="122"/>
        <v/>
      </c>
      <c r="G288" s="27" t="str">
        <f t="shared" si="103"/>
        <v/>
      </c>
      <c r="H288" t="str">
        <f t="shared" si="104"/>
        <v/>
      </c>
      <c r="I288" t="str">
        <f t="shared" si="105"/>
        <v/>
      </c>
      <c r="J288" t="str">
        <f t="shared" si="106"/>
        <v/>
      </c>
      <c r="K288" t="str">
        <f t="shared" si="107"/>
        <v/>
      </c>
      <c r="L288" t="str">
        <f t="shared" si="108"/>
        <v/>
      </c>
      <c r="M288" t="str">
        <f t="shared" si="109"/>
        <v/>
      </c>
      <c r="N288" t="str">
        <f t="shared" si="110"/>
        <v/>
      </c>
      <c r="O288" t="str">
        <f t="shared" si="111"/>
        <v/>
      </c>
      <c r="P288" t="str">
        <f t="shared" si="112"/>
        <v/>
      </c>
      <c r="Q288" t="str">
        <f t="shared" si="113"/>
        <v/>
      </c>
      <c r="R288" t="str">
        <f t="shared" si="114"/>
        <v/>
      </c>
      <c r="S288" t="str">
        <f t="shared" si="115"/>
        <v/>
      </c>
      <c r="T288" t="str">
        <f t="shared" si="116"/>
        <v/>
      </c>
      <c r="U288" t="str">
        <f t="shared" si="117"/>
        <v/>
      </c>
      <c r="V288" t="str">
        <f t="shared" si="118"/>
        <v/>
      </c>
      <c r="W288" t="str">
        <f t="shared" ca="1" si="101"/>
        <v/>
      </c>
      <c r="X288" t="str">
        <f t="shared" si="119"/>
        <v/>
      </c>
      <c r="Y288" t="str">
        <f t="shared" ca="1" si="120"/>
        <v/>
      </c>
      <c r="Z288" t="str">
        <f t="shared" ca="1" si="121"/>
        <v/>
      </c>
      <c r="AN288" s="19"/>
      <c r="AO288" s="19"/>
      <c r="AP288" s="19"/>
    </row>
    <row r="289" spans="1:42" ht="19.8">
      <c r="A289" t="str">
        <f>IF($B289=0,"",元データ!$A264)</f>
        <v/>
      </c>
      <c r="B289">
        <f>IF(AND(結果!$C$3=100,結果!$C$1="Grinding"),元データ!$I264,IF(AND(結果!$C$3=110,結果!$C$1="Grinding"),元データ!$J264,IF(AND(結果!$C$3=80,結果!$C$1="EDM"),元データ!$B264,IF(AND(結果!$C$3=90,結果!$C$1="EDM"),元データ!$C264,IF(AND(結果!$C$3=100,結果!$C$1="EDM"),元データ!$D264,IF(AND(結果!$C$3=80,結果!$C$1="Milling"),元データ!$E264,IF(AND(結果!$C$3=90,結果!$C$1="Milling"),元データ!$F264,IF(AND(結果!$C$3=100,結果!C262="Milling"),元データ!$G264,IF(AND(結果!$C$3=70,結果!$C$1="Polishing"),元データ!K264,"#N/A")))))))))</f>
        <v>0</v>
      </c>
      <c r="C289" t="str">
        <f t="shared" si="99"/>
        <v/>
      </c>
      <c r="D289" t="str">
        <f t="shared" si="100"/>
        <v/>
      </c>
      <c r="E289" s="19" t="str">
        <f t="shared" si="102"/>
        <v/>
      </c>
      <c r="F289" t="str">
        <f t="shared" si="122"/>
        <v/>
      </c>
      <c r="G289" s="27" t="str">
        <f t="shared" si="103"/>
        <v/>
      </c>
      <c r="H289" t="str">
        <f t="shared" si="104"/>
        <v/>
      </c>
      <c r="I289" t="str">
        <f t="shared" si="105"/>
        <v/>
      </c>
      <c r="J289" t="str">
        <f t="shared" si="106"/>
        <v/>
      </c>
      <c r="K289" t="str">
        <f t="shared" si="107"/>
        <v/>
      </c>
      <c r="L289" t="str">
        <f t="shared" si="108"/>
        <v/>
      </c>
      <c r="M289" t="str">
        <f t="shared" si="109"/>
        <v/>
      </c>
      <c r="N289" t="str">
        <f t="shared" si="110"/>
        <v/>
      </c>
      <c r="O289" t="str">
        <f t="shared" si="111"/>
        <v/>
      </c>
      <c r="P289" t="str">
        <f t="shared" si="112"/>
        <v/>
      </c>
      <c r="Q289" t="str">
        <f t="shared" si="113"/>
        <v/>
      </c>
      <c r="R289" t="str">
        <f t="shared" si="114"/>
        <v/>
      </c>
      <c r="S289" t="str">
        <f t="shared" si="115"/>
        <v/>
      </c>
      <c r="T289" t="str">
        <f t="shared" si="116"/>
        <v/>
      </c>
      <c r="U289" t="str">
        <f t="shared" si="117"/>
        <v/>
      </c>
      <c r="V289" t="str">
        <f t="shared" si="118"/>
        <v/>
      </c>
      <c r="W289" t="str">
        <f t="shared" ca="1" si="101"/>
        <v/>
      </c>
      <c r="X289" t="str">
        <f t="shared" si="119"/>
        <v/>
      </c>
      <c r="Y289" t="str">
        <f t="shared" ca="1" si="120"/>
        <v/>
      </c>
      <c r="Z289" t="str">
        <f t="shared" ca="1" si="121"/>
        <v/>
      </c>
      <c r="AN289" s="19"/>
      <c r="AO289" s="19"/>
      <c r="AP289" s="19"/>
    </row>
    <row r="290" spans="1:42" ht="19.8">
      <c r="A290" t="str">
        <f>IF($B290=0,"",元データ!$A265)</f>
        <v/>
      </c>
      <c r="B290">
        <f>IF(AND(結果!$C$3=100,結果!$C$1="Grinding"),元データ!$I265,IF(AND(結果!$C$3=110,結果!$C$1="Grinding"),元データ!$J265,IF(AND(結果!$C$3=80,結果!$C$1="EDM"),元データ!$B265,IF(AND(結果!$C$3=90,結果!$C$1="EDM"),元データ!$C265,IF(AND(結果!$C$3=100,結果!$C$1="EDM"),元データ!$D265,IF(AND(結果!$C$3=80,結果!$C$1="Milling"),元データ!$E265,IF(AND(結果!$C$3=90,結果!$C$1="Milling"),元データ!$F265,IF(AND(結果!$C$3=100,結果!C263="Milling"),元データ!$G265,IF(AND(結果!$C$3=70,結果!$C$1="Polishing"),元データ!K265,"#N/A")))))))))</f>
        <v>0</v>
      </c>
      <c r="C290" t="str">
        <f t="shared" si="99"/>
        <v/>
      </c>
      <c r="D290" t="str">
        <f t="shared" si="100"/>
        <v/>
      </c>
      <c r="E290" s="19" t="str">
        <f t="shared" si="102"/>
        <v/>
      </c>
      <c r="F290" t="str">
        <f t="shared" si="122"/>
        <v/>
      </c>
      <c r="G290" s="27" t="str">
        <f t="shared" si="103"/>
        <v/>
      </c>
      <c r="H290" t="str">
        <f t="shared" si="104"/>
        <v/>
      </c>
      <c r="I290" t="str">
        <f t="shared" si="105"/>
        <v/>
      </c>
      <c r="J290" t="str">
        <f t="shared" si="106"/>
        <v/>
      </c>
      <c r="K290" t="str">
        <f t="shared" si="107"/>
        <v/>
      </c>
      <c r="L290" t="str">
        <f t="shared" si="108"/>
        <v/>
      </c>
      <c r="M290" t="str">
        <f t="shared" si="109"/>
        <v/>
      </c>
      <c r="N290" t="str">
        <f t="shared" si="110"/>
        <v/>
      </c>
      <c r="O290" t="str">
        <f t="shared" si="111"/>
        <v/>
      </c>
      <c r="P290" t="str">
        <f t="shared" si="112"/>
        <v/>
      </c>
      <c r="Q290" t="str">
        <f t="shared" si="113"/>
        <v/>
      </c>
      <c r="R290" t="str">
        <f t="shared" si="114"/>
        <v/>
      </c>
      <c r="S290" t="str">
        <f t="shared" si="115"/>
        <v/>
      </c>
      <c r="T290" t="str">
        <f t="shared" si="116"/>
        <v/>
      </c>
      <c r="U290" t="str">
        <f t="shared" si="117"/>
        <v/>
      </c>
      <c r="V290" t="str">
        <f t="shared" si="118"/>
        <v/>
      </c>
      <c r="W290" t="str">
        <f t="shared" ca="1" si="101"/>
        <v/>
      </c>
      <c r="X290" t="str">
        <f t="shared" si="119"/>
        <v/>
      </c>
      <c r="Y290" t="str">
        <f t="shared" ca="1" si="120"/>
        <v/>
      </c>
      <c r="Z290" t="str">
        <f t="shared" ca="1" si="121"/>
        <v/>
      </c>
      <c r="AN290" s="19"/>
      <c r="AO290" s="19"/>
      <c r="AP290" s="19"/>
    </row>
    <row r="291" spans="1:42" ht="19.8">
      <c r="A291" t="str">
        <f>IF($B291=0,"",元データ!$A266)</f>
        <v/>
      </c>
      <c r="B291">
        <f>IF(AND(結果!$C$3=100,結果!$C$1="Grinding"),元データ!$I266,IF(AND(結果!$C$3=110,結果!$C$1="Grinding"),元データ!$J266,IF(AND(結果!$C$3=80,結果!$C$1="EDM"),元データ!$B266,IF(AND(結果!$C$3=90,結果!$C$1="EDM"),元データ!$C266,IF(AND(結果!$C$3=100,結果!$C$1="EDM"),元データ!$D266,IF(AND(結果!$C$3=80,結果!$C$1="Milling"),元データ!$E266,IF(AND(結果!$C$3=90,結果!$C$1="Milling"),元データ!$F266,IF(AND(結果!$C$3=100,結果!C264="Milling"),元データ!$G266,IF(AND(結果!$C$3=70,結果!$C$1="Polishing"),元データ!K266,"#N/A")))))))))</f>
        <v>0</v>
      </c>
      <c r="C291" t="str">
        <f t="shared" si="99"/>
        <v/>
      </c>
      <c r="D291" t="str">
        <f t="shared" si="100"/>
        <v/>
      </c>
      <c r="E291" s="19" t="str">
        <f t="shared" si="102"/>
        <v/>
      </c>
      <c r="F291" t="str">
        <f t="shared" si="122"/>
        <v/>
      </c>
      <c r="G291" s="27" t="str">
        <f t="shared" si="103"/>
        <v/>
      </c>
      <c r="H291" t="str">
        <f t="shared" si="104"/>
        <v/>
      </c>
      <c r="I291" t="str">
        <f t="shared" si="105"/>
        <v/>
      </c>
      <c r="J291" t="str">
        <f t="shared" si="106"/>
        <v/>
      </c>
      <c r="K291" t="str">
        <f t="shared" si="107"/>
        <v/>
      </c>
      <c r="L291" t="str">
        <f t="shared" si="108"/>
        <v/>
      </c>
      <c r="M291" t="str">
        <f t="shared" si="109"/>
        <v/>
      </c>
      <c r="N291" t="str">
        <f t="shared" si="110"/>
        <v/>
      </c>
      <c r="O291" t="str">
        <f t="shared" si="111"/>
        <v/>
      </c>
      <c r="P291" t="str">
        <f t="shared" si="112"/>
        <v/>
      </c>
      <c r="Q291" t="str">
        <f t="shared" si="113"/>
        <v/>
      </c>
      <c r="R291" t="str">
        <f t="shared" si="114"/>
        <v/>
      </c>
      <c r="S291" t="str">
        <f t="shared" si="115"/>
        <v/>
      </c>
      <c r="T291" t="str">
        <f t="shared" si="116"/>
        <v/>
      </c>
      <c r="U291" t="str">
        <f t="shared" si="117"/>
        <v/>
      </c>
      <c r="V291" t="str">
        <f t="shared" si="118"/>
        <v/>
      </c>
      <c r="W291" t="str">
        <f t="shared" ca="1" si="101"/>
        <v/>
      </c>
      <c r="X291" t="str">
        <f t="shared" si="119"/>
        <v/>
      </c>
      <c r="Y291" t="str">
        <f t="shared" ca="1" si="120"/>
        <v/>
      </c>
      <c r="Z291" t="str">
        <f t="shared" ca="1" si="121"/>
        <v/>
      </c>
      <c r="AN291" s="19"/>
      <c r="AO291" s="19"/>
      <c r="AP291" s="19"/>
    </row>
    <row r="292" spans="1:42" ht="19.8">
      <c r="A292" t="str">
        <f>IF($B292=0,"",元データ!$A267)</f>
        <v/>
      </c>
      <c r="B292">
        <f>IF(AND(結果!$C$3=100,結果!$C$1="Grinding"),元データ!$I267,IF(AND(結果!$C$3=110,結果!$C$1="Grinding"),元データ!$J267,IF(AND(結果!$C$3=80,結果!$C$1="EDM"),元データ!$B267,IF(AND(結果!$C$3=90,結果!$C$1="EDM"),元データ!$C267,IF(AND(結果!$C$3=100,結果!$C$1="EDM"),元データ!$D267,IF(AND(結果!$C$3=80,結果!$C$1="Milling"),元データ!$E267,IF(AND(結果!$C$3=90,結果!$C$1="Milling"),元データ!$F267,IF(AND(結果!$C$3=100,結果!C265="Milling"),元データ!$G267,IF(AND(結果!$C$3=70,結果!$C$1="Polishing"),元データ!K267,"#N/A")))))))))</f>
        <v>0</v>
      </c>
      <c r="C292" t="str">
        <f t="shared" si="99"/>
        <v/>
      </c>
      <c r="D292" t="str">
        <f t="shared" si="100"/>
        <v/>
      </c>
      <c r="E292" s="19" t="str">
        <f t="shared" si="102"/>
        <v/>
      </c>
      <c r="F292" t="str">
        <f t="shared" si="122"/>
        <v/>
      </c>
      <c r="G292" s="27" t="str">
        <f t="shared" si="103"/>
        <v/>
      </c>
      <c r="H292" t="str">
        <f t="shared" si="104"/>
        <v/>
      </c>
      <c r="I292" t="str">
        <f t="shared" si="105"/>
        <v/>
      </c>
      <c r="J292" t="str">
        <f t="shared" si="106"/>
        <v/>
      </c>
      <c r="K292" t="str">
        <f t="shared" si="107"/>
        <v/>
      </c>
      <c r="L292" t="str">
        <f t="shared" si="108"/>
        <v/>
      </c>
      <c r="M292" t="str">
        <f t="shared" si="109"/>
        <v/>
      </c>
      <c r="N292" t="str">
        <f t="shared" si="110"/>
        <v/>
      </c>
      <c r="O292" t="str">
        <f t="shared" si="111"/>
        <v/>
      </c>
      <c r="P292" t="str">
        <f t="shared" si="112"/>
        <v/>
      </c>
      <c r="Q292" t="str">
        <f t="shared" si="113"/>
        <v/>
      </c>
      <c r="R292" t="str">
        <f t="shared" si="114"/>
        <v/>
      </c>
      <c r="S292" t="str">
        <f t="shared" si="115"/>
        <v/>
      </c>
      <c r="T292" t="str">
        <f t="shared" si="116"/>
        <v/>
      </c>
      <c r="U292" t="str">
        <f t="shared" si="117"/>
        <v/>
      </c>
      <c r="V292" t="str">
        <f t="shared" si="118"/>
        <v/>
      </c>
      <c r="W292" t="str">
        <f t="shared" ca="1" si="101"/>
        <v/>
      </c>
      <c r="X292" t="str">
        <f t="shared" si="119"/>
        <v/>
      </c>
      <c r="Y292" t="str">
        <f t="shared" ca="1" si="120"/>
        <v/>
      </c>
      <c r="Z292" t="str">
        <f t="shared" ca="1" si="121"/>
        <v/>
      </c>
      <c r="AN292" s="19"/>
      <c r="AO292" s="19"/>
      <c r="AP292" s="19"/>
    </row>
    <row r="293" spans="1:42" ht="19.8">
      <c r="A293" t="str">
        <f>IF($B293=0,"",元データ!$A268)</f>
        <v/>
      </c>
      <c r="B293">
        <f>IF(AND(結果!$C$3=100,結果!$C$1="Grinding"),元データ!$I268,IF(AND(結果!$C$3=110,結果!$C$1="Grinding"),元データ!$J268,IF(AND(結果!$C$3=80,結果!$C$1="EDM"),元データ!$B268,IF(AND(結果!$C$3=90,結果!$C$1="EDM"),元データ!$C268,IF(AND(結果!$C$3=100,結果!$C$1="EDM"),元データ!$D268,IF(AND(結果!$C$3=80,結果!$C$1="Milling"),元データ!$E268,IF(AND(結果!$C$3=90,結果!$C$1="Milling"),元データ!$F268,IF(AND(結果!$C$3=100,結果!C266="Milling"),元データ!$G268,IF(AND(結果!$C$3=70,結果!$C$1="Polishing"),元データ!K268,"#N/A")))))))))</f>
        <v>0</v>
      </c>
      <c r="C293" t="str">
        <f t="shared" si="99"/>
        <v/>
      </c>
      <c r="D293" t="str">
        <f t="shared" si="100"/>
        <v/>
      </c>
      <c r="E293" s="19" t="str">
        <f t="shared" si="102"/>
        <v/>
      </c>
      <c r="F293" t="str">
        <f t="shared" si="122"/>
        <v/>
      </c>
      <c r="G293" s="27" t="str">
        <f t="shared" si="103"/>
        <v/>
      </c>
      <c r="H293" t="str">
        <f t="shared" si="104"/>
        <v/>
      </c>
      <c r="I293" t="str">
        <f t="shared" si="105"/>
        <v/>
      </c>
      <c r="J293" t="str">
        <f t="shared" si="106"/>
        <v/>
      </c>
      <c r="K293" t="str">
        <f t="shared" si="107"/>
        <v/>
      </c>
      <c r="L293" t="str">
        <f t="shared" si="108"/>
        <v/>
      </c>
      <c r="M293" t="str">
        <f t="shared" si="109"/>
        <v/>
      </c>
      <c r="N293" t="str">
        <f t="shared" si="110"/>
        <v/>
      </c>
      <c r="O293" t="str">
        <f t="shared" si="111"/>
        <v/>
      </c>
      <c r="P293" t="str">
        <f t="shared" si="112"/>
        <v/>
      </c>
      <c r="Q293" t="str">
        <f t="shared" si="113"/>
        <v/>
      </c>
      <c r="R293" t="str">
        <f t="shared" si="114"/>
        <v/>
      </c>
      <c r="S293" t="str">
        <f t="shared" si="115"/>
        <v/>
      </c>
      <c r="T293" t="str">
        <f t="shared" si="116"/>
        <v/>
      </c>
      <c r="U293" t="str">
        <f t="shared" si="117"/>
        <v/>
      </c>
      <c r="V293" t="str">
        <f t="shared" si="118"/>
        <v/>
      </c>
      <c r="W293" t="str">
        <f t="shared" ca="1" si="101"/>
        <v/>
      </c>
      <c r="X293" t="str">
        <f t="shared" si="119"/>
        <v/>
      </c>
      <c r="Y293" t="str">
        <f t="shared" ca="1" si="120"/>
        <v/>
      </c>
      <c r="Z293" t="str">
        <f t="shared" ca="1" si="121"/>
        <v/>
      </c>
      <c r="AN293" s="19"/>
      <c r="AO293" s="19"/>
      <c r="AP293" s="19"/>
    </row>
    <row r="294" spans="1:42" ht="19.8">
      <c r="A294" t="str">
        <f>IF($B294=0,"",元データ!$A269)</f>
        <v/>
      </c>
      <c r="B294">
        <f>IF(AND(結果!$C$3=100,結果!$C$1="Grinding"),元データ!$I269,IF(AND(結果!$C$3=110,結果!$C$1="Grinding"),元データ!$J269,IF(AND(結果!$C$3=80,結果!$C$1="EDM"),元データ!$B269,IF(AND(結果!$C$3=90,結果!$C$1="EDM"),元データ!$C269,IF(AND(結果!$C$3=100,結果!$C$1="EDM"),元データ!$D269,IF(AND(結果!$C$3=80,結果!$C$1="Milling"),元データ!$E269,IF(AND(結果!$C$3=90,結果!$C$1="Milling"),元データ!$F269,IF(AND(結果!$C$3=100,結果!C267="Milling"),元データ!$G269,IF(AND(結果!$C$3=70,結果!$C$1="Polishing"),元データ!K269,"#N/A")))))))))</f>
        <v>0</v>
      </c>
      <c r="C294" t="str">
        <f t="shared" si="99"/>
        <v/>
      </c>
      <c r="D294" t="str">
        <f t="shared" si="100"/>
        <v/>
      </c>
      <c r="E294" s="19" t="str">
        <f t="shared" si="102"/>
        <v/>
      </c>
      <c r="F294" t="str">
        <f t="shared" si="122"/>
        <v/>
      </c>
      <c r="G294" s="27" t="str">
        <f t="shared" si="103"/>
        <v/>
      </c>
      <c r="H294" t="str">
        <f t="shared" si="104"/>
        <v/>
      </c>
      <c r="I294" t="str">
        <f t="shared" si="105"/>
        <v/>
      </c>
      <c r="J294" t="str">
        <f t="shared" si="106"/>
        <v/>
      </c>
      <c r="K294" t="str">
        <f t="shared" si="107"/>
        <v/>
      </c>
      <c r="L294" t="str">
        <f t="shared" si="108"/>
        <v/>
      </c>
      <c r="M294" t="str">
        <f t="shared" si="109"/>
        <v/>
      </c>
      <c r="N294" t="str">
        <f t="shared" si="110"/>
        <v/>
      </c>
      <c r="O294" t="str">
        <f t="shared" si="111"/>
        <v/>
      </c>
      <c r="P294" t="str">
        <f t="shared" si="112"/>
        <v/>
      </c>
      <c r="Q294" t="str">
        <f t="shared" si="113"/>
        <v/>
      </c>
      <c r="R294" t="str">
        <f t="shared" si="114"/>
        <v/>
      </c>
      <c r="S294" t="str">
        <f t="shared" si="115"/>
        <v/>
      </c>
      <c r="T294" t="str">
        <f t="shared" si="116"/>
        <v/>
      </c>
      <c r="U294" t="str">
        <f t="shared" si="117"/>
        <v/>
      </c>
      <c r="V294" t="str">
        <f t="shared" si="118"/>
        <v/>
      </c>
      <c r="W294" t="str">
        <f t="shared" ca="1" si="101"/>
        <v/>
      </c>
      <c r="X294" t="str">
        <f t="shared" si="119"/>
        <v/>
      </c>
      <c r="Y294" t="str">
        <f t="shared" ca="1" si="120"/>
        <v/>
      </c>
      <c r="Z294" t="str">
        <f t="shared" ca="1" si="121"/>
        <v/>
      </c>
      <c r="AN294" s="19"/>
      <c r="AO294" s="19"/>
      <c r="AP294" s="19"/>
    </row>
    <row r="295" spans="1:42" ht="19.8">
      <c r="A295" t="str">
        <f>IF($B295=0,"",元データ!$A270)</f>
        <v/>
      </c>
      <c r="B295">
        <f>IF(AND(結果!$C$3=100,結果!$C$1="Grinding"),元データ!$I270,IF(AND(結果!$C$3=110,結果!$C$1="Grinding"),元データ!$J270,IF(AND(結果!$C$3=80,結果!$C$1="EDM"),元データ!$B270,IF(AND(結果!$C$3=90,結果!$C$1="EDM"),元データ!$C270,IF(AND(結果!$C$3=100,結果!$C$1="EDM"),元データ!$D270,IF(AND(結果!$C$3=80,結果!$C$1="Milling"),元データ!$E270,IF(AND(結果!$C$3=90,結果!$C$1="Milling"),元データ!$F270,IF(AND(結果!$C$3=100,結果!C268="Milling"),元データ!$G270,IF(AND(結果!$C$3=70,結果!$C$1="Polishing"),元データ!K270,"#N/A")))))))))</f>
        <v>0</v>
      </c>
      <c r="C295" t="str">
        <f t="shared" si="99"/>
        <v/>
      </c>
      <c r="D295" t="str">
        <f t="shared" si="100"/>
        <v/>
      </c>
      <c r="E295" s="19" t="str">
        <f t="shared" si="102"/>
        <v/>
      </c>
      <c r="F295" t="str">
        <f t="shared" si="122"/>
        <v/>
      </c>
      <c r="G295" s="27" t="str">
        <f t="shared" si="103"/>
        <v/>
      </c>
      <c r="H295" t="str">
        <f t="shared" si="104"/>
        <v/>
      </c>
      <c r="I295" t="str">
        <f t="shared" si="105"/>
        <v/>
      </c>
      <c r="J295" t="str">
        <f t="shared" si="106"/>
        <v/>
      </c>
      <c r="K295" t="str">
        <f t="shared" si="107"/>
        <v/>
      </c>
      <c r="L295" t="str">
        <f t="shared" si="108"/>
        <v/>
      </c>
      <c r="M295" t="str">
        <f t="shared" si="109"/>
        <v/>
      </c>
      <c r="N295" t="str">
        <f t="shared" si="110"/>
        <v/>
      </c>
      <c r="O295" t="str">
        <f t="shared" si="111"/>
        <v/>
      </c>
      <c r="P295" t="str">
        <f t="shared" si="112"/>
        <v/>
      </c>
      <c r="Q295" t="str">
        <f t="shared" si="113"/>
        <v/>
      </c>
      <c r="R295" t="str">
        <f t="shared" si="114"/>
        <v/>
      </c>
      <c r="S295" t="str">
        <f t="shared" si="115"/>
        <v/>
      </c>
      <c r="T295" t="str">
        <f t="shared" si="116"/>
        <v/>
      </c>
      <c r="U295" t="str">
        <f t="shared" si="117"/>
        <v/>
      </c>
      <c r="V295" t="str">
        <f t="shared" si="118"/>
        <v/>
      </c>
      <c r="W295" t="str">
        <f t="shared" ca="1" si="101"/>
        <v/>
      </c>
      <c r="X295" t="str">
        <f t="shared" si="119"/>
        <v/>
      </c>
      <c r="Y295" t="str">
        <f t="shared" ca="1" si="120"/>
        <v/>
      </c>
      <c r="Z295" t="str">
        <f t="shared" ca="1" si="121"/>
        <v/>
      </c>
      <c r="AN295" s="19"/>
      <c r="AO295" s="19"/>
      <c r="AP295" s="19"/>
    </row>
    <row r="296" spans="1:42" ht="19.8">
      <c r="A296" t="str">
        <f>IF($B296=0,"",元データ!$A271)</f>
        <v/>
      </c>
      <c r="B296">
        <f>IF(AND(結果!$C$3=100,結果!$C$1="Grinding"),元データ!$I271,IF(AND(結果!$C$3=110,結果!$C$1="Grinding"),元データ!$J271,IF(AND(結果!$C$3=80,結果!$C$1="EDM"),元データ!$B271,IF(AND(結果!$C$3=90,結果!$C$1="EDM"),元データ!$C271,IF(AND(結果!$C$3=100,結果!$C$1="EDM"),元データ!$D271,IF(AND(結果!$C$3=80,結果!$C$1="Milling"),元データ!$E271,IF(AND(結果!$C$3=90,結果!$C$1="Milling"),元データ!$F271,IF(AND(結果!$C$3=100,結果!C269="Milling"),元データ!$G271,IF(AND(結果!$C$3=70,結果!$C$1="Polishing"),元データ!K271,"#N/A")))))))))</f>
        <v>0</v>
      </c>
      <c r="C296" t="str">
        <f t="shared" si="99"/>
        <v/>
      </c>
      <c r="D296" t="str">
        <f t="shared" si="100"/>
        <v/>
      </c>
      <c r="E296" s="19" t="str">
        <f t="shared" si="102"/>
        <v/>
      </c>
      <c r="F296" t="str">
        <f t="shared" si="122"/>
        <v/>
      </c>
      <c r="G296" s="27" t="str">
        <f t="shared" si="103"/>
        <v/>
      </c>
      <c r="H296" t="str">
        <f t="shared" si="104"/>
        <v/>
      </c>
      <c r="I296" t="str">
        <f t="shared" si="105"/>
        <v/>
      </c>
      <c r="J296" t="str">
        <f t="shared" si="106"/>
        <v/>
      </c>
      <c r="K296" t="str">
        <f t="shared" si="107"/>
        <v/>
      </c>
      <c r="L296" t="str">
        <f t="shared" si="108"/>
        <v/>
      </c>
      <c r="M296" t="str">
        <f t="shared" si="109"/>
        <v/>
      </c>
      <c r="N296" t="str">
        <f t="shared" si="110"/>
        <v/>
      </c>
      <c r="O296" t="str">
        <f t="shared" si="111"/>
        <v/>
      </c>
      <c r="P296" t="str">
        <f t="shared" si="112"/>
        <v/>
      </c>
      <c r="Q296" t="str">
        <f t="shared" si="113"/>
        <v/>
      </c>
      <c r="R296" t="str">
        <f t="shared" si="114"/>
        <v/>
      </c>
      <c r="S296" t="str">
        <f t="shared" si="115"/>
        <v/>
      </c>
      <c r="T296" t="str">
        <f t="shared" si="116"/>
        <v/>
      </c>
      <c r="U296" t="str">
        <f t="shared" si="117"/>
        <v/>
      </c>
      <c r="V296" t="str">
        <f t="shared" si="118"/>
        <v/>
      </c>
      <c r="W296" t="str">
        <f t="shared" ca="1" si="101"/>
        <v/>
      </c>
      <c r="X296" t="str">
        <f t="shared" si="119"/>
        <v/>
      </c>
      <c r="Y296" t="str">
        <f t="shared" ca="1" si="120"/>
        <v/>
      </c>
      <c r="Z296" t="str">
        <f t="shared" ca="1" si="121"/>
        <v/>
      </c>
      <c r="AN296" s="19"/>
      <c r="AO296" s="19"/>
      <c r="AP296" s="19"/>
    </row>
    <row r="297" spans="1:42" ht="19.8">
      <c r="A297" t="str">
        <f>IF($B297=0,"",元データ!$A272)</f>
        <v/>
      </c>
      <c r="B297">
        <f>IF(AND(結果!$C$3=100,結果!$C$1="Grinding"),元データ!$I272,IF(AND(結果!$C$3=110,結果!$C$1="Grinding"),元データ!$J272,IF(AND(結果!$C$3=80,結果!$C$1="EDM"),元データ!$B272,IF(AND(結果!$C$3=90,結果!$C$1="EDM"),元データ!$C272,IF(AND(結果!$C$3=100,結果!$C$1="EDM"),元データ!$D272,IF(AND(結果!$C$3=80,結果!$C$1="Milling"),元データ!$E272,IF(AND(結果!$C$3=90,結果!$C$1="Milling"),元データ!$F272,IF(AND(結果!$C$3=100,結果!C270="Milling"),元データ!$G272,IF(AND(結果!$C$3=70,結果!$C$1="Polishing"),元データ!K272,"#N/A")))))))))</f>
        <v>0</v>
      </c>
      <c r="C297" t="str">
        <f t="shared" si="99"/>
        <v/>
      </c>
      <c r="D297" t="str">
        <f t="shared" si="100"/>
        <v/>
      </c>
      <c r="E297" s="19" t="str">
        <f t="shared" si="102"/>
        <v/>
      </c>
      <c r="F297" t="str">
        <f t="shared" si="122"/>
        <v/>
      </c>
      <c r="G297" s="27" t="str">
        <f t="shared" si="103"/>
        <v/>
      </c>
      <c r="H297" t="str">
        <f t="shared" si="104"/>
        <v/>
      </c>
      <c r="I297" t="str">
        <f t="shared" si="105"/>
        <v/>
      </c>
      <c r="J297" t="str">
        <f t="shared" si="106"/>
        <v/>
      </c>
      <c r="K297" t="str">
        <f t="shared" si="107"/>
        <v/>
      </c>
      <c r="L297" t="str">
        <f t="shared" si="108"/>
        <v/>
      </c>
      <c r="M297" t="str">
        <f t="shared" si="109"/>
        <v/>
      </c>
      <c r="N297" t="str">
        <f t="shared" si="110"/>
        <v/>
      </c>
      <c r="O297" t="str">
        <f t="shared" si="111"/>
        <v/>
      </c>
      <c r="P297" t="str">
        <f t="shared" si="112"/>
        <v/>
      </c>
      <c r="Q297" t="str">
        <f t="shared" si="113"/>
        <v/>
      </c>
      <c r="R297" t="str">
        <f t="shared" si="114"/>
        <v/>
      </c>
      <c r="S297" t="str">
        <f t="shared" si="115"/>
        <v/>
      </c>
      <c r="T297" t="str">
        <f t="shared" si="116"/>
        <v/>
      </c>
      <c r="U297" t="str">
        <f t="shared" si="117"/>
        <v/>
      </c>
      <c r="V297" t="str">
        <f t="shared" si="118"/>
        <v/>
      </c>
      <c r="W297" t="str">
        <f t="shared" ca="1" si="101"/>
        <v/>
      </c>
      <c r="X297" t="str">
        <f t="shared" si="119"/>
        <v/>
      </c>
      <c r="Y297" t="str">
        <f t="shared" ca="1" si="120"/>
        <v/>
      </c>
      <c r="Z297" t="str">
        <f t="shared" ca="1" si="121"/>
        <v/>
      </c>
      <c r="AN297" s="19"/>
      <c r="AO297" s="19"/>
      <c r="AP297" s="19"/>
    </row>
    <row r="298" spans="1:42" ht="19.8">
      <c r="A298" t="str">
        <f>IF($B298=0,"",元データ!$A273)</f>
        <v/>
      </c>
      <c r="B298">
        <f>IF(AND(結果!$C$3=100,結果!$C$1="Grinding"),元データ!$I273,IF(AND(結果!$C$3=110,結果!$C$1="Grinding"),元データ!$J273,IF(AND(結果!$C$3=80,結果!$C$1="EDM"),元データ!$B273,IF(AND(結果!$C$3=90,結果!$C$1="EDM"),元データ!$C273,IF(AND(結果!$C$3=100,結果!$C$1="EDM"),元データ!$D273,IF(AND(結果!$C$3=80,結果!$C$1="Milling"),元データ!$E273,IF(AND(結果!$C$3=90,結果!$C$1="Milling"),元データ!$F273,IF(AND(結果!$C$3=100,結果!C271="Milling"),元データ!$G273,IF(AND(結果!$C$3=70,結果!$C$1="Polishing"),元データ!K273,"#N/A")))))))))</f>
        <v>0</v>
      </c>
      <c r="C298" t="str">
        <f t="shared" si="99"/>
        <v/>
      </c>
      <c r="D298" t="str">
        <f t="shared" si="100"/>
        <v/>
      </c>
      <c r="E298" s="19" t="str">
        <f t="shared" si="102"/>
        <v/>
      </c>
      <c r="F298" t="str">
        <f t="shared" si="122"/>
        <v/>
      </c>
      <c r="G298" s="27" t="str">
        <f t="shared" si="103"/>
        <v/>
      </c>
      <c r="H298" t="str">
        <f t="shared" si="104"/>
        <v/>
      </c>
      <c r="I298" t="str">
        <f t="shared" si="105"/>
        <v/>
      </c>
      <c r="J298" t="str">
        <f t="shared" si="106"/>
        <v/>
      </c>
      <c r="K298" t="str">
        <f t="shared" si="107"/>
        <v/>
      </c>
      <c r="L298" t="str">
        <f t="shared" si="108"/>
        <v/>
      </c>
      <c r="M298" t="str">
        <f t="shared" si="109"/>
        <v/>
      </c>
      <c r="N298" t="str">
        <f t="shared" si="110"/>
        <v/>
      </c>
      <c r="O298" t="str">
        <f t="shared" si="111"/>
        <v/>
      </c>
      <c r="P298" t="str">
        <f t="shared" si="112"/>
        <v/>
      </c>
      <c r="Q298" t="str">
        <f t="shared" si="113"/>
        <v/>
      </c>
      <c r="R298" t="str">
        <f t="shared" si="114"/>
        <v/>
      </c>
      <c r="S298" t="str">
        <f t="shared" si="115"/>
        <v/>
      </c>
      <c r="T298" t="str">
        <f t="shared" si="116"/>
        <v/>
      </c>
      <c r="U298" t="str">
        <f t="shared" si="117"/>
        <v/>
      </c>
      <c r="V298" t="str">
        <f t="shared" si="118"/>
        <v/>
      </c>
      <c r="W298" t="str">
        <f t="shared" ca="1" si="101"/>
        <v/>
      </c>
      <c r="X298" t="str">
        <f t="shared" si="119"/>
        <v/>
      </c>
      <c r="Y298" t="str">
        <f t="shared" ca="1" si="120"/>
        <v/>
      </c>
      <c r="Z298" t="str">
        <f t="shared" ca="1" si="121"/>
        <v/>
      </c>
      <c r="AN298" s="19"/>
      <c r="AO298" s="19"/>
      <c r="AP298" s="19"/>
    </row>
    <row r="299" spans="1:42" ht="19.8">
      <c r="A299" t="str">
        <f>IF($B299=0,"",元データ!$A274)</f>
        <v/>
      </c>
      <c r="B299">
        <f>IF(AND(結果!$C$3=100,結果!$C$1="Grinding"),元データ!$I274,IF(AND(結果!$C$3=110,結果!$C$1="Grinding"),元データ!$J274,IF(AND(結果!$C$3=80,結果!$C$1="EDM"),元データ!$B274,IF(AND(結果!$C$3=90,結果!$C$1="EDM"),元データ!$C274,IF(AND(結果!$C$3=100,結果!$C$1="EDM"),元データ!$D274,IF(AND(結果!$C$3=80,結果!$C$1="Milling"),元データ!$E274,IF(AND(結果!$C$3=90,結果!$C$1="Milling"),元データ!$F274,IF(AND(結果!$C$3=100,結果!C272="Milling"),元データ!$G274,IF(AND(結果!$C$3=70,結果!$C$1="Polishing"),元データ!K274,"#N/A")))))))))</f>
        <v>0</v>
      </c>
      <c r="C299" t="str">
        <f t="shared" si="99"/>
        <v/>
      </c>
      <c r="D299" t="str">
        <f t="shared" si="100"/>
        <v/>
      </c>
      <c r="E299" s="19" t="str">
        <f t="shared" si="102"/>
        <v/>
      </c>
      <c r="F299" t="str">
        <f t="shared" si="122"/>
        <v/>
      </c>
      <c r="G299" s="27" t="str">
        <f t="shared" si="103"/>
        <v/>
      </c>
      <c r="H299" t="str">
        <f t="shared" si="104"/>
        <v/>
      </c>
      <c r="I299" t="str">
        <f t="shared" si="105"/>
        <v/>
      </c>
      <c r="J299" t="str">
        <f t="shared" si="106"/>
        <v/>
      </c>
      <c r="K299" t="str">
        <f t="shared" si="107"/>
        <v/>
      </c>
      <c r="L299" t="str">
        <f t="shared" si="108"/>
        <v/>
      </c>
      <c r="M299" t="str">
        <f t="shared" si="109"/>
        <v/>
      </c>
      <c r="N299" t="str">
        <f t="shared" si="110"/>
        <v/>
      </c>
      <c r="O299" t="str">
        <f t="shared" si="111"/>
        <v/>
      </c>
      <c r="P299" t="str">
        <f t="shared" si="112"/>
        <v/>
      </c>
      <c r="Q299" t="str">
        <f t="shared" si="113"/>
        <v/>
      </c>
      <c r="R299" t="str">
        <f t="shared" si="114"/>
        <v/>
      </c>
      <c r="S299" t="str">
        <f t="shared" si="115"/>
        <v/>
      </c>
      <c r="T299" t="str">
        <f t="shared" si="116"/>
        <v/>
      </c>
      <c r="U299" t="str">
        <f t="shared" si="117"/>
        <v/>
      </c>
      <c r="V299" t="str">
        <f t="shared" si="118"/>
        <v/>
      </c>
      <c r="W299" t="str">
        <f t="shared" ca="1" si="101"/>
        <v/>
      </c>
      <c r="X299" t="str">
        <f t="shared" si="119"/>
        <v/>
      </c>
      <c r="Y299" t="str">
        <f t="shared" ca="1" si="120"/>
        <v/>
      </c>
      <c r="Z299" t="str">
        <f t="shared" ca="1" si="121"/>
        <v/>
      </c>
      <c r="AN299" s="19"/>
      <c r="AO299" s="19"/>
      <c r="AP299" s="19"/>
    </row>
    <row r="300" spans="1:42" ht="19.8">
      <c r="A300" t="str">
        <f>IF($B300=0,"",元データ!$A275)</f>
        <v/>
      </c>
      <c r="B300">
        <f>IF(AND(結果!$C$3=100,結果!$C$1="Grinding"),元データ!$I275,IF(AND(結果!$C$3=110,結果!$C$1="Grinding"),元データ!$J275,IF(AND(結果!$C$3=80,結果!$C$1="EDM"),元データ!$B275,IF(AND(結果!$C$3=90,結果!$C$1="EDM"),元データ!$C275,IF(AND(結果!$C$3=100,結果!$C$1="EDM"),元データ!$D275,IF(AND(結果!$C$3=80,結果!$C$1="Milling"),元データ!$E275,IF(AND(結果!$C$3=90,結果!$C$1="Milling"),元データ!$F275,IF(AND(結果!$C$3=100,結果!C273="Milling"),元データ!$G275,IF(AND(結果!$C$3=70,結果!$C$1="Polishing"),元データ!K275,"#N/A")))))))))</f>
        <v>0</v>
      </c>
      <c r="C300" t="str">
        <f t="shared" si="99"/>
        <v/>
      </c>
      <c r="D300" t="str">
        <f t="shared" si="100"/>
        <v/>
      </c>
      <c r="E300" s="19" t="str">
        <f t="shared" si="102"/>
        <v/>
      </c>
      <c r="F300" t="str">
        <f t="shared" si="122"/>
        <v/>
      </c>
      <c r="G300" s="27" t="str">
        <f t="shared" si="103"/>
        <v/>
      </c>
      <c r="H300" t="str">
        <f t="shared" si="104"/>
        <v/>
      </c>
      <c r="I300" t="str">
        <f t="shared" si="105"/>
        <v/>
      </c>
      <c r="J300" t="str">
        <f t="shared" si="106"/>
        <v/>
      </c>
      <c r="K300" t="str">
        <f t="shared" si="107"/>
        <v/>
      </c>
      <c r="L300" t="str">
        <f t="shared" si="108"/>
        <v/>
      </c>
      <c r="M300" t="str">
        <f t="shared" si="109"/>
        <v/>
      </c>
      <c r="N300" t="str">
        <f t="shared" si="110"/>
        <v/>
      </c>
      <c r="O300" t="str">
        <f t="shared" si="111"/>
        <v/>
      </c>
      <c r="P300" t="str">
        <f t="shared" si="112"/>
        <v/>
      </c>
      <c r="Q300" t="str">
        <f t="shared" si="113"/>
        <v/>
      </c>
      <c r="R300" t="str">
        <f t="shared" si="114"/>
        <v/>
      </c>
      <c r="S300" t="str">
        <f t="shared" si="115"/>
        <v/>
      </c>
      <c r="T300" t="str">
        <f t="shared" si="116"/>
        <v/>
      </c>
      <c r="U300" t="str">
        <f t="shared" si="117"/>
        <v/>
      </c>
      <c r="V300" t="str">
        <f t="shared" si="118"/>
        <v/>
      </c>
      <c r="W300" t="str">
        <f t="shared" ca="1" si="101"/>
        <v/>
      </c>
      <c r="X300" t="str">
        <f t="shared" si="119"/>
        <v/>
      </c>
      <c r="Y300" t="str">
        <f t="shared" ca="1" si="120"/>
        <v/>
      </c>
      <c r="Z300" t="str">
        <f t="shared" ca="1" si="121"/>
        <v/>
      </c>
      <c r="AN300" s="19"/>
      <c r="AO300" s="19"/>
      <c r="AP300" s="19"/>
    </row>
    <row r="301" spans="1:42" ht="19.8">
      <c r="A301" t="str">
        <f>IF($B301=0,"",元データ!$A276)</f>
        <v/>
      </c>
      <c r="B301">
        <f>IF(AND(結果!$C$3=100,結果!$C$1="Grinding"),元データ!$I276,IF(AND(結果!$C$3=110,結果!$C$1="Grinding"),元データ!$J276,IF(AND(結果!$C$3=80,結果!$C$1="EDM"),元データ!$B276,IF(AND(結果!$C$3=90,結果!$C$1="EDM"),元データ!$C276,IF(AND(結果!$C$3=100,結果!$C$1="EDM"),元データ!$D276,IF(AND(結果!$C$3=80,結果!$C$1="Milling"),元データ!$E276,IF(AND(結果!$C$3=90,結果!$C$1="Milling"),元データ!$F276,IF(AND(結果!$C$3=100,結果!C274="Milling"),元データ!$G276,IF(AND(結果!$C$3=70,結果!$C$1="Polishing"),元データ!K276,"#N/A")))))))))</f>
        <v>0</v>
      </c>
      <c r="C301" t="str">
        <f t="shared" si="99"/>
        <v/>
      </c>
      <c r="D301" t="str">
        <f t="shared" si="100"/>
        <v/>
      </c>
      <c r="E301" s="19" t="str">
        <f t="shared" si="102"/>
        <v/>
      </c>
      <c r="F301" t="str">
        <f t="shared" si="122"/>
        <v/>
      </c>
      <c r="G301" s="27" t="str">
        <f t="shared" si="103"/>
        <v/>
      </c>
      <c r="H301" t="str">
        <f t="shared" si="104"/>
        <v/>
      </c>
      <c r="I301" t="str">
        <f t="shared" si="105"/>
        <v/>
      </c>
      <c r="J301" t="str">
        <f t="shared" si="106"/>
        <v/>
      </c>
      <c r="K301" t="str">
        <f t="shared" si="107"/>
        <v/>
      </c>
      <c r="L301" t="str">
        <f t="shared" si="108"/>
        <v/>
      </c>
      <c r="M301" t="str">
        <f t="shared" si="109"/>
        <v/>
      </c>
      <c r="N301" t="str">
        <f t="shared" si="110"/>
        <v/>
      </c>
      <c r="O301" t="str">
        <f t="shared" si="111"/>
        <v/>
      </c>
      <c r="P301" t="str">
        <f t="shared" si="112"/>
        <v/>
      </c>
      <c r="Q301" t="str">
        <f t="shared" si="113"/>
        <v/>
      </c>
      <c r="R301" t="str">
        <f t="shared" si="114"/>
        <v/>
      </c>
      <c r="S301" t="str">
        <f t="shared" si="115"/>
        <v/>
      </c>
      <c r="T301" t="str">
        <f t="shared" si="116"/>
        <v/>
      </c>
      <c r="U301" t="str">
        <f t="shared" si="117"/>
        <v/>
      </c>
      <c r="V301" t="str">
        <f t="shared" si="118"/>
        <v/>
      </c>
      <c r="W301" t="str">
        <f t="shared" ca="1" si="101"/>
        <v/>
      </c>
      <c r="X301" t="str">
        <f t="shared" si="119"/>
        <v/>
      </c>
      <c r="Y301" t="str">
        <f t="shared" ca="1" si="120"/>
        <v/>
      </c>
      <c r="Z301" t="str">
        <f t="shared" ca="1" si="121"/>
        <v/>
      </c>
      <c r="AN301" s="19"/>
      <c r="AO301" s="19"/>
      <c r="AP301" s="19"/>
    </row>
    <row r="302" spans="1:42" ht="19.8">
      <c r="A302" t="str">
        <f>IF($B302=0,"",元データ!$A277)</f>
        <v/>
      </c>
      <c r="B302">
        <f>IF(AND(結果!$C$3=100,結果!$C$1="Grinding"),元データ!$I277,IF(AND(結果!$C$3=110,結果!$C$1="Grinding"),元データ!$J277,IF(AND(結果!$C$3=80,結果!$C$1="EDM"),元データ!$B277,IF(AND(結果!$C$3=90,結果!$C$1="EDM"),元データ!$C277,IF(AND(結果!$C$3=100,結果!$C$1="EDM"),元データ!$D277,IF(AND(結果!$C$3=80,結果!$C$1="Milling"),元データ!$E277,IF(AND(結果!$C$3=90,結果!$C$1="Milling"),元データ!$F277,IF(AND(結果!$C$3=100,結果!C275="Milling"),元データ!$G277,IF(AND(結果!$C$3=70,結果!$C$1="Polishing"),元データ!K277,"#N/A")))))))))</f>
        <v>0</v>
      </c>
      <c r="C302" t="str">
        <f t="shared" si="99"/>
        <v/>
      </c>
      <c r="D302" t="str">
        <f t="shared" si="100"/>
        <v/>
      </c>
      <c r="E302" s="19" t="str">
        <f t="shared" si="102"/>
        <v/>
      </c>
      <c r="F302" t="str">
        <f t="shared" si="122"/>
        <v/>
      </c>
      <c r="G302" s="27" t="str">
        <f t="shared" si="103"/>
        <v/>
      </c>
      <c r="H302" t="str">
        <f t="shared" si="104"/>
        <v/>
      </c>
      <c r="I302" t="str">
        <f t="shared" si="105"/>
        <v/>
      </c>
      <c r="J302" t="str">
        <f t="shared" si="106"/>
        <v/>
      </c>
      <c r="K302" t="str">
        <f t="shared" si="107"/>
        <v/>
      </c>
      <c r="L302" t="str">
        <f t="shared" si="108"/>
        <v/>
      </c>
      <c r="M302" t="str">
        <f t="shared" si="109"/>
        <v/>
      </c>
      <c r="N302" t="str">
        <f t="shared" si="110"/>
        <v/>
      </c>
      <c r="O302" t="str">
        <f t="shared" si="111"/>
        <v/>
      </c>
      <c r="P302" t="str">
        <f t="shared" si="112"/>
        <v/>
      </c>
      <c r="Q302" t="str">
        <f t="shared" si="113"/>
        <v/>
      </c>
      <c r="R302" t="str">
        <f t="shared" si="114"/>
        <v/>
      </c>
      <c r="S302" t="str">
        <f t="shared" si="115"/>
        <v/>
      </c>
      <c r="T302" t="str">
        <f t="shared" si="116"/>
        <v/>
      </c>
      <c r="U302" t="str">
        <f t="shared" si="117"/>
        <v/>
      </c>
      <c r="V302" t="str">
        <f t="shared" si="118"/>
        <v/>
      </c>
      <c r="W302" t="str">
        <f t="shared" ca="1" si="101"/>
        <v/>
      </c>
      <c r="X302" t="str">
        <f t="shared" si="119"/>
        <v/>
      </c>
      <c r="Y302" t="str">
        <f t="shared" ca="1" si="120"/>
        <v/>
      </c>
      <c r="Z302" t="str">
        <f t="shared" ca="1" si="121"/>
        <v/>
      </c>
      <c r="AN302" s="19"/>
      <c r="AO302" s="19"/>
      <c r="AP302" s="19"/>
    </row>
    <row r="303" spans="1:42" ht="19.8">
      <c r="A303" t="str">
        <f>IF($B303=0,"",元データ!$A278)</f>
        <v/>
      </c>
      <c r="B303">
        <f>IF(AND(結果!$C$3=100,結果!$C$1="Grinding"),元データ!$I278,IF(AND(結果!$C$3=110,結果!$C$1="Grinding"),元データ!$J278,IF(AND(結果!$C$3=80,結果!$C$1="EDM"),元データ!$B278,IF(AND(結果!$C$3=90,結果!$C$1="EDM"),元データ!$C278,IF(AND(結果!$C$3=100,結果!$C$1="EDM"),元データ!$D278,IF(AND(結果!$C$3=80,結果!$C$1="Milling"),元データ!$E278,IF(AND(結果!$C$3=90,結果!$C$1="Milling"),元データ!$F278,IF(AND(結果!$C$3=100,結果!C276="Milling"),元データ!$G278,IF(AND(結果!$C$3=70,結果!$C$1="Polishing"),元データ!K278,"#N/A")))))))))</f>
        <v>0</v>
      </c>
      <c r="C303" t="str">
        <f t="shared" si="99"/>
        <v/>
      </c>
      <c r="D303" t="str">
        <f t="shared" si="100"/>
        <v/>
      </c>
      <c r="E303" s="19" t="str">
        <f t="shared" si="102"/>
        <v/>
      </c>
      <c r="F303" t="str">
        <f t="shared" si="122"/>
        <v/>
      </c>
      <c r="G303" s="27" t="str">
        <f t="shared" si="103"/>
        <v/>
      </c>
      <c r="H303" t="str">
        <f t="shared" si="104"/>
        <v/>
      </c>
      <c r="I303" t="str">
        <f t="shared" si="105"/>
        <v/>
      </c>
      <c r="J303" t="str">
        <f t="shared" si="106"/>
        <v/>
      </c>
      <c r="K303" t="str">
        <f t="shared" si="107"/>
        <v/>
      </c>
      <c r="L303" t="str">
        <f t="shared" si="108"/>
        <v/>
      </c>
      <c r="M303" t="str">
        <f t="shared" si="109"/>
        <v/>
      </c>
      <c r="N303" t="str">
        <f t="shared" si="110"/>
        <v/>
      </c>
      <c r="O303" t="str">
        <f t="shared" si="111"/>
        <v/>
      </c>
      <c r="P303" t="str">
        <f t="shared" si="112"/>
        <v/>
      </c>
      <c r="Q303" t="str">
        <f t="shared" si="113"/>
        <v/>
      </c>
      <c r="R303" t="str">
        <f t="shared" si="114"/>
        <v/>
      </c>
      <c r="S303" t="str">
        <f t="shared" si="115"/>
        <v/>
      </c>
      <c r="T303" t="str">
        <f t="shared" si="116"/>
        <v/>
      </c>
      <c r="U303" t="str">
        <f t="shared" si="117"/>
        <v/>
      </c>
      <c r="V303" t="str">
        <f t="shared" si="118"/>
        <v/>
      </c>
      <c r="W303" t="str">
        <f t="shared" ca="1" si="101"/>
        <v/>
      </c>
      <c r="X303" t="str">
        <f t="shared" si="119"/>
        <v/>
      </c>
      <c r="Y303" t="str">
        <f t="shared" ca="1" si="120"/>
        <v/>
      </c>
      <c r="Z303" t="str">
        <f t="shared" ca="1" si="121"/>
        <v/>
      </c>
      <c r="AN303" s="19"/>
      <c r="AO303" s="19"/>
      <c r="AP303" s="19"/>
    </row>
    <row r="304" spans="1:42" ht="19.8">
      <c r="A304" t="str">
        <f>IF($B304=0,"",元データ!$A279)</f>
        <v/>
      </c>
      <c r="B304">
        <f>IF(AND(結果!$C$3=100,結果!$C$1="Grinding"),元データ!$I279,IF(AND(結果!$C$3=110,結果!$C$1="Grinding"),元データ!$J279,IF(AND(結果!$C$3=80,結果!$C$1="EDM"),元データ!$B279,IF(AND(結果!$C$3=90,結果!$C$1="EDM"),元データ!$C279,IF(AND(結果!$C$3=100,結果!$C$1="EDM"),元データ!$D279,IF(AND(結果!$C$3=80,結果!$C$1="Milling"),元データ!$E279,IF(AND(結果!$C$3=90,結果!$C$1="Milling"),元データ!$F279,IF(AND(結果!$C$3=100,結果!C277="Milling"),元データ!$G279,IF(AND(結果!$C$3=70,結果!$C$1="Polishing"),元データ!K279,"#N/A")))))))))</f>
        <v>0</v>
      </c>
      <c r="C304" t="str">
        <f t="shared" si="99"/>
        <v/>
      </c>
      <c r="D304" t="str">
        <f t="shared" si="100"/>
        <v/>
      </c>
      <c r="E304" s="19" t="str">
        <f t="shared" si="102"/>
        <v/>
      </c>
      <c r="F304" t="str">
        <f t="shared" si="122"/>
        <v/>
      </c>
      <c r="G304" s="27" t="str">
        <f t="shared" si="103"/>
        <v/>
      </c>
      <c r="H304" t="str">
        <f t="shared" si="104"/>
        <v/>
      </c>
      <c r="I304" t="str">
        <f t="shared" si="105"/>
        <v/>
      </c>
      <c r="J304" t="str">
        <f t="shared" si="106"/>
        <v/>
      </c>
      <c r="K304" t="str">
        <f t="shared" si="107"/>
        <v/>
      </c>
      <c r="L304" t="str">
        <f t="shared" si="108"/>
        <v/>
      </c>
      <c r="M304" t="str">
        <f t="shared" si="109"/>
        <v/>
      </c>
      <c r="N304" t="str">
        <f t="shared" si="110"/>
        <v/>
      </c>
      <c r="O304" t="str">
        <f t="shared" si="111"/>
        <v/>
      </c>
      <c r="P304" t="str">
        <f t="shared" si="112"/>
        <v/>
      </c>
      <c r="Q304" t="str">
        <f t="shared" si="113"/>
        <v/>
      </c>
      <c r="R304" t="str">
        <f t="shared" si="114"/>
        <v/>
      </c>
      <c r="S304" t="str">
        <f t="shared" si="115"/>
        <v/>
      </c>
      <c r="T304" t="str">
        <f t="shared" si="116"/>
        <v/>
      </c>
      <c r="U304" t="str">
        <f t="shared" si="117"/>
        <v/>
      </c>
      <c r="V304" t="str">
        <f t="shared" si="118"/>
        <v/>
      </c>
      <c r="W304" t="str">
        <f t="shared" ca="1" si="101"/>
        <v/>
      </c>
      <c r="X304" t="str">
        <f t="shared" si="119"/>
        <v/>
      </c>
      <c r="Y304" t="str">
        <f t="shared" ca="1" si="120"/>
        <v/>
      </c>
      <c r="Z304" t="str">
        <f t="shared" ca="1" si="121"/>
        <v/>
      </c>
      <c r="AN304" s="19"/>
      <c r="AO304" s="19"/>
      <c r="AP304" s="19"/>
    </row>
    <row r="305" spans="1:42" ht="19.8">
      <c r="A305" t="str">
        <f>IF($B305=0,"",元データ!$A280)</f>
        <v/>
      </c>
      <c r="B305">
        <f>IF(AND(結果!$C$3=100,結果!$C$1="Grinding"),元データ!$I280,IF(AND(結果!$C$3=110,結果!$C$1="Grinding"),元データ!$J280,IF(AND(結果!$C$3=80,結果!$C$1="EDM"),元データ!$B280,IF(AND(結果!$C$3=90,結果!$C$1="EDM"),元データ!$C280,IF(AND(結果!$C$3=100,結果!$C$1="EDM"),元データ!$D280,IF(AND(結果!$C$3=80,結果!$C$1="Milling"),元データ!$E280,IF(AND(結果!$C$3=90,結果!$C$1="Milling"),元データ!$F280,IF(AND(結果!$C$3=100,結果!C278="Milling"),元データ!$G280,IF(AND(結果!$C$3=70,結果!$C$1="Polishing"),元データ!K280,"#N/A")))))))))</f>
        <v>0</v>
      </c>
      <c r="C305" t="str">
        <f t="shared" si="99"/>
        <v/>
      </c>
      <c r="D305" t="str">
        <f t="shared" si="100"/>
        <v/>
      </c>
      <c r="E305" s="19" t="str">
        <f t="shared" si="102"/>
        <v/>
      </c>
      <c r="F305" t="str">
        <f t="shared" si="122"/>
        <v/>
      </c>
      <c r="G305" s="27" t="str">
        <f t="shared" si="103"/>
        <v/>
      </c>
      <c r="H305" t="str">
        <f t="shared" si="104"/>
        <v/>
      </c>
      <c r="I305" t="str">
        <f t="shared" si="105"/>
        <v/>
      </c>
      <c r="J305" t="str">
        <f t="shared" si="106"/>
        <v/>
      </c>
      <c r="K305" t="str">
        <f t="shared" si="107"/>
        <v/>
      </c>
      <c r="L305" t="str">
        <f t="shared" si="108"/>
        <v/>
      </c>
      <c r="M305" t="str">
        <f t="shared" si="109"/>
        <v/>
      </c>
      <c r="N305" t="str">
        <f t="shared" si="110"/>
        <v/>
      </c>
      <c r="O305" t="str">
        <f t="shared" si="111"/>
        <v/>
      </c>
      <c r="P305" t="str">
        <f t="shared" si="112"/>
        <v/>
      </c>
      <c r="Q305" t="str">
        <f t="shared" si="113"/>
        <v/>
      </c>
      <c r="R305" t="str">
        <f t="shared" si="114"/>
        <v/>
      </c>
      <c r="S305" t="str">
        <f t="shared" si="115"/>
        <v/>
      </c>
      <c r="T305" t="str">
        <f t="shared" si="116"/>
        <v/>
      </c>
      <c r="U305" t="str">
        <f t="shared" si="117"/>
        <v/>
      </c>
      <c r="V305" t="str">
        <f t="shared" si="118"/>
        <v/>
      </c>
      <c r="W305" t="str">
        <f t="shared" ca="1" si="101"/>
        <v/>
      </c>
      <c r="X305" t="str">
        <f t="shared" si="119"/>
        <v/>
      </c>
      <c r="Y305" t="str">
        <f t="shared" ca="1" si="120"/>
        <v/>
      </c>
      <c r="Z305" t="str">
        <f t="shared" ca="1" si="121"/>
        <v/>
      </c>
      <c r="AN305" s="19"/>
      <c r="AO305" s="19"/>
      <c r="AP305" s="19"/>
    </row>
    <row r="306" spans="1:42" ht="19.8">
      <c r="A306" t="str">
        <f>IF($B306=0,"",元データ!$A281)</f>
        <v/>
      </c>
      <c r="B306">
        <f>IF(AND(結果!$C$3=100,結果!$C$1="Grinding"),元データ!$I281,IF(AND(結果!$C$3=110,結果!$C$1="Grinding"),元データ!$J281,IF(AND(結果!$C$3=80,結果!$C$1="EDM"),元データ!$B281,IF(AND(結果!$C$3=90,結果!$C$1="EDM"),元データ!$C281,IF(AND(結果!$C$3=100,結果!$C$1="EDM"),元データ!$D281,IF(AND(結果!$C$3=80,結果!$C$1="Milling"),元データ!$E281,IF(AND(結果!$C$3=90,結果!$C$1="Milling"),元データ!$F281,IF(AND(結果!$C$3=100,結果!C279="Milling"),元データ!$G281,IF(AND(結果!$C$3=70,結果!$C$1="Polishing"),元データ!K281,"#N/A")))))))))</f>
        <v>0</v>
      </c>
      <c r="C306" t="str">
        <f t="shared" si="99"/>
        <v/>
      </c>
      <c r="D306" t="str">
        <f t="shared" si="100"/>
        <v/>
      </c>
      <c r="E306" s="19" t="str">
        <f t="shared" si="102"/>
        <v/>
      </c>
      <c r="F306" t="str">
        <f t="shared" si="122"/>
        <v/>
      </c>
      <c r="G306" s="27" t="str">
        <f t="shared" si="103"/>
        <v/>
      </c>
      <c r="H306" t="str">
        <f t="shared" si="104"/>
        <v/>
      </c>
      <c r="I306" t="str">
        <f t="shared" si="105"/>
        <v/>
      </c>
      <c r="J306" t="str">
        <f t="shared" si="106"/>
        <v/>
      </c>
      <c r="K306" t="str">
        <f t="shared" si="107"/>
        <v/>
      </c>
      <c r="L306" t="str">
        <f t="shared" si="108"/>
        <v/>
      </c>
      <c r="M306" t="str">
        <f t="shared" si="109"/>
        <v/>
      </c>
      <c r="N306" t="str">
        <f t="shared" si="110"/>
        <v/>
      </c>
      <c r="O306" t="str">
        <f t="shared" si="111"/>
        <v/>
      </c>
      <c r="P306" t="str">
        <f t="shared" si="112"/>
        <v/>
      </c>
      <c r="Q306" t="str">
        <f t="shared" si="113"/>
        <v/>
      </c>
      <c r="R306" t="str">
        <f t="shared" si="114"/>
        <v/>
      </c>
      <c r="S306" t="str">
        <f t="shared" si="115"/>
        <v/>
      </c>
      <c r="T306" t="str">
        <f t="shared" si="116"/>
        <v/>
      </c>
      <c r="U306" t="str">
        <f t="shared" si="117"/>
        <v/>
      </c>
      <c r="V306" t="str">
        <f t="shared" si="118"/>
        <v/>
      </c>
      <c r="W306" t="str">
        <f t="shared" ca="1" si="101"/>
        <v/>
      </c>
      <c r="X306" t="str">
        <f t="shared" si="119"/>
        <v/>
      </c>
      <c r="Y306" t="str">
        <f t="shared" ca="1" si="120"/>
        <v/>
      </c>
      <c r="Z306" t="str">
        <f t="shared" ca="1" si="121"/>
        <v/>
      </c>
      <c r="AN306" s="19"/>
      <c r="AO306" s="19"/>
      <c r="AP306" s="19"/>
    </row>
    <row r="307" spans="1:42" ht="19.8">
      <c r="A307" t="str">
        <f>IF($B307=0,"",元データ!$A282)</f>
        <v/>
      </c>
      <c r="B307">
        <f>IF(AND(結果!$C$3=100,結果!$C$1="Grinding"),元データ!$I282,IF(AND(結果!$C$3=110,結果!$C$1="Grinding"),元データ!$J282,IF(AND(結果!$C$3=80,結果!$C$1="EDM"),元データ!$B282,IF(AND(結果!$C$3=90,結果!$C$1="EDM"),元データ!$C282,IF(AND(結果!$C$3=100,結果!$C$1="EDM"),元データ!$D282,IF(AND(結果!$C$3=80,結果!$C$1="Milling"),元データ!$E282,IF(AND(結果!$C$3=90,結果!$C$1="Milling"),元データ!$F282,IF(AND(結果!$C$3=100,結果!C280="Milling"),元データ!$G282,IF(AND(結果!$C$3=70,結果!$C$1="Polishing"),元データ!K282,"#N/A")))))))))</f>
        <v>0</v>
      </c>
      <c r="C307" t="str">
        <f t="shared" si="99"/>
        <v/>
      </c>
      <c r="D307" t="str">
        <f t="shared" si="100"/>
        <v/>
      </c>
      <c r="E307" s="19" t="str">
        <f t="shared" si="102"/>
        <v/>
      </c>
      <c r="F307" t="str">
        <f t="shared" si="122"/>
        <v/>
      </c>
      <c r="G307" s="27" t="str">
        <f t="shared" si="103"/>
        <v/>
      </c>
      <c r="H307" t="str">
        <f t="shared" si="104"/>
        <v/>
      </c>
      <c r="I307" t="str">
        <f t="shared" si="105"/>
        <v/>
      </c>
      <c r="J307" t="str">
        <f t="shared" si="106"/>
        <v/>
      </c>
      <c r="K307" t="str">
        <f t="shared" si="107"/>
        <v/>
      </c>
      <c r="L307" t="str">
        <f t="shared" si="108"/>
        <v/>
      </c>
      <c r="M307" t="str">
        <f t="shared" si="109"/>
        <v/>
      </c>
      <c r="N307" t="str">
        <f t="shared" si="110"/>
        <v/>
      </c>
      <c r="O307" t="str">
        <f t="shared" si="111"/>
        <v/>
      </c>
      <c r="P307" t="str">
        <f t="shared" si="112"/>
        <v/>
      </c>
      <c r="Q307" t="str">
        <f t="shared" si="113"/>
        <v/>
      </c>
      <c r="R307" t="str">
        <f t="shared" si="114"/>
        <v/>
      </c>
      <c r="S307" t="str">
        <f t="shared" si="115"/>
        <v/>
      </c>
      <c r="T307" t="str">
        <f t="shared" si="116"/>
        <v/>
      </c>
      <c r="U307" t="str">
        <f t="shared" si="117"/>
        <v/>
      </c>
      <c r="V307" t="str">
        <f t="shared" si="118"/>
        <v/>
      </c>
      <c r="W307" t="str">
        <f t="shared" ca="1" si="101"/>
        <v/>
      </c>
      <c r="X307" t="str">
        <f t="shared" si="119"/>
        <v/>
      </c>
      <c r="Y307" t="str">
        <f t="shared" ca="1" si="120"/>
        <v/>
      </c>
      <c r="Z307" t="str">
        <f t="shared" ca="1" si="121"/>
        <v/>
      </c>
      <c r="AN307" s="19"/>
      <c r="AO307" s="19"/>
      <c r="AP307" s="19"/>
    </row>
    <row r="308" spans="1:42" ht="19.8">
      <c r="A308" t="str">
        <f>IF($B308=0,"",元データ!$A283)</f>
        <v/>
      </c>
      <c r="B308">
        <f>IF(AND(結果!$C$3=100,結果!$C$1="Grinding"),元データ!$I283,IF(AND(結果!$C$3=110,結果!$C$1="Grinding"),元データ!$J283,IF(AND(結果!$C$3=80,結果!$C$1="EDM"),元データ!$B283,IF(AND(結果!$C$3=90,結果!$C$1="EDM"),元データ!$C283,IF(AND(結果!$C$3=100,結果!$C$1="EDM"),元データ!$D283,IF(AND(結果!$C$3=80,結果!$C$1="Milling"),元データ!$E283,IF(AND(結果!$C$3=90,結果!$C$1="Milling"),元データ!$F283,IF(AND(結果!$C$3=100,結果!C281="Milling"),元データ!$G283,IF(AND(結果!$C$3=70,結果!$C$1="Polishing"),元データ!K283,"#N/A")))))))))</f>
        <v>0</v>
      </c>
      <c r="C308" t="str">
        <f t="shared" si="99"/>
        <v/>
      </c>
      <c r="D308" t="str">
        <f t="shared" si="100"/>
        <v/>
      </c>
      <c r="E308" s="19" t="str">
        <f t="shared" si="102"/>
        <v/>
      </c>
      <c r="F308" t="str">
        <f t="shared" si="122"/>
        <v/>
      </c>
      <c r="G308" s="27" t="str">
        <f t="shared" si="103"/>
        <v/>
      </c>
      <c r="H308" t="str">
        <f t="shared" si="104"/>
        <v/>
      </c>
      <c r="I308" t="str">
        <f t="shared" si="105"/>
        <v/>
      </c>
      <c r="J308" t="str">
        <f t="shared" si="106"/>
        <v/>
      </c>
      <c r="K308" t="str">
        <f t="shared" si="107"/>
        <v/>
      </c>
      <c r="L308" t="str">
        <f t="shared" si="108"/>
        <v/>
      </c>
      <c r="M308" t="str">
        <f t="shared" si="109"/>
        <v/>
      </c>
      <c r="N308" t="str">
        <f t="shared" si="110"/>
        <v/>
      </c>
      <c r="O308" t="str">
        <f t="shared" si="111"/>
        <v/>
      </c>
      <c r="P308" t="str">
        <f t="shared" si="112"/>
        <v/>
      </c>
      <c r="Q308" t="str">
        <f t="shared" si="113"/>
        <v/>
      </c>
      <c r="R308" t="str">
        <f t="shared" si="114"/>
        <v/>
      </c>
      <c r="S308" t="str">
        <f t="shared" si="115"/>
        <v/>
      </c>
      <c r="T308" t="str">
        <f t="shared" si="116"/>
        <v/>
      </c>
      <c r="U308" t="str">
        <f t="shared" si="117"/>
        <v/>
      </c>
      <c r="V308" t="str">
        <f t="shared" si="118"/>
        <v/>
      </c>
      <c r="W308" t="str">
        <f t="shared" ca="1" si="101"/>
        <v/>
      </c>
      <c r="X308" t="str">
        <f t="shared" si="119"/>
        <v/>
      </c>
      <c r="Y308" t="str">
        <f t="shared" ca="1" si="120"/>
        <v/>
      </c>
      <c r="Z308" t="str">
        <f t="shared" ca="1" si="121"/>
        <v/>
      </c>
      <c r="AN308" s="19"/>
      <c r="AO308" s="19"/>
      <c r="AP308" s="19"/>
    </row>
    <row r="309" spans="1:42" ht="19.8">
      <c r="A309" t="str">
        <f>IF($B309=0,"",元データ!$A284)</f>
        <v/>
      </c>
      <c r="B309">
        <f>IF(AND(結果!$C$3=100,結果!$C$1="Grinding"),元データ!$I284,IF(AND(結果!$C$3=110,結果!$C$1="Grinding"),元データ!$J284,IF(AND(結果!$C$3=80,結果!$C$1="EDM"),元データ!$B284,IF(AND(結果!$C$3=90,結果!$C$1="EDM"),元データ!$C284,IF(AND(結果!$C$3=100,結果!$C$1="EDM"),元データ!$D284,IF(AND(結果!$C$3=80,結果!$C$1="Milling"),元データ!$E284,IF(AND(結果!$C$3=90,結果!$C$1="Milling"),元データ!$F284,IF(AND(結果!$C$3=100,結果!C282="Milling"),元データ!$G284,IF(AND(結果!$C$3=70,結果!$C$1="Polishing"),元データ!K284,"#N/A")))))))))</f>
        <v>0</v>
      </c>
      <c r="C309" t="str">
        <f t="shared" si="99"/>
        <v/>
      </c>
      <c r="D309" t="str">
        <f t="shared" si="100"/>
        <v/>
      </c>
      <c r="E309" s="19" t="str">
        <f t="shared" si="102"/>
        <v/>
      </c>
      <c r="F309" t="str">
        <f t="shared" si="122"/>
        <v/>
      </c>
      <c r="G309" s="27" t="str">
        <f t="shared" si="103"/>
        <v/>
      </c>
      <c r="H309" t="str">
        <f t="shared" si="104"/>
        <v/>
      </c>
      <c r="I309" t="str">
        <f t="shared" si="105"/>
        <v/>
      </c>
      <c r="J309" t="str">
        <f t="shared" si="106"/>
        <v/>
      </c>
      <c r="K309" t="str">
        <f t="shared" si="107"/>
        <v/>
      </c>
      <c r="L309" t="str">
        <f t="shared" si="108"/>
        <v/>
      </c>
      <c r="M309" t="str">
        <f t="shared" si="109"/>
        <v/>
      </c>
      <c r="N309" t="str">
        <f t="shared" si="110"/>
        <v/>
      </c>
      <c r="O309" t="str">
        <f t="shared" si="111"/>
        <v/>
      </c>
      <c r="P309" t="str">
        <f t="shared" si="112"/>
        <v/>
      </c>
      <c r="Q309" t="str">
        <f t="shared" si="113"/>
        <v/>
      </c>
      <c r="R309" t="str">
        <f t="shared" si="114"/>
        <v/>
      </c>
      <c r="S309" t="str">
        <f t="shared" si="115"/>
        <v/>
      </c>
      <c r="T309" t="str">
        <f t="shared" si="116"/>
        <v/>
      </c>
      <c r="U309" t="str">
        <f t="shared" si="117"/>
        <v/>
      </c>
      <c r="V309" t="str">
        <f t="shared" si="118"/>
        <v/>
      </c>
      <c r="W309" t="str">
        <f t="shared" ca="1" si="101"/>
        <v/>
      </c>
      <c r="X309" t="str">
        <f t="shared" si="119"/>
        <v/>
      </c>
      <c r="Y309" t="str">
        <f t="shared" ca="1" si="120"/>
        <v/>
      </c>
      <c r="Z309" t="str">
        <f t="shared" ca="1" si="121"/>
        <v/>
      </c>
      <c r="AN309" s="19"/>
      <c r="AO309" s="19"/>
      <c r="AP309" s="19"/>
    </row>
    <row r="310" spans="1:42" ht="19.8">
      <c r="A310" t="str">
        <f>IF($B310=0,"",元データ!$A285)</f>
        <v/>
      </c>
      <c r="B310">
        <f>IF(AND(結果!$C$3=100,結果!$C$1="Grinding"),元データ!$I285,IF(AND(結果!$C$3=110,結果!$C$1="Grinding"),元データ!$J285,IF(AND(結果!$C$3=80,結果!$C$1="EDM"),元データ!$B285,IF(AND(結果!$C$3=90,結果!$C$1="EDM"),元データ!$C285,IF(AND(結果!$C$3=100,結果!$C$1="EDM"),元データ!$D285,IF(AND(結果!$C$3=80,結果!$C$1="Milling"),元データ!$E285,IF(AND(結果!$C$3=90,結果!$C$1="Milling"),元データ!$F285,IF(AND(結果!$C$3=100,結果!C283="Milling"),元データ!$G285,IF(AND(結果!$C$3=70,結果!$C$1="Polishing"),元データ!K285,"#N/A")))))))))</f>
        <v>0</v>
      </c>
      <c r="C310" t="str">
        <f t="shared" si="99"/>
        <v/>
      </c>
      <c r="D310" t="str">
        <f t="shared" si="100"/>
        <v/>
      </c>
      <c r="E310" s="19" t="str">
        <f t="shared" si="102"/>
        <v/>
      </c>
      <c r="F310" t="str">
        <f t="shared" si="122"/>
        <v/>
      </c>
      <c r="G310" s="27" t="str">
        <f t="shared" si="103"/>
        <v/>
      </c>
      <c r="H310" t="str">
        <f t="shared" si="104"/>
        <v/>
      </c>
      <c r="I310" t="str">
        <f t="shared" si="105"/>
        <v/>
      </c>
      <c r="J310" t="str">
        <f t="shared" si="106"/>
        <v/>
      </c>
      <c r="K310" t="str">
        <f t="shared" si="107"/>
        <v/>
      </c>
      <c r="L310" t="str">
        <f t="shared" si="108"/>
        <v/>
      </c>
      <c r="M310" t="str">
        <f t="shared" si="109"/>
        <v/>
      </c>
      <c r="N310" t="str">
        <f t="shared" si="110"/>
        <v/>
      </c>
      <c r="O310" t="str">
        <f t="shared" si="111"/>
        <v/>
      </c>
      <c r="P310" t="str">
        <f t="shared" si="112"/>
        <v/>
      </c>
      <c r="Q310" t="str">
        <f t="shared" si="113"/>
        <v/>
      </c>
      <c r="R310" t="str">
        <f t="shared" si="114"/>
        <v/>
      </c>
      <c r="S310" t="str">
        <f t="shared" si="115"/>
        <v/>
      </c>
      <c r="T310" t="str">
        <f t="shared" si="116"/>
        <v/>
      </c>
      <c r="U310" t="str">
        <f t="shared" si="117"/>
        <v/>
      </c>
      <c r="V310" t="str">
        <f t="shared" si="118"/>
        <v/>
      </c>
      <c r="W310" t="str">
        <f t="shared" ca="1" si="101"/>
        <v/>
      </c>
      <c r="X310" t="str">
        <f t="shared" si="119"/>
        <v/>
      </c>
      <c r="Y310" t="str">
        <f t="shared" ca="1" si="120"/>
        <v/>
      </c>
      <c r="Z310" t="str">
        <f t="shared" ca="1" si="121"/>
        <v/>
      </c>
      <c r="AN310" s="19"/>
      <c r="AO310" s="19"/>
      <c r="AP310" s="19"/>
    </row>
    <row r="311" spans="1:42" ht="19.8">
      <c r="A311" t="str">
        <f>IF($B311=0,"",元データ!$A286)</f>
        <v/>
      </c>
      <c r="B311">
        <f>IF(AND(結果!$C$3=100,結果!$C$1="Grinding"),元データ!$I286,IF(AND(結果!$C$3=110,結果!$C$1="Grinding"),元データ!$J286,IF(AND(結果!$C$3=80,結果!$C$1="EDM"),元データ!$B286,IF(AND(結果!$C$3=90,結果!$C$1="EDM"),元データ!$C286,IF(AND(結果!$C$3=100,結果!$C$1="EDM"),元データ!$D286,IF(AND(結果!$C$3=80,結果!$C$1="Milling"),元データ!$E286,IF(AND(結果!$C$3=90,結果!$C$1="Milling"),元データ!$F286,IF(AND(結果!$C$3=100,結果!C284="Milling"),元データ!$G286,IF(AND(結果!$C$3=70,結果!$C$1="Polishing"),元データ!K286,"#N/A")))))))))</f>
        <v>0</v>
      </c>
      <c r="C311" t="str">
        <f t="shared" si="99"/>
        <v/>
      </c>
      <c r="D311" t="str">
        <f t="shared" si="100"/>
        <v/>
      </c>
      <c r="E311" s="19" t="str">
        <f t="shared" si="102"/>
        <v/>
      </c>
      <c r="F311" t="str">
        <f t="shared" si="122"/>
        <v/>
      </c>
      <c r="G311" s="27" t="str">
        <f t="shared" si="103"/>
        <v/>
      </c>
      <c r="H311" t="str">
        <f t="shared" si="104"/>
        <v/>
      </c>
      <c r="I311" t="str">
        <f t="shared" si="105"/>
        <v/>
      </c>
      <c r="J311" t="str">
        <f t="shared" si="106"/>
        <v/>
      </c>
      <c r="K311" t="str">
        <f t="shared" si="107"/>
        <v/>
      </c>
      <c r="L311" t="str">
        <f t="shared" si="108"/>
        <v/>
      </c>
      <c r="M311" t="str">
        <f t="shared" si="109"/>
        <v/>
      </c>
      <c r="N311" t="str">
        <f t="shared" si="110"/>
        <v/>
      </c>
      <c r="O311" t="str">
        <f t="shared" si="111"/>
        <v/>
      </c>
      <c r="P311" t="str">
        <f t="shared" si="112"/>
        <v/>
      </c>
      <c r="Q311" t="str">
        <f t="shared" si="113"/>
        <v/>
      </c>
      <c r="R311" t="str">
        <f t="shared" si="114"/>
        <v/>
      </c>
      <c r="S311" t="str">
        <f t="shared" si="115"/>
        <v/>
      </c>
      <c r="T311" t="str">
        <f t="shared" si="116"/>
        <v/>
      </c>
      <c r="U311" t="str">
        <f t="shared" si="117"/>
        <v/>
      </c>
      <c r="V311" t="str">
        <f t="shared" si="118"/>
        <v/>
      </c>
      <c r="W311" t="str">
        <f t="shared" ca="1" si="101"/>
        <v/>
      </c>
      <c r="X311" t="str">
        <f t="shared" si="119"/>
        <v/>
      </c>
      <c r="Y311" t="str">
        <f t="shared" ca="1" si="120"/>
        <v/>
      </c>
      <c r="Z311" t="str">
        <f t="shared" ca="1" si="121"/>
        <v/>
      </c>
      <c r="AN311" s="19"/>
      <c r="AO311" s="19"/>
      <c r="AP311" s="19"/>
    </row>
    <row r="312" spans="1:42" ht="19.8">
      <c r="A312" t="str">
        <f>IF($B312=0,"",元データ!$A287)</f>
        <v/>
      </c>
      <c r="B312">
        <f>IF(AND(結果!$C$3=100,結果!$C$1="Grinding"),元データ!$I287,IF(AND(結果!$C$3=110,結果!$C$1="Grinding"),元データ!$J287,IF(AND(結果!$C$3=80,結果!$C$1="EDM"),元データ!$B287,IF(AND(結果!$C$3=90,結果!$C$1="EDM"),元データ!$C287,IF(AND(結果!$C$3=100,結果!$C$1="EDM"),元データ!$D287,IF(AND(結果!$C$3=80,結果!$C$1="Milling"),元データ!$E287,IF(AND(結果!$C$3=90,結果!$C$1="Milling"),元データ!$F287,IF(AND(結果!$C$3=100,結果!C285="Milling"),元データ!$G287,IF(AND(結果!$C$3=70,結果!$C$1="Polishing"),元データ!K287,"#N/A")))))))))</f>
        <v>0</v>
      </c>
      <c r="C312" t="str">
        <f t="shared" si="99"/>
        <v/>
      </c>
      <c r="D312" t="str">
        <f t="shared" si="100"/>
        <v/>
      </c>
      <c r="E312" s="19" t="str">
        <f t="shared" si="102"/>
        <v/>
      </c>
      <c r="F312" t="str">
        <f t="shared" si="122"/>
        <v/>
      </c>
      <c r="G312" s="27" t="str">
        <f t="shared" si="103"/>
        <v/>
      </c>
      <c r="H312" t="str">
        <f t="shared" si="104"/>
        <v/>
      </c>
      <c r="I312" t="str">
        <f t="shared" si="105"/>
        <v/>
      </c>
      <c r="J312" t="str">
        <f t="shared" si="106"/>
        <v/>
      </c>
      <c r="K312" t="str">
        <f t="shared" si="107"/>
        <v/>
      </c>
      <c r="L312" t="str">
        <f t="shared" si="108"/>
        <v/>
      </c>
      <c r="M312" t="str">
        <f t="shared" si="109"/>
        <v/>
      </c>
      <c r="N312" t="str">
        <f t="shared" si="110"/>
        <v/>
      </c>
      <c r="O312" t="str">
        <f t="shared" si="111"/>
        <v/>
      </c>
      <c r="P312" t="str">
        <f t="shared" si="112"/>
        <v/>
      </c>
      <c r="Q312" t="str">
        <f t="shared" si="113"/>
        <v/>
      </c>
      <c r="R312" t="str">
        <f t="shared" si="114"/>
        <v/>
      </c>
      <c r="S312" t="str">
        <f t="shared" si="115"/>
        <v/>
      </c>
      <c r="T312" t="str">
        <f t="shared" si="116"/>
        <v/>
      </c>
      <c r="U312" t="str">
        <f t="shared" si="117"/>
        <v/>
      </c>
      <c r="V312" t="str">
        <f t="shared" si="118"/>
        <v/>
      </c>
      <c r="W312" t="str">
        <f t="shared" ca="1" si="101"/>
        <v/>
      </c>
      <c r="X312" t="str">
        <f t="shared" si="119"/>
        <v/>
      </c>
      <c r="Y312" t="str">
        <f t="shared" ca="1" si="120"/>
        <v/>
      </c>
      <c r="Z312" t="str">
        <f t="shared" ca="1" si="121"/>
        <v/>
      </c>
      <c r="AN312" s="19"/>
      <c r="AO312" s="19"/>
      <c r="AP312" s="19"/>
    </row>
    <row r="313" spans="1:42" ht="19.8">
      <c r="A313" t="str">
        <f>IF($B313=0,"",元データ!$A288)</f>
        <v/>
      </c>
      <c r="B313">
        <f>IF(AND(結果!$C$3=100,結果!$C$1="Grinding"),元データ!$I288,IF(AND(結果!$C$3=110,結果!$C$1="Grinding"),元データ!$J288,IF(AND(結果!$C$3=80,結果!$C$1="EDM"),元データ!$B288,IF(AND(結果!$C$3=90,結果!$C$1="EDM"),元データ!$C288,IF(AND(結果!$C$3=100,結果!$C$1="EDM"),元データ!$D288,IF(AND(結果!$C$3=80,結果!$C$1="Milling"),元データ!$E288,IF(AND(結果!$C$3=90,結果!$C$1="Milling"),元データ!$F288,IF(AND(結果!$C$3=100,結果!C286="Milling"),元データ!$G288,IF(AND(結果!$C$3=70,結果!$C$1="Polishing"),元データ!K288,"#N/A")))))))))</f>
        <v>0</v>
      </c>
      <c r="C313" t="str">
        <f t="shared" si="99"/>
        <v/>
      </c>
      <c r="D313" t="str">
        <f t="shared" si="100"/>
        <v/>
      </c>
      <c r="E313" s="19" t="str">
        <f t="shared" si="102"/>
        <v/>
      </c>
      <c r="F313" t="str">
        <f t="shared" si="122"/>
        <v/>
      </c>
      <c r="G313" s="27" t="str">
        <f t="shared" si="103"/>
        <v/>
      </c>
      <c r="H313" t="str">
        <f t="shared" si="104"/>
        <v/>
      </c>
      <c r="I313" t="str">
        <f t="shared" si="105"/>
        <v/>
      </c>
      <c r="J313" t="str">
        <f t="shared" si="106"/>
        <v/>
      </c>
      <c r="K313" t="str">
        <f t="shared" si="107"/>
        <v/>
      </c>
      <c r="L313" t="str">
        <f t="shared" si="108"/>
        <v/>
      </c>
      <c r="M313" t="str">
        <f t="shared" si="109"/>
        <v/>
      </c>
      <c r="N313" t="str">
        <f t="shared" si="110"/>
        <v/>
      </c>
      <c r="O313" t="str">
        <f t="shared" si="111"/>
        <v/>
      </c>
      <c r="P313" t="str">
        <f t="shared" si="112"/>
        <v/>
      </c>
      <c r="Q313" t="str">
        <f t="shared" si="113"/>
        <v/>
      </c>
      <c r="R313" t="str">
        <f t="shared" si="114"/>
        <v/>
      </c>
      <c r="S313" t="str">
        <f t="shared" si="115"/>
        <v/>
      </c>
      <c r="T313" t="str">
        <f t="shared" si="116"/>
        <v/>
      </c>
      <c r="U313" t="str">
        <f t="shared" si="117"/>
        <v/>
      </c>
      <c r="V313" t="str">
        <f t="shared" si="118"/>
        <v/>
      </c>
      <c r="W313" t="str">
        <f t="shared" ca="1" si="101"/>
        <v/>
      </c>
      <c r="X313" t="str">
        <f t="shared" si="119"/>
        <v/>
      </c>
      <c r="Y313" t="str">
        <f t="shared" ca="1" si="120"/>
        <v/>
      </c>
      <c r="Z313" t="str">
        <f t="shared" ca="1" si="121"/>
        <v/>
      </c>
      <c r="AN313" s="19"/>
      <c r="AO313" s="19"/>
      <c r="AP313" s="19"/>
    </row>
    <row r="314" spans="1:42" ht="19.8">
      <c r="A314" t="str">
        <f>IF($B314=0,"",元データ!$A289)</f>
        <v/>
      </c>
      <c r="B314">
        <f>IF(AND(結果!$C$3=100,結果!$C$1="Grinding"),元データ!$I289,IF(AND(結果!$C$3=110,結果!$C$1="Grinding"),元データ!$J289,IF(AND(結果!$C$3=80,結果!$C$1="EDM"),元データ!$B289,IF(AND(結果!$C$3=90,結果!$C$1="EDM"),元データ!$C289,IF(AND(結果!$C$3=100,結果!$C$1="EDM"),元データ!$D289,IF(AND(結果!$C$3=80,結果!$C$1="Milling"),元データ!$E289,IF(AND(結果!$C$3=90,結果!$C$1="Milling"),元データ!$F289,IF(AND(結果!$C$3=100,結果!C287="Milling"),元データ!$G289,IF(AND(結果!$C$3=70,結果!$C$1="Polishing"),元データ!K289,"#N/A")))))))))</f>
        <v>0</v>
      </c>
      <c r="C314" t="str">
        <f t="shared" si="99"/>
        <v/>
      </c>
      <c r="D314" t="str">
        <f t="shared" si="100"/>
        <v/>
      </c>
      <c r="E314" s="19" t="str">
        <f t="shared" si="102"/>
        <v/>
      </c>
      <c r="F314" t="str">
        <f t="shared" si="122"/>
        <v/>
      </c>
      <c r="G314" s="27" t="str">
        <f t="shared" si="103"/>
        <v/>
      </c>
      <c r="H314" t="str">
        <f t="shared" si="104"/>
        <v/>
      </c>
      <c r="I314" t="str">
        <f t="shared" si="105"/>
        <v/>
      </c>
      <c r="J314" t="str">
        <f t="shared" si="106"/>
        <v/>
      </c>
      <c r="K314" t="str">
        <f t="shared" si="107"/>
        <v/>
      </c>
      <c r="L314" t="str">
        <f t="shared" si="108"/>
        <v/>
      </c>
      <c r="M314" t="str">
        <f t="shared" si="109"/>
        <v/>
      </c>
      <c r="N314" t="str">
        <f t="shared" si="110"/>
        <v/>
      </c>
      <c r="O314" t="str">
        <f t="shared" si="111"/>
        <v/>
      </c>
      <c r="P314" t="str">
        <f t="shared" si="112"/>
        <v/>
      </c>
      <c r="Q314" t="str">
        <f t="shared" si="113"/>
        <v/>
      </c>
      <c r="R314" t="str">
        <f t="shared" si="114"/>
        <v/>
      </c>
      <c r="S314" t="str">
        <f t="shared" si="115"/>
        <v/>
      </c>
      <c r="T314" t="str">
        <f t="shared" si="116"/>
        <v/>
      </c>
      <c r="U314" t="str">
        <f t="shared" si="117"/>
        <v/>
      </c>
      <c r="V314" t="str">
        <f t="shared" si="118"/>
        <v/>
      </c>
      <c r="W314" t="str">
        <f t="shared" ca="1" si="101"/>
        <v/>
      </c>
      <c r="X314" t="str">
        <f t="shared" si="119"/>
        <v/>
      </c>
      <c r="Y314" t="str">
        <f t="shared" ca="1" si="120"/>
        <v/>
      </c>
      <c r="Z314" t="str">
        <f t="shared" ca="1" si="121"/>
        <v/>
      </c>
      <c r="AN314" s="19"/>
      <c r="AO314" s="19"/>
      <c r="AP314" s="19"/>
    </row>
    <row r="315" spans="1:42" ht="19.8">
      <c r="A315" t="str">
        <f>IF($B315=0,"",元データ!$A290)</f>
        <v/>
      </c>
      <c r="B315">
        <f>IF(AND(結果!$C$3=100,結果!$C$1="Grinding"),元データ!$I290,IF(AND(結果!$C$3=110,結果!$C$1="Grinding"),元データ!$J290,IF(AND(結果!$C$3=80,結果!$C$1="EDM"),元データ!$B290,IF(AND(結果!$C$3=90,結果!$C$1="EDM"),元データ!$C290,IF(AND(結果!$C$3=100,結果!$C$1="EDM"),元データ!$D290,IF(AND(結果!$C$3=80,結果!$C$1="Milling"),元データ!$E290,IF(AND(結果!$C$3=90,結果!$C$1="Milling"),元データ!$F290,IF(AND(結果!$C$3=100,結果!C288="Milling"),元データ!$G290,IF(AND(結果!$C$3=70,結果!$C$1="Polishing"),元データ!K290,"#N/A")))))))))</f>
        <v>0</v>
      </c>
      <c r="C315" t="str">
        <f t="shared" si="99"/>
        <v/>
      </c>
      <c r="D315" t="str">
        <f t="shared" si="100"/>
        <v/>
      </c>
      <c r="E315" s="19" t="str">
        <f t="shared" si="102"/>
        <v/>
      </c>
      <c r="F315" t="str">
        <f t="shared" si="122"/>
        <v/>
      </c>
      <c r="G315" s="27" t="str">
        <f t="shared" si="103"/>
        <v/>
      </c>
      <c r="H315" t="str">
        <f t="shared" si="104"/>
        <v/>
      </c>
      <c r="I315" t="str">
        <f t="shared" si="105"/>
        <v/>
      </c>
      <c r="J315" t="str">
        <f t="shared" si="106"/>
        <v/>
      </c>
      <c r="K315" t="str">
        <f t="shared" si="107"/>
        <v/>
      </c>
      <c r="L315" t="str">
        <f t="shared" si="108"/>
        <v/>
      </c>
      <c r="M315" t="str">
        <f t="shared" si="109"/>
        <v/>
      </c>
      <c r="N315" t="str">
        <f t="shared" si="110"/>
        <v/>
      </c>
      <c r="O315" t="str">
        <f t="shared" si="111"/>
        <v/>
      </c>
      <c r="P315" t="str">
        <f t="shared" si="112"/>
        <v/>
      </c>
      <c r="Q315" t="str">
        <f t="shared" si="113"/>
        <v/>
      </c>
      <c r="R315" t="str">
        <f t="shared" si="114"/>
        <v/>
      </c>
      <c r="S315" t="str">
        <f t="shared" si="115"/>
        <v/>
      </c>
      <c r="T315" t="str">
        <f t="shared" si="116"/>
        <v/>
      </c>
      <c r="U315" t="str">
        <f t="shared" si="117"/>
        <v/>
      </c>
      <c r="V315" t="str">
        <f t="shared" si="118"/>
        <v/>
      </c>
      <c r="W315" t="str">
        <f t="shared" ca="1" si="101"/>
        <v/>
      </c>
      <c r="X315" t="str">
        <f t="shared" si="119"/>
        <v/>
      </c>
      <c r="Y315" t="str">
        <f t="shared" ca="1" si="120"/>
        <v/>
      </c>
      <c r="Z315" t="str">
        <f t="shared" ca="1" si="121"/>
        <v/>
      </c>
      <c r="AN315" s="19"/>
      <c r="AO315" s="19"/>
      <c r="AP315" s="19"/>
    </row>
    <row r="316" spans="1:42" ht="19.8">
      <c r="A316" t="str">
        <f>IF($B316=0,"",元データ!$A291)</f>
        <v/>
      </c>
      <c r="B316">
        <f>IF(AND(結果!$C$3=100,結果!$C$1="Grinding"),元データ!$I291,IF(AND(結果!$C$3=110,結果!$C$1="Grinding"),元データ!$J291,IF(AND(結果!$C$3=80,結果!$C$1="EDM"),元データ!$B291,IF(AND(結果!$C$3=90,結果!$C$1="EDM"),元データ!$C291,IF(AND(結果!$C$3=100,結果!$C$1="EDM"),元データ!$D291,IF(AND(結果!$C$3=80,結果!$C$1="Milling"),元データ!$E291,IF(AND(結果!$C$3=90,結果!$C$1="Milling"),元データ!$F291,IF(AND(結果!$C$3=100,結果!C289="Milling"),元データ!$G291,IF(AND(結果!$C$3=70,結果!$C$1="Polishing"),元データ!K291,"#N/A")))))))))</f>
        <v>0</v>
      </c>
      <c r="C316" t="str">
        <f t="shared" si="99"/>
        <v/>
      </c>
      <c r="D316" t="str">
        <f t="shared" si="100"/>
        <v/>
      </c>
      <c r="E316" s="19" t="str">
        <f t="shared" si="102"/>
        <v/>
      </c>
      <c r="F316" t="str">
        <f t="shared" si="122"/>
        <v/>
      </c>
      <c r="G316" s="27" t="str">
        <f t="shared" si="103"/>
        <v/>
      </c>
      <c r="H316" t="str">
        <f t="shared" si="104"/>
        <v/>
      </c>
      <c r="I316" t="str">
        <f t="shared" si="105"/>
        <v/>
      </c>
      <c r="J316" t="str">
        <f t="shared" si="106"/>
        <v/>
      </c>
      <c r="K316" t="str">
        <f t="shared" si="107"/>
        <v/>
      </c>
      <c r="L316" t="str">
        <f t="shared" si="108"/>
        <v/>
      </c>
      <c r="M316" t="str">
        <f t="shared" si="109"/>
        <v/>
      </c>
      <c r="N316" t="str">
        <f t="shared" si="110"/>
        <v/>
      </c>
      <c r="O316" t="str">
        <f t="shared" si="111"/>
        <v/>
      </c>
      <c r="P316" t="str">
        <f t="shared" si="112"/>
        <v/>
      </c>
      <c r="Q316" t="str">
        <f t="shared" si="113"/>
        <v/>
      </c>
      <c r="R316" t="str">
        <f t="shared" si="114"/>
        <v/>
      </c>
      <c r="S316" t="str">
        <f t="shared" si="115"/>
        <v/>
      </c>
      <c r="T316" t="str">
        <f t="shared" si="116"/>
        <v/>
      </c>
      <c r="U316" t="str">
        <f t="shared" si="117"/>
        <v/>
      </c>
      <c r="V316" t="str">
        <f t="shared" si="118"/>
        <v/>
      </c>
      <c r="W316" t="str">
        <f t="shared" ca="1" si="101"/>
        <v/>
      </c>
      <c r="X316" t="str">
        <f t="shared" si="119"/>
        <v/>
      </c>
      <c r="Y316" t="str">
        <f t="shared" ca="1" si="120"/>
        <v/>
      </c>
      <c r="Z316" t="str">
        <f t="shared" ca="1" si="121"/>
        <v/>
      </c>
      <c r="AN316" s="19"/>
      <c r="AO316" s="19"/>
      <c r="AP316" s="19"/>
    </row>
    <row r="317" spans="1:42" ht="19.8">
      <c r="A317" t="str">
        <f>IF($B317=0,"",元データ!$A292)</f>
        <v/>
      </c>
      <c r="B317">
        <f>IF(AND(結果!$C$3=100,結果!$C$1="Grinding"),元データ!$I292,IF(AND(結果!$C$3=110,結果!$C$1="Grinding"),元データ!$J292,IF(AND(結果!$C$3=80,結果!$C$1="EDM"),元データ!$B292,IF(AND(結果!$C$3=90,結果!$C$1="EDM"),元データ!$C292,IF(AND(結果!$C$3=100,結果!$C$1="EDM"),元データ!$D292,IF(AND(結果!$C$3=80,結果!$C$1="Milling"),元データ!$E292,IF(AND(結果!$C$3=90,結果!$C$1="Milling"),元データ!$F292,IF(AND(結果!$C$3=100,結果!C290="Milling"),元データ!$G292,IF(AND(結果!$C$3=70,結果!$C$1="Polishing"),元データ!K292,"#N/A")))))))))</f>
        <v>0</v>
      </c>
      <c r="C317" t="str">
        <f t="shared" si="99"/>
        <v/>
      </c>
      <c r="D317" t="str">
        <f t="shared" si="100"/>
        <v/>
      </c>
      <c r="E317" s="19" t="str">
        <f t="shared" si="102"/>
        <v/>
      </c>
      <c r="F317" t="str">
        <f t="shared" si="122"/>
        <v/>
      </c>
      <c r="G317" s="27" t="str">
        <f t="shared" si="103"/>
        <v/>
      </c>
      <c r="H317" t="str">
        <f t="shared" si="104"/>
        <v/>
      </c>
      <c r="I317" t="str">
        <f t="shared" si="105"/>
        <v/>
      </c>
      <c r="J317" t="str">
        <f t="shared" si="106"/>
        <v/>
      </c>
      <c r="K317" t="str">
        <f t="shared" si="107"/>
        <v/>
      </c>
      <c r="L317" t="str">
        <f t="shared" si="108"/>
        <v/>
      </c>
      <c r="M317" t="str">
        <f t="shared" si="109"/>
        <v/>
      </c>
      <c r="N317" t="str">
        <f t="shared" si="110"/>
        <v/>
      </c>
      <c r="O317" t="str">
        <f t="shared" si="111"/>
        <v/>
      </c>
      <c r="P317" t="str">
        <f t="shared" si="112"/>
        <v/>
      </c>
      <c r="Q317" t="str">
        <f t="shared" si="113"/>
        <v/>
      </c>
      <c r="R317" t="str">
        <f t="shared" si="114"/>
        <v/>
      </c>
      <c r="S317" t="str">
        <f t="shared" si="115"/>
        <v/>
      </c>
      <c r="T317" t="str">
        <f t="shared" si="116"/>
        <v/>
      </c>
      <c r="U317" t="str">
        <f t="shared" si="117"/>
        <v/>
      </c>
      <c r="V317" t="str">
        <f t="shared" si="118"/>
        <v/>
      </c>
      <c r="W317" t="str">
        <f t="shared" ca="1" si="101"/>
        <v/>
      </c>
      <c r="X317" t="str">
        <f t="shared" si="119"/>
        <v/>
      </c>
      <c r="Y317" t="str">
        <f t="shared" ca="1" si="120"/>
        <v/>
      </c>
      <c r="Z317" t="str">
        <f t="shared" ca="1" si="121"/>
        <v/>
      </c>
      <c r="AN317" s="19"/>
      <c r="AO317" s="19"/>
      <c r="AP317" s="19"/>
    </row>
    <row r="318" spans="1:42" ht="19.8">
      <c r="A318" t="str">
        <f>IF($B318=0,"",元データ!$A293)</f>
        <v/>
      </c>
      <c r="B318">
        <f>IF(AND(結果!$C$3=100,結果!$C$1="Grinding"),元データ!$I293,IF(AND(結果!$C$3=110,結果!$C$1="Grinding"),元データ!$J293,IF(AND(結果!$C$3=80,結果!$C$1="EDM"),元データ!$B293,IF(AND(結果!$C$3=90,結果!$C$1="EDM"),元データ!$C293,IF(AND(結果!$C$3=100,結果!$C$1="EDM"),元データ!$D293,IF(AND(結果!$C$3=80,結果!$C$1="Milling"),元データ!$E293,IF(AND(結果!$C$3=90,結果!$C$1="Milling"),元データ!$F293,IF(AND(結果!$C$3=100,結果!C291="Milling"),元データ!$G293,IF(AND(結果!$C$3=70,結果!$C$1="Polishing"),元データ!K293,"#N/A")))))))))</f>
        <v>0</v>
      </c>
      <c r="C318" t="str">
        <f t="shared" si="99"/>
        <v/>
      </c>
      <c r="D318" t="str">
        <f t="shared" si="100"/>
        <v/>
      </c>
      <c r="E318" s="19" t="str">
        <f t="shared" si="102"/>
        <v/>
      </c>
      <c r="F318" t="str">
        <f t="shared" si="122"/>
        <v/>
      </c>
      <c r="G318" s="27" t="str">
        <f t="shared" si="103"/>
        <v/>
      </c>
      <c r="H318" t="str">
        <f t="shared" si="104"/>
        <v/>
      </c>
      <c r="I318" t="str">
        <f t="shared" si="105"/>
        <v/>
      </c>
      <c r="J318" t="str">
        <f t="shared" si="106"/>
        <v/>
      </c>
      <c r="K318" t="str">
        <f t="shared" si="107"/>
        <v/>
      </c>
      <c r="L318" t="str">
        <f t="shared" si="108"/>
        <v/>
      </c>
      <c r="M318" t="str">
        <f t="shared" si="109"/>
        <v/>
      </c>
      <c r="N318" t="str">
        <f t="shared" si="110"/>
        <v/>
      </c>
      <c r="O318" t="str">
        <f t="shared" si="111"/>
        <v/>
      </c>
      <c r="P318" t="str">
        <f t="shared" si="112"/>
        <v/>
      </c>
      <c r="Q318" t="str">
        <f t="shared" si="113"/>
        <v/>
      </c>
      <c r="R318" t="str">
        <f t="shared" si="114"/>
        <v/>
      </c>
      <c r="S318" t="str">
        <f t="shared" si="115"/>
        <v/>
      </c>
      <c r="T318" t="str">
        <f t="shared" si="116"/>
        <v/>
      </c>
      <c r="U318" t="str">
        <f t="shared" si="117"/>
        <v/>
      </c>
      <c r="V318" t="str">
        <f t="shared" si="118"/>
        <v/>
      </c>
      <c r="W318" t="str">
        <f t="shared" ca="1" si="101"/>
        <v/>
      </c>
      <c r="X318" t="str">
        <f t="shared" si="119"/>
        <v/>
      </c>
      <c r="Y318" t="str">
        <f t="shared" ca="1" si="120"/>
        <v/>
      </c>
      <c r="Z318" t="str">
        <f t="shared" ca="1" si="121"/>
        <v/>
      </c>
      <c r="AN318" s="19"/>
      <c r="AO318" s="19"/>
      <c r="AP318" s="19"/>
    </row>
    <row r="319" spans="1:42" ht="19.8">
      <c r="A319" t="str">
        <f>IF($B319=0,"",元データ!$A294)</f>
        <v/>
      </c>
      <c r="B319">
        <f>IF(AND(結果!$C$3=100,結果!$C$1="Grinding"),元データ!$I294,IF(AND(結果!$C$3=110,結果!$C$1="Grinding"),元データ!$J294,IF(AND(結果!$C$3=80,結果!$C$1="EDM"),元データ!$B294,IF(AND(結果!$C$3=90,結果!$C$1="EDM"),元データ!$C294,IF(AND(結果!$C$3=100,結果!$C$1="EDM"),元データ!$D294,IF(AND(結果!$C$3=80,結果!$C$1="Milling"),元データ!$E294,IF(AND(結果!$C$3=90,結果!$C$1="Milling"),元データ!$F294,IF(AND(結果!$C$3=100,結果!C292="Milling"),元データ!$G294,IF(AND(結果!$C$3=70,結果!$C$1="Polishing"),元データ!K294,"#N/A")))))))))</f>
        <v>0</v>
      </c>
      <c r="C319" t="str">
        <f t="shared" si="99"/>
        <v/>
      </c>
      <c r="D319" t="str">
        <f t="shared" si="100"/>
        <v/>
      </c>
      <c r="E319" s="19" t="str">
        <f t="shared" si="102"/>
        <v/>
      </c>
      <c r="F319" t="str">
        <f t="shared" si="122"/>
        <v/>
      </c>
      <c r="G319" s="27" t="str">
        <f t="shared" si="103"/>
        <v/>
      </c>
      <c r="H319" t="str">
        <f t="shared" si="104"/>
        <v/>
      </c>
      <c r="I319" t="str">
        <f t="shared" si="105"/>
        <v/>
      </c>
      <c r="J319" t="str">
        <f t="shared" si="106"/>
        <v/>
      </c>
      <c r="K319" t="str">
        <f t="shared" si="107"/>
        <v/>
      </c>
      <c r="L319" t="str">
        <f t="shared" si="108"/>
        <v/>
      </c>
      <c r="M319" t="str">
        <f t="shared" si="109"/>
        <v/>
      </c>
      <c r="N319" t="str">
        <f t="shared" si="110"/>
        <v/>
      </c>
      <c r="O319" t="str">
        <f t="shared" si="111"/>
        <v/>
      </c>
      <c r="P319" t="str">
        <f t="shared" si="112"/>
        <v/>
      </c>
      <c r="Q319" t="str">
        <f t="shared" si="113"/>
        <v/>
      </c>
      <c r="R319" t="str">
        <f t="shared" si="114"/>
        <v/>
      </c>
      <c r="S319" t="str">
        <f t="shared" si="115"/>
        <v/>
      </c>
      <c r="T319" t="str">
        <f t="shared" si="116"/>
        <v/>
      </c>
      <c r="U319" t="str">
        <f t="shared" si="117"/>
        <v/>
      </c>
      <c r="V319" t="str">
        <f t="shared" si="118"/>
        <v/>
      </c>
      <c r="W319" t="str">
        <f t="shared" ca="1" si="101"/>
        <v/>
      </c>
      <c r="X319" t="str">
        <f t="shared" si="119"/>
        <v/>
      </c>
      <c r="Y319" t="str">
        <f t="shared" ca="1" si="120"/>
        <v/>
      </c>
      <c r="Z319" t="str">
        <f t="shared" ca="1" si="121"/>
        <v/>
      </c>
      <c r="AN319" s="19"/>
      <c r="AO319" s="19"/>
      <c r="AP319" s="19"/>
    </row>
    <row r="320" spans="1:42" ht="19.8">
      <c r="A320" t="str">
        <f>IF($B320=0,"",元データ!$A295)</f>
        <v/>
      </c>
      <c r="B320">
        <f>IF(AND(結果!$C$3=100,結果!$C$1="Grinding"),元データ!$I295,IF(AND(結果!$C$3=110,結果!$C$1="Grinding"),元データ!$J295,IF(AND(結果!$C$3=80,結果!$C$1="EDM"),元データ!$B295,IF(AND(結果!$C$3=90,結果!$C$1="EDM"),元データ!$C295,IF(AND(結果!$C$3=100,結果!$C$1="EDM"),元データ!$D295,IF(AND(結果!$C$3=80,結果!$C$1="Milling"),元データ!$E295,IF(AND(結果!$C$3=90,結果!$C$1="Milling"),元データ!$F295,IF(AND(結果!$C$3=100,結果!C293="Milling"),元データ!$G295,IF(AND(結果!$C$3=70,結果!$C$1="Polishing"),元データ!K295,"#N/A")))))))))</f>
        <v>0</v>
      </c>
      <c r="C320" t="str">
        <f t="shared" si="99"/>
        <v/>
      </c>
      <c r="D320" t="str">
        <f t="shared" si="100"/>
        <v/>
      </c>
      <c r="E320" s="19" t="str">
        <f t="shared" si="102"/>
        <v/>
      </c>
      <c r="F320" t="str">
        <f t="shared" si="122"/>
        <v/>
      </c>
      <c r="G320" s="27" t="str">
        <f t="shared" si="103"/>
        <v/>
      </c>
      <c r="H320" t="str">
        <f t="shared" si="104"/>
        <v/>
      </c>
      <c r="I320" t="str">
        <f t="shared" si="105"/>
        <v/>
      </c>
      <c r="J320" t="str">
        <f t="shared" si="106"/>
        <v/>
      </c>
      <c r="K320" t="str">
        <f t="shared" si="107"/>
        <v/>
      </c>
      <c r="L320" t="str">
        <f t="shared" si="108"/>
        <v/>
      </c>
      <c r="M320" t="str">
        <f t="shared" si="109"/>
        <v/>
      </c>
      <c r="N320" t="str">
        <f t="shared" si="110"/>
        <v/>
      </c>
      <c r="O320" t="str">
        <f t="shared" si="111"/>
        <v/>
      </c>
      <c r="P320" t="str">
        <f t="shared" si="112"/>
        <v/>
      </c>
      <c r="Q320" t="str">
        <f t="shared" si="113"/>
        <v/>
      </c>
      <c r="R320" t="str">
        <f t="shared" si="114"/>
        <v/>
      </c>
      <c r="S320" t="str">
        <f t="shared" si="115"/>
        <v/>
      </c>
      <c r="T320" t="str">
        <f t="shared" si="116"/>
        <v/>
      </c>
      <c r="U320" t="str">
        <f t="shared" si="117"/>
        <v/>
      </c>
      <c r="V320" t="str">
        <f t="shared" si="118"/>
        <v/>
      </c>
      <c r="W320" t="str">
        <f t="shared" ca="1" si="101"/>
        <v/>
      </c>
      <c r="X320" t="str">
        <f t="shared" si="119"/>
        <v/>
      </c>
      <c r="Y320" t="str">
        <f t="shared" ca="1" si="120"/>
        <v/>
      </c>
      <c r="Z320" t="str">
        <f t="shared" ca="1" si="121"/>
        <v/>
      </c>
      <c r="AN320" s="19"/>
      <c r="AO320" s="19"/>
      <c r="AP320" s="19"/>
    </row>
    <row r="321" spans="1:42" ht="19.8">
      <c r="A321" t="str">
        <f>IF($B321=0,"",元データ!$A296)</f>
        <v/>
      </c>
      <c r="B321">
        <f>IF(AND(結果!$C$3=100,結果!$C$1="Grinding"),元データ!$I296,IF(AND(結果!$C$3=110,結果!$C$1="Grinding"),元データ!$J296,IF(AND(結果!$C$3=80,結果!$C$1="EDM"),元データ!$B296,IF(AND(結果!$C$3=90,結果!$C$1="EDM"),元データ!$C296,IF(AND(結果!$C$3=100,結果!$C$1="EDM"),元データ!$D296,IF(AND(結果!$C$3=80,結果!$C$1="Milling"),元データ!$E296,IF(AND(結果!$C$3=90,結果!$C$1="Milling"),元データ!$F296,IF(AND(結果!$C$3=100,結果!C294="Milling"),元データ!$G296,IF(AND(結果!$C$3=70,結果!$C$1="Polishing"),元データ!K296,"#N/A")))))))))</f>
        <v>0</v>
      </c>
      <c r="C321" t="str">
        <f t="shared" si="99"/>
        <v/>
      </c>
      <c r="D321" t="str">
        <f t="shared" si="100"/>
        <v/>
      </c>
      <c r="E321" s="19" t="str">
        <f t="shared" si="102"/>
        <v/>
      </c>
      <c r="F321" t="str">
        <f t="shared" si="122"/>
        <v/>
      </c>
      <c r="G321" s="27" t="str">
        <f t="shared" si="103"/>
        <v/>
      </c>
      <c r="H321" t="str">
        <f t="shared" si="104"/>
        <v/>
      </c>
      <c r="I321" t="str">
        <f t="shared" si="105"/>
        <v/>
      </c>
      <c r="J321" t="str">
        <f t="shared" si="106"/>
        <v/>
      </c>
      <c r="K321" t="str">
        <f t="shared" si="107"/>
        <v/>
      </c>
      <c r="L321" t="str">
        <f t="shared" si="108"/>
        <v/>
      </c>
      <c r="M321" t="str">
        <f t="shared" si="109"/>
        <v/>
      </c>
      <c r="N321" t="str">
        <f t="shared" si="110"/>
        <v/>
      </c>
      <c r="O321" t="str">
        <f t="shared" si="111"/>
        <v/>
      </c>
      <c r="P321" t="str">
        <f t="shared" si="112"/>
        <v/>
      </c>
      <c r="Q321" t="str">
        <f t="shared" si="113"/>
        <v/>
      </c>
      <c r="R321" t="str">
        <f t="shared" si="114"/>
        <v/>
      </c>
      <c r="S321" t="str">
        <f t="shared" si="115"/>
        <v/>
      </c>
      <c r="T321" t="str">
        <f t="shared" si="116"/>
        <v/>
      </c>
      <c r="U321" t="str">
        <f t="shared" si="117"/>
        <v/>
      </c>
      <c r="V321" t="str">
        <f t="shared" si="118"/>
        <v/>
      </c>
      <c r="W321" t="str">
        <f t="shared" ca="1" si="101"/>
        <v/>
      </c>
      <c r="X321" t="str">
        <f t="shared" si="119"/>
        <v/>
      </c>
      <c r="Y321" t="str">
        <f t="shared" ca="1" si="120"/>
        <v/>
      </c>
      <c r="Z321" t="str">
        <f t="shared" ca="1" si="121"/>
        <v/>
      </c>
      <c r="AN321" s="19"/>
      <c r="AO321" s="19"/>
      <c r="AP321" s="19"/>
    </row>
    <row r="322" spans="1:42" ht="19.8">
      <c r="A322" t="str">
        <f>IF($B322=0,"",元データ!$A297)</f>
        <v/>
      </c>
      <c r="B322">
        <f>IF(AND(結果!$C$3=100,結果!$C$1="Grinding"),元データ!$I297,IF(AND(結果!$C$3=110,結果!$C$1="Grinding"),元データ!$J297,IF(AND(結果!$C$3=80,結果!$C$1="EDM"),元データ!$B297,IF(AND(結果!$C$3=90,結果!$C$1="EDM"),元データ!$C297,IF(AND(結果!$C$3=100,結果!$C$1="EDM"),元データ!$D297,IF(AND(結果!$C$3=80,結果!$C$1="Milling"),元データ!$E297,IF(AND(結果!$C$3=90,結果!$C$1="Milling"),元データ!$F297,IF(AND(結果!$C$3=100,結果!C295="Milling"),元データ!$G297,IF(AND(結果!$C$3=70,結果!$C$1="Polishing"),元データ!K297,"#N/A")))))))))</f>
        <v>0</v>
      </c>
      <c r="C322" t="str">
        <f t="shared" si="99"/>
        <v/>
      </c>
      <c r="D322" t="str">
        <f t="shared" si="100"/>
        <v/>
      </c>
      <c r="E322" s="19" t="str">
        <f t="shared" si="102"/>
        <v/>
      </c>
      <c r="F322" t="str">
        <f t="shared" si="122"/>
        <v/>
      </c>
      <c r="G322" s="27" t="str">
        <f t="shared" si="103"/>
        <v/>
      </c>
      <c r="H322" t="str">
        <f t="shared" si="104"/>
        <v/>
      </c>
      <c r="I322" t="str">
        <f t="shared" si="105"/>
        <v/>
      </c>
      <c r="J322" t="str">
        <f t="shared" si="106"/>
        <v/>
      </c>
      <c r="K322" t="str">
        <f t="shared" si="107"/>
        <v/>
      </c>
      <c r="L322" t="str">
        <f t="shared" si="108"/>
        <v/>
      </c>
      <c r="M322" t="str">
        <f t="shared" si="109"/>
        <v/>
      </c>
      <c r="N322" t="str">
        <f t="shared" si="110"/>
        <v/>
      </c>
      <c r="O322" t="str">
        <f t="shared" si="111"/>
        <v/>
      </c>
      <c r="P322" t="str">
        <f t="shared" si="112"/>
        <v/>
      </c>
      <c r="Q322" t="str">
        <f t="shared" si="113"/>
        <v/>
      </c>
      <c r="R322" t="str">
        <f t="shared" si="114"/>
        <v/>
      </c>
      <c r="S322" t="str">
        <f t="shared" si="115"/>
        <v/>
      </c>
      <c r="T322" t="str">
        <f t="shared" si="116"/>
        <v/>
      </c>
      <c r="U322" t="str">
        <f t="shared" si="117"/>
        <v/>
      </c>
      <c r="V322" t="str">
        <f t="shared" si="118"/>
        <v/>
      </c>
      <c r="W322" t="str">
        <f t="shared" ca="1" si="101"/>
        <v/>
      </c>
      <c r="X322" t="str">
        <f t="shared" si="119"/>
        <v/>
      </c>
      <c r="Y322" t="str">
        <f t="shared" ca="1" si="120"/>
        <v/>
      </c>
      <c r="Z322" t="str">
        <f t="shared" ca="1" si="121"/>
        <v/>
      </c>
      <c r="AN322" s="19"/>
      <c r="AO322" s="19"/>
      <c r="AP322" s="19"/>
    </row>
    <row r="323" spans="1:42" ht="19.8">
      <c r="A323" t="str">
        <f>IF($B323=0,"",元データ!$A298)</f>
        <v/>
      </c>
      <c r="B323">
        <f>IF(AND(結果!$C$3=100,結果!$C$1="Grinding"),元データ!$I298,IF(AND(結果!$C$3=110,結果!$C$1="Grinding"),元データ!$J298,IF(AND(結果!$C$3=80,結果!$C$1="EDM"),元データ!$B298,IF(AND(結果!$C$3=90,結果!$C$1="EDM"),元データ!$C298,IF(AND(結果!$C$3=100,結果!$C$1="EDM"),元データ!$D298,IF(AND(結果!$C$3=80,結果!$C$1="Milling"),元データ!$E298,IF(AND(結果!$C$3=90,結果!$C$1="Milling"),元データ!$F298,IF(AND(結果!$C$3=100,結果!C296="Milling"),元データ!$G298,IF(AND(結果!$C$3=70,結果!$C$1="Polishing"),元データ!K298,"#N/A")))))))))</f>
        <v>0</v>
      </c>
      <c r="C323" t="str">
        <f t="shared" si="99"/>
        <v/>
      </c>
      <c r="D323" t="str">
        <f t="shared" si="100"/>
        <v/>
      </c>
      <c r="E323" s="19" t="str">
        <f t="shared" si="102"/>
        <v/>
      </c>
      <c r="F323" t="str">
        <f t="shared" si="122"/>
        <v/>
      </c>
      <c r="G323" s="27" t="str">
        <f t="shared" si="103"/>
        <v/>
      </c>
      <c r="H323" t="str">
        <f t="shared" si="104"/>
        <v/>
      </c>
      <c r="I323" t="str">
        <f t="shared" si="105"/>
        <v/>
      </c>
      <c r="J323" t="str">
        <f t="shared" si="106"/>
        <v/>
      </c>
      <c r="K323" t="str">
        <f t="shared" si="107"/>
        <v/>
      </c>
      <c r="L323" t="str">
        <f t="shared" si="108"/>
        <v/>
      </c>
      <c r="M323" t="str">
        <f t="shared" si="109"/>
        <v/>
      </c>
      <c r="N323" t="str">
        <f t="shared" si="110"/>
        <v/>
      </c>
      <c r="O323" t="str">
        <f t="shared" si="111"/>
        <v/>
      </c>
      <c r="P323" t="str">
        <f t="shared" si="112"/>
        <v/>
      </c>
      <c r="Q323" t="str">
        <f t="shared" si="113"/>
        <v/>
      </c>
      <c r="R323" t="str">
        <f t="shared" si="114"/>
        <v/>
      </c>
      <c r="S323" t="str">
        <f t="shared" si="115"/>
        <v/>
      </c>
      <c r="T323" t="str">
        <f t="shared" si="116"/>
        <v/>
      </c>
      <c r="U323" t="str">
        <f t="shared" si="117"/>
        <v/>
      </c>
      <c r="V323" t="str">
        <f t="shared" si="118"/>
        <v/>
      </c>
      <c r="W323" t="str">
        <f t="shared" ca="1" si="101"/>
        <v/>
      </c>
      <c r="X323" t="str">
        <f t="shared" si="119"/>
        <v/>
      </c>
      <c r="Y323" t="str">
        <f t="shared" ca="1" si="120"/>
        <v/>
      </c>
      <c r="Z323" t="str">
        <f t="shared" ca="1" si="121"/>
        <v/>
      </c>
      <c r="AN323" s="19"/>
      <c r="AO323" s="19"/>
      <c r="AP323" s="19"/>
    </row>
    <row r="324" spans="1:42" ht="19.8">
      <c r="A324" t="str">
        <f>IF($B324=0,"",元データ!$A299)</f>
        <v/>
      </c>
      <c r="B324">
        <f>IF(AND(結果!$C$3=100,結果!$C$1="Grinding"),元データ!$I299,IF(AND(結果!$C$3=110,結果!$C$1="Grinding"),元データ!$J299,IF(AND(結果!$C$3=80,結果!$C$1="EDM"),元データ!$B299,IF(AND(結果!$C$3=90,結果!$C$1="EDM"),元データ!$C299,IF(AND(結果!$C$3=100,結果!$C$1="EDM"),元データ!$D299,IF(AND(結果!$C$3=80,結果!$C$1="Milling"),元データ!$E299,IF(AND(結果!$C$3=90,結果!$C$1="Milling"),元データ!$F299,IF(AND(結果!$C$3=100,結果!C297="Milling"),元データ!$G299,IF(AND(結果!$C$3=70,結果!$C$1="Polishing"),元データ!K299,"#N/A")))))))))</f>
        <v>0</v>
      </c>
      <c r="C324" t="str">
        <f t="shared" si="99"/>
        <v/>
      </c>
      <c r="D324" t="str">
        <f t="shared" si="100"/>
        <v/>
      </c>
      <c r="E324" s="19" t="str">
        <f t="shared" si="102"/>
        <v/>
      </c>
      <c r="F324" t="str">
        <f t="shared" si="122"/>
        <v/>
      </c>
      <c r="G324" s="27" t="str">
        <f t="shared" si="103"/>
        <v/>
      </c>
      <c r="H324" t="str">
        <f t="shared" si="104"/>
        <v/>
      </c>
      <c r="I324" t="str">
        <f t="shared" si="105"/>
        <v/>
      </c>
      <c r="J324" t="str">
        <f t="shared" si="106"/>
        <v/>
      </c>
      <c r="K324" t="str">
        <f t="shared" si="107"/>
        <v/>
      </c>
      <c r="L324" t="str">
        <f t="shared" si="108"/>
        <v/>
      </c>
      <c r="M324" t="str">
        <f t="shared" si="109"/>
        <v/>
      </c>
      <c r="N324" t="str">
        <f t="shared" si="110"/>
        <v/>
      </c>
      <c r="O324" t="str">
        <f t="shared" si="111"/>
        <v/>
      </c>
      <c r="P324" t="str">
        <f t="shared" si="112"/>
        <v/>
      </c>
      <c r="Q324" t="str">
        <f t="shared" si="113"/>
        <v/>
      </c>
      <c r="R324" t="str">
        <f t="shared" si="114"/>
        <v/>
      </c>
      <c r="S324" t="str">
        <f t="shared" si="115"/>
        <v/>
      </c>
      <c r="T324" t="str">
        <f t="shared" si="116"/>
        <v/>
      </c>
      <c r="U324" t="str">
        <f t="shared" si="117"/>
        <v/>
      </c>
      <c r="V324" t="str">
        <f t="shared" si="118"/>
        <v/>
      </c>
      <c r="W324" t="str">
        <f t="shared" ca="1" si="101"/>
        <v/>
      </c>
      <c r="X324" t="str">
        <f t="shared" si="119"/>
        <v/>
      </c>
      <c r="Y324" t="str">
        <f t="shared" ca="1" si="120"/>
        <v/>
      </c>
      <c r="Z324" t="str">
        <f t="shared" ca="1" si="121"/>
        <v/>
      </c>
      <c r="AN324" s="19"/>
      <c r="AO324" s="19"/>
      <c r="AP324" s="19"/>
    </row>
    <row r="325" spans="1:42" ht="19.8">
      <c r="A325" t="str">
        <f>IF($B325=0,"",元データ!$A300)</f>
        <v/>
      </c>
      <c r="B325">
        <f>IF(AND(結果!$C$3=100,結果!$C$1="Grinding"),元データ!$I300,IF(AND(結果!$C$3=110,結果!$C$1="Grinding"),元データ!$J300,IF(AND(結果!$C$3=80,結果!$C$1="EDM"),元データ!$B300,IF(AND(結果!$C$3=90,結果!$C$1="EDM"),元データ!$C300,IF(AND(結果!$C$3=100,結果!$C$1="EDM"),元データ!$D300,IF(AND(結果!$C$3=80,結果!$C$1="Milling"),元データ!$E300,IF(AND(結果!$C$3=90,結果!$C$1="Milling"),元データ!$F300,IF(AND(結果!$C$3=100,結果!C298="Milling"),元データ!$G300,IF(AND(結果!$C$3=70,結果!$C$1="Polishing"),元データ!K300,"#N/A")))))))))</f>
        <v>0</v>
      </c>
      <c r="C325" t="str">
        <f t="shared" si="99"/>
        <v/>
      </c>
      <c r="D325" t="str">
        <f t="shared" si="100"/>
        <v/>
      </c>
      <c r="E325" s="19" t="str">
        <f t="shared" si="102"/>
        <v/>
      </c>
      <c r="F325" t="str">
        <f t="shared" si="122"/>
        <v/>
      </c>
      <c r="G325" s="27" t="str">
        <f t="shared" si="103"/>
        <v/>
      </c>
      <c r="H325" t="str">
        <f t="shared" si="104"/>
        <v/>
      </c>
      <c r="I325" t="str">
        <f t="shared" si="105"/>
        <v/>
      </c>
      <c r="J325" t="str">
        <f t="shared" si="106"/>
        <v/>
      </c>
      <c r="K325" t="str">
        <f t="shared" si="107"/>
        <v/>
      </c>
      <c r="L325" t="str">
        <f t="shared" si="108"/>
        <v/>
      </c>
      <c r="M325" t="str">
        <f t="shared" si="109"/>
        <v/>
      </c>
      <c r="N325" t="str">
        <f t="shared" si="110"/>
        <v/>
      </c>
      <c r="O325" t="str">
        <f t="shared" si="111"/>
        <v/>
      </c>
      <c r="P325" t="str">
        <f t="shared" si="112"/>
        <v/>
      </c>
      <c r="Q325" t="str">
        <f t="shared" si="113"/>
        <v/>
      </c>
      <c r="R325" t="str">
        <f t="shared" si="114"/>
        <v/>
      </c>
      <c r="S325" t="str">
        <f t="shared" si="115"/>
        <v/>
      </c>
      <c r="T325" t="str">
        <f t="shared" si="116"/>
        <v/>
      </c>
      <c r="U325" t="str">
        <f t="shared" si="117"/>
        <v/>
      </c>
      <c r="V325" t="str">
        <f t="shared" si="118"/>
        <v/>
      </c>
      <c r="W325" t="str">
        <f t="shared" ca="1" si="101"/>
        <v/>
      </c>
      <c r="X325" t="str">
        <f t="shared" si="119"/>
        <v/>
      </c>
      <c r="Y325" t="str">
        <f t="shared" ca="1" si="120"/>
        <v/>
      </c>
      <c r="Z325" t="str">
        <f t="shared" ca="1" si="121"/>
        <v/>
      </c>
      <c r="AN325" s="19"/>
      <c r="AO325" s="19"/>
      <c r="AP325" s="19"/>
    </row>
    <row r="326" spans="1:42" ht="19.8">
      <c r="A326" t="str">
        <f>IF($B326=0,"",元データ!$A301)</f>
        <v/>
      </c>
      <c r="B326">
        <f>IF(AND(結果!$C$3=100,結果!$C$1="Grinding"),元データ!$I301,IF(AND(結果!$C$3=110,結果!$C$1="Grinding"),元データ!$J301,IF(AND(結果!$C$3=80,結果!$C$1="EDM"),元データ!$B301,IF(AND(結果!$C$3=90,結果!$C$1="EDM"),元データ!$C301,IF(AND(結果!$C$3=100,結果!$C$1="EDM"),元データ!$D301,IF(AND(結果!$C$3=80,結果!$C$1="Milling"),元データ!$E301,IF(AND(結果!$C$3=90,結果!$C$1="Milling"),元データ!$F301,IF(AND(結果!$C$3=100,結果!C299="Milling"),元データ!$G301,IF(AND(結果!$C$3=70,結果!$C$1="Polishing"),元データ!K301,"#N/A")))))))))</f>
        <v>0</v>
      </c>
      <c r="C326" t="str">
        <f t="shared" si="99"/>
        <v/>
      </c>
      <c r="D326" t="str">
        <f t="shared" si="100"/>
        <v/>
      </c>
      <c r="E326" s="19" t="str">
        <f t="shared" si="102"/>
        <v/>
      </c>
      <c r="F326" t="str">
        <f t="shared" si="122"/>
        <v/>
      </c>
      <c r="G326" s="27" t="str">
        <f t="shared" si="103"/>
        <v/>
      </c>
      <c r="H326" t="str">
        <f t="shared" si="104"/>
        <v/>
      </c>
      <c r="I326" t="str">
        <f t="shared" si="105"/>
        <v/>
      </c>
      <c r="J326" t="str">
        <f t="shared" si="106"/>
        <v/>
      </c>
      <c r="K326" t="str">
        <f t="shared" si="107"/>
        <v/>
      </c>
      <c r="L326" t="str">
        <f t="shared" si="108"/>
        <v/>
      </c>
      <c r="M326" t="str">
        <f t="shared" si="109"/>
        <v/>
      </c>
      <c r="N326" t="str">
        <f t="shared" si="110"/>
        <v/>
      </c>
      <c r="O326" t="str">
        <f t="shared" si="111"/>
        <v/>
      </c>
      <c r="P326" t="str">
        <f t="shared" si="112"/>
        <v/>
      </c>
      <c r="Q326" t="str">
        <f t="shared" si="113"/>
        <v/>
      </c>
      <c r="R326" t="str">
        <f t="shared" si="114"/>
        <v/>
      </c>
      <c r="S326" t="str">
        <f t="shared" si="115"/>
        <v/>
      </c>
      <c r="T326" t="str">
        <f t="shared" si="116"/>
        <v/>
      </c>
      <c r="U326" t="str">
        <f t="shared" si="117"/>
        <v/>
      </c>
      <c r="V326" t="str">
        <f t="shared" si="118"/>
        <v/>
      </c>
      <c r="W326" t="str">
        <f t="shared" ca="1" si="101"/>
        <v/>
      </c>
      <c r="X326" t="str">
        <f t="shared" si="119"/>
        <v/>
      </c>
      <c r="Y326" t="str">
        <f t="shared" ca="1" si="120"/>
        <v/>
      </c>
      <c r="Z326" t="str">
        <f t="shared" ca="1" si="121"/>
        <v/>
      </c>
      <c r="AN326" s="19"/>
      <c r="AO326" s="19"/>
      <c r="AP326" s="19"/>
    </row>
    <row r="327" spans="1:42" ht="19.8">
      <c r="A327" t="str">
        <f>IF($B327=0,"",元データ!$A302)</f>
        <v/>
      </c>
      <c r="B327">
        <f>IF(AND(結果!$C$3=100,結果!$C$1="Grinding"),元データ!$I302,IF(AND(結果!$C$3=110,結果!$C$1="Grinding"),元データ!$J302,IF(AND(結果!$C$3=80,結果!$C$1="EDM"),元データ!$B302,IF(AND(結果!$C$3=90,結果!$C$1="EDM"),元データ!$C302,IF(AND(結果!$C$3=100,結果!$C$1="EDM"),元データ!$D302,IF(AND(結果!$C$3=80,結果!$C$1="Milling"),元データ!$E302,IF(AND(結果!$C$3=90,結果!$C$1="Milling"),元データ!$F302,IF(AND(結果!$C$3=100,結果!C300="Milling"),元データ!$G302,IF(AND(結果!$C$3=70,結果!$C$1="Polishing"),元データ!K302,"#N/A")))))))))</f>
        <v>0</v>
      </c>
      <c r="C327" t="str">
        <f t="shared" si="99"/>
        <v/>
      </c>
      <c r="D327" t="str">
        <f t="shared" si="100"/>
        <v/>
      </c>
      <c r="E327" s="19" t="str">
        <f t="shared" si="102"/>
        <v/>
      </c>
      <c r="F327" t="str">
        <f t="shared" si="122"/>
        <v/>
      </c>
      <c r="G327" s="27" t="str">
        <f t="shared" si="103"/>
        <v/>
      </c>
      <c r="H327" t="str">
        <f t="shared" si="104"/>
        <v/>
      </c>
      <c r="I327" t="str">
        <f t="shared" si="105"/>
        <v/>
      </c>
      <c r="J327" t="str">
        <f t="shared" si="106"/>
        <v/>
      </c>
      <c r="K327" t="str">
        <f t="shared" si="107"/>
        <v/>
      </c>
      <c r="L327" t="str">
        <f t="shared" si="108"/>
        <v/>
      </c>
      <c r="M327" t="str">
        <f t="shared" si="109"/>
        <v/>
      </c>
      <c r="N327" t="str">
        <f t="shared" si="110"/>
        <v/>
      </c>
      <c r="O327" t="str">
        <f t="shared" si="111"/>
        <v/>
      </c>
      <c r="P327" t="str">
        <f t="shared" si="112"/>
        <v/>
      </c>
      <c r="Q327" t="str">
        <f t="shared" si="113"/>
        <v/>
      </c>
      <c r="R327" t="str">
        <f t="shared" si="114"/>
        <v/>
      </c>
      <c r="S327" t="str">
        <f t="shared" si="115"/>
        <v/>
      </c>
      <c r="T327" t="str">
        <f t="shared" si="116"/>
        <v/>
      </c>
      <c r="U327" t="str">
        <f t="shared" si="117"/>
        <v/>
      </c>
      <c r="V327" t="str">
        <f t="shared" si="118"/>
        <v/>
      </c>
      <c r="W327" t="str">
        <f t="shared" ca="1" si="101"/>
        <v/>
      </c>
      <c r="X327" t="str">
        <f t="shared" si="119"/>
        <v/>
      </c>
      <c r="Y327" t="str">
        <f t="shared" ca="1" si="120"/>
        <v/>
      </c>
      <c r="Z327" t="str">
        <f t="shared" ca="1" si="121"/>
        <v/>
      </c>
      <c r="AN327" s="19"/>
      <c r="AO327" s="19"/>
      <c r="AP327" s="19"/>
    </row>
    <row r="328" spans="1:42" ht="19.8">
      <c r="A328" t="str">
        <f>IF($B328=0,"",元データ!$A303)</f>
        <v/>
      </c>
      <c r="B328">
        <f>IF(AND(結果!$C$3=100,結果!$C$1="Grinding"),元データ!$I303,IF(AND(結果!$C$3=110,結果!$C$1="Grinding"),元データ!$J303,IF(AND(結果!$C$3=80,結果!$C$1="EDM"),元データ!$B303,IF(AND(結果!$C$3=90,結果!$C$1="EDM"),元データ!$C303,IF(AND(結果!$C$3=100,結果!$C$1="EDM"),元データ!$D303,IF(AND(結果!$C$3=80,結果!$C$1="Milling"),元データ!$E303,IF(AND(結果!$C$3=90,結果!$C$1="Milling"),元データ!$F303,IF(AND(結果!$C$3=100,結果!C301="Milling"),元データ!$G303,IF(AND(結果!$C$3=70,結果!$C$1="Polishing"),元データ!K303,"#N/A")))))))))</f>
        <v>0</v>
      </c>
      <c r="C328" t="str">
        <f t="shared" si="99"/>
        <v/>
      </c>
      <c r="D328" t="str">
        <f t="shared" si="100"/>
        <v/>
      </c>
      <c r="E328" s="19" t="str">
        <f t="shared" si="102"/>
        <v/>
      </c>
      <c r="F328" t="str">
        <f t="shared" si="122"/>
        <v/>
      </c>
      <c r="G328" s="27" t="str">
        <f t="shared" si="103"/>
        <v/>
      </c>
      <c r="H328" t="str">
        <f t="shared" si="104"/>
        <v/>
      </c>
      <c r="I328" t="str">
        <f t="shared" si="105"/>
        <v/>
      </c>
      <c r="J328" t="str">
        <f t="shared" si="106"/>
        <v/>
      </c>
      <c r="K328" t="str">
        <f t="shared" si="107"/>
        <v/>
      </c>
      <c r="L328" t="str">
        <f t="shared" si="108"/>
        <v/>
      </c>
      <c r="M328" t="str">
        <f t="shared" si="109"/>
        <v/>
      </c>
      <c r="N328" t="str">
        <f t="shared" si="110"/>
        <v/>
      </c>
      <c r="O328" t="str">
        <f t="shared" si="111"/>
        <v/>
      </c>
      <c r="P328" t="str">
        <f t="shared" si="112"/>
        <v/>
      </c>
      <c r="Q328" t="str">
        <f t="shared" si="113"/>
        <v/>
      </c>
      <c r="R328" t="str">
        <f t="shared" si="114"/>
        <v/>
      </c>
      <c r="S328" t="str">
        <f t="shared" si="115"/>
        <v/>
      </c>
      <c r="T328" t="str">
        <f t="shared" si="116"/>
        <v/>
      </c>
      <c r="U328" t="str">
        <f t="shared" si="117"/>
        <v/>
      </c>
      <c r="V328" t="str">
        <f t="shared" si="118"/>
        <v/>
      </c>
      <c r="W328" t="str">
        <f t="shared" ca="1" si="101"/>
        <v/>
      </c>
      <c r="X328" t="str">
        <f t="shared" si="119"/>
        <v/>
      </c>
      <c r="Y328" t="str">
        <f t="shared" ca="1" si="120"/>
        <v/>
      </c>
      <c r="Z328" t="str">
        <f t="shared" ca="1" si="121"/>
        <v/>
      </c>
      <c r="AN328" s="19"/>
      <c r="AO328" s="19"/>
      <c r="AP328" s="19"/>
    </row>
    <row r="329" spans="1:42" ht="19.8">
      <c r="A329" t="str">
        <f>IF($B329=0,"",元データ!$A304)</f>
        <v/>
      </c>
      <c r="B329">
        <f>IF(AND(結果!$C$3=100,結果!$C$1="Grinding"),元データ!$I304,IF(AND(結果!$C$3=110,結果!$C$1="Grinding"),元データ!$J304,IF(AND(結果!$C$3=80,結果!$C$1="EDM"),元データ!$B304,IF(AND(結果!$C$3=90,結果!$C$1="EDM"),元データ!$C304,IF(AND(結果!$C$3=100,結果!$C$1="EDM"),元データ!$D304,IF(AND(結果!$C$3=80,結果!$C$1="Milling"),元データ!$E304,IF(AND(結果!$C$3=90,結果!$C$1="Milling"),元データ!$F304,IF(AND(結果!$C$3=100,結果!C302="Milling"),元データ!$G304,IF(AND(結果!$C$3=70,結果!$C$1="Polishing"),元データ!K304,"#N/A")))))))))</f>
        <v>0</v>
      </c>
      <c r="C329" t="str">
        <f t="shared" si="99"/>
        <v/>
      </c>
      <c r="D329" t="str">
        <f t="shared" si="100"/>
        <v/>
      </c>
      <c r="E329" s="19" t="str">
        <f t="shared" si="102"/>
        <v/>
      </c>
      <c r="F329" t="str">
        <f t="shared" si="122"/>
        <v/>
      </c>
      <c r="G329" s="27" t="str">
        <f t="shared" si="103"/>
        <v/>
      </c>
      <c r="H329" t="str">
        <f t="shared" si="104"/>
        <v/>
      </c>
      <c r="I329" t="str">
        <f t="shared" si="105"/>
        <v/>
      </c>
      <c r="J329" t="str">
        <f t="shared" si="106"/>
        <v/>
      </c>
      <c r="K329" t="str">
        <f t="shared" si="107"/>
        <v/>
      </c>
      <c r="L329" t="str">
        <f t="shared" si="108"/>
        <v/>
      </c>
      <c r="M329" t="str">
        <f t="shared" si="109"/>
        <v/>
      </c>
      <c r="N329" t="str">
        <f t="shared" si="110"/>
        <v/>
      </c>
      <c r="O329" t="str">
        <f t="shared" si="111"/>
        <v/>
      </c>
      <c r="P329" t="str">
        <f t="shared" si="112"/>
        <v/>
      </c>
      <c r="Q329" t="str">
        <f t="shared" si="113"/>
        <v/>
      </c>
      <c r="R329" t="str">
        <f t="shared" si="114"/>
        <v/>
      </c>
      <c r="S329" t="str">
        <f t="shared" si="115"/>
        <v/>
      </c>
      <c r="T329" t="str">
        <f t="shared" si="116"/>
        <v/>
      </c>
      <c r="U329" t="str">
        <f t="shared" si="117"/>
        <v/>
      </c>
      <c r="V329" t="str">
        <f t="shared" si="118"/>
        <v/>
      </c>
      <c r="W329" t="str">
        <f t="shared" ca="1" si="101"/>
        <v/>
      </c>
      <c r="X329" t="str">
        <f t="shared" si="119"/>
        <v/>
      </c>
      <c r="Y329" t="str">
        <f t="shared" ca="1" si="120"/>
        <v/>
      </c>
      <c r="Z329" t="str">
        <f t="shared" ca="1" si="121"/>
        <v/>
      </c>
      <c r="AN329" s="19"/>
      <c r="AO329" s="19"/>
      <c r="AP329" s="19"/>
    </row>
    <row r="330" spans="1:42" ht="19.8">
      <c r="A330" t="str">
        <f>IF($B330=0,"",元データ!$A305)</f>
        <v/>
      </c>
      <c r="B330">
        <f>IF(AND(結果!$C$3=100,結果!$C$1="Grinding"),元データ!$I305,IF(AND(結果!$C$3=110,結果!$C$1="Grinding"),元データ!$J305,IF(AND(結果!$C$3=80,結果!$C$1="EDM"),元データ!$B305,IF(AND(結果!$C$3=90,結果!$C$1="EDM"),元データ!$C305,IF(AND(結果!$C$3=100,結果!$C$1="EDM"),元データ!$D305,IF(AND(結果!$C$3=80,結果!$C$1="Milling"),元データ!$E305,IF(AND(結果!$C$3=90,結果!$C$1="Milling"),元データ!$F305,IF(AND(結果!$C$3=100,結果!C303="Milling"),元データ!$G305,IF(AND(結果!$C$3=70,結果!$C$1="Polishing"),元データ!K305,"#N/A")))))))))</f>
        <v>0</v>
      </c>
      <c r="C330" t="str">
        <f t="shared" si="99"/>
        <v/>
      </c>
      <c r="D330" t="str">
        <f t="shared" si="100"/>
        <v/>
      </c>
      <c r="E330" s="19" t="str">
        <f t="shared" si="102"/>
        <v/>
      </c>
      <c r="F330" t="str">
        <f t="shared" si="122"/>
        <v/>
      </c>
      <c r="G330" s="27" t="str">
        <f t="shared" si="103"/>
        <v/>
      </c>
      <c r="H330" t="str">
        <f t="shared" si="104"/>
        <v/>
      </c>
      <c r="I330" t="str">
        <f t="shared" si="105"/>
        <v/>
      </c>
      <c r="J330" t="str">
        <f t="shared" si="106"/>
        <v/>
      </c>
      <c r="K330" t="str">
        <f t="shared" si="107"/>
        <v/>
      </c>
      <c r="L330" t="str">
        <f t="shared" si="108"/>
        <v/>
      </c>
      <c r="M330" t="str">
        <f t="shared" si="109"/>
        <v/>
      </c>
      <c r="N330" t="str">
        <f t="shared" si="110"/>
        <v/>
      </c>
      <c r="O330" t="str">
        <f t="shared" si="111"/>
        <v/>
      </c>
      <c r="P330" t="str">
        <f t="shared" si="112"/>
        <v/>
      </c>
      <c r="Q330" t="str">
        <f t="shared" si="113"/>
        <v/>
      </c>
      <c r="R330" t="str">
        <f t="shared" si="114"/>
        <v/>
      </c>
      <c r="S330" t="str">
        <f t="shared" si="115"/>
        <v/>
      </c>
      <c r="T330" t="str">
        <f t="shared" si="116"/>
        <v/>
      </c>
      <c r="U330" t="str">
        <f t="shared" si="117"/>
        <v/>
      </c>
      <c r="V330" t="str">
        <f t="shared" si="118"/>
        <v/>
      </c>
      <c r="W330" t="str">
        <f t="shared" ca="1" si="101"/>
        <v/>
      </c>
      <c r="X330" t="str">
        <f t="shared" si="119"/>
        <v/>
      </c>
      <c r="Y330" t="str">
        <f t="shared" ca="1" si="120"/>
        <v/>
      </c>
      <c r="Z330" t="str">
        <f t="shared" ca="1" si="121"/>
        <v/>
      </c>
      <c r="AN330" s="19"/>
      <c r="AO330" s="19"/>
      <c r="AP330" s="19"/>
    </row>
    <row r="331" spans="1:42" ht="19.8">
      <c r="A331" t="str">
        <f>IF($B331=0,"",元データ!$A306)</f>
        <v/>
      </c>
      <c r="B331">
        <f>IF(AND(結果!$C$3=100,結果!$C$1="Grinding"),元データ!$I306,IF(AND(結果!$C$3=110,結果!$C$1="Grinding"),元データ!$J306,IF(AND(結果!$C$3=80,結果!$C$1="EDM"),元データ!$B306,IF(AND(結果!$C$3=90,結果!$C$1="EDM"),元データ!$C306,IF(AND(結果!$C$3=100,結果!$C$1="EDM"),元データ!$D306,IF(AND(結果!$C$3=80,結果!$C$1="Milling"),元データ!$E306,IF(AND(結果!$C$3=90,結果!$C$1="Milling"),元データ!$F306,IF(AND(結果!$C$3=100,結果!C304="Milling"),元データ!$G306,IF(AND(結果!$C$3=70,結果!$C$1="Polishing"),元データ!K306,"#N/A")))))))))</f>
        <v>0</v>
      </c>
      <c r="C331" t="str">
        <f t="shared" si="99"/>
        <v/>
      </c>
      <c r="D331" t="str">
        <f t="shared" si="100"/>
        <v/>
      </c>
      <c r="E331" s="19" t="str">
        <f t="shared" si="102"/>
        <v/>
      </c>
      <c r="F331" t="str">
        <f t="shared" si="122"/>
        <v/>
      </c>
      <c r="G331" s="27" t="str">
        <f t="shared" si="103"/>
        <v/>
      </c>
      <c r="H331" t="str">
        <f t="shared" si="104"/>
        <v/>
      </c>
      <c r="I331" t="str">
        <f t="shared" si="105"/>
        <v/>
      </c>
      <c r="J331" t="str">
        <f t="shared" si="106"/>
        <v/>
      </c>
      <c r="K331" t="str">
        <f t="shared" si="107"/>
        <v/>
      </c>
      <c r="L331" t="str">
        <f t="shared" si="108"/>
        <v/>
      </c>
      <c r="M331" t="str">
        <f t="shared" si="109"/>
        <v/>
      </c>
      <c r="N331" t="str">
        <f t="shared" si="110"/>
        <v/>
      </c>
      <c r="O331" t="str">
        <f t="shared" si="111"/>
        <v/>
      </c>
      <c r="P331" t="str">
        <f t="shared" si="112"/>
        <v/>
      </c>
      <c r="Q331" t="str">
        <f t="shared" si="113"/>
        <v/>
      </c>
      <c r="R331" t="str">
        <f t="shared" si="114"/>
        <v/>
      </c>
      <c r="S331" t="str">
        <f t="shared" si="115"/>
        <v/>
      </c>
      <c r="T331" t="str">
        <f t="shared" si="116"/>
        <v/>
      </c>
      <c r="U331" t="str">
        <f t="shared" si="117"/>
        <v/>
      </c>
      <c r="V331" t="str">
        <f t="shared" si="118"/>
        <v/>
      </c>
      <c r="W331" t="str">
        <f t="shared" ca="1" si="101"/>
        <v/>
      </c>
      <c r="X331" t="str">
        <f t="shared" si="119"/>
        <v/>
      </c>
      <c r="Y331" t="str">
        <f t="shared" ca="1" si="120"/>
        <v/>
      </c>
      <c r="Z331" t="str">
        <f t="shared" ca="1" si="121"/>
        <v/>
      </c>
      <c r="AN331" s="19"/>
      <c r="AO331" s="19"/>
      <c r="AP331" s="19"/>
    </row>
    <row r="332" spans="1:42" ht="19.8">
      <c r="A332" t="str">
        <f>IF($B332=0,"",元データ!$A307)</f>
        <v/>
      </c>
      <c r="B332">
        <f>IF(AND(結果!$C$3=100,結果!$C$1="Grinding"),元データ!$I307,IF(AND(結果!$C$3=110,結果!$C$1="Grinding"),元データ!$J307,IF(AND(結果!$C$3=80,結果!$C$1="EDM"),元データ!$B307,IF(AND(結果!$C$3=90,結果!$C$1="EDM"),元データ!$C307,IF(AND(結果!$C$3=100,結果!$C$1="EDM"),元データ!$D307,IF(AND(結果!$C$3=80,結果!$C$1="Milling"),元データ!$E307,IF(AND(結果!$C$3=90,結果!$C$1="Milling"),元データ!$F307,IF(AND(結果!$C$3=100,結果!C305="Milling"),元データ!$G307,IF(AND(結果!$C$3=70,結果!$C$1="Polishing"),元データ!K307,"#N/A")))))))))</f>
        <v>0</v>
      </c>
      <c r="C332" t="str">
        <f t="shared" si="99"/>
        <v/>
      </c>
      <c r="D332" t="str">
        <f t="shared" si="100"/>
        <v/>
      </c>
      <c r="E332" s="19" t="str">
        <f t="shared" si="102"/>
        <v/>
      </c>
      <c r="F332" t="str">
        <f t="shared" si="122"/>
        <v/>
      </c>
      <c r="G332" s="27" t="str">
        <f t="shared" si="103"/>
        <v/>
      </c>
      <c r="H332" t="str">
        <f t="shared" si="104"/>
        <v/>
      </c>
      <c r="I332" t="str">
        <f t="shared" si="105"/>
        <v/>
      </c>
      <c r="J332" t="str">
        <f t="shared" si="106"/>
        <v/>
      </c>
      <c r="K332" t="str">
        <f t="shared" si="107"/>
        <v/>
      </c>
      <c r="L332" t="str">
        <f t="shared" si="108"/>
        <v/>
      </c>
      <c r="M332" t="str">
        <f t="shared" si="109"/>
        <v/>
      </c>
      <c r="N332" t="str">
        <f t="shared" si="110"/>
        <v/>
      </c>
      <c r="O332" t="str">
        <f t="shared" si="111"/>
        <v/>
      </c>
      <c r="P332" t="str">
        <f t="shared" si="112"/>
        <v/>
      </c>
      <c r="Q332" t="str">
        <f t="shared" si="113"/>
        <v/>
      </c>
      <c r="R332" t="str">
        <f t="shared" si="114"/>
        <v/>
      </c>
      <c r="S332" t="str">
        <f t="shared" si="115"/>
        <v/>
      </c>
      <c r="T332" t="str">
        <f t="shared" si="116"/>
        <v/>
      </c>
      <c r="U332" t="str">
        <f t="shared" si="117"/>
        <v/>
      </c>
      <c r="V332" t="str">
        <f t="shared" si="118"/>
        <v/>
      </c>
      <c r="W332" t="str">
        <f t="shared" ca="1" si="101"/>
        <v/>
      </c>
      <c r="X332" t="str">
        <f t="shared" si="119"/>
        <v/>
      </c>
      <c r="Y332" t="str">
        <f t="shared" ca="1" si="120"/>
        <v/>
      </c>
      <c r="Z332" t="str">
        <f t="shared" ca="1" si="121"/>
        <v/>
      </c>
      <c r="AN332" s="19"/>
      <c r="AO332" s="19"/>
      <c r="AP332" s="19"/>
    </row>
    <row r="333" spans="1:42" ht="19.8">
      <c r="A333" t="str">
        <f>IF($B333=0,"",元データ!$A308)</f>
        <v/>
      </c>
      <c r="B333">
        <f>IF(AND(結果!$C$3=100,結果!$C$1="Grinding"),元データ!$I308,IF(AND(結果!$C$3=110,結果!$C$1="Grinding"),元データ!$J308,IF(AND(結果!$C$3=80,結果!$C$1="EDM"),元データ!$B308,IF(AND(結果!$C$3=90,結果!$C$1="EDM"),元データ!$C308,IF(AND(結果!$C$3=100,結果!$C$1="EDM"),元データ!$D308,IF(AND(結果!$C$3=80,結果!$C$1="Milling"),元データ!$E308,IF(AND(結果!$C$3=90,結果!$C$1="Milling"),元データ!$F308,IF(AND(結果!$C$3=100,結果!C306="Milling"),元データ!$G308,IF(AND(結果!$C$3=70,結果!$C$1="Polishing"),元データ!K308,"#N/A")))))))))</f>
        <v>0</v>
      </c>
      <c r="C333" t="str">
        <f t="shared" si="99"/>
        <v/>
      </c>
      <c r="D333" t="str">
        <f t="shared" si="100"/>
        <v/>
      </c>
      <c r="E333" s="19" t="str">
        <f t="shared" si="102"/>
        <v/>
      </c>
      <c r="F333" t="str">
        <f t="shared" si="122"/>
        <v/>
      </c>
      <c r="G333" s="27" t="str">
        <f t="shared" si="103"/>
        <v/>
      </c>
      <c r="H333" t="str">
        <f t="shared" si="104"/>
        <v/>
      </c>
      <c r="I333" t="str">
        <f t="shared" si="105"/>
        <v/>
      </c>
      <c r="J333" t="str">
        <f t="shared" si="106"/>
        <v/>
      </c>
      <c r="K333" t="str">
        <f t="shared" si="107"/>
        <v/>
      </c>
      <c r="L333" t="str">
        <f t="shared" si="108"/>
        <v/>
      </c>
      <c r="M333" t="str">
        <f t="shared" si="109"/>
        <v/>
      </c>
      <c r="N333" t="str">
        <f t="shared" si="110"/>
        <v/>
      </c>
      <c r="O333" t="str">
        <f t="shared" si="111"/>
        <v/>
      </c>
      <c r="P333" t="str">
        <f t="shared" si="112"/>
        <v/>
      </c>
      <c r="Q333" t="str">
        <f t="shared" si="113"/>
        <v/>
      </c>
      <c r="R333" t="str">
        <f t="shared" si="114"/>
        <v/>
      </c>
      <c r="S333" t="str">
        <f t="shared" si="115"/>
        <v/>
      </c>
      <c r="T333" t="str">
        <f t="shared" si="116"/>
        <v/>
      </c>
      <c r="U333" t="str">
        <f t="shared" si="117"/>
        <v/>
      </c>
      <c r="V333" t="str">
        <f t="shared" si="118"/>
        <v/>
      </c>
      <c r="W333" t="str">
        <f t="shared" ca="1" si="101"/>
        <v/>
      </c>
      <c r="X333" t="str">
        <f t="shared" si="119"/>
        <v/>
      </c>
      <c r="Y333" t="str">
        <f t="shared" ca="1" si="120"/>
        <v/>
      </c>
      <c r="Z333" t="str">
        <f t="shared" ca="1" si="121"/>
        <v/>
      </c>
      <c r="AN333" s="19"/>
      <c r="AO333" s="19"/>
      <c r="AP333" s="19"/>
    </row>
    <row r="334" spans="1:42" ht="19.8">
      <c r="A334" t="str">
        <f>IF($B334=0,"",元データ!$A309)</f>
        <v/>
      </c>
      <c r="B334">
        <f>IF(AND(結果!$C$3=100,結果!$C$1="Grinding"),元データ!$I309,IF(AND(結果!$C$3=110,結果!$C$1="Grinding"),元データ!$J309,IF(AND(結果!$C$3=80,結果!$C$1="EDM"),元データ!$B309,IF(AND(結果!$C$3=90,結果!$C$1="EDM"),元データ!$C309,IF(AND(結果!$C$3=100,結果!$C$1="EDM"),元データ!$D309,IF(AND(結果!$C$3=80,結果!$C$1="Milling"),元データ!$E309,IF(AND(結果!$C$3=90,結果!$C$1="Milling"),元データ!$F309,IF(AND(結果!$C$3=100,結果!C307="Milling"),元データ!$G309,IF(AND(結果!$C$3=70,結果!$C$1="Polishing"),元データ!K309,"#N/A")))))))))</f>
        <v>0</v>
      </c>
      <c r="C334" t="str">
        <f t="shared" si="99"/>
        <v/>
      </c>
      <c r="D334" t="str">
        <f t="shared" si="100"/>
        <v/>
      </c>
      <c r="E334" s="19" t="str">
        <f t="shared" si="102"/>
        <v/>
      </c>
      <c r="F334" t="str">
        <f t="shared" si="122"/>
        <v/>
      </c>
      <c r="G334" s="27" t="str">
        <f t="shared" si="103"/>
        <v/>
      </c>
      <c r="H334" t="str">
        <f t="shared" si="104"/>
        <v/>
      </c>
      <c r="I334" t="str">
        <f t="shared" si="105"/>
        <v/>
      </c>
      <c r="J334" t="str">
        <f t="shared" si="106"/>
        <v/>
      </c>
      <c r="K334" t="str">
        <f t="shared" si="107"/>
        <v/>
      </c>
      <c r="L334" t="str">
        <f t="shared" si="108"/>
        <v/>
      </c>
      <c r="M334" t="str">
        <f t="shared" si="109"/>
        <v/>
      </c>
      <c r="N334" t="str">
        <f t="shared" si="110"/>
        <v/>
      </c>
      <c r="O334" t="str">
        <f t="shared" si="111"/>
        <v/>
      </c>
      <c r="P334" t="str">
        <f t="shared" si="112"/>
        <v/>
      </c>
      <c r="Q334" t="str">
        <f t="shared" si="113"/>
        <v/>
      </c>
      <c r="R334" t="str">
        <f t="shared" si="114"/>
        <v/>
      </c>
      <c r="S334" t="str">
        <f t="shared" si="115"/>
        <v/>
      </c>
      <c r="T334" t="str">
        <f t="shared" si="116"/>
        <v/>
      </c>
      <c r="U334" t="str">
        <f t="shared" si="117"/>
        <v/>
      </c>
      <c r="V334" t="str">
        <f t="shared" si="118"/>
        <v/>
      </c>
      <c r="W334" t="str">
        <f t="shared" ca="1" si="101"/>
        <v/>
      </c>
      <c r="X334" t="str">
        <f t="shared" si="119"/>
        <v/>
      </c>
      <c r="Y334" t="str">
        <f t="shared" ca="1" si="120"/>
        <v/>
      </c>
      <c r="Z334" t="str">
        <f t="shared" ca="1" si="121"/>
        <v/>
      </c>
      <c r="AN334" s="19"/>
      <c r="AO334" s="19"/>
      <c r="AP334" s="19"/>
    </row>
    <row r="335" spans="1:42" ht="19.8">
      <c r="A335" t="str">
        <f>IF($B335=0,"",元データ!$A310)</f>
        <v/>
      </c>
      <c r="B335">
        <f>IF(AND(結果!$C$3=100,結果!$C$1="Grinding"),元データ!$I310,IF(AND(結果!$C$3=110,結果!$C$1="Grinding"),元データ!$J310,IF(AND(結果!$C$3=80,結果!$C$1="EDM"),元データ!$B310,IF(AND(結果!$C$3=90,結果!$C$1="EDM"),元データ!$C310,IF(AND(結果!$C$3=100,結果!$C$1="EDM"),元データ!$D310,IF(AND(結果!$C$3=80,結果!$C$1="Milling"),元データ!$E310,IF(AND(結果!$C$3=90,結果!$C$1="Milling"),元データ!$F310,IF(AND(結果!$C$3=100,結果!C308="Milling"),元データ!$G310,IF(AND(結果!$C$3=70,結果!$C$1="Polishing"),元データ!K310,"#N/A")))))))))</f>
        <v>0</v>
      </c>
      <c r="C335" t="str">
        <f t="shared" si="99"/>
        <v/>
      </c>
      <c r="D335" t="str">
        <f t="shared" si="100"/>
        <v/>
      </c>
      <c r="E335" s="19" t="str">
        <f t="shared" si="102"/>
        <v/>
      </c>
      <c r="F335" t="str">
        <f t="shared" si="122"/>
        <v/>
      </c>
      <c r="G335" s="27" t="str">
        <f t="shared" si="103"/>
        <v/>
      </c>
      <c r="H335" t="str">
        <f t="shared" si="104"/>
        <v/>
      </c>
      <c r="I335" t="str">
        <f t="shared" si="105"/>
        <v/>
      </c>
      <c r="J335" t="str">
        <f t="shared" si="106"/>
        <v/>
      </c>
      <c r="K335" t="str">
        <f t="shared" si="107"/>
        <v/>
      </c>
      <c r="L335" t="str">
        <f t="shared" si="108"/>
        <v/>
      </c>
      <c r="M335" t="str">
        <f t="shared" si="109"/>
        <v/>
      </c>
      <c r="N335" t="str">
        <f t="shared" si="110"/>
        <v/>
      </c>
      <c r="O335" t="str">
        <f t="shared" si="111"/>
        <v/>
      </c>
      <c r="P335" t="str">
        <f t="shared" si="112"/>
        <v/>
      </c>
      <c r="Q335" t="str">
        <f t="shared" si="113"/>
        <v/>
      </c>
      <c r="R335" t="str">
        <f t="shared" si="114"/>
        <v/>
      </c>
      <c r="S335" t="str">
        <f t="shared" si="115"/>
        <v/>
      </c>
      <c r="T335" t="str">
        <f t="shared" si="116"/>
        <v/>
      </c>
      <c r="U335" t="str">
        <f t="shared" si="117"/>
        <v/>
      </c>
      <c r="V335" t="str">
        <f t="shared" si="118"/>
        <v/>
      </c>
      <c r="W335" t="str">
        <f t="shared" ca="1" si="101"/>
        <v/>
      </c>
      <c r="X335" t="str">
        <f t="shared" si="119"/>
        <v/>
      </c>
      <c r="Y335" t="str">
        <f t="shared" ca="1" si="120"/>
        <v/>
      </c>
      <c r="Z335" t="str">
        <f t="shared" ca="1" si="121"/>
        <v/>
      </c>
      <c r="AN335" s="19"/>
      <c r="AO335" s="19"/>
      <c r="AP335" s="19"/>
    </row>
    <row r="336" spans="1:42" ht="19.8">
      <c r="A336" t="str">
        <f>IF($B336=0,"",元データ!$A311)</f>
        <v/>
      </c>
      <c r="B336">
        <f>IF(AND(結果!$C$3=100,結果!$C$1="Grinding"),元データ!$I311,IF(AND(結果!$C$3=110,結果!$C$1="Grinding"),元データ!$J311,IF(AND(結果!$C$3=80,結果!$C$1="EDM"),元データ!$B311,IF(AND(結果!$C$3=90,結果!$C$1="EDM"),元データ!$C311,IF(AND(結果!$C$3=100,結果!$C$1="EDM"),元データ!$D311,IF(AND(結果!$C$3=80,結果!$C$1="Milling"),元データ!$E311,IF(AND(結果!$C$3=90,結果!$C$1="Milling"),元データ!$F311,IF(AND(結果!$C$3=100,結果!C309="Milling"),元データ!$G311,IF(AND(結果!$C$3=70,結果!$C$1="Polishing"),元データ!K311,"#N/A")))))))))</f>
        <v>0</v>
      </c>
      <c r="C336" t="str">
        <f t="shared" si="99"/>
        <v/>
      </c>
      <c r="D336" t="str">
        <f t="shared" si="100"/>
        <v/>
      </c>
      <c r="E336" s="19" t="str">
        <f t="shared" si="102"/>
        <v/>
      </c>
      <c r="F336" t="str">
        <f t="shared" si="122"/>
        <v/>
      </c>
      <c r="G336" s="27" t="str">
        <f t="shared" si="103"/>
        <v/>
      </c>
      <c r="H336" t="str">
        <f t="shared" si="104"/>
        <v/>
      </c>
      <c r="I336" t="str">
        <f t="shared" si="105"/>
        <v/>
      </c>
      <c r="J336" t="str">
        <f t="shared" si="106"/>
        <v/>
      </c>
      <c r="K336" t="str">
        <f t="shared" si="107"/>
        <v/>
      </c>
      <c r="L336" t="str">
        <f t="shared" si="108"/>
        <v/>
      </c>
      <c r="M336" t="str">
        <f t="shared" si="109"/>
        <v/>
      </c>
      <c r="N336" t="str">
        <f t="shared" si="110"/>
        <v/>
      </c>
      <c r="O336" t="str">
        <f t="shared" si="111"/>
        <v/>
      </c>
      <c r="P336" t="str">
        <f t="shared" si="112"/>
        <v/>
      </c>
      <c r="Q336" t="str">
        <f t="shared" si="113"/>
        <v/>
      </c>
      <c r="R336" t="str">
        <f t="shared" si="114"/>
        <v/>
      </c>
      <c r="S336" t="str">
        <f t="shared" si="115"/>
        <v/>
      </c>
      <c r="T336" t="str">
        <f t="shared" si="116"/>
        <v/>
      </c>
      <c r="U336" t="str">
        <f t="shared" si="117"/>
        <v/>
      </c>
      <c r="V336" t="str">
        <f t="shared" si="118"/>
        <v/>
      </c>
      <c r="W336" t="str">
        <f t="shared" ca="1" si="101"/>
        <v/>
      </c>
      <c r="X336" t="str">
        <f t="shared" si="119"/>
        <v/>
      </c>
      <c r="Y336" t="str">
        <f t="shared" ca="1" si="120"/>
        <v/>
      </c>
      <c r="Z336" t="str">
        <f t="shared" ca="1" si="121"/>
        <v/>
      </c>
      <c r="AN336" s="19"/>
      <c r="AO336" s="19"/>
      <c r="AP336" s="19"/>
    </row>
    <row r="337" spans="1:42" ht="19.8">
      <c r="A337" t="str">
        <f>IF($B337=0,"",元データ!$A312)</f>
        <v/>
      </c>
      <c r="B337">
        <f>IF(AND(結果!$C$3=100,結果!$C$1="Grinding"),元データ!$I312,IF(AND(結果!$C$3=110,結果!$C$1="Grinding"),元データ!$J312,IF(AND(結果!$C$3=80,結果!$C$1="EDM"),元データ!$B312,IF(AND(結果!$C$3=90,結果!$C$1="EDM"),元データ!$C312,IF(AND(結果!$C$3=100,結果!$C$1="EDM"),元データ!$D312,IF(AND(結果!$C$3=80,結果!$C$1="Milling"),元データ!$E312,IF(AND(結果!$C$3=90,結果!$C$1="Milling"),元データ!$F312,IF(AND(結果!$C$3=100,結果!C310="Milling"),元データ!$G312,IF(AND(結果!$C$3=70,結果!$C$1="Polishing"),元データ!K312,"#N/A")))))))))</f>
        <v>0</v>
      </c>
      <c r="C337" t="str">
        <f t="shared" si="99"/>
        <v/>
      </c>
      <c r="D337" t="str">
        <f t="shared" si="100"/>
        <v/>
      </c>
      <c r="E337" s="19" t="str">
        <f t="shared" si="102"/>
        <v/>
      </c>
      <c r="F337" t="str">
        <f t="shared" si="122"/>
        <v/>
      </c>
      <c r="G337" s="27" t="str">
        <f t="shared" si="103"/>
        <v/>
      </c>
      <c r="H337" t="str">
        <f t="shared" si="104"/>
        <v/>
      </c>
      <c r="I337" t="str">
        <f t="shared" si="105"/>
        <v/>
      </c>
      <c r="J337" t="str">
        <f t="shared" si="106"/>
        <v/>
      </c>
      <c r="K337" t="str">
        <f t="shared" si="107"/>
        <v/>
      </c>
      <c r="L337" t="str">
        <f t="shared" si="108"/>
        <v/>
      </c>
      <c r="M337" t="str">
        <f t="shared" si="109"/>
        <v/>
      </c>
      <c r="N337" t="str">
        <f t="shared" si="110"/>
        <v/>
      </c>
      <c r="O337" t="str">
        <f t="shared" si="111"/>
        <v/>
      </c>
      <c r="P337" t="str">
        <f t="shared" si="112"/>
        <v/>
      </c>
      <c r="Q337" t="str">
        <f t="shared" si="113"/>
        <v/>
      </c>
      <c r="R337" t="str">
        <f t="shared" si="114"/>
        <v/>
      </c>
      <c r="S337" t="str">
        <f t="shared" si="115"/>
        <v/>
      </c>
      <c r="T337" t="str">
        <f t="shared" si="116"/>
        <v/>
      </c>
      <c r="U337" t="str">
        <f t="shared" si="117"/>
        <v/>
      </c>
      <c r="V337" t="str">
        <f t="shared" si="118"/>
        <v/>
      </c>
      <c r="W337" t="str">
        <f t="shared" ca="1" si="101"/>
        <v/>
      </c>
      <c r="X337" t="str">
        <f t="shared" si="119"/>
        <v/>
      </c>
      <c r="Y337" t="str">
        <f t="shared" ca="1" si="120"/>
        <v/>
      </c>
      <c r="Z337" t="str">
        <f t="shared" ca="1" si="121"/>
        <v/>
      </c>
      <c r="AN337" s="19"/>
      <c r="AO337" s="19"/>
      <c r="AP337" s="19"/>
    </row>
    <row r="338" spans="1:42" ht="19.8">
      <c r="A338" t="str">
        <f>IF($B338=0,"",元データ!$A313)</f>
        <v/>
      </c>
      <c r="B338">
        <f>IF(AND(結果!$C$3=100,結果!$C$1="Grinding"),元データ!$I313,IF(AND(結果!$C$3=110,結果!$C$1="Grinding"),元データ!$J313,IF(AND(結果!$C$3=80,結果!$C$1="EDM"),元データ!$B313,IF(AND(結果!$C$3=90,結果!$C$1="EDM"),元データ!$C313,IF(AND(結果!$C$3=100,結果!$C$1="EDM"),元データ!$D313,IF(AND(結果!$C$3=80,結果!$C$1="Milling"),元データ!$E313,IF(AND(結果!$C$3=90,結果!$C$1="Milling"),元データ!$F313,IF(AND(結果!$C$3=100,結果!C311="Milling"),元データ!$G313,IF(AND(結果!$C$3=70,結果!$C$1="Polishing"),元データ!K313,"#N/A")))))))))</f>
        <v>0</v>
      </c>
      <c r="C338" t="str">
        <f t="shared" si="99"/>
        <v/>
      </c>
      <c r="D338" t="str">
        <f t="shared" si="100"/>
        <v/>
      </c>
      <c r="E338" s="19" t="str">
        <f t="shared" si="102"/>
        <v/>
      </c>
      <c r="F338" t="str">
        <f t="shared" si="122"/>
        <v/>
      </c>
      <c r="G338" s="27" t="str">
        <f t="shared" si="103"/>
        <v/>
      </c>
      <c r="H338" t="str">
        <f t="shared" si="104"/>
        <v/>
      </c>
      <c r="I338" t="str">
        <f t="shared" si="105"/>
        <v/>
      </c>
      <c r="J338" t="str">
        <f t="shared" si="106"/>
        <v/>
      </c>
      <c r="K338" t="str">
        <f t="shared" si="107"/>
        <v/>
      </c>
      <c r="L338" t="str">
        <f t="shared" si="108"/>
        <v/>
      </c>
      <c r="M338" t="str">
        <f t="shared" si="109"/>
        <v/>
      </c>
      <c r="N338" t="str">
        <f t="shared" si="110"/>
        <v/>
      </c>
      <c r="O338" t="str">
        <f t="shared" si="111"/>
        <v/>
      </c>
      <c r="P338" t="str">
        <f t="shared" si="112"/>
        <v/>
      </c>
      <c r="Q338" t="str">
        <f t="shared" si="113"/>
        <v/>
      </c>
      <c r="R338" t="str">
        <f t="shared" si="114"/>
        <v/>
      </c>
      <c r="S338" t="str">
        <f t="shared" si="115"/>
        <v/>
      </c>
      <c r="T338" t="str">
        <f t="shared" si="116"/>
        <v/>
      </c>
      <c r="U338" t="str">
        <f t="shared" si="117"/>
        <v/>
      </c>
      <c r="V338" t="str">
        <f t="shared" si="118"/>
        <v/>
      </c>
      <c r="W338" t="str">
        <f t="shared" ca="1" si="101"/>
        <v/>
      </c>
      <c r="X338" t="str">
        <f t="shared" si="119"/>
        <v/>
      </c>
      <c r="Y338" t="str">
        <f t="shared" ca="1" si="120"/>
        <v/>
      </c>
      <c r="Z338" t="str">
        <f t="shared" ca="1" si="121"/>
        <v/>
      </c>
      <c r="AN338" s="19"/>
      <c r="AO338" s="19"/>
      <c r="AP338" s="19"/>
    </row>
    <row r="339" spans="1:42" ht="19.8">
      <c r="A339" t="str">
        <f>IF($B339=0,"",元データ!$A314)</f>
        <v/>
      </c>
      <c r="B339">
        <f>IF(AND(結果!$C$3=100,結果!$C$1="Grinding"),元データ!$I314,IF(AND(結果!$C$3=110,結果!$C$1="Grinding"),元データ!$J314,IF(AND(結果!$C$3=80,結果!$C$1="EDM"),元データ!$B314,IF(AND(結果!$C$3=90,結果!$C$1="EDM"),元データ!$C314,IF(AND(結果!$C$3=100,結果!$C$1="EDM"),元データ!$D314,IF(AND(結果!$C$3=80,結果!$C$1="Milling"),元データ!$E314,IF(AND(結果!$C$3=90,結果!$C$1="Milling"),元データ!$F314,IF(AND(結果!$C$3=100,結果!C312="Milling"),元データ!$G314,IF(AND(結果!$C$3=70,結果!$C$1="Polishing"),元データ!K314,"#N/A")))))))))</f>
        <v>0</v>
      </c>
      <c r="C339" t="str">
        <f t="shared" si="99"/>
        <v/>
      </c>
      <c r="D339" t="str">
        <f t="shared" si="100"/>
        <v/>
      </c>
      <c r="E339" s="19" t="str">
        <f t="shared" si="102"/>
        <v/>
      </c>
      <c r="F339" t="str">
        <f t="shared" si="122"/>
        <v/>
      </c>
      <c r="G339" s="27" t="str">
        <f t="shared" si="103"/>
        <v/>
      </c>
      <c r="H339" t="str">
        <f t="shared" si="104"/>
        <v/>
      </c>
      <c r="I339" t="str">
        <f t="shared" si="105"/>
        <v/>
      </c>
      <c r="J339" t="str">
        <f t="shared" si="106"/>
        <v/>
      </c>
      <c r="K339" t="str">
        <f t="shared" si="107"/>
        <v/>
      </c>
      <c r="L339" t="str">
        <f t="shared" si="108"/>
        <v/>
      </c>
      <c r="M339" t="str">
        <f t="shared" si="109"/>
        <v/>
      </c>
      <c r="N339" t="str">
        <f t="shared" si="110"/>
        <v/>
      </c>
      <c r="O339" t="str">
        <f t="shared" si="111"/>
        <v/>
      </c>
      <c r="P339" t="str">
        <f t="shared" si="112"/>
        <v/>
      </c>
      <c r="Q339" t="str">
        <f t="shared" si="113"/>
        <v/>
      </c>
      <c r="R339" t="str">
        <f t="shared" si="114"/>
        <v/>
      </c>
      <c r="S339" t="str">
        <f t="shared" si="115"/>
        <v/>
      </c>
      <c r="T339" t="str">
        <f t="shared" si="116"/>
        <v/>
      </c>
      <c r="U339" t="str">
        <f t="shared" si="117"/>
        <v/>
      </c>
      <c r="V339" t="str">
        <f t="shared" si="118"/>
        <v/>
      </c>
      <c r="W339" t="str">
        <f t="shared" ca="1" si="101"/>
        <v/>
      </c>
      <c r="X339" t="str">
        <f t="shared" si="119"/>
        <v/>
      </c>
      <c r="Y339" t="str">
        <f t="shared" ca="1" si="120"/>
        <v/>
      </c>
      <c r="Z339" t="str">
        <f t="shared" ca="1" si="121"/>
        <v/>
      </c>
      <c r="AN339" s="19"/>
      <c r="AO339" s="19"/>
      <c r="AP339" s="19"/>
    </row>
    <row r="340" spans="1:42" ht="19.8">
      <c r="A340" t="str">
        <f>IF($B340=0,"",元データ!$A315)</f>
        <v/>
      </c>
      <c r="B340">
        <f>IF(AND(結果!$C$3=100,結果!$C$1="Grinding"),元データ!$I315,IF(AND(結果!$C$3=110,結果!$C$1="Grinding"),元データ!$J315,IF(AND(結果!$C$3=80,結果!$C$1="EDM"),元データ!$B315,IF(AND(結果!$C$3=90,結果!$C$1="EDM"),元データ!$C315,IF(AND(結果!$C$3=100,結果!$C$1="EDM"),元データ!$D315,IF(AND(結果!$C$3=80,結果!$C$1="Milling"),元データ!$E315,IF(AND(結果!$C$3=90,結果!$C$1="Milling"),元データ!$F315,IF(AND(結果!$C$3=100,結果!C313="Milling"),元データ!$G315,IF(AND(結果!$C$3=70,結果!$C$1="Polishing"),元データ!K315,"#N/A")))))))))</f>
        <v>0</v>
      </c>
      <c r="C340" t="str">
        <f t="shared" si="99"/>
        <v/>
      </c>
      <c r="D340" t="str">
        <f t="shared" si="100"/>
        <v/>
      </c>
      <c r="E340" s="19" t="str">
        <f t="shared" si="102"/>
        <v/>
      </c>
      <c r="F340" t="str">
        <f t="shared" si="122"/>
        <v/>
      </c>
      <c r="G340" s="27" t="str">
        <f t="shared" si="103"/>
        <v/>
      </c>
      <c r="H340" t="str">
        <f t="shared" si="104"/>
        <v/>
      </c>
      <c r="I340" t="str">
        <f t="shared" si="105"/>
        <v/>
      </c>
      <c r="J340" t="str">
        <f t="shared" si="106"/>
        <v/>
      </c>
      <c r="K340" t="str">
        <f t="shared" si="107"/>
        <v/>
      </c>
      <c r="L340" t="str">
        <f t="shared" si="108"/>
        <v/>
      </c>
      <c r="M340" t="str">
        <f t="shared" si="109"/>
        <v/>
      </c>
      <c r="N340" t="str">
        <f t="shared" si="110"/>
        <v/>
      </c>
      <c r="O340" t="str">
        <f t="shared" si="111"/>
        <v/>
      </c>
      <c r="P340" t="str">
        <f t="shared" si="112"/>
        <v/>
      </c>
      <c r="Q340" t="str">
        <f t="shared" si="113"/>
        <v/>
      </c>
      <c r="R340" t="str">
        <f t="shared" si="114"/>
        <v/>
      </c>
      <c r="S340" t="str">
        <f t="shared" si="115"/>
        <v/>
      </c>
      <c r="T340" t="str">
        <f t="shared" si="116"/>
        <v/>
      </c>
      <c r="U340" t="str">
        <f t="shared" si="117"/>
        <v/>
      </c>
      <c r="V340" t="str">
        <f t="shared" si="118"/>
        <v/>
      </c>
      <c r="W340" t="str">
        <f t="shared" ca="1" si="101"/>
        <v/>
      </c>
      <c r="X340" t="str">
        <f t="shared" si="119"/>
        <v/>
      </c>
      <c r="Y340" t="str">
        <f t="shared" ca="1" si="120"/>
        <v/>
      </c>
      <c r="Z340" t="str">
        <f t="shared" ca="1" si="121"/>
        <v/>
      </c>
      <c r="AN340" s="19"/>
      <c r="AO340" s="19"/>
      <c r="AP340" s="19"/>
    </row>
    <row r="341" spans="1:42" ht="19.8">
      <c r="A341" t="str">
        <f>IF($B341=0,"",元データ!$A316)</f>
        <v/>
      </c>
      <c r="B341">
        <f>IF(AND(結果!$C$3=100,結果!$C$1="Grinding"),元データ!$I316,IF(AND(結果!$C$3=110,結果!$C$1="Grinding"),元データ!$J316,IF(AND(結果!$C$3=80,結果!$C$1="EDM"),元データ!$B316,IF(AND(結果!$C$3=90,結果!$C$1="EDM"),元データ!$C316,IF(AND(結果!$C$3=100,結果!$C$1="EDM"),元データ!$D316,IF(AND(結果!$C$3=80,結果!$C$1="Milling"),元データ!$E316,IF(AND(結果!$C$3=90,結果!$C$1="Milling"),元データ!$F316,IF(AND(結果!$C$3=100,結果!C314="Milling"),元データ!$G316,IF(AND(結果!$C$3=70,結果!$C$1="Polishing"),元データ!K316,"#N/A")))))))))</f>
        <v>0</v>
      </c>
      <c r="C341" t="str">
        <f t="shared" si="99"/>
        <v/>
      </c>
      <c r="D341" t="str">
        <f t="shared" si="100"/>
        <v/>
      </c>
      <c r="E341" s="19" t="str">
        <f t="shared" si="102"/>
        <v/>
      </c>
      <c r="F341" t="str">
        <f t="shared" si="122"/>
        <v/>
      </c>
      <c r="G341" s="27" t="str">
        <f t="shared" si="103"/>
        <v/>
      </c>
      <c r="H341" t="str">
        <f t="shared" si="104"/>
        <v/>
      </c>
      <c r="I341" t="str">
        <f t="shared" si="105"/>
        <v/>
      </c>
      <c r="J341" t="str">
        <f t="shared" si="106"/>
        <v/>
      </c>
      <c r="K341" t="str">
        <f t="shared" si="107"/>
        <v/>
      </c>
      <c r="L341" t="str">
        <f t="shared" si="108"/>
        <v/>
      </c>
      <c r="M341" t="str">
        <f t="shared" si="109"/>
        <v/>
      </c>
      <c r="N341" t="str">
        <f t="shared" si="110"/>
        <v/>
      </c>
      <c r="O341" t="str">
        <f t="shared" si="111"/>
        <v/>
      </c>
      <c r="P341" t="str">
        <f t="shared" si="112"/>
        <v/>
      </c>
      <c r="Q341" t="str">
        <f t="shared" si="113"/>
        <v/>
      </c>
      <c r="R341" t="str">
        <f t="shared" si="114"/>
        <v/>
      </c>
      <c r="S341" t="str">
        <f t="shared" si="115"/>
        <v/>
      </c>
      <c r="T341" t="str">
        <f t="shared" si="116"/>
        <v/>
      </c>
      <c r="U341" t="str">
        <f t="shared" si="117"/>
        <v/>
      </c>
      <c r="V341" t="str">
        <f t="shared" si="118"/>
        <v/>
      </c>
      <c r="W341" t="str">
        <f t="shared" ca="1" si="101"/>
        <v/>
      </c>
      <c r="X341" t="str">
        <f t="shared" si="119"/>
        <v/>
      </c>
      <c r="Y341" t="str">
        <f t="shared" ca="1" si="120"/>
        <v/>
      </c>
      <c r="Z341" t="str">
        <f t="shared" ca="1" si="121"/>
        <v/>
      </c>
      <c r="AN341" s="19"/>
      <c r="AO341" s="19"/>
      <c r="AP341" s="19"/>
    </row>
    <row r="342" spans="1:42" ht="19.8">
      <c r="A342" t="str">
        <f>IF($B342=0,"",元データ!$A317)</f>
        <v/>
      </c>
      <c r="B342">
        <f>IF(AND(結果!$C$3=100,結果!$C$1="Grinding"),元データ!$I317,IF(AND(結果!$C$3=110,結果!$C$1="Grinding"),元データ!$J317,IF(AND(結果!$C$3=80,結果!$C$1="EDM"),元データ!$B317,IF(AND(結果!$C$3=90,結果!$C$1="EDM"),元データ!$C317,IF(AND(結果!$C$3=100,結果!$C$1="EDM"),元データ!$D317,IF(AND(結果!$C$3=80,結果!$C$1="Milling"),元データ!$E317,IF(AND(結果!$C$3=90,結果!$C$1="Milling"),元データ!$F317,IF(AND(結果!$C$3=100,結果!C315="Milling"),元データ!$G317,IF(AND(結果!$C$3=70,結果!$C$1="Polishing"),元データ!K317,"#N/A")))))))))</f>
        <v>0</v>
      </c>
      <c r="C342" t="str">
        <f t="shared" si="99"/>
        <v/>
      </c>
      <c r="D342" t="str">
        <f t="shared" si="100"/>
        <v/>
      </c>
      <c r="E342" s="19" t="str">
        <f t="shared" si="102"/>
        <v/>
      </c>
      <c r="F342" t="str">
        <f t="shared" si="122"/>
        <v/>
      </c>
      <c r="G342" s="27" t="str">
        <f t="shared" si="103"/>
        <v/>
      </c>
      <c r="H342" t="str">
        <f t="shared" si="104"/>
        <v/>
      </c>
      <c r="I342" t="str">
        <f t="shared" si="105"/>
        <v/>
      </c>
      <c r="J342" t="str">
        <f t="shared" si="106"/>
        <v/>
      </c>
      <c r="K342" t="str">
        <f t="shared" si="107"/>
        <v/>
      </c>
      <c r="L342" t="str">
        <f t="shared" si="108"/>
        <v/>
      </c>
      <c r="M342" t="str">
        <f t="shared" si="109"/>
        <v/>
      </c>
      <c r="N342" t="str">
        <f t="shared" si="110"/>
        <v/>
      </c>
      <c r="O342" t="str">
        <f t="shared" si="111"/>
        <v/>
      </c>
      <c r="P342" t="str">
        <f t="shared" si="112"/>
        <v/>
      </c>
      <c r="Q342" t="str">
        <f t="shared" si="113"/>
        <v/>
      </c>
      <c r="R342" t="str">
        <f t="shared" si="114"/>
        <v/>
      </c>
      <c r="S342" t="str">
        <f t="shared" si="115"/>
        <v/>
      </c>
      <c r="T342" t="str">
        <f t="shared" si="116"/>
        <v/>
      </c>
      <c r="U342" t="str">
        <f t="shared" si="117"/>
        <v/>
      </c>
      <c r="V342" t="str">
        <f t="shared" si="118"/>
        <v/>
      </c>
      <c r="W342" t="str">
        <f t="shared" ca="1" si="101"/>
        <v/>
      </c>
      <c r="X342" t="str">
        <f t="shared" si="119"/>
        <v/>
      </c>
      <c r="Y342" t="str">
        <f t="shared" ca="1" si="120"/>
        <v/>
      </c>
      <c r="Z342" t="str">
        <f t="shared" ca="1" si="121"/>
        <v/>
      </c>
      <c r="AN342" s="19"/>
      <c r="AO342" s="19"/>
      <c r="AP342" s="19"/>
    </row>
    <row r="343" spans="1:42" ht="19.8">
      <c r="A343" t="str">
        <f>IF($B343=0,"",元データ!$A318)</f>
        <v/>
      </c>
      <c r="B343">
        <f>IF(AND(結果!$C$3=100,結果!$C$1="Grinding"),元データ!$I318,IF(AND(結果!$C$3=110,結果!$C$1="Grinding"),元データ!$J318,IF(AND(結果!$C$3=80,結果!$C$1="EDM"),元データ!$B318,IF(AND(結果!$C$3=90,結果!$C$1="EDM"),元データ!$C318,IF(AND(結果!$C$3=100,結果!$C$1="EDM"),元データ!$D318,IF(AND(結果!$C$3=80,結果!$C$1="Milling"),元データ!$E318,IF(AND(結果!$C$3=90,結果!$C$1="Milling"),元データ!$F318,IF(AND(結果!$C$3=100,結果!C316="Milling"),元データ!$G318,IF(AND(結果!$C$3=70,結果!$C$1="Polishing"),元データ!K318,"#N/A")))))))))</f>
        <v>0</v>
      </c>
      <c r="C343" t="str">
        <f t="shared" si="99"/>
        <v/>
      </c>
      <c r="D343" t="str">
        <f t="shared" si="100"/>
        <v/>
      </c>
      <c r="E343" s="19" t="str">
        <f t="shared" si="102"/>
        <v/>
      </c>
      <c r="F343" t="str">
        <f t="shared" si="122"/>
        <v/>
      </c>
      <c r="G343" s="27" t="str">
        <f t="shared" si="103"/>
        <v/>
      </c>
      <c r="H343" t="str">
        <f t="shared" si="104"/>
        <v/>
      </c>
      <c r="I343" t="str">
        <f t="shared" si="105"/>
        <v/>
      </c>
      <c r="J343" t="str">
        <f t="shared" si="106"/>
        <v/>
      </c>
      <c r="K343" t="str">
        <f t="shared" si="107"/>
        <v/>
      </c>
      <c r="L343" t="str">
        <f t="shared" si="108"/>
        <v/>
      </c>
      <c r="M343" t="str">
        <f t="shared" si="109"/>
        <v/>
      </c>
      <c r="N343" t="str">
        <f t="shared" si="110"/>
        <v/>
      </c>
      <c r="O343" t="str">
        <f t="shared" si="111"/>
        <v/>
      </c>
      <c r="P343" t="str">
        <f t="shared" si="112"/>
        <v/>
      </c>
      <c r="Q343" t="str">
        <f t="shared" si="113"/>
        <v/>
      </c>
      <c r="R343" t="str">
        <f t="shared" si="114"/>
        <v/>
      </c>
      <c r="S343" t="str">
        <f t="shared" si="115"/>
        <v/>
      </c>
      <c r="T343" t="str">
        <f t="shared" si="116"/>
        <v/>
      </c>
      <c r="U343" t="str">
        <f t="shared" si="117"/>
        <v/>
      </c>
      <c r="V343" t="str">
        <f t="shared" si="118"/>
        <v/>
      </c>
      <c r="W343" t="str">
        <f t="shared" ca="1" si="101"/>
        <v/>
      </c>
      <c r="X343" t="str">
        <f t="shared" si="119"/>
        <v/>
      </c>
      <c r="Y343" t="str">
        <f t="shared" ca="1" si="120"/>
        <v/>
      </c>
      <c r="Z343" t="str">
        <f t="shared" ca="1" si="121"/>
        <v/>
      </c>
      <c r="AN343" s="19"/>
      <c r="AO343" s="19"/>
      <c r="AP343" s="19"/>
    </row>
    <row r="344" spans="1:42" ht="19.8">
      <c r="A344" t="str">
        <f>IF($B344=0,"",元データ!$A319)</f>
        <v/>
      </c>
      <c r="B344">
        <f>IF(AND(結果!$C$3=100,結果!$C$1="Grinding"),元データ!$I319,IF(AND(結果!$C$3=110,結果!$C$1="Grinding"),元データ!$J319,IF(AND(結果!$C$3=80,結果!$C$1="EDM"),元データ!$B319,IF(AND(結果!$C$3=90,結果!$C$1="EDM"),元データ!$C319,IF(AND(結果!$C$3=100,結果!$C$1="EDM"),元データ!$D319,IF(AND(結果!$C$3=80,結果!$C$1="Milling"),元データ!$E319,IF(AND(結果!$C$3=90,結果!$C$1="Milling"),元データ!$F319,IF(AND(結果!$C$3=100,結果!C317="Milling"),元データ!$G319,IF(AND(結果!$C$3=70,結果!$C$1="Polishing"),元データ!K319,"#N/A")))))))))</f>
        <v>0</v>
      </c>
      <c r="C344" t="str">
        <f t="shared" si="99"/>
        <v/>
      </c>
      <c r="D344" t="str">
        <f t="shared" si="100"/>
        <v/>
      </c>
      <c r="E344" s="19" t="str">
        <f t="shared" si="102"/>
        <v/>
      </c>
      <c r="F344" t="str">
        <f t="shared" si="122"/>
        <v/>
      </c>
      <c r="G344" s="27" t="str">
        <f t="shared" si="103"/>
        <v/>
      </c>
      <c r="H344" t="str">
        <f t="shared" si="104"/>
        <v/>
      </c>
      <c r="I344" t="str">
        <f t="shared" si="105"/>
        <v/>
      </c>
      <c r="J344" t="str">
        <f t="shared" si="106"/>
        <v/>
      </c>
      <c r="K344" t="str">
        <f t="shared" si="107"/>
        <v/>
      </c>
      <c r="L344" t="str">
        <f t="shared" si="108"/>
        <v/>
      </c>
      <c r="M344" t="str">
        <f t="shared" si="109"/>
        <v/>
      </c>
      <c r="N344" t="str">
        <f t="shared" si="110"/>
        <v/>
      </c>
      <c r="O344" t="str">
        <f t="shared" si="111"/>
        <v/>
      </c>
      <c r="P344" t="str">
        <f t="shared" si="112"/>
        <v/>
      </c>
      <c r="Q344" t="str">
        <f t="shared" si="113"/>
        <v/>
      </c>
      <c r="R344" t="str">
        <f t="shared" si="114"/>
        <v/>
      </c>
      <c r="S344" t="str">
        <f t="shared" si="115"/>
        <v/>
      </c>
      <c r="T344" t="str">
        <f t="shared" si="116"/>
        <v/>
      </c>
      <c r="U344" t="str">
        <f t="shared" si="117"/>
        <v/>
      </c>
      <c r="V344" t="str">
        <f t="shared" si="118"/>
        <v/>
      </c>
      <c r="W344" t="str">
        <f t="shared" ca="1" si="101"/>
        <v/>
      </c>
      <c r="X344" t="str">
        <f t="shared" si="119"/>
        <v/>
      </c>
      <c r="Y344" t="str">
        <f t="shared" ca="1" si="120"/>
        <v/>
      </c>
      <c r="Z344" t="str">
        <f t="shared" ca="1" si="121"/>
        <v/>
      </c>
      <c r="AN344" s="19"/>
      <c r="AO344" s="19"/>
      <c r="AP344" s="19"/>
    </row>
    <row r="345" spans="1:42" ht="19.8">
      <c r="A345" t="str">
        <f>IF($B345=0,"",元データ!$A320)</f>
        <v/>
      </c>
      <c r="B345">
        <f>IF(AND(結果!$C$3=100,結果!$C$1="Grinding"),元データ!$I320,IF(AND(結果!$C$3=110,結果!$C$1="Grinding"),元データ!$J320,IF(AND(結果!$C$3=80,結果!$C$1="EDM"),元データ!$B320,IF(AND(結果!$C$3=90,結果!$C$1="EDM"),元データ!$C320,IF(AND(結果!$C$3=100,結果!$C$1="EDM"),元データ!$D320,IF(AND(結果!$C$3=80,結果!$C$1="Milling"),元データ!$E320,IF(AND(結果!$C$3=90,結果!$C$1="Milling"),元データ!$F320,IF(AND(結果!$C$3=100,結果!C318="Milling"),元データ!$G320,IF(AND(結果!$C$3=70,結果!$C$1="Polishing"),元データ!K320,"#N/A")))))))))</f>
        <v>0</v>
      </c>
      <c r="C345" t="str">
        <f t="shared" si="99"/>
        <v/>
      </c>
      <c r="D345" t="str">
        <f t="shared" si="100"/>
        <v/>
      </c>
      <c r="E345" s="19" t="str">
        <f t="shared" si="102"/>
        <v/>
      </c>
      <c r="F345" t="str">
        <f t="shared" si="122"/>
        <v/>
      </c>
      <c r="G345" s="27" t="str">
        <f t="shared" si="103"/>
        <v/>
      </c>
      <c r="H345" t="str">
        <f t="shared" si="104"/>
        <v/>
      </c>
      <c r="I345" t="str">
        <f t="shared" si="105"/>
        <v/>
      </c>
      <c r="J345" t="str">
        <f t="shared" si="106"/>
        <v/>
      </c>
      <c r="K345" t="str">
        <f t="shared" si="107"/>
        <v/>
      </c>
      <c r="L345" t="str">
        <f t="shared" si="108"/>
        <v/>
      </c>
      <c r="M345" t="str">
        <f t="shared" si="109"/>
        <v/>
      </c>
      <c r="N345" t="str">
        <f t="shared" si="110"/>
        <v/>
      </c>
      <c r="O345" t="str">
        <f t="shared" si="111"/>
        <v/>
      </c>
      <c r="P345" t="str">
        <f t="shared" si="112"/>
        <v/>
      </c>
      <c r="Q345" t="str">
        <f t="shared" si="113"/>
        <v/>
      </c>
      <c r="R345" t="str">
        <f t="shared" si="114"/>
        <v/>
      </c>
      <c r="S345" t="str">
        <f t="shared" si="115"/>
        <v/>
      </c>
      <c r="T345" t="str">
        <f t="shared" si="116"/>
        <v/>
      </c>
      <c r="U345" t="str">
        <f t="shared" si="117"/>
        <v/>
      </c>
      <c r="V345" t="str">
        <f t="shared" si="118"/>
        <v/>
      </c>
      <c r="W345" t="str">
        <f t="shared" ca="1" si="101"/>
        <v/>
      </c>
      <c r="X345" t="str">
        <f t="shared" si="119"/>
        <v/>
      </c>
      <c r="Y345" t="str">
        <f t="shared" ca="1" si="120"/>
        <v/>
      </c>
      <c r="Z345" t="str">
        <f t="shared" ca="1" si="121"/>
        <v/>
      </c>
      <c r="AN345" s="19"/>
      <c r="AO345" s="19"/>
      <c r="AP345" s="19"/>
    </row>
    <row r="346" spans="1:42" ht="19.8">
      <c r="A346" t="str">
        <f>IF($B346=0,"",元データ!$A321)</f>
        <v/>
      </c>
      <c r="B346">
        <f>IF(AND(結果!$C$3=100,結果!$C$1="Grinding"),元データ!$I321,IF(AND(結果!$C$3=110,結果!$C$1="Grinding"),元データ!$J321,IF(AND(結果!$C$3=80,結果!$C$1="EDM"),元データ!$B321,IF(AND(結果!$C$3=90,結果!$C$1="EDM"),元データ!$C321,IF(AND(結果!$C$3=100,結果!$C$1="EDM"),元データ!$D321,IF(AND(結果!$C$3=80,結果!$C$1="Milling"),元データ!$E321,IF(AND(結果!$C$3=90,結果!$C$1="Milling"),元データ!$F321,IF(AND(結果!$C$3=100,結果!C319="Milling"),元データ!$G321,IF(AND(結果!$C$3=70,結果!$C$1="Polishing"),元データ!K321,"#N/A")))))))))</f>
        <v>0</v>
      </c>
      <c r="C346" t="str">
        <f t="shared" si="99"/>
        <v/>
      </c>
      <c r="D346" t="str">
        <f t="shared" si="100"/>
        <v/>
      </c>
      <c r="E346" s="19" t="str">
        <f t="shared" si="102"/>
        <v/>
      </c>
      <c r="F346" t="str">
        <f t="shared" si="122"/>
        <v/>
      </c>
      <c r="G346" s="27" t="str">
        <f t="shared" si="103"/>
        <v/>
      </c>
      <c r="H346" t="str">
        <f t="shared" si="104"/>
        <v/>
      </c>
      <c r="I346" t="str">
        <f t="shared" si="105"/>
        <v/>
      </c>
      <c r="J346" t="str">
        <f t="shared" si="106"/>
        <v/>
      </c>
      <c r="K346" t="str">
        <f t="shared" si="107"/>
        <v/>
      </c>
      <c r="L346" t="str">
        <f t="shared" si="108"/>
        <v/>
      </c>
      <c r="M346" t="str">
        <f t="shared" si="109"/>
        <v/>
      </c>
      <c r="N346" t="str">
        <f t="shared" si="110"/>
        <v/>
      </c>
      <c r="O346" t="str">
        <f t="shared" si="111"/>
        <v/>
      </c>
      <c r="P346" t="str">
        <f t="shared" si="112"/>
        <v/>
      </c>
      <c r="Q346" t="str">
        <f t="shared" si="113"/>
        <v/>
      </c>
      <c r="R346" t="str">
        <f t="shared" si="114"/>
        <v/>
      </c>
      <c r="S346" t="str">
        <f t="shared" si="115"/>
        <v/>
      </c>
      <c r="T346" t="str">
        <f t="shared" si="116"/>
        <v/>
      </c>
      <c r="U346" t="str">
        <f t="shared" si="117"/>
        <v/>
      </c>
      <c r="V346" t="str">
        <f t="shared" si="118"/>
        <v/>
      </c>
      <c r="W346" t="str">
        <f t="shared" ca="1" si="101"/>
        <v/>
      </c>
      <c r="X346" t="str">
        <f t="shared" si="119"/>
        <v/>
      </c>
      <c r="Y346" t="str">
        <f t="shared" ca="1" si="120"/>
        <v/>
      </c>
      <c r="Z346" t="str">
        <f t="shared" ca="1" si="121"/>
        <v/>
      </c>
      <c r="AN346" s="19"/>
      <c r="AO346" s="19"/>
      <c r="AP346" s="19"/>
    </row>
    <row r="347" spans="1:42" ht="19.8">
      <c r="A347" t="str">
        <f>IF($B347=0,"",元データ!$A322)</f>
        <v/>
      </c>
      <c r="B347">
        <f>IF(AND(結果!$C$3=100,結果!$C$1="Grinding"),元データ!$I322,IF(AND(結果!$C$3=110,結果!$C$1="Grinding"),元データ!$J322,IF(AND(結果!$C$3=80,結果!$C$1="EDM"),元データ!$B322,IF(AND(結果!$C$3=90,結果!$C$1="EDM"),元データ!$C322,IF(AND(結果!$C$3=100,結果!$C$1="EDM"),元データ!$D322,IF(AND(結果!$C$3=80,結果!$C$1="Milling"),元データ!$E322,IF(AND(結果!$C$3=90,結果!$C$1="Milling"),元データ!$F322,IF(AND(結果!$C$3=100,結果!C320="Milling"),元データ!$G322,IF(AND(結果!$C$3=70,結果!$C$1="Polishing"),元データ!K322,"#N/A")))))))))</f>
        <v>0</v>
      </c>
      <c r="C347" t="str">
        <f t="shared" si="99"/>
        <v/>
      </c>
      <c r="D347" t="str">
        <f t="shared" si="100"/>
        <v/>
      </c>
      <c r="E347" s="19" t="str">
        <f t="shared" si="102"/>
        <v/>
      </c>
      <c r="F347" t="str">
        <f t="shared" si="122"/>
        <v/>
      </c>
      <c r="G347" s="27" t="str">
        <f t="shared" si="103"/>
        <v/>
      </c>
      <c r="H347" t="str">
        <f t="shared" si="104"/>
        <v/>
      </c>
      <c r="I347" t="str">
        <f t="shared" si="105"/>
        <v/>
      </c>
      <c r="J347" t="str">
        <f t="shared" si="106"/>
        <v/>
      </c>
      <c r="K347" t="str">
        <f t="shared" si="107"/>
        <v/>
      </c>
      <c r="L347" t="str">
        <f t="shared" si="108"/>
        <v/>
      </c>
      <c r="M347" t="str">
        <f t="shared" si="109"/>
        <v/>
      </c>
      <c r="N347" t="str">
        <f t="shared" si="110"/>
        <v/>
      </c>
      <c r="O347" t="str">
        <f t="shared" si="111"/>
        <v/>
      </c>
      <c r="P347" t="str">
        <f t="shared" si="112"/>
        <v/>
      </c>
      <c r="Q347" t="str">
        <f t="shared" si="113"/>
        <v/>
      </c>
      <c r="R347" t="str">
        <f t="shared" si="114"/>
        <v/>
      </c>
      <c r="S347" t="str">
        <f t="shared" si="115"/>
        <v/>
      </c>
      <c r="T347" t="str">
        <f t="shared" si="116"/>
        <v/>
      </c>
      <c r="U347" t="str">
        <f t="shared" si="117"/>
        <v/>
      </c>
      <c r="V347" t="str">
        <f t="shared" si="118"/>
        <v/>
      </c>
      <c r="W347" t="str">
        <f t="shared" ca="1" si="101"/>
        <v/>
      </c>
      <c r="X347" t="str">
        <f t="shared" si="119"/>
        <v/>
      </c>
      <c r="Y347" t="str">
        <f t="shared" ca="1" si="120"/>
        <v/>
      </c>
      <c r="Z347" t="str">
        <f t="shared" ca="1" si="121"/>
        <v/>
      </c>
      <c r="AN347" s="19"/>
      <c r="AO347" s="19"/>
      <c r="AP347" s="19"/>
    </row>
    <row r="348" spans="1:42" ht="19.8">
      <c r="A348" t="str">
        <f>IF($B348=0,"",元データ!$A323)</f>
        <v/>
      </c>
      <c r="B348">
        <f>IF(AND(結果!$C$3=100,結果!$C$1="Grinding"),元データ!$I323,IF(AND(結果!$C$3=110,結果!$C$1="Grinding"),元データ!$J323,IF(AND(結果!$C$3=80,結果!$C$1="EDM"),元データ!$B323,IF(AND(結果!$C$3=90,結果!$C$1="EDM"),元データ!$C323,IF(AND(結果!$C$3=100,結果!$C$1="EDM"),元データ!$D323,IF(AND(結果!$C$3=80,結果!$C$1="Milling"),元データ!$E323,IF(AND(結果!$C$3=90,結果!$C$1="Milling"),元データ!$F323,IF(AND(結果!$C$3=100,結果!C321="Milling"),元データ!$G323,IF(AND(結果!$C$3=70,結果!$C$1="Polishing"),元データ!K323,"#N/A")))))))))</f>
        <v>0</v>
      </c>
      <c r="C348" t="str">
        <f t="shared" ref="C348:C411" si="123">IF(B348=0,"",(B348-MIN($B$28:$B$527))/(MAX($B$28:$B$527)-MIN($B$28:$B$527)))</f>
        <v/>
      </c>
      <c r="D348" t="str">
        <f t="shared" ref="D348:D411" si="124">IF(C349="","",C349)</f>
        <v/>
      </c>
      <c r="E348" s="19" t="str">
        <f t="shared" si="102"/>
        <v/>
      </c>
      <c r="F348" t="str">
        <f t="shared" si="122"/>
        <v/>
      </c>
      <c r="G348" s="27" t="str">
        <f t="shared" si="103"/>
        <v/>
      </c>
      <c r="H348" t="str">
        <f t="shared" si="104"/>
        <v/>
      </c>
      <c r="I348" t="str">
        <f t="shared" si="105"/>
        <v/>
      </c>
      <c r="J348" t="str">
        <f t="shared" si="106"/>
        <v/>
      </c>
      <c r="K348" t="str">
        <f t="shared" si="107"/>
        <v/>
      </c>
      <c r="L348" t="str">
        <f t="shared" si="108"/>
        <v/>
      </c>
      <c r="M348" t="str">
        <f t="shared" si="109"/>
        <v/>
      </c>
      <c r="N348" t="str">
        <f t="shared" si="110"/>
        <v/>
      </c>
      <c r="O348" t="str">
        <f t="shared" si="111"/>
        <v/>
      </c>
      <c r="P348" t="str">
        <f t="shared" si="112"/>
        <v/>
      </c>
      <c r="Q348" t="str">
        <f t="shared" si="113"/>
        <v/>
      </c>
      <c r="R348" t="str">
        <f t="shared" si="114"/>
        <v/>
      </c>
      <c r="S348" t="str">
        <f t="shared" si="115"/>
        <v/>
      </c>
      <c r="T348" t="str">
        <f t="shared" si="116"/>
        <v/>
      </c>
      <c r="U348" t="str">
        <f t="shared" si="117"/>
        <v/>
      </c>
      <c r="V348" t="str">
        <f t="shared" si="118"/>
        <v/>
      </c>
      <c r="W348" t="str">
        <f t="shared" ref="W348:W411" ca="1" si="125">IF($F348="","",RAND()*($Z$23-$Z$24)+$Z$24)</f>
        <v/>
      </c>
      <c r="X348" t="str">
        <f t="shared" si="119"/>
        <v/>
      </c>
      <c r="Y348" t="str">
        <f t="shared" ca="1" si="120"/>
        <v/>
      </c>
      <c r="Z348" t="str">
        <f t="shared" ca="1" si="121"/>
        <v/>
      </c>
      <c r="AN348" s="19"/>
      <c r="AO348" s="19"/>
      <c r="AP348" s="19"/>
    </row>
    <row r="349" spans="1:42" ht="19.8">
      <c r="A349" t="str">
        <f>IF($B349=0,"",元データ!$A324)</f>
        <v/>
      </c>
      <c r="B349">
        <f>IF(AND(結果!$C$3=100,結果!$C$1="Grinding"),元データ!$I324,IF(AND(結果!$C$3=110,結果!$C$1="Grinding"),元データ!$J324,IF(AND(結果!$C$3=80,結果!$C$1="EDM"),元データ!$B324,IF(AND(結果!$C$3=90,結果!$C$1="EDM"),元データ!$C324,IF(AND(結果!$C$3=100,結果!$C$1="EDM"),元データ!$D324,IF(AND(結果!$C$3=80,結果!$C$1="Milling"),元データ!$E324,IF(AND(結果!$C$3=90,結果!$C$1="Milling"),元データ!$F324,IF(AND(結果!$C$3=100,結果!C322="Milling"),元データ!$G324,IF(AND(結果!$C$3=70,結果!$C$1="Polishing"),元データ!K324,"#N/A")))))))))</f>
        <v>0</v>
      </c>
      <c r="C349" t="str">
        <f t="shared" si="123"/>
        <v/>
      </c>
      <c r="D349" t="str">
        <f t="shared" si="124"/>
        <v/>
      </c>
      <c r="E349" s="19" t="str">
        <f t="shared" ref="E349:E412" si="126">IF($C349="","",IF($C349&lt;$B$14,"S1",IF($C349&lt;$C$14,"S2",IF($C349&lt;=$D$14,"S3",IF($C349&lt;$D$14,"S3",IF($C349&lt;$E$14,"S4",IF($C349&lt;=$F$14,"S5","")))))))</f>
        <v/>
      </c>
      <c r="F349" t="str">
        <f t="shared" si="122"/>
        <v/>
      </c>
      <c r="G349" s="27" t="str">
        <f t="shared" ref="G349:G412" si="127">IF($F349="","",IF($F349&lt;$B$14,$B$10,IF($F349&lt;$C$14,$C$10,IF($F349&lt;=$D$14,$D$10,IF($F349&lt;$D$14,$D$10,IF($F349&lt;$E$14,$E$10,IF($F349&lt;=$F$14,$F$10,"")))))))</f>
        <v/>
      </c>
      <c r="H349" t="str">
        <f t="shared" ref="H349:H412" si="128">IF($F349="","",LOOKUP(G349,$B$10:$F$11,$B$12:$F$12))</f>
        <v/>
      </c>
      <c r="I349" t="str">
        <f t="shared" ref="I349:I412" si="129">IF($F349="","",LOOKUP(G349,$B$10:$F$11,$B$13:$F$13))</f>
        <v/>
      </c>
      <c r="J349" t="str">
        <f t="shared" ref="J349:J412" si="130">IF($F349="","",LOOKUP(G349,$B$10:$F$11,$B$14:$F$14))</f>
        <v/>
      </c>
      <c r="K349" t="str">
        <f t="shared" ref="K349:K412" si="131">IF($F349="","",LOOKUP($E350,$B$17:$F$18,$B$19:$F$19))</f>
        <v/>
      </c>
      <c r="L349" t="str">
        <f t="shared" ref="L349:L412" si="132">IF($F349="","",LOOKUP($E350,$B$17:$F$18,$B$20:$F$20))</f>
        <v/>
      </c>
      <c r="M349" t="str">
        <f t="shared" ref="M349:M412" si="133">IF($F349="","",LOOKUP($E350,$B$17:$F$18,$B$21:$F$21))</f>
        <v/>
      </c>
      <c r="N349" t="str">
        <f t="shared" ref="N349:N412" si="134">IF($F349="","",(F349-H349)/(I349-H349))</f>
        <v/>
      </c>
      <c r="O349" t="str">
        <f t="shared" ref="O349:O412" si="135">IF($F349="","",(J349-F349)/(J349-I349))</f>
        <v/>
      </c>
      <c r="P349" t="str">
        <f t="shared" ref="P349:P412" si="136">IF($F349="","",MAX(0,MIN(N349,O349)))</f>
        <v/>
      </c>
      <c r="Q349" t="str">
        <f t="shared" ref="Q349:Q412" si="137">IF($F349="","",K349+P349*(L349-K349))</f>
        <v/>
      </c>
      <c r="R349" t="str">
        <f t="shared" ref="R349:R412" si="138">IF($F349="","",M349-P349*(M349-L349))</f>
        <v/>
      </c>
      <c r="S349" t="str">
        <f t="shared" ref="S349:S412" si="139">IF($F349="","",ABS(F349-Q349))</f>
        <v/>
      </c>
      <c r="T349" t="str">
        <f t="shared" ref="T349:T412" si="140">IF($F349="","",ABS(F349-R349))</f>
        <v/>
      </c>
      <c r="U349" t="str">
        <f t="shared" ref="U349:U412" si="141">IF($F349="","",MAX(S349:T349))</f>
        <v/>
      </c>
      <c r="V349" t="str">
        <f t="shared" ref="V349:V412" si="142">IF($F349="","",IF(U349=S349,Q349,R349))</f>
        <v/>
      </c>
      <c r="W349" t="str">
        <f t="shared" ca="1" si="125"/>
        <v/>
      </c>
      <c r="X349" t="str">
        <f t="shared" ref="X349:X412" si="143">IF($F349="","",F349*(1-W349)+V349*W349)</f>
        <v/>
      </c>
      <c r="Y349" t="str">
        <f t="shared" ref="Y349:Y412" ca="1" si="144">IF($F349="","",MIN(1,MAX(0,IF(MOD(ROW(),2)=1,INDIRECT("X"&amp;INT(ROW()/2)+14),INDIRECT("F"&amp;INT(ROW()/2)+14)))))</f>
        <v/>
      </c>
      <c r="Z349" t="str">
        <f t="shared" ref="Z349:Z412" ca="1" si="145">Y350</f>
        <v/>
      </c>
      <c r="AN349" s="19"/>
      <c r="AO349" s="19"/>
      <c r="AP349" s="19"/>
    </row>
    <row r="350" spans="1:42" ht="19.8">
      <c r="A350" t="str">
        <f>IF($B350=0,"",元データ!$A325)</f>
        <v/>
      </c>
      <c r="B350">
        <f>IF(AND(結果!$C$3=100,結果!$C$1="Grinding"),元データ!$I325,IF(AND(結果!$C$3=110,結果!$C$1="Grinding"),元データ!$J325,IF(AND(結果!$C$3=80,結果!$C$1="EDM"),元データ!$B325,IF(AND(結果!$C$3=90,結果!$C$1="EDM"),元データ!$C325,IF(AND(結果!$C$3=100,結果!$C$1="EDM"),元データ!$D325,IF(AND(結果!$C$3=80,結果!$C$1="Milling"),元データ!$E325,IF(AND(結果!$C$3=90,結果!$C$1="Milling"),元データ!$F325,IF(AND(結果!$C$3=100,結果!C323="Milling"),元データ!$G325,IF(AND(結果!$C$3=70,結果!$C$1="Polishing"),元データ!K325,"#N/A")))))))))</f>
        <v>0</v>
      </c>
      <c r="C350" t="str">
        <f t="shared" si="123"/>
        <v/>
      </c>
      <c r="D350" t="str">
        <f t="shared" si="124"/>
        <v/>
      </c>
      <c r="E350" s="19" t="str">
        <f t="shared" si="126"/>
        <v/>
      </c>
      <c r="F350" t="str">
        <f t="shared" ref="F350:F413" si="146">IF($A350="","",V349)</f>
        <v/>
      </c>
      <c r="G350" s="27" t="str">
        <f t="shared" si="127"/>
        <v/>
      </c>
      <c r="H350" t="str">
        <f t="shared" si="128"/>
        <v/>
      </c>
      <c r="I350" t="str">
        <f t="shared" si="129"/>
        <v/>
      </c>
      <c r="J350" t="str">
        <f t="shared" si="130"/>
        <v/>
      </c>
      <c r="K350" t="str">
        <f t="shared" si="131"/>
        <v/>
      </c>
      <c r="L350" t="str">
        <f t="shared" si="132"/>
        <v/>
      </c>
      <c r="M350" t="str">
        <f t="shared" si="133"/>
        <v/>
      </c>
      <c r="N350" t="str">
        <f t="shared" si="134"/>
        <v/>
      </c>
      <c r="O350" t="str">
        <f t="shared" si="135"/>
        <v/>
      </c>
      <c r="P350" t="str">
        <f t="shared" si="136"/>
        <v/>
      </c>
      <c r="Q350" t="str">
        <f t="shared" si="137"/>
        <v/>
      </c>
      <c r="R350" t="str">
        <f t="shared" si="138"/>
        <v/>
      </c>
      <c r="S350" t="str">
        <f t="shared" si="139"/>
        <v/>
      </c>
      <c r="T350" t="str">
        <f t="shared" si="140"/>
        <v/>
      </c>
      <c r="U350" t="str">
        <f t="shared" si="141"/>
        <v/>
      </c>
      <c r="V350" t="str">
        <f t="shared" si="142"/>
        <v/>
      </c>
      <c r="W350" t="str">
        <f t="shared" ca="1" si="125"/>
        <v/>
      </c>
      <c r="X350" t="str">
        <f t="shared" si="143"/>
        <v/>
      </c>
      <c r="Y350" t="str">
        <f t="shared" ca="1" si="144"/>
        <v/>
      </c>
      <c r="Z350" t="str">
        <f t="shared" ca="1" si="145"/>
        <v/>
      </c>
      <c r="AN350" s="19"/>
      <c r="AO350" s="19"/>
      <c r="AP350" s="19"/>
    </row>
    <row r="351" spans="1:42" ht="19.8">
      <c r="A351" t="str">
        <f>IF($B351=0,"",元データ!$A326)</f>
        <v/>
      </c>
      <c r="B351">
        <f>IF(AND(結果!$C$3=100,結果!$C$1="Grinding"),元データ!$I326,IF(AND(結果!$C$3=110,結果!$C$1="Grinding"),元データ!$J326,IF(AND(結果!$C$3=80,結果!$C$1="EDM"),元データ!$B326,IF(AND(結果!$C$3=90,結果!$C$1="EDM"),元データ!$C326,IF(AND(結果!$C$3=100,結果!$C$1="EDM"),元データ!$D326,IF(AND(結果!$C$3=80,結果!$C$1="Milling"),元データ!$E326,IF(AND(結果!$C$3=90,結果!$C$1="Milling"),元データ!$F326,IF(AND(結果!$C$3=100,結果!C324="Milling"),元データ!$G326,IF(AND(結果!$C$3=70,結果!$C$1="Polishing"),元データ!K326,"#N/A")))))))))</f>
        <v>0</v>
      </c>
      <c r="C351" t="str">
        <f t="shared" si="123"/>
        <v/>
      </c>
      <c r="D351" t="str">
        <f t="shared" si="124"/>
        <v/>
      </c>
      <c r="E351" s="19" t="str">
        <f t="shared" si="126"/>
        <v/>
      </c>
      <c r="F351" t="str">
        <f t="shared" si="146"/>
        <v/>
      </c>
      <c r="G351" s="27" t="str">
        <f t="shared" si="127"/>
        <v/>
      </c>
      <c r="H351" t="str">
        <f t="shared" si="128"/>
        <v/>
      </c>
      <c r="I351" t="str">
        <f t="shared" si="129"/>
        <v/>
      </c>
      <c r="J351" t="str">
        <f t="shared" si="130"/>
        <v/>
      </c>
      <c r="K351" t="str">
        <f t="shared" si="131"/>
        <v/>
      </c>
      <c r="L351" t="str">
        <f t="shared" si="132"/>
        <v/>
      </c>
      <c r="M351" t="str">
        <f t="shared" si="133"/>
        <v/>
      </c>
      <c r="N351" t="str">
        <f t="shared" si="134"/>
        <v/>
      </c>
      <c r="O351" t="str">
        <f t="shared" si="135"/>
        <v/>
      </c>
      <c r="P351" t="str">
        <f t="shared" si="136"/>
        <v/>
      </c>
      <c r="Q351" t="str">
        <f t="shared" si="137"/>
        <v/>
      </c>
      <c r="R351" t="str">
        <f t="shared" si="138"/>
        <v/>
      </c>
      <c r="S351" t="str">
        <f t="shared" si="139"/>
        <v/>
      </c>
      <c r="T351" t="str">
        <f t="shared" si="140"/>
        <v/>
      </c>
      <c r="U351" t="str">
        <f t="shared" si="141"/>
        <v/>
      </c>
      <c r="V351" t="str">
        <f t="shared" si="142"/>
        <v/>
      </c>
      <c r="W351" t="str">
        <f t="shared" ca="1" si="125"/>
        <v/>
      </c>
      <c r="X351" t="str">
        <f t="shared" si="143"/>
        <v/>
      </c>
      <c r="Y351" t="str">
        <f t="shared" ca="1" si="144"/>
        <v/>
      </c>
      <c r="Z351" t="str">
        <f t="shared" ca="1" si="145"/>
        <v/>
      </c>
      <c r="AN351" s="19"/>
      <c r="AO351" s="19"/>
      <c r="AP351" s="19"/>
    </row>
    <row r="352" spans="1:42" ht="19.8">
      <c r="A352" t="str">
        <f>IF($B352=0,"",元データ!$A327)</f>
        <v/>
      </c>
      <c r="B352">
        <f>IF(AND(結果!$C$3=100,結果!$C$1="Grinding"),元データ!$I327,IF(AND(結果!$C$3=110,結果!$C$1="Grinding"),元データ!$J327,IF(AND(結果!$C$3=80,結果!$C$1="EDM"),元データ!$B327,IF(AND(結果!$C$3=90,結果!$C$1="EDM"),元データ!$C327,IF(AND(結果!$C$3=100,結果!$C$1="EDM"),元データ!$D327,IF(AND(結果!$C$3=80,結果!$C$1="Milling"),元データ!$E327,IF(AND(結果!$C$3=90,結果!$C$1="Milling"),元データ!$F327,IF(AND(結果!$C$3=100,結果!C325="Milling"),元データ!$G327,IF(AND(結果!$C$3=70,結果!$C$1="Polishing"),元データ!K327,"#N/A")))))))))</f>
        <v>0</v>
      </c>
      <c r="C352" t="str">
        <f t="shared" si="123"/>
        <v/>
      </c>
      <c r="D352" t="str">
        <f t="shared" si="124"/>
        <v/>
      </c>
      <c r="E352" s="19" t="str">
        <f t="shared" si="126"/>
        <v/>
      </c>
      <c r="F352" t="str">
        <f t="shared" si="146"/>
        <v/>
      </c>
      <c r="G352" s="27" t="str">
        <f t="shared" si="127"/>
        <v/>
      </c>
      <c r="H352" t="str">
        <f t="shared" si="128"/>
        <v/>
      </c>
      <c r="I352" t="str">
        <f t="shared" si="129"/>
        <v/>
      </c>
      <c r="J352" t="str">
        <f t="shared" si="130"/>
        <v/>
      </c>
      <c r="K352" t="str">
        <f t="shared" si="131"/>
        <v/>
      </c>
      <c r="L352" t="str">
        <f t="shared" si="132"/>
        <v/>
      </c>
      <c r="M352" t="str">
        <f t="shared" si="133"/>
        <v/>
      </c>
      <c r="N352" t="str">
        <f t="shared" si="134"/>
        <v/>
      </c>
      <c r="O352" t="str">
        <f t="shared" si="135"/>
        <v/>
      </c>
      <c r="P352" t="str">
        <f t="shared" si="136"/>
        <v/>
      </c>
      <c r="Q352" t="str">
        <f t="shared" si="137"/>
        <v/>
      </c>
      <c r="R352" t="str">
        <f t="shared" si="138"/>
        <v/>
      </c>
      <c r="S352" t="str">
        <f t="shared" si="139"/>
        <v/>
      </c>
      <c r="T352" t="str">
        <f t="shared" si="140"/>
        <v/>
      </c>
      <c r="U352" t="str">
        <f t="shared" si="141"/>
        <v/>
      </c>
      <c r="V352" t="str">
        <f t="shared" si="142"/>
        <v/>
      </c>
      <c r="W352" t="str">
        <f t="shared" ca="1" si="125"/>
        <v/>
      </c>
      <c r="X352" t="str">
        <f t="shared" si="143"/>
        <v/>
      </c>
      <c r="Y352" t="str">
        <f t="shared" ca="1" si="144"/>
        <v/>
      </c>
      <c r="Z352" t="str">
        <f t="shared" ca="1" si="145"/>
        <v/>
      </c>
      <c r="AN352" s="19"/>
      <c r="AO352" s="19"/>
      <c r="AP352" s="19"/>
    </row>
    <row r="353" spans="1:42" ht="19.8">
      <c r="A353" t="str">
        <f>IF($B353=0,"",元データ!$A328)</f>
        <v/>
      </c>
      <c r="B353">
        <f>IF(AND(結果!$C$3=100,結果!$C$1="Grinding"),元データ!$I328,IF(AND(結果!$C$3=110,結果!$C$1="Grinding"),元データ!$J328,IF(AND(結果!$C$3=80,結果!$C$1="EDM"),元データ!$B328,IF(AND(結果!$C$3=90,結果!$C$1="EDM"),元データ!$C328,IF(AND(結果!$C$3=100,結果!$C$1="EDM"),元データ!$D328,IF(AND(結果!$C$3=80,結果!$C$1="Milling"),元データ!$E328,IF(AND(結果!$C$3=90,結果!$C$1="Milling"),元データ!$F328,IF(AND(結果!$C$3=100,結果!C326="Milling"),元データ!$G328,IF(AND(結果!$C$3=70,結果!$C$1="Polishing"),元データ!K328,"#N/A")))))))))</f>
        <v>0</v>
      </c>
      <c r="C353" t="str">
        <f t="shared" si="123"/>
        <v/>
      </c>
      <c r="D353" t="str">
        <f t="shared" si="124"/>
        <v/>
      </c>
      <c r="E353" s="19" t="str">
        <f t="shared" si="126"/>
        <v/>
      </c>
      <c r="F353" t="str">
        <f t="shared" si="146"/>
        <v/>
      </c>
      <c r="G353" s="27" t="str">
        <f t="shared" si="127"/>
        <v/>
      </c>
      <c r="H353" t="str">
        <f t="shared" si="128"/>
        <v/>
      </c>
      <c r="I353" t="str">
        <f t="shared" si="129"/>
        <v/>
      </c>
      <c r="J353" t="str">
        <f t="shared" si="130"/>
        <v/>
      </c>
      <c r="K353" t="str">
        <f t="shared" si="131"/>
        <v/>
      </c>
      <c r="L353" t="str">
        <f t="shared" si="132"/>
        <v/>
      </c>
      <c r="M353" t="str">
        <f t="shared" si="133"/>
        <v/>
      </c>
      <c r="N353" t="str">
        <f t="shared" si="134"/>
        <v/>
      </c>
      <c r="O353" t="str">
        <f t="shared" si="135"/>
        <v/>
      </c>
      <c r="P353" t="str">
        <f t="shared" si="136"/>
        <v/>
      </c>
      <c r="Q353" t="str">
        <f t="shared" si="137"/>
        <v/>
      </c>
      <c r="R353" t="str">
        <f t="shared" si="138"/>
        <v/>
      </c>
      <c r="S353" t="str">
        <f t="shared" si="139"/>
        <v/>
      </c>
      <c r="T353" t="str">
        <f t="shared" si="140"/>
        <v/>
      </c>
      <c r="U353" t="str">
        <f t="shared" si="141"/>
        <v/>
      </c>
      <c r="V353" t="str">
        <f t="shared" si="142"/>
        <v/>
      </c>
      <c r="W353" t="str">
        <f t="shared" ca="1" si="125"/>
        <v/>
      </c>
      <c r="X353" t="str">
        <f t="shared" si="143"/>
        <v/>
      </c>
      <c r="Y353" t="str">
        <f t="shared" ca="1" si="144"/>
        <v/>
      </c>
      <c r="Z353" t="str">
        <f t="shared" ca="1" si="145"/>
        <v/>
      </c>
      <c r="AN353" s="19"/>
      <c r="AO353" s="19"/>
      <c r="AP353" s="19"/>
    </row>
    <row r="354" spans="1:42" ht="19.8">
      <c r="A354" t="str">
        <f>IF($B354=0,"",元データ!$A329)</f>
        <v/>
      </c>
      <c r="B354">
        <f>IF(AND(結果!$C$3=100,結果!$C$1="Grinding"),元データ!$I329,IF(AND(結果!$C$3=110,結果!$C$1="Grinding"),元データ!$J329,IF(AND(結果!$C$3=80,結果!$C$1="EDM"),元データ!$B329,IF(AND(結果!$C$3=90,結果!$C$1="EDM"),元データ!$C329,IF(AND(結果!$C$3=100,結果!$C$1="EDM"),元データ!$D329,IF(AND(結果!$C$3=80,結果!$C$1="Milling"),元データ!$E329,IF(AND(結果!$C$3=90,結果!$C$1="Milling"),元データ!$F329,IF(AND(結果!$C$3=100,結果!C327="Milling"),元データ!$G329,IF(AND(結果!$C$3=70,結果!$C$1="Polishing"),元データ!K329,"#N/A")))))))))</f>
        <v>0</v>
      </c>
      <c r="C354" t="str">
        <f t="shared" si="123"/>
        <v/>
      </c>
      <c r="D354" t="str">
        <f t="shared" si="124"/>
        <v/>
      </c>
      <c r="E354" s="19" t="str">
        <f t="shared" si="126"/>
        <v/>
      </c>
      <c r="F354" t="str">
        <f t="shared" si="146"/>
        <v/>
      </c>
      <c r="G354" s="27" t="str">
        <f t="shared" si="127"/>
        <v/>
      </c>
      <c r="H354" t="str">
        <f t="shared" si="128"/>
        <v/>
      </c>
      <c r="I354" t="str">
        <f t="shared" si="129"/>
        <v/>
      </c>
      <c r="J354" t="str">
        <f t="shared" si="130"/>
        <v/>
      </c>
      <c r="K354" t="str">
        <f t="shared" si="131"/>
        <v/>
      </c>
      <c r="L354" t="str">
        <f t="shared" si="132"/>
        <v/>
      </c>
      <c r="M354" t="str">
        <f t="shared" si="133"/>
        <v/>
      </c>
      <c r="N354" t="str">
        <f t="shared" si="134"/>
        <v/>
      </c>
      <c r="O354" t="str">
        <f t="shared" si="135"/>
        <v/>
      </c>
      <c r="P354" t="str">
        <f t="shared" si="136"/>
        <v/>
      </c>
      <c r="Q354" t="str">
        <f t="shared" si="137"/>
        <v/>
      </c>
      <c r="R354" t="str">
        <f t="shared" si="138"/>
        <v/>
      </c>
      <c r="S354" t="str">
        <f t="shared" si="139"/>
        <v/>
      </c>
      <c r="T354" t="str">
        <f t="shared" si="140"/>
        <v/>
      </c>
      <c r="U354" t="str">
        <f t="shared" si="141"/>
        <v/>
      </c>
      <c r="V354" t="str">
        <f t="shared" si="142"/>
        <v/>
      </c>
      <c r="W354" t="str">
        <f t="shared" ca="1" si="125"/>
        <v/>
      </c>
      <c r="X354" t="str">
        <f t="shared" si="143"/>
        <v/>
      </c>
      <c r="Y354" t="str">
        <f t="shared" ca="1" si="144"/>
        <v/>
      </c>
      <c r="Z354" t="str">
        <f t="shared" ca="1" si="145"/>
        <v/>
      </c>
      <c r="AN354" s="19"/>
      <c r="AO354" s="19"/>
      <c r="AP354" s="19"/>
    </row>
    <row r="355" spans="1:42" ht="19.8">
      <c r="A355" t="str">
        <f>IF($B355=0,"",元データ!$A330)</f>
        <v/>
      </c>
      <c r="B355">
        <f>IF(AND(結果!$C$3=100,結果!$C$1="Grinding"),元データ!$I330,IF(AND(結果!$C$3=110,結果!$C$1="Grinding"),元データ!$J330,IF(AND(結果!$C$3=80,結果!$C$1="EDM"),元データ!$B330,IF(AND(結果!$C$3=90,結果!$C$1="EDM"),元データ!$C330,IF(AND(結果!$C$3=100,結果!$C$1="EDM"),元データ!$D330,IF(AND(結果!$C$3=80,結果!$C$1="Milling"),元データ!$E330,IF(AND(結果!$C$3=90,結果!$C$1="Milling"),元データ!$F330,IF(AND(結果!$C$3=100,結果!C328="Milling"),元データ!$G330,IF(AND(結果!$C$3=70,結果!$C$1="Polishing"),元データ!K330,"#N/A")))))))))</f>
        <v>0</v>
      </c>
      <c r="C355" t="str">
        <f t="shared" si="123"/>
        <v/>
      </c>
      <c r="D355" t="str">
        <f t="shared" si="124"/>
        <v/>
      </c>
      <c r="E355" s="19" t="str">
        <f t="shared" si="126"/>
        <v/>
      </c>
      <c r="F355" t="str">
        <f t="shared" si="146"/>
        <v/>
      </c>
      <c r="G355" s="27" t="str">
        <f t="shared" si="127"/>
        <v/>
      </c>
      <c r="H355" t="str">
        <f t="shared" si="128"/>
        <v/>
      </c>
      <c r="I355" t="str">
        <f t="shared" si="129"/>
        <v/>
      </c>
      <c r="J355" t="str">
        <f t="shared" si="130"/>
        <v/>
      </c>
      <c r="K355" t="str">
        <f t="shared" si="131"/>
        <v/>
      </c>
      <c r="L355" t="str">
        <f t="shared" si="132"/>
        <v/>
      </c>
      <c r="M355" t="str">
        <f t="shared" si="133"/>
        <v/>
      </c>
      <c r="N355" t="str">
        <f t="shared" si="134"/>
        <v/>
      </c>
      <c r="O355" t="str">
        <f t="shared" si="135"/>
        <v/>
      </c>
      <c r="P355" t="str">
        <f t="shared" si="136"/>
        <v/>
      </c>
      <c r="Q355" t="str">
        <f t="shared" si="137"/>
        <v/>
      </c>
      <c r="R355" t="str">
        <f t="shared" si="138"/>
        <v/>
      </c>
      <c r="S355" t="str">
        <f t="shared" si="139"/>
        <v/>
      </c>
      <c r="T355" t="str">
        <f t="shared" si="140"/>
        <v/>
      </c>
      <c r="U355" t="str">
        <f t="shared" si="141"/>
        <v/>
      </c>
      <c r="V355" t="str">
        <f t="shared" si="142"/>
        <v/>
      </c>
      <c r="W355" t="str">
        <f t="shared" ca="1" si="125"/>
        <v/>
      </c>
      <c r="X355" t="str">
        <f t="shared" si="143"/>
        <v/>
      </c>
      <c r="Y355" t="str">
        <f t="shared" ca="1" si="144"/>
        <v/>
      </c>
      <c r="Z355" t="str">
        <f t="shared" ca="1" si="145"/>
        <v/>
      </c>
      <c r="AN355" s="19"/>
      <c r="AO355" s="19"/>
      <c r="AP355" s="19"/>
    </row>
    <row r="356" spans="1:42" ht="19.8">
      <c r="A356" t="str">
        <f>IF($B356=0,"",元データ!$A331)</f>
        <v/>
      </c>
      <c r="B356">
        <f>IF(AND(結果!$C$3=100,結果!$C$1="Grinding"),元データ!$I331,IF(AND(結果!$C$3=110,結果!$C$1="Grinding"),元データ!$J331,IF(AND(結果!$C$3=80,結果!$C$1="EDM"),元データ!$B331,IF(AND(結果!$C$3=90,結果!$C$1="EDM"),元データ!$C331,IF(AND(結果!$C$3=100,結果!$C$1="EDM"),元データ!$D331,IF(AND(結果!$C$3=80,結果!$C$1="Milling"),元データ!$E331,IF(AND(結果!$C$3=90,結果!$C$1="Milling"),元データ!$F331,IF(AND(結果!$C$3=100,結果!C329="Milling"),元データ!$G331,IF(AND(結果!$C$3=70,結果!$C$1="Polishing"),元データ!K331,"#N/A")))))))))</f>
        <v>0</v>
      </c>
      <c r="C356" t="str">
        <f t="shared" si="123"/>
        <v/>
      </c>
      <c r="D356" t="str">
        <f t="shared" si="124"/>
        <v/>
      </c>
      <c r="E356" s="19" t="str">
        <f t="shared" si="126"/>
        <v/>
      </c>
      <c r="F356" t="str">
        <f t="shared" si="146"/>
        <v/>
      </c>
      <c r="G356" s="27" t="str">
        <f t="shared" si="127"/>
        <v/>
      </c>
      <c r="H356" t="str">
        <f t="shared" si="128"/>
        <v/>
      </c>
      <c r="I356" t="str">
        <f t="shared" si="129"/>
        <v/>
      </c>
      <c r="J356" t="str">
        <f t="shared" si="130"/>
        <v/>
      </c>
      <c r="K356" t="str">
        <f t="shared" si="131"/>
        <v/>
      </c>
      <c r="L356" t="str">
        <f t="shared" si="132"/>
        <v/>
      </c>
      <c r="M356" t="str">
        <f t="shared" si="133"/>
        <v/>
      </c>
      <c r="N356" t="str">
        <f t="shared" si="134"/>
        <v/>
      </c>
      <c r="O356" t="str">
        <f t="shared" si="135"/>
        <v/>
      </c>
      <c r="P356" t="str">
        <f t="shared" si="136"/>
        <v/>
      </c>
      <c r="Q356" t="str">
        <f t="shared" si="137"/>
        <v/>
      </c>
      <c r="R356" t="str">
        <f t="shared" si="138"/>
        <v/>
      </c>
      <c r="S356" t="str">
        <f t="shared" si="139"/>
        <v/>
      </c>
      <c r="T356" t="str">
        <f t="shared" si="140"/>
        <v/>
      </c>
      <c r="U356" t="str">
        <f t="shared" si="141"/>
        <v/>
      </c>
      <c r="V356" t="str">
        <f t="shared" si="142"/>
        <v/>
      </c>
      <c r="W356" t="str">
        <f t="shared" ca="1" si="125"/>
        <v/>
      </c>
      <c r="X356" t="str">
        <f t="shared" si="143"/>
        <v/>
      </c>
      <c r="Y356" t="str">
        <f t="shared" ca="1" si="144"/>
        <v/>
      </c>
      <c r="Z356" t="str">
        <f t="shared" ca="1" si="145"/>
        <v/>
      </c>
      <c r="AN356" s="19"/>
      <c r="AO356" s="19"/>
      <c r="AP356" s="19"/>
    </row>
    <row r="357" spans="1:42" ht="19.8">
      <c r="A357" t="str">
        <f>IF($B357=0,"",元データ!$A332)</f>
        <v/>
      </c>
      <c r="B357">
        <f>IF(AND(結果!$C$3=100,結果!$C$1="Grinding"),元データ!$I332,IF(AND(結果!$C$3=110,結果!$C$1="Grinding"),元データ!$J332,IF(AND(結果!$C$3=80,結果!$C$1="EDM"),元データ!$B332,IF(AND(結果!$C$3=90,結果!$C$1="EDM"),元データ!$C332,IF(AND(結果!$C$3=100,結果!$C$1="EDM"),元データ!$D332,IF(AND(結果!$C$3=80,結果!$C$1="Milling"),元データ!$E332,IF(AND(結果!$C$3=90,結果!$C$1="Milling"),元データ!$F332,IF(AND(結果!$C$3=100,結果!C330="Milling"),元データ!$G332,IF(AND(結果!$C$3=70,結果!$C$1="Polishing"),元データ!K332,"#N/A")))))))))</f>
        <v>0</v>
      </c>
      <c r="C357" t="str">
        <f t="shared" si="123"/>
        <v/>
      </c>
      <c r="D357" t="str">
        <f t="shared" si="124"/>
        <v/>
      </c>
      <c r="E357" s="19" t="str">
        <f t="shared" si="126"/>
        <v/>
      </c>
      <c r="F357" t="str">
        <f t="shared" si="146"/>
        <v/>
      </c>
      <c r="G357" s="27" t="str">
        <f t="shared" si="127"/>
        <v/>
      </c>
      <c r="H357" t="str">
        <f t="shared" si="128"/>
        <v/>
      </c>
      <c r="I357" t="str">
        <f t="shared" si="129"/>
        <v/>
      </c>
      <c r="J357" t="str">
        <f t="shared" si="130"/>
        <v/>
      </c>
      <c r="K357" t="str">
        <f t="shared" si="131"/>
        <v/>
      </c>
      <c r="L357" t="str">
        <f t="shared" si="132"/>
        <v/>
      </c>
      <c r="M357" t="str">
        <f t="shared" si="133"/>
        <v/>
      </c>
      <c r="N357" t="str">
        <f t="shared" si="134"/>
        <v/>
      </c>
      <c r="O357" t="str">
        <f t="shared" si="135"/>
        <v/>
      </c>
      <c r="P357" t="str">
        <f t="shared" si="136"/>
        <v/>
      </c>
      <c r="Q357" t="str">
        <f t="shared" si="137"/>
        <v/>
      </c>
      <c r="R357" t="str">
        <f t="shared" si="138"/>
        <v/>
      </c>
      <c r="S357" t="str">
        <f t="shared" si="139"/>
        <v/>
      </c>
      <c r="T357" t="str">
        <f t="shared" si="140"/>
        <v/>
      </c>
      <c r="U357" t="str">
        <f t="shared" si="141"/>
        <v/>
      </c>
      <c r="V357" t="str">
        <f t="shared" si="142"/>
        <v/>
      </c>
      <c r="W357" t="str">
        <f t="shared" ca="1" si="125"/>
        <v/>
      </c>
      <c r="X357" t="str">
        <f t="shared" si="143"/>
        <v/>
      </c>
      <c r="Y357" t="str">
        <f t="shared" ca="1" si="144"/>
        <v/>
      </c>
      <c r="Z357" t="str">
        <f t="shared" ca="1" si="145"/>
        <v/>
      </c>
      <c r="AN357" s="19"/>
      <c r="AO357" s="19"/>
      <c r="AP357" s="19"/>
    </row>
    <row r="358" spans="1:42" ht="19.8">
      <c r="A358" t="str">
        <f>IF($B358=0,"",元データ!$A333)</f>
        <v/>
      </c>
      <c r="B358">
        <f>IF(AND(結果!$C$3=100,結果!$C$1="Grinding"),元データ!$I333,IF(AND(結果!$C$3=110,結果!$C$1="Grinding"),元データ!$J333,IF(AND(結果!$C$3=80,結果!$C$1="EDM"),元データ!$B333,IF(AND(結果!$C$3=90,結果!$C$1="EDM"),元データ!$C333,IF(AND(結果!$C$3=100,結果!$C$1="EDM"),元データ!$D333,IF(AND(結果!$C$3=80,結果!$C$1="Milling"),元データ!$E333,IF(AND(結果!$C$3=90,結果!$C$1="Milling"),元データ!$F333,IF(AND(結果!$C$3=100,結果!C331="Milling"),元データ!$G333,IF(AND(結果!$C$3=70,結果!$C$1="Polishing"),元データ!K333,"#N/A")))))))))</f>
        <v>0</v>
      </c>
      <c r="C358" t="str">
        <f t="shared" si="123"/>
        <v/>
      </c>
      <c r="D358" t="str">
        <f t="shared" si="124"/>
        <v/>
      </c>
      <c r="E358" s="19" t="str">
        <f t="shared" si="126"/>
        <v/>
      </c>
      <c r="F358" t="str">
        <f t="shared" si="146"/>
        <v/>
      </c>
      <c r="G358" s="27" t="str">
        <f t="shared" si="127"/>
        <v/>
      </c>
      <c r="H358" t="str">
        <f t="shared" si="128"/>
        <v/>
      </c>
      <c r="I358" t="str">
        <f t="shared" si="129"/>
        <v/>
      </c>
      <c r="J358" t="str">
        <f t="shared" si="130"/>
        <v/>
      </c>
      <c r="K358" t="str">
        <f t="shared" si="131"/>
        <v/>
      </c>
      <c r="L358" t="str">
        <f t="shared" si="132"/>
        <v/>
      </c>
      <c r="M358" t="str">
        <f t="shared" si="133"/>
        <v/>
      </c>
      <c r="N358" t="str">
        <f t="shared" si="134"/>
        <v/>
      </c>
      <c r="O358" t="str">
        <f t="shared" si="135"/>
        <v/>
      </c>
      <c r="P358" t="str">
        <f t="shared" si="136"/>
        <v/>
      </c>
      <c r="Q358" t="str">
        <f t="shared" si="137"/>
        <v/>
      </c>
      <c r="R358" t="str">
        <f t="shared" si="138"/>
        <v/>
      </c>
      <c r="S358" t="str">
        <f t="shared" si="139"/>
        <v/>
      </c>
      <c r="T358" t="str">
        <f t="shared" si="140"/>
        <v/>
      </c>
      <c r="U358" t="str">
        <f t="shared" si="141"/>
        <v/>
      </c>
      <c r="V358" t="str">
        <f t="shared" si="142"/>
        <v/>
      </c>
      <c r="W358" t="str">
        <f t="shared" ca="1" si="125"/>
        <v/>
      </c>
      <c r="X358" t="str">
        <f t="shared" si="143"/>
        <v/>
      </c>
      <c r="Y358" t="str">
        <f t="shared" ca="1" si="144"/>
        <v/>
      </c>
      <c r="Z358" t="str">
        <f t="shared" ca="1" si="145"/>
        <v/>
      </c>
      <c r="AN358" s="19"/>
      <c r="AO358" s="19"/>
      <c r="AP358" s="19"/>
    </row>
    <row r="359" spans="1:42" ht="19.8">
      <c r="A359" t="str">
        <f>IF($B359=0,"",元データ!$A334)</f>
        <v/>
      </c>
      <c r="B359">
        <f>IF(AND(結果!$C$3=100,結果!$C$1="Grinding"),元データ!$I334,IF(AND(結果!$C$3=110,結果!$C$1="Grinding"),元データ!$J334,IF(AND(結果!$C$3=80,結果!$C$1="EDM"),元データ!$B334,IF(AND(結果!$C$3=90,結果!$C$1="EDM"),元データ!$C334,IF(AND(結果!$C$3=100,結果!$C$1="EDM"),元データ!$D334,IF(AND(結果!$C$3=80,結果!$C$1="Milling"),元データ!$E334,IF(AND(結果!$C$3=90,結果!$C$1="Milling"),元データ!$F334,IF(AND(結果!$C$3=100,結果!C332="Milling"),元データ!$G334,IF(AND(結果!$C$3=70,結果!$C$1="Polishing"),元データ!K334,"#N/A")))))))))</f>
        <v>0</v>
      </c>
      <c r="C359" t="str">
        <f t="shared" si="123"/>
        <v/>
      </c>
      <c r="D359" t="str">
        <f t="shared" si="124"/>
        <v/>
      </c>
      <c r="E359" s="19" t="str">
        <f t="shared" si="126"/>
        <v/>
      </c>
      <c r="F359" t="str">
        <f t="shared" si="146"/>
        <v/>
      </c>
      <c r="G359" s="27" t="str">
        <f t="shared" si="127"/>
        <v/>
      </c>
      <c r="H359" t="str">
        <f t="shared" si="128"/>
        <v/>
      </c>
      <c r="I359" t="str">
        <f t="shared" si="129"/>
        <v/>
      </c>
      <c r="J359" t="str">
        <f t="shared" si="130"/>
        <v/>
      </c>
      <c r="K359" t="str">
        <f t="shared" si="131"/>
        <v/>
      </c>
      <c r="L359" t="str">
        <f t="shared" si="132"/>
        <v/>
      </c>
      <c r="M359" t="str">
        <f t="shared" si="133"/>
        <v/>
      </c>
      <c r="N359" t="str">
        <f t="shared" si="134"/>
        <v/>
      </c>
      <c r="O359" t="str">
        <f t="shared" si="135"/>
        <v/>
      </c>
      <c r="P359" t="str">
        <f t="shared" si="136"/>
        <v/>
      </c>
      <c r="Q359" t="str">
        <f t="shared" si="137"/>
        <v/>
      </c>
      <c r="R359" t="str">
        <f t="shared" si="138"/>
        <v/>
      </c>
      <c r="S359" t="str">
        <f t="shared" si="139"/>
        <v/>
      </c>
      <c r="T359" t="str">
        <f t="shared" si="140"/>
        <v/>
      </c>
      <c r="U359" t="str">
        <f t="shared" si="141"/>
        <v/>
      </c>
      <c r="V359" t="str">
        <f t="shared" si="142"/>
        <v/>
      </c>
      <c r="W359" t="str">
        <f t="shared" ca="1" si="125"/>
        <v/>
      </c>
      <c r="X359" t="str">
        <f t="shared" si="143"/>
        <v/>
      </c>
      <c r="Y359" t="str">
        <f t="shared" ca="1" si="144"/>
        <v/>
      </c>
      <c r="Z359" t="str">
        <f t="shared" ca="1" si="145"/>
        <v/>
      </c>
      <c r="AN359" s="19"/>
      <c r="AO359" s="19"/>
      <c r="AP359" s="19"/>
    </row>
    <row r="360" spans="1:42" ht="19.8">
      <c r="A360" t="str">
        <f>IF($B360=0,"",元データ!$A335)</f>
        <v/>
      </c>
      <c r="B360">
        <f>IF(AND(結果!$C$3=100,結果!$C$1="Grinding"),元データ!$I335,IF(AND(結果!$C$3=110,結果!$C$1="Grinding"),元データ!$J335,IF(AND(結果!$C$3=80,結果!$C$1="EDM"),元データ!$B335,IF(AND(結果!$C$3=90,結果!$C$1="EDM"),元データ!$C335,IF(AND(結果!$C$3=100,結果!$C$1="EDM"),元データ!$D335,IF(AND(結果!$C$3=80,結果!$C$1="Milling"),元データ!$E335,IF(AND(結果!$C$3=90,結果!$C$1="Milling"),元データ!$F335,IF(AND(結果!$C$3=100,結果!C333="Milling"),元データ!$G335,IF(AND(結果!$C$3=70,結果!$C$1="Polishing"),元データ!K335,"#N/A")))))))))</f>
        <v>0</v>
      </c>
      <c r="C360" t="str">
        <f t="shared" si="123"/>
        <v/>
      </c>
      <c r="D360" t="str">
        <f t="shared" si="124"/>
        <v/>
      </c>
      <c r="E360" s="19" t="str">
        <f t="shared" si="126"/>
        <v/>
      </c>
      <c r="F360" t="str">
        <f t="shared" si="146"/>
        <v/>
      </c>
      <c r="G360" s="27" t="str">
        <f t="shared" si="127"/>
        <v/>
      </c>
      <c r="H360" t="str">
        <f t="shared" si="128"/>
        <v/>
      </c>
      <c r="I360" t="str">
        <f t="shared" si="129"/>
        <v/>
      </c>
      <c r="J360" t="str">
        <f t="shared" si="130"/>
        <v/>
      </c>
      <c r="K360" t="str">
        <f t="shared" si="131"/>
        <v/>
      </c>
      <c r="L360" t="str">
        <f t="shared" si="132"/>
        <v/>
      </c>
      <c r="M360" t="str">
        <f t="shared" si="133"/>
        <v/>
      </c>
      <c r="N360" t="str">
        <f t="shared" si="134"/>
        <v/>
      </c>
      <c r="O360" t="str">
        <f t="shared" si="135"/>
        <v/>
      </c>
      <c r="P360" t="str">
        <f t="shared" si="136"/>
        <v/>
      </c>
      <c r="Q360" t="str">
        <f t="shared" si="137"/>
        <v/>
      </c>
      <c r="R360" t="str">
        <f t="shared" si="138"/>
        <v/>
      </c>
      <c r="S360" t="str">
        <f t="shared" si="139"/>
        <v/>
      </c>
      <c r="T360" t="str">
        <f t="shared" si="140"/>
        <v/>
      </c>
      <c r="U360" t="str">
        <f t="shared" si="141"/>
        <v/>
      </c>
      <c r="V360" t="str">
        <f t="shared" si="142"/>
        <v/>
      </c>
      <c r="W360" t="str">
        <f t="shared" ca="1" si="125"/>
        <v/>
      </c>
      <c r="X360" t="str">
        <f t="shared" si="143"/>
        <v/>
      </c>
      <c r="Y360" t="str">
        <f t="shared" ca="1" si="144"/>
        <v/>
      </c>
      <c r="Z360" t="str">
        <f t="shared" ca="1" si="145"/>
        <v/>
      </c>
      <c r="AN360" s="19"/>
      <c r="AO360" s="19"/>
      <c r="AP360" s="19"/>
    </row>
    <row r="361" spans="1:42" ht="19.8">
      <c r="A361" t="str">
        <f>IF($B361=0,"",元データ!$A336)</f>
        <v/>
      </c>
      <c r="B361">
        <f>IF(AND(結果!$C$3=100,結果!$C$1="Grinding"),元データ!$I336,IF(AND(結果!$C$3=110,結果!$C$1="Grinding"),元データ!$J336,IF(AND(結果!$C$3=80,結果!$C$1="EDM"),元データ!$B336,IF(AND(結果!$C$3=90,結果!$C$1="EDM"),元データ!$C336,IF(AND(結果!$C$3=100,結果!$C$1="EDM"),元データ!$D336,IF(AND(結果!$C$3=80,結果!$C$1="Milling"),元データ!$E336,IF(AND(結果!$C$3=90,結果!$C$1="Milling"),元データ!$F336,IF(AND(結果!$C$3=100,結果!C334="Milling"),元データ!$G336,IF(AND(結果!$C$3=70,結果!$C$1="Polishing"),元データ!K336,"#N/A")))))))))</f>
        <v>0</v>
      </c>
      <c r="C361" t="str">
        <f t="shared" si="123"/>
        <v/>
      </c>
      <c r="D361" t="str">
        <f t="shared" si="124"/>
        <v/>
      </c>
      <c r="E361" s="19" t="str">
        <f t="shared" si="126"/>
        <v/>
      </c>
      <c r="F361" t="str">
        <f t="shared" si="146"/>
        <v/>
      </c>
      <c r="G361" s="27" t="str">
        <f t="shared" si="127"/>
        <v/>
      </c>
      <c r="H361" t="str">
        <f t="shared" si="128"/>
        <v/>
      </c>
      <c r="I361" t="str">
        <f t="shared" si="129"/>
        <v/>
      </c>
      <c r="J361" t="str">
        <f t="shared" si="130"/>
        <v/>
      </c>
      <c r="K361" t="str">
        <f t="shared" si="131"/>
        <v/>
      </c>
      <c r="L361" t="str">
        <f t="shared" si="132"/>
        <v/>
      </c>
      <c r="M361" t="str">
        <f t="shared" si="133"/>
        <v/>
      </c>
      <c r="N361" t="str">
        <f t="shared" si="134"/>
        <v/>
      </c>
      <c r="O361" t="str">
        <f t="shared" si="135"/>
        <v/>
      </c>
      <c r="P361" t="str">
        <f t="shared" si="136"/>
        <v/>
      </c>
      <c r="Q361" t="str">
        <f t="shared" si="137"/>
        <v/>
      </c>
      <c r="R361" t="str">
        <f t="shared" si="138"/>
        <v/>
      </c>
      <c r="S361" t="str">
        <f t="shared" si="139"/>
        <v/>
      </c>
      <c r="T361" t="str">
        <f t="shared" si="140"/>
        <v/>
      </c>
      <c r="U361" t="str">
        <f t="shared" si="141"/>
        <v/>
      </c>
      <c r="V361" t="str">
        <f t="shared" si="142"/>
        <v/>
      </c>
      <c r="W361" t="str">
        <f t="shared" ca="1" si="125"/>
        <v/>
      </c>
      <c r="X361" t="str">
        <f t="shared" si="143"/>
        <v/>
      </c>
      <c r="Y361" t="str">
        <f t="shared" ca="1" si="144"/>
        <v/>
      </c>
      <c r="Z361" t="str">
        <f t="shared" ca="1" si="145"/>
        <v/>
      </c>
      <c r="AN361" s="19"/>
      <c r="AO361" s="19"/>
      <c r="AP361" s="19"/>
    </row>
    <row r="362" spans="1:42" ht="19.8">
      <c r="A362" t="str">
        <f>IF($B362=0,"",元データ!$A337)</f>
        <v/>
      </c>
      <c r="B362">
        <f>IF(AND(結果!$C$3=100,結果!$C$1="Grinding"),元データ!$I337,IF(AND(結果!$C$3=110,結果!$C$1="Grinding"),元データ!$J337,IF(AND(結果!$C$3=80,結果!$C$1="EDM"),元データ!$B337,IF(AND(結果!$C$3=90,結果!$C$1="EDM"),元データ!$C337,IF(AND(結果!$C$3=100,結果!$C$1="EDM"),元データ!$D337,IF(AND(結果!$C$3=80,結果!$C$1="Milling"),元データ!$E337,IF(AND(結果!$C$3=90,結果!$C$1="Milling"),元データ!$F337,IF(AND(結果!$C$3=100,結果!C335="Milling"),元データ!$G337,IF(AND(結果!$C$3=70,結果!$C$1="Polishing"),元データ!K337,"#N/A")))))))))</f>
        <v>0</v>
      </c>
      <c r="C362" t="str">
        <f t="shared" si="123"/>
        <v/>
      </c>
      <c r="D362" t="str">
        <f t="shared" si="124"/>
        <v/>
      </c>
      <c r="E362" s="19" t="str">
        <f t="shared" si="126"/>
        <v/>
      </c>
      <c r="F362" t="str">
        <f t="shared" si="146"/>
        <v/>
      </c>
      <c r="G362" s="27" t="str">
        <f t="shared" si="127"/>
        <v/>
      </c>
      <c r="H362" t="str">
        <f t="shared" si="128"/>
        <v/>
      </c>
      <c r="I362" t="str">
        <f t="shared" si="129"/>
        <v/>
      </c>
      <c r="J362" t="str">
        <f t="shared" si="130"/>
        <v/>
      </c>
      <c r="K362" t="str">
        <f t="shared" si="131"/>
        <v/>
      </c>
      <c r="L362" t="str">
        <f t="shared" si="132"/>
        <v/>
      </c>
      <c r="M362" t="str">
        <f t="shared" si="133"/>
        <v/>
      </c>
      <c r="N362" t="str">
        <f t="shared" si="134"/>
        <v/>
      </c>
      <c r="O362" t="str">
        <f t="shared" si="135"/>
        <v/>
      </c>
      <c r="P362" t="str">
        <f t="shared" si="136"/>
        <v/>
      </c>
      <c r="Q362" t="str">
        <f t="shared" si="137"/>
        <v/>
      </c>
      <c r="R362" t="str">
        <f t="shared" si="138"/>
        <v/>
      </c>
      <c r="S362" t="str">
        <f t="shared" si="139"/>
        <v/>
      </c>
      <c r="T362" t="str">
        <f t="shared" si="140"/>
        <v/>
      </c>
      <c r="U362" t="str">
        <f t="shared" si="141"/>
        <v/>
      </c>
      <c r="V362" t="str">
        <f t="shared" si="142"/>
        <v/>
      </c>
      <c r="W362" t="str">
        <f t="shared" ca="1" si="125"/>
        <v/>
      </c>
      <c r="X362" t="str">
        <f t="shared" si="143"/>
        <v/>
      </c>
      <c r="Y362" t="str">
        <f t="shared" ca="1" si="144"/>
        <v/>
      </c>
      <c r="Z362" t="str">
        <f t="shared" ca="1" si="145"/>
        <v/>
      </c>
      <c r="AN362" s="19"/>
      <c r="AO362" s="19"/>
      <c r="AP362" s="19"/>
    </row>
    <row r="363" spans="1:42" ht="19.8">
      <c r="A363" t="str">
        <f>IF($B363=0,"",元データ!$A338)</f>
        <v/>
      </c>
      <c r="B363">
        <f>IF(AND(結果!$C$3=100,結果!$C$1="Grinding"),元データ!$I338,IF(AND(結果!$C$3=110,結果!$C$1="Grinding"),元データ!$J338,IF(AND(結果!$C$3=80,結果!$C$1="EDM"),元データ!$B338,IF(AND(結果!$C$3=90,結果!$C$1="EDM"),元データ!$C338,IF(AND(結果!$C$3=100,結果!$C$1="EDM"),元データ!$D338,IF(AND(結果!$C$3=80,結果!$C$1="Milling"),元データ!$E338,IF(AND(結果!$C$3=90,結果!$C$1="Milling"),元データ!$F338,IF(AND(結果!$C$3=100,結果!C336="Milling"),元データ!$G338,IF(AND(結果!$C$3=70,結果!$C$1="Polishing"),元データ!K338,"#N/A")))))))))</f>
        <v>0</v>
      </c>
      <c r="C363" t="str">
        <f t="shared" si="123"/>
        <v/>
      </c>
      <c r="D363" t="str">
        <f t="shared" si="124"/>
        <v/>
      </c>
      <c r="E363" s="19" t="str">
        <f t="shared" si="126"/>
        <v/>
      </c>
      <c r="F363" t="str">
        <f t="shared" si="146"/>
        <v/>
      </c>
      <c r="G363" s="27" t="str">
        <f t="shared" si="127"/>
        <v/>
      </c>
      <c r="H363" t="str">
        <f t="shared" si="128"/>
        <v/>
      </c>
      <c r="I363" t="str">
        <f t="shared" si="129"/>
        <v/>
      </c>
      <c r="J363" t="str">
        <f t="shared" si="130"/>
        <v/>
      </c>
      <c r="K363" t="str">
        <f t="shared" si="131"/>
        <v/>
      </c>
      <c r="L363" t="str">
        <f t="shared" si="132"/>
        <v/>
      </c>
      <c r="M363" t="str">
        <f t="shared" si="133"/>
        <v/>
      </c>
      <c r="N363" t="str">
        <f t="shared" si="134"/>
        <v/>
      </c>
      <c r="O363" t="str">
        <f t="shared" si="135"/>
        <v/>
      </c>
      <c r="P363" t="str">
        <f t="shared" si="136"/>
        <v/>
      </c>
      <c r="Q363" t="str">
        <f t="shared" si="137"/>
        <v/>
      </c>
      <c r="R363" t="str">
        <f t="shared" si="138"/>
        <v/>
      </c>
      <c r="S363" t="str">
        <f t="shared" si="139"/>
        <v/>
      </c>
      <c r="T363" t="str">
        <f t="shared" si="140"/>
        <v/>
      </c>
      <c r="U363" t="str">
        <f t="shared" si="141"/>
        <v/>
      </c>
      <c r="V363" t="str">
        <f t="shared" si="142"/>
        <v/>
      </c>
      <c r="W363" t="str">
        <f t="shared" ca="1" si="125"/>
        <v/>
      </c>
      <c r="X363" t="str">
        <f t="shared" si="143"/>
        <v/>
      </c>
      <c r="Y363" t="str">
        <f t="shared" ca="1" si="144"/>
        <v/>
      </c>
      <c r="Z363" t="str">
        <f t="shared" ca="1" si="145"/>
        <v/>
      </c>
      <c r="AN363" s="19"/>
      <c r="AO363" s="19"/>
      <c r="AP363" s="19"/>
    </row>
    <row r="364" spans="1:42" ht="19.8">
      <c r="A364" t="str">
        <f>IF($B364=0,"",元データ!$A339)</f>
        <v/>
      </c>
      <c r="B364">
        <f>IF(AND(結果!$C$3=100,結果!$C$1="Grinding"),元データ!$I339,IF(AND(結果!$C$3=110,結果!$C$1="Grinding"),元データ!$J339,IF(AND(結果!$C$3=80,結果!$C$1="EDM"),元データ!$B339,IF(AND(結果!$C$3=90,結果!$C$1="EDM"),元データ!$C339,IF(AND(結果!$C$3=100,結果!$C$1="EDM"),元データ!$D339,IF(AND(結果!$C$3=80,結果!$C$1="Milling"),元データ!$E339,IF(AND(結果!$C$3=90,結果!$C$1="Milling"),元データ!$F339,IF(AND(結果!$C$3=100,結果!C337="Milling"),元データ!$G339,IF(AND(結果!$C$3=70,結果!$C$1="Polishing"),元データ!K339,"#N/A")))))))))</f>
        <v>0</v>
      </c>
      <c r="C364" t="str">
        <f t="shared" si="123"/>
        <v/>
      </c>
      <c r="D364" t="str">
        <f t="shared" si="124"/>
        <v/>
      </c>
      <c r="E364" s="19" t="str">
        <f t="shared" si="126"/>
        <v/>
      </c>
      <c r="F364" t="str">
        <f t="shared" si="146"/>
        <v/>
      </c>
      <c r="G364" s="27" t="str">
        <f t="shared" si="127"/>
        <v/>
      </c>
      <c r="H364" t="str">
        <f t="shared" si="128"/>
        <v/>
      </c>
      <c r="I364" t="str">
        <f t="shared" si="129"/>
        <v/>
      </c>
      <c r="J364" t="str">
        <f t="shared" si="130"/>
        <v/>
      </c>
      <c r="K364" t="str">
        <f t="shared" si="131"/>
        <v/>
      </c>
      <c r="L364" t="str">
        <f t="shared" si="132"/>
        <v/>
      </c>
      <c r="M364" t="str">
        <f t="shared" si="133"/>
        <v/>
      </c>
      <c r="N364" t="str">
        <f t="shared" si="134"/>
        <v/>
      </c>
      <c r="O364" t="str">
        <f t="shared" si="135"/>
        <v/>
      </c>
      <c r="P364" t="str">
        <f t="shared" si="136"/>
        <v/>
      </c>
      <c r="Q364" t="str">
        <f t="shared" si="137"/>
        <v/>
      </c>
      <c r="R364" t="str">
        <f t="shared" si="138"/>
        <v/>
      </c>
      <c r="S364" t="str">
        <f t="shared" si="139"/>
        <v/>
      </c>
      <c r="T364" t="str">
        <f t="shared" si="140"/>
        <v/>
      </c>
      <c r="U364" t="str">
        <f t="shared" si="141"/>
        <v/>
      </c>
      <c r="V364" t="str">
        <f t="shared" si="142"/>
        <v/>
      </c>
      <c r="W364" t="str">
        <f t="shared" ca="1" si="125"/>
        <v/>
      </c>
      <c r="X364" t="str">
        <f t="shared" si="143"/>
        <v/>
      </c>
      <c r="Y364" t="str">
        <f t="shared" ca="1" si="144"/>
        <v/>
      </c>
      <c r="Z364" t="str">
        <f t="shared" ca="1" si="145"/>
        <v/>
      </c>
      <c r="AN364" s="19"/>
      <c r="AO364" s="19"/>
      <c r="AP364" s="19"/>
    </row>
    <row r="365" spans="1:42" ht="19.8">
      <c r="A365" t="str">
        <f>IF($B365=0,"",元データ!$A340)</f>
        <v/>
      </c>
      <c r="B365">
        <f>IF(AND(結果!$C$3=100,結果!$C$1="Grinding"),元データ!$I340,IF(AND(結果!$C$3=110,結果!$C$1="Grinding"),元データ!$J340,IF(AND(結果!$C$3=80,結果!$C$1="EDM"),元データ!$B340,IF(AND(結果!$C$3=90,結果!$C$1="EDM"),元データ!$C340,IF(AND(結果!$C$3=100,結果!$C$1="EDM"),元データ!$D340,IF(AND(結果!$C$3=80,結果!$C$1="Milling"),元データ!$E340,IF(AND(結果!$C$3=90,結果!$C$1="Milling"),元データ!$F340,IF(AND(結果!$C$3=100,結果!C338="Milling"),元データ!$G340,IF(AND(結果!$C$3=70,結果!$C$1="Polishing"),元データ!K340,"#N/A")))))))))</f>
        <v>0</v>
      </c>
      <c r="C365" t="str">
        <f t="shared" si="123"/>
        <v/>
      </c>
      <c r="D365" t="str">
        <f t="shared" si="124"/>
        <v/>
      </c>
      <c r="E365" s="19" t="str">
        <f t="shared" si="126"/>
        <v/>
      </c>
      <c r="F365" t="str">
        <f t="shared" si="146"/>
        <v/>
      </c>
      <c r="G365" s="27" t="str">
        <f t="shared" si="127"/>
        <v/>
      </c>
      <c r="H365" t="str">
        <f t="shared" si="128"/>
        <v/>
      </c>
      <c r="I365" t="str">
        <f t="shared" si="129"/>
        <v/>
      </c>
      <c r="J365" t="str">
        <f t="shared" si="130"/>
        <v/>
      </c>
      <c r="K365" t="str">
        <f t="shared" si="131"/>
        <v/>
      </c>
      <c r="L365" t="str">
        <f t="shared" si="132"/>
        <v/>
      </c>
      <c r="M365" t="str">
        <f t="shared" si="133"/>
        <v/>
      </c>
      <c r="N365" t="str">
        <f t="shared" si="134"/>
        <v/>
      </c>
      <c r="O365" t="str">
        <f t="shared" si="135"/>
        <v/>
      </c>
      <c r="P365" t="str">
        <f t="shared" si="136"/>
        <v/>
      </c>
      <c r="Q365" t="str">
        <f t="shared" si="137"/>
        <v/>
      </c>
      <c r="R365" t="str">
        <f t="shared" si="138"/>
        <v/>
      </c>
      <c r="S365" t="str">
        <f t="shared" si="139"/>
        <v/>
      </c>
      <c r="T365" t="str">
        <f t="shared" si="140"/>
        <v/>
      </c>
      <c r="U365" t="str">
        <f t="shared" si="141"/>
        <v/>
      </c>
      <c r="V365" t="str">
        <f t="shared" si="142"/>
        <v/>
      </c>
      <c r="W365" t="str">
        <f t="shared" ca="1" si="125"/>
        <v/>
      </c>
      <c r="X365" t="str">
        <f t="shared" si="143"/>
        <v/>
      </c>
      <c r="Y365" t="str">
        <f t="shared" ca="1" si="144"/>
        <v/>
      </c>
      <c r="Z365" t="str">
        <f t="shared" ca="1" si="145"/>
        <v/>
      </c>
      <c r="AN365" s="19"/>
      <c r="AO365" s="19"/>
      <c r="AP365" s="19"/>
    </row>
    <row r="366" spans="1:42" ht="19.8">
      <c r="A366" t="str">
        <f>IF($B366=0,"",元データ!$A341)</f>
        <v/>
      </c>
      <c r="B366">
        <f>IF(AND(結果!$C$3=100,結果!$C$1="Grinding"),元データ!$I341,IF(AND(結果!$C$3=110,結果!$C$1="Grinding"),元データ!$J341,IF(AND(結果!$C$3=80,結果!$C$1="EDM"),元データ!$B341,IF(AND(結果!$C$3=90,結果!$C$1="EDM"),元データ!$C341,IF(AND(結果!$C$3=100,結果!$C$1="EDM"),元データ!$D341,IF(AND(結果!$C$3=80,結果!$C$1="Milling"),元データ!$E341,IF(AND(結果!$C$3=90,結果!$C$1="Milling"),元データ!$F341,IF(AND(結果!$C$3=100,結果!C339="Milling"),元データ!$G341,IF(AND(結果!$C$3=70,結果!$C$1="Polishing"),元データ!K341,"#N/A")))))))))</f>
        <v>0</v>
      </c>
      <c r="C366" t="str">
        <f t="shared" si="123"/>
        <v/>
      </c>
      <c r="D366" t="str">
        <f t="shared" si="124"/>
        <v/>
      </c>
      <c r="E366" s="19" t="str">
        <f t="shared" si="126"/>
        <v/>
      </c>
      <c r="F366" t="str">
        <f t="shared" si="146"/>
        <v/>
      </c>
      <c r="G366" s="27" t="str">
        <f t="shared" si="127"/>
        <v/>
      </c>
      <c r="H366" t="str">
        <f t="shared" si="128"/>
        <v/>
      </c>
      <c r="I366" t="str">
        <f t="shared" si="129"/>
        <v/>
      </c>
      <c r="J366" t="str">
        <f t="shared" si="130"/>
        <v/>
      </c>
      <c r="K366" t="str">
        <f t="shared" si="131"/>
        <v/>
      </c>
      <c r="L366" t="str">
        <f t="shared" si="132"/>
        <v/>
      </c>
      <c r="M366" t="str">
        <f t="shared" si="133"/>
        <v/>
      </c>
      <c r="N366" t="str">
        <f t="shared" si="134"/>
        <v/>
      </c>
      <c r="O366" t="str">
        <f t="shared" si="135"/>
        <v/>
      </c>
      <c r="P366" t="str">
        <f t="shared" si="136"/>
        <v/>
      </c>
      <c r="Q366" t="str">
        <f t="shared" si="137"/>
        <v/>
      </c>
      <c r="R366" t="str">
        <f t="shared" si="138"/>
        <v/>
      </c>
      <c r="S366" t="str">
        <f t="shared" si="139"/>
        <v/>
      </c>
      <c r="T366" t="str">
        <f t="shared" si="140"/>
        <v/>
      </c>
      <c r="U366" t="str">
        <f t="shared" si="141"/>
        <v/>
      </c>
      <c r="V366" t="str">
        <f t="shared" si="142"/>
        <v/>
      </c>
      <c r="W366" t="str">
        <f t="shared" ca="1" si="125"/>
        <v/>
      </c>
      <c r="X366" t="str">
        <f t="shared" si="143"/>
        <v/>
      </c>
      <c r="Y366" t="str">
        <f t="shared" ca="1" si="144"/>
        <v/>
      </c>
      <c r="Z366" t="str">
        <f t="shared" ca="1" si="145"/>
        <v/>
      </c>
      <c r="AN366" s="19"/>
      <c r="AO366" s="19"/>
      <c r="AP366" s="19"/>
    </row>
    <row r="367" spans="1:42" ht="19.8">
      <c r="A367" t="str">
        <f>IF($B367=0,"",元データ!$A342)</f>
        <v/>
      </c>
      <c r="B367">
        <f>IF(AND(結果!$C$3=100,結果!$C$1="Grinding"),元データ!$I342,IF(AND(結果!$C$3=110,結果!$C$1="Grinding"),元データ!$J342,IF(AND(結果!$C$3=80,結果!$C$1="EDM"),元データ!$B342,IF(AND(結果!$C$3=90,結果!$C$1="EDM"),元データ!$C342,IF(AND(結果!$C$3=100,結果!$C$1="EDM"),元データ!$D342,IF(AND(結果!$C$3=80,結果!$C$1="Milling"),元データ!$E342,IF(AND(結果!$C$3=90,結果!$C$1="Milling"),元データ!$F342,IF(AND(結果!$C$3=100,結果!C340="Milling"),元データ!$G342,IF(AND(結果!$C$3=70,結果!$C$1="Polishing"),元データ!K342,"#N/A")))))))))</f>
        <v>0</v>
      </c>
      <c r="C367" t="str">
        <f t="shared" si="123"/>
        <v/>
      </c>
      <c r="D367" t="str">
        <f t="shared" si="124"/>
        <v/>
      </c>
      <c r="E367" s="19" t="str">
        <f t="shared" si="126"/>
        <v/>
      </c>
      <c r="F367" t="str">
        <f t="shared" si="146"/>
        <v/>
      </c>
      <c r="G367" s="27" t="str">
        <f t="shared" si="127"/>
        <v/>
      </c>
      <c r="H367" t="str">
        <f t="shared" si="128"/>
        <v/>
      </c>
      <c r="I367" t="str">
        <f t="shared" si="129"/>
        <v/>
      </c>
      <c r="J367" t="str">
        <f t="shared" si="130"/>
        <v/>
      </c>
      <c r="K367" t="str">
        <f t="shared" si="131"/>
        <v/>
      </c>
      <c r="L367" t="str">
        <f t="shared" si="132"/>
        <v/>
      </c>
      <c r="M367" t="str">
        <f t="shared" si="133"/>
        <v/>
      </c>
      <c r="N367" t="str">
        <f t="shared" si="134"/>
        <v/>
      </c>
      <c r="O367" t="str">
        <f t="shared" si="135"/>
        <v/>
      </c>
      <c r="P367" t="str">
        <f t="shared" si="136"/>
        <v/>
      </c>
      <c r="Q367" t="str">
        <f t="shared" si="137"/>
        <v/>
      </c>
      <c r="R367" t="str">
        <f t="shared" si="138"/>
        <v/>
      </c>
      <c r="S367" t="str">
        <f t="shared" si="139"/>
        <v/>
      </c>
      <c r="T367" t="str">
        <f t="shared" si="140"/>
        <v/>
      </c>
      <c r="U367" t="str">
        <f t="shared" si="141"/>
        <v/>
      </c>
      <c r="V367" t="str">
        <f t="shared" si="142"/>
        <v/>
      </c>
      <c r="W367" t="str">
        <f t="shared" ca="1" si="125"/>
        <v/>
      </c>
      <c r="X367" t="str">
        <f t="shared" si="143"/>
        <v/>
      </c>
      <c r="Y367" t="str">
        <f t="shared" ca="1" si="144"/>
        <v/>
      </c>
      <c r="Z367" t="str">
        <f t="shared" ca="1" si="145"/>
        <v/>
      </c>
      <c r="AN367" s="19"/>
      <c r="AO367" s="19"/>
      <c r="AP367" s="19"/>
    </row>
    <row r="368" spans="1:42" ht="19.8">
      <c r="A368" t="str">
        <f>IF($B368=0,"",元データ!$A343)</f>
        <v/>
      </c>
      <c r="B368">
        <f>IF(AND(結果!$C$3=100,結果!$C$1="Grinding"),元データ!$I343,IF(AND(結果!$C$3=110,結果!$C$1="Grinding"),元データ!$J343,IF(AND(結果!$C$3=80,結果!$C$1="EDM"),元データ!$B343,IF(AND(結果!$C$3=90,結果!$C$1="EDM"),元データ!$C343,IF(AND(結果!$C$3=100,結果!$C$1="EDM"),元データ!$D343,IF(AND(結果!$C$3=80,結果!$C$1="Milling"),元データ!$E343,IF(AND(結果!$C$3=90,結果!$C$1="Milling"),元データ!$F343,IF(AND(結果!$C$3=100,結果!C341="Milling"),元データ!$G343,IF(AND(結果!$C$3=70,結果!$C$1="Polishing"),元データ!K343,"#N/A")))))))))</f>
        <v>0</v>
      </c>
      <c r="C368" t="str">
        <f t="shared" si="123"/>
        <v/>
      </c>
      <c r="D368" t="str">
        <f t="shared" si="124"/>
        <v/>
      </c>
      <c r="E368" s="19" t="str">
        <f t="shared" si="126"/>
        <v/>
      </c>
      <c r="F368" t="str">
        <f t="shared" si="146"/>
        <v/>
      </c>
      <c r="G368" s="27" t="str">
        <f t="shared" si="127"/>
        <v/>
      </c>
      <c r="H368" t="str">
        <f t="shared" si="128"/>
        <v/>
      </c>
      <c r="I368" t="str">
        <f t="shared" si="129"/>
        <v/>
      </c>
      <c r="J368" t="str">
        <f t="shared" si="130"/>
        <v/>
      </c>
      <c r="K368" t="str">
        <f t="shared" si="131"/>
        <v/>
      </c>
      <c r="L368" t="str">
        <f t="shared" si="132"/>
        <v/>
      </c>
      <c r="M368" t="str">
        <f t="shared" si="133"/>
        <v/>
      </c>
      <c r="N368" t="str">
        <f t="shared" si="134"/>
        <v/>
      </c>
      <c r="O368" t="str">
        <f t="shared" si="135"/>
        <v/>
      </c>
      <c r="P368" t="str">
        <f t="shared" si="136"/>
        <v/>
      </c>
      <c r="Q368" t="str">
        <f t="shared" si="137"/>
        <v/>
      </c>
      <c r="R368" t="str">
        <f t="shared" si="138"/>
        <v/>
      </c>
      <c r="S368" t="str">
        <f t="shared" si="139"/>
        <v/>
      </c>
      <c r="T368" t="str">
        <f t="shared" si="140"/>
        <v/>
      </c>
      <c r="U368" t="str">
        <f t="shared" si="141"/>
        <v/>
      </c>
      <c r="V368" t="str">
        <f t="shared" si="142"/>
        <v/>
      </c>
      <c r="W368" t="str">
        <f t="shared" ca="1" si="125"/>
        <v/>
      </c>
      <c r="X368" t="str">
        <f t="shared" si="143"/>
        <v/>
      </c>
      <c r="Y368" t="str">
        <f t="shared" ca="1" si="144"/>
        <v/>
      </c>
      <c r="Z368" t="str">
        <f t="shared" ca="1" si="145"/>
        <v/>
      </c>
      <c r="AN368" s="19"/>
      <c r="AO368" s="19"/>
      <c r="AP368" s="19"/>
    </row>
    <row r="369" spans="1:42" ht="19.8">
      <c r="A369" t="str">
        <f>IF($B369=0,"",元データ!$A344)</f>
        <v/>
      </c>
      <c r="B369">
        <f>IF(AND(結果!$C$3=100,結果!$C$1="Grinding"),元データ!$I344,IF(AND(結果!$C$3=110,結果!$C$1="Grinding"),元データ!$J344,IF(AND(結果!$C$3=80,結果!$C$1="EDM"),元データ!$B344,IF(AND(結果!$C$3=90,結果!$C$1="EDM"),元データ!$C344,IF(AND(結果!$C$3=100,結果!$C$1="EDM"),元データ!$D344,IF(AND(結果!$C$3=80,結果!$C$1="Milling"),元データ!$E344,IF(AND(結果!$C$3=90,結果!$C$1="Milling"),元データ!$F344,IF(AND(結果!$C$3=100,結果!C342="Milling"),元データ!$G344,IF(AND(結果!$C$3=70,結果!$C$1="Polishing"),元データ!K344,"#N/A")))))))))</f>
        <v>0</v>
      </c>
      <c r="C369" t="str">
        <f t="shared" si="123"/>
        <v/>
      </c>
      <c r="D369" t="str">
        <f t="shared" si="124"/>
        <v/>
      </c>
      <c r="E369" s="19" t="str">
        <f t="shared" si="126"/>
        <v/>
      </c>
      <c r="F369" t="str">
        <f t="shared" si="146"/>
        <v/>
      </c>
      <c r="G369" s="27" t="str">
        <f t="shared" si="127"/>
        <v/>
      </c>
      <c r="H369" t="str">
        <f t="shared" si="128"/>
        <v/>
      </c>
      <c r="I369" t="str">
        <f t="shared" si="129"/>
        <v/>
      </c>
      <c r="J369" t="str">
        <f t="shared" si="130"/>
        <v/>
      </c>
      <c r="K369" t="str">
        <f t="shared" si="131"/>
        <v/>
      </c>
      <c r="L369" t="str">
        <f t="shared" si="132"/>
        <v/>
      </c>
      <c r="M369" t="str">
        <f t="shared" si="133"/>
        <v/>
      </c>
      <c r="N369" t="str">
        <f t="shared" si="134"/>
        <v/>
      </c>
      <c r="O369" t="str">
        <f t="shared" si="135"/>
        <v/>
      </c>
      <c r="P369" t="str">
        <f t="shared" si="136"/>
        <v/>
      </c>
      <c r="Q369" t="str">
        <f t="shared" si="137"/>
        <v/>
      </c>
      <c r="R369" t="str">
        <f t="shared" si="138"/>
        <v/>
      </c>
      <c r="S369" t="str">
        <f t="shared" si="139"/>
        <v/>
      </c>
      <c r="T369" t="str">
        <f t="shared" si="140"/>
        <v/>
      </c>
      <c r="U369" t="str">
        <f t="shared" si="141"/>
        <v/>
      </c>
      <c r="V369" t="str">
        <f t="shared" si="142"/>
        <v/>
      </c>
      <c r="W369" t="str">
        <f t="shared" ca="1" si="125"/>
        <v/>
      </c>
      <c r="X369" t="str">
        <f t="shared" si="143"/>
        <v/>
      </c>
      <c r="Y369" t="str">
        <f t="shared" ca="1" si="144"/>
        <v/>
      </c>
      <c r="Z369" t="str">
        <f t="shared" ca="1" si="145"/>
        <v/>
      </c>
      <c r="AN369" s="19"/>
      <c r="AO369" s="19"/>
      <c r="AP369" s="19"/>
    </row>
    <row r="370" spans="1:42" ht="19.8">
      <c r="A370" t="str">
        <f>IF($B370=0,"",元データ!$A345)</f>
        <v/>
      </c>
      <c r="B370">
        <f>IF(AND(結果!$C$3=100,結果!$C$1="Grinding"),元データ!$I345,IF(AND(結果!$C$3=110,結果!$C$1="Grinding"),元データ!$J345,IF(AND(結果!$C$3=80,結果!$C$1="EDM"),元データ!$B345,IF(AND(結果!$C$3=90,結果!$C$1="EDM"),元データ!$C345,IF(AND(結果!$C$3=100,結果!$C$1="EDM"),元データ!$D345,IF(AND(結果!$C$3=80,結果!$C$1="Milling"),元データ!$E345,IF(AND(結果!$C$3=90,結果!$C$1="Milling"),元データ!$F345,IF(AND(結果!$C$3=100,結果!C343="Milling"),元データ!$G345,IF(AND(結果!$C$3=70,結果!$C$1="Polishing"),元データ!K345,"#N/A")))))))))</f>
        <v>0</v>
      </c>
      <c r="C370" t="str">
        <f t="shared" si="123"/>
        <v/>
      </c>
      <c r="D370" t="str">
        <f t="shared" si="124"/>
        <v/>
      </c>
      <c r="E370" s="19" t="str">
        <f t="shared" si="126"/>
        <v/>
      </c>
      <c r="F370" t="str">
        <f t="shared" si="146"/>
        <v/>
      </c>
      <c r="G370" s="27" t="str">
        <f t="shared" si="127"/>
        <v/>
      </c>
      <c r="H370" t="str">
        <f t="shared" si="128"/>
        <v/>
      </c>
      <c r="I370" t="str">
        <f t="shared" si="129"/>
        <v/>
      </c>
      <c r="J370" t="str">
        <f t="shared" si="130"/>
        <v/>
      </c>
      <c r="K370" t="str">
        <f t="shared" si="131"/>
        <v/>
      </c>
      <c r="L370" t="str">
        <f t="shared" si="132"/>
        <v/>
      </c>
      <c r="M370" t="str">
        <f t="shared" si="133"/>
        <v/>
      </c>
      <c r="N370" t="str">
        <f t="shared" si="134"/>
        <v/>
      </c>
      <c r="O370" t="str">
        <f t="shared" si="135"/>
        <v/>
      </c>
      <c r="P370" t="str">
        <f t="shared" si="136"/>
        <v/>
      </c>
      <c r="Q370" t="str">
        <f t="shared" si="137"/>
        <v/>
      </c>
      <c r="R370" t="str">
        <f t="shared" si="138"/>
        <v/>
      </c>
      <c r="S370" t="str">
        <f t="shared" si="139"/>
        <v/>
      </c>
      <c r="T370" t="str">
        <f t="shared" si="140"/>
        <v/>
      </c>
      <c r="U370" t="str">
        <f t="shared" si="141"/>
        <v/>
      </c>
      <c r="V370" t="str">
        <f t="shared" si="142"/>
        <v/>
      </c>
      <c r="W370" t="str">
        <f t="shared" ca="1" si="125"/>
        <v/>
      </c>
      <c r="X370" t="str">
        <f t="shared" si="143"/>
        <v/>
      </c>
      <c r="Y370" t="str">
        <f t="shared" ca="1" si="144"/>
        <v/>
      </c>
      <c r="Z370" t="str">
        <f t="shared" ca="1" si="145"/>
        <v/>
      </c>
      <c r="AN370" s="19"/>
      <c r="AO370" s="19"/>
      <c r="AP370" s="19"/>
    </row>
    <row r="371" spans="1:42" ht="19.8">
      <c r="A371" t="str">
        <f>IF($B371=0,"",元データ!$A346)</f>
        <v/>
      </c>
      <c r="B371">
        <f>IF(AND(結果!$C$3=100,結果!$C$1="Grinding"),元データ!$I346,IF(AND(結果!$C$3=110,結果!$C$1="Grinding"),元データ!$J346,IF(AND(結果!$C$3=80,結果!$C$1="EDM"),元データ!$B346,IF(AND(結果!$C$3=90,結果!$C$1="EDM"),元データ!$C346,IF(AND(結果!$C$3=100,結果!$C$1="EDM"),元データ!$D346,IF(AND(結果!$C$3=80,結果!$C$1="Milling"),元データ!$E346,IF(AND(結果!$C$3=90,結果!$C$1="Milling"),元データ!$F346,IF(AND(結果!$C$3=100,結果!C344="Milling"),元データ!$G346,IF(AND(結果!$C$3=70,結果!$C$1="Polishing"),元データ!K346,"#N/A")))))))))</f>
        <v>0</v>
      </c>
      <c r="C371" t="str">
        <f t="shared" si="123"/>
        <v/>
      </c>
      <c r="D371" t="str">
        <f t="shared" si="124"/>
        <v/>
      </c>
      <c r="E371" s="19" t="str">
        <f t="shared" si="126"/>
        <v/>
      </c>
      <c r="F371" t="str">
        <f t="shared" si="146"/>
        <v/>
      </c>
      <c r="G371" s="27" t="str">
        <f t="shared" si="127"/>
        <v/>
      </c>
      <c r="H371" t="str">
        <f t="shared" si="128"/>
        <v/>
      </c>
      <c r="I371" t="str">
        <f t="shared" si="129"/>
        <v/>
      </c>
      <c r="J371" t="str">
        <f t="shared" si="130"/>
        <v/>
      </c>
      <c r="K371" t="str">
        <f t="shared" si="131"/>
        <v/>
      </c>
      <c r="L371" t="str">
        <f t="shared" si="132"/>
        <v/>
      </c>
      <c r="M371" t="str">
        <f t="shared" si="133"/>
        <v/>
      </c>
      <c r="N371" t="str">
        <f t="shared" si="134"/>
        <v/>
      </c>
      <c r="O371" t="str">
        <f t="shared" si="135"/>
        <v/>
      </c>
      <c r="P371" t="str">
        <f t="shared" si="136"/>
        <v/>
      </c>
      <c r="Q371" t="str">
        <f t="shared" si="137"/>
        <v/>
      </c>
      <c r="R371" t="str">
        <f t="shared" si="138"/>
        <v/>
      </c>
      <c r="S371" t="str">
        <f t="shared" si="139"/>
        <v/>
      </c>
      <c r="T371" t="str">
        <f t="shared" si="140"/>
        <v/>
      </c>
      <c r="U371" t="str">
        <f t="shared" si="141"/>
        <v/>
      </c>
      <c r="V371" t="str">
        <f t="shared" si="142"/>
        <v/>
      </c>
      <c r="W371" t="str">
        <f t="shared" ca="1" si="125"/>
        <v/>
      </c>
      <c r="X371" t="str">
        <f t="shared" si="143"/>
        <v/>
      </c>
      <c r="Y371" t="str">
        <f t="shared" ca="1" si="144"/>
        <v/>
      </c>
      <c r="Z371" t="str">
        <f t="shared" ca="1" si="145"/>
        <v/>
      </c>
      <c r="AN371" s="19"/>
      <c r="AO371" s="19"/>
      <c r="AP371" s="19"/>
    </row>
    <row r="372" spans="1:42" ht="19.8">
      <c r="A372" t="str">
        <f>IF($B372=0,"",元データ!$A347)</f>
        <v/>
      </c>
      <c r="B372">
        <f>IF(AND(結果!$C$3=100,結果!$C$1="Grinding"),元データ!$I347,IF(AND(結果!$C$3=110,結果!$C$1="Grinding"),元データ!$J347,IF(AND(結果!$C$3=80,結果!$C$1="EDM"),元データ!$B347,IF(AND(結果!$C$3=90,結果!$C$1="EDM"),元データ!$C347,IF(AND(結果!$C$3=100,結果!$C$1="EDM"),元データ!$D347,IF(AND(結果!$C$3=80,結果!$C$1="Milling"),元データ!$E347,IF(AND(結果!$C$3=90,結果!$C$1="Milling"),元データ!$F347,IF(AND(結果!$C$3=100,結果!C345="Milling"),元データ!$G347,IF(AND(結果!$C$3=70,結果!$C$1="Polishing"),元データ!K347,"#N/A")))))))))</f>
        <v>0</v>
      </c>
      <c r="C372" t="str">
        <f t="shared" si="123"/>
        <v/>
      </c>
      <c r="D372" t="str">
        <f t="shared" si="124"/>
        <v/>
      </c>
      <c r="E372" s="19" t="str">
        <f t="shared" si="126"/>
        <v/>
      </c>
      <c r="F372" t="str">
        <f t="shared" si="146"/>
        <v/>
      </c>
      <c r="G372" s="27" t="str">
        <f t="shared" si="127"/>
        <v/>
      </c>
      <c r="H372" t="str">
        <f t="shared" si="128"/>
        <v/>
      </c>
      <c r="I372" t="str">
        <f t="shared" si="129"/>
        <v/>
      </c>
      <c r="J372" t="str">
        <f t="shared" si="130"/>
        <v/>
      </c>
      <c r="K372" t="str">
        <f t="shared" si="131"/>
        <v/>
      </c>
      <c r="L372" t="str">
        <f t="shared" si="132"/>
        <v/>
      </c>
      <c r="M372" t="str">
        <f t="shared" si="133"/>
        <v/>
      </c>
      <c r="N372" t="str">
        <f t="shared" si="134"/>
        <v/>
      </c>
      <c r="O372" t="str">
        <f t="shared" si="135"/>
        <v/>
      </c>
      <c r="P372" t="str">
        <f t="shared" si="136"/>
        <v/>
      </c>
      <c r="Q372" t="str">
        <f t="shared" si="137"/>
        <v/>
      </c>
      <c r="R372" t="str">
        <f t="shared" si="138"/>
        <v/>
      </c>
      <c r="S372" t="str">
        <f t="shared" si="139"/>
        <v/>
      </c>
      <c r="T372" t="str">
        <f t="shared" si="140"/>
        <v/>
      </c>
      <c r="U372" t="str">
        <f t="shared" si="141"/>
        <v/>
      </c>
      <c r="V372" t="str">
        <f t="shared" si="142"/>
        <v/>
      </c>
      <c r="W372" t="str">
        <f t="shared" ca="1" si="125"/>
        <v/>
      </c>
      <c r="X372" t="str">
        <f t="shared" si="143"/>
        <v/>
      </c>
      <c r="Y372" t="str">
        <f t="shared" ca="1" si="144"/>
        <v/>
      </c>
      <c r="Z372" t="str">
        <f t="shared" ca="1" si="145"/>
        <v/>
      </c>
      <c r="AN372" s="19"/>
      <c r="AO372" s="19"/>
      <c r="AP372" s="19"/>
    </row>
    <row r="373" spans="1:42" ht="19.8">
      <c r="A373" t="str">
        <f>IF($B373=0,"",元データ!$A348)</f>
        <v/>
      </c>
      <c r="B373">
        <f>IF(AND(結果!$C$3=100,結果!$C$1="Grinding"),元データ!$I348,IF(AND(結果!$C$3=110,結果!$C$1="Grinding"),元データ!$J348,IF(AND(結果!$C$3=80,結果!$C$1="EDM"),元データ!$B348,IF(AND(結果!$C$3=90,結果!$C$1="EDM"),元データ!$C348,IF(AND(結果!$C$3=100,結果!$C$1="EDM"),元データ!$D348,IF(AND(結果!$C$3=80,結果!$C$1="Milling"),元データ!$E348,IF(AND(結果!$C$3=90,結果!$C$1="Milling"),元データ!$F348,IF(AND(結果!$C$3=100,結果!C346="Milling"),元データ!$G348,IF(AND(結果!$C$3=70,結果!$C$1="Polishing"),元データ!K348,"#N/A")))))))))</f>
        <v>0</v>
      </c>
      <c r="C373" t="str">
        <f t="shared" si="123"/>
        <v/>
      </c>
      <c r="D373" t="str">
        <f t="shared" si="124"/>
        <v/>
      </c>
      <c r="E373" s="19" t="str">
        <f t="shared" si="126"/>
        <v/>
      </c>
      <c r="F373" t="str">
        <f t="shared" si="146"/>
        <v/>
      </c>
      <c r="G373" s="27" t="str">
        <f t="shared" si="127"/>
        <v/>
      </c>
      <c r="H373" t="str">
        <f t="shared" si="128"/>
        <v/>
      </c>
      <c r="I373" t="str">
        <f t="shared" si="129"/>
        <v/>
      </c>
      <c r="J373" t="str">
        <f t="shared" si="130"/>
        <v/>
      </c>
      <c r="K373" t="str">
        <f t="shared" si="131"/>
        <v/>
      </c>
      <c r="L373" t="str">
        <f t="shared" si="132"/>
        <v/>
      </c>
      <c r="M373" t="str">
        <f t="shared" si="133"/>
        <v/>
      </c>
      <c r="N373" t="str">
        <f t="shared" si="134"/>
        <v/>
      </c>
      <c r="O373" t="str">
        <f t="shared" si="135"/>
        <v/>
      </c>
      <c r="P373" t="str">
        <f t="shared" si="136"/>
        <v/>
      </c>
      <c r="Q373" t="str">
        <f t="shared" si="137"/>
        <v/>
      </c>
      <c r="R373" t="str">
        <f t="shared" si="138"/>
        <v/>
      </c>
      <c r="S373" t="str">
        <f t="shared" si="139"/>
        <v/>
      </c>
      <c r="T373" t="str">
        <f t="shared" si="140"/>
        <v/>
      </c>
      <c r="U373" t="str">
        <f t="shared" si="141"/>
        <v/>
      </c>
      <c r="V373" t="str">
        <f t="shared" si="142"/>
        <v/>
      </c>
      <c r="W373" t="str">
        <f t="shared" ca="1" si="125"/>
        <v/>
      </c>
      <c r="X373" t="str">
        <f t="shared" si="143"/>
        <v/>
      </c>
      <c r="Y373" t="str">
        <f t="shared" ca="1" si="144"/>
        <v/>
      </c>
      <c r="Z373" t="str">
        <f t="shared" ca="1" si="145"/>
        <v/>
      </c>
      <c r="AN373" s="19"/>
      <c r="AO373" s="19"/>
      <c r="AP373" s="19"/>
    </row>
    <row r="374" spans="1:42" ht="19.8">
      <c r="A374" t="str">
        <f>IF($B374=0,"",元データ!$A349)</f>
        <v/>
      </c>
      <c r="B374">
        <f>IF(AND(結果!$C$3=100,結果!$C$1="Grinding"),元データ!$I349,IF(AND(結果!$C$3=110,結果!$C$1="Grinding"),元データ!$J349,IF(AND(結果!$C$3=80,結果!$C$1="EDM"),元データ!$B349,IF(AND(結果!$C$3=90,結果!$C$1="EDM"),元データ!$C349,IF(AND(結果!$C$3=100,結果!$C$1="EDM"),元データ!$D349,IF(AND(結果!$C$3=80,結果!$C$1="Milling"),元データ!$E349,IF(AND(結果!$C$3=90,結果!$C$1="Milling"),元データ!$F349,IF(AND(結果!$C$3=100,結果!C347="Milling"),元データ!$G349,IF(AND(結果!$C$3=70,結果!$C$1="Polishing"),元データ!K349,"#N/A")))))))))</f>
        <v>0</v>
      </c>
      <c r="C374" t="str">
        <f t="shared" si="123"/>
        <v/>
      </c>
      <c r="D374" t="str">
        <f t="shared" si="124"/>
        <v/>
      </c>
      <c r="E374" s="19" t="str">
        <f t="shared" si="126"/>
        <v/>
      </c>
      <c r="F374" t="str">
        <f t="shared" si="146"/>
        <v/>
      </c>
      <c r="G374" s="27" t="str">
        <f t="shared" si="127"/>
        <v/>
      </c>
      <c r="H374" t="str">
        <f t="shared" si="128"/>
        <v/>
      </c>
      <c r="I374" t="str">
        <f t="shared" si="129"/>
        <v/>
      </c>
      <c r="J374" t="str">
        <f t="shared" si="130"/>
        <v/>
      </c>
      <c r="K374" t="str">
        <f t="shared" si="131"/>
        <v/>
      </c>
      <c r="L374" t="str">
        <f t="shared" si="132"/>
        <v/>
      </c>
      <c r="M374" t="str">
        <f t="shared" si="133"/>
        <v/>
      </c>
      <c r="N374" t="str">
        <f t="shared" si="134"/>
        <v/>
      </c>
      <c r="O374" t="str">
        <f t="shared" si="135"/>
        <v/>
      </c>
      <c r="P374" t="str">
        <f t="shared" si="136"/>
        <v/>
      </c>
      <c r="Q374" t="str">
        <f t="shared" si="137"/>
        <v/>
      </c>
      <c r="R374" t="str">
        <f t="shared" si="138"/>
        <v/>
      </c>
      <c r="S374" t="str">
        <f t="shared" si="139"/>
        <v/>
      </c>
      <c r="T374" t="str">
        <f t="shared" si="140"/>
        <v/>
      </c>
      <c r="U374" t="str">
        <f t="shared" si="141"/>
        <v/>
      </c>
      <c r="V374" t="str">
        <f t="shared" si="142"/>
        <v/>
      </c>
      <c r="W374" t="str">
        <f t="shared" ca="1" si="125"/>
        <v/>
      </c>
      <c r="X374" t="str">
        <f t="shared" si="143"/>
        <v/>
      </c>
      <c r="Y374" t="str">
        <f t="shared" ca="1" si="144"/>
        <v/>
      </c>
      <c r="Z374" t="str">
        <f t="shared" ca="1" si="145"/>
        <v/>
      </c>
      <c r="AN374" s="19"/>
      <c r="AO374" s="19"/>
      <c r="AP374" s="19"/>
    </row>
    <row r="375" spans="1:42" ht="19.8">
      <c r="A375" t="str">
        <f>IF($B375=0,"",元データ!$A350)</f>
        <v/>
      </c>
      <c r="B375">
        <f>IF(AND(結果!$C$3=100,結果!$C$1="Grinding"),元データ!$I350,IF(AND(結果!$C$3=110,結果!$C$1="Grinding"),元データ!$J350,IF(AND(結果!$C$3=80,結果!$C$1="EDM"),元データ!$B350,IF(AND(結果!$C$3=90,結果!$C$1="EDM"),元データ!$C350,IF(AND(結果!$C$3=100,結果!$C$1="EDM"),元データ!$D350,IF(AND(結果!$C$3=80,結果!$C$1="Milling"),元データ!$E350,IF(AND(結果!$C$3=90,結果!$C$1="Milling"),元データ!$F350,IF(AND(結果!$C$3=100,結果!C348="Milling"),元データ!$G350,IF(AND(結果!$C$3=70,結果!$C$1="Polishing"),元データ!K350,"#N/A")))))))))</f>
        <v>0</v>
      </c>
      <c r="C375" t="str">
        <f t="shared" si="123"/>
        <v/>
      </c>
      <c r="D375" t="str">
        <f t="shared" si="124"/>
        <v/>
      </c>
      <c r="E375" s="19" t="str">
        <f t="shared" si="126"/>
        <v/>
      </c>
      <c r="F375" t="str">
        <f t="shared" si="146"/>
        <v/>
      </c>
      <c r="G375" s="27" t="str">
        <f t="shared" si="127"/>
        <v/>
      </c>
      <c r="H375" t="str">
        <f t="shared" si="128"/>
        <v/>
      </c>
      <c r="I375" t="str">
        <f t="shared" si="129"/>
        <v/>
      </c>
      <c r="J375" t="str">
        <f t="shared" si="130"/>
        <v/>
      </c>
      <c r="K375" t="str">
        <f t="shared" si="131"/>
        <v/>
      </c>
      <c r="L375" t="str">
        <f t="shared" si="132"/>
        <v/>
      </c>
      <c r="M375" t="str">
        <f t="shared" si="133"/>
        <v/>
      </c>
      <c r="N375" t="str">
        <f t="shared" si="134"/>
        <v/>
      </c>
      <c r="O375" t="str">
        <f t="shared" si="135"/>
        <v/>
      </c>
      <c r="P375" t="str">
        <f t="shared" si="136"/>
        <v/>
      </c>
      <c r="Q375" t="str">
        <f t="shared" si="137"/>
        <v/>
      </c>
      <c r="R375" t="str">
        <f t="shared" si="138"/>
        <v/>
      </c>
      <c r="S375" t="str">
        <f t="shared" si="139"/>
        <v/>
      </c>
      <c r="T375" t="str">
        <f t="shared" si="140"/>
        <v/>
      </c>
      <c r="U375" t="str">
        <f t="shared" si="141"/>
        <v/>
      </c>
      <c r="V375" t="str">
        <f t="shared" si="142"/>
        <v/>
      </c>
      <c r="W375" t="str">
        <f t="shared" ca="1" si="125"/>
        <v/>
      </c>
      <c r="X375" t="str">
        <f t="shared" si="143"/>
        <v/>
      </c>
      <c r="Y375" t="str">
        <f t="shared" ca="1" si="144"/>
        <v/>
      </c>
      <c r="Z375" t="str">
        <f t="shared" ca="1" si="145"/>
        <v/>
      </c>
      <c r="AN375" s="19"/>
      <c r="AO375" s="19"/>
      <c r="AP375" s="19"/>
    </row>
    <row r="376" spans="1:42" ht="19.8">
      <c r="A376" t="str">
        <f>IF($B376=0,"",元データ!$A351)</f>
        <v/>
      </c>
      <c r="B376">
        <f>IF(AND(結果!$C$3=100,結果!$C$1="Grinding"),元データ!$I351,IF(AND(結果!$C$3=110,結果!$C$1="Grinding"),元データ!$J351,IF(AND(結果!$C$3=80,結果!$C$1="EDM"),元データ!$B351,IF(AND(結果!$C$3=90,結果!$C$1="EDM"),元データ!$C351,IF(AND(結果!$C$3=100,結果!$C$1="EDM"),元データ!$D351,IF(AND(結果!$C$3=80,結果!$C$1="Milling"),元データ!$E351,IF(AND(結果!$C$3=90,結果!$C$1="Milling"),元データ!$F351,IF(AND(結果!$C$3=100,結果!C349="Milling"),元データ!$G351,IF(AND(結果!$C$3=70,結果!$C$1="Polishing"),元データ!K351,"#N/A")))))))))</f>
        <v>0</v>
      </c>
      <c r="C376" t="str">
        <f t="shared" si="123"/>
        <v/>
      </c>
      <c r="D376" t="str">
        <f t="shared" si="124"/>
        <v/>
      </c>
      <c r="E376" s="19" t="str">
        <f t="shared" si="126"/>
        <v/>
      </c>
      <c r="F376" t="str">
        <f t="shared" si="146"/>
        <v/>
      </c>
      <c r="G376" s="27" t="str">
        <f t="shared" si="127"/>
        <v/>
      </c>
      <c r="H376" t="str">
        <f t="shared" si="128"/>
        <v/>
      </c>
      <c r="I376" t="str">
        <f t="shared" si="129"/>
        <v/>
      </c>
      <c r="J376" t="str">
        <f t="shared" si="130"/>
        <v/>
      </c>
      <c r="K376" t="str">
        <f t="shared" si="131"/>
        <v/>
      </c>
      <c r="L376" t="str">
        <f t="shared" si="132"/>
        <v/>
      </c>
      <c r="M376" t="str">
        <f t="shared" si="133"/>
        <v/>
      </c>
      <c r="N376" t="str">
        <f t="shared" si="134"/>
        <v/>
      </c>
      <c r="O376" t="str">
        <f t="shared" si="135"/>
        <v/>
      </c>
      <c r="P376" t="str">
        <f t="shared" si="136"/>
        <v/>
      </c>
      <c r="Q376" t="str">
        <f t="shared" si="137"/>
        <v/>
      </c>
      <c r="R376" t="str">
        <f t="shared" si="138"/>
        <v/>
      </c>
      <c r="S376" t="str">
        <f t="shared" si="139"/>
        <v/>
      </c>
      <c r="T376" t="str">
        <f t="shared" si="140"/>
        <v/>
      </c>
      <c r="U376" t="str">
        <f t="shared" si="141"/>
        <v/>
      </c>
      <c r="V376" t="str">
        <f t="shared" si="142"/>
        <v/>
      </c>
      <c r="W376" t="str">
        <f t="shared" ca="1" si="125"/>
        <v/>
      </c>
      <c r="X376" t="str">
        <f t="shared" si="143"/>
        <v/>
      </c>
      <c r="Y376" t="str">
        <f t="shared" ca="1" si="144"/>
        <v/>
      </c>
      <c r="Z376" t="str">
        <f t="shared" ca="1" si="145"/>
        <v/>
      </c>
      <c r="AN376" s="19"/>
      <c r="AO376" s="19"/>
      <c r="AP376" s="19"/>
    </row>
    <row r="377" spans="1:42" ht="19.8">
      <c r="A377" t="str">
        <f>IF($B377=0,"",元データ!$A352)</f>
        <v/>
      </c>
      <c r="B377">
        <f>IF(AND(結果!$C$3=100,結果!$C$1="Grinding"),元データ!$I352,IF(AND(結果!$C$3=110,結果!$C$1="Grinding"),元データ!$J352,IF(AND(結果!$C$3=80,結果!$C$1="EDM"),元データ!$B352,IF(AND(結果!$C$3=90,結果!$C$1="EDM"),元データ!$C352,IF(AND(結果!$C$3=100,結果!$C$1="EDM"),元データ!$D352,IF(AND(結果!$C$3=80,結果!$C$1="Milling"),元データ!$E352,IF(AND(結果!$C$3=90,結果!$C$1="Milling"),元データ!$F352,IF(AND(結果!$C$3=100,結果!C350="Milling"),元データ!$G352,IF(AND(結果!$C$3=70,結果!$C$1="Polishing"),元データ!K352,"#N/A")))))))))</f>
        <v>0</v>
      </c>
      <c r="C377" t="str">
        <f t="shared" si="123"/>
        <v/>
      </c>
      <c r="D377" t="str">
        <f t="shared" si="124"/>
        <v/>
      </c>
      <c r="E377" s="19" t="str">
        <f t="shared" si="126"/>
        <v/>
      </c>
      <c r="F377" t="str">
        <f t="shared" si="146"/>
        <v/>
      </c>
      <c r="G377" s="27" t="str">
        <f t="shared" si="127"/>
        <v/>
      </c>
      <c r="H377" t="str">
        <f t="shared" si="128"/>
        <v/>
      </c>
      <c r="I377" t="str">
        <f t="shared" si="129"/>
        <v/>
      </c>
      <c r="J377" t="str">
        <f t="shared" si="130"/>
        <v/>
      </c>
      <c r="K377" t="str">
        <f t="shared" si="131"/>
        <v/>
      </c>
      <c r="L377" t="str">
        <f t="shared" si="132"/>
        <v/>
      </c>
      <c r="M377" t="str">
        <f t="shared" si="133"/>
        <v/>
      </c>
      <c r="N377" t="str">
        <f t="shared" si="134"/>
        <v/>
      </c>
      <c r="O377" t="str">
        <f t="shared" si="135"/>
        <v/>
      </c>
      <c r="P377" t="str">
        <f t="shared" si="136"/>
        <v/>
      </c>
      <c r="Q377" t="str">
        <f t="shared" si="137"/>
        <v/>
      </c>
      <c r="R377" t="str">
        <f t="shared" si="138"/>
        <v/>
      </c>
      <c r="S377" t="str">
        <f t="shared" si="139"/>
        <v/>
      </c>
      <c r="T377" t="str">
        <f t="shared" si="140"/>
        <v/>
      </c>
      <c r="U377" t="str">
        <f t="shared" si="141"/>
        <v/>
      </c>
      <c r="V377" t="str">
        <f t="shared" si="142"/>
        <v/>
      </c>
      <c r="W377" t="str">
        <f t="shared" ca="1" si="125"/>
        <v/>
      </c>
      <c r="X377" t="str">
        <f t="shared" si="143"/>
        <v/>
      </c>
      <c r="Y377" t="str">
        <f t="shared" ca="1" si="144"/>
        <v/>
      </c>
      <c r="Z377" t="str">
        <f t="shared" ca="1" si="145"/>
        <v/>
      </c>
      <c r="AN377" s="19"/>
      <c r="AO377" s="19"/>
      <c r="AP377" s="19"/>
    </row>
    <row r="378" spans="1:42" ht="19.8">
      <c r="A378" t="str">
        <f>IF($B378=0,"",元データ!$A353)</f>
        <v/>
      </c>
      <c r="B378">
        <f>IF(AND(結果!$C$3=100,結果!$C$1="Grinding"),元データ!$I353,IF(AND(結果!$C$3=110,結果!$C$1="Grinding"),元データ!$J353,IF(AND(結果!$C$3=80,結果!$C$1="EDM"),元データ!$B353,IF(AND(結果!$C$3=90,結果!$C$1="EDM"),元データ!$C353,IF(AND(結果!$C$3=100,結果!$C$1="EDM"),元データ!$D353,IF(AND(結果!$C$3=80,結果!$C$1="Milling"),元データ!$E353,IF(AND(結果!$C$3=90,結果!$C$1="Milling"),元データ!$F353,IF(AND(結果!$C$3=100,結果!C351="Milling"),元データ!$G353,IF(AND(結果!$C$3=70,結果!$C$1="Polishing"),元データ!K353,"#N/A")))))))))</f>
        <v>0</v>
      </c>
      <c r="C378" t="str">
        <f t="shared" si="123"/>
        <v/>
      </c>
      <c r="D378" t="str">
        <f t="shared" si="124"/>
        <v/>
      </c>
      <c r="E378" s="19" t="str">
        <f t="shared" si="126"/>
        <v/>
      </c>
      <c r="F378" t="str">
        <f t="shared" si="146"/>
        <v/>
      </c>
      <c r="G378" s="27" t="str">
        <f t="shared" si="127"/>
        <v/>
      </c>
      <c r="H378" t="str">
        <f t="shared" si="128"/>
        <v/>
      </c>
      <c r="I378" t="str">
        <f t="shared" si="129"/>
        <v/>
      </c>
      <c r="J378" t="str">
        <f t="shared" si="130"/>
        <v/>
      </c>
      <c r="K378" t="str">
        <f t="shared" si="131"/>
        <v/>
      </c>
      <c r="L378" t="str">
        <f t="shared" si="132"/>
        <v/>
      </c>
      <c r="M378" t="str">
        <f t="shared" si="133"/>
        <v/>
      </c>
      <c r="N378" t="str">
        <f t="shared" si="134"/>
        <v/>
      </c>
      <c r="O378" t="str">
        <f t="shared" si="135"/>
        <v/>
      </c>
      <c r="P378" t="str">
        <f t="shared" si="136"/>
        <v/>
      </c>
      <c r="Q378" t="str">
        <f t="shared" si="137"/>
        <v/>
      </c>
      <c r="R378" t="str">
        <f t="shared" si="138"/>
        <v/>
      </c>
      <c r="S378" t="str">
        <f t="shared" si="139"/>
        <v/>
      </c>
      <c r="T378" t="str">
        <f t="shared" si="140"/>
        <v/>
      </c>
      <c r="U378" t="str">
        <f t="shared" si="141"/>
        <v/>
      </c>
      <c r="V378" t="str">
        <f t="shared" si="142"/>
        <v/>
      </c>
      <c r="W378" t="str">
        <f t="shared" ca="1" si="125"/>
        <v/>
      </c>
      <c r="X378" t="str">
        <f t="shared" si="143"/>
        <v/>
      </c>
      <c r="Y378" t="str">
        <f t="shared" ca="1" si="144"/>
        <v/>
      </c>
      <c r="Z378" t="str">
        <f t="shared" ca="1" si="145"/>
        <v/>
      </c>
      <c r="AN378" s="19"/>
      <c r="AO378" s="19"/>
      <c r="AP378" s="19"/>
    </row>
    <row r="379" spans="1:42" ht="19.8">
      <c r="A379" t="str">
        <f>IF($B379=0,"",元データ!$A354)</f>
        <v/>
      </c>
      <c r="B379">
        <f>IF(AND(結果!$C$3=100,結果!$C$1="Grinding"),元データ!$I354,IF(AND(結果!$C$3=110,結果!$C$1="Grinding"),元データ!$J354,IF(AND(結果!$C$3=80,結果!$C$1="EDM"),元データ!$B354,IF(AND(結果!$C$3=90,結果!$C$1="EDM"),元データ!$C354,IF(AND(結果!$C$3=100,結果!$C$1="EDM"),元データ!$D354,IF(AND(結果!$C$3=80,結果!$C$1="Milling"),元データ!$E354,IF(AND(結果!$C$3=90,結果!$C$1="Milling"),元データ!$F354,IF(AND(結果!$C$3=100,結果!C352="Milling"),元データ!$G354,IF(AND(結果!$C$3=70,結果!$C$1="Polishing"),元データ!K354,"#N/A")))))))))</f>
        <v>0</v>
      </c>
      <c r="C379" t="str">
        <f t="shared" si="123"/>
        <v/>
      </c>
      <c r="D379" t="str">
        <f t="shared" si="124"/>
        <v/>
      </c>
      <c r="E379" s="19" t="str">
        <f t="shared" si="126"/>
        <v/>
      </c>
      <c r="F379" t="str">
        <f t="shared" si="146"/>
        <v/>
      </c>
      <c r="G379" s="27" t="str">
        <f t="shared" si="127"/>
        <v/>
      </c>
      <c r="H379" t="str">
        <f t="shared" si="128"/>
        <v/>
      </c>
      <c r="I379" t="str">
        <f t="shared" si="129"/>
        <v/>
      </c>
      <c r="J379" t="str">
        <f t="shared" si="130"/>
        <v/>
      </c>
      <c r="K379" t="str">
        <f t="shared" si="131"/>
        <v/>
      </c>
      <c r="L379" t="str">
        <f t="shared" si="132"/>
        <v/>
      </c>
      <c r="M379" t="str">
        <f t="shared" si="133"/>
        <v/>
      </c>
      <c r="N379" t="str">
        <f t="shared" si="134"/>
        <v/>
      </c>
      <c r="O379" t="str">
        <f t="shared" si="135"/>
        <v/>
      </c>
      <c r="P379" t="str">
        <f t="shared" si="136"/>
        <v/>
      </c>
      <c r="Q379" t="str">
        <f t="shared" si="137"/>
        <v/>
      </c>
      <c r="R379" t="str">
        <f t="shared" si="138"/>
        <v/>
      </c>
      <c r="S379" t="str">
        <f t="shared" si="139"/>
        <v/>
      </c>
      <c r="T379" t="str">
        <f t="shared" si="140"/>
        <v/>
      </c>
      <c r="U379" t="str">
        <f t="shared" si="141"/>
        <v/>
      </c>
      <c r="V379" t="str">
        <f t="shared" si="142"/>
        <v/>
      </c>
      <c r="W379" t="str">
        <f t="shared" ca="1" si="125"/>
        <v/>
      </c>
      <c r="X379" t="str">
        <f t="shared" si="143"/>
        <v/>
      </c>
      <c r="Y379" t="str">
        <f t="shared" ca="1" si="144"/>
        <v/>
      </c>
      <c r="Z379" t="str">
        <f t="shared" ca="1" si="145"/>
        <v/>
      </c>
      <c r="AN379" s="19"/>
      <c r="AO379" s="19"/>
      <c r="AP379" s="19"/>
    </row>
    <row r="380" spans="1:42" ht="19.8">
      <c r="A380" t="str">
        <f>IF($B380=0,"",元データ!$A355)</f>
        <v/>
      </c>
      <c r="B380">
        <f>IF(AND(結果!$C$3=100,結果!$C$1="Grinding"),元データ!$I355,IF(AND(結果!$C$3=110,結果!$C$1="Grinding"),元データ!$J355,IF(AND(結果!$C$3=80,結果!$C$1="EDM"),元データ!$B355,IF(AND(結果!$C$3=90,結果!$C$1="EDM"),元データ!$C355,IF(AND(結果!$C$3=100,結果!$C$1="EDM"),元データ!$D355,IF(AND(結果!$C$3=80,結果!$C$1="Milling"),元データ!$E355,IF(AND(結果!$C$3=90,結果!$C$1="Milling"),元データ!$F355,IF(AND(結果!$C$3=100,結果!C353="Milling"),元データ!$G355,IF(AND(結果!$C$3=70,結果!$C$1="Polishing"),元データ!K355,"#N/A")))))))))</f>
        <v>0</v>
      </c>
      <c r="C380" t="str">
        <f t="shared" si="123"/>
        <v/>
      </c>
      <c r="D380" t="str">
        <f t="shared" si="124"/>
        <v/>
      </c>
      <c r="E380" s="19" t="str">
        <f t="shared" si="126"/>
        <v/>
      </c>
      <c r="F380" t="str">
        <f t="shared" si="146"/>
        <v/>
      </c>
      <c r="G380" s="27" t="str">
        <f t="shared" si="127"/>
        <v/>
      </c>
      <c r="H380" t="str">
        <f t="shared" si="128"/>
        <v/>
      </c>
      <c r="I380" t="str">
        <f t="shared" si="129"/>
        <v/>
      </c>
      <c r="J380" t="str">
        <f t="shared" si="130"/>
        <v/>
      </c>
      <c r="K380" t="str">
        <f t="shared" si="131"/>
        <v/>
      </c>
      <c r="L380" t="str">
        <f t="shared" si="132"/>
        <v/>
      </c>
      <c r="M380" t="str">
        <f t="shared" si="133"/>
        <v/>
      </c>
      <c r="N380" t="str">
        <f t="shared" si="134"/>
        <v/>
      </c>
      <c r="O380" t="str">
        <f t="shared" si="135"/>
        <v/>
      </c>
      <c r="P380" t="str">
        <f t="shared" si="136"/>
        <v/>
      </c>
      <c r="Q380" t="str">
        <f t="shared" si="137"/>
        <v/>
      </c>
      <c r="R380" t="str">
        <f t="shared" si="138"/>
        <v/>
      </c>
      <c r="S380" t="str">
        <f t="shared" si="139"/>
        <v/>
      </c>
      <c r="T380" t="str">
        <f t="shared" si="140"/>
        <v/>
      </c>
      <c r="U380" t="str">
        <f t="shared" si="141"/>
        <v/>
      </c>
      <c r="V380" t="str">
        <f t="shared" si="142"/>
        <v/>
      </c>
      <c r="W380" t="str">
        <f t="shared" ca="1" si="125"/>
        <v/>
      </c>
      <c r="X380" t="str">
        <f t="shared" si="143"/>
        <v/>
      </c>
      <c r="Y380" t="str">
        <f t="shared" ca="1" si="144"/>
        <v/>
      </c>
      <c r="Z380" t="str">
        <f t="shared" ca="1" si="145"/>
        <v/>
      </c>
      <c r="AN380" s="19"/>
      <c r="AO380" s="19"/>
      <c r="AP380" s="19"/>
    </row>
    <row r="381" spans="1:42" ht="19.8">
      <c r="A381" t="str">
        <f>IF($B381=0,"",元データ!$A356)</f>
        <v/>
      </c>
      <c r="B381">
        <f>IF(AND(結果!$C$3=100,結果!$C$1="Grinding"),元データ!$I356,IF(AND(結果!$C$3=110,結果!$C$1="Grinding"),元データ!$J356,IF(AND(結果!$C$3=80,結果!$C$1="EDM"),元データ!$B356,IF(AND(結果!$C$3=90,結果!$C$1="EDM"),元データ!$C356,IF(AND(結果!$C$3=100,結果!$C$1="EDM"),元データ!$D356,IF(AND(結果!$C$3=80,結果!$C$1="Milling"),元データ!$E356,IF(AND(結果!$C$3=90,結果!$C$1="Milling"),元データ!$F356,IF(AND(結果!$C$3=100,結果!C354="Milling"),元データ!$G356,IF(AND(結果!$C$3=70,結果!$C$1="Polishing"),元データ!K356,"#N/A")))))))))</f>
        <v>0</v>
      </c>
      <c r="C381" t="str">
        <f t="shared" si="123"/>
        <v/>
      </c>
      <c r="D381" t="str">
        <f t="shared" si="124"/>
        <v/>
      </c>
      <c r="E381" s="19" t="str">
        <f t="shared" si="126"/>
        <v/>
      </c>
      <c r="F381" t="str">
        <f t="shared" si="146"/>
        <v/>
      </c>
      <c r="G381" s="27" t="str">
        <f t="shared" si="127"/>
        <v/>
      </c>
      <c r="H381" t="str">
        <f t="shared" si="128"/>
        <v/>
      </c>
      <c r="I381" t="str">
        <f t="shared" si="129"/>
        <v/>
      </c>
      <c r="J381" t="str">
        <f t="shared" si="130"/>
        <v/>
      </c>
      <c r="K381" t="str">
        <f t="shared" si="131"/>
        <v/>
      </c>
      <c r="L381" t="str">
        <f t="shared" si="132"/>
        <v/>
      </c>
      <c r="M381" t="str">
        <f t="shared" si="133"/>
        <v/>
      </c>
      <c r="N381" t="str">
        <f t="shared" si="134"/>
        <v/>
      </c>
      <c r="O381" t="str">
        <f t="shared" si="135"/>
        <v/>
      </c>
      <c r="P381" t="str">
        <f t="shared" si="136"/>
        <v/>
      </c>
      <c r="Q381" t="str">
        <f t="shared" si="137"/>
        <v/>
      </c>
      <c r="R381" t="str">
        <f t="shared" si="138"/>
        <v/>
      </c>
      <c r="S381" t="str">
        <f t="shared" si="139"/>
        <v/>
      </c>
      <c r="T381" t="str">
        <f t="shared" si="140"/>
        <v/>
      </c>
      <c r="U381" t="str">
        <f t="shared" si="141"/>
        <v/>
      </c>
      <c r="V381" t="str">
        <f t="shared" si="142"/>
        <v/>
      </c>
      <c r="W381" t="str">
        <f t="shared" ca="1" si="125"/>
        <v/>
      </c>
      <c r="X381" t="str">
        <f t="shared" si="143"/>
        <v/>
      </c>
      <c r="Y381" t="str">
        <f t="shared" ca="1" si="144"/>
        <v/>
      </c>
      <c r="Z381" t="str">
        <f t="shared" ca="1" si="145"/>
        <v/>
      </c>
      <c r="AN381" s="19"/>
      <c r="AO381" s="19"/>
      <c r="AP381" s="19"/>
    </row>
    <row r="382" spans="1:42" ht="19.8">
      <c r="A382" t="str">
        <f>IF($B382=0,"",元データ!$A357)</f>
        <v/>
      </c>
      <c r="B382">
        <f>IF(AND(結果!$C$3=100,結果!$C$1="Grinding"),元データ!$I357,IF(AND(結果!$C$3=110,結果!$C$1="Grinding"),元データ!$J357,IF(AND(結果!$C$3=80,結果!$C$1="EDM"),元データ!$B357,IF(AND(結果!$C$3=90,結果!$C$1="EDM"),元データ!$C357,IF(AND(結果!$C$3=100,結果!$C$1="EDM"),元データ!$D357,IF(AND(結果!$C$3=80,結果!$C$1="Milling"),元データ!$E357,IF(AND(結果!$C$3=90,結果!$C$1="Milling"),元データ!$F357,IF(AND(結果!$C$3=100,結果!C355="Milling"),元データ!$G357,IF(AND(結果!$C$3=70,結果!$C$1="Polishing"),元データ!K357,"#N/A")))))))))</f>
        <v>0</v>
      </c>
      <c r="C382" t="str">
        <f t="shared" si="123"/>
        <v/>
      </c>
      <c r="D382" t="str">
        <f t="shared" si="124"/>
        <v/>
      </c>
      <c r="E382" s="19" t="str">
        <f t="shared" si="126"/>
        <v/>
      </c>
      <c r="F382" t="str">
        <f t="shared" si="146"/>
        <v/>
      </c>
      <c r="G382" s="27" t="str">
        <f t="shared" si="127"/>
        <v/>
      </c>
      <c r="H382" t="str">
        <f t="shared" si="128"/>
        <v/>
      </c>
      <c r="I382" t="str">
        <f t="shared" si="129"/>
        <v/>
      </c>
      <c r="J382" t="str">
        <f t="shared" si="130"/>
        <v/>
      </c>
      <c r="K382" t="str">
        <f t="shared" si="131"/>
        <v/>
      </c>
      <c r="L382" t="str">
        <f t="shared" si="132"/>
        <v/>
      </c>
      <c r="M382" t="str">
        <f t="shared" si="133"/>
        <v/>
      </c>
      <c r="N382" t="str">
        <f t="shared" si="134"/>
        <v/>
      </c>
      <c r="O382" t="str">
        <f t="shared" si="135"/>
        <v/>
      </c>
      <c r="P382" t="str">
        <f t="shared" si="136"/>
        <v/>
      </c>
      <c r="Q382" t="str">
        <f t="shared" si="137"/>
        <v/>
      </c>
      <c r="R382" t="str">
        <f t="shared" si="138"/>
        <v/>
      </c>
      <c r="S382" t="str">
        <f t="shared" si="139"/>
        <v/>
      </c>
      <c r="T382" t="str">
        <f t="shared" si="140"/>
        <v/>
      </c>
      <c r="U382" t="str">
        <f t="shared" si="141"/>
        <v/>
      </c>
      <c r="V382" t="str">
        <f t="shared" si="142"/>
        <v/>
      </c>
      <c r="W382" t="str">
        <f t="shared" ca="1" si="125"/>
        <v/>
      </c>
      <c r="X382" t="str">
        <f t="shared" si="143"/>
        <v/>
      </c>
      <c r="Y382" t="str">
        <f t="shared" ca="1" si="144"/>
        <v/>
      </c>
      <c r="Z382" t="str">
        <f t="shared" ca="1" si="145"/>
        <v/>
      </c>
      <c r="AN382" s="19"/>
      <c r="AO382" s="19"/>
      <c r="AP382" s="19"/>
    </row>
    <row r="383" spans="1:42" ht="19.8">
      <c r="A383" t="str">
        <f>IF($B383=0,"",元データ!$A358)</f>
        <v/>
      </c>
      <c r="B383">
        <f>IF(AND(結果!$C$3=100,結果!$C$1="Grinding"),元データ!$I358,IF(AND(結果!$C$3=110,結果!$C$1="Grinding"),元データ!$J358,IF(AND(結果!$C$3=80,結果!$C$1="EDM"),元データ!$B358,IF(AND(結果!$C$3=90,結果!$C$1="EDM"),元データ!$C358,IF(AND(結果!$C$3=100,結果!$C$1="EDM"),元データ!$D358,IF(AND(結果!$C$3=80,結果!$C$1="Milling"),元データ!$E358,IF(AND(結果!$C$3=90,結果!$C$1="Milling"),元データ!$F358,IF(AND(結果!$C$3=100,結果!C356="Milling"),元データ!$G358,IF(AND(結果!$C$3=70,結果!$C$1="Polishing"),元データ!K358,"#N/A")))))))))</f>
        <v>0</v>
      </c>
      <c r="C383" t="str">
        <f t="shared" si="123"/>
        <v/>
      </c>
      <c r="D383" t="str">
        <f t="shared" si="124"/>
        <v/>
      </c>
      <c r="E383" s="19" t="str">
        <f t="shared" si="126"/>
        <v/>
      </c>
      <c r="F383" t="str">
        <f t="shared" si="146"/>
        <v/>
      </c>
      <c r="G383" s="27" t="str">
        <f t="shared" si="127"/>
        <v/>
      </c>
      <c r="H383" t="str">
        <f t="shared" si="128"/>
        <v/>
      </c>
      <c r="I383" t="str">
        <f t="shared" si="129"/>
        <v/>
      </c>
      <c r="J383" t="str">
        <f t="shared" si="130"/>
        <v/>
      </c>
      <c r="K383" t="str">
        <f t="shared" si="131"/>
        <v/>
      </c>
      <c r="L383" t="str">
        <f t="shared" si="132"/>
        <v/>
      </c>
      <c r="M383" t="str">
        <f t="shared" si="133"/>
        <v/>
      </c>
      <c r="N383" t="str">
        <f t="shared" si="134"/>
        <v/>
      </c>
      <c r="O383" t="str">
        <f t="shared" si="135"/>
        <v/>
      </c>
      <c r="P383" t="str">
        <f t="shared" si="136"/>
        <v/>
      </c>
      <c r="Q383" t="str">
        <f t="shared" si="137"/>
        <v/>
      </c>
      <c r="R383" t="str">
        <f t="shared" si="138"/>
        <v/>
      </c>
      <c r="S383" t="str">
        <f t="shared" si="139"/>
        <v/>
      </c>
      <c r="T383" t="str">
        <f t="shared" si="140"/>
        <v/>
      </c>
      <c r="U383" t="str">
        <f t="shared" si="141"/>
        <v/>
      </c>
      <c r="V383" t="str">
        <f t="shared" si="142"/>
        <v/>
      </c>
      <c r="W383" t="str">
        <f t="shared" ca="1" si="125"/>
        <v/>
      </c>
      <c r="X383" t="str">
        <f t="shared" si="143"/>
        <v/>
      </c>
      <c r="Y383" t="str">
        <f t="shared" ca="1" si="144"/>
        <v/>
      </c>
      <c r="Z383" t="str">
        <f t="shared" ca="1" si="145"/>
        <v/>
      </c>
      <c r="AN383" s="19"/>
      <c r="AO383" s="19"/>
      <c r="AP383" s="19"/>
    </row>
    <row r="384" spans="1:42" ht="19.8">
      <c r="A384" t="str">
        <f>IF($B384=0,"",元データ!$A359)</f>
        <v/>
      </c>
      <c r="B384">
        <f>IF(AND(結果!$C$3=100,結果!$C$1="Grinding"),元データ!$I359,IF(AND(結果!$C$3=110,結果!$C$1="Grinding"),元データ!$J359,IF(AND(結果!$C$3=80,結果!$C$1="EDM"),元データ!$B359,IF(AND(結果!$C$3=90,結果!$C$1="EDM"),元データ!$C359,IF(AND(結果!$C$3=100,結果!$C$1="EDM"),元データ!$D359,IF(AND(結果!$C$3=80,結果!$C$1="Milling"),元データ!$E359,IF(AND(結果!$C$3=90,結果!$C$1="Milling"),元データ!$F359,IF(AND(結果!$C$3=100,結果!C357="Milling"),元データ!$G359,IF(AND(結果!$C$3=70,結果!$C$1="Polishing"),元データ!K359,"#N/A")))))))))</f>
        <v>0</v>
      </c>
      <c r="C384" t="str">
        <f t="shared" si="123"/>
        <v/>
      </c>
      <c r="D384" t="str">
        <f t="shared" si="124"/>
        <v/>
      </c>
      <c r="E384" s="19" t="str">
        <f t="shared" si="126"/>
        <v/>
      </c>
      <c r="F384" t="str">
        <f t="shared" si="146"/>
        <v/>
      </c>
      <c r="G384" s="27" t="str">
        <f t="shared" si="127"/>
        <v/>
      </c>
      <c r="H384" t="str">
        <f t="shared" si="128"/>
        <v/>
      </c>
      <c r="I384" t="str">
        <f t="shared" si="129"/>
        <v/>
      </c>
      <c r="J384" t="str">
        <f t="shared" si="130"/>
        <v/>
      </c>
      <c r="K384" t="str">
        <f t="shared" si="131"/>
        <v/>
      </c>
      <c r="L384" t="str">
        <f t="shared" si="132"/>
        <v/>
      </c>
      <c r="M384" t="str">
        <f t="shared" si="133"/>
        <v/>
      </c>
      <c r="N384" t="str">
        <f t="shared" si="134"/>
        <v/>
      </c>
      <c r="O384" t="str">
        <f t="shared" si="135"/>
        <v/>
      </c>
      <c r="P384" t="str">
        <f t="shared" si="136"/>
        <v/>
      </c>
      <c r="Q384" t="str">
        <f t="shared" si="137"/>
        <v/>
      </c>
      <c r="R384" t="str">
        <f t="shared" si="138"/>
        <v/>
      </c>
      <c r="S384" t="str">
        <f t="shared" si="139"/>
        <v/>
      </c>
      <c r="T384" t="str">
        <f t="shared" si="140"/>
        <v/>
      </c>
      <c r="U384" t="str">
        <f t="shared" si="141"/>
        <v/>
      </c>
      <c r="V384" t="str">
        <f t="shared" si="142"/>
        <v/>
      </c>
      <c r="W384" t="str">
        <f t="shared" ca="1" si="125"/>
        <v/>
      </c>
      <c r="X384" t="str">
        <f t="shared" si="143"/>
        <v/>
      </c>
      <c r="Y384" t="str">
        <f t="shared" ca="1" si="144"/>
        <v/>
      </c>
      <c r="Z384" t="str">
        <f t="shared" ca="1" si="145"/>
        <v/>
      </c>
      <c r="AN384" s="19"/>
      <c r="AO384" s="19"/>
      <c r="AP384" s="19"/>
    </row>
    <row r="385" spans="1:42" ht="19.8">
      <c r="A385" t="str">
        <f>IF($B385=0,"",元データ!$A360)</f>
        <v/>
      </c>
      <c r="B385">
        <f>IF(AND(結果!$C$3=100,結果!$C$1="Grinding"),元データ!$I360,IF(AND(結果!$C$3=110,結果!$C$1="Grinding"),元データ!$J360,IF(AND(結果!$C$3=80,結果!$C$1="EDM"),元データ!$B360,IF(AND(結果!$C$3=90,結果!$C$1="EDM"),元データ!$C360,IF(AND(結果!$C$3=100,結果!$C$1="EDM"),元データ!$D360,IF(AND(結果!$C$3=80,結果!$C$1="Milling"),元データ!$E360,IF(AND(結果!$C$3=90,結果!$C$1="Milling"),元データ!$F360,IF(AND(結果!$C$3=100,結果!C358="Milling"),元データ!$G360,IF(AND(結果!$C$3=70,結果!$C$1="Polishing"),元データ!K360,"#N/A")))))))))</f>
        <v>0</v>
      </c>
      <c r="C385" t="str">
        <f t="shared" si="123"/>
        <v/>
      </c>
      <c r="D385" t="str">
        <f t="shared" si="124"/>
        <v/>
      </c>
      <c r="E385" s="19" t="str">
        <f t="shared" si="126"/>
        <v/>
      </c>
      <c r="F385" t="str">
        <f t="shared" si="146"/>
        <v/>
      </c>
      <c r="G385" s="27" t="str">
        <f t="shared" si="127"/>
        <v/>
      </c>
      <c r="H385" t="str">
        <f t="shared" si="128"/>
        <v/>
      </c>
      <c r="I385" t="str">
        <f t="shared" si="129"/>
        <v/>
      </c>
      <c r="J385" t="str">
        <f t="shared" si="130"/>
        <v/>
      </c>
      <c r="K385" t="str">
        <f t="shared" si="131"/>
        <v/>
      </c>
      <c r="L385" t="str">
        <f t="shared" si="132"/>
        <v/>
      </c>
      <c r="M385" t="str">
        <f t="shared" si="133"/>
        <v/>
      </c>
      <c r="N385" t="str">
        <f t="shared" si="134"/>
        <v/>
      </c>
      <c r="O385" t="str">
        <f t="shared" si="135"/>
        <v/>
      </c>
      <c r="P385" t="str">
        <f t="shared" si="136"/>
        <v/>
      </c>
      <c r="Q385" t="str">
        <f t="shared" si="137"/>
        <v/>
      </c>
      <c r="R385" t="str">
        <f t="shared" si="138"/>
        <v/>
      </c>
      <c r="S385" t="str">
        <f t="shared" si="139"/>
        <v/>
      </c>
      <c r="T385" t="str">
        <f t="shared" si="140"/>
        <v/>
      </c>
      <c r="U385" t="str">
        <f t="shared" si="141"/>
        <v/>
      </c>
      <c r="V385" t="str">
        <f t="shared" si="142"/>
        <v/>
      </c>
      <c r="W385" t="str">
        <f t="shared" ca="1" si="125"/>
        <v/>
      </c>
      <c r="X385" t="str">
        <f t="shared" si="143"/>
        <v/>
      </c>
      <c r="Y385" t="str">
        <f t="shared" ca="1" si="144"/>
        <v/>
      </c>
      <c r="Z385" t="str">
        <f t="shared" ca="1" si="145"/>
        <v/>
      </c>
      <c r="AN385" s="19"/>
      <c r="AO385" s="19"/>
      <c r="AP385" s="19"/>
    </row>
    <row r="386" spans="1:42" ht="19.8">
      <c r="A386" t="str">
        <f>IF($B386=0,"",元データ!$A361)</f>
        <v/>
      </c>
      <c r="B386">
        <f>IF(AND(結果!$C$3=100,結果!$C$1="Grinding"),元データ!$I361,IF(AND(結果!$C$3=110,結果!$C$1="Grinding"),元データ!$J361,IF(AND(結果!$C$3=80,結果!$C$1="EDM"),元データ!$B361,IF(AND(結果!$C$3=90,結果!$C$1="EDM"),元データ!$C361,IF(AND(結果!$C$3=100,結果!$C$1="EDM"),元データ!$D361,IF(AND(結果!$C$3=80,結果!$C$1="Milling"),元データ!$E361,IF(AND(結果!$C$3=90,結果!$C$1="Milling"),元データ!$F361,IF(AND(結果!$C$3=100,結果!C359="Milling"),元データ!$G361,IF(AND(結果!$C$3=70,結果!$C$1="Polishing"),元データ!K361,"#N/A")))))))))</f>
        <v>0</v>
      </c>
      <c r="C386" t="str">
        <f t="shared" si="123"/>
        <v/>
      </c>
      <c r="D386" t="str">
        <f t="shared" si="124"/>
        <v/>
      </c>
      <c r="E386" s="19" t="str">
        <f t="shared" si="126"/>
        <v/>
      </c>
      <c r="F386" t="str">
        <f t="shared" si="146"/>
        <v/>
      </c>
      <c r="G386" s="27" t="str">
        <f t="shared" si="127"/>
        <v/>
      </c>
      <c r="H386" t="str">
        <f t="shared" si="128"/>
        <v/>
      </c>
      <c r="I386" t="str">
        <f t="shared" si="129"/>
        <v/>
      </c>
      <c r="J386" t="str">
        <f t="shared" si="130"/>
        <v/>
      </c>
      <c r="K386" t="str">
        <f t="shared" si="131"/>
        <v/>
      </c>
      <c r="L386" t="str">
        <f t="shared" si="132"/>
        <v/>
      </c>
      <c r="M386" t="str">
        <f t="shared" si="133"/>
        <v/>
      </c>
      <c r="N386" t="str">
        <f t="shared" si="134"/>
        <v/>
      </c>
      <c r="O386" t="str">
        <f t="shared" si="135"/>
        <v/>
      </c>
      <c r="P386" t="str">
        <f t="shared" si="136"/>
        <v/>
      </c>
      <c r="Q386" t="str">
        <f t="shared" si="137"/>
        <v/>
      </c>
      <c r="R386" t="str">
        <f t="shared" si="138"/>
        <v/>
      </c>
      <c r="S386" t="str">
        <f t="shared" si="139"/>
        <v/>
      </c>
      <c r="T386" t="str">
        <f t="shared" si="140"/>
        <v/>
      </c>
      <c r="U386" t="str">
        <f t="shared" si="141"/>
        <v/>
      </c>
      <c r="V386" t="str">
        <f t="shared" si="142"/>
        <v/>
      </c>
      <c r="W386" t="str">
        <f t="shared" ca="1" si="125"/>
        <v/>
      </c>
      <c r="X386" t="str">
        <f t="shared" si="143"/>
        <v/>
      </c>
      <c r="Y386" t="str">
        <f t="shared" ca="1" si="144"/>
        <v/>
      </c>
      <c r="Z386" t="str">
        <f t="shared" ca="1" si="145"/>
        <v/>
      </c>
      <c r="AN386" s="19"/>
      <c r="AO386" s="19"/>
      <c r="AP386" s="19"/>
    </row>
    <row r="387" spans="1:42" ht="19.8">
      <c r="A387" t="str">
        <f>IF($B387=0,"",元データ!$A362)</f>
        <v/>
      </c>
      <c r="B387">
        <f>IF(AND(結果!$C$3=100,結果!$C$1="Grinding"),元データ!$I362,IF(AND(結果!$C$3=110,結果!$C$1="Grinding"),元データ!$J362,IF(AND(結果!$C$3=80,結果!$C$1="EDM"),元データ!$B362,IF(AND(結果!$C$3=90,結果!$C$1="EDM"),元データ!$C362,IF(AND(結果!$C$3=100,結果!$C$1="EDM"),元データ!$D362,IF(AND(結果!$C$3=80,結果!$C$1="Milling"),元データ!$E362,IF(AND(結果!$C$3=90,結果!$C$1="Milling"),元データ!$F362,IF(AND(結果!$C$3=100,結果!C360="Milling"),元データ!$G362,IF(AND(結果!$C$3=70,結果!$C$1="Polishing"),元データ!K362,"#N/A")))))))))</f>
        <v>0</v>
      </c>
      <c r="C387" t="str">
        <f t="shared" si="123"/>
        <v/>
      </c>
      <c r="D387" t="str">
        <f t="shared" si="124"/>
        <v/>
      </c>
      <c r="E387" s="19" t="str">
        <f t="shared" si="126"/>
        <v/>
      </c>
      <c r="F387" t="str">
        <f t="shared" si="146"/>
        <v/>
      </c>
      <c r="G387" s="27" t="str">
        <f t="shared" si="127"/>
        <v/>
      </c>
      <c r="H387" t="str">
        <f t="shared" si="128"/>
        <v/>
      </c>
      <c r="I387" t="str">
        <f t="shared" si="129"/>
        <v/>
      </c>
      <c r="J387" t="str">
        <f t="shared" si="130"/>
        <v/>
      </c>
      <c r="K387" t="str">
        <f t="shared" si="131"/>
        <v/>
      </c>
      <c r="L387" t="str">
        <f t="shared" si="132"/>
        <v/>
      </c>
      <c r="M387" t="str">
        <f t="shared" si="133"/>
        <v/>
      </c>
      <c r="N387" t="str">
        <f t="shared" si="134"/>
        <v/>
      </c>
      <c r="O387" t="str">
        <f t="shared" si="135"/>
        <v/>
      </c>
      <c r="P387" t="str">
        <f t="shared" si="136"/>
        <v/>
      </c>
      <c r="Q387" t="str">
        <f t="shared" si="137"/>
        <v/>
      </c>
      <c r="R387" t="str">
        <f t="shared" si="138"/>
        <v/>
      </c>
      <c r="S387" t="str">
        <f t="shared" si="139"/>
        <v/>
      </c>
      <c r="T387" t="str">
        <f t="shared" si="140"/>
        <v/>
      </c>
      <c r="U387" t="str">
        <f t="shared" si="141"/>
        <v/>
      </c>
      <c r="V387" t="str">
        <f t="shared" si="142"/>
        <v/>
      </c>
      <c r="W387" t="str">
        <f t="shared" ca="1" si="125"/>
        <v/>
      </c>
      <c r="X387" t="str">
        <f t="shared" si="143"/>
        <v/>
      </c>
      <c r="Y387" t="str">
        <f t="shared" ca="1" si="144"/>
        <v/>
      </c>
      <c r="Z387" t="str">
        <f t="shared" ca="1" si="145"/>
        <v/>
      </c>
      <c r="AN387" s="19"/>
      <c r="AO387" s="19"/>
      <c r="AP387" s="19"/>
    </row>
    <row r="388" spans="1:42" ht="19.8">
      <c r="A388" t="str">
        <f>IF($B388=0,"",元データ!$A363)</f>
        <v/>
      </c>
      <c r="B388">
        <f>IF(AND(結果!$C$3=100,結果!$C$1="Grinding"),元データ!$I363,IF(AND(結果!$C$3=110,結果!$C$1="Grinding"),元データ!$J363,IF(AND(結果!$C$3=80,結果!$C$1="EDM"),元データ!$B363,IF(AND(結果!$C$3=90,結果!$C$1="EDM"),元データ!$C363,IF(AND(結果!$C$3=100,結果!$C$1="EDM"),元データ!$D363,IF(AND(結果!$C$3=80,結果!$C$1="Milling"),元データ!$E363,IF(AND(結果!$C$3=90,結果!$C$1="Milling"),元データ!$F363,IF(AND(結果!$C$3=100,結果!C361="Milling"),元データ!$G363,IF(AND(結果!$C$3=70,結果!$C$1="Polishing"),元データ!K363,"#N/A")))))))))</f>
        <v>0</v>
      </c>
      <c r="C388" t="str">
        <f t="shared" si="123"/>
        <v/>
      </c>
      <c r="D388" t="str">
        <f t="shared" si="124"/>
        <v/>
      </c>
      <c r="E388" s="19" t="str">
        <f t="shared" si="126"/>
        <v/>
      </c>
      <c r="F388" t="str">
        <f t="shared" si="146"/>
        <v/>
      </c>
      <c r="G388" s="27" t="str">
        <f t="shared" si="127"/>
        <v/>
      </c>
      <c r="H388" t="str">
        <f t="shared" si="128"/>
        <v/>
      </c>
      <c r="I388" t="str">
        <f t="shared" si="129"/>
        <v/>
      </c>
      <c r="J388" t="str">
        <f t="shared" si="130"/>
        <v/>
      </c>
      <c r="K388" t="str">
        <f t="shared" si="131"/>
        <v/>
      </c>
      <c r="L388" t="str">
        <f t="shared" si="132"/>
        <v/>
      </c>
      <c r="M388" t="str">
        <f t="shared" si="133"/>
        <v/>
      </c>
      <c r="N388" t="str">
        <f t="shared" si="134"/>
        <v/>
      </c>
      <c r="O388" t="str">
        <f t="shared" si="135"/>
        <v/>
      </c>
      <c r="P388" t="str">
        <f t="shared" si="136"/>
        <v/>
      </c>
      <c r="Q388" t="str">
        <f t="shared" si="137"/>
        <v/>
      </c>
      <c r="R388" t="str">
        <f t="shared" si="138"/>
        <v/>
      </c>
      <c r="S388" t="str">
        <f t="shared" si="139"/>
        <v/>
      </c>
      <c r="T388" t="str">
        <f t="shared" si="140"/>
        <v/>
      </c>
      <c r="U388" t="str">
        <f t="shared" si="141"/>
        <v/>
      </c>
      <c r="V388" t="str">
        <f t="shared" si="142"/>
        <v/>
      </c>
      <c r="W388" t="str">
        <f t="shared" ca="1" si="125"/>
        <v/>
      </c>
      <c r="X388" t="str">
        <f t="shared" si="143"/>
        <v/>
      </c>
      <c r="Y388" t="str">
        <f t="shared" ca="1" si="144"/>
        <v/>
      </c>
      <c r="Z388" t="str">
        <f t="shared" ca="1" si="145"/>
        <v/>
      </c>
      <c r="AN388" s="19"/>
      <c r="AO388" s="19"/>
      <c r="AP388" s="19"/>
    </row>
    <row r="389" spans="1:42" ht="19.8">
      <c r="A389" t="str">
        <f>IF($B389=0,"",元データ!$A364)</f>
        <v/>
      </c>
      <c r="B389">
        <f>IF(AND(結果!$C$3=100,結果!$C$1="Grinding"),元データ!$I364,IF(AND(結果!$C$3=110,結果!$C$1="Grinding"),元データ!$J364,IF(AND(結果!$C$3=80,結果!$C$1="EDM"),元データ!$B364,IF(AND(結果!$C$3=90,結果!$C$1="EDM"),元データ!$C364,IF(AND(結果!$C$3=100,結果!$C$1="EDM"),元データ!$D364,IF(AND(結果!$C$3=80,結果!$C$1="Milling"),元データ!$E364,IF(AND(結果!$C$3=90,結果!$C$1="Milling"),元データ!$F364,IF(AND(結果!$C$3=100,結果!C362="Milling"),元データ!$G364,IF(AND(結果!$C$3=70,結果!$C$1="Polishing"),元データ!K364,"#N/A")))))))))</f>
        <v>0</v>
      </c>
      <c r="C389" t="str">
        <f t="shared" si="123"/>
        <v/>
      </c>
      <c r="D389" t="str">
        <f t="shared" si="124"/>
        <v/>
      </c>
      <c r="E389" s="19" t="str">
        <f t="shared" si="126"/>
        <v/>
      </c>
      <c r="F389" t="str">
        <f t="shared" si="146"/>
        <v/>
      </c>
      <c r="G389" s="27" t="str">
        <f t="shared" si="127"/>
        <v/>
      </c>
      <c r="H389" t="str">
        <f t="shared" si="128"/>
        <v/>
      </c>
      <c r="I389" t="str">
        <f t="shared" si="129"/>
        <v/>
      </c>
      <c r="J389" t="str">
        <f t="shared" si="130"/>
        <v/>
      </c>
      <c r="K389" t="str">
        <f t="shared" si="131"/>
        <v/>
      </c>
      <c r="L389" t="str">
        <f t="shared" si="132"/>
        <v/>
      </c>
      <c r="M389" t="str">
        <f t="shared" si="133"/>
        <v/>
      </c>
      <c r="N389" t="str">
        <f t="shared" si="134"/>
        <v/>
      </c>
      <c r="O389" t="str">
        <f t="shared" si="135"/>
        <v/>
      </c>
      <c r="P389" t="str">
        <f t="shared" si="136"/>
        <v/>
      </c>
      <c r="Q389" t="str">
        <f t="shared" si="137"/>
        <v/>
      </c>
      <c r="R389" t="str">
        <f t="shared" si="138"/>
        <v/>
      </c>
      <c r="S389" t="str">
        <f t="shared" si="139"/>
        <v/>
      </c>
      <c r="T389" t="str">
        <f t="shared" si="140"/>
        <v/>
      </c>
      <c r="U389" t="str">
        <f t="shared" si="141"/>
        <v/>
      </c>
      <c r="V389" t="str">
        <f t="shared" si="142"/>
        <v/>
      </c>
      <c r="W389" t="str">
        <f t="shared" ca="1" si="125"/>
        <v/>
      </c>
      <c r="X389" t="str">
        <f t="shared" si="143"/>
        <v/>
      </c>
      <c r="Y389" t="str">
        <f t="shared" ca="1" si="144"/>
        <v/>
      </c>
      <c r="Z389" t="str">
        <f t="shared" ca="1" si="145"/>
        <v/>
      </c>
      <c r="AN389" s="19"/>
      <c r="AO389" s="19"/>
      <c r="AP389" s="19"/>
    </row>
    <row r="390" spans="1:42" ht="19.8">
      <c r="A390" t="str">
        <f>IF($B390=0,"",元データ!$A365)</f>
        <v/>
      </c>
      <c r="B390">
        <f>IF(AND(結果!$C$3=100,結果!$C$1="Grinding"),元データ!$I365,IF(AND(結果!$C$3=110,結果!$C$1="Grinding"),元データ!$J365,IF(AND(結果!$C$3=80,結果!$C$1="EDM"),元データ!$B365,IF(AND(結果!$C$3=90,結果!$C$1="EDM"),元データ!$C365,IF(AND(結果!$C$3=100,結果!$C$1="EDM"),元データ!$D365,IF(AND(結果!$C$3=80,結果!$C$1="Milling"),元データ!$E365,IF(AND(結果!$C$3=90,結果!$C$1="Milling"),元データ!$F365,IF(AND(結果!$C$3=100,結果!C363="Milling"),元データ!$G365,IF(AND(結果!$C$3=70,結果!$C$1="Polishing"),元データ!K365,"#N/A")))))))))</f>
        <v>0</v>
      </c>
      <c r="C390" t="str">
        <f t="shared" si="123"/>
        <v/>
      </c>
      <c r="D390" t="str">
        <f t="shared" si="124"/>
        <v/>
      </c>
      <c r="E390" s="19" t="str">
        <f t="shared" si="126"/>
        <v/>
      </c>
      <c r="F390" t="str">
        <f t="shared" si="146"/>
        <v/>
      </c>
      <c r="G390" s="27" t="str">
        <f t="shared" si="127"/>
        <v/>
      </c>
      <c r="H390" t="str">
        <f t="shared" si="128"/>
        <v/>
      </c>
      <c r="I390" t="str">
        <f t="shared" si="129"/>
        <v/>
      </c>
      <c r="J390" t="str">
        <f t="shared" si="130"/>
        <v/>
      </c>
      <c r="K390" t="str">
        <f t="shared" si="131"/>
        <v/>
      </c>
      <c r="L390" t="str">
        <f t="shared" si="132"/>
        <v/>
      </c>
      <c r="M390" t="str">
        <f t="shared" si="133"/>
        <v/>
      </c>
      <c r="N390" t="str">
        <f t="shared" si="134"/>
        <v/>
      </c>
      <c r="O390" t="str">
        <f t="shared" si="135"/>
        <v/>
      </c>
      <c r="P390" t="str">
        <f t="shared" si="136"/>
        <v/>
      </c>
      <c r="Q390" t="str">
        <f t="shared" si="137"/>
        <v/>
      </c>
      <c r="R390" t="str">
        <f t="shared" si="138"/>
        <v/>
      </c>
      <c r="S390" t="str">
        <f t="shared" si="139"/>
        <v/>
      </c>
      <c r="T390" t="str">
        <f t="shared" si="140"/>
        <v/>
      </c>
      <c r="U390" t="str">
        <f t="shared" si="141"/>
        <v/>
      </c>
      <c r="V390" t="str">
        <f t="shared" si="142"/>
        <v/>
      </c>
      <c r="W390" t="str">
        <f t="shared" ca="1" si="125"/>
        <v/>
      </c>
      <c r="X390" t="str">
        <f t="shared" si="143"/>
        <v/>
      </c>
      <c r="Y390" t="str">
        <f t="shared" ca="1" si="144"/>
        <v/>
      </c>
      <c r="Z390" t="str">
        <f t="shared" ca="1" si="145"/>
        <v/>
      </c>
      <c r="AN390" s="19"/>
      <c r="AO390" s="19"/>
      <c r="AP390" s="19"/>
    </row>
    <row r="391" spans="1:42" ht="19.8">
      <c r="A391" t="str">
        <f>IF($B391=0,"",元データ!$A366)</f>
        <v/>
      </c>
      <c r="B391">
        <f>IF(AND(結果!$C$3=100,結果!$C$1="Grinding"),元データ!$I366,IF(AND(結果!$C$3=110,結果!$C$1="Grinding"),元データ!$J366,IF(AND(結果!$C$3=80,結果!$C$1="EDM"),元データ!$B366,IF(AND(結果!$C$3=90,結果!$C$1="EDM"),元データ!$C366,IF(AND(結果!$C$3=100,結果!$C$1="EDM"),元データ!$D366,IF(AND(結果!$C$3=80,結果!$C$1="Milling"),元データ!$E366,IF(AND(結果!$C$3=90,結果!$C$1="Milling"),元データ!$F366,IF(AND(結果!$C$3=100,結果!C364="Milling"),元データ!$G366,IF(AND(結果!$C$3=70,結果!$C$1="Polishing"),元データ!K366,"#N/A")))))))))</f>
        <v>0</v>
      </c>
      <c r="C391" t="str">
        <f t="shared" si="123"/>
        <v/>
      </c>
      <c r="D391" t="str">
        <f t="shared" si="124"/>
        <v/>
      </c>
      <c r="E391" s="19" t="str">
        <f t="shared" si="126"/>
        <v/>
      </c>
      <c r="F391" t="str">
        <f t="shared" si="146"/>
        <v/>
      </c>
      <c r="G391" s="27" t="str">
        <f t="shared" si="127"/>
        <v/>
      </c>
      <c r="H391" t="str">
        <f t="shared" si="128"/>
        <v/>
      </c>
      <c r="I391" t="str">
        <f t="shared" si="129"/>
        <v/>
      </c>
      <c r="J391" t="str">
        <f t="shared" si="130"/>
        <v/>
      </c>
      <c r="K391" t="str">
        <f t="shared" si="131"/>
        <v/>
      </c>
      <c r="L391" t="str">
        <f t="shared" si="132"/>
        <v/>
      </c>
      <c r="M391" t="str">
        <f t="shared" si="133"/>
        <v/>
      </c>
      <c r="N391" t="str">
        <f t="shared" si="134"/>
        <v/>
      </c>
      <c r="O391" t="str">
        <f t="shared" si="135"/>
        <v/>
      </c>
      <c r="P391" t="str">
        <f t="shared" si="136"/>
        <v/>
      </c>
      <c r="Q391" t="str">
        <f t="shared" si="137"/>
        <v/>
      </c>
      <c r="R391" t="str">
        <f t="shared" si="138"/>
        <v/>
      </c>
      <c r="S391" t="str">
        <f t="shared" si="139"/>
        <v/>
      </c>
      <c r="T391" t="str">
        <f t="shared" si="140"/>
        <v/>
      </c>
      <c r="U391" t="str">
        <f t="shared" si="141"/>
        <v/>
      </c>
      <c r="V391" t="str">
        <f t="shared" si="142"/>
        <v/>
      </c>
      <c r="W391" t="str">
        <f t="shared" ca="1" si="125"/>
        <v/>
      </c>
      <c r="X391" t="str">
        <f t="shared" si="143"/>
        <v/>
      </c>
      <c r="Y391" t="str">
        <f t="shared" ca="1" si="144"/>
        <v/>
      </c>
      <c r="Z391" t="str">
        <f t="shared" ca="1" si="145"/>
        <v/>
      </c>
      <c r="AN391" s="19"/>
      <c r="AO391" s="19"/>
      <c r="AP391" s="19"/>
    </row>
    <row r="392" spans="1:42" ht="19.8">
      <c r="A392" t="str">
        <f>IF($B392=0,"",元データ!$A367)</f>
        <v/>
      </c>
      <c r="B392">
        <f>IF(AND(結果!$C$3=100,結果!$C$1="Grinding"),元データ!$I367,IF(AND(結果!$C$3=110,結果!$C$1="Grinding"),元データ!$J367,IF(AND(結果!$C$3=80,結果!$C$1="EDM"),元データ!$B367,IF(AND(結果!$C$3=90,結果!$C$1="EDM"),元データ!$C367,IF(AND(結果!$C$3=100,結果!$C$1="EDM"),元データ!$D367,IF(AND(結果!$C$3=80,結果!$C$1="Milling"),元データ!$E367,IF(AND(結果!$C$3=90,結果!$C$1="Milling"),元データ!$F367,IF(AND(結果!$C$3=100,結果!C365="Milling"),元データ!$G367,IF(AND(結果!$C$3=70,結果!$C$1="Polishing"),元データ!K367,"#N/A")))))))))</f>
        <v>0</v>
      </c>
      <c r="C392" t="str">
        <f t="shared" si="123"/>
        <v/>
      </c>
      <c r="D392" t="str">
        <f t="shared" si="124"/>
        <v/>
      </c>
      <c r="E392" s="19" t="str">
        <f t="shared" si="126"/>
        <v/>
      </c>
      <c r="F392" t="str">
        <f t="shared" si="146"/>
        <v/>
      </c>
      <c r="G392" s="27" t="str">
        <f t="shared" si="127"/>
        <v/>
      </c>
      <c r="H392" t="str">
        <f t="shared" si="128"/>
        <v/>
      </c>
      <c r="I392" t="str">
        <f t="shared" si="129"/>
        <v/>
      </c>
      <c r="J392" t="str">
        <f t="shared" si="130"/>
        <v/>
      </c>
      <c r="K392" t="str">
        <f t="shared" si="131"/>
        <v/>
      </c>
      <c r="L392" t="str">
        <f t="shared" si="132"/>
        <v/>
      </c>
      <c r="M392" t="str">
        <f t="shared" si="133"/>
        <v/>
      </c>
      <c r="N392" t="str">
        <f t="shared" si="134"/>
        <v/>
      </c>
      <c r="O392" t="str">
        <f t="shared" si="135"/>
        <v/>
      </c>
      <c r="P392" t="str">
        <f t="shared" si="136"/>
        <v/>
      </c>
      <c r="Q392" t="str">
        <f t="shared" si="137"/>
        <v/>
      </c>
      <c r="R392" t="str">
        <f t="shared" si="138"/>
        <v/>
      </c>
      <c r="S392" t="str">
        <f t="shared" si="139"/>
        <v/>
      </c>
      <c r="T392" t="str">
        <f t="shared" si="140"/>
        <v/>
      </c>
      <c r="U392" t="str">
        <f t="shared" si="141"/>
        <v/>
      </c>
      <c r="V392" t="str">
        <f t="shared" si="142"/>
        <v/>
      </c>
      <c r="W392" t="str">
        <f t="shared" ca="1" si="125"/>
        <v/>
      </c>
      <c r="X392" t="str">
        <f t="shared" si="143"/>
        <v/>
      </c>
      <c r="Y392" t="str">
        <f t="shared" ca="1" si="144"/>
        <v/>
      </c>
      <c r="Z392" t="str">
        <f t="shared" ca="1" si="145"/>
        <v/>
      </c>
      <c r="AN392" s="19"/>
      <c r="AO392" s="19"/>
      <c r="AP392" s="19"/>
    </row>
    <row r="393" spans="1:42" ht="19.8">
      <c r="A393" t="str">
        <f>IF($B393=0,"",元データ!$A368)</f>
        <v/>
      </c>
      <c r="B393">
        <f>IF(AND(結果!$C$3=100,結果!$C$1="Grinding"),元データ!$I368,IF(AND(結果!$C$3=110,結果!$C$1="Grinding"),元データ!$J368,IF(AND(結果!$C$3=80,結果!$C$1="EDM"),元データ!$B368,IF(AND(結果!$C$3=90,結果!$C$1="EDM"),元データ!$C368,IF(AND(結果!$C$3=100,結果!$C$1="EDM"),元データ!$D368,IF(AND(結果!$C$3=80,結果!$C$1="Milling"),元データ!$E368,IF(AND(結果!$C$3=90,結果!$C$1="Milling"),元データ!$F368,IF(AND(結果!$C$3=100,結果!C366="Milling"),元データ!$G368,IF(AND(結果!$C$3=70,結果!$C$1="Polishing"),元データ!K368,"#N/A")))))))))</f>
        <v>0</v>
      </c>
      <c r="C393" t="str">
        <f t="shared" si="123"/>
        <v/>
      </c>
      <c r="D393" t="str">
        <f t="shared" si="124"/>
        <v/>
      </c>
      <c r="E393" s="19" t="str">
        <f t="shared" si="126"/>
        <v/>
      </c>
      <c r="F393" t="str">
        <f t="shared" si="146"/>
        <v/>
      </c>
      <c r="G393" s="27" t="str">
        <f t="shared" si="127"/>
        <v/>
      </c>
      <c r="H393" t="str">
        <f t="shared" si="128"/>
        <v/>
      </c>
      <c r="I393" t="str">
        <f t="shared" si="129"/>
        <v/>
      </c>
      <c r="J393" t="str">
        <f t="shared" si="130"/>
        <v/>
      </c>
      <c r="K393" t="str">
        <f t="shared" si="131"/>
        <v/>
      </c>
      <c r="L393" t="str">
        <f t="shared" si="132"/>
        <v/>
      </c>
      <c r="M393" t="str">
        <f t="shared" si="133"/>
        <v/>
      </c>
      <c r="N393" t="str">
        <f t="shared" si="134"/>
        <v/>
      </c>
      <c r="O393" t="str">
        <f t="shared" si="135"/>
        <v/>
      </c>
      <c r="P393" t="str">
        <f t="shared" si="136"/>
        <v/>
      </c>
      <c r="Q393" t="str">
        <f t="shared" si="137"/>
        <v/>
      </c>
      <c r="R393" t="str">
        <f t="shared" si="138"/>
        <v/>
      </c>
      <c r="S393" t="str">
        <f t="shared" si="139"/>
        <v/>
      </c>
      <c r="T393" t="str">
        <f t="shared" si="140"/>
        <v/>
      </c>
      <c r="U393" t="str">
        <f t="shared" si="141"/>
        <v/>
      </c>
      <c r="V393" t="str">
        <f t="shared" si="142"/>
        <v/>
      </c>
      <c r="W393" t="str">
        <f t="shared" ca="1" si="125"/>
        <v/>
      </c>
      <c r="X393" t="str">
        <f t="shared" si="143"/>
        <v/>
      </c>
      <c r="Y393" t="str">
        <f t="shared" ca="1" si="144"/>
        <v/>
      </c>
      <c r="Z393" t="str">
        <f t="shared" ca="1" si="145"/>
        <v/>
      </c>
      <c r="AN393" s="19"/>
      <c r="AO393" s="19"/>
      <c r="AP393" s="19"/>
    </row>
    <row r="394" spans="1:42" ht="19.8">
      <c r="A394" t="str">
        <f>IF($B394=0,"",元データ!$A369)</f>
        <v/>
      </c>
      <c r="B394">
        <f>IF(AND(結果!$C$3=100,結果!$C$1="Grinding"),元データ!$I369,IF(AND(結果!$C$3=110,結果!$C$1="Grinding"),元データ!$J369,IF(AND(結果!$C$3=80,結果!$C$1="EDM"),元データ!$B369,IF(AND(結果!$C$3=90,結果!$C$1="EDM"),元データ!$C369,IF(AND(結果!$C$3=100,結果!$C$1="EDM"),元データ!$D369,IF(AND(結果!$C$3=80,結果!$C$1="Milling"),元データ!$E369,IF(AND(結果!$C$3=90,結果!$C$1="Milling"),元データ!$F369,IF(AND(結果!$C$3=100,結果!C367="Milling"),元データ!$G369,IF(AND(結果!$C$3=70,結果!$C$1="Polishing"),元データ!K369,"#N/A")))))))))</f>
        <v>0</v>
      </c>
      <c r="C394" t="str">
        <f t="shared" si="123"/>
        <v/>
      </c>
      <c r="D394" t="str">
        <f t="shared" si="124"/>
        <v/>
      </c>
      <c r="E394" s="19" t="str">
        <f t="shared" si="126"/>
        <v/>
      </c>
      <c r="F394" t="str">
        <f t="shared" si="146"/>
        <v/>
      </c>
      <c r="G394" s="27" t="str">
        <f t="shared" si="127"/>
        <v/>
      </c>
      <c r="H394" t="str">
        <f t="shared" si="128"/>
        <v/>
      </c>
      <c r="I394" t="str">
        <f t="shared" si="129"/>
        <v/>
      </c>
      <c r="J394" t="str">
        <f t="shared" si="130"/>
        <v/>
      </c>
      <c r="K394" t="str">
        <f t="shared" si="131"/>
        <v/>
      </c>
      <c r="L394" t="str">
        <f t="shared" si="132"/>
        <v/>
      </c>
      <c r="M394" t="str">
        <f t="shared" si="133"/>
        <v/>
      </c>
      <c r="N394" t="str">
        <f t="shared" si="134"/>
        <v/>
      </c>
      <c r="O394" t="str">
        <f t="shared" si="135"/>
        <v/>
      </c>
      <c r="P394" t="str">
        <f t="shared" si="136"/>
        <v/>
      </c>
      <c r="Q394" t="str">
        <f t="shared" si="137"/>
        <v/>
      </c>
      <c r="R394" t="str">
        <f t="shared" si="138"/>
        <v/>
      </c>
      <c r="S394" t="str">
        <f t="shared" si="139"/>
        <v/>
      </c>
      <c r="T394" t="str">
        <f t="shared" si="140"/>
        <v/>
      </c>
      <c r="U394" t="str">
        <f t="shared" si="141"/>
        <v/>
      </c>
      <c r="V394" t="str">
        <f t="shared" si="142"/>
        <v/>
      </c>
      <c r="W394" t="str">
        <f t="shared" ca="1" si="125"/>
        <v/>
      </c>
      <c r="X394" t="str">
        <f t="shared" si="143"/>
        <v/>
      </c>
      <c r="Y394" t="str">
        <f t="shared" ca="1" si="144"/>
        <v/>
      </c>
      <c r="Z394" t="str">
        <f t="shared" ca="1" si="145"/>
        <v/>
      </c>
      <c r="AN394" s="19"/>
      <c r="AO394" s="19"/>
      <c r="AP394" s="19"/>
    </row>
    <row r="395" spans="1:42" ht="19.8">
      <c r="A395" t="str">
        <f>IF($B395=0,"",元データ!$A370)</f>
        <v/>
      </c>
      <c r="B395">
        <f>IF(AND(結果!$C$3=100,結果!$C$1="Grinding"),元データ!$I370,IF(AND(結果!$C$3=110,結果!$C$1="Grinding"),元データ!$J370,IF(AND(結果!$C$3=80,結果!$C$1="EDM"),元データ!$B370,IF(AND(結果!$C$3=90,結果!$C$1="EDM"),元データ!$C370,IF(AND(結果!$C$3=100,結果!$C$1="EDM"),元データ!$D370,IF(AND(結果!$C$3=80,結果!$C$1="Milling"),元データ!$E370,IF(AND(結果!$C$3=90,結果!$C$1="Milling"),元データ!$F370,IF(AND(結果!$C$3=100,結果!C368="Milling"),元データ!$G370,IF(AND(結果!$C$3=70,結果!$C$1="Polishing"),元データ!K370,"#N/A")))))))))</f>
        <v>0</v>
      </c>
      <c r="C395" t="str">
        <f t="shared" si="123"/>
        <v/>
      </c>
      <c r="D395" t="str">
        <f t="shared" si="124"/>
        <v/>
      </c>
      <c r="E395" s="19" t="str">
        <f t="shared" si="126"/>
        <v/>
      </c>
      <c r="F395" t="str">
        <f t="shared" si="146"/>
        <v/>
      </c>
      <c r="G395" s="27" t="str">
        <f t="shared" si="127"/>
        <v/>
      </c>
      <c r="H395" t="str">
        <f t="shared" si="128"/>
        <v/>
      </c>
      <c r="I395" t="str">
        <f t="shared" si="129"/>
        <v/>
      </c>
      <c r="J395" t="str">
        <f t="shared" si="130"/>
        <v/>
      </c>
      <c r="K395" t="str">
        <f t="shared" si="131"/>
        <v/>
      </c>
      <c r="L395" t="str">
        <f t="shared" si="132"/>
        <v/>
      </c>
      <c r="M395" t="str">
        <f t="shared" si="133"/>
        <v/>
      </c>
      <c r="N395" t="str">
        <f t="shared" si="134"/>
        <v/>
      </c>
      <c r="O395" t="str">
        <f t="shared" si="135"/>
        <v/>
      </c>
      <c r="P395" t="str">
        <f t="shared" si="136"/>
        <v/>
      </c>
      <c r="Q395" t="str">
        <f t="shared" si="137"/>
        <v/>
      </c>
      <c r="R395" t="str">
        <f t="shared" si="138"/>
        <v/>
      </c>
      <c r="S395" t="str">
        <f t="shared" si="139"/>
        <v/>
      </c>
      <c r="T395" t="str">
        <f t="shared" si="140"/>
        <v/>
      </c>
      <c r="U395" t="str">
        <f t="shared" si="141"/>
        <v/>
      </c>
      <c r="V395" t="str">
        <f t="shared" si="142"/>
        <v/>
      </c>
      <c r="W395" t="str">
        <f t="shared" ca="1" si="125"/>
        <v/>
      </c>
      <c r="X395" t="str">
        <f t="shared" si="143"/>
        <v/>
      </c>
      <c r="Y395" t="str">
        <f t="shared" ca="1" si="144"/>
        <v/>
      </c>
      <c r="Z395" t="str">
        <f t="shared" ca="1" si="145"/>
        <v/>
      </c>
      <c r="AN395" s="19"/>
      <c r="AO395" s="19"/>
      <c r="AP395" s="19"/>
    </row>
    <row r="396" spans="1:42" ht="19.8">
      <c r="A396" t="str">
        <f>IF($B396=0,"",元データ!$A371)</f>
        <v/>
      </c>
      <c r="B396">
        <f>IF(AND(結果!$C$3=100,結果!$C$1="Grinding"),元データ!$I371,IF(AND(結果!$C$3=110,結果!$C$1="Grinding"),元データ!$J371,IF(AND(結果!$C$3=80,結果!$C$1="EDM"),元データ!$B371,IF(AND(結果!$C$3=90,結果!$C$1="EDM"),元データ!$C371,IF(AND(結果!$C$3=100,結果!$C$1="EDM"),元データ!$D371,IF(AND(結果!$C$3=80,結果!$C$1="Milling"),元データ!$E371,IF(AND(結果!$C$3=90,結果!$C$1="Milling"),元データ!$F371,IF(AND(結果!$C$3=100,結果!C369="Milling"),元データ!$G371,IF(AND(結果!$C$3=70,結果!$C$1="Polishing"),元データ!K371,"#N/A")))))))))</f>
        <v>0</v>
      </c>
      <c r="C396" t="str">
        <f t="shared" si="123"/>
        <v/>
      </c>
      <c r="D396" t="str">
        <f t="shared" si="124"/>
        <v/>
      </c>
      <c r="E396" s="19" t="str">
        <f t="shared" si="126"/>
        <v/>
      </c>
      <c r="F396" t="str">
        <f t="shared" si="146"/>
        <v/>
      </c>
      <c r="G396" s="27" t="str">
        <f t="shared" si="127"/>
        <v/>
      </c>
      <c r="H396" t="str">
        <f t="shared" si="128"/>
        <v/>
      </c>
      <c r="I396" t="str">
        <f t="shared" si="129"/>
        <v/>
      </c>
      <c r="J396" t="str">
        <f t="shared" si="130"/>
        <v/>
      </c>
      <c r="K396" t="str">
        <f t="shared" si="131"/>
        <v/>
      </c>
      <c r="L396" t="str">
        <f t="shared" si="132"/>
        <v/>
      </c>
      <c r="M396" t="str">
        <f t="shared" si="133"/>
        <v/>
      </c>
      <c r="N396" t="str">
        <f t="shared" si="134"/>
        <v/>
      </c>
      <c r="O396" t="str">
        <f t="shared" si="135"/>
        <v/>
      </c>
      <c r="P396" t="str">
        <f t="shared" si="136"/>
        <v/>
      </c>
      <c r="Q396" t="str">
        <f t="shared" si="137"/>
        <v/>
      </c>
      <c r="R396" t="str">
        <f t="shared" si="138"/>
        <v/>
      </c>
      <c r="S396" t="str">
        <f t="shared" si="139"/>
        <v/>
      </c>
      <c r="T396" t="str">
        <f t="shared" si="140"/>
        <v/>
      </c>
      <c r="U396" t="str">
        <f t="shared" si="141"/>
        <v/>
      </c>
      <c r="V396" t="str">
        <f t="shared" si="142"/>
        <v/>
      </c>
      <c r="W396" t="str">
        <f t="shared" ca="1" si="125"/>
        <v/>
      </c>
      <c r="X396" t="str">
        <f t="shared" si="143"/>
        <v/>
      </c>
      <c r="Y396" t="str">
        <f t="shared" ca="1" si="144"/>
        <v/>
      </c>
      <c r="Z396" t="str">
        <f t="shared" ca="1" si="145"/>
        <v/>
      </c>
      <c r="AN396" s="19"/>
      <c r="AO396" s="19"/>
      <c r="AP396" s="19"/>
    </row>
    <row r="397" spans="1:42" ht="19.8">
      <c r="A397" t="str">
        <f>IF($B397=0,"",元データ!$A372)</f>
        <v/>
      </c>
      <c r="B397">
        <f>IF(AND(結果!$C$3=100,結果!$C$1="Grinding"),元データ!$I372,IF(AND(結果!$C$3=110,結果!$C$1="Grinding"),元データ!$J372,IF(AND(結果!$C$3=80,結果!$C$1="EDM"),元データ!$B372,IF(AND(結果!$C$3=90,結果!$C$1="EDM"),元データ!$C372,IF(AND(結果!$C$3=100,結果!$C$1="EDM"),元データ!$D372,IF(AND(結果!$C$3=80,結果!$C$1="Milling"),元データ!$E372,IF(AND(結果!$C$3=90,結果!$C$1="Milling"),元データ!$F372,IF(AND(結果!$C$3=100,結果!C370="Milling"),元データ!$G372,IF(AND(結果!$C$3=70,結果!$C$1="Polishing"),元データ!K372,"#N/A")))))))))</f>
        <v>0</v>
      </c>
      <c r="C397" t="str">
        <f t="shared" si="123"/>
        <v/>
      </c>
      <c r="D397" t="str">
        <f t="shared" si="124"/>
        <v/>
      </c>
      <c r="E397" s="19" t="str">
        <f t="shared" si="126"/>
        <v/>
      </c>
      <c r="F397" t="str">
        <f t="shared" si="146"/>
        <v/>
      </c>
      <c r="G397" s="27" t="str">
        <f t="shared" si="127"/>
        <v/>
      </c>
      <c r="H397" t="str">
        <f t="shared" si="128"/>
        <v/>
      </c>
      <c r="I397" t="str">
        <f t="shared" si="129"/>
        <v/>
      </c>
      <c r="J397" t="str">
        <f t="shared" si="130"/>
        <v/>
      </c>
      <c r="K397" t="str">
        <f t="shared" si="131"/>
        <v/>
      </c>
      <c r="L397" t="str">
        <f t="shared" si="132"/>
        <v/>
      </c>
      <c r="M397" t="str">
        <f t="shared" si="133"/>
        <v/>
      </c>
      <c r="N397" t="str">
        <f t="shared" si="134"/>
        <v/>
      </c>
      <c r="O397" t="str">
        <f t="shared" si="135"/>
        <v/>
      </c>
      <c r="P397" t="str">
        <f t="shared" si="136"/>
        <v/>
      </c>
      <c r="Q397" t="str">
        <f t="shared" si="137"/>
        <v/>
      </c>
      <c r="R397" t="str">
        <f t="shared" si="138"/>
        <v/>
      </c>
      <c r="S397" t="str">
        <f t="shared" si="139"/>
        <v/>
      </c>
      <c r="T397" t="str">
        <f t="shared" si="140"/>
        <v/>
      </c>
      <c r="U397" t="str">
        <f t="shared" si="141"/>
        <v/>
      </c>
      <c r="V397" t="str">
        <f t="shared" si="142"/>
        <v/>
      </c>
      <c r="W397" t="str">
        <f t="shared" ca="1" si="125"/>
        <v/>
      </c>
      <c r="X397" t="str">
        <f t="shared" si="143"/>
        <v/>
      </c>
      <c r="Y397" t="str">
        <f t="shared" ca="1" si="144"/>
        <v/>
      </c>
      <c r="Z397" t="str">
        <f t="shared" ca="1" si="145"/>
        <v/>
      </c>
      <c r="AN397" s="19"/>
      <c r="AO397" s="19"/>
      <c r="AP397" s="19"/>
    </row>
    <row r="398" spans="1:42" ht="19.8">
      <c r="A398" t="str">
        <f>IF($B398=0,"",元データ!$A373)</f>
        <v/>
      </c>
      <c r="B398">
        <f>IF(AND(結果!$C$3=100,結果!$C$1="Grinding"),元データ!$I373,IF(AND(結果!$C$3=110,結果!$C$1="Grinding"),元データ!$J373,IF(AND(結果!$C$3=80,結果!$C$1="EDM"),元データ!$B373,IF(AND(結果!$C$3=90,結果!$C$1="EDM"),元データ!$C373,IF(AND(結果!$C$3=100,結果!$C$1="EDM"),元データ!$D373,IF(AND(結果!$C$3=80,結果!$C$1="Milling"),元データ!$E373,IF(AND(結果!$C$3=90,結果!$C$1="Milling"),元データ!$F373,IF(AND(結果!$C$3=100,結果!C371="Milling"),元データ!$G373,IF(AND(結果!$C$3=70,結果!$C$1="Polishing"),元データ!K373,"#N/A")))))))))</f>
        <v>0</v>
      </c>
      <c r="C398" t="str">
        <f t="shared" si="123"/>
        <v/>
      </c>
      <c r="D398" t="str">
        <f t="shared" si="124"/>
        <v/>
      </c>
      <c r="E398" s="19" t="str">
        <f t="shared" si="126"/>
        <v/>
      </c>
      <c r="F398" t="str">
        <f t="shared" si="146"/>
        <v/>
      </c>
      <c r="G398" s="27" t="str">
        <f t="shared" si="127"/>
        <v/>
      </c>
      <c r="H398" t="str">
        <f t="shared" si="128"/>
        <v/>
      </c>
      <c r="I398" t="str">
        <f t="shared" si="129"/>
        <v/>
      </c>
      <c r="J398" t="str">
        <f t="shared" si="130"/>
        <v/>
      </c>
      <c r="K398" t="str">
        <f t="shared" si="131"/>
        <v/>
      </c>
      <c r="L398" t="str">
        <f t="shared" si="132"/>
        <v/>
      </c>
      <c r="M398" t="str">
        <f t="shared" si="133"/>
        <v/>
      </c>
      <c r="N398" t="str">
        <f t="shared" si="134"/>
        <v/>
      </c>
      <c r="O398" t="str">
        <f t="shared" si="135"/>
        <v/>
      </c>
      <c r="P398" t="str">
        <f t="shared" si="136"/>
        <v/>
      </c>
      <c r="Q398" t="str">
        <f t="shared" si="137"/>
        <v/>
      </c>
      <c r="R398" t="str">
        <f t="shared" si="138"/>
        <v/>
      </c>
      <c r="S398" t="str">
        <f t="shared" si="139"/>
        <v/>
      </c>
      <c r="T398" t="str">
        <f t="shared" si="140"/>
        <v/>
      </c>
      <c r="U398" t="str">
        <f t="shared" si="141"/>
        <v/>
      </c>
      <c r="V398" t="str">
        <f t="shared" si="142"/>
        <v/>
      </c>
      <c r="W398" t="str">
        <f t="shared" ca="1" si="125"/>
        <v/>
      </c>
      <c r="X398" t="str">
        <f t="shared" si="143"/>
        <v/>
      </c>
      <c r="Y398" t="str">
        <f t="shared" ca="1" si="144"/>
        <v/>
      </c>
      <c r="Z398" t="str">
        <f t="shared" ca="1" si="145"/>
        <v/>
      </c>
      <c r="AN398" s="19"/>
      <c r="AO398" s="19"/>
      <c r="AP398" s="19"/>
    </row>
    <row r="399" spans="1:42" ht="19.8">
      <c r="A399" t="str">
        <f>IF($B399=0,"",元データ!$A374)</f>
        <v/>
      </c>
      <c r="B399">
        <f>IF(AND(結果!$C$3=100,結果!$C$1="Grinding"),元データ!$I374,IF(AND(結果!$C$3=110,結果!$C$1="Grinding"),元データ!$J374,IF(AND(結果!$C$3=80,結果!$C$1="EDM"),元データ!$B374,IF(AND(結果!$C$3=90,結果!$C$1="EDM"),元データ!$C374,IF(AND(結果!$C$3=100,結果!$C$1="EDM"),元データ!$D374,IF(AND(結果!$C$3=80,結果!$C$1="Milling"),元データ!$E374,IF(AND(結果!$C$3=90,結果!$C$1="Milling"),元データ!$F374,IF(AND(結果!$C$3=100,結果!C372="Milling"),元データ!$G374,IF(AND(結果!$C$3=70,結果!$C$1="Polishing"),元データ!K374,"#N/A")))))))))</f>
        <v>0</v>
      </c>
      <c r="C399" t="str">
        <f t="shared" si="123"/>
        <v/>
      </c>
      <c r="D399" t="str">
        <f t="shared" si="124"/>
        <v/>
      </c>
      <c r="E399" s="19" t="str">
        <f t="shared" si="126"/>
        <v/>
      </c>
      <c r="F399" t="str">
        <f t="shared" si="146"/>
        <v/>
      </c>
      <c r="G399" s="27" t="str">
        <f t="shared" si="127"/>
        <v/>
      </c>
      <c r="H399" t="str">
        <f t="shared" si="128"/>
        <v/>
      </c>
      <c r="I399" t="str">
        <f t="shared" si="129"/>
        <v/>
      </c>
      <c r="J399" t="str">
        <f t="shared" si="130"/>
        <v/>
      </c>
      <c r="K399" t="str">
        <f t="shared" si="131"/>
        <v/>
      </c>
      <c r="L399" t="str">
        <f t="shared" si="132"/>
        <v/>
      </c>
      <c r="M399" t="str">
        <f t="shared" si="133"/>
        <v/>
      </c>
      <c r="N399" t="str">
        <f t="shared" si="134"/>
        <v/>
      </c>
      <c r="O399" t="str">
        <f t="shared" si="135"/>
        <v/>
      </c>
      <c r="P399" t="str">
        <f t="shared" si="136"/>
        <v/>
      </c>
      <c r="Q399" t="str">
        <f t="shared" si="137"/>
        <v/>
      </c>
      <c r="R399" t="str">
        <f t="shared" si="138"/>
        <v/>
      </c>
      <c r="S399" t="str">
        <f t="shared" si="139"/>
        <v/>
      </c>
      <c r="T399" t="str">
        <f t="shared" si="140"/>
        <v/>
      </c>
      <c r="U399" t="str">
        <f t="shared" si="141"/>
        <v/>
      </c>
      <c r="V399" t="str">
        <f t="shared" si="142"/>
        <v/>
      </c>
      <c r="W399" t="str">
        <f t="shared" ca="1" si="125"/>
        <v/>
      </c>
      <c r="X399" t="str">
        <f t="shared" si="143"/>
        <v/>
      </c>
      <c r="Y399" t="str">
        <f t="shared" ca="1" si="144"/>
        <v/>
      </c>
      <c r="Z399" t="str">
        <f t="shared" ca="1" si="145"/>
        <v/>
      </c>
      <c r="AN399" s="19"/>
      <c r="AO399" s="19"/>
      <c r="AP399" s="19"/>
    </row>
    <row r="400" spans="1:42" ht="19.8">
      <c r="A400" t="str">
        <f>IF($B400=0,"",元データ!$A375)</f>
        <v/>
      </c>
      <c r="B400">
        <f>IF(AND(結果!$C$3=100,結果!$C$1="Grinding"),元データ!$I375,IF(AND(結果!$C$3=110,結果!$C$1="Grinding"),元データ!$J375,IF(AND(結果!$C$3=80,結果!$C$1="EDM"),元データ!$B375,IF(AND(結果!$C$3=90,結果!$C$1="EDM"),元データ!$C375,IF(AND(結果!$C$3=100,結果!$C$1="EDM"),元データ!$D375,IF(AND(結果!$C$3=80,結果!$C$1="Milling"),元データ!$E375,IF(AND(結果!$C$3=90,結果!$C$1="Milling"),元データ!$F375,IF(AND(結果!$C$3=100,結果!C373="Milling"),元データ!$G375,IF(AND(結果!$C$3=70,結果!$C$1="Polishing"),元データ!K375,"#N/A")))))))))</f>
        <v>0</v>
      </c>
      <c r="C400" t="str">
        <f t="shared" si="123"/>
        <v/>
      </c>
      <c r="D400" t="str">
        <f t="shared" si="124"/>
        <v/>
      </c>
      <c r="E400" s="19" t="str">
        <f t="shared" si="126"/>
        <v/>
      </c>
      <c r="F400" t="str">
        <f t="shared" si="146"/>
        <v/>
      </c>
      <c r="G400" s="27" t="str">
        <f t="shared" si="127"/>
        <v/>
      </c>
      <c r="H400" t="str">
        <f t="shared" si="128"/>
        <v/>
      </c>
      <c r="I400" t="str">
        <f t="shared" si="129"/>
        <v/>
      </c>
      <c r="J400" t="str">
        <f t="shared" si="130"/>
        <v/>
      </c>
      <c r="K400" t="str">
        <f t="shared" si="131"/>
        <v/>
      </c>
      <c r="L400" t="str">
        <f t="shared" si="132"/>
        <v/>
      </c>
      <c r="M400" t="str">
        <f t="shared" si="133"/>
        <v/>
      </c>
      <c r="N400" t="str">
        <f t="shared" si="134"/>
        <v/>
      </c>
      <c r="O400" t="str">
        <f t="shared" si="135"/>
        <v/>
      </c>
      <c r="P400" t="str">
        <f t="shared" si="136"/>
        <v/>
      </c>
      <c r="Q400" t="str">
        <f t="shared" si="137"/>
        <v/>
      </c>
      <c r="R400" t="str">
        <f t="shared" si="138"/>
        <v/>
      </c>
      <c r="S400" t="str">
        <f t="shared" si="139"/>
        <v/>
      </c>
      <c r="T400" t="str">
        <f t="shared" si="140"/>
        <v/>
      </c>
      <c r="U400" t="str">
        <f t="shared" si="141"/>
        <v/>
      </c>
      <c r="V400" t="str">
        <f t="shared" si="142"/>
        <v/>
      </c>
      <c r="W400" t="str">
        <f t="shared" ca="1" si="125"/>
        <v/>
      </c>
      <c r="X400" t="str">
        <f t="shared" si="143"/>
        <v/>
      </c>
      <c r="Y400" t="str">
        <f t="shared" ca="1" si="144"/>
        <v/>
      </c>
      <c r="Z400" t="str">
        <f t="shared" ca="1" si="145"/>
        <v/>
      </c>
      <c r="AN400" s="19"/>
      <c r="AO400" s="19"/>
      <c r="AP400" s="19"/>
    </row>
    <row r="401" spans="1:42" ht="19.8">
      <c r="A401" t="str">
        <f>IF($B401=0,"",元データ!$A376)</f>
        <v/>
      </c>
      <c r="B401">
        <f>IF(AND(結果!$C$3=100,結果!$C$1="Grinding"),元データ!$I376,IF(AND(結果!$C$3=110,結果!$C$1="Grinding"),元データ!$J376,IF(AND(結果!$C$3=80,結果!$C$1="EDM"),元データ!$B376,IF(AND(結果!$C$3=90,結果!$C$1="EDM"),元データ!$C376,IF(AND(結果!$C$3=100,結果!$C$1="EDM"),元データ!$D376,IF(AND(結果!$C$3=80,結果!$C$1="Milling"),元データ!$E376,IF(AND(結果!$C$3=90,結果!$C$1="Milling"),元データ!$F376,IF(AND(結果!$C$3=100,結果!C374="Milling"),元データ!$G376,IF(AND(結果!$C$3=70,結果!$C$1="Polishing"),元データ!K376,"#N/A")))))))))</f>
        <v>0</v>
      </c>
      <c r="C401" t="str">
        <f t="shared" si="123"/>
        <v/>
      </c>
      <c r="D401" t="str">
        <f t="shared" si="124"/>
        <v/>
      </c>
      <c r="E401" s="19" t="str">
        <f t="shared" si="126"/>
        <v/>
      </c>
      <c r="F401" t="str">
        <f t="shared" si="146"/>
        <v/>
      </c>
      <c r="G401" s="27" t="str">
        <f t="shared" si="127"/>
        <v/>
      </c>
      <c r="H401" t="str">
        <f t="shared" si="128"/>
        <v/>
      </c>
      <c r="I401" t="str">
        <f t="shared" si="129"/>
        <v/>
      </c>
      <c r="J401" t="str">
        <f t="shared" si="130"/>
        <v/>
      </c>
      <c r="K401" t="str">
        <f t="shared" si="131"/>
        <v/>
      </c>
      <c r="L401" t="str">
        <f t="shared" si="132"/>
        <v/>
      </c>
      <c r="M401" t="str">
        <f t="shared" si="133"/>
        <v/>
      </c>
      <c r="N401" t="str">
        <f t="shared" si="134"/>
        <v/>
      </c>
      <c r="O401" t="str">
        <f t="shared" si="135"/>
        <v/>
      </c>
      <c r="P401" t="str">
        <f t="shared" si="136"/>
        <v/>
      </c>
      <c r="Q401" t="str">
        <f t="shared" si="137"/>
        <v/>
      </c>
      <c r="R401" t="str">
        <f t="shared" si="138"/>
        <v/>
      </c>
      <c r="S401" t="str">
        <f t="shared" si="139"/>
        <v/>
      </c>
      <c r="T401" t="str">
        <f t="shared" si="140"/>
        <v/>
      </c>
      <c r="U401" t="str">
        <f t="shared" si="141"/>
        <v/>
      </c>
      <c r="V401" t="str">
        <f t="shared" si="142"/>
        <v/>
      </c>
      <c r="W401" t="str">
        <f t="shared" ca="1" si="125"/>
        <v/>
      </c>
      <c r="X401" t="str">
        <f t="shared" si="143"/>
        <v/>
      </c>
      <c r="Y401" t="str">
        <f t="shared" ca="1" si="144"/>
        <v/>
      </c>
      <c r="Z401" t="str">
        <f t="shared" ca="1" si="145"/>
        <v/>
      </c>
      <c r="AN401" s="19"/>
      <c r="AO401" s="19"/>
      <c r="AP401" s="19"/>
    </row>
    <row r="402" spans="1:42" ht="19.8">
      <c r="A402" t="str">
        <f>IF($B402=0,"",元データ!$A377)</f>
        <v/>
      </c>
      <c r="B402">
        <f>IF(AND(結果!$C$3=100,結果!$C$1="Grinding"),元データ!$I377,IF(AND(結果!$C$3=110,結果!$C$1="Grinding"),元データ!$J377,IF(AND(結果!$C$3=80,結果!$C$1="EDM"),元データ!$B377,IF(AND(結果!$C$3=90,結果!$C$1="EDM"),元データ!$C377,IF(AND(結果!$C$3=100,結果!$C$1="EDM"),元データ!$D377,IF(AND(結果!$C$3=80,結果!$C$1="Milling"),元データ!$E377,IF(AND(結果!$C$3=90,結果!$C$1="Milling"),元データ!$F377,IF(AND(結果!$C$3=100,結果!C375="Milling"),元データ!$G377,IF(AND(結果!$C$3=70,結果!$C$1="Polishing"),元データ!K377,"#N/A")))))))))</f>
        <v>0</v>
      </c>
      <c r="C402" t="str">
        <f t="shared" si="123"/>
        <v/>
      </c>
      <c r="D402" t="str">
        <f t="shared" si="124"/>
        <v/>
      </c>
      <c r="E402" s="19" t="str">
        <f t="shared" si="126"/>
        <v/>
      </c>
      <c r="F402" t="str">
        <f t="shared" si="146"/>
        <v/>
      </c>
      <c r="G402" s="27" t="str">
        <f t="shared" si="127"/>
        <v/>
      </c>
      <c r="H402" t="str">
        <f t="shared" si="128"/>
        <v/>
      </c>
      <c r="I402" t="str">
        <f t="shared" si="129"/>
        <v/>
      </c>
      <c r="J402" t="str">
        <f t="shared" si="130"/>
        <v/>
      </c>
      <c r="K402" t="str">
        <f t="shared" si="131"/>
        <v/>
      </c>
      <c r="L402" t="str">
        <f t="shared" si="132"/>
        <v/>
      </c>
      <c r="M402" t="str">
        <f t="shared" si="133"/>
        <v/>
      </c>
      <c r="N402" t="str">
        <f t="shared" si="134"/>
        <v/>
      </c>
      <c r="O402" t="str">
        <f t="shared" si="135"/>
        <v/>
      </c>
      <c r="P402" t="str">
        <f t="shared" si="136"/>
        <v/>
      </c>
      <c r="Q402" t="str">
        <f t="shared" si="137"/>
        <v/>
      </c>
      <c r="R402" t="str">
        <f t="shared" si="138"/>
        <v/>
      </c>
      <c r="S402" t="str">
        <f t="shared" si="139"/>
        <v/>
      </c>
      <c r="T402" t="str">
        <f t="shared" si="140"/>
        <v/>
      </c>
      <c r="U402" t="str">
        <f t="shared" si="141"/>
        <v/>
      </c>
      <c r="V402" t="str">
        <f t="shared" si="142"/>
        <v/>
      </c>
      <c r="W402" t="str">
        <f t="shared" ca="1" si="125"/>
        <v/>
      </c>
      <c r="X402" t="str">
        <f t="shared" si="143"/>
        <v/>
      </c>
      <c r="Y402" t="str">
        <f t="shared" ca="1" si="144"/>
        <v/>
      </c>
      <c r="Z402" t="str">
        <f t="shared" ca="1" si="145"/>
        <v/>
      </c>
      <c r="AN402" s="19"/>
      <c r="AO402" s="19"/>
      <c r="AP402" s="19"/>
    </row>
    <row r="403" spans="1:42" ht="19.8">
      <c r="A403" t="str">
        <f>IF($B403=0,"",元データ!$A378)</f>
        <v/>
      </c>
      <c r="B403">
        <f>IF(AND(結果!$C$3=100,結果!$C$1="Grinding"),元データ!$I378,IF(AND(結果!$C$3=110,結果!$C$1="Grinding"),元データ!$J378,IF(AND(結果!$C$3=80,結果!$C$1="EDM"),元データ!$B378,IF(AND(結果!$C$3=90,結果!$C$1="EDM"),元データ!$C378,IF(AND(結果!$C$3=100,結果!$C$1="EDM"),元データ!$D378,IF(AND(結果!$C$3=80,結果!$C$1="Milling"),元データ!$E378,IF(AND(結果!$C$3=90,結果!$C$1="Milling"),元データ!$F378,IF(AND(結果!$C$3=100,結果!C376="Milling"),元データ!$G378,IF(AND(結果!$C$3=70,結果!$C$1="Polishing"),元データ!K378,"#N/A")))))))))</f>
        <v>0</v>
      </c>
      <c r="C403" t="str">
        <f t="shared" si="123"/>
        <v/>
      </c>
      <c r="D403" t="str">
        <f t="shared" si="124"/>
        <v/>
      </c>
      <c r="E403" s="19" t="str">
        <f t="shared" si="126"/>
        <v/>
      </c>
      <c r="F403" t="str">
        <f t="shared" si="146"/>
        <v/>
      </c>
      <c r="G403" s="27" t="str">
        <f t="shared" si="127"/>
        <v/>
      </c>
      <c r="H403" t="str">
        <f t="shared" si="128"/>
        <v/>
      </c>
      <c r="I403" t="str">
        <f t="shared" si="129"/>
        <v/>
      </c>
      <c r="J403" t="str">
        <f t="shared" si="130"/>
        <v/>
      </c>
      <c r="K403" t="str">
        <f t="shared" si="131"/>
        <v/>
      </c>
      <c r="L403" t="str">
        <f t="shared" si="132"/>
        <v/>
      </c>
      <c r="M403" t="str">
        <f t="shared" si="133"/>
        <v/>
      </c>
      <c r="N403" t="str">
        <f t="shared" si="134"/>
        <v/>
      </c>
      <c r="O403" t="str">
        <f t="shared" si="135"/>
        <v/>
      </c>
      <c r="P403" t="str">
        <f t="shared" si="136"/>
        <v/>
      </c>
      <c r="Q403" t="str">
        <f t="shared" si="137"/>
        <v/>
      </c>
      <c r="R403" t="str">
        <f t="shared" si="138"/>
        <v/>
      </c>
      <c r="S403" t="str">
        <f t="shared" si="139"/>
        <v/>
      </c>
      <c r="T403" t="str">
        <f t="shared" si="140"/>
        <v/>
      </c>
      <c r="U403" t="str">
        <f t="shared" si="141"/>
        <v/>
      </c>
      <c r="V403" t="str">
        <f t="shared" si="142"/>
        <v/>
      </c>
      <c r="W403" t="str">
        <f t="shared" ca="1" si="125"/>
        <v/>
      </c>
      <c r="X403" t="str">
        <f t="shared" si="143"/>
        <v/>
      </c>
      <c r="Y403" t="str">
        <f t="shared" ca="1" si="144"/>
        <v/>
      </c>
      <c r="Z403" t="str">
        <f t="shared" ca="1" si="145"/>
        <v/>
      </c>
      <c r="AN403" s="19"/>
      <c r="AO403" s="19"/>
      <c r="AP403" s="19"/>
    </row>
    <row r="404" spans="1:42" ht="19.8">
      <c r="A404" t="str">
        <f>IF($B404=0,"",元データ!$A379)</f>
        <v/>
      </c>
      <c r="B404">
        <f>IF(AND(結果!$C$3=100,結果!$C$1="Grinding"),元データ!$I379,IF(AND(結果!$C$3=110,結果!$C$1="Grinding"),元データ!$J379,IF(AND(結果!$C$3=80,結果!$C$1="EDM"),元データ!$B379,IF(AND(結果!$C$3=90,結果!$C$1="EDM"),元データ!$C379,IF(AND(結果!$C$3=100,結果!$C$1="EDM"),元データ!$D379,IF(AND(結果!$C$3=80,結果!$C$1="Milling"),元データ!$E379,IF(AND(結果!$C$3=90,結果!$C$1="Milling"),元データ!$F379,IF(AND(結果!$C$3=100,結果!C377="Milling"),元データ!$G379,IF(AND(結果!$C$3=70,結果!$C$1="Polishing"),元データ!K379,"#N/A")))))))))</f>
        <v>0</v>
      </c>
      <c r="C404" t="str">
        <f t="shared" si="123"/>
        <v/>
      </c>
      <c r="D404" t="str">
        <f t="shared" si="124"/>
        <v/>
      </c>
      <c r="E404" s="19" t="str">
        <f t="shared" si="126"/>
        <v/>
      </c>
      <c r="F404" t="str">
        <f t="shared" si="146"/>
        <v/>
      </c>
      <c r="G404" s="27" t="str">
        <f t="shared" si="127"/>
        <v/>
      </c>
      <c r="H404" t="str">
        <f t="shared" si="128"/>
        <v/>
      </c>
      <c r="I404" t="str">
        <f t="shared" si="129"/>
        <v/>
      </c>
      <c r="J404" t="str">
        <f t="shared" si="130"/>
        <v/>
      </c>
      <c r="K404" t="str">
        <f t="shared" si="131"/>
        <v/>
      </c>
      <c r="L404" t="str">
        <f t="shared" si="132"/>
        <v/>
      </c>
      <c r="M404" t="str">
        <f t="shared" si="133"/>
        <v/>
      </c>
      <c r="N404" t="str">
        <f t="shared" si="134"/>
        <v/>
      </c>
      <c r="O404" t="str">
        <f t="shared" si="135"/>
        <v/>
      </c>
      <c r="P404" t="str">
        <f t="shared" si="136"/>
        <v/>
      </c>
      <c r="Q404" t="str">
        <f t="shared" si="137"/>
        <v/>
      </c>
      <c r="R404" t="str">
        <f t="shared" si="138"/>
        <v/>
      </c>
      <c r="S404" t="str">
        <f t="shared" si="139"/>
        <v/>
      </c>
      <c r="T404" t="str">
        <f t="shared" si="140"/>
        <v/>
      </c>
      <c r="U404" t="str">
        <f t="shared" si="141"/>
        <v/>
      </c>
      <c r="V404" t="str">
        <f t="shared" si="142"/>
        <v/>
      </c>
      <c r="W404" t="str">
        <f t="shared" ca="1" si="125"/>
        <v/>
      </c>
      <c r="X404" t="str">
        <f t="shared" si="143"/>
        <v/>
      </c>
      <c r="Y404" t="str">
        <f t="shared" ca="1" si="144"/>
        <v/>
      </c>
      <c r="Z404" t="str">
        <f t="shared" ca="1" si="145"/>
        <v/>
      </c>
      <c r="AN404" s="19"/>
      <c r="AO404" s="19"/>
      <c r="AP404" s="19"/>
    </row>
    <row r="405" spans="1:42" ht="19.8">
      <c r="A405" t="str">
        <f>IF($B405=0,"",元データ!$A380)</f>
        <v/>
      </c>
      <c r="B405">
        <f>IF(AND(結果!$C$3=100,結果!$C$1="Grinding"),元データ!$I380,IF(AND(結果!$C$3=110,結果!$C$1="Grinding"),元データ!$J380,IF(AND(結果!$C$3=80,結果!$C$1="EDM"),元データ!$B380,IF(AND(結果!$C$3=90,結果!$C$1="EDM"),元データ!$C380,IF(AND(結果!$C$3=100,結果!$C$1="EDM"),元データ!$D380,IF(AND(結果!$C$3=80,結果!$C$1="Milling"),元データ!$E380,IF(AND(結果!$C$3=90,結果!$C$1="Milling"),元データ!$F380,IF(AND(結果!$C$3=100,結果!C378="Milling"),元データ!$G380,IF(AND(結果!$C$3=70,結果!$C$1="Polishing"),元データ!K380,"#N/A")))))))))</f>
        <v>0</v>
      </c>
      <c r="C405" t="str">
        <f t="shared" si="123"/>
        <v/>
      </c>
      <c r="D405" t="str">
        <f t="shared" si="124"/>
        <v/>
      </c>
      <c r="E405" s="19" t="str">
        <f t="shared" si="126"/>
        <v/>
      </c>
      <c r="F405" t="str">
        <f t="shared" si="146"/>
        <v/>
      </c>
      <c r="G405" s="27" t="str">
        <f t="shared" si="127"/>
        <v/>
      </c>
      <c r="H405" t="str">
        <f t="shared" si="128"/>
        <v/>
      </c>
      <c r="I405" t="str">
        <f t="shared" si="129"/>
        <v/>
      </c>
      <c r="J405" t="str">
        <f t="shared" si="130"/>
        <v/>
      </c>
      <c r="K405" t="str">
        <f t="shared" si="131"/>
        <v/>
      </c>
      <c r="L405" t="str">
        <f t="shared" si="132"/>
        <v/>
      </c>
      <c r="M405" t="str">
        <f t="shared" si="133"/>
        <v/>
      </c>
      <c r="N405" t="str">
        <f t="shared" si="134"/>
        <v/>
      </c>
      <c r="O405" t="str">
        <f t="shared" si="135"/>
        <v/>
      </c>
      <c r="P405" t="str">
        <f t="shared" si="136"/>
        <v/>
      </c>
      <c r="Q405" t="str">
        <f t="shared" si="137"/>
        <v/>
      </c>
      <c r="R405" t="str">
        <f t="shared" si="138"/>
        <v/>
      </c>
      <c r="S405" t="str">
        <f t="shared" si="139"/>
        <v/>
      </c>
      <c r="T405" t="str">
        <f t="shared" si="140"/>
        <v/>
      </c>
      <c r="U405" t="str">
        <f t="shared" si="141"/>
        <v/>
      </c>
      <c r="V405" t="str">
        <f t="shared" si="142"/>
        <v/>
      </c>
      <c r="W405" t="str">
        <f t="shared" ca="1" si="125"/>
        <v/>
      </c>
      <c r="X405" t="str">
        <f t="shared" si="143"/>
        <v/>
      </c>
      <c r="Y405" t="str">
        <f t="shared" ca="1" si="144"/>
        <v/>
      </c>
      <c r="Z405" t="str">
        <f t="shared" ca="1" si="145"/>
        <v/>
      </c>
      <c r="AN405" s="19"/>
      <c r="AO405" s="19"/>
      <c r="AP405" s="19"/>
    </row>
    <row r="406" spans="1:42" ht="19.8">
      <c r="A406" t="str">
        <f>IF($B406=0,"",元データ!$A381)</f>
        <v/>
      </c>
      <c r="B406">
        <f>IF(AND(結果!$C$3=100,結果!$C$1="Grinding"),元データ!$I381,IF(AND(結果!$C$3=110,結果!$C$1="Grinding"),元データ!$J381,IF(AND(結果!$C$3=80,結果!$C$1="EDM"),元データ!$B381,IF(AND(結果!$C$3=90,結果!$C$1="EDM"),元データ!$C381,IF(AND(結果!$C$3=100,結果!$C$1="EDM"),元データ!$D381,IF(AND(結果!$C$3=80,結果!$C$1="Milling"),元データ!$E381,IF(AND(結果!$C$3=90,結果!$C$1="Milling"),元データ!$F381,IF(AND(結果!$C$3=100,結果!C379="Milling"),元データ!$G381,IF(AND(結果!$C$3=70,結果!$C$1="Polishing"),元データ!K381,"#N/A")))))))))</f>
        <v>0</v>
      </c>
      <c r="C406" t="str">
        <f t="shared" si="123"/>
        <v/>
      </c>
      <c r="D406" t="str">
        <f t="shared" si="124"/>
        <v/>
      </c>
      <c r="E406" s="19" t="str">
        <f t="shared" si="126"/>
        <v/>
      </c>
      <c r="F406" t="str">
        <f t="shared" si="146"/>
        <v/>
      </c>
      <c r="G406" s="27" t="str">
        <f t="shared" si="127"/>
        <v/>
      </c>
      <c r="H406" t="str">
        <f t="shared" si="128"/>
        <v/>
      </c>
      <c r="I406" t="str">
        <f t="shared" si="129"/>
        <v/>
      </c>
      <c r="J406" t="str">
        <f t="shared" si="130"/>
        <v/>
      </c>
      <c r="K406" t="str">
        <f t="shared" si="131"/>
        <v/>
      </c>
      <c r="L406" t="str">
        <f t="shared" si="132"/>
        <v/>
      </c>
      <c r="M406" t="str">
        <f t="shared" si="133"/>
        <v/>
      </c>
      <c r="N406" t="str">
        <f t="shared" si="134"/>
        <v/>
      </c>
      <c r="O406" t="str">
        <f t="shared" si="135"/>
        <v/>
      </c>
      <c r="P406" t="str">
        <f t="shared" si="136"/>
        <v/>
      </c>
      <c r="Q406" t="str">
        <f t="shared" si="137"/>
        <v/>
      </c>
      <c r="R406" t="str">
        <f t="shared" si="138"/>
        <v/>
      </c>
      <c r="S406" t="str">
        <f t="shared" si="139"/>
        <v/>
      </c>
      <c r="T406" t="str">
        <f t="shared" si="140"/>
        <v/>
      </c>
      <c r="U406" t="str">
        <f t="shared" si="141"/>
        <v/>
      </c>
      <c r="V406" t="str">
        <f t="shared" si="142"/>
        <v/>
      </c>
      <c r="W406" t="str">
        <f t="shared" ca="1" si="125"/>
        <v/>
      </c>
      <c r="X406" t="str">
        <f t="shared" si="143"/>
        <v/>
      </c>
      <c r="Y406" t="str">
        <f t="shared" ca="1" si="144"/>
        <v/>
      </c>
      <c r="Z406" t="str">
        <f t="shared" ca="1" si="145"/>
        <v/>
      </c>
      <c r="AN406" s="19"/>
      <c r="AO406" s="19"/>
      <c r="AP406" s="19"/>
    </row>
    <row r="407" spans="1:42" ht="19.8">
      <c r="A407" t="str">
        <f>IF($B407=0,"",元データ!$A382)</f>
        <v/>
      </c>
      <c r="B407">
        <f>IF(AND(結果!$C$3=100,結果!$C$1="Grinding"),元データ!$I382,IF(AND(結果!$C$3=110,結果!$C$1="Grinding"),元データ!$J382,IF(AND(結果!$C$3=80,結果!$C$1="EDM"),元データ!$B382,IF(AND(結果!$C$3=90,結果!$C$1="EDM"),元データ!$C382,IF(AND(結果!$C$3=100,結果!$C$1="EDM"),元データ!$D382,IF(AND(結果!$C$3=80,結果!$C$1="Milling"),元データ!$E382,IF(AND(結果!$C$3=90,結果!$C$1="Milling"),元データ!$F382,IF(AND(結果!$C$3=100,結果!C380="Milling"),元データ!$G382,IF(AND(結果!$C$3=70,結果!$C$1="Polishing"),元データ!K382,"#N/A")))))))))</f>
        <v>0</v>
      </c>
      <c r="C407" t="str">
        <f t="shared" si="123"/>
        <v/>
      </c>
      <c r="D407" t="str">
        <f t="shared" si="124"/>
        <v/>
      </c>
      <c r="E407" s="19" t="str">
        <f t="shared" si="126"/>
        <v/>
      </c>
      <c r="F407" t="str">
        <f t="shared" si="146"/>
        <v/>
      </c>
      <c r="G407" s="27" t="str">
        <f t="shared" si="127"/>
        <v/>
      </c>
      <c r="H407" t="str">
        <f t="shared" si="128"/>
        <v/>
      </c>
      <c r="I407" t="str">
        <f t="shared" si="129"/>
        <v/>
      </c>
      <c r="J407" t="str">
        <f t="shared" si="130"/>
        <v/>
      </c>
      <c r="K407" t="str">
        <f t="shared" si="131"/>
        <v/>
      </c>
      <c r="L407" t="str">
        <f t="shared" si="132"/>
        <v/>
      </c>
      <c r="M407" t="str">
        <f t="shared" si="133"/>
        <v/>
      </c>
      <c r="N407" t="str">
        <f t="shared" si="134"/>
        <v/>
      </c>
      <c r="O407" t="str">
        <f t="shared" si="135"/>
        <v/>
      </c>
      <c r="P407" t="str">
        <f t="shared" si="136"/>
        <v/>
      </c>
      <c r="Q407" t="str">
        <f t="shared" si="137"/>
        <v/>
      </c>
      <c r="R407" t="str">
        <f t="shared" si="138"/>
        <v/>
      </c>
      <c r="S407" t="str">
        <f t="shared" si="139"/>
        <v/>
      </c>
      <c r="T407" t="str">
        <f t="shared" si="140"/>
        <v/>
      </c>
      <c r="U407" t="str">
        <f t="shared" si="141"/>
        <v/>
      </c>
      <c r="V407" t="str">
        <f t="shared" si="142"/>
        <v/>
      </c>
      <c r="W407" t="str">
        <f t="shared" ca="1" si="125"/>
        <v/>
      </c>
      <c r="X407" t="str">
        <f t="shared" si="143"/>
        <v/>
      </c>
      <c r="Y407" t="str">
        <f t="shared" ca="1" si="144"/>
        <v/>
      </c>
      <c r="Z407" t="str">
        <f t="shared" ca="1" si="145"/>
        <v/>
      </c>
      <c r="AN407" s="19"/>
      <c r="AO407" s="19"/>
      <c r="AP407" s="19"/>
    </row>
    <row r="408" spans="1:42" ht="19.8">
      <c r="A408" t="str">
        <f>IF($B408=0,"",元データ!$A383)</f>
        <v/>
      </c>
      <c r="B408">
        <f>IF(AND(結果!$C$3=100,結果!$C$1="Grinding"),元データ!$I383,IF(AND(結果!$C$3=110,結果!$C$1="Grinding"),元データ!$J383,IF(AND(結果!$C$3=80,結果!$C$1="EDM"),元データ!$B383,IF(AND(結果!$C$3=90,結果!$C$1="EDM"),元データ!$C383,IF(AND(結果!$C$3=100,結果!$C$1="EDM"),元データ!$D383,IF(AND(結果!$C$3=80,結果!$C$1="Milling"),元データ!$E383,IF(AND(結果!$C$3=90,結果!$C$1="Milling"),元データ!$F383,IF(AND(結果!$C$3=100,結果!C381="Milling"),元データ!$G383,IF(AND(結果!$C$3=70,結果!$C$1="Polishing"),元データ!K383,"#N/A")))))))))</f>
        <v>0</v>
      </c>
      <c r="C408" t="str">
        <f t="shared" si="123"/>
        <v/>
      </c>
      <c r="D408" t="str">
        <f t="shared" si="124"/>
        <v/>
      </c>
      <c r="E408" s="19" t="str">
        <f t="shared" si="126"/>
        <v/>
      </c>
      <c r="F408" t="str">
        <f t="shared" si="146"/>
        <v/>
      </c>
      <c r="G408" s="27" t="str">
        <f t="shared" si="127"/>
        <v/>
      </c>
      <c r="H408" t="str">
        <f t="shared" si="128"/>
        <v/>
      </c>
      <c r="I408" t="str">
        <f t="shared" si="129"/>
        <v/>
      </c>
      <c r="J408" t="str">
        <f t="shared" si="130"/>
        <v/>
      </c>
      <c r="K408" t="str">
        <f t="shared" si="131"/>
        <v/>
      </c>
      <c r="L408" t="str">
        <f t="shared" si="132"/>
        <v/>
      </c>
      <c r="M408" t="str">
        <f t="shared" si="133"/>
        <v/>
      </c>
      <c r="N408" t="str">
        <f t="shared" si="134"/>
        <v/>
      </c>
      <c r="O408" t="str">
        <f t="shared" si="135"/>
        <v/>
      </c>
      <c r="P408" t="str">
        <f t="shared" si="136"/>
        <v/>
      </c>
      <c r="Q408" t="str">
        <f t="shared" si="137"/>
        <v/>
      </c>
      <c r="R408" t="str">
        <f t="shared" si="138"/>
        <v/>
      </c>
      <c r="S408" t="str">
        <f t="shared" si="139"/>
        <v/>
      </c>
      <c r="T408" t="str">
        <f t="shared" si="140"/>
        <v/>
      </c>
      <c r="U408" t="str">
        <f t="shared" si="141"/>
        <v/>
      </c>
      <c r="V408" t="str">
        <f t="shared" si="142"/>
        <v/>
      </c>
      <c r="W408" t="str">
        <f t="shared" ca="1" si="125"/>
        <v/>
      </c>
      <c r="X408" t="str">
        <f t="shared" si="143"/>
        <v/>
      </c>
      <c r="Y408" t="str">
        <f t="shared" ca="1" si="144"/>
        <v/>
      </c>
      <c r="Z408" t="str">
        <f t="shared" ca="1" si="145"/>
        <v/>
      </c>
      <c r="AN408" s="19"/>
      <c r="AO408" s="19"/>
      <c r="AP408" s="19"/>
    </row>
    <row r="409" spans="1:42" ht="19.8">
      <c r="A409" t="str">
        <f>IF($B409=0,"",元データ!$A384)</f>
        <v/>
      </c>
      <c r="B409">
        <f>IF(AND(結果!$C$3=100,結果!$C$1="Grinding"),元データ!$I384,IF(AND(結果!$C$3=110,結果!$C$1="Grinding"),元データ!$J384,IF(AND(結果!$C$3=80,結果!$C$1="EDM"),元データ!$B384,IF(AND(結果!$C$3=90,結果!$C$1="EDM"),元データ!$C384,IF(AND(結果!$C$3=100,結果!$C$1="EDM"),元データ!$D384,IF(AND(結果!$C$3=80,結果!$C$1="Milling"),元データ!$E384,IF(AND(結果!$C$3=90,結果!$C$1="Milling"),元データ!$F384,IF(AND(結果!$C$3=100,結果!C382="Milling"),元データ!$G384,IF(AND(結果!$C$3=70,結果!$C$1="Polishing"),元データ!K384,"#N/A")))))))))</f>
        <v>0</v>
      </c>
      <c r="C409" t="str">
        <f t="shared" si="123"/>
        <v/>
      </c>
      <c r="D409" t="str">
        <f t="shared" si="124"/>
        <v/>
      </c>
      <c r="E409" s="19" t="str">
        <f t="shared" si="126"/>
        <v/>
      </c>
      <c r="F409" t="str">
        <f t="shared" si="146"/>
        <v/>
      </c>
      <c r="G409" s="27" t="str">
        <f t="shared" si="127"/>
        <v/>
      </c>
      <c r="H409" t="str">
        <f t="shared" si="128"/>
        <v/>
      </c>
      <c r="I409" t="str">
        <f t="shared" si="129"/>
        <v/>
      </c>
      <c r="J409" t="str">
        <f t="shared" si="130"/>
        <v/>
      </c>
      <c r="K409" t="str">
        <f t="shared" si="131"/>
        <v/>
      </c>
      <c r="L409" t="str">
        <f t="shared" si="132"/>
        <v/>
      </c>
      <c r="M409" t="str">
        <f t="shared" si="133"/>
        <v/>
      </c>
      <c r="N409" t="str">
        <f t="shared" si="134"/>
        <v/>
      </c>
      <c r="O409" t="str">
        <f t="shared" si="135"/>
        <v/>
      </c>
      <c r="P409" t="str">
        <f t="shared" si="136"/>
        <v/>
      </c>
      <c r="Q409" t="str">
        <f t="shared" si="137"/>
        <v/>
      </c>
      <c r="R409" t="str">
        <f t="shared" si="138"/>
        <v/>
      </c>
      <c r="S409" t="str">
        <f t="shared" si="139"/>
        <v/>
      </c>
      <c r="T409" t="str">
        <f t="shared" si="140"/>
        <v/>
      </c>
      <c r="U409" t="str">
        <f t="shared" si="141"/>
        <v/>
      </c>
      <c r="V409" t="str">
        <f t="shared" si="142"/>
        <v/>
      </c>
      <c r="W409" t="str">
        <f t="shared" ca="1" si="125"/>
        <v/>
      </c>
      <c r="X409" t="str">
        <f t="shared" si="143"/>
        <v/>
      </c>
      <c r="Y409" t="str">
        <f t="shared" ca="1" si="144"/>
        <v/>
      </c>
      <c r="Z409" t="str">
        <f t="shared" ca="1" si="145"/>
        <v/>
      </c>
      <c r="AN409" s="19"/>
      <c r="AO409" s="19"/>
      <c r="AP409" s="19"/>
    </row>
    <row r="410" spans="1:42" ht="19.8">
      <c r="A410" t="str">
        <f>IF($B410=0,"",元データ!$A385)</f>
        <v/>
      </c>
      <c r="B410">
        <f>IF(AND(結果!$C$3=100,結果!$C$1="Grinding"),元データ!$I385,IF(AND(結果!$C$3=110,結果!$C$1="Grinding"),元データ!$J385,IF(AND(結果!$C$3=80,結果!$C$1="EDM"),元データ!$B385,IF(AND(結果!$C$3=90,結果!$C$1="EDM"),元データ!$C385,IF(AND(結果!$C$3=100,結果!$C$1="EDM"),元データ!$D385,IF(AND(結果!$C$3=80,結果!$C$1="Milling"),元データ!$E385,IF(AND(結果!$C$3=90,結果!$C$1="Milling"),元データ!$F385,IF(AND(結果!$C$3=100,結果!C383="Milling"),元データ!$G385,IF(AND(結果!$C$3=70,結果!$C$1="Polishing"),元データ!K385,"#N/A")))))))))</f>
        <v>0</v>
      </c>
      <c r="C410" t="str">
        <f t="shared" si="123"/>
        <v/>
      </c>
      <c r="D410" t="str">
        <f t="shared" si="124"/>
        <v/>
      </c>
      <c r="E410" s="19" t="str">
        <f t="shared" si="126"/>
        <v/>
      </c>
      <c r="F410" t="str">
        <f t="shared" si="146"/>
        <v/>
      </c>
      <c r="G410" s="27" t="str">
        <f t="shared" si="127"/>
        <v/>
      </c>
      <c r="H410" t="str">
        <f t="shared" si="128"/>
        <v/>
      </c>
      <c r="I410" t="str">
        <f t="shared" si="129"/>
        <v/>
      </c>
      <c r="J410" t="str">
        <f t="shared" si="130"/>
        <v/>
      </c>
      <c r="K410" t="str">
        <f t="shared" si="131"/>
        <v/>
      </c>
      <c r="L410" t="str">
        <f t="shared" si="132"/>
        <v/>
      </c>
      <c r="M410" t="str">
        <f t="shared" si="133"/>
        <v/>
      </c>
      <c r="N410" t="str">
        <f t="shared" si="134"/>
        <v/>
      </c>
      <c r="O410" t="str">
        <f t="shared" si="135"/>
        <v/>
      </c>
      <c r="P410" t="str">
        <f t="shared" si="136"/>
        <v/>
      </c>
      <c r="Q410" t="str">
        <f t="shared" si="137"/>
        <v/>
      </c>
      <c r="R410" t="str">
        <f t="shared" si="138"/>
        <v/>
      </c>
      <c r="S410" t="str">
        <f t="shared" si="139"/>
        <v/>
      </c>
      <c r="T410" t="str">
        <f t="shared" si="140"/>
        <v/>
      </c>
      <c r="U410" t="str">
        <f t="shared" si="141"/>
        <v/>
      </c>
      <c r="V410" t="str">
        <f t="shared" si="142"/>
        <v/>
      </c>
      <c r="W410" t="str">
        <f t="shared" ca="1" si="125"/>
        <v/>
      </c>
      <c r="X410" t="str">
        <f t="shared" si="143"/>
        <v/>
      </c>
      <c r="Y410" t="str">
        <f t="shared" ca="1" si="144"/>
        <v/>
      </c>
      <c r="Z410" t="str">
        <f t="shared" ca="1" si="145"/>
        <v/>
      </c>
      <c r="AN410" s="19"/>
      <c r="AO410" s="19"/>
      <c r="AP410" s="19"/>
    </row>
    <row r="411" spans="1:42" ht="19.8">
      <c r="A411" t="str">
        <f>IF($B411=0,"",元データ!$A386)</f>
        <v/>
      </c>
      <c r="B411">
        <f>IF(AND(結果!$C$3=100,結果!$C$1="Grinding"),元データ!$I386,IF(AND(結果!$C$3=110,結果!$C$1="Grinding"),元データ!$J386,IF(AND(結果!$C$3=80,結果!$C$1="EDM"),元データ!$B386,IF(AND(結果!$C$3=90,結果!$C$1="EDM"),元データ!$C386,IF(AND(結果!$C$3=100,結果!$C$1="EDM"),元データ!$D386,IF(AND(結果!$C$3=80,結果!$C$1="Milling"),元データ!$E386,IF(AND(結果!$C$3=90,結果!$C$1="Milling"),元データ!$F386,IF(AND(結果!$C$3=100,結果!C384="Milling"),元データ!$G386,IF(AND(結果!$C$3=70,結果!$C$1="Polishing"),元データ!K386,"#N/A")))))))))</f>
        <v>0</v>
      </c>
      <c r="C411" t="str">
        <f t="shared" si="123"/>
        <v/>
      </c>
      <c r="D411" t="str">
        <f t="shared" si="124"/>
        <v/>
      </c>
      <c r="E411" s="19" t="str">
        <f t="shared" si="126"/>
        <v/>
      </c>
      <c r="F411" t="str">
        <f t="shared" si="146"/>
        <v/>
      </c>
      <c r="G411" s="27" t="str">
        <f t="shared" si="127"/>
        <v/>
      </c>
      <c r="H411" t="str">
        <f t="shared" si="128"/>
        <v/>
      </c>
      <c r="I411" t="str">
        <f t="shared" si="129"/>
        <v/>
      </c>
      <c r="J411" t="str">
        <f t="shared" si="130"/>
        <v/>
      </c>
      <c r="K411" t="str">
        <f t="shared" si="131"/>
        <v/>
      </c>
      <c r="L411" t="str">
        <f t="shared" si="132"/>
        <v/>
      </c>
      <c r="M411" t="str">
        <f t="shared" si="133"/>
        <v/>
      </c>
      <c r="N411" t="str">
        <f t="shared" si="134"/>
        <v/>
      </c>
      <c r="O411" t="str">
        <f t="shared" si="135"/>
        <v/>
      </c>
      <c r="P411" t="str">
        <f t="shared" si="136"/>
        <v/>
      </c>
      <c r="Q411" t="str">
        <f t="shared" si="137"/>
        <v/>
      </c>
      <c r="R411" t="str">
        <f t="shared" si="138"/>
        <v/>
      </c>
      <c r="S411" t="str">
        <f t="shared" si="139"/>
        <v/>
      </c>
      <c r="T411" t="str">
        <f t="shared" si="140"/>
        <v/>
      </c>
      <c r="U411" t="str">
        <f t="shared" si="141"/>
        <v/>
      </c>
      <c r="V411" t="str">
        <f t="shared" si="142"/>
        <v/>
      </c>
      <c r="W411" t="str">
        <f t="shared" ca="1" si="125"/>
        <v/>
      </c>
      <c r="X411" t="str">
        <f t="shared" si="143"/>
        <v/>
      </c>
      <c r="Y411" t="str">
        <f t="shared" ca="1" si="144"/>
        <v/>
      </c>
      <c r="Z411" t="str">
        <f t="shared" ca="1" si="145"/>
        <v/>
      </c>
      <c r="AN411" s="19"/>
      <c r="AO411" s="19"/>
      <c r="AP411" s="19"/>
    </row>
    <row r="412" spans="1:42" ht="19.8">
      <c r="A412" t="str">
        <f>IF($B412=0,"",元データ!$A387)</f>
        <v/>
      </c>
      <c r="B412">
        <f>IF(AND(結果!$C$3=100,結果!$C$1="Grinding"),元データ!$I387,IF(AND(結果!$C$3=110,結果!$C$1="Grinding"),元データ!$J387,IF(AND(結果!$C$3=80,結果!$C$1="EDM"),元データ!$B387,IF(AND(結果!$C$3=90,結果!$C$1="EDM"),元データ!$C387,IF(AND(結果!$C$3=100,結果!$C$1="EDM"),元データ!$D387,IF(AND(結果!$C$3=80,結果!$C$1="Milling"),元データ!$E387,IF(AND(結果!$C$3=90,結果!$C$1="Milling"),元データ!$F387,IF(AND(結果!$C$3=100,結果!C385="Milling"),元データ!$G387,IF(AND(結果!$C$3=70,結果!$C$1="Polishing"),元データ!K387,"#N/A")))))))))</f>
        <v>0</v>
      </c>
      <c r="C412" t="str">
        <f t="shared" ref="C412:C475" si="147">IF(B412=0,"",(B412-MIN($B$28:$B$527))/(MAX($B$28:$B$527)-MIN($B$28:$B$527)))</f>
        <v/>
      </c>
      <c r="D412" t="str">
        <f t="shared" ref="D412:D475" si="148">IF(C413="","",C413)</f>
        <v/>
      </c>
      <c r="E412" s="19" t="str">
        <f t="shared" si="126"/>
        <v/>
      </c>
      <c r="F412" t="str">
        <f t="shared" si="146"/>
        <v/>
      </c>
      <c r="G412" s="27" t="str">
        <f t="shared" si="127"/>
        <v/>
      </c>
      <c r="H412" t="str">
        <f t="shared" si="128"/>
        <v/>
      </c>
      <c r="I412" t="str">
        <f t="shared" si="129"/>
        <v/>
      </c>
      <c r="J412" t="str">
        <f t="shared" si="130"/>
        <v/>
      </c>
      <c r="K412" t="str">
        <f t="shared" si="131"/>
        <v/>
      </c>
      <c r="L412" t="str">
        <f t="shared" si="132"/>
        <v/>
      </c>
      <c r="M412" t="str">
        <f t="shared" si="133"/>
        <v/>
      </c>
      <c r="N412" t="str">
        <f t="shared" si="134"/>
        <v/>
      </c>
      <c r="O412" t="str">
        <f t="shared" si="135"/>
        <v/>
      </c>
      <c r="P412" t="str">
        <f t="shared" si="136"/>
        <v/>
      </c>
      <c r="Q412" t="str">
        <f t="shared" si="137"/>
        <v/>
      </c>
      <c r="R412" t="str">
        <f t="shared" si="138"/>
        <v/>
      </c>
      <c r="S412" t="str">
        <f t="shared" si="139"/>
        <v/>
      </c>
      <c r="T412" t="str">
        <f t="shared" si="140"/>
        <v/>
      </c>
      <c r="U412" t="str">
        <f t="shared" si="141"/>
        <v/>
      </c>
      <c r="V412" t="str">
        <f t="shared" si="142"/>
        <v/>
      </c>
      <c r="W412" t="str">
        <f t="shared" ref="W412:W475" ca="1" si="149">IF($F412="","",RAND()*($Z$23-$Z$24)+$Z$24)</f>
        <v/>
      </c>
      <c r="X412" t="str">
        <f t="shared" si="143"/>
        <v/>
      </c>
      <c r="Y412" t="str">
        <f t="shared" ca="1" si="144"/>
        <v/>
      </c>
      <c r="Z412" t="str">
        <f t="shared" ca="1" si="145"/>
        <v/>
      </c>
      <c r="AN412" s="19"/>
      <c r="AO412" s="19"/>
      <c r="AP412" s="19"/>
    </row>
    <row r="413" spans="1:42" ht="19.8">
      <c r="A413" t="str">
        <f>IF($B413=0,"",元データ!$A388)</f>
        <v/>
      </c>
      <c r="B413">
        <f>IF(AND(結果!$C$3=100,結果!$C$1="Grinding"),元データ!$I388,IF(AND(結果!$C$3=110,結果!$C$1="Grinding"),元データ!$J388,IF(AND(結果!$C$3=80,結果!$C$1="EDM"),元データ!$B388,IF(AND(結果!$C$3=90,結果!$C$1="EDM"),元データ!$C388,IF(AND(結果!$C$3=100,結果!$C$1="EDM"),元データ!$D388,IF(AND(結果!$C$3=80,結果!$C$1="Milling"),元データ!$E388,IF(AND(結果!$C$3=90,結果!$C$1="Milling"),元データ!$F388,IF(AND(結果!$C$3=100,結果!C386="Milling"),元データ!$G388,IF(AND(結果!$C$3=70,結果!$C$1="Polishing"),元データ!K388,"#N/A")))))))))</f>
        <v>0</v>
      </c>
      <c r="C413" t="str">
        <f t="shared" si="147"/>
        <v/>
      </c>
      <c r="D413" t="str">
        <f t="shared" si="148"/>
        <v/>
      </c>
      <c r="E413" s="19" t="str">
        <f t="shared" ref="E413:E476" si="150">IF($C413="","",IF($C413&lt;$B$14,"S1",IF($C413&lt;$C$14,"S2",IF($C413&lt;=$D$14,"S3",IF($C413&lt;$D$14,"S3",IF($C413&lt;$E$14,"S4",IF($C413&lt;=$F$14,"S5","")))))))</f>
        <v/>
      </c>
      <c r="F413" t="str">
        <f t="shared" si="146"/>
        <v/>
      </c>
      <c r="G413" s="27" t="str">
        <f t="shared" ref="G413:G476" si="151">IF($F413="","",IF($F413&lt;$B$14,$B$10,IF($F413&lt;$C$14,$C$10,IF($F413&lt;=$D$14,$D$10,IF($F413&lt;$D$14,$D$10,IF($F413&lt;$E$14,$E$10,IF($F413&lt;=$F$14,$F$10,"")))))))</f>
        <v/>
      </c>
      <c r="H413" t="str">
        <f t="shared" ref="H413:H476" si="152">IF($F413="","",LOOKUP(G413,$B$10:$F$11,$B$12:$F$12))</f>
        <v/>
      </c>
      <c r="I413" t="str">
        <f t="shared" ref="I413:I476" si="153">IF($F413="","",LOOKUP(G413,$B$10:$F$11,$B$13:$F$13))</f>
        <v/>
      </c>
      <c r="J413" t="str">
        <f t="shared" ref="J413:J476" si="154">IF($F413="","",LOOKUP(G413,$B$10:$F$11,$B$14:$F$14))</f>
        <v/>
      </c>
      <c r="K413" t="str">
        <f t="shared" ref="K413:K476" si="155">IF($F413="","",LOOKUP($E414,$B$17:$F$18,$B$19:$F$19))</f>
        <v/>
      </c>
      <c r="L413" t="str">
        <f t="shared" ref="L413:L476" si="156">IF($F413="","",LOOKUP($E414,$B$17:$F$18,$B$20:$F$20))</f>
        <v/>
      </c>
      <c r="M413" t="str">
        <f t="shared" ref="M413:M476" si="157">IF($F413="","",LOOKUP($E414,$B$17:$F$18,$B$21:$F$21))</f>
        <v/>
      </c>
      <c r="N413" t="str">
        <f t="shared" ref="N413:N476" si="158">IF($F413="","",(F413-H413)/(I413-H413))</f>
        <v/>
      </c>
      <c r="O413" t="str">
        <f t="shared" ref="O413:O476" si="159">IF($F413="","",(J413-F413)/(J413-I413))</f>
        <v/>
      </c>
      <c r="P413" t="str">
        <f t="shared" ref="P413:P476" si="160">IF($F413="","",MAX(0,MIN(N413,O413)))</f>
        <v/>
      </c>
      <c r="Q413" t="str">
        <f t="shared" ref="Q413:Q476" si="161">IF($F413="","",K413+P413*(L413-K413))</f>
        <v/>
      </c>
      <c r="R413" t="str">
        <f t="shared" ref="R413:R476" si="162">IF($F413="","",M413-P413*(M413-L413))</f>
        <v/>
      </c>
      <c r="S413" t="str">
        <f t="shared" ref="S413:S476" si="163">IF($F413="","",ABS(F413-Q413))</f>
        <v/>
      </c>
      <c r="T413" t="str">
        <f t="shared" ref="T413:T476" si="164">IF($F413="","",ABS(F413-R413))</f>
        <v/>
      </c>
      <c r="U413" t="str">
        <f t="shared" ref="U413:U476" si="165">IF($F413="","",MAX(S413:T413))</f>
        <v/>
      </c>
      <c r="V413" t="str">
        <f t="shared" ref="V413:V476" si="166">IF($F413="","",IF(U413=S413,Q413,R413))</f>
        <v/>
      </c>
      <c r="W413" t="str">
        <f t="shared" ca="1" si="149"/>
        <v/>
      </c>
      <c r="X413" t="str">
        <f t="shared" ref="X413:X476" si="167">IF($F413="","",F413*(1-W413)+V413*W413)</f>
        <v/>
      </c>
      <c r="Y413" t="str">
        <f t="shared" ref="Y413:Y476" ca="1" si="168">IF($F413="","",MIN(1,MAX(0,IF(MOD(ROW(),2)=1,INDIRECT("X"&amp;INT(ROW()/2)+14),INDIRECT("F"&amp;INT(ROW()/2)+14)))))</f>
        <v/>
      </c>
      <c r="Z413" t="str">
        <f t="shared" ref="Z413:Z476" ca="1" si="169">Y414</f>
        <v/>
      </c>
      <c r="AN413" s="19"/>
      <c r="AO413" s="19"/>
      <c r="AP413" s="19"/>
    </row>
    <row r="414" spans="1:42" ht="19.8">
      <c r="A414" t="str">
        <f>IF($B414=0,"",元データ!$A389)</f>
        <v/>
      </c>
      <c r="B414">
        <f>IF(AND(結果!$C$3=100,結果!$C$1="Grinding"),元データ!$I389,IF(AND(結果!$C$3=110,結果!$C$1="Grinding"),元データ!$J389,IF(AND(結果!$C$3=80,結果!$C$1="EDM"),元データ!$B389,IF(AND(結果!$C$3=90,結果!$C$1="EDM"),元データ!$C389,IF(AND(結果!$C$3=100,結果!$C$1="EDM"),元データ!$D389,IF(AND(結果!$C$3=80,結果!$C$1="Milling"),元データ!$E389,IF(AND(結果!$C$3=90,結果!$C$1="Milling"),元データ!$F389,IF(AND(結果!$C$3=100,結果!C387="Milling"),元データ!$G389,IF(AND(結果!$C$3=70,結果!$C$1="Polishing"),元データ!K389,"#N/A")))))))))</f>
        <v>0</v>
      </c>
      <c r="C414" t="str">
        <f t="shared" si="147"/>
        <v/>
      </c>
      <c r="D414" t="str">
        <f t="shared" si="148"/>
        <v/>
      </c>
      <c r="E414" s="19" t="str">
        <f t="shared" si="150"/>
        <v/>
      </c>
      <c r="F414" t="str">
        <f t="shared" ref="F414:F477" si="170">IF($A414="","",V413)</f>
        <v/>
      </c>
      <c r="G414" s="27" t="str">
        <f t="shared" si="151"/>
        <v/>
      </c>
      <c r="H414" t="str">
        <f t="shared" si="152"/>
        <v/>
      </c>
      <c r="I414" t="str">
        <f t="shared" si="153"/>
        <v/>
      </c>
      <c r="J414" t="str">
        <f t="shared" si="154"/>
        <v/>
      </c>
      <c r="K414" t="str">
        <f t="shared" si="155"/>
        <v/>
      </c>
      <c r="L414" t="str">
        <f t="shared" si="156"/>
        <v/>
      </c>
      <c r="M414" t="str">
        <f t="shared" si="157"/>
        <v/>
      </c>
      <c r="N414" t="str">
        <f t="shared" si="158"/>
        <v/>
      </c>
      <c r="O414" t="str">
        <f t="shared" si="159"/>
        <v/>
      </c>
      <c r="P414" t="str">
        <f t="shared" si="160"/>
        <v/>
      </c>
      <c r="Q414" t="str">
        <f t="shared" si="161"/>
        <v/>
      </c>
      <c r="R414" t="str">
        <f t="shared" si="162"/>
        <v/>
      </c>
      <c r="S414" t="str">
        <f t="shared" si="163"/>
        <v/>
      </c>
      <c r="T414" t="str">
        <f t="shared" si="164"/>
        <v/>
      </c>
      <c r="U414" t="str">
        <f t="shared" si="165"/>
        <v/>
      </c>
      <c r="V414" t="str">
        <f t="shared" si="166"/>
        <v/>
      </c>
      <c r="W414" t="str">
        <f t="shared" ca="1" si="149"/>
        <v/>
      </c>
      <c r="X414" t="str">
        <f t="shared" si="167"/>
        <v/>
      </c>
      <c r="Y414" t="str">
        <f t="shared" ca="1" si="168"/>
        <v/>
      </c>
      <c r="Z414" t="str">
        <f t="shared" ca="1" si="169"/>
        <v/>
      </c>
      <c r="AN414" s="19"/>
      <c r="AO414" s="19"/>
      <c r="AP414" s="19"/>
    </row>
    <row r="415" spans="1:42" ht="19.8">
      <c r="A415" t="str">
        <f>IF($B415=0,"",元データ!$A390)</f>
        <v/>
      </c>
      <c r="B415">
        <f>IF(AND(結果!$C$3=100,結果!$C$1="Grinding"),元データ!$I390,IF(AND(結果!$C$3=110,結果!$C$1="Grinding"),元データ!$J390,IF(AND(結果!$C$3=80,結果!$C$1="EDM"),元データ!$B390,IF(AND(結果!$C$3=90,結果!$C$1="EDM"),元データ!$C390,IF(AND(結果!$C$3=100,結果!$C$1="EDM"),元データ!$D390,IF(AND(結果!$C$3=80,結果!$C$1="Milling"),元データ!$E390,IF(AND(結果!$C$3=90,結果!$C$1="Milling"),元データ!$F390,IF(AND(結果!$C$3=100,結果!C388="Milling"),元データ!$G390,IF(AND(結果!$C$3=70,結果!$C$1="Polishing"),元データ!K390,"#N/A")))))))))</f>
        <v>0</v>
      </c>
      <c r="C415" t="str">
        <f t="shared" si="147"/>
        <v/>
      </c>
      <c r="D415" t="str">
        <f t="shared" si="148"/>
        <v/>
      </c>
      <c r="E415" s="19" t="str">
        <f t="shared" si="150"/>
        <v/>
      </c>
      <c r="F415" t="str">
        <f t="shared" si="170"/>
        <v/>
      </c>
      <c r="G415" s="27" t="str">
        <f t="shared" si="151"/>
        <v/>
      </c>
      <c r="H415" t="str">
        <f t="shared" si="152"/>
        <v/>
      </c>
      <c r="I415" t="str">
        <f t="shared" si="153"/>
        <v/>
      </c>
      <c r="J415" t="str">
        <f t="shared" si="154"/>
        <v/>
      </c>
      <c r="K415" t="str">
        <f t="shared" si="155"/>
        <v/>
      </c>
      <c r="L415" t="str">
        <f t="shared" si="156"/>
        <v/>
      </c>
      <c r="M415" t="str">
        <f t="shared" si="157"/>
        <v/>
      </c>
      <c r="N415" t="str">
        <f t="shared" si="158"/>
        <v/>
      </c>
      <c r="O415" t="str">
        <f t="shared" si="159"/>
        <v/>
      </c>
      <c r="P415" t="str">
        <f t="shared" si="160"/>
        <v/>
      </c>
      <c r="Q415" t="str">
        <f t="shared" si="161"/>
        <v/>
      </c>
      <c r="R415" t="str">
        <f t="shared" si="162"/>
        <v/>
      </c>
      <c r="S415" t="str">
        <f t="shared" si="163"/>
        <v/>
      </c>
      <c r="T415" t="str">
        <f t="shared" si="164"/>
        <v/>
      </c>
      <c r="U415" t="str">
        <f t="shared" si="165"/>
        <v/>
      </c>
      <c r="V415" t="str">
        <f t="shared" si="166"/>
        <v/>
      </c>
      <c r="W415" t="str">
        <f t="shared" ca="1" si="149"/>
        <v/>
      </c>
      <c r="X415" t="str">
        <f t="shared" si="167"/>
        <v/>
      </c>
      <c r="Y415" t="str">
        <f t="shared" ca="1" si="168"/>
        <v/>
      </c>
      <c r="Z415" t="str">
        <f t="shared" ca="1" si="169"/>
        <v/>
      </c>
      <c r="AN415" s="19"/>
      <c r="AO415" s="19"/>
      <c r="AP415" s="19"/>
    </row>
    <row r="416" spans="1:42" ht="19.8">
      <c r="A416" t="str">
        <f>IF($B416=0,"",元データ!$A391)</f>
        <v/>
      </c>
      <c r="B416">
        <f>IF(AND(結果!$C$3=100,結果!$C$1="Grinding"),元データ!$I391,IF(AND(結果!$C$3=110,結果!$C$1="Grinding"),元データ!$J391,IF(AND(結果!$C$3=80,結果!$C$1="EDM"),元データ!$B391,IF(AND(結果!$C$3=90,結果!$C$1="EDM"),元データ!$C391,IF(AND(結果!$C$3=100,結果!$C$1="EDM"),元データ!$D391,IF(AND(結果!$C$3=80,結果!$C$1="Milling"),元データ!$E391,IF(AND(結果!$C$3=90,結果!$C$1="Milling"),元データ!$F391,IF(AND(結果!$C$3=100,結果!C389="Milling"),元データ!$G391,IF(AND(結果!$C$3=70,結果!$C$1="Polishing"),元データ!K391,"#N/A")))))))))</f>
        <v>0</v>
      </c>
      <c r="C416" t="str">
        <f t="shared" si="147"/>
        <v/>
      </c>
      <c r="D416" t="str">
        <f t="shared" si="148"/>
        <v/>
      </c>
      <c r="E416" s="19" t="str">
        <f t="shared" si="150"/>
        <v/>
      </c>
      <c r="F416" t="str">
        <f t="shared" si="170"/>
        <v/>
      </c>
      <c r="G416" s="27" t="str">
        <f t="shared" si="151"/>
        <v/>
      </c>
      <c r="H416" t="str">
        <f t="shared" si="152"/>
        <v/>
      </c>
      <c r="I416" t="str">
        <f t="shared" si="153"/>
        <v/>
      </c>
      <c r="J416" t="str">
        <f t="shared" si="154"/>
        <v/>
      </c>
      <c r="K416" t="str">
        <f t="shared" si="155"/>
        <v/>
      </c>
      <c r="L416" t="str">
        <f t="shared" si="156"/>
        <v/>
      </c>
      <c r="M416" t="str">
        <f t="shared" si="157"/>
        <v/>
      </c>
      <c r="N416" t="str">
        <f t="shared" si="158"/>
        <v/>
      </c>
      <c r="O416" t="str">
        <f t="shared" si="159"/>
        <v/>
      </c>
      <c r="P416" t="str">
        <f t="shared" si="160"/>
        <v/>
      </c>
      <c r="Q416" t="str">
        <f t="shared" si="161"/>
        <v/>
      </c>
      <c r="R416" t="str">
        <f t="shared" si="162"/>
        <v/>
      </c>
      <c r="S416" t="str">
        <f t="shared" si="163"/>
        <v/>
      </c>
      <c r="T416" t="str">
        <f t="shared" si="164"/>
        <v/>
      </c>
      <c r="U416" t="str">
        <f t="shared" si="165"/>
        <v/>
      </c>
      <c r="V416" t="str">
        <f t="shared" si="166"/>
        <v/>
      </c>
      <c r="W416" t="str">
        <f t="shared" ca="1" si="149"/>
        <v/>
      </c>
      <c r="X416" t="str">
        <f t="shared" si="167"/>
        <v/>
      </c>
      <c r="Y416" t="str">
        <f t="shared" ca="1" si="168"/>
        <v/>
      </c>
      <c r="Z416" t="str">
        <f t="shared" ca="1" si="169"/>
        <v/>
      </c>
      <c r="AN416" s="19"/>
      <c r="AO416" s="19"/>
      <c r="AP416" s="19"/>
    </row>
    <row r="417" spans="1:42" ht="19.8">
      <c r="A417" t="str">
        <f>IF($B417=0,"",元データ!$A392)</f>
        <v/>
      </c>
      <c r="B417">
        <f>IF(AND(結果!$C$3=100,結果!$C$1="Grinding"),元データ!$I392,IF(AND(結果!$C$3=110,結果!$C$1="Grinding"),元データ!$J392,IF(AND(結果!$C$3=80,結果!$C$1="EDM"),元データ!$B392,IF(AND(結果!$C$3=90,結果!$C$1="EDM"),元データ!$C392,IF(AND(結果!$C$3=100,結果!$C$1="EDM"),元データ!$D392,IF(AND(結果!$C$3=80,結果!$C$1="Milling"),元データ!$E392,IF(AND(結果!$C$3=90,結果!$C$1="Milling"),元データ!$F392,IF(AND(結果!$C$3=100,結果!C390="Milling"),元データ!$G392,IF(AND(結果!$C$3=70,結果!$C$1="Polishing"),元データ!K392,"#N/A")))))))))</f>
        <v>0</v>
      </c>
      <c r="C417" t="str">
        <f t="shared" si="147"/>
        <v/>
      </c>
      <c r="D417" t="str">
        <f t="shared" si="148"/>
        <v/>
      </c>
      <c r="E417" s="19" t="str">
        <f t="shared" si="150"/>
        <v/>
      </c>
      <c r="F417" t="str">
        <f t="shared" si="170"/>
        <v/>
      </c>
      <c r="G417" s="27" t="str">
        <f t="shared" si="151"/>
        <v/>
      </c>
      <c r="H417" t="str">
        <f t="shared" si="152"/>
        <v/>
      </c>
      <c r="I417" t="str">
        <f t="shared" si="153"/>
        <v/>
      </c>
      <c r="J417" t="str">
        <f t="shared" si="154"/>
        <v/>
      </c>
      <c r="K417" t="str">
        <f t="shared" si="155"/>
        <v/>
      </c>
      <c r="L417" t="str">
        <f t="shared" si="156"/>
        <v/>
      </c>
      <c r="M417" t="str">
        <f t="shared" si="157"/>
        <v/>
      </c>
      <c r="N417" t="str">
        <f t="shared" si="158"/>
        <v/>
      </c>
      <c r="O417" t="str">
        <f t="shared" si="159"/>
        <v/>
      </c>
      <c r="P417" t="str">
        <f t="shared" si="160"/>
        <v/>
      </c>
      <c r="Q417" t="str">
        <f t="shared" si="161"/>
        <v/>
      </c>
      <c r="R417" t="str">
        <f t="shared" si="162"/>
        <v/>
      </c>
      <c r="S417" t="str">
        <f t="shared" si="163"/>
        <v/>
      </c>
      <c r="T417" t="str">
        <f t="shared" si="164"/>
        <v/>
      </c>
      <c r="U417" t="str">
        <f t="shared" si="165"/>
        <v/>
      </c>
      <c r="V417" t="str">
        <f t="shared" si="166"/>
        <v/>
      </c>
      <c r="W417" t="str">
        <f t="shared" ca="1" si="149"/>
        <v/>
      </c>
      <c r="X417" t="str">
        <f t="shared" si="167"/>
        <v/>
      </c>
      <c r="Y417" t="str">
        <f t="shared" ca="1" si="168"/>
        <v/>
      </c>
      <c r="Z417" t="str">
        <f t="shared" ca="1" si="169"/>
        <v/>
      </c>
      <c r="AN417" s="19"/>
      <c r="AO417" s="19"/>
      <c r="AP417" s="19"/>
    </row>
    <row r="418" spans="1:42" ht="19.8">
      <c r="A418" t="str">
        <f>IF($B418=0,"",元データ!$A393)</f>
        <v/>
      </c>
      <c r="B418">
        <f>IF(AND(結果!$C$3=100,結果!$C$1="Grinding"),元データ!$I393,IF(AND(結果!$C$3=110,結果!$C$1="Grinding"),元データ!$J393,IF(AND(結果!$C$3=80,結果!$C$1="EDM"),元データ!$B393,IF(AND(結果!$C$3=90,結果!$C$1="EDM"),元データ!$C393,IF(AND(結果!$C$3=100,結果!$C$1="EDM"),元データ!$D393,IF(AND(結果!$C$3=80,結果!$C$1="Milling"),元データ!$E393,IF(AND(結果!$C$3=90,結果!$C$1="Milling"),元データ!$F393,IF(AND(結果!$C$3=100,結果!C391="Milling"),元データ!$G393,IF(AND(結果!$C$3=70,結果!$C$1="Polishing"),元データ!K393,"#N/A")))))))))</f>
        <v>0</v>
      </c>
      <c r="C418" t="str">
        <f t="shared" si="147"/>
        <v/>
      </c>
      <c r="D418" t="str">
        <f t="shared" si="148"/>
        <v/>
      </c>
      <c r="E418" s="19" t="str">
        <f t="shared" si="150"/>
        <v/>
      </c>
      <c r="F418" t="str">
        <f t="shared" si="170"/>
        <v/>
      </c>
      <c r="G418" s="27" t="str">
        <f t="shared" si="151"/>
        <v/>
      </c>
      <c r="H418" t="str">
        <f t="shared" si="152"/>
        <v/>
      </c>
      <c r="I418" t="str">
        <f t="shared" si="153"/>
        <v/>
      </c>
      <c r="J418" t="str">
        <f t="shared" si="154"/>
        <v/>
      </c>
      <c r="K418" t="str">
        <f t="shared" si="155"/>
        <v/>
      </c>
      <c r="L418" t="str">
        <f t="shared" si="156"/>
        <v/>
      </c>
      <c r="M418" t="str">
        <f t="shared" si="157"/>
        <v/>
      </c>
      <c r="N418" t="str">
        <f t="shared" si="158"/>
        <v/>
      </c>
      <c r="O418" t="str">
        <f t="shared" si="159"/>
        <v/>
      </c>
      <c r="P418" t="str">
        <f t="shared" si="160"/>
        <v/>
      </c>
      <c r="Q418" t="str">
        <f t="shared" si="161"/>
        <v/>
      </c>
      <c r="R418" t="str">
        <f t="shared" si="162"/>
        <v/>
      </c>
      <c r="S418" t="str">
        <f t="shared" si="163"/>
        <v/>
      </c>
      <c r="T418" t="str">
        <f t="shared" si="164"/>
        <v/>
      </c>
      <c r="U418" t="str">
        <f t="shared" si="165"/>
        <v/>
      </c>
      <c r="V418" t="str">
        <f t="shared" si="166"/>
        <v/>
      </c>
      <c r="W418" t="str">
        <f t="shared" ca="1" si="149"/>
        <v/>
      </c>
      <c r="X418" t="str">
        <f t="shared" si="167"/>
        <v/>
      </c>
      <c r="Y418" t="str">
        <f t="shared" ca="1" si="168"/>
        <v/>
      </c>
      <c r="Z418" t="str">
        <f t="shared" ca="1" si="169"/>
        <v/>
      </c>
      <c r="AN418" s="19"/>
      <c r="AO418" s="19"/>
      <c r="AP418" s="19"/>
    </row>
    <row r="419" spans="1:42" ht="19.8">
      <c r="A419" t="str">
        <f>IF($B419=0,"",元データ!$A394)</f>
        <v/>
      </c>
      <c r="B419">
        <f>IF(AND(結果!$C$3=100,結果!$C$1="Grinding"),元データ!$I394,IF(AND(結果!$C$3=110,結果!$C$1="Grinding"),元データ!$J394,IF(AND(結果!$C$3=80,結果!$C$1="EDM"),元データ!$B394,IF(AND(結果!$C$3=90,結果!$C$1="EDM"),元データ!$C394,IF(AND(結果!$C$3=100,結果!$C$1="EDM"),元データ!$D394,IF(AND(結果!$C$3=80,結果!$C$1="Milling"),元データ!$E394,IF(AND(結果!$C$3=90,結果!$C$1="Milling"),元データ!$F394,IF(AND(結果!$C$3=100,結果!C392="Milling"),元データ!$G394,IF(AND(結果!$C$3=70,結果!$C$1="Polishing"),元データ!K394,"#N/A")))))))))</f>
        <v>0</v>
      </c>
      <c r="C419" t="str">
        <f t="shared" si="147"/>
        <v/>
      </c>
      <c r="D419" t="str">
        <f t="shared" si="148"/>
        <v/>
      </c>
      <c r="E419" s="19" t="str">
        <f t="shared" si="150"/>
        <v/>
      </c>
      <c r="F419" t="str">
        <f t="shared" si="170"/>
        <v/>
      </c>
      <c r="G419" s="27" t="str">
        <f t="shared" si="151"/>
        <v/>
      </c>
      <c r="H419" t="str">
        <f t="shared" si="152"/>
        <v/>
      </c>
      <c r="I419" t="str">
        <f t="shared" si="153"/>
        <v/>
      </c>
      <c r="J419" t="str">
        <f t="shared" si="154"/>
        <v/>
      </c>
      <c r="K419" t="str">
        <f t="shared" si="155"/>
        <v/>
      </c>
      <c r="L419" t="str">
        <f t="shared" si="156"/>
        <v/>
      </c>
      <c r="M419" t="str">
        <f t="shared" si="157"/>
        <v/>
      </c>
      <c r="N419" t="str">
        <f t="shared" si="158"/>
        <v/>
      </c>
      <c r="O419" t="str">
        <f t="shared" si="159"/>
        <v/>
      </c>
      <c r="P419" t="str">
        <f t="shared" si="160"/>
        <v/>
      </c>
      <c r="Q419" t="str">
        <f t="shared" si="161"/>
        <v/>
      </c>
      <c r="R419" t="str">
        <f t="shared" si="162"/>
        <v/>
      </c>
      <c r="S419" t="str">
        <f t="shared" si="163"/>
        <v/>
      </c>
      <c r="T419" t="str">
        <f t="shared" si="164"/>
        <v/>
      </c>
      <c r="U419" t="str">
        <f t="shared" si="165"/>
        <v/>
      </c>
      <c r="V419" t="str">
        <f t="shared" si="166"/>
        <v/>
      </c>
      <c r="W419" t="str">
        <f t="shared" ca="1" si="149"/>
        <v/>
      </c>
      <c r="X419" t="str">
        <f t="shared" si="167"/>
        <v/>
      </c>
      <c r="Y419" t="str">
        <f t="shared" ca="1" si="168"/>
        <v/>
      </c>
      <c r="Z419" t="str">
        <f t="shared" ca="1" si="169"/>
        <v/>
      </c>
      <c r="AN419" s="19"/>
      <c r="AO419" s="19"/>
      <c r="AP419" s="19"/>
    </row>
    <row r="420" spans="1:42" ht="19.8">
      <c r="A420" t="str">
        <f>IF($B420=0,"",元データ!$A395)</f>
        <v/>
      </c>
      <c r="B420">
        <f>IF(AND(結果!$C$3=100,結果!$C$1="Grinding"),元データ!$I395,IF(AND(結果!$C$3=110,結果!$C$1="Grinding"),元データ!$J395,IF(AND(結果!$C$3=80,結果!$C$1="EDM"),元データ!$B395,IF(AND(結果!$C$3=90,結果!$C$1="EDM"),元データ!$C395,IF(AND(結果!$C$3=100,結果!$C$1="EDM"),元データ!$D395,IF(AND(結果!$C$3=80,結果!$C$1="Milling"),元データ!$E395,IF(AND(結果!$C$3=90,結果!$C$1="Milling"),元データ!$F395,IF(AND(結果!$C$3=100,結果!C393="Milling"),元データ!$G395,IF(AND(結果!$C$3=70,結果!$C$1="Polishing"),元データ!K395,"#N/A")))))))))</f>
        <v>0</v>
      </c>
      <c r="C420" t="str">
        <f t="shared" si="147"/>
        <v/>
      </c>
      <c r="D420" t="str">
        <f t="shared" si="148"/>
        <v/>
      </c>
      <c r="E420" s="19" t="str">
        <f t="shared" si="150"/>
        <v/>
      </c>
      <c r="F420" t="str">
        <f t="shared" si="170"/>
        <v/>
      </c>
      <c r="G420" s="27" t="str">
        <f t="shared" si="151"/>
        <v/>
      </c>
      <c r="H420" t="str">
        <f t="shared" si="152"/>
        <v/>
      </c>
      <c r="I420" t="str">
        <f t="shared" si="153"/>
        <v/>
      </c>
      <c r="J420" t="str">
        <f t="shared" si="154"/>
        <v/>
      </c>
      <c r="K420" t="str">
        <f t="shared" si="155"/>
        <v/>
      </c>
      <c r="L420" t="str">
        <f t="shared" si="156"/>
        <v/>
      </c>
      <c r="M420" t="str">
        <f t="shared" si="157"/>
        <v/>
      </c>
      <c r="N420" t="str">
        <f t="shared" si="158"/>
        <v/>
      </c>
      <c r="O420" t="str">
        <f t="shared" si="159"/>
        <v/>
      </c>
      <c r="P420" t="str">
        <f t="shared" si="160"/>
        <v/>
      </c>
      <c r="Q420" t="str">
        <f t="shared" si="161"/>
        <v/>
      </c>
      <c r="R420" t="str">
        <f t="shared" si="162"/>
        <v/>
      </c>
      <c r="S420" t="str">
        <f t="shared" si="163"/>
        <v/>
      </c>
      <c r="T420" t="str">
        <f t="shared" si="164"/>
        <v/>
      </c>
      <c r="U420" t="str">
        <f t="shared" si="165"/>
        <v/>
      </c>
      <c r="V420" t="str">
        <f t="shared" si="166"/>
        <v/>
      </c>
      <c r="W420" t="str">
        <f t="shared" ca="1" si="149"/>
        <v/>
      </c>
      <c r="X420" t="str">
        <f t="shared" si="167"/>
        <v/>
      </c>
      <c r="Y420" t="str">
        <f t="shared" ca="1" si="168"/>
        <v/>
      </c>
      <c r="Z420" t="str">
        <f t="shared" ca="1" si="169"/>
        <v/>
      </c>
      <c r="AN420" s="19"/>
      <c r="AO420" s="19"/>
      <c r="AP420" s="19"/>
    </row>
    <row r="421" spans="1:42" ht="19.8">
      <c r="A421" t="str">
        <f>IF($B421=0,"",元データ!$A396)</f>
        <v/>
      </c>
      <c r="B421">
        <f>IF(AND(結果!$C$3=100,結果!$C$1="Grinding"),元データ!$I396,IF(AND(結果!$C$3=110,結果!$C$1="Grinding"),元データ!$J396,IF(AND(結果!$C$3=80,結果!$C$1="EDM"),元データ!$B396,IF(AND(結果!$C$3=90,結果!$C$1="EDM"),元データ!$C396,IF(AND(結果!$C$3=100,結果!$C$1="EDM"),元データ!$D396,IF(AND(結果!$C$3=80,結果!$C$1="Milling"),元データ!$E396,IF(AND(結果!$C$3=90,結果!$C$1="Milling"),元データ!$F396,IF(AND(結果!$C$3=100,結果!C394="Milling"),元データ!$G396,IF(AND(結果!$C$3=70,結果!$C$1="Polishing"),元データ!K396,"#N/A")))))))))</f>
        <v>0</v>
      </c>
      <c r="C421" t="str">
        <f t="shared" si="147"/>
        <v/>
      </c>
      <c r="D421" t="str">
        <f t="shared" si="148"/>
        <v/>
      </c>
      <c r="E421" s="19" t="str">
        <f t="shared" si="150"/>
        <v/>
      </c>
      <c r="F421" t="str">
        <f t="shared" si="170"/>
        <v/>
      </c>
      <c r="G421" s="27" t="str">
        <f t="shared" si="151"/>
        <v/>
      </c>
      <c r="H421" t="str">
        <f t="shared" si="152"/>
        <v/>
      </c>
      <c r="I421" t="str">
        <f t="shared" si="153"/>
        <v/>
      </c>
      <c r="J421" t="str">
        <f t="shared" si="154"/>
        <v/>
      </c>
      <c r="K421" t="str">
        <f t="shared" si="155"/>
        <v/>
      </c>
      <c r="L421" t="str">
        <f t="shared" si="156"/>
        <v/>
      </c>
      <c r="M421" t="str">
        <f t="shared" si="157"/>
        <v/>
      </c>
      <c r="N421" t="str">
        <f t="shared" si="158"/>
        <v/>
      </c>
      <c r="O421" t="str">
        <f t="shared" si="159"/>
        <v/>
      </c>
      <c r="P421" t="str">
        <f t="shared" si="160"/>
        <v/>
      </c>
      <c r="Q421" t="str">
        <f t="shared" si="161"/>
        <v/>
      </c>
      <c r="R421" t="str">
        <f t="shared" si="162"/>
        <v/>
      </c>
      <c r="S421" t="str">
        <f t="shared" si="163"/>
        <v/>
      </c>
      <c r="T421" t="str">
        <f t="shared" si="164"/>
        <v/>
      </c>
      <c r="U421" t="str">
        <f t="shared" si="165"/>
        <v/>
      </c>
      <c r="V421" t="str">
        <f t="shared" si="166"/>
        <v/>
      </c>
      <c r="W421" t="str">
        <f t="shared" ca="1" si="149"/>
        <v/>
      </c>
      <c r="X421" t="str">
        <f t="shared" si="167"/>
        <v/>
      </c>
      <c r="Y421" t="str">
        <f t="shared" ca="1" si="168"/>
        <v/>
      </c>
      <c r="Z421" t="str">
        <f t="shared" ca="1" si="169"/>
        <v/>
      </c>
      <c r="AN421" s="19"/>
      <c r="AO421" s="19"/>
      <c r="AP421" s="19"/>
    </row>
    <row r="422" spans="1:42" ht="19.8">
      <c r="A422" t="str">
        <f>IF($B422=0,"",元データ!$A397)</f>
        <v/>
      </c>
      <c r="B422">
        <f>IF(AND(結果!$C$3=100,結果!$C$1="Grinding"),元データ!$I397,IF(AND(結果!$C$3=110,結果!$C$1="Grinding"),元データ!$J397,IF(AND(結果!$C$3=80,結果!$C$1="EDM"),元データ!$B397,IF(AND(結果!$C$3=90,結果!$C$1="EDM"),元データ!$C397,IF(AND(結果!$C$3=100,結果!$C$1="EDM"),元データ!$D397,IF(AND(結果!$C$3=80,結果!$C$1="Milling"),元データ!$E397,IF(AND(結果!$C$3=90,結果!$C$1="Milling"),元データ!$F397,IF(AND(結果!$C$3=100,結果!C395="Milling"),元データ!$G397,IF(AND(結果!$C$3=70,結果!$C$1="Polishing"),元データ!K397,"#N/A")))))))))</f>
        <v>0</v>
      </c>
      <c r="C422" t="str">
        <f t="shared" si="147"/>
        <v/>
      </c>
      <c r="D422" t="str">
        <f t="shared" si="148"/>
        <v/>
      </c>
      <c r="E422" s="19" t="str">
        <f t="shared" si="150"/>
        <v/>
      </c>
      <c r="F422" t="str">
        <f t="shared" si="170"/>
        <v/>
      </c>
      <c r="G422" s="27" t="str">
        <f t="shared" si="151"/>
        <v/>
      </c>
      <c r="H422" t="str">
        <f t="shared" si="152"/>
        <v/>
      </c>
      <c r="I422" t="str">
        <f t="shared" si="153"/>
        <v/>
      </c>
      <c r="J422" t="str">
        <f t="shared" si="154"/>
        <v/>
      </c>
      <c r="K422" t="str">
        <f t="shared" si="155"/>
        <v/>
      </c>
      <c r="L422" t="str">
        <f t="shared" si="156"/>
        <v/>
      </c>
      <c r="M422" t="str">
        <f t="shared" si="157"/>
        <v/>
      </c>
      <c r="N422" t="str">
        <f t="shared" si="158"/>
        <v/>
      </c>
      <c r="O422" t="str">
        <f t="shared" si="159"/>
        <v/>
      </c>
      <c r="P422" t="str">
        <f t="shared" si="160"/>
        <v/>
      </c>
      <c r="Q422" t="str">
        <f t="shared" si="161"/>
        <v/>
      </c>
      <c r="R422" t="str">
        <f t="shared" si="162"/>
        <v/>
      </c>
      <c r="S422" t="str">
        <f t="shared" si="163"/>
        <v/>
      </c>
      <c r="T422" t="str">
        <f t="shared" si="164"/>
        <v/>
      </c>
      <c r="U422" t="str">
        <f t="shared" si="165"/>
        <v/>
      </c>
      <c r="V422" t="str">
        <f t="shared" si="166"/>
        <v/>
      </c>
      <c r="W422" t="str">
        <f t="shared" ca="1" si="149"/>
        <v/>
      </c>
      <c r="X422" t="str">
        <f t="shared" si="167"/>
        <v/>
      </c>
      <c r="Y422" t="str">
        <f t="shared" ca="1" si="168"/>
        <v/>
      </c>
      <c r="Z422" t="str">
        <f t="shared" ca="1" si="169"/>
        <v/>
      </c>
      <c r="AN422" s="19"/>
      <c r="AO422" s="19"/>
      <c r="AP422" s="19"/>
    </row>
    <row r="423" spans="1:42" ht="19.8">
      <c r="A423" t="str">
        <f>IF($B423=0,"",元データ!$A398)</f>
        <v/>
      </c>
      <c r="B423">
        <f>IF(AND(結果!$C$3=100,結果!$C$1="Grinding"),元データ!$I398,IF(AND(結果!$C$3=110,結果!$C$1="Grinding"),元データ!$J398,IF(AND(結果!$C$3=80,結果!$C$1="EDM"),元データ!$B398,IF(AND(結果!$C$3=90,結果!$C$1="EDM"),元データ!$C398,IF(AND(結果!$C$3=100,結果!$C$1="EDM"),元データ!$D398,IF(AND(結果!$C$3=80,結果!$C$1="Milling"),元データ!$E398,IF(AND(結果!$C$3=90,結果!$C$1="Milling"),元データ!$F398,IF(AND(結果!$C$3=100,結果!C396="Milling"),元データ!$G398,IF(AND(結果!$C$3=70,結果!$C$1="Polishing"),元データ!K398,"#N/A")))))))))</f>
        <v>0</v>
      </c>
      <c r="C423" t="str">
        <f t="shared" si="147"/>
        <v/>
      </c>
      <c r="D423" t="str">
        <f t="shared" si="148"/>
        <v/>
      </c>
      <c r="E423" s="19" t="str">
        <f t="shared" si="150"/>
        <v/>
      </c>
      <c r="F423" t="str">
        <f t="shared" si="170"/>
        <v/>
      </c>
      <c r="G423" s="27" t="str">
        <f t="shared" si="151"/>
        <v/>
      </c>
      <c r="H423" t="str">
        <f t="shared" si="152"/>
        <v/>
      </c>
      <c r="I423" t="str">
        <f t="shared" si="153"/>
        <v/>
      </c>
      <c r="J423" t="str">
        <f t="shared" si="154"/>
        <v/>
      </c>
      <c r="K423" t="str">
        <f t="shared" si="155"/>
        <v/>
      </c>
      <c r="L423" t="str">
        <f t="shared" si="156"/>
        <v/>
      </c>
      <c r="M423" t="str">
        <f t="shared" si="157"/>
        <v/>
      </c>
      <c r="N423" t="str">
        <f t="shared" si="158"/>
        <v/>
      </c>
      <c r="O423" t="str">
        <f t="shared" si="159"/>
        <v/>
      </c>
      <c r="P423" t="str">
        <f t="shared" si="160"/>
        <v/>
      </c>
      <c r="Q423" t="str">
        <f t="shared" si="161"/>
        <v/>
      </c>
      <c r="R423" t="str">
        <f t="shared" si="162"/>
        <v/>
      </c>
      <c r="S423" t="str">
        <f t="shared" si="163"/>
        <v/>
      </c>
      <c r="T423" t="str">
        <f t="shared" si="164"/>
        <v/>
      </c>
      <c r="U423" t="str">
        <f t="shared" si="165"/>
        <v/>
      </c>
      <c r="V423" t="str">
        <f t="shared" si="166"/>
        <v/>
      </c>
      <c r="W423" t="str">
        <f t="shared" ca="1" si="149"/>
        <v/>
      </c>
      <c r="X423" t="str">
        <f t="shared" si="167"/>
        <v/>
      </c>
      <c r="Y423" t="str">
        <f t="shared" ca="1" si="168"/>
        <v/>
      </c>
      <c r="Z423" t="str">
        <f t="shared" ca="1" si="169"/>
        <v/>
      </c>
      <c r="AN423" s="19"/>
      <c r="AO423" s="19"/>
      <c r="AP423" s="19"/>
    </row>
    <row r="424" spans="1:42" ht="19.8">
      <c r="A424" t="str">
        <f>IF($B424=0,"",元データ!$A399)</f>
        <v/>
      </c>
      <c r="B424">
        <f>IF(AND(結果!$C$3=100,結果!$C$1="Grinding"),元データ!$I399,IF(AND(結果!$C$3=110,結果!$C$1="Grinding"),元データ!$J399,IF(AND(結果!$C$3=80,結果!$C$1="EDM"),元データ!$B399,IF(AND(結果!$C$3=90,結果!$C$1="EDM"),元データ!$C399,IF(AND(結果!$C$3=100,結果!$C$1="EDM"),元データ!$D399,IF(AND(結果!$C$3=80,結果!$C$1="Milling"),元データ!$E399,IF(AND(結果!$C$3=90,結果!$C$1="Milling"),元データ!$F399,IF(AND(結果!$C$3=100,結果!C397="Milling"),元データ!$G399,IF(AND(結果!$C$3=70,結果!$C$1="Polishing"),元データ!K399,"#N/A")))))))))</f>
        <v>0</v>
      </c>
      <c r="C424" t="str">
        <f t="shared" si="147"/>
        <v/>
      </c>
      <c r="D424" t="str">
        <f t="shared" si="148"/>
        <v/>
      </c>
      <c r="E424" s="19" t="str">
        <f t="shared" si="150"/>
        <v/>
      </c>
      <c r="F424" t="str">
        <f t="shared" si="170"/>
        <v/>
      </c>
      <c r="G424" s="27" t="str">
        <f t="shared" si="151"/>
        <v/>
      </c>
      <c r="H424" t="str">
        <f t="shared" si="152"/>
        <v/>
      </c>
      <c r="I424" t="str">
        <f t="shared" si="153"/>
        <v/>
      </c>
      <c r="J424" t="str">
        <f t="shared" si="154"/>
        <v/>
      </c>
      <c r="K424" t="str">
        <f t="shared" si="155"/>
        <v/>
      </c>
      <c r="L424" t="str">
        <f t="shared" si="156"/>
        <v/>
      </c>
      <c r="M424" t="str">
        <f t="shared" si="157"/>
        <v/>
      </c>
      <c r="N424" t="str">
        <f t="shared" si="158"/>
        <v/>
      </c>
      <c r="O424" t="str">
        <f t="shared" si="159"/>
        <v/>
      </c>
      <c r="P424" t="str">
        <f t="shared" si="160"/>
        <v/>
      </c>
      <c r="Q424" t="str">
        <f t="shared" si="161"/>
        <v/>
      </c>
      <c r="R424" t="str">
        <f t="shared" si="162"/>
        <v/>
      </c>
      <c r="S424" t="str">
        <f t="shared" si="163"/>
        <v/>
      </c>
      <c r="T424" t="str">
        <f t="shared" si="164"/>
        <v/>
      </c>
      <c r="U424" t="str">
        <f t="shared" si="165"/>
        <v/>
      </c>
      <c r="V424" t="str">
        <f t="shared" si="166"/>
        <v/>
      </c>
      <c r="W424" t="str">
        <f t="shared" ca="1" si="149"/>
        <v/>
      </c>
      <c r="X424" t="str">
        <f t="shared" si="167"/>
        <v/>
      </c>
      <c r="Y424" t="str">
        <f t="shared" ca="1" si="168"/>
        <v/>
      </c>
      <c r="Z424" t="str">
        <f t="shared" ca="1" si="169"/>
        <v/>
      </c>
      <c r="AN424" s="19"/>
      <c r="AO424" s="19"/>
      <c r="AP424" s="19"/>
    </row>
    <row r="425" spans="1:42" ht="19.8">
      <c r="A425" t="str">
        <f>IF($B425=0,"",元データ!$A400)</f>
        <v/>
      </c>
      <c r="B425">
        <f>IF(AND(結果!$C$3=100,結果!$C$1="Grinding"),元データ!$I400,IF(AND(結果!$C$3=110,結果!$C$1="Grinding"),元データ!$J400,IF(AND(結果!$C$3=80,結果!$C$1="EDM"),元データ!$B400,IF(AND(結果!$C$3=90,結果!$C$1="EDM"),元データ!$C400,IF(AND(結果!$C$3=100,結果!$C$1="EDM"),元データ!$D400,IF(AND(結果!$C$3=80,結果!$C$1="Milling"),元データ!$E400,IF(AND(結果!$C$3=90,結果!$C$1="Milling"),元データ!$F400,IF(AND(結果!$C$3=100,結果!C398="Milling"),元データ!$G400,IF(AND(結果!$C$3=70,結果!$C$1="Polishing"),元データ!K400,"#N/A")))))))))</f>
        <v>0</v>
      </c>
      <c r="C425" t="str">
        <f t="shared" si="147"/>
        <v/>
      </c>
      <c r="D425" t="str">
        <f t="shared" si="148"/>
        <v/>
      </c>
      <c r="E425" s="19" t="str">
        <f t="shared" si="150"/>
        <v/>
      </c>
      <c r="F425" t="str">
        <f t="shared" si="170"/>
        <v/>
      </c>
      <c r="G425" s="27" t="str">
        <f t="shared" si="151"/>
        <v/>
      </c>
      <c r="H425" t="str">
        <f t="shared" si="152"/>
        <v/>
      </c>
      <c r="I425" t="str">
        <f t="shared" si="153"/>
        <v/>
      </c>
      <c r="J425" t="str">
        <f t="shared" si="154"/>
        <v/>
      </c>
      <c r="K425" t="str">
        <f t="shared" si="155"/>
        <v/>
      </c>
      <c r="L425" t="str">
        <f t="shared" si="156"/>
        <v/>
      </c>
      <c r="M425" t="str">
        <f t="shared" si="157"/>
        <v/>
      </c>
      <c r="N425" t="str">
        <f t="shared" si="158"/>
        <v/>
      </c>
      <c r="O425" t="str">
        <f t="shared" si="159"/>
        <v/>
      </c>
      <c r="P425" t="str">
        <f t="shared" si="160"/>
        <v/>
      </c>
      <c r="Q425" t="str">
        <f t="shared" si="161"/>
        <v/>
      </c>
      <c r="R425" t="str">
        <f t="shared" si="162"/>
        <v/>
      </c>
      <c r="S425" t="str">
        <f t="shared" si="163"/>
        <v/>
      </c>
      <c r="T425" t="str">
        <f t="shared" si="164"/>
        <v/>
      </c>
      <c r="U425" t="str">
        <f t="shared" si="165"/>
        <v/>
      </c>
      <c r="V425" t="str">
        <f t="shared" si="166"/>
        <v/>
      </c>
      <c r="W425" t="str">
        <f t="shared" ca="1" si="149"/>
        <v/>
      </c>
      <c r="X425" t="str">
        <f t="shared" si="167"/>
        <v/>
      </c>
      <c r="Y425" t="str">
        <f t="shared" ca="1" si="168"/>
        <v/>
      </c>
      <c r="Z425" t="str">
        <f t="shared" ca="1" si="169"/>
        <v/>
      </c>
      <c r="AN425" s="19"/>
      <c r="AO425" s="19"/>
      <c r="AP425" s="19"/>
    </row>
    <row r="426" spans="1:42" ht="19.8">
      <c r="A426" t="str">
        <f>IF($B426=0,"",元データ!$A401)</f>
        <v/>
      </c>
      <c r="B426">
        <f>IF(AND(結果!$C$3=100,結果!$C$1="Grinding"),元データ!$I401,IF(AND(結果!$C$3=110,結果!$C$1="Grinding"),元データ!$J401,IF(AND(結果!$C$3=80,結果!$C$1="EDM"),元データ!$B401,IF(AND(結果!$C$3=90,結果!$C$1="EDM"),元データ!$C401,IF(AND(結果!$C$3=100,結果!$C$1="EDM"),元データ!$D401,IF(AND(結果!$C$3=80,結果!$C$1="Milling"),元データ!$E401,IF(AND(結果!$C$3=90,結果!$C$1="Milling"),元データ!$F401,IF(AND(結果!$C$3=100,結果!C399="Milling"),元データ!$G401,IF(AND(結果!$C$3=70,結果!$C$1="Polishing"),元データ!K401,"#N/A")))))))))</f>
        <v>0</v>
      </c>
      <c r="C426" t="str">
        <f t="shared" si="147"/>
        <v/>
      </c>
      <c r="D426" t="str">
        <f t="shared" si="148"/>
        <v/>
      </c>
      <c r="E426" s="19" t="str">
        <f t="shared" si="150"/>
        <v/>
      </c>
      <c r="F426" t="str">
        <f t="shared" si="170"/>
        <v/>
      </c>
      <c r="G426" s="27" t="str">
        <f t="shared" si="151"/>
        <v/>
      </c>
      <c r="H426" t="str">
        <f t="shared" si="152"/>
        <v/>
      </c>
      <c r="I426" t="str">
        <f t="shared" si="153"/>
        <v/>
      </c>
      <c r="J426" t="str">
        <f t="shared" si="154"/>
        <v/>
      </c>
      <c r="K426" t="str">
        <f t="shared" si="155"/>
        <v/>
      </c>
      <c r="L426" t="str">
        <f t="shared" si="156"/>
        <v/>
      </c>
      <c r="M426" t="str">
        <f t="shared" si="157"/>
        <v/>
      </c>
      <c r="N426" t="str">
        <f t="shared" si="158"/>
        <v/>
      </c>
      <c r="O426" t="str">
        <f t="shared" si="159"/>
        <v/>
      </c>
      <c r="P426" t="str">
        <f t="shared" si="160"/>
        <v/>
      </c>
      <c r="Q426" t="str">
        <f t="shared" si="161"/>
        <v/>
      </c>
      <c r="R426" t="str">
        <f t="shared" si="162"/>
        <v/>
      </c>
      <c r="S426" t="str">
        <f t="shared" si="163"/>
        <v/>
      </c>
      <c r="T426" t="str">
        <f t="shared" si="164"/>
        <v/>
      </c>
      <c r="U426" t="str">
        <f t="shared" si="165"/>
        <v/>
      </c>
      <c r="V426" t="str">
        <f t="shared" si="166"/>
        <v/>
      </c>
      <c r="W426" t="str">
        <f t="shared" ca="1" si="149"/>
        <v/>
      </c>
      <c r="X426" t="str">
        <f t="shared" si="167"/>
        <v/>
      </c>
      <c r="Y426" t="str">
        <f t="shared" ca="1" si="168"/>
        <v/>
      </c>
      <c r="Z426" t="str">
        <f t="shared" ca="1" si="169"/>
        <v/>
      </c>
      <c r="AN426" s="19"/>
      <c r="AO426" s="19"/>
      <c r="AP426" s="19"/>
    </row>
    <row r="427" spans="1:42" ht="19.8">
      <c r="A427" t="str">
        <f>IF($B427=0,"",元データ!$A402)</f>
        <v/>
      </c>
      <c r="B427">
        <f>IF(AND(結果!$C$3=100,結果!$C$1="Grinding"),元データ!$I402,IF(AND(結果!$C$3=110,結果!$C$1="Grinding"),元データ!$J402,IF(AND(結果!$C$3=80,結果!$C$1="EDM"),元データ!$B402,IF(AND(結果!$C$3=90,結果!$C$1="EDM"),元データ!$C402,IF(AND(結果!$C$3=100,結果!$C$1="EDM"),元データ!$D402,IF(AND(結果!$C$3=80,結果!$C$1="Milling"),元データ!$E402,IF(AND(結果!$C$3=90,結果!$C$1="Milling"),元データ!$F402,IF(AND(結果!$C$3=100,結果!C400="Milling"),元データ!$G402,IF(AND(結果!$C$3=70,結果!$C$1="Polishing"),元データ!K402,"#N/A")))))))))</f>
        <v>0</v>
      </c>
      <c r="C427" t="str">
        <f t="shared" si="147"/>
        <v/>
      </c>
      <c r="D427" t="str">
        <f t="shared" si="148"/>
        <v/>
      </c>
      <c r="E427" s="19" t="str">
        <f t="shared" si="150"/>
        <v/>
      </c>
      <c r="F427" t="str">
        <f t="shared" si="170"/>
        <v/>
      </c>
      <c r="G427" s="27" t="str">
        <f t="shared" si="151"/>
        <v/>
      </c>
      <c r="H427" t="str">
        <f t="shared" si="152"/>
        <v/>
      </c>
      <c r="I427" t="str">
        <f t="shared" si="153"/>
        <v/>
      </c>
      <c r="J427" t="str">
        <f t="shared" si="154"/>
        <v/>
      </c>
      <c r="K427" t="str">
        <f t="shared" si="155"/>
        <v/>
      </c>
      <c r="L427" t="str">
        <f t="shared" si="156"/>
        <v/>
      </c>
      <c r="M427" t="str">
        <f t="shared" si="157"/>
        <v/>
      </c>
      <c r="N427" t="str">
        <f t="shared" si="158"/>
        <v/>
      </c>
      <c r="O427" t="str">
        <f t="shared" si="159"/>
        <v/>
      </c>
      <c r="P427" t="str">
        <f t="shared" si="160"/>
        <v/>
      </c>
      <c r="Q427" t="str">
        <f t="shared" si="161"/>
        <v/>
      </c>
      <c r="R427" t="str">
        <f t="shared" si="162"/>
        <v/>
      </c>
      <c r="S427" t="str">
        <f t="shared" si="163"/>
        <v/>
      </c>
      <c r="T427" t="str">
        <f t="shared" si="164"/>
        <v/>
      </c>
      <c r="U427" t="str">
        <f t="shared" si="165"/>
        <v/>
      </c>
      <c r="V427" t="str">
        <f t="shared" si="166"/>
        <v/>
      </c>
      <c r="W427" t="str">
        <f t="shared" ca="1" si="149"/>
        <v/>
      </c>
      <c r="X427" t="str">
        <f t="shared" si="167"/>
        <v/>
      </c>
      <c r="Y427" t="str">
        <f t="shared" ca="1" si="168"/>
        <v/>
      </c>
      <c r="Z427" t="str">
        <f t="shared" ca="1" si="169"/>
        <v/>
      </c>
      <c r="AN427" s="19"/>
      <c r="AO427" s="19"/>
      <c r="AP427" s="19"/>
    </row>
    <row r="428" spans="1:42" ht="19.8">
      <c r="A428" t="str">
        <f>IF($B428=0,"",元データ!$A403)</f>
        <v/>
      </c>
      <c r="B428">
        <f>IF(AND(結果!$C$3=100,結果!$C$1="Grinding"),元データ!$I403,IF(AND(結果!$C$3=110,結果!$C$1="Grinding"),元データ!$J403,IF(AND(結果!$C$3=80,結果!$C$1="EDM"),元データ!$B403,IF(AND(結果!$C$3=90,結果!$C$1="EDM"),元データ!$C403,IF(AND(結果!$C$3=100,結果!$C$1="EDM"),元データ!$D403,IF(AND(結果!$C$3=80,結果!$C$1="Milling"),元データ!$E403,IF(AND(結果!$C$3=90,結果!$C$1="Milling"),元データ!$F403,IF(AND(結果!$C$3=100,結果!C401="Milling"),元データ!$G403,IF(AND(結果!$C$3=70,結果!$C$1="Polishing"),元データ!K403,"#N/A")))))))))</f>
        <v>0</v>
      </c>
      <c r="C428" t="str">
        <f t="shared" si="147"/>
        <v/>
      </c>
      <c r="D428" t="str">
        <f t="shared" si="148"/>
        <v/>
      </c>
      <c r="E428" s="19" t="str">
        <f t="shared" si="150"/>
        <v/>
      </c>
      <c r="F428" t="str">
        <f t="shared" si="170"/>
        <v/>
      </c>
      <c r="G428" s="27" t="str">
        <f t="shared" si="151"/>
        <v/>
      </c>
      <c r="H428" t="str">
        <f t="shared" si="152"/>
        <v/>
      </c>
      <c r="I428" t="str">
        <f t="shared" si="153"/>
        <v/>
      </c>
      <c r="J428" t="str">
        <f t="shared" si="154"/>
        <v/>
      </c>
      <c r="K428" t="str">
        <f t="shared" si="155"/>
        <v/>
      </c>
      <c r="L428" t="str">
        <f t="shared" si="156"/>
        <v/>
      </c>
      <c r="M428" t="str">
        <f t="shared" si="157"/>
        <v/>
      </c>
      <c r="N428" t="str">
        <f t="shared" si="158"/>
        <v/>
      </c>
      <c r="O428" t="str">
        <f t="shared" si="159"/>
        <v/>
      </c>
      <c r="P428" t="str">
        <f t="shared" si="160"/>
        <v/>
      </c>
      <c r="Q428" t="str">
        <f t="shared" si="161"/>
        <v/>
      </c>
      <c r="R428" t="str">
        <f t="shared" si="162"/>
        <v/>
      </c>
      <c r="S428" t="str">
        <f t="shared" si="163"/>
        <v/>
      </c>
      <c r="T428" t="str">
        <f t="shared" si="164"/>
        <v/>
      </c>
      <c r="U428" t="str">
        <f t="shared" si="165"/>
        <v/>
      </c>
      <c r="V428" t="str">
        <f t="shared" si="166"/>
        <v/>
      </c>
      <c r="W428" t="str">
        <f t="shared" ca="1" si="149"/>
        <v/>
      </c>
      <c r="X428" t="str">
        <f t="shared" si="167"/>
        <v/>
      </c>
      <c r="Y428" t="str">
        <f t="shared" ca="1" si="168"/>
        <v/>
      </c>
      <c r="Z428" t="str">
        <f t="shared" ca="1" si="169"/>
        <v/>
      </c>
      <c r="AN428" s="19"/>
      <c r="AO428" s="19"/>
      <c r="AP428" s="19"/>
    </row>
    <row r="429" spans="1:42" ht="19.8">
      <c r="A429" t="str">
        <f>IF($B429=0,"",元データ!$A404)</f>
        <v/>
      </c>
      <c r="B429">
        <f>IF(AND(結果!$C$3=100,結果!$C$1="Grinding"),元データ!$I404,IF(AND(結果!$C$3=110,結果!$C$1="Grinding"),元データ!$J404,IF(AND(結果!$C$3=80,結果!$C$1="EDM"),元データ!$B404,IF(AND(結果!$C$3=90,結果!$C$1="EDM"),元データ!$C404,IF(AND(結果!$C$3=100,結果!$C$1="EDM"),元データ!$D404,IF(AND(結果!$C$3=80,結果!$C$1="Milling"),元データ!$E404,IF(AND(結果!$C$3=90,結果!$C$1="Milling"),元データ!$F404,IF(AND(結果!$C$3=100,結果!C402="Milling"),元データ!$G404,IF(AND(結果!$C$3=70,結果!$C$1="Polishing"),元データ!K404,"#N/A")))))))))</f>
        <v>0</v>
      </c>
      <c r="C429" t="str">
        <f t="shared" si="147"/>
        <v/>
      </c>
      <c r="D429" t="str">
        <f t="shared" si="148"/>
        <v/>
      </c>
      <c r="E429" s="19" t="str">
        <f t="shared" si="150"/>
        <v/>
      </c>
      <c r="F429" t="str">
        <f t="shared" si="170"/>
        <v/>
      </c>
      <c r="G429" s="27" t="str">
        <f t="shared" si="151"/>
        <v/>
      </c>
      <c r="H429" t="str">
        <f t="shared" si="152"/>
        <v/>
      </c>
      <c r="I429" t="str">
        <f t="shared" si="153"/>
        <v/>
      </c>
      <c r="J429" t="str">
        <f t="shared" si="154"/>
        <v/>
      </c>
      <c r="K429" t="str">
        <f t="shared" si="155"/>
        <v/>
      </c>
      <c r="L429" t="str">
        <f t="shared" si="156"/>
        <v/>
      </c>
      <c r="M429" t="str">
        <f t="shared" si="157"/>
        <v/>
      </c>
      <c r="N429" t="str">
        <f t="shared" si="158"/>
        <v/>
      </c>
      <c r="O429" t="str">
        <f t="shared" si="159"/>
        <v/>
      </c>
      <c r="P429" t="str">
        <f t="shared" si="160"/>
        <v/>
      </c>
      <c r="Q429" t="str">
        <f t="shared" si="161"/>
        <v/>
      </c>
      <c r="R429" t="str">
        <f t="shared" si="162"/>
        <v/>
      </c>
      <c r="S429" t="str">
        <f t="shared" si="163"/>
        <v/>
      </c>
      <c r="T429" t="str">
        <f t="shared" si="164"/>
        <v/>
      </c>
      <c r="U429" t="str">
        <f t="shared" si="165"/>
        <v/>
      </c>
      <c r="V429" t="str">
        <f t="shared" si="166"/>
        <v/>
      </c>
      <c r="W429" t="str">
        <f t="shared" ca="1" si="149"/>
        <v/>
      </c>
      <c r="X429" t="str">
        <f t="shared" si="167"/>
        <v/>
      </c>
      <c r="Y429" t="str">
        <f t="shared" ca="1" si="168"/>
        <v/>
      </c>
      <c r="Z429" t="str">
        <f t="shared" ca="1" si="169"/>
        <v/>
      </c>
      <c r="AN429" s="19"/>
      <c r="AO429" s="19"/>
      <c r="AP429" s="19"/>
    </row>
    <row r="430" spans="1:42" ht="19.8">
      <c r="A430" t="str">
        <f>IF($B430=0,"",元データ!$A405)</f>
        <v/>
      </c>
      <c r="B430">
        <f>IF(AND(結果!$C$3=100,結果!$C$1="Grinding"),元データ!$I405,IF(AND(結果!$C$3=110,結果!$C$1="Grinding"),元データ!$J405,IF(AND(結果!$C$3=80,結果!$C$1="EDM"),元データ!$B405,IF(AND(結果!$C$3=90,結果!$C$1="EDM"),元データ!$C405,IF(AND(結果!$C$3=100,結果!$C$1="EDM"),元データ!$D405,IF(AND(結果!$C$3=80,結果!$C$1="Milling"),元データ!$E405,IF(AND(結果!$C$3=90,結果!$C$1="Milling"),元データ!$F405,IF(AND(結果!$C$3=100,結果!C403="Milling"),元データ!$G405,IF(AND(結果!$C$3=70,結果!$C$1="Polishing"),元データ!K405,"#N/A")))))))))</f>
        <v>0</v>
      </c>
      <c r="C430" t="str">
        <f t="shared" si="147"/>
        <v/>
      </c>
      <c r="D430" t="str">
        <f t="shared" si="148"/>
        <v/>
      </c>
      <c r="E430" s="19" t="str">
        <f t="shared" si="150"/>
        <v/>
      </c>
      <c r="F430" t="str">
        <f t="shared" si="170"/>
        <v/>
      </c>
      <c r="G430" s="27" t="str">
        <f t="shared" si="151"/>
        <v/>
      </c>
      <c r="H430" t="str">
        <f t="shared" si="152"/>
        <v/>
      </c>
      <c r="I430" t="str">
        <f t="shared" si="153"/>
        <v/>
      </c>
      <c r="J430" t="str">
        <f t="shared" si="154"/>
        <v/>
      </c>
      <c r="K430" t="str">
        <f t="shared" si="155"/>
        <v/>
      </c>
      <c r="L430" t="str">
        <f t="shared" si="156"/>
        <v/>
      </c>
      <c r="M430" t="str">
        <f t="shared" si="157"/>
        <v/>
      </c>
      <c r="N430" t="str">
        <f t="shared" si="158"/>
        <v/>
      </c>
      <c r="O430" t="str">
        <f t="shared" si="159"/>
        <v/>
      </c>
      <c r="P430" t="str">
        <f t="shared" si="160"/>
        <v/>
      </c>
      <c r="Q430" t="str">
        <f t="shared" si="161"/>
        <v/>
      </c>
      <c r="R430" t="str">
        <f t="shared" si="162"/>
        <v/>
      </c>
      <c r="S430" t="str">
        <f t="shared" si="163"/>
        <v/>
      </c>
      <c r="T430" t="str">
        <f t="shared" si="164"/>
        <v/>
      </c>
      <c r="U430" t="str">
        <f t="shared" si="165"/>
        <v/>
      </c>
      <c r="V430" t="str">
        <f t="shared" si="166"/>
        <v/>
      </c>
      <c r="W430" t="str">
        <f t="shared" ca="1" si="149"/>
        <v/>
      </c>
      <c r="X430" t="str">
        <f t="shared" si="167"/>
        <v/>
      </c>
      <c r="Y430" t="str">
        <f t="shared" ca="1" si="168"/>
        <v/>
      </c>
      <c r="Z430" t="str">
        <f t="shared" ca="1" si="169"/>
        <v/>
      </c>
      <c r="AN430" s="19"/>
      <c r="AO430" s="19"/>
      <c r="AP430" s="19"/>
    </row>
    <row r="431" spans="1:42" ht="19.8">
      <c r="A431" t="str">
        <f>IF($B431=0,"",元データ!$A406)</f>
        <v/>
      </c>
      <c r="B431">
        <f>IF(AND(結果!$C$3=100,結果!$C$1="Grinding"),元データ!$I406,IF(AND(結果!$C$3=110,結果!$C$1="Grinding"),元データ!$J406,IF(AND(結果!$C$3=80,結果!$C$1="EDM"),元データ!$B406,IF(AND(結果!$C$3=90,結果!$C$1="EDM"),元データ!$C406,IF(AND(結果!$C$3=100,結果!$C$1="EDM"),元データ!$D406,IF(AND(結果!$C$3=80,結果!$C$1="Milling"),元データ!$E406,IF(AND(結果!$C$3=90,結果!$C$1="Milling"),元データ!$F406,IF(AND(結果!$C$3=100,結果!C404="Milling"),元データ!$G406,IF(AND(結果!$C$3=70,結果!$C$1="Polishing"),元データ!K406,"#N/A")))))))))</f>
        <v>0</v>
      </c>
      <c r="C431" t="str">
        <f t="shared" si="147"/>
        <v/>
      </c>
      <c r="D431" t="str">
        <f t="shared" si="148"/>
        <v/>
      </c>
      <c r="E431" s="19" t="str">
        <f t="shared" si="150"/>
        <v/>
      </c>
      <c r="F431" t="str">
        <f t="shared" si="170"/>
        <v/>
      </c>
      <c r="G431" s="27" t="str">
        <f t="shared" si="151"/>
        <v/>
      </c>
      <c r="H431" t="str">
        <f t="shared" si="152"/>
        <v/>
      </c>
      <c r="I431" t="str">
        <f t="shared" si="153"/>
        <v/>
      </c>
      <c r="J431" t="str">
        <f t="shared" si="154"/>
        <v/>
      </c>
      <c r="K431" t="str">
        <f t="shared" si="155"/>
        <v/>
      </c>
      <c r="L431" t="str">
        <f t="shared" si="156"/>
        <v/>
      </c>
      <c r="M431" t="str">
        <f t="shared" si="157"/>
        <v/>
      </c>
      <c r="N431" t="str">
        <f t="shared" si="158"/>
        <v/>
      </c>
      <c r="O431" t="str">
        <f t="shared" si="159"/>
        <v/>
      </c>
      <c r="P431" t="str">
        <f t="shared" si="160"/>
        <v/>
      </c>
      <c r="Q431" t="str">
        <f t="shared" si="161"/>
        <v/>
      </c>
      <c r="R431" t="str">
        <f t="shared" si="162"/>
        <v/>
      </c>
      <c r="S431" t="str">
        <f t="shared" si="163"/>
        <v/>
      </c>
      <c r="T431" t="str">
        <f t="shared" si="164"/>
        <v/>
      </c>
      <c r="U431" t="str">
        <f t="shared" si="165"/>
        <v/>
      </c>
      <c r="V431" t="str">
        <f t="shared" si="166"/>
        <v/>
      </c>
      <c r="W431" t="str">
        <f t="shared" ca="1" si="149"/>
        <v/>
      </c>
      <c r="X431" t="str">
        <f t="shared" si="167"/>
        <v/>
      </c>
      <c r="Y431" t="str">
        <f t="shared" ca="1" si="168"/>
        <v/>
      </c>
      <c r="Z431" t="str">
        <f t="shared" ca="1" si="169"/>
        <v/>
      </c>
      <c r="AN431" s="19"/>
      <c r="AO431" s="19"/>
      <c r="AP431" s="19"/>
    </row>
    <row r="432" spans="1:42" ht="19.8">
      <c r="A432" t="str">
        <f>IF($B432=0,"",元データ!$A407)</f>
        <v/>
      </c>
      <c r="B432">
        <f>IF(AND(結果!$C$3=100,結果!$C$1="Grinding"),元データ!$I407,IF(AND(結果!$C$3=110,結果!$C$1="Grinding"),元データ!$J407,IF(AND(結果!$C$3=80,結果!$C$1="EDM"),元データ!$B407,IF(AND(結果!$C$3=90,結果!$C$1="EDM"),元データ!$C407,IF(AND(結果!$C$3=100,結果!$C$1="EDM"),元データ!$D407,IF(AND(結果!$C$3=80,結果!$C$1="Milling"),元データ!$E407,IF(AND(結果!$C$3=90,結果!$C$1="Milling"),元データ!$F407,IF(AND(結果!$C$3=100,結果!C405="Milling"),元データ!$G407,IF(AND(結果!$C$3=70,結果!$C$1="Polishing"),元データ!K407,"#N/A")))))))))</f>
        <v>0</v>
      </c>
      <c r="C432" t="str">
        <f t="shared" si="147"/>
        <v/>
      </c>
      <c r="D432" t="str">
        <f t="shared" si="148"/>
        <v/>
      </c>
      <c r="E432" s="19" t="str">
        <f t="shared" si="150"/>
        <v/>
      </c>
      <c r="F432" t="str">
        <f t="shared" si="170"/>
        <v/>
      </c>
      <c r="G432" s="27" t="str">
        <f t="shared" si="151"/>
        <v/>
      </c>
      <c r="H432" t="str">
        <f t="shared" si="152"/>
        <v/>
      </c>
      <c r="I432" t="str">
        <f t="shared" si="153"/>
        <v/>
      </c>
      <c r="J432" t="str">
        <f t="shared" si="154"/>
        <v/>
      </c>
      <c r="K432" t="str">
        <f t="shared" si="155"/>
        <v/>
      </c>
      <c r="L432" t="str">
        <f t="shared" si="156"/>
        <v/>
      </c>
      <c r="M432" t="str">
        <f t="shared" si="157"/>
        <v/>
      </c>
      <c r="N432" t="str">
        <f t="shared" si="158"/>
        <v/>
      </c>
      <c r="O432" t="str">
        <f t="shared" si="159"/>
        <v/>
      </c>
      <c r="P432" t="str">
        <f t="shared" si="160"/>
        <v/>
      </c>
      <c r="Q432" t="str">
        <f t="shared" si="161"/>
        <v/>
      </c>
      <c r="R432" t="str">
        <f t="shared" si="162"/>
        <v/>
      </c>
      <c r="S432" t="str">
        <f t="shared" si="163"/>
        <v/>
      </c>
      <c r="T432" t="str">
        <f t="shared" si="164"/>
        <v/>
      </c>
      <c r="U432" t="str">
        <f t="shared" si="165"/>
        <v/>
      </c>
      <c r="V432" t="str">
        <f t="shared" si="166"/>
        <v/>
      </c>
      <c r="W432" t="str">
        <f t="shared" ca="1" si="149"/>
        <v/>
      </c>
      <c r="X432" t="str">
        <f t="shared" si="167"/>
        <v/>
      </c>
      <c r="Y432" t="str">
        <f t="shared" ca="1" si="168"/>
        <v/>
      </c>
      <c r="Z432" t="str">
        <f t="shared" ca="1" si="169"/>
        <v/>
      </c>
      <c r="AN432" s="19"/>
      <c r="AO432" s="19"/>
      <c r="AP432" s="19"/>
    </row>
    <row r="433" spans="1:42" ht="19.8">
      <c r="A433" t="str">
        <f>IF($B433=0,"",元データ!$A408)</f>
        <v/>
      </c>
      <c r="B433">
        <f>IF(AND(結果!$C$3=100,結果!$C$1="Grinding"),元データ!$I408,IF(AND(結果!$C$3=110,結果!$C$1="Grinding"),元データ!$J408,IF(AND(結果!$C$3=80,結果!$C$1="EDM"),元データ!$B408,IF(AND(結果!$C$3=90,結果!$C$1="EDM"),元データ!$C408,IF(AND(結果!$C$3=100,結果!$C$1="EDM"),元データ!$D408,IF(AND(結果!$C$3=80,結果!$C$1="Milling"),元データ!$E408,IF(AND(結果!$C$3=90,結果!$C$1="Milling"),元データ!$F408,IF(AND(結果!$C$3=100,結果!C406="Milling"),元データ!$G408,IF(AND(結果!$C$3=70,結果!$C$1="Polishing"),元データ!K408,"#N/A")))))))))</f>
        <v>0</v>
      </c>
      <c r="C433" t="str">
        <f t="shared" si="147"/>
        <v/>
      </c>
      <c r="D433" t="str">
        <f t="shared" si="148"/>
        <v/>
      </c>
      <c r="E433" s="19" t="str">
        <f t="shared" si="150"/>
        <v/>
      </c>
      <c r="F433" t="str">
        <f t="shared" si="170"/>
        <v/>
      </c>
      <c r="G433" s="27" t="str">
        <f t="shared" si="151"/>
        <v/>
      </c>
      <c r="H433" t="str">
        <f t="shared" si="152"/>
        <v/>
      </c>
      <c r="I433" t="str">
        <f t="shared" si="153"/>
        <v/>
      </c>
      <c r="J433" t="str">
        <f t="shared" si="154"/>
        <v/>
      </c>
      <c r="K433" t="str">
        <f t="shared" si="155"/>
        <v/>
      </c>
      <c r="L433" t="str">
        <f t="shared" si="156"/>
        <v/>
      </c>
      <c r="M433" t="str">
        <f t="shared" si="157"/>
        <v/>
      </c>
      <c r="N433" t="str">
        <f t="shared" si="158"/>
        <v/>
      </c>
      <c r="O433" t="str">
        <f t="shared" si="159"/>
        <v/>
      </c>
      <c r="P433" t="str">
        <f t="shared" si="160"/>
        <v/>
      </c>
      <c r="Q433" t="str">
        <f t="shared" si="161"/>
        <v/>
      </c>
      <c r="R433" t="str">
        <f t="shared" si="162"/>
        <v/>
      </c>
      <c r="S433" t="str">
        <f t="shared" si="163"/>
        <v/>
      </c>
      <c r="T433" t="str">
        <f t="shared" si="164"/>
        <v/>
      </c>
      <c r="U433" t="str">
        <f t="shared" si="165"/>
        <v/>
      </c>
      <c r="V433" t="str">
        <f t="shared" si="166"/>
        <v/>
      </c>
      <c r="W433" t="str">
        <f t="shared" ca="1" si="149"/>
        <v/>
      </c>
      <c r="X433" t="str">
        <f t="shared" si="167"/>
        <v/>
      </c>
      <c r="Y433" t="str">
        <f t="shared" ca="1" si="168"/>
        <v/>
      </c>
      <c r="Z433" t="str">
        <f t="shared" ca="1" si="169"/>
        <v/>
      </c>
      <c r="AN433" s="19"/>
      <c r="AO433" s="19"/>
      <c r="AP433" s="19"/>
    </row>
    <row r="434" spans="1:42" ht="19.8">
      <c r="A434" t="str">
        <f>IF($B434=0,"",元データ!$A409)</f>
        <v/>
      </c>
      <c r="B434">
        <f>IF(AND(結果!$C$3=100,結果!$C$1="Grinding"),元データ!$I409,IF(AND(結果!$C$3=110,結果!$C$1="Grinding"),元データ!$J409,IF(AND(結果!$C$3=80,結果!$C$1="EDM"),元データ!$B409,IF(AND(結果!$C$3=90,結果!$C$1="EDM"),元データ!$C409,IF(AND(結果!$C$3=100,結果!$C$1="EDM"),元データ!$D409,IF(AND(結果!$C$3=80,結果!$C$1="Milling"),元データ!$E409,IF(AND(結果!$C$3=90,結果!$C$1="Milling"),元データ!$F409,IF(AND(結果!$C$3=100,結果!C407="Milling"),元データ!$G409,IF(AND(結果!$C$3=70,結果!$C$1="Polishing"),元データ!K409,"#N/A")))))))))</f>
        <v>0</v>
      </c>
      <c r="C434" t="str">
        <f t="shared" si="147"/>
        <v/>
      </c>
      <c r="D434" t="str">
        <f t="shared" si="148"/>
        <v/>
      </c>
      <c r="E434" s="19" t="str">
        <f t="shared" si="150"/>
        <v/>
      </c>
      <c r="F434" t="str">
        <f t="shared" si="170"/>
        <v/>
      </c>
      <c r="G434" s="27" t="str">
        <f t="shared" si="151"/>
        <v/>
      </c>
      <c r="H434" t="str">
        <f t="shared" si="152"/>
        <v/>
      </c>
      <c r="I434" t="str">
        <f t="shared" si="153"/>
        <v/>
      </c>
      <c r="J434" t="str">
        <f t="shared" si="154"/>
        <v/>
      </c>
      <c r="K434" t="str">
        <f t="shared" si="155"/>
        <v/>
      </c>
      <c r="L434" t="str">
        <f t="shared" si="156"/>
        <v/>
      </c>
      <c r="M434" t="str">
        <f t="shared" si="157"/>
        <v/>
      </c>
      <c r="N434" t="str">
        <f t="shared" si="158"/>
        <v/>
      </c>
      <c r="O434" t="str">
        <f t="shared" si="159"/>
        <v/>
      </c>
      <c r="P434" t="str">
        <f t="shared" si="160"/>
        <v/>
      </c>
      <c r="Q434" t="str">
        <f t="shared" si="161"/>
        <v/>
      </c>
      <c r="R434" t="str">
        <f t="shared" si="162"/>
        <v/>
      </c>
      <c r="S434" t="str">
        <f t="shared" si="163"/>
        <v/>
      </c>
      <c r="T434" t="str">
        <f t="shared" si="164"/>
        <v/>
      </c>
      <c r="U434" t="str">
        <f t="shared" si="165"/>
        <v/>
      </c>
      <c r="V434" t="str">
        <f t="shared" si="166"/>
        <v/>
      </c>
      <c r="W434" t="str">
        <f t="shared" ca="1" si="149"/>
        <v/>
      </c>
      <c r="X434" t="str">
        <f t="shared" si="167"/>
        <v/>
      </c>
      <c r="Y434" t="str">
        <f t="shared" ca="1" si="168"/>
        <v/>
      </c>
      <c r="Z434" t="str">
        <f t="shared" ca="1" si="169"/>
        <v/>
      </c>
      <c r="AN434" s="19"/>
      <c r="AO434" s="19"/>
      <c r="AP434" s="19"/>
    </row>
    <row r="435" spans="1:42" ht="19.8">
      <c r="A435" t="str">
        <f>IF($B435=0,"",元データ!$A410)</f>
        <v/>
      </c>
      <c r="B435">
        <f>IF(AND(結果!$C$3=100,結果!$C$1="Grinding"),元データ!$I410,IF(AND(結果!$C$3=110,結果!$C$1="Grinding"),元データ!$J410,IF(AND(結果!$C$3=80,結果!$C$1="EDM"),元データ!$B410,IF(AND(結果!$C$3=90,結果!$C$1="EDM"),元データ!$C410,IF(AND(結果!$C$3=100,結果!$C$1="EDM"),元データ!$D410,IF(AND(結果!$C$3=80,結果!$C$1="Milling"),元データ!$E410,IF(AND(結果!$C$3=90,結果!$C$1="Milling"),元データ!$F410,IF(AND(結果!$C$3=100,結果!C408="Milling"),元データ!$G410,IF(AND(結果!$C$3=70,結果!$C$1="Polishing"),元データ!K410,"#N/A")))))))))</f>
        <v>0</v>
      </c>
      <c r="C435" t="str">
        <f t="shared" si="147"/>
        <v/>
      </c>
      <c r="D435" t="str">
        <f t="shared" si="148"/>
        <v/>
      </c>
      <c r="E435" s="19" t="str">
        <f t="shared" si="150"/>
        <v/>
      </c>
      <c r="F435" t="str">
        <f t="shared" si="170"/>
        <v/>
      </c>
      <c r="G435" s="27" t="str">
        <f t="shared" si="151"/>
        <v/>
      </c>
      <c r="H435" t="str">
        <f t="shared" si="152"/>
        <v/>
      </c>
      <c r="I435" t="str">
        <f t="shared" si="153"/>
        <v/>
      </c>
      <c r="J435" t="str">
        <f t="shared" si="154"/>
        <v/>
      </c>
      <c r="K435" t="str">
        <f t="shared" si="155"/>
        <v/>
      </c>
      <c r="L435" t="str">
        <f t="shared" si="156"/>
        <v/>
      </c>
      <c r="M435" t="str">
        <f t="shared" si="157"/>
        <v/>
      </c>
      <c r="N435" t="str">
        <f t="shared" si="158"/>
        <v/>
      </c>
      <c r="O435" t="str">
        <f t="shared" si="159"/>
        <v/>
      </c>
      <c r="P435" t="str">
        <f t="shared" si="160"/>
        <v/>
      </c>
      <c r="Q435" t="str">
        <f t="shared" si="161"/>
        <v/>
      </c>
      <c r="R435" t="str">
        <f t="shared" si="162"/>
        <v/>
      </c>
      <c r="S435" t="str">
        <f t="shared" si="163"/>
        <v/>
      </c>
      <c r="T435" t="str">
        <f t="shared" si="164"/>
        <v/>
      </c>
      <c r="U435" t="str">
        <f t="shared" si="165"/>
        <v/>
      </c>
      <c r="V435" t="str">
        <f t="shared" si="166"/>
        <v/>
      </c>
      <c r="W435" t="str">
        <f t="shared" ca="1" si="149"/>
        <v/>
      </c>
      <c r="X435" t="str">
        <f t="shared" si="167"/>
        <v/>
      </c>
      <c r="Y435" t="str">
        <f t="shared" ca="1" si="168"/>
        <v/>
      </c>
      <c r="Z435" t="str">
        <f t="shared" ca="1" si="169"/>
        <v/>
      </c>
      <c r="AN435" s="19"/>
      <c r="AO435" s="19"/>
      <c r="AP435" s="19"/>
    </row>
    <row r="436" spans="1:42" ht="19.8">
      <c r="A436" t="str">
        <f>IF($B436=0,"",元データ!$A411)</f>
        <v/>
      </c>
      <c r="B436">
        <f>IF(AND(結果!$C$3=100,結果!$C$1="Grinding"),元データ!$I411,IF(AND(結果!$C$3=110,結果!$C$1="Grinding"),元データ!$J411,IF(AND(結果!$C$3=80,結果!$C$1="EDM"),元データ!$B411,IF(AND(結果!$C$3=90,結果!$C$1="EDM"),元データ!$C411,IF(AND(結果!$C$3=100,結果!$C$1="EDM"),元データ!$D411,IF(AND(結果!$C$3=80,結果!$C$1="Milling"),元データ!$E411,IF(AND(結果!$C$3=90,結果!$C$1="Milling"),元データ!$F411,IF(AND(結果!$C$3=100,結果!C409="Milling"),元データ!$G411,IF(AND(結果!$C$3=70,結果!$C$1="Polishing"),元データ!K411,"#N/A")))))))))</f>
        <v>0</v>
      </c>
      <c r="C436" t="str">
        <f t="shared" si="147"/>
        <v/>
      </c>
      <c r="D436" t="str">
        <f t="shared" si="148"/>
        <v/>
      </c>
      <c r="E436" s="19" t="str">
        <f t="shared" si="150"/>
        <v/>
      </c>
      <c r="F436" t="str">
        <f t="shared" si="170"/>
        <v/>
      </c>
      <c r="G436" s="27" t="str">
        <f t="shared" si="151"/>
        <v/>
      </c>
      <c r="H436" t="str">
        <f t="shared" si="152"/>
        <v/>
      </c>
      <c r="I436" t="str">
        <f t="shared" si="153"/>
        <v/>
      </c>
      <c r="J436" t="str">
        <f t="shared" si="154"/>
        <v/>
      </c>
      <c r="K436" t="str">
        <f t="shared" si="155"/>
        <v/>
      </c>
      <c r="L436" t="str">
        <f t="shared" si="156"/>
        <v/>
      </c>
      <c r="M436" t="str">
        <f t="shared" si="157"/>
        <v/>
      </c>
      <c r="N436" t="str">
        <f t="shared" si="158"/>
        <v/>
      </c>
      <c r="O436" t="str">
        <f t="shared" si="159"/>
        <v/>
      </c>
      <c r="P436" t="str">
        <f t="shared" si="160"/>
        <v/>
      </c>
      <c r="Q436" t="str">
        <f t="shared" si="161"/>
        <v/>
      </c>
      <c r="R436" t="str">
        <f t="shared" si="162"/>
        <v/>
      </c>
      <c r="S436" t="str">
        <f t="shared" si="163"/>
        <v/>
      </c>
      <c r="T436" t="str">
        <f t="shared" si="164"/>
        <v/>
      </c>
      <c r="U436" t="str">
        <f t="shared" si="165"/>
        <v/>
      </c>
      <c r="V436" t="str">
        <f t="shared" si="166"/>
        <v/>
      </c>
      <c r="W436" t="str">
        <f t="shared" ca="1" si="149"/>
        <v/>
      </c>
      <c r="X436" t="str">
        <f t="shared" si="167"/>
        <v/>
      </c>
      <c r="Y436" t="str">
        <f t="shared" ca="1" si="168"/>
        <v/>
      </c>
      <c r="Z436" t="str">
        <f t="shared" ca="1" si="169"/>
        <v/>
      </c>
      <c r="AN436" s="19"/>
      <c r="AO436" s="19"/>
      <c r="AP436" s="19"/>
    </row>
    <row r="437" spans="1:42" ht="19.8">
      <c r="A437" t="str">
        <f>IF($B437=0,"",元データ!$A412)</f>
        <v/>
      </c>
      <c r="B437">
        <f>IF(AND(結果!$C$3=100,結果!$C$1="Grinding"),元データ!$I412,IF(AND(結果!$C$3=110,結果!$C$1="Grinding"),元データ!$J412,IF(AND(結果!$C$3=80,結果!$C$1="EDM"),元データ!$B412,IF(AND(結果!$C$3=90,結果!$C$1="EDM"),元データ!$C412,IF(AND(結果!$C$3=100,結果!$C$1="EDM"),元データ!$D412,IF(AND(結果!$C$3=80,結果!$C$1="Milling"),元データ!$E412,IF(AND(結果!$C$3=90,結果!$C$1="Milling"),元データ!$F412,IF(AND(結果!$C$3=100,結果!C410="Milling"),元データ!$G412,IF(AND(結果!$C$3=70,結果!$C$1="Polishing"),元データ!K412,"#N/A")))))))))</f>
        <v>0</v>
      </c>
      <c r="C437" t="str">
        <f t="shared" si="147"/>
        <v/>
      </c>
      <c r="D437" t="str">
        <f t="shared" si="148"/>
        <v/>
      </c>
      <c r="E437" s="19" t="str">
        <f t="shared" si="150"/>
        <v/>
      </c>
      <c r="F437" t="str">
        <f t="shared" si="170"/>
        <v/>
      </c>
      <c r="G437" s="27" t="str">
        <f t="shared" si="151"/>
        <v/>
      </c>
      <c r="H437" t="str">
        <f t="shared" si="152"/>
        <v/>
      </c>
      <c r="I437" t="str">
        <f t="shared" si="153"/>
        <v/>
      </c>
      <c r="J437" t="str">
        <f t="shared" si="154"/>
        <v/>
      </c>
      <c r="K437" t="str">
        <f t="shared" si="155"/>
        <v/>
      </c>
      <c r="L437" t="str">
        <f t="shared" si="156"/>
        <v/>
      </c>
      <c r="M437" t="str">
        <f t="shared" si="157"/>
        <v/>
      </c>
      <c r="N437" t="str">
        <f t="shared" si="158"/>
        <v/>
      </c>
      <c r="O437" t="str">
        <f t="shared" si="159"/>
        <v/>
      </c>
      <c r="P437" t="str">
        <f t="shared" si="160"/>
        <v/>
      </c>
      <c r="Q437" t="str">
        <f t="shared" si="161"/>
        <v/>
      </c>
      <c r="R437" t="str">
        <f t="shared" si="162"/>
        <v/>
      </c>
      <c r="S437" t="str">
        <f t="shared" si="163"/>
        <v/>
      </c>
      <c r="T437" t="str">
        <f t="shared" si="164"/>
        <v/>
      </c>
      <c r="U437" t="str">
        <f t="shared" si="165"/>
        <v/>
      </c>
      <c r="V437" t="str">
        <f t="shared" si="166"/>
        <v/>
      </c>
      <c r="W437" t="str">
        <f t="shared" ca="1" si="149"/>
        <v/>
      </c>
      <c r="X437" t="str">
        <f t="shared" si="167"/>
        <v/>
      </c>
      <c r="Y437" t="str">
        <f t="shared" ca="1" si="168"/>
        <v/>
      </c>
      <c r="Z437" t="str">
        <f t="shared" ca="1" si="169"/>
        <v/>
      </c>
      <c r="AN437" s="19"/>
      <c r="AO437" s="19"/>
      <c r="AP437" s="19"/>
    </row>
    <row r="438" spans="1:42" ht="19.8">
      <c r="A438" t="str">
        <f>IF($B438=0,"",元データ!$A413)</f>
        <v/>
      </c>
      <c r="B438">
        <f>IF(AND(結果!$C$3=100,結果!$C$1="Grinding"),元データ!$I413,IF(AND(結果!$C$3=110,結果!$C$1="Grinding"),元データ!$J413,IF(AND(結果!$C$3=80,結果!$C$1="EDM"),元データ!$B413,IF(AND(結果!$C$3=90,結果!$C$1="EDM"),元データ!$C413,IF(AND(結果!$C$3=100,結果!$C$1="EDM"),元データ!$D413,IF(AND(結果!$C$3=80,結果!$C$1="Milling"),元データ!$E413,IF(AND(結果!$C$3=90,結果!$C$1="Milling"),元データ!$F413,IF(AND(結果!$C$3=100,結果!C411="Milling"),元データ!$G413,IF(AND(結果!$C$3=70,結果!$C$1="Polishing"),元データ!K413,"#N/A")))))))))</f>
        <v>0</v>
      </c>
      <c r="C438" t="str">
        <f t="shared" si="147"/>
        <v/>
      </c>
      <c r="D438" t="str">
        <f t="shared" si="148"/>
        <v/>
      </c>
      <c r="E438" s="19" t="str">
        <f t="shared" si="150"/>
        <v/>
      </c>
      <c r="F438" t="str">
        <f t="shared" si="170"/>
        <v/>
      </c>
      <c r="G438" s="27" t="str">
        <f t="shared" si="151"/>
        <v/>
      </c>
      <c r="H438" t="str">
        <f t="shared" si="152"/>
        <v/>
      </c>
      <c r="I438" t="str">
        <f t="shared" si="153"/>
        <v/>
      </c>
      <c r="J438" t="str">
        <f t="shared" si="154"/>
        <v/>
      </c>
      <c r="K438" t="str">
        <f t="shared" si="155"/>
        <v/>
      </c>
      <c r="L438" t="str">
        <f t="shared" si="156"/>
        <v/>
      </c>
      <c r="M438" t="str">
        <f t="shared" si="157"/>
        <v/>
      </c>
      <c r="N438" t="str">
        <f t="shared" si="158"/>
        <v/>
      </c>
      <c r="O438" t="str">
        <f t="shared" si="159"/>
        <v/>
      </c>
      <c r="P438" t="str">
        <f t="shared" si="160"/>
        <v/>
      </c>
      <c r="Q438" t="str">
        <f t="shared" si="161"/>
        <v/>
      </c>
      <c r="R438" t="str">
        <f t="shared" si="162"/>
        <v/>
      </c>
      <c r="S438" t="str">
        <f t="shared" si="163"/>
        <v/>
      </c>
      <c r="T438" t="str">
        <f t="shared" si="164"/>
        <v/>
      </c>
      <c r="U438" t="str">
        <f t="shared" si="165"/>
        <v/>
      </c>
      <c r="V438" t="str">
        <f t="shared" si="166"/>
        <v/>
      </c>
      <c r="W438" t="str">
        <f t="shared" ca="1" si="149"/>
        <v/>
      </c>
      <c r="X438" t="str">
        <f t="shared" si="167"/>
        <v/>
      </c>
      <c r="Y438" t="str">
        <f t="shared" ca="1" si="168"/>
        <v/>
      </c>
      <c r="Z438" t="str">
        <f t="shared" ca="1" si="169"/>
        <v/>
      </c>
      <c r="AN438" s="19"/>
      <c r="AO438" s="19"/>
      <c r="AP438" s="19"/>
    </row>
    <row r="439" spans="1:42" ht="19.8">
      <c r="A439" t="str">
        <f>IF($B439=0,"",元データ!$A414)</f>
        <v/>
      </c>
      <c r="B439">
        <f>IF(AND(結果!$C$3=100,結果!$C$1="Grinding"),元データ!$I414,IF(AND(結果!$C$3=110,結果!$C$1="Grinding"),元データ!$J414,IF(AND(結果!$C$3=80,結果!$C$1="EDM"),元データ!$B414,IF(AND(結果!$C$3=90,結果!$C$1="EDM"),元データ!$C414,IF(AND(結果!$C$3=100,結果!$C$1="EDM"),元データ!$D414,IF(AND(結果!$C$3=80,結果!$C$1="Milling"),元データ!$E414,IF(AND(結果!$C$3=90,結果!$C$1="Milling"),元データ!$F414,IF(AND(結果!$C$3=100,結果!C412="Milling"),元データ!$G414,IF(AND(結果!$C$3=70,結果!$C$1="Polishing"),元データ!K414,"#N/A")))))))))</f>
        <v>0</v>
      </c>
      <c r="C439" t="str">
        <f t="shared" si="147"/>
        <v/>
      </c>
      <c r="D439" t="str">
        <f t="shared" si="148"/>
        <v/>
      </c>
      <c r="E439" s="19" t="str">
        <f t="shared" si="150"/>
        <v/>
      </c>
      <c r="F439" t="str">
        <f t="shared" si="170"/>
        <v/>
      </c>
      <c r="G439" s="27" t="str">
        <f t="shared" si="151"/>
        <v/>
      </c>
      <c r="H439" t="str">
        <f t="shared" si="152"/>
        <v/>
      </c>
      <c r="I439" t="str">
        <f t="shared" si="153"/>
        <v/>
      </c>
      <c r="J439" t="str">
        <f t="shared" si="154"/>
        <v/>
      </c>
      <c r="K439" t="str">
        <f t="shared" si="155"/>
        <v/>
      </c>
      <c r="L439" t="str">
        <f t="shared" si="156"/>
        <v/>
      </c>
      <c r="M439" t="str">
        <f t="shared" si="157"/>
        <v/>
      </c>
      <c r="N439" t="str">
        <f t="shared" si="158"/>
        <v/>
      </c>
      <c r="O439" t="str">
        <f t="shared" si="159"/>
        <v/>
      </c>
      <c r="P439" t="str">
        <f t="shared" si="160"/>
        <v/>
      </c>
      <c r="Q439" t="str">
        <f t="shared" si="161"/>
        <v/>
      </c>
      <c r="R439" t="str">
        <f t="shared" si="162"/>
        <v/>
      </c>
      <c r="S439" t="str">
        <f t="shared" si="163"/>
        <v/>
      </c>
      <c r="T439" t="str">
        <f t="shared" si="164"/>
        <v/>
      </c>
      <c r="U439" t="str">
        <f t="shared" si="165"/>
        <v/>
      </c>
      <c r="V439" t="str">
        <f t="shared" si="166"/>
        <v/>
      </c>
      <c r="W439" t="str">
        <f t="shared" ca="1" si="149"/>
        <v/>
      </c>
      <c r="X439" t="str">
        <f t="shared" si="167"/>
        <v/>
      </c>
      <c r="Y439" t="str">
        <f t="shared" ca="1" si="168"/>
        <v/>
      </c>
      <c r="Z439" t="str">
        <f t="shared" ca="1" si="169"/>
        <v/>
      </c>
      <c r="AN439" s="19"/>
      <c r="AO439" s="19"/>
      <c r="AP439" s="19"/>
    </row>
    <row r="440" spans="1:42" ht="19.8">
      <c r="A440" t="str">
        <f>IF($B440=0,"",元データ!$A415)</f>
        <v/>
      </c>
      <c r="B440">
        <f>IF(AND(結果!$C$3=100,結果!$C$1="Grinding"),元データ!$I415,IF(AND(結果!$C$3=110,結果!$C$1="Grinding"),元データ!$J415,IF(AND(結果!$C$3=80,結果!$C$1="EDM"),元データ!$B415,IF(AND(結果!$C$3=90,結果!$C$1="EDM"),元データ!$C415,IF(AND(結果!$C$3=100,結果!$C$1="EDM"),元データ!$D415,IF(AND(結果!$C$3=80,結果!$C$1="Milling"),元データ!$E415,IF(AND(結果!$C$3=90,結果!$C$1="Milling"),元データ!$F415,IF(AND(結果!$C$3=100,結果!C413="Milling"),元データ!$G415,IF(AND(結果!$C$3=70,結果!$C$1="Polishing"),元データ!K415,"#N/A")))))))))</f>
        <v>0</v>
      </c>
      <c r="C440" t="str">
        <f t="shared" si="147"/>
        <v/>
      </c>
      <c r="D440" t="str">
        <f t="shared" si="148"/>
        <v/>
      </c>
      <c r="E440" s="19" t="str">
        <f t="shared" si="150"/>
        <v/>
      </c>
      <c r="F440" t="str">
        <f t="shared" si="170"/>
        <v/>
      </c>
      <c r="G440" s="27" t="str">
        <f t="shared" si="151"/>
        <v/>
      </c>
      <c r="H440" t="str">
        <f t="shared" si="152"/>
        <v/>
      </c>
      <c r="I440" t="str">
        <f t="shared" si="153"/>
        <v/>
      </c>
      <c r="J440" t="str">
        <f t="shared" si="154"/>
        <v/>
      </c>
      <c r="K440" t="str">
        <f t="shared" si="155"/>
        <v/>
      </c>
      <c r="L440" t="str">
        <f t="shared" si="156"/>
        <v/>
      </c>
      <c r="M440" t="str">
        <f t="shared" si="157"/>
        <v/>
      </c>
      <c r="N440" t="str">
        <f t="shared" si="158"/>
        <v/>
      </c>
      <c r="O440" t="str">
        <f t="shared" si="159"/>
        <v/>
      </c>
      <c r="P440" t="str">
        <f t="shared" si="160"/>
        <v/>
      </c>
      <c r="Q440" t="str">
        <f t="shared" si="161"/>
        <v/>
      </c>
      <c r="R440" t="str">
        <f t="shared" si="162"/>
        <v/>
      </c>
      <c r="S440" t="str">
        <f t="shared" si="163"/>
        <v/>
      </c>
      <c r="T440" t="str">
        <f t="shared" si="164"/>
        <v/>
      </c>
      <c r="U440" t="str">
        <f t="shared" si="165"/>
        <v/>
      </c>
      <c r="V440" t="str">
        <f t="shared" si="166"/>
        <v/>
      </c>
      <c r="W440" t="str">
        <f t="shared" ca="1" si="149"/>
        <v/>
      </c>
      <c r="X440" t="str">
        <f t="shared" si="167"/>
        <v/>
      </c>
      <c r="Y440" t="str">
        <f t="shared" ca="1" si="168"/>
        <v/>
      </c>
      <c r="Z440" t="str">
        <f t="shared" ca="1" si="169"/>
        <v/>
      </c>
      <c r="AN440" s="19"/>
      <c r="AO440" s="19"/>
      <c r="AP440" s="19"/>
    </row>
    <row r="441" spans="1:42" ht="19.8">
      <c r="A441" t="str">
        <f>IF($B441=0,"",元データ!$A416)</f>
        <v/>
      </c>
      <c r="B441">
        <f>IF(AND(結果!$C$3=100,結果!$C$1="Grinding"),元データ!$I416,IF(AND(結果!$C$3=110,結果!$C$1="Grinding"),元データ!$J416,IF(AND(結果!$C$3=80,結果!$C$1="EDM"),元データ!$B416,IF(AND(結果!$C$3=90,結果!$C$1="EDM"),元データ!$C416,IF(AND(結果!$C$3=100,結果!$C$1="EDM"),元データ!$D416,IF(AND(結果!$C$3=80,結果!$C$1="Milling"),元データ!$E416,IF(AND(結果!$C$3=90,結果!$C$1="Milling"),元データ!$F416,IF(AND(結果!$C$3=100,結果!C414="Milling"),元データ!$G416,IF(AND(結果!$C$3=70,結果!$C$1="Polishing"),元データ!K416,"#N/A")))))))))</f>
        <v>0</v>
      </c>
      <c r="C441" t="str">
        <f t="shared" si="147"/>
        <v/>
      </c>
      <c r="D441" t="str">
        <f t="shared" si="148"/>
        <v/>
      </c>
      <c r="E441" s="19" t="str">
        <f t="shared" si="150"/>
        <v/>
      </c>
      <c r="F441" t="str">
        <f t="shared" si="170"/>
        <v/>
      </c>
      <c r="G441" s="27" t="str">
        <f t="shared" si="151"/>
        <v/>
      </c>
      <c r="H441" t="str">
        <f t="shared" si="152"/>
        <v/>
      </c>
      <c r="I441" t="str">
        <f t="shared" si="153"/>
        <v/>
      </c>
      <c r="J441" t="str">
        <f t="shared" si="154"/>
        <v/>
      </c>
      <c r="K441" t="str">
        <f t="shared" si="155"/>
        <v/>
      </c>
      <c r="L441" t="str">
        <f t="shared" si="156"/>
        <v/>
      </c>
      <c r="M441" t="str">
        <f t="shared" si="157"/>
        <v/>
      </c>
      <c r="N441" t="str">
        <f t="shared" si="158"/>
        <v/>
      </c>
      <c r="O441" t="str">
        <f t="shared" si="159"/>
        <v/>
      </c>
      <c r="P441" t="str">
        <f t="shared" si="160"/>
        <v/>
      </c>
      <c r="Q441" t="str">
        <f t="shared" si="161"/>
        <v/>
      </c>
      <c r="R441" t="str">
        <f t="shared" si="162"/>
        <v/>
      </c>
      <c r="S441" t="str">
        <f t="shared" si="163"/>
        <v/>
      </c>
      <c r="T441" t="str">
        <f t="shared" si="164"/>
        <v/>
      </c>
      <c r="U441" t="str">
        <f t="shared" si="165"/>
        <v/>
      </c>
      <c r="V441" t="str">
        <f t="shared" si="166"/>
        <v/>
      </c>
      <c r="W441" t="str">
        <f t="shared" ca="1" si="149"/>
        <v/>
      </c>
      <c r="X441" t="str">
        <f t="shared" si="167"/>
        <v/>
      </c>
      <c r="Y441" t="str">
        <f t="shared" ca="1" si="168"/>
        <v/>
      </c>
      <c r="Z441" t="str">
        <f t="shared" ca="1" si="169"/>
        <v/>
      </c>
      <c r="AN441" s="19"/>
      <c r="AO441" s="19"/>
      <c r="AP441" s="19"/>
    </row>
    <row r="442" spans="1:42" ht="19.8">
      <c r="A442" t="str">
        <f>IF($B442=0,"",元データ!$A417)</f>
        <v/>
      </c>
      <c r="B442">
        <f>IF(AND(結果!$C$3=100,結果!$C$1="Grinding"),元データ!$I417,IF(AND(結果!$C$3=110,結果!$C$1="Grinding"),元データ!$J417,IF(AND(結果!$C$3=80,結果!$C$1="EDM"),元データ!$B417,IF(AND(結果!$C$3=90,結果!$C$1="EDM"),元データ!$C417,IF(AND(結果!$C$3=100,結果!$C$1="EDM"),元データ!$D417,IF(AND(結果!$C$3=80,結果!$C$1="Milling"),元データ!$E417,IF(AND(結果!$C$3=90,結果!$C$1="Milling"),元データ!$F417,IF(AND(結果!$C$3=100,結果!C415="Milling"),元データ!$G417,IF(AND(結果!$C$3=70,結果!$C$1="Polishing"),元データ!K417,"#N/A")))))))))</f>
        <v>0</v>
      </c>
      <c r="C442" t="str">
        <f t="shared" si="147"/>
        <v/>
      </c>
      <c r="D442" t="str">
        <f t="shared" si="148"/>
        <v/>
      </c>
      <c r="E442" s="19" t="str">
        <f t="shared" si="150"/>
        <v/>
      </c>
      <c r="F442" t="str">
        <f t="shared" si="170"/>
        <v/>
      </c>
      <c r="G442" s="27" t="str">
        <f t="shared" si="151"/>
        <v/>
      </c>
      <c r="H442" t="str">
        <f t="shared" si="152"/>
        <v/>
      </c>
      <c r="I442" t="str">
        <f t="shared" si="153"/>
        <v/>
      </c>
      <c r="J442" t="str">
        <f t="shared" si="154"/>
        <v/>
      </c>
      <c r="K442" t="str">
        <f t="shared" si="155"/>
        <v/>
      </c>
      <c r="L442" t="str">
        <f t="shared" si="156"/>
        <v/>
      </c>
      <c r="M442" t="str">
        <f t="shared" si="157"/>
        <v/>
      </c>
      <c r="N442" t="str">
        <f t="shared" si="158"/>
        <v/>
      </c>
      <c r="O442" t="str">
        <f t="shared" si="159"/>
        <v/>
      </c>
      <c r="P442" t="str">
        <f t="shared" si="160"/>
        <v/>
      </c>
      <c r="Q442" t="str">
        <f t="shared" si="161"/>
        <v/>
      </c>
      <c r="R442" t="str">
        <f t="shared" si="162"/>
        <v/>
      </c>
      <c r="S442" t="str">
        <f t="shared" si="163"/>
        <v/>
      </c>
      <c r="T442" t="str">
        <f t="shared" si="164"/>
        <v/>
      </c>
      <c r="U442" t="str">
        <f t="shared" si="165"/>
        <v/>
      </c>
      <c r="V442" t="str">
        <f t="shared" si="166"/>
        <v/>
      </c>
      <c r="W442" t="str">
        <f t="shared" ca="1" si="149"/>
        <v/>
      </c>
      <c r="X442" t="str">
        <f t="shared" si="167"/>
        <v/>
      </c>
      <c r="Y442" t="str">
        <f t="shared" ca="1" si="168"/>
        <v/>
      </c>
      <c r="Z442" t="str">
        <f t="shared" ca="1" si="169"/>
        <v/>
      </c>
      <c r="AN442" s="19"/>
      <c r="AO442" s="19"/>
      <c r="AP442" s="19"/>
    </row>
    <row r="443" spans="1:42" ht="19.8">
      <c r="A443" t="str">
        <f>IF($B443=0,"",元データ!$A418)</f>
        <v/>
      </c>
      <c r="B443">
        <f>IF(AND(結果!$C$3=100,結果!$C$1="Grinding"),元データ!$I418,IF(AND(結果!$C$3=110,結果!$C$1="Grinding"),元データ!$J418,IF(AND(結果!$C$3=80,結果!$C$1="EDM"),元データ!$B418,IF(AND(結果!$C$3=90,結果!$C$1="EDM"),元データ!$C418,IF(AND(結果!$C$3=100,結果!$C$1="EDM"),元データ!$D418,IF(AND(結果!$C$3=80,結果!$C$1="Milling"),元データ!$E418,IF(AND(結果!$C$3=90,結果!$C$1="Milling"),元データ!$F418,IF(AND(結果!$C$3=100,結果!C416="Milling"),元データ!$G418,IF(AND(結果!$C$3=70,結果!$C$1="Polishing"),元データ!K418,"#N/A")))))))))</f>
        <v>0</v>
      </c>
      <c r="C443" t="str">
        <f t="shared" si="147"/>
        <v/>
      </c>
      <c r="D443" t="str">
        <f t="shared" si="148"/>
        <v/>
      </c>
      <c r="E443" s="19" t="str">
        <f t="shared" si="150"/>
        <v/>
      </c>
      <c r="F443" t="str">
        <f t="shared" si="170"/>
        <v/>
      </c>
      <c r="G443" s="27" t="str">
        <f t="shared" si="151"/>
        <v/>
      </c>
      <c r="H443" t="str">
        <f t="shared" si="152"/>
        <v/>
      </c>
      <c r="I443" t="str">
        <f t="shared" si="153"/>
        <v/>
      </c>
      <c r="J443" t="str">
        <f t="shared" si="154"/>
        <v/>
      </c>
      <c r="K443" t="str">
        <f t="shared" si="155"/>
        <v/>
      </c>
      <c r="L443" t="str">
        <f t="shared" si="156"/>
        <v/>
      </c>
      <c r="M443" t="str">
        <f t="shared" si="157"/>
        <v/>
      </c>
      <c r="N443" t="str">
        <f t="shared" si="158"/>
        <v/>
      </c>
      <c r="O443" t="str">
        <f t="shared" si="159"/>
        <v/>
      </c>
      <c r="P443" t="str">
        <f t="shared" si="160"/>
        <v/>
      </c>
      <c r="Q443" t="str">
        <f t="shared" si="161"/>
        <v/>
      </c>
      <c r="R443" t="str">
        <f t="shared" si="162"/>
        <v/>
      </c>
      <c r="S443" t="str">
        <f t="shared" si="163"/>
        <v/>
      </c>
      <c r="T443" t="str">
        <f t="shared" si="164"/>
        <v/>
      </c>
      <c r="U443" t="str">
        <f t="shared" si="165"/>
        <v/>
      </c>
      <c r="V443" t="str">
        <f t="shared" si="166"/>
        <v/>
      </c>
      <c r="W443" t="str">
        <f t="shared" ca="1" si="149"/>
        <v/>
      </c>
      <c r="X443" t="str">
        <f t="shared" si="167"/>
        <v/>
      </c>
      <c r="Y443" t="str">
        <f t="shared" ca="1" si="168"/>
        <v/>
      </c>
      <c r="Z443" t="str">
        <f t="shared" ca="1" si="169"/>
        <v/>
      </c>
      <c r="AN443" s="19"/>
      <c r="AO443" s="19"/>
      <c r="AP443" s="19"/>
    </row>
    <row r="444" spans="1:42" ht="19.8">
      <c r="A444" t="str">
        <f>IF($B444=0,"",元データ!$A419)</f>
        <v/>
      </c>
      <c r="B444">
        <f>IF(AND(結果!$C$3=100,結果!$C$1="Grinding"),元データ!$I419,IF(AND(結果!$C$3=110,結果!$C$1="Grinding"),元データ!$J419,IF(AND(結果!$C$3=80,結果!$C$1="EDM"),元データ!$B419,IF(AND(結果!$C$3=90,結果!$C$1="EDM"),元データ!$C419,IF(AND(結果!$C$3=100,結果!$C$1="EDM"),元データ!$D419,IF(AND(結果!$C$3=80,結果!$C$1="Milling"),元データ!$E419,IF(AND(結果!$C$3=90,結果!$C$1="Milling"),元データ!$F419,IF(AND(結果!$C$3=100,結果!C417="Milling"),元データ!$G419,IF(AND(結果!$C$3=70,結果!$C$1="Polishing"),元データ!K419,"#N/A")))))))))</f>
        <v>0</v>
      </c>
      <c r="C444" t="str">
        <f t="shared" si="147"/>
        <v/>
      </c>
      <c r="D444" t="str">
        <f t="shared" si="148"/>
        <v/>
      </c>
      <c r="E444" s="19" t="str">
        <f t="shared" si="150"/>
        <v/>
      </c>
      <c r="F444" t="str">
        <f t="shared" si="170"/>
        <v/>
      </c>
      <c r="G444" s="27" t="str">
        <f t="shared" si="151"/>
        <v/>
      </c>
      <c r="H444" t="str">
        <f t="shared" si="152"/>
        <v/>
      </c>
      <c r="I444" t="str">
        <f t="shared" si="153"/>
        <v/>
      </c>
      <c r="J444" t="str">
        <f t="shared" si="154"/>
        <v/>
      </c>
      <c r="K444" t="str">
        <f t="shared" si="155"/>
        <v/>
      </c>
      <c r="L444" t="str">
        <f t="shared" si="156"/>
        <v/>
      </c>
      <c r="M444" t="str">
        <f t="shared" si="157"/>
        <v/>
      </c>
      <c r="N444" t="str">
        <f t="shared" si="158"/>
        <v/>
      </c>
      <c r="O444" t="str">
        <f t="shared" si="159"/>
        <v/>
      </c>
      <c r="P444" t="str">
        <f t="shared" si="160"/>
        <v/>
      </c>
      <c r="Q444" t="str">
        <f t="shared" si="161"/>
        <v/>
      </c>
      <c r="R444" t="str">
        <f t="shared" si="162"/>
        <v/>
      </c>
      <c r="S444" t="str">
        <f t="shared" si="163"/>
        <v/>
      </c>
      <c r="T444" t="str">
        <f t="shared" si="164"/>
        <v/>
      </c>
      <c r="U444" t="str">
        <f t="shared" si="165"/>
        <v/>
      </c>
      <c r="V444" t="str">
        <f t="shared" si="166"/>
        <v/>
      </c>
      <c r="W444" t="str">
        <f t="shared" ca="1" si="149"/>
        <v/>
      </c>
      <c r="X444" t="str">
        <f t="shared" si="167"/>
        <v/>
      </c>
      <c r="Y444" t="str">
        <f t="shared" ca="1" si="168"/>
        <v/>
      </c>
      <c r="Z444" t="str">
        <f t="shared" ca="1" si="169"/>
        <v/>
      </c>
      <c r="AN444" s="19"/>
      <c r="AO444" s="19"/>
      <c r="AP444" s="19"/>
    </row>
    <row r="445" spans="1:42" ht="19.8">
      <c r="A445" t="str">
        <f>IF($B445=0,"",元データ!$A420)</f>
        <v/>
      </c>
      <c r="B445">
        <f>IF(AND(結果!$C$3=100,結果!$C$1="Grinding"),元データ!$I420,IF(AND(結果!$C$3=110,結果!$C$1="Grinding"),元データ!$J420,IF(AND(結果!$C$3=80,結果!$C$1="EDM"),元データ!$B420,IF(AND(結果!$C$3=90,結果!$C$1="EDM"),元データ!$C420,IF(AND(結果!$C$3=100,結果!$C$1="EDM"),元データ!$D420,IF(AND(結果!$C$3=80,結果!$C$1="Milling"),元データ!$E420,IF(AND(結果!$C$3=90,結果!$C$1="Milling"),元データ!$F420,IF(AND(結果!$C$3=100,結果!C418="Milling"),元データ!$G420,IF(AND(結果!$C$3=70,結果!$C$1="Polishing"),元データ!K420,"#N/A")))))))))</f>
        <v>0</v>
      </c>
      <c r="C445" t="str">
        <f t="shared" si="147"/>
        <v/>
      </c>
      <c r="D445" t="str">
        <f t="shared" si="148"/>
        <v/>
      </c>
      <c r="E445" s="19" t="str">
        <f t="shared" si="150"/>
        <v/>
      </c>
      <c r="F445" t="str">
        <f t="shared" si="170"/>
        <v/>
      </c>
      <c r="G445" s="27" t="str">
        <f t="shared" si="151"/>
        <v/>
      </c>
      <c r="H445" t="str">
        <f t="shared" si="152"/>
        <v/>
      </c>
      <c r="I445" t="str">
        <f t="shared" si="153"/>
        <v/>
      </c>
      <c r="J445" t="str">
        <f t="shared" si="154"/>
        <v/>
      </c>
      <c r="K445" t="str">
        <f t="shared" si="155"/>
        <v/>
      </c>
      <c r="L445" t="str">
        <f t="shared" si="156"/>
        <v/>
      </c>
      <c r="M445" t="str">
        <f t="shared" si="157"/>
        <v/>
      </c>
      <c r="N445" t="str">
        <f t="shared" si="158"/>
        <v/>
      </c>
      <c r="O445" t="str">
        <f t="shared" si="159"/>
        <v/>
      </c>
      <c r="P445" t="str">
        <f t="shared" si="160"/>
        <v/>
      </c>
      <c r="Q445" t="str">
        <f t="shared" si="161"/>
        <v/>
      </c>
      <c r="R445" t="str">
        <f t="shared" si="162"/>
        <v/>
      </c>
      <c r="S445" t="str">
        <f t="shared" si="163"/>
        <v/>
      </c>
      <c r="T445" t="str">
        <f t="shared" si="164"/>
        <v/>
      </c>
      <c r="U445" t="str">
        <f t="shared" si="165"/>
        <v/>
      </c>
      <c r="V445" t="str">
        <f t="shared" si="166"/>
        <v/>
      </c>
      <c r="W445" t="str">
        <f t="shared" ca="1" si="149"/>
        <v/>
      </c>
      <c r="X445" t="str">
        <f t="shared" si="167"/>
        <v/>
      </c>
      <c r="Y445" t="str">
        <f t="shared" ca="1" si="168"/>
        <v/>
      </c>
      <c r="Z445" t="str">
        <f t="shared" ca="1" si="169"/>
        <v/>
      </c>
      <c r="AN445" s="19"/>
      <c r="AO445" s="19"/>
      <c r="AP445" s="19"/>
    </row>
    <row r="446" spans="1:42" ht="19.8">
      <c r="A446" t="str">
        <f>IF($B446=0,"",元データ!$A421)</f>
        <v/>
      </c>
      <c r="B446">
        <f>IF(AND(結果!$C$3=100,結果!$C$1="Grinding"),元データ!$I421,IF(AND(結果!$C$3=110,結果!$C$1="Grinding"),元データ!$J421,IF(AND(結果!$C$3=80,結果!$C$1="EDM"),元データ!$B421,IF(AND(結果!$C$3=90,結果!$C$1="EDM"),元データ!$C421,IF(AND(結果!$C$3=100,結果!$C$1="EDM"),元データ!$D421,IF(AND(結果!$C$3=80,結果!$C$1="Milling"),元データ!$E421,IF(AND(結果!$C$3=90,結果!$C$1="Milling"),元データ!$F421,IF(AND(結果!$C$3=100,結果!C419="Milling"),元データ!$G421,IF(AND(結果!$C$3=70,結果!$C$1="Polishing"),元データ!K421,"#N/A")))))))))</f>
        <v>0</v>
      </c>
      <c r="C446" t="str">
        <f t="shared" si="147"/>
        <v/>
      </c>
      <c r="D446" t="str">
        <f t="shared" si="148"/>
        <v/>
      </c>
      <c r="E446" s="19" t="str">
        <f t="shared" si="150"/>
        <v/>
      </c>
      <c r="F446" t="str">
        <f t="shared" si="170"/>
        <v/>
      </c>
      <c r="G446" s="27" t="str">
        <f t="shared" si="151"/>
        <v/>
      </c>
      <c r="H446" t="str">
        <f t="shared" si="152"/>
        <v/>
      </c>
      <c r="I446" t="str">
        <f t="shared" si="153"/>
        <v/>
      </c>
      <c r="J446" t="str">
        <f t="shared" si="154"/>
        <v/>
      </c>
      <c r="K446" t="str">
        <f t="shared" si="155"/>
        <v/>
      </c>
      <c r="L446" t="str">
        <f t="shared" si="156"/>
        <v/>
      </c>
      <c r="M446" t="str">
        <f t="shared" si="157"/>
        <v/>
      </c>
      <c r="N446" t="str">
        <f t="shared" si="158"/>
        <v/>
      </c>
      <c r="O446" t="str">
        <f t="shared" si="159"/>
        <v/>
      </c>
      <c r="P446" t="str">
        <f t="shared" si="160"/>
        <v/>
      </c>
      <c r="Q446" t="str">
        <f t="shared" si="161"/>
        <v/>
      </c>
      <c r="R446" t="str">
        <f t="shared" si="162"/>
        <v/>
      </c>
      <c r="S446" t="str">
        <f t="shared" si="163"/>
        <v/>
      </c>
      <c r="T446" t="str">
        <f t="shared" si="164"/>
        <v/>
      </c>
      <c r="U446" t="str">
        <f t="shared" si="165"/>
        <v/>
      </c>
      <c r="V446" t="str">
        <f t="shared" si="166"/>
        <v/>
      </c>
      <c r="W446" t="str">
        <f t="shared" ca="1" si="149"/>
        <v/>
      </c>
      <c r="X446" t="str">
        <f t="shared" si="167"/>
        <v/>
      </c>
      <c r="Y446" t="str">
        <f t="shared" ca="1" si="168"/>
        <v/>
      </c>
      <c r="Z446" t="str">
        <f t="shared" ca="1" si="169"/>
        <v/>
      </c>
      <c r="AN446" s="19"/>
      <c r="AO446" s="19"/>
      <c r="AP446" s="19"/>
    </row>
    <row r="447" spans="1:42" ht="19.8">
      <c r="A447" t="str">
        <f>IF($B447=0,"",元データ!$A422)</f>
        <v/>
      </c>
      <c r="B447">
        <f>IF(AND(結果!$C$3=100,結果!$C$1="Grinding"),元データ!$I422,IF(AND(結果!$C$3=110,結果!$C$1="Grinding"),元データ!$J422,IF(AND(結果!$C$3=80,結果!$C$1="EDM"),元データ!$B422,IF(AND(結果!$C$3=90,結果!$C$1="EDM"),元データ!$C422,IF(AND(結果!$C$3=100,結果!$C$1="EDM"),元データ!$D422,IF(AND(結果!$C$3=80,結果!$C$1="Milling"),元データ!$E422,IF(AND(結果!$C$3=90,結果!$C$1="Milling"),元データ!$F422,IF(AND(結果!$C$3=100,結果!C420="Milling"),元データ!$G422,IF(AND(結果!$C$3=70,結果!$C$1="Polishing"),元データ!K422,"#N/A")))))))))</f>
        <v>0</v>
      </c>
      <c r="C447" t="str">
        <f t="shared" si="147"/>
        <v/>
      </c>
      <c r="D447" t="str">
        <f t="shared" si="148"/>
        <v/>
      </c>
      <c r="E447" s="19" t="str">
        <f t="shared" si="150"/>
        <v/>
      </c>
      <c r="F447" t="str">
        <f t="shared" si="170"/>
        <v/>
      </c>
      <c r="G447" s="27" t="str">
        <f t="shared" si="151"/>
        <v/>
      </c>
      <c r="H447" t="str">
        <f t="shared" si="152"/>
        <v/>
      </c>
      <c r="I447" t="str">
        <f t="shared" si="153"/>
        <v/>
      </c>
      <c r="J447" t="str">
        <f t="shared" si="154"/>
        <v/>
      </c>
      <c r="K447" t="str">
        <f t="shared" si="155"/>
        <v/>
      </c>
      <c r="L447" t="str">
        <f t="shared" si="156"/>
        <v/>
      </c>
      <c r="M447" t="str">
        <f t="shared" si="157"/>
        <v/>
      </c>
      <c r="N447" t="str">
        <f t="shared" si="158"/>
        <v/>
      </c>
      <c r="O447" t="str">
        <f t="shared" si="159"/>
        <v/>
      </c>
      <c r="P447" t="str">
        <f t="shared" si="160"/>
        <v/>
      </c>
      <c r="Q447" t="str">
        <f t="shared" si="161"/>
        <v/>
      </c>
      <c r="R447" t="str">
        <f t="shared" si="162"/>
        <v/>
      </c>
      <c r="S447" t="str">
        <f t="shared" si="163"/>
        <v/>
      </c>
      <c r="T447" t="str">
        <f t="shared" si="164"/>
        <v/>
      </c>
      <c r="U447" t="str">
        <f t="shared" si="165"/>
        <v/>
      </c>
      <c r="V447" t="str">
        <f t="shared" si="166"/>
        <v/>
      </c>
      <c r="W447" t="str">
        <f t="shared" ca="1" si="149"/>
        <v/>
      </c>
      <c r="X447" t="str">
        <f t="shared" si="167"/>
        <v/>
      </c>
      <c r="Y447" t="str">
        <f t="shared" ca="1" si="168"/>
        <v/>
      </c>
      <c r="Z447" t="str">
        <f t="shared" ca="1" si="169"/>
        <v/>
      </c>
      <c r="AN447" s="19"/>
      <c r="AO447" s="19"/>
      <c r="AP447" s="19"/>
    </row>
    <row r="448" spans="1:42" ht="19.8">
      <c r="A448" t="str">
        <f>IF($B448=0,"",元データ!$A423)</f>
        <v/>
      </c>
      <c r="B448">
        <f>IF(AND(結果!$C$3=100,結果!$C$1="Grinding"),元データ!$I423,IF(AND(結果!$C$3=110,結果!$C$1="Grinding"),元データ!$J423,IF(AND(結果!$C$3=80,結果!$C$1="EDM"),元データ!$B423,IF(AND(結果!$C$3=90,結果!$C$1="EDM"),元データ!$C423,IF(AND(結果!$C$3=100,結果!$C$1="EDM"),元データ!$D423,IF(AND(結果!$C$3=80,結果!$C$1="Milling"),元データ!$E423,IF(AND(結果!$C$3=90,結果!$C$1="Milling"),元データ!$F423,IF(AND(結果!$C$3=100,結果!C421="Milling"),元データ!$G423,IF(AND(結果!$C$3=70,結果!$C$1="Polishing"),元データ!K423,"#N/A")))))))))</f>
        <v>0</v>
      </c>
      <c r="C448" t="str">
        <f t="shared" si="147"/>
        <v/>
      </c>
      <c r="D448" t="str">
        <f t="shared" si="148"/>
        <v/>
      </c>
      <c r="E448" s="19" t="str">
        <f t="shared" si="150"/>
        <v/>
      </c>
      <c r="F448" t="str">
        <f t="shared" si="170"/>
        <v/>
      </c>
      <c r="G448" s="27" t="str">
        <f t="shared" si="151"/>
        <v/>
      </c>
      <c r="H448" t="str">
        <f t="shared" si="152"/>
        <v/>
      </c>
      <c r="I448" t="str">
        <f t="shared" si="153"/>
        <v/>
      </c>
      <c r="J448" t="str">
        <f t="shared" si="154"/>
        <v/>
      </c>
      <c r="K448" t="str">
        <f t="shared" si="155"/>
        <v/>
      </c>
      <c r="L448" t="str">
        <f t="shared" si="156"/>
        <v/>
      </c>
      <c r="M448" t="str">
        <f t="shared" si="157"/>
        <v/>
      </c>
      <c r="N448" t="str">
        <f t="shared" si="158"/>
        <v/>
      </c>
      <c r="O448" t="str">
        <f t="shared" si="159"/>
        <v/>
      </c>
      <c r="P448" t="str">
        <f t="shared" si="160"/>
        <v/>
      </c>
      <c r="Q448" t="str">
        <f t="shared" si="161"/>
        <v/>
      </c>
      <c r="R448" t="str">
        <f t="shared" si="162"/>
        <v/>
      </c>
      <c r="S448" t="str">
        <f t="shared" si="163"/>
        <v/>
      </c>
      <c r="T448" t="str">
        <f t="shared" si="164"/>
        <v/>
      </c>
      <c r="U448" t="str">
        <f t="shared" si="165"/>
        <v/>
      </c>
      <c r="V448" t="str">
        <f t="shared" si="166"/>
        <v/>
      </c>
      <c r="W448" t="str">
        <f t="shared" ca="1" si="149"/>
        <v/>
      </c>
      <c r="X448" t="str">
        <f t="shared" si="167"/>
        <v/>
      </c>
      <c r="Y448" t="str">
        <f t="shared" ca="1" si="168"/>
        <v/>
      </c>
      <c r="Z448" t="str">
        <f t="shared" ca="1" si="169"/>
        <v/>
      </c>
      <c r="AN448" s="19"/>
      <c r="AO448" s="19"/>
      <c r="AP448" s="19"/>
    </row>
    <row r="449" spans="1:42" ht="19.8">
      <c r="A449" t="str">
        <f>IF($B449=0,"",元データ!$A424)</f>
        <v/>
      </c>
      <c r="B449">
        <f>IF(AND(結果!$C$3=100,結果!$C$1="Grinding"),元データ!$I424,IF(AND(結果!$C$3=110,結果!$C$1="Grinding"),元データ!$J424,IF(AND(結果!$C$3=80,結果!$C$1="EDM"),元データ!$B424,IF(AND(結果!$C$3=90,結果!$C$1="EDM"),元データ!$C424,IF(AND(結果!$C$3=100,結果!$C$1="EDM"),元データ!$D424,IF(AND(結果!$C$3=80,結果!$C$1="Milling"),元データ!$E424,IF(AND(結果!$C$3=90,結果!$C$1="Milling"),元データ!$F424,IF(AND(結果!$C$3=100,結果!C422="Milling"),元データ!$G424,IF(AND(結果!$C$3=70,結果!$C$1="Polishing"),元データ!K424,"#N/A")))))))))</f>
        <v>0</v>
      </c>
      <c r="C449" t="str">
        <f t="shared" si="147"/>
        <v/>
      </c>
      <c r="D449" t="str">
        <f t="shared" si="148"/>
        <v/>
      </c>
      <c r="E449" s="19" t="str">
        <f t="shared" si="150"/>
        <v/>
      </c>
      <c r="F449" t="str">
        <f t="shared" si="170"/>
        <v/>
      </c>
      <c r="G449" s="27" t="str">
        <f t="shared" si="151"/>
        <v/>
      </c>
      <c r="H449" t="str">
        <f t="shared" si="152"/>
        <v/>
      </c>
      <c r="I449" t="str">
        <f t="shared" si="153"/>
        <v/>
      </c>
      <c r="J449" t="str">
        <f t="shared" si="154"/>
        <v/>
      </c>
      <c r="K449" t="str">
        <f t="shared" si="155"/>
        <v/>
      </c>
      <c r="L449" t="str">
        <f t="shared" si="156"/>
        <v/>
      </c>
      <c r="M449" t="str">
        <f t="shared" si="157"/>
        <v/>
      </c>
      <c r="N449" t="str">
        <f t="shared" si="158"/>
        <v/>
      </c>
      <c r="O449" t="str">
        <f t="shared" si="159"/>
        <v/>
      </c>
      <c r="P449" t="str">
        <f t="shared" si="160"/>
        <v/>
      </c>
      <c r="Q449" t="str">
        <f t="shared" si="161"/>
        <v/>
      </c>
      <c r="R449" t="str">
        <f t="shared" si="162"/>
        <v/>
      </c>
      <c r="S449" t="str">
        <f t="shared" si="163"/>
        <v/>
      </c>
      <c r="T449" t="str">
        <f t="shared" si="164"/>
        <v/>
      </c>
      <c r="U449" t="str">
        <f t="shared" si="165"/>
        <v/>
      </c>
      <c r="V449" t="str">
        <f t="shared" si="166"/>
        <v/>
      </c>
      <c r="W449" t="str">
        <f t="shared" ca="1" si="149"/>
        <v/>
      </c>
      <c r="X449" t="str">
        <f t="shared" si="167"/>
        <v/>
      </c>
      <c r="Y449" t="str">
        <f t="shared" ca="1" si="168"/>
        <v/>
      </c>
      <c r="Z449" t="str">
        <f t="shared" ca="1" si="169"/>
        <v/>
      </c>
      <c r="AN449" s="19"/>
      <c r="AO449" s="19"/>
      <c r="AP449" s="19"/>
    </row>
    <row r="450" spans="1:42" ht="19.8">
      <c r="A450" t="str">
        <f>IF($B450=0,"",元データ!$A425)</f>
        <v/>
      </c>
      <c r="B450">
        <f>IF(AND(結果!$C$3=100,結果!$C$1="Grinding"),元データ!$I425,IF(AND(結果!$C$3=110,結果!$C$1="Grinding"),元データ!$J425,IF(AND(結果!$C$3=80,結果!$C$1="EDM"),元データ!$B425,IF(AND(結果!$C$3=90,結果!$C$1="EDM"),元データ!$C425,IF(AND(結果!$C$3=100,結果!$C$1="EDM"),元データ!$D425,IF(AND(結果!$C$3=80,結果!$C$1="Milling"),元データ!$E425,IF(AND(結果!$C$3=90,結果!$C$1="Milling"),元データ!$F425,IF(AND(結果!$C$3=100,結果!C423="Milling"),元データ!$G425,IF(AND(結果!$C$3=70,結果!$C$1="Polishing"),元データ!K425,"#N/A")))))))))</f>
        <v>0</v>
      </c>
      <c r="C450" t="str">
        <f t="shared" si="147"/>
        <v/>
      </c>
      <c r="D450" t="str">
        <f t="shared" si="148"/>
        <v/>
      </c>
      <c r="E450" s="19" t="str">
        <f t="shared" si="150"/>
        <v/>
      </c>
      <c r="F450" t="str">
        <f t="shared" si="170"/>
        <v/>
      </c>
      <c r="G450" s="27" t="str">
        <f t="shared" si="151"/>
        <v/>
      </c>
      <c r="H450" t="str">
        <f t="shared" si="152"/>
        <v/>
      </c>
      <c r="I450" t="str">
        <f t="shared" si="153"/>
        <v/>
      </c>
      <c r="J450" t="str">
        <f t="shared" si="154"/>
        <v/>
      </c>
      <c r="K450" t="str">
        <f t="shared" si="155"/>
        <v/>
      </c>
      <c r="L450" t="str">
        <f t="shared" si="156"/>
        <v/>
      </c>
      <c r="M450" t="str">
        <f t="shared" si="157"/>
        <v/>
      </c>
      <c r="N450" t="str">
        <f t="shared" si="158"/>
        <v/>
      </c>
      <c r="O450" t="str">
        <f t="shared" si="159"/>
        <v/>
      </c>
      <c r="P450" t="str">
        <f t="shared" si="160"/>
        <v/>
      </c>
      <c r="Q450" t="str">
        <f t="shared" si="161"/>
        <v/>
      </c>
      <c r="R450" t="str">
        <f t="shared" si="162"/>
        <v/>
      </c>
      <c r="S450" t="str">
        <f t="shared" si="163"/>
        <v/>
      </c>
      <c r="T450" t="str">
        <f t="shared" si="164"/>
        <v/>
      </c>
      <c r="U450" t="str">
        <f t="shared" si="165"/>
        <v/>
      </c>
      <c r="V450" t="str">
        <f t="shared" si="166"/>
        <v/>
      </c>
      <c r="W450" t="str">
        <f t="shared" ca="1" si="149"/>
        <v/>
      </c>
      <c r="X450" t="str">
        <f t="shared" si="167"/>
        <v/>
      </c>
      <c r="Y450" t="str">
        <f t="shared" ca="1" si="168"/>
        <v/>
      </c>
      <c r="Z450" t="str">
        <f t="shared" ca="1" si="169"/>
        <v/>
      </c>
      <c r="AN450" s="19"/>
      <c r="AO450" s="19"/>
      <c r="AP450" s="19"/>
    </row>
    <row r="451" spans="1:42" ht="19.8">
      <c r="A451" t="str">
        <f>IF($B451=0,"",元データ!$A426)</f>
        <v/>
      </c>
      <c r="B451">
        <f>IF(AND(結果!$C$3=100,結果!$C$1="Grinding"),元データ!$I426,IF(AND(結果!$C$3=110,結果!$C$1="Grinding"),元データ!$J426,IF(AND(結果!$C$3=80,結果!$C$1="EDM"),元データ!$B426,IF(AND(結果!$C$3=90,結果!$C$1="EDM"),元データ!$C426,IF(AND(結果!$C$3=100,結果!$C$1="EDM"),元データ!$D426,IF(AND(結果!$C$3=80,結果!$C$1="Milling"),元データ!$E426,IF(AND(結果!$C$3=90,結果!$C$1="Milling"),元データ!$F426,IF(AND(結果!$C$3=100,結果!C424="Milling"),元データ!$G426,IF(AND(結果!$C$3=70,結果!$C$1="Polishing"),元データ!K426,"#N/A")))))))))</f>
        <v>0</v>
      </c>
      <c r="C451" t="str">
        <f t="shared" si="147"/>
        <v/>
      </c>
      <c r="D451" t="str">
        <f t="shared" si="148"/>
        <v/>
      </c>
      <c r="E451" s="19" t="str">
        <f t="shared" si="150"/>
        <v/>
      </c>
      <c r="F451" t="str">
        <f t="shared" si="170"/>
        <v/>
      </c>
      <c r="G451" s="27" t="str">
        <f t="shared" si="151"/>
        <v/>
      </c>
      <c r="H451" t="str">
        <f t="shared" si="152"/>
        <v/>
      </c>
      <c r="I451" t="str">
        <f t="shared" si="153"/>
        <v/>
      </c>
      <c r="J451" t="str">
        <f t="shared" si="154"/>
        <v/>
      </c>
      <c r="K451" t="str">
        <f t="shared" si="155"/>
        <v/>
      </c>
      <c r="L451" t="str">
        <f t="shared" si="156"/>
        <v/>
      </c>
      <c r="M451" t="str">
        <f t="shared" si="157"/>
        <v/>
      </c>
      <c r="N451" t="str">
        <f t="shared" si="158"/>
        <v/>
      </c>
      <c r="O451" t="str">
        <f t="shared" si="159"/>
        <v/>
      </c>
      <c r="P451" t="str">
        <f t="shared" si="160"/>
        <v/>
      </c>
      <c r="Q451" t="str">
        <f t="shared" si="161"/>
        <v/>
      </c>
      <c r="R451" t="str">
        <f t="shared" si="162"/>
        <v/>
      </c>
      <c r="S451" t="str">
        <f t="shared" si="163"/>
        <v/>
      </c>
      <c r="T451" t="str">
        <f t="shared" si="164"/>
        <v/>
      </c>
      <c r="U451" t="str">
        <f t="shared" si="165"/>
        <v/>
      </c>
      <c r="V451" t="str">
        <f t="shared" si="166"/>
        <v/>
      </c>
      <c r="W451" t="str">
        <f t="shared" ca="1" si="149"/>
        <v/>
      </c>
      <c r="X451" t="str">
        <f t="shared" si="167"/>
        <v/>
      </c>
      <c r="Y451" t="str">
        <f t="shared" ca="1" si="168"/>
        <v/>
      </c>
      <c r="Z451" t="str">
        <f t="shared" ca="1" si="169"/>
        <v/>
      </c>
      <c r="AN451" s="19"/>
      <c r="AO451" s="19"/>
      <c r="AP451" s="19"/>
    </row>
    <row r="452" spans="1:42" ht="19.8">
      <c r="A452" t="str">
        <f>IF($B452=0,"",元データ!$A427)</f>
        <v/>
      </c>
      <c r="B452">
        <f>IF(AND(結果!$C$3=100,結果!$C$1="Grinding"),元データ!$I427,IF(AND(結果!$C$3=110,結果!$C$1="Grinding"),元データ!$J427,IF(AND(結果!$C$3=80,結果!$C$1="EDM"),元データ!$B427,IF(AND(結果!$C$3=90,結果!$C$1="EDM"),元データ!$C427,IF(AND(結果!$C$3=100,結果!$C$1="EDM"),元データ!$D427,IF(AND(結果!$C$3=80,結果!$C$1="Milling"),元データ!$E427,IF(AND(結果!$C$3=90,結果!$C$1="Milling"),元データ!$F427,IF(AND(結果!$C$3=100,結果!C425="Milling"),元データ!$G427,IF(AND(結果!$C$3=70,結果!$C$1="Polishing"),元データ!K427,"#N/A")))))))))</f>
        <v>0</v>
      </c>
      <c r="C452" t="str">
        <f t="shared" si="147"/>
        <v/>
      </c>
      <c r="D452" t="str">
        <f t="shared" si="148"/>
        <v/>
      </c>
      <c r="E452" s="19" t="str">
        <f t="shared" si="150"/>
        <v/>
      </c>
      <c r="F452" t="str">
        <f t="shared" si="170"/>
        <v/>
      </c>
      <c r="G452" s="27" t="str">
        <f t="shared" si="151"/>
        <v/>
      </c>
      <c r="H452" t="str">
        <f t="shared" si="152"/>
        <v/>
      </c>
      <c r="I452" t="str">
        <f t="shared" si="153"/>
        <v/>
      </c>
      <c r="J452" t="str">
        <f t="shared" si="154"/>
        <v/>
      </c>
      <c r="K452" t="str">
        <f t="shared" si="155"/>
        <v/>
      </c>
      <c r="L452" t="str">
        <f t="shared" si="156"/>
        <v/>
      </c>
      <c r="M452" t="str">
        <f t="shared" si="157"/>
        <v/>
      </c>
      <c r="N452" t="str">
        <f t="shared" si="158"/>
        <v/>
      </c>
      <c r="O452" t="str">
        <f t="shared" si="159"/>
        <v/>
      </c>
      <c r="P452" t="str">
        <f t="shared" si="160"/>
        <v/>
      </c>
      <c r="Q452" t="str">
        <f t="shared" si="161"/>
        <v/>
      </c>
      <c r="R452" t="str">
        <f t="shared" si="162"/>
        <v/>
      </c>
      <c r="S452" t="str">
        <f t="shared" si="163"/>
        <v/>
      </c>
      <c r="T452" t="str">
        <f t="shared" si="164"/>
        <v/>
      </c>
      <c r="U452" t="str">
        <f t="shared" si="165"/>
        <v/>
      </c>
      <c r="V452" t="str">
        <f t="shared" si="166"/>
        <v/>
      </c>
      <c r="W452" t="str">
        <f t="shared" ca="1" si="149"/>
        <v/>
      </c>
      <c r="X452" t="str">
        <f t="shared" si="167"/>
        <v/>
      </c>
      <c r="Y452" t="str">
        <f t="shared" ca="1" si="168"/>
        <v/>
      </c>
      <c r="Z452" t="str">
        <f t="shared" ca="1" si="169"/>
        <v/>
      </c>
      <c r="AN452" s="19"/>
      <c r="AO452" s="19"/>
      <c r="AP452" s="19"/>
    </row>
    <row r="453" spans="1:42" ht="19.8">
      <c r="A453" t="str">
        <f>IF($B453=0,"",元データ!$A428)</f>
        <v/>
      </c>
      <c r="B453">
        <f>IF(AND(結果!$C$3=100,結果!$C$1="Grinding"),元データ!$I428,IF(AND(結果!$C$3=110,結果!$C$1="Grinding"),元データ!$J428,IF(AND(結果!$C$3=80,結果!$C$1="EDM"),元データ!$B428,IF(AND(結果!$C$3=90,結果!$C$1="EDM"),元データ!$C428,IF(AND(結果!$C$3=100,結果!$C$1="EDM"),元データ!$D428,IF(AND(結果!$C$3=80,結果!$C$1="Milling"),元データ!$E428,IF(AND(結果!$C$3=90,結果!$C$1="Milling"),元データ!$F428,IF(AND(結果!$C$3=100,結果!C426="Milling"),元データ!$G428,IF(AND(結果!$C$3=70,結果!$C$1="Polishing"),元データ!K428,"#N/A")))))))))</f>
        <v>0</v>
      </c>
      <c r="C453" t="str">
        <f t="shared" si="147"/>
        <v/>
      </c>
      <c r="D453" t="str">
        <f t="shared" si="148"/>
        <v/>
      </c>
      <c r="E453" s="19" t="str">
        <f t="shared" si="150"/>
        <v/>
      </c>
      <c r="F453" t="str">
        <f t="shared" si="170"/>
        <v/>
      </c>
      <c r="G453" s="27" t="str">
        <f t="shared" si="151"/>
        <v/>
      </c>
      <c r="H453" t="str">
        <f t="shared" si="152"/>
        <v/>
      </c>
      <c r="I453" t="str">
        <f t="shared" si="153"/>
        <v/>
      </c>
      <c r="J453" t="str">
        <f t="shared" si="154"/>
        <v/>
      </c>
      <c r="K453" t="str">
        <f t="shared" si="155"/>
        <v/>
      </c>
      <c r="L453" t="str">
        <f t="shared" si="156"/>
        <v/>
      </c>
      <c r="M453" t="str">
        <f t="shared" si="157"/>
        <v/>
      </c>
      <c r="N453" t="str">
        <f t="shared" si="158"/>
        <v/>
      </c>
      <c r="O453" t="str">
        <f t="shared" si="159"/>
        <v/>
      </c>
      <c r="P453" t="str">
        <f t="shared" si="160"/>
        <v/>
      </c>
      <c r="Q453" t="str">
        <f t="shared" si="161"/>
        <v/>
      </c>
      <c r="R453" t="str">
        <f t="shared" si="162"/>
        <v/>
      </c>
      <c r="S453" t="str">
        <f t="shared" si="163"/>
        <v/>
      </c>
      <c r="T453" t="str">
        <f t="shared" si="164"/>
        <v/>
      </c>
      <c r="U453" t="str">
        <f t="shared" si="165"/>
        <v/>
      </c>
      <c r="V453" t="str">
        <f t="shared" si="166"/>
        <v/>
      </c>
      <c r="W453" t="str">
        <f t="shared" ca="1" si="149"/>
        <v/>
      </c>
      <c r="X453" t="str">
        <f t="shared" si="167"/>
        <v/>
      </c>
      <c r="Y453" t="str">
        <f t="shared" ca="1" si="168"/>
        <v/>
      </c>
      <c r="Z453" t="str">
        <f t="shared" ca="1" si="169"/>
        <v/>
      </c>
      <c r="AN453" s="19"/>
      <c r="AO453" s="19"/>
      <c r="AP453" s="19"/>
    </row>
    <row r="454" spans="1:42" ht="19.8">
      <c r="A454" t="str">
        <f>IF($B454=0,"",元データ!$A429)</f>
        <v/>
      </c>
      <c r="B454">
        <f>IF(AND(結果!$C$3=100,結果!$C$1="Grinding"),元データ!$I429,IF(AND(結果!$C$3=110,結果!$C$1="Grinding"),元データ!$J429,IF(AND(結果!$C$3=80,結果!$C$1="EDM"),元データ!$B429,IF(AND(結果!$C$3=90,結果!$C$1="EDM"),元データ!$C429,IF(AND(結果!$C$3=100,結果!$C$1="EDM"),元データ!$D429,IF(AND(結果!$C$3=80,結果!$C$1="Milling"),元データ!$E429,IF(AND(結果!$C$3=90,結果!$C$1="Milling"),元データ!$F429,IF(AND(結果!$C$3=100,結果!C427="Milling"),元データ!$G429,IF(AND(結果!$C$3=70,結果!$C$1="Polishing"),元データ!K429,"#N/A")))))))))</f>
        <v>0</v>
      </c>
      <c r="C454" t="str">
        <f t="shared" si="147"/>
        <v/>
      </c>
      <c r="D454" t="str">
        <f t="shared" si="148"/>
        <v/>
      </c>
      <c r="E454" s="19" t="str">
        <f t="shared" si="150"/>
        <v/>
      </c>
      <c r="F454" t="str">
        <f t="shared" si="170"/>
        <v/>
      </c>
      <c r="G454" s="27" t="str">
        <f t="shared" si="151"/>
        <v/>
      </c>
      <c r="H454" t="str">
        <f t="shared" si="152"/>
        <v/>
      </c>
      <c r="I454" t="str">
        <f t="shared" si="153"/>
        <v/>
      </c>
      <c r="J454" t="str">
        <f t="shared" si="154"/>
        <v/>
      </c>
      <c r="K454" t="str">
        <f t="shared" si="155"/>
        <v/>
      </c>
      <c r="L454" t="str">
        <f t="shared" si="156"/>
        <v/>
      </c>
      <c r="M454" t="str">
        <f t="shared" si="157"/>
        <v/>
      </c>
      <c r="N454" t="str">
        <f t="shared" si="158"/>
        <v/>
      </c>
      <c r="O454" t="str">
        <f t="shared" si="159"/>
        <v/>
      </c>
      <c r="P454" t="str">
        <f t="shared" si="160"/>
        <v/>
      </c>
      <c r="Q454" t="str">
        <f t="shared" si="161"/>
        <v/>
      </c>
      <c r="R454" t="str">
        <f t="shared" si="162"/>
        <v/>
      </c>
      <c r="S454" t="str">
        <f t="shared" si="163"/>
        <v/>
      </c>
      <c r="T454" t="str">
        <f t="shared" si="164"/>
        <v/>
      </c>
      <c r="U454" t="str">
        <f t="shared" si="165"/>
        <v/>
      </c>
      <c r="V454" t="str">
        <f t="shared" si="166"/>
        <v/>
      </c>
      <c r="W454" t="str">
        <f t="shared" ca="1" si="149"/>
        <v/>
      </c>
      <c r="X454" t="str">
        <f t="shared" si="167"/>
        <v/>
      </c>
      <c r="Y454" t="str">
        <f t="shared" ca="1" si="168"/>
        <v/>
      </c>
      <c r="Z454" t="str">
        <f t="shared" ca="1" si="169"/>
        <v/>
      </c>
      <c r="AN454" s="19"/>
      <c r="AO454" s="19"/>
      <c r="AP454" s="19"/>
    </row>
    <row r="455" spans="1:42" ht="19.8">
      <c r="A455" t="str">
        <f>IF($B455=0,"",元データ!$A430)</f>
        <v/>
      </c>
      <c r="B455">
        <f>IF(AND(結果!$C$3=100,結果!$C$1="Grinding"),元データ!$I430,IF(AND(結果!$C$3=110,結果!$C$1="Grinding"),元データ!$J430,IF(AND(結果!$C$3=80,結果!$C$1="EDM"),元データ!$B430,IF(AND(結果!$C$3=90,結果!$C$1="EDM"),元データ!$C430,IF(AND(結果!$C$3=100,結果!$C$1="EDM"),元データ!$D430,IF(AND(結果!$C$3=80,結果!$C$1="Milling"),元データ!$E430,IF(AND(結果!$C$3=90,結果!$C$1="Milling"),元データ!$F430,IF(AND(結果!$C$3=100,結果!C428="Milling"),元データ!$G430,IF(AND(結果!$C$3=70,結果!$C$1="Polishing"),元データ!K430,"#N/A")))))))))</f>
        <v>0</v>
      </c>
      <c r="C455" t="str">
        <f t="shared" si="147"/>
        <v/>
      </c>
      <c r="D455" t="str">
        <f t="shared" si="148"/>
        <v/>
      </c>
      <c r="E455" s="19" t="str">
        <f t="shared" si="150"/>
        <v/>
      </c>
      <c r="F455" t="str">
        <f t="shared" si="170"/>
        <v/>
      </c>
      <c r="G455" s="27" t="str">
        <f t="shared" si="151"/>
        <v/>
      </c>
      <c r="H455" t="str">
        <f t="shared" si="152"/>
        <v/>
      </c>
      <c r="I455" t="str">
        <f t="shared" si="153"/>
        <v/>
      </c>
      <c r="J455" t="str">
        <f t="shared" si="154"/>
        <v/>
      </c>
      <c r="K455" t="str">
        <f t="shared" si="155"/>
        <v/>
      </c>
      <c r="L455" t="str">
        <f t="shared" si="156"/>
        <v/>
      </c>
      <c r="M455" t="str">
        <f t="shared" si="157"/>
        <v/>
      </c>
      <c r="N455" t="str">
        <f t="shared" si="158"/>
        <v/>
      </c>
      <c r="O455" t="str">
        <f t="shared" si="159"/>
        <v/>
      </c>
      <c r="P455" t="str">
        <f t="shared" si="160"/>
        <v/>
      </c>
      <c r="Q455" t="str">
        <f t="shared" si="161"/>
        <v/>
      </c>
      <c r="R455" t="str">
        <f t="shared" si="162"/>
        <v/>
      </c>
      <c r="S455" t="str">
        <f t="shared" si="163"/>
        <v/>
      </c>
      <c r="T455" t="str">
        <f t="shared" si="164"/>
        <v/>
      </c>
      <c r="U455" t="str">
        <f t="shared" si="165"/>
        <v/>
      </c>
      <c r="V455" t="str">
        <f t="shared" si="166"/>
        <v/>
      </c>
      <c r="W455" t="str">
        <f t="shared" ca="1" si="149"/>
        <v/>
      </c>
      <c r="X455" t="str">
        <f t="shared" si="167"/>
        <v/>
      </c>
      <c r="Y455" t="str">
        <f t="shared" ca="1" si="168"/>
        <v/>
      </c>
      <c r="Z455" t="str">
        <f t="shared" ca="1" si="169"/>
        <v/>
      </c>
      <c r="AN455" s="19"/>
      <c r="AO455" s="19"/>
      <c r="AP455" s="19"/>
    </row>
    <row r="456" spans="1:42" ht="19.8">
      <c r="A456" t="str">
        <f>IF($B456=0,"",元データ!$A431)</f>
        <v/>
      </c>
      <c r="B456">
        <f>IF(AND(結果!$C$3=100,結果!$C$1="Grinding"),元データ!$I431,IF(AND(結果!$C$3=110,結果!$C$1="Grinding"),元データ!$J431,IF(AND(結果!$C$3=80,結果!$C$1="EDM"),元データ!$B431,IF(AND(結果!$C$3=90,結果!$C$1="EDM"),元データ!$C431,IF(AND(結果!$C$3=100,結果!$C$1="EDM"),元データ!$D431,IF(AND(結果!$C$3=80,結果!$C$1="Milling"),元データ!$E431,IF(AND(結果!$C$3=90,結果!$C$1="Milling"),元データ!$F431,IF(AND(結果!$C$3=100,結果!C429="Milling"),元データ!$G431,IF(AND(結果!$C$3=70,結果!$C$1="Polishing"),元データ!K431,"#N/A")))))))))</f>
        <v>0</v>
      </c>
      <c r="C456" t="str">
        <f t="shared" si="147"/>
        <v/>
      </c>
      <c r="D456" t="str">
        <f t="shared" si="148"/>
        <v/>
      </c>
      <c r="E456" s="19" t="str">
        <f t="shared" si="150"/>
        <v/>
      </c>
      <c r="F456" t="str">
        <f t="shared" si="170"/>
        <v/>
      </c>
      <c r="G456" s="27" t="str">
        <f t="shared" si="151"/>
        <v/>
      </c>
      <c r="H456" t="str">
        <f t="shared" si="152"/>
        <v/>
      </c>
      <c r="I456" t="str">
        <f t="shared" si="153"/>
        <v/>
      </c>
      <c r="J456" t="str">
        <f t="shared" si="154"/>
        <v/>
      </c>
      <c r="K456" t="str">
        <f t="shared" si="155"/>
        <v/>
      </c>
      <c r="L456" t="str">
        <f t="shared" si="156"/>
        <v/>
      </c>
      <c r="M456" t="str">
        <f t="shared" si="157"/>
        <v/>
      </c>
      <c r="N456" t="str">
        <f t="shared" si="158"/>
        <v/>
      </c>
      <c r="O456" t="str">
        <f t="shared" si="159"/>
        <v/>
      </c>
      <c r="P456" t="str">
        <f t="shared" si="160"/>
        <v/>
      </c>
      <c r="Q456" t="str">
        <f t="shared" si="161"/>
        <v/>
      </c>
      <c r="R456" t="str">
        <f t="shared" si="162"/>
        <v/>
      </c>
      <c r="S456" t="str">
        <f t="shared" si="163"/>
        <v/>
      </c>
      <c r="T456" t="str">
        <f t="shared" si="164"/>
        <v/>
      </c>
      <c r="U456" t="str">
        <f t="shared" si="165"/>
        <v/>
      </c>
      <c r="V456" t="str">
        <f t="shared" si="166"/>
        <v/>
      </c>
      <c r="W456" t="str">
        <f t="shared" ca="1" si="149"/>
        <v/>
      </c>
      <c r="X456" t="str">
        <f t="shared" si="167"/>
        <v/>
      </c>
      <c r="Y456" t="str">
        <f t="shared" ca="1" si="168"/>
        <v/>
      </c>
      <c r="Z456" t="str">
        <f t="shared" ca="1" si="169"/>
        <v/>
      </c>
      <c r="AN456" s="19"/>
      <c r="AO456" s="19"/>
      <c r="AP456" s="19"/>
    </row>
    <row r="457" spans="1:42" ht="19.8">
      <c r="A457" t="str">
        <f>IF($B457=0,"",元データ!$A432)</f>
        <v/>
      </c>
      <c r="B457">
        <f>IF(AND(結果!$C$3=100,結果!$C$1="Grinding"),元データ!$I432,IF(AND(結果!$C$3=110,結果!$C$1="Grinding"),元データ!$J432,IF(AND(結果!$C$3=80,結果!$C$1="EDM"),元データ!$B432,IF(AND(結果!$C$3=90,結果!$C$1="EDM"),元データ!$C432,IF(AND(結果!$C$3=100,結果!$C$1="EDM"),元データ!$D432,IF(AND(結果!$C$3=80,結果!$C$1="Milling"),元データ!$E432,IF(AND(結果!$C$3=90,結果!$C$1="Milling"),元データ!$F432,IF(AND(結果!$C$3=100,結果!C430="Milling"),元データ!$G432,IF(AND(結果!$C$3=70,結果!$C$1="Polishing"),元データ!K432,"#N/A")))))))))</f>
        <v>0</v>
      </c>
      <c r="C457" t="str">
        <f t="shared" si="147"/>
        <v/>
      </c>
      <c r="D457" t="str">
        <f t="shared" si="148"/>
        <v/>
      </c>
      <c r="E457" s="19" t="str">
        <f t="shared" si="150"/>
        <v/>
      </c>
      <c r="F457" t="str">
        <f t="shared" si="170"/>
        <v/>
      </c>
      <c r="G457" s="27" t="str">
        <f t="shared" si="151"/>
        <v/>
      </c>
      <c r="H457" t="str">
        <f t="shared" si="152"/>
        <v/>
      </c>
      <c r="I457" t="str">
        <f t="shared" si="153"/>
        <v/>
      </c>
      <c r="J457" t="str">
        <f t="shared" si="154"/>
        <v/>
      </c>
      <c r="K457" t="str">
        <f t="shared" si="155"/>
        <v/>
      </c>
      <c r="L457" t="str">
        <f t="shared" si="156"/>
        <v/>
      </c>
      <c r="M457" t="str">
        <f t="shared" si="157"/>
        <v/>
      </c>
      <c r="N457" t="str">
        <f t="shared" si="158"/>
        <v/>
      </c>
      <c r="O457" t="str">
        <f t="shared" si="159"/>
        <v/>
      </c>
      <c r="P457" t="str">
        <f t="shared" si="160"/>
        <v/>
      </c>
      <c r="Q457" t="str">
        <f t="shared" si="161"/>
        <v/>
      </c>
      <c r="R457" t="str">
        <f t="shared" si="162"/>
        <v/>
      </c>
      <c r="S457" t="str">
        <f t="shared" si="163"/>
        <v/>
      </c>
      <c r="T457" t="str">
        <f t="shared" si="164"/>
        <v/>
      </c>
      <c r="U457" t="str">
        <f t="shared" si="165"/>
        <v/>
      </c>
      <c r="V457" t="str">
        <f t="shared" si="166"/>
        <v/>
      </c>
      <c r="W457" t="str">
        <f t="shared" ca="1" si="149"/>
        <v/>
      </c>
      <c r="X457" t="str">
        <f t="shared" si="167"/>
        <v/>
      </c>
      <c r="Y457" t="str">
        <f t="shared" ca="1" si="168"/>
        <v/>
      </c>
      <c r="Z457" t="str">
        <f t="shared" ca="1" si="169"/>
        <v/>
      </c>
      <c r="AN457" s="19"/>
      <c r="AO457" s="19"/>
      <c r="AP457" s="19"/>
    </row>
    <row r="458" spans="1:42" ht="19.8">
      <c r="A458" t="str">
        <f>IF($B458=0,"",元データ!$A433)</f>
        <v/>
      </c>
      <c r="B458">
        <f>IF(AND(結果!$C$3=100,結果!$C$1="Grinding"),元データ!$I433,IF(AND(結果!$C$3=110,結果!$C$1="Grinding"),元データ!$J433,IF(AND(結果!$C$3=80,結果!$C$1="EDM"),元データ!$B433,IF(AND(結果!$C$3=90,結果!$C$1="EDM"),元データ!$C433,IF(AND(結果!$C$3=100,結果!$C$1="EDM"),元データ!$D433,IF(AND(結果!$C$3=80,結果!$C$1="Milling"),元データ!$E433,IF(AND(結果!$C$3=90,結果!$C$1="Milling"),元データ!$F433,IF(AND(結果!$C$3=100,結果!C431="Milling"),元データ!$G433,IF(AND(結果!$C$3=70,結果!$C$1="Polishing"),元データ!K433,"#N/A")))))))))</f>
        <v>0</v>
      </c>
      <c r="C458" t="str">
        <f t="shared" si="147"/>
        <v/>
      </c>
      <c r="D458" t="str">
        <f t="shared" si="148"/>
        <v/>
      </c>
      <c r="E458" s="19" t="str">
        <f t="shared" si="150"/>
        <v/>
      </c>
      <c r="F458" t="str">
        <f t="shared" si="170"/>
        <v/>
      </c>
      <c r="G458" s="27" t="str">
        <f t="shared" si="151"/>
        <v/>
      </c>
      <c r="H458" t="str">
        <f t="shared" si="152"/>
        <v/>
      </c>
      <c r="I458" t="str">
        <f t="shared" si="153"/>
        <v/>
      </c>
      <c r="J458" t="str">
        <f t="shared" si="154"/>
        <v/>
      </c>
      <c r="K458" t="str">
        <f t="shared" si="155"/>
        <v/>
      </c>
      <c r="L458" t="str">
        <f t="shared" si="156"/>
        <v/>
      </c>
      <c r="M458" t="str">
        <f t="shared" si="157"/>
        <v/>
      </c>
      <c r="N458" t="str">
        <f t="shared" si="158"/>
        <v/>
      </c>
      <c r="O458" t="str">
        <f t="shared" si="159"/>
        <v/>
      </c>
      <c r="P458" t="str">
        <f t="shared" si="160"/>
        <v/>
      </c>
      <c r="Q458" t="str">
        <f t="shared" si="161"/>
        <v/>
      </c>
      <c r="R458" t="str">
        <f t="shared" si="162"/>
        <v/>
      </c>
      <c r="S458" t="str">
        <f t="shared" si="163"/>
        <v/>
      </c>
      <c r="T458" t="str">
        <f t="shared" si="164"/>
        <v/>
      </c>
      <c r="U458" t="str">
        <f t="shared" si="165"/>
        <v/>
      </c>
      <c r="V458" t="str">
        <f t="shared" si="166"/>
        <v/>
      </c>
      <c r="W458" t="str">
        <f t="shared" ca="1" si="149"/>
        <v/>
      </c>
      <c r="X458" t="str">
        <f t="shared" si="167"/>
        <v/>
      </c>
      <c r="Y458" t="str">
        <f t="shared" ca="1" si="168"/>
        <v/>
      </c>
      <c r="Z458" t="str">
        <f t="shared" ca="1" si="169"/>
        <v/>
      </c>
      <c r="AN458" s="19"/>
      <c r="AO458" s="19"/>
      <c r="AP458" s="19"/>
    </row>
    <row r="459" spans="1:42" ht="19.8">
      <c r="A459" t="str">
        <f>IF($B459=0,"",元データ!$A434)</f>
        <v/>
      </c>
      <c r="B459">
        <f>IF(AND(結果!$C$3=100,結果!$C$1="Grinding"),元データ!$I434,IF(AND(結果!$C$3=110,結果!$C$1="Grinding"),元データ!$J434,IF(AND(結果!$C$3=80,結果!$C$1="EDM"),元データ!$B434,IF(AND(結果!$C$3=90,結果!$C$1="EDM"),元データ!$C434,IF(AND(結果!$C$3=100,結果!$C$1="EDM"),元データ!$D434,IF(AND(結果!$C$3=80,結果!$C$1="Milling"),元データ!$E434,IF(AND(結果!$C$3=90,結果!$C$1="Milling"),元データ!$F434,IF(AND(結果!$C$3=100,結果!C432="Milling"),元データ!$G434,IF(AND(結果!$C$3=70,結果!$C$1="Polishing"),元データ!K434,"#N/A")))))))))</f>
        <v>0</v>
      </c>
      <c r="C459" t="str">
        <f t="shared" si="147"/>
        <v/>
      </c>
      <c r="D459" t="str">
        <f t="shared" si="148"/>
        <v/>
      </c>
      <c r="E459" s="19" t="str">
        <f t="shared" si="150"/>
        <v/>
      </c>
      <c r="F459" t="str">
        <f t="shared" si="170"/>
        <v/>
      </c>
      <c r="G459" s="27" t="str">
        <f t="shared" si="151"/>
        <v/>
      </c>
      <c r="H459" t="str">
        <f t="shared" si="152"/>
        <v/>
      </c>
      <c r="I459" t="str">
        <f t="shared" si="153"/>
        <v/>
      </c>
      <c r="J459" t="str">
        <f t="shared" si="154"/>
        <v/>
      </c>
      <c r="K459" t="str">
        <f t="shared" si="155"/>
        <v/>
      </c>
      <c r="L459" t="str">
        <f t="shared" si="156"/>
        <v/>
      </c>
      <c r="M459" t="str">
        <f t="shared" si="157"/>
        <v/>
      </c>
      <c r="N459" t="str">
        <f t="shared" si="158"/>
        <v/>
      </c>
      <c r="O459" t="str">
        <f t="shared" si="159"/>
        <v/>
      </c>
      <c r="P459" t="str">
        <f t="shared" si="160"/>
        <v/>
      </c>
      <c r="Q459" t="str">
        <f t="shared" si="161"/>
        <v/>
      </c>
      <c r="R459" t="str">
        <f t="shared" si="162"/>
        <v/>
      </c>
      <c r="S459" t="str">
        <f t="shared" si="163"/>
        <v/>
      </c>
      <c r="T459" t="str">
        <f t="shared" si="164"/>
        <v/>
      </c>
      <c r="U459" t="str">
        <f t="shared" si="165"/>
        <v/>
      </c>
      <c r="V459" t="str">
        <f t="shared" si="166"/>
        <v/>
      </c>
      <c r="W459" t="str">
        <f t="shared" ca="1" si="149"/>
        <v/>
      </c>
      <c r="X459" t="str">
        <f t="shared" si="167"/>
        <v/>
      </c>
      <c r="Y459" t="str">
        <f t="shared" ca="1" si="168"/>
        <v/>
      </c>
      <c r="Z459" t="str">
        <f t="shared" ca="1" si="169"/>
        <v/>
      </c>
      <c r="AN459" s="19"/>
      <c r="AO459" s="19"/>
      <c r="AP459" s="19"/>
    </row>
    <row r="460" spans="1:42" ht="19.8">
      <c r="A460" t="str">
        <f>IF($B460=0,"",元データ!$A435)</f>
        <v/>
      </c>
      <c r="B460">
        <f>IF(AND(結果!$C$3=100,結果!$C$1="Grinding"),元データ!$I435,IF(AND(結果!$C$3=110,結果!$C$1="Grinding"),元データ!$J435,IF(AND(結果!$C$3=80,結果!$C$1="EDM"),元データ!$B435,IF(AND(結果!$C$3=90,結果!$C$1="EDM"),元データ!$C435,IF(AND(結果!$C$3=100,結果!$C$1="EDM"),元データ!$D435,IF(AND(結果!$C$3=80,結果!$C$1="Milling"),元データ!$E435,IF(AND(結果!$C$3=90,結果!$C$1="Milling"),元データ!$F435,IF(AND(結果!$C$3=100,結果!C433="Milling"),元データ!$G435,IF(AND(結果!$C$3=70,結果!$C$1="Polishing"),元データ!K435,"#N/A")))))))))</f>
        <v>0</v>
      </c>
      <c r="C460" t="str">
        <f t="shared" si="147"/>
        <v/>
      </c>
      <c r="D460" t="str">
        <f t="shared" si="148"/>
        <v/>
      </c>
      <c r="E460" s="19" t="str">
        <f t="shared" si="150"/>
        <v/>
      </c>
      <c r="F460" t="str">
        <f t="shared" si="170"/>
        <v/>
      </c>
      <c r="G460" s="27" t="str">
        <f t="shared" si="151"/>
        <v/>
      </c>
      <c r="H460" t="str">
        <f t="shared" si="152"/>
        <v/>
      </c>
      <c r="I460" t="str">
        <f t="shared" si="153"/>
        <v/>
      </c>
      <c r="J460" t="str">
        <f t="shared" si="154"/>
        <v/>
      </c>
      <c r="K460" t="str">
        <f t="shared" si="155"/>
        <v/>
      </c>
      <c r="L460" t="str">
        <f t="shared" si="156"/>
        <v/>
      </c>
      <c r="M460" t="str">
        <f t="shared" si="157"/>
        <v/>
      </c>
      <c r="N460" t="str">
        <f t="shared" si="158"/>
        <v/>
      </c>
      <c r="O460" t="str">
        <f t="shared" si="159"/>
        <v/>
      </c>
      <c r="P460" t="str">
        <f t="shared" si="160"/>
        <v/>
      </c>
      <c r="Q460" t="str">
        <f t="shared" si="161"/>
        <v/>
      </c>
      <c r="R460" t="str">
        <f t="shared" si="162"/>
        <v/>
      </c>
      <c r="S460" t="str">
        <f t="shared" si="163"/>
        <v/>
      </c>
      <c r="T460" t="str">
        <f t="shared" si="164"/>
        <v/>
      </c>
      <c r="U460" t="str">
        <f t="shared" si="165"/>
        <v/>
      </c>
      <c r="V460" t="str">
        <f t="shared" si="166"/>
        <v/>
      </c>
      <c r="W460" t="str">
        <f t="shared" ca="1" si="149"/>
        <v/>
      </c>
      <c r="X460" t="str">
        <f t="shared" si="167"/>
        <v/>
      </c>
      <c r="Y460" t="str">
        <f t="shared" ca="1" si="168"/>
        <v/>
      </c>
      <c r="Z460" t="str">
        <f t="shared" ca="1" si="169"/>
        <v/>
      </c>
      <c r="AN460" s="19"/>
      <c r="AO460" s="19"/>
      <c r="AP460" s="19"/>
    </row>
    <row r="461" spans="1:42" ht="19.8">
      <c r="A461" t="str">
        <f>IF($B461=0,"",元データ!$A436)</f>
        <v/>
      </c>
      <c r="B461">
        <f>IF(AND(結果!$C$3=100,結果!$C$1="Grinding"),元データ!$I436,IF(AND(結果!$C$3=110,結果!$C$1="Grinding"),元データ!$J436,IF(AND(結果!$C$3=80,結果!$C$1="EDM"),元データ!$B436,IF(AND(結果!$C$3=90,結果!$C$1="EDM"),元データ!$C436,IF(AND(結果!$C$3=100,結果!$C$1="EDM"),元データ!$D436,IF(AND(結果!$C$3=80,結果!$C$1="Milling"),元データ!$E436,IF(AND(結果!$C$3=90,結果!$C$1="Milling"),元データ!$F436,IF(AND(結果!$C$3=100,結果!C434="Milling"),元データ!$G436,IF(AND(結果!$C$3=70,結果!$C$1="Polishing"),元データ!K436,"#N/A")))))))))</f>
        <v>0</v>
      </c>
      <c r="C461" t="str">
        <f t="shared" si="147"/>
        <v/>
      </c>
      <c r="D461" t="str">
        <f t="shared" si="148"/>
        <v/>
      </c>
      <c r="E461" s="19" t="str">
        <f t="shared" si="150"/>
        <v/>
      </c>
      <c r="F461" t="str">
        <f t="shared" si="170"/>
        <v/>
      </c>
      <c r="G461" s="27" t="str">
        <f t="shared" si="151"/>
        <v/>
      </c>
      <c r="H461" t="str">
        <f t="shared" si="152"/>
        <v/>
      </c>
      <c r="I461" t="str">
        <f t="shared" si="153"/>
        <v/>
      </c>
      <c r="J461" t="str">
        <f t="shared" si="154"/>
        <v/>
      </c>
      <c r="K461" t="str">
        <f t="shared" si="155"/>
        <v/>
      </c>
      <c r="L461" t="str">
        <f t="shared" si="156"/>
        <v/>
      </c>
      <c r="M461" t="str">
        <f t="shared" si="157"/>
        <v/>
      </c>
      <c r="N461" t="str">
        <f t="shared" si="158"/>
        <v/>
      </c>
      <c r="O461" t="str">
        <f t="shared" si="159"/>
        <v/>
      </c>
      <c r="P461" t="str">
        <f t="shared" si="160"/>
        <v/>
      </c>
      <c r="Q461" t="str">
        <f t="shared" si="161"/>
        <v/>
      </c>
      <c r="R461" t="str">
        <f t="shared" si="162"/>
        <v/>
      </c>
      <c r="S461" t="str">
        <f t="shared" si="163"/>
        <v/>
      </c>
      <c r="T461" t="str">
        <f t="shared" si="164"/>
        <v/>
      </c>
      <c r="U461" t="str">
        <f t="shared" si="165"/>
        <v/>
      </c>
      <c r="V461" t="str">
        <f t="shared" si="166"/>
        <v/>
      </c>
      <c r="W461" t="str">
        <f t="shared" ca="1" si="149"/>
        <v/>
      </c>
      <c r="X461" t="str">
        <f t="shared" si="167"/>
        <v/>
      </c>
      <c r="Y461" t="str">
        <f t="shared" ca="1" si="168"/>
        <v/>
      </c>
      <c r="Z461" t="str">
        <f t="shared" ca="1" si="169"/>
        <v/>
      </c>
      <c r="AN461" s="19"/>
      <c r="AO461" s="19"/>
      <c r="AP461" s="19"/>
    </row>
    <row r="462" spans="1:42" ht="19.8">
      <c r="A462" t="str">
        <f>IF($B462=0,"",元データ!$A437)</f>
        <v/>
      </c>
      <c r="B462">
        <f>IF(AND(結果!$C$3=100,結果!$C$1="Grinding"),元データ!$I437,IF(AND(結果!$C$3=110,結果!$C$1="Grinding"),元データ!$J437,IF(AND(結果!$C$3=80,結果!$C$1="EDM"),元データ!$B437,IF(AND(結果!$C$3=90,結果!$C$1="EDM"),元データ!$C437,IF(AND(結果!$C$3=100,結果!$C$1="EDM"),元データ!$D437,IF(AND(結果!$C$3=80,結果!$C$1="Milling"),元データ!$E437,IF(AND(結果!$C$3=90,結果!$C$1="Milling"),元データ!$F437,IF(AND(結果!$C$3=100,結果!C435="Milling"),元データ!$G437,IF(AND(結果!$C$3=70,結果!$C$1="Polishing"),元データ!K437,"#N/A")))))))))</f>
        <v>0</v>
      </c>
      <c r="C462" t="str">
        <f t="shared" si="147"/>
        <v/>
      </c>
      <c r="D462" t="str">
        <f t="shared" si="148"/>
        <v/>
      </c>
      <c r="E462" s="19" t="str">
        <f t="shared" si="150"/>
        <v/>
      </c>
      <c r="F462" t="str">
        <f t="shared" si="170"/>
        <v/>
      </c>
      <c r="G462" s="27" t="str">
        <f t="shared" si="151"/>
        <v/>
      </c>
      <c r="H462" t="str">
        <f t="shared" si="152"/>
        <v/>
      </c>
      <c r="I462" t="str">
        <f t="shared" si="153"/>
        <v/>
      </c>
      <c r="J462" t="str">
        <f t="shared" si="154"/>
        <v/>
      </c>
      <c r="K462" t="str">
        <f t="shared" si="155"/>
        <v/>
      </c>
      <c r="L462" t="str">
        <f t="shared" si="156"/>
        <v/>
      </c>
      <c r="M462" t="str">
        <f t="shared" si="157"/>
        <v/>
      </c>
      <c r="N462" t="str">
        <f t="shared" si="158"/>
        <v/>
      </c>
      <c r="O462" t="str">
        <f t="shared" si="159"/>
        <v/>
      </c>
      <c r="P462" t="str">
        <f t="shared" si="160"/>
        <v/>
      </c>
      <c r="Q462" t="str">
        <f t="shared" si="161"/>
        <v/>
      </c>
      <c r="R462" t="str">
        <f t="shared" si="162"/>
        <v/>
      </c>
      <c r="S462" t="str">
        <f t="shared" si="163"/>
        <v/>
      </c>
      <c r="T462" t="str">
        <f t="shared" si="164"/>
        <v/>
      </c>
      <c r="U462" t="str">
        <f t="shared" si="165"/>
        <v/>
      </c>
      <c r="V462" t="str">
        <f t="shared" si="166"/>
        <v/>
      </c>
      <c r="W462" t="str">
        <f t="shared" ca="1" si="149"/>
        <v/>
      </c>
      <c r="X462" t="str">
        <f t="shared" si="167"/>
        <v/>
      </c>
      <c r="Y462" t="str">
        <f t="shared" ca="1" si="168"/>
        <v/>
      </c>
      <c r="Z462" t="str">
        <f t="shared" ca="1" si="169"/>
        <v/>
      </c>
      <c r="AN462" s="19"/>
      <c r="AO462" s="19"/>
      <c r="AP462" s="19"/>
    </row>
    <row r="463" spans="1:42" ht="19.8">
      <c r="A463" t="str">
        <f>IF($B463=0,"",元データ!$A438)</f>
        <v/>
      </c>
      <c r="B463">
        <f>IF(AND(結果!$C$3=100,結果!$C$1="Grinding"),元データ!$I438,IF(AND(結果!$C$3=110,結果!$C$1="Grinding"),元データ!$J438,IF(AND(結果!$C$3=80,結果!$C$1="EDM"),元データ!$B438,IF(AND(結果!$C$3=90,結果!$C$1="EDM"),元データ!$C438,IF(AND(結果!$C$3=100,結果!$C$1="EDM"),元データ!$D438,IF(AND(結果!$C$3=80,結果!$C$1="Milling"),元データ!$E438,IF(AND(結果!$C$3=90,結果!$C$1="Milling"),元データ!$F438,IF(AND(結果!$C$3=100,結果!C436="Milling"),元データ!$G438,IF(AND(結果!$C$3=70,結果!$C$1="Polishing"),元データ!K438,"#N/A")))))))))</f>
        <v>0</v>
      </c>
      <c r="C463" t="str">
        <f t="shared" si="147"/>
        <v/>
      </c>
      <c r="D463" t="str">
        <f t="shared" si="148"/>
        <v/>
      </c>
      <c r="E463" s="19" t="str">
        <f t="shared" si="150"/>
        <v/>
      </c>
      <c r="F463" t="str">
        <f t="shared" si="170"/>
        <v/>
      </c>
      <c r="G463" s="27" t="str">
        <f t="shared" si="151"/>
        <v/>
      </c>
      <c r="H463" t="str">
        <f t="shared" si="152"/>
        <v/>
      </c>
      <c r="I463" t="str">
        <f t="shared" si="153"/>
        <v/>
      </c>
      <c r="J463" t="str">
        <f t="shared" si="154"/>
        <v/>
      </c>
      <c r="K463" t="str">
        <f t="shared" si="155"/>
        <v/>
      </c>
      <c r="L463" t="str">
        <f t="shared" si="156"/>
        <v/>
      </c>
      <c r="M463" t="str">
        <f t="shared" si="157"/>
        <v/>
      </c>
      <c r="N463" t="str">
        <f t="shared" si="158"/>
        <v/>
      </c>
      <c r="O463" t="str">
        <f t="shared" si="159"/>
        <v/>
      </c>
      <c r="P463" t="str">
        <f t="shared" si="160"/>
        <v/>
      </c>
      <c r="Q463" t="str">
        <f t="shared" si="161"/>
        <v/>
      </c>
      <c r="R463" t="str">
        <f t="shared" si="162"/>
        <v/>
      </c>
      <c r="S463" t="str">
        <f t="shared" si="163"/>
        <v/>
      </c>
      <c r="T463" t="str">
        <f t="shared" si="164"/>
        <v/>
      </c>
      <c r="U463" t="str">
        <f t="shared" si="165"/>
        <v/>
      </c>
      <c r="V463" t="str">
        <f t="shared" si="166"/>
        <v/>
      </c>
      <c r="W463" t="str">
        <f t="shared" ca="1" si="149"/>
        <v/>
      </c>
      <c r="X463" t="str">
        <f t="shared" si="167"/>
        <v/>
      </c>
      <c r="Y463" t="str">
        <f t="shared" ca="1" si="168"/>
        <v/>
      </c>
      <c r="Z463" t="str">
        <f t="shared" ca="1" si="169"/>
        <v/>
      </c>
      <c r="AN463" s="19"/>
      <c r="AO463" s="19"/>
      <c r="AP463" s="19"/>
    </row>
    <row r="464" spans="1:42" ht="19.8">
      <c r="A464" t="str">
        <f>IF($B464=0,"",元データ!$A439)</f>
        <v/>
      </c>
      <c r="B464">
        <f>IF(AND(結果!$C$3=100,結果!$C$1="Grinding"),元データ!$I439,IF(AND(結果!$C$3=110,結果!$C$1="Grinding"),元データ!$J439,IF(AND(結果!$C$3=80,結果!$C$1="EDM"),元データ!$B439,IF(AND(結果!$C$3=90,結果!$C$1="EDM"),元データ!$C439,IF(AND(結果!$C$3=100,結果!$C$1="EDM"),元データ!$D439,IF(AND(結果!$C$3=80,結果!$C$1="Milling"),元データ!$E439,IF(AND(結果!$C$3=90,結果!$C$1="Milling"),元データ!$F439,IF(AND(結果!$C$3=100,結果!C437="Milling"),元データ!$G439,IF(AND(結果!$C$3=70,結果!$C$1="Polishing"),元データ!K439,"#N/A")))))))))</f>
        <v>0</v>
      </c>
      <c r="C464" t="str">
        <f t="shared" si="147"/>
        <v/>
      </c>
      <c r="D464" t="str">
        <f t="shared" si="148"/>
        <v/>
      </c>
      <c r="E464" s="19" t="str">
        <f t="shared" si="150"/>
        <v/>
      </c>
      <c r="F464" t="str">
        <f t="shared" si="170"/>
        <v/>
      </c>
      <c r="G464" s="27" t="str">
        <f t="shared" si="151"/>
        <v/>
      </c>
      <c r="H464" t="str">
        <f t="shared" si="152"/>
        <v/>
      </c>
      <c r="I464" t="str">
        <f t="shared" si="153"/>
        <v/>
      </c>
      <c r="J464" t="str">
        <f t="shared" si="154"/>
        <v/>
      </c>
      <c r="K464" t="str">
        <f t="shared" si="155"/>
        <v/>
      </c>
      <c r="L464" t="str">
        <f t="shared" si="156"/>
        <v/>
      </c>
      <c r="M464" t="str">
        <f t="shared" si="157"/>
        <v/>
      </c>
      <c r="N464" t="str">
        <f t="shared" si="158"/>
        <v/>
      </c>
      <c r="O464" t="str">
        <f t="shared" si="159"/>
        <v/>
      </c>
      <c r="P464" t="str">
        <f t="shared" si="160"/>
        <v/>
      </c>
      <c r="Q464" t="str">
        <f t="shared" si="161"/>
        <v/>
      </c>
      <c r="R464" t="str">
        <f t="shared" si="162"/>
        <v/>
      </c>
      <c r="S464" t="str">
        <f t="shared" si="163"/>
        <v/>
      </c>
      <c r="T464" t="str">
        <f t="shared" si="164"/>
        <v/>
      </c>
      <c r="U464" t="str">
        <f t="shared" si="165"/>
        <v/>
      </c>
      <c r="V464" t="str">
        <f t="shared" si="166"/>
        <v/>
      </c>
      <c r="W464" t="str">
        <f t="shared" ca="1" si="149"/>
        <v/>
      </c>
      <c r="X464" t="str">
        <f t="shared" si="167"/>
        <v/>
      </c>
      <c r="Y464" t="str">
        <f t="shared" ca="1" si="168"/>
        <v/>
      </c>
      <c r="Z464" t="str">
        <f t="shared" ca="1" si="169"/>
        <v/>
      </c>
      <c r="AN464" s="19"/>
      <c r="AO464" s="19"/>
      <c r="AP464" s="19"/>
    </row>
    <row r="465" spans="1:42" ht="19.8">
      <c r="A465" t="str">
        <f>IF($B465=0,"",元データ!$A440)</f>
        <v/>
      </c>
      <c r="B465">
        <f>IF(AND(結果!$C$3=100,結果!$C$1="Grinding"),元データ!$I440,IF(AND(結果!$C$3=110,結果!$C$1="Grinding"),元データ!$J440,IF(AND(結果!$C$3=80,結果!$C$1="EDM"),元データ!$B440,IF(AND(結果!$C$3=90,結果!$C$1="EDM"),元データ!$C440,IF(AND(結果!$C$3=100,結果!$C$1="EDM"),元データ!$D440,IF(AND(結果!$C$3=80,結果!$C$1="Milling"),元データ!$E440,IF(AND(結果!$C$3=90,結果!$C$1="Milling"),元データ!$F440,IF(AND(結果!$C$3=100,結果!C438="Milling"),元データ!$G440,IF(AND(結果!$C$3=70,結果!$C$1="Polishing"),元データ!K440,"#N/A")))))))))</f>
        <v>0</v>
      </c>
      <c r="C465" t="str">
        <f t="shared" si="147"/>
        <v/>
      </c>
      <c r="D465" t="str">
        <f t="shared" si="148"/>
        <v/>
      </c>
      <c r="E465" s="19" t="str">
        <f t="shared" si="150"/>
        <v/>
      </c>
      <c r="F465" t="str">
        <f t="shared" si="170"/>
        <v/>
      </c>
      <c r="G465" s="27" t="str">
        <f t="shared" si="151"/>
        <v/>
      </c>
      <c r="H465" t="str">
        <f t="shared" si="152"/>
        <v/>
      </c>
      <c r="I465" t="str">
        <f t="shared" si="153"/>
        <v/>
      </c>
      <c r="J465" t="str">
        <f t="shared" si="154"/>
        <v/>
      </c>
      <c r="K465" t="str">
        <f t="shared" si="155"/>
        <v/>
      </c>
      <c r="L465" t="str">
        <f t="shared" si="156"/>
        <v/>
      </c>
      <c r="M465" t="str">
        <f t="shared" si="157"/>
        <v/>
      </c>
      <c r="N465" t="str">
        <f t="shared" si="158"/>
        <v/>
      </c>
      <c r="O465" t="str">
        <f t="shared" si="159"/>
        <v/>
      </c>
      <c r="P465" t="str">
        <f t="shared" si="160"/>
        <v/>
      </c>
      <c r="Q465" t="str">
        <f t="shared" si="161"/>
        <v/>
      </c>
      <c r="R465" t="str">
        <f t="shared" si="162"/>
        <v/>
      </c>
      <c r="S465" t="str">
        <f t="shared" si="163"/>
        <v/>
      </c>
      <c r="T465" t="str">
        <f t="shared" si="164"/>
        <v/>
      </c>
      <c r="U465" t="str">
        <f t="shared" si="165"/>
        <v/>
      </c>
      <c r="V465" t="str">
        <f t="shared" si="166"/>
        <v/>
      </c>
      <c r="W465" t="str">
        <f t="shared" ca="1" si="149"/>
        <v/>
      </c>
      <c r="X465" t="str">
        <f t="shared" si="167"/>
        <v/>
      </c>
      <c r="Y465" t="str">
        <f t="shared" ca="1" si="168"/>
        <v/>
      </c>
      <c r="Z465" t="str">
        <f t="shared" ca="1" si="169"/>
        <v/>
      </c>
      <c r="AN465" s="19"/>
      <c r="AO465" s="19"/>
      <c r="AP465" s="19"/>
    </row>
    <row r="466" spans="1:42" ht="19.8">
      <c r="A466" t="str">
        <f>IF($B466=0,"",元データ!$A441)</f>
        <v/>
      </c>
      <c r="B466">
        <f>IF(AND(結果!$C$3=100,結果!$C$1="Grinding"),元データ!$I441,IF(AND(結果!$C$3=110,結果!$C$1="Grinding"),元データ!$J441,IF(AND(結果!$C$3=80,結果!$C$1="EDM"),元データ!$B441,IF(AND(結果!$C$3=90,結果!$C$1="EDM"),元データ!$C441,IF(AND(結果!$C$3=100,結果!$C$1="EDM"),元データ!$D441,IF(AND(結果!$C$3=80,結果!$C$1="Milling"),元データ!$E441,IF(AND(結果!$C$3=90,結果!$C$1="Milling"),元データ!$F441,IF(AND(結果!$C$3=100,結果!C439="Milling"),元データ!$G441,IF(AND(結果!$C$3=70,結果!$C$1="Polishing"),元データ!K441,"#N/A")))))))))</f>
        <v>0</v>
      </c>
      <c r="C466" t="str">
        <f t="shared" si="147"/>
        <v/>
      </c>
      <c r="D466" t="str">
        <f t="shared" si="148"/>
        <v/>
      </c>
      <c r="E466" s="19" t="str">
        <f t="shared" si="150"/>
        <v/>
      </c>
      <c r="F466" t="str">
        <f t="shared" si="170"/>
        <v/>
      </c>
      <c r="G466" s="27" t="str">
        <f t="shared" si="151"/>
        <v/>
      </c>
      <c r="H466" t="str">
        <f t="shared" si="152"/>
        <v/>
      </c>
      <c r="I466" t="str">
        <f t="shared" si="153"/>
        <v/>
      </c>
      <c r="J466" t="str">
        <f t="shared" si="154"/>
        <v/>
      </c>
      <c r="K466" t="str">
        <f t="shared" si="155"/>
        <v/>
      </c>
      <c r="L466" t="str">
        <f t="shared" si="156"/>
        <v/>
      </c>
      <c r="M466" t="str">
        <f t="shared" si="157"/>
        <v/>
      </c>
      <c r="N466" t="str">
        <f t="shared" si="158"/>
        <v/>
      </c>
      <c r="O466" t="str">
        <f t="shared" si="159"/>
        <v/>
      </c>
      <c r="P466" t="str">
        <f t="shared" si="160"/>
        <v/>
      </c>
      <c r="Q466" t="str">
        <f t="shared" si="161"/>
        <v/>
      </c>
      <c r="R466" t="str">
        <f t="shared" si="162"/>
        <v/>
      </c>
      <c r="S466" t="str">
        <f t="shared" si="163"/>
        <v/>
      </c>
      <c r="T466" t="str">
        <f t="shared" si="164"/>
        <v/>
      </c>
      <c r="U466" t="str">
        <f t="shared" si="165"/>
        <v/>
      </c>
      <c r="V466" t="str">
        <f t="shared" si="166"/>
        <v/>
      </c>
      <c r="W466" t="str">
        <f t="shared" ca="1" si="149"/>
        <v/>
      </c>
      <c r="X466" t="str">
        <f t="shared" si="167"/>
        <v/>
      </c>
      <c r="Y466" t="str">
        <f t="shared" ca="1" si="168"/>
        <v/>
      </c>
      <c r="Z466" t="str">
        <f t="shared" ca="1" si="169"/>
        <v/>
      </c>
      <c r="AN466" s="19"/>
      <c r="AO466" s="19"/>
      <c r="AP466" s="19"/>
    </row>
    <row r="467" spans="1:42" ht="19.8">
      <c r="A467" t="str">
        <f>IF($B467=0,"",元データ!$A442)</f>
        <v/>
      </c>
      <c r="B467">
        <f>IF(AND(結果!$C$3=100,結果!$C$1="Grinding"),元データ!$I442,IF(AND(結果!$C$3=110,結果!$C$1="Grinding"),元データ!$J442,IF(AND(結果!$C$3=80,結果!$C$1="EDM"),元データ!$B442,IF(AND(結果!$C$3=90,結果!$C$1="EDM"),元データ!$C442,IF(AND(結果!$C$3=100,結果!$C$1="EDM"),元データ!$D442,IF(AND(結果!$C$3=80,結果!$C$1="Milling"),元データ!$E442,IF(AND(結果!$C$3=90,結果!$C$1="Milling"),元データ!$F442,IF(AND(結果!$C$3=100,結果!C440="Milling"),元データ!$G442,IF(AND(結果!$C$3=70,結果!$C$1="Polishing"),元データ!K442,"#N/A")))))))))</f>
        <v>0</v>
      </c>
      <c r="C467" t="str">
        <f t="shared" si="147"/>
        <v/>
      </c>
      <c r="D467" t="str">
        <f t="shared" si="148"/>
        <v/>
      </c>
      <c r="E467" s="19" t="str">
        <f t="shared" si="150"/>
        <v/>
      </c>
      <c r="F467" t="str">
        <f t="shared" si="170"/>
        <v/>
      </c>
      <c r="G467" s="27" t="str">
        <f t="shared" si="151"/>
        <v/>
      </c>
      <c r="H467" t="str">
        <f t="shared" si="152"/>
        <v/>
      </c>
      <c r="I467" t="str">
        <f t="shared" si="153"/>
        <v/>
      </c>
      <c r="J467" t="str">
        <f t="shared" si="154"/>
        <v/>
      </c>
      <c r="K467" t="str">
        <f t="shared" si="155"/>
        <v/>
      </c>
      <c r="L467" t="str">
        <f t="shared" si="156"/>
        <v/>
      </c>
      <c r="M467" t="str">
        <f t="shared" si="157"/>
        <v/>
      </c>
      <c r="N467" t="str">
        <f t="shared" si="158"/>
        <v/>
      </c>
      <c r="O467" t="str">
        <f t="shared" si="159"/>
        <v/>
      </c>
      <c r="P467" t="str">
        <f t="shared" si="160"/>
        <v/>
      </c>
      <c r="Q467" t="str">
        <f t="shared" si="161"/>
        <v/>
      </c>
      <c r="R467" t="str">
        <f t="shared" si="162"/>
        <v/>
      </c>
      <c r="S467" t="str">
        <f t="shared" si="163"/>
        <v/>
      </c>
      <c r="T467" t="str">
        <f t="shared" si="164"/>
        <v/>
      </c>
      <c r="U467" t="str">
        <f t="shared" si="165"/>
        <v/>
      </c>
      <c r="V467" t="str">
        <f t="shared" si="166"/>
        <v/>
      </c>
      <c r="W467" t="str">
        <f t="shared" ca="1" si="149"/>
        <v/>
      </c>
      <c r="X467" t="str">
        <f t="shared" si="167"/>
        <v/>
      </c>
      <c r="Y467" t="str">
        <f t="shared" ca="1" si="168"/>
        <v/>
      </c>
      <c r="Z467" t="str">
        <f t="shared" ca="1" si="169"/>
        <v/>
      </c>
      <c r="AN467" s="19"/>
      <c r="AO467" s="19"/>
      <c r="AP467" s="19"/>
    </row>
    <row r="468" spans="1:42" ht="19.8">
      <c r="A468" t="str">
        <f>IF($B468=0,"",元データ!$A443)</f>
        <v/>
      </c>
      <c r="B468">
        <f>IF(AND(結果!$C$3=100,結果!$C$1="Grinding"),元データ!$I443,IF(AND(結果!$C$3=110,結果!$C$1="Grinding"),元データ!$J443,IF(AND(結果!$C$3=80,結果!$C$1="EDM"),元データ!$B443,IF(AND(結果!$C$3=90,結果!$C$1="EDM"),元データ!$C443,IF(AND(結果!$C$3=100,結果!$C$1="EDM"),元データ!$D443,IF(AND(結果!$C$3=80,結果!$C$1="Milling"),元データ!$E443,IF(AND(結果!$C$3=90,結果!$C$1="Milling"),元データ!$F443,IF(AND(結果!$C$3=100,結果!C441="Milling"),元データ!$G443,IF(AND(結果!$C$3=70,結果!$C$1="Polishing"),元データ!K443,"#N/A")))))))))</f>
        <v>0</v>
      </c>
      <c r="C468" t="str">
        <f t="shared" si="147"/>
        <v/>
      </c>
      <c r="D468" t="str">
        <f t="shared" si="148"/>
        <v/>
      </c>
      <c r="E468" s="19" t="str">
        <f t="shared" si="150"/>
        <v/>
      </c>
      <c r="F468" t="str">
        <f t="shared" si="170"/>
        <v/>
      </c>
      <c r="G468" s="27" t="str">
        <f t="shared" si="151"/>
        <v/>
      </c>
      <c r="H468" t="str">
        <f t="shared" si="152"/>
        <v/>
      </c>
      <c r="I468" t="str">
        <f t="shared" si="153"/>
        <v/>
      </c>
      <c r="J468" t="str">
        <f t="shared" si="154"/>
        <v/>
      </c>
      <c r="K468" t="str">
        <f t="shared" si="155"/>
        <v/>
      </c>
      <c r="L468" t="str">
        <f t="shared" si="156"/>
        <v/>
      </c>
      <c r="M468" t="str">
        <f t="shared" si="157"/>
        <v/>
      </c>
      <c r="N468" t="str">
        <f t="shared" si="158"/>
        <v/>
      </c>
      <c r="O468" t="str">
        <f t="shared" si="159"/>
        <v/>
      </c>
      <c r="P468" t="str">
        <f t="shared" si="160"/>
        <v/>
      </c>
      <c r="Q468" t="str">
        <f t="shared" si="161"/>
        <v/>
      </c>
      <c r="R468" t="str">
        <f t="shared" si="162"/>
        <v/>
      </c>
      <c r="S468" t="str">
        <f t="shared" si="163"/>
        <v/>
      </c>
      <c r="T468" t="str">
        <f t="shared" si="164"/>
        <v/>
      </c>
      <c r="U468" t="str">
        <f t="shared" si="165"/>
        <v/>
      </c>
      <c r="V468" t="str">
        <f t="shared" si="166"/>
        <v/>
      </c>
      <c r="W468" t="str">
        <f t="shared" ca="1" si="149"/>
        <v/>
      </c>
      <c r="X468" t="str">
        <f t="shared" si="167"/>
        <v/>
      </c>
      <c r="Y468" t="str">
        <f t="shared" ca="1" si="168"/>
        <v/>
      </c>
      <c r="Z468" t="str">
        <f t="shared" ca="1" si="169"/>
        <v/>
      </c>
      <c r="AN468" s="19"/>
      <c r="AO468" s="19"/>
      <c r="AP468" s="19"/>
    </row>
    <row r="469" spans="1:42" ht="19.8">
      <c r="A469" t="str">
        <f>IF($B469=0,"",元データ!$A444)</f>
        <v/>
      </c>
      <c r="B469">
        <f>IF(AND(結果!$C$3=100,結果!$C$1="Grinding"),元データ!$I444,IF(AND(結果!$C$3=110,結果!$C$1="Grinding"),元データ!$J444,IF(AND(結果!$C$3=80,結果!$C$1="EDM"),元データ!$B444,IF(AND(結果!$C$3=90,結果!$C$1="EDM"),元データ!$C444,IF(AND(結果!$C$3=100,結果!$C$1="EDM"),元データ!$D444,IF(AND(結果!$C$3=80,結果!$C$1="Milling"),元データ!$E444,IF(AND(結果!$C$3=90,結果!$C$1="Milling"),元データ!$F444,IF(AND(結果!$C$3=100,結果!C442="Milling"),元データ!$G444,IF(AND(結果!$C$3=70,結果!$C$1="Polishing"),元データ!K444,"#N/A")))))))))</f>
        <v>0</v>
      </c>
      <c r="C469" t="str">
        <f t="shared" si="147"/>
        <v/>
      </c>
      <c r="D469" t="str">
        <f t="shared" si="148"/>
        <v/>
      </c>
      <c r="E469" s="19" t="str">
        <f t="shared" si="150"/>
        <v/>
      </c>
      <c r="F469" t="str">
        <f t="shared" si="170"/>
        <v/>
      </c>
      <c r="G469" s="27" t="str">
        <f t="shared" si="151"/>
        <v/>
      </c>
      <c r="H469" t="str">
        <f t="shared" si="152"/>
        <v/>
      </c>
      <c r="I469" t="str">
        <f t="shared" si="153"/>
        <v/>
      </c>
      <c r="J469" t="str">
        <f t="shared" si="154"/>
        <v/>
      </c>
      <c r="K469" t="str">
        <f t="shared" si="155"/>
        <v/>
      </c>
      <c r="L469" t="str">
        <f t="shared" si="156"/>
        <v/>
      </c>
      <c r="M469" t="str">
        <f t="shared" si="157"/>
        <v/>
      </c>
      <c r="N469" t="str">
        <f t="shared" si="158"/>
        <v/>
      </c>
      <c r="O469" t="str">
        <f t="shared" si="159"/>
        <v/>
      </c>
      <c r="P469" t="str">
        <f t="shared" si="160"/>
        <v/>
      </c>
      <c r="Q469" t="str">
        <f t="shared" si="161"/>
        <v/>
      </c>
      <c r="R469" t="str">
        <f t="shared" si="162"/>
        <v/>
      </c>
      <c r="S469" t="str">
        <f t="shared" si="163"/>
        <v/>
      </c>
      <c r="T469" t="str">
        <f t="shared" si="164"/>
        <v/>
      </c>
      <c r="U469" t="str">
        <f t="shared" si="165"/>
        <v/>
      </c>
      <c r="V469" t="str">
        <f t="shared" si="166"/>
        <v/>
      </c>
      <c r="W469" t="str">
        <f t="shared" ca="1" si="149"/>
        <v/>
      </c>
      <c r="X469" t="str">
        <f t="shared" si="167"/>
        <v/>
      </c>
      <c r="Y469" t="str">
        <f t="shared" ca="1" si="168"/>
        <v/>
      </c>
      <c r="Z469" t="str">
        <f t="shared" ca="1" si="169"/>
        <v/>
      </c>
      <c r="AN469" s="19"/>
      <c r="AO469" s="19"/>
      <c r="AP469" s="19"/>
    </row>
    <row r="470" spans="1:42" ht="19.8">
      <c r="A470" t="str">
        <f>IF($B470=0,"",元データ!$A445)</f>
        <v/>
      </c>
      <c r="B470">
        <f>IF(AND(結果!$C$3=100,結果!$C$1="Grinding"),元データ!$I445,IF(AND(結果!$C$3=110,結果!$C$1="Grinding"),元データ!$J445,IF(AND(結果!$C$3=80,結果!$C$1="EDM"),元データ!$B445,IF(AND(結果!$C$3=90,結果!$C$1="EDM"),元データ!$C445,IF(AND(結果!$C$3=100,結果!$C$1="EDM"),元データ!$D445,IF(AND(結果!$C$3=80,結果!$C$1="Milling"),元データ!$E445,IF(AND(結果!$C$3=90,結果!$C$1="Milling"),元データ!$F445,IF(AND(結果!$C$3=100,結果!C443="Milling"),元データ!$G445,IF(AND(結果!$C$3=70,結果!$C$1="Polishing"),元データ!K445,"#N/A")))))))))</f>
        <v>0</v>
      </c>
      <c r="C470" t="str">
        <f t="shared" si="147"/>
        <v/>
      </c>
      <c r="D470" t="str">
        <f t="shared" si="148"/>
        <v/>
      </c>
      <c r="E470" s="19" t="str">
        <f t="shared" si="150"/>
        <v/>
      </c>
      <c r="F470" t="str">
        <f t="shared" si="170"/>
        <v/>
      </c>
      <c r="G470" s="27" t="str">
        <f t="shared" si="151"/>
        <v/>
      </c>
      <c r="H470" t="str">
        <f t="shared" si="152"/>
        <v/>
      </c>
      <c r="I470" t="str">
        <f t="shared" si="153"/>
        <v/>
      </c>
      <c r="J470" t="str">
        <f t="shared" si="154"/>
        <v/>
      </c>
      <c r="K470" t="str">
        <f t="shared" si="155"/>
        <v/>
      </c>
      <c r="L470" t="str">
        <f t="shared" si="156"/>
        <v/>
      </c>
      <c r="M470" t="str">
        <f t="shared" si="157"/>
        <v/>
      </c>
      <c r="N470" t="str">
        <f t="shared" si="158"/>
        <v/>
      </c>
      <c r="O470" t="str">
        <f t="shared" si="159"/>
        <v/>
      </c>
      <c r="P470" t="str">
        <f t="shared" si="160"/>
        <v/>
      </c>
      <c r="Q470" t="str">
        <f t="shared" si="161"/>
        <v/>
      </c>
      <c r="R470" t="str">
        <f t="shared" si="162"/>
        <v/>
      </c>
      <c r="S470" t="str">
        <f t="shared" si="163"/>
        <v/>
      </c>
      <c r="T470" t="str">
        <f t="shared" si="164"/>
        <v/>
      </c>
      <c r="U470" t="str">
        <f t="shared" si="165"/>
        <v/>
      </c>
      <c r="V470" t="str">
        <f t="shared" si="166"/>
        <v/>
      </c>
      <c r="W470" t="str">
        <f t="shared" ca="1" si="149"/>
        <v/>
      </c>
      <c r="X470" t="str">
        <f t="shared" si="167"/>
        <v/>
      </c>
      <c r="Y470" t="str">
        <f t="shared" ca="1" si="168"/>
        <v/>
      </c>
      <c r="Z470" t="str">
        <f t="shared" ca="1" si="169"/>
        <v/>
      </c>
      <c r="AN470" s="19"/>
      <c r="AO470" s="19"/>
      <c r="AP470" s="19"/>
    </row>
    <row r="471" spans="1:42" ht="19.8">
      <c r="A471" t="str">
        <f>IF($B471=0,"",元データ!$A446)</f>
        <v/>
      </c>
      <c r="B471">
        <f>IF(AND(結果!$C$3=100,結果!$C$1="Grinding"),元データ!$I446,IF(AND(結果!$C$3=110,結果!$C$1="Grinding"),元データ!$J446,IF(AND(結果!$C$3=80,結果!$C$1="EDM"),元データ!$B446,IF(AND(結果!$C$3=90,結果!$C$1="EDM"),元データ!$C446,IF(AND(結果!$C$3=100,結果!$C$1="EDM"),元データ!$D446,IF(AND(結果!$C$3=80,結果!$C$1="Milling"),元データ!$E446,IF(AND(結果!$C$3=90,結果!$C$1="Milling"),元データ!$F446,IF(AND(結果!$C$3=100,結果!C444="Milling"),元データ!$G446,IF(AND(結果!$C$3=70,結果!$C$1="Polishing"),元データ!K446,"#N/A")))))))))</f>
        <v>0</v>
      </c>
      <c r="C471" t="str">
        <f t="shared" si="147"/>
        <v/>
      </c>
      <c r="D471" t="str">
        <f t="shared" si="148"/>
        <v/>
      </c>
      <c r="E471" s="19" t="str">
        <f t="shared" si="150"/>
        <v/>
      </c>
      <c r="F471" t="str">
        <f t="shared" si="170"/>
        <v/>
      </c>
      <c r="G471" s="27" t="str">
        <f t="shared" si="151"/>
        <v/>
      </c>
      <c r="H471" t="str">
        <f t="shared" si="152"/>
        <v/>
      </c>
      <c r="I471" t="str">
        <f t="shared" si="153"/>
        <v/>
      </c>
      <c r="J471" t="str">
        <f t="shared" si="154"/>
        <v/>
      </c>
      <c r="K471" t="str">
        <f t="shared" si="155"/>
        <v/>
      </c>
      <c r="L471" t="str">
        <f t="shared" si="156"/>
        <v/>
      </c>
      <c r="M471" t="str">
        <f t="shared" si="157"/>
        <v/>
      </c>
      <c r="N471" t="str">
        <f t="shared" si="158"/>
        <v/>
      </c>
      <c r="O471" t="str">
        <f t="shared" si="159"/>
        <v/>
      </c>
      <c r="P471" t="str">
        <f t="shared" si="160"/>
        <v/>
      </c>
      <c r="Q471" t="str">
        <f t="shared" si="161"/>
        <v/>
      </c>
      <c r="R471" t="str">
        <f t="shared" si="162"/>
        <v/>
      </c>
      <c r="S471" t="str">
        <f t="shared" si="163"/>
        <v/>
      </c>
      <c r="T471" t="str">
        <f t="shared" si="164"/>
        <v/>
      </c>
      <c r="U471" t="str">
        <f t="shared" si="165"/>
        <v/>
      </c>
      <c r="V471" t="str">
        <f t="shared" si="166"/>
        <v/>
      </c>
      <c r="W471" t="str">
        <f t="shared" ca="1" si="149"/>
        <v/>
      </c>
      <c r="X471" t="str">
        <f t="shared" si="167"/>
        <v/>
      </c>
      <c r="Y471" t="str">
        <f t="shared" ca="1" si="168"/>
        <v/>
      </c>
      <c r="Z471" t="str">
        <f t="shared" ca="1" si="169"/>
        <v/>
      </c>
      <c r="AN471" s="19"/>
      <c r="AO471" s="19"/>
      <c r="AP471" s="19"/>
    </row>
    <row r="472" spans="1:42" ht="19.8">
      <c r="A472" t="str">
        <f>IF($B472=0,"",元データ!$A447)</f>
        <v/>
      </c>
      <c r="B472">
        <f>IF(AND(結果!$C$3=100,結果!$C$1="Grinding"),元データ!$I447,IF(AND(結果!$C$3=110,結果!$C$1="Grinding"),元データ!$J447,IF(AND(結果!$C$3=80,結果!$C$1="EDM"),元データ!$B447,IF(AND(結果!$C$3=90,結果!$C$1="EDM"),元データ!$C447,IF(AND(結果!$C$3=100,結果!$C$1="EDM"),元データ!$D447,IF(AND(結果!$C$3=80,結果!$C$1="Milling"),元データ!$E447,IF(AND(結果!$C$3=90,結果!$C$1="Milling"),元データ!$F447,IF(AND(結果!$C$3=100,結果!C445="Milling"),元データ!$G447,IF(AND(結果!$C$3=70,結果!$C$1="Polishing"),元データ!K447,"#N/A")))))))))</f>
        <v>0</v>
      </c>
      <c r="C472" t="str">
        <f t="shared" si="147"/>
        <v/>
      </c>
      <c r="D472" t="str">
        <f t="shared" si="148"/>
        <v/>
      </c>
      <c r="E472" s="19" t="str">
        <f t="shared" si="150"/>
        <v/>
      </c>
      <c r="F472" t="str">
        <f t="shared" si="170"/>
        <v/>
      </c>
      <c r="G472" s="27" t="str">
        <f t="shared" si="151"/>
        <v/>
      </c>
      <c r="H472" t="str">
        <f t="shared" si="152"/>
        <v/>
      </c>
      <c r="I472" t="str">
        <f t="shared" si="153"/>
        <v/>
      </c>
      <c r="J472" t="str">
        <f t="shared" si="154"/>
        <v/>
      </c>
      <c r="K472" t="str">
        <f t="shared" si="155"/>
        <v/>
      </c>
      <c r="L472" t="str">
        <f t="shared" si="156"/>
        <v/>
      </c>
      <c r="M472" t="str">
        <f t="shared" si="157"/>
        <v/>
      </c>
      <c r="N472" t="str">
        <f t="shared" si="158"/>
        <v/>
      </c>
      <c r="O472" t="str">
        <f t="shared" si="159"/>
        <v/>
      </c>
      <c r="P472" t="str">
        <f t="shared" si="160"/>
        <v/>
      </c>
      <c r="Q472" t="str">
        <f t="shared" si="161"/>
        <v/>
      </c>
      <c r="R472" t="str">
        <f t="shared" si="162"/>
        <v/>
      </c>
      <c r="S472" t="str">
        <f t="shared" si="163"/>
        <v/>
      </c>
      <c r="T472" t="str">
        <f t="shared" si="164"/>
        <v/>
      </c>
      <c r="U472" t="str">
        <f t="shared" si="165"/>
        <v/>
      </c>
      <c r="V472" t="str">
        <f t="shared" si="166"/>
        <v/>
      </c>
      <c r="W472" t="str">
        <f t="shared" ca="1" si="149"/>
        <v/>
      </c>
      <c r="X472" t="str">
        <f t="shared" si="167"/>
        <v/>
      </c>
      <c r="Y472" t="str">
        <f t="shared" ca="1" si="168"/>
        <v/>
      </c>
      <c r="Z472" t="str">
        <f t="shared" ca="1" si="169"/>
        <v/>
      </c>
      <c r="AN472" s="19"/>
      <c r="AO472" s="19"/>
      <c r="AP472" s="19"/>
    </row>
    <row r="473" spans="1:42" ht="19.8">
      <c r="A473" t="str">
        <f>IF($B473=0,"",元データ!$A448)</f>
        <v/>
      </c>
      <c r="B473">
        <f>IF(AND(結果!$C$3=100,結果!$C$1="Grinding"),元データ!$I448,IF(AND(結果!$C$3=110,結果!$C$1="Grinding"),元データ!$J448,IF(AND(結果!$C$3=80,結果!$C$1="EDM"),元データ!$B448,IF(AND(結果!$C$3=90,結果!$C$1="EDM"),元データ!$C448,IF(AND(結果!$C$3=100,結果!$C$1="EDM"),元データ!$D448,IF(AND(結果!$C$3=80,結果!$C$1="Milling"),元データ!$E448,IF(AND(結果!$C$3=90,結果!$C$1="Milling"),元データ!$F448,IF(AND(結果!$C$3=100,結果!C446="Milling"),元データ!$G448,IF(AND(結果!$C$3=70,結果!$C$1="Polishing"),元データ!K448,"#N/A")))))))))</f>
        <v>0</v>
      </c>
      <c r="C473" t="str">
        <f t="shared" si="147"/>
        <v/>
      </c>
      <c r="D473" t="str">
        <f t="shared" si="148"/>
        <v/>
      </c>
      <c r="E473" s="19" t="str">
        <f t="shared" si="150"/>
        <v/>
      </c>
      <c r="F473" t="str">
        <f t="shared" si="170"/>
        <v/>
      </c>
      <c r="G473" s="27" t="str">
        <f t="shared" si="151"/>
        <v/>
      </c>
      <c r="H473" t="str">
        <f t="shared" si="152"/>
        <v/>
      </c>
      <c r="I473" t="str">
        <f t="shared" si="153"/>
        <v/>
      </c>
      <c r="J473" t="str">
        <f t="shared" si="154"/>
        <v/>
      </c>
      <c r="K473" t="str">
        <f t="shared" si="155"/>
        <v/>
      </c>
      <c r="L473" t="str">
        <f t="shared" si="156"/>
        <v/>
      </c>
      <c r="M473" t="str">
        <f t="shared" si="157"/>
        <v/>
      </c>
      <c r="N473" t="str">
        <f t="shared" si="158"/>
        <v/>
      </c>
      <c r="O473" t="str">
        <f t="shared" si="159"/>
        <v/>
      </c>
      <c r="P473" t="str">
        <f t="shared" si="160"/>
        <v/>
      </c>
      <c r="Q473" t="str">
        <f t="shared" si="161"/>
        <v/>
      </c>
      <c r="R473" t="str">
        <f t="shared" si="162"/>
        <v/>
      </c>
      <c r="S473" t="str">
        <f t="shared" si="163"/>
        <v/>
      </c>
      <c r="T473" t="str">
        <f t="shared" si="164"/>
        <v/>
      </c>
      <c r="U473" t="str">
        <f t="shared" si="165"/>
        <v/>
      </c>
      <c r="V473" t="str">
        <f t="shared" si="166"/>
        <v/>
      </c>
      <c r="W473" t="str">
        <f t="shared" ca="1" si="149"/>
        <v/>
      </c>
      <c r="X473" t="str">
        <f t="shared" si="167"/>
        <v/>
      </c>
      <c r="Y473" t="str">
        <f t="shared" ca="1" si="168"/>
        <v/>
      </c>
      <c r="Z473" t="str">
        <f t="shared" ca="1" si="169"/>
        <v/>
      </c>
      <c r="AN473" s="19"/>
      <c r="AO473" s="19"/>
      <c r="AP473" s="19"/>
    </row>
    <row r="474" spans="1:42" ht="19.8">
      <c r="A474" t="str">
        <f>IF($B474=0,"",元データ!$A449)</f>
        <v/>
      </c>
      <c r="B474">
        <f>IF(AND(結果!$C$3=100,結果!$C$1="Grinding"),元データ!$I449,IF(AND(結果!$C$3=110,結果!$C$1="Grinding"),元データ!$J449,IF(AND(結果!$C$3=80,結果!$C$1="EDM"),元データ!$B449,IF(AND(結果!$C$3=90,結果!$C$1="EDM"),元データ!$C449,IF(AND(結果!$C$3=100,結果!$C$1="EDM"),元データ!$D449,IF(AND(結果!$C$3=80,結果!$C$1="Milling"),元データ!$E449,IF(AND(結果!$C$3=90,結果!$C$1="Milling"),元データ!$F449,IF(AND(結果!$C$3=100,結果!C447="Milling"),元データ!$G449,IF(AND(結果!$C$3=70,結果!$C$1="Polishing"),元データ!K449,"#N/A")))))))))</f>
        <v>0</v>
      </c>
      <c r="C474" t="str">
        <f t="shared" si="147"/>
        <v/>
      </c>
      <c r="D474" t="str">
        <f t="shared" si="148"/>
        <v/>
      </c>
      <c r="E474" s="19" t="str">
        <f t="shared" si="150"/>
        <v/>
      </c>
      <c r="F474" t="str">
        <f t="shared" si="170"/>
        <v/>
      </c>
      <c r="G474" s="27" t="str">
        <f t="shared" si="151"/>
        <v/>
      </c>
      <c r="H474" t="str">
        <f t="shared" si="152"/>
        <v/>
      </c>
      <c r="I474" t="str">
        <f t="shared" si="153"/>
        <v/>
      </c>
      <c r="J474" t="str">
        <f t="shared" si="154"/>
        <v/>
      </c>
      <c r="K474" t="str">
        <f t="shared" si="155"/>
        <v/>
      </c>
      <c r="L474" t="str">
        <f t="shared" si="156"/>
        <v/>
      </c>
      <c r="M474" t="str">
        <f t="shared" si="157"/>
        <v/>
      </c>
      <c r="N474" t="str">
        <f t="shared" si="158"/>
        <v/>
      </c>
      <c r="O474" t="str">
        <f t="shared" si="159"/>
        <v/>
      </c>
      <c r="P474" t="str">
        <f t="shared" si="160"/>
        <v/>
      </c>
      <c r="Q474" t="str">
        <f t="shared" si="161"/>
        <v/>
      </c>
      <c r="R474" t="str">
        <f t="shared" si="162"/>
        <v/>
      </c>
      <c r="S474" t="str">
        <f t="shared" si="163"/>
        <v/>
      </c>
      <c r="T474" t="str">
        <f t="shared" si="164"/>
        <v/>
      </c>
      <c r="U474" t="str">
        <f t="shared" si="165"/>
        <v/>
      </c>
      <c r="V474" t="str">
        <f t="shared" si="166"/>
        <v/>
      </c>
      <c r="W474" t="str">
        <f t="shared" ca="1" si="149"/>
        <v/>
      </c>
      <c r="X474" t="str">
        <f t="shared" si="167"/>
        <v/>
      </c>
      <c r="Y474" t="str">
        <f t="shared" ca="1" si="168"/>
        <v/>
      </c>
      <c r="Z474" t="str">
        <f t="shared" ca="1" si="169"/>
        <v/>
      </c>
      <c r="AN474" s="19"/>
      <c r="AO474" s="19"/>
      <c r="AP474" s="19"/>
    </row>
    <row r="475" spans="1:42" ht="19.8">
      <c r="A475" t="str">
        <f>IF($B475=0,"",元データ!$A450)</f>
        <v/>
      </c>
      <c r="B475">
        <f>IF(AND(結果!$C$3=100,結果!$C$1="Grinding"),元データ!$I450,IF(AND(結果!$C$3=110,結果!$C$1="Grinding"),元データ!$J450,IF(AND(結果!$C$3=80,結果!$C$1="EDM"),元データ!$B450,IF(AND(結果!$C$3=90,結果!$C$1="EDM"),元データ!$C450,IF(AND(結果!$C$3=100,結果!$C$1="EDM"),元データ!$D450,IF(AND(結果!$C$3=80,結果!$C$1="Milling"),元データ!$E450,IF(AND(結果!$C$3=90,結果!$C$1="Milling"),元データ!$F450,IF(AND(結果!$C$3=100,結果!C448="Milling"),元データ!$G450,IF(AND(結果!$C$3=70,結果!$C$1="Polishing"),元データ!K450,"#N/A")))))))))</f>
        <v>0</v>
      </c>
      <c r="C475" t="str">
        <f t="shared" si="147"/>
        <v/>
      </c>
      <c r="D475" t="str">
        <f t="shared" si="148"/>
        <v/>
      </c>
      <c r="E475" s="19" t="str">
        <f t="shared" si="150"/>
        <v/>
      </c>
      <c r="F475" t="str">
        <f t="shared" si="170"/>
        <v/>
      </c>
      <c r="G475" s="27" t="str">
        <f t="shared" si="151"/>
        <v/>
      </c>
      <c r="H475" t="str">
        <f t="shared" si="152"/>
        <v/>
      </c>
      <c r="I475" t="str">
        <f t="shared" si="153"/>
        <v/>
      </c>
      <c r="J475" t="str">
        <f t="shared" si="154"/>
        <v/>
      </c>
      <c r="K475" t="str">
        <f t="shared" si="155"/>
        <v/>
      </c>
      <c r="L475" t="str">
        <f t="shared" si="156"/>
        <v/>
      </c>
      <c r="M475" t="str">
        <f t="shared" si="157"/>
        <v/>
      </c>
      <c r="N475" t="str">
        <f t="shared" si="158"/>
        <v/>
      </c>
      <c r="O475" t="str">
        <f t="shared" si="159"/>
        <v/>
      </c>
      <c r="P475" t="str">
        <f t="shared" si="160"/>
        <v/>
      </c>
      <c r="Q475" t="str">
        <f t="shared" si="161"/>
        <v/>
      </c>
      <c r="R475" t="str">
        <f t="shared" si="162"/>
        <v/>
      </c>
      <c r="S475" t="str">
        <f t="shared" si="163"/>
        <v/>
      </c>
      <c r="T475" t="str">
        <f t="shared" si="164"/>
        <v/>
      </c>
      <c r="U475" t="str">
        <f t="shared" si="165"/>
        <v/>
      </c>
      <c r="V475" t="str">
        <f t="shared" si="166"/>
        <v/>
      </c>
      <c r="W475" t="str">
        <f t="shared" ca="1" si="149"/>
        <v/>
      </c>
      <c r="X475" t="str">
        <f t="shared" si="167"/>
        <v/>
      </c>
      <c r="Y475" t="str">
        <f t="shared" ca="1" si="168"/>
        <v/>
      </c>
      <c r="Z475" t="str">
        <f t="shared" ca="1" si="169"/>
        <v/>
      </c>
      <c r="AN475" s="19"/>
      <c r="AO475" s="19"/>
      <c r="AP475" s="19"/>
    </row>
    <row r="476" spans="1:42" ht="19.8">
      <c r="A476" t="str">
        <f>IF($B476=0,"",元データ!$A451)</f>
        <v/>
      </c>
      <c r="B476">
        <f>IF(AND(結果!$C$3=100,結果!$C$1="Grinding"),元データ!$I451,IF(AND(結果!$C$3=110,結果!$C$1="Grinding"),元データ!$J451,IF(AND(結果!$C$3=80,結果!$C$1="EDM"),元データ!$B451,IF(AND(結果!$C$3=90,結果!$C$1="EDM"),元データ!$C451,IF(AND(結果!$C$3=100,結果!$C$1="EDM"),元データ!$D451,IF(AND(結果!$C$3=80,結果!$C$1="Milling"),元データ!$E451,IF(AND(結果!$C$3=90,結果!$C$1="Milling"),元データ!$F451,IF(AND(結果!$C$3=100,結果!C449="Milling"),元データ!$G451,IF(AND(結果!$C$3=70,結果!$C$1="Polishing"),元データ!K451,"#N/A")))))))))</f>
        <v>0</v>
      </c>
      <c r="C476" t="str">
        <f t="shared" ref="C476:C527" si="171">IF(B476=0,"",(B476-MIN($B$28:$B$527))/(MAX($B$28:$B$527)-MIN($B$28:$B$527)))</f>
        <v/>
      </c>
      <c r="D476" t="str">
        <f t="shared" ref="D476:D527" si="172">IF(C477="","",C477)</f>
        <v/>
      </c>
      <c r="E476" s="19" t="str">
        <f t="shared" si="150"/>
        <v/>
      </c>
      <c r="F476" t="str">
        <f t="shared" si="170"/>
        <v/>
      </c>
      <c r="G476" s="27" t="str">
        <f t="shared" si="151"/>
        <v/>
      </c>
      <c r="H476" t="str">
        <f t="shared" si="152"/>
        <v/>
      </c>
      <c r="I476" t="str">
        <f t="shared" si="153"/>
        <v/>
      </c>
      <c r="J476" t="str">
        <f t="shared" si="154"/>
        <v/>
      </c>
      <c r="K476" t="str">
        <f t="shared" si="155"/>
        <v/>
      </c>
      <c r="L476" t="str">
        <f t="shared" si="156"/>
        <v/>
      </c>
      <c r="M476" t="str">
        <f t="shared" si="157"/>
        <v/>
      </c>
      <c r="N476" t="str">
        <f t="shared" si="158"/>
        <v/>
      </c>
      <c r="O476" t="str">
        <f t="shared" si="159"/>
        <v/>
      </c>
      <c r="P476" t="str">
        <f t="shared" si="160"/>
        <v/>
      </c>
      <c r="Q476" t="str">
        <f t="shared" si="161"/>
        <v/>
      </c>
      <c r="R476" t="str">
        <f t="shared" si="162"/>
        <v/>
      </c>
      <c r="S476" t="str">
        <f t="shared" si="163"/>
        <v/>
      </c>
      <c r="T476" t="str">
        <f t="shared" si="164"/>
        <v/>
      </c>
      <c r="U476" t="str">
        <f t="shared" si="165"/>
        <v/>
      </c>
      <c r="V476" t="str">
        <f t="shared" si="166"/>
        <v/>
      </c>
      <c r="W476" t="str">
        <f t="shared" ref="W476:W527" ca="1" si="173">IF($F476="","",RAND()*($Z$23-$Z$24)+$Z$24)</f>
        <v/>
      </c>
      <c r="X476" t="str">
        <f t="shared" si="167"/>
        <v/>
      </c>
      <c r="Y476" t="str">
        <f t="shared" ca="1" si="168"/>
        <v/>
      </c>
      <c r="Z476" t="str">
        <f t="shared" ca="1" si="169"/>
        <v/>
      </c>
      <c r="AN476" s="19"/>
      <c r="AO476" s="19"/>
      <c r="AP476" s="19"/>
    </row>
    <row r="477" spans="1:42" ht="19.8">
      <c r="A477" t="str">
        <f>IF($B477=0,"",元データ!$A452)</f>
        <v/>
      </c>
      <c r="B477">
        <f>IF(AND(結果!$C$3=100,結果!$C$1="Grinding"),元データ!$I452,IF(AND(結果!$C$3=110,結果!$C$1="Grinding"),元データ!$J452,IF(AND(結果!$C$3=80,結果!$C$1="EDM"),元データ!$B452,IF(AND(結果!$C$3=90,結果!$C$1="EDM"),元データ!$C452,IF(AND(結果!$C$3=100,結果!$C$1="EDM"),元データ!$D452,IF(AND(結果!$C$3=80,結果!$C$1="Milling"),元データ!$E452,IF(AND(結果!$C$3=90,結果!$C$1="Milling"),元データ!$F452,IF(AND(結果!$C$3=100,結果!C450="Milling"),元データ!$G452,IF(AND(結果!$C$3=70,結果!$C$1="Polishing"),元データ!K452,"#N/A")))))))))</f>
        <v>0</v>
      </c>
      <c r="C477" t="str">
        <f t="shared" si="171"/>
        <v/>
      </c>
      <c r="D477" t="str">
        <f t="shared" si="172"/>
        <v/>
      </c>
      <c r="E477" s="19" t="str">
        <f t="shared" ref="E477:E527" si="174">IF($C477="","",IF($C477&lt;$B$14,"S1",IF($C477&lt;$C$14,"S2",IF($C477&lt;=$D$14,"S3",IF($C477&lt;$D$14,"S3",IF($C477&lt;$E$14,"S4",IF($C477&lt;=$F$14,"S5","")))))))</f>
        <v/>
      </c>
      <c r="F477" t="str">
        <f t="shared" si="170"/>
        <v/>
      </c>
      <c r="G477" s="27" t="str">
        <f t="shared" ref="G477:G527" si="175">IF($F477="","",IF($F477&lt;$B$14,$B$10,IF($F477&lt;$C$14,$C$10,IF($F477&lt;=$D$14,$D$10,IF($F477&lt;$D$14,$D$10,IF($F477&lt;$E$14,$E$10,IF($F477&lt;=$F$14,$F$10,"")))))))</f>
        <v/>
      </c>
      <c r="H477" t="str">
        <f t="shared" ref="H477:H527" si="176">IF($F477="","",LOOKUP(G477,$B$10:$F$11,$B$12:$F$12))</f>
        <v/>
      </c>
      <c r="I477" t="str">
        <f t="shared" ref="I477:I527" si="177">IF($F477="","",LOOKUP(G477,$B$10:$F$11,$B$13:$F$13))</f>
        <v/>
      </c>
      <c r="J477" t="str">
        <f t="shared" ref="J477:J527" si="178">IF($F477="","",LOOKUP(G477,$B$10:$F$11,$B$14:$F$14))</f>
        <v/>
      </c>
      <c r="K477" t="str">
        <f t="shared" ref="K477:K527" si="179">IF($F477="","",LOOKUP($E478,$B$17:$F$18,$B$19:$F$19))</f>
        <v/>
      </c>
      <c r="L477" t="str">
        <f t="shared" ref="L477:L527" si="180">IF($F477="","",LOOKUP($E478,$B$17:$F$18,$B$20:$F$20))</f>
        <v/>
      </c>
      <c r="M477" t="str">
        <f t="shared" ref="M477:M527" si="181">IF($F477="","",LOOKUP($E478,$B$17:$F$18,$B$21:$F$21))</f>
        <v/>
      </c>
      <c r="N477" t="str">
        <f t="shared" ref="N477:N527" si="182">IF($F477="","",(F477-H477)/(I477-H477))</f>
        <v/>
      </c>
      <c r="O477" t="str">
        <f t="shared" ref="O477:O527" si="183">IF($F477="","",(J477-F477)/(J477-I477))</f>
        <v/>
      </c>
      <c r="P477" t="str">
        <f t="shared" ref="P477:P527" si="184">IF($F477="","",MAX(0,MIN(N477,O477)))</f>
        <v/>
      </c>
      <c r="Q477" t="str">
        <f t="shared" ref="Q477:Q527" si="185">IF($F477="","",K477+P477*(L477-K477))</f>
        <v/>
      </c>
      <c r="R477" t="str">
        <f t="shared" ref="R477:R527" si="186">IF($F477="","",M477-P477*(M477-L477))</f>
        <v/>
      </c>
      <c r="S477" t="str">
        <f t="shared" ref="S477:S527" si="187">IF($F477="","",ABS(F477-Q477))</f>
        <v/>
      </c>
      <c r="T477" t="str">
        <f t="shared" ref="T477:T527" si="188">IF($F477="","",ABS(F477-R477))</f>
        <v/>
      </c>
      <c r="U477" t="str">
        <f t="shared" ref="U477:U527" si="189">IF($F477="","",MAX(S477:T477))</f>
        <v/>
      </c>
      <c r="V477" t="str">
        <f t="shared" ref="V477:V527" si="190">IF($F477="","",IF(U477=S477,Q477,R477))</f>
        <v/>
      </c>
      <c r="W477" t="str">
        <f t="shared" ca="1" si="173"/>
        <v/>
      </c>
      <c r="X477" t="str">
        <f t="shared" ref="X477:X527" si="191">IF($F477="","",F477*(1-W477)+V477*W477)</f>
        <v/>
      </c>
      <c r="Y477" t="str">
        <f t="shared" ref="Y477:Y527" ca="1" si="192">IF($F477="","",MIN(1,MAX(0,IF(MOD(ROW(),2)=1,INDIRECT("X"&amp;INT(ROW()/2)+14),INDIRECT("F"&amp;INT(ROW()/2)+14)))))</f>
        <v/>
      </c>
      <c r="Z477" t="str">
        <f t="shared" ref="Z477:Z527" ca="1" si="193">Y478</f>
        <v/>
      </c>
      <c r="AN477" s="19"/>
      <c r="AO477" s="19"/>
      <c r="AP477" s="19"/>
    </row>
    <row r="478" spans="1:42" ht="19.8">
      <c r="A478" t="str">
        <f>IF($B478=0,"",元データ!$A453)</f>
        <v/>
      </c>
      <c r="B478">
        <f>IF(AND(結果!$C$3=100,結果!$C$1="Grinding"),元データ!$I453,IF(AND(結果!$C$3=110,結果!$C$1="Grinding"),元データ!$J453,IF(AND(結果!$C$3=80,結果!$C$1="EDM"),元データ!$B453,IF(AND(結果!$C$3=90,結果!$C$1="EDM"),元データ!$C453,IF(AND(結果!$C$3=100,結果!$C$1="EDM"),元データ!$D453,IF(AND(結果!$C$3=80,結果!$C$1="Milling"),元データ!$E453,IF(AND(結果!$C$3=90,結果!$C$1="Milling"),元データ!$F453,IF(AND(結果!$C$3=100,結果!C451="Milling"),元データ!$G453,IF(AND(結果!$C$3=70,結果!$C$1="Polishing"),元データ!K453,"#N/A")))))))))</f>
        <v>0</v>
      </c>
      <c r="C478" t="str">
        <f t="shared" si="171"/>
        <v/>
      </c>
      <c r="D478" t="str">
        <f t="shared" si="172"/>
        <v/>
      </c>
      <c r="E478" s="19" t="str">
        <f t="shared" si="174"/>
        <v/>
      </c>
      <c r="F478" t="str">
        <f t="shared" ref="F478:F527" si="194">IF($A478="","",V477)</f>
        <v/>
      </c>
      <c r="G478" s="27" t="str">
        <f t="shared" si="175"/>
        <v/>
      </c>
      <c r="H478" t="str">
        <f t="shared" si="176"/>
        <v/>
      </c>
      <c r="I478" t="str">
        <f t="shared" si="177"/>
        <v/>
      </c>
      <c r="J478" t="str">
        <f t="shared" si="178"/>
        <v/>
      </c>
      <c r="K478" t="str">
        <f t="shared" si="179"/>
        <v/>
      </c>
      <c r="L478" t="str">
        <f t="shared" si="180"/>
        <v/>
      </c>
      <c r="M478" t="str">
        <f t="shared" si="181"/>
        <v/>
      </c>
      <c r="N478" t="str">
        <f t="shared" si="182"/>
        <v/>
      </c>
      <c r="O478" t="str">
        <f t="shared" si="183"/>
        <v/>
      </c>
      <c r="P478" t="str">
        <f t="shared" si="184"/>
        <v/>
      </c>
      <c r="Q478" t="str">
        <f t="shared" si="185"/>
        <v/>
      </c>
      <c r="R478" t="str">
        <f t="shared" si="186"/>
        <v/>
      </c>
      <c r="S478" t="str">
        <f t="shared" si="187"/>
        <v/>
      </c>
      <c r="T478" t="str">
        <f t="shared" si="188"/>
        <v/>
      </c>
      <c r="U478" t="str">
        <f t="shared" si="189"/>
        <v/>
      </c>
      <c r="V478" t="str">
        <f t="shared" si="190"/>
        <v/>
      </c>
      <c r="W478" t="str">
        <f t="shared" ca="1" si="173"/>
        <v/>
      </c>
      <c r="X478" t="str">
        <f t="shared" si="191"/>
        <v/>
      </c>
      <c r="Y478" t="str">
        <f t="shared" ca="1" si="192"/>
        <v/>
      </c>
      <c r="Z478" t="str">
        <f t="shared" ca="1" si="193"/>
        <v/>
      </c>
      <c r="AN478" s="19"/>
      <c r="AO478" s="19"/>
      <c r="AP478" s="19"/>
    </row>
    <row r="479" spans="1:42" ht="19.8">
      <c r="A479" t="str">
        <f>IF($B479=0,"",元データ!$A454)</f>
        <v/>
      </c>
      <c r="B479">
        <f>IF(AND(結果!$C$3=100,結果!$C$1="Grinding"),元データ!$I454,IF(AND(結果!$C$3=110,結果!$C$1="Grinding"),元データ!$J454,IF(AND(結果!$C$3=80,結果!$C$1="EDM"),元データ!$B454,IF(AND(結果!$C$3=90,結果!$C$1="EDM"),元データ!$C454,IF(AND(結果!$C$3=100,結果!$C$1="EDM"),元データ!$D454,IF(AND(結果!$C$3=80,結果!$C$1="Milling"),元データ!$E454,IF(AND(結果!$C$3=90,結果!$C$1="Milling"),元データ!$F454,IF(AND(結果!$C$3=100,結果!C452="Milling"),元データ!$G454,IF(AND(結果!$C$3=70,結果!$C$1="Polishing"),元データ!K454,"#N/A")))))))))</f>
        <v>0</v>
      </c>
      <c r="C479" t="str">
        <f t="shared" si="171"/>
        <v/>
      </c>
      <c r="D479" t="str">
        <f t="shared" si="172"/>
        <v/>
      </c>
      <c r="E479" s="19" t="str">
        <f t="shared" si="174"/>
        <v/>
      </c>
      <c r="F479" t="str">
        <f t="shared" si="194"/>
        <v/>
      </c>
      <c r="G479" s="27" t="str">
        <f t="shared" si="175"/>
        <v/>
      </c>
      <c r="H479" t="str">
        <f t="shared" si="176"/>
        <v/>
      </c>
      <c r="I479" t="str">
        <f t="shared" si="177"/>
        <v/>
      </c>
      <c r="J479" t="str">
        <f t="shared" si="178"/>
        <v/>
      </c>
      <c r="K479" t="str">
        <f t="shared" si="179"/>
        <v/>
      </c>
      <c r="L479" t="str">
        <f t="shared" si="180"/>
        <v/>
      </c>
      <c r="M479" t="str">
        <f t="shared" si="181"/>
        <v/>
      </c>
      <c r="N479" t="str">
        <f t="shared" si="182"/>
        <v/>
      </c>
      <c r="O479" t="str">
        <f t="shared" si="183"/>
        <v/>
      </c>
      <c r="P479" t="str">
        <f t="shared" si="184"/>
        <v/>
      </c>
      <c r="Q479" t="str">
        <f t="shared" si="185"/>
        <v/>
      </c>
      <c r="R479" t="str">
        <f t="shared" si="186"/>
        <v/>
      </c>
      <c r="S479" t="str">
        <f t="shared" si="187"/>
        <v/>
      </c>
      <c r="T479" t="str">
        <f t="shared" si="188"/>
        <v/>
      </c>
      <c r="U479" t="str">
        <f t="shared" si="189"/>
        <v/>
      </c>
      <c r="V479" t="str">
        <f t="shared" si="190"/>
        <v/>
      </c>
      <c r="W479" t="str">
        <f t="shared" ca="1" si="173"/>
        <v/>
      </c>
      <c r="X479" t="str">
        <f t="shared" si="191"/>
        <v/>
      </c>
      <c r="Y479" t="str">
        <f t="shared" ca="1" si="192"/>
        <v/>
      </c>
      <c r="Z479" t="str">
        <f t="shared" ca="1" si="193"/>
        <v/>
      </c>
      <c r="AN479" s="19"/>
      <c r="AO479" s="19"/>
      <c r="AP479" s="19"/>
    </row>
    <row r="480" spans="1:42" ht="19.8">
      <c r="A480" t="str">
        <f>IF($B480=0,"",元データ!$A455)</f>
        <v/>
      </c>
      <c r="B480">
        <f>IF(AND(結果!$C$3=100,結果!$C$1="Grinding"),元データ!$I455,IF(AND(結果!$C$3=110,結果!$C$1="Grinding"),元データ!$J455,IF(AND(結果!$C$3=80,結果!$C$1="EDM"),元データ!$B455,IF(AND(結果!$C$3=90,結果!$C$1="EDM"),元データ!$C455,IF(AND(結果!$C$3=100,結果!$C$1="EDM"),元データ!$D455,IF(AND(結果!$C$3=80,結果!$C$1="Milling"),元データ!$E455,IF(AND(結果!$C$3=90,結果!$C$1="Milling"),元データ!$F455,IF(AND(結果!$C$3=100,結果!C453="Milling"),元データ!$G455,IF(AND(結果!$C$3=70,結果!$C$1="Polishing"),元データ!K455,"#N/A")))))))))</f>
        <v>0</v>
      </c>
      <c r="C480" t="str">
        <f t="shared" si="171"/>
        <v/>
      </c>
      <c r="D480" t="str">
        <f t="shared" si="172"/>
        <v/>
      </c>
      <c r="E480" s="19" t="str">
        <f t="shared" si="174"/>
        <v/>
      </c>
      <c r="F480" t="str">
        <f t="shared" si="194"/>
        <v/>
      </c>
      <c r="G480" s="27" t="str">
        <f t="shared" si="175"/>
        <v/>
      </c>
      <c r="H480" t="str">
        <f t="shared" si="176"/>
        <v/>
      </c>
      <c r="I480" t="str">
        <f t="shared" si="177"/>
        <v/>
      </c>
      <c r="J480" t="str">
        <f t="shared" si="178"/>
        <v/>
      </c>
      <c r="K480" t="str">
        <f t="shared" si="179"/>
        <v/>
      </c>
      <c r="L480" t="str">
        <f t="shared" si="180"/>
        <v/>
      </c>
      <c r="M480" t="str">
        <f t="shared" si="181"/>
        <v/>
      </c>
      <c r="N480" t="str">
        <f t="shared" si="182"/>
        <v/>
      </c>
      <c r="O480" t="str">
        <f t="shared" si="183"/>
        <v/>
      </c>
      <c r="P480" t="str">
        <f t="shared" si="184"/>
        <v/>
      </c>
      <c r="Q480" t="str">
        <f t="shared" si="185"/>
        <v/>
      </c>
      <c r="R480" t="str">
        <f t="shared" si="186"/>
        <v/>
      </c>
      <c r="S480" t="str">
        <f t="shared" si="187"/>
        <v/>
      </c>
      <c r="T480" t="str">
        <f t="shared" si="188"/>
        <v/>
      </c>
      <c r="U480" t="str">
        <f t="shared" si="189"/>
        <v/>
      </c>
      <c r="V480" t="str">
        <f t="shared" si="190"/>
        <v/>
      </c>
      <c r="W480" t="str">
        <f t="shared" ca="1" si="173"/>
        <v/>
      </c>
      <c r="X480" t="str">
        <f t="shared" si="191"/>
        <v/>
      </c>
      <c r="Y480" t="str">
        <f t="shared" ca="1" si="192"/>
        <v/>
      </c>
      <c r="Z480" t="str">
        <f t="shared" ca="1" si="193"/>
        <v/>
      </c>
      <c r="AN480" s="19"/>
      <c r="AO480" s="19"/>
      <c r="AP480" s="19"/>
    </row>
    <row r="481" spans="1:42" ht="19.8">
      <c r="A481" t="str">
        <f>IF($B481=0,"",元データ!$A456)</f>
        <v/>
      </c>
      <c r="B481">
        <f>IF(AND(結果!$C$3=100,結果!$C$1="Grinding"),元データ!$I456,IF(AND(結果!$C$3=110,結果!$C$1="Grinding"),元データ!$J456,IF(AND(結果!$C$3=80,結果!$C$1="EDM"),元データ!$B456,IF(AND(結果!$C$3=90,結果!$C$1="EDM"),元データ!$C456,IF(AND(結果!$C$3=100,結果!$C$1="EDM"),元データ!$D456,IF(AND(結果!$C$3=80,結果!$C$1="Milling"),元データ!$E456,IF(AND(結果!$C$3=90,結果!$C$1="Milling"),元データ!$F456,IF(AND(結果!$C$3=100,結果!C454="Milling"),元データ!$G456,IF(AND(結果!$C$3=70,結果!$C$1="Polishing"),元データ!K456,"#N/A")))))))))</f>
        <v>0</v>
      </c>
      <c r="C481" t="str">
        <f t="shared" si="171"/>
        <v/>
      </c>
      <c r="D481" t="str">
        <f t="shared" si="172"/>
        <v/>
      </c>
      <c r="E481" s="19" t="str">
        <f t="shared" si="174"/>
        <v/>
      </c>
      <c r="F481" t="str">
        <f t="shared" si="194"/>
        <v/>
      </c>
      <c r="G481" s="27" t="str">
        <f t="shared" si="175"/>
        <v/>
      </c>
      <c r="H481" t="str">
        <f t="shared" si="176"/>
        <v/>
      </c>
      <c r="I481" t="str">
        <f t="shared" si="177"/>
        <v/>
      </c>
      <c r="J481" t="str">
        <f t="shared" si="178"/>
        <v/>
      </c>
      <c r="K481" t="str">
        <f t="shared" si="179"/>
        <v/>
      </c>
      <c r="L481" t="str">
        <f t="shared" si="180"/>
        <v/>
      </c>
      <c r="M481" t="str">
        <f t="shared" si="181"/>
        <v/>
      </c>
      <c r="N481" t="str">
        <f t="shared" si="182"/>
        <v/>
      </c>
      <c r="O481" t="str">
        <f t="shared" si="183"/>
        <v/>
      </c>
      <c r="P481" t="str">
        <f t="shared" si="184"/>
        <v/>
      </c>
      <c r="Q481" t="str">
        <f t="shared" si="185"/>
        <v/>
      </c>
      <c r="R481" t="str">
        <f t="shared" si="186"/>
        <v/>
      </c>
      <c r="S481" t="str">
        <f t="shared" si="187"/>
        <v/>
      </c>
      <c r="T481" t="str">
        <f t="shared" si="188"/>
        <v/>
      </c>
      <c r="U481" t="str">
        <f t="shared" si="189"/>
        <v/>
      </c>
      <c r="V481" t="str">
        <f t="shared" si="190"/>
        <v/>
      </c>
      <c r="W481" t="str">
        <f t="shared" ca="1" si="173"/>
        <v/>
      </c>
      <c r="X481" t="str">
        <f t="shared" si="191"/>
        <v/>
      </c>
      <c r="Y481" t="str">
        <f t="shared" ca="1" si="192"/>
        <v/>
      </c>
      <c r="Z481" t="str">
        <f t="shared" ca="1" si="193"/>
        <v/>
      </c>
      <c r="AN481" s="19"/>
      <c r="AO481" s="19"/>
      <c r="AP481" s="19"/>
    </row>
    <row r="482" spans="1:42" ht="19.8">
      <c r="A482" t="str">
        <f>IF($B482=0,"",元データ!$A457)</f>
        <v/>
      </c>
      <c r="B482">
        <f>IF(AND(結果!$C$3=100,結果!$C$1="Grinding"),元データ!$I457,IF(AND(結果!$C$3=110,結果!$C$1="Grinding"),元データ!$J457,IF(AND(結果!$C$3=80,結果!$C$1="EDM"),元データ!$B457,IF(AND(結果!$C$3=90,結果!$C$1="EDM"),元データ!$C457,IF(AND(結果!$C$3=100,結果!$C$1="EDM"),元データ!$D457,IF(AND(結果!$C$3=80,結果!$C$1="Milling"),元データ!$E457,IF(AND(結果!$C$3=90,結果!$C$1="Milling"),元データ!$F457,IF(AND(結果!$C$3=100,結果!C455="Milling"),元データ!$G457,IF(AND(結果!$C$3=70,結果!$C$1="Polishing"),元データ!K457,"#N/A")))))))))</f>
        <v>0</v>
      </c>
      <c r="C482" t="str">
        <f t="shared" si="171"/>
        <v/>
      </c>
      <c r="D482" t="str">
        <f t="shared" si="172"/>
        <v/>
      </c>
      <c r="E482" s="19" t="str">
        <f t="shared" si="174"/>
        <v/>
      </c>
      <c r="F482" t="str">
        <f t="shared" si="194"/>
        <v/>
      </c>
      <c r="G482" s="27" t="str">
        <f t="shared" si="175"/>
        <v/>
      </c>
      <c r="H482" t="str">
        <f t="shared" si="176"/>
        <v/>
      </c>
      <c r="I482" t="str">
        <f t="shared" si="177"/>
        <v/>
      </c>
      <c r="J482" t="str">
        <f t="shared" si="178"/>
        <v/>
      </c>
      <c r="K482" t="str">
        <f t="shared" si="179"/>
        <v/>
      </c>
      <c r="L482" t="str">
        <f t="shared" si="180"/>
        <v/>
      </c>
      <c r="M482" t="str">
        <f t="shared" si="181"/>
        <v/>
      </c>
      <c r="N482" t="str">
        <f t="shared" si="182"/>
        <v/>
      </c>
      <c r="O482" t="str">
        <f t="shared" si="183"/>
        <v/>
      </c>
      <c r="P482" t="str">
        <f t="shared" si="184"/>
        <v/>
      </c>
      <c r="Q482" t="str">
        <f t="shared" si="185"/>
        <v/>
      </c>
      <c r="R482" t="str">
        <f t="shared" si="186"/>
        <v/>
      </c>
      <c r="S482" t="str">
        <f t="shared" si="187"/>
        <v/>
      </c>
      <c r="T482" t="str">
        <f t="shared" si="188"/>
        <v/>
      </c>
      <c r="U482" t="str">
        <f t="shared" si="189"/>
        <v/>
      </c>
      <c r="V482" t="str">
        <f t="shared" si="190"/>
        <v/>
      </c>
      <c r="W482" t="str">
        <f t="shared" ca="1" si="173"/>
        <v/>
      </c>
      <c r="X482" t="str">
        <f t="shared" si="191"/>
        <v/>
      </c>
      <c r="Y482" t="str">
        <f t="shared" ca="1" si="192"/>
        <v/>
      </c>
      <c r="Z482" t="str">
        <f t="shared" ca="1" si="193"/>
        <v/>
      </c>
      <c r="AN482" s="19"/>
      <c r="AO482" s="19"/>
      <c r="AP482" s="19"/>
    </row>
    <row r="483" spans="1:42" ht="19.8">
      <c r="A483" t="str">
        <f>IF($B483=0,"",元データ!$A458)</f>
        <v/>
      </c>
      <c r="B483">
        <f>IF(AND(結果!$C$3=100,結果!$C$1="Grinding"),元データ!$I458,IF(AND(結果!$C$3=110,結果!$C$1="Grinding"),元データ!$J458,IF(AND(結果!$C$3=80,結果!$C$1="EDM"),元データ!$B458,IF(AND(結果!$C$3=90,結果!$C$1="EDM"),元データ!$C458,IF(AND(結果!$C$3=100,結果!$C$1="EDM"),元データ!$D458,IF(AND(結果!$C$3=80,結果!$C$1="Milling"),元データ!$E458,IF(AND(結果!$C$3=90,結果!$C$1="Milling"),元データ!$F458,IF(AND(結果!$C$3=100,結果!C456="Milling"),元データ!$G458,IF(AND(結果!$C$3=70,結果!$C$1="Polishing"),元データ!K458,"#N/A")))))))))</f>
        <v>0</v>
      </c>
      <c r="C483" t="str">
        <f t="shared" si="171"/>
        <v/>
      </c>
      <c r="D483" t="str">
        <f t="shared" si="172"/>
        <v/>
      </c>
      <c r="E483" s="19" t="str">
        <f t="shared" si="174"/>
        <v/>
      </c>
      <c r="F483" t="str">
        <f t="shared" si="194"/>
        <v/>
      </c>
      <c r="G483" s="27" t="str">
        <f t="shared" si="175"/>
        <v/>
      </c>
      <c r="H483" t="str">
        <f t="shared" si="176"/>
        <v/>
      </c>
      <c r="I483" t="str">
        <f t="shared" si="177"/>
        <v/>
      </c>
      <c r="J483" t="str">
        <f t="shared" si="178"/>
        <v/>
      </c>
      <c r="K483" t="str">
        <f t="shared" si="179"/>
        <v/>
      </c>
      <c r="L483" t="str">
        <f t="shared" si="180"/>
        <v/>
      </c>
      <c r="M483" t="str">
        <f t="shared" si="181"/>
        <v/>
      </c>
      <c r="N483" t="str">
        <f t="shared" si="182"/>
        <v/>
      </c>
      <c r="O483" t="str">
        <f t="shared" si="183"/>
        <v/>
      </c>
      <c r="P483" t="str">
        <f t="shared" si="184"/>
        <v/>
      </c>
      <c r="Q483" t="str">
        <f t="shared" si="185"/>
        <v/>
      </c>
      <c r="R483" t="str">
        <f t="shared" si="186"/>
        <v/>
      </c>
      <c r="S483" t="str">
        <f t="shared" si="187"/>
        <v/>
      </c>
      <c r="T483" t="str">
        <f t="shared" si="188"/>
        <v/>
      </c>
      <c r="U483" t="str">
        <f t="shared" si="189"/>
        <v/>
      </c>
      <c r="V483" t="str">
        <f t="shared" si="190"/>
        <v/>
      </c>
      <c r="W483" t="str">
        <f t="shared" ca="1" si="173"/>
        <v/>
      </c>
      <c r="X483" t="str">
        <f t="shared" si="191"/>
        <v/>
      </c>
      <c r="Y483" t="str">
        <f t="shared" ca="1" si="192"/>
        <v/>
      </c>
      <c r="Z483" t="str">
        <f t="shared" ca="1" si="193"/>
        <v/>
      </c>
      <c r="AN483" s="19"/>
      <c r="AO483" s="19"/>
      <c r="AP483" s="19"/>
    </row>
    <row r="484" spans="1:42" ht="19.8">
      <c r="A484" t="str">
        <f>IF($B484=0,"",元データ!$A459)</f>
        <v/>
      </c>
      <c r="B484">
        <f>IF(AND(結果!$C$3=100,結果!$C$1="Grinding"),元データ!$I459,IF(AND(結果!$C$3=110,結果!$C$1="Grinding"),元データ!$J459,IF(AND(結果!$C$3=80,結果!$C$1="EDM"),元データ!$B459,IF(AND(結果!$C$3=90,結果!$C$1="EDM"),元データ!$C459,IF(AND(結果!$C$3=100,結果!$C$1="EDM"),元データ!$D459,IF(AND(結果!$C$3=80,結果!$C$1="Milling"),元データ!$E459,IF(AND(結果!$C$3=90,結果!$C$1="Milling"),元データ!$F459,IF(AND(結果!$C$3=100,結果!C457="Milling"),元データ!$G459,IF(AND(結果!$C$3=70,結果!$C$1="Polishing"),元データ!K459,"#N/A")))))))))</f>
        <v>0</v>
      </c>
      <c r="C484" t="str">
        <f t="shared" si="171"/>
        <v/>
      </c>
      <c r="D484" t="str">
        <f t="shared" si="172"/>
        <v/>
      </c>
      <c r="E484" s="19" t="str">
        <f t="shared" si="174"/>
        <v/>
      </c>
      <c r="F484" t="str">
        <f t="shared" si="194"/>
        <v/>
      </c>
      <c r="G484" s="27" t="str">
        <f t="shared" si="175"/>
        <v/>
      </c>
      <c r="H484" t="str">
        <f t="shared" si="176"/>
        <v/>
      </c>
      <c r="I484" t="str">
        <f t="shared" si="177"/>
        <v/>
      </c>
      <c r="J484" t="str">
        <f t="shared" si="178"/>
        <v/>
      </c>
      <c r="K484" t="str">
        <f t="shared" si="179"/>
        <v/>
      </c>
      <c r="L484" t="str">
        <f t="shared" si="180"/>
        <v/>
      </c>
      <c r="M484" t="str">
        <f t="shared" si="181"/>
        <v/>
      </c>
      <c r="N484" t="str">
        <f t="shared" si="182"/>
        <v/>
      </c>
      <c r="O484" t="str">
        <f t="shared" si="183"/>
        <v/>
      </c>
      <c r="P484" t="str">
        <f t="shared" si="184"/>
        <v/>
      </c>
      <c r="Q484" t="str">
        <f t="shared" si="185"/>
        <v/>
      </c>
      <c r="R484" t="str">
        <f t="shared" si="186"/>
        <v/>
      </c>
      <c r="S484" t="str">
        <f t="shared" si="187"/>
        <v/>
      </c>
      <c r="T484" t="str">
        <f t="shared" si="188"/>
        <v/>
      </c>
      <c r="U484" t="str">
        <f t="shared" si="189"/>
        <v/>
      </c>
      <c r="V484" t="str">
        <f t="shared" si="190"/>
        <v/>
      </c>
      <c r="W484" t="str">
        <f t="shared" ca="1" si="173"/>
        <v/>
      </c>
      <c r="X484" t="str">
        <f t="shared" si="191"/>
        <v/>
      </c>
      <c r="Y484" t="str">
        <f t="shared" ca="1" si="192"/>
        <v/>
      </c>
      <c r="Z484" t="str">
        <f t="shared" ca="1" si="193"/>
        <v/>
      </c>
      <c r="AN484" s="19"/>
      <c r="AO484" s="19"/>
      <c r="AP484" s="19"/>
    </row>
    <row r="485" spans="1:42" ht="19.8">
      <c r="A485" t="str">
        <f>IF($B485=0,"",元データ!$A460)</f>
        <v/>
      </c>
      <c r="B485">
        <f>IF(AND(結果!$C$3=100,結果!$C$1="Grinding"),元データ!$I460,IF(AND(結果!$C$3=110,結果!$C$1="Grinding"),元データ!$J460,IF(AND(結果!$C$3=80,結果!$C$1="EDM"),元データ!$B460,IF(AND(結果!$C$3=90,結果!$C$1="EDM"),元データ!$C460,IF(AND(結果!$C$3=100,結果!$C$1="EDM"),元データ!$D460,IF(AND(結果!$C$3=80,結果!$C$1="Milling"),元データ!$E460,IF(AND(結果!$C$3=90,結果!$C$1="Milling"),元データ!$F460,IF(AND(結果!$C$3=100,結果!C458="Milling"),元データ!$G460,IF(AND(結果!$C$3=70,結果!$C$1="Polishing"),元データ!K460,"#N/A")))))))))</f>
        <v>0</v>
      </c>
      <c r="C485" t="str">
        <f t="shared" si="171"/>
        <v/>
      </c>
      <c r="D485" t="str">
        <f t="shared" si="172"/>
        <v/>
      </c>
      <c r="E485" s="19" t="str">
        <f t="shared" si="174"/>
        <v/>
      </c>
      <c r="F485" t="str">
        <f t="shared" si="194"/>
        <v/>
      </c>
      <c r="G485" s="27" t="str">
        <f t="shared" si="175"/>
        <v/>
      </c>
      <c r="H485" t="str">
        <f t="shared" si="176"/>
        <v/>
      </c>
      <c r="I485" t="str">
        <f t="shared" si="177"/>
        <v/>
      </c>
      <c r="J485" t="str">
        <f t="shared" si="178"/>
        <v/>
      </c>
      <c r="K485" t="str">
        <f t="shared" si="179"/>
        <v/>
      </c>
      <c r="L485" t="str">
        <f t="shared" si="180"/>
        <v/>
      </c>
      <c r="M485" t="str">
        <f t="shared" si="181"/>
        <v/>
      </c>
      <c r="N485" t="str">
        <f t="shared" si="182"/>
        <v/>
      </c>
      <c r="O485" t="str">
        <f t="shared" si="183"/>
        <v/>
      </c>
      <c r="P485" t="str">
        <f t="shared" si="184"/>
        <v/>
      </c>
      <c r="Q485" t="str">
        <f t="shared" si="185"/>
        <v/>
      </c>
      <c r="R485" t="str">
        <f t="shared" si="186"/>
        <v/>
      </c>
      <c r="S485" t="str">
        <f t="shared" si="187"/>
        <v/>
      </c>
      <c r="T485" t="str">
        <f t="shared" si="188"/>
        <v/>
      </c>
      <c r="U485" t="str">
        <f t="shared" si="189"/>
        <v/>
      </c>
      <c r="V485" t="str">
        <f t="shared" si="190"/>
        <v/>
      </c>
      <c r="W485" t="str">
        <f t="shared" ca="1" si="173"/>
        <v/>
      </c>
      <c r="X485" t="str">
        <f t="shared" si="191"/>
        <v/>
      </c>
      <c r="Y485" t="str">
        <f t="shared" ca="1" si="192"/>
        <v/>
      </c>
      <c r="Z485" t="str">
        <f t="shared" ca="1" si="193"/>
        <v/>
      </c>
      <c r="AN485" s="19"/>
      <c r="AO485" s="19"/>
      <c r="AP485" s="19"/>
    </row>
    <row r="486" spans="1:42" ht="19.8">
      <c r="A486" t="str">
        <f>IF($B486=0,"",元データ!$A461)</f>
        <v/>
      </c>
      <c r="B486">
        <f>IF(AND(結果!$C$3=100,結果!$C$1="Grinding"),元データ!$I461,IF(AND(結果!$C$3=110,結果!$C$1="Grinding"),元データ!$J461,IF(AND(結果!$C$3=80,結果!$C$1="EDM"),元データ!$B461,IF(AND(結果!$C$3=90,結果!$C$1="EDM"),元データ!$C461,IF(AND(結果!$C$3=100,結果!$C$1="EDM"),元データ!$D461,IF(AND(結果!$C$3=80,結果!$C$1="Milling"),元データ!$E461,IF(AND(結果!$C$3=90,結果!$C$1="Milling"),元データ!$F461,IF(AND(結果!$C$3=100,結果!C459="Milling"),元データ!$G461,IF(AND(結果!$C$3=70,結果!$C$1="Polishing"),元データ!K461,"#N/A")))))))))</f>
        <v>0</v>
      </c>
      <c r="C486" t="str">
        <f t="shared" si="171"/>
        <v/>
      </c>
      <c r="D486" t="str">
        <f t="shared" si="172"/>
        <v/>
      </c>
      <c r="E486" s="19" t="str">
        <f t="shared" si="174"/>
        <v/>
      </c>
      <c r="F486" t="str">
        <f t="shared" si="194"/>
        <v/>
      </c>
      <c r="G486" s="27" t="str">
        <f t="shared" si="175"/>
        <v/>
      </c>
      <c r="H486" t="str">
        <f t="shared" si="176"/>
        <v/>
      </c>
      <c r="I486" t="str">
        <f t="shared" si="177"/>
        <v/>
      </c>
      <c r="J486" t="str">
        <f t="shared" si="178"/>
        <v/>
      </c>
      <c r="K486" t="str">
        <f t="shared" si="179"/>
        <v/>
      </c>
      <c r="L486" t="str">
        <f t="shared" si="180"/>
        <v/>
      </c>
      <c r="M486" t="str">
        <f t="shared" si="181"/>
        <v/>
      </c>
      <c r="N486" t="str">
        <f t="shared" si="182"/>
        <v/>
      </c>
      <c r="O486" t="str">
        <f t="shared" si="183"/>
        <v/>
      </c>
      <c r="P486" t="str">
        <f t="shared" si="184"/>
        <v/>
      </c>
      <c r="Q486" t="str">
        <f t="shared" si="185"/>
        <v/>
      </c>
      <c r="R486" t="str">
        <f t="shared" si="186"/>
        <v/>
      </c>
      <c r="S486" t="str">
        <f t="shared" si="187"/>
        <v/>
      </c>
      <c r="T486" t="str">
        <f t="shared" si="188"/>
        <v/>
      </c>
      <c r="U486" t="str">
        <f t="shared" si="189"/>
        <v/>
      </c>
      <c r="V486" t="str">
        <f t="shared" si="190"/>
        <v/>
      </c>
      <c r="W486" t="str">
        <f t="shared" ca="1" si="173"/>
        <v/>
      </c>
      <c r="X486" t="str">
        <f t="shared" si="191"/>
        <v/>
      </c>
      <c r="Y486" t="str">
        <f t="shared" ca="1" si="192"/>
        <v/>
      </c>
      <c r="Z486" t="str">
        <f t="shared" ca="1" si="193"/>
        <v/>
      </c>
      <c r="AN486" s="19"/>
      <c r="AO486" s="19"/>
      <c r="AP486" s="19"/>
    </row>
    <row r="487" spans="1:42" ht="19.8">
      <c r="A487" t="str">
        <f>IF($B487=0,"",元データ!$A462)</f>
        <v/>
      </c>
      <c r="B487">
        <f>IF(AND(結果!$C$3=100,結果!$C$1="Grinding"),元データ!$I462,IF(AND(結果!$C$3=110,結果!$C$1="Grinding"),元データ!$J462,IF(AND(結果!$C$3=80,結果!$C$1="EDM"),元データ!$B462,IF(AND(結果!$C$3=90,結果!$C$1="EDM"),元データ!$C462,IF(AND(結果!$C$3=100,結果!$C$1="EDM"),元データ!$D462,IF(AND(結果!$C$3=80,結果!$C$1="Milling"),元データ!$E462,IF(AND(結果!$C$3=90,結果!$C$1="Milling"),元データ!$F462,IF(AND(結果!$C$3=100,結果!C460="Milling"),元データ!$G462,IF(AND(結果!$C$3=70,結果!$C$1="Polishing"),元データ!K462,"#N/A")))))))))</f>
        <v>0</v>
      </c>
      <c r="C487" t="str">
        <f t="shared" si="171"/>
        <v/>
      </c>
      <c r="D487" t="str">
        <f t="shared" si="172"/>
        <v/>
      </c>
      <c r="E487" s="19" t="str">
        <f t="shared" si="174"/>
        <v/>
      </c>
      <c r="F487" t="str">
        <f t="shared" si="194"/>
        <v/>
      </c>
      <c r="G487" s="27" t="str">
        <f t="shared" si="175"/>
        <v/>
      </c>
      <c r="H487" t="str">
        <f t="shared" si="176"/>
        <v/>
      </c>
      <c r="I487" t="str">
        <f t="shared" si="177"/>
        <v/>
      </c>
      <c r="J487" t="str">
        <f t="shared" si="178"/>
        <v/>
      </c>
      <c r="K487" t="str">
        <f t="shared" si="179"/>
        <v/>
      </c>
      <c r="L487" t="str">
        <f t="shared" si="180"/>
        <v/>
      </c>
      <c r="M487" t="str">
        <f t="shared" si="181"/>
        <v/>
      </c>
      <c r="N487" t="str">
        <f t="shared" si="182"/>
        <v/>
      </c>
      <c r="O487" t="str">
        <f t="shared" si="183"/>
        <v/>
      </c>
      <c r="P487" t="str">
        <f t="shared" si="184"/>
        <v/>
      </c>
      <c r="Q487" t="str">
        <f t="shared" si="185"/>
        <v/>
      </c>
      <c r="R487" t="str">
        <f t="shared" si="186"/>
        <v/>
      </c>
      <c r="S487" t="str">
        <f t="shared" si="187"/>
        <v/>
      </c>
      <c r="T487" t="str">
        <f t="shared" si="188"/>
        <v/>
      </c>
      <c r="U487" t="str">
        <f t="shared" si="189"/>
        <v/>
      </c>
      <c r="V487" t="str">
        <f t="shared" si="190"/>
        <v/>
      </c>
      <c r="W487" t="str">
        <f t="shared" ca="1" si="173"/>
        <v/>
      </c>
      <c r="X487" t="str">
        <f t="shared" si="191"/>
        <v/>
      </c>
      <c r="Y487" t="str">
        <f t="shared" ca="1" si="192"/>
        <v/>
      </c>
      <c r="Z487" t="str">
        <f t="shared" ca="1" si="193"/>
        <v/>
      </c>
      <c r="AN487" s="19"/>
      <c r="AO487" s="19"/>
      <c r="AP487" s="19"/>
    </row>
    <row r="488" spans="1:42" ht="19.8">
      <c r="A488" t="str">
        <f>IF($B488=0,"",元データ!$A463)</f>
        <v/>
      </c>
      <c r="B488">
        <f>IF(AND(結果!$C$3=100,結果!$C$1="Grinding"),元データ!$I463,IF(AND(結果!$C$3=110,結果!$C$1="Grinding"),元データ!$J463,IF(AND(結果!$C$3=80,結果!$C$1="EDM"),元データ!$B463,IF(AND(結果!$C$3=90,結果!$C$1="EDM"),元データ!$C463,IF(AND(結果!$C$3=100,結果!$C$1="EDM"),元データ!$D463,IF(AND(結果!$C$3=80,結果!$C$1="Milling"),元データ!$E463,IF(AND(結果!$C$3=90,結果!$C$1="Milling"),元データ!$F463,IF(AND(結果!$C$3=100,結果!C461="Milling"),元データ!$G463,IF(AND(結果!$C$3=70,結果!$C$1="Polishing"),元データ!K463,"#N/A")))))))))</f>
        <v>0</v>
      </c>
      <c r="C488" t="str">
        <f t="shared" si="171"/>
        <v/>
      </c>
      <c r="D488" t="str">
        <f t="shared" si="172"/>
        <v/>
      </c>
      <c r="E488" s="19" t="str">
        <f t="shared" si="174"/>
        <v/>
      </c>
      <c r="F488" t="str">
        <f t="shared" si="194"/>
        <v/>
      </c>
      <c r="G488" s="27" t="str">
        <f t="shared" si="175"/>
        <v/>
      </c>
      <c r="H488" t="str">
        <f t="shared" si="176"/>
        <v/>
      </c>
      <c r="I488" t="str">
        <f t="shared" si="177"/>
        <v/>
      </c>
      <c r="J488" t="str">
        <f t="shared" si="178"/>
        <v/>
      </c>
      <c r="K488" t="str">
        <f t="shared" si="179"/>
        <v/>
      </c>
      <c r="L488" t="str">
        <f t="shared" si="180"/>
        <v/>
      </c>
      <c r="M488" t="str">
        <f t="shared" si="181"/>
        <v/>
      </c>
      <c r="N488" t="str">
        <f t="shared" si="182"/>
        <v/>
      </c>
      <c r="O488" t="str">
        <f t="shared" si="183"/>
        <v/>
      </c>
      <c r="P488" t="str">
        <f t="shared" si="184"/>
        <v/>
      </c>
      <c r="Q488" t="str">
        <f t="shared" si="185"/>
        <v/>
      </c>
      <c r="R488" t="str">
        <f t="shared" si="186"/>
        <v/>
      </c>
      <c r="S488" t="str">
        <f t="shared" si="187"/>
        <v/>
      </c>
      <c r="T488" t="str">
        <f t="shared" si="188"/>
        <v/>
      </c>
      <c r="U488" t="str">
        <f t="shared" si="189"/>
        <v/>
      </c>
      <c r="V488" t="str">
        <f t="shared" si="190"/>
        <v/>
      </c>
      <c r="W488" t="str">
        <f t="shared" ca="1" si="173"/>
        <v/>
      </c>
      <c r="X488" t="str">
        <f t="shared" si="191"/>
        <v/>
      </c>
      <c r="Y488" t="str">
        <f t="shared" ca="1" si="192"/>
        <v/>
      </c>
      <c r="Z488" t="str">
        <f t="shared" ca="1" si="193"/>
        <v/>
      </c>
      <c r="AN488" s="19"/>
      <c r="AO488" s="19"/>
      <c r="AP488" s="19"/>
    </row>
    <row r="489" spans="1:42" ht="19.8">
      <c r="A489" t="str">
        <f>IF($B489=0,"",元データ!$A464)</f>
        <v/>
      </c>
      <c r="B489">
        <f>IF(AND(結果!$C$3=100,結果!$C$1="Grinding"),元データ!$I464,IF(AND(結果!$C$3=110,結果!$C$1="Grinding"),元データ!$J464,IF(AND(結果!$C$3=80,結果!$C$1="EDM"),元データ!$B464,IF(AND(結果!$C$3=90,結果!$C$1="EDM"),元データ!$C464,IF(AND(結果!$C$3=100,結果!$C$1="EDM"),元データ!$D464,IF(AND(結果!$C$3=80,結果!$C$1="Milling"),元データ!$E464,IF(AND(結果!$C$3=90,結果!$C$1="Milling"),元データ!$F464,IF(AND(結果!$C$3=100,結果!C462="Milling"),元データ!$G464,IF(AND(結果!$C$3=70,結果!$C$1="Polishing"),元データ!K464,"#N/A")))))))))</f>
        <v>0</v>
      </c>
      <c r="C489" t="str">
        <f t="shared" si="171"/>
        <v/>
      </c>
      <c r="D489" t="str">
        <f t="shared" si="172"/>
        <v/>
      </c>
      <c r="E489" s="19" t="str">
        <f t="shared" si="174"/>
        <v/>
      </c>
      <c r="F489" t="str">
        <f t="shared" si="194"/>
        <v/>
      </c>
      <c r="G489" s="27" t="str">
        <f t="shared" si="175"/>
        <v/>
      </c>
      <c r="H489" t="str">
        <f t="shared" si="176"/>
        <v/>
      </c>
      <c r="I489" t="str">
        <f t="shared" si="177"/>
        <v/>
      </c>
      <c r="J489" t="str">
        <f t="shared" si="178"/>
        <v/>
      </c>
      <c r="K489" t="str">
        <f t="shared" si="179"/>
        <v/>
      </c>
      <c r="L489" t="str">
        <f t="shared" si="180"/>
        <v/>
      </c>
      <c r="M489" t="str">
        <f t="shared" si="181"/>
        <v/>
      </c>
      <c r="N489" t="str">
        <f t="shared" si="182"/>
        <v/>
      </c>
      <c r="O489" t="str">
        <f t="shared" si="183"/>
        <v/>
      </c>
      <c r="P489" t="str">
        <f t="shared" si="184"/>
        <v/>
      </c>
      <c r="Q489" t="str">
        <f t="shared" si="185"/>
        <v/>
      </c>
      <c r="R489" t="str">
        <f t="shared" si="186"/>
        <v/>
      </c>
      <c r="S489" t="str">
        <f t="shared" si="187"/>
        <v/>
      </c>
      <c r="T489" t="str">
        <f t="shared" si="188"/>
        <v/>
      </c>
      <c r="U489" t="str">
        <f t="shared" si="189"/>
        <v/>
      </c>
      <c r="V489" t="str">
        <f t="shared" si="190"/>
        <v/>
      </c>
      <c r="W489" t="str">
        <f t="shared" ca="1" si="173"/>
        <v/>
      </c>
      <c r="X489" t="str">
        <f t="shared" si="191"/>
        <v/>
      </c>
      <c r="Y489" t="str">
        <f t="shared" ca="1" si="192"/>
        <v/>
      </c>
      <c r="Z489" t="str">
        <f t="shared" ca="1" si="193"/>
        <v/>
      </c>
      <c r="AN489" s="19"/>
      <c r="AO489" s="19"/>
      <c r="AP489" s="19"/>
    </row>
    <row r="490" spans="1:42" ht="19.8">
      <c r="A490" t="str">
        <f>IF($B490=0,"",元データ!$A465)</f>
        <v/>
      </c>
      <c r="B490">
        <f>IF(AND(結果!$C$3=100,結果!$C$1="Grinding"),元データ!$I465,IF(AND(結果!$C$3=110,結果!$C$1="Grinding"),元データ!$J465,IF(AND(結果!$C$3=80,結果!$C$1="EDM"),元データ!$B465,IF(AND(結果!$C$3=90,結果!$C$1="EDM"),元データ!$C465,IF(AND(結果!$C$3=100,結果!$C$1="EDM"),元データ!$D465,IF(AND(結果!$C$3=80,結果!$C$1="Milling"),元データ!$E465,IF(AND(結果!$C$3=90,結果!$C$1="Milling"),元データ!$F465,IF(AND(結果!$C$3=100,結果!C463="Milling"),元データ!$G465,IF(AND(結果!$C$3=70,結果!$C$1="Polishing"),元データ!K465,"#N/A")))))))))</f>
        <v>0</v>
      </c>
      <c r="C490" t="str">
        <f t="shared" si="171"/>
        <v/>
      </c>
      <c r="D490" t="str">
        <f t="shared" si="172"/>
        <v/>
      </c>
      <c r="E490" s="19" t="str">
        <f t="shared" si="174"/>
        <v/>
      </c>
      <c r="F490" t="str">
        <f t="shared" si="194"/>
        <v/>
      </c>
      <c r="G490" s="27" t="str">
        <f t="shared" si="175"/>
        <v/>
      </c>
      <c r="H490" t="str">
        <f t="shared" si="176"/>
        <v/>
      </c>
      <c r="I490" t="str">
        <f t="shared" si="177"/>
        <v/>
      </c>
      <c r="J490" t="str">
        <f t="shared" si="178"/>
        <v/>
      </c>
      <c r="K490" t="str">
        <f t="shared" si="179"/>
        <v/>
      </c>
      <c r="L490" t="str">
        <f t="shared" si="180"/>
        <v/>
      </c>
      <c r="M490" t="str">
        <f t="shared" si="181"/>
        <v/>
      </c>
      <c r="N490" t="str">
        <f t="shared" si="182"/>
        <v/>
      </c>
      <c r="O490" t="str">
        <f t="shared" si="183"/>
        <v/>
      </c>
      <c r="P490" t="str">
        <f t="shared" si="184"/>
        <v/>
      </c>
      <c r="Q490" t="str">
        <f t="shared" si="185"/>
        <v/>
      </c>
      <c r="R490" t="str">
        <f t="shared" si="186"/>
        <v/>
      </c>
      <c r="S490" t="str">
        <f t="shared" si="187"/>
        <v/>
      </c>
      <c r="T490" t="str">
        <f t="shared" si="188"/>
        <v/>
      </c>
      <c r="U490" t="str">
        <f t="shared" si="189"/>
        <v/>
      </c>
      <c r="V490" t="str">
        <f t="shared" si="190"/>
        <v/>
      </c>
      <c r="W490" t="str">
        <f t="shared" ca="1" si="173"/>
        <v/>
      </c>
      <c r="X490" t="str">
        <f t="shared" si="191"/>
        <v/>
      </c>
      <c r="Y490" t="str">
        <f t="shared" ca="1" si="192"/>
        <v/>
      </c>
      <c r="Z490" t="str">
        <f t="shared" ca="1" si="193"/>
        <v/>
      </c>
      <c r="AN490" s="19"/>
      <c r="AO490" s="19"/>
      <c r="AP490" s="19"/>
    </row>
    <row r="491" spans="1:42" ht="19.8">
      <c r="A491" t="str">
        <f>IF($B491=0,"",元データ!$A466)</f>
        <v/>
      </c>
      <c r="B491">
        <f>IF(AND(結果!$C$3=100,結果!$C$1="Grinding"),元データ!$I466,IF(AND(結果!$C$3=110,結果!$C$1="Grinding"),元データ!$J466,IF(AND(結果!$C$3=80,結果!$C$1="EDM"),元データ!$B466,IF(AND(結果!$C$3=90,結果!$C$1="EDM"),元データ!$C466,IF(AND(結果!$C$3=100,結果!$C$1="EDM"),元データ!$D466,IF(AND(結果!$C$3=80,結果!$C$1="Milling"),元データ!$E466,IF(AND(結果!$C$3=90,結果!$C$1="Milling"),元データ!$F466,IF(AND(結果!$C$3=100,結果!C464="Milling"),元データ!$G466,IF(AND(結果!$C$3=70,結果!$C$1="Polishing"),元データ!K466,"#N/A")))))))))</f>
        <v>0</v>
      </c>
      <c r="C491" t="str">
        <f t="shared" si="171"/>
        <v/>
      </c>
      <c r="D491" t="str">
        <f t="shared" si="172"/>
        <v/>
      </c>
      <c r="E491" s="19" t="str">
        <f t="shared" si="174"/>
        <v/>
      </c>
      <c r="F491" t="str">
        <f t="shared" si="194"/>
        <v/>
      </c>
      <c r="G491" s="27" t="str">
        <f t="shared" si="175"/>
        <v/>
      </c>
      <c r="H491" t="str">
        <f t="shared" si="176"/>
        <v/>
      </c>
      <c r="I491" t="str">
        <f t="shared" si="177"/>
        <v/>
      </c>
      <c r="J491" t="str">
        <f t="shared" si="178"/>
        <v/>
      </c>
      <c r="K491" t="str">
        <f t="shared" si="179"/>
        <v/>
      </c>
      <c r="L491" t="str">
        <f t="shared" si="180"/>
        <v/>
      </c>
      <c r="M491" t="str">
        <f t="shared" si="181"/>
        <v/>
      </c>
      <c r="N491" t="str">
        <f t="shared" si="182"/>
        <v/>
      </c>
      <c r="O491" t="str">
        <f t="shared" si="183"/>
        <v/>
      </c>
      <c r="P491" t="str">
        <f t="shared" si="184"/>
        <v/>
      </c>
      <c r="Q491" t="str">
        <f t="shared" si="185"/>
        <v/>
      </c>
      <c r="R491" t="str">
        <f t="shared" si="186"/>
        <v/>
      </c>
      <c r="S491" t="str">
        <f t="shared" si="187"/>
        <v/>
      </c>
      <c r="T491" t="str">
        <f t="shared" si="188"/>
        <v/>
      </c>
      <c r="U491" t="str">
        <f t="shared" si="189"/>
        <v/>
      </c>
      <c r="V491" t="str">
        <f t="shared" si="190"/>
        <v/>
      </c>
      <c r="W491" t="str">
        <f t="shared" ca="1" si="173"/>
        <v/>
      </c>
      <c r="X491" t="str">
        <f t="shared" si="191"/>
        <v/>
      </c>
      <c r="Y491" t="str">
        <f t="shared" ca="1" si="192"/>
        <v/>
      </c>
      <c r="Z491" t="str">
        <f t="shared" ca="1" si="193"/>
        <v/>
      </c>
      <c r="AN491" s="19"/>
      <c r="AO491" s="19"/>
      <c r="AP491" s="19"/>
    </row>
    <row r="492" spans="1:42" ht="19.8">
      <c r="A492" t="str">
        <f>IF($B492=0,"",元データ!$A467)</f>
        <v/>
      </c>
      <c r="B492">
        <f>IF(AND(結果!$C$3=100,結果!$C$1="Grinding"),元データ!$I467,IF(AND(結果!$C$3=110,結果!$C$1="Grinding"),元データ!$J467,IF(AND(結果!$C$3=80,結果!$C$1="EDM"),元データ!$B467,IF(AND(結果!$C$3=90,結果!$C$1="EDM"),元データ!$C467,IF(AND(結果!$C$3=100,結果!$C$1="EDM"),元データ!$D467,IF(AND(結果!$C$3=80,結果!$C$1="Milling"),元データ!$E467,IF(AND(結果!$C$3=90,結果!$C$1="Milling"),元データ!$F467,IF(AND(結果!$C$3=100,結果!C465="Milling"),元データ!$G467,IF(AND(結果!$C$3=70,結果!$C$1="Polishing"),元データ!K467,"#N/A")))))))))</f>
        <v>0</v>
      </c>
      <c r="C492" t="str">
        <f t="shared" si="171"/>
        <v/>
      </c>
      <c r="D492" t="str">
        <f t="shared" si="172"/>
        <v/>
      </c>
      <c r="E492" s="19" t="str">
        <f t="shared" si="174"/>
        <v/>
      </c>
      <c r="F492" t="str">
        <f t="shared" si="194"/>
        <v/>
      </c>
      <c r="G492" s="27" t="str">
        <f t="shared" si="175"/>
        <v/>
      </c>
      <c r="H492" t="str">
        <f t="shared" si="176"/>
        <v/>
      </c>
      <c r="I492" t="str">
        <f t="shared" si="177"/>
        <v/>
      </c>
      <c r="J492" t="str">
        <f t="shared" si="178"/>
        <v/>
      </c>
      <c r="K492" t="str">
        <f t="shared" si="179"/>
        <v/>
      </c>
      <c r="L492" t="str">
        <f t="shared" si="180"/>
        <v/>
      </c>
      <c r="M492" t="str">
        <f t="shared" si="181"/>
        <v/>
      </c>
      <c r="N492" t="str">
        <f t="shared" si="182"/>
        <v/>
      </c>
      <c r="O492" t="str">
        <f t="shared" si="183"/>
        <v/>
      </c>
      <c r="P492" t="str">
        <f t="shared" si="184"/>
        <v/>
      </c>
      <c r="Q492" t="str">
        <f t="shared" si="185"/>
        <v/>
      </c>
      <c r="R492" t="str">
        <f t="shared" si="186"/>
        <v/>
      </c>
      <c r="S492" t="str">
        <f t="shared" si="187"/>
        <v/>
      </c>
      <c r="T492" t="str">
        <f t="shared" si="188"/>
        <v/>
      </c>
      <c r="U492" t="str">
        <f t="shared" si="189"/>
        <v/>
      </c>
      <c r="V492" t="str">
        <f t="shared" si="190"/>
        <v/>
      </c>
      <c r="W492" t="str">
        <f t="shared" ca="1" si="173"/>
        <v/>
      </c>
      <c r="X492" t="str">
        <f t="shared" si="191"/>
        <v/>
      </c>
      <c r="Y492" t="str">
        <f t="shared" ca="1" si="192"/>
        <v/>
      </c>
      <c r="Z492" t="str">
        <f t="shared" ca="1" si="193"/>
        <v/>
      </c>
      <c r="AN492" s="19"/>
      <c r="AO492" s="19"/>
      <c r="AP492" s="19"/>
    </row>
    <row r="493" spans="1:42" ht="19.8">
      <c r="A493" t="str">
        <f>IF($B493=0,"",元データ!$A468)</f>
        <v/>
      </c>
      <c r="B493">
        <f>IF(AND(結果!$C$3=100,結果!$C$1="Grinding"),元データ!$I468,IF(AND(結果!$C$3=110,結果!$C$1="Grinding"),元データ!$J468,IF(AND(結果!$C$3=80,結果!$C$1="EDM"),元データ!$B468,IF(AND(結果!$C$3=90,結果!$C$1="EDM"),元データ!$C468,IF(AND(結果!$C$3=100,結果!$C$1="EDM"),元データ!$D468,IF(AND(結果!$C$3=80,結果!$C$1="Milling"),元データ!$E468,IF(AND(結果!$C$3=90,結果!$C$1="Milling"),元データ!$F468,IF(AND(結果!$C$3=100,結果!C466="Milling"),元データ!$G468,IF(AND(結果!$C$3=70,結果!$C$1="Polishing"),元データ!K468,"#N/A")))))))))</f>
        <v>0</v>
      </c>
      <c r="C493" t="str">
        <f t="shared" si="171"/>
        <v/>
      </c>
      <c r="D493" t="str">
        <f t="shared" si="172"/>
        <v/>
      </c>
      <c r="E493" s="19" t="str">
        <f t="shared" si="174"/>
        <v/>
      </c>
      <c r="F493" t="str">
        <f t="shared" si="194"/>
        <v/>
      </c>
      <c r="G493" s="27" t="str">
        <f t="shared" si="175"/>
        <v/>
      </c>
      <c r="H493" t="str">
        <f t="shared" si="176"/>
        <v/>
      </c>
      <c r="I493" t="str">
        <f t="shared" si="177"/>
        <v/>
      </c>
      <c r="J493" t="str">
        <f t="shared" si="178"/>
        <v/>
      </c>
      <c r="K493" t="str">
        <f t="shared" si="179"/>
        <v/>
      </c>
      <c r="L493" t="str">
        <f t="shared" si="180"/>
        <v/>
      </c>
      <c r="M493" t="str">
        <f t="shared" si="181"/>
        <v/>
      </c>
      <c r="N493" t="str">
        <f t="shared" si="182"/>
        <v/>
      </c>
      <c r="O493" t="str">
        <f t="shared" si="183"/>
        <v/>
      </c>
      <c r="P493" t="str">
        <f t="shared" si="184"/>
        <v/>
      </c>
      <c r="Q493" t="str">
        <f t="shared" si="185"/>
        <v/>
      </c>
      <c r="R493" t="str">
        <f t="shared" si="186"/>
        <v/>
      </c>
      <c r="S493" t="str">
        <f t="shared" si="187"/>
        <v/>
      </c>
      <c r="T493" t="str">
        <f t="shared" si="188"/>
        <v/>
      </c>
      <c r="U493" t="str">
        <f t="shared" si="189"/>
        <v/>
      </c>
      <c r="V493" t="str">
        <f t="shared" si="190"/>
        <v/>
      </c>
      <c r="W493" t="str">
        <f t="shared" ca="1" si="173"/>
        <v/>
      </c>
      <c r="X493" t="str">
        <f t="shared" si="191"/>
        <v/>
      </c>
      <c r="Y493" t="str">
        <f t="shared" ca="1" si="192"/>
        <v/>
      </c>
      <c r="Z493" t="str">
        <f t="shared" ca="1" si="193"/>
        <v/>
      </c>
      <c r="AN493" s="19"/>
      <c r="AO493" s="19"/>
      <c r="AP493" s="19"/>
    </row>
    <row r="494" spans="1:42" ht="19.8">
      <c r="A494" t="str">
        <f>IF($B494=0,"",元データ!$A469)</f>
        <v/>
      </c>
      <c r="B494">
        <f>IF(AND(結果!$C$3=100,結果!$C$1="Grinding"),元データ!$I469,IF(AND(結果!$C$3=110,結果!$C$1="Grinding"),元データ!$J469,IF(AND(結果!$C$3=80,結果!$C$1="EDM"),元データ!$B469,IF(AND(結果!$C$3=90,結果!$C$1="EDM"),元データ!$C469,IF(AND(結果!$C$3=100,結果!$C$1="EDM"),元データ!$D469,IF(AND(結果!$C$3=80,結果!$C$1="Milling"),元データ!$E469,IF(AND(結果!$C$3=90,結果!$C$1="Milling"),元データ!$F469,IF(AND(結果!$C$3=100,結果!C467="Milling"),元データ!$G469,IF(AND(結果!$C$3=70,結果!$C$1="Polishing"),元データ!K469,"#N/A")))))))))</f>
        <v>0</v>
      </c>
      <c r="C494" t="str">
        <f t="shared" si="171"/>
        <v/>
      </c>
      <c r="D494" t="str">
        <f t="shared" si="172"/>
        <v/>
      </c>
      <c r="E494" s="19" t="str">
        <f t="shared" si="174"/>
        <v/>
      </c>
      <c r="F494" t="str">
        <f t="shared" si="194"/>
        <v/>
      </c>
      <c r="G494" s="27" t="str">
        <f t="shared" si="175"/>
        <v/>
      </c>
      <c r="H494" t="str">
        <f t="shared" si="176"/>
        <v/>
      </c>
      <c r="I494" t="str">
        <f t="shared" si="177"/>
        <v/>
      </c>
      <c r="J494" t="str">
        <f t="shared" si="178"/>
        <v/>
      </c>
      <c r="K494" t="str">
        <f t="shared" si="179"/>
        <v/>
      </c>
      <c r="L494" t="str">
        <f t="shared" si="180"/>
        <v/>
      </c>
      <c r="M494" t="str">
        <f t="shared" si="181"/>
        <v/>
      </c>
      <c r="N494" t="str">
        <f t="shared" si="182"/>
        <v/>
      </c>
      <c r="O494" t="str">
        <f t="shared" si="183"/>
        <v/>
      </c>
      <c r="P494" t="str">
        <f t="shared" si="184"/>
        <v/>
      </c>
      <c r="Q494" t="str">
        <f t="shared" si="185"/>
        <v/>
      </c>
      <c r="R494" t="str">
        <f t="shared" si="186"/>
        <v/>
      </c>
      <c r="S494" t="str">
        <f t="shared" si="187"/>
        <v/>
      </c>
      <c r="T494" t="str">
        <f t="shared" si="188"/>
        <v/>
      </c>
      <c r="U494" t="str">
        <f t="shared" si="189"/>
        <v/>
      </c>
      <c r="V494" t="str">
        <f t="shared" si="190"/>
        <v/>
      </c>
      <c r="W494" t="str">
        <f t="shared" ca="1" si="173"/>
        <v/>
      </c>
      <c r="X494" t="str">
        <f t="shared" si="191"/>
        <v/>
      </c>
      <c r="Y494" t="str">
        <f t="shared" ca="1" si="192"/>
        <v/>
      </c>
      <c r="Z494" t="str">
        <f t="shared" ca="1" si="193"/>
        <v/>
      </c>
      <c r="AN494" s="19"/>
      <c r="AO494" s="19"/>
      <c r="AP494" s="19"/>
    </row>
    <row r="495" spans="1:42" ht="19.8">
      <c r="A495" t="str">
        <f>IF($B495=0,"",元データ!$A470)</f>
        <v/>
      </c>
      <c r="B495">
        <f>IF(AND(結果!$C$3=100,結果!$C$1="Grinding"),元データ!$I470,IF(AND(結果!$C$3=110,結果!$C$1="Grinding"),元データ!$J470,IF(AND(結果!$C$3=80,結果!$C$1="EDM"),元データ!$B470,IF(AND(結果!$C$3=90,結果!$C$1="EDM"),元データ!$C470,IF(AND(結果!$C$3=100,結果!$C$1="EDM"),元データ!$D470,IF(AND(結果!$C$3=80,結果!$C$1="Milling"),元データ!$E470,IF(AND(結果!$C$3=90,結果!$C$1="Milling"),元データ!$F470,IF(AND(結果!$C$3=100,結果!C468="Milling"),元データ!$G470,IF(AND(結果!$C$3=70,結果!$C$1="Polishing"),元データ!K470,"#N/A")))))))))</f>
        <v>0</v>
      </c>
      <c r="C495" t="str">
        <f t="shared" si="171"/>
        <v/>
      </c>
      <c r="D495" t="str">
        <f t="shared" si="172"/>
        <v/>
      </c>
      <c r="E495" s="19" t="str">
        <f t="shared" si="174"/>
        <v/>
      </c>
      <c r="F495" t="str">
        <f t="shared" si="194"/>
        <v/>
      </c>
      <c r="G495" s="27" t="str">
        <f t="shared" si="175"/>
        <v/>
      </c>
      <c r="H495" t="str">
        <f t="shared" si="176"/>
        <v/>
      </c>
      <c r="I495" t="str">
        <f t="shared" si="177"/>
        <v/>
      </c>
      <c r="J495" t="str">
        <f t="shared" si="178"/>
        <v/>
      </c>
      <c r="K495" t="str">
        <f t="shared" si="179"/>
        <v/>
      </c>
      <c r="L495" t="str">
        <f t="shared" si="180"/>
        <v/>
      </c>
      <c r="M495" t="str">
        <f t="shared" si="181"/>
        <v/>
      </c>
      <c r="N495" t="str">
        <f t="shared" si="182"/>
        <v/>
      </c>
      <c r="O495" t="str">
        <f t="shared" si="183"/>
        <v/>
      </c>
      <c r="P495" t="str">
        <f t="shared" si="184"/>
        <v/>
      </c>
      <c r="Q495" t="str">
        <f t="shared" si="185"/>
        <v/>
      </c>
      <c r="R495" t="str">
        <f t="shared" si="186"/>
        <v/>
      </c>
      <c r="S495" t="str">
        <f t="shared" si="187"/>
        <v/>
      </c>
      <c r="T495" t="str">
        <f t="shared" si="188"/>
        <v/>
      </c>
      <c r="U495" t="str">
        <f t="shared" si="189"/>
        <v/>
      </c>
      <c r="V495" t="str">
        <f t="shared" si="190"/>
        <v/>
      </c>
      <c r="W495" t="str">
        <f t="shared" ca="1" si="173"/>
        <v/>
      </c>
      <c r="X495" t="str">
        <f t="shared" si="191"/>
        <v/>
      </c>
      <c r="Y495" t="str">
        <f t="shared" ca="1" si="192"/>
        <v/>
      </c>
      <c r="Z495" t="str">
        <f t="shared" ca="1" si="193"/>
        <v/>
      </c>
      <c r="AN495" s="19"/>
      <c r="AO495" s="19"/>
      <c r="AP495" s="19"/>
    </row>
    <row r="496" spans="1:42" ht="19.8">
      <c r="A496" t="str">
        <f>IF($B496=0,"",元データ!$A471)</f>
        <v/>
      </c>
      <c r="B496">
        <f>IF(AND(結果!$C$3=100,結果!$C$1="Grinding"),元データ!$I471,IF(AND(結果!$C$3=110,結果!$C$1="Grinding"),元データ!$J471,IF(AND(結果!$C$3=80,結果!$C$1="EDM"),元データ!$B471,IF(AND(結果!$C$3=90,結果!$C$1="EDM"),元データ!$C471,IF(AND(結果!$C$3=100,結果!$C$1="EDM"),元データ!$D471,IF(AND(結果!$C$3=80,結果!$C$1="Milling"),元データ!$E471,IF(AND(結果!$C$3=90,結果!$C$1="Milling"),元データ!$F471,IF(AND(結果!$C$3=100,結果!C469="Milling"),元データ!$G471,IF(AND(結果!$C$3=70,結果!$C$1="Polishing"),元データ!K471,"#N/A")))))))))</f>
        <v>0</v>
      </c>
      <c r="C496" t="str">
        <f t="shared" si="171"/>
        <v/>
      </c>
      <c r="D496" t="str">
        <f t="shared" si="172"/>
        <v/>
      </c>
      <c r="E496" s="19" t="str">
        <f t="shared" si="174"/>
        <v/>
      </c>
      <c r="F496" t="str">
        <f t="shared" si="194"/>
        <v/>
      </c>
      <c r="G496" s="27" t="str">
        <f t="shared" si="175"/>
        <v/>
      </c>
      <c r="H496" t="str">
        <f t="shared" si="176"/>
        <v/>
      </c>
      <c r="I496" t="str">
        <f t="shared" si="177"/>
        <v/>
      </c>
      <c r="J496" t="str">
        <f t="shared" si="178"/>
        <v/>
      </c>
      <c r="K496" t="str">
        <f t="shared" si="179"/>
        <v/>
      </c>
      <c r="L496" t="str">
        <f t="shared" si="180"/>
        <v/>
      </c>
      <c r="M496" t="str">
        <f t="shared" si="181"/>
        <v/>
      </c>
      <c r="N496" t="str">
        <f t="shared" si="182"/>
        <v/>
      </c>
      <c r="O496" t="str">
        <f t="shared" si="183"/>
        <v/>
      </c>
      <c r="P496" t="str">
        <f t="shared" si="184"/>
        <v/>
      </c>
      <c r="Q496" t="str">
        <f t="shared" si="185"/>
        <v/>
      </c>
      <c r="R496" t="str">
        <f t="shared" si="186"/>
        <v/>
      </c>
      <c r="S496" t="str">
        <f t="shared" si="187"/>
        <v/>
      </c>
      <c r="T496" t="str">
        <f t="shared" si="188"/>
        <v/>
      </c>
      <c r="U496" t="str">
        <f t="shared" si="189"/>
        <v/>
      </c>
      <c r="V496" t="str">
        <f t="shared" si="190"/>
        <v/>
      </c>
      <c r="W496" t="str">
        <f t="shared" ca="1" si="173"/>
        <v/>
      </c>
      <c r="X496" t="str">
        <f t="shared" si="191"/>
        <v/>
      </c>
      <c r="Y496" t="str">
        <f t="shared" ca="1" si="192"/>
        <v/>
      </c>
      <c r="Z496" t="str">
        <f t="shared" ca="1" si="193"/>
        <v/>
      </c>
      <c r="AN496" s="19"/>
      <c r="AO496" s="19"/>
      <c r="AP496" s="19"/>
    </row>
    <row r="497" spans="1:42" ht="19.8">
      <c r="A497" t="str">
        <f>IF($B497=0,"",元データ!$A472)</f>
        <v/>
      </c>
      <c r="B497">
        <f>IF(AND(結果!$C$3=100,結果!$C$1="Grinding"),元データ!$I472,IF(AND(結果!$C$3=110,結果!$C$1="Grinding"),元データ!$J472,IF(AND(結果!$C$3=80,結果!$C$1="EDM"),元データ!$B472,IF(AND(結果!$C$3=90,結果!$C$1="EDM"),元データ!$C472,IF(AND(結果!$C$3=100,結果!$C$1="EDM"),元データ!$D472,IF(AND(結果!$C$3=80,結果!$C$1="Milling"),元データ!$E472,IF(AND(結果!$C$3=90,結果!$C$1="Milling"),元データ!$F472,IF(AND(結果!$C$3=100,結果!C470="Milling"),元データ!$G472,IF(AND(結果!$C$3=70,結果!$C$1="Polishing"),元データ!K472,"#N/A")))))))))</f>
        <v>0</v>
      </c>
      <c r="C497" t="str">
        <f t="shared" si="171"/>
        <v/>
      </c>
      <c r="D497" t="str">
        <f t="shared" si="172"/>
        <v/>
      </c>
      <c r="E497" s="19" t="str">
        <f t="shared" si="174"/>
        <v/>
      </c>
      <c r="F497" t="str">
        <f t="shared" si="194"/>
        <v/>
      </c>
      <c r="G497" s="27" t="str">
        <f t="shared" si="175"/>
        <v/>
      </c>
      <c r="H497" t="str">
        <f t="shared" si="176"/>
        <v/>
      </c>
      <c r="I497" t="str">
        <f t="shared" si="177"/>
        <v/>
      </c>
      <c r="J497" t="str">
        <f t="shared" si="178"/>
        <v/>
      </c>
      <c r="K497" t="str">
        <f t="shared" si="179"/>
        <v/>
      </c>
      <c r="L497" t="str">
        <f t="shared" si="180"/>
        <v/>
      </c>
      <c r="M497" t="str">
        <f t="shared" si="181"/>
        <v/>
      </c>
      <c r="N497" t="str">
        <f t="shared" si="182"/>
        <v/>
      </c>
      <c r="O497" t="str">
        <f t="shared" si="183"/>
        <v/>
      </c>
      <c r="P497" t="str">
        <f t="shared" si="184"/>
        <v/>
      </c>
      <c r="Q497" t="str">
        <f t="shared" si="185"/>
        <v/>
      </c>
      <c r="R497" t="str">
        <f t="shared" si="186"/>
        <v/>
      </c>
      <c r="S497" t="str">
        <f t="shared" si="187"/>
        <v/>
      </c>
      <c r="T497" t="str">
        <f t="shared" si="188"/>
        <v/>
      </c>
      <c r="U497" t="str">
        <f t="shared" si="189"/>
        <v/>
      </c>
      <c r="V497" t="str">
        <f t="shared" si="190"/>
        <v/>
      </c>
      <c r="W497" t="str">
        <f t="shared" ca="1" si="173"/>
        <v/>
      </c>
      <c r="X497" t="str">
        <f t="shared" si="191"/>
        <v/>
      </c>
      <c r="Y497" t="str">
        <f t="shared" ca="1" si="192"/>
        <v/>
      </c>
      <c r="Z497" t="str">
        <f t="shared" ca="1" si="193"/>
        <v/>
      </c>
      <c r="AN497" s="19"/>
      <c r="AO497" s="19"/>
      <c r="AP497" s="19"/>
    </row>
    <row r="498" spans="1:42" ht="19.8">
      <c r="A498" t="str">
        <f>IF($B498=0,"",元データ!$A473)</f>
        <v/>
      </c>
      <c r="B498">
        <f>IF(AND(結果!$C$3=100,結果!$C$1="Grinding"),元データ!$I473,IF(AND(結果!$C$3=110,結果!$C$1="Grinding"),元データ!$J473,IF(AND(結果!$C$3=80,結果!$C$1="EDM"),元データ!$B473,IF(AND(結果!$C$3=90,結果!$C$1="EDM"),元データ!$C473,IF(AND(結果!$C$3=100,結果!$C$1="EDM"),元データ!$D473,IF(AND(結果!$C$3=80,結果!$C$1="Milling"),元データ!$E473,IF(AND(結果!$C$3=90,結果!$C$1="Milling"),元データ!$F473,IF(AND(結果!$C$3=100,結果!C471="Milling"),元データ!$G473,IF(AND(結果!$C$3=70,結果!$C$1="Polishing"),元データ!K473,"#N/A")))))))))</f>
        <v>0</v>
      </c>
      <c r="C498" t="str">
        <f t="shared" si="171"/>
        <v/>
      </c>
      <c r="D498" t="str">
        <f t="shared" si="172"/>
        <v/>
      </c>
      <c r="E498" s="19" t="str">
        <f t="shared" si="174"/>
        <v/>
      </c>
      <c r="F498" t="str">
        <f t="shared" si="194"/>
        <v/>
      </c>
      <c r="G498" s="27" t="str">
        <f t="shared" si="175"/>
        <v/>
      </c>
      <c r="H498" t="str">
        <f t="shared" si="176"/>
        <v/>
      </c>
      <c r="I498" t="str">
        <f t="shared" si="177"/>
        <v/>
      </c>
      <c r="J498" t="str">
        <f t="shared" si="178"/>
        <v/>
      </c>
      <c r="K498" t="str">
        <f t="shared" si="179"/>
        <v/>
      </c>
      <c r="L498" t="str">
        <f t="shared" si="180"/>
        <v/>
      </c>
      <c r="M498" t="str">
        <f t="shared" si="181"/>
        <v/>
      </c>
      <c r="N498" t="str">
        <f t="shared" si="182"/>
        <v/>
      </c>
      <c r="O498" t="str">
        <f t="shared" si="183"/>
        <v/>
      </c>
      <c r="P498" t="str">
        <f t="shared" si="184"/>
        <v/>
      </c>
      <c r="Q498" t="str">
        <f t="shared" si="185"/>
        <v/>
      </c>
      <c r="R498" t="str">
        <f t="shared" si="186"/>
        <v/>
      </c>
      <c r="S498" t="str">
        <f t="shared" si="187"/>
        <v/>
      </c>
      <c r="T498" t="str">
        <f t="shared" si="188"/>
        <v/>
      </c>
      <c r="U498" t="str">
        <f t="shared" si="189"/>
        <v/>
      </c>
      <c r="V498" t="str">
        <f t="shared" si="190"/>
        <v/>
      </c>
      <c r="W498" t="str">
        <f t="shared" ca="1" si="173"/>
        <v/>
      </c>
      <c r="X498" t="str">
        <f t="shared" si="191"/>
        <v/>
      </c>
      <c r="Y498" t="str">
        <f t="shared" ca="1" si="192"/>
        <v/>
      </c>
      <c r="Z498" t="str">
        <f t="shared" ca="1" si="193"/>
        <v/>
      </c>
      <c r="AN498" s="19"/>
      <c r="AO498" s="19"/>
      <c r="AP498" s="19"/>
    </row>
    <row r="499" spans="1:42" ht="19.8">
      <c r="A499" t="str">
        <f>IF($B499=0,"",元データ!$A474)</f>
        <v/>
      </c>
      <c r="B499">
        <f>IF(AND(結果!$C$3=100,結果!$C$1="Grinding"),元データ!$I474,IF(AND(結果!$C$3=110,結果!$C$1="Grinding"),元データ!$J474,IF(AND(結果!$C$3=80,結果!$C$1="EDM"),元データ!$B474,IF(AND(結果!$C$3=90,結果!$C$1="EDM"),元データ!$C474,IF(AND(結果!$C$3=100,結果!$C$1="EDM"),元データ!$D474,IF(AND(結果!$C$3=80,結果!$C$1="Milling"),元データ!$E474,IF(AND(結果!$C$3=90,結果!$C$1="Milling"),元データ!$F474,IF(AND(結果!$C$3=100,結果!C472="Milling"),元データ!$G474,IF(AND(結果!$C$3=70,結果!$C$1="Polishing"),元データ!K474,"#N/A")))))))))</f>
        <v>0</v>
      </c>
      <c r="C499" t="str">
        <f t="shared" si="171"/>
        <v/>
      </c>
      <c r="D499" t="str">
        <f t="shared" si="172"/>
        <v/>
      </c>
      <c r="E499" s="19" t="str">
        <f t="shared" si="174"/>
        <v/>
      </c>
      <c r="F499" t="str">
        <f t="shared" si="194"/>
        <v/>
      </c>
      <c r="G499" s="27" t="str">
        <f t="shared" si="175"/>
        <v/>
      </c>
      <c r="H499" t="str">
        <f t="shared" si="176"/>
        <v/>
      </c>
      <c r="I499" t="str">
        <f t="shared" si="177"/>
        <v/>
      </c>
      <c r="J499" t="str">
        <f t="shared" si="178"/>
        <v/>
      </c>
      <c r="K499" t="str">
        <f t="shared" si="179"/>
        <v/>
      </c>
      <c r="L499" t="str">
        <f t="shared" si="180"/>
        <v/>
      </c>
      <c r="M499" t="str">
        <f t="shared" si="181"/>
        <v/>
      </c>
      <c r="N499" t="str">
        <f t="shared" si="182"/>
        <v/>
      </c>
      <c r="O499" t="str">
        <f t="shared" si="183"/>
        <v/>
      </c>
      <c r="P499" t="str">
        <f t="shared" si="184"/>
        <v/>
      </c>
      <c r="Q499" t="str">
        <f t="shared" si="185"/>
        <v/>
      </c>
      <c r="R499" t="str">
        <f t="shared" si="186"/>
        <v/>
      </c>
      <c r="S499" t="str">
        <f t="shared" si="187"/>
        <v/>
      </c>
      <c r="T499" t="str">
        <f t="shared" si="188"/>
        <v/>
      </c>
      <c r="U499" t="str">
        <f t="shared" si="189"/>
        <v/>
      </c>
      <c r="V499" t="str">
        <f t="shared" si="190"/>
        <v/>
      </c>
      <c r="W499" t="str">
        <f t="shared" ca="1" si="173"/>
        <v/>
      </c>
      <c r="X499" t="str">
        <f t="shared" si="191"/>
        <v/>
      </c>
      <c r="Y499" t="str">
        <f t="shared" ca="1" si="192"/>
        <v/>
      </c>
      <c r="Z499" t="str">
        <f t="shared" ca="1" si="193"/>
        <v/>
      </c>
      <c r="AN499" s="19"/>
      <c r="AO499" s="19"/>
      <c r="AP499" s="19"/>
    </row>
    <row r="500" spans="1:42" ht="19.8">
      <c r="A500" t="str">
        <f>IF($B500=0,"",元データ!$A475)</f>
        <v/>
      </c>
      <c r="B500">
        <f>IF(AND(結果!$C$3=100,結果!$C$1="Grinding"),元データ!$I475,IF(AND(結果!$C$3=110,結果!$C$1="Grinding"),元データ!$J475,IF(AND(結果!$C$3=80,結果!$C$1="EDM"),元データ!$B475,IF(AND(結果!$C$3=90,結果!$C$1="EDM"),元データ!$C475,IF(AND(結果!$C$3=100,結果!$C$1="EDM"),元データ!$D475,IF(AND(結果!$C$3=80,結果!$C$1="Milling"),元データ!$E475,IF(AND(結果!$C$3=90,結果!$C$1="Milling"),元データ!$F475,IF(AND(結果!$C$3=100,結果!C473="Milling"),元データ!$G475,IF(AND(結果!$C$3=70,結果!$C$1="Polishing"),元データ!K475,"#N/A")))))))))</f>
        <v>0</v>
      </c>
      <c r="C500" t="str">
        <f t="shared" si="171"/>
        <v/>
      </c>
      <c r="D500" t="str">
        <f t="shared" si="172"/>
        <v/>
      </c>
      <c r="E500" s="19" t="str">
        <f t="shared" si="174"/>
        <v/>
      </c>
      <c r="F500" t="str">
        <f t="shared" si="194"/>
        <v/>
      </c>
      <c r="G500" s="27" t="str">
        <f t="shared" si="175"/>
        <v/>
      </c>
      <c r="H500" t="str">
        <f t="shared" si="176"/>
        <v/>
      </c>
      <c r="I500" t="str">
        <f t="shared" si="177"/>
        <v/>
      </c>
      <c r="J500" t="str">
        <f t="shared" si="178"/>
        <v/>
      </c>
      <c r="K500" t="str">
        <f t="shared" si="179"/>
        <v/>
      </c>
      <c r="L500" t="str">
        <f t="shared" si="180"/>
        <v/>
      </c>
      <c r="M500" t="str">
        <f t="shared" si="181"/>
        <v/>
      </c>
      <c r="N500" t="str">
        <f t="shared" si="182"/>
        <v/>
      </c>
      <c r="O500" t="str">
        <f t="shared" si="183"/>
        <v/>
      </c>
      <c r="P500" t="str">
        <f t="shared" si="184"/>
        <v/>
      </c>
      <c r="Q500" t="str">
        <f t="shared" si="185"/>
        <v/>
      </c>
      <c r="R500" t="str">
        <f t="shared" si="186"/>
        <v/>
      </c>
      <c r="S500" t="str">
        <f t="shared" si="187"/>
        <v/>
      </c>
      <c r="T500" t="str">
        <f t="shared" si="188"/>
        <v/>
      </c>
      <c r="U500" t="str">
        <f t="shared" si="189"/>
        <v/>
      </c>
      <c r="V500" t="str">
        <f t="shared" si="190"/>
        <v/>
      </c>
      <c r="W500" t="str">
        <f t="shared" ca="1" si="173"/>
        <v/>
      </c>
      <c r="X500" t="str">
        <f t="shared" si="191"/>
        <v/>
      </c>
      <c r="Y500" t="str">
        <f t="shared" ca="1" si="192"/>
        <v/>
      </c>
      <c r="Z500" t="str">
        <f t="shared" ca="1" si="193"/>
        <v/>
      </c>
      <c r="AN500" s="19"/>
      <c r="AO500" s="19"/>
      <c r="AP500" s="19"/>
    </row>
    <row r="501" spans="1:42" ht="19.8">
      <c r="A501" t="str">
        <f>IF($B501=0,"",元データ!$A476)</f>
        <v/>
      </c>
      <c r="B501">
        <f>IF(AND(結果!$C$3=100,結果!$C$1="Grinding"),元データ!$I476,IF(AND(結果!$C$3=110,結果!$C$1="Grinding"),元データ!$J476,IF(AND(結果!$C$3=80,結果!$C$1="EDM"),元データ!$B476,IF(AND(結果!$C$3=90,結果!$C$1="EDM"),元データ!$C476,IF(AND(結果!$C$3=100,結果!$C$1="EDM"),元データ!$D476,IF(AND(結果!$C$3=80,結果!$C$1="Milling"),元データ!$E476,IF(AND(結果!$C$3=90,結果!$C$1="Milling"),元データ!$F476,IF(AND(結果!$C$3=100,結果!C474="Milling"),元データ!$G476,IF(AND(結果!$C$3=70,結果!$C$1="Polishing"),元データ!K476,"#N/A")))))))))</f>
        <v>0</v>
      </c>
      <c r="C501" t="str">
        <f t="shared" si="171"/>
        <v/>
      </c>
      <c r="D501" t="str">
        <f t="shared" si="172"/>
        <v/>
      </c>
      <c r="E501" s="19" t="str">
        <f t="shared" si="174"/>
        <v/>
      </c>
      <c r="F501" t="str">
        <f t="shared" si="194"/>
        <v/>
      </c>
      <c r="G501" s="27" t="str">
        <f t="shared" si="175"/>
        <v/>
      </c>
      <c r="H501" t="str">
        <f t="shared" si="176"/>
        <v/>
      </c>
      <c r="I501" t="str">
        <f t="shared" si="177"/>
        <v/>
      </c>
      <c r="J501" t="str">
        <f t="shared" si="178"/>
        <v/>
      </c>
      <c r="K501" t="str">
        <f t="shared" si="179"/>
        <v/>
      </c>
      <c r="L501" t="str">
        <f t="shared" si="180"/>
        <v/>
      </c>
      <c r="M501" t="str">
        <f t="shared" si="181"/>
        <v/>
      </c>
      <c r="N501" t="str">
        <f t="shared" si="182"/>
        <v/>
      </c>
      <c r="O501" t="str">
        <f t="shared" si="183"/>
        <v/>
      </c>
      <c r="P501" t="str">
        <f t="shared" si="184"/>
        <v/>
      </c>
      <c r="Q501" t="str">
        <f t="shared" si="185"/>
        <v/>
      </c>
      <c r="R501" t="str">
        <f t="shared" si="186"/>
        <v/>
      </c>
      <c r="S501" t="str">
        <f t="shared" si="187"/>
        <v/>
      </c>
      <c r="T501" t="str">
        <f t="shared" si="188"/>
        <v/>
      </c>
      <c r="U501" t="str">
        <f t="shared" si="189"/>
        <v/>
      </c>
      <c r="V501" t="str">
        <f t="shared" si="190"/>
        <v/>
      </c>
      <c r="W501" t="str">
        <f t="shared" ca="1" si="173"/>
        <v/>
      </c>
      <c r="X501" t="str">
        <f t="shared" si="191"/>
        <v/>
      </c>
      <c r="Y501" t="str">
        <f t="shared" ca="1" si="192"/>
        <v/>
      </c>
      <c r="Z501" t="str">
        <f t="shared" ca="1" si="193"/>
        <v/>
      </c>
      <c r="AN501" s="19"/>
      <c r="AO501" s="19"/>
      <c r="AP501" s="19"/>
    </row>
    <row r="502" spans="1:42" ht="19.8">
      <c r="A502" t="str">
        <f>IF($B502=0,"",元データ!$A477)</f>
        <v/>
      </c>
      <c r="B502">
        <f>IF(AND(結果!$C$3=100,結果!$C$1="Grinding"),元データ!$I477,IF(AND(結果!$C$3=110,結果!$C$1="Grinding"),元データ!$J477,IF(AND(結果!$C$3=80,結果!$C$1="EDM"),元データ!$B477,IF(AND(結果!$C$3=90,結果!$C$1="EDM"),元データ!$C477,IF(AND(結果!$C$3=100,結果!$C$1="EDM"),元データ!$D477,IF(AND(結果!$C$3=80,結果!$C$1="Milling"),元データ!$E477,IF(AND(結果!$C$3=90,結果!$C$1="Milling"),元データ!$F477,IF(AND(結果!$C$3=100,結果!C475="Milling"),元データ!$G477,IF(AND(結果!$C$3=70,結果!$C$1="Polishing"),元データ!K477,"#N/A")))))))))</f>
        <v>0</v>
      </c>
      <c r="C502" t="str">
        <f t="shared" si="171"/>
        <v/>
      </c>
      <c r="D502" t="str">
        <f t="shared" si="172"/>
        <v/>
      </c>
      <c r="E502" s="19" t="str">
        <f t="shared" si="174"/>
        <v/>
      </c>
      <c r="F502" t="str">
        <f t="shared" si="194"/>
        <v/>
      </c>
      <c r="G502" s="27" t="str">
        <f t="shared" si="175"/>
        <v/>
      </c>
      <c r="H502" t="str">
        <f t="shared" si="176"/>
        <v/>
      </c>
      <c r="I502" t="str">
        <f t="shared" si="177"/>
        <v/>
      </c>
      <c r="J502" t="str">
        <f t="shared" si="178"/>
        <v/>
      </c>
      <c r="K502" t="str">
        <f t="shared" si="179"/>
        <v/>
      </c>
      <c r="L502" t="str">
        <f t="shared" si="180"/>
        <v/>
      </c>
      <c r="M502" t="str">
        <f t="shared" si="181"/>
        <v/>
      </c>
      <c r="N502" t="str">
        <f t="shared" si="182"/>
        <v/>
      </c>
      <c r="O502" t="str">
        <f t="shared" si="183"/>
        <v/>
      </c>
      <c r="P502" t="str">
        <f t="shared" si="184"/>
        <v/>
      </c>
      <c r="Q502" t="str">
        <f t="shared" si="185"/>
        <v/>
      </c>
      <c r="R502" t="str">
        <f t="shared" si="186"/>
        <v/>
      </c>
      <c r="S502" t="str">
        <f t="shared" si="187"/>
        <v/>
      </c>
      <c r="T502" t="str">
        <f t="shared" si="188"/>
        <v/>
      </c>
      <c r="U502" t="str">
        <f t="shared" si="189"/>
        <v/>
      </c>
      <c r="V502" t="str">
        <f t="shared" si="190"/>
        <v/>
      </c>
      <c r="W502" t="str">
        <f t="shared" ca="1" si="173"/>
        <v/>
      </c>
      <c r="X502" t="str">
        <f t="shared" si="191"/>
        <v/>
      </c>
      <c r="Y502" t="str">
        <f t="shared" ca="1" si="192"/>
        <v/>
      </c>
      <c r="Z502" t="str">
        <f t="shared" ca="1" si="193"/>
        <v/>
      </c>
      <c r="AN502" s="19"/>
      <c r="AO502" s="19"/>
      <c r="AP502" s="19"/>
    </row>
    <row r="503" spans="1:42" ht="19.8">
      <c r="A503" t="str">
        <f>IF($B503=0,"",元データ!$A478)</f>
        <v/>
      </c>
      <c r="B503">
        <f>IF(AND(結果!$C$3=100,結果!$C$1="Grinding"),元データ!$I478,IF(AND(結果!$C$3=110,結果!$C$1="Grinding"),元データ!$J478,IF(AND(結果!$C$3=80,結果!$C$1="EDM"),元データ!$B478,IF(AND(結果!$C$3=90,結果!$C$1="EDM"),元データ!$C478,IF(AND(結果!$C$3=100,結果!$C$1="EDM"),元データ!$D478,IF(AND(結果!$C$3=80,結果!$C$1="Milling"),元データ!$E478,IF(AND(結果!$C$3=90,結果!$C$1="Milling"),元データ!$F478,IF(AND(結果!$C$3=100,結果!C476="Milling"),元データ!$G478,IF(AND(結果!$C$3=70,結果!$C$1="Polishing"),元データ!K478,"#N/A")))))))))</f>
        <v>0</v>
      </c>
      <c r="C503" t="str">
        <f t="shared" si="171"/>
        <v/>
      </c>
      <c r="D503" t="str">
        <f t="shared" si="172"/>
        <v/>
      </c>
      <c r="E503" s="19" t="str">
        <f t="shared" si="174"/>
        <v/>
      </c>
      <c r="F503" t="str">
        <f t="shared" si="194"/>
        <v/>
      </c>
      <c r="G503" s="27" t="str">
        <f t="shared" si="175"/>
        <v/>
      </c>
      <c r="H503" t="str">
        <f t="shared" si="176"/>
        <v/>
      </c>
      <c r="I503" t="str">
        <f t="shared" si="177"/>
        <v/>
      </c>
      <c r="J503" t="str">
        <f t="shared" si="178"/>
        <v/>
      </c>
      <c r="K503" t="str">
        <f t="shared" si="179"/>
        <v/>
      </c>
      <c r="L503" t="str">
        <f t="shared" si="180"/>
        <v/>
      </c>
      <c r="M503" t="str">
        <f t="shared" si="181"/>
        <v/>
      </c>
      <c r="N503" t="str">
        <f t="shared" si="182"/>
        <v/>
      </c>
      <c r="O503" t="str">
        <f t="shared" si="183"/>
        <v/>
      </c>
      <c r="P503" t="str">
        <f t="shared" si="184"/>
        <v/>
      </c>
      <c r="Q503" t="str">
        <f t="shared" si="185"/>
        <v/>
      </c>
      <c r="R503" t="str">
        <f t="shared" si="186"/>
        <v/>
      </c>
      <c r="S503" t="str">
        <f t="shared" si="187"/>
        <v/>
      </c>
      <c r="T503" t="str">
        <f t="shared" si="188"/>
        <v/>
      </c>
      <c r="U503" t="str">
        <f t="shared" si="189"/>
        <v/>
      </c>
      <c r="V503" t="str">
        <f t="shared" si="190"/>
        <v/>
      </c>
      <c r="W503" t="str">
        <f t="shared" ca="1" si="173"/>
        <v/>
      </c>
      <c r="X503" t="str">
        <f t="shared" si="191"/>
        <v/>
      </c>
      <c r="Y503" t="str">
        <f t="shared" ca="1" si="192"/>
        <v/>
      </c>
      <c r="Z503" t="str">
        <f t="shared" ca="1" si="193"/>
        <v/>
      </c>
      <c r="AN503" s="19"/>
      <c r="AO503" s="19"/>
      <c r="AP503" s="19"/>
    </row>
    <row r="504" spans="1:42" ht="19.8">
      <c r="A504" t="str">
        <f>IF($B504=0,"",元データ!$A479)</f>
        <v/>
      </c>
      <c r="B504">
        <f>IF(AND(結果!$C$3=100,結果!$C$1="Grinding"),元データ!$I479,IF(AND(結果!$C$3=110,結果!$C$1="Grinding"),元データ!$J479,IF(AND(結果!$C$3=80,結果!$C$1="EDM"),元データ!$B479,IF(AND(結果!$C$3=90,結果!$C$1="EDM"),元データ!$C479,IF(AND(結果!$C$3=100,結果!$C$1="EDM"),元データ!$D479,IF(AND(結果!$C$3=80,結果!$C$1="Milling"),元データ!$E479,IF(AND(結果!$C$3=90,結果!$C$1="Milling"),元データ!$F479,IF(AND(結果!$C$3=100,結果!C477="Milling"),元データ!$G479,IF(AND(結果!$C$3=70,結果!$C$1="Polishing"),元データ!K479,"#N/A")))))))))</f>
        <v>0</v>
      </c>
      <c r="C504" t="str">
        <f t="shared" si="171"/>
        <v/>
      </c>
      <c r="D504" t="str">
        <f t="shared" si="172"/>
        <v/>
      </c>
      <c r="E504" s="19" t="str">
        <f t="shared" si="174"/>
        <v/>
      </c>
      <c r="F504" t="str">
        <f t="shared" si="194"/>
        <v/>
      </c>
      <c r="G504" s="27" t="str">
        <f t="shared" si="175"/>
        <v/>
      </c>
      <c r="H504" t="str">
        <f t="shared" si="176"/>
        <v/>
      </c>
      <c r="I504" t="str">
        <f t="shared" si="177"/>
        <v/>
      </c>
      <c r="J504" t="str">
        <f t="shared" si="178"/>
        <v/>
      </c>
      <c r="K504" t="str">
        <f t="shared" si="179"/>
        <v/>
      </c>
      <c r="L504" t="str">
        <f t="shared" si="180"/>
        <v/>
      </c>
      <c r="M504" t="str">
        <f t="shared" si="181"/>
        <v/>
      </c>
      <c r="N504" t="str">
        <f t="shared" si="182"/>
        <v/>
      </c>
      <c r="O504" t="str">
        <f t="shared" si="183"/>
        <v/>
      </c>
      <c r="P504" t="str">
        <f t="shared" si="184"/>
        <v/>
      </c>
      <c r="Q504" t="str">
        <f t="shared" si="185"/>
        <v/>
      </c>
      <c r="R504" t="str">
        <f t="shared" si="186"/>
        <v/>
      </c>
      <c r="S504" t="str">
        <f t="shared" si="187"/>
        <v/>
      </c>
      <c r="T504" t="str">
        <f t="shared" si="188"/>
        <v/>
      </c>
      <c r="U504" t="str">
        <f t="shared" si="189"/>
        <v/>
      </c>
      <c r="V504" t="str">
        <f t="shared" si="190"/>
        <v/>
      </c>
      <c r="W504" t="str">
        <f t="shared" ca="1" si="173"/>
        <v/>
      </c>
      <c r="X504" t="str">
        <f t="shared" si="191"/>
        <v/>
      </c>
      <c r="Y504" t="str">
        <f t="shared" ca="1" si="192"/>
        <v/>
      </c>
      <c r="Z504" t="str">
        <f t="shared" ca="1" si="193"/>
        <v/>
      </c>
      <c r="AN504" s="19"/>
      <c r="AO504" s="19"/>
      <c r="AP504" s="19"/>
    </row>
    <row r="505" spans="1:42" ht="19.8">
      <c r="A505" t="str">
        <f>IF($B505=0,"",元データ!$A480)</f>
        <v/>
      </c>
      <c r="B505">
        <f>IF(AND(結果!$C$3=100,結果!$C$1="Grinding"),元データ!$I480,IF(AND(結果!$C$3=110,結果!$C$1="Grinding"),元データ!$J480,IF(AND(結果!$C$3=80,結果!$C$1="EDM"),元データ!$B480,IF(AND(結果!$C$3=90,結果!$C$1="EDM"),元データ!$C480,IF(AND(結果!$C$3=100,結果!$C$1="EDM"),元データ!$D480,IF(AND(結果!$C$3=80,結果!$C$1="Milling"),元データ!$E480,IF(AND(結果!$C$3=90,結果!$C$1="Milling"),元データ!$F480,IF(AND(結果!$C$3=100,結果!C478="Milling"),元データ!$G480,IF(AND(結果!$C$3=70,結果!$C$1="Polishing"),元データ!K480,"#N/A")))))))))</f>
        <v>0</v>
      </c>
      <c r="C505" t="str">
        <f t="shared" si="171"/>
        <v/>
      </c>
      <c r="D505" t="str">
        <f t="shared" si="172"/>
        <v/>
      </c>
      <c r="E505" s="19" t="str">
        <f t="shared" si="174"/>
        <v/>
      </c>
      <c r="F505" t="str">
        <f t="shared" si="194"/>
        <v/>
      </c>
      <c r="G505" s="27" t="str">
        <f t="shared" si="175"/>
        <v/>
      </c>
      <c r="H505" t="str">
        <f t="shared" si="176"/>
        <v/>
      </c>
      <c r="I505" t="str">
        <f t="shared" si="177"/>
        <v/>
      </c>
      <c r="J505" t="str">
        <f t="shared" si="178"/>
        <v/>
      </c>
      <c r="K505" t="str">
        <f t="shared" si="179"/>
        <v/>
      </c>
      <c r="L505" t="str">
        <f t="shared" si="180"/>
        <v/>
      </c>
      <c r="M505" t="str">
        <f t="shared" si="181"/>
        <v/>
      </c>
      <c r="N505" t="str">
        <f t="shared" si="182"/>
        <v/>
      </c>
      <c r="O505" t="str">
        <f t="shared" si="183"/>
        <v/>
      </c>
      <c r="P505" t="str">
        <f t="shared" si="184"/>
        <v/>
      </c>
      <c r="Q505" t="str">
        <f t="shared" si="185"/>
        <v/>
      </c>
      <c r="R505" t="str">
        <f t="shared" si="186"/>
        <v/>
      </c>
      <c r="S505" t="str">
        <f t="shared" si="187"/>
        <v/>
      </c>
      <c r="T505" t="str">
        <f t="shared" si="188"/>
        <v/>
      </c>
      <c r="U505" t="str">
        <f t="shared" si="189"/>
        <v/>
      </c>
      <c r="V505" t="str">
        <f t="shared" si="190"/>
        <v/>
      </c>
      <c r="W505" t="str">
        <f t="shared" ca="1" si="173"/>
        <v/>
      </c>
      <c r="X505" t="str">
        <f t="shared" si="191"/>
        <v/>
      </c>
      <c r="Y505" t="str">
        <f t="shared" ca="1" si="192"/>
        <v/>
      </c>
      <c r="Z505" t="str">
        <f t="shared" ca="1" si="193"/>
        <v/>
      </c>
      <c r="AN505" s="19"/>
      <c r="AO505" s="19"/>
      <c r="AP505" s="19"/>
    </row>
    <row r="506" spans="1:42" ht="19.8">
      <c r="A506" t="str">
        <f>IF($B506=0,"",元データ!$A481)</f>
        <v/>
      </c>
      <c r="B506">
        <f>IF(AND(結果!$C$3=100,結果!$C$1="Grinding"),元データ!$I481,IF(AND(結果!$C$3=110,結果!$C$1="Grinding"),元データ!$J481,IF(AND(結果!$C$3=80,結果!$C$1="EDM"),元データ!$B481,IF(AND(結果!$C$3=90,結果!$C$1="EDM"),元データ!$C481,IF(AND(結果!$C$3=100,結果!$C$1="EDM"),元データ!$D481,IF(AND(結果!$C$3=80,結果!$C$1="Milling"),元データ!$E481,IF(AND(結果!$C$3=90,結果!$C$1="Milling"),元データ!$F481,IF(AND(結果!$C$3=100,結果!C479="Milling"),元データ!$G481,IF(AND(結果!$C$3=70,結果!$C$1="Polishing"),元データ!K481,"#N/A")))))))))</f>
        <v>0</v>
      </c>
      <c r="C506" t="str">
        <f t="shared" si="171"/>
        <v/>
      </c>
      <c r="D506" t="str">
        <f t="shared" si="172"/>
        <v/>
      </c>
      <c r="E506" s="19" t="str">
        <f t="shared" si="174"/>
        <v/>
      </c>
      <c r="F506" t="str">
        <f t="shared" si="194"/>
        <v/>
      </c>
      <c r="G506" s="27" t="str">
        <f t="shared" si="175"/>
        <v/>
      </c>
      <c r="H506" t="str">
        <f t="shared" si="176"/>
        <v/>
      </c>
      <c r="I506" t="str">
        <f t="shared" si="177"/>
        <v/>
      </c>
      <c r="J506" t="str">
        <f t="shared" si="178"/>
        <v/>
      </c>
      <c r="K506" t="str">
        <f t="shared" si="179"/>
        <v/>
      </c>
      <c r="L506" t="str">
        <f t="shared" si="180"/>
        <v/>
      </c>
      <c r="M506" t="str">
        <f t="shared" si="181"/>
        <v/>
      </c>
      <c r="N506" t="str">
        <f t="shared" si="182"/>
        <v/>
      </c>
      <c r="O506" t="str">
        <f t="shared" si="183"/>
        <v/>
      </c>
      <c r="P506" t="str">
        <f t="shared" si="184"/>
        <v/>
      </c>
      <c r="Q506" t="str">
        <f t="shared" si="185"/>
        <v/>
      </c>
      <c r="R506" t="str">
        <f t="shared" si="186"/>
        <v/>
      </c>
      <c r="S506" t="str">
        <f t="shared" si="187"/>
        <v/>
      </c>
      <c r="T506" t="str">
        <f t="shared" si="188"/>
        <v/>
      </c>
      <c r="U506" t="str">
        <f t="shared" si="189"/>
        <v/>
      </c>
      <c r="V506" t="str">
        <f t="shared" si="190"/>
        <v/>
      </c>
      <c r="W506" t="str">
        <f t="shared" ca="1" si="173"/>
        <v/>
      </c>
      <c r="X506" t="str">
        <f t="shared" si="191"/>
        <v/>
      </c>
      <c r="Y506" t="str">
        <f t="shared" ca="1" si="192"/>
        <v/>
      </c>
      <c r="Z506" t="str">
        <f t="shared" ca="1" si="193"/>
        <v/>
      </c>
      <c r="AN506" s="19"/>
      <c r="AO506" s="19"/>
      <c r="AP506" s="19"/>
    </row>
    <row r="507" spans="1:42" ht="19.8">
      <c r="A507" t="str">
        <f>IF($B507=0,"",元データ!$A482)</f>
        <v/>
      </c>
      <c r="B507">
        <f>IF(AND(結果!$C$3=100,結果!$C$1="Grinding"),元データ!$I482,IF(AND(結果!$C$3=110,結果!$C$1="Grinding"),元データ!$J482,IF(AND(結果!$C$3=80,結果!$C$1="EDM"),元データ!$B482,IF(AND(結果!$C$3=90,結果!$C$1="EDM"),元データ!$C482,IF(AND(結果!$C$3=100,結果!$C$1="EDM"),元データ!$D482,IF(AND(結果!$C$3=80,結果!$C$1="Milling"),元データ!$E482,IF(AND(結果!$C$3=90,結果!$C$1="Milling"),元データ!$F482,IF(AND(結果!$C$3=100,結果!C480="Milling"),元データ!$G482,IF(AND(結果!$C$3=70,結果!$C$1="Polishing"),元データ!K482,"#N/A")))))))))</f>
        <v>0</v>
      </c>
      <c r="C507" t="str">
        <f t="shared" si="171"/>
        <v/>
      </c>
      <c r="D507" t="str">
        <f t="shared" si="172"/>
        <v/>
      </c>
      <c r="E507" s="19" t="str">
        <f t="shared" si="174"/>
        <v/>
      </c>
      <c r="F507" t="str">
        <f t="shared" si="194"/>
        <v/>
      </c>
      <c r="G507" s="27" t="str">
        <f t="shared" si="175"/>
        <v/>
      </c>
      <c r="H507" t="str">
        <f t="shared" si="176"/>
        <v/>
      </c>
      <c r="I507" t="str">
        <f t="shared" si="177"/>
        <v/>
      </c>
      <c r="J507" t="str">
        <f t="shared" si="178"/>
        <v/>
      </c>
      <c r="K507" t="str">
        <f t="shared" si="179"/>
        <v/>
      </c>
      <c r="L507" t="str">
        <f t="shared" si="180"/>
        <v/>
      </c>
      <c r="M507" t="str">
        <f t="shared" si="181"/>
        <v/>
      </c>
      <c r="N507" t="str">
        <f t="shared" si="182"/>
        <v/>
      </c>
      <c r="O507" t="str">
        <f t="shared" si="183"/>
        <v/>
      </c>
      <c r="P507" t="str">
        <f t="shared" si="184"/>
        <v/>
      </c>
      <c r="Q507" t="str">
        <f t="shared" si="185"/>
        <v/>
      </c>
      <c r="R507" t="str">
        <f t="shared" si="186"/>
        <v/>
      </c>
      <c r="S507" t="str">
        <f t="shared" si="187"/>
        <v/>
      </c>
      <c r="T507" t="str">
        <f t="shared" si="188"/>
        <v/>
      </c>
      <c r="U507" t="str">
        <f t="shared" si="189"/>
        <v/>
      </c>
      <c r="V507" t="str">
        <f t="shared" si="190"/>
        <v/>
      </c>
      <c r="W507" t="str">
        <f t="shared" ca="1" si="173"/>
        <v/>
      </c>
      <c r="X507" t="str">
        <f t="shared" si="191"/>
        <v/>
      </c>
      <c r="Y507" t="str">
        <f t="shared" ca="1" si="192"/>
        <v/>
      </c>
      <c r="Z507" t="str">
        <f t="shared" ca="1" si="193"/>
        <v/>
      </c>
      <c r="AN507" s="19"/>
      <c r="AO507" s="19"/>
      <c r="AP507" s="19"/>
    </row>
    <row r="508" spans="1:42" ht="19.8">
      <c r="A508" t="str">
        <f>IF($B508=0,"",元データ!$A483)</f>
        <v/>
      </c>
      <c r="B508">
        <f>IF(AND(結果!$C$3=100,結果!$C$1="Grinding"),元データ!$I483,IF(AND(結果!$C$3=110,結果!$C$1="Grinding"),元データ!$J483,IF(AND(結果!$C$3=80,結果!$C$1="EDM"),元データ!$B483,IF(AND(結果!$C$3=90,結果!$C$1="EDM"),元データ!$C483,IF(AND(結果!$C$3=100,結果!$C$1="EDM"),元データ!$D483,IF(AND(結果!$C$3=80,結果!$C$1="Milling"),元データ!$E483,IF(AND(結果!$C$3=90,結果!$C$1="Milling"),元データ!$F483,IF(AND(結果!$C$3=100,結果!C481="Milling"),元データ!$G483,IF(AND(結果!$C$3=70,結果!$C$1="Polishing"),元データ!K483,"#N/A")))))))))</f>
        <v>0</v>
      </c>
      <c r="C508" t="str">
        <f t="shared" si="171"/>
        <v/>
      </c>
      <c r="D508" t="str">
        <f t="shared" si="172"/>
        <v/>
      </c>
      <c r="E508" s="19" t="str">
        <f t="shared" si="174"/>
        <v/>
      </c>
      <c r="F508" t="str">
        <f t="shared" si="194"/>
        <v/>
      </c>
      <c r="G508" s="27" t="str">
        <f t="shared" si="175"/>
        <v/>
      </c>
      <c r="H508" t="str">
        <f t="shared" si="176"/>
        <v/>
      </c>
      <c r="I508" t="str">
        <f t="shared" si="177"/>
        <v/>
      </c>
      <c r="J508" t="str">
        <f t="shared" si="178"/>
        <v/>
      </c>
      <c r="K508" t="str">
        <f t="shared" si="179"/>
        <v/>
      </c>
      <c r="L508" t="str">
        <f t="shared" si="180"/>
        <v/>
      </c>
      <c r="M508" t="str">
        <f t="shared" si="181"/>
        <v/>
      </c>
      <c r="N508" t="str">
        <f t="shared" si="182"/>
        <v/>
      </c>
      <c r="O508" t="str">
        <f t="shared" si="183"/>
        <v/>
      </c>
      <c r="P508" t="str">
        <f t="shared" si="184"/>
        <v/>
      </c>
      <c r="Q508" t="str">
        <f t="shared" si="185"/>
        <v/>
      </c>
      <c r="R508" t="str">
        <f t="shared" si="186"/>
        <v/>
      </c>
      <c r="S508" t="str">
        <f t="shared" si="187"/>
        <v/>
      </c>
      <c r="T508" t="str">
        <f t="shared" si="188"/>
        <v/>
      </c>
      <c r="U508" t="str">
        <f t="shared" si="189"/>
        <v/>
      </c>
      <c r="V508" t="str">
        <f t="shared" si="190"/>
        <v/>
      </c>
      <c r="W508" t="str">
        <f t="shared" ca="1" si="173"/>
        <v/>
      </c>
      <c r="X508" t="str">
        <f t="shared" si="191"/>
        <v/>
      </c>
      <c r="Y508" t="str">
        <f t="shared" ca="1" si="192"/>
        <v/>
      </c>
      <c r="Z508" t="str">
        <f t="shared" ca="1" si="193"/>
        <v/>
      </c>
      <c r="AN508" s="19"/>
      <c r="AO508" s="19"/>
      <c r="AP508" s="19"/>
    </row>
    <row r="509" spans="1:42" ht="19.8">
      <c r="A509" t="str">
        <f>IF($B509=0,"",元データ!$A484)</f>
        <v/>
      </c>
      <c r="B509">
        <f>IF(AND(結果!$C$3=100,結果!$C$1="Grinding"),元データ!$I484,IF(AND(結果!$C$3=110,結果!$C$1="Grinding"),元データ!$J484,IF(AND(結果!$C$3=80,結果!$C$1="EDM"),元データ!$B484,IF(AND(結果!$C$3=90,結果!$C$1="EDM"),元データ!$C484,IF(AND(結果!$C$3=100,結果!$C$1="EDM"),元データ!$D484,IF(AND(結果!$C$3=80,結果!$C$1="Milling"),元データ!$E484,IF(AND(結果!$C$3=90,結果!$C$1="Milling"),元データ!$F484,IF(AND(結果!$C$3=100,結果!C482="Milling"),元データ!$G484,IF(AND(結果!$C$3=70,結果!$C$1="Polishing"),元データ!K484,"#N/A")))))))))</f>
        <v>0</v>
      </c>
      <c r="C509" t="str">
        <f t="shared" si="171"/>
        <v/>
      </c>
      <c r="D509" t="str">
        <f t="shared" si="172"/>
        <v/>
      </c>
      <c r="E509" s="19" t="str">
        <f t="shared" si="174"/>
        <v/>
      </c>
      <c r="F509" t="str">
        <f t="shared" si="194"/>
        <v/>
      </c>
      <c r="G509" s="27" t="str">
        <f t="shared" si="175"/>
        <v/>
      </c>
      <c r="H509" t="str">
        <f t="shared" si="176"/>
        <v/>
      </c>
      <c r="I509" t="str">
        <f t="shared" si="177"/>
        <v/>
      </c>
      <c r="J509" t="str">
        <f t="shared" si="178"/>
        <v/>
      </c>
      <c r="K509" t="str">
        <f t="shared" si="179"/>
        <v/>
      </c>
      <c r="L509" t="str">
        <f t="shared" si="180"/>
        <v/>
      </c>
      <c r="M509" t="str">
        <f t="shared" si="181"/>
        <v/>
      </c>
      <c r="N509" t="str">
        <f t="shared" si="182"/>
        <v/>
      </c>
      <c r="O509" t="str">
        <f t="shared" si="183"/>
        <v/>
      </c>
      <c r="P509" t="str">
        <f t="shared" si="184"/>
        <v/>
      </c>
      <c r="Q509" t="str">
        <f t="shared" si="185"/>
        <v/>
      </c>
      <c r="R509" t="str">
        <f t="shared" si="186"/>
        <v/>
      </c>
      <c r="S509" t="str">
        <f t="shared" si="187"/>
        <v/>
      </c>
      <c r="T509" t="str">
        <f t="shared" si="188"/>
        <v/>
      </c>
      <c r="U509" t="str">
        <f t="shared" si="189"/>
        <v/>
      </c>
      <c r="V509" t="str">
        <f t="shared" si="190"/>
        <v/>
      </c>
      <c r="W509" t="str">
        <f t="shared" ca="1" si="173"/>
        <v/>
      </c>
      <c r="X509" t="str">
        <f t="shared" si="191"/>
        <v/>
      </c>
      <c r="Y509" t="str">
        <f t="shared" ca="1" si="192"/>
        <v/>
      </c>
      <c r="Z509" t="str">
        <f t="shared" ca="1" si="193"/>
        <v/>
      </c>
      <c r="AN509" s="19"/>
      <c r="AO509" s="19"/>
      <c r="AP509" s="19"/>
    </row>
    <row r="510" spans="1:42" ht="19.8">
      <c r="A510" t="str">
        <f>IF($B510=0,"",元データ!$A485)</f>
        <v/>
      </c>
      <c r="B510">
        <f>IF(AND(結果!$C$3=100,結果!$C$1="Grinding"),元データ!$I485,IF(AND(結果!$C$3=110,結果!$C$1="Grinding"),元データ!$J485,IF(AND(結果!$C$3=80,結果!$C$1="EDM"),元データ!$B485,IF(AND(結果!$C$3=90,結果!$C$1="EDM"),元データ!$C485,IF(AND(結果!$C$3=100,結果!$C$1="EDM"),元データ!$D485,IF(AND(結果!$C$3=80,結果!$C$1="Milling"),元データ!$E485,IF(AND(結果!$C$3=90,結果!$C$1="Milling"),元データ!$F485,IF(AND(結果!$C$3=100,結果!C483="Milling"),元データ!$G485,IF(AND(結果!$C$3=70,結果!$C$1="Polishing"),元データ!K485,"#N/A")))))))))</f>
        <v>0</v>
      </c>
      <c r="C510" t="str">
        <f t="shared" si="171"/>
        <v/>
      </c>
      <c r="D510" t="str">
        <f t="shared" si="172"/>
        <v/>
      </c>
      <c r="E510" s="19" t="str">
        <f t="shared" si="174"/>
        <v/>
      </c>
      <c r="F510" t="str">
        <f t="shared" si="194"/>
        <v/>
      </c>
      <c r="G510" s="27" t="str">
        <f t="shared" si="175"/>
        <v/>
      </c>
      <c r="H510" t="str">
        <f t="shared" si="176"/>
        <v/>
      </c>
      <c r="I510" t="str">
        <f t="shared" si="177"/>
        <v/>
      </c>
      <c r="J510" t="str">
        <f t="shared" si="178"/>
        <v/>
      </c>
      <c r="K510" t="str">
        <f t="shared" si="179"/>
        <v/>
      </c>
      <c r="L510" t="str">
        <f t="shared" si="180"/>
        <v/>
      </c>
      <c r="M510" t="str">
        <f t="shared" si="181"/>
        <v/>
      </c>
      <c r="N510" t="str">
        <f t="shared" si="182"/>
        <v/>
      </c>
      <c r="O510" t="str">
        <f t="shared" si="183"/>
        <v/>
      </c>
      <c r="P510" t="str">
        <f t="shared" si="184"/>
        <v/>
      </c>
      <c r="Q510" t="str">
        <f t="shared" si="185"/>
        <v/>
      </c>
      <c r="R510" t="str">
        <f t="shared" si="186"/>
        <v/>
      </c>
      <c r="S510" t="str">
        <f t="shared" si="187"/>
        <v/>
      </c>
      <c r="T510" t="str">
        <f t="shared" si="188"/>
        <v/>
      </c>
      <c r="U510" t="str">
        <f t="shared" si="189"/>
        <v/>
      </c>
      <c r="V510" t="str">
        <f t="shared" si="190"/>
        <v/>
      </c>
      <c r="W510" t="str">
        <f t="shared" ca="1" si="173"/>
        <v/>
      </c>
      <c r="X510" t="str">
        <f t="shared" si="191"/>
        <v/>
      </c>
      <c r="Y510" t="str">
        <f t="shared" ca="1" si="192"/>
        <v/>
      </c>
      <c r="Z510" t="str">
        <f t="shared" ca="1" si="193"/>
        <v/>
      </c>
      <c r="AN510" s="19"/>
      <c r="AO510" s="19"/>
      <c r="AP510" s="19"/>
    </row>
    <row r="511" spans="1:42" ht="19.8">
      <c r="A511" t="str">
        <f>IF($B511=0,"",元データ!$A486)</f>
        <v/>
      </c>
      <c r="B511">
        <f>IF(AND(結果!$C$3=100,結果!$C$1="Grinding"),元データ!$I486,IF(AND(結果!$C$3=110,結果!$C$1="Grinding"),元データ!$J486,IF(AND(結果!$C$3=80,結果!$C$1="EDM"),元データ!$B486,IF(AND(結果!$C$3=90,結果!$C$1="EDM"),元データ!$C486,IF(AND(結果!$C$3=100,結果!$C$1="EDM"),元データ!$D486,IF(AND(結果!$C$3=80,結果!$C$1="Milling"),元データ!$E486,IF(AND(結果!$C$3=90,結果!$C$1="Milling"),元データ!$F486,IF(AND(結果!$C$3=100,結果!C484="Milling"),元データ!$G486,IF(AND(結果!$C$3=70,結果!$C$1="Polishing"),元データ!K486,"#N/A")))))))))</f>
        <v>0</v>
      </c>
      <c r="C511" t="str">
        <f t="shared" si="171"/>
        <v/>
      </c>
      <c r="D511" t="str">
        <f t="shared" si="172"/>
        <v/>
      </c>
      <c r="E511" s="19" t="str">
        <f t="shared" si="174"/>
        <v/>
      </c>
      <c r="F511" t="str">
        <f t="shared" si="194"/>
        <v/>
      </c>
      <c r="G511" s="27" t="str">
        <f t="shared" si="175"/>
        <v/>
      </c>
      <c r="H511" t="str">
        <f t="shared" si="176"/>
        <v/>
      </c>
      <c r="I511" t="str">
        <f t="shared" si="177"/>
        <v/>
      </c>
      <c r="J511" t="str">
        <f t="shared" si="178"/>
        <v/>
      </c>
      <c r="K511" t="str">
        <f t="shared" si="179"/>
        <v/>
      </c>
      <c r="L511" t="str">
        <f t="shared" si="180"/>
        <v/>
      </c>
      <c r="M511" t="str">
        <f t="shared" si="181"/>
        <v/>
      </c>
      <c r="N511" t="str">
        <f t="shared" si="182"/>
        <v/>
      </c>
      <c r="O511" t="str">
        <f t="shared" si="183"/>
        <v/>
      </c>
      <c r="P511" t="str">
        <f t="shared" si="184"/>
        <v/>
      </c>
      <c r="Q511" t="str">
        <f t="shared" si="185"/>
        <v/>
      </c>
      <c r="R511" t="str">
        <f t="shared" si="186"/>
        <v/>
      </c>
      <c r="S511" t="str">
        <f t="shared" si="187"/>
        <v/>
      </c>
      <c r="T511" t="str">
        <f t="shared" si="188"/>
        <v/>
      </c>
      <c r="U511" t="str">
        <f t="shared" si="189"/>
        <v/>
      </c>
      <c r="V511" t="str">
        <f t="shared" si="190"/>
        <v/>
      </c>
      <c r="W511" t="str">
        <f t="shared" ca="1" si="173"/>
        <v/>
      </c>
      <c r="X511" t="str">
        <f t="shared" si="191"/>
        <v/>
      </c>
      <c r="Y511" t="str">
        <f t="shared" ca="1" si="192"/>
        <v/>
      </c>
      <c r="Z511" t="str">
        <f t="shared" ca="1" si="193"/>
        <v/>
      </c>
      <c r="AN511" s="19"/>
      <c r="AO511" s="19"/>
      <c r="AP511" s="19"/>
    </row>
    <row r="512" spans="1:42" ht="19.8">
      <c r="A512" t="str">
        <f>IF($B512=0,"",元データ!$A487)</f>
        <v/>
      </c>
      <c r="B512">
        <f>IF(AND(結果!$C$3=100,結果!$C$1="Grinding"),元データ!$I487,IF(AND(結果!$C$3=110,結果!$C$1="Grinding"),元データ!$J487,IF(AND(結果!$C$3=80,結果!$C$1="EDM"),元データ!$B487,IF(AND(結果!$C$3=90,結果!$C$1="EDM"),元データ!$C487,IF(AND(結果!$C$3=100,結果!$C$1="EDM"),元データ!$D487,IF(AND(結果!$C$3=80,結果!$C$1="Milling"),元データ!$E487,IF(AND(結果!$C$3=90,結果!$C$1="Milling"),元データ!$F487,IF(AND(結果!$C$3=100,結果!C485="Milling"),元データ!$G487,IF(AND(結果!$C$3=70,結果!$C$1="Polishing"),元データ!K487,"#N/A")))))))))</f>
        <v>0</v>
      </c>
      <c r="C512" t="str">
        <f t="shared" si="171"/>
        <v/>
      </c>
      <c r="D512" t="str">
        <f t="shared" si="172"/>
        <v/>
      </c>
      <c r="E512" s="19" t="str">
        <f t="shared" si="174"/>
        <v/>
      </c>
      <c r="F512" t="str">
        <f t="shared" si="194"/>
        <v/>
      </c>
      <c r="G512" s="27" t="str">
        <f t="shared" si="175"/>
        <v/>
      </c>
      <c r="H512" t="str">
        <f t="shared" si="176"/>
        <v/>
      </c>
      <c r="I512" t="str">
        <f t="shared" si="177"/>
        <v/>
      </c>
      <c r="J512" t="str">
        <f t="shared" si="178"/>
        <v/>
      </c>
      <c r="K512" t="str">
        <f t="shared" si="179"/>
        <v/>
      </c>
      <c r="L512" t="str">
        <f t="shared" si="180"/>
        <v/>
      </c>
      <c r="M512" t="str">
        <f t="shared" si="181"/>
        <v/>
      </c>
      <c r="N512" t="str">
        <f t="shared" si="182"/>
        <v/>
      </c>
      <c r="O512" t="str">
        <f t="shared" si="183"/>
        <v/>
      </c>
      <c r="P512" t="str">
        <f t="shared" si="184"/>
        <v/>
      </c>
      <c r="Q512" t="str">
        <f t="shared" si="185"/>
        <v/>
      </c>
      <c r="R512" t="str">
        <f t="shared" si="186"/>
        <v/>
      </c>
      <c r="S512" t="str">
        <f t="shared" si="187"/>
        <v/>
      </c>
      <c r="T512" t="str">
        <f t="shared" si="188"/>
        <v/>
      </c>
      <c r="U512" t="str">
        <f t="shared" si="189"/>
        <v/>
      </c>
      <c r="V512" t="str">
        <f t="shared" si="190"/>
        <v/>
      </c>
      <c r="W512" t="str">
        <f t="shared" ca="1" si="173"/>
        <v/>
      </c>
      <c r="X512" t="str">
        <f t="shared" si="191"/>
        <v/>
      </c>
      <c r="Y512" t="str">
        <f t="shared" ca="1" si="192"/>
        <v/>
      </c>
      <c r="Z512" t="str">
        <f t="shared" ca="1" si="193"/>
        <v/>
      </c>
      <c r="AN512" s="19"/>
      <c r="AO512" s="19"/>
      <c r="AP512" s="19"/>
    </row>
    <row r="513" spans="1:42" ht="19.8">
      <c r="A513" t="str">
        <f>IF($B513=0,"",元データ!$A488)</f>
        <v/>
      </c>
      <c r="B513">
        <f>IF(AND(結果!$C$3=100,結果!$C$1="Grinding"),元データ!$I488,IF(AND(結果!$C$3=110,結果!$C$1="Grinding"),元データ!$J488,IF(AND(結果!$C$3=80,結果!$C$1="EDM"),元データ!$B488,IF(AND(結果!$C$3=90,結果!$C$1="EDM"),元データ!$C488,IF(AND(結果!$C$3=100,結果!$C$1="EDM"),元データ!$D488,IF(AND(結果!$C$3=80,結果!$C$1="Milling"),元データ!$E488,IF(AND(結果!$C$3=90,結果!$C$1="Milling"),元データ!$F488,IF(AND(結果!$C$3=100,結果!C486="Milling"),元データ!$G488,IF(AND(結果!$C$3=70,結果!$C$1="Polishing"),元データ!K488,"#N/A")))))))))</f>
        <v>0</v>
      </c>
      <c r="C513" t="str">
        <f t="shared" si="171"/>
        <v/>
      </c>
      <c r="D513" t="str">
        <f t="shared" si="172"/>
        <v/>
      </c>
      <c r="E513" s="19" t="str">
        <f t="shared" si="174"/>
        <v/>
      </c>
      <c r="F513" t="str">
        <f t="shared" si="194"/>
        <v/>
      </c>
      <c r="G513" s="27" t="str">
        <f t="shared" si="175"/>
        <v/>
      </c>
      <c r="H513" t="str">
        <f t="shared" si="176"/>
        <v/>
      </c>
      <c r="I513" t="str">
        <f t="shared" si="177"/>
        <v/>
      </c>
      <c r="J513" t="str">
        <f t="shared" si="178"/>
        <v/>
      </c>
      <c r="K513" t="str">
        <f t="shared" si="179"/>
        <v/>
      </c>
      <c r="L513" t="str">
        <f t="shared" si="180"/>
        <v/>
      </c>
      <c r="M513" t="str">
        <f t="shared" si="181"/>
        <v/>
      </c>
      <c r="N513" t="str">
        <f t="shared" si="182"/>
        <v/>
      </c>
      <c r="O513" t="str">
        <f t="shared" si="183"/>
        <v/>
      </c>
      <c r="P513" t="str">
        <f t="shared" si="184"/>
        <v/>
      </c>
      <c r="Q513" t="str">
        <f t="shared" si="185"/>
        <v/>
      </c>
      <c r="R513" t="str">
        <f t="shared" si="186"/>
        <v/>
      </c>
      <c r="S513" t="str">
        <f t="shared" si="187"/>
        <v/>
      </c>
      <c r="T513" t="str">
        <f t="shared" si="188"/>
        <v/>
      </c>
      <c r="U513" t="str">
        <f t="shared" si="189"/>
        <v/>
      </c>
      <c r="V513" t="str">
        <f t="shared" si="190"/>
        <v/>
      </c>
      <c r="W513" t="str">
        <f t="shared" ca="1" si="173"/>
        <v/>
      </c>
      <c r="X513" t="str">
        <f t="shared" si="191"/>
        <v/>
      </c>
      <c r="Y513" t="str">
        <f t="shared" ca="1" si="192"/>
        <v/>
      </c>
      <c r="Z513" t="str">
        <f t="shared" ca="1" si="193"/>
        <v/>
      </c>
      <c r="AN513" s="19"/>
      <c r="AO513" s="19"/>
      <c r="AP513" s="19"/>
    </row>
    <row r="514" spans="1:42" ht="19.8">
      <c r="A514" t="str">
        <f>IF($B514=0,"",元データ!$A489)</f>
        <v/>
      </c>
      <c r="B514">
        <f>IF(AND(結果!$C$3=100,結果!$C$1="Grinding"),元データ!$I489,IF(AND(結果!$C$3=110,結果!$C$1="Grinding"),元データ!$J489,IF(AND(結果!$C$3=80,結果!$C$1="EDM"),元データ!$B489,IF(AND(結果!$C$3=90,結果!$C$1="EDM"),元データ!$C489,IF(AND(結果!$C$3=100,結果!$C$1="EDM"),元データ!$D489,IF(AND(結果!$C$3=80,結果!$C$1="Milling"),元データ!$E489,IF(AND(結果!$C$3=90,結果!$C$1="Milling"),元データ!$F489,IF(AND(結果!$C$3=100,結果!C487="Milling"),元データ!$G489,IF(AND(結果!$C$3=70,結果!$C$1="Polishing"),元データ!K489,"#N/A")))))))))</f>
        <v>0</v>
      </c>
      <c r="C514" t="str">
        <f t="shared" si="171"/>
        <v/>
      </c>
      <c r="D514" t="str">
        <f t="shared" si="172"/>
        <v/>
      </c>
      <c r="E514" s="19" t="str">
        <f t="shared" si="174"/>
        <v/>
      </c>
      <c r="F514" t="str">
        <f t="shared" si="194"/>
        <v/>
      </c>
      <c r="G514" s="27" t="str">
        <f t="shared" si="175"/>
        <v/>
      </c>
      <c r="H514" t="str">
        <f t="shared" si="176"/>
        <v/>
      </c>
      <c r="I514" t="str">
        <f t="shared" si="177"/>
        <v/>
      </c>
      <c r="J514" t="str">
        <f t="shared" si="178"/>
        <v/>
      </c>
      <c r="K514" t="str">
        <f t="shared" si="179"/>
        <v/>
      </c>
      <c r="L514" t="str">
        <f t="shared" si="180"/>
        <v/>
      </c>
      <c r="M514" t="str">
        <f t="shared" si="181"/>
        <v/>
      </c>
      <c r="N514" t="str">
        <f t="shared" si="182"/>
        <v/>
      </c>
      <c r="O514" t="str">
        <f t="shared" si="183"/>
        <v/>
      </c>
      <c r="P514" t="str">
        <f t="shared" si="184"/>
        <v/>
      </c>
      <c r="Q514" t="str">
        <f t="shared" si="185"/>
        <v/>
      </c>
      <c r="R514" t="str">
        <f t="shared" si="186"/>
        <v/>
      </c>
      <c r="S514" t="str">
        <f t="shared" si="187"/>
        <v/>
      </c>
      <c r="T514" t="str">
        <f t="shared" si="188"/>
        <v/>
      </c>
      <c r="U514" t="str">
        <f t="shared" si="189"/>
        <v/>
      </c>
      <c r="V514" t="str">
        <f t="shared" si="190"/>
        <v/>
      </c>
      <c r="W514" t="str">
        <f t="shared" ca="1" si="173"/>
        <v/>
      </c>
      <c r="X514" t="str">
        <f t="shared" si="191"/>
        <v/>
      </c>
      <c r="Y514" t="str">
        <f t="shared" ca="1" si="192"/>
        <v/>
      </c>
      <c r="Z514" t="str">
        <f t="shared" ca="1" si="193"/>
        <v/>
      </c>
      <c r="AN514" s="19"/>
      <c r="AO514" s="19"/>
      <c r="AP514" s="19"/>
    </row>
    <row r="515" spans="1:42" ht="19.8">
      <c r="A515" t="str">
        <f>IF($B515=0,"",元データ!$A490)</f>
        <v/>
      </c>
      <c r="B515">
        <f>IF(AND(結果!$C$3=100,結果!$C$1="Grinding"),元データ!$I490,IF(AND(結果!$C$3=110,結果!$C$1="Grinding"),元データ!$J490,IF(AND(結果!$C$3=80,結果!$C$1="EDM"),元データ!$B490,IF(AND(結果!$C$3=90,結果!$C$1="EDM"),元データ!$C490,IF(AND(結果!$C$3=100,結果!$C$1="EDM"),元データ!$D490,IF(AND(結果!$C$3=80,結果!$C$1="Milling"),元データ!$E490,IF(AND(結果!$C$3=90,結果!$C$1="Milling"),元データ!$F490,IF(AND(結果!$C$3=100,結果!C488="Milling"),元データ!$G490,IF(AND(結果!$C$3=70,結果!$C$1="Polishing"),元データ!K490,"#N/A")))))))))</f>
        <v>0</v>
      </c>
      <c r="C515" t="str">
        <f t="shared" si="171"/>
        <v/>
      </c>
      <c r="D515" t="str">
        <f t="shared" si="172"/>
        <v/>
      </c>
      <c r="E515" s="19" t="str">
        <f t="shared" si="174"/>
        <v/>
      </c>
      <c r="F515" t="str">
        <f t="shared" si="194"/>
        <v/>
      </c>
      <c r="G515" s="27" t="str">
        <f t="shared" si="175"/>
        <v/>
      </c>
      <c r="H515" t="str">
        <f t="shared" si="176"/>
        <v/>
      </c>
      <c r="I515" t="str">
        <f t="shared" si="177"/>
        <v/>
      </c>
      <c r="J515" t="str">
        <f t="shared" si="178"/>
        <v/>
      </c>
      <c r="K515" t="str">
        <f t="shared" si="179"/>
        <v/>
      </c>
      <c r="L515" t="str">
        <f t="shared" si="180"/>
        <v/>
      </c>
      <c r="M515" t="str">
        <f t="shared" si="181"/>
        <v/>
      </c>
      <c r="N515" t="str">
        <f t="shared" si="182"/>
        <v/>
      </c>
      <c r="O515" t="str">
        <f t="shared" si="183"/>
        <v/>
      </c>
      <c r="P515" t="str">
        <f t="shared" si="184"/>
        <v/>
      </c>
      <c r="Q515" t="str">
        <f t="shared" si="185"/>
        <v/>
      </c>
      <c r="R515" t="str">
        <f t="shared" si="186"/>
        <v/>
      </c>
      <c r="S515" t="str">
        <f t="shared" si="187"/>
        <v/>
      </c>
      <c r="T515" t="str">
        <f t="shared" si="188"/>
        <v/>
      </c>
      <c r="U515" t="str">
        <f t="shared" si="189"/>
        <v/>
      </c>
      <c r="V515" t="str">
        <f t="shared" si="190"/>
        <v/>
      </c>
      <c r="W515" t="str">
        <f t="shared" ca="1" si="173"/>
        <v/>
      </c>
      <c r="X515" t="str">
        <f t="shared" si="191"/>
        <v/>
      </c>
      <c r="Y515" t="str">
        <f t="shared" ca="1" si="192"/>
        <v/>
      </c>
      <c r="Z515" t="str">
        <f t="shared" ca="1" si="193"/>
        <v/>
      </c>
      <c r="AN515" s="19"/>
      <c r="AO515" s="19"/>
      <c r="AP515" s="19"/>
    </row>
    <row r="516" spans="1:42" ht="19.8">
      <c r="A516" t="str">
        <f>IF($B516=0,"",元データ!$A491)</f>
        <v/>
      </c>
      <c r="B516">
        <f>IF(AND(結果!$C$3=100,結果!$C$1="Grinding"),元データ!$I491,IF(AND(結果!$C$3=110,結果!$C$1="Grinding"),元データ!$J491,IF(AND(結果!$C$3=80,結果!$C$1="EDM"),元データ!$B491,IF(AND(結果!$C$3=90,結果!$C$1="EDM"),元データ!$C491,IF(AND(結果!$C$3=100,結果!$C$1="EDM"),元データ!$D491,IF(AND(結果!$C$3=80,結果!$C$1="Milling"),元データ!$E491,IF(AND(結果!$C$3=90,結果!$C$1="Milling"),元データ!$F491,IF(AND(結果!$C$3=100,結果!C489="Milling"),元データ!$G491,IF(AND(結果!$C$3=70,結果!$C$1="Polishing"),元データ!K491,"#N/A")))))))))</f>
        <v>0</v>
      </c>
      <c r="C516" t="str">
        <f t="shared" si="171"/>
        <v/>
      </c>
      <c r="D516" t="str">
        <f t="shared" si="172"/>
        <v/>
      </c>
      <c r="E516" s="19" t="str">
        <f t="shared" si="174"/>
        <v/>
      </c>
      <c r="F516" t="str">
        <f t="shared" si="194"/>
        <v/>
      </c>
      <c r="G516" s="27" t="str">
        <f t="shared" si="175"/>
        <v/>
      </c>
      <c r="H516" t="str">
        <f t="shared" si="176"/>
        <v/>
      </c>
      <c r="I516" t="str">
        <f t="shared" si="177"/>
        <v/>
      </c>
      <c r="J516" t="str">
        <f t="shared" si="178"/>
        <v/>
      </c>
      <c r="K516" t="str">
        <f t="shared" si="179"/>
        <v/>
      </c>
      <c r="L516" t="str">
        <f t="shared" si="180"/>
        <v/>
      </c>
      <c r="M516" t="str">
        <f t="shared" si="181"/>
        <v/>
      </c>
      <c r="N516" t="str">
        <f t="shared" si="182"/>
        <v/>
      </c>
      <c r="O516" t="str">
        <f t="shared" si="183"/>
        <v/>
      </c>
      <c r="P516" t="str">
        <f t="shared" si="184"/>
        <v/>
      </c>
      <c r="Q516" t="str">
        <f t="shared" si="185"/>
        <v/>
      </c>
      <c r="R516" t="str">
        <f t="shared" si="186"/>
        <v/>
      </c>
      <c r="S516" t="str">
        <f t="shared" si="187"/>
        <v/>
      </c>
      <c r="T516" t="str">
        <f t="shared" si="188"/>
        <v/>
      </c>
      <c r="U516" t="str">
        <f t="shared" si="189"/>
        <v/>
      </c>
      <c r="V516" t="str">
        <f t="shared" si="190"/>
        <v/>
      </c>
      <c r="W516" t="str">
        <f t="shared" ca="1" si="173"/>
        <v/>
      </c>
      <c r="X516" t="str">
        <f t="shared" si="191"/>
        <v/>
      </c>
      <c r="Y516" t="str">
        <f t="shared" ca="1" si="192"/>
        <v/>
      </c>
      <c r="Z516" t="str">
        <f t="shared" ca="1" si="193"/>
        <v/>
      </c>
      <c r="AN516" s="19"/>
      <c r="AO516" s="19"/>
      <c r="AP516" s="19"/>
    </row>
    <row r="517" spans="1:42" ht="19.8">
      <c r="A517" t="str">
        <f>IF($B517=0,"",元データ!$A492)</f>
        <v/>
      </c>
      <c r="B517">
        <f>IF(AND(結果!$C$3=100,結果!$C$1="Grinding"),元データ!$I492,IF(AND(結果!$C$3=110,結果!$C$1="Grinding"),元データ!$J492,IF(AND(結果!$C$3=80,結果!$C$1="EDM"),元データ!$B492,IF(AND(結果!$C$3=90,結果!$C$1="EDM"),元データ!$C492,IF(AND(結果!$C$3=100,結果!$C$1="EDM"),元データ!$D492,IF(AND(結果!$C$3=80,結果!$C$1="Milling"),元データ!$E492,IF(AND(結果!$C$3=90,結果!$C$1="Milling"),元データ!$F492,IF(AND(結果!$C$3=100,結果!C490="Milling"),元データ!$G492,IF(AND(結果!$C$3=70,結果!$C$1="Polishing"),元データ!K492,"#N/A")))))))))</f>
        <v>0</v>
      </c>
      <c r="C517" t="str">
        <f t="shared" si="171"/>
        <v/>
      </c>
      <c r="D517" t="str">
        <f t="shared" si="172"/>
        <v/>
      </c>
      <c r="E517" s="19" t="str">
        <f t="shared" si="174"/>
        <v/>
      </c>
      <c r="F517" t="str">
        <f t="shared" si="194"/>
        <v/>
      </c>
      <c r="G517" s="27" t="str">
        <f t="shared" si="175"/>
        <v/>
      </c>
      <c r="H517" t="str">
        <f t="shared" si="176"/>
        <v/>
      </c>
      <c r="I517" t="str">
        <f t="shared" si="177"/>
        <v/>
      </c>
      <c r="J517" t="str">
        <f t="shared" si="178"/>
        <v/>
      </c>
      <c r="K517" t="str">
        <f t="shared" si="179"/>
        <v/>
      </c>
      <c r="L517" t="str">
        <f t="shared" si="180"/>
        <v/>
      </c>
      <c r="M517" t="str">
        <f t="shared" si="181"/>
        <v/>
      </c>
      <c r="N517" t="str">
        <f t="shared" si="182"/>
        <v/>
      </c>
      <c r="O517" t="str">
        <f t="shared" si="183"/>
        <v/>
      </c>
      <c r="P517" t="str">
        <f t="shared" si="184"/>
        <v/>
      </c>
      <c r="Q517" t="str">
        <f t="shared" si="185"/>
        <v/>
      </c>
      <c r="R517" t="str">
        <f t="shared" si="186"/>
        <v/>
      </c>
      <c r="S517" t="str">
        <f t="shared" si="187"/>
        <v/>
      </c>
      <c r="T517" t="str">
        <f t="shared" si="188"/>
        <v/>
      </c>
      <c r="U517" t="str">
        <f t="shared" si="189"/>
        <v/>
      </c>
      <c r="V517" t="str">
        <f t="shared" si="190"/>
        <v/>
      </c>
      <c r="W517" t="str">
        <f t="shared" ca="1" si="173"/>
        <v/>
      </c>
      <c r="X517" t="str">
        <f t="shared" si="191"/>
        <v/>
      </c>
      <c r="Y517" t="str">
        <f t="shared" ca="1" si="192"/>
        <v/>
      </c>
      <c r="Z517" t="str">
        <f t="shared" ca="1" si="193"/>
        <v/>
      </c>
      <c r="AN517" s="19"/>
      <c r="AO517" s="19"/>
      <c r="AP517" s="19"/>
    </row>
    <row r="518" spans="1:42" ht="19.8">
      <c r="A518" t="str">
        <f>IF($B518=0,"",元データ!$A493)</f>
        <v/>
      </c>
      <c r="B518">
        <f>IF(AND(結果!$C$3=100,結果!$C$1="Grinding"),元データ!$I493,IF(AND(結果!$C$3=110,結果!$C$1="Grinding"),元データ!$J493,IF(AND(結果!$C$3=80,結果!$C$1="EDM"),元データ!$B493,IF(AND(結果!$C$3=90,結果!$C$1="EDM"),元データ!$C493,IF(AND(結果!$C$3=100,結果!$C$1="EDM"),元データ!$D493,IF(AND(結果!$C$3=80,結果!$C$1="Milling"),元データ!$E493,IF(AND(結果!$C$3=90,結果!$C$1="Milling"),元データ!$F493,IF(AND(結果!$C$3=100,結果!C491="Milling"),元データ!$G493,IF(AND(結果!$C$3=70,結果!$C$1="Polishing"),元データ!K493,"#N/A")))))))))</f>
        <v>0</v>
      </c>
      <c r="C518" t="str">
        <f t="shared" si="171"/>
        <v/>
      </c>
      <c r="D518" t="str">
        <f t="shared" si="172"/>
        <v/>
      </c>
      <c r="E518" s="19" t="str">
        <f t="shared" si="174"/>
        <v/>
      </c>
      <c r="F518" t="str">
        <f t="shared" si="194"/>
        <v/>
      </c>
      <c r="G518" s="27" t="str">
        <f t="shared" si="175"/>
        <v/>
      </c>
      <c r="H518" t="str">
        <f t="shared" si="176"/>
        <v/>
      </c>
      <c r="I518" t="str">
        <f t="shared" si="177"/>
        <v/>
      </c>
      <c r="J518" t="str">
        <f t="shared" si="178"/>
        <v/>
      </c>
      <c r="K518" t="str">
        <f t="shared" si="179"/>
        <v/>
      </c>
      <c r="L518" t="str">
        <f t="shared" si="180"/>
        <v/>
      </c>
      <c r="M518" t="str">
        <f t="shared" si="181"/>
        <v/>
      </c>
      <c r="N518" t="str">
        <f t="shared" si="182"/>
        <v/>
      </c>
      <c r="O518" t="str">
        <f t="shared" si="183"/>
        <v/>
      </c>
      <c r="P518" t="str">
        <f t="shared" si="184"/>
        <v/>
      </c>
      <c r="Q518" t="str">
        <f t="shared" si="185"/>
        <v/>
      </c>
      <c r="R518" t="str">
        <f t="shared" si="186"/>
        <v/>
      </c>
      <c r="S518" t="str">
        <f t="shared" si="187"/>
        <v/>
      </c>
      <c r="T518" t="str">
        <f t="shared" si="188"/>
        <v/>
      </c>
      <c r="U518" t="str">
        <f t="shared" si="189"/>
        <v/>
      </c>
      <c r="V518" t="str">
        <f t="shared" si="190"/>
        <v/>
      </c>
      <c r="W518" t="str">
        <f t="shared" ca="1" si="173"/>
        <v/>
      </c>
      <c r="X518" t="str">
        <f t="shared" si="191"/>
        <v/>
      </c>
      <c r="Y518" t="str">
        <f t="shared" ca="1" si="192"/>
        <v/>
      </c>
      <c r="Z518" t="str">
        <f t="shared" ca="1" si="193"/>
        <v/>
      </c>
      <c r="AN518" s="19"/>
      <c r="AO518" s="19"/>
      <c r="AP518" s="19"/>
    </row>
    <row r="519" spans="1:42" ht="19.8">
      <c r="A519" t="str">
        <f>IF($B519=0,"",元データ!$A494)</f>
        <v/>
      </c>
      <c r="B519">
        <f>IF(AND(結果!$C$3=100,結果!$C$1="Grinding"),元データ!$I494,IF(AND(結果!$C$3=110,結果!$C$1="Grinding"),元データ!$J494,IF(AND(結果!$C$3=80,結果!$C$1="EDM"),元データ!$B494,IF(AND(結果!$C$3=90,結果!$C$1="EDM"),元データ!$C494,IF(AND(結果!$C$3=100,結果!$C$1="EDM"),元データ!$D494,IF(AND(結果!$C$3=80,結果!$C$1="Milling"),元データ!$E494,IF(AND(結果!$C$3=90,結果!$C$1="Milling"),元データ!$F494,IF(AND(結果!$C$3=100,結果!C492="Milling"),元データ!$G494,IF(AND(結果!$C$3=70,結果!$C$1="Polishing"),元データ!K494,"#N/A")))))))))</f>
        <v>0</v>
      </c>
      <c r="C519" t="str">
        <f t="shared" si="171"/>
        <v/>
      </c>
      <c r="D519" t="str">
        <f t="shared" si="172"/>
        <v/>
      </c>
      <c r="E519" s="19" t="str">
        <f t="shared" si="174"/>
        <v/>
      </c>
      <c r="F519" t="str">
        <f t="shared" si="194"/>
        <v/>
      </c>
      <c r="G519" s="27" t="str">
        <f t="shared" si="175"/>
        <v/>
      </c>
      <c r="H519" t="str">
        <f t="shared" si="176"/>
        <v/>
      </c>
      <c r="I519" t="str">
        <f t="shared" si="177"/>
        <v/>
      </c>
      <c r="J519" t="str">
        <f t="shared" si="178"/>
        <v/>
      </c>
      <c r="K519" t="str">
        <f t="shared" si="179"/>
        <v/>
      </c>
      <c r="L519" t="str">
        <f t="shared" si="180"/>
        <v/>
      </c>
      <c r="M519" t="str">
        <f t="shared" si="181"/>
        <v/>
      </c>
      <c r="N519" t="str">
        <f t="shared" si="182"/>
        <v/>
      </c>
      <c r="O519" t="str">
        <f t="shared" si="183"/>
        <v/>
      </c>
      <c r="P519" t="str">
        <f t="shared" si="184"/>
        <v/>
      </c>
      <c r="Q519" t="str">
        <f t="shared" si="185"/>
        <v/>
      </c>
      <c r="R519" t="str">
        <f t="shared" si="186"/>
        <v/>
      </c>
      <c r="S519" t="str">
        <f t="shared" si="187"/>
        <v/>
      </c>
      <c r="T519" t="str">
        <f t="shared" si="188"/>
        <v/>
      </c>
      <c r="U519" t="str">
        <f t="shared" si="189"/>
        <v/>
      </c>
      <c r="V519" t="str">
        <f t="shared" si="190"/>
        <v/>
      </c>
      <c r="W519" t="str">
        <f t="shared" ca="1" si="173"/>
        <v/>
      </c>
      <c r="X519" t="str">
        <f t="shared" si="191"/>
        <v/>
      </c>
      <c r="Y519" t="str">
        <f t="shared" ca="1" si="192"/>
        <v/>
      </c>
      <c r="Z519" t="str">
        <f t="shared" ca="1" si="193"/>
        <v/>
      </c>
      <c r="AN519" s="19"/>
      <c r="AO519" s="19"/>
      <c r="AP519" s="19"/>
    </row>
    <row r="520" spans="1:42" ht="19.8">
      <c r="A520" t="str">
        <f>IF($B520=0,"",元データ!$A495)</f>
        <v/>
      </c>
      <c r="B520">
        <f>IF(AND(結果!$C$3=100,結果!$C$1="Grinding"),元データ!$I495,IF(AND(結果!$C$3=110,結果!$C$1="Grinding"),元データ!$J495,IF(AND(結果!$C$3=80,結果!$C$1="EDM"),元データ!$B495,IF(AND(結果!$C$3=90,結果!$C$1="EDM"),元データ!$C495,IF(AND(結果!$C$3=100,結果!$C$1="EDM"),元データ!$D495,IF(AND(結果!$C$3=80,結果!$C$1="Milling"),元データ!$E495,IF(AND(結果!$C$3=90,結果!$C$1="Milling"),元データ!$F495,IF(AND(結果!$C$3=100,結果!C493="Milling"),元データ!$G495,IF(AND(結果!$C$3=70,結果!$C$1="Polishing"),元データ!K495,"#N/A")))))))))</f>
        <v>0</v>
      </c>
      <c r="C520" t="str">
        <f t="shared" si="171"/>
        <v/>
      </c>
      <c r="D520" t="str">
        <f t="shared" si="172"/>
        <v/>
      </c>
      <c r="E520" s="19" t="str">
        <f t="shared" si="174"/>
        <v/>
      </c>
      <c r="F520" t="str">
        <f t="shared" si="194"/>
        <v/>
      </c>
      <c r="G520" s="27" t="str">
        <f t="shared" si="175"/>
        <v/>
      </c>
      <c r="H520" t="str">
        <f t="shared" si="176"/>
        <v/>
      </c>
      <c r="I520" t="str">
        <f t="shared" si="177"/>
        <v/>
      </c>
      <c r="J520" t="str">
        <f t="shared" si="178"/>
        <v/>
      </c>
      <c r="K520" t="str">
        <f t="shared" si="179"/>
        <v/>
      </c>
      <c r="L520" t="str">
        <f t="shared" si="180"/>
        <v/>
      </c>
      <c r="M520" t="str">
        <f t="shared" si="181"/>
        <v/>
      </c>
      <c r="N520" t="str">
        <f t="shared" si="182"/>
        <v/>
      </c>
      <c r="O520" t="str">
        <f t="shared" si="183"/>
        <v/>
      </c>
      <c r="P520" t="str">
        <f t="shared" si="184"/>
        <v/>
      </c>
      <c r="Q520" t="str">
        <f t="shared" si="185"/>
        <v/>
      </c>
      <c r="R520" t="str">
        <f t="shared" si="186"/>
        <v/>
      </c>
      <c r="S520" t="str">
        <f t="shared" si="187"/>
        <v/>
      </c>
      <c r="T520" t="str">
        <f t="shared" si="188"/>
        <v/>
      </c>
      <c r="U520" t="str">
        <f t="shared" si="189"/>
        <v/>
      </c>
      <c r="V520" t="str">
        <f t="shared" si="190"/>
        <v/>
      </c>
      <c r="W520" t="str">
        <f t="shared" ca="1" si="173"/>
        <v/>
      </c>
      <c r="X520" t="str">
        <f t="shared" si="191"/>
        <v/>
      </c>
      <c r="Y520" t="str">
        <f t="shared" ca="1" si="192"/>
        <v/>
      </c>
      <c r="Z520" t="str">
        <f t="shared" ca="1" si="193"/>
        <v/>
      </c>
      <c r="AN520" s="19"/>
      <c r="AO520" s="19"/>
      <c r="AP520" s="19"/>
    </row>
    <row r="521" spans="1:42" ht="19.8">
      <c r="A521" t="str">
        <f>IF($B521=0,"",元データ!$A496)</f>
        <v/>
      </c>
      <c r="B521">
        <f>IF(AND(結果!$C$3=100,結果!$C$1="Grinding"),元データ!$I496,IF(AND(結果!$C$3=110,結果!$C$1="Grinding"),元データ!$J496,IF(AND(結果!$C$3=80,結果!$C$1="EDM"),元データ!$B496,IF(AND(結果!$C$3=90,結果!$C$1="EDM"),元データ!$C496,IF(AND(結果!$C$3=100,結果!$C$1="EDM"),元データ!$D496,IF(AND(結果!$C$3=80,結果!$C$1="Milling"),元データ!$E496,IF(AND(結果!$C$3=90,結果!$C$1="Milling"),元データ!$F496,IF(AND(結果!$C$3=100,結果!C494="Milling"),元データ!$G496,IF(AND(結果!$C$3=70,結果!$C$1="Polishing"),元データ!K496,"#N/A")))))))))</f>
        <v>0</v>
      </c>
      <c r="C521" t="str">
        <f t="shared" si="171"/>
        <v/>
      </c>
      <c r="D521" t="str">
        <f t="shared" si="172"/>
        <v/>
      </c>
      <c r="E521" s="19" t="str">
        <f t="shared" si="174"/>
        <v/>
      </c>
      <c r="F521" t="str">
        <f t="shared" si="194"/>
        <v/>
      </c>
      <c r="G521" s="27" t="str">
        <f t="shared" si="175"/>
        <v/>
      </c>
      <c r="H521" t="str">
        <f t="shared" si="176"/>
        <v/>
      </c>
      <c r="I521" t="str">
        <f t="shared" si="177"/>
        <v/>
      </c>
      <c r="J521" t="str">
        <f t="shared" si="178"/>
        <v/>
      </c>
      <c r="K521" t="str">
        <f t="shared" si="179"/>
        <v/>
      </c>
      <c r="L521" t="str">
        <f t="shared" si="180"/>
        <v/>
      </c>
      <c r="M521" t="str">
        <f t="shared" si="181"/>
        <v/>
      </c>
      <c r="N521" t="str">
        <f t="shared" si="182"/>
        <v/>
      </c>
      <c r="O521" t="str">
        <f t="shared" si="183"/>
        <v/>
      </c>
      <c r="P521" t="str">
        <f t="shared" si="184"/>
        <v/>
      </c>
      <c r="Q521" t="str">
        <f t="shared" si="185"/>
        <v/>
      </c>
      <c r="R521" t="str">
        <f t="shared" si="186"/>
        <v/>
      </c>
      <c r="S521" t="str">
        <f t="shared" si="187"/>
        <v/>
      </c>
      <c r="T521" t="str">
        <f t="shared" si="188"/>
        <v/>
      </c>
      <c r="U521" t="str">
        <f t="shared" si="189"/>
        <v/>
      </c>
      <c r="V521" t="str">
        <f t="shared" si="190"/>
        <v/>
      </c>
      <c r="W521" t="str">
        <f t="shared" ca="1" si="173"/>
        <v/>
      </c>
      <c r="X521" t="str">
        <f t="shared" si="191"/>
        <v/>
      </c>
      <c r="Y521" t="str">
        <f t="shared" ca="1" si="192"/>
        <v/>
      </c>
      <c r="Z521" t="str">
        <f t="shared" ca="1" si="193"/>
        <v/>
      </c>
      <c r="AN521" s="19"/>
      <c r="AO521" s="19"/>
      <c r="AP521" s="19"/>
    </row>
    <row r="522" spans="1:42" ht="19.8">
      <c r="A522" t="str">
        <f>IF($B522=0,"",元データ!$A497)</f>
        <v/>
      </c>
      <c r="B522">
        <f>IF(AND(結果!$C$3=100,結果!$C$1="Grinding"),元データ!$I497,IF(AND(結果!$C$3=110,結果!$C$1="Grinding"),元データ!$J497,IF(AND(結果!$C$3=80,結果!$C$1="EDM"),元データ!$B497,IF(AND(結果!$C$3=90,結果!$C$1="EDM"),元データ!$C497,IF(AND(結果!$C$3=100,結果!$C$1="EDM"),元データ!$D497,IF(AND(結果!$C$3=80,結果!$C$1="Milling"),元データ!$E497,IF(AND(結果!$C$3=90,結果!$C$1="Milling"),元データ!$F497,IF(AND(結果!$C$3=100,結果!C495="Milling"),元データ!$G497,IF(AND(結果!$C$3=70,結果!$C$1="Polishing"),元データ!K497,"#N/A")))))))))</f>
        <v>0</v>
      </c>
      <c r="C522" t="str">
        <f t="shared" si="171"/>
        <v/>
      </c>
      <c r="D522" t="str">
        <f t="shared" si="172"/>
        <v/>
      </c>
      <c r="E522" s="19" t="str">
        <f t="shared" si="174"/>
        <v/>
      </c>
      <c r="F522" t="str">
        <f t="shared" si="194"/>
        <v/>
      </c>
      <c r="G522" s="27" t="str">
        <f t="shared" si="175"/>
        <v/>
      </c>
      <c r="H522" t="str">
        <f t="shared" si="176"/>
        <v/>
      </c>
      <c r="I522" t="str">
        <f t="shared" si="177"/>
        <v/>
      </c>
      <c r="J522" t="str">
        <f t="shared" si="178"/>
        <v/>
      </c>
      <c r="K522" t="str">
        <f t="shared" si="179"/>
        <v/>
      </c>
      <c r="L522" t="str">
        <f t="shared" si="180"/>
        <v/>
      </c>
      <c r="M522" t="str">
        <f t="shared" si="181"/>
        <v/>
      </c>
      <c r="N522" t="str">
        <f t="shared" si="182"/>
        <v/>
      </c>
      <c r="O522" t="str">
        <f t="shared" si="183"/>
        <v/>
      </c>
      <c r="P522" t="str">
        <f t="shared" si="184"/>
        <v/>
      </c>
      <c r="Q522" t="str">
        <f t="shared" si="185"/>
        <v/>
      </c>
      <c r="R522" t="str">
        <f t="shared" si="186"/>
        <v/>
      </c>
      <c r="S522" t="str">
        <f t="shared" si="187"/>
        <v/>
      </c>
      <c r="T522" t="str">
        <f t="shared" si="188"/>
        <v/>
      </c>
      <c r="U522" t="str">
        <f t="shared" si="189"/>
        <v/>
      </c>
      <c r="V522" t="str">
        <f t="shared" si="190"/>
        <v/>
      </c>
      <c r="W522" t="str">
        <f t="shared" ca="1" si="173"/>
        <v/>
      </c>
      <c r="X522" t="str">
        <f t="shared" si="191"/>
        <v/>
      </c>
      <c r="Y522" t="str">
        <f t="shared" ca="1" si="192"/>
        <v/>
      </c>
      <c r="Z522" t="str">
        <f t="shared" ca="1" si="193"/>
        <v/>
      </c>
      <c r="AN522" s="19"/>
      <c r="AO522" s="19"/>
      <c r="AP522" s="19"/>
    </row>
    <row r="523" spans="1:42" ht="19.8">
      <c r="A523" t="str">
        <f>IF($B523=0,"",元データ!$A498)</f>
        <v/>
      </c>
      <c r="B523">
        <f>IF(AND(結果!$C$3=100,結果!$C$1="Grinding"),元データ!$I498,IF(AND(結果!$C$3=110,結果!$C$1="Grinding"),元データ!$J498,IF(AND(結果!$C$3=80,結果!$C$1="EDM"),元データ!$B498,IF(AND(結果!$C$3=90,結果!$C$1="EDM"),元データ!$C498,IF(AND(結果!$C$3=100,結果!$C$1="EDM"),元データ!$D498,IF(AND(結果!$C$3=80,結果!$C$1="Milling"),元データ!$E498,IF(AND(結果!$C$3=90,結果!$C$1="Milling"),元データ!$F498,IF(AND(結果!$C$3=100,結果!C496="Milling"),元データ!$G498,IF(AND(結果!$C$3=70,結果!$C$1="Polishing"),元データ!K498,"#N/A")))))))))</f>
        <v>0</v>
      </c>
      <c r="C523" t="str">
        <f t="shared" si="171"/>
        <v/>
      </c>
      <c r="D523" t="str">
        <f t="shared" si="172"/>
        <v/>
      </c>
      <c r="E523" s="19" t="str">
        <f t="shared" si="174"/>
        <v/>
      </c>
      <c r="F523" t="str">
        <f t="shared" si="194"/>
        <v/>
      </c>
      <c r="G523" s="27" t="str">
        <f t="shared" si="175"/>
        <v/>
      </c>
      <c r="H523" t="str">
        <f t="shared" si="176"/>
        <v/>
      </c>
      <c r="I523" t="str">
        <f t="shared" si="177"/>
        <v/>
      </c>
      <c r="J523" t="str">
        <f t="shared" si="178"/>
        <v/>
      </c>
      <c r="K523" t="str">
        <f t="shared" si="179"/>
        <v/>
      </c>
      <c r="L523" t="str">
        <f t="shared" si="180"/>
        <v/>
      </c>
      <c r="M523" t="str">
        <f t="shared" si="181"/>
        <v/>
      </c>
      <c r="N523" t="str">
        <f t="shared" si="182"/>
        <v/>
      </c>
      <c r="O523" t="str">
        <f t="shared" si="183"/>
        <v/>
      </c>
      <c r="P523" t="str">
        <f t="shared" si="184"/>
        <v/>
      </c>
      <c r="Q523" t="str">
        <f t="shared" si="185"/>
        <v/>
      </c>
      <c r="R523" t="str">
        <f t="shared" si="186"/>
        <v/>
      </c>
      <c r="S523" t="str">
        <f t="shared" si="187"/>
        <v/>
      </c>
      <c r="T523" t="str">
        <f t="shared" si="188"/>
        <v/>
      </c>
      <c r="U523" t="str">
        <f t="shared" si="189"/>
        <v/>
      </c>
      <c r="V523" t="str">
        <f t="shared" si="190"/>
        <v/>
      </c>
      <c r="W523" t="str">
        <f t="shared" ca="1" si="173"/>
        <v/>
      </c>
      <c r="X523" t="str">
        <f t="shared" si="191"/>
        <v/>
      </c>
      <c r="Y523" t="str">
        <f t="shared" ca="1" si="192"/>
        <v/>
      </c>
      <c r="Z523" t="str">
        <f t="shared" ca="1" si="193"/>
        <v/>
      </c>
      <c r="AN523" s="19"/>
      <c r="AO523" s="19"/>
      <c r="AP523" s="19"/>
    </row>
    <row r="524" spans="1:42" ht="19.8">
      <c r="A524" t="str">
        <f>IF($B524=0,"",元データ!$A499)</f>
        <v/>
      </c>
      <c r="B524">
        <f>IF(AND(結果!$C$3=100,結果!$C$1="Grinding"),元データ!$I499,IF(AND(結果!$C$3=110,結果!$C$1="Grinding"),元データ!$J499,IF(AND(結果!$C$3=80,結果!$C$1="EDM"),元データ!$B499,IF(AND(結果!$C$3=90,結果!$C$1="EDM"),元データ!$C499,IF(AND(結果!$C$3=100,結果!$C$1="EDM"),元データ!$D499,IF(AND(結果!$C$3=80,結果!$C$1="Milling"),元データ!$E499,IF(AND(結果!$C$3=90,結果!$C$1="Milling"),元データ!$F499,IF(AND(結果!$C$3=100,結果!C497="Milling"),元データ!$G499,IF(AND(結果!$C$3=70,結果!$C$1="Polishing"),元データ!K499,"#N/A")))))))))</f>
        <v>0</v>
      </c>
      <c r="C524" t="str">
        <f t="shared" si="171"/>
        <v/>
      </c>
      <c r="D524" t="str">
        <f t="shared" si="172"/>
        <v/>
      </c>
      <c r="E524" s="19" t="str">
        <f t="shared" si="174"/>
        <v/>
      </c>
      <c r="F524" t="str">
        <f t="shared" si="194"/>
        <v/>
      </c>
      <c r="G524" s="27" t="str">
        <f t="shared" si="175"/>
        <v/>
      </c>
      <c r="H524" t="str">
        <f t="shared" si="176"/>
        <v/>
      </c>
      <c r="I524" t="str">
        <f t="shared" si="177"/>
        <v/>
      </c>
      <c r="J524" t="str">
        <f t="shared" si="178"/>
        <v/>
      </c>
      <c r="K524" t="str">
        <f t="shared" si="179"/>
        <v/>
      </c>
      <c r="L524" t="str">
        <f t="shared" si="180"/>
        <v/>
      </c>
      <c r="M524" t="str">
        <f t="shared" si="181"/>
        <v/>
      </c>
      <c r="N524" t="str">
        <f t="shared" si="182"/>
        <v/>
      </c>
      <c r="O524" t="str">
        <f t="shared" si="183"/>
        <v/>
      </c>
      <c r="P524" t="str">
        <f t="shared" si="184"/>
        <v/>
      </c>
      <c r="Q524" t="str">
        <f t="shared" si="185"/>
        <v/>
      </c>
      <c r="R524" t="str">
        <f t="shared" si="186"/>
        <v/>
      </c>
      <c r="S524" t="str">
        <f t="shared" si="187"/>
        <v/>
      </c>
      <c r="T524" t="str">
        <f t="shared" si="188"/>
        <v/>
      </c>
      <c r="U524" t="str">
        <f t="shared" si="189"/>
        <v/>
      </c>
      <c r="V524" t="str">
        <f t="shared" si="190"/>
        <v/>
      </c>
      <c r="W524" t="str">
        <f t="shared" ca="1" si="173"/>
        <v/>
      </c>
      <c r="X524" t="str">
        <f t="shared" si="191"/>
        <v/>
      </c>
      <c r="Y524" t="str">
        <f t="shared" ca="1" si="192"/>
        <v/>
      </c>
      <c r="Z524" t="str">
        <f t="shared" ca="1" si="193"/>
        <v/>
      </c>
      <c r="AN524" s="19"/>
      <c r="AO524" s="19"/>
      <c r="AP524" s="19"/>
    </row>
    <row r="525" spans="1:42" ht="19.8">
      <c r="A525" t="str">
        <f>IF($B525=0,"",元データ!$A500)</f>
        <v/>
      </c>
      <c r="B525">
        <f>IF(AND(結果!$C$3=100,結果!$C$1="Grinding"),元データ!$I500,IF(AND(結果!$C$3=110,結果!$C$1="Grinding"),元データ!$J500,IF(AND(結果!$C$3=80,結果!$C$1="EDM"),元データ!$B500,IF(AND(結果!$C$3=90,結果!$C$1="EDM"),元データ!$C500,IF(AND(結果!$C$3=100,結果!$C$1="EDM"),元データ!$D500,IF(AND(結果!$C$3=80,結果!$C$1="Milling"),元データ!$E500,IF(AND(結果!$C$3=90,結果!$C$1="Milling"),元データ!$F500,IF(AND(結果!$C$3=100,結果!C498="Milling"),元データ!$G500,IF(AND(結果!$C$3=70,結果!$C$1="Polishing"),元データ!K500,"#N/A")))))))))</f>
        <v>0</v>
      </c>
      <c r="C525" t="str">
        <f t="shared" si="171"/>
        <v/>
      </c>
      <c r="D525" t="str">
        <f t="shared" si="172"/>
        <v/>
      </c>
      <c r="E525" s="19" t="str">
        <f t="shared" si="174"/>
        <v/>
      </c>
      <c r="F525" t="str">
        <f t="shared" si="194"/>
        <v/>
      </c>
      <c r="G525" s="27" t="str">
        <f t="shared" si="175"/>
        <v/>
      </c>
      <c r="H525" t="str">
        <f t="shared" si="176"/>
        <v/>
      </c>
      <c r="I525" t="str">
        <f t="shared" si="177"/>
        <v/>
      </c>
      <c r="J525" t="str">
        <f t="shared" si="178"/>
        <v/>
      </c>
      <c r="K525" t="str">
        <f t="shared" si="179"/>
        <v/>
      </c>
      <c r="L525" t="str">
        <f t="shared" si="180"/>
        <v/>
      </c>
      <c r="M525" t="str">
        <f t="shared" si="181"/>
        <v/>
      </c>
      <c r="N525" t="str">
        <f t="shared" si="182"/>
        <v/>
      </c>
      <c r="O525" t="str">
        <f t="shared" si="183"/>
        <v/>
      </c>
      <c r="P525" t="str">
        <f t="shared" si="184"/>
        <v/>
      </c>
      <c r="Q525" t="str">
        <f t="shared" si="185"/>
        <v/>
      </c>
      <c r="R525" t="str">
        <f t="shared" si="186"/>
        <v/>
      </c>
      <c r="S525" t="str">
        <f t="shared" si="187"/>
        <v/>
      </c>
      <c r="T525" t="str">
        <f t="shared" si="188"/>
        <v/>
      </c>
      <c r="U525" t="str">
        <f t="shared" si="189"/>
        <v/>
      </c>
      <c r="V525" t="str">
        <f t="shared" si="190"/>
        <v/>
      </c>
      <c r="W525" t="str">
        <f t="shared" ca="1" si="173"/>
        <v/>
      </c>
      <c r="X525" t="str">
        <f t="shared" si="191"/>
        <v/>
      </c>
      <c r="Y525" t="str">
        <f t="shared" ca="1" si="192"/>
        <v/>
      </c>
      <c r="Z525" t="str">
        <f t="shared" ca="1" si="193"/>
        <v/>
      </c>
      <c r="AN525" s="19"/>
      <c r="AO525" s="19"/>
      <c r="AP525" s="19"/>
    </row>
    <row r="526" spans="1:42" ht="19.8">
      <c r="A526" t="str">
        <f>IF($B526=0,"",元データ!$A501)</f>
        <v/>
      </c>
      <c r="B526">
        <f>IF(AND(結果!$C$3=100,結果!$C$1="Grinding"),元データ!$I501,IF(AND(結果!$C$3=110,結果!$C$1="Grinding"),元データ!$J501,IF(AND(結果!$C$3=80,結果!$C$1="EDM"),元データ!$B501,IF(AND(結果!$C$3=90,結果!$C$1="EDM"),元データ!$C501,IF(AND(結果!$C$3=100,結果!$C$1="EDM"),元データ!$D501,IF(AND(結果!$C$3=80,結果!$C$1="Milling"),元データ!$E501,IF(AND(結果!$C$3=90,結果!$C$1="Milling"),元データ!$F501,IF(AND(結果!$C$3=100,結果!C499="Milling"),元データ!$G501,IF(AND(結果!$C$3=70,結果!$C$1="Polishing"),元データ!K501,"#N/A")))))))))</f>
        <v>0</v>
      </c>
      <c r="C526" t="str">
        <f t="shared" si="171"/>
        <v/>
      </c>
      <c r="D526" t="str">
        <f t="shared" si="172"/>
        <v/>
      </c>
      <c r="E526" s="19" t="str">
        <f t="shared" si="174"/>
        <v/>
      </c>
      <c r="F526" t="str">
        <f t="shared" si="194"/>
        <v/>
      </c>
      <c r="G526" s="27" t="str">
        <f t="shared" si="175"/>
        <v/>
      </c>
      <c r="H526" t="str">
        <f t="shared" si="176"/>
        <v/>
      </c>
      <c r="I526" t="str">
        <f t="shared" si="177"/>
        <v/>
      </c>
      <c r="J526" t="str">
        <f t="shared" si="178"/>
        <v/>
      </c>
      <c r="K526" t="str">
        <f t="shared" si="179"/>
        <v/>
      </c>
      <c r="L526" t="str">
        <f t="shared" si="180"/>
        <v/>
      </c>
      <c r="M526" t="str">
        <f t="shared" si="181"/>
        <v/>
      </c>
      <c r="N526" t="str">
        <f t="shared" si="182"/>
        <v/>
      </c>
      <c r="O526" t="str">
        <f t="shared" si="183"/>
        <v/>
      </c>
      <c r="P526" t="str">
        <f t="shared" si="184"/>
        <v/>
      </c>
      <c r="Q526" t="str">
        <f t="shared" si="185"/>
        <v/>
      </c>
      <c r="R526" t="str">
        <f t="shared" si="186"/>
        <v/>
      </c>
      <c r="S526" t="str">
        <f t="shared" si="187"/>
        <v/>
      </c>
      <c r="T526" t="str">
        <f t="shared" si="188"/>
        <v/>
      </c>
      <c r="U526" t="str">
        <f t="shared" si="189"/>
        <v/>
      </c>
      <c r="V526" t="str">
        <f t="shared" si="190"/>
        <v/>
      </c>
      <c r="W526" t="str">
        <f t="shared" ca="1" si="173"/>
        <v/>
      </c>
      <c r="X526" t="str">
        <f t="shared" si="191"/>
        <v/>
      </c>
      <c r="Y526" t="str">
        <f t="shared" ca="1" si="192"/>
        <v/>
      </c>
      <c r="Z526" t="str">
        <f t="shared" ca="1" si="193"/>
        <v/>
      </c>
      <c r="AN526" s="19"/>
      <c r="AO526" s="19"/>
      <c r="AP526" s="19"/>
    </row>
    <row r="527" spans="1:42" ht="19.8">
      <c r="A527" t="str">
        <f>IF($B527=0,"",元データ!$A502)</f>
        <v/>
      </c>
      <c r="B527">
        <f>IF(AND(結果!$C$3=100,結果!$C$1="Grinding"),元データ!$I502,IF(AND(結果!$C$3=110,結果!$C$1="Grinding"),元データ!$J502,IF(AND(結果!$C$3=80,結果!$C$1="EDM"),元データ!$B502,IF(AND(結果!$C$3=90,結果!$C$1="EDM"),元データ!$C502,IF(AND(結果!$C$3=100,結果!$C$1="EDM"),元データ!$D502,IF(AND(結果!$C$3=80,結果!$C$1="Milling"),元データ!$E502,IF(AND(結果!$C$3=90,結果!$C$1="Milling"),元データ!$F502,IF(AND(結果!$C$3=100,結果!C500="Milling"),元データ!$G502,IF(AND(結果!$C$3=70,結果!$C$1="Polishing"),元データ!K502,"#N/A")))))))))</f>
        <v>0</v>
      </c>
      <c r="C527" t="str">
        <f t="shared" si="171"/>
        <v/>
      </c>
      <c r="D527" t="str">
        <f t="shared" si="172"/>
        <v/>
      </c>
      <c r="E527" s="19" t="str">
        <f t="shared" si="174"/>
        <v/>
      </c>
      <c r="F527" t="str">
        <f t="shared" si="194"/>
        <v/>
      </c>
      <c r="G527" s="27" t="str">
        <f t="shared" si="175"/>
        <v/>
      </c>
      <c r="H527" t="str">
        <f t="shared" si="176"/>
        <v/>
      </c>
      <c r="I527" t="str">
        <f t="shared" si="177"/>
        <v/>
      </c>
      <c r="J527" t="str">
        <f t="shared" si="178"/>
        <v/>
      </c>
      <c r="K527" t="str">
        <f t="shared" si="179"/>
        <v/>
      </c>
      <c r="L527" t="str">
        <f t="shared" si="180"/>
        <v/>
      </c>
      <c r="M527" t="str">
        <f t="shared" si="181"/>
        <v/>
      </c>
      <c r="N527" t="str">
        <f t="shared" si="182"/>
        <v/>
      </c>
      <c r="O527" t="str">
        <f t="shared" si="183"/>
        <v/>
      </c>
      <c r="P527" t="str">
        <f t="shared" si="184"/>
        <v/>
      </c>
      <c r="Q527" t="str">
        <f t="shared" si="185"/>
        <v/>
      </c>
      <c r="R527" t="str">
        <f t="shared" si="186"/>
        <v/>
      </c>
      <c r="S527" t="str">
        <f t="shared" si="187"/>
        <v/>
      </c>
      <c r="T527" t="str">
        <f t="shared" si="188"/>
        <v/>
      </c>
      <c r="U527" t="str">
        <f t="shared" si="189"/>
        <v/>
      </c>
      <c r="V527" t="str">
        <f t="shared" si="190"/>
        <v/>
      </c>
      <c r="W527" t="str">
        <f t="shared" ca="1" si="173"/>
        <v/>
      </c>
      <c r="X527" t="str">
        <f t="shared" si="191"/>
        <v/>
      </c>
      <c r="Y527" t="str">
        <f t="shared" ca="1" si="192"/>
        <v/>
      </c>
      <c r="Z527">
        <f t="shared" si="193"/>
        <v>0</v>
      </c>
      <c r="AN527" s="19"/>
      <c r="AO527" s="19"/>
      <c r="AP527" s="19"/>
    </row>
  </sheetData>
  <mergeCells count="27">
    <mergeCell ref="H26:J26"/>
    <mergeCell ref="K26:M26"/>
    <mergeCell ref="Y7:Z8"/>
    <mergeCell ref="Y1:Z2"/>
    <mergeCell ref="Y3:Z4"/>
    <mergeCell ref="Y5:Z6"/>
    <mergeCell ref="C6:C7"/>
    <mergeCell ref="A6:B7"/>
    <mergeCell ref="C3:C4"/>
    <mergeCell ref="A3:B4"/>
    <mergeCell ref="C1:E2"/>
    <mergeCell ref="A1:B2"/>
    <mergeCell ref="B26:E26"/>
    <mergeCell ref="A10:A11"/>
    <mergeCell ref="A9:F9"/>
    <mergeCell ref="A16:F16"/>
    <mergeCell ref="A17:A18"/>
    <mergeCell ref="B17:B18"/>
    <mergeCell ref="C17:C18"/>
    <mergeCell ref="D17:D18"/>
    <mergeCell ref="E17:E18"/>
    <mergeCell ref="F17:F18"/>
    <mergeCell ref="F10:F11"/>
    <mergeCell ref="E10:E11"/>
    <mergeCell ref="D10:D11"/>
    <mergeCell ref="C10:C11"/>
    <mergeCell ref="B10:B11"/>
  </mergeCells>
  <phoneticPr fontId="1"/>
  <dataValidations count="2">
    <dataValidation type="list" allowBlank="1" showInputMessage="1" showErrorMessage="1" sqref="Z23" xr:uid="{5A8F3AC3-D85C-4BB6-935E-CD0F5D70D154}">
      <formula1>"1,1.1,1.2,1.3,1.4,1.5,1.6,1.7,1.8,1.9,2"</formula1>
    </dataValidation>
    <dataValidation type="list" allowBlank="1" showInputMessage="1" showErrorMessage="1" sqref="Z24" xr:uid="{A2F8287A-53A1-4E60-A04A-CD7A3B669E0D}">
      <formula1>"0,-0.1,-0.2,-0.3,-0.4,-0.5,-0.6,-0.7,-0.8,-0.9,-1"</formula1>
    </dataValidation>
  </dataValidations>
  <pageMargins left="0.7" right="0.7" top="0.75" bottom="0.75" header="0.3" footer="0.3"/>
  <pageSetup paperSize="9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502"/>
  <sheetViews>
    <sheetView topLeftCell="A273" workbookViewId="0">
      <selection activeCell="B3" sqref="B3"/>
    </sheetView>
  </sheetViews>
  <sheetFormatPr defaultRowHeight="18"/>
  <sheetData>
    <row r="1" spans="1:13">
      <c r="B1" s="65" t="s">
        <v>16</v>
      </c>
      <c r="C1" s="65"/>
      <c r="D1" s="65"/>
      <c r="E1" s="65" t="s">
        <v>44</v>
      </c>
      <c r="F1" s="65"/>
      <c r="G1" s="65"/>
      <c r="H1" s="65"/>
      <c r="I1" s="65" t="s">
        <v>46</v>
      </c>
      <c r="J1" s="65"/>
      <c r="K1" s="20" t="s">
        <v>49</v>
      </c>
      <c r="L1" s="20"/>
      <c r="M1" s="20"/>
    </row>
    <row r="2" spans="1:13">
      <c r="A2" t="s">
        <v>43</v>
      </c>
      <c r="B2" t="s">
        <v>0</v>
      </c>
      <c r="C2" t="s">
        <v>1</v>
      </c>
      <c r="D2" t="s">
        <v>2</v>
      </c>
      <c r="E2" t="s">
        <v>0</v>
      </c>
      <c r="F2" t="s">
        <v>1</v>
      </c>
      <c r="G2" t="s">
        <v>2</v>
      </c>
      <c r="H2" t="s">
        <v>45</v>
      </c>
      <c r="I2" t="s">
        <v>2</v>
      </c>
      <c r="J2" t="s">
        <v>45</v>
      </c>
      <c r="K2" t="s">
        <v>50</v>
      </c>
    </row>
    <row r="3" spans="1:13">
      <c r="A3">
        <v>1</v>
      </c>
      <c r="B3">
        <v>-0.29786068171451202</v>
      </c>
      <c r="C3">
        <v>-0.29786068171451202</v>
      </c>
      <c r="D3">
        <v>-0.29786068171451202</v>
      </c>
      <c r="E3">
        <v>0.42305964324366002</v>
      </c>
      <c r="F3">
        <v>0.42305964324366002</v>
      </c>
      <c r="G3">
        <v>0.42305964324366002</v>
      </c>
      <c r="H3">
        <v>0.42305964324366002</v>
      </c>
      <c r="I3">
        <v>0.58208069968072795</v>
      </c>
      <c r="J3">
        <v>0.58208069968072795</v>
      </c>
      <c r="K3">
        <v>5.0864171509574799E-2</v>
      </c>
    </row>
    <row r="4" spans="1:13">
      <c r="A4">
        <v>2</v>
      </c>
      <c r="B4">
        <v>0.56598340130795799</v>
      </c>
      <c r="C4">
        <v>0.47573403668576603</v>
      </c>
      <c r="D4">
        <v>0.192089672063575</v>
      </c>
      <c r="E4">
        <v>0.17798118768992199</v>
      </c>
      <c r="F4">
        <v>0.229539255745704</v>
      </c>
      <c r="G4">
        <v>0.22952532380148699</v>
      </c>
      <c r="H4">
        <v>0.22951139185726999</v>
      </c>
      <c r="I4">
        <v>0.60784182908082396</v>
      </c>
      <c r="J4">
        <v>0.41444434202083302</v>
      </c>
      <c r="K4">
        <v>7.66570235588733E-2</v>
      </c>
    </row>
    <row r="5" spans="1:13">
      <c r="A5">
        <v>3</v>
      </c>
      <c r="B5">
        <v>-0.81355451566957304</v>
      </c>
      <c r="C5">
        <v>-0.903802244913956</v>
      </c>
      <c r="D5">
        <v>-0.85222697415833903</v>
      </c>
      <c r="E5">
        <v>0.17786973213618301</v>
      </c>
      <c r="F5">
        <v>0.152055868247749</v>
      </c>
      <c r="G5">
        <v>0.12624200435931399</v>
      </c>
      <c r="H5">
        <v>0.113321140470879</v>
      </c>
      <c r="I5">
        <v>0.53045895848091895</v>
      </c>
      <c r="J5">
        <v>0.465988984360938</v>
      </c>
      <c r="K5">
        <v>5.0877875608171898E-2</v>
      </c>
    </row>
    <row r="6" spans="1:13">
      <c r="A6">
        <v>4</v>
      </c>
      <c r="B6">
        <v>-0.50410943264710395</v>
      </c>
      <c r="C6">
        <v>-0.78775052651367805</v>
      </c>
      <c r="D6">
        <v>-0.80063862038025202</v>
      </c>
      <c r="E6">
        <v>0.10040027658244501</v>
      </c>
      <c r="F6">
        <v>0.10035848074979301</v>
      </c>
      <c r="G6">
        <v>7.4530684917141002E-2</v>
      </c>
      <c r="H6">
        <v>0.10027488908448901</v>
      </c>
      <c r="I6">
        <v>-4.9750912118985899E-2</v>
      </c>
      <c r="J6">
        <v>9.2064626701042707E-2</v>
      </c>
      <c r="K6">
        <v>5.0884727657470499E-2</v>
      </c>
    </row>
    <row r="7" spans="1:13">
      <c r="A7">
        <v>5</v>
      </c>
      <c r="B7">
        <v>-0.99403034962463499</v>
      </c>
      <c r="C7">
        <v>-0.47830380811340001</v>
      </c>
      <c r="D7">
        <v>0.52735673339783495</v>
      </c>
      <c r="E7">
        <v>8.7395821028706397E-2</v>
      </c>
      <c r="F7">
        <v>0.11312609325183701</v>
      </c>
      <c r="G7">
        <v>0.13885636547496799</v>
      </c>
      <c r="H7">
        <v>0.15169363769809899</v>
      </c>
      <c r="I7">
        <v>-0.333421782718891</v>
      </c>
      <c r="J7">
        <v>0.453041269041148</v>
      </c>
      <c r="K7">
        <v>-0.20696842029323101</v>
      </c>
    </row>
    <row r="8" spans="1:13">
      <c r="A8">
        <v>6</v>
      </c>
      <c r="B8">
        <v>0.52735673339783495</v>
      </c>
      <c r="C8">
        <v>-0.58143308971312202</v>
      </c>
      <c r="D8">
        <v>0.39844308717592097</v>
      </c>
      <c r="E8">
        <v>0.13885636547496799</v>
      </c>
      <c r="F8">
        <v>0.164572705753881</v>
      </c>
      <c r="G8">
        <v>0.19028904603279501</v>
      </c>
      <c r="H8">
        <v>0.28047038631170901</v>
      </c>
      <c r="I8">
        <v>-0.423697653318795</v>
      </c>
      <c r="J8">
        <v>0.25961891138125198</v>
      </c>
      <c r="K8">
        <v>-0.21985456824393201</v>
      </c>
    </row>
    <row r="9" spans="1:13">
      <c r="A9">
        <v>7</v>
      </c>
      <c r="B9">
        <v>-0.55564218357969597</v>
      </c>
      <c r="C9">
        <v>-0.27198637131284398</v>
      </c>
      <c r="D9">
        <v>-0.52983655904599203</v>
      </c>
      <c r="E9">
        <v>0.16453090992123001</v>
      </c>
      <c r="F9">
        <v>0.28048431825592601</v>
      </c>
      <c r="G9">
        <v>0.42222372659062202</v>
      </c>
      <c r="H9">
        <v>0.589749134925318</v>
      </c>
      <c r="I9">
        <v>-0.47529452391869997</v>
      </c>
      <c r="J9">
        <v>-1.24888944627864</v>
      </c>
      <c r="K9">
        <v>1.2226283805366301E-2</v>
      </c>
    </row>
    <row r="10" spans="1:13">
      <c r="A10">
        <v>8</v>
      </c>
      <c r="B10">
        <v>-0.50405710055722697</v>
      </c>
      <c r="C10">
        <v>-3.9897652912566299E-2</v>
      </c>
      <c r="D10">
        <v>-0.671643205267906</v>
      </c>
      <c r="E10">
        <v>0.30624245436749098</v>
      </c>
      <c r="F10">
        <v>0.51243293075797003</v>
      </c>
      <c r="G10">
        <v>0.628372407148449</v>
      </c>
      <c r="H10">
        <v>0.43487988353892798</v>
      </c>
      <c r="I10">
        <v>6.6186605481395502E-2</v>
      </c>
      <c r="J10">
        <v>0.233778196061462</v>
      </c>
      <c r="K10">
        <v>-1.35528641453352E-2</v>
      </c>
    </row>
    <row r="11" spans="1:13">
      <c r="A11">
        <v>9</v>
      </c>
      <c r="B11">
        <v>0.25664298246524198</v>
      </c>
      <c r="C11">
        <v>-0.72321193451228805</v>
      </c>
      <c r="D11">
        <v>5.0381148510180898E-2</v>
      </c>
      <c r="E11">
        <v>0.53820499881375305</v>
      </c>
      <c r="F11">
        <v>0.56387954326001399</v>
      </c>
      <c r="G11">
        <v>0.35748008770627598</v>
      </c>
      <c r="H11">
        <v>0.241331632152537</v>
      </c>
      <c r="I11">
        <v>0.24666373488149099</v>
      </c>
      <c r="J11">
        <v>-0.20461116159843301</v>
      </c>
      <c r="K11">
        <v>8.9597987903963394E-2</v>
      </c>
    </row>
    <row r="12" spans="1:13">
      <c r="A12">
        <v>10</v>
      </c>
      <c r="B12">
        <v>-0.72321193451228805</v>
      </c>
      <c r="C12">
        <v>0.34692178388799</v>
      </c>
      <c r="D12">
        <v>0.28247150228826801</v>
      </c>
      <c r="E12">
        <v>0.56387954326001399</v>
      </c>
      <c r="F12">
        <v>0.331680155762059</v>
      </c>
      <c r="G12">
        <v>0.202624768264103</v>
      </c>
      <c r="H12">
        <v>7.3569380766147094E-2</v>
      </c>
      <c r="I12">
        <v>-0.15304413571841399</v>
      </c>
      <c r="J12">
        <v>-0.24331751925832801</v>
      </c>
      <c r="K12">
        <v>-5.2218160046738002E-2</v>
      </c>
    </row>
    <row r="13" spans="1:13">
      <c r="A13">
        <v>11</v>
      </c>
      <c r="B13">
        <v>5.0381148510180898E-2</v>
      </c>
      <c r="C13">
        <v>0.28247150228826801</v>
      </c>
      <c r="D13">
        <v>0.33405985606635402</v>
      </c>
      <c r="E13">
        <v>0.35748008770627598</v>
      </c>
      <c r="F13">
        <v>0.202624768264103</v>
      </c>
      <c r="G13">
        <v>7.3555448821929797E-2</v>
      </c>
      <c r="H13">
        <v>3.4737129379756801E-2</v>
      </c>
      <c r="I13">
        <v>-0.59143100631831802</v>
      </c>
      <c r="J13">
        <v>-0.87510187691822305</v>
      </c>
      <c r="K13">
        <v>2.5146692002560599E-2</v>
      </c>
    </row>
    <row r="14" spans="1:13">
      <c r="A14">
        <v>12</v>
      </c>
      <c r="B14">
        <v>0.30825423153265002</v>
      </c>
      <c r="C14">
        <v>0.205128220688545</v>
      </c>
      <c r="D14">
        <v>-0.58132679015555899</v>
      </c>
      <c r="E14">
        <v>0.241331632152537</v>
      </c>
      <c r="F14">
        <v>7.3569380766147094E-2</v>
      </c>
      <c r="G14">
        <v>3.4737129379756801E-2</v>
      </c>
      <c r="H14">
        <v>-4.0951220066335397E-3</v>
      </c>
      <c r="I14">
        <v>-0.87510187691822305</v>
      </c>
      <c r="J14">
        <v>0.22077576542188199</v>
      </c>
      <c r="K14">
        <v>7.6725544051859204E-2</v>
      </c>
    </row>
    <row r="15" spans="1:13">
      <c r="A15">
        <v>13</v>
      </c>
      <c r="B15">
        <v>-0.36216868544488101</v>
      </c>
      <c r="C15">
        <v>-0.47818606091117699</v>
      </c>
      <c r="D15">
        <v>0.51459456362252698</v>
      </c>
      <c r="E15">
        <v>0.13807617659879901</v>
      </c>
      <c r="F15">
        <v>3.4764993268191401E-2</v>
      </c>
      <c r="G15">
        <v>8.8118099375837592E-3</v>
      </c>
      <c r="H15">
        <v>7.3109626606976105E-2</v>
      </c>
      <c r="I15">
        <v>1.2393252524818701</v>
      </c>
      <c r="J15">
        <v>-0.359436592238013</v>
      </c>
      <c r="K15">
        <v>7.6732396101157799E-2</v>
      </c>
    </row>
    <row r="16" spans="1:13">
      <c r="A16">
        <v>14</v>
      </c>
      <c r="B16">
        <v>0.41142439757758897</v>
      </c>
      <c r="C16">
        <v>0.75955665748910095</v>
      </c>
      <c r="D16">
        <v>-0.87783308259938597</v>
      </c>
      <c r="E16">
        <v>6.0606721045060603E-2</v>
      </c>
      <c r="F16">
        <v>8.8536057702356692E-3</v>
      </c>
      <c r="G16">
        <v>6.0244490495410703E-2</v>
      </c>
      <c r="H16">
        <v>0.317923375220586</v>
      </c>
      <c r="I16">
        <v>-0.61729161811803201</v>
      </c>
      <c r="J16">
        <v>-0.217640949897908</v>
      </c>
      <c r="K16">
        <v>7.6739248150456393E-2</v>
      </c>
    </row>
    <row r="17" spans="1:11">
      <c r="A17">
        <v>15</v>
      </c>
      <c r="B17">
        <v>-0.439500519399942</v>
      </c>
      <c r="C17">
        <v>-0.31054762411062098</v>
      </c>
      <c r="D17">
        <v>-1.0583187288213001</v>
      </c>
      <c r="E17">
        <v>3.4709265491322201E-2</v>
      </c>
      <c r="F17">
        <v>2.1621218272279901E-2</v>
      </c>
      <c r="G17">
        <v>0.24060717105323801</v>
      </c>
      <c r="H17">
        <v>0.35644912383419503</v>
      </c>
      <c r="I17">
        <v>-0.15316848871793701</v>
      </c>
      <c r="J17">
        <v>-0.14031030755780399</v>
      </c>
      <c r="K17">
        <v>7.6746100199754905E-2</v>
      </c>
    </row>
    <row r="18" spans="1:11">
      <c r="A18">
        <v>16</v>
      </c>
      <c r="B18">
        <v>0.51459456362252698</v>
      </c>
      <c r="C18">
        <v>-0.96807590571034297</v>
      </c>
      <c r="D18">
        <v>-0.96805137504321304</v>
      </c>
      <c r="E18">
        <v>8.8118099375837592E-3</v>
      </c>
      <c r="F18">
        <v>0.124639830774324</v>
      </c>
      <c r="G18">
        <v>0.49832785161106502</v>
      </c>
      <c r="H18">
        <v>3.3970872447805098E-2</v>
      </c>
      <c r="I18">
        <v>0.194917640682158</v>
      </c>
      <c r="J18">
        <v>0.51720533478230102</v>
      </c>
      <c r="K18">
        <v>-6.0504775094647899E-4</v>
      </c>
    </row>
    <row r="19" spans="1:11">
      <c r="A19">
        <v>17</v>
      </c>
      <c r="B19">
        <v>-0.55551135335500301</v>
      </c>
      <c r="C19">
        <v>0.243880812689935</v>
      </c>
      <c r="D19">
        <v>7.6297978734873595E-2</v>
      </c>
      <c r="E19">
        <v>3.44863543838453E-2</v>
      </c>
      <c r="F19">
        <v>0.35658844327636902</v>
      </c>
      <c r="G19">
        <v>4.6933532168891602E-2</v>
      </c>
      <c r="H19">
        <v>5.9603621061414799E-2</v>
      </c>
      <c r="I19">
        <v>-0.28214822991774602</v>
      </c>
      <c r="J19">
        <v>0.620321977122406</v>
      </c>
      <c r="K19">
        <v>5.0973804298352098E-2</v>
      </c>
    </row>
    <row r="20" spans="1:11">
      <c r="A20">
        <v>18</v>
      </c>
      <c r="B20">
        <v>-1.03253927033253</v>
      </c>
      <c r="C20">
        <v>-0.82622346890978704</v>
      </c>
      <c r="D20">
        <v>-7.8401667487039806E-2</v>
      </c>
      <c r="E20">
        <v>0.16330489883010699</v>
      </c>
      <c r="F20">
        <v>0.34357005577841299</v>
      </c>
      <c r="G20">
        <v>0.111259212726719</v>
      </c>
      <c r="H20">
        <v>-4.3693630324975502E-2</v>
      </c>
      <c r="I20">
        <v>4.0151899482348999E-2</v>
      </c>
      <c r="J20">
        <v>0.50425761946251102</v>
      </c>
      <c r="K20">
        <v>-9.0842343652349306E-2</v>
      </c>
    </row>
    <row r="21" spans="1:11">
      <c r="A21">
        <v>19</v>
      </c>
      <c r="B21">
        <v>0.243880812689935</v>
      </c>
      <c r="C21">
        <v>-0.246023750509509</v>
      </c>
      <c r="D21">
        <v>0.50179968629104699</v>
      </c>
      <c r="E21">
        <v>0.35658844327636902</v>
      </c>
      <c r="F21">
        <v>-3.0452331719543001E-2</v>
      </c>
      <c r="G21">
        <v>2.0868893284545598E-2</v>
      </c>
      <c r="H21">
        <v>-6.9632881711365904E-2</v>
      </c>
      <c r="I21">
        <v>-0.28219797111755601</v>
      </c>
      <c r="J21">
        <v>0.56869526180261598</v>
      </c>
      <c r="K21">
        <v>3.8094508396949299E-2</v>
      </c>
    </row>
    <row r="22" spans="1:11">
      <c r="A22">
        <v>20</v>
      </c>
      <c r="B22">
        <v>-0.94226210428759605</v>
      </c>
      <c r="C22">
        <v>-0.36204603210923098</v>
      </c>
      <c r="D22">
        <v>0.69521104006913303</v>
      </c>
      <c r="E22">
        <v>0.29201198772262998</v>
      </c>
      <c r="F22">
        <v>0.111245280782501</v>
      </c>
      <c r="G22">
        <v>-6.9521426157627506E-2</v>
      </c>
      <c r="H22">
        <v>-4.4000133097756203E-2</v>
      </c>
      <c r="I22">
        <v>-7.5934841717460302E-2</v>
      </c>
      <c r="J22">
        <v>-8.8875095857279193E-2</v>
      </c>
      <c r="K22">
        <v>-0.129507639553752</v>
      </c>
    </row>
    <row r="23" spans="1:11">
      <c r="A23">
        <v>21</v>
      </c>
      <c r="B23">
        <v>7.6297978734873595E-2</v>
      </c>
      <c r="C23">
        <v>0.50179968629104699</v>
      </c>
      <c r="D23">
        <v>0.32133039384722001</v>
      </c>
      <c r="E23">
        <v>4.6933532168891602E-2</v>
      </c>
      <c r="F23">
        <v>2.0868893284545598E-2</v>
      </c>
      <c r="G23">
        <v>-5.6767745599800502E-2</v>
      </c>
      <c r="H23">
        <v>0.110562615515853</v>
      </c>
      <c r="I23">
        <v>-0.15331771231736499</v>
      </c>
      <c r="J23">
        <v>-0.21783245351717401</v>
      </c>
      <c r="K23">
        <v>2.52152124955464E-2</v>
      </c>
    </row>
    <row r="24" spans="1:11">
      <c r="A24">
        <v>22</v>
      </c>
      <c r="B24">
        <v>0.45020806175734301</v>
      </c>
      <c r="C24">
        <v>0.79835340469132499</v>
      </c>
      <c r="D24">
        <v>-1.38712523746934E-2</v>
      </c>
      <c r="E24">
        <v>0.137073076615153</v>
      </c>
      <c r="F24">
        <v>-4.3721494213410199E-2</v>
      </c>
      <c r="G24">
        <v>-3.1121065041973501E-2</v>
      </c>
      <c r="H24">
        <v>0.44562736412946302</v>
      </c>
      <c r="I24">
        <v>-0.34673758291727003</v>
      </c>
      <c r="J24">
        <v>0.46546918882293098</v>
      </c>
      <c r="K24">
        <v>-5.2135935455154998E-2</v>
      </c>
    </row>
    <row r="25" spans="1:11">
      <c r="A25">
        <v>23</v>
      </c>
      <c r="B25">
        <v>0.54047214477981198</v>
      </c>
      <c r="C25">
        <v>-9.9787690839732391E-4</v>
      </c>
      <c r="D25">
        <v>0.19243310140339301</v>
      </c>
      <c r="E25">
        <v>5.9603621061414799E-2</v>
      </c>
      <c r="F25">
        <v>-6.9632881711365904E-2</v>
      </c>
      <c r="G25">
        <v>0.110562615515853</v>
      </c>
      <c r="H25">
        <v>0.26497211274307297</v>
      </c>
      <c r="I25">
        <v>-0.21783245351717401</v>
      </c>
      <c r="J25">
        <v>0.104437831163035</v>
      </c>
      <c r="K25">
        <v>-0.12948708340585599</v>
      </c>
    </row>
    <row r="26" spans="1:11">
      <c r="A26">
        <v>24</v>
      </c>
      <c r="B26">
        <v>0.72098722780228097</v>
      </c>
      <c r="C26">
        <v>0.61788084149188105</v>
      </c>
      <c r="D26">
        <v>0.15377045518148</v>
      </c>
      <c r="E26">
        <v>-3.0758834492323601E-2</v>
      </c>
      <c r="F26">
        <v>-5.6865269209321598E-2</v>
      </c>
      <c r="G26">
        <v>0.43274829607367998</v>
      </c>
      <c r="H26">
        <v>6.9588613566824598E-3</v>
      </c>
      <c r="I26">
        <v>0.80068967588292095</v>
      </c>
      <c r="J26">
        <v>-6.3198526496859697E-2</v>
      </c>
      <c r="K26">
        <v>2.5235768643442201E-2</v>
      </c>
    </row>
    <row r="27" spans="1:11">
      <c r="A27">
        <v>25</v>
      </c>
      <c r="B27">
        <v>0.115029310824751</v>
      </c>
      <c r="C27">
        <v>-0.28461444010784098</v>
      </c>
      <c r="D27">
        <v>-0.15564519104043401</v>
      </c>
      <c r="E27">
        <v>-6.9549290046062098E-2</v>
      </c>
      <c r="F27">
        <v>4.61533432927227E-2</v>
      </c>
      <c r="G27">
        <v>0.303678976631507</v>
      </c>
      <c r="H27">
        <v>-8.3445390029707897E-2</v>
      </c>
      <c r="I27">
        <v>0.246265805283016</v>
      </c>
      <c r="J27">
        <v>1.43236211584325</v>
      </c>
      <c r="K27">
        <v>-0.38733337930725897</v>
      </c>
    </row>
    <row r="28" spans="1:11">
      <c r="A28">
        <v>26</v>
      </c>
      <c r="B28">
        <v>0.32133039384722001</v>
      </c>
      <c r="C28">
        <v>0.30847827829243601</v>
      </c>
      <c r="D28">
        <v>0.57927216273765303</v>
      </c>
      <c r="E28">
        <v>-5.6767745599800502E-2</v>
      </c>
      <c r="F28">
        <v>0.239422955794767</v>
      </c>
      <c r="G28">
        <v>7.1465657189334397E-2</v>
      </c>
      <c r="H28">
        <v>-0.17384964141609799</v>
      </c>
      <c r="I28">
        <v>0.194668934683112</v>
      </c>
      <c r="J28">
        <v>0.27196475818334997</v>
      </c>
      <c r="K28">
        <v>1.2356472742039401E-2</v>
      </c>
    </row>
    <row r="29" spans="1:11">
      <c r="A29">
        <v>27</v>
      </c>
      <c r="B29">
        <v>0.47605947686968902</v>
      </c>
      <c r="C29">
        <v>-0.22012000330728601</v>
      </c>
      <c r="D29">
        <v>0.46325151651573998</v>
      </c>
      <c r="E29">
        <v>-5.6879201153538901E-2</v>
      </c>
      <c r="F29">
        <v>0.43269256829681102</v>
      </c>
      <c r="G29">
        <v>-3.1817662252838698E-2</v>
      </c>
      <c r="H29">
        <v>-9.6644892802488502E-2</v>
      </c>
      <c r="I29">
        <v>1.03268906408321</v>
      </c>
      <c r="J29">
        <v>0.104328400523455</v>
      </c>
      <c r="K29">
        <v>-5.2967520866204604E-4</v>
      </c>
    </row>
    <row r="30" spans="1:11">
      <c r="A30">
        <v>28</v>
      </c>
      <c r="B30">
        <v>-0.28461444010784098</v>
      </c>
      <c r="C30">
        <v>-0.232998284907008</v>
      </c>
      <c r="D30">
        <v>-0.40056312970617403</v>
      </c>
      <c r="E30">
        <v>4.61533432927227E-2</v>
      </c>
      <c r="F30">
        <v>0.23917218079885499</v>
      </c>
      <c r="G30">
        <v>-0.135100981695012</v>
      </c>
      <c r="H30">
        <v>6.34585581112112E-3</v>
      </c>
      <c r="I30">
        <v>1.2131661934833</v>
      </c>
      <c r="J30">
        <v>-0.16645195713644001</v>
      </c>
      <c r="K30">
        <v>2.52631768406365E-2</v>
      </c>
    </row>
    <row r="31" spans="1:11">
      <c r="A31">
        <v>29</v>
      </c>
      <c r="B31">
        <v>0.10218864291462799</v>
      </c>
      <c r="C31">
        <v>0.52770343349326998</v>
      </c>
      <c r="D31">
        <v>0.166745224071913</v>
      </c>
      <c r="E31">
        <v>0.20075788773898401</v>
      </c>
      <c r="F31">
        <v>3.2758793300899799E-2</v>
      </c>
      <c r="G31">
        <v>-0.122347301137185</v>
      </c>
      <c r="H31">
        <v>8.3550604424730807E-2</v>
      </c>
      <c r="I31">
        <v>0.38798932288339799</v>
      </c>
      <c r="J31">
        <v>7.8487685203664698E-2</v>
      </c>
      <c r="K31">
        <v>-1.34089711100649E-2</v>
      </c>
    </row>
    <row r="32" spans="1:11">
      <c r="A32">
        <v>30</v>
      </c>
      <c r="B32">
        <v>0.192452725937097</v>
      </c>
      <c r="C32">
        <v>0.47614615189354798</v>
      </c>
      <c r="D32">
        <v>1.20455778499993E-2</v>
      </c>
      <c r="E32">
        <v>0.458506432185246</v>
      </c>
      <c r="F32">
        <v>-3.1831594197056001E-2</v>
      </c>
      <c r="G32">
        <v>-3.2235620579357797E-2</v>
      </c>
      <c r="H32">
        <v>-0.23892764696166</v>
      </c>
      <c r="I32">
        <v>0.142997452283493</v>
      </c>
      <c r="J32">
        <v>-0.35990167245623</v>
      </c>
      <c r="K32">
        <v>-9.0760119060766295E-2</v>
      </c>
    </row>
    <row r="33" spans="1:11">
      <c r="A33">
        <v>31</v>
      </c>
      <c r="B33">
        <v>-0.15564519104043401</v>
      </c>
      <c r="C33">
        <v>-0.40056312970617403</v>
      </c>
      <c r="D33">
        <v>-0.24579806837191401</v>
      </c>
      <c r="E33">
        <v>0.303678976631507</v>
      </c>
      <c r="F33">
        <v>-0.135100981695012</v>
      </c>
      <c r="G33">
        <v>4.49830599784692E-2</v>
      </c>
      <c r="H33">
        <v>-0.48404789834805001</v>
      </c>
      <c r="I33">
        <v>-0.205138418316412</v>
      </c>
      <c r="J33">
        <v>-0.26967803011612601</v>
      </c>
      <c r="K33">
        <v>-7.7860267011467699E-2</v>
      </c>
    </row>
    <row r="34" spans="1:11">
      <c r="A34">
        <v>32</v>
      </c>
      <c r="B34">
        <v>0.244050891982036</v>
      </c>
      <c r="C34">
        <v>0.17963658869410401</v>
      </c>
      <c r="D34">
        <v>-0.78728771459382796</v>
      </c>
      <c r="E34">
        <v>0.123065521077769</v>
      </c>
      <c r="F34">
        <v>-0.13522636919296699</v>
      </c>
      <c r="G34">
        <v>-6.7282594637038196E-3</v>
      </c>
      <c r="H34">
        <v>-0.65181014973443996</v>
      </c>
      <c r="I34">
        <v>-0.38566528891631602</v>
      </c>
      <c r="J34">
        <v>-0.12788238777602101</v>
      </c>
      <c r="K34">
        <v>5.1076585037830899E-2</v>
      </c>
    </row>
    <row r="35" spans="1:11">
      <c r="A35">
        <v>33</v>
      </c>
      <c r="B35">
        <v>0.74689097500450496</v>
      </c>
      <c r="C35">
        <v>0.42461830709438197</v>
      </c>
      <c r="D35">
        <v>-0.37469536081574101</v>
      </c>
      <c r="E35">
        <v>-3.1761934475969499E-2</v>
      </c>
      <c r="F35">
        <v>-8.3779756690923093E-2</v>
      </c>
      <c r="G35">
        <v>-0.25183457890587702</v>
      </c>
      <c r="H35">
        <v>-0.69064240112083097</v>
      </c>
      <c r="I35">
        <v>-0.69512215951622103</v>
      </c>
      <c r="J35">
        <v>1.0066742545640801</v>
      </c>
      <c r="K35">
        <v>-3.9167562912870497E-2</v>
      </c>
    </row>
    <row r="36" spans="1:11">
      <c r="A36">
        <v>34</v>
      </c>
      <c r="B36">
        <v>0.32143505802697397</v>
      </c>
      <c r="C36">
        <v>-6.5300974505340101E-2</v>
      </c>
      <c r="D36">
        <v>0.386007992962346</v>
      </c>
      <c r="E36">
        <v>-8.3445390029707897E-2</v>
      </c>
      <c r="F36">
        <v>6.34585581112112E-3</v>
      </c>
      <c r="G36">
        <v>-0.48404789834805001</v>
      </c>
      <c r="H36">
        <v>-0.69079565250722097</v>
      </c>
      <c r="I36">
        <v>-0.26967803011612601</v>
      </c>
      <c r="J36">
        <v>0.555391896904189</v>
      </c>
      <c r="K36">
        <v>1.2411289136428E-2</v>
      </c>
    </row>
    <row r="37" spans="1:11">
      <c r="A37">
        <v>35</v>
      </c>
      <c r="B37">
        <v>-0.24584385895055699</v>
      </c>
      <c r="C37">
        <v>-5.2393256105062201E-2</v>
      </c>
      <c r="D37">
        <v>0.68256334674043195</v>
      </c>
      <c r="E37">
        <v>-0.18670084558344599</v>
      </c>
      <c r="F37">
        <v>0.122257468313165</v>
      </c>
      <c r="G37">
        <v>-0.62601021779022303</v>
      </c>
      <c r="H37">
        <v>-0.61359090389361104</v>
      </c>
      <c r="I37">
        <v>0.43941209928397001</v>
      </c>
      <c r="J37">
        <v>-0.54054046075570605</v>
      </c>
      <c r="K37">
        <v>3.8204141185726598E-2</v>
      </c>
    </row>
    <row r="38" spans="1:11">
      <c r="A38">
        <v>36</v>
      </c>
      <c r="B38">
        <v>0.166745224071913</v>
      </c>
      <c r="C38">
        <v>-0.63256353770478402</v>
      </c>
      <c r="D38">
        <v>0.16685970051851901</v>
      </c>
      <c r="E38">
        <v>-0.122347301137185</v>
      </c>
      <c r="F38">
        <v>-0.12283491918479</v>
      </c>
      <c r="G38">
        <v>-0.69061453723239596</v>
      </c>
      <c r="H38">
        <v>-0.44613515528000203</v>
      </c>
      <c r="I38">
        <v>0.65856822868406495</v>
      </c>
      <c r="J38">
        <v>3.9617181584398899E-2</v>
      </c>
      <c r="K38">
        <v>5.1103993235025201E-2</v>
      </c>
    </row>
    <row r="39" spans="1:11">
      <c r="A39">
        <v>37</v>
      </c>
      <c r="B39">
        <v>0.42461830709438197</v>
      </c>
      <c r="C39">
        <v>-0.413367819304506</v>
      </c>
      <c r="D39">
        <v>0.244234054296605</v>
      </c>
      <c r="E39">
        <v>-8.3779756690923093E-2</v>
      </c>
      <c r="F39">
        <v>-0.342141306682746</v>
      </c>
      <c r="G39">
        <v>-0.72943285667456903</v>
      </c>
      <c r="H39">
        <v>-9.8177406666391895E-2</v>
      </c>
      <c r="I39">
        <v>0.194395358084161</v>
      </c>
      <c r="J39">
        <v>0.271663823924504</v>
      </c>
      <c r="K39">
        <v>7.6896845284323806E-2</v>
      </c>
    </row>
    <row r="40" spans="1:11">
      <c r="A40">
        <v>38</v>
      </c>
      <c r="B40">
        <v>-0.46498560988314902</v>
      </c>
      <c r="C40">
        <v>0.26997589909577202</v>
      </c>
      <c r="D40">
        <v>0.540789408074692</v>
      </c>
      <c r="E40">
        <v>-6.5332122446615801E-3</v>
      </c>
      <c r="F40">
        <v>-0.54855469418070202</v>
      </c>
      <c r="G40">
        <v>-0.65221417611674204</v>
      </c>
      <c r="H40">
        <v>-0.175688658052782</v>
      </c>
      <c r="I40">
        <v>0.28462148748425597</v>
      </c>
      <c r="J40">
        <v>0.28452946626460901</v>
      </c>
      <c r="K40">
        <v>5.1117697333622397E-2</v>
      </c>
    </row>
    <row r="41" spans="1:11">
      <c r="A41">
        <v>39</v>
      </c>
      <c r="B41">
        <v>5.0747473139320501E-2</v>
      </c>
      <c r="C41">
        <v>0.70835261749605005</v>
      </c>
      <c r="D41">
        <v>-0.54220623814722102</v>
      </c>
      <c r="E41">
        <v>9.6499332201599994E-2</v>
      </c>
      <c r="F41">
        <v>-0.65182408167865702</v>
      </c>
      <c r="G41">
        <v>-0.54920949555891496</v>
      </c>
      <c r="H41">
        <v>-0.27898590943917301</v>
      </c>
      <c r="I41">
        <v>-2.4835383115648799E-2</v>
      </c>
      <c r="J41">
        <v>-0.914546891395286</v>
      </c>
      <c r="K41">
        <v>-7.7805450617078997E-2</v>
      </c>
    </row>
    <row r="42" spans="1:11">
      <c r="A42">
        <v>40</v>
      </c>
      <c r="B42">
        <v>-0.16842044383821</v>
      </c>
      <c r="C42">
        <v>0.19264733589632699</v>
      </c>
      <c r="D42">
        <v>-1.1223748843691299</v>
      </c>
      <c r="E42">
        <v>-5.8328123352138397E-2</v>
      </c>
      <c r="F42">
        <v>-0.70352146917661296</v>
      </c>
      <c r="G42">
        <v>-0.27859581500108799</v>
      </c>
      <c r="H42">
        <v>-0.343604160825563</v>
      </c>
      <c r="I42">
        <v>0.50375274628444699</v>
      </c>
      <c r="J42">
        <v>0.24579575094481801</v>
      </c>
      <c r="K42">
        <v>8.9810401432219605E-2</v>
      </c>
    </row>
    <row r="43" spans="1:11">
      <c r="A43">
        <v>41</v>
      </c>
      <c r="B43">
        <v>-0.37469536081574101</v>
      </c>
      <c r="C43">
        <v>0.244234054296605</v>
      </c>
      <c r="D43">
        <v>-0.52928053059104796</v>
      </c>
      <c r="E43">
        <v>-0.25183457890587702</v>
      </c>
      <c r="F43">
        <v>-0.72943285667456903</v>
      </c>
      <c r="G43">
        <v>-3.37681344432611E-2</v>
      </c>
      <c r="H43">
        <v>-0.33086441221195301</v>
      </c>
      <c r="I43">
        <v>0.28454687568454201</v>
      </c>
      <c r="J43">
        <v>9.1052393284923303E-2</v>
      </c>
      <c r="K43">
        <v>1.24592534815181E-2</v>
      </c>
    </row>
    <row r="44" spans="1:11">
      <c r="A44">
        <v>42</v>
      </c>
      <c r="B44">
        <v>-0.271538277793272</v>
      </c>
      <c r="C44">
        <v>0.43764377269688298</v>
      </c>
      <c r="D44">
        <v>0.37324582318703797</v>
      </c>
      <c r="E44">
        <v>-0.41955503445961501</v>
      </c>
      <c r="F44">
        <v>-0.66509324417252502</v>
      </c>
      <c r="G44">
        <v>-0.20151645388543399</v>
      </c>
      <c r="H44">
        <v>-0.24076666359834401</v>
      </c>
      <c r="I44">
        <v>6.5341005084637194E-2</v>
      </c>
      <c r="J44">
        <v>-0.29576496437497202</v>
      </c>
      <c r="K44">
        <v>5.1145105530816699E-2</v>
      </c>
    </row>
    <row r="45" spans="1:11">
      <c r="A45">
        <v>43</v>
      </c>
      <c r="B45">
        <v>2.5013805229197598E-2</v>
      </c>
      <c r="C45">
        <v>-0.41327950890283899</v>
      </c>
      <c r="D45">
        <v>0.72137317696512504</v>
      </c>
      <c r="E45">
        <v>-0.57438249001335395</v>
      </c>
      <c r="F45">
        <v>-0.58786063167047997</v>
      </c>
      <c r="G45">
        <v>-0.30479977332760699</v>
      </c>
      <c r="H45">
        <v>4.0470850152661197E-3</v>
      </c>
      <c r="I45">
        <v>-1.10794686551527</v>
      </c>
      <c r="J45">
        <v>0.33596467796513302</v>
      </c>
      <c r="K45">
        <v>-0.103564042419885</v>
      </c>
    </row>
    <row r="46" spans="1:11">
      <c r="A46">
        <v>44</v>
      </c>
      <c r="B46">
        <v>0.56653288825166703</v>
      </c>
      <c r="C46">
        <v>-0.87741279050256105</v>
      </c>
      <c r="D46">
        <v>0.74717553074321197</v>
      </c>
      <c r="E46">
        <v>-0.69053094556709205</v>
      </c>
      <c r="F46">
        <v>-0.39459101916843597</v>
      </c>
      <c r="G46">
        <v>-0.34361809276978</v>
      </c>
      <c r="H46">
        <v>0.24886083362887601</v>
      </c>
      <c r="I46">
        <v>0.37472326388482802</v>
      </c>
      <c r="J46">
        <v>0.34883032030523797</v>
      </c>
      <c r="K46">
        <v>3.8265809629413901E-2</v>
      </c>
    </row>
    <row r="47" spans="1:11">
      <c r="A47">
        <v>45</v>
      </c>
      <c r="B47">
        <v>0.19264897127413599</v>
      </c>
      <c r="C47">
        <v>-0.50350107210228301</v>
      </c>
      <c r="D47">
        <v>0.78587088452129805</v>
      </c>
      <c r="E47">
        <v>-0.69064240112083097</v>
      </c>
      <c r="F47">
        <v>-9.8177406666391895E-2</v>
      </c>
      <c r="G47">
        <v>-0.33086441221195301</v>
      </c>
      <c r="H47">
        <v>-9.1524177575145506E-3</v>
      </c>
      <c r="I47">
        <v>9.1052393284923303E-2</v>
      </c>
      <c r="J47">
        <v>5.2263962645342797E-2</v>
      </c>
      <c r="K47">
        <v>3.8272661678712502E-2</v>
      </c>
    </row>
    <row r="48" spans="1:11">
      <c r="A48">
        <v>46</v>
      </c>
      <c r="B48">
        <v>0.244234054296605</v>
      </c>
      <c r="C48">
        <v>-7.8017353702004993E-2</v>
      </c>
      <c r="D48">
        <v>0.96638923829938495</v>
      </c>
      <c r="E48">
        <v>-0.72943285667456903</v>
      </c>
      <c r="F48">
        <v>-0.124088794164348</v>
      </c>
      <c r="G48">
        <v>-0.25364573165412602</v>
      </c>
      <c r="H48">
        <v>-0.138235669143905</v>
      </c>
      <c r="I48">
        <v>9.1027522685018597E-2</v>
      </c>
      <c r="J48">
        <v>0.82581660498544796</v>
      </c>
      <c r="K48">
        <v>-7.7757486271988904E-2</v>
      </c>
    </row>
    <row r="49" spans="1:11">
      <c r="A49">
        <v>47</v>
      </c>
      <c r="B49">
        <v>-9.0970862680925302E-2</v>
      </c>
      <c r="C49">
        <v>-0.46479263530172699</v>
      </c>
      <c r="D49">
        <v>0.29596959207747098</v>
      </c>
      <c r="E49">
        <v>-0.67797231222830701</v>
      </c>
      <c r="F49">
        <v>-0.25314418166230301</v>
      </c>
      <c r="G49">
        <v>-6.0390051096299302E-2</v>
      </c>
      <c r="H49">
        <v>-0.18996092053029501</v>
      </c>
      <c r="I49">
        <v>-0.55364734791488601</v>
      </c>
      <c r="J49">
        <v>-0.21854375267444701</v>
      </c>
      <c r="K49">
        <v>1.25003657773097E-2</v>
      </c>
    </row>
    <row r="50" spans="1:11">
      <c r="A50">
        <v>48</v>
      </c>
      <c r="B50">
        <v>1.21862203415439E-2</v>
      </c>
      <c r="C50">
        <v>0.85030808309855099</v>
      </c>
      <c r="D50">
        <v>-0.219734054144442</v>
      </c>
      <c r="E50">
        <v>-0.61361876778204605</v>
      </c>
      <c r="F50">
        <v>-0.33062756916025898</v>
      </c>
      <c r="G50">
        <v>0.23600962946152801</v>
      </c>
      <c r="H50">
        <v>-0.15143517191668601</v>
      </c>
      <c r="I50">
        <v>0.15544278148520899</v>
      </c>
      <c r="J50">
        <v>-5.09621103343426E-2</v>
      </c>
      <c r="K50">
        <v>-3.8578217339176599E-4</v>
      </c>
    </row>
    <row r="51" spans="1:11">
      <c r="A51">
        <v>49</v>
      </c>
      <c r="B51">
        <v>-0.34880469663598701</v>
      </c>
      <c r="C51">
        <v>0.553783801498829</v>
      </c>
      <c r="D51">
        <v>0.38625329963364402</v>
      </c>
      <c r="E51">
        <v>-0.48480022333578399</v>
      </c>
      <c r="F51">
        <v>-0.34364595665821501</v>
      </c>
      <c r="G51">
        <v>6.8261310019354704E-2</v>
      </c>
      <c r="H51">
        <v>-4.8444423303075898E-2</v>
      </c>
      <c r="I51">
        <v>0.232775910885305</v>
      </c>
      <c r="J51">
        <v>-1.17268046799424</v>
      </c>
      <c r="K51">
        <v>-3.7893012409318102E-4</v>
      </c>
    </row>
    <row r="52" spans="1:11">
      <c r="A52">
        <v>50</v>
      </c>
      <c r="B52">
        <v>-1.12237161361352</v>
      </c>
      <c r="C52">
        <v>0.56669151989910704</v>
      </c>
      <c r="D52">
        <v>-5.2034658826896098E-4</v>
      </c>
      <c r="E52">
        <v>-0.20126567888952299</v>
      </c>
      <c r="F52">
        <v>-0.31798534415617002</v>
      </c>
      <c r="G52">
        <v>-9.9487009422818407E-2</v>
      </c>
      <c r="H52">
        <v>0.14479732531053399</v>
      </c>
      <c r="I52">
        <v>0.61954104028540002</v>
      </c>
      <c r="J52">
        <v>5.2127174345867201E-2</v>
      </c>
      <c r="K52">
        <v>2.5413921925205401E-2</v>
      </c>
    </row>
    <row r="53" spans="1:11">
      <c r="A53">
        <v>51</v>
      </c>
      <c r="B53">
        <v>-0.52928053059104796</v>
      </c>
      <c r="C53">
        <v>0.96638923829938495</v>
      </c>
      <c r="D53">
        <v>0.17999800718981801</v>
      </c>
      <c r="E53">
        <v>-3.37681344432611E-2</v>
      </c>
      <c r="F53">
        <v>-0.25364573165412602</v>
      </c>
      <c r="G53">
        <v>-0.17698432886499099</v>
      </c>
      <c r="H53">
        <v>0.44118307392414302</v>
      </c>
      <c r="I53">
        <v>-0.205635830314505</v>
      </c>
      <c r="J53">
        <v>0.27128081668597198</v>
      </c>
      <c r="K53">
        <v>5.1206773974504002E-2</v>
      </c>
    </row>
    <row r="54" spans="1:11">
      <c r="A54">
        <v>52</v>
      </c>
      <c r="B54">
        <v>0.47638655243142097</v>
      </c>
      <c r="C54">
        <v>0.437790956699663</v>
      </c>
      <c r="D54">
        <v>-0.77406763903209597</v>
      </c>
      <c r="E54">
        <v>-0.18859558999699999</v>
      </c>
      <c r="F54">
        <v>-8.6162119152081995E-2</v>
      </c>
      <c r="G54">
        <v>-0.17712364830716401</v>
      </c>
      <c r="H54">
        <v>0.22184882253775301</v>
      </c>
      <c r="I54">
        <v>-0.73427370091440902</v>
      </c>
      <c r="J54">
        <v>3.9179459026077001E-2</v>
      </c>
      <c r="K54">
        <v>3.8320626023802602E-2</v>
      </c>
    </row>
    <row r="55" spans="1:11">
      <c r="A55">
        <v>53</v>
      </c>
      <c r="B55">
        <v>-0.24560836454610999</v>
      </c>
      <c r="C55">
        <v>-0.40023932490005898</v>
      </c>
      <c r="D55">
        <v>-0.34858228525400903</v>
      </c>
      <c r="E55">
        <v>-0.26606504555073801</v>
      </c>
      <c r="F55">
        <v>0.171572493349962</v>
      </c>
      <c r="G55">
        <v>-0.151476967749337</v>
      </c>
      <c r="H55">
        <v>5.4086571151362797E-2</v>
      </c>
      <c r="I55">
        <v>-0.56668957151431398</v>
      </c>
      <c r="J55">
        <v>1.04480610136618</v>
      </c>
      <c r="K55">
        <v>-3.5152192689884201E-4</v>
      </c>
    </row>
    <row r="56" spans="1:11">
      <c r="A56">
        <v>54</v>
      </c>
      <c r="B56">
        <v>0.83741671847636001</v>
      </c>
      <c r="C56">
        <v>0.64410839350021798</v>
      </c>
      <c r="D56">
        <v>0.20583306852407701</v>
      </c>
      <c r="E56">
        <v>-0.317748501104476</v>
      </c>
      <c r="F56">
        <v>0.13276810585200699</v>
      </c>
      <c r="G56">
        <v>-2.2686287191510501E-2</v>
      </c>
      <c r="H56">
        <v>-7.4996680235027494E-2</v>
      </c>
      <c r="I56">
        <v>-0.61828644211421901</v>
      </c>
      <c r="J56">
        <v>1.00609974370629</v>
      </c>
      <c r="K56">
        <v>3.8334330122399701E-2</v>
      </c>
    </row>
    <row r="57" spans="1:11">
      <c r="A57">
        <v>55</v>
      </c>
      <c r="B57">
        <v>0.553783801498829</v>
      </c>
      <c r="C57">
        <v>-0.56781888809950398</v>
      </c>
      <c r="D57">
        <v>-4.3857769783602199E-4</v>
      </c>
      <c r="E57">
        <v>-0.34364595665821501</v>
      </c>
      <c r="F57">
        <v>-2.2073281645949201E-2</v>
      </c>
      <c r="G57">
        <v>0.18346239336631601</v>
      </c>
      <c r="H57">
        <v>-7.5149931621417906E-2</v>
      </c>
      <c r="I57">
        <v>0.16816168728587699</v>
      </c>
      <c r="J57">
        <v>5.1990386046391598E-2</v>
      </c>
      <c r="K57">
        <v>-3.3781782830167201E-4</v>
      </c>
    </row>
    <row r="58" spans="1:11">
      <c r="A58">
        <v>56</v>
      </c>
      <c r="B58">
        <v>0.78587088452129805</v>
      </c>
      <c r="C58">
        <v>0.66992383030077396</v>
      </c>
      <c r="D58">
        <v>1.0310177760802499</v>
      </c>
      <c r="E58">
        <v>-0.33086441221195301</v>
      </c>
      <c r="F58">
        <v>-0.138235669143905</v>
      </c>
      <c r="G58">
        <v>0.44118307392414302</v>
      </c>
      <c r="H58">
        <v>-6.24101830078082E-2</v>
      </c>
      <c r="I58">
        <v>0.27128081668597198</v>
      </c>
      <c r="J58">
        <v>-0.90211897161350396</v>
      </c>
      <c r="K58">
        <v>-3.3096577900308699E-4</v>
      </c>
    </row>
    <row r="59" spans="1:11">
      <c r="A59">
        <v>57</v>
      </c>
      <c r="B59">
        <v>0.63116796754376703</v>
      </c>
      <c r="C59">
        <v>-3.9176451298947701E-2</v>
      </c>
      <c r="D59">
        <v>0.64424412985833701</v>
      </c>
      <c r="E59">
        <v>-0.26651086776569199</v>
      </c>
      <c r="F59">
        <v>-0.215719056641861</v>
      </c>
      <c r="G59">
        <v>0.23475575448197</v>
      </c>
      <c r="H59">
        <v>0.16951056560580099</v>
      </c>
      <c r="I59">
        <v>-0.38628705391393298</v>
      </c>
      <c r="J59">
        <v>-0.38642632927339898</v>
      </c>
      <c r="K59">
        <v>-6.4789113729704501E-2</v>
      </c>
    </row>
    <row r="60" spans="1:11">
      <c r="A60">
        <v>58</v>
      </c>
      <c r="B60">
        <v>0.56671605056623697</v>
      </c>
      <c r="C60">
        <v>-0.38727273289866998</v>
      </c>
      <c r="D60">
        <v>-0.14221251636357601</v>
      </c>
      <c r="E60">
        <v>-0.15058532331943</v>
      </c>
      <c r="F60">
        <v>-0.16427244413981601</v>
      </c>
      <c r="G60">
        <v>7.9900435039797393E-2</v>
      </c>
      <c r="H60">
        <v>0.15646431421941101</v>
      </c>
      <c r="I60">
        <v>6.4943075486162793E-2</v>
      </c>
      <c r="J60">
        <v>-0.27041668693329401</v>
      </c>
      <c r="K60">
        <v>3.8361738319594101E-2</v>
      </c>
    </row>
    <row r="61" spans="1:11">
      <c r="A61">
        <v>59</v>
      </c>
      <c r="B61">
        <v>-0.33578086641129401</v>
      </c>
      <c r="C61">
        <v>0.12846198550160801</v>
      </c>
      <c r="D61">
        <v>0.67006283741451</v>
      </c>
      <c r="E61">
        <v>6.8484221126831502E-2</v>
      </c>
      <c r="F61">
        <v>-9.9932831637772099E-2</v>
      </c>
      <c r="G61">
        <v>-3.6275884402375599E-2</v>
      </c>
      <c r="H61">
        <v>-0.11444193716697899</v>
      </c>
      <c r="I61">
        <v>0.73535420488625802</v>
      </c>
      <c r="J61">
        <v>-3.83700445931889E-2</v>
      </c>
      <c r="K61">
        <v>6.4154590368892705E-2</v>
      </c>
    </row>
    <row r="62" spans="1:11">
      <c r="A62">
        <v>60</v>
      </c>
      <c r="B62">
        <v>0.24441721661117499</v>
      </c>
      <c r="C62">
        <v>3.8225703901886003E-2</v>
      </c>
      <c r="D62">
        <v>0.270396191192597</v>
      </c>
      <c r="E62">
        <v>0.261767765573093</v>
      </c>
      <c r="F62">
        <v>3.08578086427221E-3</v>
      </c>
      <c r="G62">
        <v>-7.5094203844548693E-2</v>
      </c>
      <c r="H62">
        <v>-0.20484618855337</v>
      </c>
      <c r="I62">
        <v>-2.5357665713646501E-2</v>
      </c>
      <c r="J62">
        <v>5.1853597746916003E-2</v>
      </c>
      <c r="K62">
        <v>-0.116340557581809</v>
      </c>
    </row>
    <row r="63" spans="1:11">
      <c r="A63">
        <v>61</v>
      </c>
      <c r="B63">
        <v>0.38625329963364402</v>
      </c>
      <c r="C63">
        <v>-4.3857769783602199E-4</v>
      </c>
      <c r="D63">
        <v>-0.54184645502931705</v>
      </c>
      <c r="E63">
        <v>6.8261310019354704E-2</v>
      </c>
      <c r="F63">
        <v>0.18346239336631601</v>
      </c>
      <c r="G63">
        <v>-6.2340523286721697E-2</v>
      </c>
      <c r="H63">
        <v>-0.50153843993975999</v>
      </c>
      <c r="I63">
        <v>-0.412172536313551</v>
      </c>
      <c r="J63">
        <v>0.38704424008702099</v>
      </c>
      <c r="K63">
        <v>-2.96705532510163E-4</v>
      </c>
    </row>
    <row r="64" spans="1:11">
      <c r="A64">
        <v>62</v>
      </c>
      <c r="B64">
        <v>-0.50335061734388598</v>
      </c>
      <c r="C64">
        <v>1.0568021407024399</v>
      </c>
      <c r="D64">
        <v>-0.11636110125123</v>
      </c>
      <c r="E64">
        <v>-8.6566145534383798E-2</v>
      </c>
      <c r="F64">
        <v>0.40251800586836101</v>
      </c>
      <c r="G64">
        <v>1.9851572711052702E-3</v>
      </c>
      <c r="H64">
        <v>-0.47590569132615002</v>
      </c>
      <c r="I64">
        <v>-1.7014974069134601</v>
      </c>
      <c r="J64">
        <v>0.90273688242712602</v>
      </c>
      <c r="K64">
        <v>-2.8985348321157797E-4</v>
      </c>
    </row>
    <row r="65" spans="1:11">
      <c r="A65">
        <v>63</v>
      </c>
      <c r="B65">
        <v>0.61835346567858296</v>
      </c>
      <c r="C65">
        <v>0.42505985910271998</v>
      </c>
      <c r="D65">
        <v>0.16730125252685701</v>
      </c>
      <c r="E65">
        <v>-0.151142601088122</v>
      </c>
      <c r="F65">
        <v>0.27346261837040498</v>
      </c>
      <c r="G65">
        <v>0.233919837828932</v>
      </c>
      <c r="H65">
        <v>-0.28266394271254103</v>
      </c>
      <c r="I65">
        <v>-0.38643627751336102</v>
      </c>
      <c r="J65">
        <v>-0.579985475232769</v>
      </c>
      <c r="K65">
        <v>-3.8962001433912999E-2</v>
      </c>
    </row>
    <row r="66" spans="1:11">
      <c r="A66">
        <v>64</v>
      </c>
      <c r="B66">
        <v>-3.9176451298947701E-2</v>
      </c>
      <c r="C66">
        <v>0.36060957750299799</v>
      </c>
      <c r="D66">
        <v>0.52832160630494296</v>
      </c>
      <c r="E66">
        <v>-0.215719056641861</v>
      </c>
      <c r="F66">
        <v>0.118621230872449</v>
      </c>
      <c r="G66">
        <v>4.0385518386759203E-2</v>
      </c>
      <c r="H66">
        <v>-0.26992419409893098</v>
      </c>
      <c r="I66">
        <v>0.56762085188673495</v>
      </c>
      <c r="J66">
        <v>-0.42529683289266401</v>
      </c>
      <c r="K66">
        <v>-2.7614938461440901E-4</v>
      </c>
    </row>
    <row r="67" spans="1:11">
      <c r="A67">
        <v>65</v>
      </c>
      <c r="B67">
        <v>-0.58066936827647797</v>
      </c>
      <c r="C67">
        <v>-2.61657040967243E-2</v>
      </c>
      <c r="D67">
        <v>-0.23234903991697001</v>
      </c>
      <c r="E67">
        <v>-0.164258512195599</v>
      </c>
      <c r="F67">
        <v>-6.2006156625506403E-2</v>
      </c>
      <c r="G67">
        <v>-0.15314880105541401</v>
      </c>
      <c r="H67">
        <v>3.93545545146788E-2</v>
      </c>
      <c r="I67">
        <v>-0.39937901871317</v>
      </c>
      <c r="J67">
        <v>1.3796958094474401</v>
      </c>
      <c r="K67">
        <v>-0.36127329733531599</v>
      </c>
    </row>
    <row r="68" spans="1:11">
      <c r="A68">
        <v>66</v>
      </c>
      <c r="B68">
        <v>-0.34858228525400903</v>
      </c>
      <c r="C68">
        <v>-0.45161998569644601</v>
      </c>
      <c r="D68">
        <v>-1.31516861388836E-2</v>
      </c>
      <c r="E68">
        <v>-0.151476967749337</v>
      </c>
      <c r="F68">
        <v>-6.2131544123462203E-2</v>
      </c>
      <c r="G68">
        <v>-0.179074120497587</v>
      </c>
      <c r="H68">
        <v>0.38731230312828802</v>
      </c>
      <c r="I68">
        <v>-0.360724889313074</v>
      </c>
      <c r="J68">
        <v>0.670553451787545</v>
      </c>
      <c r="K68">
        <v>-3.8941445286017201E-2</v>
      </c>
    </row>
    <row r="69" spans="1:11">
      <c r="A69">
        <v>67</v>
      </c>
      <c r="B69">
        <v>0.95362379776845996</v>
      </c>
      <c r="C69">
        <v>-0.400033267296168</v>
      </c>
      <c r="D69">
        <v>7.7115667639202995E-2</v>
      </c>
      <c r="E69">
        <v>-4.8444423303075898E-2</v>
      </c>
      <c r="F69">
        <v>-7.5149931621417906E-2</v>
      </c>
      <c r="G69">
        <v>-0.50153843993975999</v>
      </c>
      <c r="H69">
        <v>0.206657051741898</v>
      </c>
      <c r="I69">
        <v>0.38704424008702099</v>
      </c>
      <c r="J69">
        <v>0.36109409412764998</v>
      </c>
      <c r="K69">
        <v>-7.7613593236718695E-2</v>
      </c>
    </row>
    <row r="70" spans="1:11">
      <c r="A70">
        <v>68</v>
      </c>
      <c r="B70">
        <v>1.0954598807909299</v>
      </c>
      <c r="C70">
        <v>-0.21951654889589101</v>
      </c>
      <c r="D70">
        <v>0.28342002141729</v>
      </c>
      <c r="E70">
        <v>6.7481121143185704E-2</v>
      </c>
      <c r="F70">
        <v>-8.8168319119373603E-2</v>
      </c>
      <c r="G70">
        <v>-0.51457075938193297</v>
      </c>
      <c r="H70">
        <v>7.7573800355507802E-2</v>
      </c>
      <c r="I70">
        <v>1.36688736948712</v>
      </c>
      <c r="J70">
        <v>0.20635073646775501</v>
      </c>
      <c r="K70">
        <v>-2.60347411874201E-2</v>
      </c>
    </row>
    <row r="71" spans="1:11">
      <c r="A71">
        <v>69</v>
      </c>
      <c r="B71">
        <v>-6.4897036186601406E-2</v>
      </c>
      <c r="C71">
        <v>0.128609169504387</v>
      </c>
      <c r="D71">
        <v>0.88940737519537605</v>
      </c>
      <c r="E71">
        <v>0.27365766558944699</v>
      </c>
      <c r="F71">
        <v>4.0636293382670698E-2</v>
      </c>
      <c r="G71">
        <v>-0.32131507882410598</v>
      </c>
      <c r="H71">
        <v>-1.28304510308826E-2</v>
      </c>
      <c r="I71">
        <v>2.59904988872116E-2</v>
      </c>
      <c r="J71">
        <v>7.7393378807859903E-2</v>
      </c>
      <c r="K71">
        <v>3.8437110861878503E-2</v>
      </c>
    </row>
    <row r="72" spans="1:11">
      <c r="A72">
        <v>70</v>
      </c>
      <c r="B72">
        <v>0.70869604683586795</v>
      </c>
      <c r="C72">
        <v>-0.14212911209533499</v>
      </c>
      <c r="D72">
        <v>-0.74798727102653695</v>
      </c>
      <c r="E72">
        <v>0.44115521003570901</v>
      </c>
      <c r="F72">
        <v>0.24679890588471501</v>
      </c>
      <c r="G72">
        <v>-0.26988239826627902</v>
      </c>
      <c r="H72">
        <v>-0.11612770241727299</v>
      </c>
      <c r="I72">
        <v>-0.30925237171269299</v>
      </c>
      <c r="J72">
        <v>0.12893802114796499</v>
      </c>
      <c r="K72">
        <v>-2.6021037088822901E-2</v>
      </c>
    </row>
    <row r="73" spans="1:11">
      <c r="A73">
        <v>71</v>
      </c>
      <c r="B73">
        <v>0.64424412985833701</v>
      </c>
      <c r="C73">
        <v>0.52832160630494296</v>
      </c>
      <c r="D73">
        <v>0.77340308275154901</v>
      </c>
      <c r="E73">
        <v>0.23475575448197</v>
      </c>
      <c r="F73">
        <v>4.0385518386759203E-2</v>
      </c>
      <c r="G73">
        <v>-3.7947717708451997E-2</v>
      </c>
      <c r="H73">
        <v>6.4221046196336798E-2</v>
      </c>
      <c r="I73">
        <v>1.0187017576874</v>
      </c>
      <c r="J73">
        <v>1.28736634880697E-2</v>
      </c>
      <c r="K73">
        <v>-6.4693185039524301E-2</v>
      </c>
    </row>
    <row r="74" spans="1:11">
      <c r="A74">
        <v>72</v>
      </c>
      <c r="B74">
        <v>-3.9278711919357598E-4</v>
      </c>
      <c r="C74">
        <v>-7.7634675294778799E-2</v>
      </c>
      <c r="D74">
        <v>0.69606143652963604</v>
      </c>
      <c r="E74">
        <v>9.2821298928232002E-2</v>
      </c>
      <c r="F74">
        <v>-0.14024186911119699</v>
      </c>
      <c r="G74">
        <v>0.28423796284937503</v>
      </c>
      <c r="H74">
        <v>0.18010479480994601</v>
      </c>
      <c r="I74">
        <v>0.55452888708749803</v>
      </c>
      <c r="J74">
        <v>-1.2119886941718301</v>
      </c>
      <c r="K74">
        <v>3.84576670097743E-2</v>
      </c>
    </row>
    <row r="75" spans="1:11">
      <c r="A75">
        <v>73</v>
      </c>
      <c r="B75">
        <v>-2.61657040967243E-2</v>
      </c>
      <c r="C75">
        <v>0.45099304310549898</v>
      </c>
      <c r="D75">
        <v>-0.15486020969227701</v>
      </c>
      <c r="E75">
        <v>-6.2006156625506403E-2</v>
      </c>
      <c r="F75">
        <v>-0.19193925660915201</v>
      </c>
      <c r="G75">
        <v>0.322777643407202</v>
      </c>
      <c r="H75">
        <v>0.52806254342355596</v>
      </c>
      <c r="I75">
        <v>-0.12882498351240701</v>
      </c>
      <c r="J75">
        <v>0.32225094816827898</v>
      </c>
      <c r="K75">
        <v>-9.0465480940927101E-2</v>
      </c>
    </row>
    <row r="76" spans="1:11">
      <c r="A76">
        <v>74</v>
      </c>
      <c r="B76">
        <v>-0.15508262107425499</v>
      </c>
      <c r="C76">
        <v>6.4217761505777002E-2</v>
      </c>
      <c r="D76">
        <v>-1.13471185591419</v>
      </c>
      <c r="E76">
        <v>-7.5010612179244804E-2</v>
      </c>
      <c r="F76">
        <v>-0.57885464410710796</v>
      </c>
      <c r="G76">
        <v>0.16792232396502901</v>
      </c>
      <c r="H76">
        <v>0.45055129203716598</v>
      </c>
      <c r="I76">
        <v>-0.45117485411231201</v>
      </c>
      <c r="J76">
        <v>-0.82525340949161596</v>
      </c>
      <c r="K76">
        <v>-0.116244628891629</v>
      </c>
    </row>
    <row r="77" spans="1:11">
      <c r="A77">
        <v>75</v>
      </c>
      <c r="B77">
        <v>-0.25821353805178598</v>
      </c>
      <c r="C77">
        <v>-0.14205552009394501</v>
      </c>
      <c r="D77">
        <v>0.36089249786389599</v>
      </c>
      <c r="E77">
        <v>-7.51220677329833E-2</v>
      </c>
      <c r="F77">
        <v>-0.59187303160506399</v>
      </c>
      <c r="G77">
        <v>2.5960004522855899E-2</v>
      </c>
      <c r="H77">
        <v>0.33436104065077499</v>
      </c>
      <c r="I77">
        <v>0.32238027528778401</v>
      </c>
      <c r="J77">
        <v>0.12880123284848899</v>
      </c>
      <c r="K77">
        <v>-1.3093776842330001E-2</v>
      </c>
    </row>
    <row r="78" spans="1:11">
      <c r="A78">
        <v>76</v>
      </c>
      <c r="B78">
        <v>-0.54184645502931705</v>
      </c>
      <c r="C78">
        <v>0.48971619830633301</v>
      </c>
      <c r="D78">
        <v>0.25776485164198198</v>
      </c>
      <c r="E78">
        <v>-6.2340523286721697E-2</v>
      </c>
      <c r="F78">
        <v>-0.30835241910301903</v>
      </c>
      <c r="G78">
        <v>-1.28583149193172E-2</v>
      </c>
      <c r="H78">
        <v>0.25684978926438501</v>
      </c>
      <c r="I78">
        <v>0.18053240468787901</v>
      </c>
      <c r="J78">
        <v>-0.41273212481140598</v>
      </c>
      <c r="K78">
        <v>1.2699075206968599E-2</v>
      </c>
    </row>
    <row r="79" spans="1:11">
      <c r="A79">
        <v>77</v>
      </c>
      <c r="B79">
        <v>-0.193722372006847</v>
      </c>
      <c r="C79">
        <v>-0.103347083293389</v>
      </c>
      <c r="D79">
        <v>-0.23215279457993099</v>
      </c>
      <c r="E79">
        <v>-3.6665978840460099E-2</v>
      </c>
      <c r="F79">
        <v>-0.21822680660097499</v>
      </c>
      <c r="G79">
        <v>-0.19349963436149001</v>
      </c>
      <c r="H79">
        <v>0.16644553787799499</v>
      </c>
      <c r="I79">
        <v>-3.8673465912025702E-2</v>
      </c>
      <c r="J79">
        <v>-0.79954948247130098</v>
      </c>
      <c r="K79">
        <v>-5.1759072743732801E-2</v>
      </c>
    </row>
    <row r="80" spans="1:11">
      <c r="A80">
        <v>78</v>
      </c>
      <c r="B80">
        <v>0.115722711015622</v>
      </c>
      <c r="C80">
        <v>-0.63194536489311104</v>
      </c>
      <c r="D80">
        <v>-6.2440801844502693E-5</v>
      </c>
      <c r="E80">
        <v>0.16951056560580099</v>
      </c>
      <c r="F80">
        <v>-0.26992419409893098</v>
      </c>
      <c r="G80">
        <v>6.4221046196336798E-2</v>
      </c>
      <c r="H80">
        <v>0.29522228649160398</v>
      </c>
      <c r="I80">
        <v>1.28736634880697E-2</v>
      </c>
      <c r="J80">
        <v>-0.50303784013119601</v>
      </c>
      <c r="K80">
        <v>5.13917793055658E-2</v>
      </c>
    </row>
    <row r="81" spans="1:11">
      <c r="A81">
        <v>79</v>
      </c>
      <c r="B81">
        <v>0.154414794038091</v>
      </c>
      <c r="C81">
        <v>0.386616353507167</v>
      </c>
      <c r="D81">
        <v>-0.41262208702375802</v>
      </c>
      <c r="E81">
        <v>0.182292110052063</v>
      </c>
      <c r="F81">
        <v>-1.2189581596886601E-2</v>
      </c>
      <c r="G81">
        <v>0.18011872675416399</v>
      </c>
      <c r="H81">
        <v>0.47557103510521398</v>
      </c>
      <c r="I81">
        <v>-1.9211012071118301</v>
      </c>
      <c r="J81">
        <v>-0.24520519779109101</v>
      </c>
      <c r="K81">
        <v>-5.1745368645135598E-2</v>
      </c>
    </row>
    <row r="82" spans="1:11">
      <c r="A82">
        <v>80</v>
      </c>
      <c r="B82">
        <v>0.24467887706056099</v>
      </c>
      <c r="C82">
        <v>0.67027707190744501</v>
      </c>
      <c r="D82">
        <v>-0.489963733245671</v>
      </c>
      <c r="E82">
        <v>-7.5679345501675405E-2</v>
      </c>
      <c r="F82">
        <v>0.32290303090515798</v>
      </c>
      <c r="G82">
        <v>0.45073240731199099</v>
      </c>
      <c r="H82">
        <v>0.462524783718824</v>
      </c>
      <c r="I82">
        <v>-0.42553807771174001</v>
      </c>
      <c r="J82">
        <v>-0.56755755545098596</v>
      </c>
      <c r="K82">
        <v>3.8512483404162898E-2</v>
      </c>
    </row>
    <row r="83" spans="1:11">
      <c r="A83">
        <v>81</v>
      </c>
      <c r="B83">
        <v>-0.23234903991697001</v>
      </c>
      <c r="C83">
        <v>-0.15486020969227701</v>
      </c>
      <c r="D83">
        <v>0.348097620532415</v>
      </c>
      <c r="E83">
        <v>-0.15314880105541401</v>
      </c>
      <c r="F83">
        <v>0.322777643407202</v>
      </c>
      <c r="G83">
        <v>0.56663008786981806</v>
      </c>
      <c r="H83">
        <v>0.17872553233243299</v>
      </c>
      <c r="I83">
        <v>-0.36109794831164399</v>
      </c>
      <c r="J83">
        <v>-1.12198391311088</v>
      </c>
      <c r="K83">
        <v>5.1412335453461501E-2</v>
      </c>
    </row>
    <row r="84" spans="1:11">
      <c r="A84">
        <v>82</v>
      </c>
      <c r="B84">
        <v>0.45099304310549898</v>
      </c>
      <c r="C84">
        <v>-1.0057834912920001</v>
      </c>
      <c r="D84">
        <v>-0.18049902568949799</v>
      </c>
      <c r="E84">
        <v>-0.19193925660915201</v>
      </c>
      <c r="F84">
        <v>0.16793625590924599</v>
      </c>
      <c r="G84">
        <v>0.37309576842764502</v>
      </c>
      <c r="H84">
        <v>-4.0608719053956903E-2</v>
      </c>
      <c r="I84">
        <v>-0.52873181891154897</v>
      </c>
      <c r="J84">
        <v>0.30911172922922298</v>
      </c>
      <c r="K84">
        <v>3.8526187502760101E-2</v>
      </c>
    </row>
    <row r="85" spans="1:11">
      <c r="A85">
        <v>83</v>
      </c>
      <c r="B85">
        <v>0.15446712612796801</v>
      </c>
      <c r="C85">
        <v>-0.29665377289172201</v>
      </c>
      <c r="D85">
        <v>-0.30941267191141197</v>
      </c>
      <c r="E85">
        <v>-0.63041271216289096</v>
      </c>
      <c r="F85">
        <v>6.4666868411290504E-2</v>
      </c>
      <c r="G85">
        <v>0.28270544898547201</v>
      </c>
      <c r="H85">
        <v>-0.18258497044034699</v>
      </c>
      <c r="I85">
        <v>0.154572310488546</v>
      </c>
      <c r="J85">
        <v>0.18015437156932801</v>
      </c>
      <c r="K85">
        <v>-2.5931960447941299E-2</v>
      </c>
    </row>
    <row r="86" spans="1:11">
      <c r="A86">
        <v>84</v>
      </c>
      <c r="B86">
        <v>0.43812620915043798</v>
      </c>
      <c r="C86">
        <v>0.55429894550855596</v>
      </c>
      <c r="D86">
        <v>-0.88958131813332497</v>
      </c>
      <c r="E86">
        <v>-0.55316616771662896</v>
      </c>
      <c r="F86">
        <v>-1.28165190866653E-2</v>
      </c>
      <c r="G86">
        <v>0.243887129543299</v>
      </c>
      <c r="H86">
        <v>-0.24720322182673801</v>
      </c>
      <c r="I86">
        <v>-0.60613956011135794</v>
      </c>
      <c r="J86">
        <v>-0.43873698609056699</v>
      </c>
      <c r="K86">
        <v>7.7218891601357295E-2</v>
      </c>
    </row>
    <row r="87" spans="1:11">
      <c r="A87">
        <v>85</v>
      </c>
      <c r="B87">
        <v>0.25763729217290698</v>
      </c>
      <c r="C87">
        <v>0.60588566390883403</v>
      </c>
      <c r="D87">
        <v>-0.25780796435523801</v>
      </c>
      <c r="E87">
        <v>-0.46302662327036798</v>
      </c>
      <c r="F87">
        <v>-0.180550906584621</v>
      </c>
      <c r="G87">
        <v>0.24374781010112601</v>
      </c>
      <c r="H87">
        <v>-0.22157047321312801</v>
      </c>
      <c r="I87">
        <v>-0.81245243071126305</v>
      </c>
      <c r="J87">
        <v>0.67003365624953803</v>
      </c>
      <c r="K87">
        <v>-1.3025256349344099E-2</v>
      </c>
    </row>
    <row r="88" spans="1:11">
      <c r="A88">
        <v>86</v>
      </c>
      <c r="B88">
        <v>0.88940737519537605</v>
      </c>
      <c r="C88">
        <v>0.21911038230911201</v>
      </c>
      <c r="D88">
        <v>-0.193326610577152</v>
      </c>
      <c r="E88">
        <v>-0.32131507882410598</v>
      </c>
      <c r="F88">
        <v>-0.12910429408257701</v>
      </c>
      <c r="G88">
        <v>0.29518049065895302</v>
      </c>
      <c r="H88">
        <v>-0.14436572459951799</v>
      </c>
      <c r="I88">
        <v>5.1353698688832397E-2</v>
      </c>
      <c r="J88">
        <v>1.0825822985896401</v>
      </c>
      <c r="K88">
        <v>-1.2540430004554301E-4</v>
      </c>
    </row>
    <row r="89" spans="1:11">
      <c r="A89">
        <v>87</v>
      </c>
      <c r="B89">
        <v>-0.49013054178215398</v>
      </c>
      <c r="C89">
        <v>-0.18055789929061</v>
      </c>
      <c r="D89">
        <v>-0.657458256799065</v>
      </c>
      <c r="E89">
        <v>-0.26985453437784401</v>
      </c>
      <c r="F89">
        <v>0.11573731841946799</v>
      </c>
      <c r="G89">
        <v>0.48843617121677901</v>
      </c>
      <c r="H89">
        <v>2.3090024014091399E-2</v>
      </c>
      <c r="I89">
        <v>-0.19363817191107199</v>
      </c>
      <c r="J89">
        <v>-0.40014005907025202</v>
      </c>
      <c r="K89">
        <v>1.2774447749252999E-2</v>
      </c>
    </row>
    <row r="90" spans="1:11">
      <c r="A90">
        <v>88</v>
      </c>
      <c r="B90">
        <v>0.580001541240315</v>
      </c>
      <c r="C90">
        <v>-0.45129618089033202</v>
      </c>
      <c r="D90">
        <v>0.52871409697902105</v>
      </c>
      <c r="E90">
        <v>-0.15392898993158299</v>
      </c>
      <c r="F90">
        <v>0.244541930921512</v>
      </c>
      <c r="G90">
        <v>0.43672485177460602</v>
      </c>
      <c r="H90">
        <v>0.255010772627701</v>
      </c>
      <c r="I90">
        <v>-0.46441604251097701</v>
      </c>
      <c r="J90">
        <v>-0.14230741673014699</v>
      </c>
      <c r="K90">
        <v>-7.7469700201448402E-2</v>
      </c>
    </row>
    <row r="91" spans="1:11">
      <c r="A91">
        <v>89</v>
      </c>
      <c r="B91">
        <v>-3.8849375737216002E-2</v>
      </c>
      <c r="C91">
        <v>-0.61889046249005397</v>
      </c>
      <c r="D91">
        <v>0.72212545075710799</v>
      </c>
      <c r="E91">
        <v>3.93545545146788E-2</v>
      </c>
      <c r="F91">
        <v>0.52806254342355596</v>
      </c>
      <c r="G91">
        <v>0.17872553233243299</v>
      </c>
      <c r="H91">
        <v>7.4355521241310799E-2</v>
      </c>
      <c r="I91">
        <v>-1.12198391311088</v>
      </c>
      <c r="J91">
        <v>-0.56780377439004204</v>
      </c>
      <c r="K91">
        <v>6.4360151847850197E-2</v>
      </c>
    </row>
    <row r="92" spans="1:11">
      <c r="A92">
        <v>90</v>
      </c>
      <c r="B92">
        <v>0.55424170728525302</v>
      </c>
      <c r="C92">
        <v>0.58017325591022395</v>
      </c>
      <c r="D92">
        <v>0.61899780453519404</v>
      </c>
      <c r="E92">
        <v>0.34867509896094001</v>
      </c>
      <c r="F92">
        <v>0.51504415592560004</v>
      </c>
      <c r="G92">
        <v>-2.7701787109739601E-2</v>
      </c>
      <c r="H92">
        <v>-0.10629973014508</v>
      </c>
      <c r="I92">
        <v>5.1254216289213797E-2</v>
      </c>
      <c r="J92">
        <v>0.205748867950062</v>
      </c>
      <c r="K92">
        <v>7.7260003897148793E-2</v>
      </c>
    </row>
    <row r="93" spans="1:11">
      <c r="A93">
        <v>91</v>
      </c>
      <c r="B93">
        <v>-0.15486020969227701</v>
      </c>
      <c r="C93">
        <v>-0.18049902568949799</v>
      </c>
      <c r="D93">
        <v>0.18065215831328099</v>
      </c>
      <c r="E93">
        <v>0.322777643407202</v>
      </c>
      <c r="F93">
        <v>0.37309576842764502</v>
      </c>
      <c r="G93">
        <v>-0.18255710655191301</v>
      </c>
      <c r="H93">
        <v>-0.22248998153147001</v>
      </c>
      <c r="I93">
        <v>-0.16795165431069101</v>
      </c>
      <c r="J93">
        <v>-5.2138489709832703E-2</v>
      </c>
      <c r="K93">
        <v>-2.5877144053552601E-2</v>
      </c>
    </row>
    <row r="94" spans="1:11">
      <c r="A94">
        <v>92</v>
      </c>
      <c r="B94">
        <v>-0.83817612666980801</v>
      </c>
      <c r="C94">
        <v>-0.19337730728922001</v>
      </c>
      <c r="D94">
        <v>0.103310512091368</v>
      </c>
      <c r="E94">
        <v>0.18084318785346401</v>
      </c>
      <c r="F94">
        <v>0.28271938092968901</v>
      </c>
      <c r="G94">
        <v>-0.23426842599408601</v>
      </c>
      <c r="H94">
        <v>-0.18396423291785999</v>
      </c>
      <c r="I94">
        <v>-0.761054524910596</v>
      </c>
      <c r="J94">
        <v>-0.16820284736972799</v>
      </c>
      <c r="K94">
        <v>2.5701707995746E-2</v>
      </c>
    </row>
    <row r="95" spans="1:11">
      <c r="A95">
        <v>93</v>
      </c>
      <c r="B95">
        <v>-1.0057720436473401</v>
      </c>
      <c r="C95">
        <v>-0.94115658888894205</v>
      </c>
      <c r="D95">
        <v>0.28382886586945399</v>
      </c>
      <c r="E95">
        <v>9.04807322997251E-2</v>
      </c>
      <c r="F95">
        <v>0.23102199343173299</v>
      </c>
      <c r="G95">
        <v>-0.22151474543625899</v>
      </c>
      <c r="H95">
        <v>-9.3866484304250597E-2</v>
      </c>
      <c r="I95">
        <v>0.47664860448950003</v>
      </c>
      <c r="J95">
        <v>0.70849379497037701</v>
      </c>
      <c r="K95">
        <v>3.86015600450446E-2</v>
      </c>
    </row>
    <row r="96" spans="1:11">
      <c r="A96">
        <v>94</v>
      </c>
      <c r="B96">
        <v>5.1467039375130398E-2</v>
      </c>
      <c r="C96">
        <v>-0.64460287048866405</v>
      </c>
      <c r="D96">
        <v>-0.28344678035245902</v>
      </c>
      <c r="E96">
        <v>1.18276745986657E-4</v>
      </c>
      <c r="F96">
        <v>0.24378960593377699</v>
      </c>
      <c r="G96">
        <v>-0.170082064878432</v>
      </c>
      <c r="H96">
        <v>0.112268264309359</v>
      </c>
      <c r="I96">
        <v>-0.27117026611040501</v>
      </c>
      <c r="J96">
        <v>0.28299743731048199</v>
      </c>
      <c r="K96">
        <v>-3.8749587905656899E-2</v>
      </c>
    </row>
    <row r="97" spans="1:11">
      <c r="A97">
        <v>95</v>
      </c>
      <c r="B97">
        <v>0.32223312239759999</v>
      </c>
      <c r="C97">
        <v>0.23213584791161401</v>
      </c>
      <c r="D97">
        <v>0.78668857342562704</v>
      </c>
      <c r="E97">
        <v>-2.5779178807751799E-2</v>
      </c>
      <c r="F97">
        <v>0.26945021843582201</v>
      </c>
      <c r="G97">
        <v>-9.2863384320604703E-2</v>
      </c>
      <c r="H97">
        <v>0.12500801292296901</v>
      </c>
      <c r="I97">
        <v>0.81181686328969005</v>
      </c>
      <c r="J97">
        <v>0.244291079650587</v>
      </c>
      <c r="K97">
        <v>-2.5849735856358299E-2</v>
      </c>
    </row>
    <row r="98" spans="1:11">
      <c r="A98">
        <v>96</v>
      </c>
      <c r="B98">
        <v>-0.23215279457993099</v>
      </c>
      <c r="C98">
        <v>0.49001056631189099</v>
      </c>
      <c r="D98">
        <v>-0.91517107279628596</v>
      </c>
      <c r="E98">
        <v>-0.19349963436149001</v>
      </c>
      <c r="F98">
        <v>0.37246883093786598</v>
      </c>
      <c r="G98">
        <v>0.12617829623722199</v>
      </c>
      <c r="H98">
        <v>-0.12011223846342201</v>
      </c>
      <c r="I98">
        <v>-0.60643800731021402</v>
      </c>
      <c r="J98">
        <v>-7.0327800930834305E-4</v>
      </c>
      <c r="K98">
        <v>2.5729116192940299E-2</v>
      </c>
    </row>
    <row r="99" spans="1:11">
      <c r="A99">
        <v>97</v>
      </c>
      <c r="B99">
        <v>-0.29660471155746199</v>
      </c>
      <c r="C99">
        <v>-0.399591715287831</v>
      </c>
      <c r="D99">
        <v>0.21942928098180101</v>
      </c>
      <c r="E99">
        <v>-2.16089915228616E-4</v>
      </c>
      <c r="F99">
        <v>0.56573844343990998</v>
      </c>
      <c r="G99">
        <v>0.28075497679504902</v>
      </c>
      <c r="H99">
        <v>-0.210516489849812</v>
      </c>
      <c r="I99">
        <v>-0.86432287791011897</v>
      </c>
      <c r="J99">
        <v>-0.78720363566920304</v>
      </c>
      <c r="K99">
        <v>5.1521968242238897E-2</v>
      </c>
    </row>
    <row r="100" spans="1:11">
      <c r="A100">
        <v>98</v>
      </c>
      <c r="B100">
        <v>-0.38684262853499302</v>
      </c>
      <c r="C100">
        <v>0.58029100311244697</v>
      </c>
      <c r="D100">
        <v>-0.68306436524011305</v>
      </c>
      <c r="E100">
        <v>0.128602454531033</v>
      </c>
      <c r="F100">
        <v>0.34643205594195497</v>
      </c>
      <c r="G100">
        <v>3.5648657352876201E-2</v>
      </c>
      <c r="H100">
        <v>-0.31381374123620198</v>
      </c>
      <c r="I100">
        <v>-0.683845748510023</v>
      </c>
      <c r="J100">
        <v>0.55364100667090099</v>
      </c>
      <c r="K100">
        <v>5.1528820291537498E-2</v>
      </c>
    </row>
    <row r="101" spans="1:11">
      <c r="A101">
        <v>99</v>
      </c>
      <c r="B101">
        <v>-0.32236454551252303</v>
      </c>
      <c r="C101">
        <v>0.722128721512725</v>
      </c>
      <c r="D101">
        <v>-0.102863011462026</v>
      </c>
      <c r="E101">
        <v>0.27031399897729502</v>
      </c>
      <c r="F101">
        <v>0.14001866844399899</v>
      </c>
      <c r="G101">
        <v>-0.11920666208929701</v>
      </c>
      <c r="H101">
        <v>-0.30107399262259299</v>
      </c>
      <c r="I101">
        <v>0.68278738089007196</v>
      </c>
      <c r="J101">
        <v>0.17971664901100601</v>
      </c>
      <c r="K101">
        <v>6.4428672340836102E-2</v>
      </c>
    </row>
    <row r="102" spans="1:11">
      <c r="A102">
        <v>100</v>
      </c>
      <c r="B102">
        <v>-0.61889046249005397</v>
      </c>
      <c r="C102">
        <v>0.77371543991300296</v>
      </c>
      <c r="D102">
        <v>0.56758934231605995</v>
      </c>
      <c r="E102">
        <v>0.52806254342355596</v>
      </c>
      <c r="F102">
        <v>-4.0608719053956903E-2</v>
      </c>
      <c r="G102">
        <v>-0.22248998153147001</v>
      </c>
      <c r="H102">
        <v>-0.23676224400898299</v>
      </c>
      <c r="I102">
        <v>-5.2138489709832703E-2</v>
      </c>
      <c r="J102">
        <v>0.82433929135111095</v>
      </c>
      <c r="K102">
        <v>1.2863524390134599E-2</v>
      </c>
    </row>
    <row r="103" spans="1:11">
      <c r="A103">
        <v>101</v>
      </c>
      <c r="B103">
        <v>0.348097620532415</v>
      </c>
      <c r="C103">
        <v>0.18065215831328099</v>
      </c>
      <c r="D103">
        <v>0.68364269609414696</v>
      </c>
      <c r="E103">
        <v>0.56663008786981806</v>
      </c>
      <c r="F103">
        <v>-0.18255710655191301</v>
      </c>
      <c r="G103">
        <v>-0.196843300973643</v>
      </c>
      <c r="H103">
        <v>-0.120878495395373</v>
      </c>
      <c r="I103">
        <v>1.23016396902626E-2</v>
      </c>
      <c r="J103">
        <v>-0.12977006630878399</v>
      </c>
      <c r="K103">
        <v>5.1549376439433199E-2</v>
      </c>
    </row>
    <row r="104" spans="1:11">
      <c r="A104">
        <v>102</v>
      </c>
      <c r="B104">
        <v>0.52861270355488499</v>
      </c>
      <c r="C104">
        <v>0.12909487671355899</v>
      </c>
      <c r="D104">
        <v>-0.72167795012776603</v>
      </c>
      <c r="E104">
        <v>0.411802632316079</v>
      </c>
      <c r="F104">
        <v>-0.23425449404986801</v>
      </c>
      <c r="G104">
        <v>-0.10673162041581601</v>
      </c>
      <c r="H104">
        <v>0.14972125321823601</v>
      </c>
      <c r="I104">
        <v>0.96635876909035801</v>
      </c>
      <c r="J104">
        <v>0.231206576031321</v>
      </c>
      <c r="K104">
        <v>5.1556228488731801E-2</v>
      </c>
    </row>
    <row r="105" spans="1:11">
      <c r="A105">
        <v>103</v>
      </c>
      <c r="B105">
        <v>-0.50281421342264598</v>
      </c>
      <c r="C105">
        <v>0.42564859511383701</v>
      </c>
      <c r="D105">
        <v>-0.20594159634968001</v>
      </c>
      <c r="E105">
        <v>0.32144017676234099</v>
      </c>
      <c r="F105">
        <v>-0.23437988154782399</v>
      </c>
      <c r="G105">
        <v>9.1660601420110108E-3</v>
      </c>
      <c r="H105">
        <v>0.23981900183184601</v>
      </c>
      <c r="I105">
        <v>-0.20692910150954699</v>
      </c>
      <c r="J105">
        <v>0.605076218371426</v>
      </c>
      <c r="K105">
        <v>6.4456080538030397E-2</v>
      </c>
    </row>
    <row r="106" spans="1:11">
      <c r="A106">
        <v>104</v>
      </c>
      <c r="B106">
        <v>-0.96694913040017705</v>
      </c>
      <c r="C106">
        <v>0.47723531351411502</v>
      </c>
      <c r="D106">
        <v>-0.72164524257159302</v>
      </c>
      <c r="E106">
        <v>0.269756721208602</v>
      </c>
      <c r="F106">
        <v>-0.20871926904578</v>
      </c>
      <c r="G106">
        <v>0.215314740699838</v>
      </c>
      <c r="H106">
        <v>4.6270750445455797E-2</v>
      </c>
      <c r="I106">
        <v>0.39901702789054899</v>
      </c>
      <c r="J106">
        <v>0.26983086071153101</v>
      </c>
      <c r="K106">
        <v>7.7355932587328993E-2</v>
      </c>
    </row>
    <row r="107" spans="1:11">
      <c r="A107">
        <v>105</v>
      </c>
      <c r="B107">
        <v>-0.27071404737770799</v>
      </c>
      <c r="C107">
        <v>0.70932403191439297</v>
      </c>
      <c r="D107">
        <v>0.47742011120649303</v>
      </c>
      <c r="E107">
        <v>0.21807326565486401</v>
      </c>
      <c r="F107">
        <v>-0.13148665654373601</v>
      </c>
      <c r="G107">
        <v>8.8874212576649497E-3</v>
      </c>
      <c r="H107">
        <v>-3.1240500940934599E-2</v>
      </c>
      <c r="I107">
        <v>-6.9084270935601598E-4</v>
      </c>
      <c r="J107">
        <v>3.7729503051635603E-2</v>
      </c>
      <c r="K107">
        <v>7.7362784636627602E-2</v>
      </c>
    </row>
    <row r="108" spans="1:11">
      <c r="A108">
        <v>106</v>
      </c>
      <c r="B108">
        <v>-0.25780796435523801</v>
      </c>
      <c r="C108">
        <v>-0.45103124968532898</v>
      </c>
      <c r="D108">
        <v>-0.65714753501542</v>
      </c>
      <c r="E108">
        <v>0.24374781010112601</v>
      </c>
      <c r="F108">
        <v>1.02109559583087E-2</v>
      </c>
      <c r="G108">
        <v>-0.184646898184508</v>
      </c>
      <c r="H108">
        <v>-4.4286752327324902E-2</v>
      </c>
      <c r="I108">
        <v>-0.58090071330926096</v>
      </c>
      <c r="J108">
        <v>0.269776145391741</v>
      </c>
      <c r="K108">
        <v>0.10315563668592601</v>
      </c>
    </row>
    <row r="109" spans="1:11">
      <c r="A109">
        <v>107</v>
      </c>
      <c r="B109">
        <v>0.19346011866723101</v>
      </c>
      <c r="C109">
        <v>0.63199546871494905</v>
      </c>
      <c r="D109">
        <v>-0.34769918123733301</v>
      </c>
      <c r="E109">
        <v>0.28231535454738699</v>
      </c>
      <c r="F109">
        <v>0.34530356846035298</v>
      </c>
      <c r="G109">
        <v>-0.262144217626681</v>
      </c>
      <c r="H109">
        <v>7.13199628628477E-3</v>
      </c>
      <c r="I109">
        <v>0.32158441609083499</v>
      </c>
      <c r="J109">
        <v>0.66943178773184497</v>
      </c>
      <c r="K109">
        <v>5.1590488735224697E-2</v>
      </c>
    </row>
    <row r="110" spans="1:11">
      <c r="A110">
        <v>108</v>
      </c>
      <c r="B110">
        <v>-3.8600798310299798E-2</v>
      </c>
      <c r="C110">
        <v>-0.51546681288477303</v>
      </c>
      <c r="D110">
        <v>-0.47661282745924699</v>
      </c>
      <c r="E110">
        <v>0.38534789899364902</v>
      </c>
      <c r="F110">
        <v>0.17756918096239699</v>
      </c>
      <c r="G110">
        <v>-0.33964153706885403</v>
      </c>
      <c r="H110">
        <v>0.17458774489989401</v>
      </c>
      <c r="I110">
        <v>0.55363354549093002</v>
      </c>
      <c r="J110">
        <v>0.34707943007195002</v>
      </c>
      <c r="K110">
        <v>3.8704340784523297E-2</v>
      </c>
    </row>
    <row r="111" spans="1:11">
      <c r="A111">
        <v>109</v>
      </c>
      <c r="B111">
        <v>-0.399591715287831</v>
      </c>
      <c r="C111">
        <v>-0.82488409448449496</v>
      </c>
      <c r="D111">
        <v>0.19383952631883999</v>
      </c>
      <c r="E111">
        <v>0.56573844343990998</v>
      </c>
      <c r="F111">
        <v>-3.05820653555844E-3</v>
      </c>
      <c r="G111">
        <v>-0.28820885651102701</v>
      </c>
      <c r="H111">
        <v>0.29047149351350399</v>
      </c>
      <c r="I111">
        <v>-0.52940332510897503</v>
      </c>
      <c r="J111">
        <v>0.20522907241205501</v>
      </c>
      <c r="K111">
        <v>0.116069192833822</v>
      </c>
    </row>
    <row r="112" spans="1:11">
      <c r="A112">
        <v>110</v>
      </c>
      <c r="B112">
        <v>0.37400136773463899</v>
      </c>
      <c r="C112">
        <v>6.4747623915782496E-2</v>
      </c>
      <c r="D112">
        <v>0.29699988009692602</v>
      </c>
      <c r="E112">
        <v>0.385124987886172</v>
      </c>
      <c r="F112">
        <v>-0.132113594033514</v>
      </c>
      <c r="G112">
        <v>-0.21099017595319999</v>
      </c>
      <c r="H112">
        <v>-6.2207578728862298E-3</v>
      </c>
      <c r="I112">
        <v>1.04351780429112</v>
      </c>
      <c r="J112">
        <v>-7.8444285247840001E-2</v>
      </c>
      <c r="K112">
        <v>9.0290044883120493E-2</v>
      </c>
    </row>
    <row r="113" spans="1:11">
      <c r="A113">
        <v>111</v>
      </c>
      <c r="B113">
        <v>0.72212545075710799</v>
      </c>
      <c r="C113">
        <v>0.56758934231605995</v>
      </c>
      <c r="D113">
        <v>0.64512723387501303</v>
      </c>
      <c r="E113">
        <v>0.17872553233243299</v>
      </c>
      <c r="F113">
        <v>-0.22248998153147001</v>
      </c>
      <c r="G113">
        <v>-0.120878495395373</v>
      </c>
      <c r="H113">
        <v>-0.44473600925927698</v>
      </c>
      <c r="I113">
        <v>-0.12977006630878399</v>
      </c>
      <c r="J113">
        <v>0.35989035709226502</v>
      </c>
      <c r="K113">
        <v>7.74038969324191E-2</v>
      </c>
    </row>
    <row r="114" spans="1:11">
      <c r="A114">
        <v>112</v>
      </c>
      <c r="B114">
        <v>0.85106853377957703</v>
      </c>
      <c r="C114">
        <v>0.67074806071633797</v>
      </c>
      <c r="D114">
        <v>-0.18000841234690099</v>
      </c>
      <c r="E114">
        <v>1.1005076778695E-2</v>
      </c>
      <c r="F114">
        <v>-0.20972236902942601</v>
      </c>
      <c r="G114">
        <v>0.136842185162454</v>
      </c>
      <c r="H114">
        <v>-0.354638260645667</v>
      </c>
      <c r="I114">
        <v>8.9386063091311405E-2</v>
      </c>
      <c r="J114">
        <v>-0.46528900056763001</v>
      </c>
      <c r="K114">
        <v>5.1624748981717698E-2</v>
      </c>
    </row>
    <row r="115" spans="1:11">
      <c r="A115">
        <v>113</v>
      </c>
      <c r="B115">
        <v>6.4608616802046506E-2</v>
      </c>
      <c r="C115">
        <v>-0.54117922088338399</v>
      </c>
      <c r="D115">
        <v>0.400192941431186</v>
      </c>
      <c r="E115">
        <v>-0.118036378775043</v>
      </c>
      <c r="F115">
        <v>-0.119596756527381</v>
      </c>
      <c r="G115">
        <v>0.265632865720281</v>
      </c>
      <c r="H115">
        <v>-0.41925651203205699</v>
      </c>
      <c r="I115">
        <v>0.501937192491407</v>
      </c>
      <c r="J115">
        <v>0.55323064177247505</v>
      </c>
      <c r="K115">
        <v>5.1631601031016203E-2</v>
      </c>
    </row>
    <row r="116" spans="1:11">
      <c r="A116">
        <v>114</v>
      </c>
      <c r="B116">
        <v>0.167765699824516</v>
      </c>
      <c r="C116">
        <v>0.25820149751689397</v>
      </c>
      <c r="D116">
        <v>-0.28311970479072701</v>
      </c>
      <c r="E116">
        <v>-0.25997083432878199</v>
      </c>
      <c r="F116">
        <v>-2.9471144025337102E-2</v>
      </c>
      <c r="G116">
        <v>9.7884546278107706E-2</v>
      </c>
      <c r="H116">
        <v>-0.35494476341844799</v>
      </c>
      <c r="I116">
        <v>-6.5379678108497902E-2</v>
      </c>
      <c r="J116">
        <v>-0.426664715887421</v>
      </c>
      <c r="K116">
        <v>-0.115970546919685</v>
      </c>
    </row>
    <row r="117" spans="1:11">
      <c r="A117">
        <v>115</v>
      </c>
      <c r="B117">
        <v>0.50299678284698501</v>
      </c>
      <c r="C117">
        <v>-1.04397678408283</v>
      </c>
      <c r="D117">
        <v>7.7900648987359197E-2</v>
      </c>
      <c r="E117">
        <v>-0.24718928988252001</v>
      </c>
      <c r="F117">
        <v>0.18958446847670701</v>
      </c>
      <c r="G117">
        <v>-1.82917731640653E-2</v>
      </c>
      <c r="H117">
        <v>-0.21327501480483799</v>
      </c>
      <c r="I117">
        <v>-0.116976548708403</v>
      </c>
      <c r="J117">
        <v>-0.29776207354731599</v>
      </c>
      <c r="K117">
        <v>7.3305129613416195E-5</v>
      </c>
    </row>
    <row r="118" spans="1:11">
      <c r="A118">
        <v>116</v>
      </c>
      <c r="B118">
        <v>0.28382886586945399</v>
      </c>
      <c r="C118">
        <v>-1.0439620656825499</v>
      </c>
      <c r="D118">
        <v>0.34867000276544602</v>
      </c>
      <c r="E118">
        <v>-0.22151474543625899</v>
      </c>
      <c r="F118">
        <v>0.112101080978751</v>
      </c>
      <c r="G118">
        <v>-5.7110092606238401E-2</v>
      </c>
      <c r="H118">
        <v>-5.8712266191228199E-2</v>
      </c>
      <c r="I118">
        <v>0.33425358069169298</v>
      </c>
      <c r="J118">
        <v>-1.03269043120721</v>
      </c>
      <c r="K118">
        <v>-0.270672842821088</v>
      </c>
    </row>
    <row r="119" spans="1:11">
      <c r="A119">
        <v>117</v>
      </c>
      <c r="B119">
        <v>0.20648394889192401</v>
      </c>
      <c r="C119">
        <v>-0.74740834728227201</v>
      </c>
      <c r="D119">
        <v>-0.87614864345646704</v>
      </c>
      <c r="E119">
        <v>-0.20873320098999701</v>
      </c>
      <c r="F119">
        <v>-0.107205306519204</v>
      </c>
      <c r="G119">
        <v>-3.1463412048411403E-2</v>
      </c>
      <c r="H119">
        <v>0.28924548242238102</v>
      </c>
      <c r="I119">
        <v>0.75969771009178799</v>
      </c>
      <c r="J119">
        <v>-0.19467278886710601</v>
      </c>
      <c r="K119">
        <v>-2.5698990771789401E-2</v>
      </c>
    </row>
    <row r="120" spans="1:11">
      <c r="A120">
        <v>118</v>
      </c>
      <c r="B120">
        <v>0.70932403191439297</v>
      </c>
      <c r="C120">
        <v>0.64505037111800601</v>
      </c>
      <c r="D120">
        <v>0.74838571032161905</v>
      </c>
      <c r="E120">
        <v>-0.13148665654373601</v>
      </c>
      <c r="F120">
        <v>-0.19758169401716</v>
      </c>
      <c r="G120">
        <v>4.5755268509415602E-2</v>
      </c>
      <c r="H120">
        <v>0.27619923103599098</v>
      </c>
      <c r="I120">
        <v>0.43734783949188299</v>
      </c>
      <c r="J120">
        <v>-0.388095146527001</v>
      </c>
      <c r="K120">
        <v>-0.309338138722491</v>
      </c>
    </row>
    <row r="121" spans="1:11">
      <c r="A121">
        <v>119</v>
      </c>
      <c r="B121">
        <v>1.3115114936862101E-2</v>
      </c>
      <c r="C121">
        <v>0.52902808951828395</v>
      </c>
      <c r="D121">
        <v>-0.34750293590029402</v>
      </c>
      <c r="E121">
        <v>-1.5561112097474E-2</v>
      </c>
      <c r="F121">
        <v>-0.27506508151511599</v>
      </c>
      <c r="G121">
        <v>0.27768994906724298</v>
      </c>
      <c r="H121">
        <v>9.5543979649600805E-2</v>
      </c>
      <c r="I121">
        <v>-0.27179203110802103</v>
      </c>
      <c r="J121">
        <v>-0.20762050418689601</v>
      </c>
      <c r="K121">
        <v>5.1672713326807798E-2</v>
      </c>
    </row>
    <row r="122" spans="1:11">
      <c r="A122">
        <v>120</v>
      </c>
      <c r="B122">
        <v>0.206523197959331</v>
      </c>
      <c r="C122">
        <v>-0.36057419208143798</v>
      </c>
      <c r="D122">
        <v>-7.6733582122207794E-2</v>
      </c>
      <c r="E122">
        <v>0.24218743234878801</v>
      </c>
      <c r="F122">
        <v>-0.32676246901307099</v>
      </c>
      <c r="G122">
        <v>0.22597862962507001</v>
      </c>
      <c r="H122">
        <v>1.8032728263210399E-2</v>
      </c>
      <c r="I122">
        <v>3.7615098292074198E-2</v>
      </c>
      <c r="J122">
        <v>1.39108413815321</v>
      </c>
      <c r="K122">
        <v>6.4572565376106297E-2</v>
      </c>
    </row>
    <row r="123" spans="1:11">
      <c r="A123">
        <v>121</v>
      </c>
      <c r="B123">
        <v>0.21942928098180101</v>
      </c>
      <c r="C123">
        <v>0.19383952631883999</v>
      </c>
      <c r="D123">
        <v>-1.06947822834412</v>
      </c>
      <c r="E123">
        <v>0.28075497679504902</v>
      </c>
      <c r="F123">
        <v>-0.28820885651102701</v>
      </c>
      <c r="G123">
        <v>-3.2020689817103501E-2</v>
      </c>
      <c r="H123">
        <v>4.9864768768201001E-3</v>
      </c>
      <c r="I123">
        <v>-0.233162772307831</v>
      </c>
      <c r="J123">
        <v>-0.117424219506686</v>
      </c>
      <c r="K123">
        <v>6.4579417425404906E-2</v>
      </c>
    </row>
    <row r="124" spans="1:11">
      <c r="A124">
        <v>122</v>
      </c>
      <c r="B124">
        <v>-0.37363563599573002</v>
      </c>
      <c r="C124">
        <v>0.60643024471911799</v>
      </c>
      <c r="D124">
        <v>1.13524112543397</v>
      </c>
      <c r="E124">
        <v>7.4355521241310799E-2</v>
      </c>
      <c r="F124">
        <v>-0.23676224400898299</v>
      </c>
      <c r="G124">
        <v>-0.44473600925927698</v>
      </c>
      <c r="H124">
        <v>0.10797722549043</v>
      </c>
      <c r="I124">
        <v>0.35989035709226502</v>
      </c>
      <c r="J124">
        <v>-0.27216757716658202</v>
      </c>
      <c r="K124">
        <v>3.8800269474703497E-2</v>
      </c>
    </row>
    <row r="125" spans="1:11">
      <c r="A125">
        <v>123</v>
      </c>
      <c r="B125">
        <v>-0.23179955297326099</v>
      </c>
      <c r="C125">
        <v>0.34858496311939602</v>
      </c>
      <c r="D125">
        <v>7.8031479212051905E-2</v>
      </c>
      <c r="E125">
        <v>-6.7578934312427605E-2</v>
      </c>
      <c r="F125">
        <v>-0.159529631506939</v>
      </c>
      <c r="G125">
        <v>-0.35462432870145</v>
      </c>
      <c r="H125">
        <v>0.33989797410403899</v>
      </c>
      <c r="I125">
        <v>-1.3549035135076399</v>
      </c>
      <c r="J125">
        <v>-0.156157934826477</v>
      </c>
      <c r="K125">
        <v>2.59141215240021E-2</v>
      </c>
    </row>
    <row r="126" spans="1:11">
      <c r="A126">
        <v>124</v>
      </c>
      <c r="B126">
        <v>6.4752530049208501E-2</v>
      </c>
      <c r="C126">
        <v>-0.55391031848032601</v>
      </c>
      <c r="D126">
        <v>0.56798183299013905</v>
      </c>
      <c r="E126">
        <v>-0.170834389866166</v>
      </c>
      <c r="F126">
        <v>3.3739980995105598E-2</v>
      </c>
      <c r="G126">
        <v>-0.43212164814362303</v>
      </c>
      <c r="H126">
        <v>0.52024672271764905</v>
      </c>
      <c r="I126">
        <v>0.51455661589245505</v>
      </c>
      <c r="J126">
        <v>-0.37536629248637199</v>
      </c>
      <c r="K126">
        <v>-6.4330026426699299E-2</v>
      </c>
    </row>
    <row r="127" spans="1:11">
      <c r="A127">
        <v>125</v>
      </c>
      <c r="B127">
        <v>-7.7057386928322202E-2</v>
      </c>
      <c r="C127">
        <v>0.309935399919951</v>
      </c>
      <c r="D127">
        <v>-0.785766813231775</v>
      </c>
      <c r="E127">
        <v>-0.248303845419904</v>
      </c>
      <c r="F127">
        <v>0.33015359349715001</v>
      </c>
      <c r="G127">
        <v>-0.38068896758579601</v>
      </c>
      <c r="H127">
        <v>0.223554471331259</v>
      </c>
      <c r="I127">
        <v>-0.36219225470744898</v>
      </c>
      <c r="J127">
        <v>-0.89111365014626698</v>
      </c>
      <c r="K127">
        <v>-0.219039174377401</v>
      </c>
    </row>
    <row r="128" spans="1:11">
      <c r="A128">
        <v>126</v>
      </c>
      <c r="B128">
        <v>0.68364269609414696</v>
      </c>
      <c r="C128">
        <v>-8.9732881679770601E-2</v>
      </c>
      <c r="D128">
        <v>-1.14675445945369</v>
      </c>
      <c r="E128">
        <v>-0.196843300973643</v>
      </c>
      <c r="F128">
        <v>0.175312205999194</v>
      </c>
      <c r="G128">
        <v>-0.30347028702796902</v>
      </c>
      <c r="H128">
        <v>3.0006219944868399E-2</v>
      </c>
      <c r="I128">
        <v>-0.58139812530735402</v>
      </c>
      <c r="J128">
        <v>-0.85246200780616199</v>
      </c>
      <c r="K128">
        <v>3.8827677671897799E-2</v>
      </c>
    </row>
    <row r="129" spans="1:11">
      <c r="A129">
        <v>127</v>
      </c>
      <c r="B129">
        <v>-0.54117922088338399</v>
      </c>
      <c r="C129">
        <v>0.19392783672050701</v>
      </c>
      <c r="D129">
        <v>0.55513789432439797</v>
      </c>
      <c r="E129">
        <v>-0.119596756527381</v>
      </c>
      <c r="F129">
        <v>4.62568185012385E-2</v>
      </c>
      <c r="G129">
        <v>-0.174679606470142</v>
      </c>
      <c r="H129">
        <v>-8.6184031441521897E-2</v>
      </c>
      <c r="I129">
        <v>0.256622004092742</v>
      </c>
      <c r="J129">
        <v>-0.18205336546605699</v>
      </c>
      <c r="K129">
        <v>2.5941529721196399E-2</v>
      </c>
    </row>
    <row r="130" spans="1:11">
      <c r="A130">
        <v>128</v>
      </c>
      <c r="B130">
        <v>-0.23173413786091401</v>
      </c>
      <c r="C130">
        <v>0.232621555120785</v>
      </c>
      <c r="D130">
        <v>-3.7923751897515103E-2</v>
      </c>
      <c r="E130">
        <v>-4.2350212081119797E-2</v>
      </c>
      <c r="F130">
        <v>-3.1226568996717299E-2</v>
      </c>
      <c r="G130">
        <v>4.4362074087685201E-2</v>
      </c>
      <c r="H130">
        <v>-7.3444282827912197E-2</v>
      </c>
      <c r="I130">
        <v>-1.0713818665071599</v>
      </c>
      <c r="J130">
        <v>0.784894276874048</v>
      </c>
      <c r="K130">
        <v>1.3055381770495001E-2</v>
      </c>
    </row>
    <row r="131" spans="1:11">
      <c r="A131">
        <v>129</v>
      </c>
      <c r="B131">
        <v>-0.91505005483844504</v>
      </c>
      <c r="C131">
        <v>-0.27019072647893699</v>
      </c>
      <c r="D131">
        <v>-0.90173839811942902</v>
      </c>
      <c r="E131">
        <v>0.13804033236514199</v>
      </c>
      <c r="F131">
        <v>-5.7137956494673001E-2</v>
      </c>
      <c r="G131">
        <v>0.37944075464551202</v>
      </c>
      <c r="H131">
        <v>-3.4918534214302598E-2</v>
      </c>
      <c r="I131">
        <v>-0.23336173710706801</v>
      </c>
      <c r="J131">
        <v>1.12008491921415</v>
      </c>
      <c r="K131">
        <v>3.8848233819793597E-2</v>
      </c>
    </row>
    <row r="132" spans="1:11">
      <c r="A132">
        <v>130</v>
      </c>
      <c r="B132">
        <v>-0.56692597181597604</v>
      </c>
      <c r="C132">
        <v>-0.87614700807865897</v>
      </c>
      <c r="D132">
        <v>0.36179195565865802</v>
      </c>
      <c r="E132">
        <v>0.16371487681140301</v>
      </c>
      <c r="F132">
        <v>-1.8584343992628701E-2</v>
      </c>
      <c r="G132">
        <v>0.211692435203339</v>
      </c>
      <c r="H132">
        <v>0.14543021439930701</v>
      </c>
      <c r="I132">
        <v>-0.73621360770697197</v>
      </c>
      <c r="J132">
        <v>0.127296561554258</v>
      </c>
      <c r="K132">
        <v>6.4641085869092202E-2</v>
      </c>
    </row>
    <row r="133" spans="1:11">
      <c r="A133">
        <v>131</v>
      </c>
      <c r="B133">
        <v>0.47742011120649303</v>
      </c>
      <c r="C133">
        <v>0.74838571032161905</v>
      </c>
      <c r="D133">
        <v>0.47784530943674502</v>
      </c>
      <c r="E133">
        <v>8.8874212576649497E-3</v>
      </c>
      <c r="F133">
        <v>4.5755268509415602E-2</v>
      </c>
      <c r="G133">
        <v>6.9730115761166195E-2</v>
      </c>
      <c r="H133">
        <v>0.17106296301291701</v>
      </c>
      <c r="I133">
        <v>0.35966652169312302</v>
      </c>
      <c r="J133">
        <v>0.25619920389436202</v>
      </c>
      <c r="K133">
        <v>-2.5603062081609201E-2</v>
      </c>
    </row>
    <row r="134" spans="1:11">
      <c r="A134">
        <v>132</v>
      </c>
      <c r="B134">
        <v>-0.95368980577103701</v>
      </c>
      <c r="C134">
        <v>-0.29593257127810302</v>
      </c>
      <c r="D134">
        <v>0.78729366321483096</v>
      </c>
      <c r="E134">
        <v>-0.145940034296073</v>
      </c>
      <c r="F134">
        <v>0.23902488101145999</v>
      </c>
      <c r="G134">
        <v>5.1257963189931298E-3</v>
      </c>
      <c r="H134">
        <v>-8.69502883734736E-2</v>
      </c>
      <c r="I134">
        <v>1.39108165109322</v>
      </c>
      <c r="J134">
        <v>0.28195784623446701</v>
      </c>
      <c r="K134">
        <v>9.0440789967689394E-2</v>
      </c>
    </row>
    <row r="135" spans="1:11">
      <c r="A135">
        <v>133</v>
      </c>
      <c r="B135">
        <v>-0.25745472274856801</v>
      </c>
      <c r="C135">
        <v>-0.20566685287782499</v>
      </c>
      <c r="D135">
        <v>-0.63091998300708196</v>
      </c>
      <c r="E135">
        <v>-0.210516489849812</v>
      </c>
      <c r="F135">
        <v>0.29047149351350399</v>
      </c>
      <c r="G135">
        <v>4.9864768768201001E-3</v>
      </c>
      <c r="H135">
        <v>-0.216033539759864</v>
      </c>
      <c r="I135">
        <v>-0.117424219506686</v>
      </c>
      <c r="J135">
        <v>-0.67215151142542795</v>
      </c>
      <c r="K135">
        <v>2.5982642016987901E-2</v>
      </c>
    </row>
    <row r="136" spans="1:11">
      <c r="A136">
        <v>134</v>
      </c>
      <c r="B136">
        <v>0.76110536027390097</v>
      </c>
      <c r="C136">
        <v>-0.12829413447754701</v>
      </c>
      <c r="D136">
        <v>0.28449937077100401</v>
      </c>
      <c r="E136">
        <v>-0.30087894540354998</v>
      </c>
      <c r="F136">
        <v>7.1165106015548402E-2</v>
      </c>
      <c r="G136">
        <v>9.5098157434647099E-2</v>
      </c>
      <c r="H136">
        <v>-0.31933079114625401</v>
      </c>
      <c r="I136">
        <v>-0.104556090106591</v>
      </c>
      <c r="J136">
        <v>-1.1363268690853201</v>
      </c>
      <c r="K136">
        <v>5.1775494066286502E-2</v>
      </c>
    </row>
    <row r="137" spans="1:11">
      <c r="A137">
        <v>135</v>
      </c>
      <c r="B137">
        <v>4.3144329637044798E-4</v>
      </c>
      <c r="C137">
        <v>1.26416458392273</v>
      </c>
      <c r="D137">
        <v>-0.166739275450909</v>
      </c>
      <c r="E137">
        <v>-0.33966940095728898</v>
      </c>
      <c r="F137">
        <v>-0.14814128148240699</v>
      </c>
      <c r="G137">
        <v>0.26256783799247402</v>
      </c>
      <c r="H137">
        <v>-0.332377042532645</v>
      </c>
      <c r="I137">
        <v>0.449818039293504</v>
      </c>
      <c r="J137">
        <v>-0.54327622674521803</v>
      </c>
      <c r="K137">
        <v>-7.7147653884414899E-2</v>
      </c>
    </row>
    <row r="138" spans="1:11">
      <c r="A138">
        <v>136</v>
      </c>
      <c r="B138">
        <v>0.19383952631883999</v>
      </c>
      <c r="C138">
        <v>0.82581730232300898</v>
      </c>
      <c r="D138">
        <v>-0.334331921672822</v>
      </c>
      <c r="E138">
        <v>-0.28820885651102701</v>
      </c>
      <c r="F138">
        <v>-0.30298266898036302</v>
      </c>
      <c r="G138">
        <v>0.59764651855030104</v>
      </c>
      <c r="H138">
        <v>-0.29385129391903497</v>
      </c>
      <c r="I138">
        <v>0.39822116869360003</v>
      </c>
      <c r="J138">
        <v>0.65574541559488697</v>
      </c>
      <c r="K138">
        <v>-2.5568801835116301E-2</v>
      </c>
    </row>
    <row r="139" spans="1:11">
      <c r="A139">
        <v>137</v>
      </c>
      <c r="B139">
        <v>0.69667960934130901</v>
      </c>
      <c r="C139">
        <v>-0.115356979276713</v>
      </c>
      <c r="D139">
        <v>-0.617961567894736</v>
      </c>
      <c r="E139">
        <v>-0.23674831206476599</v>
      </c>
      <c r="F139">
        <v>-0.38046605647831899</v>
      </c>
      <c r="G139">
        <v>0.31386119910812799</v>
      </c>
      <c r="H139">
        <v>-0.16507454530542501</v>
      </c>
      <c r="I139">
        <v>-1.1489637019063099</v>
      </c>
      <c r="J139">
        <v>-0.72383294206500803</v>
      </c>
      <c r="K139">
        <v>5.17960502141823E-2</v>
      </c>
    </row>
    <row r="140" spans="1:11">
      <c r="A140">
        <v>138</v>
      </c>
      <c r="B140">
        <v>0.65801369236377805</v>
      </c>
      <c r="C140">
        <v>-2.5091260876435501E-2</v>
      </c>
      <c r="D140">
        <v>-1.30127421411665</v>
      </c>
      <c r="E140">
        <v>-0.172394767618504</v>
      </c>
      <c r="F140">
        <v>-0.419270443976275</v>
      </c>
      <c r="G140">
        <v>8.1647879665954895E-2</v>
      </c>
      <c r="H140">
        <v>2.3812033081844299E-3</v>
      </c>
      <c r="I140">
        <v>0.10163242749379001</v>
      </c>
      <c r="J140">
        <v>0.34625870027509698</v>
      </c>
      <c r="K140">
        <v>-2.5555097736519101E-2</v>
      </c>
    </row>
    <row r="141" spans="1:11">
      <c r="A141">
        <v>139</v>
      </c>
      <c r="B141">
        <v>-0.27026922461375202</v>
      </c>
      <c r="C141">
        <v>-0.95337254247615799</v>
      </c>
      <c r="D141">
        <v>-1.28836486033856</v>
      </c>
      <c r="E141">
        <v>-4.3576223172242398E-2</v>
      </c>
      <c r="F141">
        <v>-0.36782383147422998</v>
      </c>
      <c r="G141">
        <v>-3.4528439776218098E-2</v>
      </c>
      <c r="H141">
        <v>0.41480395192179398</v>
      </c>
      <c r="I141">
        <v>0.52707655689388599</v>
      </c>
      <c r="J141">
        <v>0.72012834261520098</v>
      </c>
      <c r="K141">
        <v>-6.4227245687220505E-2</v>
      </c>
    </row>
    <row r="142" spans="1:11">
      <c r="A142">
        <v>140</v>
      </c>
      <c r="B142">
        <v>0.168105858408717</v>
      </c>
      <c r="C142">
        <v>-1.21121782407588</v>
      </c>
      <c r="D142">
        <v>0.95503349343952404</v>
      </c>
      <c r="E142">
        <v>0.188386321274019</v>
      </c>
      <c r="F142">
        <v>-0.277698218972186</v>
      </c>
      <c r="G142">
        <v>-8.6239759218391096E-2</v>
      </c>
      <c r="H142">
        <v>0.31150670053540402</v>
      </c>
      <c r="I142">
        <v>0.93962768629398097</v>
      </c>
      <c r="J142">
        <v>1.1713559849553099</v>
      </c>
      <c r="K142">
        <v>-0.18025739363792201</v>
      </c>
    </row>
    <row r="143" spans="1:11">
      <c r="A143">
        <v>141</v>
      </c>
      <c r="B143">
        <v>0.400192941431186</v>
      </c>
      <c r="C143">
        <v>0.55513789432439797</v>
      </c>
      <c r="D143">
        <v>0.56825984721761102</v>
      </c>
      <c r="E143">
        <v>0.265632865720281</v>
      </c>
      <c r="F143">
        <v>-0.174679606470142</v>
      </c>
      <c r="G143">
        <v>-7.34860786605641E-2</v>
      </c>
      <c r="H143">
        <v>0.18242344914901301</v>
      </c>
      <c r="I143">
        <v>1.3521788156940799</v>
      </c>
      <c r="J143">
        <v>-0.95601637270458895</v>
      </c>
      <c r="K143">
        <v>9.0502458411376593E-2</v>
      </c>
    </row>
    <row r="144" spans="1:11">
      <c r="A144">
        <v>142</v>
      </c>
      <c r="B144">
        <v>-0.23155097554634499</v>
      </c>
      <c r="C144">
        <v>0.65829661272467599</v>
      </c>
      <c r="D144">
        <v>0.18148620099569701</v>
      </c>
      <c r="E144">
        <v>0.123698410166542</v>
      </c>
      <c r="F144">
        <v>3.1483006031902599E-2</v>
      </c>
      <c r="G144">
        <v>-3.4946398102737197E-2</v>
      </c>
      <c r="H144">
        <v>9.2019197762623101E-2</v>
      </c>
      <c r="I144">
        <v>0.59146694509417197</v>
      </c>
      <c r="J144">
        <v>-0.15667773036448401</v>
      </c>
      <c r="K144">
        <v>-6.4206689539324804E-2</v>
      </c>
    </row>
    <row r="145" spans="1:11">
      <c r="A145">
        <v>143</v>
      </c>
      <c r="B145">
        <v>6.50011074761246E-2</v>
      </c>
      <c r="C145">
        <v>-0.63098866887504601</v>
      </c>
      <c r="D145">
        <v>0.374897554773784</v>
      </c>
      <c r="E145">
        <v>2.0442954612803901E-2</v>
      </c>
      <c r="F145">
        <v>0.36657561853394699</v>
      </c>
      <c r="G145">
        <v>0.18409528245508999</v>
      </c>
      <c r="H145">
        <v>0.15633094637623299</v>
      </c>
      <c r="I145">
        <v>0.28201007449426702</v>
      </c>
      <c r="J145">
        <v>0.15272691197562099</v>
      </c>
      <c r="K145">
        <v>9.0516162509973797E-2</v>
      </c>
    </row>
    <row r="146" spans="1:11">
      <c r="A146">
        <v>144</v>
      </c>
      <c r="B146">
        <v>0.49048319049859401</v>
      </c>
      <c r="C146">
        <v>0.890400049525232</v>
      </c>
      <c r="D146">
        <v>0.60698790855187001</v>
      </c>
      <c r="E146">
        <v>-3.1240500940934599E-2</v>
      </c>
      <c r="F146">
        <v>0.27619923103599098</v>
      </c>
      <c r="G146">
        <v>0.17106296301291701</v>
      </c>
      <c r="H146">
        <v>0.233535694989842</v>
      </c>
      <c r="I146">
        <v>0.25619920389436202</v>
      </c>
      <c r="J146">
        <v>-0.54352244568427399</v>
      </c>
      <c r="K146">
        <v>0.11630901455927201</v>
      </c>
    </row>
    <row r="147" spans="1:11">
      <c r="A147">
        <v>145</v>
      </c>
      <c r="B147">
        <v>-0.27019072647893699</v>
      </c>
      <c r="C147">
        <v>-0.15391823207449001</v>
      </c>
      <c r="D147">
        <v>0.29757226232995698</v>
      </c>
      <c r="E147">
        <v>-5.7137956494673001E-2</v>
      </c>
      <c r="F147">
        <v>0.121357843538035</v>
      </c>
      <c r="G147">
        <v>-3.5364356429256297E-2</v>
      </c>
      <c r="H147">
        <v>0.52992144360345195</v>
      </c>
      <c r="I147">
        <v>-0.47872666670554198</v>
      </c>
      <c r="J147">
        <v>0.23003019665583099</v>
      </c>
      <c r="K147">
        <v>-2.5507133391429002E-2</v>
      </c>
    </row>
    <row r="148" spans="1:11">
      <c r="A148">
        <v>146</v>
      </c>
      <c r="B148">
        <v>-0.87614864345646704</v>
      </c>
      <c r="C148">
        <v>-0.34729851367421199</v>
      </c>
      <c r="D148">
        <v>-0.475991383891957</v>
      </c>
      <c r="E148">
        <v>-3.1463412048411403E-2</v>
      </c>
      <c r="F148">
        <v>5.67674560400796E-2</v>
      </c>
      <c r="G148">
        <v>-0.203112675871429</v>
      </c>
      <c r="H148">
        <v>0.25901519221706198</v>
      </c>
      <c r="I148">
        <v>-0.44007253730544699</v>
      </c>
      <c r="J148">
        <v>-0.45332616100406398</v>
      </c>
      <c r="K148">
        <v>2.6071718657869499E-2</v>
      </c>
    </row>
    <row r="149" spans="1:11">
      <c r="A149">
        <v>147</v>
      </c>
      <c r="B149">
        <v>0.838633439566002</v>
      </c>
      <c r="C149">
        <v>-0.42464179527393398</v>
      </c>
      <c r="D149">
        <v>0.51678596988613001</v>
      </c>
      <c r="E149">
        <v>-4.4467867602149803E-2</v>
      </c>
      <c r="F149">
        <v>-7.8229314578760808E-3</v>
      </c>
      <c r="G149">
        <v>-0.29350299531360202</v>
      </c>
      <c r="H149">
        <v>6.5466940830671394E-2</v>
      </c>
      <c r="I149">
        <v>-0.37563240790535202</v>
      </c>
      <c r="J149">
        <v>-0.38888851866396001</v>
      </c>
      <c r="K149">
        <v>-1.2600429292831899E-2</v>
      </c>
    </row>
    <row r="150" spans="1:11">
      <c r="A150">
        <v>148</v>
      </c>
      <c r="B150">
        <v>0.58078652258847097</v>
      </c>
      <c r="C150">
        <v>-0.55355707687365596</v>
      </c>
      <c r="D150">
        <v>1.0823236642166401E-3</v>
      </c>
      <c r="E150">
        <v>0.13592267684411199</v>
      </c>
      <c r="F150">
        <v>3.07306810441682E-2</v>
      </c>
      <c r="G150">
        <v>-0.33232131475577498</v>
      </c>
      <c r="H150">
        <v>-6.3616310555718897E-2</v>
      </c>
      <c r="I150">
        <v>-0.83980527850525599</v>
      </c>
      <c r="J150">
        <v>0.42334312367614502</v>
      </c>
      <c r="K150">
        <v>2.6085422756466699E-2</v>
      </c>
    </row>
    <row r="151" spans="1:11">
      <c r="A151">
        <v>149</v>
      </c>
      <c r="B151">
        <v>1.35076056109402E-2</v>
      </c>
      <c r="C151">
        <v>-0.70825835847337804</v>
      </c>
      <c r="D151">
        <v>-1.0303413225577001</v>
      </c>
      <c r="E151">
        <v>0.39367122129037302</v>
      </c>
      <c r="F151">
        <v>0.120856293546212</v>
      </c>
      <c r="G151">
        <v>-0.30667463419794799</v>
      </c>
      <c r="H151">
        <v>-0.128234561942109</v>
      </c>
      <c r="I151">
        <v>0.78468785089483895</v>
      </c>
      <c r="J151">
        <v>0.79721276601625002</v>
      </c>
      <c r="K151">
        <v>3.0627480576529898E-4</v>
      </c>
    </row>
    <row r="152" spans="1:11">
      <c r="A152">
        <v>150</v>
      </c>
      <c r="B152">
        <v>0.58081268863340896</v>
      </c>
      <c r="C152">
        <v>9.1122359926899696E-2</v>
      </c>
      <c r="D152">
        <v>-0.72089296877960996</v>
      </c>
      <c r="E152">
        <v>0.18727176573663501</v>
      </c>
      <c r="F152">
        <v>0.30123290604825698</v>
      </c>
      <c r="G152">
        <v>-0.229455953640121</v>
      </c>
      <c r="H152">
        <v>-8.9708813328499601E-2</v>
      </c>
      <c r="I152">
        <v>0.16579898029493501</v>
      </c>
      <c r="J152">
        <v>-0.58236559164364499</v>
      </c>
      <c r="K152">
        <v>2.6099126855063898E-2</v>
      </c>
    </row>
    <row r="153" spans="1:11">
      <c r="A153">
        <v>151</v>
      </c>
      <c r="B153">
        <v>-1.06947822834412</v>
      </c>
      <c r="C153">
        <v>-0.334331921672822</v>
      </c>
      <c r="D153">
        <v>0.61999538499847595</v>
      </c>
      <c r="E153">
        <v>-3.2020689817103501E-2</v>
      </c>
      <c r="F153">
        <v>0.59764651855030104</v>
      </c>
      <c r="G153">
        <v>-0.12645127308229401</v>
      </c>
      <c r="H153">
        <v>7.7746935285110105E-2</v>
      </c>
      <c r="I153">
        <v>0.73306610969503005</v>
      </c>
      <c r="J153">
        <v>0.35879605069645998</v>
      </c>
      <c r="K153">
        <v>6.4784978904362495E-2</v>
      </c>
    </row>
    <row r="154" spans="1:11">
      <c r="A154">
        <v>152</v>
      </c>
      <c r="B154">
        <v>1.28995385467835</v>
      </c>
      <c r="C154">
        <v>-0.43746120327254401</v>
      </c>
      <c r="D154">
        <v>0.14297073877656299</v>
      </c>
      <c r="E154">
        <v>-0.18684814537084199</v>
      </c>
      <c r="F154">
        <v>0.33966113105234502</v>
      </c>
      <c r="G154">
        <v>9.2590407475532502E-2</v>
      </c>
      <c r="H154">
        <v>0.16784468389872001</v>
      </c>
      <c r="I154">
        <v>-0.13078976090487501</v>
      </c>
      <c r="J154">
        <v>2.3550693036564901E-2</v>
      </c>
      <c r="K154">
        <v>0.103470830953661</v>
      </c>
    </row>
    <row r="155" spans="1:11">
      <c r="A155">
        <v>153</v>
      </c>
      <c r="B155">
        <v>0.21984793770081701</v>
      </c>
      <c r="C155">
        <v>-1.12077548487227</v>
      </c>
      <c r="D155">
        <v>-0.32116090744534997</v>
      </c>
      <c r="E155">
        <v>-0.30299660092457997</v>
      </c>
      <c r="F155">
        <v>0.12035474355439001</v>
      </c>
      <c r="G155">
        <v>0.44056208803336</v>
      </c>
      <c r="H155">
        <v>0.270835432512329</v>
      </c>
      <c r="I155">
        <v>0.51383536849522005</v>
      </c>
      <c r="J155">
        <v>-5.3834664623330197E-2</v>
      </c>
      <c r="K155">
        <v>9.0584683002959604E-2</v>
      </c>
    </row>
    <row r="156" spans="1:11">
      <c r="A156">
        <v>154</v>
      </c>
      <c r="B156">
        <v>-0.115356979276713</v>
      </c>
      <c r="C156">
        <v>-1.1981187664719899</v>
      </c>
      <c r="D156">
        <v>1.1804463327361699E-3</v>
      </c>
      <c r="E156">
        <v>-0.38046605647831899</v>
      </c>
      <c r="F156">
        <v>1.7085356056433802E-2</v>
      </c>
      <c r="G156">
        <v>0.29859976859118598</v>
      </c>
      <c r="H156">
        <v>1.28221811259391E-2</v>
      </c>
      <c r="I156">
        <v>0.83613549789531605</v>
      </c>
      <c r="J156">
        <v>-0.68561902228322502</v>
      </c>
      <c r="K156">
        <v>9.0591535052258199E-2</v>
      </c>
    </row>
    <row r="157" spans="1:11">
      <c r="A157">
        <v>155</v>
      </c>
      <c r="B157">
        <v>0.400376103745756</v>
      </c>
      <c r="C157">
        <v>0.104088951928289</v>
      </c>
      <c r="D157">
        <v>0.29773580011082301</v>
      </c>
      <c r="E157">
        <v>-0.41925651203205699</v>
      </c>
      <c r="F157">
        <v>-8.6184031441521897E-2</v>
      </c>
      <c r="G157">
        <v>0.18242344914901301</v>
      </c>
      <c r="H157">
        <v>-0.15494007026045101</v>
      </c>
      <c r="I157">
        <v>-0.95601637270458895</v>
      </c>
      <c r="J157">
        <v>-0.37621437994312001</v>
      </c>
      <c r="K157">
        <v>0.14217038710155699</v>
      </c>
    </row>
    <row r="158" spans="1:11">
      <c r="A158">
        <v>156</v>
      </c>
      <c r="B158">
        <v>-0.785766813231775</v>
      </c>
      <c r="C158">
        <v>0.56825167032856705</v>
      </c>
      <c r="D158">
        <v>-0.114823846111091</v>
      </c>
      <c r="E158">
        <v>-0.38068896758579601</v>
      </c>
      <c r="F158">
        <v>-8.6309418939477606E-2</v>
      </c>
      <c r="G158">
        <v>0.11781912970684</v>
      </c>
      <c r="H158">
        <v>-0.25823732164684199</v>
      </c>
      <c r="I158">
        <v>-5.3531243304493402E-2</v>
      </c>
      <c r="J158">
        <v>-0.51806473760301597</v>
      </c>
      <c r="K158">
        <v>6.4819239150855398E-2</v>
      </c>
    </row>
    <row r="159" spans="1:11">
      <c r="A159">
        <v>157</v>
      </c>
      <c r="B159">
        <v>-1.04361373020931</v>
      </c>
      <c r="C159">
        <v>0.31040638872884502</v>
      </c>
      <c r="D159">
        <v>0.916632507666996</v>
      </c>
      <c r="E159">
        <v>-0.34212142313953398</v>
      </c>
      <c r="F159">
        <v>-4.77558064374334E-2</v>
      </c>
      <c r="G159">
        <v>0.13057281026466699</v>
      </c>
      <c r="H159">
        <v>-0.27128357303323197</v>
      </c>
      <c r="I159">
        <v>-0.221165113904398</v>
      </c>
      <c r="J159">
        <v>-0.221553095262911</v>
      </c>
      <c r="K159">
        <v>0.103505091200154</v>
      </c>
    </row>
    <row r="160" spans="1:11">
      <c r="A160">
        <v>158</v>
      </c>
      <c r="B160">
        <v>-0.29580664718683602</v>
      </c>
      <c r="C160">
        <v>0.129919107129123</v>
      </c>
      <c r="D160">
        <v>-0.45000913855491698</v>
      </c>
      <c r="E160">
        <v>-0.18751687869327199</v>
      </c>
      <c r="F160">
        <v>-9.20219393538909E-3</v>
      </c>
      <c r="G160">
        <v>0.194898490822494</v>
      </c>
      <c r="H160">
        <v>-0.25854382441962198</v>
      </c>
      <c r="I160">
        <v>-1.4202389845043</v>
      </c>
      <c r="J160">
        <v>0.79696654707719405</v>
      </c>
      <c r="K160">
        <v>1.32609432494526E-2</v>
      </c>
    </row>
    <row r="161" spans="1:11">
      <c r="A161">
        <v>159</v>
      </c>
      <c r="B161">
        <v>-0.16686356416436701</v>
      </c>
      <c r="C161">
        <v>-0.17949817447059899</v>
      </c>
      <c r="D161">
        <v>1.1487392152231699</v>
      </c>
      <c r="E161">
        <v>-8.4484334247010906E-2</v>
      </c>
      <c r="F161">
        <v>0.26142541856665502</v>
      </c>
      <c r="G161">
        <v>0.41394017138032102</v>
      </c>
      <c r="H161">
        <v>-0.142660075806013</v>
      </c>
      <c r="I161">
        <v>-0.31146585510420699</v>
      </c>
      <c r="J161">
        <v>-2.4268105827009302E-3</v>
      </c>
      <c r="K161">
        <v>-1.2518204701248901E-2</v>
      </c>
    </row>
    <row r="162" spans="1:11">
      <c r="A162">
        <v>160</v>
      </c>
      <c r="B162">
        <v>-0.14106448114189801</v>
      </c>
      <c r="C162">
        <v>0.76170554392967904</v>
      </c>
      <c r="D162">
        <v>-0.26947443099874402</v>
      </c>
      <c r="E162">
        <v>8.3013210199250606E-2</v>
      </c>
      <c r="F162">
        <v>0.13237003106869899</v>
      </c>
      <c r="G162">
        <v>0.40090785193814799</v>
      </c>
      <c r="H162">
        <v>0.23108367280759701</v>
      </c>
      <c r="I162">
        <v>0.42341027429588801</v>
      </c>
      <c r="J162">
        <v>-0.99521516824259604</v>
      </c>
      <c r="K162">
        <v>7.7739647348049695E-2</v>
      </c>
    </row>
    <row r="163" spans="1:11">
      <c r="A163">
        <v>161</v>
      </c>
      <c r="B163">
        <v>-0.90173839811942902</v>
      </c>
      <c r="C163">
        <v>0.29757226232995698</v>
      </c>
      <c r="D163">
        <v>-0.333923077220658</v>
      </c>
      <c r="E163">
        <v>0.37944075464551202</v>
      </c>
      <c r="F163">
        <v>-3.5364356429256297E-2</v>
      </c>
      <c r="G163">
        <v>0.155801532495975</v>
      </c>
      <c r="H163">
        <v>0.14067942142120701</v>
      </c>
      <c r="I163">
        <v>0.25577640369598298</v>
      </c>
      <c r="J163">
        <v>0.745312474097509</v>
      </c>
      <c r="K163">
        <v>3.9067499397348299E-2</v>
      </c>
    </row>
    <row r="164" spans="1:11">
      <c r="A164">
        <v>162</v>
      </c>
      <c r="B164">
        <v>0.94197368490304101</v>
      </c>
      <c r="C164">
        <v>-0.17945401926976501</v>
      </c>
      <c r="D164">
        <v>-0.10183272344257099</v>
      </c>
      <c r="E164">
        <v>0.250399299091774</v>
      </c>
      <c r="F164">
        <v>-0.24177774392721199</v>
      </c>
      <c r="G164">
        <v>9.4621305380221204E-4</v>
      </c>
      <c r="H164">
        <v>-6.5761829965183594E-2</v>
      </c>
      <c r="I164">
        <v>-0.31154046690392101</v>
      </c>
      <c r="J164">
        <v>-0.634265883562386</v>
      </c>
      <c r="K164">
        <v>9.06463514466469E-2</v>
      </c>
    </row>
    <row r="165" spans="1:11">
      <c r="A165">
        <v>163</v>
      </c>
      <c r="B165">
        <v>-0.15391823207449001</v>
      </c>
      <c r="C165">
        <v>-0.16654630086948699</v>
      </c>
      <c r="D165">
        <v>0.86515863033551499</v>
      </c>
      <c r="E165">
        <v>0.121357843538035</v>
      </c>
      <c r="F165">
        <v>-0.26768913142516798</v>
      </c>
      <c r="G165">
        <v>-8.9444106388370803E-2</v>
      </c>
      <c r="H165">
        <v>-0.23352408135157399</v>
      </c>
      <c r="I165">
        <v>0.242833662496174</v>
      </c>
      <c r="J165">
        <v>-0.724544241222281</v>
      </c>
      <c r="K165">
        <v>6.4867203495945505E-2</v>
      </c>
    </row>
    <row r="166" spans="1:11">
      <c r="A166">
        <v>164</v>
      </c>
      <c r="B166">
        <v>9.1061850947979306E-2</v>
      </c>
      <c r="C166">
        <v>-0.39860558246920902</v>
      </c>
      <c r="D166">
        <v>0.58152898411360199</v>
      </c>
      <c r="E166">
        <v>4.3888387984296999E-2</v>
      </c>
      <c r="F166">
        <v>-0.31938651892312298</v>
      </c>
      <c r="G166">
        <v>-0.12826242583054401</v>
      </c>
      <c r="H166">
        <v>-0.272356332737964</v>
      </c>
      <c r="I166">
        <v>0.39752479189626899</v>
      </c>
      <c r="J166">
        <v>0.293975401117823</v>
      </c>
      <c r="K166">
        <v>9.0660055545244103E-2</v>
      </c>
    </row>
    <row r="167" spans="1:11">
      <c r="A167">
        <v>165</v>
      </c>
      <c r="B167">
        <v>0.40050693397044901</v>
      </c>
      <c r="C167">
        <v>-0.72091586406893104</v>
      </c>
      <c r="D167">
        <v>-0.54014566210831105</v>
      </c>
      <c r="E167">
        <v>-7.7950675694414802E-3</v>
      </c>
      <c r="F167">
        <v>-0.332404906421079</v>
      </c>
      <c r="G167">
        <v>-7.6829745272716896E-2</v>
      </c>
      <c r="H167">
        <v>-0.24672358412435499</v>
      </c>
      <c r="I167">
        <v>-0.94337207870363504</v>
      </c>
      <c r="J167">
        <v>-0.13152095654207199</v>
      </c>
      <c r="K167">
        <v>7.7773907594542696E-2</v>
      </c>
    </row>
    <row r="168" spans="1:11">
      <c r="A168">
        <v>166</v>
      </c>
      <c r="B168">
        <v>-0.63091998300708196</v>
      </c>
      <c r="C168">
        <v>-1.1205841456686501</v>
      </c>
      <c r="D168">
        <v>-0.54012930833022499</v>
      </c>
      <c r="E168">
        <v>4.9864768768201001E-3</v>
      </c>
      <c r="F168">
        <v>-0.29385129391903497</v>
      </c>
      <c r="G168">
        <v>7.7746935285110105E-2</v>
      </c>
      <c r="H168">
        <v>-0.14373283551074501</v>
      </c>
      <c r="I168">
        <v>0.35879605069645998</v>
      </c>
      <c r="J168">
        <v>-0.53123131420196701</v>
      </c>
      <c r="K168">
        <v>3.9101759643841202E-2</v>
      </c>
    </row>
    <row r="169" spans="1:11">
      <c r="A169">
        <v>167</v>
      </c>
      <c r="B169">
        <v>0.74864410001538695</v>
      </c>
      <c r="C169">
        <v>0.297660572731624</v>
      </c>
      <c r="D169">
        <v>-0.11464395455213799</v>
      </c>
      <c r="E169">
        <v>6.9340021323081702E-2</v>
      </c>
      <c r="F169">
        <v>-0.190832681416991</v>
      </c>
      <c r="G169">
        <v>0.14207261584293701</v>
      </c>
      <c r="H169">
        <v>0.113973913102865</v>
      </c>
      <c r="I169">
        <v>-0.53084581990344504</v>
      </c>
      <c r="J169">
        <v>0.64200432813813801</v>
      </c>
      <c r="K169">
        <v>7.7787611693139802E-2</v>
      </c>
    </row>
    <row r="170" spans="1:11">
      <c r="A170">
        <v>168</v>
      </c>
      <c r="B170">
        <v>-1.0950418169621401</v>
      </c>
      <c r="C170">
        <v>0.25899629113190198</v>
      </c>
      <c r="D170">
        <v>9.1660399225948402E-2</v>
      </c>
      <c r="E170">
        <v>0.17237256576934301</v>
      </c>
      <c r="F170">
        <v>-7.4921068914946307E-2</v>
      </c>
      <c r="G170">
        <v>0.30954229640076403</v>
      </c>
      <c r="H170">
        <v>0.333001661716474</v>
      </c>
      <c r="I170">
        <v>-5.3829690503349299E-2</v>
      </c>
      <c r="J170">
        <v>0.22940097047824301</v>
      </c>
      <c r="K170">
        <v>-1.2456536257561599E-2</v>
      </c>
    </row>
    <row r="171" spans="1:11">
      <c r="A171">
        <v>169</v>
      </c>
      <c r="B171">
        <v>0.46502426606032599</v>
      </c>
      <c r="C171">
        <v>0.67158700953217998</v>
      </c>
      <c r="D171">
        <v>0.38821575300403499</v>
      </c>
      <c r="E171">
        <v>0.44301411021560499</v>
      </c>
      <c r="F171">
        <v>0.16992054358709799</v>
      </c>
      <c r="G171">
        <v>-1.2922023041409001E-2</v>
      </c>
      <c r="H171">
        <v>0.13945341033008399</v>
      </c>
      <c r="I171">
        <v>-0.46643056110325398</v>
      </c>
      <c r="J171">
        <v>-0.105844387181652</v>
      </c>
      <c r="K171">
        <v>0.10358731579173699</v>
      </c>
    </row>
    <row r="172" spans="1:11">
      <c r="A172">
        <v>170</v>
      </c>
      <c r="B172">
        <v>-0.24407765091720501</v>
      </c>
      <c r="C172">
        <v>-0.20512227206754199</v>
      </c>
      <c r="D172">
        <v>0.272195106782122</v>
      </c>
      <c r="E172">
        <v>0.54604665466186597</v>
      </c>
      <c r="F172">
        <v>0.45344115608914198</v>
      </c>
      <c r="G172">
        <v>-0.103312342483582</v>
      </c>
      <c r="H172">
        <v>-4.1201841056306199E-2</v>
      </c>
      <c r="I172">
        <v>2.34785682968414E-2</v>
      </c>
      <c r="J172">
        <v>0.51299225515845304</v>
      </c>
      <c r="K172">
        <v>-5.1121832158964403E-2</v>
      </c>
    </row>
    <row r="173" spans="1:11">
      <c r="A173">
        <v>171</v>
      </c>
      <c r="B173">
        <v>-0.617961567894736</v>
      </c>
      <c r="C173">
        <v>1.1804463327361699E-3</v>
      </c>
      <c r="D173">
        <v>-0.33375953943979197</v>
      </c>
      <c r="E173">
        <v>0.31386119910812799</v>
      </c>
      <c r="F173">
        <v>0.29859976859118598</v>
      </c>
      <c r="G173">
        <v>-0.193702661925755</v>
      </c>
      <c r="H173">
        <v>-6.7141092442696601E-2</v>
      </c>
      <c r="I173">
        <v>-0.64698230230306297</v>
      </c>
      <c r="J173">
        <v>-0.90526510250144199</v>
      </c>
      <c r="K173">
        <v>6.4922019890334207E-2</v>
      </c>
    </row>
    <row r="174" spans="1:11">
      <c r="A174">
        <v>172</v>
      </c>
      <c r="B174">
        <v>-1.12077548487227</v>
      </c>
      <c r="C174">
        <v>0.14301816473301401</v>
      </c>
      <c r="D174">
        <v>0.71058981433829504</v>
      </c>
      <c r="E174">
        <v>0.12035474355439001</v>
      </c>
      <c r="F174">
        <v>0.20822338109323099</v>
      </c>
      <c r="G174">
        <v>-0.29698598136792798</v>
      </c>
      <c r="H174">
        <v>-2.8615343829086901E-2</v>
      </c>
      <c r="I174">
        <v>-0.698579172902968</v>
      </c>
      <c r="J174">
        <v>-1.0986874601613399</v>
      </c>
      <c r="K174">
        <v>4.6387193963275E-4</v>
      </c>
    </row>
    <row r="175" spans="1:11">
      <c r="A175">
        <v>173</v>
      </c>
      <c r="B175">
        <v>-1.1981204018498</v>
      </c>
      <c r="C175">
        <v>-0.746584116866708</v>
      </c>
      <c r="D175">
        <v>0.117528168116381</v>
      </c>
      <c r="E175">
        <v>1.7099288000651101E-2</v>
      </c>
      <c r="F175">
        <v>0.13073999359527499</v>
      </c>
      <c r="G175">
        <v>-0.258446300810101</v>
      </c>
      <c r="H175">
        <v>7.43754047845228E-2</v>
      </c>
      <c r="I175">
        <v>-0.13131204350287301</v>
      </c>
      <c r="J175">
        <v>-0.492743817821233</v>
      </c>
      <c r="K175">
        <v>9.0721723988931302E-2</v>
      </c>
    </row>
    <row r="176" spans="1:11">
      <c r="A176">
        <v>174</v>
      </c>
      <c r="B176">
        <v>-0.78553131882732796</v>
      </c>
      <c r="C176">
        <v>0.73612560153356998</v>
      </c>
      <c r="D176">
        <v>1.25212852189447</v>
      </c>
      <c r="E176">
        <v>-7.3263167553087302E-2</v>
      </c>
      <c r="F176">
        <v>0.104828606097319</v>
      </c>
      <c r="G176">
        <v>-0.23279962025227399</v>
      </c>
      <c r="H176">
        <v>0.35786815339813199</v>
      </c>
      <c r="I176">
        <v>0.178095085897223</v>
      </c>
      <c r="J176">
        <v>0.80942182451887201</v>
      </c>
      <c r="K176">
        <v>9.0728576038229897E-2</v>
      </c>
    </row>
    <row r="177" spans="1:11">
      <c r="A177">
        <v>175</v>
      </c>
      <c r="B177">
        <v>0.76164176419514096</v>
      </c>
      <c r="C177">
        <v>-0.82391268006615204</v>
      </c>
      <c r="D177">
        <v>-0.51419612432744499</v>
      </c>
      <c r="E177">
        <v>-9.9160623106825704E-2</v>
      </c>
      <c r="F177">
        <v>0.182061218599364</v>
      </c>
      <c r="G177">
        <v>-9.1115939694447201E-2</v>
      </c>
      <c r="H177">
        <v>0.21589190201174199</v>
      </c>
      <c r="I177">
        <v>0.71957621529731797</v>
      </c>
      <c r="J177">
        <v>0.57732046685897698</v>
      </c>
      <c r="K177">
        <v>9.0735428087528505E-2</v>
      </c>
    </row>
    <row r="178" spans="1:11">
      <c r="A178">
        <v>176</v>
      </c>
      <c r="B178">
        <v>0.56825984721761102</v>
      </c>
      <c r="C178">
        <v>-0.35974996166587397</v>
      </c>
      <c r="D178">
        <v>0.34965122945064098</v>
      </c>
      <c r="E178">
        <v>-7.34860786605641E-2</v>
      </c>
      <c r="F178">
        <v>0.25929383110140802</v>
      </c>
      <c r="G178">
        <v>0.25685574086337998</v>
      </c>
      <c r="H178">
        <v>-3.4423493746482499E-3</v>
      </c>
      <c r="I178">
        <v>-0.36346065530258698</v>
      </c>
      <c r="J178">
        <v>-0.131821890800918</v>
      </c>
      <c r="K178">
        <v>-1.24017198631729E-2</v>
      </c>
    </row>
    <row r="179" spans="1:11">
      <c r="A179">
        <v>177</v>
      </c>
      <c r="B179">
        <v>0.59405893024008005</v>
      </c>
      <c r="C179">
        <v>0.47830975673440401</v>
      </c>
      <c r="D179">
        <v>-0.140266416771272</v>
      </c>
      <c r="E179">
        <v>-3.4918534214302598E-2</v>
      </c>
      <c r="F179">
        <v>0.52992144360345195</v>
      </c>
      <c r="G179">
        <v>0.14067942142120701</v>
      </c>
      <c r="H179">
        <v>-0.132525600761039</v>
      </c>
      <c r="I179">
        <v>0.745312474097509</v>
      </c>
      <c r="J179">
        <v>0.33229875153918698</v>
      </c>
      <c r="K179">
        <v>-6.3966867813874298E-2</v>
      </c>
    </row>
    <row r="180" spans="1:11">
      <c r="A180">
        <v>178</v>
      </c>
      <c r="B180">
        <v>0.47803501326254899</v>
      </c>
      <c r="C180">
        <v>-0.20500452486531801</v>
      </c>
      <c r="D180">
        <v>0.13050293700681401</v>
      </c>
      <c r="E180">
        <v>5.5221010231959002E-2</v>
      </c>
      <c r="F180">
        <v>0.310615056105496</v>
      </c>
      <c r="G180">
        <v>-3.9961898020966301E-2</v>
      </c>
      <c r="H180">
        <v>-0.274501852147429</v>
      </c>
      <c r="I180">
        <v>-0.76319339650239604</v>
      </c>
      <c r="J180">
        <v>0.17755539387929201</v>
      </c>
      <c r="K180">
        <v>2.6290984235424301E-2</v>
      </c>
    </row>
    <row r="181" spans="1:11">
      <c r="A181">
        <v>179</v>
      </c>
      <c r="B181">
        <v>-0.61785690371498203</v>
      </c>
      <c r="C181">
        <v>-0.54020780646503996</v>
      </c>
      <c r="D181">
        <v>0.104733290784901</v>
      </c>
      <c r="E181">
        <v>0.30007655467822097</v>
      </c>
      <c r="F181">
        <v>0.12998766860754099</v>
      </c>
      <c r="G181">
        <v>-0.207710217463139</v>
      </c>
      <c r="H181">
        <v>-0.30044110353381898</v>
      </c>
      <c r="I181">
        <v>-1.0210782671023</v>
      </c>
      <c r="J181">
        <v>0.79639203621939703</v>
      </c>
      <c r="K181">
        <v>-0.12841816371527701</v>
      </c>
    </row>
    <row r="182" spans="1:11">
      <c r="A182">
        <v>180</v>
      </c>
      <c r="B182">
        <v>0.76170717930748799</v>
      </c>
      <c r="C182">
        <v>0.117349911935238</v>
      </c>
      <c r="D182">
        <v>-0.88801135543701304</v>
      </c>
      <c r="E182">
        <v>0.119463099124482</v>
      </c>
      <c r="F182">
        <v>9.3228110958491197E-4</v>
      </c>
      <c r="G182">
        <v>-0.28520753690531198</v>
      </c>
      <c r="H182">
        <v>-0.28770135492020998</v>
      </c>
      <c r="I182">
        <v>0.48737786229779501</v>
      </c>
      <c r="J182">
        <v>0.46114667855950198</v>
      </c>
      <c r="K182">
        <v>1.3411688334021401E-2</v>
      </c>
    </row>
    <row r="183" spans="1:11">
      <c r="A183">
        <v>181</v>
      </c>
      <c r="B183">
        <v>0.29757226232995698</v>
      </c>
      <c r="C183">
        <v>0.86515863033551499</v>
      </c>
      <c r="D183">
        <v>-0.42384700165892603</v>
      </c>
      <c r="E183">
        <v>-3.5364356429256297E-2</v>
      </c>
      <c r="F183">
        <v>-8.9444106388370803E-2</v>
      </c>
      <c r="G183">
        <v>-0.311132856347485</v>
      </c>
      <c r="H183">
        <v>-0.13313860630659999</v>
      </c>
      <c r="I183">
        <v>-0.46672900830211</v>
      </c>
      <c r="J183">
        <v>0.60294232089960598</v>
      </c>
      <c r="K183">
        <v>-0.20576245961667999</v>
      </c>
    </row>
    <row r="184" spans="1:11">
      <c r="A184">
        <v>182</v>
      </c>
      <c r="B184">
        <v>-0.192348654647574</v>
      </c>
      <c r="C184">
        <v>0.89095934873579297</v>
      </c>
      <c r="D184">
        <v>0.24660535211916099</v>
      </c>
      <c r="E184">
        <v>-0.19019181198299501</v>
      </c>
      <c r="F184">
        <v>-0.128248493886327</v>
      </c>
      <c r="G184">
        <v>-0.19523517578965799</v>
      </c>
      <c r="H184">
        <v>0.20192614230701</v>
      </c>
      <c r="I184">
        <v>-0.90511587890201495</v>
      </c>
      <c r="J184">
        <v>0.43530596323971099</v>
      </c>
      <c r="K184">
        <v>3.9211392432618598E-2</v>
      </c>
    </row>
    <row r="185" spans="1:11">
      <c r="A185">
        <v>183</v>
      </c>
      <c r="B185">
        <v>-0.669376571625105</v>
      </c>
      <c r="C185">
        <v>-0.97851093286392898</v>
      </c>
      <c r="D185">
        <v>0.684983705897247</v>
      </c>
      <c r="E185">
        <v>-0.25476826753673298</v>
      </c>
      <c r="F185">
        <v>-8.9694881384282305E-2</v>
      </c>
      <c r="G185">
        <v>-5.3551495231831399E-2</v>
      </c>
      <c r="H185">
        <v>0.18887989092061899</v>
      </c>
      <c r="I185">
        <v>-0.72463874950191898</v>
      </c>
      <c r="J185">
        <v>-0.38987339442018398</v>
      </c>
      <c r="K185">
        <v>6.5004244481917203E-2</v>
      </c>
    </row>
    <row r="186" spans="1:11">
      <c r="A186">
        <v>184</v>
      </c>
      <c r="B186">
        <v>0.59415051139736497</v>
      </c>
      <c r="C186">
        <v>-0.30806021446365101</v>
      </c>
      <c r="D186">
        <v>-0.28197494032466602</v>
      </c>
      <c r="E186">
        <v>-0.30645172309047197</v>
      </c>
      <c r="F186">
        <v>-1.2462268882238E-2</v>
      </c>
      <c r="G186">
        <v>0.33309918532599597</v>
      </c>
      <c r="H186">
        <v>-4.6683604657709104E-3</v>
      </c>
      <c r="I186">
        <v>-0.28630162010182397</v>
      </c>
      <c r="J186">
        <v>-2.88967520800789E-2</v>
      </c>
      <c r="K186">
        <v>-8.9704903468784195E-2</v>
      </c>
    </row>
    <row r="187" spans="1:11">
      <c r="A187">
        <v>185</v>
      </c>
      <c r="B187">
        <v>-0.63067140558016599</v>
      </c>
      <c r="C187">
        <v>0.51710650393662705</v>
      </c>
      <c r="D187">
        <v>-7.5670586546579599E-2</v>
      </c>
      <c r="E187">
        <v>-0.33234917864420999</v>
      </c>
      <c r="F187">
        <v>9.0556343619806301E-2</v>
      </c>
      <c r="G187">
        <v>0.26849486588382299</v>
      </c>
      <c r="H187">
        <v>-0.120858611852161</v>
      </c>
      <c r="I187">
        <v>0.39700250929827202</v>
      </c>
      <c r="J187">
        <v>-8.0496109739974106E-2</v>
      </c>
      <c r="K187">
        <v>6.5017948580514406E-2</v>
      </c>
    </row>
    <row r="188" spans="1:11">
      <c r="A188">
        <v>186</v>
      </c>
      <c r="B188">
        <v>-1.0303413225577001</v>
      </c>
      <c r="C188">
        <v>1.0457342223369099</v>
      </c>
      <c r="D188">
        <v>-0.39797923276849301</v>
      </c>
      <c r="E188">
        <v>-0.30667463419794799</v>
      </c>
      <c r="F188">
        <v>0.309611956121851</v>
      </c>
      <c r="G188">
        <v>0.100746546441649</v>
      </c>
      <c r="H188">
        <v>-0.17258386323855199</v>
      </c>
      <c r="I188">
        <v>0.73219563869836701</v>
      </c>
      <c r="J188">
        <v>0.37073153260013098</v>
      </c>
      <c r="K188">
        <v>-0.30887219937018701</v>
      </c>
    </row>
    <row r="189" spans="1:11">
      <c r="A189">
        <v>187</v>
      </c>
      <c r="B189">
        <v>-1.08190023953523</v>
      </c>
      <c r="C189">
        <v>-0.56587605926281703</v>
      </c>
      <c r="D189">
        <v>0.130650121009594</v>
      </c>
      <c r="E189">
        <v>-0.25521408975168702</v>
      </c>
      <c r="F189">
        <v>0.21923556862389501</v>
      </c>
      <c r="G189">
        <v>-4.1215773000523599E-2</v>
      </c>
      <c r="H189">
        <v>-0.108272114624942</v>
      </c>
      <c r="I189">
        <v>0.422738768098462</v>
      </c>
      <c r="J189">
        <v>0.74460117494023603</v>
      </c>
      <c r="K189">
        <v>7.79246526791115E-2</v>
      </c>
    </row>
    <row r="190" spans="1:11">
      <c r="A190">
        <v>188</v>
      </c>
      <c r="B190">
        <v>1.0454578434872399</v>
      </c>
      <c r="C190">
        <v>-0.101713340862539</v>
      </c>
      <c r="D190">
        <v>0.15645247478768001</v>
      </c>
      <c r="E190">
        <v>-0.16507454530542501</v>
      </c>
      <c r="F190">
        <v>1.28221811259391E-2</v>
      </c>
      <c r="G190">
        <v>-6.7141092442696601E-2</v>
      </c>
      <c r="H190">
        <v>-1.81743660113322E-2</v>
      </c>
      <c r="I190">
        <v>-0.90526510250144199</v>
      </c>
      <c r="J190">
        <v>8.7030817280340594E-2</v>
      </c>
      <c r="K190">
        <v>2.6359504728410098E-2</v>
      </c>
    </row>
    <row r="191" spans="1:11">
      <c r="A191">
        <v>189</v>
      </c>
      <c r="B191">
        <v>-0.24382907349028901</v>
      </c>
      <c r="C191">
        <v>0.54295137753773903</v>
      </c>
      <c r="D191">
        <v>0.25961282856576701</v>
      </c>
      <c r="E191">
        <v>-6.2042000859163698E-2</v>
      </c>
      <c r="F191">
        <v>-0.12912620637201699</v>
      </c>
      <c r="G191">
        <v>-5.4387411884869598E-2</v>
      </c>
      <c r="H191">
        <v>0.200853382602277</v>
      </c>
      <c r="I191">
        <v>-0.80214597310134705</v>
      </c>
      <c r="J191">
        <v>0.151468459620445</v>
      </c>
      <c r="K191">
        <v>-2.52056432222913E-2</v>
      </c>
    </row>
    <row r="192" spans="1:11">
      <c r="A192">
        <v>190</v>
      </c>
      <c r="B192">
        <v>0.67158700953217998</v>
      </c>
      <c r="C192">
        <v>-0.475580904061983</v>
      </c>
      <c r="D192">
        <v>0.42723818234385302</v>
      </c>
      <c r="E192">
        <v>0.16992054358709799</v>
      </c>
      <c r="F192">
        <v>-0.20660959386997199</v>
      </c>
      <c r="G192">
        <v>6.1510268672957301E-2</v>
      </c>
      <c r="H192">
        <v>0.53591813121588705</v>
      </c>
      <c r="I192">
        <v>0.95127715629874798</v>
      </c>
      <c r="J192">
        <v>6.1190101960550303E-2</v>
      </c>
      <c r="K192">
        <v>5.2159208827007301E-2</v>
      </c>
    </row>
    <row r="193" spans="1:11">
      <c r="A193">
        <v>191</v>
      </c>
      <c r="B193">
        <v>-0.32116090744534997</v>
      </c>
      <c r="C193">
        <v>0.71058981433829504</v>
      </c>
      <c r="D193">
        <v>0.20807353612193999</v>
      </c>
      <c r="E193">
        <v>0.44056208803336</v>
      </c>
      <c r="F193">
        <v>-0.29698598136792798</v>
      </c>
      <c r="G193">
        <v>0.216086949230784</v>
      </c>
      <c r="H193">
        <v>0.29079787982949701</v>
      </c>
      <c r="I193">
        <v>0.79653628569884405</v>
      </c>
      <c r="J193">
        <v>-0.88002625569934501</v>
      </c>
      <c r="K193">
        <v>3.9273060876305901E-2</v>
      </c>
    </row>
    <row r="194" spans="1:11">
      <c r="A194">
        <v>192</v>
      </c>
      <c r="B194">
        <v>-0.295361824422881</v>
      </c>
      <c r="C194">
        <v>-3.71894672614273E-2</v>
      </c>
      <c r="D194">
        <v>0.233875889900027</v>
      </c>
      <c r="E194">
        <v>0.31152063247962097</v>
      </c>
      <c r="F194">
        <v>-0.27132536886588399</v>
      </c>
      <c r="G194">
        <v>0.319091629788611</v>
      </c>
      <c r="H194">
        <v>0.14882162844310601</v>
      </c>
      <c r="I194">
        <v>0.69336741509893896</v>
      </c>
      <c r="J194">
        <v>-0.45458461335924</v>
      </c>
      <c r="K194">
        <v>-1.2292087074395599E-2</v>
      </c>
    </row>
    <row r="195" spans="1:11">
      <c r="A195">
        <v>193</v>
      </c>
      <c r="B195">
        <v>-0.37270674140041199</v>
      </c>
      <c r="C195">
        <v>1.27791125113885</v>
      </c>
      <c r="D195">
        <v>-0.165790756321887</v>
      </c>
      <c r="E195">
        <v>0.22115817692588299</v>
      </c>
      <c r="F195">
        <v>-0.25855775636383999</v>
      </c>
      <c r="G195">
        <v>8.6878310346438295E-2</v>
      </c>
      <c r="H195">
        <v>9.7096377056716102E-2</v>
      </c>
      <c r="I195">
        <v>-0.38966945550096599</v>
      </c>
      <c r="J195">
        <v>-0.93165297101913502</v>
      </c>
      <c r="K195">
        <v>-5.0964235025096997E-2</v>
      </c>
    </row>
    <row r="196" spans="1:11">
      <c r="A196">
        <v>194</v>
      </c>
      <c r="B196">
        <v>-0.79816265837794298</v>
      </c>
      <c r="C196">
        <v>-6.2946030460871494E-2</v>
      </c>
      <c r="D196">
        <v>0.51755459745620003</v>
      </c>
      <c r="E196">
        <v>0.15658172137214399</v>
      </c>
      <c r="F196">
        <v>-0.12975314386179501</v>
      </c>
      <c r="G196">
        <v>-8.0870009095734802E-2</v>
      </c>
      <c r="H196">
        <v>8.4050125670325701E-2</v>
      </c>
      <c r="I196">
        <v>-6.7369326100870305E-2</v>
      </c>
      <c r="J196">
        <v>9.5086713209698494E-3</v>
      </c>
      <c r="K196">
        <v>1.35076170242016E-2</v>
      </c>
    </row>
    <row r="197" spans="1:11">
      <c r="A197">
        <v>195</v>
      </c>
      <c r="B197">
        <v>0.336434424644527</v>
      </c>
      <c r="C197">
        <v>-0.527079312060594</v>
      </c>
      <c r="D197">
        <v>0.13078095123428601</v>
      </c>
      <c r="E197">
        <v>9.2005265818405804E-2</v>
      </c>
      <c r="F197">
        <v>7.6409468640249001E-2</v>
      </c>
      <c r="G197">
        <v>-0.209939328537908</v>
      </c>
      <c r="H197">
        <v>0.199933874283935</v>
      </c>
      <c r="I197">
        <v>0.98983180329922504</v>
      </c>
      <c r="J197">
        <v>0.40916431366107497</v>
      </c>
      <c r="K197">
        <v>6.2146907350019999E-4</v>
      </c>
    </row>
    <row r="198" spans="1:11">
      <c r="A198">
        <v>196</v>
      </c>
      <c r="B198">
        <v>0.916632507666996</v>
      </c>
      <c r="C198">
        <v>-0.48838559366031598</v>
      </c>
      <c r="D198">
        <v>-0.320457694987627</v>
      </c>
      <c r="E198">
        <v>0.13057281026466699</v>
      </c>
      <c r="F198">
        <v>0.25678608114229301</v>
      </c>
      <c r="G198">
        <v>-0.28743664798008101</v>
      </c>
      <c r="H198">
        <v>0.47053362289754502</v>
      </c>
      <c r="I198">
        <v>1.38948993269932</v>
      </c>
      <c r="J198">
        <v>0.20284895600118</v>
      </c>
      <c r="K198">
        <v>6.2832112279878497E-4</v>
      </c>
    </row>
    <row r="199" spans="1:11">
      <c r="A199">
        <v>197</v>
      </c>
      <c r="B199">
        <v>-0.63051440931053504</v>
      </c>
      <c r="C199">
        <v>0.50439012473996203</v>
      </c>
      <c r="D199">
        <v>-0.34622734120954102</v>
      </c>
      <c r="E199">
        <v>0.19492635471092901</v>
      </c>
      <c r="F199">
        <v>7.61586936443375E-2</v>
      </c>
      <c r="G199">
        <v>-0.31336196742225397</v>
      </c>
      <c r="H199">
        <v>8.3590371511154796E-2</v>
      </c>
      <c r="I199">
        <v>1.0413540620994199</v>
      </c>
      <c r="J199">
        <v>0.28017959834128398</v>
      </c>
      <c r="K199">
        <v>7.7993173172097405E-2</v>
      </c>
    </row>
    <row r="200" spans="1:11">
      <c r="A200">
        <v>198</v>
      </c>
      <c r="B200">
        <v>-0.33396232628806599</v>
      </c>
      <c r="C200">
        <v>0.22075884314024</v>
      </c>
      <c r="D200">
        <v>-0.62985698743145402</v>
      </c>
      <c r="E200">
        <v>0.28506589915718999</v>
      </c>
      <c r="F200">
        <v>-0.117361693853618</v>
      </c>
      <c r="G200">
        <v>-0.26192928686442701</v>
      </c>
      <c r="H200">
        <v>-0.122850879875236</v>
      </c>
      <c r="I200">
        <v>4.8568191499511103E-2</v>
      </c>
      <c r="J200">
        <v>-0.40317675931861102</v>
      </c>
      <c r="K200">
        <v>5.2214025221396003E-2</v>
      </c>
    </row>
    <row r="201" spans="1:11">
      <c r="A201">
        <v>199</v>
      </c>
      <c r="B201">
        <v>0.47830975673440401</v>
      </c>
      <c r="C201">
        <v>0.25945256154051799</v>
      </c>
      <c r="D201">
        <v>0.414492366346633</v>
      </c>
      <c r="E201">
        <v>0.52992144360345195</v>
      </c>
      <c r="F201">
        <v>-0.23352408135157399</v>
      </c>
      <c r="G201">
        <v>-0.13313860630659999</v>
      </c>
      <c r="H201">
        <v>-0.30350613126162601</v>
      </c>
      <c r="I201">
        <v>0.60294232089960598</v>
      </c>
      <c r="J201">
        <v>0.43484088302149398</v>
      </c>
      <c r="K201">
        <v>-3.8030122729305497E-2</v>
      </c>
    </row>
    <row r="202" spans="1:11">
      <c r="A202">
        <v>200</v>
      </c>
      <c r="B202">
        <v>-0.37261516024312702</v>
      </c>
      <c r="C202">
        <v>-1.0556187200592</v>
      </c>
      <c r="D202">
        <v>-1.0681862798752799</v>
      </c>
      <c r="E202">
        <v>0.34930798804971402</v>
      </c>
      <c r="F202">
        <v>-0.28522146884952998</v>
      </c>
      <c r="G202">
        <v>0.13747507425122699</v>
      </c>
      <c r="H202">
        <v>-0.32944538264801598</v>
      </c>
      <c r="I202">
        <v>0.17744845029970199</v>
      </c>
      <c r="J202">
        <v>-0.441910474638401</v>
      </c>
      <c r="K202">
        <v>7.8013729319993105E-2</v>
      </c>
    </row>
    <row r="203" spans="1:11">
      <c r="A203">
        <v>201</v>
      </c>
      <c r="B203">
        <v>-0.333923077220658</v>
      </c>
      <c r="C203">
        <v>-0.42384700165892603</v>
      </c>
      <c r="D203">
        <v>0.53056207390280596</v>
      </c>
      <c r="E203">
        <v>0.155801532495975</v>
      </c>
      <c r="F203">
        <v>-0.311132856347485</v>
      </c>
      <c r="G203">
        <v>0.24047975480905401</v>
      </c>
      <c r="H203">
        <v>-0.35538463403440701</v>
      </c>
      <c r="I203">
        <v>-0.24804542030020299</v>
      </c>
      <c r="J203">
        <v>-0.93187183229829595</v>
      </c>
      <c r="K203">
        <v>-7.6695418630708306E-2</v>
      </c>
    </row>
    <row r="204" spans="1:11">
      <c r="A204">
        <v>202</v>
      </c>
      <c r="B204">
        <v>-0.50151899419818802</v>
      </c>
      <c r="C204">
        <v>0.51735671674135197</v>
      </c>
      <c r="D204">
        <v>-0.33325257231910799</v>
      </c>
      <c r="E204">
        <v>3.9653076942236798E-2</v>
      </c>
      <c r="F204">
        <v>-0.22100724384544099</v>
      </c>
      <c r="G204">
        <v>4.6945435366880998E-2</v>
      </c>
      <c r="H204">
        <v>-0.32975188542079698</v>
      </c>
      <c r="I204">
        <v>-0.260963290900108</v>
      </c>
      <c r="J204">
        <v>-0.93189918995819099</v>
      </c>
      <c r="K204">
        <v>-6.3795566581409696E-2</v>
      </c>
    </row>
    <row r="205" spans="1:11">
      <c r="A205">
        <v>203</v>
      </c>
      <c r="B205">
        <v>-7.6036911175719202E-2</v>
      </c>
      <c r="C205">
        <v>0.27240443514162999</v>
      </c>
      <c r="D205">
        <v>0.246948781458979</v>
      </c>
      <c r="E205">
        <v>-6.36023786115016E-2</v>
      </c>
      <c r="F205">
        <v>-9.2202631343396804E-2</v>
      </c>
      <c r="G205">
        <v>-6.9230884075292001E-2</v>
      </c>
      <c r="H205">
        <v>-9.7831136807187205E-2</v>
      </c>
      <c r="I205">
        <v>-0.235202161500012</v>
      </c>
      <c r="J205">
        <v>-0.63538754761808602</v>
      </c>
      <c r="K205">
        <v>-2.51097145321111E-2</v>
      </c>
    </row>
    <row r="206" spans="1:11">
      <c r="A206">
        <v>204</v>
      </c>
      <c r="B206">
        <v>0.33655217184675001</v>
      </c>
      <c r="C206">
        <v>-0.59141184645809197</v>
      </c>
      <c r="D206">
        <v>7.9356135237065598E-2</v>
      </c>
      <c r="E206">
        <v>-0.11528583416524001</v>
      </c>
      <c r="F206">
        <v>0.17842498115864699</v>
      </c>
      <c r="G206">
        <v>-0.14672820351746499</v>
      </c>
      <c r="H206">
        <v>0.18566161180642199</v>
      </c>
      <c r="I206">
        <v>0.39652996790008299</v>
      </c>
      <c r="J206">
        <v>-6.8122905277981302E-2</v>
      </c>
      <c r="K206">
        <v>-5.0888862482812498E-2</v>
      </c>
    </row>
    <row r="207" spans="1:11">
      <c r="A207">
        <v>205</v>
      </c>
      <c r="B207">
        <v>-0.51437274513078102</v>
      </c>
      <c r="C207">
        <v>0.233754871942186</v>
      </c>
      <c r="D207">
        <v>7.9372489015152106E-2</v>
      </c>
      <c r="E207">
        <v>-0.102504289718978</v>
      </c>
      <c r="F207">
        <v>0.34590859366069199</v>
      </c>
      <c r="G207">
        <v>-0.159760522959638</v>
      </c>
      <c r="I207">
        <v>0.46097009730017902</v>
      </c>
      <c r="K207">
        <v>5.2261989566485999E-2</v>
      </c>
    </row>
    <row r="208" spans="1:11">
      <c r="A208">
        <v>206</v>
      </c>
      <c r="B208">
        <v>-0.54014566210831105</v>
      </c>
      <c r="C208">
        <v>0.16930459034246401</v>
      </c>
      <c r="D208">
        <v>0.16963984279323899</v>
      </c>
      <c r="E208">
        <v>-7.6829745272716896E-2</v>
      </c>
      <c r="F208">
        <v>0.17817420616273599</v>
      </c>
      <c r="G208">
        <v>-9.5434842401811104E-2</v>
      </c>
      <c r="I208">
        <v>0.56408922670027395</v>
      </c>
      <c r="K208">
        <v>-0.15401915838421501</v>
      </c>
    </row>
    <row r="209" spans="1:11">
      <c r="A209">
        <v>207</v>
      </c>
      <c r="B209">
        <v>-0.99138757908584196</v>
      </c>
      <c r="C209">
        <v>0.63346730874274204</v>
      </c>
      <c r="D209">
        <v>-0.29449180342867498</v>
      </c>
      <c r="E209">
        <v>2.6202799173544698E-2</v>
      </c>
      <c r="F209">
        <v>3.62258186647803E-2</v>
      </c>
      <c r="G209">
        <v>2.0462838156015802E-2</v>
      </c>
      <c r="I209">
        <v>-0.222408643899631</v>
      </c>
      <c r="K209">
        <v>-2.5082306334916801E-2</v>
      </c>
    </row>
    <row r="210" spans="1:11">
      <c r="A210">
        <v>208</v>
      </c>
      <c r="B210">
        <v>0.51710650393662705</v>
      </c>
      <c r="C210">
        <v>-4.9846972856980497E-2</v>
      </c>
      <c r="D210">
        <v>-1.04226944965059</v>
      </c>
      <c r="E210">
        <v>9.0556343619806301E-2</v>
      </c>
      <c r="F210">
        <v>-6.7043568833175499E-2</v>
      </c>
      <c r="G210">
        <v>0.23950451871384301</v>
      </c>
      <c r="I210">
        <v>-0.248219514499535</v>
      </c>
      <c r="K210">
        <v>-6.3754454285618198E-2</v>
      </c>
    </row>
    <row r="211" spans="1:11">
      <c r="A211">
        <v>209</v>
      </c>
      <c r="B211">
        <v>1.0715185869591</v>
      </c>
      <c r="C211">
        <v>0.246706745543297</v>
      </c>
      <c r="D211">
        <v>2.0799041274985001E-3</v>
      </c>
      <c r="E211">
        <v>0.27094688806606798</v>
      </c>
      <c r="F211">
        <v>-8.0061956331131195E-2</v>
      </c>
      <c r="G211">
        <v>0.51011819927167001</v>
      </c>
      <c r="I211">
        <v>0.48665661490056</v>
      </c>
      <c r="K211">
        <v>7.8075397763680401E-2</v>
      </c>
    </row>
    <row r="212" spans="1:11">
      <c r="A212">
        <v>210</v>
      </c>
      <c r="B212">
        <v>4.00916699815657E-2</v>
      </c>
      <c r="C212">
        <v>0.42722346394357502</v>
      </c>
      <c r="D212">
        <v>-1.4290267420944101</v>
      </c>
      <c r="E212">
        <v>0.270835432512329</v>
      </c>
      <c r="F212">
        <v>-2.8615343829086901E-2</v>
      </c>
      <c r="G212">
        <v>0.29079787982949701</v>
      </c>
      <c r="I212">
        <v>-0.88002625569934501</v>
      </c>
      <c r="K212">
        <v>-7.6633750187020996E-2</v>
      </c>
    </row>
    <row r="213" spans="1:11">
      <c r="A213">
        <v>211</v>
      </c>
      <c r="B213">
        <v>0.38821575300403499</v>
      </c>
      <c r="C213">
        <v>0.42723818234385302</v>
      </c>
      <c r="D213">
        <v>0.55651161168367203</v>
      </c>
      <c r="E213">
        <v>-1.2922023041409001E-2</v>
      </c>
      <c r="F213">
        <v>6.1510268672957301E-2</v>
      </c>
      <c r="G213">
        <v>0.14883556038732401</v>
      </c>
      <c r="I213">
        <v>-0.45458212629924899</v>
      </c>
      <c r="K213">
        <v>-6.37338981377224E-2</v>
      </c>
    </row>
    <row r="214" spans="1:11">
      <c r="A214">
        <v>212</v>
      </c>
      <c r="B214">
        <v>1.4388360265042599E-3</v>
      </c>
      <c r="C214">
        <v>0.18228590074413101</v>
      </c>
      <c r="D214">
        <v>0.32445396546175798</v>
      </c>
      <c r="E214">
        <v>-7.7498478595147399E-2</v>
      </c>
      <c r="F214">
        <v>0.164528881175002</v>
      </c>
      <c r="G214">
        <v>0.110017240945151</v>
      </c>
      <c r="I214">
        <v>-0.67378799689915403</v>
      </c>
      <c r="K214">
        <v>-0.19265704608842399</v>
      </c>
    </row>
    <row r="215" spans="1:11">
      <c r="A215">
        <v>213</v>
      </c>
      <c r="B215">
        <v>0.59452991904897401</v>
      </c>
      <c r="C215">
        <v>-0.50102838085559098</v>
      </c>
      <c r="D215">
        <v>1.2527663192398399</v>
      </c>
      <c r="E215">
        <v>-0.167860934148886</v>
      </c>
      <c r="F215">
        <v>0.383584493677046</v>
      </c>
      <c r="G215">
        <v>7.11989215029777E-2</v>
      </c>
      <c r="I215">
        <v>-0.170985867499059</v>
      </c>
      <c r="K215">
        <v>1.36378059608747E-2</v>
      </c>
    </row>
    <row r="216" spans="1:11">
      <c r="A216">
        <v>214</v>
      </c>
      <c r="B216">
        <v>-0.54004099792855698</v>
      </c>
      <c r="C216">
        <v>-4.9758662455312901E-2</v>
      </c>
      <c r="D216">
        <v>0.29870067301793102</v>
      </c>
      <c r="E216">
        <v>-0.245330389702624</v>
      </c>
      <c r="F216">
        <v>0.15138510617909001</v>
      </c>
      <c r="G216">
        <v>0.12263160206080501</v>
      </c>
      <c r="I216">
        <v>0.65414126190103705</v>
      </c>
      <c r="K216">
        <v>7.8109658010173305E-2</v>
      </c>
    </row>
    <row r="217" spans="1:11">
      <c r="A217">
        <v>215</v>
      </c>
      <c r="B217">
        <v>0.54298408509391205</v>
      </c>
      <c r="C217">
        <v>0.45308305594496501</v>
      </c>
      <c r="D217">
        <v>2.7964026796018001E-2</v>
      </c>
      <c r="E217">
        <v>-0.29701384525636298</v>
      </c>
      <c r="F217">
        <v>-2.9242281318865599E-2</v>
      </c>
      <c r="G217">
        <v>0.35456628261863199</v>
      </c>
      <c r="I217">
        <v>0.215754391301132</v>
      </c>
      <c r="K217">
        <v>-6.3706489940528105E-2</v>
      </c>
    </row>
    <row r="218" spans="1:11">
      <c r="A218">
        <v>216</v>
      </c>
      <c r="B218">
        <v>0.117528168116381</v>
      </c>
      <c r="C218">
        <v>0.33706077434524301</v>
      </c>
      <c r="D218">
        <v>0.47923538057410497</v>
      </c>
      <c r="E218">
        <v>-0.258446300810101</v>
      </c>
      <c r="F218">
        <v>-0.20986966881682101</v>
      </c>
      <c r="G218">
        <v>0.30285496317645899</v>
      </c>
      <c r="I218">
        <v>0.422017520701227</v>
      </c>
      <c r="K218">
        <v>-1.21276378912295E-2</v>
      </c>
    </row>
    <row r="219" spans="1:11">
      <c r="A219">
        <v>217</v>
      </c>
      <c r="B219">
        <v>1.27791125113885</v>
      </c>
      <c r="C219">
        <v>0.27261049274552102</v>
      </c>
      <c r="D219">
        <v>-0.28143526564780902</v>
      </c>
      <c r="E219">
        <v>-0.25855775636383999</v>
      </c>
      <c r="F219">
        <v>-0.235781056314777</v>
      </c>
      <c r="G219">
        <v>-1.96093562657145E-2</v>
      </c>
      <c r="I219">
        <v>1.4276466501013201</v>
      </c>
      <c r="K219">
        <v>7.7221415806906599E-4</v>
      </c>
    </row>
    <row r="220" spans="1:11">
      <c r="A220">
        <v>218</v>
      </c>
      <c r="B220">
        <v>0.14334033416132</v>
      </c>
      <c r="C220">
        <v>-0.19152278885420099</v>
      </c>
      <c r="D220">
        <v>0.65977008813027804</v>
      </c>
      <c r="E220">
        <v>-0.15552521191757801</v>
      </c>
      <c r="F220">
        <v>-0.27458544381273298</v>
      </c>
      <c r="G220">
        <v>-0.20025067570788699</v>
      </c>
      <c r="I220">
        <v>0.51221877950141803</v>
      </c>
      <c r="K220">
        <v>0.10392306620736801</v>
      </c>
    </row>
    <row r="221" spans="1:11">
      <c r="A221">
        <v>219</v>
      </c>
      <c r="B221">
        <v>-0.29500858281621101</v>
      </c>
      <c r="C221">
        <v>-0.294652070453923</v>
      </c>
      <c r="D221">
        <v>0.86607444190836402</v>
      </c>
      <c r="E221">
        <v>1.1972332528683601E-2</v>
      </c>
      <c r="F221">
        <v>-0.300496831310688</v>
      </c>
      <c r="G221">
        <v>-0.36799899515006101</v>
      </c>
      <c r="I221">
        <v>-2.93120910984867E-2</v>
      </c>
      <c r="K221">
        <v>6.5250918256666193E-2</v>
      </c>
    </row>
    <row r="222" spans="1:11">
      <c r="A222">
        <v>220</v>
      </c>
      <c r="B222">
        <v>0.194938500206258</v>
      </c>
      <c r="C222">
        <v>-0.51381835205364501</v>
      </c>
      <c r="D222">
        <v>0.99502079568645097</v>
      </c>
      <c r="E222">
        <v>0.282613876974945</v>
      </c>
      <c r="F222">
        <v>-0.249050218808644</v>
      </c>
      <c r="G222">
        <v>-0.316566314592234</v>
      </c>
      <c r="I222">
        <v>-1.20259996169839</v>
      </c>
      <c r="K222">
        <v>-0.21838822969403501</v>
      </c>
    </row>
    <row r="223" spans="1:11">
      <c r="A223">
        <v>221</v>
      </c>
      <c r="B223">
        <v>-0.140266416771272</v>
      </c>
      <c r="C223">
        <v>0.414492366346633</v>
      </c>
      <c r="D223">
        <v>-0.24269085053546199</v>
      </c>
      <c r="E223">
        <v>0.14067942142120701</v>
      </c>
      <c r="F223">
        <v>-0.13313860630659999</v>
      </c>
      <c r="G223">
        <v>-0.35538463403440701</v>
      </c>
      <c r="I223">
        <v>-0.93187183229829595</v>
      </c>
      <c r="K223">
        <v>5.2371622355263402E-2</v>
      </c>
    </row>
    <row r="224" spans="1:11">
      <c r="A224">
        <v>222</v>
      </c>
      <c r="B224">
        <v>0.83961466625119696</v>
      </c>
      <c r="C224">
        <v>-1.1842249152530899</v>
      </c>
      <c r="D224">
        <v>-0.53921349675737595</v>
      </c>
      <c r="E224">
        <v>1.16379658674683E-2</v>
      </c>
      <c r="F224">
        <v>9.8810006195444403E-2</v>
      </c>
      <c r="G224">
        <v>-0.29105895347658001</v>
      </c>
      <c r="I224">
        <v>-0.94478970289820097</v>
      </c>
      <c r="K224">
        <v>2.6592474404562E-2</v>
      </c>
    </row>
    <row r="225" spans="1:11">
      <c r="A225">
        <v>223</v>
      </c>
      <c r="B225">
        <v>0.69780474927366598</v>
      </c>
      <c r="C225">
        <v>0.478986803147188</v>
      </c>
      <c r="D225">
        <v>0.26016885702071102</v>
      </c>
      <c r="E225">
        <v>-0.14318948968626999</v>
      </c>
      <c r="F225">
        <v>0.292079618697489</v>
      </c>
      <c r="G225">
        <v>-0.13648227291875301</v>
      </c>
      <c r="I225">
        <v>-1.2026745734981099</v>
      </c>
      <c r="K225">
        <v>-0.282832673546139</v>
      </c>
    </row>
    <row r="226" spans="1:11">
      <c r="A226">
        <v>224</v>
      </c>
      <c r="B226">
        <v>0.33681383229613598</v>
      </c>
      <c r="C226">
        <v>0.80132652154746598</v>
      </c>
      <c r="D226">
        <v>-0.68100378920120297</v>
      </c>
      <c r="E226">
        <v>-0.233551945240008</v>
      </c>
      <c r="F226">
        <v>8.56662311995329E-2</v>
      </c>
      <c r="G226">
        <v>0.185703407639074</v>
      </c>
      <c r="I226">
        <v>-0.11968744409801001</v>
      </c>
      <c r="K226">
        <v>-5.07518214968408E-2</v>
      </c>
    </row>
    <row r="227" spans="1:11">
      <c r="A227">
        <v>225</v>
      </c>
      <c r="B227">
        <v>-1.1587610846814</v>
      </c>
      <c r="C227">
        <v>-2.38107600522557E-2</v>
      </c>
      <c r="D227">
        <v>-3.6337435423116099E-2</v>
      </c>
      <c r="E227">
        <v>-0.29812840079374697</v>
      </c>
      <c r="F227">
        <v>-3.04961562984228E-2</v>
      </c>
      <c r="G227">
        <v>-0.188332911803099</v>
      </c>
      <c r="I227">
        <v>7.3682685302085396E-2</v>
      </c>
      <c r="K227">
        <v>3.9506030552457702E-2</v>
      </c>
    </row>
    <row r="228" spans="1:11">
      <c r="A228">
        <v>226</v>
      </c>
      <c r="B228">
        <v>-0.42384700165892603</v>
      </c>
      <c r="C228">
        <v>0.775569958348022</v>
      </c>
      <c r="E228">
        <v>-0.311132856347485</v>
      </c>
      <c r="F228">
        <v>-0.120872543796379</v>
      </c>
      <c r="K228">
        <v>7.8191882601756302E-2</v>
      </c>
    </row>
    <row r="229" spans="1:11">
      <c r="A229">
        <v>227</v>
      </c>
      <c r="B229">
        <v>0.67207108136354299</v>
      </c>
      <c r="C229">
        <v>-0.81025432325169999</v>
      </c>
      <c r="E229">
        <v>-0.22099331190122401</v>
      </c>
      <c r="F229">
        <v>-0.159676931294334</v>
      </c>
      <c r="K229">
        <v>-1.20522653489451E-2</v>
      </c>
    </row>
    <row r="230" spans="1:11">
      <c r="A230">
        <v>228</v>
      </c>
      <c r="B230">
        <v>0.78812116438601298</v>
      </c>
      <c r="C230">
        <v>2.0193951485781201E-3</v>
      </c>
      <c r="E230">
        <v>-0.11796076745496201</v>
      </c>
      <c r="F230">
        <v>-0.13401631879229001</v>
      </c>
      <c r="K230">
        <v>5.2419586700353502E-2</v>
      </c>
    </row>
    <row r="231" spans="1:11">
      <c r="A231">
        <v>229</v>
      </c>
      <c r="B231">
        <v>-6.2803752591518103E-2</v>
      </c>
      <c r="C231">
        <v>2.0341135488560502E-3</v>
      </c>
      <c r="E231">
        <v>3.66437769912994E-2</v>
      </c>
      <c r="F231">
        <v>-6.9676706290245694E-2</v>
      </c>
      <c r="K231">
        <v>3.9533438749652101E-2</v>
      </c>
    </row>
    <row r="232" spans="1:11">
      <c r="A232">
        <v>230</v>
      </c>
      <c r="B232">
        <v>-0.15304166956904899</v>
      </c>
      <c r="C232">
        <v>-0.12688116805086599</v>
      </c>
      <c r="E232">
        <v>0.37175032143756098</v>
      </c>
      <c r="F232">
        <v>4.6234906211798502E-2</v>
      </c>
      <c r="K232">
        <v>2.6647290798950701E-2</v>
      </c>
    </row>
    <row r="233" spans="1:11">
      <c r="A233">
        <v>231</v>
      </c>
      <c r="B233">
        <v>-7.5670586546579599E-2</v>
      </c>
      <c r="C233">
        <v>-1.04226944965059</v>
      </c>
      <c r="E233">
        <v>0.26849486588382299</v>
      </c>
      <c r="F233">
        <v>0.23950451871384301</v>
      </c>
      <c r="K233">
        <v>6.5333142848249204E-2</v>
      </c>
    </row>
    <row r="234" spans="1:11">
      <c r="A234">
        <v>232</v>
      </c>
      <c r="B234">
        <v>0.20798849647588999</v>
      </c>
      <c r="C234">
        <v>0.24704526874968999</v>
      </c>
      <c r="E234">
        <v>0.13945341033008399</v>
      </c>
      <c r="F234">
        <v>0.53591813121588705</v>
      </c>
      <c r="K234">
        <v>5.2446994897547797E-2</v>
      </c>
    </row>
    <row r="235" spans="1:11">
      <c r="A235">
        <v>233</v>
      </c>
      <c r="B235">
        <v>0.14353657949835899</v>
      </c>
      <c r="C235">
        <v>-1.2098490128500301</v>
      </c>
      <c r="E235">
        <v>1.0411954776345701E-2</v>
      </c>
      <c r="F235">
        <v>0.34239774371793102</v>
      </c>
      <c r="K235">
        <v>1.37748469468464E-2</v>
      </c>
    </row>
    <row r="236" spans="1:11">
      <c r="A236">
        <v>234</v>
      </c>
      <c r="B236">
        <v>0.18222866252082801</v>
      </c>
      <c r="C236">
        <v>-0.97776029444975399</v>
      </c>
      <c r="E236">
        <v>-6.7057500777392795E-2</v>
      </c>
      <c r="F236">
        <v>0.148877356219976</v>
      </c>
      <c r="K236">
        <v>9.1139698996145005E-2</v>
      </c>
    </row>
    <row r="237" spans="1:11">
      <c r="A237">
        <v>235</v>
      </c>
      <c r="B237">
        <v>0.246706745543297</v>
      </c>
      <c r="C237">
        <v>7.9480423950523599E-2</v>
      </c>
      <c r="E237">
        <v>-8.0061956331131195E-2</v>
      </c>
      <c r="F237">
        <v>0.12296596872201999</v>
      </c>
      <c r="K237">
        <v>2.6681551045443602E-2</v>
      </c>
    </row>
    <row r="238" spans="1:11">
      <c r="A238">
        <v>236</v>
      </c>
      <c r="B238">
        <v>0.25961282856576701</v>
      </c>
      <c r="C238">
        <v>0.59521514235080197</v>
      </c>
      <c r="E238">
        <v>-5.4387411884869598E-2</v>
      </c>
      <c r="F238">
        <v>0.10994758122406401</v>
      </c>
      <c r="K238">
        <v>7.8260403094742206E-2</v>
      </c>
    </row>
    <row r="239" spans="1:11">
      <c r="A239">
        <v>237</v>
      </c>
      <c r="B239">
        <v>0.50459291158823605</v>
      </c>
      <c r="C239">
        <v>1.2785588607510801</v>
      </c>
      <c r="E239">
        <v>3.5752132561392001E-2</v>
      </c>
      <c r="F239">
        <v>8.4036193726108405E-2</v>
      </c>
      <c r="K239">
        <v>7.8267255144040801E-2</v>
      </c>
    </row>
    <row r="240" spans="1:11">
      <c r="A240">
        <v>238</v>
      </c>
      <c r="B240">
        <v>-0.21740200538929499</v>
      </c>
      <c r="C240">
        <v>-0.79719942084864304</v>
      </c>
      <c r="E240">
        <v>0.125891677007654</v>
      </c>
      <c r="F240">
        <v>0.18705480622815299</v>
      </c>
      <c r="K240">
        <v>5.2488107193339302E-2</v>
      </c>
    </row>
    <row r="241" spans="1:11">
      <c r="A241">
        <v>239</v>
      </c>
      <c r="B241">
        <v>-0.30763992236682502</v>
      </c>
      <c r="C241">
        <v>-0.47485970244836501</v>
      </c>
      <c r="E241">
        <v>0.39653322145391501</v>
      </c>
      <c r="F241">
        <v>0.44478941873019701</v>
      </c>
      <c r="K241">
        <v>-6.3542040757362098E-2</v>
      </c>
    </row>
    <row r="242" spans="1:11">
      <c r="A242">
        <v>240</v>
      </c>
      <c r="B242">
        <v>0.25966516065564399</v>
      </c>
      <c r="C242">
        <v>0.72420401595191297</v>
      </c>
      <c r="E242">
        <v>0.26749176590017698</v>
      </c>
      <c r="F242">
        <v>0.27705503123224101</v>
      </c>
      <c r="K242">
        <v>7.8287811291936502E-2</v>
      </c>
    </row>
    <row r="243" spans="1:11">
      <c r="A243">
        <v>241</v>
      </c>
      <c r="B243">
        <v>-0.165790756321887</v>
      </c>
      <c r="C243">
        <v>-0.28143526564780902</v>
      </c>
      <c r="E243">
        <v>8.6878310346438295E-2</v>
      </c>
      <c r="F243">
        <v>-1.96093562657145E-2</v>
      </c>
      <c r="K243">
        <v>3.9615663341235098E-2</v>
      </c>
    </row>
    <row r="244" spans="1:11">
      <c r="A244">
        <v>242</v>
      </c>
      <c r="B244">
        <v>1.4724326700582401E-2</v>
      </c>
      <c r="C244">
        <v>0.26008545275246903</v>
      </c>
      <c r="E244">
        <v>-4.2163145207300197E-2</v>
      </c>
      <c r="F244">
        <v>-0.16155774376366999</v>
      </c>
      <c r="K244">
        <v>5.2515515390533701E-2</v>
      </c>
    </row>
    <row r="245" spans="1:11">
      <c r="A245">
        <v>243</v>
      </c>
      <c r="B245">
        <v>5.3416409723051603E-2</v>
      </c>
      <c r="C245">
        <v>1.0465731711527499</v>
      </c>
      <c r="E245">
        <v>-0.132525600761039</v>
      </c>
      <c r="F245">
        <v>-0.30350613126162601</v>
      </c>
      <c r="K245">
        <v>-7.6407632560167693E-2</v>
      </c>
    </row>
    <row r="246" spans="1:11">
      <c r="A246">
        <v>244</v>
      </c>
      <c r="B246">
        <v>0.27261049274552102</v>
      </c>
      <c r="C246">
        <v>-7.5103110446974999E-2</v>
      </c>
      <c r="E246">
        <v>-0.235781056314777</v>
      </c>
      <c r="F246">
        <v>-0.355203518759582</v>
      </c>
      <c r="K246">
        <v>6.5422219489130906E-2</v>
      </c>
    </row>
    <row r="247" spans="1:11">
      <c r="A247">
        <v>245</v>
      </c>
      <c r="B247">
        <v>-0.11416642423201</v>
      </c>
      <c r="C247">
        <v>0.86610060795330301</v>
      </c>
      <c r="E247">
        <v>-0.28746451186851502</v>
      </c>
      <c r="F247">
        <v>-0.36822190625753698</v>
      </c>
      <c r="K247">
        <v>6.5429071538429404E-2</v>
      </c>
    </row>
    <row r="248" spans="1:11">
      <c r="A248">
        <v>246</v>
      </c>
      <c r="B248">
        <v>-0.34622734120954102</v>
      </c>
      <c r="C248">
        <v>1.27869132635358</v>
      </c>
      <c r="E248">
        <v>-0.31336196742225397</v>
      </c>
      <c r="F248">
        <v>-0.31677529375549301</v>
      </c>
      <c r="K248">
        <v>-6.3494076412272005E-2</v>
      </c>
    </row>
    <row r="249" spans="1:11">
      <c r="A249">
        <v>247</v>
      </c>
      <c r="B249">
        <v>-0.60407425818707094</v>
      </c>
      <c r="C249">
        <v>-0.74549495524614096</v>
      </c>
      <c r="E249">
        <v>-0.28768742297599198</v>
      </c>
      <c r="F249">
        <v>-0.23954268125344899</v>
      </c>
      <c r="K249">
        <v>7.8335775637026595E-2</v>
      </c>
    </row>
    <row r="250" spans="1:11">
      <c r="A250">
        <v>248</v>
      </c>
      <c r="B250">
        <v>0.25976982483539801</v>
      </c>
      <c r="C250">
        <v>0.16992276315413701</v>
      </c>
      <c r="E250">
        <v>-0.184654878529731</v>
      </c>
      <c r="F250">
        <v>-7.2059068751404595E-2</v>
      </c>
      <c r="K250">
        <v>5.25566276863252E-2</v>
      </c>
    </row>
    <row r="251" spans="1:11">
      <c r="A251">
        <v>249</v>
      </c>
      <c r="B251">
        <v>-1.0810890921421299</v>
      </c>
      <c r="C251">
        <v>-7.5029518445585405E-2</v>
      </c>
      <c r="E251">
        <v>-6.8729334083469096E-2</v>
      </c>
      <c r="F251">
        <v>0.19856854375064001</v>
      </c>
      <c r="K251">
        <v>5.2563479735623801E-2</v>
      </c>
    </row>
    <row r="252" spans="1:11">
      <c r="A252">
        <v>250</v>
      </c>
      <c r="B252">
        <v>-0.53957000911966302</v>
      </c>
      <c r="E252">
        <v>0.227698210362792</v>
      </c>
      <c r="K252">
        <v>-3.7680668215077602E-2</v>
      </c>
    </row>
    <row r="253" spans="1:11">
      <c r="A253">
        <v>251</v>
      </c>
      <c r="B253">
        <v>0.53056207390280596</v>
      </c>
      <c r="E253">
        <v>0.24047975480905401</v>
      </c>
      <c r="K253">
        <v>1.38981838342209E-2</v>
      </c>
    </row>
    <row r="254" spans="1:11">
      <c r="A254">
        <v>252</v>
      </c>
      <c r="B254">
        <v>0.47900315692527501</v>
      </c>
      <c r="E254">
        <v>7.2759299255315601E-2</v>
      </c>
      <c r="K254">
        <v>-1.18809641164805E-2</v>
      </c>
    </row>
    <row r="255" spans="1:11">
      <c r="A255">
        <v>253</v>
      </c>
      <c r="B255">
        <v>-2.38107600522557E-2</v>
      </c>
      <c r="E255">
        <v>-3.04961562984228E-2</v>
      </c>
      <c r="K255">
        <v>1.0188879328181201E-3</v>
      </c>
    </row>
    <row r="256" spans="1:11">
      <c r="A256">
        <v>254</v>
      </c>
      <c r="B256">
        <v>0.74978232297021397</v>
      </c>
      <c r="E256">
        <v>-0.120858611852161</v>
      </c>
      <c r="K256">
        <v>-8.9225260017883307E-2</v>
      </c>
    </row>
    <row r="257" spans="1:11">
      <c r="A257">
        <v>255</v>
      </c>
      <c r="B257">
        <v>-0.70711359400731699</v>
      </c>
      <c r="E257">
        <v>-0.1467560674059</v>
      </c>
      <c r="K257">
        <v>-1.18604079685847E-2</v>
      </c>
    </row>
    <row r="258" spans="1:11">
      <c r="A258">
        <v>256</v>
      </c>
      <c r="B258">
        <v>7.9372489015152106E-2</v>
      </c>
      <c r="E258">
        <v>-0.159760522959638</v>
      </c>
      <c r="K258">
        <v>-3.7639555919286097E-2</v>
      </c>
    </row>
    <row r="259" spans="1:11">
      <c r="A259">
        <v>257</v>
      </c>
      <c r="B259">
        <v>0.53064057203762105</v>
      </c>
      <c r="E259">
        <v>-0.108299978513377</v>
      </c>
      <c r="K259">
        <v>3.9725296130012501E-2</v>
      </c>
    </row>
    <row r="260" spans="1:11">
      <c r="A260">
        <v>258</v>
      </c>
      <c r="B260">
        <v>-0.23003334493990901</v>
      </c>
      <c r="E260">
        <v>-3.1053434067114902E-2</v>
      </c>
      <c r="K260">
        <v>-0.102090851820689</v>
      </c>
    </row>
    <row r="261" spans="1:11">
      <c r="A261">
        <v>259</v>
      </c>
      <c r="B261">
        <v>-0.70706126191744001</v>
      </c>
      <c r="E261">
        <v>9.7765110379146605E-2</v>
      </c>
      <c r="K261">
        <v>-2.4725999771390401E-2</v>
      </c>
    </row>
    <row r="262" spans="1:11">
      <c r="A262">
        <v>260</v>
      </c>
      <c r="B262">
        <v>-0.79729917889497104</v>
      </c>
      <c r="E262">
        <v>0.29104865482540798</v>
      </c>
      <c r="K262">
        <v>-7.6291147722091807E-2</v>
      </c>
    </row>
    <row r="263" spans="1:11">
      <c r="A263">
        <v>261</v>
      </c>
      <c r="B263">
        <v>2.0799041274985001E-3</v>
      </c>
      <c r="E263">
        <v>0.51011819927167001</v>
      </c>
      <c r="K263">
        <v>-1.18192956727932E-2</v>
      </c>
    </row>
    <row r="264" spans="1:11">
      <c r="A264">
        <v>262</v>
      </c>
      <c r="B264">
        <v>-1.2098490128500301</v>
      </c>
      <c r="E264">
        <v>0.34239774371793102</v>
      </c>
      <c r="K264">
        <v>1.0805563765053799E-3</v>
      </c>
    </row>
    <row r="265" spans="1:11">
      <c r="A265">
        <v>263</v>
      </c>
      <c r="B265">
        <v>-1.05511992982756</v>
      </c>
      <c r="E265">
        <v>0.22624928816419301</v>
      </c>
      <c r="K265">
        <v>-7.6270591574195995E-2</v>
      </c>
    </row>
    <row r="266" spans="1:11">
      <c r="A266">
        <v>264</v>
      </c>
      <c r="B266">
        <v>9.2370153194906296E-2</v>
      </c>
      <c r="E266">
        <v>0.122993832610455</v>
      </c>
      <c r="K266">
        <v>-0.21808673952489699</v>
      </c>
    </row>
    <row r="267" spans="1:11">
      <c r="A267">
        <v>265</v>
      </c>
      <c r="B267">
        <v>0.80149823621737604</v>
      </c>
      <c r="E267">
        <v>9.7096377056716102E-2</v>
      </c>
      <c r="K267">
        <v>2.68871125244011E-2</v>
      </c>
    </row>
    <row r="268" spans="1:11">
      <c r="A268">
        <v>266</v>
      </c>
      <c r="B268">
        <v>1.2527663192398399</v>
      </c>
      <c r="E268">
        <v>7.11989215029777E-2</v>
      </c>
      <c r="K268">
        <v>-6.3357035426300307E-2</v>
      </c>
    </row>
    <row r="269" spans="1:11">
      <c r="A269">
        <v>267</v>
      </c>
      <c r="B269">
        <v>-0.10098559773768601</v>
      </c>
      <c r="E269">
        <v>0.135552465949239</v>
      </c>
      <c r="K269">
        <v>-2.46711833770017E-2</v>
      </c>
    </row>
    <row r="270" spans="1:11">
      <c r="A270">
        <v>268</v>
      </c>
      <c r="B270">
        <v>-0.79719451471521696</v>
      </c>
      <c r="E270">
        <v>0.23858501039550101</v>
      </c>
      <c r="K270">
        <v>5.2693668672296898E-2</v>
      </c>
    </row>
    <row r="271" spans="1:11">
      <c r="A271">
        <v>269</v>
      </c>
      <c r="B271">
        <v>-0.68114443169274697</v>
      </c>
      <c r="E271">
        <v>0.47054755484176197</v>
      </c>
      <c r="K271">
        <v>6.5593520721595494E-2</v>
      </c>
    </row>
    <row r="272" spans="1:11">
      <c r="A272">
        <v>270</v>
      </c>
      <c r="B272">
        <v>0.56948965132972196</v>
      </c>
      <c r="E272">
        <v>0.225469099288024</v>
      </c>
      <c r="K272">
        <v>1.4028372770894099E-2</v>
      </c>
    </row>
    <row r="273" spans="1:11">
      <c r="A273">
        <v>271</v>
      </c>
      <c r="B273">
        <v>-0.28143526564780902</v>
      </c>
      <c r="E273">
        <v>-1.96093562657145E-2</v>
      </c>
      <c r="K273">
        <v>-0.14068077517980701</v>
      </c>
    </row>
    <row r="274" spans="1:11">
      <c r="A274">
        <v>272</v>
      </c>
      <c r="B274">
        <v>0.11826081737466</v>
      </c>
      <c r="E274">
        <v>-0.10997181181945299</v>
      </c>
      <c r="K274">
        <v>2.69350768694912E-2</v>
      </c>
    </row>
    <row r="275" spans="1:11">
      <c r="A275">
        <v>273</v>
      </c>
      <c r="B275">
        <v>0.98210490039713005</v>
      </c>
      <c r="E275">
        <v>-0.29058526737319101</v>
      </c>
      <c r="K275">
        <v>-8.9095071081210203E-2</v>
      </c>
    </row>
    <row r="276" spans="1:11">
      <c r="A276">
        <v>274</v>
      </c>
      <c r="B276">
        <v>0.63400698341959905</v>
      </c>
      <c r="E276">
        <v>-0.29069672292693</v>
      </c>
      <c r="K276">
        <v>5.2734780968088403E-2</v>
      </c>
    </row>
    <row r="277" spans="1:11">
      <c r="A277">
        <v>275</v>
      </c>
      <c r="B277">
        <v>1.0852750664420701</v>
      </c>
      <c r="E277">
        <v>-0.329487178480668</v>
      </c>
      <c r="K277">
        <v>2.6955633017387001E-2</v>
      </c>
    </row>
    <row r="278" spans="1:11">
      <c r="A278">
        <v>276</v>
      </c>
      <c r="B278">
        <v>-0.24269085053546199</v>
      </c>
      <c r="E278">
        <v>-0.35538463403440701</v>
      </c>
      <c r="K278">
        <v>-0.179325514933314</v>
      </c>
    </row>
    <row r="279" spans="1:11">
      <c r="A279">
        <v>277</v>
      </c>
      <c r="B279">
        <v>-4.9282767512993202E-2</v>
      </c>
      <c r="E279">
        <v>-0.27813808958814501</v>
      </c>
      <c r="K279">
        <v>5.2755337115984201E-2</v>
      </c>
    </row>
    <row r="280" spans="1:11">
      <c r="A280">
        <v>278</v>
      </c>
      <c r="B280">
        <v>-0.75838468449052399</v>
      </c>
      <c r="E280">
        <v>-0.18799854514188299</v>
      </c>
      <c r="K280">
        <v>2.6976189165282698E-2</v>
      </c>
    </row>
    <row r="281" spans="1:11">
      <c r="A281">
        <v>279</v>
      </c>
      <c r="B281">
        <v>-0.55208360146805502</v>
      </c>
      <c r="E281">
        <v>-4.6287000695621902E-2</v>
      </c>
      <c r="K281">
        <v>3.9876041214581298E-2</v>
      </c>
    </row>
    <row r="282" spans="1:11">
      <c r="A282">
        <v>280</v>
      </c>
      <c r="B282">
        <v>-7.5029518445585405E-2</v>
      </c>
      <c r="E282">
        <v>0.19856854375064001</v>
      </c>
      <c r="K282">
        <v>5.2775893263879901E-2</v>
      </c>
    </row>
    <row r="283" spans="1:11">
      <c r="A283">
        <v>281</v>
      </c>
      <c r="B283">
        <v>-3.6337435423116099E-2</v>
      </c>
      <c r="E283">
        <v>-0.188332911803099</v>
      </c>
      <c r="K283">
        <v>-2.45752546868215E-2</v>
      </c>
    </row>
    <row r="284" spans="1:11">
      <c r="A284">
        <v>282</v>
      </c>
      <c r="K284">
        <v>-3.74614026375229E-2</v>
      </c>
    </row>
    <row r="285" spans="1:11">
      <c r="A285">
        <v>283</v>
      </c>
      <c r="K285">
        <v>9.1475449411775697E-2</v>
      </c>
    </row>
    <row r="286" spans="1:11">
      <c r="A286">
        <v>284</v>
      </c>
      <c r="K286">
        <v>-6.3233698538925701E-2</v>
      </c>
    </row>
    <row r="287" spans="1:11">
      <c r="A287">
        <v>285</v>
      </c>
      <c r="K287">
        <v>-6.3226846489627203E-2</v>
      </c>
    </row>
    <row r="288" spans="1:11">
      <c r="A288">
        <v>286</v>
      </c>
      <c r="K288">
        <v>3.9924005559671398E-2</v>
      </c>
    </row>
    <row r="289" spans="1:11">
      <c r="A289">
        <v>287</v>
      </c>
      <c r="K289">
        <v>1.414485760897E-2</v>
      </c>
    </row>
    <row r="290" spans="1:11">
      <c r="A290">
        <v>288</v>
      </c>
      <c r="K290">
        <v>6.5723709658268598E-2</v>
      </c>
    </row>
    <row r="291" spans="1:11">
      <c r="A291">
        <v>289</v>
      </c>
      <c r="K291">
        <v>6.5730561707567206E-2</v>
      </c>
    </row>
    <row r="292" spans="1:11">
      <c r="A292">
        <v>290</v>
      </c>
      <c r="K292">
        <v>5.2844413756865799E-2</v>
      </c>
    </row>
    <row r="293" spans="1:11">
      <c r="A293">
        <v>291</v>
      </c>
      <c r="K293">
        <v>1.41722658061643E-2</v>
      </c>
    </row>
    <row r="294" spans="1:11">
      <c r="A294">
        <v>292</v>
      </c>
      <c r="K294">
        <v>5.2858117855462898E-2</v>
      </c>
    </row>
    <row r="295" spans="1:11">
      <c r="A295">
        <v>293</v>
      </c>
      <c r="K295">
        <v>1.29296990476151E-3</v>
      </c>
    </row>
    <row r="296" spans="1:11">
      <c r="A296">
        <v>294</v>
      </c>
      <c r="K296">
        <v>-5.0272178045939898E-2</v>
      </c>
    </row>
    <row r="297" spans="1:11">
      <c r="A297">
        <v>295</v>
      </c>
      <c r="K297">
        <v>-0.16630232599664099</v>
      </c>
    </row>
    <row r="298" spans="1:11">
      <c r="A298">
        <v>296</v>
      </c>
      <c r="K298">
        <v>5.2885526052657297E-2</v>
      </c>
    </row>
    <row r="299" spans="1:11">
      <c r="A299">
        <v>297</v>
      </c>
      <c r="K299">
        <v>6.5785378101955796E-2</v>
      </c>
    </row>
    <row r="300" spans="1:11">
      <c r="A300">
        <v>298</v>
      </c>
      <c r="K300">
        <v>2.71132301512544E-2</v>
      </c>
    </row>
    <row r="301" spans="1:11">
      <c r="A301">
        <v>299</v>
      </c>
      <c r="K301">
        <v>1.33408220055302E-3</v>
      </c>
    </row>
    <row r="302" spans="1:11">
      <c r="A302">
        <v>300</v>
      </c>
      <c r="K302">
        <v>-5.02310657501484E-2</v>
      </c>
    </row>
    <row r="303" spans="1:11">
      <c r="A303">
        <v>301</v>
      </c>
      <c r="K303">
        <v>-5.0224213700849799E-2</v>
      </c>
    </row>
    <row r="304" spans="1:11">
      <c r="A304">
        <v>302</v>
      </c>
      <c r="K304">
        <v>1.4247638348448799E-2</v>
      </c>
    </row>
    <row r="305" spans="1:11">
      <c r="A305">
        <v>303</v>
      </c>
      <c r="K305">
        <v>-0.153354509602253</v>
      </c>
    </row>
    <row r="306" spans="1:11">
      <c r="A306">
        <v>304</v>
      </c>
      <c r="K306">
        <v>2.7154342447045898E-2</v>
      </c>
    </row>
    <row r="307" spans="1:11">
      <c r="A307">
        <v>305</v>
      </c>
      <c r="K307">
        <v>5.2947194496344503E-2</v>
      </c>
    </row>
    <row r="308" spans="1:11">
      <c r="A308">
        <v>306</v>
      </c>
      <c r="K308">
        <v>2.7168046545643101E-2</v>
      </c>
    </row>
    <row r="309" spans="1:11">
      <c r="A309">
        <v>307</v>
      </c>
      <c r="K309">
        <v>1.42818985949417E-2</v>
      </c>
    </row>
    <row r="310" spans="1:11">
      <c r="A310">
        <v>308</v>
      </c>
      <c r="K310">
        <v>2.7181750644240301E-2</v>
      </c>
    </row>
    <row r="311" spans="1:11">
      <c r="A311">
        <v>309</v>
      </c>
      <c r="K311">
        <v>-8.8848397306461102E-2</v>
      </c>
    </row>
    <row r="312" spans="1:11">
      <c r="A312">
        <v>310</v>
      </c>
      <c r="K312">
        <v>1.4302454742837501E-2</v>
      </c>
    </row>
    <row r="313" spans="1:11">
      <c r="A313">
        <v>311</v>
      </c>
      <c r="K313">
        <v>-2.4369693207864002E-2</v>
      </c>
    </row>
    <row r="314" spans="1:11">
      <c r="A314">
        <v>312</v>
      </c>
      <c r="K314">
        <v>5.2995158841434603E-2</v>
      </c>
    </row>
    <row r="315" spans="1:11">
      <c r="A315">
        <v>313</v>
      </c>
      <c r="K315">
        <v>-1.14629891092668E-2</v>
      </c>
    </row>
    <row r="316" spans="1:11">
      <c r="A316">
        <v>314</v>
      </c>
      <c r="K316">
        <v>5.3008862940031799E-2</v>
      </c>
    </row>
    <row r="317" spans="1:11">
      <c r="A317">
        <v>315</v>
      </c>
      <c r="K317">
        <v>6.5908714989330403E-2</v>
      </c>
    </row>
    <row r="318" spans="1:11">
      <c r="A318">
        <v>316</v>
      </c>
      <c r="K318">
        <v>7.8808567038628999E-2</v>
      </c>
    </row>
    <row r="319" spans="1:11">
      <c r="A319">
        <v>317</v>
      </c>
      <c r="K319">
        <v>6.5922419087927495E-2</v>
      </c>
    </row>
    <row r="320" spans="1:11">
      <c r="A320">
        <v>318</v>
      </c>
      <c r="K320">
        <v>-1.14287288627739E-2</v>
      </c>
    </row>
    <row r="321" spans="1:11">
      <c r="A321">
        <v>319</v>
      </c>
      <c r="K321">
        <v>4.0150123186524701E-2</v>
      </c>
    </row>
    <row r="322" spans="1:11">
      <c r="A322">
        <v>320</v>
      </c>
      <c r="K322">
        <v>6.5942975235823306E-2</v>
      </c>
    </row>
    <row r="323" spans="1:11">
      <c r="A323">
        <v>321</v>
      </c>
      <c r="K323">
        <v>7.8842827285121903E-2</v>
      </c>
    </row>
    <row r="324" spans="1:11">
      <c r="A324">
        <v>322</v>
      </c>
    </row>
    <row r="325" spans="1:11">
      <c r="A325">
        <v>323</v>
      </c>
    </row>
    <row r="326" spans="1:11">
      <c r="A326">
        <v>324</v>
      </c>
    </row>
    <row r="327" spans="1:11">
      <c r="A327">
        <v>325</v>
      </c>
    </row>
    <row r="328" spans="1:11">
      <c r="A328">
        <v>326</v>
      </c>
    </row>
    <row r="329" spans="1:11">
      <c r="A329">
        <v>327</v>
      </c>
    </row>
    <row r="330" spans="1:11">
      <c r="A330">
        <v>328</v>
      </c>
    </row>
    <row r="331" spans="1:11">
      <c r="A331">
        <v>329</v>
      </c>
    </row>
    <row r="332" spans="1:11">
      <c r="A332">
        <v>330</v>
      </c>
    </row>
    <row r="333" spans="1:11">
      <c r="A333">
        <v>331</v>
      </c>
    </row>
    <row r="334" spans="1:11">
      <c r="A334">
        <v>332</v>
      </c>
    </row>
    <row r="335" spans="1:11">
      <c r="A335">
        <v>333</v>
      </c>
    </row>
    <row r="336" spans="1:11">
      <c r="A336">
        <v>334</v>
      </c>
    </row>
    <row r="337" spans="1:1">
      <c r="A337">
        <v>335</v>
      </c>
    </row>
    <row r="338" spans="1:1">
      <c r="A338">
        <v>336</v>
      </c>
    </row>
    <row r="339" spans="1:1">
      <c r="A339">
        <v>337</v>
      </c>
    </row>
    <row r="340" spans="1:1">
      <c r="A340">
        <v>338</v>
      </c>
    </row>
    <row r="341" spans="1:1">
      <c r="A341">
        <v>339</v>
      </c>
    </row>
    <row r="342" spans="1:1">
      <c r="A342">
        <v>340</v>
      </c>
    </row>
    <row r="343" spans="1:1">
      <c r="A343">
        <v>341</v>
      </c>
    </row>
    <row r="344" spans="1:1">
      <c r="A344">
        <v>342</v>
      </c>
    </row>
    <row r="345" spans="1:1">
      <c r="A345">
        <v>343</v>
      </c>
    </row>
    <row r="346" spans="1:1">
      <c r="A346">
        <v>344</v>
      </c>
    </row>
    <row r="347" spans="1:1">
      <c r="A347">
        <v>345</v>
      </c>
    </row>
    <row r="348" spans="1:1">
      <c r="A348">
        <v>346</v>
      </c>
    </row>
    <row r="349" spans="1:1">
      <c r="A349">
        <v>347</v>
      </c>
    </row>
    <row r="350" spans="1:1">
      <c r="A350">
        <v>348</v>
      </c>
    </row>
    <row r="351" spans="1:1">
      <c r="A351">
        <v>349</v>
      </c>
    </row>
    <row r="352" spans="1:1">
      <c r="A352">
        <v>350</v>
      </c>
    </row>
    <row r="353" spans="1:1">
      <c r="A353">
        <v>351</v>
      </c>
    </row>
    <row r="354" spans="1:1">
      <c r="A354">
        <v>352</v>
      </c>
    </row>
    <row r="355" spans="1:1">
      <c r="A355">
        <v>353</v>
      </c>
    </row>
    <row r="356" spans="1:1">
      <c r="A356">
        <v>354</v>
      </c>
    </row>
    <row r="357" spans="1:1">
      <c r="A357">
        <v>355</v>
      </c>
    </row>
    <row r="358" spans="1:1">
      <c r="A358">
        <v>356</v>
      </c>
    </row>
    <row r="359" spans="1:1">
      <c r="A359">
        <v>357</v>
      </c>
    </row>
    <row r="360" spans="1:1">
      <c r="A360">
        <v>358</v>
      </c>
    </row>
    <row r="361" spans="1:1">
      <c r="A361">
        <v>359</v>
      </c>
    </row>
    <row r="362" spans="1:1">
      <c r="A362">
        <v>360</v>
      </c>
    </row>
    <row r="363" spans="1:1">
      <c r="A363">
        <v>361</v>
      </c>
    </row>
    <row r="364" spans="1:1">
      <c r="A364">
        <v>362</v>
      </c>
    </row>
    <row r="365" spans="1:1">
      <c r="A365">
        <v>363</v>
      </c>
    </row>
    <row r="366" spans="1:1">
      <c r="A366">
        <v>364</v>
      </c>
    </row>
    <row r="367" spans="1:1">
      <c r="A367">
        <v>365</v>
      </c>
    </row>
    <row r="368" spans="1:1">
      <c r="A368">
        <v>366</v>
      </c>
    </row>
    <row r="369" spans="1:1">
      <c r="A369">
        <v>367</v>
      </c>
    </row>
    <row r="370" spans="1:1">
      <c r="A370">
        <v>368</v>
      </c>
    </row>
    <row r="371" spans="1:1">
      <c r="A371">
        <v>369</v>
      </c>
    </row>
    <row r="372" spans="1:1">
      <c r="A372">
        <v>370</v>
      </c>
    </row>
    <row r="373" spans="1:1">
      <c r="A373">
        <v>371</v>
      </c>
    </row>
    <row r="374" spans="1:1">
      <c r="A374">
        <v>372</v>
      </c>
    </row>
    <row r="375" spans="1:1">
      <c r="A375">
        <v>373</v>
      </c>
    </row>
    <row r="376" spans="1:1">
      <c r="A376">
        <v>374</v>
      </c>
    </row>
    <row r="377" spans="1:1">
      <c r="A377">
        <v>375</v>
      </c>
    </row>
    <row r="378" spans="1:1">
      <c r="A378">
        <v>376</v>
      </c>
    </row>
    <row r="379" spans="1:1">
      <c r="A379">
        <v>377</v>
      </c>
    </row>
    <row r="380" spans="1:1">
      <c r="A380">
        <v>378</v>
      </c>
    </row>
    <row r="381" spans="1:1">
      <c r="A381">
        <v>379</v>
      </c>
    </row>
    <row r="382" spans="1:1">
      <c r="A382">
        <v>380</v>
      </c>
    </row>
    <row r="383" spans="1:1">
      <c r="A383">
        <v>381</v>
      </c>
    </row>
    <row r="384" spans="1:1">
      <c r="A384">
        <v>382</v>
      </c>
    </row>
    <row r="385" spans="1:1">
      <c r="A385">
        <v>383</v>
      </c>
    </row>
    <row r="386" spans="1:1">
      <c r="A386">
        <v>384</v>
      </c>
    </row>
    <row r="387" spans="1:1">
      <c r="A387">
        <v>385</v>
      </c>
    </row>
    <row r="388" spans="1:1">
      <c r="A388">
        <v>386</v>
      </c>
    </row>
    <row r="389" spans="1:1">
      <c r="A389">
        <v>387</v>
      </c>
    </row>
    <row r="390" spans="1:1">
      <c r="A390">
        <v>388</v>
      </c>
    </row>
    <row r="391" spans="1:1">
      <c r="A391">
        <v>389</v>
      </c>
    </row>
    <row r="392" spans="1:1">
      <c r="A392">
        <v>390</v>
      </c>
    </row>
    <row r="393" spans="1:1">
      <c r="A393">
        <v>391</v>
      </c>
    </row>
    <row r="394" spans="1:1">
      <c r="A394">
        <v>392</v>
      </c>
    </row>
    <row r="395" spans="1:1">
      <c r="A395">
        <v>393</v>
      </c>
    </row>
    <row r="396" spans="1:1">
      <c r="A396">
        <v>394</v>
      </c>
    </row>
    <row r="397" spans="1:1">
      <c r="A397">
        <v>395</v>
      </c>
    </row>
    <row r="398" spans="1:1">
      <c r="A398">
        <v>396</v>
      </c>
    </row>
    <row r="399" spans="1:1">
      <c r="A399">
        <v>397</v>
      </c>
    </row>
    <row r="400" spans="1:1">
      <c r="A400">
        <v>398</v>
      </c>
    </row>
    <row r="401" spans="1:1">
      <c r="A401">
        <v>399</v>
      </c>
    </row>
    <row r="402" spans="1:1">
      <c r="A402">
        <v>400</v>
      </c>
    </row>
    <row r="403" spans="1:1">
      <c r="A403">
        <v>401</v>
      </c>
    </row>
    <row r="404" spans="1:1">
      <c r="A404">
        <v>402</v>
      </c>
    </row>
    <row r="405" spans="1:1">
      <c r="A405">
        <v>403</v>
      </c>
    </row>
    <row r="406" spans="1:1">
      <c r="A406">
        <v>404</v>
      </c>
    </row>
    <row r="407" spans="1:1">
      <c r="A407">
        <v>405</v>
      </c>
    </row>
    <row r="408" spans="1:1">
      <c r="A408">
        <v>406</v>
      </c>
    </row>
    <row r="409" spans="1:1">
      <c r="A409">
        <v>407</v>
      </c>
    </row>
    <row r="410" spans="1:1">
      <c r="A410">
        <v>408</v>
      </c>
    </row>
    <row r="411" spans="1:1">
      <c r="A411">
        <v>409</v>
      </c>
    </row>
    <row r="412" spans="1:1">
      <c r="A412">
        <v>410</v>
      </c>
    </row>
    <row r="413" spans="1:1">
      <c r="A413">
        <v>411</v>
      </c>
    </row>
    <row r="414" spans="1:1">
      <c r="A414">
        <v>412</v>
      </c>
    </row>
    <row r="415" spans="1:1">
      <c r="A415">
        <v>413</v>
      </c>
    </row>
    <row r="416" spans="1:1">
      <c r="A416">
        <v>414</v>
      </c>
    </row>
    <row r="417" spans="1:1">
      <c r="A417">
        <v>415</v>
      </c>
    </row>
    <row r="418" spans="1:1">
      <c r="A418">
        <v>416</v>
      </c>
    </row>
    <row r="419" spans="1:1">
      <c r="A419">
        <v>417</v>
      </c>
    </row>
    <row r="420" spans="1:1">
      <c r="A420">
        <v>418</v>
      </c>
    </row>
    <row r="421" spans="1:1">
      <c r="A421">
        <v>419</v>
      </c>
    </row>
    <row r="422" spans="1:1">
      <c r="A422">
        <v>420</v>
      </c>
    </row>
    <row r="423" spans="1:1">
      <c r="A423">
        <v>421</v>
      </c>
    </row>
    <row r="424" spans="1:1">
      <c r="A424">
        <v>422</v>
      </c>
    </row>
    <row r="425" spans="1:1">
      <c r="A425">
        <v>423</v>
      </c>
    </row>
    <row r="426" spans="1:1">
      <c r="A426">
        <v>424</v>
      </c>
    </row>
    <row r="427" spans="1:1">
      <c r="A427">
        <v>425</v>
      </c>
    </row>
    <row r="428" spans="1:1">
      <c r="A428">
        <v>426</v>
      </c>
    </row>
    <row r="429" spans="1:1">
      <c r="A429">
        <v>427</v>
      </c>
    </row>
    <row r="430" spans="1:1">
      <c r="A430">
        <v>428</v>
      </c>
    </row>
    <row r="431" spans="1:1">
      <c r="A431">
        <v>429</v>
      </c>
    </row>
    <row r="432" spans="1:1">
      <c r="A432">
        <v>430</v>
      </c>
    </row>
    <row r="433" spans="1:1">
      <c r="A433">
        <v>431</v>
      </c>
    </row>
    <row r="434" spans="1:1">
      <c r="A434">
        <v>432</v>
      </c>
    </row>
    <row r="435" spans="1:1">
      <c r="A435">
        <v>433</v>
      </c>
    </row>
    <row r="436" spans="1:1">
      <c r="A436">
        <v>434</v>
      </c>
    </row>
    <row r="437" spans="1:1">
      <c r="A437">
        <v>435</v>
      </c>
    </row>
    <row r="438" spans="1:1">
      <c r="A438">
        <v>436</v>
      </c>
    </row>
    <row r="439" spans="1:1">
      <c r="A439">
        <v>437</v>
      </c>
    </row>
    <row r="440" spans="1:1">
      <c r="A440">
        <v>438</v>
      </c>
    </row>
    <row r="441" spans="1:1">
      <c r="A441">
        <v>439</v>
      </c>
    </row>
    <row r="442" spans="1:1">
      <c r="A442">
        <v>440</v>
      </c>
    </row>
    <row r="443" spans="1:1">
      <c r="A443">
        <v>441</v>
      </c>
    </row>
    <row r="444" spans="1:1">
      <c r="A444">
        <v>442</v>
      </c>
    </row>
    <row r="445" spans="1:1">
      <c r="A445">
        <v>443</v>
      </c>
    </row>
    <row r="446" spans="1:1">
      <c r="A446">
        <v>444</v>
      </c>
    </row>
    <row r="447" spans="1:1">
      <c r="A447">
        <v>445</v>
      </c>
    </row>
    <row r="448" spans="1:1">
      <c r="A448">
        <v>446</v>
      </c>
    </row>
    <row r="449" spans="1:1">
      <c r="A449">
        <v>447</v>
      </c>
    </row>
    <row r="450" spans="1:1">
      <c r="A450">
        <v>448</v>
      </c>
    </row>
    <row r="451" spans="1:1">
      <c r="A451">
        <v>449</v>
      </c>
    </row>
    <row r="452" spans="1:1">
      <c r="A452">
        <v>450</v>
      </c>
    </row>
    <row r="453" spans="1:1">
      <c r="A453">
        <v>451</v>
      </c>
    </row>
    <row r="454" spans="1:1">
      <c r="A454">
        <v>452</v>
      </c>
    </row>
    <row r="455" spans="1:1">
      <c r="A455">
        <v>453</v>
      </c>
    </row>
    <row r="456" spans="1:1">
      <c r="A456">
        <v>454</v>
      </c>
    </row>
    <row r="457" spans="1:1">
      <c r="A457">
        <v>455</v>
      </c>
    </row>
    <row r="458" spans="1:1">
      <c r="A458">
        <v>456</v>
      </c>
    </row>
    <row r="459" spans="1:1">
      <c r="A459">
        <v>457</v>
      </c>
    </row>
    <row r="460" spans="1:1">
      <c r="A460">
        <v>458</v>
      </c>
    </row>
    <row r="461" spans="1:1">
      <c r="A461">
        <v>459</v>
      </c>
    </row>
    <row r="462" spans="1:1">
      <c r="A462">
        <v>460</v>
      </c>
    </row>
    <row r="463" spans="1:1">
      <c r="A463">
        <v>461</v>
      </c>
    </row>
    <row r="464" spans="1:1">
      <c r="A464">
        <v>462</v>
      </c>
    </row>
    <row r="465" spans="1:1">
      <c r="A465">
        <v>463</v>
      </c>
    </row>
    <row r="466" spans="1:1">
      <c r="A466">
        <v>464</v>
      </c>
    </row>
    <row r="467" spans="1:1">
      <c r="A467">
        <v>465</v>
      </c>
    </row>
    <row r="468" spans="1:1">
      <c r="A468">
        <v>466</v>
      </c>
    </row>
    <row r="469" spans="1:1">
      <c r="A469">
        <v>467</v>
      </c>
    </row>
    <row r="470" spans="1:1">
      <c r="A470">
        <v>468</v>
      </c>
    </row>
    <row r="471" spans="1:1">
      <c r="A471">
        <v>469</v>
      </c>
    </row>
    <row r="472" spans="1:1">
      <c r="A472">
        <v>470</v>
      </c>
    </row>
    <row r="473" spans="1:1">
      <c r="A473">
        <v>471</v>
      </c>
    </row>
    <row r="474" spans="1:1">
      <c r="A474">
        <v>472</v>
      </c>
    </row>
    <row r="475" spans="1:1">
      <c r="A475">
        <v>473</v>
      </c>
    </row>
    <row r="476" spans="1:1">
      <c r="A476">
        <v>474</v>
      </c>
    </row>
    <row r="477" spans="1:1">
      <c r="A477">
        <v>475</v>
      </c>
    </row>
    <row r="478" spans="1:1">
      <c r="A478">
        <v>476</v>
      </c>
    </row>
    <row r="479" spans="1:1">
      <c r="A479">
        <v>477</v>
      </c>
    </row>
    <row r="480" spans="1:1">
      <c r="A480">
        <v>478</v>
      </c>
    </row>
    <row r="481" spans="1:1">
      <c r="A481">
        <v>479</v>
      </c>
    </row>
    <row r="482" spans="1:1">
      <c r="A482">
        <v>480</v>
      </c>
    </row>
    <row r="483" spans="1:1">
      <c r="A483">
        <v>481</v>
      </c>
    </row>
    <row r="484" spans="1:1">
      <c r="A484">
        <v>482</v>
      </c>
    </row>
    <row r="485" spans="1:1">
      <c r="A485">
        <v>483</v>
      </c>
    </row>
    <row r="486" spans="1:1">
      <c r="A486">
        <v>484</v>
      </c>
    </row>
    <row r="487" spans="1:1">
      <c r="A487">
        <v>485</v>
      </c>
    </row>
    <row r="488" spans="1:1">
      <c r="A488">
        <v>486</v>
      </c>
    </row>
    <row r="489" spans="1:1">
      <c r="A489">
        <v>487</v>
      </c>
    </row>
    <row r="490" spans="1:1">
      <c r="A490">
        <v>488</v>
      </c>
    </row>
    <row r="491" spans="1:1">
      <c r="A491">
        <v>489</v>
      </c>
    </row>
    <row r="492" spans="1:1">
      <c r="A492">
        <v>490</v>
      </c>
    </row>
    <row r="493" spans="1:1">
      <c r="A493">
        <v>491</v>
      </c>
    </row>
    <row r="494" spans="1:1">
      <c r="A494">
        <v>492</v>
      </c>
    </row>
    <row r="495" spans="1:1">
      <c r="A495">
        <v>493</v>
      </c>
    </row>
    <row r="496" spans="1:1">
      <c r="A496">
        <v>494</v>
      </c>
    </row>
    <row r="497" spans="1:1">
      <c r="A497">
        <v>495</v>
      </c>
    </row>
    <row r="498" spans="1:1">
      <c r="A498">
        <v>496</v>
      </c>
    </row>
    <row r="499" spans="1:1">
      <c r="A499">
        <v>497</v>
      </c>
    </row>
    <row r="500" spans="1:1">
      <c r="A500">
        <v>498</v>
      </c>
    </row>
    <row r="501" spans="1:1">
      <c r="A501">
        <v>499</v>
      </c>
    </row>
    <row r="502" spans="1:1">
      <c r="A502">
        <v>500</v>
      </c>
    </row>
  </sheetData>
  <mergeCells count="3">
    <mergeCell ref="B1:D1"/>
    <mergeCell ref="E1:H1"/>
    <mergeCell ref="I1:J1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7B281-F92F-4046-9640-7381B82DADE4}">
  <sheetPr codeName="Sheet4"/>
  <dimension ref="A1:AE50"/>
  <sheetViews>
    <sheetView zoomScale="40" zoomScaleNormal="40" workbookViewId="0">
      <selection activeCell="C52" sqref="C52"/>
    </sheetView>
  </sheetViews>
  <sheetFormatPr defaultRowHeight="18"/>
  <sheetData>
    <row r="1" spans="1:31">
      <c r="B1" s="69" t="s">
        <v>39</v>
      </c>
      <c r="C1" s="70"/>
      <c r="D1" s="70"/>
      <c r="E1" s="70"/>
      <c r="F1" s="70"/>
      <c r="G1" s="70"/>
      <c r="I1" s="69" t="s">
        <v>40</v>
      </c>
      <c r="J1" s="70"/>
      <c r="K1" s="70"/>
      <c r="L1" s="70"/>
      <c r="M1" s="70"/>
      <c r="N1" s="70"/>
      <c r="P1" s="69" t="s">
        <v>41</v>
      </c>
      <c r="Q1" s="70"/>
      <c r="R1" s="70"/>
      <c r="S1" s="70"/>
      <c r="T1" s="70"/>
      <c r="U1" s="70"/>
      <c r="W1" s="69" t="s">
        <v>42</v>
      </c>
      <c r="X1" s="70"/>
      <c r="Y1" s="70"/>
      <c r="Z1" s="70"/>
      <c r="AA1" s="70"/>
      <c r="AB1" s="70"/>
      <c r="AD1" s="66" t="s">
        <v>48</v>
      </c>
      <c r="AE1" s="67"/>
    </row>
    <row r="2" spans="1:31">
      <c r="B2" s="70"/>
      <c r="C2" s="70"/>
      <c r="D2" s="70"/>
      <c r="E2" s="70"/>
      <c r="F2" s="70"/>
      <c r="G2" s="70"/>
      <c r="I2" s="70"/>
      <c r="J2" s="70"/>
      <c r="K2" s="70"/>
      <c r="L2" s="70"/>
      <c r="M2" s="70"/>
      <c r="N2" s="70"/>
      <c r="P2" s="70"/>
      <c r="Q2" s="70"/>
      <c r="R2" s="70"/>
      <c r="S2" s="70"/>
      <c r="T2" s="70"/>
      <c r="U2" s="70"/>
      <c r="W2" s="70"/>
      <c r="X2" s="70"/>
      <c r="Y2" s="70"/>
      <c r="Z2" s="70"/>
      <c r="AA2" s="70"/>
      <c r="AB2" s="70"/>
      <c r="AD2" s="67"/>
      <c r="AE2" s="67"/>
    </row>
    <row r="3" spans="1:31" ht="19.8">
      <c r="B3" s="43" t="s">
        <v>12</v>
      </c>
      <c r="C3" s="44"/>
      <c r="D3" s="44"/>
      <c r="E3" s="44"/>
      <c r="F3" s="44"/>
      <c r="G3" s="44"/>
      <c r="I3" s="43" t="s">
        <v>12</v>
      </c>
      <c r="J3" s="44"/>
      <c r="K3" s="44"/>
      <c r="L3" s="44"/>
      <c r="M3" s="44"/>
      <c r="N3" s="44"/>
      <c r="P3" s="43" t="s">
        <v>12</v>
      </c>
      <c r="Q3" s="44"/>
      <c r="R3" s="44"/>
      <c r="S3" s="44"/>
      <c r="T3" s="44"/>
      <c r="U3" s="44"/>
      <c r="W3" s="43" t="s">
        <v>12</v>
      </c>
      <c r="X3" s="44"/>
      <c r="Y3" s="44"/>
      <c r="Z3" s="44"/>
      <c r="AA3" s="44"/>
      <c r="AB3" s="44"/>
      <c r="AD3" s="3" t="s">
        <v>7</v>
      </c>
      <c r="AE3" s="21">
        <v>0</v>
      </c>
    </row>
    <row r="4" spans="1:31" ht="19.5" customHeight="1">
      <c r="A4" s="68">
        <v>50</v>
      </c>
      <c r="B4" s="45"/>
      <c r="C4" s="46" t="s">
        <v>83</v>
      </c>
      <c r="D4" s="46" t="s">
        <v>84</v>
      </c>
      <c r="E4" s="46" t="s">
        <v>85</v>
      </c>
      <c r="F4" s="46" t="s">
        <v>86</v>
      </c>
      <c r="G4" s="46" t="s">
        <v>87</v>
      </c>
      <c r="I4" s="45"/>
      <c r="J4" s="46" t="s">
        <v>83</v>
      </c>
      <c r="K4" s="46" t="s">
        <v>84</v>
      </c>
      <c r="L4" s="46" t="s">
        <v>85</v>
      </c>
      <c r="M4" s="46" t="s">
        <v>86</v>
      </c>
      <c r="N4" s="46" t="s">
        <v>87</v>
      </c>
      <c r="P4" s="45"/>
      <c r="Q4" s="46" t="s">
        <v>83</v>
      </c>
      <c r="R4" s="46" t="s">
        <v>84</v>
      </c>
      <c r="S4" s="46" t="s">
        <v>85</v>
      </c>
      <c r="T4" s="46" t="s">
        <v>86</v>
      </c>
      <c r="U4" s="46" t="s">
        <v>87</v>
      </c>
      <c r="W4" s="45"/>
      <c r="X4" s="46" t="s">
        <v>83</v>
      </c>
      <c r="Y4" s="46" t="s">
        <v>84</v>
      </c>
      <c r="Z4" s="46" t="s">
        <v>85</v>
      </c>
      <c r="AA4" s="46" t="s">
        <v>86</v>
      </c>
      <c r="AB4" s="46" t="s">
        <v>87</v>
      </c>
      <c r="AD4" s="4" t="s">
        <v>8</v>
      </c>
      <c r="AE4" s="21">
        <v>1</v>
      </c>
    </row>
    <row r="5" spans="1:31" ht="19.5" customHeight="1">
      <c r="A5" s="68"/>
      <c r="B5" s="45"/>
      <c r="C5" s="47"/>
      <c r="D5" s="47"/>
      <c r="E5" s="47"/>
      <c r="F5" s="47"/>
      <c r="G5" s="47"/>
      <c r="I5" s="45"/>
      <c r="J5" s="47"/>
      <c r="K5" s="47"/>
      <c r="L5" s="47"/>
      <c r="M5" s="47"/>
      <c r="N5" s="47"/>
      <c r="P5" s="45"/>
      <c r="Q5" s="47"/>
      <c r="R5" s="47"/>
      <c r="S5" s="47"/>
      <c r="T5" s="47"/>
      <c r="U5" s="47"/>
      <c r="W5" s="45"/>
      <c r="X5" s="47"/>
      <c r="Y5" s="47"/>
      <c r="Z5" s="47"/>
      <c r="AA5" s="47"/>
      <c r="AB5" s="47"/>
      <c r="AD5" s="4" t="s">
        <v>9</v>
      </c>
      <c r="AE5" s="21">
        <v>0</v>
      </c>
    </row>
    <row r="6" spans="1:31" ht="19.8">
      <c r="A6" s="68"/>
      <c r="B6" s="3" t="s">
        <v>7</v>
      </c>
      <c r="C6" s="2"/>
      <c r="D6" s="2"/>
      <c r="E6" s="2"/>
      <c r="F6" s="2"/>
      <c r="G6" s="2"/>
      <c r="I6" s="3" t="s">
        <v>7</v>
      </c>
      <c r="J6" s="2"/>
      <c r="K6" s="2"/>
      <c r="L6" s="2"/>
      <c r="M6" s="2"/>
      <c r="N6" s="2"/>
      <c r="P6" s="3" t="s">
        <v>7</v>
      </c>
      <c r="Q6" s="2"/>
      <c r="R6" s="2"/>
      <c r="S6" s="2"/>
      <c r="T6" s="2"/>
      <c r="U6" s="2"/>
      <c r="W6" s="3" t="s">
        <v>7</v>
      </c>
      <c r="X6" s="2"/>
      <c r="Y6" s="2"/>
      <c r="Z6" s="2"/>
      <c r="AA6" s="2"/>
      <c r="AB6" s="2"/>
    </row>
    <row r="7" spans="1:31" ht="19.8">
      <c r="A7" s="68"/>
      <c r="B7" s="4" t="s">
        <v>8</v>
      </c>
      <c r="C7" s="2"/>
      <c r="D7" s="2"/>
      <c r="E7" s="2"/>
      <c r="F7" s="2"/>
      <c r="G7" s="2"/>
      <c r="I7" s="4" t="s">
        <v>8</v>
      </c>
      <c r="J7" s="2"/>
      <c r="K7" s="2"/>
      <c r="L7" s="2"/>
      <c r="M7" s="2"/>
      <c r="N7" s="2"/>
      <c r="P7" s="4" t="s">
        <v>8</v>
      </c>
      <c r="Q7" s="2"/>
      <c r="R7" s="2"/>
      <c r="S7" s="2"/>
      <c r="T7" s="2"/>
      <c r="U7" s="2"/>
      <c r="W7" s="4" t="s">
        <v>8</v>
      </c>
      <c r="X7" s="2"/>
      <c r="Y7" s="2"/>
      <c r="Z7" s="2"/>
      <c r="AA7" s="2"/>
      <c r="AB7" s="2"/>
    </row>
    <row r="8" spans="1:31" ht="19.8">
      <c r="A8" s="68"/>
      <c r="B8" s="4" t="s">
        <v>9</v>
      </c>
      <c r="C8" s="2"/>
      <c r="D8" s="2"/>
      <c r="E8" s="2"/>
      <c r="F8" s="2"/>
      <c r="G8" s="2"/>
      <c r="I8" s="4" t="s">
        <v>9</v>
      </c>
      <c r="J8" s="2"/>
      <c r="K8" s="2"/>
      <c r="L8" s="2"/>
      <c r="M8" s="2"/>
      <c r="N8" s="2"/>
      <c r="P8" s="4" t="s">
        <v>9</v>
      </c>
      <c r="Q8" s="2"/>
      <c r="R8" s="2"/>
      <c r="S8" s="2"/>
      <c r="T8" s="2"/>
      <c r="U8" s="2"/>
      <c r="W8" s="4" t="s">
        <v>9</v>
      </c>
      <c r="X8" s="2"/>
      <c r="Y8" s="2"/>
      <c r="Z8" s="2"/>
      <c r="AA8" s="2"/>
      <c r="AB8" s="2"/>
    </row>
    <row r="10" spans="1:31" ht="19.8">
      <c r="B10" s="43" t="s">
        <v>12</v>
      </c>
      <c r="C10" s="44"/>
      <c r="D10" s="44"/>
      <c r="E10" s="44"/>
      <c r="F10" s="44"/>
      <c r="G10" s="44"/>
      <c r="I10" s="43" t="s">
        <v>12</v>
      </c>
      <c r="J10" s="44"/>
      <c r="K10" s="44"/>
      <c r="L10" s="44"/>
      <c r="M10" s="44"/>
      <c r="N10" s="44"/>
      <c r="P10" s="43" t="s">
        <v>12</v>
      </c>
      <c r="Q10" s="44"/>
      <c r="R10" s="44"/>
      <c r="S10" s="44"/>
      <c r="T10" s="44"/>
      <c r="U10" s="44"/>
      <c r="W10" s="43" t="s">
        <v>12</v>
      </c>
      <c r="X10" s="44"/>
      <c r="Y10" s="44"/>
      <c r="Z10" s="44"/>
      <c r="AA10" s="44"/>
      <c r="AB10" s="44"/>
    </row>
    <row r="11" spans="1:31" ht="18.75" customHeight="1">
      <c r="A11" s="68">
        <v>60</v>
      </c>
      <c r="B11" s="45"/>
      <c r="C11" s="46" t="s">
        <v>83</v>
      </c>
      <c r="D11" s="46" t="s">
        <v>84</v>
      </c>
      <c r="E11" s="46" t="s">
        <v>85</v>
      </c>
      <c r="F11" s="46" t="s">
        <v>86</v>
      </c>
      <c r="G11" s="46" t="s">
        <v>87</v>
      </c>
      <c r="I11" s="45"/>
      <c r="J11" s="46" t="s">
        <v>83</v>
      </c>
      <c r="K11" s="46" t="s">
        <v>84</v>
      </c>
      <c r="L11" s="46" t="s">
        <v>85</v>
      </c>
      <c r="M11" s="46" t="s">
        <v>86</v>
      </c>
      <c r="N11" s="46" t="s">
        <v>87</v>
      </c>
      <c r="P11" s="45"/>
      <c r="Q11" s="46" t="s">
        <v>83</v>
      </c>
      <c r="R11" s="46" t="s">
        <v>84</v>
      </c>
      <c r="S11" s="46" t="s">
        <v>85</v>
      </c>
      <c r="T11" s="46" t="s">
        <v>86</v>
      </c>
      <c r="U11" s="46" t="s">
        <v>87</v>
      </c>
      <c r="W11" s="45"/>
      <c r="X11" s="46" t="s">
        <v>83</v>
      </c>
      <c r="Y11" s="46" t="s">
        <v>84</v>
      </c>
      <c r="Z11" s="46" t="s">
        <v>85</v>
      </c>
      <c r="AA11" s="46" t="s">
        <v>86</v>
      </c>
      <c r="AB11" s="46" t="s">
        <v>87</v>
      </c>
    </row>
    <row r="12" spans="1:31" ht="18.75" customHeight="1">
      <c r="A12" s="68"/>
      <c r="B12" s="45"/>
      <c r="C12" s="47"/>
      <c r="D12" s="47"/>
      <c r="E12" s="47"/>
      <c r="F12" s="47"/>
      <c r="G12" s="47"/>
      <c r="I12" s="45"/>
      <c r="J12" s="47"/>
      <c r="K12" s="47"/>
      <c r="L12" s="47"/>
      <c r="M12" s="47"/>
      <c r="N12" s="47"/>
      <c r="P12" s="45"/>
      <c r="Q12" s="47"/>
      <c r="R12" s="47"/>
      <c r="S12" s="47"/>
      <c r="T12" s="47"/>
      <c r="U12" s="47"/>
      <c r="W12" s="45"/>
      <c r="X12" s="47"/>
      <c r="Y12" s="47"/>
      <c r="Z12" s="47"/>
      <c r="AA12" s="47"/>
      <c r="AB12" s="47"/>
    </row>
    <row r="13" spans="1:31" ht="19.8">
      <c r="A13" s="68"/>
      <c r="B13" s="3" t="s">
        <v>7</v>
      </c>
      <c r="C13" s="2"/>
      <c r="D13" s="2"/>
      <c r="E13" s="2"/>
      <c r="F13" s="2"/>
      <c r="G13" s="2"/>
      <c r="I13" s="3" t="s">
        <v>7</v>
      </c>
      <c r="J13" s="2"/>
      <c r="K13" s="2"/>
      <c r="L13" s="2"/>
      <c r="M13" s="2"/>
      <c r="N13" s="2"/>
      <c r="P13" s="3" t="s">
        <v>7</v>
      </c>
      <c r="Q13" s="2"/>
      <c r="R13" s="2"/>
      <c r="S13" s="2"/>
      <c r="T13" s="2"/>
      <c r="U13" s="2"/>
      <c r="W13" s="3" t="s">
        <v>7</v>
      </c>
      <c r="X13" s="2"/>
      <c r="Y13" s="2"/>
      <c r="Z13" s="2"/>
      <c r="AA13" s="2"/>
      <c r="AB13" s="2"/>
    </row>
    <row r="14" spans="1:31" ht="19.8">
      <c r="A14" s="68"/>
      <c r="B14" s="4" t="s">
        <v>8</v>
      </c>
      <c r="C14" s="2"/>
      <c r="D14" s="2"/>
      <c r="E14" s="2"/>
      <c r="F14" s="2"/>
      <c r="G14" s="2"/>
      <c r="I14" s="4" t="s">
        <v>8</v>
      </c>
      <c r="J14" s="2"/>
      <c r="K14" s="2"/>
      <c r="L14" s="2"/>
      <c r="M14" s="2"/>
      <c r="N14" s="2"/>
      <c r="P14" s="4" t="s">
        <v>8</v>
      </c>
      <c r="Q14" s="2"/>
      <c r="R14" s="2"/>
      <c r="S14" s="2"/>
      <c r="T14" s="2"/>
      <c r="U14" s="2"/>
      <c r="W14" s="4" t="s">
        <v>8</v>
      </c>
      <c r="X14" s="2"/>
      <c r="Y14" s="2"/>
      <c r="Z14" s="2"/>
      <c r="AA14" s="2"/>
      <c r="AB14" s="2"/>
    </row>
    <row r="15" spans="1:31" ht="19.8">
      <c r="A15" s="68"/>
      <c r="B15" s="4" t="s">
        <v>9</v>
      </c>
      <c r="C15" s="2"/>
      <c r="D15" s="2"/>
      <c r="E15" s="2"/>
      <c r="F15" s="2"/>
      <c r="G15" s="2"/>
      <c r="I15" s="4" t="s">
        <v>9</v>
      </c>
      <c r="J15" s="2"/>
      <c r="K15" s="2"/>
      <c r="L15" s="2"/>
      <c r="M15" s="2"/>
      <c r="N15" s="2"/>
      <c r="P15" s="4" t="s">
        <v>9</v>
      </c>
      <c r="Q15" s="2"/>
      <c r="R15" s="2"/>
      <c r="S15" s="2"/>
      <c r="T15" s="2"/>
      <c r="U15" s="2"/>
      <c r="W15" s="4" t="s">
        <v>9</v>
      </c>
      <c r="X15" s="2"/>
      <c r="Y15" s="2"/>
      <c r="Z15" s="2"/>
      <c r="AA15" s="2"/>
      <c r="AB15" s="2"/>
    </row>
    <row r="17" spans="1:28" ht="19.8">
      <c r="B17" s="43" t="s">
        <v>12</v>
      </c>
      <c r="C17" s="44"/>
      <c r="D17" s="44"/>
      <c r="E17" s="44"/>
      <c r="F17" s="44"/>
      <c r="G17" s="44"/>
      <c r="I17" s="43" t="s">
        <v>12</v>
      </c>
      <c r="J17" s="44"/>
      <c r="K17" s="44"/>
      <c r="L17" s="44"/>
      <c r="M17" s="44"/>
      <c r="N17" s="44"/>
      <c r="P17" s="43" t="s">
        <v>12</v>
      </c>
      <c r="Q17" s="44"/>
      <c r="R17" s="44"/>
      <c r="S17" s="44"/>
      <c r="T17" s="44"/>
      <c r="U17" s="44"/>
      <c r="W17" s="43" t="s">
        <v>12</v>
      </c>
      <c r="X17" s="44"/>
      <c r="Y17" s="44"/>
      <c r="Z17" s="44"/>
      <c r="AA17" s="44"/>
      <c r="AB17" s="44"/>
    </row>
    <row r="18" spans="1:28" ht="18.75" customHeight="1">
      <c r="A18" s="68">
        <v>70</v>
      </c>
      <c r="B18" s="45"/>
      <c r="C18" s="46" t="s">
        <v>83</v>
      </c>
      <c r="D18" s="46" t="s">
        <v>84</v>
      </c>
      <c r="E18" s="46" t="s">
        <v>85</v>
      </c>
      <c r="F18" s="46" t="s">
        <v>86</v>
      </c>
      <c r="G18" s="46" t="s">
        <v>87</v>
      </c>
      <c r="I18" s="45"/>
      <c r="J18" s="46" t="s">
        <v>83</v>
      </c>
      <c r="K18" s="46" t="s">
        <v>84</v>
      </c>
      <c r="L18" s="46" t="s">
        <v>85</v>
      </c>
      <c r="M18" s="46" t="s">
        <v>86</v>
      </c>
      <c r="N18" s="46" t="s">
        <v>87</v>
      </c>
      <c r="P18" s="45"/>
      <c r="Q18" s="46" t="s">
        <v>83</v>
      </c>
      <c r="R18" s="46" t="s">
        <v>84</v>
      </c>
      <c r="S18" s="46" t="s">
        <v>85</v>
      </c>
      <c r="T18" s="46" t="s">
        <v>86</v>
      </c>
      <c r="U18" s="46" t="s">
        <v>87</v>
      </c>
      <c r="W18" s="45"/>
      <c r="X18" s="46" t="s">
        <v>83</v>
      </c>
      <c r="Y18" s="46" t="s">
        <v>84</v>
      </c>
      <c r="Z18" s="46" t="s">
        <v>85</v>
      </c>
      <c r="AA18" s="46" t="s">
        <v>86</v>
      </c>
      <c r="AB18" s="46" t="s">
        <v>87</v>
      </c>
    </row>
    <row r="19" spans="1:28" ht="18.75" customHeight="1">
      <c r="A19" s="68"/>
      <c r="B19" s="45"/>
      <c r="C19" s="47"/>
      <c r="D19" s="47"/>
      <c r="E19" s="47"/>
      <c r="F19" s="47"/>
      <c r="G19" s="47"/>
      <c r="I19" s="45"/>
      <c r="J19" s="47"/>
      <c r="K19" s="47"/>
      <c r="L19" s="47"/>
      <c r="M19" s="47"/>
      <c r="N19" s="47"/>
      <c r="P19" s="45"/>
      <c r="Q19" s="47"/>
      <c r="R19" s="47"/>
      <c r="S19" s="47"/>
      <c r="T19" s="47"/>
      <c r="U19" s="47"/>
      <c r="W19" s="45"/>
      <c r="X19" s="47"/>
      <c r="Y19" s="47"/>
      <c r="Z19" s="47"/>
      <c r="AA19" s="47"/>
      <c r="AB19" s="47"/>
    </row>
    <row r="20" spans="1:28" ht="19.8">
      <c r="A20" s="68"/>
      <c r="B20" s="3" t="s">
        <v>7</v>
      </c>
      <c r="C20" s="2">
        <v>0.27439999999999998</v>
      </c>
      <c r="D20" s="2">
        <v>0.14000000000000001</v>
      </c>
      <c r="E20" s="2">
        <v>0.10639999999999999</v>
      </c>
      <c r="F20" s="2">
        <v>0.25519999999999998</v>
      </c>
      <c r="G20" s="2"/>
      <c r="I20" s="3" t="s">
        <v>7</v>
      </c>
      <c r="J20" s="2"/>
      <c r="K20" s="2"/>
      <c r="L20" s="2"/>
      <c r="M20" s="2"/>
      <c r="N20" s="2"/>
      <c r="P20" s="3" t="s">
        <v>7</v>
      </c>
      <c r="Q20" s="2"/>
      <c r="R20" s="2"/>
      <c r="S20" s="2"/>
      <c r="T20" s="2"/>
      <c r="U20" s="2"/>
      <c r="W20" s="3" t="s">
        <v>7</v>
      </c>
      <c r="X20" s="2">
        <v>0.67759999999999998</v>
      </c>
      <c r="Y20" s="2">
        <v>0.31280000000000002</v>
      </c>
      <c r="Z20" s="2">
        <v>0.48320000000000002</v>
      </c>
      <c r="AA20" s="2"/>
      <c r="AB20" s="2"/>
    </row>
    <row r="21" spans="1:28" ht="19.8">
      <c r="A21" s="68"/>
      <c r="B21" s="4" t="s">
        <v>8</v>
      </c>
      <c r="C21" s="2">
        <v>0.45440000000000003</v>
      </c>
      <c r="D21" s="2">
        <v>0.44479999999999997</v>
      </c>
      <c r="E21" s="2">
        <v>0.50239999999999996</v>
      </c>
      <c r="F21" s="2">
        <v>0.50239999999999996</v>
      </c>
      <c r="G21" s="2"/>
      <c r="I21" s="4" t="s">
        <v>8</v>
      </c>
      <c r="J21" s="2"/>
      <c r="K21" s="2"/>
      <c r="L21" s="2"/>
      <c r="M21" s="2"/>
      <c r="N21" s="2"/>
      <c r="P21" s="4" t="s">
        <v>8</v>
      </c>
      <c r="Q21" s="2"/>
      <c r="R21" s="2"/>
      <c r="S21" s="2"/>
      <c r="T21" s="2"/>
      <c r="U21" s="2"/>
      <c r="W21" s="4" t="s">
        <v>8</v>
      </c>
      <c r="X21" s="2">
        <v>0.75319999999999998</v>
      </c>
      <c r="Y21" s="2">
        <v>0.76519999999999999</v>
      </c>
      <c r="Z21" s="2">
        <v>0.7772</v>
      </c>
      <c r="AA21" s="2"/>
      <c r="AB21" s="2"/>
    </row>
    <row r="22" spans="1:28" ht="19.8">
      <c r="A22" s="68"/>
      <c r="B22" s="4" t="s">
        <v>9</v>
      </c>
      <c r="C22" s="2">
        <v>0.66319999999999912</v>
      </c>
      <c r="D22" s="2">
        <v>0.75439999999999996</v>
      </c>
      <c r="E22" s="2">
        <v>0.72799999999999998</v>
      </c>
      <c r="F22" s="2">
        <v>0.81440000000000001</v>
      </c>
      <c r="G22" s="2"/>
      <c r="I22" s="4" t="s">
        <v>9</v>
      </c>
      <c r="J22" s="2"/>
      <c r="K22" s="2"/>
      <c r="L22" s="2"/>
      <c r="M22" s="2"/>
      <c r="N22" s="2"/>
      <c r="P22" s="4" t="s">
        <v>9</v>
      </c>
      <c r="Q22" s="2"/>
      <c r="R22" s="2"/>
      <c r="S22" s="2"/>
      <c r="T22" s="2"/>
      <c r="U22" s="2"/>
      <c r="W22" s="4" t="s">
        <v>9</v>
      </c>
      <c r="X22" s="2">
        <v>0.82879999999999998</v>
      </c>
      <c r="Y22" s="2">
        <v>0.90080000000000005</v>
      </c>
      <c r="Z22" s="2">
        <v>0.90080000000000005</v>
      </c>
      <c r="AA22" s="2"/>
      <c r="AB22" s="2"/>
    </row>
    <row r="24" spans="1:28" ht="19.8">
      <c r="B24" s="43" t="s">
        <v>12</v>
      </c>
      <c r="C24" s="44"/>
      <c r="D24" s="44"/>
      <c r="E24" s="44"/>
      <c r="F24" s="44"/>
      <c r="G24" s="44"/>
      <c r="I24" s="43" t="s">
        <v>12</v>
      </c>
      <c r="J24" s="44"/>
      <c r="K24" s="44"/>
      <c r="L24" s="44"/>
      <c r="M24" s="44"/>
      <c r="N24" s="44"/>
      <c r="P24" s="43" t="s">
        <v>12</v>
      </c>
      <c r="Q24" s="44"/>
      <c r="R24" s="44"/>
      <c r="S24" s="44"/>
      <c r="T24" s="44"/>
      <c r="U24" s="44"/>
      <c r="W24" s="43" t="s">
        <v>12</v>
      </c>
      <c r="X24" s="44"/>
      <c r="Y24" s="44"/>
      <c r="Z24" s="44"/>
      <c r="AA24" s="44"/>
      <c r="AB24" s="44"/>
    </row>
    <row r="25" spans="1:28" ht="18.75" customHeight="1">
      <c r="A25" s="68">
        <v>80</v>
      </c>
      <c r="B25" s="45"/>
      <c r="C25" s="46" t="s">
        <v>83</v>
      </c>
      <c r="D25" s="46" t="s">
        <v>84</v>
      </c>
      <c r="E25" s="46" t="s">
        <v>85</v>
      </c>
      <c r="F25" s="46" t="s">
        <v>86</v>
      </c>
      <c r="G25" s="46" t="s">
        <v>87</v>
      </c>
      <c r="I25" s="45"/>
      <c r="J25" s="46" t="s">
        <v>83</v>
      </c>
      <c r="K25" s="46" t="s">
        <v>84</v>
      </c>
      <c r="L25" s="46" t="s">
        <v>85</v>
      </c>
      <c r="M25" s="46" t="s">
        <v>86</v>
      </c>
      <c r="N25" s="46" t="s">
        <v>87</v>
      </c>
      <c r="P25" s="45"/>
      <c r="Q25" s="46" t="s">
        <v>83</v>
      </c>
      <c r="R25" s="46" t="s">
        <v>84</v>
      </c>
      <c r="S25" s="46" t="s">
        <v>85</v>
      </c>
      <c r="T25" s="46" t="s">
        <v>86</v>
      </c>
      <c r="U25" s="46" t="s">
        <v>87</v>
      </c>
      <c r="W25" s="45"/>
      <c r="X25" s="46" t="s">
        <v>83</v>
      </c>
      <c r="Y25" s="46" t="s">
        <v>84</v>
      </c>
      <c r="Z25" s="46" t="s">
        <v>85</v>
      </c>
      <c r="AA25" s="46" t="s">
        <v>86</v>
      </c>
      <c r="AB25" s="46" t="s">
        <v>87</v>
      </c>
    </row>
    <row r="26" spans="1:28" ht="18.75" customHeight="1">
      <c r="A26" s="68"/>
      <c r="B26" s="45"/>
      <c r="C26" s="47"/>
      <c r="D26" s="47"/>
      <c r="E26" s="47"/>
      <c r="F26" s="47"/>
      <c r="G26" s="47"/>
      <c r="I26" s="45"/>
      <c r="J26" s="47"/>
      <c r="K26" s="47"/>
      <c r="L26" s="47"/>
      <c r="M26" s="47"/>
      <c r="N26" s="47"/>
      <c r="P26" s="45"/>
      <c r="Q26" s="47"/>
      <c r="R26" s="47"/>
      <c r="S26" s="47"/>
      <c r="T26" s="47"/>
      <c r="U26" s="47"/>
      <c r="W26" s="45"/>
      <c r="X26" s="47"/>
      <c r="Y26" s="47"/>
      <c r="Z26" s="47"/>
      <c r="AA26" s="47"/>
      <c r="AB26" s="47"/>
    </row>
    <row r="27" spans="1:28" ht="19.8">
      <c r="A27" s="68"/>
      <c r="B27" s="3" t="s">
        <v>7</v>
      </c>
      <c r="C27" s="2">
        <v>0.16400000000000001</v>
      </c>
      <c r="D27" s="2">
        <v>0.128</v>
      </c>
      <c r="E27" s="2">
        <v>0.19520000000000001</v>
      </c>
      <c r="F27" s="2">
        <v>0.16400000000000001</v>
      </c>
      <c r="G27" s="2">
        <v>0.41599999999999998</v>
      </c>
      <c r="I27" s="3" t="s">
        <v>7</v>
      </c>
      <c r="J27" s="2">
        <v>2.4799999999999999E-2</v>
      </c>
      <c r="K27" s="2">
        <v>0.2336</v>
      </c>
      <c r="L27" s="2">
        <v>0.37519999999999998</v>
      </c>
      <c r="M27" s="2">
        <v>0.53120000000000001</v>
      </c>
      <c r="N27" s="2">
        <v>0.79039999999999999</v>
      </c>
      <c r="P27" s="3" t="s">
        <v>7</v>
      </c>
      <c r="Q27" s="2"/>
      <c r="R27" s="2"/>
      <c r="S27" s="2"/>
      <c r="T27" s="2"/>
      <c r="U27" s="2"/>
      <c r="W27" s="3" t="s">
        <v>7</v>
      </c>
      <c r="X27" s="2"/>
      <c r="Y27" s="2"/>
      <c r="Z27" s="2"/>
      <c r="AA27" s="2"/>
      <c r="AB27" s="2"/>
    </row>
    <row r="28" spans="1:28" ht="19.8">
      <c r="A28" s="68"/>
      <c r="B28" s="4" t="s">
        <v>8</v>
      </c>
      <c r="C28" s="2">
        <v>0.44240000000000002</v>
      </c>
      <c r="D28" s="2">
        <v>0.4748</v>
      </c>
      <c r="E28" s="2">
        <v>0.53720000000000001</v>
      </c>
      <c r="F28" s="2">
        <v>0.47599999999999998</v>
      </c>
      <c r="G28" s="2">
        <v>0.45800000000000002</v>
      </c>
      <c r="I28" s="4" t="s">
        <v>8</v>
      </c>
      <c r="J28" s="2">
        <v>6.08E-2</v>
      </c>
      <c r="K28" s="2">
        <v>0.33560000000000001</v>
      </c>
      <c r="L28" s="2">
        <v>0.51080000000000003</v>
      </c>
      <c r="M28" s="2">
        <v>0.67400000000000004</v>
      </c>
      <c r="N28" s="2">
        <v>0.83</v>
      </c>
      <c r="P28" s="4" t="s">
        <v>8</v>
      </c>
      <c r="Q28" s="2"/>
      <c r="R28" s="2"/>
      <c r="S28" s="2"/>
      <c r="T28" s="2"/>
      <c r="U28" s="2"/>
      <c r="W28" s="4" t="s">
        <v>8</v>
      </c>
      <c r="X28" s="2"/>
      <c r="Y28" s="2"/>
      <c r="Z28" s="2"/>
      <c r="AA28" s="2"/>
      <c r="AB28" s="2"/>
    </row>
    <row r="29" spans="1:28" ht="19.8">
      <c r="A29" s="68"/>
      <c r="B29" s="4" t="s">
        <v>9</v>
      </c>
      <c r="C29" s="2">
        <v>0.81920000000000004</v>
      </c>
      <c r="D29" s="2">
        <v>0.78800000000000003</v>
      </c>
      <c r="E29" s="2">
        <v>0.752</v>
      </c>
      <c r="F29" s="2">
        <v>0.7712</v>
      </c>
      <c r="G29" s="2">
        <v>0.5</v>
      </c>
      <c r="I29" s="4" t="s">
        <v>9</v>
      </c>
      <c r="J29" s="2">
        <v>0.13519999999999999</v>
      </c>
      <c r="K29" s="2">
        <v>0.3896</v>
      </c>
      <c r="L29" s="2">
        <v>0.66800000000000004</v>
      </c>
      <c r="M29" s="2">
        <v>0.79759999999999998</v>
      </c>
      <c r="N29" s="2">
        <v>0.87919999999999998</v>
      </c>
      <c r="P29" s="4" t="s">
        <v>9</v>
      </c>
      <c r="Q29" s="2"/>
      <c r="R29" s="2"/>
      <c r="S29" s="2"/>
      <c r="T29" s="2"/>
      <c r="U29" s="2"/>
      <c r="W29" s="4" t="s">
        <v>9</v>
      </c>
      <c r="X29" s="2"/>
      <c r="Y29" s="2"/>
      <c r="Z29" s="2"/>
      <c r="AA29" s="2"/>
      <c r="AB29" s="2"/>
    </row>
    <row r="31" spans="1:28" ht="19.8">
      <c r="B31" s="43" t="s">
        <v>12</v>
      </c>
      <c r="C31" s="44"/>
      <c r="D31" s="44"/>
      <c r="E31" s="44"/>
      <c r="F31" s="44"/>
      <c r="G31" s="44"/>
      <c r="I31" s="43" t="s">
        <v>12</v>
      </c>
      <c r="J31" s="44"/>
      <c r="K31" s="44"/>
      <c r="L31" s="44"/>
      <c r="M31" s="44"/>
      <c r="N31" s="44"/>
      <c r="P31" s="43" t="s">
        <v>12</v>
      </c>
      <c r="Q31" s="44"/>
      <c r="R31" s="44"/>
      <c r="S31" s="44"/>
      <c r="T31" s="44"/>
      <c r="U31" s="44"/>
      <c r="W31" s="43" t="s">
        <v>12</v>
      </c>
      <c r="X31" s="44"/>
      <c r="Y31" s="44"/>
      <c r="Z31" s="44"/>
      <c r="AA31" s="44"/>
      <c r="AB31" s="44"/>
    </row>
    <row r="32" spans="1:28" ht="18.75" customHeight="1">
      <c r="A32" s="68">
        <v>90</v>
      </c>
      <c r="B32" s="45"/>
      <c r="C32" s="46" t="s">
        <v>83</v>
      </c>
      <c r="D32" s="46" t="s">
        <v>84</v>
      </c>
      <c r="E32" s="46" t="s">
        <v>85</v>
      </c>
      <c r="F32" s="46" t="s">
        <v>86</v>
      </c>
      <c r="G32" s="46" t="s">
        <v>87</v>
      </c>
      <c r="I32" s="45"/>
      <c r="J32" s="46" t="s">
        <v>83</v>
      </c>
      <c r="K32" s="46" t="s">
        <v>84</v>
      </c>
      <c r="L32" s="46" t="s">
        <v>85</v>
      </c>
      <c r="M32" s="46" t="s">
        <v>86</v>
      </c>
      <c r="N32" s="46" t="s">
        <v>87</v>
      </c>
      <c r="P32" s="45"/>
      <c r="Q32" s="46" t="s">
        <v>83</v>
      </c>
      <c r="R32" s="46" t="s">
        <v>84</v>
      </c>
      <c r="S32" s="46" t="s">
        <v>85</v>
      </c>
      <c r="T32" s="46" t="s">
        <v>86</v>
      </c>
      <c r="U32" s="46" t="s">
        <v>87</v>
      </c>
      <c r="W32" s="45"/>
      <c r="X32" s="46" t="s">
        <v>83</v>
      </c>
      <c r="Y32" s="46" t="s">
        <v>84</v>
      </c>
      <c r="Z32" s="46" t="s">
        <v>85</v>
      </c>
      <c r="AA32" s="46" t="s">
        <v>86</v>
      </c>
      <c r="AB32" s="46" t="s">
        <v>87</v>
      </c>
    </row>
    <row r="33" spans="1:28" ht="18.75" customHeight="1">
      <c r="A33" s="68"/>
      <c r="B33" s="45"/>
      <c r="C33" s="47"/>
      <c r="D33" s="47"/>
      <c r="E33" s="47"/>
      <c r="F33" s="47"/>
      <c r="G33" s="47"/>
      <c r="I33" s="45"/>
      <c r="J33" s="47"/>
      <c r="K33" s="47"/>
      <c r="L33" s="47"/>
      <c r="M33" s="47"/>
      <c r="N33" s="47"/>
      <c r="P33" s="45"/>
      <c r="Q33" s="47"/>
      <c r="R33" s="47"/>
      <c r="S33" s="47"/>
      <c r="T33" s="47"/>
      <c r="U33" s="47"/>
      <c r="W33" s="45"/>
      <c r="X33" s="47"/>
      <c r="Y33" s="47"/>
      <c r="Z33" s="47"/>
      <c r="AA33" s="47"/>
      <c r="AB33" s="47"/>
    </row>
    <row r="34" spans="1:28" ht="19.8">
      <c r="A34" s="68"/>
      <c r="B34" s="3" t="s">
        <v>7</v>
      </c>
      <c r="C34" s="2">
        <v>0.18079999999999999</v>
      </c>
      <c r="D34" s="2">
        <v>0.19040000000000001</v>
      </c>
      <c r="E34" s="2">
        <v>6.08E-2</v>
      </c>
      <c r="F34" s="2">
        <v>0.2984</v>
      </c>
      <c r="G34" s="2">
        <v>0.4496</v>
      </c>
      <c r="I34" s="3" t="s">
        <v>7</v>
      </c>
      <c r="J34" s="2">
        <v>1.2800000000000001E-2</v>
      </c>
      <c r="K34" s="2">
        <v>0.2576</v>
      </c>
      <c r="L34" s="2">
        <v>0.3392</v>
      </c>
      <c r="M34" s="2">
        <v>0.56000000000000005</v>
      </c>
      <c r="N34" s="2">
        <v>0.77839999999999998</v>
      </c>
      <c r="P34" s="3" t="s">
        <v>7</v>
      </c>
      <c r="Q34" s="2">
        <v>0.16159999999999999</v>
      </c>
      <c r="R34" s="2">
        <v>0.11119999999999999</v>
      </c>
      <c r="S34" s="2">
        <v>0.19520000000000001</v>
      </c>
      <c r="T34" s="2">
        <v>0.44479999999999997</v>
      </c>
      <c r="U34" s="2"/>
      <c r="W34" s="3" t="s">
        <v>7</v>
      </c>
      <c r="X34" s="2">
        <v>0</v>
      </c>
      <c r="Y34" s="2">
        <v>0</v>
      </c>
      <c r="Z34" s="2">
        <v>0.80720000000000003</v>
      </c>
      <c r="AA34" s="2">
        <v>0.55520000000000003</v>
      </c>
      <c r="AB34" s="2">
        <v>0.51439999999999997</v>
      </c>
    </row>
    <row r="35" spans="1:28" ht="19.8">
      <c r="A35" s="68"/>
      <c r="B35" s="4" t="s">
        <v>8</v>
      </c>
      <c r="C35" s="2">
        <v>0.374</v>
      </c>
      <c r="D35" s="2">
        <v>0.52639999999999998</v>
      </c>
      <c r="E35" s="2">
        <v>0.47839999999999999</v>
      </c>
      <c r="F35" s="2">
        <v>0.47839999999999999</v>
      </c>
      <c r="G35" s="2">
        <v>0.55279999999999996</v>
      </c>
      <c r="I35" s="4" t="s">
        <v>8</v>
      </c>
      <c r="J35" s="2">
        <v>7.7600000000000002E-2</v>
      </c>
      <c r="K35" s="2">
        <v>0.3392</v>
      </c>
      <c r="L35" s="2">
        <v>0.5</v>
      </c>
      <c r="M35" s="2">
        <v>0.65600000000000003</v>
      </c>
      <c r="N35" s="2">
        <v>0.80120000000000002</v>
      </c>
      <c r="P35" s="4" t="s">
        <v>8</v>
      </c>
      <c r="Q35" s="2">
        <v>0.26719999999999999</v>
      </c>
      <c r="R35" s="2">
        <v>0.43640000000000001</v>
      </c>
      <c r="S35" s="2">
        <v>0.39439999999999997</v>
      </c>
      <c r="T35" s="2">
        <v>0.5252</v>
      </c>
      <c r="U35" s="2"/>
      <c r="W35" s="4" t="s">
        <v>8</v>
      </c>
      <c r="X35" s="2">
        <v>0</v>
      </c>
      <c r="Y35" s="2">
        <v>0</v>
      </c>
      <c r="Z35" s="2">
        <v>0.81920000000000004</v>
      </c>
      <c r="AA35" s="2">
        <v>0.83120000000000005</v>
      </c>
      <c r="AB35" s="2">
        <v>0.86119999999999997</v>
      </c>
    </row>
    <row r="36" spans="1:28" ht="19.8">
      <c r="A36" s="68"/>
      <c r="B36" s="4" t="s">
        <v>9</v>
      </c>
      <c r="C36" s="2">
        <v>0.58399999999999996</v>
      </c>
      <c r="D36" s="2">
        <v>0.74480000000000002</v>
      </c>
      <c r="E36" s="2">
        <v>0.83360000000000001</v>
      </c>
      <c r="F36" s="2">
        <v>0.77600000000000002</v>
      </c>
      <c r="G36" s="2">
        <v>0.65600000000000003</v>
      </c>
      <c r="I36" s="4" t="s">
        <v>9</v>
      </c>
      <c r="J36" s="2">
        <v>0.10639999999999999</v>
      </c>
      <c r="K36" s="2">
        <v>0.38479999999999998</v>
      </c>
      <c r="L36" s="2">
        <v>0.68959999999999999</v>
      </c>
      <c r="M36" s="2">
        <v>0.82879999999999998</v>
      </c>
      <c r="N36" s="2">
        <v>0.82879999999999998</v>
      </c>
      <c r="P36" s="4" t="s">
        <v>9</v>
      </c>
      <c r="Q36" s="2">
        <v>0.37280000000000002</v>
      </c>
      <c r="R36" s="2">
        <v>0.61040000000000005</v>
      </c>
      <c r="S36" s="2">
        <v>0.81920000000000004</v>
      </c>
      <c r="T36" s="2">
        <v>0.54800000000000004</v>
      </c>
      <c r="U36" s="2"/>
      <c r="W36" s="4" t="s">
        <v>9</v>
      </c>
      <c r="X36" s="2">
        <v>0</v>
      </c>
      <c r="Y36" s="2">
        <v>0</v>
      </c>
      <c r="Z36" s="2">
        <v>0.89600000000000002</v>
      </c>
      <c r="AA36" s="2">
        <v>0.93679999999999997</v>
      </c>
      <c r="AB36" s="2">
        <v>0.95599999999999996</v>
      </c>
    </row>
    <row r="38" spans="1:28" ht="19.8">
      <c r="B38" s="43" t="s">
        <v>12</v>
      </c>
      <c r="C38" s="44"/>
      <c r="D38" s="44"/>
      <c r="E38" s="44"/>
      <c r="F38" s="44"/>
      <c r="G38" s="44"/>
      <c r="I38" s="43" t="s">
        <v>12</v>
      </c>
      <c r="J38" s="44"/>
      <c r="K38" s="44"/>
      <c r="L38" s="44"/>
      <c r="M38" s="44"/>
      <c r="N38" s="44"/>
      <c r="P38" s="43" t="s">
        <v>12</v>
      </c>
      <c r="Q38" s="44"/>
      <c r="R38" s="44"/>
      <c r="S38" s="44"/>
      <c r="T38" s="44"/>
      <c r="U38" s="44"/>
      <c r="W38" s="43" t="s">
        <v>12</v>
      </c>
      <c r="X38" s="44"/>
      <c r="Y38" s="44"/>
      <c r="Z38" s="44"/>
      <c r="AA38" s="44"/>
      <c r="AB38" s="44"/>
    </row>
    <row r="39" spans="1:28" ht="18.75" customHeight="1">
      <c r="A39" s="68">
        <v>100</v>
      </c>
      <c r="B39" s="45"/>
      <c r="C39" s="46" t="s">
        <v>83</v>
      </c>
      <c r="D39" s="46" t="s">
        <v>84</v>
      </c>
      <c r="E39" s="46" t="s">
        <v>85</v>
      </c>
      <c r="F39" s="46" t="s">
        <v>86</v>
      </c>
      <c r="G39" s="46" t="s">
        <v>87</v>
      </c>
      <c r="I39" s="45"/>
      <c r="J39" s="46" t="s">
        <v>83</v>
      </c>
      <c r="K39" s="46" t="s">
        <v>84</v>
      </c>
      <c r="L39" s="46" t="s">
        <v>85</v>
      </c>
      <c r="M39" s="46" t="s">
        <v>86</v>
      </c>
      <c r="N39" s="46" t="s">
        <v>87</v>
      </c>
      <c r="P39" s="45"/>
      <c r="Q39" s="46" t="s">
        <v>83</v>
      </c>
      <c r="R39" s="46" t="s">
        <v>84</v>
      </c>
      <c r="S39" s="46" t="s">
        <v>85</v>
      </c>
      <c r="T39" s="46" t="s">
        <v>86</v>
      </c>
      <c r="U39" s="46" t="s">
        <v>87</v>
      </c>
      <c r="W39" s="45"/>
      <c r="X39" s="46" t="s">
        <v>83</v>
      </c>
      <c r="Y39" s="46" t="s">
        <v>84</v>
      </c>
      <c r="Z39" s="46" t="s">
        <v>85</v>
      </c>
      <c r="AA39" s="46" t="s">
        <v>86</v>
      </c>
      <c r="AB39" s="46" t="s">
        <v>87</v>
      </c>
    </row>
    <row r="40" spans="1:28" ht="18.75" customHeight="1">
      <c r="A40" s="68"/>
      <c r="B40" s="45"/>
      <c r="C40" s="47"/>
      <c r="D40" s="47"/>
      <c r="E40" s="47"/>
      <c r="F40" s="47"/>
      <c r="G40" s="47"/>
      <c r="I40" s="45"/>
      <c r="J40" s="47"/>
      <c r="K40" s="47"/>
      <c r="L40" s="47"/>
      <c r="M40" s="47"/>
      <c r="N40" s="47"/>
      <c r="P40" s="45"/>
      <c r="Q40" s="47"/>
      <c r="R40" s="47"/>
      <c r="S40" s="47"/>
      <c r="T40" s="47"/>
      <c r="U40" s="47"/>
      <c r="W40" s="45"/>
      <c r="X40" s="47"/>
      <c r="Y40" s="47"/>
      <c r="Z40" s="47"/>
      <c r="AA40" s="47"/>
      <c r="AB40" s="47"/>
    </row>
    <row r="41" spans="1:28" ht="19.8">
      <c r="A41" s="68"/>
      <c r="B41" s="3" t="s">
        <v>7</v>
      </c>
      <c r="C41" s="2">
        <v>0.3296</v>
      </c>
      <c r="D41" s="2">
        <v>0.38719999999999999</v>
      </c>
      <c r="E41" s="2">
        <v>0.1376</v>
      </c>
      <c r="F41" s="2">
        <v>0.28160000000000002</v>
      </c>
      <c r="G41" s="2">
        <v>0.42559999999999998</v>
      </c>
      <c r="I41" s="3" t="s">
        <v>7</v>
      </c>
      <c r="J41" s="2">
        <v>2.24E-2</v>
      </c>
      <c r="K41" s="2">
        <v>0.1736</v>
      </c>
      <c r="L41" s="2">
        <v>0.37759999999999999</v>
      </c>
      <c r="M41" s="2">
        <v>0.51680000000000004</v>
      </c>
      <c r="N41" s="2">
        <v>0.70399999999999996</v>
      </c>
      <c r="P41" s="3" t="s">
        <v>7</v>
      </c>
      <c r="Q41" s="2">
        <v>0.16159999999999999</v>
      </c>
      <c r="R41" s="2">
        <v>0.11119999999999999</v>
      </c>
      <c r="S41" s="2">
        <v>0.34160000000000001</v>
      </c>
      <c r="T41" s="2">
        <v>0.4088</v>
      </c>
      <c r="U41" s="2">
        <v>0.52880000000000005</v>
      </c>
      <c r="W41" s="3" t="s">
        <v>7</v>
      </c>
      <c r="X41" s="2"/>
      <c r="Y41" s="2"/>
      <c r="Z41" s="2"/>
      <c r="AA41" s="2"/>
      <c r="AB41" s="2"/>
    </row>
    <row r="42" spans="1:28" ht="19.8">
      <c r="A42" s="68"/>
      <c r="B42" s="4" t="s">
        <v>8</v>
      </c>
      <c r="C42" s="2">
        <v>0.6956</v>
      </c>
      <c r="D42" s="2">
        <v>0.57440000000000002</v>
      </c>
      <c r="E42" s="2">
        <v>0.56240000000000001</v>
      </c>
      <c r="F42" s="2">
        <v>0.56000000000000005</v>
      </c>
      <c r="G42" s="2">
        <v>0.49280000000000002</v>
      </c>
      <c r="I42" s="4" t="s">
        <v>8</v>
      </c>
      <c r="J42" s="2">
        <v>7.6399999999999996E-2</v>
      </c>
      <c r="K42" s="2">
        <v>0.32840000000000003</v>
      </c>
      <c r="L42" s="2">
        <v>0.50480000000000003</v>
      </c>
      <c r="M42" s="2">
        <v>0.66200000000000003</v>
      </c>
      <c r="N42" s="2">
        <v>0.78080000000000005</v>
      </c>
      <c r="P42" s="4" t="s">
        <v>8</v>
      </c>
      <c r="Q42" s="2">
        <v>0.30320000000000003</v>
      </c>
      <c r="R42" s="2">
        <v>0.48799999999999999</v>
      </c>
      <c r="S42" s="2">
        <v>0.53</v>
      </c>
      <c r="T42" s="2">
        <v>0.60919999999999996</v>
      </c>
      <c r="U42" s="2">
        <v>0.64159999999999995</v>
      </c>
      <c r="W42" s="4" t="s">
        <v>8</v>
      </c>
      <c r="X42" s="2"/>
      <c r="Y42" s="2"/>
      <c r="Z42" s="2"/>
      <c r="AA42" s="2"/>
      <c r="AB42" s="2"/>
    </row>
    <row r="43" spans="1:28" ht="19.8">
      <c r="A43" s="68"/>
      <c r="B43" s="4" t="s">
        <v>9</v>
      </c>
      <c r="C43" s="2">
        <v>0.73760000000000003</v>
      </c>
      <c r="D43" s="2">
        <v>0.76400000000000001</v>
      </c>
      <c r="E43" s="2">
        <v>0.79759999999999998</v>
      </c>
      <c r="F43" s="2">
        <v>0.78800000000000003</v>
      </c>
      <c r="G43" s="2">
        <v>0.64159999999999995</v>
      </c>
      <c r="I43" s="4" t="s">
        <v>9</v>
      </c>
      <c r="J43" s="2">
        <v>0.13039999999999999</v>
      </c>
      <c r="K43" s="2">
        <v>0.39200000000000002</v>
      </c>
      <c r="L43" s="2">
        <v>0.61760000000000004</v>
      </c>
      <c r="M43" s="2">
        <v>0.84799999999999998</v>
      </c>
      <c r="N43" s="2">
        <v>0.80959999999999999</v>
      </c>
      <c r="P43" s="4" t="s">
        <v>9</v>
      </c>
      <c r="Q43" s="2">
        <v>0.44479999999999997</v>
      </c>
      <c r="R43" s="2">
        <v>0.72560000000000002</v>
      </c>
      <c r="S43" s="2">
        <v>0.81920000000000004</v>
      </c>
      <c r="T43" s="2">
        <v>0.8528</v>
      </c>
      <c r="U43" s="2">
        <v>0.88400000000000001</v>
      </c>
      <c r="W43" s="4" t="s">
        <v>9</v>
      </c>
      <c r="X43" s="2"/>
      <c r="Y43" s="2"/>
      <c r="Z43" s="2"/>
      <c r="AA43" s="2"/>
      <c r="AB43" s="2"/>
    </row>
    <row r="45" spans="1:28" ht="19.8">
      <c r="B45" s="43" t="s">
        <v>12</v>
      </c>
      <c r="C45" s="44"/>
      <c r="D45" s="44"/>
      <c r="E45" s="44"/>
      <c r="F45" s="44"/>
      <c r="G45" s="44"/>
      <c r="I45" s="43" t="s">
        <v>12</v>
      </c>
      <c r="J45" s="44"/>
      <c r="K45" s="44"/>
      <c r="L45" s="44"/>
      <c r="M45" s="44"/>
      <c r="N45" s="44"/>
      <c r="P45" s="43" t="s">
        <v>12</v>
      </c>
      <c r="Q45" s="44"/>
      <c r="R45" s="44"/>
      <c r="S45" s="44"/>
      <c r="T45" s="44"/>
      <c r="U45" s="44"/>
      <c r="W45" s="43" t="s">
        <v>12</v>
      </c>
      <c r="X45" s="44"/>
      <c r="Y45" s="44"/>
      <c r="Z45" s="44"/>
      <c r="AA45" s="44"/>
      <c r="AB45" s="44"/>
    </row>
    <row r="46" spans="1:28" ht="18.75" customHeight="1">
      <c r="A46" s="68">
        <v>110</v>
      </c>
      <c r="B46" s="45"/>
      <c r="C46" s="46" t="s">
        <v>83</v>
      </c>
      <c r="D46" s="46" t="s">
        <v>84</v>
      </c>
      <c r="E46" s="46" t="s">
        <v>85</v>
      </c>
      <c r="F46" s="46" t="s">
        <v>86</v>
      </c>
      <c r="G46" s="46" t="s">
        <v>87</v>
      </c>
      <c r="I46" s="45"/>
      <c r="J46" s="46" t="s">
        <v>83</v>
      </c>
      <c r="K46" s="46" t="s">
        <v>84</v>
      </c>
      <c r="L46" s="46" t="s">
        <v>85</v>
      </c>
      <c r="M46" s="46" t="s">
        <v>86</v>
      </c>
      <c r="N46" s="46" t="s">
        <v>87</v>
      </c>
      <c r="P46" s="45"/>
      <c r="Q46" s="46" t="s">
        <v>83</v>
      </c>
      <c r="R46" s="46" t="s">
        <v>84</v>
      </c>
      <c r="S46" s="46" t="s">
        <v>85</v>
      </c>
      <c r="T46" s="46" t="s">
        <v>86</v>
      </c>
      <c r="U46" s="46" t="s">
        <v>87</v>
      </c>
      <c r="W46" s="45"/>
      <c r="X46" s="46" t="s">
        <v>83</v>
      </c>
      <c r="Y46" s="46" t="s">
        <v>84</v>
      </c>
      <c r="Z46" s="46" t="s">
        <v>85</v>
      </c>
      <c r="AA46" s="46" t="s">
        <v>86</v>
      </c>
      <c r="AB46" s="46" t="s">
        <v>87</v>
      </c>
    </row>
    <row r="47" spans="1:28" ht="18.75" customHeight="1">
      <c r="A47" s="68"/>
      <c r="B47" s="45"/>
      <c r="C47" s="47"/>
      <c r="D47" s="47"/>
      <c r="E47" s="47"/>
      <c r="F47" s="47"/>
      <c r="G47" s="47"/>
      <c r="I47" s="45"/>
      <c r="J47" s="47"/>
      <c r="K47" s="47"/>
      <c r="L47" s="47"/>
      <c r="M47" s="47"/>
      <c r="N47" s="47"/>
      <c r="P47" s="45"/>
      <c r="Q47" s="47"/>
      <c r="R47" s="47"/>
      <c r="S47" s="47"/>
      <c r="T47" s="47"/>
      <c r="U47" s="47"/>
      <c r="W47" s="45"/>
      <c r="X47" s="47"/>
      <c r="Y47" s="47"/>
      <c r="Z47" s="47"/>
      <c r="AA47" s="47"/>
      <c r="AB47" s="47"/>
    </row>
    <row r="48" spans="1:28" ht="19.8">
      <c r="A48" s="68"/>
      <c r="B48" s="3" t="s">
        <v>7</v>
      </c>
      <c r="C48" s="2"/>
      <c r="D48" s="2"/>
      <c r="E48" s="2"/>
      <c r="F48" s="2"/>
      <c r="G48" s="2"/>
      <c r="I48" s="3" t="s">
        <v>7</v>
      </c>
      <c r="J48" s="2">
        <v>-6.4000000000000003E-3</v>
      </c>
      <c r="K48" s="2">
        <v>0.15440000000000001</v>
      </c>
      <c r="L48" s="2">
        <v>0.39200000000000002</v>
      </c>
      <c r="M48" s="2">
        <v>0.53839999999999999</v>
      </c>
      <c r="N48" s="2">
        <v>0.70879999999999999</v>
      </c>
      <c r="P48" s="3" t="s">
        <v>7</v>
      </c>
      <c r="Q48" s="2">
        <v>0.224</v>
      </c>
      <c r="R48" s="2">
        <v>0.248</v>
      </c>
      <c r="S48" s="2">
        <v>0.152</v>
      </c>
      <c r="T48" s="2">
        <v>0.37759999999999999</v>
      </c>
      <c r="U48" s="2">
        <v>0.41599999999999998</v>
      </c>
      <c r="W48" s="3" t="s">
        <v>7</v>
      </c>
      <c r="X48" s="2"/>
      <c r="Y48" s="2"/>
      <c r="Z48" s="2"/>
      <c r="AA48" s="2"/>
      <c r="AB48" s="2"/>
    </row>
    <row r="49" spans="1:28" ht="19.8">
      <c r="A49" s="68"/>
      <c r="B49" s="4" t="s">
        <v>8</v>
      </c>
      <c r="C49" s="2"/>
      <c r="D49" s="2"/>
      <c r="E49" s="2"/>
      <c r="F49" s="2"/>
      <c r="G49" s="2"/>
      <c r="I49" s="4" t="s">
        <v>8</v>
      </c>
      <c r="J49" s="2">
        <v>2.5999999999999999E-2</v>
      </c>
      <c r="K49" s="2">
        <v>0.31879999999999997</v>
      </c>
      <c r="L49" s="2">
        <v>0.50719999999999998</v>
      </c>
      <c r="M49" s="2">
        <v>0.64880000000000004</v>
      </c>
      <c r="N49" s="2">
        <v>0.77</v>
      </c>
      <c r="P49" s="4" t="s">
        <v>8</v>
      </c>
      <c r="Q49" s="2">
        <v>0.39679999999999999</v>
      </c>
      <c r="R49" s="2">
        <v>0.40160000000000001</v>
      </c>
      <c r="S49" s="2">
        <v>0.48559999999999998</v>
      </c>
      <c r="T49" s="2">
        <v>0.55400000000000005</v>
      </c>
      <c r="U49" s="2">
        <v>0.49159999999999998</v>
      </c>
      <c r="W49" s="4" t="s">
        <v>8</v>
      </c>
      <c r="X49" s="2"/>
      <c r="Y49" s="2"/>
      <c r="Z49" s="2"/>
      <c r="AA49" s="2"/>
      <c r="AB49" s="2"/>
    </row>
    <row r="50" spans="1:28" ht="19.8">
      <c r="A50" s="68"/>
      <c r="B50" s="4" t="s">
        <v>9</v>
      </c>
      <c r="C50" s="2"/>
      <c r="D50" s="2"/>
      <c r="E50" s="2"/>
      <c r="F50" s="2"/>
      <c r="G50" s="2"/>
      <c r="I50" s="4" t="s">
        <v>9</v>
      </c>
      <c r="J50" s="2">
        <v>5.8400000000000001E-2</v>
      </c>
      <c r="K50" s="2">
        <v>0.39439999999999997</v>
      </c>
      <c r="L50" s="2">
        <v>0.66080000000000005</v>
      </c>
      <c r="M50" s="2">
        <v>0.84079999999999999</v>
      </c>
      <c r="N50" s="2">
        <v>0.8</v>
      </c>
      <c r="P50" s="4" t="s">
        <v>9</v>
      </c>
      <c r="Q50" s="2">
        <v>0.57920000000000005</v>
      </c>
      <c r="R50" s="2">
        <v>0.70399999999999996</v>
      </c>
      <c r="S50" s="2">
        <v>0.60799999999999998</v>
      </c>
      <c r="T50" s="2">
        <v>0.76160000000000005</v>
      </c>
      <c r="U50" s="2">
        <v>0.56720000000000004</v>
      </c>
      <c r="W50" s="4" t="s">
        <v>9</v>
      </c>
      <c r="X50" s="2"/>
      <c r="Y50" s="2"/>
      <c r="Z50" s="2"/>
      <c r="AA50" s="2"/>
      <c r="AB50" s="2"/>
    </row>
  </sheetData>
  <mergeCells count="208">
    <mergeCell ref="A46:A50"/>
    <mergeCell ref="B45:G45"/>
    <mergeCell ref="B46:B47"/>
    <mergeCell ref="C46:C47"/>
    <mergeCell ref="D46:D47"/>
    <mergeCell ref="E46:E47"/>
    <mergeCell ref="F46:F47"/>
    <mergeCell ref="G46:G47"/>
    <mergeCell ref="W45:AB45"/>
    <mergeCell ref="W46:W47"/>
    <mergeCell ref="X46:X47"/>
    <mergeCell ref="Y46:Y47"/>
    <mergeCell ref="Z46:Z47"/>
    <mergeCell ref="AA46:AA47"/>
    <mergeCell ref="AB46:AB47"/>
    <mergeCell ref="P45:U45"/>
    <mergeCell ref="P46:P47"/>
    <mergeCell ref="Q46:Q47"/>
    <mergeCell ref="R46:R47"/>
    <mergeCell ref="S46:S47"/>
    <mergeCell ref="T46:T47"/>
    <mergeCell ref="U46:U47"/>
    <mergeCell ref="I45:N45"/>
    <mergeCell ref="I46:I47"/>
    <mergeCell ref="J46:J47"/>
    <mergeCell ref="K46:K47"/>
    <mergeCell ref="L46:L47"/>
    <mergeCell ref="M46:M47"/>
    <mergeCell ref="N46:N47"/>
    <mergeCell ref="W38:AB38"/>
    <mergeCell ref="W39:W40"/>
    <mergeCell ref="X39:X40"/>
    <mergeCell ref="Y39:Y40"/>
    <mergeCell ref="Z39:Z40"/>
    <mergeCell ref="AA39:AA40"/>
    <mergeCell ref="AB39:AB40"/>
    <mergeCell ref="P39:P40"/>
    <mergeCell ref="Q39:Q40"/>
    <mergeCell ref="R39:R40"/>
    <mergeCell ref="S39:S40"/>
    <mergeCell ref="T39:T40"/>
    <mergeCell ref="U39:U40"/>
    <mergeCell ref="N39:N40"/>
    <mergeCell ref="I38:N38"/>
    <mergeCell ref="P38:U38"/>
    <mergeCell ref="W31:AB31"/>
    <mergeCell ref="W32:W33"/>
    <mergeCell ref="X32:X33"/>
    <mergeCell ref="Y32:Y33"/>
    <mergeCell ref="Z32:Z33"/>
    <mergeCell ref="AA32:AA33"/>
    <mergeCell ref="AB32:AB33"/>
    <mergeCell ref="W24:AB24"/>
    <mergeCell ref="W25:W26"/>
    <mergeCell ref="X25:X26"/>
    <mergeCell ref="Y25:Y26"/>
    <mergeCell ref="Z25:Z26"/>
    <mergeCell ref="AA25:AA26"/>
    <mergeCell ref="AB25:AB26"/>
    <mergeCell ref="W17:AB17"/>
    <mergeCell ref="W18:W19"/>
    <mergeCell ref="X18:X19"/>
    <mergeCell ref="Y18:Y19"/>
    <mergeCell ref="Z18:Z19"/>
    <mergeCell ref="AA18:AA19"/>
    <mergeCell ref="AB18:AB19"/>
    <mergeCell ref="W10:AB10"/>
    <mergeCell ref="W11:W12"/>
    <mergeCell ref="X11:X12"/>
    <mergeCell ref="Y11:Y12"/>
    <mergeCell ref="Z11:Z12"/>
    <mergeCell ref="AA11:AA12"/>
    <mergeCell ref="AB11:AB12"/>
    <mergeCell ref="P31:U31"/>
    <mergeCell ref="P32:P33"/>
    <mergeCell ref="Q32:Q33"/>
    <mergeCell ref="R32:R33"/>
    <mergeCell ref="S32:S33"/>
    <mergeCell ref="T32:T33"/>
    <mergeCell ref="U32:U33"/>
    <mergeCell ref="P24:U24"/>
    <mergeCell ref="P25:P26"/>
    <mergeCell ref="Q25:Q26"/>
    <mergeCell ref="R25:R26"/>
    <mergeCell ref="S25:S26"/>
    <mergeCell ref="T25:T26"/>
    <mergeCell ref="U25:U26"/>
    <mergeCell ref="P10:U10"/>
    <mergeCell ref="P11:P12"/>
    <mergeCell ref="Q11:Q12"/>
    <mergeCell ref="R11:R12"/>
    <mergeCell ref="S11:S12"/>
    <mergeCell ref="T11:T12"/>
    <mergeCell ref="U11:U12"/>
    <mergeCell ref="W1:AB2"/>
    <mergeCell ref="W3:AB3"/>
    <mergeCell ref="W4:W5"/>
    <mergeCell ref="X4:X5"/>
    <mergeCell ref="Y4:Y5"/>
    <mergeCell ref="Z4:Z5"/>
    <mergeCell ref="AA4:AA5"/>
    <mergeCell ref="AB4:AB5"/>
    <mergeCell ref="M25:M26"/>
    <mergeCell ref="N25:N26"/>
    <mergeCell ref="I17:N17"/>
    <mergeCell ref="P18:P19"/>
    <mergeCell ref="Q18:Q19"/>
    <mergeCell ref="R18:R19"/>
    <mergeCell ref="S18:S19"/>
    <mergeCell ref="T18:T19"/>
    <mergeCell ref="U18:U19"/>
    <mergeCell ref="P17:U17"/>
    <mergeCell ref="I32:I33"/>
    <mergeCell ref="J32:J33"/>
    <mergeCell ref="K32:K33"/>
    <mergeCell ref="L32:L33"/>
    <mergeCell ref="M32:M33"/>
    <mergeCell ref="N32:N33"/>
    <mergeCell ref="P1:U2"/>
    <mergeCell ref="P3:U3"/>
    <mergeCell ref="P4:P5"/>
    <mergeCell ref="Q4:Q5"/>
    <mergeCell ref="R4:R5"/>
    <mergeCell ref="S4:S5"/>
    <mergeCell ref="T4:T5"/>
    <mergeCell ref="U4:U5"/>
    <mergeCell ref="I10:N10"/>
    <mergeCell ref="I11:I12"/>
    <mergeCell ref="J11:J12"/>
    <mergeCell ref="K11:K12"/>
    <mergeCell ref="L11:L12"/>
    <mergeCell ref="M11:M12"/>
    <mergeCell ref="N11:N12"/>
    <mergeCell ref="N18:N19"/>
    <mergeCell ref="I24:N24"/>
    <mergeCell ref="I25:I26"/>
    <mergeCell ref="A32:A36"/>
    <mergeCell ref="A39:A43"/>
    <mergeCell ref="I1:N2"/>
    <mergeCell ref="I3:N3"/>
    <mergeCell ref="I4:I5"/>
    <mergeCell ref="J4:J5"/>
    <mergeCell ref="K4:K5"/>
    <mergeCell ref="L4:L5"/>
    <mergeCell ref="B38:G38"/>
    <mergeCell ref="B39:B40"/>
    <mergeCell ref="C39:C40"/>
    <mergeCell ref="D39:D40"/>
    <mergeCell ref="E39:E40"/>
    <mergeCell ref="F39:F40"/>
    <mergeCell ref="G39:G40"/>
    <mergeCell ref="B31:G31"/>
    <mergeCell ref="B32:B33"/>
    <mergeCell ref="C32:C33"/>
    <mergeCell ref="I39:I40"/>
    <mergeCell ref="J39:J40"/>
    <mergeCell ref="K39:K40"/>
    <mergeCell ref="L39:L40"/>
    <mergeCell ref="M39:M40"/>
    <mergeCell ref="D32:D33"/>
    <mergeCell ref="E32:E33"/>
    <mergeCell ref="F32:F33"/>
    <mergeCell ref="G32:G33"/>
    <mergeCell ref="M4:M5"/>
    <mergeCell ref="N4:N5"/>
    <mergeCell ref="B24:G24"/>
    <mergeCell ref="B25:B26"/>
    <mergeCell ref="C25:C26"/>
    <mergeCell ref="D25:D26"/>
    <mergeCell ref="E25:E26"/>
    <mergeCell ref="F25:F26"/>
    <mergeCell ref="G25:G26"/>
    <mergeCell ref="B18:B19"/>
    <mergeCell ref="C18:C19"/>
    <mergeCell ref="D18:D19"/>
    <mergeCell ref="E18:E19"/>
    <mergeCell ref="F18:F19"/>
    <mergeCell ref="G18:G19"/>
    <mergeCell ref="I18:I19"/>
    <mergeCell ref="J18:J19"/>
    <mergeCell ref="K18:K19"/>
    <mergeCell ref="L18:L19"/>
    <mergeCell ref="M18:M19"/>
    <mergeCell ref="I31:N31"/>
    <mergeCell ref="AD1:AE2"/>
    <mergeCell ref="A18:A22"/>
    <mergeCell ref="A25:A29"/>
    <mergeCell ref="B1:G2"/>
    <mergeCell ref="B3:G3"/>
    <mergeCell ref="B4:B5"/>
    <mergeCell ref="C4:C5"/>
    <mergeCell ref="D4:D5"/>
    <mergeCell ref="E4:E5"/>
    <mergeCell ref="F4:F5"/>
    <mergeCell ref="G4:G5"/>
    <mergeCell ref="B17:G17"/>
    <mergeCell ref="A4:A8"/>
    <mergeCell ref="B10:G10"/>
    <mergeCell ref="B11:B12"/>
    <mergeCell ref="C11:C12"/>
    <mergeCell ref="D11:D12"/>
    <mergeCell ref="E11:E12"/>
    <mergeCell ref="F11:F12"/>
    <mergeCell ref="G11:G12"/>
    <mergeCell ref="A11:A15"/>
    <mergeCell ref="J25:J26"/>
    <mergeCell ref="K25:K26"/>
    <mergeCell ref="L25:L26"/>
  </mergeCells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12576-BB59-48D3-B3BD-F1A2F606DA6A}">
  <sheetPr codeName="Sheet5"/>
  <dimension ref="A1:AE20005"/>
  <sheetViews>
    <sheetView zoomScale="55" zoomScaleNormal="55" workbookViewId="0">
      <selection activeCell="B6" sqref="B6:B10005"/>
    </sheetView>
  </sheetViews>
  <sheetFormatPr defaultColWidth="8.8984375" defaultRowHeight="15.6"/>
  <cols>
    <col min="1" max="2" width="8.8984375" style="7"/>
    <col min="3" max="5" width="8.8984375" style="8"/>
    <col min="6" max="6" width="11" style="8" bestFit="1" customWidth="1"/>
    <col min="7" max="8" width="8.8984375" style="7"/>
    <col min="9" max="9" width="11.8984375" style="7" customWidth="1"/>
    <col min="10" max="12" width="8.8984375" style="7"/>
    <col min="13" max="13" width="14.09765625" style="7" bestFit="1" customWidth="1"/>
    <col min="14" max="14" width="14.09765625" style="7" customWidth="1"/>
    <col min="15" max="15" width="41.8984375" style="7" bestFit="1" customWidth="1"/>
    <col min="16" max="16" width="14.09765625" style="7" customWidth="1"/>
    <col min="17" max="19" width="14.3984375" style="7" bestFit="1" customWidth="1"/>
    <col min="20" max="16384" width="8.8984375" style="7"/>
  </cols>
  <sheetData>
    <row r="1" spans="1:15">
      <c r="A1" s="7" t="s">
        <v>17</v>
      </c>
      <c r="B1" s="7">
        <v>-0.1</v>
      </c>
      <c r="C1" s="8" t="s">
        <v>18</v>
      </c>
      <c r="D1" s="8">
        <f>MIN($A$6:$A$100005)</f>
        <v>0</v>
      </c>
      <c r="E1" s="8" t="s">
        <v>19</v>
      </c>
      <c r="F1" s="8">
        <f>COUNT($A$6:$A$100005)</f>
        <v>225</v>
      </c>
      <c r="G1" s="8"/>
      <c r="H1" s="8"/>
      <c r="I1" s="8"/>
      <c r="J1" s="8"/>
    </row>
    <row r="2" spans="1:15">
      <c r="A2" s="7" t="s">
        <v>20</v>
      </c>
      <c r="B2" s="7">
        <v>1.1000000000000001</v>
      </c>
      <c r="C2" s="8" t="s">
        <v>21</v>
      </c>
      <c r="D2" s="8">
        <f>MAX($A$6:$A$100005)</f>
        <v>1</v>
      </c>
      <c r="E2" s="8" t="s">
        <v>22</v>
      </c>
      <c r="F2" s="8">
        <f>AVERAGE($A$6:$A$100005)</f>
        <v>0.56939054795478738</v>
      </c>
      <c r="G2" s="8"/>
      <c r="H2" s="8"/>
      <c r="I2" s="8"/>
      <c r="J2" s="8"/>
    </row>
    <row r="3" spans="1:15">
      <c r="A3" s="7" t="s">
        <v>23</v>
      </c>
      <c r="B3" s="7">
        <v>500</v>
      </c>
      <c r="G3" s="7" t="s">
        <v>24</v>
      </c>
      <c r="H3" s="7">
        <f>SUM(H6:H5005)</f>
        <v>5.3856000000000098E-2</v>
      </c>
      <c r="L3" s="7" t="s">
        <v>25</v>
      </c>
      <c r="M3" s="7">
        <f>MAX(M6:M505)</f>
        <v>5.0340001320393437</v>
      </c>
    </row>
    <row r="4" spans="1:15">
      <c r="A4" s="7" t="s">
        <v>26</v>
      </c>
      <c r="B4" s="7">
        <f>(B2-B1)/B3</f>
        <v>2.4000000000000002E-3</v>
      </c>
    </row>
    <row r="5" spans="1:15" s="9" customFormat="1">
      <c r="C5" s="10" t="s">
        <v>27</v>
      </c>
      <c r="D5" s="10" t="s">
        <v>28</v>
      </c>
      <c r="E5" s="10" t="s">
        <v>29</v>
      </c>
      <c r="F5" s="10" t="s">
        <v>30</v>
      </c>
      <c r="G5" s="10" t="s">
        <v>31</v>
      </c>
      <c r="H5" s="10" t="s">
        <v>32</v>
      </c>
      <c r="I5" s="10" t="s">
        <v>33</v>
      </c>
      <c r="J5" s="10" t="s">
        <v>34</v>
      </c>
      <c r="K5" s="10" t="s">
        <v>35</v>
      </c>
      <c r="L5" s="10" t="s">
        <v>34</v>
      </c>
      <c r="M5" s="9" t="s">
        <v>36</v>
      </c>
      <c r="N5" s="9" t="s">
        <v>37</v>
      </c>
      <c r="O5" s="9" t="s">
        <v>38</v>
      </c>
    </row>
    <row r="6" spans="1:15">
      <c r="A6" s="7">
        <f>IF(計算!$C28="","",計算!$C28)</f>
        <v>0.74749787488500918</v>
      </c>
      <c r="B6" s="7">
        <f>IF($A7="","",$A7)</f>
        <v>0.75519063961335597</v>
      </c>
      <c r="C6" s="8">
        <v>0</v>
      </c>
      <c r="D6" s="8">
        <f>B1</f>
        <v>-0.1</v>
      </c>
      <c r="E6" s="8">
        <f>COUNTIFS($A$6:$A$100005,"&lt;="&amp;D6,$B$6:$B$100005,"&lt;="&amp;D6)/$F$1</f>
        <v>0</v>
      </c>
      <c r="F6" s="8">
        <f>COUNTIFS($A$6:$A$100005,"&gt;="&amp;D6,$B$6:$B$100005,"&gt;="&amp;D6)/$F$1</f>
        <v>0.99555555555555553</v>
      </c>
      <c r="G6" s="7">
        <f>IF(D6="",0,MIN(E6:F6))</f>
        <v>0</v>
      </c>
      <c r="H6" s="7">
        <f t="shared" ref="H6:H69" si="0">IF(D6="",0,(G6+G7)*$B$4*0.5)</f>
        <v>0</v>
      </c>
      <c r="I6" s="7">
        <f>H6</f>
        <v>0</v>
      </c>
      <c r="J6" s="7">
        <f>IF(D6="","",D6)</f>
        <v>-0.1</v>
      </c>
      <c r="K6" s="7">
        <f t="shared" ref="K6:K69" si="1">IF(D6="","",I6/$H$3)</f>
        <v>0</v>
      </c>
      <c r="L6" s="7">
        <f t="shared" ref="L6:L69" si="2">IF(D6="","",J6)</f>
        <v>-0.1</v>
      </c>
      <c r="M6" s="7">
        <f t="shared" ref="M6:M69" si="3">IF(D6="",0,(K7-K6)/$B$4)</f>
        <v>0</v>
      </c>
      <c r="N6" s="7">
        <f>L6</f>
        <v>-0.1</v>
      </c>
      <c r="O6" s="7">
        <f>ROUND(M6/$M$3,4)</f>
        <v>0</v>
      </c>
    </row>
    <row r="7" spans="1:15">
      <c r="A7" s="7">
        <f>IF(計算!$C29="","",計算!$C29)</f>
        <v>0.75519063961335597</v>
      </c>
      <c r="B7" s="7">
        <f t="shared" ref="B7:B70" si="4">IF($A8="","",$A8)</f>
        <v>0.73208263808579288</v>
      </c>
      <c r="C7" s="8">
        <v>1</v>
      </c>
      <c r="D7" s="8">
        <f>D6+$B$4</f>
        <v>-9.7600000000000006E-2</v>
      </c>
      <c r="E7" s="8">
        <f t="shared" ref="E7:E70" si="5">COUNTIFS($A$6:$A$100005,"&lt;="&amp;D7,$B$6:$B$100005,"&lt;="&amp;D7)/$F$1</f>
        <v>0</v>
      </c>
      <c r="F7" s="8">
        <f t="shared" ref="F7:F70" si="6">COUNTIFS($A$6:$A$100005,"&gt;="&amp;D7,$B$6:$B$100005,"&gt;="&amp;D7)/$F$1</f>
        <v>0.99555555555555553</v>
      </c>
      <c r="G7" s="7">
        <f t="shared" ref="G7:G70" si="7">IF(D7="",0,MIN(E7:F7))</f>
        <v>0</v>
      </c>
      <c r="H7" s="7">
        <f t="shared" si="0"/>
        <v>0</v>
      </c>
      <c r="I7" s="7">
        <f t="shared" ref="I7:I70" si="8">IF(D7="","",I6+H7)</f>
        <v>0</v>
      </c>
      <c r="J7" s="7">
        <f t="shared" ref="J7:J70" si="9">IF(D7="","",D7)</f>
        <v>-9.7600000000000006E-2</v>
      </c>
      <c r="K7" s="7">
        <f t="shared" si="1"/>
        <v>0</v>
      </c>
      <c r="L7" s="7">
        <f t="shared" si="2"/>
        <v>-9.7600000000000006E-2</v>
      </c>
      <c r="M7" s="7">
        <f>IF(D7="",0,(K8-K7)/$B$4)</f>
        <v>0</v>
      </c>
      <c r="N7" s="7">
        <f t="shared" ref="N7:N70" si="10">L7</f>
        <v>-9.7600000000000006E-2</v>
      </c>
      <c r="O7" s="7">
        <f t="shared" ref="O7:O70" si="11">ROUND(M7/$M$3,4)</f>
        <v>0</v>
      </c>
    </row>
    <row r="8" spans="1:15">
      <c r="A8" s="7">
        <f>IF(計算!$C30="","",計算!$C30)</f>
        <v>0.73208263808579288</v>
      </c>
      <c r="B8" s="7">
        <f t="shared" si="4"/>
        <v>0.55882090106067117</v>
      </c>
      <c r="C8" s="8">
        <v>2</v>
      </c>
      <c r="D8" s="8">
        <f>D7+$B$4</f>
        <v>-9.5200000000000007E-2</v>
      </c>
      <c r="E8" s="8">
        <f t="shared" si="5"/>
        <v>0</v>
      </c>
      <c r="F8" s="8">
        <f t="shared" si="6"/>
        <v>0.99555555555555553</v>
      </c>
      <c r="G8" s="7">
        <f t="shared" si="7"/>
        <v>0</v>
      </c>
      <c r="H8" s="7">
        <f t="shared" si="0"/>
        <v>0</v>
      </c>
      <c r="I8" s="7">
        <f t="shared" si="8"/>
        <v>0</v>
      </c>
      <c r="J8" s="7">
        <f t="shared" si="9"/>
        <v>-9.5200000000000007E-2</v>
      </c>
      <c r="K8" s="7">
        <f t="shared" si="1"/>
        <v>0</v>
      </c>
      <c r="L8" s="7">
        <f t="shared" si="2"/>
        <v>-9.5200000000000007E-2</v>
      </c>
      <c r="M8" s="7">
        <f t="shared" si="3"/>
        <v>0</v>
      </c>
      <c r="N8" s="7">
        <f t="shared" si="10"/>
        <v>-9.5200000000000007E-2</v>
      </c>
      <c r="O8" s="7">
        <f t="shared" si="11"/>
        <v>0</v>
      </c>
    </row>
    <row r="9" spans="1:15">
      <c r="A9" s="7">
        <f>IF(計算!$C31="","",計算!$C31)</f>
        <v>0.55882090106067117</v>
      </c>
      <c r="B9" s="7">
        <f t="shared" si="4"/>
        <v>0.47411136702128903</v>
      </c>
      <c r="C9" s="8">
        <v>3</v>
      </c>
      <c r="D9" s="8">
        <f t="shared" ref="D9:D72" si="12">D8+$B$4</f>
        <v>-9.2800000000000007E-2</v>
      </c>
      <c r="E9" s="8">
        <f t="shared" si="5"/>
        <v>0</v>
      </c>
      <c r="F9" s="8">
        <f t="shared" si="6"/>
        <v>0.99555555555555553</v>
      </c>
      <c r="G9" s="7">
        <f t="shared" si="7"/>
        <v>0</v>
      </c>
      <c r="H9" s="7">
        <f t="shared" si="0"/>
        <v>0</v>
      </c>
      <c r="I9" s="7">
        <f t="shared" si="8"/>
        <v>0</v>
      </c>
      <c r="J9" s="7">
        <f t="shared" si="9"/>
        <v>-9.2800000000000007E-2</v>
      </c>
      <c r="K9" s="7">
        <f t="shared" si="1"/>
        <v>0</v>
      </c>
      <c r="L9" s="7">
        <f t="shared" si="2"/>
        <v>-9.2800000000000007E-2</v>
      </c>
      <c r="M9" s="7">
        <f t="shared" si="3"/>
        <v>0</v>
      </c>
      <c r="N9" s="7">
        <f t="shared" si="10"/>
        <v>-9.2800000000000007E-2</v>
      </c>
      <c r="O9" s="7">
        <f t="shared" si="11"/>
        <v>0</v>
      </c>
    </row>
    <row r="10" spans="1:15">
      <c r="A10" s="7">
        <f>IF(計算!$C32="","",計算!$C32)</f>
        <v>0.47411136702128903</v>
      </c>
      <c r="B10" s="7">
        <f t="shared" si="4"/>
        <v>0.44715326971173758</v>
      </c>
      <c r="C10" s="8">
        <v>4</v>
      </c>
      <c r="D10" s="8">
        <f t="shared" si="12"/>
        <v>-9.0400000000000008E-2</v>
      </c>
      <c r="E10" s="8">
        <f t="shared" si="5"/>
        <v>0</v>
      </c>
      <c r="F10" s="8">
        <f t="shared" si="6"/>
        <v>0.99555555555555553</v>
      </c>
      <c r="G10" s="7">
        <f t="shared" si="7"/>
        <v>0</v>
      </c>
      <c r="H10" s="7">
        <f t="shared" si="0"/>
        <v>0</v>
      </c>
      <c r="I10" s="7">
        <f t="shared" si="8"/>
        <v>0</v>
      </c>
      <c r="J10" s="7">
        <f t="shared" si="9"/>
        <v>-9.0400000000000008E-2</v>
      </c>
      <c r="K10" s="7">
        <f t="shared" si="1"/>
        <v>0</v>
      </c>
      <c r="L10" s="7">
        <f t="shared" si="2"/>
        <v>-9.0400000000000008E-2</v>
      </c>
      <c r="M10" s="7">
        <f t="shared" si="3"/>
        <v>0</v>
      </c>
      <c r="N10" s="7">
        <f t="shared" si="10"/>
        <v>-9.0400000000000008E-2</v>
      </c>
      <c r="O10" s="7">
        <f t="shared" si="11"/>
        <v>0</v>
      </c>
    </row>
    <row r="11" spans="1:15">
      <c r="A11" s="7">
        <f>IF(計算!$C33="","",計算!$C33)</f>
        <v>0.44715326971173758</v>
      </c>
      <c r="B11" s="7">
        <f t="shared" si="4"/>
        <v>0.43174545974815193</v>
      </c>
      <c r="C11" s="8">
        <v>5</v>
      </c>
      <c r="D11" s="8">
        <f t="shared" si="12"/>
        <v>-8.8000000000000009E-2</v>
      </c>
      <c r="E11" s="8">
        <f t="shared" si="5"/>
        <v>0</v>
      </c>
      <c r="F11" s="8">
        <f t="shared" si="6"/>
        <v>0.99555555555555553</v>
      </c>
      <c r="G11" s="7">
        <f t="shared" si="7"/>
        <v>0</v>
      </c>
      <c r="H11" s="7">
        <f t="shared" si="0"/>
        <v>0</v>
      </c>
      <c r="I11" s="7">
        <f t="shared" si="8"/>
        <v>0</v>
      </c>
      <c r="J11" s="7">
        <f t="shared" si="9"/>
        <v>-8.8000000000000009E-2</v>
      </c>
      <c r="K11" s="7">
        <f t="shared" si="1"/>
        <v>0</v>
      </c>
      <c r="L11" s="7">
        <f t="shared" si="2"/>
        <v>-8.8000000000000009E-2</v>
      </c>
      <c r="M11" s="7">
        <f t="shared" si="3"/>
        <v>0</v>
      </c>
      <c r="N11" s="7">
        <f t="shared" si="10"/>
        <v>-8.8000000000000009E-2</v>
      </c>
      <c r="O11" s="7">
        <f t="shared" si="11"/>
        <v>0</v>
      </c>
    </row>
    <row r="12" spans="1:15">
      <c r="A12" s="7">
        <f>IF(計算!$C34="","",計算!$C34)</f>
        <v>0.43174545974815193</v>
      </c>
      <c r="B12" s="7">
        <f t="shared" si="4"/>
        <v>0.59344205575604592</v>
      </c>
      <c r="C12" s="8">
        <v>6</v>
      </c>
      <c r="D12" s="8">
        <f t="shared" si="12"/>
        <v>-8.5600000000000009E-2</v>
      </c>
      <c r="E12" s="8">
        <f t="shared" si="5"/>
        <v>0</v>
      </c>
      <c r="F12" s="8">
        <f t="shared" si="6"/>
        <v>0.99555555555555553</v>
      </c>
      <c r="G12" s="7">
        <f t="shared" si="7"/>
        <v>0</v>
      </c>
      <c r="H12" s="7">
        <f t="shared" si="0"/>
        <v>0</v>
      </c>
      <c r="I12" s="7">
        <f t="shared" si="8"/>
        <v>0</v>
      </c>
      <c r="J12" s="7">
        <f t="shared" si="9"/>
        <v>-8.5600000000000009E-2</v>
      </c>
      <c r="K12" s="7">
        <f t="shared" si="1"/>
        <v>0</v>
      </c>
      <c r="L12" s="7">
        <f t="shared" si="2"/>
        <v>-8.5600000000000009E-2</v>
      </c>
      <c r="M12" s="7">
        <f t="shared" si="3"/>
        <v>0</v>
      </c>
      <c r="N12" s="7">
        <f t="shared" si="10"/>
        <v>-8.5600000000000009E-2</v>
      </c>
      <c r="O12" s="7">
        <f t="shared" si="11"/>
        <v>0</v>
      </c>
    </row>
    <row r="13" spans="1:15">
      <c r="A13" s="7">
        <f>IF(計算!$C35="","",計算!$C35)</f>
        <v>0.59344205575604592</v>
      </c>
      <c r="B13" s="7">
        <f t="shared" si="4"/>
        <v>0.64733596986825681</v>
      </c>
      <c r="C13" s="8">
        <v>7</v>
      </c>
      <c r="D13" s="8">
        <f t="shared" si="12"/>
        <v>-8.320000000000001E-2</v>
      </c>
      <c r="E13" s="8">
        <f t="shared" si="5"/>
        <v>0</v>
      </c>
      <c r="F13" s="8">
        <f t="shared" si="6"/>
        <v>0.99555555555555553</v>
      </c>
      <c r="G13" s="7">
        <f t="shared" si="7"/>
        <v>0</v>
      </c>
      <c r="H13" s="7">
        <f t="shared" si="0"/>
        <v>0</v>
      </c>
      <c r="I13" s="7">
        <f t="shared" si="8"/>
        <v>0</v>
      </c>
      <c r="J13" s="7">
        <f t="shared" si="9"/>
        <v>-8.320000000000001E-2</v>
      </c>
      <c r="K13" s="7">
        <f t="shared" si="1"/>
        <v>0</v>
      </c>
      <c r="L13" s="7">
        <f t="shared" si="2"/>
        <v>-8.320000000000001E-2</v>
      </c>
      <c r="M13" s="7">
        <f t="shared" si="3"/>
        <v>0</v>
      </c>
      <c r="N13" s="7">
        <f t="shared" si="10"/>
        <v>-8.320000000000001E-2</v>
      </c>
      <c r="O13" s="7">
        <f t="shared" si="11"/>
        <v>0</v>
      </c>
    </row>
    <row r="14" spans="1:15">
      <c r="A14" s="7">
        <f>IF(計算!$C36="","",計算!$C36)</f>
        <v>0.64733596986825681</v>
      </c>
      <c r="B14" s="7">
        <f t="shared" si="4"/>
        <v>0.52797557379097648</v>
      </c>
      <c r="C14" s="8">
        <v>8</v>
      </c>
      <c r="D14" s="8">
        <f t="shared" si="12"/>
        <v>-8.0800000000000011E-2</v>
      </c>
      <c r="E14" s="8">
        <f t="shared" si="5"/>
        <v>0</v>
      </c>
      <c r="F14" s="8">
        <f t="shared" si="6"/>
        <v>0.99555555555555553</v>
      </c>
      <c r="G14" s="7">
        <f t="shared" si="7"/>
        <v>0</v>
      </c>
      <c r="H14" s="7">
        <f t="shared" si="0"/>
        <v>0</v>
      </c>
      <c r="I14" s="7">
        <f t="shared" si="8"/>
        <v>0</v>
      </c>
      <c r="J14" s="7">
        <f t="shared" si="9"/>
        <v>-8.0800000000000011E-2</v>
      </c>
      <c r="K14" s="7">
        <f t="shared" si="1"/>
        <v>0</v>
      </c>
      <c r="L14" s="7">
        <f t="shared" si="2"/>
        <v>-8.0800000000000011E-2</v>
      </c>
      <c r="M14" s="7">
        <f t="shared" si="3"/>
        <v>0</v>
      </c>
      <c r="N14" s="7">
        <f t="shared" si="10"/>
        <v>-8.0800000000000011E-2</v>
      </c>
      <c r="O14" s="7">
        <f t="shared" si="11"/>
        <v>0</v>
      </c>
    </row>
    <row r="15" spans="1:15">
      <c r="A15" s="7">
        <f>IF(計算!$C37="","",計算!$C37)</f>
        <v>0.52797557379097648</v>
      </c>
      <c r="B15" s="7">
        <f t="shared" si="4"/>
        <v>0.39706489036773057</v>
      </c>
      <c r="C15" s="8">
        <v>9</v>
      </c>
      <c r="D15" s="8">
        <f t="shared" si="12"/>
        <v>-7.8400000000000011E-2</v>
      </c>
      <c r="E15" s="8">
        <f t="shared" si="5"/>
        <v>0</v>
      </c>
      <c r="F15" s="8">
        <f t="shared" si="6"/>
        <v>0.99555555555555553</v>
      </c>
      <c r="G15" s="7">
        <f t="shared" si="7"/>
        <v>0</v>
      </c>
      <c r="H15" s="7">
        <f t="shared" si="0"/>
        <v>0</v>
      </c>
      <c r="I15" s="7">
        <f t="shared" si="8"/>
        <v>0</v>
      </c>
      <c r="J15" s="7">
        <f t="shared" si="9"/>
        <v>-7.8400000000000011E-2</v>
      </c>
      <c r="K15" s="7">
        <f t="shared" si="1"/>
        <v>0</v>
      </c>
      <c r="L15" s="7">
        <f t="shared" si="2"/>
        <v>-7.8400000000000011E-2</v>
      </c>
      <c r="M15" s="7">
        <f t="shared" si="3"/>
        <v>0</v>
      </c>
      <c r="N15" s="7">
        <f t="shared" si="10"/>
        <v>-7.8400000000000011E-2</v>
      </c>
      <c r="O15" s="7">
        <f t="shared" si="11"/>
        <v>0</v>
      </c>
    </row>
    <row r="16" spans="1:15">
      <c r="A16" s="7">
        <f>IF(計算!$C38="","",計算!$C38)</f>
        <v>0.39706489036773057</v>
      </c>
      <c r="B16" s="7">
        <f t="shared" si="4"/>
        <v>0.31235535632834849</v>
      </c>
      <c r="C16" s="8">
        <v>10</v>
      </c>
      <c r="D16" s="8">
        <f t="shared" si="12"/>
        <v>-7.6000000000000012E-2</v>
      </c>
      <c r="E16" s="8">
        <f t="shared" si="5"/>
        <v>0</v>
      </c>
      <c r="F16" s="8">
        <f t="shared" si="6"/>
        <v>0.99555555555555553</v>
      </c>
      <c r="G16" s="7">
        <f t="shared" si="7"/>
        <v>0</v>
      </c>
      <c r="H16" s="7">
        <f t="shared" si="0"/>
        <v>0</v>
      </c>
      <c r="I16" s="7">
        <f t="shared" si="8"/>
        <v>0</v>
      </c>
      <c r="J16" s="7">
        <f t="shared" si="9"/>
        <v>-7.6000000000000012E-2</v>
      </c>
      <c r="K16" s="7">
        <f t="shared" si="1"/>
        <v>0</v>
      </c>
      <c r="L16" s="7">
        <f t="shared" si="2"/>
        <v>-7.6000000000000012E-2</v>
      </c>
      <c r="M16" s="7">
        <f t="shared" si="3"/>
        <v>0</v>
      </c>
      <c r="N16" s="7">
        <f t="shared" si="10"/>
        <v>-7.6000000000000012E-2</v>
      </c>
      <c r="O16" s="7">
        <f t="shared" si="11"/>
        <v>0</v>
      </c>
    </row>
    <row r="17" spans="1:15">
      <c r="A17" s="7">
        <f>IF(計算!$C39="","",計算!$C39)</f>
        <v>0.31235535632834849</v>
      </c>
      <c r="B17" s="7">
        <f t="shared" si="4"/>
        <v>0.94376363773886152</v>
      </c>
      <c r="C17" s="8">
        <v>11</v>
      </c>
      <c r="D17" s="8">
        <f t="shared" si="12"/>
        <v>-7.3600000000000013E-2</v>
      </c>
      <c r="E17" s="8">
        <f t="shared" si="5"/>
        <v>0</v>
      </c>
      <c r="F17" s="8">
        <f t="shared" si="6"/>
        <v>0.99555555555555553</v>
      </c>
      <c r="G17" s="7">
        <f t="shared" si="7"/>
        <v>0</v>
      </c>
      <c r="H17" s="7">
        <f t="shared" si="0"/>
        <v>0</v>
      </c>
      <c r="I17" s="7">
        <f t="shared" si="8"/>
        <v>0</v>
      </c>
      <c r="J17" s="7">
        <f t="shared" si="9"/>
        <v>-7.3600000000000013E-2</v>
      </c>
      <c r="K17" s="7">
        <f t="shared" si="1"/>
        <v>0</v>
      </c>
      <c r="L17" s="7">
        <f t="shared" si="2"/>
        <v>-7.3600000000000013E-2</v>
      </c>
      <c r="M17" s="7">
        <f t="shared" si="3"/>
        <v>0</v>
      </c>
      <c r="N17" s="7">
        <f t="shared" si="10"/>
        <v>-7.3600000000000013E-2</v>
      </c>
      <c r="O17" s="7">
        <f t="shared" si="11"/>
        <v>0</v>
      </c>
    </row>
    <row r="18" spans="1:15">
      <c r="A18" s="7">
        <f>IF(計算!$C40="","",計算!$C40)</f>
        <v>0.94376363773886152</v>
      </c>
      <c r="B18" s="7">
        <f t="shared" si="4"/>
        <v>0.38934241829686062</v>
      </c>
      <c r="C18" s="8">
        <v>12</v>
      </c>
      <c r="D18" s="8">
        <f t="shared" si="12"/>
        <v>-7.1200000000000013E-2</v>
      </c>
      <c r="E18" s="8">
        <f t="shared" si="5"/>
        <v>0</v>
      </c>
      <c r="F18" s="8">
        <f t="shared" si="6"/>
        <v>0.99555555555555553</v>
      </c>
      <c r="G18" s="7">
        <f t="shared" si="7"/>
        <v>0</v>
      </c>
      <c r="H18" s="7">
        <f t="shared" si="0"/>
        <v>0</v>
      </c>
      <c r="I18" s="7">
        <f t="shared" si="8"/>
        <v>0</v>
      </c>
      <c r="J18" s="7">
        <f t="shared" si="9"/>
        <v>-7.1200000000000013E-2</v>
      </c>
      <c r="K18" s="7">
        <f t="shared" si="1"/>
        <v>0</v>
      </c>
      <c r="L18" s="7">
        <f t="shared" si="2"/>
        <v>-7.1200000000000013E-2</v>
      </c>
      <c r="M18" s="7">
        <f t="shared" si="3"/>
        <v>0</v>
      </c>
      <c r="N18" s="7">
        <f t="shared" si="10"/>
        <v>-7.1200000000000013E-2</v>
      </c>
      <c r="O18" s="7">
        <f t="shared" si="11"/>
        <v>0</v>
      </c>
    </row>
    <row r="19" spans="1:15">
      <c r="A19" s="7">
        <f>IF(計算!$C41="","",計算!$C41)</f>
        <v>0.38934241829686062</v>
      </c>
      <c r="B19" s="7">
        <f t="shared" si="4"/>
        <v>0.52793843961282239</v>
      </c>
      <c r="C19" s="8">
        <v>13</v>
      </c>
      <c r="D19" s="8">
        <f t="shared" si="12"/>
        <v>-6.8800000000000014E-2</v>
      </c>
      <c r="E19" s="8">
        <f t="shared" si="5"/>
        <v>0</v>
      </c>
      <c r="F19" s="8">
        <f t="shared" si="6"/>
        <v>0.99555555555555553</v>
      </c>
      <c r="G19" s="7">
        <f t="shared" si="7"/>
        <v>0</v>
      </c>
      <c r="H19" s="7">
        <f t="shared" si="0"/>
        <v>0</v>
      </c>
      <c r="I19" s="7">
        <f t="shared" si="8"/>
        <v>0</v>
      </c>
      <c r="J19" s="7">
        <f t="shared" si="9"/>
        <v>-6.8800000000000014E-2</v>
      </c>
      <c r="K19" s="7">
        <f t="shared" si="1"/>
        <v>0</v>
      </c>
      <c r="L19" s="7">
        <f t="shared" si="2"/>
        <v>-6.8800000000000014E-2</v>
      </c>
      <c r="M19" s="7">
        <f t="shared" si="3"/>
        <v>0</v>
      </c>
      <c r="N19" s="7">
        <f t="shared" si="10"/>
        <v>-6.8800000000000014E-2</v>
      </c>
      <c r="O19" s="7">
        <f t="shared" si="11"/>
        <v>0</v>
      </c>
    </row>
    <row r="20" spans="1:15">
      <c r="A20" s="7">
        <f>IF(計算!$C42="","",計算!$C42)</f>
        <v>0.52793843961282239</v>
      </c>
      <c r="B20" s="7">
        <f t="shared" si="4"/>
        <v>0.63188359889088608</v>
      </c>
      <c r="C20" s="8">
        <v>14</v>
      </c>
      <c r="D20" s="8">
        <f t="shared" si="12"/>
        <v>-6.6400000000000015E-2</v>
      </c>
      <c r="E20" s="8">
        <f t="shared" si="5"/>
        <v>0</v>
      </c>
      <c r="F20" s="8">
        <f t="shared" si="6"/>
        <v>0.99555555555555553</v>
      </c>
      <c r="G20" s="7">
        <f t="shared" si="7"/>
        <v>0</v>
      </c>
      <c r="H20" s="7">
        <f t="shared" si="0"/>
        <v>0</v>
      </c>
      <c r="I20" s="7">
        <f t="shared" si="8"/>
        <v>0</v>
      </c>
      <c r="J20" s="7">
        <f t="shared" si="9"/>
        <v>-6.6400000000000015E-2</v>
      </c>
      <c r="K20" s="7">
        <f t="shared" si="1"/>
        <v>0</v>
      </c>
      <c r="L20" s="7">
        <f t="shared" si="2"/>
        <v>-6.6400000000000015E-2</v>
      </c>
      <c r="M20" s="7">
        <f t="shared" si="3"/>
        <v>0</v>
      </c>
      <c r="N20" s="7">
        <f t="shared" si="10"/>
        <v>-6.6400000000000015E-2</v>
      </c>
      <c r="O20" s="7">
        <f t="shared" si="11"/>
        <v>0</v>
      </c>
    </row>
    <row r="21" spans="1:15">
      <c r="A21" s="7">
        <f>IF(計算!$C43="","",計算!$C43)</f>
        <v>0.63188359889088608</v>
      </c>
      <c r="B21" s="7">
        <f t="shared" si="4"/>
        <v>0.48942262812167392</v>
      </c>
      <c r="C21" s="8">
        <v>15</v>
      </c>
      <c r="D21" s="8">
        <f t="shared" si="12"/>
        <v>-6.4000000000000015E-2</v>
      </c>
      <c r="E21" s="8">
        <f t="shared" si="5"/>
        <v>0</v>
      </c>
      <c r="F21" s="8">
        <f t="shared" si="6"/>
        <v>0.99555555555555553</v>
      </c>
      <c r="G21" s="7">
        <f t="shared" si="7"/>
        <v>0</v>
      </c>
      <c r="H21" s="7">
        <f t="shared" si="0"/>
        <v>0</v>
      </c>
      <c r="I21" s="7">
        <f t="shared" si="8"/>
        <v>0</v>
      </c>
      <c r="J21" s="7">
        <f t="shared" si="9"/>
        <v>-6.4000000000000015E-2</v>
      </c>
      <c r="K21" s="7">
        <f t="shared" si="1"/>
        <v>0</v>
      </c>
      <c r="L21" s="7">
        <f t="shared" si="2"/>
        <v>-6.4000000000000015E-2</v>
      </c>
      <c r="M21" s="7">
        <f t="shared" si="3"/>
        <v>0</v>
      </c>
      <c r="N21" s="7">
        <f t="shared" si="10"/>
        <v>-6.4000000000000015E-2</v>
      </c>
      <c r="O21" s="7">
        <f t="shared" si="11"/>
        <v>0</v>
      </c>
    </row>
    <row r="22" spans="1:15">
      <c r="A22" s="7">
        <f>IF(計算!$C44="","",計算!$C44)</f>
        <v>0.48942262812167392</v>
      </c>
      <c r="B22" s="7">
        <f t="shared" si="4"/>
        <v>0.58566759583576022</v>
      </c>
      <c r="C22" s="8">
        <v>16</v>
      </c>
      <c r="D22" s="8">
        <f t="shared" si="12"/>
        <v>-6.1600000000000016E-2</v>
      </c>
      <c r="E22" s="8">
        <f t="shared" si="5"/>
        <v>0</v>
      </c>
      <c r="F22" s="8">
        <f t="shared" si="6"/>
        <v>0.99555555555555553</v>
      </c>
      <c r="G22" s="7">
        <f t="shared" si="7"/>
        <v>0</v>
      </c>
      <c r="H22" s="7">
        <f t="shared" si="0"/>
        <v>0</v>
      </c>
      <c r="I22" s="7">
        <f t="shared" si="8"/>
        <v>0</v>
      </c>
      <c r="J22" s="7">
        <f t="shared" si="9"/>
        <v>-6.1600000000000016E-2</v>
      </c>
      <c r="K22" s="7">
        <f t="shared" si="1"/>
        <v>0</v>
      </c>
      <c r="L22" s="7">
        <f t="shared" si="2"/>
        <v>-6.1600000000000016E-2</v>
      </c>
      <c r="M22" s="7">
        <f t="shared" si="3"/>
        <v>0</v>
      </c>
      <c r="N22" s="7">
        <f t="shared" si="10"/>
        <v>-6.1600000000000016E-2</v>
      </c>
      <c r="O22" s="7">
        <f t="shared" si="11"/>
        <v>0</v>
      </c>
    </row>
    <row r="23" spans="1:15">
      <c r="A23" s="7">
        <f>IF(計算!$C45="","",計算!$C45)</f>
        <v>0.58566759583576022</v>
      </c>
      <c r="B23" s="7">
        <f t="shared" si="4"/>
        <v>0.48940777445041206</v>
      </c>
      <c r="C23" s="8">
        <v>17</v>
      </c>
      <c r="D23" s="8">
        <f t="shared" si="12"/>
        <v>-5.9200000000000016E-2</v>
      </c>
      <c r="E23" s="8">
        <f t="shared" si="5"/>
        <v>0</v>
      </c>
      <c r="F23" s="8">
        <f t="shared" si="6"/>
        <v>0.99555555555555553</v>
      </c>
      <c r="G23" s="7">
        <f t="shared" si="7"/>
        <v>0</v>
      </c>
      <c r="H23" s="7">
        <f t="shared" si="0"/>
        <v>0</v>
      </c>
      <c r="I23" s="7">
        <f t="shared" si="8"/>
        <v>0</v>
      </c>
      <c r="J23" s="7">
        <f t="shared" si="9"/>
        <v>-5.9200000000000016E-2</v>
      </c>
      <c r="K23" s="7">
        <f t="shared" si="1"/>
        <v>0</v>
      </c>
      <c r="L23" s="7">
        <f t="shared" si="2"/>
        <v>-5.9200000000000016E-2</v>
      </c>
      <c r="M23" s="7">
        <f t="shared" si="3"/>
        <v>0</v>
      </c>
      <c r="N23" s="7">
        <f t="shared" si="10"/>
        <v>-5.9200000000000016E-2</v>
      </c>
      <c r="O23" s="7">
        <f t="shared" si="11"/>
        <v>0</v>
      </c>
    </row>
    <row r="24" spans="1:15">
      <c r="A24" s="7">
        <f>IF(計算!$C46="","",計算!$C46)</f>
        <v>0.48940777445041206</v>
      </c>
      <c r="B24" s="7">
        <f t="shared" si="4"/>
        <v>0.55100188012660034</v>
      </c>
      <c r="C24" s="8">
        <v>18</v>
      </c>
      <c r="D24" s="8">
        <f t="shared" si="12"/>
        <v>-5.6800000000000017E-2</v>
      </c>
      <c r="E24" s="8">
        <f t="shared" si="5"/>
        <v>0</v>
      </c>
      <c r="F24" s="8">
        <f t="shared" si="6"/>
        <v>0.99555555555555553</v>
      </c>
      <c r="G24" s="7">
        <f t="shared" si="7"/>
        <v>0</v>
      </c>
      <c r="H24" s="7">
        <f t="shared" si="0"/>
        <v>0</v>
      </c>
      <c r="I24" s="7">
        <f t="shared" si="8"/>
        <v>0</v>
      </c>
      <c r="J24" s="7">
        <f t="shared" si="9"/>
        <v>-5.6800000000000017E-2</v>
      </c>
      <c r="K24" s="7">
        <f t="shared" si="1"/>
        <v>0</v>
      </c>
      <c r="L24" s="7">
        <f t="shared" si="2"/>
        <v>-5.6800000000000017E-2</v>
      </c>
      <c r="M24" s="7">
        <f t="shared" si="3"/>
        <v>0</v>
      </c>
      <c r="N24" s="7">
        <f t="shared" si="10"/>
        <v>-5.6800000000000017E-2</v>
      </c>
      <c r="O24" s="7">
        <f t="shared" si="11"/>
        <v>0</v>
      </c>
    </row>
    <row r="25" spans="1:15">
      <c r="A25" s="7">
        <f>IF(計算!$C47="","",計算!$C47)</f>
        <v>0.55100188012660034</v>
      </c>
      <c r="B25" s="7">
        <f t="shared" si="4"/>
        <v>0.52789387859903736</v>
      </c>
      <c r="C25" s="8">
        <v>19</v>
      </c>
      <c r="D25" s="8">
        <f t="shared" si="12"/>
        <v>-5.4400000000000018E-2</v>
      </c>
      <c r="E25" s="8">
        <f t="shared" si="5"/>
        <v>0</v>
      </c>
      <c r="F25" s="8">
        <f t="shared" si="6"/>
        <v>0.99555555555555553</v>
      </c>
      <c r="G25" s="7">
        <f t="shared" si="7"/>
        <v>0</v>
      </c>
      <c r="H25" s="7">
        <f t="shared" si="0"/>
        <v>0</v>
      </c>
      <c r="I25" s="7">
        <f t="shared" si="8"/>
        <v>0</v>
      </c>
      <c r="J25" s="7">
        <f t="shared" si="9"/>
        <v>-5.4400000000000018E-2</v>
      </c>
      <c r="K25" s="7">
        <f t="shared" si="1"/>
        <v>0</v>
      </c>
      <c r="L25" s="7">
        <f t="shared" si="2"/>
        <v>-5.4400000000000018E-2</v>
      </c>
      <c r="M25" s="7">
        <f t="shared" si="3"/>
        <v>0</v>
      </c>
      <c r="N25" s="7">
        <f t="shared" si="10"/>
        <v>-5.4400000000000018E-2</v>
      </c>
      <c r="O25" s="7">
        <f t="shared" si="11"/>
        <v>0</v>
      </c>
    </row>
    <row r="26" spans="1:15">
      <c r="A26" s="7">
        <f>IF(計算!$C48="","",計算!$C48)</f>
        <v>0.52789387859903736</v>
      </c>
      <c r="B26" s="7">
        <f t="shared" si="4"/>
        <v>0.47013501503357608</v>
      </c>
      <c r="C26" s="8">
        <v>20</v>
      </c>
      <c r="D26" s="8">
        <f t="shared" si="12"/>
        <v>-5.2000000000000018E-2</v>
      </c>
      <c r="E26" s="8">
        <f t="shared" si="5"/>
        <v>0</v>
      </c>
      <c r="F26" s="8">
        <f t="shared" si="6"/>
        <v>0.99555555555555553</v>
      </c>
      <c r="G26" s="7">
        <f t="shared" si="7"/>
        <v>0</v>
      </c>
      <c r="H26" s="7">
        <f t="shared" si="0"/>
        <v>0</v>
      </c>
      <c r="I26" s="7">
        <f t="shared" si="8"/>
        <v>0</v>
      </c>
      <c r="J26" s="7">
        <f t="shared" si="9"/>
        <v>-5.2000000000000018E-2</v>
      </c>
      <c r="K26" s="7">
        <f t="shared" si="1"/>
        <v>0</v>
      </c>
      <c r="L26" s="7">
        <f t="shared" si="2"/>
        <v>-5.2000000000000018E-2</v>
      </c>
      <c r="M26" s="7">
        <f t="shared" si="3"/>
        <v>0</v>
      </c>
      <c r="N26" s="7">
        <f t="shared" si="10"/>
        <v>-5.2000000000000018E-2</v>
      </c>
      <c r="O26" s="7">
        <f t="shared" si="11"/>
        <v>0</v>
      </c>
    </row>
    <row r="27" spans="1:15">
      <c r="A27" s="7">
        <f>IF(計算!$C49="","",計算!$C49)</f>
        <v>0.47013501503357608</v>
      </c>
      <c r="B27" s="7">
        <f t="shared" si="4"/>
        <v>0.50862854601783225</v>
      </c>
      <c r="C27" s="8">
        <v>21</v>
      </c>
      <c r="D27" s="8">
        <f t="shared" si="12"/>
        <v>-4.9600000000000019E-2</v>
      </c>
      <c r="E27" s="8">
        <f t="shared" si="5"/>
        <v>0</v>
      </c>
      <c r="F27" s="8">
        <f t="shared" si="6"/>
        <v>0.99555555555555553</v>
      </c>
      <c r="G27" s="7">
        <f t="shared" si="7"/>
        <v>0</v>
      </c>
      <c r="H27" s="7">
        <f t="shared" si="0"/>
        <v>0</v>
      </c>
      <c r="I27" s="7">
        <f t="shared" si="8"/>
        <v>0</v>
      </c>
      <c r="J27" s="7">
        <f t="shared" si="9"/>
        <v>-4.9600000000000019E-2</v>
      </c>
      <c r="K27" s="7">
        <f t="shared" si="1"/>
        <v>0</v>
      </c>
      <c r="L27" s="7">
        <f t="shared" si="2"/>
        <v>-4.9600000000000019E-2</v>
      </c>
      <c r="M27" s="7">
        <f t="shared" si="3"/>
        <v>0</v>
      </c>
      <c r="N27" s="7">
        <f t="shared" si="10"/>
        <v>-4.9600000000000019E-2</v>
      </c>
      <c r="O27" s="7">
        <f t="shared" si="11"/>
        <v>0</v>
      </c>
    </row>
    <row r="28" spans="1:15">
      <c r="A28" s="7">
        <f>IF(計算!$C50="","",計算!$C50)</f>
        <v>0.50862854601783225</v>
      </c>
      <c r="B28" s="7">
        <f t="shared" si="4"/>
        <v>0.81277868595930758</v>
      </c>
      <c r="C28" s="8">
        <v>22</v>
      </c>
      <c r="D28" s="8">
        <f t="shared" si="12"/>
        <v>-4.720000000000002E-2</v>
      </c>
      <c r="E28" s="8">
        <f t="shared" si="5"/>
        <v>0</v>
      </c>
      <c r="F28" s="8">
        <f t="shared" si="6"/>
        <v>0.99555555555555553</v>
      </c>
      <c r="G28" s="7">
        <f t="shared" si="7"/>
        <v>0</v>
      </c>
      <c r="H28" s="7">
        <f t="shared" si="0"/>
        <v>0</v>
      </c>
      <c r="I28" s="7">
        <f t="shared" si="8"/>
        <v>0</v>
      </c>
      <c r="J28" s="7">
        <f t="shared" si="9"/>
        <v>-4.720000000000002E-2</v>
      </c>
      <c r="K28" s="7">
        <f t="shared" si="1"/>
        <v>0</v>
      </c>
      <c r="L28" s="7">
        <f t="shared" si="2"/>
        <v>-4.720000000000002E-2</v>
      </c>
      <c r="M28" s="7">
        <f t="shared" si="3"/>
        <v>0</v>
      </c>
      <c r="N28" s="7">
        <f t="shared" si="10"/>
        <v>-4.720000000000002E-2</v>
      </c>
      <c r="O28" s="7">
        <f t="shared" si="11"/>
        <v>0</v>
      </c>
    </row>
    <row r="29" spans="1:15">
      <c r="A29" s="7">
        <f>IF(計算!$C51="","",計算!$C51)</f>
        <v>0.81277868595930758</v>
      </c>
      <c r="B29" s="7">
        <f t="shared" si="4"/>
        <v>0.64721714049816315</v>
      </c>
      <c r="C29" s="8">
        <v>23</v>
      </c>
      <c r="D29" s="8">
        <f t="shared" si="12"/>
        <v>-4.480000000000002E-2</v>
      </c>
      <c r="E29" s="8">
        <f t="shared" si="5"/>
        <v>0</v>
      </c>
      <c r="F29" s="8">
        <f t="shared" si="6"/>
        <v>0.99555555555555553</v>
      </c>
      <c r="G29" s="7">
        <f t="shared" si="7"/>
        <v>0</v>
      </c>
      <c r="H29" s="7">
        <f t="shared" si="0"/>
        <v>0</v>
      </c>
      <c r="I29" s="7">
        <f t="shared" si="8"/>
        <v>0</v>
      </c>
      <c r="J29" s="7">
        <f t="shared" si="9"/>
        <v>-4.480000000000002E-2</v>
      </c>
      <c r="K29" s="7">
        <f t="shared" si="1"/>
        <v>0</v>
      </c>
      <c r="L29" s="7">
        <f t="shared" si="2"/>
        <v>-4.480000000000002E-2</v>
      </c>
      <c r="M29" s="7">
        <f t="shared" si="3"/>
        <v>0</v>
      </c>
      <c r="N29" s="7">
        <f t="shared" si="10"/>
        <v>-4.480000000000002E-2</v>
      </c>
      <c r="O29" s="7">
        <f t="shared" si="11"/>
        <v>0</v>
      </c>
    </row>
    <row r="30" spans="1:15">
      <c r="A30" s="7">
        <f>IF(計算!$C52="","",計算!$C52)</f>
        <v>0.64721714049816315</v>
      </c>
      <c r="B30" s="7">
        <f t="shared" si="4"/>
        <v>0.63180933053457766</v>
      </c>
      <c r="C30" s="8">
        <v>24</v>
      </c>
      <c r="D30" s="8">
        <f t="shared" si="12"/>
        <v>-4.2400000000000021E-2</v>
      </c>
      <c r="E30" s="8">
        <f t="shared" si="5"/>
        <v>0</v>
      </c>
      <c r="F30" s="8">
        <f t="shared" si="6"/>
        <v>0.99555555555555553</v>
      </c>
      <c r="G30" s="7">
        <f t="shared" si="7"/>
        <v>0</v>
      </c>
      <c r="H30" s="7">
        <f t="shared" si="0"/>
        <v>0</v>
      </c>
      <c r="I30" s="7">
        <f t="shared" si="8"/>
        <v>0</v>
      </c>
      <c r="J30" s="7">
        <f t="shared" si="9"/>
        <v>-4.2400000000000021E-2</v>
      </c>
      <c r="K30" s="7">
        <f t="shared" si="1"/>
        <v>0</v>
      </c>
      <c r="L30" s="7">
        <f t="shared" si="2"/>
        <v>-4.2400000000000021E-2</v>
      </c>
      <c r="M30" s="7">
        <f t="shared" si="3"/>
        <v>0</v>
      </c>
      <c r="N30" s="7">
        <f t="shared" si="10"/>
        <v>-4.2400000000000021E-2</v>
      </c>
      <c r="O30" s="7">
        <f t="shared" si="11"/>
        <v>0</v>
      </c>
    </row>
    <row r="31" spans="1:15">
      <c r="A31" s="7">
        <f>IF(計算!$C53="","",計算!$C53)</f>
        <v>0.63180933053457766</v>
      </c>
      <c r="B31" s="7">
        <f t="shared" si="4"/>
        <v>0.88205812952821239</v>
      </c>
      <c r="C31" s="8">
        <v>25</v>
      </c>
      <c r="D31" s="8">
        <f t="shared" si="12"/>
        <v>-4.0000000000000022E-2</v>
      </c>
      <c r="E31" s="8">
        <f t="shared" si="5"/>
        <v>0</v>
      </c>
      <c r="F31" s="8">
        <f t="shared" si="6"/>
        <v>0.99555555555555553</v>
      </c>
      <c r="G31" s="7">
        <f t="shared" si="7"/>
        <v>0</v>
      </c>
      <c r="H31" s="7">
        <f t="shared" si="0"/>
        <v>0</v>
      </c>
      <c r="I31" s="7">
        <f t="shared" si="8"/>
        <v>0</v>
      </c>
      <c r="J31" s="7">
        <f t="shared" si="9"/>
        <v>-4.0000000000000022E-2</v>
      </c>
      <c r="K31" s="7">
        <f t="shared" si="1"/>
        <v>0</v>
      </c>
      <c r="L31" s="7">
        <f t="shared" si="2"/>
        <v>-4.0000000000000022E-2</v>
      </c>
      <c r="M31" s="7">
        <f t="shared" si="3"/>
        <v>0</v>
      </c>
      <c r="N31" s="7">
        <f t="shared" si="10"/>
        <v>-4.0000000000000022E-2</v>
      </c>
      <c r="O31" s="7">
        <f t="shared" si="11"/>
        <v>0</v>
      </c>
    </row>
    <row r="32" spans="1:15">
      <c r="A32" s="7">
        <f>IF(計算!$C54="","",計算!$C54)</f>
        <v>0.88205812952821239</v>
      </c>
      <c r="B32" s="7">
        <f t="shared" si="4"/>
        <v>0.93595204364042139</v>
      </c>
      <c r="C32" s="8">
        <v>26</v>
      </c>
      <c r="D32" s="8">
        <f t="shared" si="12"/>
        <v>-3.7600000000000022E-2</v>
      </c>
      <c r="E32" s="8">
        <f t="shared" si="5"/>
        <v>0</v>
      </c>
      <c r="F32" s="8">
        <f t="shared" si="6"/>
        <v>0.99555555555555553</v>
      </c>
      <c r="G32" s="7">
        <f t="shared" si="7"/>
        <v>0</v>
      </c>
      <c r="H32" s="7">
        <f t="shared" si="0"/>
        <v>0</v>
      </c>
      <c r="I32" s="7">
        <f t="shared" si="8"/>
        <v>0</v>
      </c>
      <c r="J32" s="7">
        <f t="shared" si="9"/>
        <v>-3.7600000000000022E-2</v>
      </c>
      <c r="K32" s="7">
        <f t="shared" si="1"/>
        <v>0</v>
      </c>
      <c r="L32" s="7">
        <f t="shared" si="2"/>
        <v>-3.7600000000000022E-2</v>
      </c>
      <c r="M32" s="7">
        <f t="shared" si="3"/>
        <v>0</v>
      </c>
      <c r="N32" s="7">
        <f t="shared" si="10"/>
        <v>-3.7600000000000022E-2</v>
      </c>
      <c r="O32" s="7">
        <f t="shared" si="11"/>
        <v>0</v>
      </c>
    </row>
    <row r="33" spans="1:15">
      <c r="A33" s="7">
        <f>IF(計算!$C55="","",計算!$C55)</f>
        <v>0.93595204364042139</v>
      </c>
      <c r="B33" s="7">
        <f t="shared" si="4"/>
        <v>0.6895384867575155</v>
      </c>
      <c r="C33" s="8">
        <v>27</v>
      </c>
      <c r="D33" s="8">
        <f t="shared" si="12"/>
        <v>-3.5200000000000023E-2</v>
      </c>
      <c r="E33" s="8">
        <f t="shared" si="5"/>
        <v>0</v>
      </c>
      <c r="F33" s="8">
        <f t="shared" si="6"/>
        <v>0.99555555555555553</v>
      </c>
      <c r="G33" s="7">
        <f t="shared" si="7"/>
        <v>0</v>
      </c>
      <c r="H33" s="7">
        <f t="shared" si="0"/>
        <v>0</v>
      </c>
      <c r="I33" s="7">
        <f t="shared" si="8"/>
        <v>0</v>
      </c>
      <c r="J33" s="7">
        <f t="shared" si="9"/>
        <v>-3.5200000000000023E-2</v>
      </c>
      <c r="K33" s="7">
        <f t="shared" si="1"/>
        <v>0</v>
      </c>
      <c r="L33" s="7">
        <f t="shared" si="2"/>
        <v>-3.5200000000000023E-2</v>
      </c>
      <c r="M33" s="7">
        <f t="shared" si="3"/>
        <v>0</v>
      </c>
      <c r="N33" s="7">
        <f t="shared" si="10"/>
        <v>-3.5200000000000023E-2</v>
      </c>
      <c r="O33" s="7">
        <f t="shared" si="11"/>
        <v>0</v>
      </c>
    </row>
    <row r="34" spans="1:15">
      <c r="A34" s="7">
        <f>IF(計算!$C56="","",計算!$C56)</f>
        <v>0.6895384867575155</v>
      </c>
      <c r="B34" s="7">
        <f t="shared" si="4"/>
        <v>0.6163792400640995</v>
      </c>
      <c r="C34" s="8">
        <v>28</v>
      </c>
      <c r="D34" s="8">
        <f t="shared" si="12"/>
        <v>-3.2800000000000024E-2</v>
      </c>
      <c r="E34" s="8">
        <f t="shared" si="5"/>
        <v>0</v>
      </c>
      <c r="F34" s="8">
        <f t="shared" si="6"/>
        <v>0.99555555555555553</v>
      </c>
      <c r="G34" s="7">
        <f t="shared" si="7"/>
        <v>0</v>
      </c>
      <c r="H34" s="7">
        <f t="shared" si="0"/>
        <v>0</v>
      </c>
      <c r="I34" s="7">
        <f t="shared" si="8"/>
        <v>0</v>
      </c>
      <c r="J34" s="7">
        <f t="shared" si="9"/>
        <v>-3.2800000000000024E-2</v>
      </c>
      <c r="K34" s="7">
        <f t="shared" si="1"/>
        <v>0</v>
      </c>
      <c r="L34" s="7">
        <f t="shared" si="2"/>
        <v>-3.2800000000000024E-2</v>
      </c>
      <c r="M34" s="7">
        <f t="shared" si="3"/>
        <v>0</v>
      </c>
      <c r="N34" s="7">
        <f t="shared" si="10"/>
        <v>-3.2800000000000024E-2</v>
      </c>
      <c r="O34" s="7">
        <f t="shared" si="11"/>
        <v>0</v>
      </c>
    </row>
    <row r="35" spans="1:15">
      <c r="A35" s="7">
        <f>IF(計算!$C57="","",計算!$C57)</f>
        <v>0.6163792400640995</v>
      </c>
      <c r="B35" s="7">
        <f t="shared" si="4"/>
        <v>0.51241922711477406</v>
      </c>
      <c r="C35" s="8">
        <v>29</v>
      </c>
      <c r="D35" s="8">
        <f t="shared" si="12"/>
        <v>-3.0400000000000024E-2</v>
      </c>
      <c r="E35" s="8">
        <f t="shared" si="5"/>
        <v>0</v>
      </c>
      <c r="F35" s="8">
        <f t="shared" si="6"/>
        <v>0.99555555555555553</v>
      </c>
      <c r="G35" s="7">
        <f t="shared" si="7"/>
        <v>0</v>
      </c>
      <c r="H35" s="7">
        <f t="shared" si="0"/>
        <v>0</v>
      </c>
      <c r="I35" s="7">
        <f t="shared" si="8"/>
        <v>0</v>
      </c>
      <c r="J35" s="7">
        <f t="shared" si="9"/>
        <v>-3.0400000000000024E-2</v>
      </c>
      <c r="K35" s="7">
        <f t="shared" si="1"/>
        <v>0</v>
      </c>
      <c r="L35" s="7">
        <f t="shared" si="2"/>
        <v>-3.0400000000000024E-2</v>
      </c>
      <c r="M35" s="7">
        <f t="shared" si="3"/>
        <v>0</v>
      </c>
      <c r="N35" s="7">
        <f t="shared" si="10"/>
        <v>-3.0400000000000024E-2</v>
      </c>
      <c r="O35" s="7">
        <f t="shared" si="11"/>
        <v>0</v>
      </c>
    </row>
    <row r="36" spans="1:15">
      <c r="A36" s="7">
        <f>IF(計算!$C58="","",計算!$C58)</f>
        <v>0.51241922711477406</v>
      </c>
      <c r="B36" s="7">
        <f t="shared" si="4"/>
        <v>0.45851045933130175</v>
      </c>
      <c r="C36" s="8">
        <v>30</v>
      </c>
      <c r="D36" s="8">
        <f t="shared" si="12"/>
        <v>-2.8000000000000025E-2</v>
      </c>
      <c r="E36" s="8">
        <f t="shared" si="5"/>
        <v>0</v>
      </c>
      <c r="F36" s="8">
        <f t="shared" si="6"/>
        <v>0.99555555555555553</v>
      </c>
      <c r="G36" s="7">
        <f t="shared" si="7"/>
        <v>0</v>
      </c>
      <c r="H36" s="7">
        <f t="shared" si="0"/>
        <v>0</v>
      </c>
      <c r="I36" s="7">
        <f t="shared" si="8"/>
        <v>0</v>
      </c>
      <c r="J36" s="7">
        <f t="shared" si="9"/>
        <v>-2.8000000000000025E-2</v>
      </c>
      <c r="K36" s="7">
        <f t="shared" si="1"/>
        <v>0</v>
      </c>
      <c r="L36" s="7">
        <f t="shared" si="2"/>
        <v>-2.8000000000000025E-2</v>
      </c>
      <c r="M36" s="7">
        <f t="shared" si="3"/>
        <v>0</v>
      </c>
      <c r="N36" s="7">
        <f t="shared" si="10"/>
        <v>-2.8000000000000025E-2</v>
      </c>
      <c r="O36" s="7">
        <f t="shared" si="11"/>
        <v>0</v>
      </c>
    </row>
    <row r="37" spans="1:15">
      <c r="A37" s="7">
        <f>IF(計算!$C59="","",計算!$C59)</f>
        <v>0.45851045933130175</v>
      </c>
      <c r="B37" s="7">
        <f t="shared" si="4"/>
        <v>0.36610073372794233</v>
      </c>
      <c r="C37" s="8">
        <v>31</v>
      </c>
      <c r="D37" s="8">
        <f t="shared" si="12"/>
        <v>-2.5600000000000026E-2</v>
      </c>
      <c r="E37" s="8">
        <f t="shared" si="5"/>
        <v>0</v>
      </c>
      <c r="F37" s="8">
        <f t="shared" si="6"/>
        <v>0.99555555555555553</v>
      </c>
      <c r="G37" s="7">
        <f t="shared" si="7"/>
        <v>0</v>
      </c>
      <c r="H37" s="7">
        <f t="shared" si="0"/>
        <v>0</v>
      </c>
      <c r="I37" s="7">
        <f t="shared" si="8"/>
        <v>0</v>
      </c>
      <c r="J37" s="7">
        <f t="shared" si="9"/>
        <v>-2.5600000000000026E-2</v>
      </c>
      <c r="K37" s="7">
        <f t="shared" si="1"/>
        <v>0</v>
      </c>
      <c r="L37" s="7">
        <f t="shared" si="2"/>
        <v>-2.5600000000000026E-2</v>
      </c>
      <c r="M37" s="7">
        <f t="shared" si="3"/>
        <v>0</v>
      </c>
      <c r="N37" s="7">
        <f t="shared" si="10"/>
        <v>-2.5600000000000026E-2</v>
      </c>
      <c r="O37" s="7">
        <f t="shared" si="11"/>
        <v>0</v>
      </c>
    </row>
    <row r="38" spans="1:15">
      <c r="A38" s="7">
        <f>IF(計算!$C60="","",計算!$C60)</f>
        <v>0.36610073372794233</v>
      </c>
      <c r="B38" s="7">
        <f t="shared" si="4"/>
        <v>0.49314646769793807</v>
      </c>
      <c r="C38" s="8">
        <v>32</v>
      </c>
      <c r="D38" s="8">
        <f t="shared" si="12"/>
        <v>-2.3200000000000026E-2</v>
      </c>
      <c r="E38" s="8">
        <f t="shared" si="5"/>
        <v>0</v>
      </c>
      <c r="F38" s="8">
        <f t="shared" si="6"/>
        <v>0.99555555555555553</v>
      </c>
      <c r="G38" s="7">
        <f t="shared" si="7"/>
        <v>0</v>
      </c>
      <c r="H38" s="7">
        <f t="shared" si="0"/>
        <v>0</v>
      </c>
      <c r="I38" s="7">
        <f t="shared" si="8"/>
        <v>0</v>
      </c>
      <c r="J38" s="7">
        <f t="shared" si="9"/>
        <v>-2.3200000000000026E-2</v>
      </c>
      <c r="K38" s="7">
        <f t="shared" si="1"/>
        <v>0</v>
      </c>
      <c r="L38" s="7">
        <f t="shared" si="2"/>
        <v>-2.3200000000000026E-2</v>
      </c>
      <c r="M38" s="7">
        <f t="shared" si="3"/>
        <v>0</v>
      </c>
      <c r="N38" s="7">
        <f t="shared" si="10"/>
        <v>-2.3200000000000026E-2</v>
      </c>
      <c r="O38" s="7">
        <f t="shared" si="11"/>
        <v>0</v>
      </c>
    </row>
    <row r="39" spans="1:15">
      <c r="A39" s="7">
        <f>IF(計算!$C61="","",計算!$C61)</f>
        <v>0.49314646769793807</v>
      </c>
      <c r="B39" s="7">
        <f t="shared" si="4"/>
        <v>0.70489430887168514</v>
      </c>
      <c r="C39" s="8">
        <v>33</v>
      </c>
      <c r="D39" s="8">
        <f t="shared" si="12"/>
        <v>-2.0800000000000027E-2</v>
      </c>
      <c r="E39" s="8">
        <f t="shared" si="5"/>
        <v>0</v>
      </c>
      <c r="F39" s="8">
        <f t="shared" si="6"/>
        <v>0.99555555555555553</v>
      </c>
      <c r="G39" s="7">
        <f t="shared" si="7"/>
        <v>0</v>
      </c>
      <c r="H39" s="7">
        <f t="shared" si="0"/>
        <v>0</v>
      </c>
      <c r="I39" s="7">
        <f t="shared" si="8"/>
        <v>0</v>
      </c>
      <c r="J39" s="7">
        <f t="shared" si="9"/>
        <v>-2.0800000000000027E-2</v>
      </c>
      <c r="K39" s="7">
        <f t="shared" si="1"/>
        <v>0</v>
      </c>
      <c r="L39" s="7">
        <f t="shared" si="2"/>
        <v>-2.0800000000000027E-2</v>
      </c>
      <c r="M39" s="7">
        <f t="shared" si="3"/>
        <v>0</v>
      </c>
      <c r="N39" s="7">
        <f t="shared" si="10"/>
        <v>-2.0800000000000027E-2</v>
      </c>
      <c r="O39" s="7">
        <f t="shared" si="11"/>
        <v>0</v>
      </c>
    </row>
    <row r="40" spans="1:15">
      <c r="A40" s="7">
        <f>IF(計算!$C62="","",計算!$C62)</f>
        <v>0.70489430887168514</v>
      </c>
      <c r="B40" s="7">
        <f t="shared" si="4"/>
        <v>0.77033851032986178</v>
      </c>
      <c r="C40" s="8">
        <v>34</v>
      </c>
      <c r="D40" s="8">
        <f t="shared" si="12"/>
        <v>-1.8400000000000027E-2</v>
      </c>
      <c r="E40" s="8">
        <f t="shared" si="5"/>
        <v>0</v>
      </c>
      <c r="F40" s="8">
        <f t="shared" si="6"/>
        <v>0.99555555555555553</v>
      </c>
      <c r="G40" s="7">
        <f t="shared" si="7"/>
        <v>0</v>
      </c>
      <c r="H40" s="7">
        <f t="shared" si="0"/>
        <v>0</v>
      </c>
      <c r="I40" s="7">
        <f t="shared" si="8"/>
        <v>0</v>
      </c>
      <c r="J40" s="7">
        <f t="shared" si="9"/>
        <v>-1.8400000000000027E-2</v>
      </c>
      <c r="K40" s="7">
        <f t="shared" si="1"/>
        <v>0</v>
      </c>
      <c r="L40" s="7">
        <f t="shared" si="2"/>
        <v>-1.8400000000000027E-2</v>
      </c>
      <c r="M40" s="7">
        <f t="shared" si="3"/>
        <v>0</v>
      </c>
      <c r="N40" s="7">
        <f t="shared" si="10"/>
        <v>-1.8400000000000027E-2</v>
      </c>
      <c r="O40" s="7">
        <f t="shared" si="11"/>
        <v>0</v>
      </c>
    </row>
    <row r="41" spans="1:15">
      <c r="A41" s="7">
        <f>IF(計算!$C63="","",計算!$C63)</f>
        <v>0.77033851032986178</v>
      </c>
      <c r="B41" s="7">
        <f t="shared" si="4"/>
        <v>0.63172763534263854</v>
      </c>
      <c r="C41" s="8">
        <v>35</v>
      </c>
      <c r="D41" s="8">
        <f t="shared" si="12"/>
        <v>-1.6000000000000028E-2</v>
      </c>
      <c r="E41" s="8">
        <f t="shared" si="5"/>
        <v>0</v>
      </c>
      <c r="F41" s="8">
        <f t="shared" si="6"/>
        <v>0.99555555555555553</v>
      </c>
      <c r="G41" s="7">
        <f t="shared" si="7"/>
        <v>0</v>
      </c>
      <c r="H41" s="7">
        <f t="shared" si="0"/>
        <v>0</v>
      </c>
      <c r="I41" s="7">
        <f t="shared" si="8"/>
        <v>0</v>
      </c>
      <c r="J41" s="7">
        <f t="shared" si="9"/>
        <v>-1.6000000000000028E-2</v>
      </c>
      <c r="K41" s="7">
        <f t="shared" si="1"/>
        <v>0</v>
      </c>
      <c r="L41" s="7">
        <f t="shared" si="2"/>
        <v>-1.6000000000000028E-2</v>
      </c>
      <c r="M41" s="7">
        <f t="shared" si="3"/>
        <v>0</v>
      </c>
      <c r="N41" s="7">
        <f t="shared" si="10"/>
        <v>-1.6000000000000028E-2</v>
      </c>
      <c r="O41" s="7">
        <f t="shared" si="11"/>
        <v>0</v>
      </c>
    </row>
    <row r="42" spans="1:15">
      <c r="A42" s="7">
        <f>IF(計算!$C64="","",計算!$C64)</f>
        <v>0.63172763534263854</v>
      </c>
      <c r="B42" s="7">
        <f t="shared" si="4"/>
        <v>0.65867087898092846</v>
      </c>
      <c r="C42" s="8">
        <v>36</v>
      </c>
      <c r="D42" s="8">
        <f t="shared" si="12"/>
        <v>-1.3600000000000029E-2</v>
      </c>
      <c r="E42" s="8">
        <f t="shared" si="5"/>
        <v>0</v>
      </c>
      <c r="F42" s="8">
        <f t="shared" si="6"/>
        <v>0.99555555555555553</v>
      </c>
      <c r="G42" s="7">
        <f t="shared" si="7"/>
        <v>0</v>
      </c>
      <c r="H42" s="7">
        <f t="shared" si="0"/>
        <v>0</v>
      </c>
      <c r="I42" s="7">
        <f t="shared" si="8"/>
        <v>0</v>
      </c>
      <c r="J42" s="7">
        <f t="shared" si="9"/>
        <v>-1.3600000000000029E-2</v>
      </c>
      <c r="K42" s="7">
        <f t="shared" si="1"/>
        <v>0</v>
      </c>
      <c r="L42" s="7">
        <f t="shared" si="2"/>
        <v>-1.3600000000000029E-2</v>
      </c>
      <c r="M42" s="7">
        <f t="shared" si="3"/>
        <v>0</v>
      </c>
      <c r="N42" s="7">
        <f t="shared" si="10"/>
        <v>-1.3600000000000029E-2</v>
      </c>
      <c r="O42" s="7">
        <f t="shared" si="11"/>
        <v>0</v>
      </c>
    </row>
    <row r="43" spans="1:15">
      <c r="A43" s="7">
        <f>IF(計算!$C65="","",計算!$C65)</f>
        <v>0.65867087898092846</v>
      </c>
      <c r="B43" s="7">
        <f t="shared" si="4"/>
        <v>0.5662611533775691</v>
      </c>
      <c r="C43" s="8">
        <v>37</v>
      </c>
      <c r="D43" s="8">
        <f t="shared" si="12"/>
        <v>-1.1200000000000029E-2</v>
      </c>
      <c r="E43" s="8">
        <f t="shared" si="5"/>
        <v>0</v>
      </c>
      <c r="F43" s="8">
        <f t="shared" si="6"/>
        <v>0.99555555555555553</v>
      </c>
      <c r="G43" s="7">
        <f t="shared" si="7"/>
        <v>0</v>
      </c>
      <c r="H43" s="7">
        <f t="shared" si="0"/>
        <v>0</v>
      </c>
      <c r="I43" s="7">
        <f t="shared" si="8"/>
        <v>0</v>
      </c>
      <c r="J43" s="7">
        <f t="shared" si="9"/>
        <v>-1.1200000000000029E-2</v>
      </c>
      <c r="K43" s="7">
        <f t="shared" si="1"/>
        <v>0</v>
      </c>
      <c r="L43" s="7">
        <f t="shared" si="2"/>
        <v>-1.1200000000000029E-2</v>
      </c>
      <c r="M43" s="7">
        <f t="shared" si="3"/>
        <v>0</v>
      </c>
      <c r="N43" s="7">
        <f t="shared" si="10"/>
        <v>-1.1200000000000029E-2</v>
      </c>
      <c r="O43" s="7">
        <f t="shared" si="11"/>
        <v>0</v>
      </c>
    </row>
    <row r="44" spans="1:15">
      <c r="A44" s="7">
        <f>IF(計算!$C66="","",計算!$C66)</f>
        <v>0.5662611533775691</v>
      </c>
      <c r="B44" s="7">
        <f t="shared" si="4"/>
        <v>0.72410765360347451</v>
      </c>
      <c r="C44" s="8">
        <v>38</v>
      </c>
      <c r="D44" s="8">
        <f t="shared" si="12"/>
        <v>-8.80000000000003E-3</v>
      </c>
      <c r="E44" s="8">
        <f t="shared" si="5"/>
        <v>0</v>
      </c>
      <c r="F44" s="8">
        <f t="shared" si="6"/>
        <v>0.99555555555555553</v>
      </c>
      <c r="G44" s="7">
        <f t="shared" si="7"/>
        <v>0</v>
      </c>
      <c r="H44" s="7">
        <f t="shared" si="0"/>
        <v>0</v>
      </c>
      <c r="I44" s="7">
        <f t="shared" si="8"/>
        <v>0</v>
      </c>
      <c r="J44" s="7">
        <f t="shared" si="9"/>
        <v>-8.80000000000003E-3</v>
      </c>
      <c r="K44" s="7">
        <f t="shared" si="1"/>
        <v>0</v>
      </c>
      <c r="L44" s="7">
        <f t="shared" si="2"/>
        <v>-8.80000000000003E-3</v>
      </c>
      <c r="M44" s="7">
        <f t="shared" si="3"/>
        <v>0</v>
      </c>
      <c r="N44" s="7">
        <f t="shared" si="10"/>
        <v>-8.80000000000003E-3</v>
      </c>
      <c r="O44" s="7">
        <f t="shared" si="11"/>
        <v>0</v>
      </c>
    </row>
    <row r="45" spans="1:15">
      <c r="A45" s="7">
        <f>IF(計算!$C67="","",計算!$C67)</f>
        <v>0.72410765360347451</v>
      </c>
      <c r="B45" s="7">
        <f t="shared" si="4"/>
        <v>0.65864859847403578</v>
      </c>
      <c r="C45" s="8">
        <v>39</v>
      </c>
      <c r="D45" s="8">
        <f t="shared" si="12"/>
        <v>-6.4000000000000298E-3</v>
      </c>
      <c r="E45" s="8">
        <f t="shared" si="5"/>
        <v>0</v>
      </c>
      <c r="F45" s="8">
        <f t="shared" si="6"/>
        <v>0.99555555555555553</v>
      </c>
      <c r="G45" s="7">
        <f t="shared" si="7"/>
        <v>0</v>
      </c>
      <c r="H45" s="7">
        <f t="shared" si="0"/>
        <v>0</v>
      </c>
      <c r="I45" s="7">
        <f t="shared" si="8"/>
        <v>0</v>
      </c>
      <c r="J45" s="7">
        <f t="shared" si="9"/>
        <v>-6.4000000000000298E-3</v>
      </c>
      <c r="K45" s="7">
        <f t="shared" si="1"/>
        <v>0</v>
      </c>
      <c r="L45" s="7">
        <f t="shared" si="2"/>
        <v>-6.4000000000000298E-3</v>
      </c>
      <c r="M45" s="7">
        <f t="shared" si="3"/>
        <v>0</v>
      </c>
      <c r="N45" s="7">
        <f t="shared" si="10"/>
        <v>-6.4000000000000298E-3</v>
      </c>
      <c r="O45" s="7">
        <f t="shared" si="11"/>
        <v>0</v>
      </c>
    </row>
    <row r="46" spans="1:15">
      <c r="A46" s="7">
        <f>IF(計算!$C68="","",計算!$C68)</f>
        <v>0.65864859847403578</v>
      </c>
      <c r="B46" s="7">
        <f t="shared" si="4"/>
        <v>0.59318954334459728</v>
      </c>
      <c r="C46" s="8">
        <v>40</v>
      </c>
      <c r="D46" s="8">
        <f t="shared" si="12"/>
        <v>-4.0000000000000296E-3</v>
      </c>
      <c r="E46" s="8">
        <f t="shared" si="5"/>
        <v>0</v>
      </c>
      <c r="F46" s="8">
        <f t="shared" si="6"/>
        <v>0.99555555555555553</v>
      </c>
      <c r="G46" s="7">
        <f t="shared" si="7"/>
        <v>0</v>
      </c>
      <c r="H46" s="7">
        <f t="shared" si="0"/>
        <v>0</v>
      </c>
      <c r="I46" s="7">
        <f t="shared" si="8"/>
        <v>0</v>
      </c>
      <c r="J46" s="7">
        <f t="shared" si="9"/>
        <v>-4.0000000000000296E-3</v>
      </c>
      <c r="K46" s="7">
        <f t="shared" si="1"/>
        <v>0</v>
      </c>
      <c r="L46" s="7">
        <f t="shared" si="2"/>
        <v>-4.0000000000000296E-3</v>
      </c>
      <c r="M46" s="7">
        <f t="shared" si="3"/>
        <v>0</v>
      </c>
      <c r="N46" s="7">
        <f t="shared" si="10"/>
        <v>-4.0000000000000296E-3</v>
      </c>
      <c r="O46" s="7">
        <f t="shared" si="11"/>
        <v>0</v>
      </c>
    </row>
    <row r="47" spans="1:15">
      <c r="A47" s="7">
        <f>IF(計算!$C69="","",計算!$C69)</f>
        <v>0.59318954334459728</v>
      </c>
      <c r="B47" s="7">
        <f t="shared" si="4"/>
        <v>0.24282340034799527</v>
      </c>
      <c r="C47" s="8">
        <v>41</v>
      </c>
      <c r="D47" s="8">
        <f t="shared" si="12"/>
        <v>-1.6000000000000294E-3</v>
      </c>
      <c r="E47" s="8">
        <f t="shared" si="5"/>
        <v>0</v>
      </c>
      <c r="F47" s="8">
        <f t="shared" si="6"/>
        <v>0.99555555555555553</v>
      </c>
      <c r="G47" s="7">
        <f t="shared" si="7"/>
        <v>0</v>
      </c>
      <c r="H47" s="7">
        <f t="shared" si="0"/>
        <v>0</v>
      </c>
      <c r="I47" s="7">
        <f t="shared" si="8"/>
        <v>0</v>
      </c>
      <c r="J47" s="7">
        <f t="shared" si="9"/>
        <v>-1.6000000000000294E-3</v>
      </c>
      <c r="K47" s="7">
        <f t="shared" si="1"/>
        <v>0</v>
      </c>
      <c r="L47" s="7">
        <f t="shared" si="2"/>
        <v>-1.6000000000000294E-3</v>
      </c>
      <c r="M47" s="7">
        <f t="shared" si="3"/>
        <v>0</v>
      </c>
      <c r="N47" s="7">
        <f t="shared" si="10"/>
        <v>-1.6000000000000294E-3</v>
      </c>
      <c r="O47" s="7">
        <f t="shared" si="11"/>
        <v>0</v>
      </c>
    </row>
    <row r="48" spans="1:15">
      <c r="A48" s="7">
        <f>IF(計算!$C70="","",計算!$C70)</f>
        <v>0.24282340034799527</v>
      </c>
      <c r="B48" s="7">
        <f t="shared" si="4"/>
        <v>0.68557698844106418</v>
      </c>
      <c r="C48" s="8">
        <v>42</v>
      </c>
      <c r="D48" s="8">
        <f t="shared" si="12"/>
        <v>7.9999999999997087E-4</v>
      </c>
      <c r="E48" s="8">
        <f t="shared" si="5"/>
        <v>0</v>
      </c>
      <c r="F48" s="8">
        <f t="shared" si="6"/>
        <v>0.98666666666666669</v>
      </c>
      <c r="G48" s="7">
        <f t="shared" si="7"/>
        <v>0</v>
      </c>
      <c r="H48" s="7">
        <f t="shared" si="0"/>
        <v>0</v>
      </c>
      <c r="I48" s="7">
        <f t="shared" si="8"/>
        <v>0</v>
      </c>
      <c r="J48" s="7">
        <f t="shared" si="9"/>
        <v>7.9999999999997087E-4</v>
      </c>
      <c r="K48" s="7">
        <f t="shared" si="1"/>
        <v>0</v>
      </c>
      <c r="L48" s="7">
        <f t="shared" si="2"/>
        <v>7.9999999999997087E-4</v>
      </c>
      <c r="M48" s="7">
        <f t="shared" si="3"/>
        <v>0</v>
      </c>
      <c r="N48" s="7">
        <f t="shared" si="10"/>
        <v>7.9999999999997087E-4</v>
      </c>
      <c r="O48" s="7">
        <f t="shared" si="11"/>
        <v>0</v>
      </c>
    </row>
    <row r="49" spans="1:15">
      <c r="A49" s="7">
        <f>IF(計算!$C71="","",計算!$C71)</f>
        <v>0.68557698844106418</v>
      </c>
      <c r="B49" s="7">
        <f t="shared" si="4"/>
        <v>0.6008674544016821</v>
      </c>
      <c r="C49" s="8">
        <v>43</v>
      </c>
      <c r="D49" s="8">
        <f t="shared" si="12"/>
        <v>3.1999999999999711E-3</v>
      </c>
      <c r="E49" s="8">
        <f t="shared" si="5"/>
        <v>0</v>
      </c>
      <c r="F49" s="8">
        <f t="shared" si="6"/>
        <v>0.98666666666666669</v>
      </c>
      <c r="G49" s="7">
        <f t="shared" si="7"/>
        <v>0</v>
      </c>
      <c r="H49" s="7">
        <f t="shared" si="0"/>
        <v>0</v>
      </c>
      <c r="I49" s="7">
        <f t="shared" si="8"/>
        <v>0</v>
      </c>
      <c r="J49" s="7">
        <f t="shared" si="9"/>
        <v>3.1999999999999711E-3</v>
      </c>
      <c r="K49" s="7">
        <f t="shared" si="1"/>
        <v>0</v>
      </c>
      <c r="L49" s="7">
        <f t="shared" si="2"/>
        <v>3.1999999999999711E-3</v>
      </c>
      <c r="M49" s="7">
        <f t="shared" si="3"/>
        <v>0</v>
      </c>
      <c r="N49" s="7">
        <f t="shared" si="10"/>
        <v>3.1999999999999711E-3</v>
      </c>
      <c r="O49" s="7">
        <f t="shared" si="11"/>
        <v>0</v>
      </c>
    </row>
    <row r="50" spans="1:15">
      <c r="A50" s="7">
        <f>IF(計算!$C72="","",計算!$C72)</f>
        <v>0.6008674544016821</v>
      </c>
      <c r="B50" s="7">
        <f t="shared" si="4"/>
        <v>0.60086002756605139</v>
      </c>
      <c r="C50" s="8">
        <v>44</v>
      </c>
      <c r="D50" s="8">
        <f t="shared" si="12"/>
        <v>5.5999999999999713E-3</v>
      </c>
      <c r="E50" s="8">
        <f t="shared" si="5"/>
        <v>0</v>
      </c>
      <c r="F50" s="8">
        <f t="shared" si="6"/>
        <v>0.98666666666666669</v>
      </c>
      <c r="G50" s="7">
        <f t="shared" si="7"/>
        <v>0</v>
      </c>
      <c r="H50" s="7">
        <f t="shared" si="0"/>
        <v>0</v>
      </c>
      <c r="I50" s="7">
        <f t="shared" si="8"/>
        <v>0</v>
      </c>
      <c r="J50" s="7">
        <f t="shared" si="9"/>
        <v>5.5999999999999713E-3</v>
      </c>
      <c r="K50" s="7">
        <f t="shared" si="1"/>
        <v>0</v>
      </c>
      <c r="L50" s="7">
        <f t="shared" si="2"/>
        <v>5.5999999999999713E-3</v>
      </c>
      <c r="M50" s="7">
        <f t="shared" si="3"/>
        <v>0</v>
      </c>
      <c r="N50" s="7">
        <f t="shared" si="10"/>
        <v>5.5999999999999713E-3</v>
      </c>
      <c r="O50" s="7">
        <f t="shared" si="11"/>
        <v>0</v>
      </c>
    </row>
    <row r="51" spans="1:15">
      <c r="A51" s="7">
        <f>IF(計算!$C73="","",計算!$C73)</f>
        <v>0.60086002756605139</v>
      </c>
      <c r="B51" s="7">
        <f t="shared" si="4"/>
        <v>0.40834781163098621</v>
      </c>
      <c r="C51" s="8">
        <v>45</v>
      </c>
      <c r="D51" s="8">
        <f t="shared" si="12"/>
        <v>7.9999999999999724E-3</v>
      </c>
      <c r="E51" s="8">
        <f t="shared" si="5"/>
        <v>0</v>
      </c>
      <c r="F51" s="8">
        <f t="shared" si="6"/>
        <v>0.98666666666666669</v>
      </c>
      <c r="G51" s="7">
        <f t="shared" si="7"/>
        <v>0</v>
      </c>
      <c r="H51" s="7">
        <f t="shared" si="0"/>
        <v>0</v>
      </c>
      <c r="I51" s="7">
        <f t="shared" si="8"/>
        <v>0</v>
      </c>
      <c r="J51" s="7">
        <f t="shared" si="9"/>
        <v>7.9999999999999724E-3</v>
      </c>
      <c r="K51" s="7">
        <f t="shared" si="1"/>
        <v>0</v>
      </c>
      <c r="L51" s="7">
        <f t="shared" si="2"/>
        <v>7.9999999999999724E-3</v>
      </c>
      <c r="M51" s="7">
        <f t="shared" si="3"/>
        <v>0</v>
      </c>
      <c r="N51" s="7">
        <f t="shared" si="10"/>
        <v>7.9999999999999724E-3</v>
      </c>
      <c r="O51" s="7">
        <f t="shared" si="11"/>
        <v>0</v>
      </c>
    </row>
    <row r="52" spans="1:15">
      <c r="A52" s="7">
        <f>IF(計算!$C74="","",計算!$C74)</f>
        <v>0.40834781163098621</v>
      </c>
      <c r="B52" s="7">
        <f t="shared" si="4"/>
        <v>0.62009565280473289</v>
      </c>
      <c r="C52" s="8">
        <v>46</v>
      </c>
      <c r="D52" s="8">
        <f t="shared" si="12"/>
        <v>1.0399999999999972E-2</v>
      </c>
      <c r="E52" s="8">
        <f t="shared" si="5"/>
        <v>0</v>
      </c>
      <c r="F52" s="8">
        <f t="shared" si="6"/>
        <v>0.98666666666666669</v>
      </c>
      <c r="G52" s="7">
        <f t="shared" si="7"/>
        <v>0</v>
      </c>
      <c r="H52" s="7">
        <f t="shared" si="0"/>
        <v>0</v>
      </c>
      <c r="I52" s="7">
        <f t="shared" si="8"/>
        <v>0</v>
      </c>
      <c r="J52" s="7">
        <f t="shared" si="9"/>
        <v>1.0399999999999972E-2</v>
      </c>
      <c r="K52" s="7">
        <f t="shared" si="1"/>
        <v>0</v>
      </c>
      <c r="L52" s="7">
        <f t="shared" si="2"/>
        <v>1.0399999999999972E-2</v>
      </c>
      <c r="M52" s="7">
        <f t="shared" si="3"/>
        <v>0</v>
      </c>
      <c r="N52" s="7">
        <f t="shared" si="10"/>
        <v>1.0399999999999972E-2</v>
      </c>
      <c r="O52" s="7">
        <f t="shared" si="11"/>
        <v>0</v>
      </c>
    </row>
    <row r="53" spans="1:15">
      <c r="A53" s="7">
        <f>IF(計算!$C75="","",計算!$C75)</f>
        <v>0.62009565280473289</v>
      </c>
      <c r="B53" s="7">
        <f t="shared" si="4"/>
        <v>0.64318880066103445</v>
      </c>
      <c r="C53" s="8">
        <v>47</v>
      </c>
      <c r="D53" s="8">
        <f t="shared" si="12"/>
        <v>1.2799999999999971E-2</v>
      </c>
      <c r="E53" s="8">
        <f t="shared" si="5"/>
        <v>0</v>
      </c>
      <c r="F53" s="8">
        <f t="shared" si="6"/>
        <v>0.98666666666666669</v>
      </c>
      <c r="G53" s="7">
        <f t="shared" si="7"/>
        <v>0</v>
      </c>
      <c r="H53" s="7">
        <f t="shared" si="0"/>
        <v>0</v>
      </c>
      <c r="I53" s="7">
        <f t="shared" si="8"/>
        <v>0</v>
      </c>
      <c r="J53" s="7">
        <f t="shared" si="9"/>
        <v>1.2799999999999971E-2</v>
      </c>
      <c r="K53" s="7">
        <f t="shared" si="1"/>
        <v>0</v>
      </c>
      <c r="L53" s="7">
        <f t="shared" si="2"/>
        <v>1.2799999999999971E-2</v>
      </c>
      <c r="M53" s="7">
        <f t="shared" si="3"/>
        <v>0</v>
      </c>
      <c r="N53" s="7">
        <f t="shared" si="10"/>
        <v>1.2799999999999971E-2</v>
      </c>
      <c r="O53" s="7">
        <f t="shared" si="11"/>
        <v>0</v>
      </c>
    </row>
    <row r="54" spans="1:15">
      <c r="A54" s="7">
        <f>IF(計算!$C76="","",計算!$C76)</f>
        <v>0.64318880066103445</v>
      </c>
      <c r="B54" s="7">
        <f t="shared" si="4"/>
        <v>0.75868424728506401</v>
      </c>
      <c r="C54" s="8">
        <v>48</v>
      </c>
      <c r="D54" s="8">
        <f t="shared" si="12"/>
        <v>1.519999999999997E-2</v>
      </c>
      <c r="E54" s="8">
        <f t="shared" si="5"/>
        <v>0</v>
      </c>
      <c r="F54" s="8">
        <f t="shared" si="6"/>
        <v>0.98666666666666669</v>
      </c>
      <c r="G54" s="7">
        <f t="shared" si="7"/>
        <v>0</v>
      </c>
      <c r="H54" s="7">
        <f t="shared" si="0"/>
        <v>0</v>
      </c>
      <c r="I54" s="7">
        <f t="shared" si="8"/>
        <v>0</v>
      </c>
      <c r="J54" s="7">
        <f t="shared" si="9"/>
        <v>1.519999999999997E-2</v>
      </c>
      <c r="K54" s="7">
        <f t="shared" si="1"/>
        <v>0</v>
      </c>
      <c r="L54" s="7">
        <f t="shared" si="2"/>
        <v>1.519999999999997E-2</v>
      </c>
      <c r="M54" s="7">
        <f t="shared" si="3"/>
        <v>0</v>
      </c>
      <c r="N54" s="7">
        <f t="shared" si="10"/>
        <v>1.519999999999997E-2</v>
      </c>
      <c r="O54" s="7">
        <f t="shared" si="11"/>
        <v>0</v>
      </c>
    </row>
    <row r="55" spans="1:15">
      <c r="A55" s="7">
        <f>IF(計算!$C77="","",計算!$C77)</f>
        <v>0.75868424728506401</v>
      </c>
      <c r="B55" s="7">
        <f t="shared" si="4"/>
        <v>0.51227069040215722</v>
      </c>
      <c r="C55" s="8">
        <v>49</v>
      </c>
      <c r="D55" s="8">
        <f t="shared" si="12"/>
        <v>1.759999999999997E-2</v>
      </c>
      <c r="E55" s="8">
        <f t="shared" si="5"/>
        <v>0</v>
      </c>
      <c r="F55" s="8">
        <f t="shared" si="6"/>
        <v>0.98666666666666669</v>
      </c>
      <c r="G55" s="7">
        <f t="shared" si="7"/>
        <v>0</v>
      </c>
      <c r="H55" s="7">
        <f t="shared" si="0"/>
        <v>0</v>
      </c>
      <c r="I55" s="7">
        <f t="shared" si="8"/>
        <v>0</v>
      </c>
      <c r="J55" s="7">
        <f t="shared" si="9"/>
        <v>1.759999999999997E-2</v>
      </c>
      <c r="K55" s="7">
        <f t="shared" si="1"/>
        <v>0</v>
      </c>
      <c r="L55" s="7">
        <f t="shared" si="2"/>
        <v>1.759999999999997E-2</v>
      </c>
      <c r="M55" s="7">
        <f t="shared" si="3"/>
        <v>0</v>
      </c>
      <c r="N55" s="7">
        <f t="shared" si="10"/>
        <v>1.759999999999997E-2</v>
      </c>
      <c r="O55" s="7">
        <f t="shared" si="11"/>
        <v>0</v>
      </c>
    </row>
    <row r="56" spans="1:15">
      <c r="A56" s="7">
        <f>IF(計算!$C78="","",計算!$C78)</f>
        <v>0.51227069040215722</v>
      </c>
      <c r="B56" s="7">
        <f t="shared" si="4"/>
        <v>0.3544093365049904</v>
      </c>
      <c r="C56" s="8">
        <v>50</v>
      </c>
      <c r="D56" s="8">
        <f t="shared" si="12"/>
        <v>1.9999999999999969E-2</v>
      </c>
      <c r="E56" s="8">
        <f t="shared" si="5"/>
        <v>0</v>
      </c>
      <c r="F56" s="8">
        <f t="shared" si="6"/>
        <v>0.98666666666666669</v>
      </c>
      <c r="G56" s="7">
        <f t="shared" si="7"/>
        <v>0</v>
      </c>
      <c r="H56" s="7">
        <f t="shared" si="0"/>
        <v>0</v>
      </c>
      <c r="I56" s="7">
        <f t="shared" si="8"/>
        <v>0</v>
      </c>
      <c r="J56" s="7">
        <f t="shared" si="9"/>
        <v>1.9999999999999969E-2</v>
      </c>
      <c r="K56" s="7">
        <f t="shared" si="1"/>
        <v>0</v>
      </c>
      <c r="L56" s="7">
        <f t="shared" si="2"/>
        <v>1.9999999999999969E-2</v>
      </c>
      <c r="M56" s="7">
        <f t="shared" si="3"/>
        <v>0</v>
      </c>
      <c r="N56" s="7">
        <f t="shared" si="10"/>
        <v>1.9999999999999969E-2</v>
      </c>
      <c r="O56" s="7">
        <f t="shared" si="11"/>
        <v>0</v>
      </c>
    </row>
    <row r="57" spans="1:15">
      <c r="A57" s="7">
        <f>IF(計算!$C79="","",計算!$C79)</f>
        <v>0.3544093365049904</v>
      </c>
      <c r="B57" s="7">
        <f t="shared" si="4"/>
        <v>0.40445315483521249</v>
      </c>
      <c r="C57" s="8">
        <v>51</v>
      </c>
      <c r="D57" s="8">
        <f t="shared" si="12"/>
        <v>2.2399999999999969E-2</v>
      </c>
      <c r="E57" s="8">
        <f t="shared" si="5"/>
        <v>0</v>
      </c>
      <c r="F57" s="8">
        <f t="shared" si="6"/>
        <v>0.98666666666666669</v>
      </c>
      <c r="G57" s="7">
        <f t="shared" si="7"/>
        <v>0</v>
      </c>
      <c r="H57" s="7">
        <f t="shared" si="0"/>
        <v>0</v>
      </c>
      <c r="I57" s="7">
        <f t="shared" si="8"/>
        <v>0</v>
      </c>
      <c r="J57" s="7">
        <f t="shared" si="9"/>
        <v>2.2399999999999969E-2</v>
      </c>
      <c r="K57" s="7">
        <f t="shared" si="1"/>
        <v>0</v>
      </c>
      <c r="L57" s="7">
        <f t="shared" si="2"/>
        <v>2.2399999999999969E-2</v>
      </c>
      <c r="M57" s="7">
        <f t="shared" si="3"/>
        <v>0</v>
      </c>
      <c r="N57" s="7">
        <f t="shared" si="10"/>
        <v>2.2399999999999969E-2</v>
      </c>
      <c r="O57" s="7">
        <f t="shared" si="11"/>
        <v>0</v>
      </c>
    </row>
    <row r="58" spans="1:15">
      <c r="A58" s="7">
        <f>IF(計算!$C80="","",計算!$C80)</f>
        <v>0.40445315483521249</v>
      </c>
      <c r="B58" s="7">
        <f t="shared" si="4"/>
        <v>0.38904534487162679</v>
      </c>
      <c r="C58" s="8">
        <v>52</v>
      </c>
      <c r="D58" s="8">
        <f t="shared" si="12"/>
        <v>2.4799999999999968E-2</v>
      </c>
      <c r="E58" s="8">
        <f t="shared" si="5"/>
        <v>0</v>
      </c>
      <c r="F58" s="8">
        <f t="shared" si="6"/>
        <v>0.98666666666666669</v>
      </c>
      <c r="G58" s="7">
        <f t="shared" si="7"/>
        <v>0</v>
      </c>
      <c r="H58" s="7">
        <f t="shared" si="0"/>
        <v>0</v>
      </c>
      <c r="I58" s="7">
        <f t="shared" si="8"/>
        <v>0</v>
      </c>
      <c r="J58" s="7">
        <f t="shared" si="9"/>
        <v>2.4799999999999968E-2</v>
      </c>
      <c r="K58" s="7">
        <f t="shared" si="1"/>
        <v>0</v>
      </c>
      <c r="L58" s="7">
        <f t="shared" si="2"/>
        <v>2.4799999999999968E-2</v>
      </c>
      <c r="M58" s="7">
        <f t="shared" si="3"/>
        <v>0</v>
      </c>
      <c r="N58" s="7">
        <f t="shared" si="10"/>
        <v>2.4799999999999968E-2</v>
      </c>
      <c r="O58" s="7">
        <f t="shared" si="11"/>
        <v>0</v>
      </c>
    </row>
    <row r="59" spans="1:15">
      <c r="A59" s="7">
        <f>IF(計算!$C81="","",計算!$C81)</f>
        <v>0.38904534487162679</v>
      </c>
      <c r="B59" s="7">
        <f t="shared" si="4"/>
        <v>0.62389376073730596</v>
      </c>
      <c r="C59" s="8">
        <v>53</v>
      </c>
      <c r="D59" s="8">
        <f t="shared" si="12"/>
        <v>2.7199999999999967E-2</v>
      </c>
      <c r="E59" s="8">
        <f t="shared" si="5"/>
        <v>0</v>
      </c>
      <c r="F59" s="8">
        <f t="shared" si="6"/>
        <v>0.98666666666666669</v>
      </c>
      <c r="G59" s="7">
        <f t="shared" si="7"/>
        <v>0</v>
      </c>
      <c r="H59" s="7">
        <f t="shared" si="0"/>
        <v>0</v>
      </c>
      <c r="I59" s="7">
        <f t="shared" si="8"/>
        <v>0</v>
      </c>
      <c r="J59" s="7">
        <f t="shared" si="9"/>
        <v>2.7199999999999967E-2</v>
      </c>
      <c r="K59" s="7">
        <f t="shared" si="1"/>
        <v>0</v>
      </c>
      <c r="L59" s="7">
        <f t="shared" si="2"/>
        <v>2.7199999999999967E-2</v>
      </c>
      <c r="M59" s="7">
        <f t="shared" si="3"/>
        <v>0</v>
      </c>
      <c r="N59" s="7">
        <f t="shared" si="10"/>
        <v>2.7199999999999967E-2</v>
      </c>
      <c r="O59" s="7">
        <f t="shared" si="11"/>
        <v>0</v>
      </c>
    </row>
    <row r="60" spans="1:15">
      <c r="A60" s="7">
        <f>IF(計算!$C82="","",計算!$C82)</f>
        <v>0.62389376073730596</v>
      </c>
      <c r="B60" s="7">
        <f t="shared" si="4"/>
        <v>0.65468710015758458</v>
      </c>
      <c r="C60" s="8">
        <v>54</v>
      </c>
      <c r="D60" s="8">
        <f t="shared" si="12"/>
        <v>2.9599999999999967E-2</v>
      </c>
      <c r="E60" s="8">
        <f t="shared" si="5"/>
        <v>0</v>
      </c>
      <c r="F60" s="8">
        <f t="shared" si="6"/>
        <v>0.98666666666666669</v>
      </c>
      <c r="G60" s="7">
        <f t="shared" si="7"/>
        <v>0</v>
      </c>
      <c r="H60" s="7">
        <f t="shared" si="0"/>
        <v>0</v>
      </c>
      <c r="I60" s="7">
        <f t="shared" si="8"/>
        <v>0</v>
      </c>
      <c r="J60" s="7">
        <f t="shared" si="9"/>
        <v>2.9599999999999967E-2</v>
      </c>
      <c r="K60" s="7">
        <f t="shared" si="1"/>
        <v>0</v>
      </c>
      <c r="L60" s="7">
        <f t="shared" si="2"/>
        <v>2.9599999999999967E-2</v>
      </c>
      <c r="M60" s="7">
        <f t="shared" si="3"/>
        <v>0</v>
      </c>
      <c r="N60" s="7">
        <f t="shared" si="10"/>
        <v>2.9599999999999967E-2</v>
      </c>
      <c r="O60" s="7">
        <f t="shared" si="11"/>
        <v>0</v>
      </c>
    </row>
    <row r="61" spans="1:15">
      <c r="A61" s="7">
        <f>IF(計算!$C83="","",計算!$C83)</f>
        <v>0.65468710015758458</v>
      </c>
      <c r="B61" s="7">
        <f t="shared" si="4"/>
        <v>0.45832478844053059</v>
      </c>
      <c r="C61" s="8">
        <v>55</v>
      </c>
      <c r="D61" s="8">
        <f t="shared" si="12"/>
        <v>3.1999999999999966E-2</v>
      </c>
      <c r="E61" s="8">
        <f t="shared" si="5"/>
        <v>0</v>
      </c>
      <c r="F61" s="8">
        <f t="shared" si="6"/>
        <v>0.98666666666666669</v>
      </c>
      <c r="G61" s="7">
        <f t="shared" si="7"/>
        <v>0</v>
      </c>
      <c r="H61" s="7">
        <f t="shared" si="0"/>
        <v>0</v>
      </c>
      <c r="I61" s="7">
        <f t="shared" si="8"/>
        <v>0</v>
      </c>
      <c r="J61" s="7">
        <f t="shared" si="9"/>
        <v>3.1999999999999966E-2</v>
      </c>
      <c r="K61" s="7">
        <f t="shared" si="1"/>
        <v>0</v>
      </c>
      <c r="L61" s="7">
        <f t="shared" si="2"/>
        <v>3.1999999999999966E-2</v>
      </c>
      <c r="M61" s="7">
        <f t="shared" si="3"/>
        <v>0</v>
      </c>
      <c r="N61" s="7">
        <f t="shared" si="10"/>
        <v>3.1999999999999966E-2</v>
      </c>
      <c r="O61" s="7">
        <f t="shared" si="11"/>
        <v>0</v>
      </c>
    </row>
    <row r="62" spans="1:15">
      <c r="A62" s="7">
        <f>IF(計算!$C84="","",計算!$C84)</f>
        <v>0.45832478844053059</v>
      </c>
      <c r="B62" s="7">
        <f t="shared" si="4"/>
        <v>0.59307071397450384</v>
      </c>
      <c r="C62" s="8">
        <v>56</v>
      </c>
      <c r="D62" s="8">
        <f t="shared" si="12"/>
        <v>3.4399999999999965E-2</v>
      </c>
      <c r="E62" s="8">
        <f t="shared" si="5"/>
        <v>0</v>
      </c>
      <c r="F62" s="8">
        <f t="shared" si="6"/>
        <v>0.98666666666666669</v>
      </c>
      <c r="G62" s="7">
        <f t="shared" si="7"/>
        <v>0</v>
      </c>
      <c r="H62" s="7">
        <f t="shared" si="0"/>
        <v>0</v>
      </c>
      <c r="I62" s="7">
        <f t="shared" si="8"/>
        <v>0</v>
      </c>
      <c r="J62" s="7">
        <f t="shared" si="9"/>
        <v>3.4399999999999965E-2</v>
      </c>
      <c r="K62" s="7">
        <f t="shared" si="1"/>
        <v>0</v>
      </c>
      <c r="L62" s="7">
        <f t="shared" si="2"/>
        <v>3.4399999999999965E-2</v>
      </c>
      <c r="M62" s="7">
        <f t="shared" si="3"/>
        <v>0</v>
      </c>
      <c r="N62" s="7">
        <f t="shared" si="10"/>
        <v>3.4399999999999965E-2</v>
      </c>
      <c r="O62" s="7">
        <f t="shared" si="11"/>
        <v>0</v>
      </c>
    </row>
    <row r="63" spans="1:15">
      <c r="A63" s="7">
        <f>IF(計算!$C85="","",計算!$C85)</f>
        <v>0.59307071397450384</v>
      </c>
      <c r="B63" s="7">
        <f t="shared" si="4"/>
        <v>0.79326826780228477</v>
      </c>
      <c r="C63" s="8">
        <v>57</v>
      </c>
      <c r="D63" s="8">
        <f t="shared" si="12"/>
        <v>3.6799999999999965E-2</v>
      </c>
      <c r="E63" s="8">
        <f t="shared" si="5"/>
        <v>0</v>
      </c>
      <c r="F63" s="8">
        <f t="shared" si="6"/>
        <v>0.98666666666666669</v>
      </c>
      <c r="G63" s="7">
        <f t="shared" si="7"/>
        <v>0</v>
      </c>
      <c r="H63" s="7">
        <f t="shared" si="0"/>
        <v>0</v>
      </c>
      <c r="I63" s="7">
        <f t="shared" si="8"/>
        <v>0</v>
      </c>
      <c r="J63" s="7">
        <f t="shared" si="9"/>
        <v>3.6799999999999965E-2</v>
      </c>
      <c r="K63" s="7">
        <f t="shared" si="1"/>
        <v>0</v>
      </c>
      <c r="L63" s="7">
        <f t="shared" si="2"/>
        <v>3.6799999999999965E-2</v>
      </c>
      <c r="M63" s="7">
        <f t="shared" si="3"/>
        <v>0</v>
      </c>
      <c r="N63" s="7">
        <f t="shared" si="10"/>
        <v>3.6799999999999965E-2</v>
      </c>
      <c r="O63" s="7">
        <f t="shared" si="11"/>
        <v>0</v>
      </c>
    </row>
    <row r="64" spans="1:15">
      <c r="A64" s="7">
        <f>IF(計算!$C86="","",計算!$C86)</f>
        <v>0.79326826780228477</v>
      </c>
      <c r="B64" s="7">
        <f t="shared" si="4"/>
        <v>0.56610518982932134</v>
      </c>
      <c r="C64" s="8">
        <v>58</v>
      </c>
      <c r="D64" s="8">
        <f t="shared" si="12"/>
        <v>3.9199999999999964E-2</v>
      </c>
      <c r="E64" s="8">
        <f t="shared" si="5"/>
        <v>0</v>
      </c>
      <c r="F64" s="8">
        <f t="shared" si="6"/>
        <v>0.98666666666666669</v>
      </c>
      <c r="G64" s="7">
        <f t="shared" si="7"/>
        <v>0</v>
      </c>
      <c r="H64" s="7">
        <f t="shared" si="0"/>
        <v>0</v>
      </c>
      <c r="I64" s="7">
        <f t="shared" si="8"/>
        <v>0</v>
      </c>
      <c r="J64" s="7">
        <f t="shared" si="9"/>
        <v>3.9199999999999964E-2</v>
      </c>
      <c r="K64" s="7">
        <f t="shared" si="1"/>
        <v>0</v>
      </c>
      <c r="L64" s="7">
        <f t="shared" si="2"/>
        <v>3.9199999999999964E-2</v>
      </c>
      <c r="M64" s="7">
        <f t="shared" si="3"/>
        <v>0</v>
      </c>
      <c r="N64" s="7">
        <f t="shared" si="10"/>
        <v>3.9199999999999964E-2</v>
      </c>
      <c r="O64" s="7">
        <f t="shared" si="11"/>
        <v>0</v>
      </c>
    </row>
    <row r="65" spans="1:15">
      <c r="A65" s="7">
        <f>IF(計算!$C87="","",計算!$C87)</f>
        <v>0.56610518982932134</v>
      </c>
      <c r="B65" s="7">
        <f t="shared" si="4"/>
        <v>0.45059488953403004</v>
      </c>
      <c r="C65" s="8">
        <v>59</v>
      </c>
      <c r="D65" s="8">
        <f t="shared" si="12"/>
        <v>4.1599999999999963E-2</v>
      </c>
      <c r="E65" s="8">
        <f t="shared" si="5"/>
        <v>0</v>
      </c>
      <c r="F65" s="8">
        <f t="shared" si="6"/>
        <v>0.98666666666666669</v>
      </c>
      <c r="G65" s="7">
        <f t="shared" si="7"/>
        <v>0</v>
      </c>
      <c r="H65" s="7">
        <f t="shared" si="0"/>
        <v>0</v>
      </c>
      <c r="I65" s="7">
        <f t="shared" si="8"/>
        <v>0</v>
      </c>
      <c r="J65" s="7">
        <f t="shared" si="9"/>
        <v>4.1599999999999963E-2</v>
      </c>
      <c r="K65" s="7">
        <f t="shared" si="1"/>
        <v>0</v>
      </c>
      <c r="L65" s="7">
        <f t="shared" si="2"/>
        <v>4.1599999999999963E-2</v>
      </c>
      <c r="M65" s="7">
        <f t="shared" si="3"/>
        <v>0</v>
      </c>
      <c r="N65" s="7">
        <f t="shared" si="10"/>
        <v>4.1599999999999963E-2</v>
      </c>
      <c r="O65" s="7">
        <f t="shared" si="11"/>
        <v>0</v>
      </c>
    </row>
    <row r="66" spans="1:15">
      <c r="A66" s="7">
        <f>IF(計算!$C88="","",計算!$C88)</f>
        <v>0.45059488953403004</v>
      </c>
      <c r="B66" s="7">
        <f t="shared" si="4"/>
        <v>6.557788449952924E-2</v>
      </c>
      <c r="C66" s="8">
        <v>60</v>
      </c>
      <c r="D66" s="8">
        <f t="shared" si="12"/>
        <v>4.3999999999999963E-2</v>
      </c>
      <c r="E66" s="8">
        <f t="shared" si="5"/>
        <v>0</v>
      </c>
      <c r="F66" s="8">
        <f t="shared" si="6"/>
        <v>0.98666666666666669</v>
      </c>
      <c r="G66" s="7">
        <f t="shared" si="7"/>
        <v>0</v>
      </c>
      <c r="H66" s="7">
        <f t="shared" si="0"/>
        <v>0</v>
      </c>
      <c r="I66" s="7">
        <f t="shared" si="8"/>
        <v>0</v>
      </c>
      <c r="J66" s="7">
        <f t="shared" si="9"/>
        <v>4.3999999999999963E-2</v>
      </c>
      <c r="K66" s="7">
        <f t="shared" si="1"/>
        <v>0</v>
      </c>
      <c r="L66" s="7">
        <f t="shared" si="2"/>
        <v>4.3999999999999963E-2</v>
      </c>
      <c r="M66" s="7">
        <f t="shared" si="3"/>
        <v>0</v>
      </c>
      <c r="N66" s="7">
        <f t="shared" si="10"/>
        <v>4.3999999999999963E-2</v>
      </c>
      <c r="O66" s="7">
        <f t="shared" si="11"/>
        <v>0</v>
      </c>
    </row>
    <row r="67" spans="1:15">
      <c r="A67" s="7">
        <f>IF(計算!$C89="","",計算!$C89)</f>
        <v>6.557788449952924E-2</v>
      </c>
      <c r="B67" s="7">
        <f t="shared" si="4"/>
        <v>0.45828022742674551</v>
      </c>
      <c r="C67" s="8">
        <v>61</v>
      </c>
      <c r="D67" s="8">
        <f t="shared" si="12"/>
        <v>4.6399999999999962E-2</v>
      </c>
      <c r="E67" s="8">
        <f t="shared" si="5"/>
        <v>0</v>
      </c>
      <c r="F67" s="8">
        <f t="shared" si="6"/>
        <v>0.98666666666666669</v>
      </c>
      <c r="G67" s="7">
        <f t="shared" si="7"/>
        <v>0</v>
      </c>
      <c r="H67" s="7">
        <f t="shared" si="0"/>
        <v>0</v>
      </c>
      <c r="I67" s="7">
        <f t="shared" si="8"/>
        <v>0</v>
      </c>
      <c r="J67" s="7">
        <f t="shared" si="9"/>
        <v>4.6399999999999962E-2</v>
      </c>
      <c r="K67" s="7">
        <f t="shared" si="1"/>
        <v>0</v>
      </c>
      <c r="L67" s="7">
        <f t="shared" si="2"/>
        <v>4.6399999999999962E-2</v>
      </c>
      <c r="M67" s="7">
        <f t="shared" si="3"/>
        <v>0</v>
      </c>
      <c r="N67" s="7">
        <f t="shared" si="10"/>
        <v>4.6399999999999962E-2</v>
      </c>
      <c r="O67" s="7">
        <f t="shared" si="11"/>
        <v>0</v>
      </c>
    </row>
    <row r="68" spans="1:15">
      <c r="A68" s="7">
        <f>IF(計算!$C90="","",計算!$C90)</f>
        <v>0.45828022742674551</v>
      </c>
      <c r="B68" s="7">
        <f t="shared" si="4"/>
        <v>0.74317988845827765</v>
      </c>
      <c r="C68" s="8">
        <v>62</v>
      </c>
      <c r="D68" s="8">
        <f t="shared" si="12"/>
        <v>4.8799999999999961E-2</v>
      </c>
      <c r="E68" s="8">
        <f t="shared" si="5"/>
        <v>0</v>
      </c>
      <c r="F68" s="8">
        <f t="shared" si="6"/>
        <v>0.98666666666666669</v>
      </c>
      <c r="G68" s="7">
        <f t="shared" si="7"/>
        <v>0</v>
      </c>
      <c r="H68" s="7">
        <f t="shared" si="0"/>
        <v>0</v>
      </c>
      <c r="I68" s="7">
        <f t="shared" si="8"/>
        <v>0</v>
      </c>
      <c r="J68" s="7">
        <f t="shared" si="9"/>
        <v>4.8799999999999961E-2</v>
      </c>
      <c r="K68" s="7">
        <f t="shared" si="1"/>
        <v>0</v>
      </c>
      <c r="L68" s="7">
        <f t="shared" si="2"/>
        <v>4.8799999999999961E-2</v>
      </c>
      <c r="M68" s="7">
        <f t="shared" si="3"/>
        <v>0</v>
      </c>
      <c r="N68" s="7">
        <f t="shared" si="10"/>
        <v>4.8799999999999961E-2</v>
      </c>
      <c r="O68" s="7">
        <f t="shared" si="11"/>
        <v>0</v>
      </c>
    </row>
    <row r="69" spans="1:15">
      <c r="A69" s="7">
        <f>IF(計算!$C91="","",計算!$C91)</f>
        <v>0.74317988845827765</v>
      </c>
      <c r="B69" s="7">
        <f t="shared" si="4"/>
        <v>0.45441527797349518</v>
      </c>
      <c r="C69" s="8">
        <v>63</v>
      </c>
      <c r="D69" s="8">
        <f t="shared" si="12"/>
        <v>5.1199999999999961E-2</v>
      </c>
      <c r="E69" s="8">
        <f t="shared" si="5"/>
        <v>0</v>
      </c>
      <c r="F69" s="8">
        <f t="shared" si="6"/>
        <v>0.98666666666666669</v>
      </c>
      <c r="G69" s="7">
        <f t="shared" si="7"/>
        <v>0</v>
      </c>
      <c r="H69" s="7">
        <f t="shared" si="0"/>
        <v>0</v>
      </c>
      <c r="I69" s="7">
        <f t="shared" si="8"/>
        <v>0</v>
      </c>
      <c r="J69" s="7">
        <f t="shared" si="9"/>
        <v>5.1199999999999961E-2</v>
      </c>
      <c r="K69" s="7">
        <f t="shared" si="1"/>
        <v>0</v>
      </c>
      <c r="L69" s="7">
        <f t="shared" si="2"/>
        <v>5.1199999999999961E-2</v>
      </c>
      <c r="M69" s="7">
        <f t="shared" si="3"/>
        <v>0</v>
      </c>
      <c r="N69" s="7">
        <f t="shared" si="10"/>
        <v>5.1199999999999961E-2</v>
      </c>
      <c r="O69" s="7">
        <f t="shared" si="11"/>
        <v>0</v>
      </c>
    </row>
    <row r="70" spans="1:15">
      <c r="A70" s="7">
        <f>IF(計算!$C92="","",計算!$C92)</f>
        <v>0.45441527797349518</v>
      </c>
      <c r="B70" s="7">
        <f t="shared" si="4"/>
        <v>0.46595813848383061</v>
      </c>
      <c r="C70" s="8">
        <v>64</v>
      </c>
      <c r="D70" s="8">
        <f t="shared" si="12"/>
        <v>5.359999999999996E-2</v>
      </c>
      <c r="E70" s="8">
        <f t="shared" si="5"/>
        <v>0</v>
      </c>
      <c r="F70" s="8">
        <f t="shared" si="6"/>
        <v>0.98666666666666669</v>
      </c>
      <c r="G70" s="7">
        <f t="shared" si="7"/>
        <v>0</v>
      </c>
      <c r="H70" s="7">
        <f t="shared" ref="H70:H133" si="13">IF(D70="",0,(G70+G71)*$B$4*0.5)</f>
        <v>0</v>
      </c>
      <c r="I70" s="7">
        <f t="shared" si="8"/>
        <v>0</v>
      </c>
      <c r="J70" s="7">
        <f t="shared" si="9"/>
        <v>5.359999999999996E-2</v>
      </c>
      <c r="K70" s="7">
        <f t="shared" ref="K70:K133" si="14">IF(D70="","",I70/$H$3)</f>
        <v>0</v>
      </c>
      <c r="L70" s="7">
        <f t="shared" ref="L70:L133" si="15">IF(D70="","",J70)</f>
        <v>5.359999999999996E-2</v>
      </c>
      <c r="M70" s="7">
        <f t="shared" ref="M70:M133" si="16">IF(D70="",0,(K71-K70)/$B$4)</f>
        <v>0</v>
      </c>
      <c r="N70" s="7">
        <f t="shared" si="10"/>
        <v>5.359999999999996E-2</v>
      </c>
      <c r="O70" s="7">
        <f t="shared" si="11"/>
        <v>0</v>
      </c>
    </row>
    <row r="71" spans="1:15">
      <c r="A71" s="7">
        <f>IF(計算!$C93="","",計算!$C93)</f>
        <v>0.46595813848383061</v>
      </c>
      <c r="B71" s="7">
        <f t="shared" ref="B71:B134" si="17">IF($A72="","",$A72)</f>
        <v>0.68925626700354348</v>
      </c>
      <c r="C71" s="8">
        <v>65</v>
      </c>
      <c r="D71" s="8">
        <f t="shared" si="12"/>
        <v>5.599999999999996E-2</v>
      </c>
      <c r="E71" s="8">
        <f t="shared" ref="E71:E134" si="18">COUNTIFS($A$6:$A$100005,"&lt;="&amp;D71,$B$6:$B$100005,"&lt;="&amp;D71)/$F$1</f>
        <v>0</v>
      </c>
      <c r="F71" s="8">
        <f t="shared" ref="F71:F134" si="19">COUNTIFS($A$6:$A$100005,"&gt;="&amp;D71,$B$6:$B$100005,"&gt;="&amp;D71)/$F$1</f>
        <v>0.98666666666666669</v>
      </c>
      <c r="G71" s="7">
        <f t="shared" ref="G71:G134" si="20">IF(D71="",0,MIN(E71:F71))</f>
        <v>0</v>
      </c>
      <c r="H71" s="7">
        <f t="shared" si="13"/>
        <v>0</v>
      </c>
      <c r="I71" s="7">
        <f t="shared" ref="I71:I134" si="21">IF(D71="","",I70+H71)</f>
        <v>0</v>
      </c>
      <c r="J71" s="7">
        <f t="shared" ref="J71:J134" si="22">IF(D71="","",D71)</f>
        <v>5.599999999999996E-2</v>
      </c>
      <c r="K71" s="7">
        <f t="shared" si="14"/>
        <v>0</v>
      </c>
      <c r="L71" s="7">
        <f t="shared" si="15"/>
        <v>5.599999999999996E-2</v>
      </c>
      <c r="M71" s="7">
        <f t="shared" si="16"/>
        <v>0</v>
      </c>
      <c r="N71" s="7">
        <f t="shared" ref="N71:N134" si="23">L71</f>
        <v>5.599999999999996E-2</v>
      </c>
      <c r="O71" s="7">
        <f t="shared" ref="O71:O134" si="24">ROUND(M71/$M$3,4)</f>
        <v>0</v>
      </c>
    </row>
    <row r="72" spans="1:15">
      <c r="A72" s="7">
        <f>IF(計算!$C94="","",計算!$C94)</f>
        <v>0.68925626700354348</v>
      </c>
      <c r="B72" s="7">
        <f t="shared" si="17"/>
        <v>0.98185611959905394</v>
      </c>
      <c r="C72" s="8">
        <v>66</v>
      </c>
      <c r="D72" s="8">
        <f t="shared" si="12"/>
        <v>5.8399999999999959E-2</v>
      </c>
      <c r="E72" s="8">
        <f t="shared" si="18"/>
        <v>0</v>
      </c>
      <c r="F72" s="8">
        <f t="shared" si="19"/>
        <v>0.98666666666666669</v>
      </c>
      <c r="G72" s="7">
        <f t="shared" si="20"/>
        <v>0</v>
      </c>
      <c r="H72" s="7">
        <f t="shared" si="13"/>
        <v>0</v>
      </c>
      <c r="I72" s="7">
        <f t="shared" si="21"/>
        <v>0</v>
      </c>
      <c r="J72" s="7">
        <f t="shared" si="22"/>
        <v>5.8399999999999959E-2</v>
      </c>
      <c r="K72" s="7">
        <f t="shared" si="14"/>
        <v>0</v>
      </c>
      <c r="L72" s="7">
        <f t="shared" si="15"/>
        <v>5.8399999999999959E-2</v>
      </c>
      <c r="M72" s="7">
        <f t="shared" si="16"/>
        <v>0</v>
      </c>
      <c r="N72" s="7">
        <f t="shared" si="23"/>
        <v>5.8399999999999959E-2</v>
      </c>
      <c r="O72" s="7">
        <f t="shared" si="24"/>
        <v>0</v>
      </c>
    </row>
    <row r="73" spans="1:15">
      <c r="A73" s="7">
        <f>IF(計算!$C95="","",計算!$C95)</f>
        <v>0.98185611959905394</v>
      </c>
      <c r="B73" s="7">
        <f t="shared" si="17"/>
        <v>0.58143873143659852</v>
      </c>
      <c r="C73" s="8">
        <v>67</v>
      </c>
      <c r="D73" s="8">
        <f t="shared" ref="D73:D136" si="25">D72+$B$4</f>
        <v>6.0799999999999958E-2</v>
      </c>
      <c r="E73" s="8">
        <f t="shared" si="18"/>
        <v>0</v>
      </c>
      <c r="F73" s="8">
        <f t="shared" si="19"/>
        <v>0.98666666666666669</v>
      </c>
      <c r="G73" s="7">
        <f t="shared" si="20"/>
        <v>0</v>
      </c>
      <c r="H73" s="7">
        <f t="shared" si="13"/>
        <v>0</v>
      </c>
      <c r="I73" s="7">
        <f t="shared" si="21"/>
        <v>0</v>
      </c>
      <c r="J73" s="7">
        <f t="shared" si="22"/>
        <v>6.0799999999999958E-2</v>
      </c>
      <c r="K73" s="7">
        <f t="shared" si="14"/>
        <v>0</v>
      </c>
      <c r="L73" s="7">
        <f t="shared" si="15"/>
        <v>6.0799999999999958E-2</v>
      </c>
      <c r="M73" s="7">
        <f t="shared" si="16"/>
        <v>0</v>
      </c>
      <c r="N73" s="7">
        <f t="shared" si="23"/>
        <v>6.0799999999999958E-2</v>
      </c>
      <c r="O73" s="7">
        <f t="shared" si="24"/>
        <v>0</v>
      </c>
    </row>
    <row r="74" spans="1:15">
      <c r="A74" s="7">
        <f>IF(計算!$C96="","",計算!$C96)</f>
        <v>0.58143873143659852</v>
      </c>
      <c r="B74" s="7">
        <f t="shared" si="17"/>
        <v>0.48132881426926188</v>
      </c>
      <c r="C74" s="8">
        <v>68</v>
      </c>
      <c r="D74" s="8">
        <f t="shared" si="25"/>
        <v>6.3199999999999965E-2</v>
      </c>
      <c r="E74" s="8">
        <f t="shared" si="18"/>
        <v>0</v>
      </c>
      <c r="F74" s="8">
        <f t="shared" si="19"/>
        <v>0.98666666666666669</v>
      </c>
      <c r="G74" s="7">
        <f t="shared" si="20"/>
        <v>0</v>
      </c>
      <c r="H74" s="7">
        <f t="shared" si="13"/>
        <v>0</v>
      </c>
      <c r="I74" s="7">
        <f t="shared" si="21"/>
        <v>0</v>
      </c>
      <c r="J74" s="7">
        <f t="shared" si="22"/>
        <v>6.3199999999999965E-2</v>
      </c>
      <c r="K74" s="7">
        <f t="shared" si="14"/>
        <v>0</v>
      </c>
      <c r="L74" s="7">
        <f t="shared" si="15"/>
        <v>6.3199999999999965E-2</v>
      </c>
      <c r="M74" s="7">
        <f t="shared" si="16"/>
        <v>0</v>
      </c>
      <c r="N74" s="7">
        <f t="shared" si="23"/>
        <v>6.3199999999999965E-2</v>
      </c>
      <c r="O74" s="7">
        <f t="shared" si="24"/>
        <v>0</v>
      </c>
    </row>
    <row r="75" spans="1:15">
      <c r="A75" s="7">
        <f>IF(計算!$C97="","",計算!$C97)</f>
        <v>0.48132881426926188</v>
      </c>
      <c r="B75" s="7">
        <f t="shared" si="17"/>
        <v>0.87788125297846498</v>
      </c>
      <c r="C75" s="8">
        <v>69</v>
      </c>
      <c r="D75" s="8">
        <f t="shared" si="25"/>
        <v>6.5599999999999964E-2</v>
      </c>
      <c r="E75" s="8">
        <f t="shared" si="18"/>
        <v>0</v>
      </c>
      <c r="F75" s="8">
        <f t="shared" si="19"/>
        <v>0.97777777777777775</v>
      </c>
      <c r="G75" s="7">
        <f t="shared" si="20"/>
        <v>0</v>
      </c>
      <c r="H75" s="7">
        <f t="shared" si="13"/>
        <v>0</v>
      </c>
      <c r="I75" s="7">
        <f t="shared" si="21"/>
        <v>0</v>
      </c>
      <c r="J75" s="7">
        <f t="shared" si="22"/>
        <v>6.5599999999999964E-2</v>
      </c>
      <c r="K75" s="7">
        <f t="shared" si="14"/>
        <v>0</v>
      </c>
      <c r="L75" s="7">
        <f t="shared" si="15"/>
        <v>6.5599999999999964E-2</v>
      </c>
      <c r="M75" s="7">
        <f t="shared" si="16"/>
        <v>0</v>
      </c>
      <c r="N75" s="7">
        <f t="shared" si="23"/>
        <v>6.5599999999999964E-2</v>
      </c>
      <c r="O75" s="7">
        <f t="shared" si="24"/>
        <v>0</v>
      </c>
    </row>
    <row r="76" spans="1:15">
      <c r="A76" s="7">
        <f>IF(計算!$C98="","",計算!$C98)</f>
        <v>0.87788125297846498</v>
      </c>
      <c r="B76" s="7">
        <f t="shared" si="17"/>
        <v>0.73927037799124229</v>
      </c>
      <c r="C76" s="8">
        <v>70</v>
      </c>
      <c r="D76" s="8">
        <f t="shared" si="25"/>
        <v>6.7999999999999963E-2</v>
      </c>
      <c r="E76" s="8">
        <f t="shared" si="18"/>
        <v>0</v>
      </c>
      <c r="F76" s="8">
        <f t="shared" si="19"/>
        <v>0.97777777777777775</v>
      </c>
      <c r="G76" s="7">
        <f t="shared" si="20"/>
        <v>0</v>
      </c>
      <c r="H76" s="7">
        <f t="shared" si="13"/>
        <v>0</v>
      </c>
      <c r="I76" s="7">
        <f t="shared" si="21"/>
        <v>0</v>
      </c>
      <c r="J76" s="7">
        <f t="shared" si="22"/>
        <v>6.7999999999999963E-2</v>
      </c>
      <c r="K76" s="7">
        <f t="shared" si="14"/>
        <v>0</v>
      </c>
      <c r="L76" s="7">
        <f t="shared" si="15"/>
        <v>6.7999999999999963E-2</v>
      </c>
      <c r="M76" s="7">
        <f t="shared" si="16"/>
        <v>0</v>
      </c>
      <c r="N76" s="7">
        <f t="shared" si="23"/>
        <v>6.7999999999999963E-2</v>
      </c>
      <c r="O76" s="7">
        <f t="shared" si="24"/>
        <v>0</v>
      </c>
    </row>
    <row r="77" spans="1:15">
      <c r="A77" s="7">
        <f>IF(計算!$C99="","",計算!$C99)</f>
        <v>0.73927037799124229</v>
      </c>
      <c r="B77" s="7">
        <f t="shared" si="17"/>
        <v>0.53520787471021103</v>
      </c>
      <c r="C77" s="8">
        <v>71</v>
      </c>
      <c r="D77" s="8">
        <f t="shared" si="25"/>
        <v>7.0399999999999963E-2</v>
      </c>
      <c r="E77" s="8">
        <f t="shared" si="18"/>
        <v>0</v>
      </c>
      <c r="F77" s="8">
        <f t="shared" si="19"/>
        <v>0.97777777777777775</v>
      </c>
      <c r="G77" s="7">
        <f t="shared" si="20"/>
        <v>0</v>
      </c>
      <c r="H77" s="7">
        <f t="shared" si="13"/>
        <v>0</v>
      </c>
      <c r="I77" s="7">
        <f t="shared" si="21"/>
        <v>0</v>
      </c>
      <c r="J77" s="7">
        <f t="shared" si="22"/>
        <v>7.0399999999999963E-2</v>
      </c>
      <c r="K77" s="7">
        <f t="shared" si="14"/>
        <v>0</v>
      </c>
      <c r="L77" s="7">
        <f t="shared" si="15"/>
        <v>7.0399999999999963E-2</v>
      </c>
      <c r="M77" s="7">
        <f t="shared" si="16"/>
        <v>0</v>
      </c>
      <c r="N77" s="7">
        <f t="shared" si="23"/>
        <v>7.0399999999999963E-2</v>
      </c>
      <c r="O77" s="7">
        <f t="shared" si="24"/>
        <v>0</v>
      </c>
    </row>
    <row r="78" spans="1:15">
      <c r="A78" s="7">
        <f>IF(計算!$C100="","",計算!$C100)</f>
        <v>0.53520787471021103</v>
      </c>
      <c r="B78" s="7">
        <f t="shared" si="17"/>
        <v>0.43894805332486286</v>
      </c>
      <c r="C78" s="8">
        <v>72</v>
      </c>
      <c r="D78" s="8">
        <f t="shared" si="25"/>
        <v>7.2799999999999962E-2</v>
      </c>
      <c r="E78" s="8">
        <f t="shared" si="18"/>
        <v>0</v>
      </c>
      <c r="F78" s="8">
        <f t="shared" si="19"/>
        <v>0.97777777777777775</v>
      </c>
      <c r="G78" s="7">
        <f t="shared" si="20"/>
        <v>0</v>
      </c>
      <c r="H78" s="7">
        <f t="shared" si="13"/>
        <v>0</v>
      </c>
      <c r="I78" s="7">
        <f t="shared" si="21"/>
        <v>0</v>
      </c>
      <c r="J78" s="7">
        <f t="shared" si="22"/>
        <v>7.2799999999999962E-2</v>
      </c>
      <c r="K78" s="7">
        <f t="shared" si="14"/>
        <v>0</v>
      </c>
      <c r="L78" s="7">
        <f t="shared" si="15"/>
        <v>7.2799999999999962E-2</v>
      </c>
      <c r="M78" s="7">
        <f t="shared" si="16"/>
        <v>0</v>
      </c>
      <c r="N78" s="7">
        <f t="shared" si="23"/>
        <v>7.2799999999999962E-2</v>
      </c>
      <c r="O78" s="7">
        <f t="shared" si="24"/>
        <v>0</v>
      </c>
    </row>
    <row r="79" spans="1:15">
      <c r="A79" s="7">
        <f>IF(計算!$C101="","",計算!$C101)</f>
        <v>0.43894805332486286</v>
      </c>
      <c r="B79" s="7">
        <f t="shared" si="17"/>
        <v>0.66994637340855334</v>
      </c>
      <c r="C79" s="8">
        <v>73</v>
      </c>
      <c r="D79" s="8">
        <f t="shared" si="25"/>
        <v>7.5199999999999961E-2</v>
      </c>
      <c r="E79" s="8">
        <f t="shared" si="18"/>
        <v>0</v>
      </c>
      <c r="F79" s="8">
        <f t="shared" si="19"/>
        <v>0.97777777777777775</v>
      </c>
      <c r="G79" s="7">
        <f t="shared" si="20"/>
        <v>0</v>
      </c>
      <c r="H79" s="7">
        <f t="shared" si="13"/>
        <v>0</v>
      </c>
      <c r="I79" s="7">
        <f t="shared" si="21"/>
        <v>0</v>
      </c>
      <c r="J79" s="7">
        <f t="shared" si="22"/>
        <v>7.5199999999999961E-2</v>
      </c>
      <c r="K79" s="7">
        <f t="shared" si="14"/>
        <v>0</v>
      </c>
      <c r="L79" s="7">
        <f t="shared" si="15"/>
        <v>7.5199999999999961E-2</v>
      </c>
      <c r="M79" s="7">
        <f t="shared" si="16"/>
        <v>0</v>
      </c>
      <c r="N79" s="7">
        <f t="shared" si="23"/>
        <v>7.5199999999999961E-2</v>
      </c>
      <c r="O79" s="7">
        <f t="shared" si="24"/>
        <v>0</v>
      </c>
    </row>
    <row r="80" spans="1:15">
      <c r="A80" s="7">
        <f>IF(計算!$C102="","",計算!$C102)</f>
        <v>0.66994637340855334</v>
      </c>
      <c r="B80" s="7">
        <f t="shared" si="17"/>
        <v>0.62758789297104689</v>
      </c>
      <c r="C80" s="8">
        <v>74</v>
      </c>
      <c r="D80" s="8">
        <f t="shared" si="25"/>
        <v>7.7599999999999961E-2</v>
      </c>
      <c r="E80" s="8">
        <f t="shared" si="18"/>
        <v>0</v>
      </c>
      <c r="F80" s="8">
        <f t="shared" si="19"/>
        <v>0.97777777777777775</v>
      </c>
      <c r="G80" s="7">
        <f t="shared" si="20"/>
        <v>0</v>
      </c>
      <c r="H80" s="7">
        <f t="shared" si="13"/>
        <v>0</v>
      </c>
      <c r="I80" s="7">
        <f t="shared" si="21"/>
        <v>0</v>
      </c>
      <c r="J80" s="7">
        <f t="shared" si="22"/>
        <v>7.7599999999999961E-2</v>
      </c>
      <c r="K80" s="7">
        <f t="shared" si="14"/>
        <v>0</v>
      </c>
      <c r="L80" s="7">
        <f t="shared" si="15"/>
        <v>7.7599999999999961E-2</v>
      </c>
      <c r="M80" s="7">
        <f t="shared" si="16"/>
        <v>0</v>
      </c>
      <c r="N80" s="7">
        <f t="shared" si="23"/>
        <v>7.7599999999999961E-2</v>
      </c>
      <c r="O80" s="7">
        <f t="shared" si="24"/>
        <v>0</v>
      </c>
    </row>
    <row r="81" spans="1:15">
      <c r="A81" s="7">
        <f>IF(計算!$C103="","",計算!$C103)</f>
        <v>0.62758789297104689</v>
      </c>
      <c r="B81" s="7">
        <f t="shared" si="17"/>
        <v>0.56212883784160839</v>
      </c>
      <c r="C81" s="8">
        <v>75</v>
      </c>
      <c r="D81" s="8">
        <f t="shared" si="25"/>
        <v>7.999999999999996E-2</v>
      </c>
      <c r="E81" s="8">
        <f t="shared" si="18"/>
        <v>0</v>
      </c>
      <c r="F81" s="8">
        <f t="shared" si="19"/>
        <v>0.97777777777777775</v>
      </c>
      <c r="G81" s="7">
        <f t="shared" si="20"/>
        <v>0</v>
      </c>
      <c r="H81" s="7">
        <f t="shared" si="13"/>
        <v>0</v>
      </c>
      <c r="I81" s="7">
        <f t="shared" si="21"/>
        <v>0</v>
      </c>
      <c r="J81" s="7">
        <f t="shared" si="22"/>
        <v>7.999999999999996E-2</v>
      </c>
      <c r="K81" s="7">
        <f t="shared" si="14"/>
        <v>0</v>
      </c>
      <c r="L81" s="7">
        <f t="shared" si="15"/>
        <v>7.999999999999996E-2</v>
      </c>
      <c r="M81" s="7">
        <f t="shared" si="16"/>
        <v>0</v>
      </c>
      <c r="N81" s="7">
        <f t="shared" si="23"/>
        <v>7.999999999999996E-2</v>
      </c>
      <c r="O81" s="7">
        <f t="shared" si="24"/>
        <v>0</v>
      </c>
    </row>
    <row r="82" spans="1:15">
      <c r="A82" s="7">
        <f>IF(計算!$C104="","",計算!$C104)</f>
        <v>0.56212883784160839</v>
      </c>
      <c r="B82" s="7">
        <f t="shared" si="17"/>
        <v>0.57752179413393234</v>
      </c>
      <c r="C82" s="8">
        <v>76</v>
      </c>
      <c r="D82" s="8">
        <f t="shared" si="25"/>
        <v>8.2399999999999959E-2</v>
      </c>
      <c r="E82" s="8">
        <f t="shared" si="18"/>
        <v>0</v>
      </c>
      <c r="F82" s="8">
        <f t="shared" si="19"/>
        <v>0.97777777777777775</v>
      </c>
      <c r="G82" s="7">
        <f t="shared" si="20"/>
        <v>0</v>
      </c>
      <c r="H82" s="7">
        <f t="shared" si="13"/>
        <v>0</v>
      </c>
      <c r="I82" s="7">
        <f t="shared" si="21"/>
        <v>0</v>
      </c>
      <c r="J82" s="7">
        <f t="shared" si="22"/>
        <v>8.2399999999999959E-2</v>
      </c>
      <c r="K82" s="7">
        <f t="shared" si="14"/>
        <v>0</v>
      </c>
      <c r="L82" s="7">
        <f t="shared" si="15"/>
        <v>8.2399999999999959E-2</v>
      </c>
      <c r="M82" s="7">
        <f t="shared" si="16"/>
        <v>0</v>
      </c>
      <c r="N82" s="7">
        <f t="shared" si="23"/>
        <v>8.2399999999999959E-2</v>
      </c>
      <c r="O82" s="7">
        <f t="shared" si="24"/>
        <v>0</v>
      </c>
    </row>
    <row r="83" spans="1:15">
      <c r="A83" s="7">
        <f>IF(計算!$C105="","",計算!$C105)</f>
        <v>0.57752179413393234</v>
      </c>
      <c r="B83" s="7">
        <f t="shared" si="17"/>
        <v>0</v>
      </c>
      <c r="C83" s="8">
        <v>77</v>
      </c>
      <c r="D83" s="8">
        <f t="shared" si="25"/>
        <v>8.4799999999999959E-2</v>
      </c>
      <c r="E83" s="8">
        <f t="shared" si="18"/>
        <v>0</v>
      </c>
      <c r="F83" s="8">
        <f t="shared" si="19"/>
        <v>0.97777777777777775</v>
      </c>
      <c r="G83" s="7">
        <f t="shared" si="20"/>
        <v>0</v>
      </c>
      <c r="H83" s="7">
        <f t="shared" si="13"/>
        <v>0</v>
      </c>
      <c r="I83" s="7">
        <f t="shared" si="21"/>
        <v>0</v>
      </c>
      <c r="J83" s="7">
        <f t="shared" si="22"/>
        <v>8.4799999999999959E-2</v>
      </c>
      <c r="K83" s="7">
        <f t="shared" si="14"/>
        <v>0</v>
      </c>
      <c r="L83" s="7">
        <f t="shared" si="15"/>
        <v>8.4799999999999959E-2</v>
      </c>
      <c r="M83" s="7">
        <f t="shared" si="16"/>
        <v>0</v>
      </c>
      <c r="N83" s="7">
        <f t="shared" si="23"/>
        <v>8.4799999999999959E-2</v>
      </c>
      <c r="O83" s="7">
        <f t="shared" si="24"/>
        <v>0</v>
      </c>
    </row>
    <row r="84" spans="1:15">
      <c r="A84" s="7">
        <f>IF(計算!$C106="","",計算!$C106)</f>
        <v>0</v>
      </c>
      <c r="B84" s="7">
        <f t="shared" si="17"/>
        <v>0.44660368387505511</v>
      </c>
      <c r="C84" s="8">
        <v>78</v>
      </c>
      <c r="D84" s="8">
        <f t="shared" si="25"/>
        <v>8.7199999999999958E-2</v>
      </c>
      <c r="E84" s="8">
        <f t="shared" si="18"/>
        <v>0</v>
      </c>
      <c r="F84" s="8">
        <f t="shared" si="19"/>
        <v>0.97777777777777775</v>
      </c>
      <c r="G84" s="7">
        <f t="shared" si="20"/>
        <v>0</v>
      </c>
      <c r="H84" s="7">
        <f t="shared" si="13"/>
        <v>0</v>
      </c>
      <c r="I84" s="7">
        <f t="shared" si="21"/>
        <v>0</v>
      </c>
      <c r="J84" s="7">
        <f t="shared" si="22"/>
        <v>8.7199999999999958E-2</v>
      </c>
      <c r="K84" s="7">
        <f t="shared" si="14"/>
        <v>0</v>
      </c>
      <c r="L84" s="7">
        <f t="shared" si="15"/>
        <v>8.7199999999999958E-2</v>
      </c>
      <c r="M84" s="7">
        <f t="shared" si="16"/>
        <v>0</v>
      </c>
      <c r="N84" s="7">
        <f t="shared" si="23"/>
        <v>8.7199999999999958E-2</v>
      </c>
      <c r="O84" s="7">
        <f t="shared" si="24"/>
        <v>0</v>
      </c>
    </row>
    <row r="85" spans="1:15">
      <c r="A85" s="7">
        <f>IF(計算!$C107="","",計算!$C107)</f>
        <v>0.44660368387505511</v>
      </c>
      <c r="B85" s="7">
        <f t="shared" si="17"/>
        <v>0.46584673594936798</v>
      </c>
      <c r="C85" s="8">
        <v>79</v>
      </c>
      <c r="D85" s="8">
        <f t="shared" si="25"/>
        <v>8.9599999999999957E-2</v>
      </c>
      <c r="E85" s="8">
        <f t="shared" si="18"/>
        <v>0</v>
      </c>
      <c r="F85" s="8">
        <f t="shared" si="19"/>
        <v>0.97777777777777775</v>
      </c>
      <c r="G85" s="7">
        <f t="shared" si="20"/>
        <v>0</v>
      </c>
      <c r="H85" s="7">
        <f t="shared" si="13"/>
        <v>0</v>
      </c>
      <c r="I85" s="7">
        <f t="shared" si="21"/>
        <v>0</v>
      </c>
      <c r="J85" s="7">
        <f t="shared" si="22"/>
        <v>8.9599999999999957E-2</v>
      </c>
      <c r="K85" s="7">
        <f t="shared" si="14"/>
        <v>0</v>
      </c>
      <c r="L85" s="7">
        <f t="shared" si="15"/>
        <v>8.9599999999999957E-2</v>
      </c>
      <c r="M85" s="7">
        <f t="shared" si="16"/>
        <v>0</v>
      </c>
      <c r="N85" s="7">
        <f t="shared" si="23"/>
        <v>8.9599999999999957E-2</v>
      </c>
      <c r="O85" s="7">
        <f t="shared" si="24"/>
        <v>0</v>
      </c>
    </row>
    <row r="86" spans="1:15">
      <c r="A86" s="7">
        <f>IF(計算!$C108="","",計算!$C108)</f>
        <v>0.46584673594936798</v>
      </c>
      <c r="B86" s="7">
        <f t="shared" si="17"/>
        <v>0.41578806394788415</v>
      </c>
      <c r="C86" s="8">
        <v>80</v>
      </c>
      <c r="D86" s="8">
        <f t="shared" si="25"/>
        <v>9.1999999999999957E-2</v>
      </c>
      <c r="E86" s="8">
        <f t="shared" si="18"/>
        <v>0</v>
      </c>
      <c r="F86" s="8">
        <f t="shared" si="19"/>
        <v>0.97777777777777775</v>
      </c>
      <c r="G86" s="7">
        <f t="shared" si="20"/>
        <v>0</v>
      </c>
      <c r="H86" s="7">
        <f t="shared" si="13"/>
        <v>0</v>
      </c>
      <c r="I86" s="7">
        <f t="shared" si="21"/>
        <v>0</v>
      </c>
      <c r="J86" s="7">
        <f t="shared" si="22"/>
        <v>9.1999999999999957E-2</v>
      </c>
      <c r="K86" s="7">
        <f t="shared" si="14"/>
        <v>0</v>
      </c>
      <c r="L86" s="7">
        <f t="shared" si="15"/>
        <v>9.1999999999999957E-2</v>
      </c>
      <c r="M86" s="7">
        <f t="shared" si="16"/>
        <v>0</v>
      </c>
      <c r="N86" s="7">
        <f t="shared" si="23"/>
        <v>9.1999999999999957E-2</v>
      </c>
      <c r="O86" s="7">
        <f t="shared" si="24"/>
        <v>0</v>
      </c>
    </row>
    <row r="87" spans="1:15">
      <c r="A87" s="7">
        <f>IF(計算!$C109="","",計算!$C109)</f>
        <v>0.41578806394788415</v>
      </c>
      <c r="B87" s="7">
        <f t="shared" si="17"/>
        <v>0.61983571355765343</v>
      </c>
      <c r="C87" s="8">
        <v>81</v>
      </c>
      <c r="D87" s="8">
        <f t="shared" si="25"/>
        <v>9.4399999999999956E-2</v>
      </c>
      <c r="E87" s="8">
        <f t="shared" si="18"/>
        <v>0</v>
      </c>
      <c r="F87" s="8">
        <f t="shared" si="19"/>
        <v>0.97777777777777775</v>
      </c>
      <c r="G87" s="7">
        <f t="shared" si="20"/>
        <v>0</v>
      </c>
      <c r="H87" s="7">
        <f t="shared" si="13"/>
        <v>0</v>
      </c>
      <c r="I87" s="7">
        <f t="shared" si="21"/>
        <v>0</v>
      </c>
      <c r="J87" s="7">
        <f t="shared" si="22"/>
        <v>9.4399999999999956E-2</v>
      </c>
      <c r="K87" s="7">
        <f t="shared" si="14"/>
        <v>0</v>
      </c>
      <c r="L87" s="7">
        <f t="shared" si="15"/>
        <v>9.4399999999999956E-2</v>
      </c>
      <c r="M87" s="7">
        <f t="shared" si="16"/>
        <v>0</v>
      </c>
      <c r="N87" s="7">
        <f t="shared" si="23"/>
        <v>9.4399999999999956E-2</v>
      </c>
      <c r="O87" s="7">
        <f t="shared" si="24"/>
        <v>0</v>
      </c>
    </row>
    <row r="88" spans="1:15">
      <c r="A88" s="7">
        <f>IF(計算!$C110="","",計算!$C110)</f>
        <v>0.61983571355765343</v>
      </c>
      <c r="B88" s="7">
        <f t="shared" si="17"/>
        <v>0.3926726355846904</v>
      </c>
      <c r="C88" s="8">
        <v>82</v>
      </c>
      <c r="D88" s="8">
        <f t="shared" si="25"/>
        <v>9.6799999999999956E-2</v>
      </c>
      <c r="E88" s="8">
        <f t="shared" si="18"/>
        <v>0</v>
      </c>
      <c r="F88" s="8">
        <f t="shared" si="19"/>
        <v>0.97777777777777775</v>
      </c>
      <c r="G88" s="7">
        <f t="shared" si="20"/>
        <v>0</v>
      </c>
      <c r="H88" s="7">
        <f t="shared" si="13"/>
        <v>0</v>
      </c>
      <c r="I88" s="7">
        <f t="shared" si="21"/>
        <v>0</v>
      </c>
      <c r="J88" s="7">
        <f t="shared" si="22"/>
        <v>9.6799999999999956E-2</v>
      </c>
      <c r="K88" s="7">
        <f t="shared" si="14"/>
        <v>0</v>
      </c>
      <c r="L88" s="7">
        <f t="shared" si="15"/>
        <v>9.6799999999999956E-2</v>
      </c>
      <c r="M88" s="7">
        <f t="shared" si="16"/>
        <v>0</v>
      </c>
      <c r="N88" s="7">
        <f t="shared" si="23"/>
        <v>9.6799999999999956E-2</v>
      </c>
      <c r="O88" s="7">
        <f t="shared" si="24"/>
        <v>0</v>
      </c>
    </row>
    <row r="89" spans="1:15">
      <c r="A89" s="7">
        <f>IF(計算!$C111="","",計算!$C111)</f>
        <v>0.3926726355846904</v>
      </c>
      <c r="B89" s="7">
        <f t="shared" si="17"/>
        <v>0.33106367623724042</v>
      </c>
      <c r="C89" s="8">
        <v>83</v>
      </c>
      <c r="D89" s="8">
        <f t="shared" si="25"/>
        <v>9.9199999999999955E-2</v>
      </c>
      <c r="E89" s="8">
        <f t="shared" si="18"/>
        <v>0</v>
      </c>
      <c r="F89" s="8">
        <f t="shared" si="19"/>
        <v>0.97777777777777775</v>
      </c>
      <c r="G89" s="7">
        <f t="shared" si="20"/>
        <v>0</v>
      </c>
      <c r="H89" s="7">
        <f t="shared" si="13"/>
        <v>0</v>
      </c>
      <c r="I89" s="7">
        <f t="shared" si="21"/>
        <v>0</v>
      </c>
      <c r="J89" s="7">
        <f t="shared" si="22"/>
        <v>9.9199999999999955E-2</v>
      </c>
      <c r="K89" s="7">
        <f t="shared" si="14"/>
        <v>0</v>
      </c>
      <c r="L89" s="7">
        <f t="shared" si="15"/>
        <v>9.9199999999999955E-2</v>
      </c>
      <c r="M89" s="7">
        <f t="shared" si="16"/>
        <v>0</v>
      </c>
      <c r="N89" s="7">
        <f t="shared" si="23"/>
        <v>9.9199999999999955E-2</v>
      </c>
      <c r="O89" s="7">
        <f t="shared" si="24"/>
        <v>0</v>
      </c>
    </row>
    <row r="90" spans="1:15">
      <c r="A90" s="7">
        <f>IF(計算!$C112="","",計算!$C112)</f>
        <v>0.33106367623724042</v>
      </c>
      <c r="B90" s="7">
        <f t="shared" si="17"/>
        <v>0.58901266679485154</v>
      </c>
      <c r="C90" s="8">
        <v>84</v>
      </c>
      <c r="D90" s="8">
        <f t="shared" si="25"/>
        <v>0.10159999999999995</v>
      </c>
      <c r="E90" s="8">
        <f t="shared" si="18"/>
        <v>0</v>
      </c>
      <c r="F90" s="8">
        <f t="shared" si="19"/>
        <v>0.97777777777777775</v>
      </c>
      <c r="G90" s="7">
        <f t="shared" si="20"/>
        <v>0</v>
      </c>
      <c r="H90" s="7">
        <f t="shared" si="13"/>
        <v>0</v>
      </c>
      <c r="I90" s="7">
        <f t="shared" si="21"/>
        <v>0</v>
      </c>
      <c r="J90" s="7">
        <f t="shared" si="22"/>
        <v>0.10159999999999995</v>
      </c>
      <c r="K90" s="7">
        <f t="shared" si="14"/>
        <v>0</v>
      </c>
      <c r="L90" s="7">
        <f t="shared" si="15"/>
        <v>0.10159999999999995</v>
      </c>
      <c r="M90" s="7">
        <f t="shared" si="16"/>
        <v>0</v>
      </c>
      <c r="N90" s="7">
        <f t="shared" si="23"/>
        <v>0.10159999999999995</v>
      </c>
      <c r="O90" s="7">
        <f t="shared" si="24"/>
        <v>0</v>
      </c>
    </row>
    <row r="91" spans="1:15">
      <c r="A91" s="7">
        <f>IF(計算!$C113="","",計算!$C113)</f>
        <v>0.58901266679485154</v>
      </c>
      <c r="B91" s="7">
        <f t="shared" si="17"/>
        <v>0.51585342010143576</v>
      </c>
      <c r="C91" s="8">
        <v>85</v>
      </c>
      <c r="D91" s="8">
        <f t="shared" si="25"/>
        <v>0.10399999999999995</v>
      </c>
      <c r="E91" s="8">
        <f t="shared" si="18"/>
        <v>0</v>
      </c>
      <c r="F91" s="8">
        <f t="shared" si="19"/>
        <v>0.97777777777777775</v>
      </c>
      <c r="G91" s="7">
        <f t="shared" si="20"/>
        <v>0</v>
      </c>
      <c r="H91" s="7">
        <f t="shared" si="13"/>
        <v>0</v>
      </c>
      <c r="I91" s="7">
        <f t="shared" si="21"/>
        <v>0</v>
      </c>
      <c r="J91" s="7">
        <f t="shared" si="22"/>
        <v>0.10399999999999995</v>
      </c>
      <c r="K91" s="7">
        <f t="shared" si="14"/>
        <v>0</v>
      </c>
      <c r="L91" s="7">
        <f t="shared" si="15"/>
        <v>0.10399999999999995</v>
      </c>
      <c r="M91" s="7">
        <f t="shared" si="16"/>
        <v>0</v>
      </c>
      <c r="N91" s="7">
        <f t="shared" si="23"/>
        <v>0.10399999999999995</v>
      </c>
      <c r="O91" s="7">
        <f t="shared" si="24"/>
        <v>0</v>
      </c>
    </row>
    <row r="92" spans="1:15">
      <c r="A92" s="7">
        <f>IF(計算!$C114="","",計算!$C114)</f>
        <v>0.51585342010143576</v>
      </c>
      <c r="B92" s="7">
        <f t="shared" si="17"/>
        <v>0.43499398184404248</v>
      </c>
      <c r="C92" s="8">
        <v>86</v>
      </c>
      <c r="D92" s="8">
        <f t="shared" si="25"/>
        <v>0.10639999999999995</v>
      </c>
      <c r="E92" s="8">
        <f t="shared" si="18"/>
        <v>0</v>
      </c>
      <c r="F92" s="8">
        <f t="shared" si="19"/>
        <v>0.97777777777777775</v>
      </c>
      <c r="G92" s="7">
        <f t="shared" si="20"/>
        <v>0</v>
      </c>
      <c r="H92" s="7">
        <f t="shared" si="13"/>
        <v>0</v>
      </c>
      <c r="I92" s="7">
        <f t="shared" si="21"/>
        <v>0</v>
      </c>
      <c r="J92" s="7">
        <f t="shared" si="22"/>
        <v>0.10639999999999995</v>
      </c>
      <c r="K92" s="7">
        <f t="shared" si="14"/>
        <v>0</v>
      </c>
      <c r="L92" s="7">
        <f t="shared" si="15"/>
        <v>0.10639999999999995</v>
      </c>
      <c r="M92" s="7">
        <f t="shared" si="16"/>
        <v>0</v>
      </c>
      <c r="N92" s="7">
        <f t="shared" si="23"/>
        <v>0.10639999999999995</v>
      </c>
      <c r="O92" s="7">
        <f t="shared" si="24"/>
        <v>0</v>
      </c>
    </row>
    <row r="93" spans="1:15">
      <c r="A93" s="7">
        <f>IF(計算!$C115="","",計算!$C115)</f>
        <v>0.43499398184404248</v>
      </c>
      <c r="B93" s="7">
        <f t="shared" si="17"/>
        <v>0.23863167012698913</v>
      </c>
      <c r="C93" s="8">
        <v>87</v>
      </c>
      <c r="D93" s="8">
        <f t="shared" si="25"/>
        <v>0.10879999999999995</v>
      </c>
      <c r="E93" s="8">
        <f t="shared" si="18"/>
        <v>0</v>
      </c>
      <c r="F93" s="8">
        <f t="shared" si="19"/>
        <v>0.97777777777777775</v>
      </c>
      <c r="G93" s="7">
        <f t="shared" si="20"/>
        <v>0</v>
      </c>
      <c r="H93" s="7">
        <f t="shared" si="13"/>
        <v>0</v>
      </c>
      <c r="I93" s="7">
        <f t="shared" si="21"/>
        <v>0</v>
      </c>
      <c r="J93" s="7">
        <f t="shared" si="22"/>
        <v>0.10879999999999995</v>
      </c>
      <c r="K93" s="7">
        <f t="shared" si="14"/>
        <v>0</v>
      </c>
      <c r="L93" s="7">
        <f t="shared" si="15"/>
        <v>0.10879999999999995</v>
      </c>
      <c r="M93" s="7">
        <f t="shared" si="16"/>
        <v>0</v>
      </c>
      <c r="N93" s="7">
        <f t="shared" si="23"/>
        <v>0.10879999999999995</v>
      </c>
      <c r="O93" s="7">
        <f t="shared" si="24"/>
        <v>0</v>
      </c>
    </row>
    <row r="94" spans="1:15">
      <c r="A94" s="7">
        <f>IF(計算!$C116="","",計算!$C116)</f>
        <v>0.23863167012698913</v>
      </c>
      <c r="B94" s="7">
        <f t="shared" si="17"/>
        <v>0.58898295945232826</v>
      </c>
      <c r="C94" s="8">
        <v>88</v>
      </c>
      <c r="D94" s="8">
        <f t="shared" si="25"/>
        <v>0.11119999999999995</v>
      </c>
      <c r="E94" s="8">
        <f t="shared" si="18"/>
        <v>0</v>
      </c>
      <c r="F94" s="8">
        <f t="shared" si="19"/>
        <v>0.97777777777777775</v>
      </c>
      <c r="G94" s="7">
        <f t="shared" si="20"/>
        <v>0</v>
      </c>
      <c r="H94" s="7">
        <f t="shared" si="13"/>
        <v>0</v>
      </c>
      <c r="I94" s="7">
        <f t="shared" si="21"/>
        <v>0</v>
      </c>
      <c r="J94" s="7">
        <f t="shared" si="22"/>
        <v>0.11119999999999995</v>
      </c>
      <c r="K94" s="7">
        <f t="shared" si="14"/>
        <v>0</v>
      </c>
      <c r="L94" s="7">
        <f t="shared" si="15"/>
        <v>0.11119999999999995</v>
      </c>
      <c r="M94" s="7">
        <f t="shared" si="16"/>
        <v>0</v>
      </c>
      <c r="N94" s="7">
        <f t="shared" si="23"/>
        <v>0.11119999999999995</v>
      </c>
      <c r="O94" s="7">
        <f t="shared" si="24"/>
        <v>0</v>
      </c>
    </row>
    <row r="95" spans="1:15">
      <c r="A95" s="7">
        <f>IF(計算!$C117="","",計算!$C117)</f>
        <v>0.58898295945232826</v>
      </c>
      <c r="B95" s="7">
        <f t="shared" si="17"/>
        <v>0.52352390432288975</v>
      </c>
      <c r="C95" s="8">
        <v>89</v>
      </c>
      <c r="D95" s="8">
        <f t="shared" si="25"/>
        <v>0.11359999999999995</v>
      </c>
      <c r="E95" s="8">
        <f t="shared" si="18"/>
        <v>0</v>
      </c>
      <c r="F95" s="8">
        <f t="shared" si="19"/>
        <v>0.97777777777777775</v>
      </c>
      <c r="G95" s="7">
        <f t="shared" si="20"/>
        <v>0</v>
      </c>
      <c r="H95" s="7">
        <f t="shared" si="13"/>
        <v>0</v>
      </c>
      <c r="I95" s="7">
        <f t="shared" si="21"/>
        <v>0</v>
      </c>
      <c r="J95" s="7">
        <f t="shared" si="22"/>
        <v>0.11359999999999995</v>
      </c>
      <c r="K95" s="7">
        <f t="shared" si="14"/>
        <v>0</v>
      </c>
      <c r="L95" s="7">
        <f t="shared" si="15"/>
        <v>0.11359999999999995</v>
      </c>
      <c r="M95" s="7">
        <f t="shared" si="16"/>
        <v>0</v>
      </c>
      <c r="N95" s="7">
        <f t="shared" si="23"/>
        <v>0.11359999999999995</v>
      </c>
      <c r="O95" s="7">
        <f t="shared" si="24"/>
        <v>0</v>
      </c>
    </row>
    <row r="96" spans="1:15">
      <c r="A96" s="7">
        <f>IF(計算!$C118="","",計算!$C118)</f>
        <v>0.52352390432288975</v>
      </c>
      <c r="B96" s="7">
        <f t="shared" si="17"/>
        <v>0.34641207151577919</v>
      </c>
      <c r="C96" s="8">
        <v>90</v>
      </c>
      <c r="D96" s="8">
        <f t="shared" si="25"/>
        <v>0.11599999999999995</v>
      </c>
      <c r="E96" s="8">
        <f t="shared" si="18"/>
        <v>0</v>
      </c>
      <c r="F96" s="8">
        <f t="shared" si="19"/>
        <v>0.97777777777777775</v>
      </c>
      <c r="G96" s="7">
        <f t="shared" si="20"/>
        <v>0</v>
      </c>
      <c r="H96" s="7">
        <f t="shared" si="13"/>
        <v>0</v>
      </c>
      <c r="I96" s="7">
        <f t="shared" si="21"/>
        <v>0</v>
      </c>
      <c r="J96" s="7">
        <f t="shared" si="22"/>
        <v>0.11599999999999995</v>
      </c>
      <c r="K96" s="7">
        <f t="shared" si="14"/>
        <v>0</v>
      </c>
      <c r="L96" s="7">
        <f t="shared" si="15"/>
        <v>0.11599999999999995</v>
      </c>
      <c r="M96" s="7">
        <f t="shared" si="16"/>
        <v>0</v>
      </c>
      <c r="N96" s="7">
        <f t="shared" si="23"/>
        <v>0.11599999999999995</v>
      </c>
      <c r="O96" s="7">
        <f t="shared" si="24"/>
        <v>0</v>
      </c>
    </row>
    <row r="97" spans="1:15">
      <c r="A97" s="7">
        <f>IF(計算!$C119="","",計算!$C119)</f>
        <v>0.34641207151577919</v>
      </c>
      <c r="B97" s="7">
        <f t="shared" si="17"/>
        <v>0.71601383975106248</v>
      </c>
      <c r="C97" s="8">
        <v>91</v>
      </c>
      <c r="D97" s="8">
        <f t="shared" si="25"/>
        <v>0.11839999999999995</v>
      </c>
      <c r="E97" s="8">
        <f t="shared" si="18"/>
        <v>0</v>
      </c>
      <c r="F97" s="8">
        <f t="shared" si="19"/>
        <v>0.97777777777777775</v>
      </c>
      <c r="G97" s="7">
        <f t="shared" si="20"/>
        <v>0</v>
      </c>
      <c r="H97" s="7">
        <f t="shared" si="13"/>
        <v>0</v>
      </c>
      <c r="I97" s="7">
        <f t="shared" si="21"/>
        <v>0</v>
      </c>
      <c r="J97" s="7">
        <f t="shared" si="22"/>
        <v>0.11839999999999995</v>
      </c>
      <c r="K97" s="7">
        <f t="shared" si="14"/>
        <v>0</v>
      </c>
      <c r="L97" s="7">
        <f t="shared" si="15"/>
        <v>0.11839999999999995</v>
      </c>
      <c r="M97" s="7">
        <f t="shared" si="16"/>
        <v>0</v>
      </c>
      <c r="N97" s="7">
        <f t="shared" si="23"/>
        <v>0.11839999999999995</v>
      </c>
      <c r="O97" s="7">
        <f t="shared" si="24"/>
        <v>0</v>
      </c>
    </row>
    <row r="98" spans="1:15">
      <c r="A98" s="7">
        <f>IF(計算!$C120="","",計算!$C120)</f>
        <v>0.71601383975106248</v>
      </c>
      <c r="B98" s="7">
        <f t="shared" si="17"/>
        <v>0.49270085756008769</v>
      </c>
      <c r="C98" s="8">
        <v>92</v>
      </c>
      <c r="D98" s="8">
        <f t="shared" si="25"/>
        <v>0.12079999999999995</v>
      </c>
      <c r="E98" s="8">
        <f t="shared" si="18"/>
        <v>0</v>
      </c>
      <c r="F98" s="8">
        <f t="shared" si="19"/>
        <v>0.97777777777777775</v>
      </c>
      <c r="G98" s="7">
        <f t="shared" si="20"/>
        <v>0</v>
      </c>
      <c r="H98" s="7">
        <f t="shared" si="13"/>
        <v>0</v>
      </c>
      <c r="I98" s="7">
        <f t="shared" si="21"/>
        <v>0</v>
      </c>
      <c r="J98" s="7">
        <f t="shared" si="22"/>
        <v>0.12079999999999995</v>
      </c>
      <c r="K98" s="7">
        <f t="shared" si="14"/>
        <v>0</v>
      </c>
      <c r="L98" s="7">
        <f t="shared" si="15"/>
        <v>0.12079999999999995</v>
      </c>
      <c r="M98" s="7">
        <f t="shared" si="16"/>
        <v>0</v>
      </c>
      <c r="N98" s="7">
        <f t="shared" si="23"/>
        <v>0.12079999999999995</v>
      </c>
      <c r="O98" s="7">
        <f t="shared" si="24"/>
        <v>0</v>
      </c>
    </row>
    <row r="99" spans="1:15">
      <c r="A99" s="7">
        <f>IF(計算!$C121="","",計算!$C121)</f>
        <v>0.49270085756008769</v>
      </c>
      <c r="B99" s="7">
        <f t="shared" si="17"/>
        <v>0.81610147641150632</v>
      </c>
      <c r="C99" s="8">
        <v>93</v>
      </c>
      <c r="D99" s="8">
        <f t="shared" si="25"/>
        <v>0.12319999999999995</v>
      </c>
      <c r="E99" s="8">
        <f t="shared" si="18"/>
        <v>0</v>
      </c>
      <c r="F99" s="8">
        <f t="shared" si="19"/>
        <v>0.97777777777777775</v>
      </c>
      <c r="G99" s="7">
        <f t="shared" si="20"/>
        <v>0</v>
      </c>
      <c r="H99" s="7">
        <f t="shared" si="13"/>
        <v>0</v>
      </c>
      <c r="I99" s="7">
        <f t="shared" si="21"/>
        <v>0</v>
      </c>
      <c r="J99" s="7">
        <f t="shared" si="22"/>
        <v>0.12319999999999995</v>
      </c>
      <c r="K99" s="7">
        <f t="shared" si="14"/>
        <v>0</v>
      </c>
      <c r="L99" s="7">
        <f t="shared" si="15"/>
        <v>0.12319999999999995</v>
      </c>
      <c r="M99" s="7">
        <f t="shared" si="16"/>
        <v>0</v>
      </c>
      <c r="N99" s="7">
        <f t="shared" si="23"/>
        <v>0.12319999999999995</v>
      </c>
      <c r="O99" s="7">
        <f t="shared" si="24"/>
        <v>0</v>
      </c>
    </row>
    <row r="100" spans="1:15">
      <c r="A100" s="7">
        <f>IF(計算!$C122="","",計算!$C122)</f>
        <v>0.81610147641150632</v>
      </c>
      <c r="B100" s="7">
        <f t="shared" si="17"/>
        <v>0.39258351355712023</v>
      </c>
      <c r="C100" s="8">
        <v>94</v>
      </c>
      <c r="D100" s="8">
        <f t="shared" si="25"/>
        <v>0.12559999999999996</v>
      </c>
      <c r="E100" s="8">
        <f t="shared" si="18"/>
        <v>0</v>
      </c>
      <c r="F100" s="8">
        <f t="shared" si="19"/>
        <v>0.97777777777777775</v>
      </c>
      <c r="G100" s="7">
        <f t="shared" si="20"/>
        <v>0</v>
      </c>
      <c r="H100" s="7">
        <f t="shared" si="13"/>
        <v>0</v>
      </c>
      <c r="I100" s="7">
        <f t="shared" si="21"/>
        <v>0</v>
      </c>
      <c r="J100" s="7">
        <f t="shared" si="22"/>
        <v>0.12559999999999996</v>
      </c>
      <c r="K100" s="7">
        <f t="shared" si="14"/>
        <v>0</v>
      </c>
      <c r="L100" s="7">
        <f t="shared" si="15"/>
        <v>0.12559999999999996</v>
      </c>
      <c r="M100" s="7">
        <f t="shared" si="16"/>
        <v>0</v>
      </c>
      <c r="N100" s="7">
        <f t="shared" si="23"/>
        <v>0.12559999999999996</v>
      </c>
      <c r="O100" s="7">
        <f t="shared" si="24"/>
        <v>0</v>
      </c>
    </row>
    <row r="101" spans="1:15">
      <c r="A101" s="7">
        <f>IF(計算!$C123="","",計算!$C123)</f>
        <v>0.39258351355712023</v>
      </c>
      <c r="B101" s="7">
        <f t="shared" si="17"/>
        <v>0.31557417108171559</v>
      </c>
      <c r="C101" s="8">
        <v>95</v>
      </c>
      <c r="D101" s="8">
        <f t="shared" si="25"/>
        <v>0.12799999999999997</v>
      </c>
      <c r="E101" s="8">
        <f t="shared" si="18"/>
        <v>0</v>
      </c>
      <c r="F101" s="8">
        <f t="shared" si="19"/>
        <v>0.97777777777777775</v>
      </c>
      <c r="G101" s="7">
        <f t="shared" si="20"/>
        <v>0</v>
      </c>
      <c r="H101" s="7">
        <f t="shared" si="13"/>
        <v>0</v>
      </c>
      <c r="I101" s="7">
        <f t="shared" si="21"/>
        <v>0</v>
      </c>
      <c r="J101" s="7">
        <f t="shared" si="22"/>
        <v>0.12799999999999997</v>
      </c>
      <c r="K101" s="7">
        <f t="shared" si="14"/>
        <v>0</v>
      </c>
      <c r="L101" s="7">
        <f t="shared" si="15"/>
        <v>0.12799999999999997</v>
      </c>
      <c r="M101" s="7">
        <f t="shared" si="16"/>
        <v>0</v>
      </c>
      <c r="N101" s="7">
        <f t="shared" si="23"/>
        <v>0.12799999999999997</v>
      </c>
      <c r="O101" s="7">
        <f t="shared" si="24"/>
        <v>0</v>
      </c>
    </row>
    <row r="102" spans="1:15">
      <c r="A102" s="7">
        <f>IF(計算!$C124="","",計算!$C124)</f>
        <v>0.31557417108171559</v>
      </c>
      <c r="B102" s="7">
        <f t="shared" si="17"/>
        <v>0.36946808519392649</v>
      </c>
      <c r="C102" s="8">
        <v>96</v>
      </c>
      <c r="D102" s="8">
        <f t="shared" si="25"/>
        <v>0.13039999999999999</v>
      </c>
      <c r="E102" s="8">
        <f t="shared" si="18"/>
        <v>0</v>
      </c>
      <c r="F102" s="8">
        <f t="shared" si="19"/>
        <v>0.97777777777777775</v>
      </c>
      <c r="G102" s="7">
        <f t="shared" si="20"/>
        <v>0</v>
      </c>
      <c r="H102" s="7">
        <f t="shared" si="13"/>
        <v>0</v>
      </c>
      <c r="I102" s="7">
        <f t="shared" si="21"/>
        <v>0</v>
      </c>
      <c r="J102" s="7">
        <f t="shared" si="22"/>
        <v>0.13039999999999999</v>
      </c>
      <c r="K102" s="7">
        <f t="shared" si="14"/>
        <v>0</v>
      </c>
      <c r="L102" s="7">
        <f t="shared" si="15"/>
        <v>0.13039999999999999</v>
      </c>
      <c r="M102" s="7">
        <f t="shared" si="16"/>
        <v>0</v>
      </c>
      <c r="N102" s="7">
        <f t="shared" si="23"/>
        <v>0.13039999999999999</v>
      </c>
      <c r="O102" s="7">
        <f t="shared" si="24"/>
        <v>0</v>
      </c>
    </row>
    <row r="103" spans="1:15">
      <c r="A103" s="7">
        <f>IF(計算!$C125="","",計算!$C125)</f>
        <v>0.36946808519392649</v>
      </c>
      <c r="B103" s="7">
        <f t="shared" si="17"/>
        <v>0.77757081124909622</v>
      </c>
      <c r="C103" s="8">
        <v>97</v>
      </c>
      <c r="D103" s="8">
        <f t="shared" si="25"/>
        <v>0.1328</v>
      </c>
      <c r="E103" s="8">
        <f t="shared" si="18"/>
        <v>0</v>
      </c>
      <c r="F103" s="8">
        <f t="shared" si="19"/>
        <v>0.97777777777777775</v>
      </c>
      <c r="G103" s="7">
        <f t="shared" si="20"/>
        <v>0</v>
      </c>
      <c r="H103" s="7">
        <f t="shared" si="13"/>
        <v>0</v>
      </c>
      <c r="I103" s="7">
        <f t="shared" si="21"/>
        <v>0</v>
      </c>
      <c r="J103" s="7">
        <f t="shared" si="22"/>
        <v>0.1328</v>
      </c>
      <c r="K103" s="7">
        <f t="shared" si="14"/>
        <v>0</v>
      </c>
      <c r="L103" s="7">
        <f t="shared" si="15"/>
        <v>0.1328</v>
      </c>
      <c r="M103" s="7">
        <f t="shared" si="16"/>
        <v>0</v>
      </c>
      <c r="N103" s="7">
        <f t="shared" si="23"/>
        <v>0.1328</v>
      </c>
      <c r="O103" s="7">
        <f t="shared" si="24"/>
        <v>0</v>
      </c>
    </row>
    <row r="104" spans="1:15">
      <c r="A104" s="7">
        <f>IF(計算!$C126="","",計算!$C126)</f>
        <v>0.77757081124909622</v>
      </c>
      <c r="B104" s="7">
        <f t="shared" si="17"/>
        <v>0.55810792484011029</v>
      </c>
      <c r="C104" s="8">
        <v>98</v>
      </c>
      <c r="D104" s="8">
        <f t="shared" si="25"/>
        <v>0.13520000000000001</v>
      </c>
      <c r="E104" s="8">
        <f t="shared" si="18"/>
        <v>0</v>
      </c>
      <c r="F104" s="8">
        <f t="shared" si="19"/>
        <v>0.97777777777777775</v>
      </c>
      <c r="G104" s="7">
        <f t="shared" si="20"/>
        <v>0</v>
      </c>
      <c r="H104" s="7">
        <f t="shared" si="13"/>
        <v>0</v>
      </c>
      <c r="I104" s="7">
        <f t="shared" si="21"/>
        <v>0</v>
      </c>
      <c r="J104" s="7">
        <f t="shared" si="22"/>
        <v>0.13520000000000001</v>
      </c>
      <c r="K104" s="7">
        <f t="shared" si="14"/>
        <v>0</v>
      </c>
      <c r="L104" s="7">
        <f t="shared" si="15"/>
        <v>0.13520000000000001</v>
      </c>
      <c r="M104" s="7">
        <f t="shared" si="16"/>
        <v>0</v>
      </c>
      <c r="N104" s="7">
        <f t="shared" si="23"/>
        <v>0.13520000000000001</v>
      </c>
      <c r="O104" s="7">
        <f t="shared" si="24"/>
        <v>0</v>
      </c>
    </row>
    <row r="105" spans="1:15">
      <c r="A105" s="7">
        <f>IF(計算!$C127="","",計算!$C127)</f>
        <v>0.55810792484011029</v>
      </c>
      <c r="B105" s="7">
        <f t="shared" si="17"/>
        <v>0.57735097691442294</v>
      </c>
      <c r="C105" s="8">
        <v>99</v>
      </c>
      <c r="D105" s="8">
        <f t="shared" si="25"/>
        <v>0.13760000000000003</v>
      </c>
      <c r="E105" s="8">
        <f t="shared" si="18"/>
        <v>0</v>
      </c>
      <c r="F105" s="8">
        <f t="shared" si="19"/>
        <v>0.97777777777777775</v>
      </c>
      <c r="G105" s="7">
        <f t="shared" si="20"/>
        <v>0</v>
      </c>
      <c r="H105" s="7">
        <f t="shared" si="13"/>
        <v>0</v>
      </c>
      <c r="I105" s="7">
        <f t="shared" si="21"/>
        <v>0</v>
      </c>
      <c r="J105" s="7">
        <f t="shared" si="22"/>
        <v>0.13760000000000003</v>
      </c>
      <c r="K105" s="7">
        <f t="shared" si="14"/>
        <v>0</v>
      </c>
      <c r="L105" s="7">
        <f t="shared" si="15"/>
        <v>0.13760000000000003</v>
      </c>
      <c r="M105" s="7">
        <f t="shared" si="16"/>
        <v>0</v>
      </c>
      <c r="N105" s="7">
        <f t="shared" si="23"/>
        <v>0.13760000000000003</v>
      </c>
      <c r="O105" s="7">
        <f t="shared" si="24"/>
        <v>0</v>
      </c>
    </row>
    <row r="106" spans="1:15">
      <c r="A106" s="7">
        <f>IF(計算!$C128="","",計算!$C128)</f>
        <v>0.57735097691442294</v>
      </c>
      <c r="B106" s="7">
        <f t="shared" si="17"/>
        <v>0.86225063794595491</v>
      </c>
      <c r="C106" s="8">
        <v>100</v>
      </c>
      <c r="D106" s="8">
        <f t="shared" si="25"/>
        <v>0.14000000000000004</v>
      </c>
      <c r="E106" s="8">
        <f t="shared" si="18"/>
        <v>0</v>
      </c>
      <c r="F106" s="8">
        <f t="shared" si="19"/>
        <v>0.97777777777777775</v>
      </c>
      <c r="G106" s="7">
        <f t="shared" si="20"/>
        <v>0</v>
      </c>
      <c r="H106" s="7">
        <f t="shared" si="13"/>
        <v>0</v>
      </c>
      <c r="I106" s="7">
        <f t="shared" si="21"/>
        <v>0</v>
      </c>
      <c r="J106" s="7">
        <f t="shared" si="22"/>
        <v>0.14000000000000004</v>
      </c>
      <c r="K106" s="7">
        <f t="shared" si="14"/>
        <v>0</v>
      </c>
      <c r="L106" s="7">
        <f t="shared" si="15"/>
        <v>0.14000000000000004</v>
      </c>
      <c r="M106" s="7">
        <f t="shared" si="16"/>
        <v>0</v>
      </c>
      <c r="N106" s="7">
        <f t="shared" si="23"/>
        <v>0.14000000000000004</v>
      </c>
      <c r="O106" s="7">
        <f t="shared" si="24"/>
        <v>0</v>
      </c>
    </row>
    <row r="107" spans="1:15">
      <c r="A107" s="7">
        <f>IF(計算!$C129="","",計算!$C129)</f>
        <v>0.86225063794595491</v>
      </c>
      <c r="B107" s="7">
        <f t="shared" si="17"/>
        <v>0.51188449494935351</v>
      </c>
      <c r="C107" s="8">
        <v>101</v>
      </c>
      <c r="D107" s="8">
        <f t="shared" si="25"/>
        <v>0.14240000000000005</v>
      </c>
      <c r="E107" s="8">
        <f t="shared" si="18"/>
        <v>0</v>
      </c>
      <c r="F107" s="8">
        <f t="shared" si="19"/>
        <v>0.97777777777777775</v>
      </c>
      <c r="G107" s="7">
        <f t="shared" si="20"/>
        <v>0</v>
      </c>
      <c r="H107" s="7">
        <f t="shared" si="13"/>
        <v>0</v>
      </c>
      <c r="I107" s="7">
        <f t="shared" si="21"/>
        <v>0</v>
      </c>
      <c r="J107" s="7">
        <f t="shared" si="22"/>
        <v>0.14240000000000005</v>
      </c>
      <c r="K107" s="7">
        <f t="shared" si="14"/>
        <v>0</v>
      </c>
      <c r="L107" s="7">
        <f t="shared" si="15"/>
        <v>0.14240000000000005</v>
      </c>
      <c r="M107" s="7">
        <f t="shared" si="16"/>
        <v>0</v>
      </c>
      <c r="N107" s="7">
        <f t="shared" si="23"/>
        <v>0.14240000000000005</v>
      </c>
      <c r="O107" s="7">
        <f t="shared" si="24"/>
        <v>0</v>
      </c>
    </row>
    <row r="108" spans="1:15">
      <c r="A108" s="7">
        <f>IF(計算!$C130="","",計算!$C130)</f>
        <v>0.51188449494935351</v>
      </c>
      <c r="B108" s="7">
        <f t="shared" si="17"/>
        <v>0.69283156986719108</v>
      </c>
      <c r="C108" s="8">
        <v>102</v>
      </c>
      <c r="D108" s="8">
        <f t="shared" si="25"/>
        <v>0.14480000000000007</v>
      </c>
      <c r="E108" s="8">
        <f t="shared" si="18"/>
        <v>0</v>
      </c>
      <c r="F108" s="8">
        <f t="shared" si="19"/>
        <v>0.97777777777777775</v>
      </c>
      <c r="G108" s="7">
        <f t="shared" si="20"/>
        <v>0</v>
      </c>
      <c r="H108" s="7">
        <f t="shared" si="13"/>
        <v>0</v>
      </c>
      <c r="I108" s="7">
        <f t="shared" si="21"/>
        <v>0</v>
      </c>
      <c r="J108" s="7">
        <f t="shared" si="22"/>
        <v>0.14480000000000007</v>
      </c>
      <c r="K108" s="7">
        <f t="shared" si="14"/>
        <v>0</v>
      </c>
      <c r="L108" s="7">
        <f t="shared" si="15"/>
        <v>0.14480000000000007</v>
      </c>
      <c r="M108" s="7">
        <f t="shared" si="16"/>
        <v>0</v>
      </c>
      <c r="N108" s="7">
        <f t="shared" si="23"/>
        <v>0.14480000000000007</v>
      </c>
      <c r="O108" s="7">
        <f t="shared" si="24"/>
        <v>0</v>
      </c>
    </row>
    <row r="109" spans="1:15">
      <c r="A109" s="7">
        <f>IF(計算!$C131="","",計算!$C131)</f>
        <v>0.69283156986719108</v>
      </c>
      <c r="B109" s="7">
        <f t="shared" si="17"/>
        <v>0.57347117378991086</v>
      </c>
      <c r="C109" s="8">
        <v>103</v>
      </c>
      <c r="D109" s="8">
        <f t="shared" si="25"/>
        <v>0.14720000000000008</v>
      </c>
      <c r="E109" s="8">
        <f t="shared" si="18"/>
        <v>0</v>
      </c>
      <c r="F109" s="8">
        <f t="shared" si="19"/>
        <v>0.97777777777777775</v>
      </c>
      <c r="G109" s="7">
        <f t="shared" si="20"/>
        <v>0</v>
      </c>
      <c r="H109" s="7">
        <f t="shared" si="13"/>
        <v>0</v>
      </c>
      <c r="I109" s="7">
        <f t="shared" si="21"/>
        <v>0</v>
      </c>
      <c r="J109" s="7">
        <f t="shared" si="22"/>
        <v>0.14720000000000008</v>
      </c>
      <c r="K109" s="7">
        <f t="shared" si="14"/>
        <v>0</v>
      </c>
      <c r="L109" s="7">
        <f t="shared" si="15"/>
        <v>0.14720000000000008</v>
      </c>
      <c r="M109" s="7">
        <f t="shared" si="16"/>
        <v>0</v>
      </c>
      <c r="N109" s="7">
        <f t="shared" si="23"/>
        <v>0.14720000000000008</v>
      </c>
      <c r="O109" s="7">
        <f t="shared" si="24"/>
        <v>0</v>
      </c>
    </row>
    <row r="110" spans="1:15">
      <c r="A110" s="7">
        <f>IF(計算!$C132="","",計算!$C132)</f>
        <v>0.57347117378991086</v>
      </c>
      <c r="B110" s="7">
        <f t="shared" si="17"/>
        <v>0.40020943676478909</v>
      </c>
      <c r="C110" s="8">
        <v>104</v>
      </c>
      <c r="D110" s="8">
        <f t="shared" si="25"/>
        <v>0.14960000000000009</v>
      </c>
      <c r="E110" s="8">
        <f t="shared" si="18"/>
        <v>0</v>
      </c>
      <c r="F110" s="8">
        <f t="shared" si="19"/>
        <v>0.96888888888888891</v>
      </c>
      <c r="G110" s="7">
        <f t="shared" si="20"/>
        <v>0</v>
      </c>
      <c r="H110" s="7">
        <f t="shared" si="13"/>
        <v>0</v>
      </c>
      <c r="I110" s="7">
        <f t="shared" si="21"/>
        <v>0</v>
      </c>
      <c r="J110" s="7">
        <f t="shared" si="22"/>
        <v>0.14960000000000009</v>
      </c>
      <c r="K110" s="7">
        <f t="shared" si="14"/>
        <v>0</v>
      </c>
      <c r="L110" s="7">
        <f t="shared" si="15"/>
        <v>0.14960000000000009</v>
      </c>
      <c r="M110" s="7">
        <f t="shared" si="16"/>
        <v>0</v>
      </c>
      <c r="N110" s="7">
        <f t="shared" si="23"/>
        <v>0.14960000000000009</v>
      </c>
      <c r="O110" s="7">
        <f t="shared" si="24"/>
        <v>0</v>
      </c>
    </row>
    <row r="111" spans="1:15">
      <c r="A111" s="7">
        <f>IF(計算!$C133="","",計算!$C133)</f>
        <v>0.40020943676478909</v>
      </c>
      <c r="B111" s="7">
        <f t="shared" si="17"/>
        <v>0.66970871466836646</v>
      </c>
      <c r="C111" s="8">
        <v>105</v>
      </c>
      <c r="D111" s="8">
        <f t="shared" si="25"/>
        <v>0.15200000000000011</v>
      </c>
      <c r="E111" s="8">
        <f t="shared" si="18"/>
        <v>0</v>
      </c>
      <c r="F111" s="8">
        <f t="shared" si="19"/>
        <v>0.96888888888888891</v>
      </c>
      <c r="G111" s="7">
        <f t="shared" si="20"/>
        <v>0</v>
      </c>
      <c r="H111" s="7">
        <f t="shared" si="13"/>
        <v>0</v>
      </c>
      <c r="I111" s="7">
        <f t="shared" si="21"/>
        <v>0</v>
      </c>
      <c r="J111" s="7">
        <f t="shared" si="22"/>
        <v>0.15200000000000011</v>
      </c>
      <c r="K111" s="7">
        <f t="shared" si="14"/>
        <v>0</v>
      </c>
      <c r="L111" s="7">
        <f t="shared" si="15"/>
        <v>0.15200000000000011</v>
      </c>
      <c r="M111" s="7">
        <f t="shared" si="16"/>
        <v>0</v>
      </c>
      <c r="N111" s="7">
        <f t="shared" si="23"/>
        <v>0.15200000000000011</v>
      </c>
      <c r="O111" s="7">
        <f t="shared" si="24"/>
        <v>0</v>
      </c>
    </row>
    <row r="112" spans="1:15">
      <c r="A112" s="7">
        <f>IF(計算!$C134="","",計算!$C134)</f>
        <v>0.66970871466836646</v>
      </c>
      <c r="B112" s="7">
        <f t="shared" si="17"/>
        <v>0.7390030119085319</v>
      </c>
      <c r="C112" s="8">
        <v>106</v>
      </c>
      <c r="D112" s="8">
        <f t="shared" si="25"/>
        <v>0.15440000000000012</v>
      </c>
      <c r="E112" s="8">
        <f t="shared" si="18"/>
        <v>0</v>
      </c>
      <c r="F112" s="8">
        <f t="shared" si="19"/>
        <v>0.96888888888888891</v>
      </c>
      <c r="G112" s="7">
        <f t="shared" si="20"/>
        <v>0</v>
      </c>
      <c r="H112" s="7">
        <f t="shared" si="13"/>
        <v>0</v>
      </c>
      <c r="I112" s="7">
        <f t="shared" si="21"/>
        <v>0</v>
      </c>
      <c r="J112" s="7">
        <f t="shared" si="22"/>
        <v>0.15440000000000012</v>
      </c>
      <c r="K112" s="7">
        <f t="shared" si="14"/>
        <v>0</v>
      </c>
      <c r="L112" s="7">
        <f t="shared" si="15"/>
        <v>0.15440000000000012</v>
      </c>
      <c r="M112" s="7">
        <f t="shared" si="16"/>
        <v>0</v>
      </c>
      <c r="N112" s="7">
        <f t="shared" si="23"/>
        <v>0.15440000000000012</v>
      </c>
      <c r="O112" s="7">
        <f t="shared" si="24"/>
        <v>0</v>
      </c>
    </row>
    <row r="113" spans="1:15">
      <c r="A113" s="7">
        <f>IF(計算!$C135="","",計算!$C135)</f>
        <v>0.7390030119085319</v>
      </c>
      <c r="B113" s="7">
        <f t="shared" si="17"/>
        <v>0.41558753938585125</v>
      </c>
      <c r="C113" s="8">
        <v>107</v>
      </c>
      <c r="D113" s="8">
        <f t="shared" si="25"/>
        <v>0.15680000000000013</v>
      </c>
      <c r="E113" s="8">
        <f t="shared" si="18"/>
        <v>0</v>
      </c>
      <c r="F113" s="8">
        <f t="shared" si="19"/>
        <v>0.96888888888888891</v>
      </c>
      <c r="G113" s="7">
        <f t="shared" si="20"/>
        <v>0</v>
      </c>
      <c r="H113" s="7">
        <f t="shared" si="13"/>
        <v>0</v>
      </c>
      <c r="I113" s="7">
        <f t="shared" si="21"/>
        <v>0</v>
      </c>
      <c r="J113" s="7">
        <f t="shared" si="22"/>
        <v>0.15680000000000013</v>
      </c>
      <c r="K113" s="7">
        <f t="shared" si="14"/>
        <v>0</v>
      </c>
      <c r="L113" s="7">
        <f t="shared" si="15"/>
        <v>0.15680000000000013</v>
      </c>
      <c r="M113" s="7">
        <f t="shared" si="16"/>
        <v>0</v>
      </c>
      <c r="N113" s="7">
        <f t="shared" si="23"/>
        <v>0.15680000000000013</v>
      </c>
      <c r="O113" s="7">
        <f t="shared" si="24"/>
        <v>0</v>
      </c>
    </row>
    <row r="114" spans="1:15">
      <c r="A114" s="7">
        <f>IF(計算!$C136="","",計算!$C136)</f>
        <v>0.41558753938585125</v>
      </c>
      <c r="B114" s="7">
        <f t="shared" si="17"/>
        <v>0.88529179795283997</v>
      </c>
      <c r="C114" s="8">
        <v>108</v>
      </c>
      <c r="D114" s="8">
        <f t="shared" si="25"/>
        <v>0.15920000000000015</v>
      </c>
      <c r="E114" s="8">
        <f t="shared" si="18"/>
        <v>0</v>
      </c>
      <c r="F114" s="8">
        <f t="shared" si="19"/>
        <v>0.96888888888888891</v>
      </c>
      <c r="G114" s="7">
        <f t="shared" si="20"/>
        <v>0</v>
      </c>
      <c r="H114" s="7">
        <f t="shared" si="13"/>
        <v>0</v>
      </c>
      <c r="I114" s="7">
        <f t="shared" si="21"/>
        <v>0</v>
      </c>
      <c r="J114" s="7">
        <f t="shared" si="22"/>
        <v>0.15920000000000015</v>
      </c>
      <c r="K114" s="7">
        <f t="shared" si="14"/>
        <v>0</v>
      </c>
      <c r="L114" s="7">
        <f t="shared" si="15"/>
        <v>0.15920000000000015</v>
      </c>
      <c r="M114" s="7">
        <f t="shared" si="16"/>
        <v>0</v>
      </c>
      <c r="N114" s="7">
        <f t="shared" si="23"/>
        <v>0.15920000000000015</v>
      </c>
      <c r="O114" s="7">
        <f t="shared" si="24"/>
        <v>0</v>
      </c>
    </row>
    <row r="115" spans="1:15">
      <c r="A115" s="7">
        <f>IF(計算!$C137="","",計算!$C137)</f>
        <v>0.88529179795283997</v>
      </c>
      <c r="B115" s="7">
        <f t="shared" si="17"/>
        <v>0.53492565495623901</v>
      </c>
      <c r="C115" s="8">
        <v>109</v>
      </c>
      <c r="D115" s="8">
        <f t="shared" si="25"/>
        <v>0.16160000000000016</v>
      </c>
      <c r="E115" s="8">
        <f t="shared" si="18"/>
        <v>0</v>
      </c>
      <c r="F115" s="8">
        <f t="shared" si="19"/>
        <v>0.96888888888888891</v>
      </c>
      <c r="G115" s="7">
        <f t="shared" si="20"/>
        <v>0</v>
      </c>
      <c r="H115" s="7">
        <f t="shared" si="13"/>
        <v>0</v>
      </c>
      <c r="I115" s="7">
        <f t="shared" si="21"/>
        <v>0</v>
      </c>
      <c r="J115" s="7">
        <f t="shared" si="22"/>
        <v>0.16160000000000016</v>
      </c>
      <c r="K115" s="7">
        <f t="shared" si="14"/>
        <v>0</v>
      </c>
      <c r="L115" s="7">
        <f t="shared" si="15"/>
        <v>0.16160000000000016</v>
      </c>
      <c r="M115" s="7">
        <f t="shared" si="16"/>
        <v>0</v>
      </c>
      <c r="N115" s="7">
        <f t="shared" si="23"/>
        <v>0.16160000000000016</v>
      </c>
      <c r="O115" s="7">
        <f t="shared" si="24"/>
        <v>0</v>
      </c>
    </row>
    <row r="116" spans="1:15">
      <c r="A116" s="7">
        <f>IF(計算!$C138="","",計算!$C138)</f>
        <v>0.53492565495623901</v>
      </c>
      <c r="B116" s="7">
        <f t="shared" si="17"/>
        <v>0.60036985641441576</v>
      </c>
      <c r="C116" s="8">
        <v>110</v>
      </c>
      <c r="D116" s="8">
        <f t="shared" si="25"/>
        <v>0.16400000000000017</v>
      </c>
      <c r="E116" s="8">
        <f t="shared" si="18"/>
        <v>0</v>
      </c>
      <c r="F116" s="8">
        <f t="shared" si="19"/>
        <v>0.96888888888888891</v>
      </c>
      <c r="G116" s="7">
        <f t="shared" si="20"/>
        <v>0</v>
      </c>
      <c r="H116" s="7">
        <f t="shared" si="13"/>
        <v>0</v>
      </c>
      <c r="I116" s="7">
        <f t="shared" si="21"/>
        <v>0</v>
      </c>
      <c r="J116" s="7">
        <f t="shared" si="22"/>
        <v>0.16400000000000017</v>
      </c>
      <c r="K116" s="7">
        <f t="shared" si="14"/>
        <v>0</v>
      </c>
      <c r="L116" s="7">
        <f t="shared" si="15"/>
        <v>0.16400000000000017</v>
      </c>
      <c r="M116" s="7">
        <f t="shared" si="16"/>
        <v>0</v>
      </c>
      <c r="N116" s="7">
        <f t="shared" si="23"/>
        <v>0.16400000000000017</v>
      </c>
      <c r="O116" s="7">
        <f t="shared" si="24"/>
        <v>0</v>
      </c>
    </row>
    <row r="117" spans="1:15">
      <c r="A117" s="7">
        <f>IF(計算!$C139="","",計算!$C139)</f>
        <v>0.60036985641441576</v>
      </c>
      <c r="B117" s="7">
        <f t="shared" si="17"/>
        <v>0.72356549460242303</v>
      </c>
      <c r="C117" s="8">
        <v>111</v>
      </c>
      <c r="D117" s="8">
        <f t="shared" si="25"/>
        <v>0.16640000000000019</v>
      </c>
      <c r="E117" s="8">
        <f t="shared" si="18"/>
        <v>0</v>
      </c>
      <c r="F117" s="8">
        <f t="shared" si="19"/>
        <v>0.96888888888888891</v>
      </c>
      <c r="G117" s="7">
        <f t="shared" si="20"/>
        <v>0</v>
      </c>
      <c r="H117" s="7">
        <f t="shared" si="13"/>
        <v>0</v>
      </c>
      <c r="I117" s="7">
        <f t="shared" si="21"/>
        <v>0</v>
      </c>
      <c r="J117" s="7">
        <f t="shared" si="22"/>
        <v>0.16640000000000019</v>
      </c>
      <c r="K117" s="7">
        <f t="shared" si="14"/>
        <v>0</v>
      </c>
      <c r="L117" s="7">
        <f t="shared" si="15"/>
        <v>0.16640000000000019</v>
      </c>
      <c r="M117" s="7">
        <f t="shared" si="16"/>
        <v>0</v>
      </c>
      <c r="N117" s="7">
        <f t="shared" si="23"/>
        <v>0.16640000000000019</v>
      </c>
      <c r="O117" s="7">
        <f t="shared" si="24"/>
        <v>0</v>
      </c>
    </row>
    <row r="118" spans="1:15">
      <c r="A118" s="7">
        <f>IF(計算!$C140="","",計算!$C140)</f>
        <v>0.72356549460242303</v>
      </c>
      <c r="B118" s="7">
        <f t="shared" si="17"/>
        <v>0.55415385335928991</v>
      </c>
      <c r="C118" s="8">
        <v>112</v>
      </c>
      <c r="D118" s="8">
        <f t="shared" si="25"/>
        <v>0.1688000000000002</v>
      </c>
      <c r="E118" s="8">
        <f t="shared" si="18"/>
        <v>0</v>
      </c>
      <c r="F118" s="8">
        <f t="shared" si="19"/>
        <v>0.96888888888888891</v>
      </c>
      <c r="G118" s="7">
        <f t="shared" si="20"/>
        <v>0</v>
      </c>
      <c r="H118" s="7">
        <f t="shared" si="13"/>
        <v>0</v>
      </c>
      <c r="I118" s="7">
        <f t="shared" si="21"/>
        <v>0</v>
      </c>
      <c r="J118" s="7">
        <f t="shared" si="22"/>
        <v>0.1688000000000002</v>
      </c>
      <c r="K118" s="7">
        <f t="shared" si="14"/>
        <v>0</v>
      </c>
      <c r="L118" s="7">
        <f t="shared" si="15"/>
        <v>0.1688000000000002</v>
      </c>
      <c r="M118" s="7">
        <f t="shared" si="16"/>
        <v>0</v>
      </c>
      <c r="N118" s="7">
        <f t="shared" si="23"/>
        <v>0.1688000000000002</v>
      </c>
      <c r="O118" s="7">
        <f t="shared" si="24"/>
        <v>0</v>
      </c>
    </row>
    <row r="119" spans="1:15">
      <c r="A119" s="7">
        <f>IF(計算!$C141="","",計算!$C141)</f>
        <v>0.55415385335928991</v>
      </c>
      <c r="B119" s="7">
        <f t="shared" si="17"/>
        <v>0.5387460433957042</v>
      </c>
      <c r="C119" s="8">
        <v>113</v>
      </c>
      <c r="D119" s="8">
        <f t="shared" si="25"/>
        <v>0.17120000000000021</v>
      </c>
      <c r="E119" s="8">
        <f t="shared" si="18"/>
        <v>0</v>
      </c>
      <c r="F119" s="8">
        <f t="shared" si="19"/>
        <v>0.96</v>
      </c>
      <c r="G119" s="7">
        <f t="shared" si="20"/>
        <v>0</v>
      </c>
      <c r="H119" s="7">
        <f t="shared" si="13"/>
        <v>0</v>
      </c>
      <c r="I119" s="7">
        <f t="shared" si="21"/>
        <v>0</v>
      </c>
      <c r="J119" s="7">
        <f t="shared" si="22"/>
        <v>0.17120000000000021</v>
      </c>
      <c r="K119" s="7">
        <f t="shared" si="14"/>
        <v>0</v>
      </c>
      <c r="L119" s="7">
        <f t="shared" si="15"/>
        <v>0.17120000000000021</v>
      </c>
      <c r="M119" s="7">
        <f t="shared" si="16"/>
        <v>0</v>
      </c>
      <c r="N119" s="7">
        <f t="shared" si="23"/>
        <v>0.17120000000000021</v>
      </c>
      <c r="O119" s="7">
        <f t="shared" si="24"/>
        <v>0</v>
      </c>
    </row>
    <row r="120" spans="1:15">
      <c r="A120" s="7">
        <f>IF(計算!$C142="","",計算!$C142)</f>
        <v>0.5387460433957042</v>
      </c>
      <c r="B120" s="7">
        <f t="shared" si="17"/>
        <v>0.67349196892967744</v>
      </c>
      <c r="C120" s="8">
        <v>114</v>
      </c>
      <c r="D120" s="8">
        <f t="shared" si="25"/>
        <v>0.17360000000000023</v>
      </c>
      <c r="E120" s="8">
        <f t="shared" si="18"/>
        <v>0</v>
      </c>
      <c r="F120" s="8">
        <f t="shared" si="19"/>
        <v>0.96</v>
      </c>
      <c r="G120" s="7">
        <f t="shared" si="20"/>
        <v>0</v>
      </c>
      <c r="H120" s="7">
        <f t="shared" si="13"/>
        <v>0</v>
      </c>
      <c r="I120" s="7">
        <f t="shared" si="21"/>
        <v>0</v>
      </c>
      <c r="J120" s="7">
        <f t="shared" si="22"/>
        <v>0.17360000000000023</v>
      </c>
      <c r="K120" s="7">
        <f t="shared" si="14"/>
        <v>0</v>
      </c>
      <c r="L120" s="7">
        <f t="shared" si="15"/>
        <v>0.17360000000000023</v>
      </c>
      <c r="M120" s="7">
        <f t="shared" si="16"/>
        <v>0</v>
      </c>
      <c r="N120" s="7">
        <f t="shared" si="23"/>
        <v>0.17360000000000023</v>
      </c>
      <c r="O120" s="7">
        <f t="shared" si="24"/>
        <v>0</v>
      </c>
    </row>
    <row r="121" spans="1:15">
      <c r="A121" s="7">
        <f>IF(計算!$C143="","",計算!$C143)</f>
        <v>0.67349196892967744</v>
      </c>
      <c r="B121" s="7">
        <f t="shared" si="17"/>
        <v>0.80053770289967319</v>
      </c>
      <c r="C121" s="8">
        <v>115</v>
      </c>
      <c r="D121" s="8">
        <f t="shared" si="25"/>
        <v>0.17600000000000024</v>
      </c>
      <c r="E121" s="8">
        <f t="shared" si="18"/>
        <v>0</v>
      </c>
      <c r="F121" s="8">
        <f t="shared" si="19"/>
        <v>0.96</v>
      </c>
      <c r="G121" s="7">
        <f t="shared" si="20"/>
        <v>0</v>
      </c>
      <c r="H121" s="7">
        <f t="shared" si="13"/>
        <v>0</v>
      </c>
      <c r="I121" s="7">
        <f t="shared" si="21"/>
        <v>0</v>
      </c>
      <c r="J121" s="7">
        <f t="shared" si="22"/>
        <v>0.17600000000000024</v>
      </c>
      <c r="K121" s="7">
        <f t="shared" si="14"/>
        <v>0</v>
      </c>
      <c r="L121" s="7">
        <f t="shared" si="15"/>
        <v>0.17600000000000024</v>
      </c>
      <c r="M121" s="7">
        <f t="shared" si="16"/>
        <v>0</v>
      </c>
      <c r="N121" s="7">
        <f t="shared" si="23"/>
        <v>0.17600000000000024</v>
      </c>
      <c r="O121" s="7">
        <f t="shared" si="24"/>
        <v>0</v>
      </c>
    </row>
    <row r="122" spans="1:15">
      <c r="A122" s="7">
        <f>IF(計算!$C144="","",計算!$C144)</f>
        <v>0.80053770289967319</v>
      </c>
      <c r="B122" s="7">
        <f t="shared" si="17"/>
        <v>0.70427788151432513</v>
      </c>
      <c r="C122" s="8">
        <v>116</v>
      </c>
      <c r="D122" s="8">
        <f t="shared" si="25"/>
        <v>0.17840000000000025</v>
      </c>
      <c r="E122" s="8">
        <f t="shared" si="18"/>
        <v>0</v>
      </c>
      <c r="F122" s="8">
        <f t="shared" si="19"/>
        <v>0.96</v>
      </c>
      <c r="G122" s="7">
        <f t="shared" si="20"/>
        <v>0</v>
      </c>
      <c r="H122" s="7">
        <f t="shared" si="13"/>
        <v>0</v>
      </c>
      <c r="I122" s="7">
        <f t="shared" si="21"/>
        <v>0</v>
      </c>
      <c r="J122" s="7">
        <f t="shared" si="22"/>
        <v>0.17840000000000025</v>
      </c>
      <c r="K122" s="7">
        <f t="shared" si="14"/>
        <v>0</v>
      </c>
      <c r="L122" s="7">
        <f t="shared" si="15"/>
        <v>0.17840000000000025</v>
      </c>
      <c r="M122" s="7">
        <f t="shared" si="16"/>
        <v>0</v>
      </c>
      <c r="N122" s="7">
        <f t="shared" si="23"/>
        <v>0.17840000000000025</v>
      </c>
      <c r="O122" s="7">
        <f t="shared" si="24"/>
        <v>0</v>
      </c>
    </row>
    <row r="123" spans="1:15">
      <c r="A123" s="7">
        <f>IF(計算!$C145="","",計算!$C145)</f>
        <v>0.70427788151432513</v>
      </c>
      <c r="B123" s="7">
        <f t="shared" si="17"/>
        <v>0.49251518666931671</v>
      </c>
      <c r="C123" s="8">
        <v>117</v>
      </c>
      <c r="D123" s="8">
        <f t="shared" si="25"/>
        <v>0.18080000000000027</v>
      </c>
      <c r="E123" s="8">
        <f t="shared" si="18"/>
        <v>0</v>
      </c>
      <c r="F123" s="8">
        <f t="shared" si="19"/>
        <v>0.96</v>
      </c>
      <c r="G123" s="7">
        <f t="shared" si="20"/>
        <v>0</v>
      </c>
      <c r="H123" s="7">
        <f t="shared" si="13"/>
        <v>0</v>
      </c>
      <c r="I123" s="7">
        <f t="shared" si="21"/>
        <v>0</v>
      </c>
      <c r="J123" s="7">
        <f t="shared" si="22"/>
        <v>0.18080000000000027</v>
      </c>
      <c r="K123" s="7">
        <f t="shared" si="14"/>
        <v>0</v>
      </c>
      <c r="L123" s="7">
        <f t="shared" si="15"/>
        <v>0.18080000000000027</v>
      </c>
      <c r="M123" s="7">
        <f t="shared" si="16"/>
        <v>0</v>
      </c>
      <c r="N123" s="7">
        <f t="shared" si="23"/>
        <v>0.18080000000000027</v>
      </c>
      <c r="O123" s="7">
        <f t="shared" si="24"/>
        <v>0</v>
      </c>
    </row>
    <row r="124" spans="1:15">
      <c r="A124" s="7">
        <f>IF(計算!$C146="","",計算!$C146)</f>
        <v>0.49251518666931671</v>
      </c>
      <c r="B124" s="7">
        <f t="shared" si="17"/>
        <v>0.58491005860141432</v>
      </c>
      <c r="C124" s="8">
        <v>118</v>
      </c>
      <c r="D124" s="8">
        <f t="shared" si="25"/>
        <v>0.18320000000000028</v>
      </c>
      <c r="E124" s="8">
        <f t="shared" si="18"/>
        <v>0</v>
      </c>
      <c r="F124" s="8">
        <f t="shared" si="19"/>
        <v>0.96</v>
      </c>
      <c r="G124" s="7">
        <f t="shared" si="20"/>
        <v>0</v>
      </c>
      <c r="H124" s="7">
        <f t="shared" si="13"/>
        <v>0</v>
      </c>
      <c r="I124" s="7">
        <f t="shared" si="21"/>
        <v>0</v>
      </c>
      <c r="J124" s="7">
        <f t="shared" si="22"/>
        <v>0.18320000000000028</v>
      </c>
      <c r="K124" s="7">
        <f t="shared" si="14"/>
        <v>0</v>
      </c>
      <c r="L124" s="7">
        <f t="shared" si="15"/>
        <v>0.18320000000000028</v>
      </c>
      <c r="M124" s="7">
        <f t="shared" si="16"/>
        <v>0</v>
      </c>
      <c r="N124" s="7">
        <f t="shared" si="23"/>
        <v>0.18320000000000028</v>
      </c>
      <c r="O124" s="7">
        <f t="shared" si="24"/>
        <v>0</v>
      </c>
    </row>
    <row r="125" spans="1:15">
      <c r="A125" s="7">
        <f>IF(計算!$C147="","",計算!$C147)</f>
        <v>0.58491005860141432</v>
      </c>
      <c r="B125" s="7">
        <f t="shared" si="17"/>
        <v>0.50405062034402082</v>
      </c>
      <c r="C125" s="8">
        <v>119</v>
      </c>
      <c r="D125" s="8">
        <f t="shared" si="25"/>
        <v>0.18560000000000029</v>
      </c>
      <c r="E125" s="8">
        <f t="shared" si="18"/>
        <v>0</v>
      </c>
      <c r="F125" s="8">
        <f t="shared" si="19"/>
        <v>0.96</v>
      </c>
      <c r="G125" s="7">
        <f t="shared" si="20"/>
        <v>0</v>
      </c>
      <c r="H125" s="7">
        <f t="shared" si="13"/>
        <v>0</v>
      </c>
      <c r="I125" s="7">
        <f t="shared" si="21"/>
        <v>0</v>
      </c>
      <c r="J125" s="7">
        <f t="shared" si="22"/>
        <v>0.18560000000000029</v>
      </c>
      <c r="K125" s="7">
        <f t="shared" si="14"/>
        <v>0</v>
      </c>
      <c r="L125" s="7">
        <f t="shared" si="15"/>
        <v>0.18560000000000029</v>
      </c>
      <c r="M125" s="7">
        <f t="shared" si="16"/>
        <v>0</v>
      </c>
      <c r="N125" s="7">
        <f t="shared" si="23"/>
        <v>0.18560000000000029</v>
      </c>
      <c r="O125" s="7">
        <f t="shared" si="24"/>
        <v>0</v>
      </c>
    </row>
    <row r="126" spans="1:15">
      <c r="A126" s="7">
        <f>IF(計算!$C148="","",計算!$C148)</f>
        <v>0.50405062034402082</v>
      </c>
      <c r="B126" s="7">
        <f t="shared" si="17"/>
        <v>0.6811475994798698</v>
      </c>
      <c r="C126" s="8">
        <v>120</v>
      </c>
      <c r="D126" s="8">
        <f t="shared" si="25"/>
        <v>0.18800000000000031</v>
      </c>
      <c r="E126" s="8">
        <f t="shared" si="18"/>
        <v>0</v>
      </c>
      <c r="F126" s="8">
        <f t="shared" si="19"/>
        <v>0.96</v>
      </c>
      <c r="G126" s="7">
        <f t="shared" si="20"/>
        <v>0</v>
      </c>
      <c r="H126" s="7">
        <f t="shared" si="13"/>
        <v>0</v>
      </c>
      <c r="I126" s="7">
        <f t="shared" si="21"/>
        <v>0</v>
      </c>
      <c r="J126" s="7">
        <f t="shared" si="22"/>
        <v>0.18800000000000031</v>
      </c>
      <c r="K126" s="7">
        <f t="shared" si="14"/>
        <v>0</v>
      </c>
      <c r="L126" s="7">
        <f t="shared" si="15"/>
        <v>0.18800000000000031</v>
      </c>
      <c r="M126" s="7">
        <f t="shared" si="16"/>
        <v>0</v>
      </c>
      <c r="N126" s="7">
        <f t="shared" si="23"/>
        <v>0.18800000000000031</v>
      </c>
      <c r="O126" s="7">
        <f t="shared" si="24"/>
        <v>0</v>
      </c>
    </row>
    <row r="127" spans="1:15">
      <c r="A127" s="7">
        <f>IF(計算!$C149="","",計算!$C149)</f>
        <v>0.6811475994798698</v>
      </c>
      <c r="B127" s="7">
        <f t="shared" si="17"/>
        <v>0.16907743363974365</v>
      </c>
      <c r="C127" s="8">
        <v>121</v>
      </c>
      <c r="D127" s="8">
        <f t="shared" si="25"/>
        <v>0.19040000000000032</v>
      </c>
      <c r="E127" s="8">
        <f t="shared" si="18"/>
        <v>0</v>
      </c>
      <c r="F127" s="8">
        <f t="shared" si="19"/>
        <v>0.96</v>
      </c>
      <c r="G127" s="7">
        <f t="shared" si="20"/>
        <v>0</v>
      </c>
      <c r="H127" s="7">
        <f t="shared" si="13"/>
        <v>0</v>
      </c>
      <c r="I127" s="7">
        <f t="shared" si="21"/>
        <v>0</v>
      </c>
      <c r="J127" s="7">
        <f t="shared" si="22"/>
        <v>0.19040000000000032</v>
      </c>
      <c r="K127" s="7">
        <f t="shared" si="14"/>
        <v>0</v>
      </c>
      <c r="L127" s="7">
        <f t="shared" si="15"/>
        <v>0.19040000000000032</v>
      </c>
      <c r="M127" s="7">
        <f t="shared" si="16"/>
        <v>0</v>
      </c>
      <c r="N127" s="7">
        <f t="shared" si="23"/>
        <v>0.19040000000000032</v>
      </c>
      <c r="O127" s="7">
        <f t="shared" si="24"/>
        <v>0</v>
      </c>
    </row>
    <row r="128" spans="1:15">
      <c r="A128" s="7">
        <f>IF(計算!$C150="","",計算!$C150)</f>
        <v>0.16907743363974365</v>
      </c>
      <c r="B128" s="7">
        <f t="shared" si="17"/>
        <v>0.72733389519247216</v>
      </c>
      <c r="C128" s="8">
        <v>122</v>
      </c>
      <c r="D128" s="8">
        <f t="shared" si="25"/>
        <v>0.19280000000000033</v>
      </c>
      <c r="E128" s="8">
        <f t="shared" si="18"/>
        <v>0</v>
      </c>
      <c r="F128" s="8">
        <f t="shared" si="19"/>
        <v>0.96</v>
      </c>
      <c r="G128" s="7">
        <f t="shared" si="20"/>
        <v>0</v>
      </c>
      <c r="H128" s="7">
        <f t="shared" si="13"/>
        <v>0</v>
      </c>
      <c r="I128" s="7">
        <f t="shared" si="21"/>
        <v>0</v>
      </c>
      <c r="J128" s="7">
        <f t="shared" si="22"/>
        <v>0.19280000000000033</v>
      </c>
      <c r="K128" s="7">
        <f t="shared" si="14"/>
        <v>0</v>
      </c>
      <c r="L128" s="7">
        <f t="shared" si="15"/>
        <v>0.19280000000000033</v>
      </c>
      <c r="M128" s="7">
        <f t="shared" si="16"/>
        <v>0</v>
      </c>
      <c r="N128" s="7">
        <f t="shared" si="23"/>
        <v>0.19280000000000033</v>
      </c>
      <c r="O128" s="7">
        <f t="shared" si="24"/>
        <v>0</v>
      </c>
    </row>
    <row r="129" spans="1:15">
      <c r="A129" s="7">
        <f>IF(計算!$C151="","",計算!$C151)</f>
        <v>0.72733389519247216</v>
      </c>
      <c r="B129" s="7">
        <f t="shared" si="17"/>
        <v>0.46551995518161088</v>
      </c>
      <c r="C129" s="8">
        <v>123</v>
      </c>
      <c r="D129" s="8">
        <f t="shared" si="25"/>
        <v>0.19520000000000035</v>
      </c>
      <c r="E129" s="8">
        <f t="shared" si="18"/>
        <v>0</v>
      </c>
      <c r="F129" s="8">
        <f t="shared" si="19"/>
        <v>0.96</v>
      </c>
      <c r="G129" s="7">
        <f t="shared" si="20"/>
        <v>0</v>
      </c>
      <c r="H129" s="7">
        <f t="shared" si="13"/>
        <v>0</v>
      </c>
      <c r="I129" s="7">
        <f t="shared" si="21"/>
        <v>0</v>
      </c>
      <c r="J129" s="7">
        <f t="shared" si="22"/>
        <v>0.19520000000000035</v>
      </c>
      <c r="K129" s="7">
        <f t="shared" si="14"/>
        <v>0</v>
      </c>
      <c r="L129" s="7">
        <f t="shared" si="15"/>
        <v>0.19520000000000035</v>
      </c>
      <c r="M129" s="7">
        <f t="shared" si="16"/>
        <v>0</v>
      </c>
      <c r="N129" s="7">
        <f t="shared" si="23"/>
        <v>0.19520000000000035</v>
      </c>
      <c r="O129" s="7">
        <f t="shared" si="24"/>
        <v>0</v>
      </c>
    </row>
    <row r="130" spans="1:15">
      <c r="A130" s="7">
        <f>IF(計算!$C152="","",計算!$C152)</f>
        <v>0.46551995518161088</v>
      </c>
      <c r="B130" s="7">
        <f t="shared" si="17"/>
        <v>0.40006090005217226</v>
      </c>
      <c r="C130" s="8">
        <v>124</v>
      </c>
      <c r="D130" s="8">
        <f t="shared" si="25"/>
        <v>0.19760000000000036</v>
      </c>
      <c r="E130" s="8">
        <f t="shared" si="18"/>
        <v>0</v>
      </c>
      <c r="F130" s="8">
        <f t="shared" si="19"/>
        <v>0.96</v>
      </c>
      <c r="G130" s="7">
        <f t="shared" si="20"/>
        <v>0</v>
      </c>
      <c r="H130" s="7">
        <f t="shared" si="13"/>
        <v>0</v>
      </c>
      <c r="I130" s="7">
        <f t="shared" si="21"/>
        <v>0</v>
      </c>
      <c r="J130" s="7">
        <f t="shared" si="22"/>
        <v>0.19760000000000036</v>
      </c>
      <c r="K130" s="7">
        <f t="shared" si="14"/>
        <v>0</v>
      </c>
      <c r="L130" s="7">
        <f t="shared" si="15"/>
        <v>0.19760000000000036</v>
      </c>
      <c r="M130" s="7">
        <f t="shared" si="16"/>
        <v>0</v>
      </c>
      <c r="N130" s="7">
        <f t="shared" si="23"/>
        <v>0.19760000000000036</v>
      </c>
      <c r="O130" s="7">
        <f t="shared" si="24"/>
        <v>0</v>
      </c>
    </row>
    <row r="131" spans="1:15">
      <c r="A131" s="7">
        <f>IF(計算!$C153="","",計算!$C153)</f>
        <v>0.40006090005217226</v>
      </c>
      <c r="B131" s="7">
        <f t="shared" si="17"/>
        <v>0.65030969904580616</v>
      </c>
      <c r="C131" s="8">
        <v>125</v>
      </c>
      <c r="D131" s="8">
        <f t="shared" si="25"/>
        <v>0.20000000000000037</v>
      </c>
      <c r="E131" s="8">
        <f t="shared" si="18"/>
        <v>0</v>
      </c>
      <c r="F131" s="8">
        <f t="shared" si="19"/>
        <v>0.96</v>
      </c>
      <c r="G131" s="7">
        <f t="shared" si="20"/>
        <v>0</v>
      </c>
      <c r="H131" s="7">
        <f t="shared" si="13"/>
        <v>0</v>
      </c>
      <c r="I131" s="7">
        <f t="shared" si="21"/>
        <v>0</v>
      </c>
      <c r="J131" s="7">
        <f t="shared" si="22"/>
        <v>0.20000000000000037</v>
      </c>
      <c r="K131" s="7">
        <f t="shared" si="14"/>
        <v>0</v>
      </c>
      <c r="L131" s="7">
        <f t="shared" si="15"/>
        <v>0.20000000000000037</v>
      </c>
      <c r="M131" s="7">
        <f t="shared" si="16"/>
        <v>0</v>
      </c>
      <c r="N131" s="7">
        <f t="shared" si="23"/>
        <v>0.20000000000000037</v>
      </c>
      <c r="O131" s="7">
        <f t="shared" si="24"/>
        <v>0</v>
      </c>
    </row>
    <row r="132" spans="1:15">
      <c r="A132" s="7">
        <f>IF(計算!$C154="","",計算!$C154)</f>
        <v>0.65030969904580616</v>
      </c>
      <c r="B132" s="7">
        <f t="shared" si="17"/>
        <v>0.25374240666534154</v>
      </c>
      <c r="C132" s="8">
        <v>126</v>
      </c>
      <c r="D132" s="8">
        <f t="shared" si="25"/>
        <v>0.20240000000000039</v>
      </c>
      <c r="E132" s="8">
        <f t="shared" si="18"/>
        <v>0</v>
      </c>
      <c r="F132" s="8">
        <f t="shared" si="19"/>
        <v>0.96</v>
      </c>
      <c r="G132" s="7">
        <f t="shared" si="20"/>
        <v>0</v>
      </c>
      <c r="H132" s="7">
        <f t="shared" si="13"/>
        <v>0</v>
      </c>
      <c r="I132" s="7">
        <f t="shared" si="21"/>
        <v>0</v>
      </c>
      <c r="J132" s="7">
        <f t="shared" si="22"/>
        <v>0.20240000000000039</v>
      </c>
      <c r="K132" s="7">
        <f t="shared" si="14"/>
        <v>0</v>
      </c>
      <c r="L132" s="7">
        <f t="shared" si="15"/>
        <v>0.20240000000000039</v>
      </c>
      <c r="M132" s="7">
        <f t="shared" si="16"/>
        <v>0</v>
      </c>
      <c r="N132" s="7">
        <f t="shared" si="23"/>
        <v>0.20240000000000039</v>
      </c>
      <c r="O132" s="7">
        <f t="shared" si="24"/>
        <v>0</v>
      </c>
    </row>
    <row r="133" spans="1:15">
      <c r="A133" s="7">
        <f>IF(計算!$C155="","",計算!$C155)</f>
        <v>0.25374240666534154</v>
      </c>
      <c r="B133" s="7">
        <f t="shared" si="17"/>
        <v>0.50399120565897426</v>
      </c>
      <c r="C133" s="8">
        <v>127</v>
      </c>
      <c r="D133" s="8">
        <f t="shared" si="25"/>
        <v>0.2048000000000004</v>
      </c>
      <c r="E133" s="8">
        <f t="shared" si="18"/>
        <v>0</v>
      </c>
      <c r="F133" s="8">
        <f t="shared" si="19"/>
        <v>0.96</v>
      </c>
      <c r="G133" s="7">
        <f t="shared" si="20"/>
        <v>0</v>
      </c>
      <c r="H133" s="7">
        <f t="shared" si="13"/>
        <v>0</v>
      </c>
      <c r="I133" s="7">
        <f t="shared" si="21"/>
        <v>0</v>
      </c>
      <c r="J133" s="7">
        <f t="shared" si="22"/>
        <v>0.2048000000000004</v>
      </c>
      <c r="K133" s="7">
        <f t="shared" si="14"/>
        <v>0</v>
      </c>
      <c r="L133" s="7">
        <f t="shared" si="15"/>
        <v>0.2048000000000004</v>
      </c>
      <c r="M133" s="7">
        <f t="shared" si="16"/>
        <v>0</v>
      </c>
      <c r="N133" s="7">
        <f t="shared" si="23"/>
        <v>0.2048000000000004</v>
      </c>
      <c r="O133" s="7">
        <f t="shared" si="24"/>
        <v>0</v>
      </c>
    </row>
    <row r="134" spans="1:15">
      <c r="A134" s="7">
        <f>IF(計算!$C156="","",計算!$C156)</f>
        <v>0.50399120565897426</v>
      </c>
      <c r="B134" s="7">
        <f t="shared" si="17"/>
        <v>0.35383004332578483</v>
      </c>
      <c r="C134" s="8">
        <v>128</v>
      </c>
      <c r="D134" s="8">
        <f t="shared" si="25"/>
        <v>0.20720000000000041</v>
      </c>
      <c r="E134" s="8">
        <f t="shared" si="18"/>
        <v>0</v>
      </c>
      <c r="F134" s="8">
        <f t="shared" si="19"/>
        <v>0.96</v>
      </c>
      <c r="G134" s="7">
        <f t="shared" si="20"/>
        <v>0</v>
      </c>
      <c r="H134" s="7">
        <f t="shared" ref="H134:H197" si="26">IF(D134="",0,(G134+G135)*$B$4*0.5)</f>
        <v>0</v>
      </c>
      <c r="I134" s="7">
        <f t="shared" si="21"/>
        <v>0</v>
      </c>
      <c r="J134" s="7">
        <f t="shared" si="22"/>
        <v>0.20720000000000041</v>
      </c>
      <c r="K134" s="7">
        <f t="shared" ref="K134:K197" si="27">IF(D134="","",I134/$H$3)</f>
        <v>0</v>
      </c>
      <c r="L134" s="7">
        <f t="shared" ref="L134:L197" si="28">IF(D134="","",J134)</f>
        <v>0.20720000000000041</v>
      </c>
      <c r="M134" s="7">
        <f t="shared" ref="M134:M197" si="29">IF(D134="",0,(K135-K134)/$B$4)</f>
        <v>0</v>
      </c>
      <c r="N134" s="7">
        <f t="shared" si="23"/>
        <v>0.20720000000000041</v>
      </c>
      <c r="O134" s="7">
        <f t="shared" si="24"/>
        <v>0</v>
      </c>
    </row>
    <row r="135" spans="1:15">
      <c r="A135" s="7">
        <f>IF(計算!$C157="","",計算!$C157)</f>
        <v>0.35383004332578483</v>
      </c>
      <c r="B135" s="7">
        <f t="shared" ref="B135:B198" si="30">IF($A136="","",$A136)</f>
        <v>0.68108075795919232</v>
      </c>
      <c r="C135" s="8">
        <v>129</v>
      </c>
      <c r="D135" s="8">
        <f t="shared" si="25"/>
        <v>0.20960000000000042</v>
      </c>
      <c r="E135" s="8">
        <f t="shared" ref="E135:E198" si="31">COUNTIFS($A$6:$A$100005,"&lt;="&amp;D135,$B$6:$B$100005,"&lt;="&amp;D135)/$F$1</f>
        <v>0</v>
      </c>
      <c r="F135" s="8">
        <f t="shared" ref="F135:F198" si="32">COUNTIFS($A$6:$A$100005,"&gt;="&amp;D135,$B$6:$B$100005,"&gt;="&amp;D135)/$F$1</f>
        <v>0.96</v>
      </c>
      <c r="G135" s="7">
        <f t="shared" ref="G135:G198" si="33">IF(D135="",0,MIN(E135:F135))</f>
        <v>0</v>
      </c>
      <c r="H135" s="7">
        <f t="shared" si="26"/>
        <v>0</v>
      </c>
      <c r="I135" s="7">
        <f t="shared" ref="I135:I198" si="34">IF(D135="","",I134+H135)</f>
        <v>0</v>
      </c>
      <c r="J135" s="7">
        <f t="shared" ref="J135:J198" si="35">IF(D135="","",D135)</f>
        <v>0.20960000000000042</v>
      </c>
      <c r="K135" s="7">
        <f t="shared" si="27"/>
        <v>0</v>
      </c>
      <c r="L135" s="7">
        <f t="shared" si="28"/>
        <v>0.20960000000000042</v>
      </c>
      <c r="M135" s="7">
        <f t="shared" si="29"/>
        <v>0</v>
      </c>
      <c r="N135" s="7">
        <f t="shared" ref="N135:N198" si="36">L135</f>
        <v>0.20960000000000042</v>
      </c>
      <c r="O135" s="7">
        <f t="shared" ref="O135:O198" si="37">ROUND(M135/$M$3,4)</f>
        <v>0</v>
      </c>
    </row>
    <row r="136" spans="1:15">
      <c r="A136" s="7">
        <f>IF(計算!$C158="","",計算!$C158)</f>
        <v>0.68108075795919232</v>
      </c>
      <c r="B136" s="7">
        <f t="shared" si="30"/>
        <v>0.98908099368265678</v>
      </c>
      <c r="C136" s="8">
        <v>130</v>
      </c>
      <c r="D136" s="8">
        <f t="shared" si="25"/>
        <v>0.21200000000000044</v>
      </c>
      <c r="E136" s="8">
        <f t="shared" si="31"/>
        <v>0</v>
      </c>
      <c r="F136" s="8">
        <f t="shared" si="32"/>
        <v>0.96</v>
      </c>
      <c r="G136" s="7">
        <f t="shared" si="33"/>
        <v>0</v>
      </c>
      <c r="H136" s="7">
        <f t="shared" si="26"/>
        <v>0</v>
      </c>
      <c r="I136" s="7">
        <f t="shared" si="34"/>
        <v>0</v>
      </c>
      <c r="J136" s="7">
        <f t="shared" si="35"/>
        <v>0.21200000000000044</v>
      </c>
      <c r="K136" s="7">
        <f t="shared" si="27"/>
        <v>0</v>
      </c>
      <c r="L136" s="7">
        <f t="shared" si="28"/>
        <v>0.21200000000000044</v>
      </c>
      <c r="M136" s="7">
        <f t="shared" si="29"/>
        <v>0</v>
      </c>
      <c r="N136" s="7">
        <f t="shared" si="36"/>
        <v>0.21200000000000044</v>
      </c>
      <c r="O136" s="7">
        <f t="shared" si="37"/>
        <v>0</v>
      </c>
    </row>
    <row r="137" spans="1:15">
      <c r="A137" s="7">
        <f>IF(計算!$C159="","",計算!$C159)</f>
        <v>0.98908099368265678</v>
      </c>
      <c r="B137" s="7">
        <f t="shared" si="30"/>
        <v>0.53861236035434923</v>
      </c>
      <c r="C137" s="8">
        <v>131</v>
      </c>
      <c r="D137" s="8">
        <f t="shared" ref="D137:D200" si="38">D136+$B$4</f>
        <v>0.21440000000000045</v>
      </c>
      <c r="E137" s="8">
        <f t="shared" si="31"/>
        <v>0</v>
      </c>
      <c r="F137" s="8">
        <f t="shared" si="32"/>
        <v>0.96</v>
      </c>
      <c r="G137" s="7">
        <f t="shared" si="33"/>
        <v>0</v>
      </c>
      <c r="H137" s="7">
        <f t="shared" si="26"/>
        <v>0</v>
      </c>
      <c r="I137" s="7">
        <f t="shared" si="34"/>
        <v>0</v>
      </c>
      <c r="J137" s="7">
        <f t="shared" si="35"/>
        <v>0.21440000000000045</v>
      </c>
      <c r="K137" s="7">
        <f t="shared" si="27"/>
        <v>0</v>
      </c>
      <c r="L137" s="7">
        <f t="shared" si="28"/>
        <v>0.21440000000000045</v>
      </c>
      <c r="M137" s="7">
        <f t="shared" si="29"/>
        <v>0</v>
      </c>
      <c r="N137" s="7">
        <f t="shared" si="36"/>
        <v>0.21440000000000045</v>
      </c>
      <c r="O137" s="7">
        <f t="shared" si="37"/>
        <v>0</v>
      </c>
    </row>
    <row r="138" spans="1:15">
      <c r="A138" s="7">
        <f>IF(計算!$C160="","",計算!$C160)</f>
        <v>0.53861236035434923</v>
      </c>
      <c r="B138" s="7">
        <f t="shared" si="30"/>
        <v>0.54245502930070699</v>
      </c>
      <c r="C138" s="8">
        <v>132</v>
      </c>
      <c r="D138" s="8">
        <f t="shared" si="38"/>
        <v>0.21680000000000046</v>
      </c>
      <c r="E138" s="8">
        <f t="shared" si="31"/>
        <v>0</v>
      </c>
      <c r="F138" s="8">
        <f t="shared" si="32"/>
        <v>0.94222222222222218</v>
      </c>
      <c r="G138" s="7">
        <f t="shared" si="33"/>
        <v>0</v>
      </c>
      <c r="H138" s="7">
        <f t="shared" si="26"/>
        <v>0</v>
      </c>
      <c r="I138" s="7">
        <f t="shared" si="34"/>
        <v>0</v>
      </c>
      <c r="J138" s="7">
        <f t="shared" si="35"/>
        <v>0.21680000000000046</v>
      </c>
      <c r="K138" s="7">
        <f t="shared" si="27"/>
        <v>0</v>
      </c>
      <c r="L138" s="7">
        <f t="shared" si="28"/>
        <v>0.21680000000000046</v>
      </c>
      <c r="M138" s="7">
        <f t="shared" si="29"/>
        <v>0</v>
      </c>
      <c r="N138" s="7">
        <f t="shared" si="36"/>
        <v>0.21680000000000046</v>
      </c>
      <c r="O138" s="7">
        <f t="shared" si="37"/>
        <v>0</v>
      </c>
    </row>
    <row r="139" spans="1:15">
      <c r="A139" s="7">
        <f>IF(計算!$C161="","",計算!$C161)</f>
        <v>0.54245502930070699</v>
      </c>
      <c r="B139" s="7">
        <f t="shared" si="30"/>
        <v>0.70800172109058956</v>
      </c>
      <c r="C139" s="8">
        <v>133</v>
      </c>
      <c r="D139" s="8">
        <f t="shared" si="38"/>
        <v>0.21920000000000048</v>
      </c>
      <c r="E139" s="8">
        <f t="shared" si="31"/>
        <v>0</v>
      </c>
      <c r="F139" s="8">
        <f t="shared" si="32"/>
        <v>0.94222222222222218</v>
      </c>
      <c r="G139" s="7">
        <f t="shared" si="33"/>
        <v>0</v>
      </c>
      <c r="H139" s="7">
        <f t="shared" si="26"/>
        <v>0</v>
      </c>
      <c r="I139" s="7">
        <f t="shared" si="34"/>
        <v>0</v>
      </c>
      <c r="J139" s="7">
        <f t="shared" si="35"/>
        <v>0.21920000000000048</v>
      </c>
      <c r="K139" s="7">
        <f t="shared" si="27"/>
        <v>0</v>
      </c>
      <c r="L139" s="7">
        <f t="shared" si="28"/>
        <v>0.21920000000000048</v>
      </c>
      <c r="M139" s="7">
        <f t="shared" si="29"/>
        <v>0</v>
      </c>
      <c r="N139" s="7">
        <f t="shared" si="36"/>
        <v>0.21920000000000048</v>
      </c>
      <c r="O139" s="7">
        <f t="shared" si="37"/>
        <v>0</v>
      </c>
    </row>
    <row r="140" spans="1:15">
      <c r="A140" s="7">
        <f>IF(計算!$C162="","",計算!$C162)</f>
        <v>0.70800172109058956</v>
      </c>
      <c r="B140" s="7">
        <f t="shared" si="30"/>
        <v>0.69259391112700408</v>
      </c>
      <c r="C140" s="8">
        <v>134</v>
      </c>
      <c r="D140" s="8">
        <f t="shared" si="38"/>
        <v>0.22160000000000049</v>
      </c>
      <c r="E140" s="8">
        <f t="shared" si="31"/>
        <v>0</v>
      </c>
      <c r="F140" s="8">
        <f t="shared" si="32"/>
        <v>0.94222222222222218</v>
      </c>
      <c r="G140" s="7">
        <f t="shared" si="33"/>
        <v>0</v>
      </c>
      <c r="H140" s="7">
        <f t="shared" si="26"/>
        <v>0</v>
      </c>
      <c r="I140" s="7">
        <f t="shared" si="34"/>
        <v>0</v>
      </c>
      <c r="J140" s="7">
        <f t="shared" si="35"/>
        <v>0.22160000000000049</v>
      </c>
      <c r="K140" s="7">
        <f t="shared" si="27"/>
        <v>0</v>
      </c>
      <c r="L140" s="7">
        <f t="shared" si="28"/>
        <v>0.22160000000000049</v>
      </c>
      <c r="M140" s="7">
        <f t="shared" si="29"/>
        <v>0</v>
      </c>
      <c r="N140" s="7">
        <f t="shared" si="36"/>
        <v>0.22160000000000049</v>
      </c>
      <c r="O140" s="7">
        <f t="shared" si="37"/>
        <v>0</v>
      </c>
    </row>
    <row r="141" spans="1:15">
      <c r="A141" s="7">
        <f>IF(計算!$C163="","",計算!$C163)</f>
        <v>0.69259391112700408</v>
      </c>
      <c r="B141" s="7">
        <f t="shared" si="30"/>
        <v>0.23057499045272942</v>
      </c>
      <c r="C141" s="8">
        <v>135</v>
      </c>
      <c r="D141" s="8">
        <f t="shared" si="38"/>
        <v>0.2240000000000005</v>
      </c>
      <c r="E141" s="8">
        <f t="shared" si="31"/>
        <v>0</v>
      </c>
      <c r="F141" s="8">
        <f t="shared" si="32"/>
        <v>0.94222222222222218</v>
      </c>
      <c r="G141" s="7">
        <f t="shared" si="33"/>
        <v>0</v>
      </c>
      <c r="H141" s="7">
        <f t="shared" si="26"/>
        <v>0</v>
      </c>
      <c r="I141" s="7">
        <f t="shared" si="34"/>
        <v>0</v>
      </c>
      <c r="J141" s="7">
        <f t="shared" si="35"/>
        <v>0.2240000000000005</v>
      </c>
      <c r="K141" s="7">
        <f t="shared" si="27"/>
        <v>0</v>
      </c>
      <c r="L141" s="7">
        <f t="shared" si="28"/>
        <v>0.2240000000000005</v>
      </c>
      <c r="M141" s="7">
        <f t="shared" si="29"/>
        <v>0</v>
      </c>
      <c r="N141" s="7">
        <f t="shared" si="36"/>
        <v>0.2240000000000005</v>
      </c>
      <c r="O141" s="7">
        <f t="shared" si="37"/>
        <v>0</v>
      </c>
    </row>
    <row r="142" spans="1:15">
      <c r="A142" s="7">
        <f>IF(計算!$C164="","",計算!$C164)</f>
        <v>0.23057499045272942</v>
      </c>
      <c r="B142" s="7">
        <f t="shared" si="30"/>
        <v>0.60402685447000248</v>
      </c>
      <c r="C142" s="8">
        <v>136</v>
      </c>
      <c r="D142" s="8">
        <f t="shared" si="38"/>
        <v>0.22640000000000052</v>
      </c>
      <c r="E142" s="8">
        <f t="shared" si="31"/>
        <v>0</v>
      </c>
      <c r="F142" s="8">
        <f t="shared" si="32"/>
        <v>0.94222222222222218</v>
      </c>
      <c r="G142" s="7">
        <f t="shared" si="33"/>
        <v>0</v>
      </c>
      <c r="H142" s="7">
        <f t="shared" si="26"/>
        <v>0</v>
      </c>
      <c r="I142" s="7">
        <f t="shared" si="34"/>
        <v>0</v>
      </c>
      <c r="J142" s="7">
        <f t="shared" si="35"/>
        <v>0.22640000000000052</v>
      </c>
      <c r="K142" s="7">
        <f t="shared" si="27"/>
        <v>0</v>
      </c>
      <c r="L142" s="7">
        <f t="shared" si="28"/>
        <v>0.22640000000000052</v>
      </c>
      <c r="M142" s="7">
        <f t="shared" si="29"/>
        <v>0</v>
      </c>
      <c r="N142" s="7">
        <f t="shared" si="36"/>
        <v>0.22640000000000052</v>
      </c>
      <c r="O142" s="7">
        <f t="shared" si="37"/>
        <v>0</v>
      </c>
    </row>
    <row r="143" spans="1:15">
      <c r="A143" s="7">
        <f>IF(計算!$C165="","",計算!$C165)</f>
        <v>0.60402685447000248</v>
      </c>
      <c r="B143" s="7">
        <f t="shared" si="30"/>
        <v>0.73107258843999845</v>
      </c>
      <c r="C143" s="8">
        <v>137</v>
      </c>
      <c r="D143" s="8">
        <f t="shared" si="38"/>
        <v>0.22880000000000053</v>
      </c>
      <c r="E143" s="8">
        <f t="shared" si="31"/>
        <v>0</v>
      </c>
      <c r="F143" s="8">
        <f t="shared" si="32"/>
        <v>0.94222222222222218</v>
      </c>
      <c r="G143" s="7">
        <f t="shared" si="33"/>
        <v>0</v>
      </c>
      <c r="H143" s="7">
        <f t="shared" si="26"/>
        <v>0</v>
      </c>
      <c r="I143" s="7">
        <f t="shared" si="34"/>
        <v>0</v>
      </c>
      <c r="J143" s="7">
        <f t="shared" si="35"/>
        <v>0.22880000000000053</v>
      </c>
      <c r="K143" s="7">
        <f t="shared" si="27"/>
        <v>0</v>
      </c>
      <c r="L143" s="7">
        <f t="shared" si="28"/>
        <v>0.22880000000000053</v>
      </c>
      <c r="M143" s="7">
        <f t="shared" si="29"/>
        <v>0</v>
      </c>
      <c r="N143" s="7">
        <f t="shared" si="36"/>
        <v>0.22880000000000053</v>
      </c>
      <c r="O143" s="7">
        <f t="shared" si="37"/>
        <v>0</v>
      </c>
    </row>
    <row r="144" spans="1:15">
      <c r="A144" s="7">
        <f>IF(計算!$C166="","",計算!$C166)</f>
        <v>0.73107258843999845</v>
      </c>
      <c r="B144" s="7">
        <f t="shared" si="30"/>
        <v>0.8542682266280055</v>
      </c>
      <c r="C144" s="8">
        <v>138</v>
      </c>
      <c r="D144" s="8">
        <f t="shared" si="38"/>
        <v>0.23120000000000054</v>
      </c>
      <c r="E144" s="8">
        <f t="shared" si="31"/>
        <v>0</v>
      </c>
      <c r="F144" s="8">
        <f t="shared" si="32"/>
        <v>0.93333333333333335</v>
      </c>
      <c r="G144" s="7">
        <f t="shared" si="33"/>
        <v>0</v>
      </c>
      <c r="H144" s="7">
        <f t="shared" si="26"/>
        <v>0</v>
      </c>
      <c r="I144" s="7">
        <f t="shared" si="34"/>
        <v>0</v>
      </c>
      <c r="J144" s="7">
        <f t="shared" si="35"/>
        <v>0.23120000000000054</v>
      </c>
      <c r="K144" s="7">
        <f t="shared" si="27"/>
        <v>0</v>
      </c>
      <c r="L144" s="7">
        <f t="shared" si="28"/>
        <v>0.23120000000000054</v>
      </c>
      <c r="M144" s="7">
        <f t="shared" si="29"/>
        <v>0</v>
      </c>
      <c r="N144" s="7">
        <f t="shared" si="36"/>
        <v>0.23120000000000054</v>
      </c>
      <c r="O144" s="7">
        <f t="shared" si="37"/>
        <v>0</v>
      </c>
    </row>
    <row r="145" spans="1:15">
      <c r="A145" s="7">
        <f>IF(計算!$C167="","",計算!$C167)</f>
        <v>0.8542682266280055</v>
      </c>
      <c r="B145" s="7">
        <f t="shared" si="30"/>
        <v>0.97746386481601355</v>
      </c>
      <c r="C145" s="8">
        <v>139</v>
      </c>
      <c r="D145" s="8">
        <f t="shared" si="38"/>
        <v>0.23360000000000056</v>
      </c>
      <c r="E145" s="8">
        <f t="shared" si="31"/>
        <v>0</v>
      </c>
      <c r="F145" s="8">
        <f t="shared" si="32"/>
        <v>0.93333333333333335</v>
      </c>
      <c r="G145" s="7">
        <f t="shared" si="33"/>
        <v>0</v>
      </c>
      <c r="H145" s="7">
        <f t="shared" si="26"/>
        <v>0</v>
      </c>
      <c r="I145" s="7">
        <f t="shared" si="34"/>
        <v>0</v>
      </c>
      <c r="J145" s="7">
        <f t="shared" si="35"/>
        <v>0.23360000000000056</v>
      </c>
      <c r="K145" s="7">
        <f t="shared" si="27"/>
        <v>0</v>
      </c>
      <c r="L145" s="7">
        <f t="shared" si="28"/>
        <v>0.23360000000000056</v>
      </c>
      <c r="M145" s="7">
        <f t="shared" si="29"/>
        <v>0</v>
      </c>
      <c r="N145" s="7">
        <f t="shared" si="36"/>
        <v>0.23360000000000056</v>
      </c>
      <c r="O145" s="7">
        <f t="shared" si="37"/>
        <v>0</v>
      </c>
    </row>
    <row r="146" spans="1:15">
      <c r="A146" s="7">
        <f>IF(計算!$C168="","",計算!$C168)</f>
        <v>0.97746386481601355</v>
      </c>
      <c r="B146" s="7">
        <f t="shared" si="30"/>
        <v>0.75030078684304935</v>
      </c>
      <c r="C146" s="8">
        <v>140</v>
      </c>
      <c r="D146" s="8">
        <f t="shared" si="38"/>
        <v>0.23600000000000057</v>
      </c>
      <c r="E146" s="8">
        <f t="shared" si="31"/>
        <v>0</v>
      </c>
      <c r="F146" s="8">
        <f t="shared" si="32"/>
        <v>0.93333333333333335</v>
      </c>
      <c r="G146" s="7">
        <f t="shared" si="33"/>
        <v>0</v>
      </c>
      <c r="H146" s="7">
        <f t="shared" si="26"/>
        <v>0</v>
      </c>
      <c r="I146" s="7">
        <f t="shared" si="34"/>
        <v>0</v>
      </c>
      <c r="J146" s="7">
        <f t="shared" si="35"/>
        <v>0.23600000000000057</v>
      </c>
      <c r="K146" s="7">
        <f t="shared" si="27"/>
        <v>0</v>
      </c>
      <c r="L146" s="7">
        <f t="shared" si="28"/>
        <v>0.23600000000000057</v>
      </c>
      <c r="M146" s="7">
        <f t="shared" si="29"/>
        <v>0</v>
      </c>
      <c r="N146" s="7">
        <f t="shared" si="36"/>
        <v>0.23600000000000057</v>
      </c>
      <c r="O146" s="7">
        <f t="shared" si="37"/>
        <v>0</v>
      </c>
    </row>
    <row r="147" spans="1:15">
      <c r="A147" s="7">
        <f>IF(計算!$C169="","",計算!$C169)</f>
        <v>0.75030078684304935</v>
      </c>
      <c r="B147" s="7">
        <f t="shared" si="30"/>
        <v>0.65789106123968988</v>
      </c>
      <c r="C147" s="8">
        <v>141</v>
      </c>
      <c r="D147" s="8">
        <f t="shared" si="38"/>
        <v>0.23840000000000058</v>
      </c>
      <c r="E147" s="8">
        <f t="shared" si="31"/>
        <v>0</v>
      </c>
      <c r="F147" s="8">
        <f t="shared" si="32"/>
        <v>0.93333333333333335</v>
      </c>
      <c r="G147" s="7">
        <f t="shared" si="33"/>
        <v>0</v>
      </c>
      <c r="H147" s="7">
        <f t="shared" si="26"/>
        <v>0</v>
      </c>
      <c r="I147" s="7">
        <f t="shared" si="34"/>
        <v>0</v>
      </c>
      <c r="J147" s="7">
        <f t="shared" si="35"/>
        <v>0.23840000000000058</v>
      </c>
      <c r="K147" s="7">
        <f t="shared" si="27"/>
        <v>0</v>
      </c>
      <c r="L147" s="7">
        <f t="shared" si="28"/>
        <v>0.23840000000000058</v>
      </c>
      <c r="M147" s="7">
        <f t="shared" si="29"/>
        <v>0</v>
      </c>
      <c r="N147" s="7">
        <f t="shared" si="36"/>
        <v>0.23840000000000058</v>
      </c>
      <c r="O147" s="7">
        <f t="shared" si="37"/>
        <v>0</v>
      </c>
    </row>
    <row r="148" spans="1:15">
      <c r="A148" s="7">
        <f>IF(計算!$C170="","",計算!$C170)</f>
        <v>0.65789106123968988</v>
      </c>
      <c r="B148" s="7">
        <f t="shared" si="30"/>
        <v>0.65018344284008156</v>
      </c>
      <c r="C148" s="8">
        <v>142</v>
      </c>
      <c r="D148" s="8">
        <f t="shared" si="38"/>
        <v>0.2408000000000006</v>
      </c>
      <c r="E148" s="8">
        <f t="shared" si="31"/>
        <v>0</v>
      </c>
      <c r="F148" s="8">
        <f t="shared" si="32"/>
        <v>0.9244444444444444</v>
      </c>
      <c r="G148" s="7">
        <f t="shared" si="33"/>
        <v>0</v>
      </c>
      <c r="H148" s="7">
        <f t="shared" si="26"/>
        <v>0</v>
      </c>
      <c r="I148" s="7">
        <f t="shared" si="34"/>
        <v>0</v>
      </c>
      <c r="J148" s="7">
        <f t="shared" si="35"/>
        <v>0.2408000000000006</v>
      </c>
      <c r="K148" s="7">
        <f t="shared" si="27"/>
        <v>0</v>
      </c>
      <c r="L148" s="7">
        <f t="shared" si="28"/>
        <v>0.2408000000000006</v>
      </c>
      <c r="M148" s="7">
        <f t="shared" si="29"/>
        <v>0</v>
      </c>
      <c r="N148" s="7">
        <f t="shared" si="36"/>
        <v>0.2408000000000006</v>
      </c>
      <c r="O148" s="7">
        <f t="shared" si="37"/>
        <v>0</v>
      </c>
    </row>
    <row r="149" spans="1:15">
      <c r="A149" s="7">
        <f>IF(計算!$C171="","",計算!$C171)</f>
        <v>0.65018344284008156</v>
      </c>
      <c r="B149" s="7">
        <f t="shared" si="30"/>
        <v>0.43072055643109591</v>
      </c>
      <c r="C149" s="8">
        <v>143</v>
      </c>
      <c r="D149" s="8">
        <f t="shared" si="38"/>
        <v>0.24320000000000061</v>
      </c>
      <c r="E149" s="8">
        <f t="shared" si="31"/>
        <v>0</v>
      </c>
      <c r="F149" s="8">
        <f t="shared" si="32"/>
        <v>0.91555555555555557</v>
      </c>
      <c r="G149" s="7">
        <f t="shared" si="33"/>
        <v>0</v>
      </c>
      <c r="H149" s="7">
        <f t="shared" si="26"/>
        <v>0</v>
      </c>
      <c r="I149" s="7">
        <f t="shared" si="34"/>
        <v>0</v>
      </c>
      <c r="J149" s="7">
        <f t="shared" si="35"/>
        <v>0.24320000000000061</v>
      </c>
      <c r="K149" s="7">
        <f t="shared" si="27"/>
        <v>0</v>
      </c>
      <c r="L149" s="7">
        <f t="shared" si="28"/>
        <v>0.24320000000000061</v>
      </c>
      <c r="M149" s="7">
        <f t="shared" si="29"/>
        <v>0</v>
      </c>
      <c r="N149" s="7">
        <f t="shared" si="36"/>
        <v>0.24320000000000061</v>
      </c>
      <c r="O149" s="7">
        <f t="shared" si="37"/>
        <v>0</v>
      </c>
    </row>
    <row r="150" spans="1:15">
      <c r="A150" s="7">
        <f>IF(計算!$C172="","",計算!$C172)</f>
        <v>0.43072055643109591</v>
      </c>
      <c r="B150" s="7">
        <f t="shared" si="30"/>
        <v>0.44226341694143101</v>
      </c>
      <c r="C150" s="8">
        <v>144</v>
      </c>
      <c r="D150" s="8">
        <f t="shared" si="38"/>
        <v>0.24560000000000062</v>
      </c>
      <c r="E150" s="8">
        <f t="shared" si="31"/>
        <v>0</v>
      </c>
      <c r="F150" s="8">
        <f t="shared" si="32"/>
        <v>0.91555555555555557</v>
      </c>
      <c r="G150" s="7">
        <f t="shared" si="33"/>
        <v>0</v>
      </c>
      <c r="H150" s="7">
        <f t="shared" si="26"/>
        <v>0</v>
      </c>
      <c r="I150" s="7">
        <f t="shared" si="34"/>
        <v>0</v>
      </c>
      <c r="J150" s="7">
        <f t="shared" si="35"/>
        <v>0.24560000000000062</v>
      </c>
      <c r="K150" s="7">
        <f t="shared" si="27"/>
        <v>0</v>
      </c>
      <c r="L150" s="7">
        <f t="shared" si="28"/>
        <v>0.24560000000000062</v>
      </c>
      <c r="M150" s="7">
        <f t="shared" si="29"/>
        <v>0</v>
      </c>
      <c r="N150" s="7">
        <f t="shared" si="36"/>
        <v>0.24560000000000062</v>
      </c>
      <c r="O150" s="7">
        <f t="shared" si="37"/>
        <v>0</v>
      </c>
    </row>
    <row r="151" spans="1:15">
      <c r="A151" s="7">
        <f>IF(計算!$C173="","",計算!$C173)</f>
        <v>0.44226341694143101</v>
      </c>
      <c r="B151" s="7">
        <f t="shared" si="30"/>
        <v>0.46150646901574344</v>
      </c>
      <c r="C151" s="8">
        <v>145</v>
      </c>
      <c r="D151" s="8">
        <f t="shared" si="38"/>
        <v>0.24800000000000064</v>
      </c>
      <c r="E151" s="8">
        <f t="shared" si="31"/>
        <v>0</v>
      </c>
      <c r="F151" s="8">
        <f t="shared" si="32"/>
        <v>0.91555555555555557</v>
      </c>
      <c r="G151" s="7">
        <f t="shared" si="33"/>
        <v>0</v>
      </c>
      <c r="H151" s="7">
        <f t="shared" si="26"/>
        <v>0</v>
      </c>
      <c r="I151" s="7">
        <f t="shared" si="34"/>
        <v>0</v>
      </c>
      <c r="J151" s="7">
        <f t="shared" si="35"/>
        <v>0.24800000000000064</v>
      </c>
      <c r="K151" s="7">
        <f t="shared" si="27"/>
        <v>0</v>
      </c>
      <c r="L151" s="7">
        <f t="shared" si="28"/>
        <v>0.24800000000000064</v>
      </c>
      <c r="M151" s="7">
        <f t="shared" si="29"/>
        <v>0</v>
      </c>
      <c r="N151" s="7">
        <f t="shared" si="36"/>
        <v>0.24800000000000064</v>
      </c>
      <c r="O151" s="7">
        <f t="shared" si="37"/>
        <v>0</v>
      </c>
    </row>
    <row r="152" spans="1:15">
      <c r="A152" s="7">
        <f>IF(計算!$C174="","",計算!$C174)</f>
        <v>0.46150646901574344</v>
      </c>
      <c r="B152" s="7">
        <f t="shared" si="30"/>
        <v>0.32289559402852019</v>
      </c>
      <c r="C152" s="8">
        <v>146</v>
      </c>
      <c r="D152" s="8">
        <f t="shared" si="38"/>
        <v>0.25040000000000062</v>
      </c>
      <c r="E152" s="8">
        <f t="shared" si="31"/>
        <v>0</v>
      </c>
      <c r="F152" s="8">
        <f t="shared" si="32"/>
        <v>0.91555555555555557</v>
      </c>
      <c r="G152" s="7">
        <f t="shared" si="33"/>
        <v>0</v>
      </c>
      <c r="H152" s="7">
        <f t="shared" si="26"/>
        <v>0</v>
      </c>
      <c r="I152" s="7">
        <f t="shared" si="34"/>
        <v>0</v>
      </c>
      <c r="J152" s="7">
        <f t="shared" si="35"/>
        <v>0.25040000000000062</v>
      </c>
      <c r="K152" s="7">
        <f t="shared" si="27"/>
        <v>0</v>
      </c>
      <c r="L152" s="7">
        <f t="shared" si="28"/>
        <v>0.25040000000000062</v>
      </c>
      <c r="M152" s="7">
        <f t="shared" si="29"/>
        <v>0</v>
      </c>
      <c r="N152" s="7">
        <f t="shared" si="36"/>
        <v>0.25040000000000062</v>
      </c>
      <c r="O152" s="7">
        <f t="shared" si="37"/>
        <v>0</v>
      </c>
    </row>
    <row r="153" spans="1:15">
      <c r="A153" s="7">
        <f>IF(計算!$C175="","",計算!$C175)</f>
        <v>0.32289559402852019</v>
      </c>
      <c r="B153" s="7">
        <f t="shared" si="30"/>
        <v>0.80800023572346358</v>
      </c>
      <c r="C153" s="8">
        <v>147</v>
      </c>
      <c r="D153" s="8">
        <f t="shared" si="38"/>
        <v>0.25280000000000064</v>
      </c>
      <c r="E153" s="8">
        <f t="shared" si="31"/>
        <v>0</v>
      </c>
      <c r="F153" s="8">
        <f t="shared" si="32"/>
        <v>0.91555555555555557</v>
      </c>
      <c r="G153" s="7">
        <f t="shared" si="33"/>
        <v>0</v>
      </c>
      <c r="H153" s="7">
        <f t="shared" si="26"/>
        <v>0</v>
      </c>
      <c r="I153" s="7">
        <f t="shared" si="34"/>
        <v>0</v>
      </c>
      <c r="J153" s="7">
        <f t="shared" si="35"/>
        <v>0.25280000000000064</v>
      </c>
      <c r="K153" s="7">
        <f t="shared" si="27"/>
        <v>0</v>
      </c>
      <c r="L153" s="7">
        <f t="shared" si="28"/>
        <v>0.25280000000000064</v>
      </c>
      <c r="M153" s="7">
        <f t="shared" si="29"/>
        <v>0</v>
      </c>
      <c r="N153" s="7">
        <f t="shared" si="36"/>
        <v>0.25280000000000064</v>
      </c>
      <c r="O153" s="7">
        <f t="shared" si="37"/>
        <v>0</v>
      </c>
    </row>
    <row r="154" spans="1:15">
      <c r="A154" s="7">
        <f>IF(計算!$C176="","",計算!$C176)</f>
        <v>0.80800023572346358</v>
      </c>
      <c r="B154" s="7">
        <f t="shared" si="30"/>
        <v>0.62318821135237612</v>
      </c>
      <c r="C154" s="8">
        <v>148</v>
      </c>
      <c r="D154" s="8">
        <f t="shared" si="38"/>
        <v>0.25520000000000065</v>
      </c>
      <c r="E154" s="8">
        <f t="shared" si="31"/>
        <v>0</v>
      </c>
      <c r="F154" s="8">
        <f t="shared" si="32"/>
        <v>0.90666666666666662</v>
      </c>
      <c r="G154" s="7">
        <f t="shared" si="33"/>
        <v>0</v>
      </c>
      <c r="H154" s="7">
        <f t="shared" si="26"/>
        <v>0</v>
      </c>
      <c r="I154" s="7">
        <f t="shared" si="34"/>
        <v>0</v>
      </c>
      <c r="J154" s="7">
        <f t="shared" si="35"/>
        <v>0.25520000000000065</v>
      </c>
      <c r="K154" s="7">
        <f t="shared" si="27"/>
        <v>0</v>
      </c>
      <c r="L154" s="7">
        <f t="shared" si="28"/>
        <v>0.25520000000000065</v>
      </c>
      <c r="M154" s="7">
        <f t="shared" si="29"/>
        <v>0</v>
      </c>
      <c r="N154" s="7">
        <f t="shared" si="36"/>
        <v>0.25520000000000065</v>
      </c>
      <c r="O154" s="7">
        <f t="shared" si="37"/>
        <v>0</v>
      </c>
    </row>
    <row r="155" spans="1:15">
      <c r="A155" s="7">
        <f>IF(計算!$C177="","",計算!$C177)</f>
        <v>0.62318821135237612</v>
      </c>
      <c r="B155" s="7">
        <f t="shared" si="30"/>
        <v>0.79258499892424727</v>
      </c>
      <c r="C155" s="8">
        <v>149</v>
      </c>
      <c r="D155" s="8">
        <f t="shared" si="38"/>
        <v>0.25760000000000066</v>
      </c>
      <c r="E155" s="8">
        <f t="shared" si="31"/>
        <v>0</v>
      </c>
      <c r="F155" s="8">
        <f t="shared" si="32"/>
        <v>0.90666666666666662</v>
      </c>
      <c r="G155" s="7">
        <f t="shared" si="33"/>
        <v>0</v>
      </c>
      <c r="H155" s="7">
        <f t="shared" si="26"/>
        <v>0</v>
      </c>
      <c r="I155" s="7">
        <f t="shared" si="34"/>
        <v>0</v>
      </c>
      <c r="J155" s="7">
        <f t="shared" si="35"/>
        <v>0.25760000000000066</v>
      </c>
      <c r="K155" s="7">
        <f t="shared" si="27"/>
        <v>0</v>
      </c>
      <c r="L155" s="7">
        <f t="shared" si="28"/>
        <v>0.25760000000000066</v>
      </c>
      <c r="M155" s="7">
        <f t="shared" si="29"/>
        <v>0</v>
      </c>
      <c r="N155" s="7">
        <f t="shared" si="36"/>
        <v>0.25760000000000066</v>
      </c>
      <c r="O155" s="7">
        <f t="shared" si="37"/>
        <v>0</v>
      </c>
    </row>
    <row r="156" spans="1:15">
      <c r="A156" s="7">
        <f>IF(計算!$C178="","",計算!$C178)</f>
        <v>0.79258499892424727</v>
      </c>
      <c r="B156" s="7">
        <f t="shared" si="30"/>
        <v>0.53462115469537441</v>
      </c>
      <c r="C156" s="8">
        <v>150</v>
      </c>
      <c r="D156" s="8">
        <f t="shared" si="38"/>
        <v>0.26000000000000068</v>
      </c>
      <c r="E156" s="8">
        <f t="shared" si="31"/>
        <v>0</v>
      </c>
      <c r="F156" s="8">
        <f t="shared" si="32"/>
        <v>0.90666666666666662</v>
      </c>
      <c r="G156" s="7">
        <f t="shared" si="33"/>
        <v>0</v>
      </c>
      <c r="H156" s="7">
        <f t="shared" si="26"/>
        <v>0</v>
      </c>
      <c r="I156" s="7">
        <f t="shared" si="34"/>
        <v>0</v>
      </c>
      <c r="J156" s="7">
        <f t="shared" si="35"/>
        <v>0.26000000000000068</v>
      </c>
      <c r="K156" s="7">
        <f t="shared" si="27"/>
        <v>0</v>
      </c>
      <c r="L156" s="7">
        <f t="shared" si="28"/>
        <v>0.26000000000000068</v>
      </c>
      <c r="M156" s="7">
        <f t="shared" si="29"/>
        <v>0</v>
      </c>
      <c r="N156" s="7">
        <f t="shared" si="36"/>
        <v>0.26000000000000068</v>
      </c>
      <c r="O156" s="7">
        <f t="shared" si="37"/>
        <v>0</v>
      </c>
    </row>
    <row r="157" spans="1:15">
      <c r="A157" s="7">
        <f>IF(計算!$C179="","",計算!$C179)</f>
        <v>0.53462115469537441</v>
      </c>
      <c r="B157" s="7">
        <f t="shared" si="30"/>
        <v>0.72711851695917773</v>
      </c>
      <c r="C157" s="8">
        <v>151</v>
      </c>
      <c r="D157" s="8">
        <f t="shared" si="38"/>
        <v>0.26240000000000069</v>
      </c>
      <c r="E157" s="8">
        <f t="shared" si="31"/>
        <v>0</v>
      </c>
      <c r="F157" s="8">
        <f t="shared" si="32"/>
        <v>0.90666666666666662</v>
      </c>
      <c r="G157" s="7">
        <f t="shared" si="33"/>
        <v>0</v>
      </c>
      <c r="H157" s="7">
        <f t="shared" si="26"/>
        <v>0</v>
      </c>
      <c r="I157" s="7">
        <f t="shared" si="34"/>
        <v>0</v>
      </c>
      <c r="J157" s="7">
        <f t="shared" si="35"/>
        <v>0.26240000000000069</v>
      </c>
      <c r="K157" s="7">
        <f t="shared" si="27"/>
        <v>0</v>
      </c>
      <c r="L157" s="7">
        <f t="shared" si="28"/>
        <v>0.26240000000000069</v>
      </c>
      <c r="M157" s="7">
        <f t="shared" si="29"/>
        <v>0</v>
      </c>
      <c r="N157" s="7">
        <f t="shared" si="36"/>
        <v>0.26240000000000069</v>
      </c>
      <c r="O157" s="7">
        <f t="shared" si="37"/>
        <v>0</v>
      </c>
    </row>
    <row r="158" spans="1:15">
      <c r="A158" s="7">
        <f>IF(計算!$C180="","",計算!$C180)</f>
        <v>0.72711851695917773</v>
      </c>
      <c r="B158" s="7">
        <f t="shared" si="30"/>
        <v>0.82336348467326426</v>
      </c>
      <c r="C158" s="8">
        <v>152</v>
      </c>
      <c r="D158" s="8">
        <f t="shared" si="38"/>
        <v>0.2648000000000007</v>
      </c>
      <c r="E158" s="8">
        <f t="shared" si="31"/>
        <v>0</v>
      </c>
      <c r="F158" s="8">
        <f t="shared" si="32"/>
        <v>0.90666666666666662</v>
      </c>
      <c r="G158" s="7">
        <f t="shared" si="33"/>
        <v>0</v>
      </c>
      <c r="H158" s="7">
        <f t="shared" si="26"/>
        <v>0</v>
      </c>
      <c r="I158" s="7">
        <f t="shared" si="34"/>
        <v>0</v>
      </c>
      <c r="J158" s="7">
        <f t="shared" si="35"/>
        <v>0.2648000000000007</v>
      </c>
      <c r="K158" s="7">
        <f t="shared" si="27"/>
        <v>0</v>
      </c>
      <c r="L158" s="7">
        <f t="shared" si="28"/>
        <v>0.2648000000000007</v>
      </c>
      <c r="M158" s="7">
        <f t="shared" si="29"/>
        <v>0</v>
      </c>
      <c r="N158" s="7">
        <f t="shared" si="36"/>
        <v>0.2648000000000007</v>
      </c>
      <c r="O158" s="7">
        <f t="shared" si="37"/>
        <v>0</v>
      </c>
    </row>
    <row r="159" spans="1:15">
      <c r="A159" s="7">
        <f>IF(計算!$C181="","",計算!$C181)</f>
        <v>0.82336348467326426</v>
      </c>
      <c r="B159" s="7">
        <f t="shared" si="30"/>
        <v>0.28819274414120599</v>
      </c>
      <c r="C159" s="8">
        <v>153</v>
      </c>
      <c r="D159" s="8">
        <f t="shared" si="38"/>
        <v>0.26720000000000071</v>
      </c>
      <c r="E159" s="8">
        <f t="shared" si="31"/>
        <v>0</v>
      </c>
      <c r="F159" s="8">
        <f t="shared" si="32"/>
        <v>0.90666666666666662</v>
      </c>
      <c r="G159" s="7">
        <f t="shared" si="33"/>
        <v>0</v>
      </c>
      <c r="H159" s="7">
        <f t="shared" si="26"/>
        <v>0</v>
      </c>
      <c r="I159" s="7">
        <f t="shared" si="34"/>
        <v>0</v>
      </c>
      <c r="J159" s="7">
        <f t="shared" si="35"/>
        <v>0.26720000000000071</v>
      </c>
      <c r="K159" s="7">
        <f t="shared" si="27"/>
        <v>0</v>
      </c>
      <c r="L159" s="7">
        <f t="shared" si="28"/>
        <v>0.26720000000000071</v>
      </c>
      <c r="M159" s="7">
        <f t="shared" si="29"/>
        <v>0</v>
      </c>
      <c r="N159" s="7">
        <f t="shared" si="36"/>
        <v>0.26720000000000071</v>
      </c>
      <c r="O159" s="7">
        <f t="shared" si="37"/>
        <v>0</v>
      </c>
    </row>
    <row r="160" spans="1:15">
      <c r="A160" s="7">
        <f>IF(計算!$C182="","",計算!$C182)</f>
        <v>0.28819274414120599</v>
      </c>
      <c r="B160" s="7">
        <f t="shared" si="30"/>
        <v>0.55769202204478319</v>
      </c>
      <c r="C160" s="8">
        <v>154</v>
      </c>
      <c r="D160" s="8">
        <f t="shared" si="38"/>
        <v>0.26960000000000073</v>
      </c>
      <c r="E160" s="8">
        <f t="shared" si="31"/>
        <v>0</v>
      </c>
      <c r="F160" s="8">
        <f t="shared" si="32"/>
        <v>0.89777777777777779</v>
      </c>
      <c r="G160" s="7">
        <f t="shared" si="33"/>
        <v>0</v>
      </c>
      <c r="H160" s="7">
        <f t="shared" si="26"/>
        <v>0</v>
      </c>
      <c r="I160" s="7">
        <f t="shared" si="34"/>
        <v>0</v>
      </c>
      <c r="J160" s="7">
        <f t="shared" si="35"/>
        <v>0.26960000000000073</v>
      </c>
      <c r="K160" s="7">
        <f t="shared" si="27"/>
        <v>0</v>
      </c>
      <c r="L160" s="7">
        <f t="shared" si="28"/>
        <v>0.26960000000000073</v>
      </c>
      <c r="M160" s="7">
        <f t="shared" si="29"/>
        <v>0</v>
      </c>
      <c r="N160" s="7">
        <f t="shared" si="36"/>
        <v>0.26960000000000073</v>
      </c>
      <c r="O160" s="7">
        <f t="shared" si="37"/>
        <v>0</v>
      </c>
    </row>
    <row r="161" spans="1:15">
      <c r="A161" s="7">
        <f>IF(計算!$C183="","",計算!$C183)</f>
        <v>0.55769202204478319</v>
      </c>
      <c r="B161" s="7">
        <f t="shared" si="30"/>
        <v>0.50763335004329946</v>
      </c>
      <c r="C161" s="8">
        <v>155</v>
      </c>
      <c r="D161" s="8">
        <f t="shared" si="38"/>
        <v>0.27200000000000074</v>
      </c>
      <c r="E161" s="8">
        <f t="shared" si="31"/>
        <v>0</v>
      </c>
      <c r="F161" s="8">
        <f t="shared" si="32"/>
        <v>0.89777777777777779</v>
      </c>
      <c r="G161" s="7">
        <f t="shared" si="33"/>
        <v>0</v>
      </c>
      <c r="H161" s="7">
        <f t="shared" si="26"/>
        <v>0</v>
      </c>
      <c r="I161" s="7">
        <f t="shared" si="34"/>
        <v>0</v>
      </c>
      <c r="J161" s="7">
        <f t="shared" si="35"/>
        <v>0.27200000000000074</v>
      </c>
      <c r="K161" s="7">
        <f t="shared" si="27"/>
        <v>0</v>
      </c>
      <c r="L161" s="7">
        <f t="shared" si="28"/>
        <v>0.27200000000000074</v>
      </c>
      <c r="M161" s="7">
        <f t="shared" si="29"/>
        <v>0</v>
      </c>
      <c r="N161" s="7">
        <f t="shared" si="36"/>
        <v>0.27200000000000074</v>
      </c>
      <c r="O161" s="7">
        <f t="shared" si="37"/>
        <v>0</v>
      </c>
    </row>
    <row r="162" spans="1:15">
      <c r="A162" s="7">
        <f>IF(計算!$C184="","",計算!$C184)</f>
        <v>0.50763335004329946</v>
      </c>
      <c r="B162" s="7">
        <f t="shared" si="30"/>
        <v>0.14956701548272164</v>
      </c>
      <c r="C162" s="8">
        <v>156</v>
      </c>
      <c r="D162" s="8">
        <f t="shared" si="38"/>
        <v>0.27440000000000075</v>
      </c>
      <c r="E162" s="8">
        <f t="shared" si="31"/>
        <v>0</v>
      </c>
      <c r="F162" s="8">
        <f t="shared" si="32"/>
        <v>0.89777777777777779</v>
      </c>
      <c r="G162" s="7">
        <f t="shared" si="33"/>
        <v>0</v>
      </c>
      <c r="H162" s="7">
        <f t="shared" si="26"/>
        <v>0</v>
      </c>
      <c r="I162" s="7">
        <f t="shared" si="34"/>
        <v>0</v>
      </c>
      <c r="J162" s="7">
        <f t="shared" si="35"/>
        <v>0.27440000000000075</v>
      </c>
      <c r="K162" s="7">
        <f t="shared" si="27"/>
        <v>0</v>
      </c>
      <c r="L162" s="7">
        <f t="shared" si="28"/>
        <v>0.27440000000000075</v>
      </c>
      <c r="M162" s="7">
        <f t="shared" si="29"/>
        <v>0</v>
      </c>
      <c r="N162" s="7">
        <f t="shared" si="36"/>
        <v>0.27440000000000075</v>
      </c>
      <c r="O162" s="7">
        <f t="shared" si="37"/>
        <v>0</v>
      </c>
    </row>
    <row r="163" spans="1:15">
      <c r="A163" s="7">
        <f>IF(計算!$C185="","",計算!$C185)</f>
        <v>0.14956701548272164</v>
      </c>
      <c r="B163" s="7">
        <f t="shared" si="30"/>
        <v>0.48066782589811702</v>
      </c>
      <c r="C163" s="8">
        <v>157</v>
      </c>
      <c r="D163" s="8">
        <f t="shared" si="38"/>
        <v>0.27680000000000077</v>
      </c>
      <c r="E163" s="8">
        <f t="shared" si="31"/>
        <v>0</v>
      </c>
      <c r="F163" s="8">
        <f t="shared" si="32"/>
        <v>0.89777777777777779</v>
      </c>
      <c r="G163" s="7">
        <f t="shared" si="33"/>
        <v>0</v>
      </c>
      <c r="H163" s="7">
        <f t="shared" si="26"/>
        <v>0</v>
      </c>
      <c r="I163" s="7">
        <f t="shared" si="34"/>
        <v>0</v>
      </c>
      <c r="J163" s="7">
        <f t="shared" si="35"/>
        <v>0.27680000000000077</v>
      </c>
      <c r="K163" s="7">
        <f t="shared" si="27"/>
        <v>0</v>
      </c>
      <c r="L163" s="7">
        <f t="shared" si="28"/>
        <v>0.27680000000000077</v>
      </c>
      <c r="M163" s="7">
        <f t="shared" si="29"/>
        <v>0</v>
      </c>
      <c r="N163" s="7">
        <f t="shared" si="36"/>
        <v>0.27680000000000077</v>
      </c>
      <c r="O163" s="7">
        <f t="shared" si="37"/>
        <v>0</v>
      </c>
    </row>
    <row r="164" spans="1:15">
      <c r="A164" s="7">
        <f>IF(計算!$C186="","",計算!$C186)</f>
        <v>0.48066782589811702</v>
      </c>
      <c r="B164" s="7">
        <f t="shared" si="30"/>
        <v>0.70011585863584114</v>
      </c>
      <c r="C164" s="8">
        <v>158</v>
      </c>
      <c r="D164" s="8">
        <f t="shared" si="38"/>
        <v>0.27920000000000078</v>
      </c>
      <c r="E164" s="8">
        <f t="shared" si="31"/>
        <v>0</v>
      </c>
      <c r="F164" s="8">
        <f t="shared" si="32"/>
        <v>0.89777777777777779</v>
      </c>
      <c r="G164" s="7">
        <f t="shared" si="33"/>
        <v>0</v>
      </c>
      <c r="H164" s="7">
        <f t="shared" si="26"/>
        <v>0</v>
      </c>
      <c r="I164" s="7">
        <f t="shared" si="34"/>
        <v>0</v>
      </c>
      <c r="J164" s="7">
        <f t="shared" si="35"/>
        <v>0.27920000000000078</v>
      </c>
      <c r="K164" s="7">
        <f t="shared" si="27"/>
        <v>0</v>
      </c>
      <c r="L164" s="7">
        <f t="shared" si="28"/>
        <v>0.27920000000000078</v>
      </c>
      <c r="M164" s="7">
        <f t="shared" si="29"/>
        <v>0</v>
      </c>
      <c r="N164" s="7">
        <f t="shared" si="36"/>
        <v>0.27920000000000078</v>
      </c>
      <c r="O164" s="7">
        <f t="shared" si="37"/>
        <v>0</v>
      </c>
    </row>
    <row r="165" spans="1:15">
      <c r="A165" s="7">
        <f>IF(計算!$C187="","",計算!$C187)</f>
        <v>0.70011585863584114</v>
      </c>
      <c r="B165" s="7">
        <f t="shared" si="30"/>
        <v>0.6500571866343573</v>
      </c>
      <c r="C165" s="8">
        <v>159</v>
      </c>
      <c r="D165" s="8">
        <f t="shared" si="38"/>
        <v>0.28160000000000079</v>
      </c>
      <c r="E165" s="8">
        <f t="shared" si="31"/>
        <v>0</v>
      </c>
      <c r="F165" s="8">
        <f t="shared" si="32"/>
        <v>0.89777777777777779</v>
      </c>
      <c r="G165" s="7">
        <f t="shared" si="33"/>
        <v>0</v>
      </c>
      <c r="H165" s="7">
        <f t="shared" si="26"/>
        <v>0</v>
      </c>
      <c r="I165" s="7">
        <f t="shared" si="34"/>
        <v>0</v>
      </c>
      <c r="J165" s="7">
        <f t="shared" si="35"/>
        <v>0.28160000000000079</v>
      </c>
      <c r="K165" s="7">
        <f t="shared" si="27"/>
        <v>0</v>
      </c>
      <c r="L165" s="7">
        <f t="shared" si="28"/>
        <v>0.28160000000000079</v>
      </c>
      <c r="M165" s="7">
        <f t="shared" si="29"/>
        <v>0</v>
      </c>
      <c r="N165" s="7">
        <f t="shared" si="36"/>
        <v>0.28160000000000079</v>
      </c>
      <c r="O165" s="7">
        <f t="shared" si="37"/>
        <v>0</v>
      </c>
    </row>
    <row r="166" spans="1:15">
      <c r="A166" s="7">
        <f>IF(計算!$C188="","",計算!$C188)</f>
        <v>0.6500571866343573</v>
      </c>
      <c r="B166" s="7">
        <f t="shared" si="30"/>
        <v>0.48064554539122456</v>
      </c>
      <c r="C166" s="8">
        <v>160</v>
      </c>
      <c r="D166" s="8">
        <f t="shared" si="38"/>
        <v>0.28400000000000081</v>
      </c>
      <c r="E166" s="8">
        <f t="shared" si="31"/>
        <v>0</v>
      </c>
      <c r="F166" s="8">
        <f t="shared" si="32"/>
        <v>0.89777777777777779</v>
      </c>
      <c r="G166" s="7">
        <f t="shared" si="33"/>
        <v>0</v>
      </c>
      <c r="H166" s="7">
        <f t="shared" si="26"/>
        <v>0</v>
      </c>
      <c r="I166" s="7">
        <f t="shared" si="34"/>
        <v>0</v>
      </c>
      <c r="J166" s="7">
        <f t="shared" si="35"/>
        <v>0.28400000000000081</v>
      </c>
      <c r="K166" s="7">
        <f t="shared" si="27"/>
        <v>0</v>
      </c>
      <c r="L166" s="7">
        <f t="shared" si="28"/>
        <v>0.28400000000000081</v>
      </c>
      <c r="M166" s="7">
        <f t="shared" si="29"/>
        <v>0</v>
      </c>
      <c r="N166" s="7">
        <f t="shared" si="36"/>
        <v>0.28400000000000081</v>
      </c>
      <c r="O166" s="7">
        <f t="shared" si="37"/>
        <v>0</v>
      </c>
    </row>
    <row r="167" spans="1:15">
      <c r="A167" s="7">
        <f>IF(計算!$C189="","",計算!$C189)</f>
        <v>0.48064554539122456</v>
      </c>
      <c r="B167" s="7">
        <f t="shared" si="30"/>
        <v>0.64619223718110708</v>
      </c>
      <c r="C167" s="8">
        <v>161</v>
      </c>
      <c r="D167" s="8">
        <f t="shared" si="38"/>
        <v>0.28640000000000082</v>
      </c>
      <c r="E167" s="8">
        <f t="shared" si="31"/>
        <v>0</v>
      </c>
      <c r="F167" s="8">
        <f t="shared" si="32"/>
        <v>0.89777777777777779</v>
      </c>
      <c r="G167" s="7">
        <f t="shared" si="33"/>
        <v>0</v>
      </c>
      <c r="H167" s="7">
        <f t="shared" si="26"/>
        <v>0</v>
      </c>
      <c r="I167" s="7">
        <f t="shared" si="34"/>
        <v>0</v>
      </c>
      <c r="J167" s="7">
        <f t="shared" si="35"/>
        <v>0.28640000000000082</v>
      </c>
      <c r="K167" s="7">
        <f t="shared" si="27"/>
        <v>0</v>
      </c>
      <c r="L167" s="7">
        <f t="shared" si="28"/>
        <v>0.28640000000000082</v>
      </c>
      <c r="M167" s="7">
        <f t="shared" si="29"/>
        <v>0</v>
      </c>
      <c r="N167" s="7">
        <f t="shared" si="36"/>
        <v>0.28640000000000082</v>
      </c>
      <c r="O167" s="7">
        <f t="shared" si="37"/>
        <v>0</v>
      </c>
    </row>
    <row r="168" spans="1:15">
      <c r="A168" s="7">
        <f>IF(計算!$C190="","",計算!$C190)</f>
        <v>0.64619223718110708</v>
      </c>
      <c r="B168" s="7">
        <f t="shared" si="30"/>
        <v>0.69238595972934047</v>
      </c>
      <c r="C168" s="8">
        <v>162</v>
      </c>
      <c r="D168" s="8">
        <f t="shared" si="38"/>
        <v>0.28880000000000083</v>
      </c>
      <c r="E168" s="8">
        <f t="shared" si="31"/>
        <v>0</v>
      </c>
      <c r="F168" s="8">
        <f t="shared" si="32"/>
        <v>0.88888888888888884</v>
      </c>
      <c r="G168" s="7">
        <f t="shared" si="33"/>
        <v>0</v>
      </c>
      <c r="H168" s="7">
        <f t="shared" si="26"/>
        <v>0</v>
      </c>
      <c r="I168" s="7">
        <f t="shared" si="34"/>
        <v>0</v>
      </c>
      <c r="J168" s="7">
        <f t="shared" si="35"/>
        <v>0.28880000000000083</v>
      </c>
      <c r="K168" s="7">
        <f t="shared" si="27"/>
        <v>0</v>
      </c>
      <c r="L168" s="7">
        <f t="shared" si="28"/>
        <v>0.28880000000000083</v>
      </c>
      <c r="M168" s="7">
        <f t="shared" si="29"/>
        <v>4.1262296164256869E-2</v>
      </c>
      <c r="N168" s="7">
        <f t="shared" si="36"/>
        <v>0.28880000000000083</v>
      </c>
      <c r="O168" s="7">
        <f t="shared" si="37"/>
        <v>8.2000000000000007E-3</v>
      </c>
    </row>
    <row r="169" spans="1:15">
      <c r="A169" s="7">
        <f>IF(計算!$C191="","",計算!$C191)</f>
        <v>0.69238595972934047</v>
      </c>
      <c r="B169" s="7">
        <f t="shared" si="30"/>
        <v>0.29196857156688638</v>
      </c>
      <c r="C169" s="8">
        <v>163</v>
      </c>
      <c r="D169" s="8">
        <f t="shared" si="38"/>
        <v>0.29120000000000085</v>
      </c>
      <c r="E169" s="8">
        <f t="shared" si="31"/>
        <v>0</v>
      </c>
      <c r="F169" s="8">
        <f t="shared" si="32"/>
        <v>0.88888888888888884</v>
      </c>
      <c r="G169" s="7">
        <f t="shared" si="33"/>
        <v>0</v>
      </c>
      <c r="H169" s="7">
        <f t="shared" si="26"/>
        <v>5.3333333333333337E-6</v>
      </c>
      <c r="I169" s="7">
        <f t="shared" si="34"/>
        <v>5.3333333333333337E-6</v>
      </c>
      <c r="J169" s="7">
        <f t="shared" si="35"/>
        <v>0.29120000000000085</v>
      </c>
      <c r="K169" s="7">
        <f t="shared" si="27"/>
        <v>9.9029510794216498E-5</v>
      </c>
      <c r="L169" s="7">
        <f t="shared" si="28"/>
        <v>0.29120000000000085</v>
      </c>
      <c r="M169" s="7">
        <f t="shared" si="29"/>
        <v>0.16504918465702748</v>
      </c>
      <c r="N169" s="7">
        <f t="shared" si="36"/>
        <v>0.29120000000000085</v>
      </c>
      <c r="O169" s="7">
        <f t="shared" si="37"/>
        <v>3.2800000000000003E-2</v>
      </c>
    </row>
    <row r="170" spans="1:15">
      <c r="A170" s="7">
        <f>IF(計算!$C192="","",計算!$C192)</f>
        <v>0.29196857156688638</v>
      </c>
      <c r="B170" s="7">
        <f t="shared" si="30"/>
        <v>0.68082081871211264</v>
      </c>
      <c r="C170" s="8">
        <v>164</v>
      </c>
      <c r="D170" s="8">
        <f t="shared" si="38"/>
        <v>0.29360000000000086</v>
      </c>
      <c r="E170" s="8">
        <f t="shared" si="31"/>
        <v>4.4444444444444444E-3</v>
      </c>
      <c r="F170" s="8">
        <f t="shared" si="32"/>
        <v>0.87555555555555553</v>
      </c>
      <c r="G170" s="7">
        <f t="shared" si="33"/>
        <v>4.4444444444444444E-3</v>
      </c>
      <c r="H170" s="7">
        <f t="shared" si="26"/>
        <v>2.1333333333333335E-5</v>
      </c>
      <c r="I170" s="7">
        <f t="shared" si="34"/>
        <v>2.6666666666666667E-5</v>
      </c>
      <c r="J170" s="7">
        <f t="shared" si="35"/>
        <v>0.29360000000000086</v>
      </c>
      <c r="K170" s="7">
        <f t="shared" si="27"/>
        <v>4.9514755397108247E-4</v>
      </c>
      <c r="L170" s="7">
        <f t="shared" si="28"/>
        <v>0.29360000000000086</v>
      </c>
      <c r="M170" s="7">
        <f t="shared" si="29"/>
        <v>0.24757377698554128</v>
      </c>
      <c r="N170" s="7">
        <f t="shared" si="36"/>
        <v>0.29360000000000086</v>
      </c>
      <c r="O170" s="7">
        <f t="shared" si="37"/>
        <v>4.9200000000000001E-2</v>
      </c>
    </row>
    <row r="171" spans="1:15">
      <c r="A171" s="7">
        <f>IF(計算!$C193="","",計算!$C193)</f>
        <v>0.68082081871211264</v>
      </c>
      <c r="B171" s="7">
        <f t="shared" si="30"/>
        <v>0.4151567829192625</v>
      </c>
      <c r="C171" s="8">
        <v>165</v>
      </c>
      <c r="D171" s="8">
        <f t="shared" si="38"/>
        <v>0.29600000000000087</v>
      </c>
      <c r="E171" s="8">
        <f t="shared" si="31"/>
        <v>1.3333333333333334E-2</v>
      </c>
      <c r="F171" s="8">
        <f t="shared" si="32"/>
        <v>0.87555555555555553</v>
      </c>
      <c r="G171" s="7">
        <f t="shared" si="33"/>
        <v>1.3333333333333334E-2</v>
      </c>
      <c r="H171" s="7">
        <f t="shared" si="26"/>
        <v>3.2000000000000005E-5</v>
      </c>
      <c r="I171" s="7">
        <f t="shared" si="34"/>
        <v>5.8666666666666672E-5</v>
      </c>
      <c r="J171" s="7">
        <f t="shared" si="35"/>
        <v>0.29600000000000087</v>
      </c>
      <c r="K171" s="7">
        <f t="shared" si="27"/>
        <v>1.0893246187363816E-3</v>
      </c>
      <c r="L171" s="7">
        <f t="shared" si="28"/>
        <v>0.29600000000000087</v>
      </c>
      <c r="M171" s="7">
        <f t="shared" si="29"/>
        <v>0.24757377698554131</v>
      </c>
      <c r="N171" s="7">
        <f t="shared" si="36"/>
        <v>0.29600000000000087</v>
      </c>
      <c r="O171" s="7">
        <f t="shared" si="37"/>
        <v>4.9200000000000001E-2</v>
      </c>
    </row>
    <row r="172" spans="1:15">
      <c r="A172" s="7">
        <f>IF(計算!$C194="","",計算!$C194)</f>
        <v>0.4151567829192625</v>
      </c>
      <c r="B172" s="7">
        <f t="shared" si="30"/>
        <v>0.55760290001721313</v>
      </c>
      <c r="C172" s="8">
        <v>166</v>
      </c>
      <c r="D172" s="8">
        <f t="shared" si="38"/>
        <v>0.29840000000000089</v>
      </c>
      <c r="E172" s="8">
        <f t="shared" si="31"/>
        <v>1.3333333333333334E-2</v>
      </c>
      <c r="F172" s="8">
        <f t="shared" si="32"/>
        <v>0.87555555555555553</v>
      </c>
      <c r="G172" s="7">
        <f t="shared" si="33"/>
        <v>1.3333333333333334E-2</v>
      </c>
      <c r="H172" s="7">
        <f t="shared" si="26"/>
        <v>3.2000000000000005E-5</v>
      </c>
      <c r="I172" s="7">
        <f t="shared" si="34"/>
        <v>9.0666666666666684E-5</v>
      </c>
      <c r="J172" s="7">
        <f t="shared" si="35"/>
        <v>0.29840000000000089</v>
      </c>
      <c r="K172" s="7">
        <f t="shared" si="27"/>
        <v>1.6835016835016808E-3</v>
      </c>
      <c r="L172" s="7">
        <f t="shared" si="28"/>
        <v>0.29840000000000089</v>
      </c>
      <c r="M172" s="7">
        <f t="shared" si="29"/>
        <v>0.24757377698554131</v>
      </c>
      <c r="N172" s="7">
        <f t="shared" si="36"/>
        <v>0.29840000000000089</v>
      </c>
      <c r="O172" s="7">
        <f t="shared" si="37"/>
        <v>4.9200000000000001E-2</v>
      </c>
    </row>
    <row r="173" spans="1:15">
      <c r="A173" s="7">
        <f>IF(計算!$C195="","",計算!$C195)</f>
        <v>0.55760290001721313</v>
      </c>
      <c r="B173" s="7">
        <f t="shared" si="30"/>
        <v>0.43439240815794428</v>
      </c>
      <c r="C173" s="8">
        <v>167</v>
      </c>
      <c r="D173" s="8">
        <f t="shared" si="38"/>
        <v>0.3008000000000009</v>
      </c>
      <c r="E173" s="8">
        <f t="shared" si="31"/>
        <v>1.3333333333333334E-2</v>
      </c>
      <c r="F173" s="8">
        <f t="shared" si="32"/>
        <v>0.87555555555555553</v>
      </c>
      <c r="G173" s="7">
        <f t="shared" si="33"/>
        <v>1.3333333333333334E-2</v>
      </c>
      <c r="H173" s="7">
        <f t="shared" si="26"/>
        <v>3.2000000000000005E-5</v>
      </c>
      <c r="I173" s="7">
        <f t="shared" si="34"/>
        <v>1.226666666666667E-4</v>
      </c>
      <c r="J173" s="7">
        <f t="shared" si="35"/>
        <v>0.3008000000000009</v>
      </c>
      <c r="K173" s="7">
        <f t="shared" si="27"/>
        <v>2.2776787482669801E-3</v>
      </c>
      <c r="L173" s="7">
        <f t="shared" si="28"/>
        <v>0.3008000000000009</v>
      </c>
      <c r="M173" s="7">
        <f t="shared" si="29"/>
        <v>0.24757377698554142</v>
      </c>
      <c r="N173" s="7">
        <f t="shared" si="36"/>
        <v>0.3008000000000009</v>
      </c>
      <c r="O173" s="7">
        <f t="shared" si="37"/>
        <v>4.9200000000000001E-2</v>
      </c>
    </row>
    <row r="174" spans="1:15">
      <c r="A174" s="7">
        <f>IF(計算!$C196="","",計算!$C196)</f>
        <v>0.43439240815794428</v>
      </c>
      <c r="B174" s="7">
        <f t="shared" si="30"/>
        <v>0.58068862103788355</v>
      </c>
      <c r="C174" s="8">
        <v>168</v>
      </c>
      <c r="D174" s="8">
        <f t="shared" si="38"/>
        <v>0.30320000000000091</v>
      </c>
      <c r="E174" s="8">
        <f t="shared" si="31"/>
        <v>1.3333333333333334E-2</v>
      </c>
      <c r="F174" s="8">
        <f t="shared" si="32"/>
        <v>0.87555555555555553</v>
      </c>
      <c r="G174" s="7">
        <f t="shared" si="33"/>
        <v>1.3333333333333334E-2</v>
      </c>
      <c r="H174" s="7">
        <f t="shared" si="26"/>
        <v>3.2000000000000005E-5</v>
      </c>
      <c r="I174" s="7">
        <f t="shared" si="34"/>
        <v>1.5466666666666672E-4</v>
      </c>
      <c r="J174" s="7">
        <f t="shared" si="35"/>
        <v>0.30320000000000091</v>
      </c>
      <c r="K174" s="7">
        <f t="shared" si="27"/>
        <v>2.8718558130322795E-3</v>
      </c>
      <c r="L174" s="7">
        <f t="shared" si="28"/>
        <v>0.30320000000000091</v>
      </c>
      <c r="M174" s="7">
        <f t="shared" si="29"/>
        <v>0.24757377698554123</v>
      </c>
      <c r="N174" s="7">
        <f t="shared" si="36"/>
        <v>0.30320000000000091</v>
      </c>
      <c r="O174" s="7">
        <f t="shared" si="37"/>
        <v>4.9200000000000001E-2</v>
      </c>
    </row>
    <row r="175" spans="1:15">
      <c r="A175" s="7">
        <f>IF(計算!$C197="","",計算!$C197)</f>
        <v>0.58068862103788355</v>
      </c>
      <c r="B175" s="7">
        <f t="shared" si="30"/>
        <v>0.38047621353884109</v>
      </c>
      <c r="C175" s="8">
        <v>169</v>
      </c>
      <c r="D175" s="8">
        <f t="shared" si="38"/>
        <v>0.30560000000000093</v>
      </c>
      <c r="E175" s="8">
        <f t="shared" si="31"/>
        <v>1.3333333333333334E-2</v>
      </c>
      <c r="F175" s="8">
        <f t="shared" si="32"/>
        <v>0.85777777777777775</v>
      </c>
      <c r="G175" s="7">
        <f t="shared" si="33"/>
        <v>1.3333333333333334E-2</v>
      </c>
      <c r="H175" s="7">
        <f t="shared" si="26"/>
        <v>3.2000000000000005E-5</v>
      </c>
      <c r="I175" s="7">
        <f t="shared" si="34"/>
        <v>1.8666666666666674E-4</v>
      </c>
      <c r="J175" s="7">
        <f t="shared" si="35"/>
        <v>0.30560000000000093</v>
      </c>
      <c r="K175" s="7">
        <f t="shared" si="27"/>
        <v>3.4660328777975785E-3</v>
      </c>
      <c r="L175" s="7">
        <f t="shared" si="28"/>
        <v>0.30560000000000093</v>
      </c>
      <c r="M175" s="7">
        <f t="shared" si="29"/>
        <v>0.24757377698554142</v>
      </c>
      <c r="N175" s="7">
        <f t="shared" si="36"/>
        <v>0.30560000000000093</v>
      </c>
      <c r="O175" s="7">
        <f t="shared" si="37"/>
        <v>4.9200000000000001E-2</v>
      </c>
    </row>
    <row r="176" spans="1:15">
      <c r="A176" s="7">
        <f>IF(計算!$C198="","",計算!$C198)</f>
        <v>0.38047621353884109</v>
      </c>
      <c r="B176" s="7">
        <f t="shared" si="30"/>
        <v>0.36506840357525538</v>
      </c>
      <c r="C176" s="8">
        <v>170</v>
      </c>
      <c r="D176" s="8">
        <f t="shared" si="38"/>
        <v>0.30800000000000094</v>
      </c>
      <c r="E176" s="8">
        <f t="shared" si="31"/>
        <v>1.3333333333333334E-2</v>
      </c>
      <c r="F176" s="8">
        <f t="shared" si="32"/>
        <v>0.85777777777777775</v>
      </c>
      <c r="G176" s="7">
        <f t="shared" si="33"/>
        <v>1.3333333333333334E-2</v>
      </c>
      <c r="H176" s="7">
        <f t="shared" si="26"/>
        <v>3.2000000000000005E-5</v>
      </c>
      <c r="I176" s="7">
        <f t="shared" si="34"/>
        <v>2.1866666666666676E-4</v>
      </c>
      <c r="J176" s="7">
        <f t="shared" si="35"/>
        <v>0.30800000000000094</v>
      </c>
      <c r="K176" s="7">
        <f t="shared" si="27"/>
        <v>4.060209942562878E-3</v>
      </c>
      <c r="L176" s="7">
        <f t="shared" si="28"/>
        <v>0.30800000000000094</v>
      </c>
      <c r="M176" s="7">
        <f t="shared" si="29"/>
        <v>0.24757377698554142</v>
      </c>
      <c r="N176" s="7">
        <f t="shared" si="36"/>
        <v>0.30800000000000094</v>
      </c>
      <c r="O176" s="7">
        <f t="shared" si="37"/>
        <v>4.9200000000000001E-2</v>
      </c>
    </row>
    <row r="177" spans="1:15">
      <c r="A177" s="7">
        <f>IF(計算!$C199="","",計算!$C199)</f>
        <v>0.36506840357525538</v>
      </c>
      <c r="B177" s="7">
        <f t="shared" si="30"/>
        <v>0.53446519114712665</v>
      </c>
      <c r="C177" s="8">
        <v>171</v>
      </c>
      <c r="D177" s="8">
        <f t="shared" si="38"/>
        <v>0.31040000000000095</v>
      </c>
      <c r="E177" s="8">
        <f t="shared" si="31"/>
        <v>1.3333333333333334E-2</v>
      </c>
      <c r="F177" s="8">
        <f t="shared" si="32"/>
        <v>0.85777777777777775</v>
      </c>
      <c r="G177" s="7">
        <f t="shared" si="33"/>
        <v>1.3333333333333334E-2</v>
      </c>
      <c r="H177" s="7">
        <f t="shared" si="26"/>
        <v>3.2000000000000005E-5</v>
      </c>
      <c r="I177" s="7">
        <f t="shared" si="34"/>
        <v>2.5066666666666678E-4</v>
      </c>
      <c r="J177" s="7">
        <f t="shared" si="35"/>
        <v>0.31040000000000095</v>
      </c>
      <c r="K177" s="7">
        <f t="shared" si="27"/>
        <v>4.6543870073281774E-3</v>
      </c>
      <c r="L177" s="7">
        <f t="shared" si="28"/>
        <v>0.31040000000000095</v>
      </c>
      <c r="M177" s="7">
        <f t="shared" si="29"/>
        <v>0.24757377698554142</v>
      </c>
      <c r="N177" s="7">
        <f t="shared" si="36"/>
        <v>0.31040000000000095</v>
      </c>
      <c r="O177" s="7">
        <f t="shared" si="37"/>
        <v>4.9200000000000001E-2</v>
      </c>
    </row>
    <row r="178" spans="1:15">
      <c r="A178" s="7">
        <f>IF(計算!$C200="","",計算!$C200)</f>
        <v>0.53446519114712665</v>
      </c>
      <c r="B178" s="7">
        <f t="shared" si="30"/>
        <v>0.62686006307922448</v>
      </c>
      <c r="C178" s="8">
        <v>172</v>
      </c>
      <c r="D178" s="8">
        <f t="shared" si="38"/>
        <v>0.31280000000000097</v>
      </c>
      <c r="E178" s="8">
        <f t="shared" si="31"/>
        <v>1.3333333333333334E-2</v>
      </c>
      <c r="F178" s="8">
        <f t="shared" si="32"/>
        <v>0.84</v>
      </c>
      <c r="G178" s="7">
        <f t="shared" si="33"/>
        <v>1.3333333333333334E-2</v>
      </c>
      <c r="H178" s="7">
        <f t="shared" si="26"/>
        <v>3.2000000000000005E-5</v>
      </c>
      <c r="I178" s="7">
        <f t="shared" si="34"/>
        <v>2.826666666666668E-4</v>
      </c>
      <c r="J178" s="7">
        <f t="shared" si="35"/>
        <v>0.31280000000000097</v>
      </c>
      <c r="K178" s="7">
        <f t="shared" si="27"/>
        <v>5.2485640720934769E-3</v>
      </c>
      <c r="L178" s="7">
        <f t="shared" si="28"/>
        <v>0.31280000000000097</v>
      </c>
      <c r="M178" s="7">
        <f t="shared" si="29"/>
        <v>0.24757377698554142</v>
      </c>
      <c r="N178" s="7">
        <f t="shared" si="36"/>
        <v>0.31280000000000097</v>
      </c>
      <c r="O178" s="7">
        <f t="shared" si="37"/>
        <v>4.9200000000000001E-2</v>
      </c>
    </row>
    <row r="179" spans="1:15">
      <c r="A179" s="7">
        <f>IF(計算!$C201="","",計算!$C201)</f>
        <v>0.62686006307922448</v>
      </c>
      <c r="B179" s="7">
        <f t="shared" si="30"/>
        <v>0.78855665908711825</v>
      </c>
      <c r="C179" s="8">
        <v>173</v>
      </c>
      <c r="D179" s="8">
        <f t="shared" si="38"/>
        <v>0.31520000000000098</v>
      </c>
      <c r="E179" s="8">
        <f t="shared" si="31"/>
        <v>1.3333333333333334E-2</v>
      </c>
      <c r="F179" s="8">
        <f t="shared" si="32"/>
        <v>0.84</v>
      </c>
      <c r="G179" s="7">
        <f t="shared" si="33"/>
        <v>1.3333333333333334E-2</v>
      </c>
      <c r="H179" s="7">
        <f t="shared" si="26"/>
        <v>3.2000000000000005E-5</v>
      </c>
      <c r="I179" s="7">
        <f t="shared" si="34"/>
        <v>3.1466666666666682E-4</v>
      </c>
      <c r="J179" s="7">
        <f t="shared" si="35"/>
        <v>0.31520000000000098</v>
      </c>
      <c r="K179" s="7">
        <f t="shared" si="27"/>
        <v>5.8427411368587763E-3</v>
      </c>
      <c r="L179" s="7">
        <f t="shared" si="28"/>
        <v>0.31520000000000098</v>
      </c>
      <c r="M179" s="7">
        <f t="shared" si="29"/>
        <v>0.24757377698554142</v>
      </c>
      <c r="N179" s="7">
        <f t="shared" si="36"/>
        <v>0.31520000000000098</v>
      </c>
      <c r="O179" s="7">
        <f t="shared" si="37"/>
        <v>4.9200000000000001E-2</v>
      </c>
    </row>
    <row r="180" spans="1:15">
      <c r="A180" s="7">
        <f>IF(計算!$C202="","",計算!$C202)</f>
        <v>0.78855665908711825</v>
      </c>
      <c r="B180" s="7">
        <f t="shared" si="30"/>
        <v>0.46514118656443776</v>
      </c>
      <c r="C180" s="8">
        <v>174</v>
      </c>
      <c r="D180" s="8">
        <f t="shared" si="38"/>
        <v>0.31760000000000099</v>
      </c>
      <c r="E180" s="8">
        <f t="shared" si="31"/>
        <v>1.3333333333333334E-2</v>
      </c>
      <c r="F180" s="8">
        <f t="shared" si="32"/>
        <v>0.83111111111111113</v>
      </c>
      <c r="G180" s="7">
        <f t="shared" si="33"/>
        <v>1.3333333333333334E-2</v>
      </c>
      <c r="H180" s="7">
        <f t="shared" si="26"/>
        <v>3.2000000000000005E-5</v>
      </c>
      <c r="I180" s="7">
        <f t="shared" si="34"/>
        <v>3.4666666666666684E-4</v>
      </c>
      <c r="J180" s="7">
        <f t="shared" si="35"/>
        <v>0.31760000000000099</v>
      </c>
      <c r="K180" s="7">
        <f t="shared" si="27"/>
        <v>6.4369182016240757E-3</v>
      </c>
      <c r="L180" s="7">
        <f t="shared" si="28"/>
        <v>0.31760000000000099</v>
      </c>
      <c r="M180" s="7">
        <f t="shared" si="29"/>
        <v>0.24757377698554106</v>
      </c>
      <c r="N180" s="7">
        <f t="shared" si="36"/>
        <v>0.31760000000000099</v>
      </c>
      <c r="O180" s="7">
        <f t="shared" si="37"/>
        <v>4.9200000000000001E-2</v>
      </c>
    </row>
    <row r="181" spans="1:15">
      <c r="A181" s="7">
        <f>IF(計算!$C203="","",計算!$C203)</f>
        <v>0.46514118656443776</v>
      </c>
      <c r="B181" s="7">
        <f t="shared" si="30"/>
        <v>0.79624199697983411</v>
      </c>
      <c r="C181" s="8">
        <v>175</v>
      </c>
      <c r="D181" s="8">
        <f t="shared" si="38"/>
        <v>0.32000000000000101</v>
      </c>
      <c r="E181" s="8">
        <f t="shared" si="31"/>
        <v>1.3333333333333334E-2</v>
      </c>
      <c r="F181" s="8">
        <f t="shared" si="32"/>
        <v>0.83111111111111113</v>
      </c>
      <c r="G181" s="7">
        <f t="shared" si="33"/>
        <v>1.3333333333333334E-2</v>
      </c>
      <c r="H181" s="7">
        <f t="shared" si="26"/>
        <v>3.2000000000000005E-5</v>
      </c>
      <c r="I181" s="7">
        <f t="shared" si="34"/>
        <v>3.7866666666666685E-4</v>
      </c>
      <c r="J181" s="7">
        <f t="shared" si="35"/>
        <v>0.32000000000000101</v>
      </c>
      <c r="K181" s="7">
        <f t="shared" si="27"/>
        <v>7.0310952663893743E-3</v>
      </c>
      <c r="L181" s="7">
        <f t="shared" si="28"/>
        <v>0.32000000000000101</v>
      </c>
      <c r="M181" s="7">
        <f t="shared" si="29"/>
        <v>0.24757377698554142</v>
      </c>
      <c r="N181" s="7">
        <f t="shared" si="36"/>
        <v>0.32000000000000101</v>
      </c>
      <c r="O181" s="7">
        <f t="shared" si="37"/>
        <v>4.9200000000000001E-2</v>
      </c>
    </row>
    <row r="182" spans="1:15">
      <c r="A182" s="7">
        <f>IF(計算!$C204="","",計算!$C204)</f>
        <v>0.79624199697983411</v>
      </c>
      <c r="B182" s="7">
        <f t="shared" si="30"/>
        <v>0.34577336365152689</v>
      </c>
      <c r="C182" s="8">
        <v>176</v>
      </c>
      <c r="D182" s="8">
        <f t="shared" si="38"/>
        <v>0.32240000000000102</v>
      </c>
      <c r="E182" s="8">
        <f t="shared" si="31"/>
        <v>1.3333333333333334E-2</v>
      </c>
      <c r="F182" s="8">
        <f t="shared" si="32"/>
        <v>0.83111111111111113</v>
      </c>
      <c r="G182" s="7">
        <f t="shared" si="33"/>
        <v>1.3333333333333334E-2</v>
      </c>
      <c r="H182" s="7">
        <f t="shared" si="26"/>
        <v>3.2000000000000005E-5</v>
      </c>
      <c r="I182" s="7">
        <f t="shared" si="34"/>
        <v>4.1066666666666687E-4</v>
      </c>
      <c r="J182" s="7">
        <f t="shared" si="35"/>
        <v>0.32240000000000102</v>
      </c>
      <c r="K182" s="7">
        <f t="shared" si="27"/>
        <v>7.6252723311546738E-3</v>
      </c>
      <c r="L182" s="7">
        <f t="shared" si="28"/>
        <v>0.32240000000000102</v>
      </c>
      <c r="M182" s="7">
        <f t="shared" si="29"/>
        <v>0.24757377698554178</v>
      </c>
      <c r="N182" s="7">
        <f t="shared" si="36"/>
        <v>0.32240000000000102</v>
      </c>
      <c r="O182" s="7">
        <f t="shared" si="37"/>
        <v>4.9200000000000001E-2</v>
      </c>
    </row>
    <row r="183" spans="1:15">
      <c r="A183" s="7">
        <f>IF(計算!$C205="","",計算!$C205)</f>
        <v>0.34577336365152689</v>
      </c>
      <c r="B183" s="7">
        <f t="shared" si="30"/>
        <v>0.26876402117612253</v>
      </c>
      <c r="C183" s="8">
        <v>177</v>
      </c>
      <c r="D183" s="8">
        <f t="shared" si="38"/>
        <v>0.32480000000000103</v>
      </c>
      <c r="E183" s="8">
        <f t="shared" si="31"/>
        <v>1.3333333333333334E-2</v>
      </c>
      <c r="F183" s="8">
        <f t="shared" si="32"/>
        <v>0.82222222222222219</v>
      </c>
      <c r="G183" s="7">
        <f t="shared" si="33"/>
        <v>1.3333333333333334E-2</v>
      </c>
      <c r="H183" s="7">
        <f t="shared" si="26"/>
        <v>3.2000000000000005E-5</v>
      </c>
      <c r="I183" s="7">
        <f t="shared" si="34"/>
        <v>4.4266666666666689E-4</v>
      </c>
      <c r="J183" s="7">
        <f t="shared" si="35"/>
        <v>0.32480000000000103</v>
      </c>
      <c r="K183" s="7">
        <f t="shared" si="27"/>
        <v>8.2194493959199741E-3</v>
      </c>
      <c r="L183" s="7">
        <f t="shared" si="28"/>
        <v>0.32480000000000103</v>
      </c>
      <c r="M183" s="7">
        <f t="shared" si="29"/>
        <v>0.24757377698554106</v>
      </c>
      <c r="N183" s="7">
        <f t="shared" si="36"/>
        <v>0.32480000000000103</v>
      </c>
      <c r="O183" s="7">
        <f t="shared" si="37"/>
        <v>4.9200000000000001E-2</v>
      </c>
    </row>
    <row r="184" spans="1:15">
      <c r="A184" s="7">
        <f>IF(計算!$C206="","",計算!$C206)</f>
        <v>0.26876402117612253</v>
      </c>
      <c r="B184" s="7">
        <f t="shared" si="30"/>
        <v>0.71921780083316778</v>
      </c>
      <c r="C184" s="8">
        <v>178</v>
      </c>
      <c r="D184" s="8">
        <f t="shared" si="38"/>
        <v>0.32720000000000105</v>
      </c>
      <c r="E184" s="8">
        <f t="shared" si="31"/>
        <v>1.3333333333333334E-2</v>
      </c>
      <c r="F184" s="8">
        <f t="shared" si="32"/>
        <v>0.82222222222222219</v>
      </c>
      <c r="G184" s="7">
        <f t="shared" si="33"/>
        <v>1.3333333333333334E-2</v>
      </c>
      <c r="H184" s="7">
        <f t="shared" si="26"/>
        <v>3.2000000000000005E-5</v>
      </c>
      <c r="I184" s="7">
        <f t="shared" si="34"/>
        <v>4.7466666666666691E-4</v>
      </c>
      <c r="J184" s="7">
        <f t="shared" si="35"/>
        <v>0.32720000000000105</v>
      </c>
      <c r="K184" s="7">
        <f t="shared" si="27"/>
        <v>8.8136264606852727E-3</v>
      </c>
      <c r="L184" s="7">
        <f t="shared" si="28"/>
        <v>0.32720000000000105</v>
      </c>
      <c r="M184" s="7">
        <f t="shared" si="29"/>
        <v>0.24757377698554106</v>
      </c>
      <c r="N184" s="7">
        <f t="shared" si="36"/>
        <v>0.32720000000000105</v>
      </c>
      <c r="O184" s="7">
        <f t="shared" si="37"/>
        <v>4.9200000000000001E-2</v>
      </c>
    </row>
    <row r="185" spans="1:15">
      <c r="A185" s="7">
        <f>IF(計算!$C207="","",計算!$C207)</f>
        <v>0.71921780083316778</v>
      </c>
      <c r="B185" s="7">
        <f t="shared" si="30"/>
        <v>0.43430328613037411</v>
      </c>
      <c r="C185" s="8">
        <v>179</v>
      </c>
      <c r="D185" s="8">
        <f t="shared" si="38"/>
        <v>0.32960000000000106</v>
      </c>
      <c r="E185" s="8">
        <f t="shared" si="31"/>
        <v>1.3333333333333334E-2</v>
      </c>
      <c r="F185" s="8">
        <f t="shared" si="32"/>
        <v>0.82222222222222219</v>
      </c>
      <c r="G185" s="7">
        <f t="shared" si="33"/>
        <v>1.3333333333333334E-2</v>
      </c>
      <c r="H185" s="7">
        <f t="shared" si="26"/>
        <v>3.2000000000000005E-5</v>
      </c>
      <c r="I185" s="7">
        <f t="shared" si="34"/>
        <v>5.0666666666666688E-4</v>
      </c>
      <c r="J185" s="7">
        <f t="shared" si="35"/>
        <v>0.32960000000000106</v>
      </c>
      <c r="K185" s="7">
        <f t="shared" si="27"/>
        <v>9.4078035254505712E-3</v>
      </c>
      <c r="L185" s="7">
        <f t="shared" si="28"/>
        <v>0.32960000000000106</v>
      </c>
      <c r="M185" s="7">
        <f t="shared" si="29"/>
        <v>0.28883607314979787</v>
      </c>
      <c r="N185" s="7">
        <f t="shared" si="36"/>
        <v>0.32960000000000106</v>
      </c>
      <c r="O185" s="7">
        <f t="shared" si="37"/>
        <v>5.74E-2</v>
      </c>
    </row>
    <row r="186" spans="1:15">
      <c r="A186" s="7">
        <f>IF(計算!$C208="","",計算!$C208)</f>
        <v>0.43430328613037411</v>
      </c>
      <c r="B186" s="7">
        <f t="shared" si="30"/>
        <v>0.30339260270712787</v>
      </c>
      <c r="C186" s="8">
        <v>180</v>
      </c>
      <c r="D186" s="8">
        <f t="shared" si="38"/>
        <v>0.33200000000000107</v>
      </c>
      <c r="E186" s="8">
        <f t="shared" si="31"/>
        <v>1.3333333333333334E-2</v>
      </c>
      <c r="F186" s="8">
        <f t="shared" si="32"/>
        <v>0.81333333333333335</v>
      </c>
      <c r="G186" s="7">
        <f t="shared" si="33"/>
        <v>1.3333333333333334E-2</v>
      </c>
      <c r="H186" s="7">
        <f t="shared" si="26"/>
        <v>3.7333333333333337E-5</v>
      </c>
      <c r="I186" s="7">
        <f t="shared" si="34"/>
        <v>5.4400000000000021E-4</v>
      </c>
      <c r="J186" s="7">
        <f t="shared" si="35"/>
        <v>0.33200000000000107</v>
      </c>
      <c r="K186" s="7">
        <f t="shared" si="27"/>
        <v>1.0101010101010086E-2</v>
      </c>
      <c r="L186" s="7">
        <f t="shared" si="28"/>
        <v>0.33200000000000107</v>
      </c>
      <c r="M186" s="7">
        <f t="shared" si="29"/>
        <v>0.33009836931405473</v>
      </c>
      <c r="N186" s="7">
        <f t="shared" si="36"/>
        <v>0.33200000000000107</v>
      </c>
      <c r="O186" s="7">
        <f t="shared" si="37"/>
        <v>6.5600000000000006E-2</v>
      </c>
    </row>
    <row r="187" spans="1:15">
      <c r="A187" s="7">
        <f>IF(計算!$C209="","",計算!$C209)</f>
        <v>0.30339260270712787</v>
      </c>
      <c r="B187" s="7">
        <f t="shared" si="30"/>
        <v>0.35728651681933887</v>
      </c>
      <c r="C187" s="8">
        <v>181</v>
      </c>
      <c r="D187" s="8">
        <f t="shared" si="38"/>
        <v>0.33440000000000109</v>
      </c>
      <c r="E187" s="8">
        <f t="shared" si="31"/>
        <v>1.7777777777777778E-2</v>
      </c>
      <c r="F187" s="8">
        <f t="shared" si="32"/>
        <v>0.80888888888888888</v>
      </c>
      <c r="G187" s="7">
        <f t="shared" si="33"/>
        <v>1.7777777777777778E-2</v>
      </c>
      <c r="H187" s="7">
        <f t="shared" si="26"/>
        <v>4.2666666666666669E-5</v>
      </c>
      <c r="I187" s="7">
        <f t="shared" si="34"/>
        <v>5.8666666666666687E-4</v>
      </c>
      <c r="J187" s="7">
        <f t="shared" si="35"/>
        <v>0.33440000000000109</v>
      </c>
      <c r="K187" s="7">
        <f t="shared" si="27"/>
        <v>1.0893246187363818E-2</v>
      </c>
      <c r="L187" s="7">
        <f t="shared" si="28"/>
        <v>0.33440000000000109</v>
      </c>
      <c r="M187" s="7">
        <f t="shared" si="29"/>
        <v>0.33009836931405545</v>
      </c>
      <c r="N187" s="7">
        <f t="shared" si="36"/>
        <v>0.33440000000000109</v>
      </c>
      <c r="O187" s="7">
        <f t="shared" si="37"/>
        <v>6.5600000000000006E-2</v>
      </c>
    </row>
    <row r="188" spans="1:15">
      <c r="A188" s="7">
        <f>IF(計算!$C210="","",計算!$C210)</f>
        <v>0.35728651681933887</v>
      </c>
      <c r="B188" s="7">
        <f t="shared" si="30"/>
        <v>0.4881823465713232</v>
      </c>
      <c r="C188" s="8">
        <v>182</v>
      </c>
      <c r="D188" s="8">
        <f t="shared" si="38"/>
        <v>0.3368000000000011</v>
      </c>
      <c r="E188" s="8">
        <f t="shared" si="31"/>
        <v>1.7777777777777778E-2</v>
      </c>
      <c r="F188" s="8">
        <f t="shared" si="32"/>
        <v>0.80888888888888888</v>
      </c>
      <c r="G188" s="7">
        <f t="shared" si="33"/>
        <v>1.7777777777777778E-2</v>
      </c>
      <c r="H188" s="7">
        <f t="shared" si="26"/>
        <v>4.2666666666666669E-5</v>
      </c>
      <c r="I188" s="7">
        <f t="shared" si="34"/>
        <v>6.2933333333333352E-4</v>
      </c>
      <c r="J188" s="7">
        <f t="shared" si="35"/>
        <v>0.3368000000000011</v>
      </c>
      <c r="K188" s="7">
        <f t="shared" si="27"/>
        <v>1.1685482273717551E-2</v>
      </c>
      <c r="L188" s="7">
        <f t="shared" si="28"/>
        <v>0.3368000000000011</v>
      </c>
      <c r="M188" s="7">
        <f t="shared" si="29"/>
        <v>0.33009836931405473</v>
      </c>
      <c r="N188" s="7">
        <f t="shared" si="36"/>
        <v>0.3368000000000011</v>
      </c>
      <c r="O188" s="7">
        <f t="shared" si="37"/>
        <v>6.5600000000000006E-2</v>
      </c>
    </row>
    <row r="189" spans="1:15">
      <c r="A189" s="7">
        <f>IF(計算!$C211="","",計算!$C211)</f>
        <v>0.4881823465713232</v>
      </c>
      <c r="B189" s="7">
        <f t="shared" si="30"/>
        <v>0.69222999618109293</v>
      </c>
      <c r="C189" s="8">
        <v>183</v>
      </c>
      <c r="D189" s="8">
        <f t="shared" si="38"/>
        <v>0.33920000000000111</v>
      </c>
      <c r="E189" s="8">
        <f t="shared" si="31"/>
        <v>1.7777777777777778E-2</v>
      </c>
      <c r="F189" s="8">
        <f t="shared" si="32"/>
        <v>0.80888888888888888</v>
      </c>
      <c r="G189" s="7">
        <f t="shared" si="33"/>
        <v>1.7777777777777778E-2</v>
      </c>
      <c r="H189" s="7">
        <f t="shared" si="26"/>
        <v>4.2666666666666669E-5</v>
      </c>
      <c r="I189" s="7">
        <f t="shared" si="34"/>
        <v>6.7200000000000018E-4</v>
      </c>
      <c r="J189" s="7">
        <f t="shared" si="35"/>
        <v>0.33920000000000111</v>
      </c>
      <c r="K189" s="7">
        <f t="shared" si="27"/>
        <v>1.2477718360071282E-2</v>
      </c>
      <c r="L189" s="7">
        <f t="shared" si="28"/>
        <v>0.33920000000000111</v>
      </c>
      <c r="M189" s="7">
        <f t="shared" si="29"/>
        <v>0.33009836931405473</v>
      </c>
      <c r="N189" s="7">
        <f t="shared" si="36"/>
        <v>0.33920000000000111</v>
      </c>
      <c r="O189" s="7">
        <f t="shared" si="37"/>
        <v>6.5600000000000006E-2</v>
      </c>
    </row>
    <row r="190" spans="1:15">
      <c r="A190" s="7">
        <f>IF(計算!$C212="","",計算!$C212)</f>
        <v>0.69222999618109293</v>
      </c>
      <c r="B190" s="7">
        <f t="shared" si="30"/>
        <v>0.79232505967716782</v>
      </c>
      <c r="C190" s="8">
        <v>184</v>
      </c>
      <c r="D190" s="8">
        <f t="shared" si="38"/>
        <v>0.34160000000000112</v>
      </c>
      <c r="E190" s="8">
        <f t="shared" si="31"/>
        <v>1.7777777777777778E-2</v>
      </c>
      <c r="F190" s="8">
        <f t="shared" si="32"/>
        <v>0.80888888888888888</v>
      </c>
      <c r="G190" s="7">
        <f t="shared" si="33"/>
        <v>1.7777777777777778E-2</v>
      </c>
      <c r="H190" s="7">
        <f t="shared" si="26"/>
        <v>4.2666666666666669E-5</v>
      </c>
      <c r="I190" s="7">
        <f t="shared" si="34"/>
        <v>7.1466666666666684E-4</v>
      </c>
      <c r="J190" s="7">
        <f t="shared" si="35"/>
        <v>0.34160000000000112</v>
      </c>
      <c r="K190" s="7">
        <f t="shared" si="27"/>
        <v>1.3269954446425014E-2</v>
      </c>
      <c r="L190" s="7">
        <f t="shared" si="28"/>
        <v>0.34160000000000112</v>
      </c>
      <c r="M190" s="7">
        <f t="shared" si="29"/>
        <v>0.37136066547831159</v>
      </c>
      <c r="N190" s="7">
        <f t="shared" si="36"/>
        <v>0.34160000000000112</v>
      </c>
      <c r="O190" s="7">
        <f t="shared" si="37"/>
        <v>7.3800000000000004E-2</v>
      </c>
    </row>
    <row r="191" spans="1:15">
      <c r="A191" s="7">
        <f>IF(計算!$C213="","",計算!$C213)</f>
        <v>0.79232505967716782</v>
      </c>
      <c r="B191" s="7">
        <f t="shared" si="30"/>
        <v>0.69991533407380846</v>
      </c>
      <c r="C191" s="8">
        <v>185</v>
      </c>
      <c r="D191" s="8">
        <f t="shared" si="38"/>
        <v>0.34400000000000114</v>
      </c>
      <c r="E191" s="8">
        <f t="shared" si="31"/>
        <v>1.7777777777777778E-2</v>
      </c>
      <c r="F191" s="8">
        <f t="shared" si="32"/>
        <v>0.80888888888888888</v>
      </c>
      <c r="G191" s="7">
        <f t="shared" si="33"/>
        <v>1.7777777777777778E-2</v>
      </c>
      <c r="H191" s="7">
        <f t="shared" si="26"/>
        <v>4.8000000000000008E-5</v>
      </c>
      <c r="I191" s="7">
        <f t="shared" si="34"/>
        <v>7.6266666666666681E-4</v>
      </c>
      <c r="J191" s="7">
        <f t="shared" si="35"/>
        <v>0.34400000000000114</v>
      </c>
      <c r="K191" s="7">
        <f t="shared" si="27"/>
        <v>1.4161220043572962E-2</v>
      </c>
      <c r="L191" s="7">
        <f t="shared" si="28"/>
        <v>0.34400000000000114</v>
      </c>
      <c r="M191" s="7">
        <f t="shared" si="29"/>
        <v>0.4126229616425684</v>
      </c>
      <c r="N191" s="7">
        <f t="shared" si="36"/>
        <v>0.34400000000000114</v>
      </c>
      <c r="O191" s="7">
        <f t="shared" si="37"/>
        <v>8.2000000000000003E-2</v>
      </c>
    </row>
    <row r="192" spans="1:15">
      <c r="A192" s="7">
        <f>IF(計算!$C214="","",計算!$C214)</f>
        <v>0.69991533407380846</v>
      </c>
      <c r="B192" s="7">
        <f t="shared" si="30"/>
        <v>0.30334804169334312</v>
      </c>
      <c r="C192" s="8">
        <v>186</v>
      </c>
      <c r="D192" s="8">
        <f t="shared" si="38"/>
        <v>0.34640000000000115</v>
      </c>
      <c r="E192" s="8">
        <f t="shared" si="31"/>
        <v>2.2222222222222223E-2</v>
      </c>
      <c r="F192" s="8">
        <f t="shared" si="32"/>
        <v>0.80444444444444441</v>
      </c>
      <c r="G192" s="7">
        <f t="shared" si="33"/>
        <v>2.2222222222222223E-2</v>
      </c>
      <c r="H192" s="7">
        <f t="shared" si="26"/>
        <v>5.333333333333334E-5</v>
      </c>
      <c r="I192" s="7">
        <f t="shared" si="34"/>
        <v>8.160000000000001E-4</v>
      </c>
      <c r="J192" s="7">
        <f t="shared" si="35"/>
        <v>0.34640000000000115</v>
      </c>
      <c r="K192" s="7">
        <f t="shared" si="27"/>
        <v>1.5151515151515126E-2</v>
      </c>
      <c r="L192" s="7">
        <f t="shared" si="28"/>
        <v>0.34640000000000115</v>
      </c>
      <c r="M192" s="7">
        <f t="shared" si="29"/>
        <v>0.41262296164256768</v>
      </c>
      <c r="N192" s="7">
        <f t="shared" si="36"/>
        <v>0.34640000000000115</v>
      </c>
      <c r="O192" s="7">
        <f t="shared" si="37"/>
        <v>8.2000000000000003E-2</v>
      </c>
    </row>
    <row r="193" spans="1:15">
      <c r="A193" s="7">
        <f>IF(計算!$C215="","",計算!$C215)</f>
        <v>0.30334804169334312</v>
      </c>
      <c r="B193" s="7">
        <f t="shared" si="30"/>
        <v>0.33414138111362168</v>
      </c>
      <c r="C193" s="8">
        <v>187</v>
      </c>
      <c r="D193" s="8">
        <f t="shared" si="38"/>
        <v>0.34880000000000116</v>
      </c>
      <c r="E193" s="8">
        <f t="shared" si="31"/>
        <v>2.2222222222222223E-2</v>
      </c>
      <c r="F193" s="8">
        <f t="shared" si="32"/>
        <v>0.79555555555555557</v>
      </c>
      <c r="G193" s="7">
        <f t="shared" si="33"/>
        <v>2.2222222222222223E-2</v>
      </c>
      <c r="H193" s="7">
        <f t="shared" si="26"/>
        <v>5.333333333333334E-5</v>
      </c>
      <c r="I193" s="7">
        <f t="shared" si="34"/>
        <v>8.6933333333333339E-4</v>
      </c>
      <c r="J193" s="7">
        <f t="shared" si="35"/>
        <v>0.34880000000000116</v>
      </c>
      <c r="K193" s="7">
        <f t="shared" si="27"/>
        <v>1.6141810259457288E-2</v>
      </c>
      <c r="L193" s="7">
        <f t="shared" si="28"/>
        <v>0.34880000000000116</v>
      </c>
      <c r="M193" s="7">
        <f t="shared" si="29"/>
        <v>0.4126229616425684</v>
      </c>
      <c r="N193" s="7">
        <f t="shared" si="36"/>
        <v>0.34880000000000116</v>
      </c>
      <c r="O193" s="7">
        <f t="shared" si="37"/>
        <v>8.2000000000000003E-2</v>
      </c>
    </row>
    <row r="194" spans="1:15">
      <c r="A194" s="7">
        <f>IF(計算!$C216="","",計算!$C216)</f>
        <v>0.33414138111362168</v>
      </c>
      <c r="B194" s="7">
        <f t="shared" si="30"/>
        <v>0.857746980628452</v>
      </c>
      <c r="C194" s="8">
        <v>188</v>
      </c>
      <c r="D194" s="8">
        <f t="shared" si="38"/>
        <v>0.35120000000000118</v>
      </c>
      <c r="E194" s="8">
        <f t="shared" si="31"/>
        <v>2.2222222222222223E-2</v>
      </c>
      <c r="F194" s="8">
        <f t="shared" si="32"/>
        <v>0.79555555555555557</v>
      </c>
      <c r="G194" s="7">
        <f t="shared" si="33"/>
        <v>2.2222222222222223E-2</v>
      </c>
      <c r="H194" s="7">
        <f t="shared" si="26"/>
        <v>5.333333333333334E-5</v>
      </c>
      <c r="I194" s="7">
        <f t="shared" si="34"/>
        <v>9.2266666666666669E-4</v>
      </c>
      <c r="J194" s="7">
        <f t="shared" si="35"/>
        <v>0.35120000000000118</v>
      </c>
      <c r="K194" s="7">
        <f t="shared" si="27"/>
        <v>1.7132105367399453E-2</v>
      </c>
      <c r="L194" s="7">
        <f t="shared" si="28"/>
        <v>0.35120000000000118</v>
      </c>
      <c r="M194" s="7">
        <f t="shared" si="29"/>
        <v>0.4126229616425684</v>
      </c>
      <c r="N194" s="7">
        <f t="shared" si="36"/>
        <v>0.35120000000000118</v>
      </c>
      <c r="O194" s="7">
        <f t="shared" si="37"/>
        <v>8.2000000000000003E-2</v>
      </c>
    </row>
    <row r="195" spans="1:15">
      <c r="A195" s="7">
        <f>IF(計算!$C217="","",計算!$C217)</f>
        <v>0.857746980628452</v>
      </c>
      <c r="B195" s="7">
        <f t="shared" si="30"/>
        <v>0.81153840440895708</v>
      </c>
      <c r="C195" s="8">
        <v>189</v>
      </c>
      <c r="D195" s="8">
        <f t="shared" si="38"/>
        <v>0.35360000000000119</v>
      </c>
      <c r="E195" s="8">
        <f t="shared" si="31"/>
        <v>2.2222222222222223E-2</v>
      </c>
      <c r="F195" s="8">
        <f t="shared" si="32"/>
        <v>0.79555555555555557</v>
      </c>
      <c r="G195" s="7">
        <f t="shared" si="33"/>
        <v>2.2222222222222223E-2</v>
      </c>
      <c r="H195" s="7">
        <f t="shared" si="26"/>
        <v>5.333333333333334E-5</v>
      </c>
      <c r="I195" s="7">
        <f t="shared" si="34"/>
        <v>9.7599999999999998E-4</v>
      </c>
      <c r="J195" s="7">
        <f t="shared" si="35"/>
        <v>0.35360000000000119</v>
      </c>
      <c r="K195" s="7">
        <f t="shared" si="27"/>
        <v>1.8122400475341617E-2</v>
      </c>
      <c r="L195" s="7">
        <f t="shared" si="28"/>
        <v>0.35360000000000119</v>
      </c>
      <c r="M195" s="7">
        <f t="shared" si="29"/>
        <v>0.45388525780682526</v>
      </c>
      <c r="N195" s="7">
        <f t="shared" si="36"/>
        <v>0.35360000000000119</v>
      </c>
      <c r="O195" s="7">
        <f t="shared" si="37"/>
        <v>9.0200000000000002E-2</v>
      </c>
    </row>
    <row r="196" spans="1:15">
      <c r="A196" s="7">
        <f>IF(計算!$C218="","",計算!$C218)</f>
        <v>0.81153840440895708</v>
      </c>
      <c r="B196" s="7">
        <f t="shared" si="30"/>
        <v>0.78073021131741671</v>
      </c>
      <c r="C196" s="8">
        <v>190</v>
      </c>
      <c r="D196" s="8">
        <f t="shared" si="38"/>
        <v>0.3560000000000012</v>
      </c>
      <c r="E196" s="8">
        <f t="shared" si="31"/>
        <v>2.2222222222222223E-2</v>
      </c>
      <c r="F196" s="8">
        <f t="shared" si="32"/>
        <v>0.77777777777777779</v>
      </c>
      <c r="G196" s="7">
        <f t="shared" si="33"/>
        <v>2.2222222222222223E-2</v>
      </c>
      <c r="H196" s="7">
        <f t="shared" si="26"/>
        <v>5.8666666666666672E-5</v>
      </c>
      <c r="I196" s="7">
        <f t="shared" si="34"/>
        <v>1.0346666666666666E-3</v>
      </c>
      <c r="J196" s="7">
        <f t="shared" si="35"/>
        <v>0.3560000000000012</v>
      </c>
      <c r="K196" s="7">
        <f t="shared" si="27"/>
        <v>1.9211725094077998E-2</v>
      </c>
      <c r="L196" s="7">
        <f t="shared" si="28"/>
        <v>0.3560000000000012</v>
      </c>
      <c r="M196" s="7">
        <f t="shared" si="29"/>
        <v>0.49514755397108356</v>
      </c>
      <c r="N196" s="7">
        <f t="shared" si="36"/>
        <v>0.3560000000000012</v>
      </c>
      <c r="O196" s="7">
        <f t="shared" si="37"/>
        <v>9.8400000000000001E-2</v>
      </c>
    </row>
    <row r="197" spans="1:15">
      <c r="A197" s="7">
        <f>IF(計算!$C219="","",計算!$C219)</f>
        <v>0.78073021131741671</v>
      </c>
      <c r="B197" s="7">
        <f t="shared" si="30"/>
        <v>0.45731473879473616</v>
      </c>
      <c r="C197" s="8">
        <v>191</v>
      </c>
      <c r="D197" s="8">
        <f t="shared" si="38"/>
        <v>0.35840000000000122</v>
      </c>
      <c r="E197" s="8">
        <f t="shared" si="31"/>
        <v>2.6666666666666668E-2</v>
      </c>
      <c r="F197" s="8">
        <f t="shared" si="32"/>
        <v>0.77333333333333332</v>
      </c>
      <c r="G197" s="7">
        <f t="shared" si="33"/>
        <v>2.6666666666666668E-2</v>
      </c>
      <c r="H197" s="7">
        <f t="shared" si="26"/>
        <v>6.4000000000000011E-5</v>
      </c>
      <c r="I197" s="7">
        <f t="shared" si="34"/>
        <v>1.0986666666666666E-3</v>
      </c>
      <c r="J197" s="7">
        <f t="shared" si="35"/>
        <v>0.35840000000000122</v>
      </c>
      <c r="K197" s="7">
        <f t="shared" si="27"/>
        <v>2.0400079223608598E-2</v>
      </c>
      <c r="L197" s="7">
        <f t="shared" si="28"/>
        <v>0.35840000000000122</v>
      </c>
      <c r="M197" s="7">
        <f t="shared" si="29"/>
        <v>0.49514755397108212</v>
      </c>
      <c r="N197" s="7">
        <f t="shared" si="36"/>
        <v>0.35840000000000122</v>
      </c>
      <c r="O197" s="7">
        <f t="shared" si="37"/>
        <v>9.8400000000000001E-2</v>
      </c>
    </row>
    <row r="198" spans="1:15">
      <c r="A198" s="7">
        <f>IF(計算!$C220="","",計算!$C220)</f>
        <v>0.45731473879473616</v>
      </c>
      <c r="B198" s="7">
        <f t="shared" si="30"/>
        <v>0.55355970650882258</v>
      </c>
      <c r="C198" s="8">
        <v>192</v>
      </c>
      <c r="D198" s="8">
        <f t="shared" si="38"/>
        <v>0.36080000000000123</v>
      </c>
      <c r="E198" s="8">
        <f t="shared" si="31"/>
        <v>2.6666666666666668E-2</v>
      </c>
      <c r="F198" s="8">
        <f t="shared" si="32"/>
        <v>0.77333333333333332</v>
      </c>
      <c r="G198" s="7">
        <f t="shared" si="33"/>
        <v>2.6666666666666668E-2</v>
      </c>
      <c r="H198" s="7">
        <f t="shared" ref="H198:H261" si="39">IF(D198="",0,(G198+G199)*$B$4*0.5)</f>
        <v>6.4000000000000011E-5</v>
      </c>
      <c r="I198" s="7">
        <f t="shared" si="34"/>
        <v>1.1626666666666667E-3</v>
      </c>
      <c r="J198" s="7">
        <f t="shared" si="35"/>
        <v>0.36080000000000123</v>
      </c>
      <c r="K198" s="7">
        <f t="shared" ref="K198:K261" si="40">IF(D198="","",I198/$H$3)</f>
        <v>2.1588433353139196E-2</v>
      </c>
      <c r="L198" s="7">
        <f t="shared" ref="L198:L261" si="41">IF(D198="","",J198)</f>
        <v>0.36080000000000123</v>
      </c>
      <c r="M198" s="7">
        <f t="shared" ref="M198:M261" si="42">IF(D198="",0,(K199-K198)/$B$4)</f>
        <v>0.49514755397108356</v>
      </c>
      <c r="N198" s="7">
        <f t="shared" si="36"/>
        <v>0.36080000000000123</v>
      </c>
      <c r="O198" s="7">
        <f t="shared" si="37"/>
        <v>9.8400000000000001E-2</v>
      </c>
    </row>
    <row r="199" spans="1:15">
      <c r="A199" s="7">
        <f>IF(計算!$C221="","",計算!$C221)</f>
        <v>0.55355970650882258</v>
      </c>
      <c r="B199" s="7">
        <f t="shared" ref="B199:B262" si="43">IF($A200="","",$A200)</f>
        <v>0.86926013379626399</v>
      </c>
      <c r="C199" s="8">
        <v>193</v>
      </c>
      <c r="D199" s="8">
        <f t="shared" si="38"/>
        <v>0.36320000000000124</v>
      </c>
      <c r="E199" s="8">
        <f t="shared" ref="E199:E262" si="44">COUNTIFS($A$6:$A$100005,"&lt;="&amp;D199,$B$6:$B$100005,"&lt;="&amp;D199)/$F$1</f>
        <v>2.6666666666666668E-2</v>
      </c>
      <c r="F199" s="8">
        <f t="shared" ref="F199:F262" si="45">COUNTIFS($A$6:$A$100005,"&gt;="&amp;D199,$B$6:$B$100005,"&gt;="&amp;D199)/$F$1</f>
        <v>0.77333333333333332</v>
      </c>
      <c r="G199" s="7">
        <f t="shared" ref="G199:G262" si="46">IF(D199="",0,MIN(E199:F199))</f>
        <v>2.6666666666666668E-2</v>
      </c>
      <c r="H199" s="7">
        <f t="shared" si="39"/>
        <v>6.4000000000000011E-5</v>
      </c>
      <c r="I199" s="7">
        <f t="shared" ref="I199:I262" si="47">IF(D199="","",I198+H199)</f>
        <v>1.2266666666666667E-3</v>
      </c>
      <c r="J199" s="7">
        <f t="shared" ref="J199:J262" si="48">IF(D199="","",D199)</f>
        <v>0.36320000000000124</v>
      </c>
      <c r="K199" s="7">
        <f t="shared" si="40"/>
        <v>2.2776787482669796E-2</v>
      </c>
      <c r="L199" s="7">
        <f t="shared" si="41"/>
        <v>0.36320000000000124</v>
      </c>
      <c r="M199" s="7">
        <f t="shared" si="42"/>
        <v>0.49514755397108212</v>
      </c>
      <c r="N199" s="7">
        <f t="shared" ref="N199:N262" si="49">L199</f>
        <v>0.36320000000000124</v>
      </c>
      <c r="O199" s="7">
        <f t="shared" ref="O199:O262" si="50">ROUND(M199/$M$3,4)</f>
        <v>9.8400000000000001E-2</v>
      </c>
    </row>
    <row r="200" spans="1:15">
      <c r="A200" s="7">
        <f>IF(計算!$C222="","",計算!$C222)</f>
        <v>0.86926013379626399</v>
      </c>
      <c r="B200" s="7">
        <f t="shared" si="43"/>
        <v>0.98860567620228224</v>
      </c>
      <c r="C200" s="8">
        <v>194</v>
      </c>
      <c r="D200" s="8">
        <f t="shared" si="38"/>
        <v>0.36560000000000126</v>
      </c>
      <c r="E200" s="8">
        <f t="shared" si="44"/>
        <v>2.6666666666666668E-2</v>
      </c>
      <c r="F200" s="8">
        <f t="shared" si="45"/>
        <v>0.76444444444444448</v>
      </c>
      <c r="G200" s="7">
        <f t="shared" si="46"/>
        <v>2.6666666666666668E-2</v>
      </c>
      <c r="H200" s="7">
        <f t="shared" si="39"/>
        <v>6.4000000000000011E-5</v>
      </c>
      <c r="I200" s="7">
        <f t="shared" si="47"/>
        <v>1.2906666666666667E-3</v>
      </c>
      <c r="J200" s="7">
        <f t="shared" si="48"/>
        <v>0.36560000000000126</v>
      </c>
      <c r="K200" s="7">
        <f t="shared" si="40"/>
        <v>2.3965141612200393E-2</v>
      </c>
      <c r="L200" s="7">
        <f t="shared" si="41"/>
        <v>0.36560000000000126</v>
      </c>
      <c r="M200" s="7">
        <f t="shared" si="42"/>
        <v>0.53640985013533893</v>
      </c>
      <c r="N200" s="7">
        <f t="shared" si="49"/>
        <v>0.36560000000000126</v>
      </c>
      <c r="O200" s="7">
        <f t="shared" si="50"/>
        <v>0.1066</v>
      </c>
    </row>
    <row r="201" spans="1:15">
      <c r="A201" s="7">
        <f>IF(計算!$C223="","",計算!$C223)</f>
        <v>0.98860567620228224</v>
      </c>
      <c r="B201" s="7">
        <f t="shared" si="43"/>
        <v>0.88464566325295824</v>
      </c>
      <c r="C201" s="8">
        <v>195</v>
      </c>
      <c r="D201" s="8">
        <f t="shared" ref="D201:D264" si="51">D200+$B$4</f>
        <v>0.36800000000000127</v>
      </c>
      <c r="E201" s="8">
        <f t="shared" si="44"/>
        <v>2.6666666666666668E-2</v>
      </c>
      <c r="F201" s="8">
        <f t="shared" si="45"/>
        <v>0.75555555555555554</v>
      </c>
      <c r="G201" s="7">
        <f t="shared" si="46"/>
        <v>2.6666666666666668E-2</v>
      </c>
      <c r="H201" s="7">
        <f t="shared" si="39"/>
        <v>6.9333333333333343E-5</v>
      </c>
      <c r="I201" s="7">
        <f t="shared" si="47"/>
        <v>1.3600000000000001E-3</v>
      </c>
      <c r="J201" s="7">
        <f t="shared" si="48"/>
        <v>0.36800000000000127</v>
      </c>
      <c r="K201" s="7">
        <f t="shared" si="40"/>
        <v>2.5252525252525207E-2</v>
      </c>
      <c r="L201" s="7">
        <f t="shared" si="41"/>
        <v>0.36800000000000127</v>
      </c>
      <c r="M201" s="7">
        <f t="shared" si="42"/>
        <v>0.57767214629959718</v>
      </c>
      <c r="N201" s="7">
        <f t="shared" si="49"/>
        <v>0.36800000000000127</v>
      </c>
      <c r="O201" s="7">
        <f t="shared" si="50"/>
        <v>0.1148</v>
      </c>
    </row>
    <row r="202" spans="1:15">
      <c r="A202" s="7">
        <f>IF(計算!$C224="","",計算!$C224)</f>
        <v>0.88464566325295824</v>
      </c>
      <c r="B202" s="7">
        <f t="shared" si="43"/>
        <v>0.58818086120419732</v>
      </c>
      <c r="C202" s="8">
        <v>196</v>
      </c>
      <c r="D202" s="8">
        <f t="shared" si="51"/>
        <v>0.37040000000000128</v>
      </c>
      <c r="E202" s="8">
        <f t="shared" si="44"/>
        <v>3.111111111111111E-2</v>
      </c>
      <c r="F202" s="8">
        <f t="shared" si="45"/>
        <v>0.75111111111111106</v>
      </c>
      <c r="G202" s="7">
        <f t="shared" si="46"/>
        <v>3.111111111111111E-2</v>
      </c>
      <c r="H202" s="7">
        <f t="shared" si="39"/>
        <v>7.4666666666666675E-5</v>
      </c>
      <c r="I202" s="7">
        <f t="shared" si="47"/>
        <v>1.4346666666666668E-3</v>
      </c>
      <c r="J202" s="7">
        <f t="shared" si="48"/>
        <v>0.37040000000000128</v>
      </c>
      <c r="K202" s="7">
        <f t="shared" si="40"/>
        <v>2.663893840364424E-2</v>
      </c>
      <c r="L202" s="7">
        <f t="shared" si="41"/>
        <v>0.37040000000000128</v>
      </c>
      <c r="M202" s="7">
        <f t="shared" si="42"/>
        <v>0.57767214629959573</v>
      </c>
      <c r="N202" s="7">
        <f t="shared" si="49"/>
        <v>0.37040000000000128</v>
      </c>
      <c r="O202" s="7">
        <f t="shared" si="50"/>
        <v>0.1148</v>
      </c>
    </row>
    <row r="203" spans="1:15">
      <c r="A203" s="7">
        <f>IF(計算!$C225="","",計算!$C225)</f>
        <v>0.58818086120419732</v>
      </c>
      <c r="B203" s="7">
        <f t="shared" si="43"/>
        <v>0.7537275529940799</v>
      </c>
      <c r="C203" s="8">
        <v>197</v>
      </c>
      <c r="D203" s="8">
        <f t="shared" si="51"/>
        <v>0.3728000000000013</v>
      </c>
      <c r="E203" s="8">
        <f t="shared" si="44"/>
        <v>3.111111111111111E-2</v>
      </c>
      <c r="F203" s="8">
        <f t="shared" si="45"/>
        <v>0.74222222222222223</v>
      </c>
      <c r="G203" s="7">
        <f t="shared" si="46"/>
        <v>3.111111111111111E-2</v>
      </c>
      <c r="H203" s="7">
        <f t="shared" si="39"/>
        <v>7.4666666666666675E-5</v>
      </c>
      <c r="I203" s="7">
        <f t="shared" si="47"/>
        <v>1.5093333333333334E-3</v>
      </c>
      <c r="J203" s="7">
        <f t="shared" si="48"/>
        <v>0.3728000000000013</v>
      </c>
      <c r="K203" s="7">
        <f t="shared" si="40"/>
        <v>2.802535155476327E-2</v>
      </c>
      <c r="L203" s="7">
        <f t="shared" si="41"/>
        <v>0.3728000000000013</v>
      </c>
      <c r="M203" s="7">
        <f t="shared" si="42"/>
        <v>0.57767214629959573</v>
      </c>
      <c r="N203" s="7">
        <f t="shared" si="49"/>
        <v>0.3728000000000013</v>
      </c>
      <c r="O203" s="7">
        <f t="shared" si="50"/>
        <v>0.1148</v>
      </c>
    </row>
    <row r="204" spans="1:15">
      <c r="A204" s="7">
        <f>IF(計算!$C226="","",計算!$C226)</f>
        <v>0.7537275529940799</v>
      </c>
      <c r="B204" s="7">
        <f t="shared" si="43"/>
        <v>0.62666696535282262</v>
      </c>
      <c r="C204" s="8">
        <v>198</v>
      </c>
      <c r="D204" s="8">
        <f t="shared" si="51"/>
        <v>0.37520000000000131</v>
      </c>
      <c r="E204" s="8">
        <f t="shared" si="44"/>
        <v>3.111111111111111E-2</v>
      </c>
      <c r="F204" s="8">
        <f t="shared" si="45"/>
        <v>0.74222222222222223</v>
      </c>
      <c r="G204" s="7">
        <f t="shared" si="46"/>
        <v>3.111111111111111E-2</v>
      </c>
      <c r="H204" s="7">
        <f t="shared" si="39"/>
        <v>7.4666666666666675E-5</v>
      </c>
      <c r="I204" s="7">
        <f t="shared" si="47"/>
        <v>1.5840000000000001E-3</v>
      </c>
      <c r="J204" s="7">
        <f t="shared" si="48"/>
        <v>0.37520000000000131</v>
      </c>
      <c r="K204" s="7">
        <f t="shared" si="40"/>
        <v>2.94117647058823E-2</v>
      </c>
      <c r="L204" s="7">
        <f t="shared" si="41"/>
        <v>0.37520000000000131</v>
      </c>
      <c r="M204" s="7">
        <f t="shared" si="42"/>
        <v>0.57767214629959718</v>
      </c>
      <c r="N204" s="7">
        <f t="shared" si="49"/>
        <v>0.37520000000000131</v>
      </c>
      <c r="O204" s="7">
        <f t="shared" si="50"/>
        <v>0.1148</v>
      </c>
    </row>
    <row r="205" spans="1:15">
      <c r="A205" s="7">
        <f>IF(計算!$C227="","",計算!$C227)</f>
        <v>0.62666696535282262</v>
      </c>
      <c r="B205" s="7">
        <f t="shared" si="43"/>
        <v>0.49960637771156502</v>
      </c>
      <c r="C205" s="8">
        <v>199</v>
      </c>
      <c r="D205" s="8">
        <f t="shared" si="51"/>
        <v>0.37760000000000132</v>
      </c>
      <c r="E205" s="8">
        <f t="shared" si="44"/>
        <v>3.111111111111111E-2</v>
      </c>
      <c r="F205" s="8">
        <f t="shared" si="45"/>
        <v>0.74222222222222223</v>
      </c>
      <c r="G205" s="7">
        <f t="shared" si="46"/>
        <v>3.111111111111111E-2</v>
      </c>
      <c r="H205" s="7">
        <f t="shared" si="39"/>
        <v>7.4666666666666675E-5</v>
      </c>
      <c r="I205" s="7">
        <f t="shared" si="47"/>
        <v>1.6586666666666668E-3</v>
      </c>
      <c r="J205" s="7">
        <f t="shared" si="48"/>
        <v>0.37760000000000132</v>
      </c>
      <c r="K205" s="7">
        <f t="shared" si="40"/>
        <v>3.0798177857001334E-2</v>
      </c>
      <c r="L205" s="7">
        <f t="shared" si="41"/>
        <v>0.37760000000000132</v>
      </c>
      <c r="M205" s="7">
        <f t="shared" si="42"/>
        <v>0.61893444246385121</v>
      </c>
      <c r="N205" s="7">
        <f t="shared" si="49"/>
        <v>0.37760000000000132</v>
      </c>
      <c r="O205" s="7">
        <f t="shared" si="50"/>
        <v>0.123</v>
      </c>
    </row>
    <row r="206" spans="1:15">
      <c r="A206" s="7">
        <f>IF(計算!$C228="","",計算!$C228)</f>
        <v>0.49960637771156502</v>
      </c>
      <c r="B206" s="7">
        <f t="shared" si="43"/>
        <v>0.49574885509394534</v>
      </c>
      <c r="C206" s="8">
        <v>200</v>
      </c>
      <c r="D206" s="8">
        <f t="shared" si="51"/>
        <v>0.38000000000000134</v>
      </c>
      <c r="E206" s="8">
        <f t="shared" si="44"/>
        <v>3.111111111111111E-2</v>
      </c>
      <c r="F206" s="8">
        <f t="shared" si="45"/>
        <v>0.74222222222222223</v>
      </c>
      <c r="G206" s="7">
        <f t="shared" si="46"/>
        <v>3.111111111111111E-2</v>
      </c>
      <c r="H206" s="7">
        <f t="shared" si="39"/>
        <v>8.0000000000000007E-5</v>
      </c>
      <c r="I206" s="7">
        <f t="shared" si="47"/>
        <v>1.7386666666666668E-3</v>
      </c>
      <c r="J206" s="7">
        <f t="shared" si="48"/>
        <v>0.38000000000000134</v>
      </c>
      <c r="K206" s="7">
        <f t="shared" si="40"/>
        <v>3.2283620518914577E-2</v>
      </c>
      <c r="L206" s="7">
        <f t="shared" si="41"/>
        <v>0.38000000000000134</v>
      </c>
      <c r="M206" s="7">
        <f t="shared" si="42"/>
        <v>0.66019673862811235</v>
      </c>
      <c r="N206" s="7">
        <f t="shared" si="49"/>
        <v>0.38000000000000134</v>
      </c>
      <c r="O206" s="7">
        <f t="shared" si="50"/>
        <v>0.13109999999999999</v>
      </c>
    </row>
    <row r="207" spans="1:15">
      <c r="A207" s="7">
        <f>IF(計算!$C229="","",計算!$C229)</f>
        <v>0.49574885509394534</v>
      </c>
      <c r="B207" s="7">
        <f t="shared" si="43"/>
        <v>0.50344161982229207</v>
      </c>
      <c r="C207" s="8">
        <v>201</v>
      </c>
      <c r="D207" s="8">
        <f t="shared" si="51"/>
        <v>0.38240000000000135</v>
      </c>
      <c r="E207" s="8">
        <f t="shared" si="44"/>
        <v>3.5555555555555556E-2</v>
      </c>
      <c r="F207" s="8">
        <f t="shared" si="45"/>
        <v>0.73777777777777775</v>
      </c>
      <c r="G207" s="7">
        <f t="shared" si="46"/>
        <v>3.5555555555555556E-2</v>
      </c>
      <c r="H207" s="7">
        <f t="shared" si="39"/>
        <v>8.5333333333333339E-5</v>
      </c>
      <c r="I207" s="7">
        <f t="shared" si="47"/>
        <v>1.8240000000000001E-3</v>
      </c>
      <c r="J207" s="7">
        <f t="shared" si="48"/>
        <v>0.38240000000000135</v>
      </c>
      <c r="K207" s="7">
        <f t="shared" si="40"/>
        <v>3.3868092691622047E-2</v>
      </c>
      <c r="L207" s="7">
        <f t="shared" si="41"/>
        <v>0.38240000000000135</v>
      </c>
      <c r="M207" s="7">
        <f t="shared" si="42"/>
        <v>0.66019673862810946</v>
      </c>
      <c r="N207" s="7">
        <f t="shared" si="49"/>
        <v>0.38240000000000135</v>
      </c>
      <c r="O207" s="7">
        <f t="shared" si="50"/>
        <v>0.13109999999999999</v>
      </c>
    </row>
    <row r="208" spans="1:15">
      <c r="A208" s="7">
        <f>IF(計算!$C230="","",計算!$C230)</f>
        <v>0.50344161982229207</v>
      </c>
      <c r="B208" s="7">
        <f t="shared" si="43"/>
        <v>0.6920888863041067</v>
      </c>
      <c r="C208" s="8">
        <v>202</v>
      </c>
      <c r="D208" s="8">
        <f t="shared" si="51"/>
        <v>0.38480000000000136</v>
      </c>
      <c r="E208" s="8">
        <f t="shared" si="44"/>
        <v>3.5555555555555556E-2</v>
      </c>
      <c r="F208" s="8">
        <f t="shared" si="45"/>
        <v>0.73777777777777775</v>
      </c>
      <c r="G208" s="7">
        <f t="shared" si="46"/>
        <v>3.5555555555555556E-2</v>
      </c>
      <c r="H208" s="7">
        <f t="shared" si="39"/>
        <v>8.5333333333333339E-5</v>
      </c>
      <c r="I208" s="7">
        <f t="shared" si="47"/>
        <v>1.9093333333333334E-3</v>
      </c>
      <c r="J208" s="7">
        <f t="shared" si="48"/>
        <v>0.38480000000000136</v>
      </c>
      <c r="K208" s="7">
        <f t="shared" si="40"/>
        <v>3.545256486432951E-2</v>
      </c>
      <c r="L208" s="7">
        <f t="shared" si="41"/>
        <v>0.38480000000000136</v>
      </c>
      <c r="M208" s="7">
        <f t="shared" si="42"/>
        <v>0.66019673862810946</v>
      </c>
      <c r="N208" s="7">
        <f t="shared" si="49"/>
        <v>0.38480000000000136</v>
      </c>
      <c r="O208" s="7">
        <f t="shared" si="50"/>
        <v>0.13109999999999999</v>
      </c>
    </row>
    <row r="209" spans="1:15">
      <c r="A209" s="7">
        <f>IF(計算!$C231="","",計算!$C231)</f>
        <v>0.6920888863041067</v>
      </c>
      <c r="B209" s="7">
        <f t="shared" si="43"/>
        <v>0.71133193837841957</v>
      </c>
      <c r="C209" s="8">
        <v>203</v>
      </c>
      <c r="D209" s="8">
        <f t="shared" si="51"/>
        <v>0.38720000000000138</v>
      </c>
      <c r="E209" s="8">
        <f t="shared" si="44"/>
        <v>3.5555555555555556E-2</v>
      </c>
      <c r="F209" s="8">
        <f t="shared" si="45"/>
        <v>0.73777777777777775</v>
      </c>
      <c r="G209" s="7">
        <f t="shared" si="46"/>
        <v>3.5555555555555556E-2</v>
      </c>
      <c r="H209" s="7">
        <f t="shared" si="39"/>
        <v>8.5333333333333339E-5</v>
      </c>
      <c r="I209" s="7">
        <f t="shared" si="47"/>
        <v>1.9946666666666667E-3</v>
      </c>
      <c r="J209" s="7">
        <f t="shared" si="48"/>
        <v>0.38720000000000138</v>
      </c>
      <c r="K209" s="7">
        <f t="shared" si="40"/>
        <v>3.7037037037036973E-2</v>
      </c>
      <c r="L209" s="7">
        <f t="shared" si="41"/>
        <v>0.38720000000000138</v>
      </c>
      <c r="M209" s="7">
        <f t="shared" si="42"/>
        <v>0.66019673862810946</v>
      </c>
      <c r="N209" s="7">
        <f t="shared" si="49"/>
        <v>0.38720000000000138</v>
      </c>
      <c r="O209" s="7">
        <f t="shared" si="50"/>
        <v>0.13109999999999999</v>
      </c>
    </row>
    <row r="210" spans="1:15">
      <c r="A210" s="7">
        <f>IF(計算!$C232="","",計算!$C232)</f>
        <v>0.71133193837841957</v>
      </c>
      <c r="B210" s="7">
        <f t="shared" si="43"/>
        <v>0.74212527779869797</v>
      </c>
      <c r="C210" s="8">
        <v>204</v>
      </c>
      <c r="D210" s="8">
        <f t="shared" si="51"/>
        <v>0.38960000000000139</v>
      </c>
      <c r="E210" s="8">
        <f t="shared" si="44"/>
        <v>3.5555555555555556E-2</v>
      </c>
      <c r="F210" s="8">
        <f t="shared" si="45"/>
        <v>0.72</v>
      </c>
      <c r="G210" s="7">
        <f t="shared" si="46"/>
        <v>3.5555555555555556E-2</v>
      </c>
      <c r="H210" s="7">
        <f t="shared" si="39"/>
        <v>8.5333333333333339E-5</v>
      </c>
      <c r="I210" s="7">
        <f t="shared" si="47"/>
        <v>2.0800000000000003E-3</v>
      </c>
      <c r="J210" s="7">
        <f t="shared" si="48"/>
        <v>0.38960000000000139</v>
      </c>
      <c r="K210" s="7">
        <f t="shared" si="40"/>
        <v>3.8621509209744435E-2</v>
      </c>
      <c r="L210" s="7">
        <f t="shared" si="41"/>
        <v>0.38960000000000139</v>
      </c>
      <c r="M210" s="7">
        <f t="shared" si="42"/>
        <v>0.74272133095662607</v>
      </c>
      <c r="N210" s="7">
        <f t="shared" si="49"/>
        <v>0.38960000000000139</v>
      </c>
      <c r="O210" s="7">
        <f t="shared" si="50"/>
        <v>0.14749999999999999</v>
      </c>
    </row>
    <row r="211" spans="1:15">
      <c r="A211" s="7">
        <f>IF(計算!$C233="","",計算!$C233)</f>
        <v>0.74212527779869797</v>
      </c>
      <c r="B211" s="7">
        <f t="shared" si="43"/>
        <v>0.50726200826175727</v>
      </c>
      <c r="C211" s="8">
        <v>205</v>
      </c>
      <c r="D211" s="8">
        <f t="shared" si="51"/>
        <v>0.3920000000000014</v>
      </c>
      <c r="E211" s="8">
        <f t="shared" si="44"/>
        <v>3.5555555555555556E-2</v>
      </c>
      <c r="F211" s="8">
        <f t="shared" si="45"/>
        <v>0.72</v>
      </c>
      <c r="G211" s="7">
        <f t="shared" si="46"/>
        <v>3.5555555555555556E-2</v>
      </c>
      <c r="H211" s="7">
        <f t="shared" si="39"/>
        <v>9.6000000000000016E-5</v>
      </c>
      <c r="I211" s="7">
        <f t="shared" si="47"/>
        <v>2.1760000000000004E-3</v>
      </c>
      <c r="J211" s="7">
        <f t="shared" si="48"/>
        <v>0.3920000000000014</v>
      </c>
      <c r="K211" s="7">
        <f t="shared" si="40"/>
        <v>4.0404040404040338E-2</v>
      </c>
      <c r="L211" s="7">
        <f t="shared" si="41"/>
        <v>0.3920000000000014</v>
      </c>
      <c r="M211" s="7">
        <f t="shared" si="42"/>
        <v>0.82524592328513968</v>
      </c>
      <c r="N211" s="7">
        <f t="shared" si="49"/>
        <v>0.3920000000000014</v>
      </c>
      <c r="O211" s="7">
        <f t="shared" si="50"/>
        <v>0.16389999999999999</v>
      </c>
    </row>
    <row r="212" spans="1:15">
      <c r="A212" s="7">
        <f>IF(計算!$C234="","",計算!$C234)</f>
        <v>0.50726200826175727</v>
      </c>
      <c r="B212" s="7">
        <f t="shared" si="43"/>
        <v>0.49955438986214934</v>
      </c>
      <c r="C212" s="8">
        <v>206</v>
      </c>
      <c r="D212" s="8">
        <f t="shared" si="51"/>
        <v>0.39440000000000142</v>
      </c>
      <c r="E212" s="8">
        <f t="shared" si="44"/>
        <v>4.4444444444444446E-2</v>
      </c>
      <c r="F212" s="8">
        <f t="shared" si="45"/>
        <v>0.71111111111111114</v>
      </c>
      <c r="G212" s="7">
        <f t="shared" si="46"/>
        <v>4.4444444444444446E-2</v>
      </c>
      <c r="H212" s="7">
        <f t="shared" si="39"/>
        <v>1.0666666666666668E-4</v>
      </c>
      <c r="I212" s="7">
        <f t="shared" si="47"/>
        <v>2.2826666666666672E-3</v>
      </c>
      <c r="J212" s="7">
        <f t="shared" si="48"/>
        <v>0.39440000000000142</v>
      </c>
      <c r="K212" s="7">
        <f t="shared" si="40"/>
        <v>4.2384630619924674E-2</v>
      </c>
      <c r="L212" s="7">
        <f t="shared" si="41"/>
        <v>0.39440000000000142</v>
      </c>
      <c r="M212" s="7">
        <f t="shared" si="42"/>
        <v>0.86650821944939516</v>
      </c>
      <c r="N212" s="7">
        <f t="shared" si="49"/>
        <v>0.39440000000000142</v>
      </c>
      <c r="O212" s="7">
        <f t="shared" si="50"/>
        <v>0.1721</v>
      </c>
    </row>
    <row r="213" spans="1:15">
      <c r="A213" s="7">
        <f>IF(計算!$C235="","",計算!$C235)</f>
        <v>0.49955438986214934</v>
      </c>
      <c r="B213" s="7">
        <f t="shared" si="43"/>
        <v>0.71900242259987335</v>
      </c>
      <c r="C213" s="8">
        <v>207</v>
      </c>
      <c r="D213" s="8">
        <f t="shared" si="51"/>
        <v>0.39680000000000143</v>
      </c>
      <c r="E213" s="8">
        <f t="shared" si="44"/>
        <v>4.4444444444444446E-2</v>
      </c>
      <c r="F213" s="8">
        <f t="shared" si="45"/>
        <v>0.71111111111111114</v>
      </c>
      <c r="G213" s="7">
        <f t="shared" si="46"/>
        <v>4.4444444444444446E-2</v>
      </c>
      <c r="H213" s="7">
        <f t="shared" si="39"/>
        <v>1.1200000000000001E-4</v>
      </c>
      <c r="I213" s="7">
        <f t="shared" si="47"/>
        <v>2.3946666666666673E-3</v>
      </c>
      <c r="J213" s="7">
        <f t="shared" si="48"/>
        <v>0.39680000000000143</v>
      </c>
      <c r="K213" s="7">
        <f t="shared" si="40"/>
        <v>4.4464250346603222E-2</v>
      </c>
      <c r="L213" s="7">
        <f t="shared" si="41"/>
        <v>0.39680000000000143</v>
      </c>
      <c r="M213" s="7">
        <f t="shared" si="42"/>
        <v>0.90777051561365052</v>
      </c>
      <c r="N213" s="7">
        <f t="shared" si="49"/>
        <v>0.39680000000000143</v>
      </c>
      <c r="O213" s="7">
        <f t="shared" si="50"/>
        <v>0.18029999999999999</v>
      </c>
    </row>
    <row r="214" spans="1:15">
      <c r="A214" s="7">
        <f>IF(計算!$C236="","",計算!$C236)</f>
        <v>0.71900242259987335</v>
      </c>
      <c r="B214" s="7">
        <f t="shared" si="43"/>
        <v>0.31088484287344181</v>
      </c>
      <c r="C214" s="8">
        <v>208</v>
      </c>
      <c r="D214" s="8">
        <f t="shared" si="51"/>
        <v>0.39920000000000144</v>
      </c>
      <c r="E214" s="8">
        <f t="shared" si="44"/>
        <v>4.8888888888888891E-2</v>
      </c>
      <c r="F214" s="8">
        <f t="shared" si="45"/>
        <v>0.70666666666666667</v>
      </c>
      <c r="G214" s="7">
        <f t="shared" si="46"/>
        <v>4.8888888888888891E-2</v>
      </c>
      <c r="H214" s="7">
        <f t="shared" si="39"/>
        <v>1.1733333333333334E-4</v>
      </c>
      <c r="I214" s="7">
        <f t="shared" si="47"/>
        <v>2.5120000000000008E-3</v>
      </c>
      <c r="J214" s="7">
        <f t="shared" si="48"/>
        <v>0.39920000000000144</v>
      </c>
      <c r="K214" s="7">
        <f t="shared" si="40"/>
        <v>4.6642899584075984E-2</v>
      </c>
      <c r="L214" s="7">
        <f t="shared" si="41"/>
        <v>0.39920000000000144</v>
      </c>
      <c r="M214" s="7">
        <f t="shared" si="42"/>
        <v>0.90777051561365341</v>
      </c>
      <c r="N214" s="7">
        <f t="shared" si="49"/>
        <v>0.39920000000000144</v>
      </c>
      <c r="O214" s="7">
        <f t="shared" si="50"/>
        <v>0.18029999999999999</v>
      </c>
    </row>
    <row r="215" spans="1:15">
      <c r="A215" s="7">
        <f>IF(計算!$C237="","",計算!$C237)</f>
        <v>0.31088484287344181</v>
      </c>
      <c r="B215" s="7">
        <f t="shared" si="43"/>
        <v>0.43793057684343778</v>
      </c>
      <c r="C215" s="8">
        <v>209</v>
      </c>
      <c r="D215" s="8">
        <f t="shared" si="51"/>
        <v>0.40160000000000146</v>
      </c>
      <c r="E215" s="8">
        <f t="shared" si="44"/>
        <v>4.8888888888888891E-2</v>
      </c>
      <c r="F215" s="8">
        <f t="shared" si="45"/>
        <v>0.68888888888888888</v>
      </c>
      <c r="G215" s="7">
        <f t="shared" si="46"/>
        <v>4.8888888888888891E-2</v>
      </c>
      <c r="H215" s="7">
        <f t="shared" si="39"/>
        <v>1.1733333333333334E-4</v>
      </c>
      <c r="I215" s="7">
        <f t="shared" si="47"/>
        <v>2.6293333333333342E-3</v>
      </c>
      <c r="J215" s="7">
        <f t="shared" si="48"/>
        <v>0.40160000000000146</v>
      </c>
      <c r="K215" s="7">
        <f t="shared" si="40"/>
        <v>4.8821548821548752E-2</v>
      </c>
      <c r="L215" s="7">
        <f t="shared" si="41"/>
        <v>0.40160000000000146</v>
      </c>
      <c r="M215" s="7">
        <f t="shared" si="42"/>
        <v>0.99029510794216424</v>
      </c>
      <c r="N215" s="7">
        <f t="shared" si="49"/>
        <v>0.40160000000000146</v>
      </c>
      <c r="O215" s="7">
        <f t="shared" si="50"/>
        <v>0.19670000000000001</v>
      </c>
    </row>
    <row r="216" spans="1:15">
      <c r="A216" s="7">
        <f>IF(計算!$C238="","",計算!$C238)</f>
        <v>0.43793057684343778</v>
      </c>
      <c r="B216" s="7">
        <f t="shared" si="43"/>
        <v>0.37247152171399917</v>
      </c>
      <c r="C216" s="8">
        <v>210</v>
      </c>
      <c r="D216" s="8">
        <f t="shared" si="51"/>
        <v>0.40400000000000147</v>
      </c>
      <c r="E216" s="8">
        <f t="shared" si="44"/>
        <v>4.8888888888888891E-2</v>
      </c>
      <c r="F216" s="8">
        <f t="shared" si="45"/>
        <v>0.68888888888888888</v>
      </c>
      <c r="G216" s="7">
        <f t="shared" si="46"/>
        <v>4.8888888888888891E-2</v>
      </c>
      <c r="H216" s="7">
        <f t="shared" si="39"/>
        <v>1.2799999999999999E-4</v>
      </c>
      <c r="I216" s="7">
        <f t="shared" si="47"/>
        <v>2.7573333333333343E-3</v>
      </c>
      <c r="J216" s="7">
        <f t="shared" si="48"/>
        <v>0.40400000000000147</v>
      </c>
      <c r="K216" s="7">
        <f t="shared" si="40"/>
        <v>5.1198257080609946E-2</v>
      </c>
      <c r="L216" s="7">
        <f t="shared" si="41"/>
        <v>0.40400000000000147</v>
      </c>
      <c r="M216" s="7">
        <f t="shared" si="42"/>
        <v>1.0728197002706779</v>
      </c>
      <c r="N216" s="7">
        <f t="shared" si="49"/>
        <v>0.40400000000000147</v>
      </c>
      <c r="O216" s="7">
        <f t="shared" si="50"/>
        <v>0.21310000000000001</v>
      </c>
    </row>
    <row r="217" spans="1:15">
      <c r="A217" s="7">
        <f>IF(計算!$C239="","",計算!$C239)</f>
        <v>0.37247152171399917</v>
      </c>
      <c r="B217" s="7">
        <f t="shared" si="43"/>
        <v>0.52261783037592702</v>
      </c>
      <c r="C217" s="8">
        <v>211</v>
      </c>
      <c r="D217" s="8">
        <f t="shared" si="51"/>
        <v>0.40640000000000148</v>
      </c>
      <c r="E217" s="8">
        <f t="shared" si="44"/>
        <v>5.7777777777777775E-2</v>
      </c>
      <c r="F217" s="8">
        <f t="shared" si="45"/>
        <v>0.68888888888888888</v>
      </c>
      <c r="G217" s="7">
        <f t="shared" si="46"/>
        <v>5.7777777777777775E-2</v>
      </c>
      <c r="H217" s="7">
        <f t="shared" si="39"/>
        <v>1.3866666666666669E-4</v>
      </c>
      <c r="I217" s="7">
        <f t="shared" si="47"/>
        <v>2.896000000000001E-3</v>
      </c>
      <c r="J217" s="7">
        <f t="shared" si="48"/>
        <v>0.40640000000000148</v>
      </c>
      <c r="K217" s="7">
        <f t="shared" si="40"/>
        <v>5.3773024361259573E-2</v>
      </c>
      <c r="L217" s="7">
        <f t="shared" si="41"/>
        <v>0.40640000000000148</v>
      </c>
      <c r="M217" s="7">
        <f t="shared" si="42"/>
        <v>1.0728197002706807</v>
      </c>
      <c r="N217" s="7">
        <f t="shared" si="49"/>
        <v>0.40640000000000148</v>
      </c>
      <c r="O217" s="7">
        <f t="shared" si="50"/>
        <v>0.21310000000000001</v>
      </c>
    </row>
    <row r="218" spans="1:15">
      <c r="A218" s="7">
        <f>IF(計算!$C240="","",計算!$C240)</f>
        <v>0.52261783037592702</v>
      </c>
      <c r="B218" s="7">
        <f t="shared" si="43"/>
        <v>0.76901653358757227</v>
      </c>
      <c r="C218" s="8">
        <v>212</v>
      </c>
      <c r="D218" s="8">
        <f t="shared" si="51"/>
        <v>0.4088000000000015</v>
      </c>
      <c r="E218" s="8">
        <f t="shared" si="44"/>
        <v>5.7777777777777775E-2</v>
      </c>
      <c r="F218" s="8">
        <f t="shared" si="45"/>
        <v>0.68</v>
      </c>
      <c r="G218" s="7">
        <f t="shared" si="46"/>
        <v>5.7777777777777775E-2</v>
      </c>
      <c r="H218" s="7">
        <f t="shared" si="39"/>
        <v>1.3866666666666669E-4</v>
      </c>
      <c r="I218" s="7">
        <f t="shared" si="47"/>
        <v>3.0346666666666677E-3</v>
      </c>
      <c r="J218" s="7">
        <f t="shared" si="48"/>
        <v>0.4088000000000015</v>
      </c>
      <c r="K218" s="7">
        <f t="shared" si="40"/>
        <v>5.6347791641909208E-2</v>
      </c>
      <c r="L218" s="7">
        <f t="shared" si="41"/>
        <v>0.4088000000000015</v>
      </c>
      <c r="M218" s="7">
        <f t="shared" si="42"/>
        <v>1.0728197002706779</v>
      </c>
      <c r="N218" s="7">
        <f t="shared" si="49"/>
        <v>0.4088000000000015</v>
      </c>
      <c r="O218" s="7">
        <f t="shared" si="50"/>
        <v>0.21310000000000001</v>
      </c>
    </row>
    <row r="219" spans="1:15">
      <c r="A219" s="7">
        <f>IF(計算!$C241="","",計算!$C241)</f>
        <v>0.76901653358757227</v>
      </c>
      <c r="B219" s="7">
        <f t="shared" si="43"/>
        <v>0.63810585016432597</v>
      </c>
      <c r="C219" s="8">
        <v>213</v>
      </c>
      <c r="D219" s="8">
        <f t="shared" si="51"/>
        <v>0.41120000000000151</v>
      </c>
      <c r="E219" s="8">
        <f t="shared" si="44"/>
        <v>5.7777777777777775E-2</v>
      </c>
      <c r="F219" s="8">
        <f t="shared" si="45"/>
        <v>0.68</v>
      </c>
      <c r="G219" s="7">
        <f t="shared" si="46"/>
        <v>5.7777777777777775E-2</v>
      </c>
      <c r="H219" s="7">
        <f t="shared" si="39"/>
        <v>1.3866666666666669E-4</v>
      </c>
      <c r="I219" s="7">
        <f t="shared" si="47"/>
        <v>3.1733333333333344E-3</v>
      </c>
      <c r="J219" s="7">
        <f t="shared" si="48"/>
        <v>0.41120000000000151</v>
      </c>
      <c r="K219" s="7">
        <f t="shared" si="40"/>
        <v>5.8922558922558835E-2</v>
      </c>
      <c r="L219" s="7">
        <f t="shared" si="41"/>
        <v>0.41120000000000151</v>
      </c>
      <c r="M219" s="7">
        <f t="shared" si="42"/>
        <v>1.0728197002706779</v>
      </c>
      <c r="N219" s="7">
        <f t="shared" si="49"/>
        <v>0.41120000000000151</v>
      </c>
      <c r="O219" s="7">
        <f t="shared" si="50"/>
        <v>0.21310000000000001</v>
      </c>
    </row>
    <row r="220" spans="1:15">
      <c r="A220" s="7">
        <f>IF(計算!$C242="","",計算!$C242)</f>
        <v>0.63810585016432597</v>
      </c>
      <c r="B220" s="7">
        <f t="shared" si="43"/>
        <v>0.69969995584051392</v>
      </c>
      <c r="C220" s="8">
        <v>214</v>
      </c>
      <c r="D220" s="8">
        <f t="shared" si="51"/>
        <v>0.41360000000000152</v>
      </c>
      <c r="E220" s="8">
        <f t="shared" si="44"/>
        <v>5.7777777777777775E-2</v>
      </c>
      <c r="F220" s="8">
        <f t="shared" si="45"/>
        <v>0.68</v>
      </c>
      <c r="G220" s="7">
        <f t="shared" si="46"/>
        <v>5.7777777777777775E-2</v>
      </c>
      <c r="H220" s="7">
        <f t="shared" si="39"/>
        <v>1.3866666666666669E-4</v>
      </c>
      <c r="I220" s="7">
        <f t="shared" si="47"/>
        <v>3.3120000000000011E-3</v>
      </c>
      <c r="J220" s="7">
        <f t="shared" si="48"/>
        <v>0.41360000000000152</v>
      </c>
      <c r="K220" s="7">
        <f t="shared" si="40"/>
        <v>6.1497326203208462E-2</v>
      </c>
      <c r="L220" s="7">
        <f t="shared" si="41"/>
        <v>0.41360000000000152</v>
      </c>
      <c r="M220" s="7">
        <f t="shared" si="42"/>
        <v>1.0728197002706779</v>
      </c>
      <c r="N220" s="7">
        <f t="shared" si="49"/>
        <v>0.41360000000000152</v>
      </c>
      <c r="O220" s="7">
        <f t="shared" si="50"/>
        <v>0.21310000000000001</v>
      </c>
    </row>
    <row r="221" spans="1:15">
      <c r="A221" s="7">
        <f>IF(計算!$C243="","",計算!$C243)</f>
        <v>0.69969995584051392</v>
      </c>
      <c r="B221" s="7">
        <f t="shared" si="43"/>
        <v>1</v>
      </c>
      <c r="C221" s="8">
        <v>215</v>
      </c>
      <c r="D221" s="8">
        <f t="shared" si="51"/>
        <v>0.41600000000000154</v>
      </c>
      <c r="E221" s="8">
        <f t="shared" si="44"/>
        <v>5.7777777777777775E-2</v>
      </c>
      <c r="F221" s="8">
        <f t="shared" si="45"/>
        <v>0.65333333333333332</v>
      </c>
      <c r="G221" s="7">
        <f t="shared" si="46"/>
        <v>5.7777777777777775E-2</v>
      </c>
      <c r="H221" s="7">
        <f t="shared" si="39"/>
        <v>1.3866666666666669E-4</v>
      </c>
      <c r="I221" s="7">
        <f t="shared" si="47"/>
        <v>3.4506666666666679E-3</v>
      </c>
      <c r="J221" s="7">
        <f t="shared" si="48"/>
        <v>0.41600000000000154</v>
      </c>
      <c r="K221" s="7">
        <f t="shared" si="40"/>
        <v>6.4072093483858089E-2</v>
      </c>
      <c r="L221" s="7">
        <f t="shared" si="41"/>
        <v>0.41600000000000154</v>
      </c>
      <c r="M221" s="7">
        <f t="shared" si="42"/>
        <v>1.0728197002706807</v>
      </c>
      <c r="N221" s="7">
        <f t="shared" si="49"/>
        <v>0.41600000000000154</v>
      </c>
      <c r="O221" s="7">
        <f t="shared" si="50"/>
        <v>0.21310000000000001</v>
      </c>
    </row>
    <row r="222" spans="1:15">
      <c r="A222" s="7">
        <f>IF(計算!$C244="","",計算!$C244)</f>
        <v>1</v>
      </c>
      <c r="B222" s="7">
        <f t="shared" si="43"/>
        <v>0.72663577264317325</v>
      </c>
      <c r="C222" s="8">
        <v>216</v>
      </c>
      <c r="D222" s="8">
        <f t="shared" si="51"/>
        <v>0.41840000000000155</v>
      </c>
      <c r="E222" s="8">
        <f t="shared" si="44"/>
        <v>5.7777777777777775E-2</v>
      </c>
      <c r="F222" s="8">
        <f t="shared" si="45"/>
        <v>0.65333333333333332</v>
      </c>
      <c r="G222" s="7">
        <f t="shared" si="46"/>
        <v>5.7777777777777775E-2</v>
      </c>
      <c r="H222" s="7">
        <f t="shared" si="39"/>
        <v>1.3866666666666669E-4</v>
      </c>
      <c r="I222" s="7">
        <f t="shared" si="47"/>
        <v>3.5893333333333346E-3</v>
      </c>
      <c r="J222" s="7">
        <f t="shared" si="48"/>
        <v>0.41840000000000155</v>
      </c>
      <c r="K222" s="7">
        <f t="shared" si="40"/>
        <v>6.6646860764507723E-2</v>
      </c>
      <c r="L222" s="7">
        <f t="shared" si="41"/>
        <v>0.41840000000000155</v>
      </c>
      <c r="M222" s="7">
        <f t="shared" si="42"/>
        <v>1.0728197002706807</v>
      </c>
      <c r="N222" s="7">
        <f t="shared" si="49"/>
        <v>0.41840000000000155</v>
      </c>
      <c r="O222" s="7">
        <f t="shared" si="50"/>
        <v>0.21310000000000001</v>
      </c>
    </row>
    <row r="223" spans="1:15">
      <c r="A223" s="7">
        <f>IF(計算!$C245="","",計算!$C245)</f>
        <v>0.72663577264317325</v>
      </c>
      <c r="B223" s="7">
        <f t="shared" si="43"/>
        <v>0.56492432296401751</v>
      </c>
      <c r="C223" s="8">
        <v>217</v>
      </c>
      <c r="D223" s="8">
        <f t="shared" si="51"/>
        <v>0.42080000000000156</v>
      </c>
      <c r="E223" s="8">
        <f t="shared" si="44"/>
        <v>5.7777777777777775E-2</v>
      </c>
      <c r="F223" s="8">
        <f t="shared" si="45"/>
        <v>0.65333333333333332</v>
      </c>
      <c r="G223" s="7">
        <f t="shared" si="46"/>
        <v>5.7777777777777775E-2</v>
      </c>
      <c r="H223" s="7">
        <f t="shared" si="39"/>
        <v>1.3866666666666669E-4</v>
      </c>
      <c r="I223" s="7">
        <f t="shared" si="47"/>
        <v>3.7280000000000013E-3</v>
      </c>
      <c r="J223" s="7">
        <f t="shared" si="48"/>
        <v>0.42080000000000156</v>
      </c>
      <c r="K223" s="7">
        <f t="shared" si="40"/>
        <v>6.9221628045157357E-2</v>
      </c>
      <c r="L223" s="7">
        <f t="shared" si="41"/>
        <v>0.42080000000000156</v>
      </c>
      <c r="M223" s="7">
        <f t="shared" si="42"/>
        <v>1.072819700270675</v>
      </c>
      <c r="N223" s="7">
        <f t="shared" si="49"/>
        <v>0.42080000000000156</v>
      </c>
      <c r="O223" s="7">
        <f t="shared" si="50"/>
        <v>0.21310000000000001</v>
      </c>
    </row>
    <row r="224" spans="1:15">
      <c r="A224" s="7">
        <f>IF(計算!$C246="","",計算!$C246)</f>
        <v>0.56492432296401751</v>
      </c>
      <c r="B224" s="7">
        <f t="shared" si="43"/>
        <v>0.21455817996741669</v>
      </c>
      <c r="C224" s="8">
        <v>218</v>
      </c>
      <c r="D224" s="8">
        <f t="shared" si="51"/>
        <v>0.42320000000000157</v>
      </c>
      <c r="E224" s="8">
        <f t="shared" si="44"/>
        <v>5.7777777777777775E-2</v>
      </c>
      <c r="F224" s="8">
        <f t="shared" si="45"/>
        <v>0.65333333333333332</v>
      </c>
      <c r="G224" s="7">
        <f t="shared" si="46"/>
        <v>5.7777777777777775E-2</v>
      </c>
      <c r="H224" s="7">
        <f t="shared" si="39"/>
        <v>1.3866666666666669E-4</v>
      </c>
      <c r="I224" s="7">
        <f t="shared" si="47"/>
        <v>3.866666666666668E-3</v>
      </c>
      <c r="J224" s="7">
        <f t="shared" si="48"/>
        <v>0.42320000000000157</v>
      </c>
      <c r="K224" s="7">
        <f t="shared" si="40"/>
        <v>7.1796395325806978E-2</v>
      </c>
      <c r="L224" s="7">
        <f t="shared" si="41"/>
        <v>0.42320000000000157</v>
      </c>
      <c r="M224" s="7">
        <f t="shared" si="42"/>
        <v>1.0728197002706807</v>
      </c>
      <c r="N224" s="7">
        <f t="shared" si="49"/>
        <v>0.42320000000000157</v>
      </c>
      <c r="O224" s="7">
        <f t="shared" si="50"/>
        <v>0.21310000000000001</v>
      </c>
    </row>
    <row r="225" spans="1:15">
      <c r="A225" s="7">
        <f>IF(計算!$C247="","",計算!$C247)</f>
        <v>0.21455817996741669</v>
      </c>
      <c r="B225" s="7">
        <f t="shared" si="43"/>
        <v>0.29540276455354786</v>
      </c>
      <c r="C225" s="8">
        <v>219</v>
      </c>
      <c r="D225" s="8">
        <f t="shared" si="51"/>
        <v>0.42560000000000159</v>
      </c>
      <c r="E225" s="8">
        <f t="shared" si="44"/>
        <v>5.7777777777777775E-2</v>
      </c>
      <c r="F225" s="8">
        <f t="shared" si="45"/>
        <v>0.65333333333333332</v>
      </c>
      <c r="G225" s="7">
        <f t="shared" si="46"/>
        <v>5.7777777777777775E-2</v>
      </c>
      <c r="H225" s="7">
        <f t="shared" si="39"/>
        <v>1.3866666666666669E-4</v>
      </c>
      <c r="I225" s="7">
        <f t="shared" si="47"/>
        <v>4.0053333333333347E-3</v>
      </c>
      <c r="J225" s="7">
        <f t="shared" si="48"/>
        <v>0.42560000000000159</v>
      </c>
      <c r="K225" s="7">
        <f t="shared" si="40"/>
        <v>7.4371162606456612E-2</v>
      </c>
      <c r="L225" s="7">
        <f t="shared" si="41"/>
        <v>0.42560000000000159</v>
      </c>
      <c r="M225" s="7">
        <f t="shared" si="42"/>
        <v>1.072819700270675</v>
      </c>
      <c r="N225" s="7">
        <f t="shared" si="49"/>
        <v>0.42560000000000159</v>
      </c>
      <c r="O225" s="7">
        <f t="shared" si="50"/>
        <v>0.21310000000000001</v>
      </c>
    </row>
    <row r="226" spans="1:15">
      <c r="A226" s="7">
        <f>IF(計算!$C248="","",計算!$C248)</f>
        <v>0.29540276455354786</v>
      </c>
      <c r="B226" s="7">
        <f t="shared" si="43"/>
        <v>0.29154524193592823</v>
      </c>
      <c r="C226" s="8">
        <v>220</v>
      </c>
      <c r="D226" s="8">
        <f t="shared" si="51"/>
        <v>0.4280000000000016</v>
      </c>
      <c r="E226" s="8">
        <f t="shared" si="44"/>
        <v>5.7777777777777775E-2</v>
      </c>
      <c r="F226" s="8">
        <f t="shared" si="45"/>
        <v>0.65333333333333332</v>
      </c>
      <c r="G226" s="7">
        <f t="shared" si="46"/>
        <v>5.7777777777777775E-2</v>
      </c>
      <c r="H226" s="7">
        <f t="shared" si="39"/>
        <v>1.3866666666666669E-4</v>
      </c>
      <c r="I226" s="7">
        <f t="shared" si="47"/>
        <v>4.144000000000001E-3</v>
      </c>
      <c r="J226" s="7">
        <f t="shared" si="48"/>
        <v>0.4280000000000016</v>
      </c>
      <c r="K226" s="7">
        <f t="shared" si="40"/>
        <v>7.6945929887106232E-2</v>
      </c>
      <c r="L226" s="7">
        <f t="shared" si="41"/>
        <v>0.4280000000000016</v>
      </c>
      <c r="M226" s="7">
        <f t="shared" si="42"/>
        <v>1.072819700270675</v>
      </c>
      <c r="N226" s="7">
        <f t="shared" si="49"/>
        <v>0.4280000000000016</v>
      </c>
      <c r="O226" s="7">
        <f t="shared" si="50"/>
        <v>0.21310000000000001</v>
      </c>
    </row>
    <row r="227" spans="1:15">
      <c r="A227" s="7">
        <f>IF(計算!$C249="","",計算!$C249)</f>
        <v>0.29154524193592823</v>
      </c>
      <c r="B227" s="7">
        <f t="shared" si="43"/>
        <v>0.2145358994605224</v>
      </c>
      <c r="C227" s="8">
        <v>221</v>
      </c>
      <c r="D227" s="8">
        <f t="shared" si="51"/>
        <v>0.43040000000000161</v>
      </c>
      <c r="E227" s="8">
        <f t="shared" si="44"/>
        <v>5.7777777777777775E-2</v>
      </c>
      <c r="F227" s="8">
        <f t="shared" si="45"/>
        <v>0.65333333333333332</v>
      </c>
      <c r="G227" s="7">
        <f t="shared" si="46"/>
        <v>5.7777777777777775E-2</v>
      </c>
      <c r="H227" s="7">
        <f t="shared" si="39"/>
        <v>1.3866666666666669E-4</v>
      </c>
      <c r="I227" s="7">
        <f t="shared" si="47"/>
        <v>4.2826666666666673E-3</v>
      </c>
      <c r="J227" s="7">
        <f t="shared" si="48"/>
        <v>0.43040000000000161</v>
      </c>
      <c r="K227" s="7">
        <f t="shared" si="40"/>
        <v>7.9520697167755852E-2</v>
      </c>
      <c r="L227" s="7">
        <f t="shared" si="41"/>
        <v>0.43040000000000161</v>
      </c>
      <c r="M227" s="7">
        <f t="shared" si="42"/>
        <v>1.1553442925991915</v>
      </c>
      <c r="N227" s="7">
        <f t="shared" si="49"/>
        <v>0.43040000000000161</v>
      </c>
      <c r="O227" s="7">
        <f t="shared" si="50"/>
        <v>0.22950000000000001</v>
      </c>
    </row>
    <row r="228" spans="1:15">
      <c r="A228" s="7">
        <f>IF(計算!$C250="","",計算!$C250)</f>
        <v>0.2145358994605224</v>
      </c>
      <c r="B228" s="7">
        <f t="shared" si="43"/>
        <v>0.53793651831194256</v>
      </c>
      <c r="C228" s="8">
        <v>222</v>
      </c>
      <c r="D228" s="8">
        <f t="shared" si="51"/>
        <v>0.43280000000000163</v>
      </c>
      <c r="E228" s="8">
        <f t="shared" si="44"/>
        <v>5.7777777777777775E-2</v>
      </c>
      <c r="F228" s="8">
        <f t="shared" si="45"/>
        <v>0.63555555555555554</v>
      </c>
      <c r="G228" s="7">
        <f t="shared" si="46"/>
        <v>5.7777777777777775E-2</v>
      </c>
      <c r="H228" s="7">
        <f t="shared" si="39"/>
        <v>1.4933333333333335E-4</v>
      </c>
      <c r="I228" s="7">
        <f t="shared" si="47"/>
        <v>4.4320000000000002E-3</v>
      </c>
      <c r="J228" s="7">
        <f t="shared" si="48"/>
        <v>0.43280000000000163</v>
      </c>
      <c r="K228" s="7">
        <f t="shared" si="40"/>
        <v>8.2293523469993912E-2</v>
      </c>
      <c r="L228" s="7">
        <f t="shared" si="41"/>
        <v>0.43280000000000163</v>
      </c>
      <c r="M228" s="7">
        <f t="shared" si="42"/>
        <v>1.2378688849277082</v>
      </c>
      <c r="N228" s="7">
        <f t="shared" si="49"/>
        <v>0.43280000000000163</v>
      </c>
      <c r="O228" s="7">
        <f t="shared" si="50"/>
        <v>0.24590000000000001</v>
      </c>
    </row>
    <row r="229" spans="1:15">
      <c r="A229" s="7">
        <f>IF(計算!$C251="","",計算!$C251)</f>
        <v>0.53793651831194256</v>
      </c>
      <c r="B229" s="7">
        <f t="shared" si="43"/>
        <v>0.59568052820614192</v>
      </c>
      <c r="C229" s="8">
        <v>223</v>
      </c>
      <c r="D229" s="8">
        <f t="shared" si="51"/>
        <v>0.43520000000000164</v>
      </c>
      <c r="E229" s="8">
        <f t="shared" si="44"/>
        <v>6.6666666666666666E-2</v>
      </c>
      <c r="F229" s="8">
        <f t="shared" si="45"/>
        <v>0.61777777777777776</v>
      </c>
      <c r="G229" s="7">
        <f t="shared" si="46"/>
        <v>6.6666666666666666E-2</v>
      </c>
      <c r="H229" s="7">
        <f t="shared" si="39"/>
        <v>1.6000000000000001E-4</v>
      </c>
      <c r="I229" s="7">
        <f t="shared" si="47"/>
        <v>4.5920000000000006E-3</v>
      </c>
      <c r="J229" s="7">
        <f t="shared" si="48"/>
        <v>0.43520000000000164</v>
      </c>
      <c r="K229" s="7">
        <f t="shared" si="40"/>
        <v>8.5264408793820412E-2</v>
      </c>
      <c r="L229" s="7">
        <f t="shared" si="41"/>
        <v>0.43520000000000164</v>
      </c>
      <c r="M229" s="7">
        <f t="shared" si="42"/>
        <v>1.3203934772562247</v>
      </c>
      <c r="N229" s="7">
        <f t="shared" si="49"/>
        <v>0.43520000000000164</v>
      </c>
      <c r="O229" s="7">
        <f t="shared" si="50"/>
        <v>0.26229999999999998</v>
      </c>
    </row>
    <row r="230" spans="1:15">
      <c r="A230" s="7">
        <f>IF(計算!$C252="","",計算!$C252)</f>
        <v>0.59568052820614192</v>
      </c>
      <c r="B230" s="7" t="str">
        <f t="shared" si="43"/>
        <v/>
      </c>
      <c r="C230" s="8">
        <v>224</v>
      </c>
      <c r="D230" s="8">
        <f t="shared" si="51"/>
        <v>0.43760000000000165</v>
      </c>
      <c r="E230" s="8">
        <f t="shared" si="44"/>
        <v>6.6666666666666666E-2</v>
      </c>
      <c r="F230" s="8">
        <f t="shared" si="45"/>
        <v>0.61777777777777776</v>
      </c>
      <c r="G230" s="7">
        <f t="shared" si="46"/>
        <v>6.6666666666666666E-2</v>
      </c>
      <c r="H230" s="7">
        <f t="shared" si="39"/>
        <v>1.7066666666666668E-4</v>
      </c>
      <c r="I230" s="7">
        <f t="shared" si="47"/>
        <v>4.7626666666666677E-3</v>
      </c>
      <c r="J230" s="7">
        <f t="shared" si="48"/>
        <v>0.43760000000000165</v>
      </c>
      <c r="K230" s="7">
        <f t="shared" si="40"/>
        <v>8.8433353139235352E-2</v>
      </c>
      <c r="L230" s="7">
        <f t="shared" si="41"/>
        <v>0.43760000000000165</v>
      </c>
      <c r="M230" s="7">
        <f t="shared" si="42"/>
        <v>1.4441803657489909</v>
      </c>
      <c r="N230" s="7">
        <f t="shared" si="49"/>
        <v>0.43760000000000165</v>
      </c>
      <c r="O230" s="7">
        <f t="shared" si="50"/>
        <v>0.28689999999999999</v>
      </c>
    </row>
    <row r="231" spans="1:15">
      <c r="A231" s="7" t="str">
        <f>IF(計算!$C253="","",計算!$C253)</f>
        <v/>
      </c>
      <c r="B231" s="7" t="str">
        <f t="shared" si="43"/>
        <v/>
      </c>
      <c r="C231" s="8">
        <v>225</v>
      </c>
      <c r="D231" s="8">
        <f t="shared" si="51"/>
        <v>0.44000000000000167</v>
      </c>
      <c r="E231" s="8">
        <f t="shared" si="44"/>
        <v>7.5555555555555556E-2</v>
      </c>
      <c r="F231" s="8">
        <f t="shared" si="45"/>
        <v>0.60888888888888892</v>
      </c>
      <c r="G231" s="7">
        <f t="shared" si="46"/>
        <v>7.5555555555555556E-2</v>
      </c>
      <c r="H231" s="7">
        <f t="shared" si="39"/>
        <v>1.8666666666666669E-4</v>
      </c>
      <c r="I231" s="7">
        <f t="shared" si="47"/>
        <v>4.9493333333333342E-3</v>
      </c>
      <c r="J231" s="7">
        <f t="shared" si="48"/>
        <v>0.44000000000000167</v>
      </c>
      <c r="K231" s="7">
        <f t="shared" si="40"/>
        <v>9.189938601703293E-2</v>
      </c>
      <c r="L231" s="7">
        <f t="shared" si="41"/>
        <v>0.44000000000000167</v>
      </c>
      <c r="M231" s="7">
        <f t="shared" si="42"/>
        <v>1.4854426619132464</v>
      </c>
      <c r="N231" s="7">
        <f t="shared" si="49"/>
        <v>0.44000000000000167</v>
      </c>
      <c r="O231" s="7">
        <f t="shared" si="50"/>
        <v>0.29509999999999997</v>
      </c>
    </row>
    <row r="232" spans="1:15">
      <c r="A232" s="7" t="str">
        <f>IF(計算!$C254="","",計算!$C254)</f>
        <v/>
      </c>
      <c r="B232" s="7" t="str">
        <f t="shared" si="43"/>
        <v/>
      </c>
      <c r="C232" s="8">
        <v>226</v>
      </c>
      <c r="D232" s="8">
        <f t="shared" si="51"/>
        <v>0.44240000000000168</v>
      </c>
      <c r="E232" s="8">
        <f t="shared" si="44"/>
        <v>0.08</v>
      </c>
      <c r="F232" s="8">
        <f t="shared" si="45"/>
        <v>0.60444444444444445</v>
      </c>
      <c r="G232" s="7">
        <f t="shared" si="46"/>
        <v>0.08</v>
      </c>
      <c r="H232" s="7">
        <f t="shared" si="39"/>
        <v>1.9200000000000003E-4</v>
      </c>
      <c r="I232" s="7">
        <f t="shared" si="47"/>
        <v>5.1413333333333346E-3</v>
      </c>
      <c r="J232" s="7">
        <f t="shared" si="48"/>
        <v>0.44240000000000168</v>
      </c>
      <c r="K232" s="7">
        <f t="shared" si="40"/>
        <v>9.5464448405624722E-2</v>
      </c>
      <c r="L232" s="7">
        <f t="shared" si="41"/>
        <v>0.44240000000000168</v>
      </c>
      <c r="M232" s="7">
        <f t="shared" si="42"/>
        <v>1.5679672542417629</v>
      </c>
      <c r="N232" s="7">
        <f t="shared" si="49"/>
        <v>0.44240000000000168</v>
      </c>
      <c r="O232" s="7">
        <f t="shared" si="50"/>
        <v>0.3115</v>
      </c>
    </row>
    <row r="233" spans="1:15">
      <c r="A233" s="7" t="str">
        <f>IF(計算!$C255="","",計算!$C255)</f>
        <v/>
      </c>
      <c r="B233" s="7" t="str">
        <f t="shared" si="43"/>
        <v/>
      </c>
      <c r="C233" s="8">
        <v>227</v>
      </c>
      <c r="D233" s="8">
        <f t="shared" si="51"/>
        <v>0.44480000000000169</v>
      </c>
      <c r="E233" s="8">
        <f t="shared" si="44"/>
        <v>0.08</v>
      </c>
      <c r="F233" s="8">
        <f t="shared" si="45"/>
        <v>0.60444444444444445</v>
      </c>
      <c r="G233" s="7">
        <f t="shared" si="46"/>
        <v>0.08</v>
      </c>
      <c r="H233" s="7">
        <f t="shared" si="39"/>
        <v>2.026666666666667E-4</v>
      </c>
      <c r="I233" s="7">
        <f t="shared" si="47"/>
        <v>5.3440000000000015E-3</v>
      </c>
      <c r="J233" s="7">
        <f t="shared" si="48"/>
        <v>0.44480000000000169</v>
      </c>
      <c r="K233" s="7">
        <f t="shared" si="40"/>
        <v>9.9227569815804953E-2</v>
      </c>
      <c r="L233" s="7">
        <f t="shared" si="41"/>
        <v>0.44480000000000169</v>
      </c>
      <c r="M233" s="7">
        <f t="shared" si="42"/>
        <v>1.6504918465702794</v>
      </c>
      <c r="N233" s="7">
        <f t="shared" si="49"/>
        <v>0.44480000000000169</v>
      </c>
      <c r="O233" s="7">
        <f t="shared" si="50"/>
        <v>0.32790000000000002</v>
      </c>
    </row>
    <row r="234" spans="1:15">
      <c r="A234" s="7" t="str">
        <f>IF(計算!$C256="","",計算!$C256)</f>
        <v/>
      </c>
      <c r="B234" s="7" t="str">
        <f t="shared" si="43"/>
        <v/>
      </c>
      <c r="C234" s="8">
        <v>228</v>
      </c>
      <c r="D234" s="8">
        <f t="shared" si="51"/>
        <v>0.44720000000000171</v>
      </c>
      <c r="E234" s="8">
        <f t="shared" si="44"/>
        <v>8.8888888888888892E-2</v>
      </c>
      <c r="F234" s="8">
        <f t="shared" si="45"/>
        <v>0.5955555555555555</v>
      </c>
      <c r="G234" s="7">
        <f t="shared" si="46"/>
        <v>8.8888888888888892E-2</v>
      </c>
      <c r="H234" s="7">
        <f t="shared" si="39"/>
        <v>2.1333333333333336E-4</v>
      </c>
      <c r="I234" s="7">
        <f t="shared" si="47"/>
        <v>5.5573333333333351E-3</v>
      </c>
      <c r="J234" s="7">
        <f t="shared" si="48"/>
        <v>0.44720000000000171</v>
      </c>
      <c r="K234" s="7">
        <f t="shared" si="40"/>
        <v>0.10318875024757362</v>
      </c>
      <c r="L234" s="7">
        <f t="shared" si="41"/>
        <v>0.44720000000000171</v>
      </c>
      <c r="M234" s="7">
        <f t="shared" si="42"/>
        <v>1.6917541427345291</v>
      </c>
      <c r="N234" s="7">
        <f t="shared" si="49"/>
        <v>0.44720000000000171</v>
      </c>
      <c r="O234" s="7">
        <f t="shared" si="50"/>
        <v>0.33610000000000001</v>
      </c>
    </row>
    <row r="235" spans="1:15">
      <c r="A235" s="7" t="str">
        <f>IF(計算!$C257="","",計算!$C257)</f>
        <v/>
      </c>
      <c r="B235" s="7" t="str">
        <f t="shared" si="43"/>
        <v/>
      </c>
      <c r="C235" s="8">
        <v>229</v>
      </c>
      <c r="D235" s="8">
        <f t="shared" si="51"/>
        <v>0.44960000000000172</v>
      </c>
      <c r="E235" s="8">
        <f t="shared" si="44"/>
        <v>8.8888888888888892E-2</v>
      </c>
      <c r="F235" s="8">
        <f t="shared" si="45"/>
        <v>0.5955555555555555</v>
      </c>
      <c r="G235" s="7">
        <f t="shared" si="46"/>
        <v>8.8888888888888892E-2</v>
      </c>
      <c r="H235" s="7">
        <f t="shared" si="39"/>
        <v>2.1866666666666671E-4</v>
      </c>
      <c r="I235" s="7">
        <f t="shared" si="47"/>
        <v>5.7760000000000016E-3</v>
      </c>
      <c r="J235" s="7">
        <f t="shared" si="48"/>
        <v>0.44960000000000172</v>
      </c>
      <c r="K235" s="7">
        <f t="shared" si="40"/>
        <v>0.10724896019013649</v>
      </c>
      <c r="L235" s="7">
        <f t="shared" si="41"/>
        <v>0.44960000000000172</v>
      </c>
      <c r="M235" s="7">
        <f t="shared" si="42"/>
        <v>1.7330164388987903</v>
      </c>
      <c r="N235" s="7">
        <f t="shared" si="49"/>
        <v>0.44960000000000172</v>
      </c>
      <c r="O235" s="7">
        <f t="shared" si="50"/>
        <v>0.34429999999999999</v>
      </c>
    </row>
    <row r="236" spans="1:15">
      <c r="A236" s="7" t="str">
        <f>IF(計算!$C258="","",計算!$C258)</f>
        <v/>
      </c>
      <c r="B236" s="7" t="str">
        <f t="shared" si="43"/>
        <v/>
      </c>
      <c r="C236" s="8">
        <v>230</v>
      </c>
      <c r="D236" s="8">
        <f t="shared" si="51"/>
        <v>0.45200000000000173</v>
      </c>
      <c r="E236" s="8">
        <f t="shared" si="44"/>
        <v>9.3333333333333338E-2</v>
      </c>
      <c r="F236" s="8">
        <f t="shared" si="45"/>
        <v>0.59111111111111114</v>
      </c>
      <c r="G236" s="7">
        <f t="shared" si="46"/>
        <v>9.3333333333333338E-2</v>
      </c>
      <c r="H236" s="7">
        <f t="shared" si="39"/>
        <v>2.2400000000000002E-4</v>
      </c>
      <c r="I236" s="7">
        <f t="shared" si="47"/>
        <v>6.0000000000000019E-3</v>
      </c>
      <c r="J236" s="7">
        <f t="shared" si="48"/>
        <v>0.45200000000000173</v>
      </c>
      <c r="K236" s="7">
        <f t="shared" si="40"/>
        <v>0.11140819964349359</v>
      </c>
      <c r="L236" s="7">
        <f t="shared" si="41"/>
        <v>0.45200000000000173</v>
      </c>
      <c r="M236" s="7">
        <f t="shared" si="42"/>
        <v>1.7330164388987903</v>
      </c>
      <c r="N236" s="7">
        <f t="shared" si="49"/>
        <v>0.45200000000000173</v>
      </c>
      <c r="O236" s="7">
        <f t="shared" si="50"/>
        <v>0.34429999999999999</v>
      </c>
    </row>
    <row r="237" spans="1:15">
      <c r="A237" s="7" t="str">
        <f>IF(計算!$C259="","",計算!$C259)</f>
        <v/>
      </c>
      <c r="B237" s="7" t="str">
        <f t="shared" si="43"/>
        <v/>
      </c>
      <c r="C237" s="8">
        <v>231</v>
      </c>
      <c r="D237" s="8">
        <f t="shared" si="51"/>
        <v>0.45440000000000175</v>
      </c>
      <c r="E237" s="8">
        <f t="shared" si="44"/>
        <v>9.3333333333333338E-2</v>
      </c>
      <c r="F237" s="8">
        <f t="shared" si="45"/>
        <v>0.59111111111111114</v>
      </c>
      <c r="G237" s="7">
        <f t="shared" si="46"/>
        <v>9.3333333333333338E-2</v>
      </c>
      <c r="H237" s="7">
        <f t="shared" si="39"/>
        <v>2.2400000000000002E-4</v>
      </c>
      <c r="I237" s="7">
        <f t="shared" si="47"/>
        <v>6.2240000000000021E-3</v>
      </c>
      <c r="J237" s="7">
        <f t="shared" si="48"/>
        <v>0.45440000000000175</v>
      </c>
      <c r="K237" s="7">
        <f t="shared" si="40"/>
        <v>0.11556743909685069</v>
      </c>
      <c r="L237" s="7">
        <f t="shared" si="41"/>
        <v>0.45440000000000175</v>
      </c>
      <c r="M237" s="7">
        <f t="shared" si="42"/>
        <v>1.8155410312273068</v>
      </c>
      <c r="N237" s="7">
        <f t="shared" si="49"/>
        <v>0.45440000000000175</v>
      </c>
      <c r="O237" s="7">
        <f t="shared" si="50"/>
        <v>0.36070000000000002</v>
      </c>
    </row>
    <row r="238" spans="1:15">
      <c r="A238" s="7" t="str">
        <f>IF(計算!$C260="","",計算!$C260)</f>
        <v/>
      </c>
      <c r="B238" s="7" t="str">
        <f t="shared" si="43"/>
        <v/>
      </c>
      <c r="C238" s="8">
        <v>232</v>
      </c>
      <c r="D238" s="8">
        <f t="shared" si="51"/>
        <v>0.45680000000000176</v>
      </c>
      <c r="E238" s="8">
        <f t="shared" si="44"/>
        <v>9.3333333333333338E-2</v>
      </c>
      <c r="F238" s="8">
        <f t="shared" si="45"/>
        <v>0.5822222222222222</v>
      </c>
      <c r="G238" s="7">
        <f t="shared" si="46"/>
        <v>9.3333333333333338E-2</v>
      </c>
      <c r="H238" s="7">
        <f t="shared" si="39"/>
        <v>2.3466666666666669E-4</v>
      </c>
      <c r="I238" s="7">
        <f t="shared" si="47"/>
        <v>6.458666666666669E-3</v>
      </c>
      <c r="J238" s="7">
        <f t="shared" si="48"/>
        <v>0.45680000000000176</v>
      </c>
      <c r="K238" s="7">
        <f t="shared" si="40"/>
        <v>0.11992473757179622</v>
      </c>
      <c r="L238" s="7">
        <f t="shared" si="41"/>
        <v>0.45680000000000176</v>
      </c>
      <c r="M238" s="7">
        <f t="shared" si="42"/>
        <v>1.9805902158843285</v>
      </c>
      <c r="N238" s="7">
        <f t="shared" si="49"/>
        <v>0.45680000000000176</v>
      </c>
      <c r="O238" s="7">
        <f t="shared" si="50"/>
        <v>0.39340000000000003</v>
      </c>
    </row>
    <row r="239" spans="1:15">
      <c r="A239" s="7" t="str">
        <f>IF(計算!$C261="","",計算!$C261)</f>
        <v/>
      </c>
      <c r="B239" s="7" t="str">
        <f t="shared" si="43"/>
        <v/>
      </c>
      <c r="C239" s="8">
        <v>233</v>
      </c>
      <c r="D239" s="8">
        <f t="shared" si="51"/>
        <v>0.45920000000000177</v>
      </c>
      <c r="E239" s="8">
        <f t="shared" si="44"/>
        <v>0.10222222222222223</v>
      </c>
      <c r="F239" s="8">
        <f t="shared" si="45"/>
        <v>0.55555555555555558</v>
      </c>
      <c r="G239" s="7">
        <f t="shared" si="46"/>
        <v>0.10222222222222223</v>
      </c>
      <c r="H239" s="7">
        <f t="shared" si="39"/>
        <v>2.5599999999999999E-4</v>
      </c>
      <c r="I239" s="7">
        <f t="shared" si="47"/>
        <v>6.7146666666666691E-3</v>
      </c>
      <c r="J239" s="7">
        <f t="shared" si="48"/>
        <v>0.45920000000000177</v>
      </c>
      <c r="K239" s="7">
        <f t="shared" si="40"/>
        <v>0.12467815408991861</v>
      </c>
      <c r="L239" s="7">
        <f t="shared" si="41"/>
        <v>0.45920000000000177</v>
      </c>
      <c r="M239" s="7">
        <f t="shared" si="42"/>
        <v>2.063114808212839</v>
      </c>
      <c r="N239" s="7">
        <f t="shared" si="49"/>
        <v>0.45920000000000177</v>
      </c>
      <c r="O239" s="7">
        <f t="shared" si="50"/>
        <v>0.4098</v>
      </c>
    </row>
    <row r="240" spans="1:15">
      <c r="A240" s="7" t="str">
        <f>IF(計算!$C262="","",計算!$C262)</f>
        <v/>
      </c>
      <c r="B240" s="7" t="str">
        <f t="shared" si="43"/>
        <v/>
      </c>
      <c r="C240" s="8">
        <v>234</v>
      </c>
      <c r="D240" s="8">
        <f t="shared" si="51"/>
        <v>0.46160000000000179</v>
      </c>
      <c r="E240" s="8">
        <f t="shared" si="44"/>
        <v>0.1111111111111111</v>
      </c>
      <c r="F240" s="8">
        <f t="shared" si="45"/>
        <v>0.55555555555555558</v>
      </c>
      <c r="G240" s="7">
        <f t="shared" si="46"/>
        <v>0.1111111111111111</v>
      </c>
      <c r="H240" s="7">
        <f t="shared" si="39"/>
        <v>2.6666666666666668E-4</v>
      </c>
      <c r="I240" s="7">
        <f t="shared" si="47"/>
        <v>6.9813333333333359E-3</v>
      </c>
      <c r="J240" s="7">
        <f t="shared" si="48"/>
        <v>0.46160000000000179</v>
      </c>
      <c r="K240" s="7">
        <f t="shared" si="40"/>
        <v>0.12962962962962943</v>
      </c>
      <c r="L240" s="7">
        <f t="shared" si="41"/>
        <v>0.46160000000000179</v>
      </c>
      <c r="M240" s="7">
        <f t="shared" si="42"/>
        <v>2.2281639928698724</v>
      </c>
      <c r="N240" s="7">
        <f t="shared" si="49"/>
        <v>0.46160000000000179</v>
      </c>
      <c r="O240" s="7">
        <f t="shared" si="50"/>
        <v>0.44259999999999999</v>
      </c>
    </row>
    <row r="241" spans="1:15">
      <c r="A241" s="7" t="str">
        <f>IF(計算!$C263="","",計算!$C263)</f>
        <v/>
      </c>
      <c r="B241" s="7" t="str">
        <f t="shared" si="43"/>
        <v/>
      </c>
      <c r="C241" s="8">
        <v>235</v>
      </c>
      <c r="D241" s="8">
        <f t="shared" si="51"/>
        <v>0.4640000000000018</v>
      </c>
      <c r="E241" s="8">
        <f t="shared" si="44"/>
        <v>0.1111111111111111</v>
      </c>
      <c r="F241" s="8">
        <f t="shared" si="45"/>
        <v>0.55555555555555558</v>
      </c>
      <c r="G241" s="7">
        <f t="shared" si="46"/>
        <v>0.1111111111111111</v>
      </c>
      <c r="H241" s="7">
        <f t="shared" si="39"/>
        <v>2.8800000000000001E-4</v>
      </c>
      <c r="I241" s="7">
        <f t="shared" si="47"/>
        <v>7.269333333333336E-3</v>
      </c>
      <c r="J241" s="7">
        <f t="shared" si="48"/>
        <v>0.4640000000000018</v>
      </c>
      <c r="K241" s="7">
        <f t="shared" si="40"/>
        <v>0.13497722321251712</v>
      </c>
      <c r="L241" s="7">
        <f t="shared" si="41"/>
        <v>0.4640000000000018</v>
      </c>
      <c r="M241" s="7">
        <f t="shared" si="42"/>
        <v>2.3932131775269054</v>
      </c>
      <c r="N241" s="7">
        <f t="shared" si="49"/>
        <v>0.4640000000000018</v>
      </c>
      <c r="O241" s="7">
        <f t="shared" si="50"/>
        <v>0.47539999999999999</v>
      </c>
    </row>
    <row r="242" spans="1:15">
      <c r="A242" s="7" t="str">
        <f>IF(計算!$C264="","",計算!$C264)</f>
        <v/>
      </c>
      <c r="B242" s="7" t="str">
        <f t="shared" si="43"/>
        <v/>
      </c>
      <c r="C242" s="8">
        <v>236</v>
      </c>
      <c r="D242" s="8">
        <f t="shared" si="51"/>
        <v>0.46640000000000181</v>
      </c>
      <c r="E242" s="8">
        <f t="shared" si="44"/>
        <v>0.12888888888888889</v>
      </c>
      <c r="F242" s="8">
        <f t="shared" si="45"/>
        <v>0.5377777777777778</v>
      </c>
      <c r="G242" s="7">
        <f t="shared" si="46"/>
        <v>0.12888888888888889</v>
      </c>
      <c r="H242" s="7">
        <f t="shared" si="39"/>
        <v>3.0933333333333334E-4</v>
      </c>
      <c r="I242" s="7">
        <f t="shared" si="47"/>
        <v>7.5786666666666693E-3</v>
      </c>
      <c r="J242" s="7">
        <f t="shared" si="48"/>
        <v>0.46640000000000181</v>
      </c>
      <c r="K242" s="7">
        <f t="shared" si="40"/>
        <v>0.1407209348385817</v>
      </c>
      <c r="L242" s="7">
        <f t="shared" si="41"/>
        <v>0.46640000000000181</v>
      </c>
      <c r="M242" s="7">
        <f t="shared" si="42"/>
        <v>2.3932131775268939</v>
      </c>
      <c r="N242" s="7">
        <f t="shared" si="49"/>
        <v>0.46640000000000181</v>
      </c>
      <c r="O242" s="7">
        <f t="shared" si="50"/>
        <v>0.47539999999999999</v>
      </c>
    </row>
    <row r="243" spans="1:15">
      <c r="A243" s="7" t="str">
        <f>IF(計算!$C265="","",計算!$C265)</f>
        <v/>
      </c>
      <c r="B243" s="7" t="str">
        <f t="shared" si="43"/>
        <v/>
      </c>
      <c r="C243" s="8">
        <v>237</v>
      </c>
      <c r="D243" s="8">
        <f t="shared" si="51"/>
        <v>0.46880000000000183</v>
      </c>
      <c r="E243" s="8">
        <f t="shared" si="44"/>
        <v>0.12888888888888889</v>
      </c>
      <c r="F243" s="8">
        <f t="shared" si="45"/>
        <v>0.5377777777777778</v>
      </c>
      <c r="G243" s="7">
        <f t="shared" si="46"/>
        <v>0.12888888888888889</v>
      </c>
      <c r="H243" s="7">
        <f t="shared" si="39"/>
        <v>3.0933333333333334E-4</v>
      </c>
      <c r="I243" s="7">
        <f t="shared" si="47"/>
        <v>7.8880000000000026E-3</v>
      </c>
      <c r="J243" s="7">
        <f t="shared" si="48"/>
        <v>0.46880000000000183</v>
      </c>
      <c r="K243" s="7">
        <f t="shared" si="40"/>
        <v>0.14646464646464624</v>
      </c>
      <c r="L243" s="7">
        <f t="shared" si="41"/>
        <v>0.46880000000000183</v>
      </c>
      <c r="M243" s="7">
        <f t="shared" si="42"/>
        <v>2.3932131775269054</v>
      </c>
      <c r="N243" s="7">
        <f t="shared" si="49"/>
        <v>0.46880000000000183</v>
      </c>
      <c r="O243" s="7">
        <f t="shared" si="50"/>
        <v>0.47539999999999999</v>
      </c>
    </row>
    <row r="244" spans="1:15">
      <c r="A244" s="7" t="str">
        <f>IF(計算!$C266="","",計算!$C266)</f>
        <v/>
      </c>
      <c r="B244" s="7" t="str">
        <f t="shared" si="43"/>
        <v/>
      </c>
      <c r="C244" s="8">
        <v>238</v>
      </c>
      <c r="D244" s="8">
        <f t="shared" si="51"/>
        <v>0.47120000000000184</v>
      </c>
      <c r="E244" s="8">
        <f t="shared" si="44"/>
        <v>0.12888888888888889</v>
      </c>
      <c r="F244" s="8">
        <f t="shared" si="45"/>
        <v>0.52888888888888885</v>
      </c>
      <c r="G244" s="7">
        <f t="shared" si="46"/>
        <v>0.12888888888888889</v>
      </c>
      <c r="H244" s="7">
        <f t="shared" si="39"/>
        <v>3.0933333333333334E-4</v>
      </c>
      <c r="I244" s="7">
        <f t="shared" si="47"/>
        <v>8.197333333333336E-3</v>
      </c>
      <c r="J244" s="7">
        <f t="shared" si="48"/>
        <v>0.47120000000000184</v>
      </c>
      <c r="K244" s="7">
        <f t="shared" si="40"/>
        <v>0.15220835809071082</v>
      </c>
      <c r="L244" s="7">
        <f t="shared" si="41"/>
        <v>0.47120000000000184</v>
      </c>
      <c r="M244" s="7">
        <f t="shared" si="42"/>
        <v>2.4344754736911494</v>
      </c>
      <c r="N244" s="7">
        <f t="shared" si="49"/>
        <v>0.47120000000000184</v>
      </c>
      <c r="O244" s="7">
        <f t="shared" si="50"/>
        <v>0.48359999999999997</v>
      </c>
    </row>
    <row r="245" spans="1:15">
      <c r="A245" s="7" t="str">
        <f>IF(計算!$C267="","",計算!$C267)</f>
        <v/>
      </c>
      <c r="B245" s="7" t="str">
        <f t="shared" si="43"/>
        <v/>
      </c>
      <c r="C245" s="8">
        <v>239</v>
      </c>
      <c r="D245" s="8">
        <f t="shared" si="51"/>
        <v>0.47360000000000185</v>
      </c>
      <c r="E245" s="8">
        <f t="shared" si="44"/>
        <v>0.12888888888888889</v>
      </c>
      <c r="F245" s="8">
        <f t="shared" si="45"/>
        <v>0.52888888888888885</v>
      </c>
      <c r="G245" s="7">
        <f t="shared" si="46"/>
        <v>0.12888888888888889</v>
      </c>
      <c r="H245" s="7">
        <f t="shared" si="39"/>
        <v>3.1466666666666671E-4</v>
      </c>
      <c r="I245" s="7">
        <f t="shared" si="47"/>
        <v>8.5120000000000022E-3</v>
      </c>
      <c r="J245" s="7">
        <f t="shared" si="48"/>
        <v>0.47360000000000185</v>
      </c>
      <c r="K245" s="7">
        <f t="shared" si="40"/>
        <v>0.15805109922756957</v>
      </c>
      <c r="L245" s="7">
        <f t="shared" si="41"/>
        <v>0.47360000000000185</v>
      </c>
      <c r="M245" s="7">
        <f t="shared" si="42"/>
        <v>2.4757377698554164</v>
      </c>
      <c r="N245" s="7">
        <f t="shared" si="49"/>
        <v>0.47360000000000185</v>
      </c>
      <c r="O245" s="7">
        <f t="shared" si="50"/>
        <v>0.49180000000000001</v>
      </c>
    </row>
    <row r="246" spans="1:15">
      <c r="A246" s="7" t="str">
        <f>IF(計算!$C268="","",計算!$C268)</f>
        <v/>
      </c>
      <c r="B246" s="7" t="str">
        <f t="shared" si="43"/>
        <v/>
      </c>
      <c r="C246" s="8">
        <v>240</v>
      </c>
      <c r="D246" s="8">
        <f t="shared" si="51"/>
        <v>0.47600000000000187</v>
      </c>
      <c r="E246" s="8">
        <f t="shared" si="44"/>
        <v>0.13333333333333333</v>
      </c>
      <c r="F246" s="8">
        <f t="shared" si="45"/>
        <v>0.52444444444444449</v>
      </c>
      <c r="G246" s="7">
        <f t="shared" si="46"/>
        <v>0.13333333333333333</v>
      </c>
      <c r="H246" s="7">
        <f t="shared" si="39"/>
        <v>3.2000000000000003E-4</v>
      </c>
      <c r="I246" s="7">
        <f t="shared" si="47"/>
        <v>8.832000000000003E-3</v>
      </c>
      <c r="J246" s="7">
        <f t="shared" si="48"/>
        <v>0.47600000000000187</v>
      </c>
      <c r="K246" s="7">
        <f t="shared" si="40"/>
        <v>0.16399286987522257</v>
      </c>
      <c r="L246" s="7">
        <f t="shared" si="41"/>
        <v>0.47600000000000187</v>
      </c>
      <c r="M246" s="7">
        <f t="shared" si="42"/>
        <v>2.5170000660196719</v>
      </c>
      <c r="N246" s="7">
        <f t="shared" si="49"/>
        <v>0.47600000000000187</v>
      </c>
      <c r="O246" s="7">
        <f t="shared" si="50"/>
        <v>0.5</v>
      </c>
    </row>
    <row r="247" spans="1:15">
      <c r="A247" s="7" t="str">
        <f>IF(計算!$C269="","",計算!$C269)</f>
        <v/>
      </c>
      <c r="B247" s="7" t="str">
        <f t="shared" si="43"/>
        <v/>
      </c>
      <c r="C247" s="8">
        <v>241</v>
      </c>
      <c r="D247" s="8">
        <f t="shared" si="51"/>
        <v>0.47840000000000188</v>
      </c>
      <c r="E247" s="8">
        <f t="shared" si="44"/>
        <v>0.13333333333333333</v>
      </c>
      <c r="F247" s="8">
        <f t="shared" si="45"/>
        <v>0.52444444444444449</v>
      </c>
      <c r="G247" s="7">
        <f t="shared" si="46"/>
        <v>0.13333333333333333</v>
      </c>
      <c r="H247" s="7">
        <f t="shared" si="39"/>
        <v>3.2533333333333334E-4</v>
      </c>
      <c r="I247" s="7">
        <f t="shared" si="47"/>
        <v>9.1573333333333368E-3</v>
      </c>
      <c r="J247" s="7">
        <f t="shared" si="48"/>
        <v>0.47840000000000188</v>
      </c>
      <c r="K247" s="7">
        <f t="shared" si="40"/>
        <v>0.17003367003366979</v>
      </c>
      <c r="L247" s="7">
        <f t="shared" si="41"/>
        <v>0.47840000000000188</v>
      </c>
      <c r="M247" s="7">
        <f t="shared" si="42"/>
        <v>2.5582623621839269</v>
      </c>
      <c r="N247" s="7">
        <f t="shared" si="49"/>
        <v>0.47840000000000188</v>
      </c>
      <c r="O247" s="7">
        <f t="shared" si="50"/>
        <v>0.50819999999999999</v>
      </c>
    </row>
    <row r="248" spans="1:15">
      <c r="A248" s="7" t="str">
        <f>IF(計算!$C270="","",計算!$C270)</f>
        <v/>
      </c>
      <c r="B248" s="7" t="str">
        <f t="shared" si="43"/>
        <v/>
      </c>
      <c r="C248" s="8">
        <v>242</v>
      </c>
      <c r="D248" s="8">
        <f t="shared" si="51"/>
        <v>0.48080000000000189</v>
      </c>
      <c r="E248" s="8">
        <f t="shared" si="44"/>
        <v>0.13777777777777778</v>
      </c>
      <c r="F248" s="8">
        <f t="shared" si="45"/>
        <v>0.51111111111111107</v>
      </c>
      <c r="G248" s="7">
        <f t="shared" si="46"/>
        <v>0.13777777777777778</v>
      </c>
      <c r="H248" s="7">
        <f t="shared" si="39"/>
        <v>3.3066666666666672E-4</v>
      </c>
      <c r="I248" s="7">
        <f t="shared" si="47"/>
        <v>9.4880000000000034E-3</v>
      </c>
      <c r="J248" s="7">
        <f t="shared" si="48"/>
        <v>0.48080000000000189</v>
      </c>
      <c r="K248" s="7">
        <f t="shared" si="40"/>
        <v>0.17617349970291121</v>
      </c>
      <c r="L248" s="7">
        <f t="shared" si="41"/>
        <v>0.48080000000000189</v>
      </c>
      <c r="M248" s="7">
        <f t="shared" si="42"/>
        <v>2.5582623621839269</v>
      </c>
      <c r="N248" s="7">
        <f t="shared" si="49"/>
        <v>0.48080000000000189</v>
      </c>
      <c r="O248" s="7">
        <f t="shared" si="50"/>
        <v>0.50819999999999999</v>
      </c>
    </row>
    <row r="249" spans="1:15">
      <c r="A249" s="7" t="str">
        <f>IF(計算!$C271="","",計算!$C271)</f>
        <v/>
      </c>
      <c r="B249" s="7" t="str">
        <f t="shared" si="43"/>
        <v/>
      </c>
      <c r="C249" s="8">
        <v>243</v>
      </c>
      <c r="D249" s="8">
        <f t="shared" si="51"/>
        <v>0.48320000000000191</v>
      </c>
      <c r="E249" s="8">
        <f t="shared" si="44"/>
        <v>0.13777777777777778</v>
      </c>
      <c r="F249" s="8">
        <f t="shared" si="45"/>
        <v>0.50222222222222224</v>
      </c>
      <c r="G249" s="7">
        <f t="shared" si="46"/>
        <v>0.13777777777777778</v>
      </c>
      <c r="H249" s="7">
        <f t="shared" si="39"/>
        <v>3.3066666666666672E-4</v>
      </c>
      <c r="I249" s="7">
        <f t="shared" si="47"/>
        <v>9.81866666666667E-3</v>
      </c>
      <c r="J249" s="7">
        <f t="shared" si="48"/>
        <v>0.48320000000000191</v>
      </c>
      <c r="K249" s="7">
        <f t="shared" si="40"/>
        <v>0.18231332937215264</v>
      </c>
      <c r="L249" s="7">
        <f t="shared" si="41"/>
        <v>0.48320000000000191</v>
      </c>
      <c r="M249" s="7">
        <f t="shared" si="42"/>
        <v>2.5582623621839269</v>
      </c>
      <c r="N249" s="7">
        <f t="shared" si="49"/>
        <v>0.48320000000000191</v>
      </c>
      <c r="O249" s="7">
        <f t="shared" si="50"/>
        <v>0.50819999999999999</v>
      </c>
    </row>
    <row r="250" spans="1:15">
      <c r="A250" s="7" t="str">
        <f>IF(計算!$C272="","",計算!$C272)</f>
        <v/>
      </c>
      <c r="B250" s="7" t="str">
        <f t="shared" si="43"/>
        <v/>
      </c>
      <c r="C250" s="8">
        <v>244</v>
      </c>
      <c r="D250" s="8">
        <f t="shared" si="51"/>
        <v>0.48560000000000192</v>
      </c>
      <c r="E250" s="8">
        <f t="shared" si="44"/>
        <v>0.13777777777777778</v>
      </c>
      <c r="F250" s="8">
        <f t="shared" si="45"/>
        <v>0.50222222222222224</v>
      </c>
      <c r="G250" s="7">
        <f t="shared" si="46"/>
        <v>0.13777777777777778</v>
      </c>
      <c r="H250" s="7">
        <f t="shared" si="39"/>
        <v>3.3066666666666672E-4</v>
      </c>
      <c r="I250" s="7">
        <f t="shared" si="47"/>
        <v>1.0149333333333337E-2</v>
      </c>
      <c r="J250" s="7">
        <f t="shared" si="48"/>
        <v>0.48560000000000192</v>
      </c>
      <c r="K250" s="7">
        <f t="shared" si="40"/>
        <v>0.18845315904139406</v>
      </c>
      <c r="L250" s="7">
        <f t="shared" si="41"/>
        <v>0.48560000000000192</v>
      </c>
      <c r="M250" s="7">
        <f t="shared" si="42"/>
        <v>2.5995246583481708</v>
      </c>
      <c r="N250" s="7">
        <f t="shared" si="49"/>
        <v>0.48560000000000192</v>
      </c>
      <c r="O250" s="7">
        <f t="shared" si="50"/>
        <v>0.51639999999999997</v>
      </c>
    </row>
    <row r="251" spans="1:15">
      <c r="A251" s="7" t="str">
        <f>IF(計算!$C273="","",計算!$C273)</f>
        <v/>
      </c>
      <c r="B251" s="7" t="str">
        <f t="shared" si="43"/>
        <v/>
      </c>
      <c r="C251" s="8">
        <v>245</v>
      </c>
      <c r="D251" s="8">
        <f t="shared" si="51"/>
        <v>0.48800000000000193</v>
      </c>
      <c r="E251" s="8">
        <f t="shared" si="44"/>
        <v>0.13777777777777778</v>
      </c>
      <c r="F251" s="8">
        <f t="shared" si="45"/>
        <v>0.50222222222222224</v>
      </c>
      <c r="G251" s="7">
        <f t="shared" si="46"/>
        <v>0.13777777777777778</v>
      </c>
      <c r="H251" s="7">
        <f t="shared" si="39"/>
        <v>3.3600000000000009E-4</v>
      </c>
      <c r="I251" s="7">
        <f t="shared" si="47"/>
        <v>1.0485333333333336E-2</v>
      </c>
      <c r="J251" s="7">
        <f t="shared" si="48"/>
        <v>0.48800000000000193</v>
      </c>
      <c r="K251" s="7">
        <f t="shared" si="40"/>
        <v>0.19469201822142967</v>
      </c>
      <c r="L251" s="7">
        <f t="shared" si="41"/>
        <v>0.48800000000000193</v>
      </c>
      <c r="M251" s="7">
        <f t="shared" si="42"/>
        <v>2.6407869545124494</v>
      </c>
      <c r="N251" s="7">
        <f t="shared" si="49"/>
        <v>0.48800000000000193</v>
      </c>
      <c r="O251" s="7">
        <f t="shared" si="50"/>
        <v>0.52459999999999996</v>
      </c>
    </row>
    <row r="252" spans="1:15">
      <c r="A252" s="7" t="str">
        <f>IF(計算!$C274="","",計算!$C274)</f>
        <v/>
      </c>
      <c r="B252" s="7" t="str">
        <f t="shared" si="43"/>
        <v/>
      </c>
      <c r="C252" s="8">
        <v>246</v>
      </c>
      <c r="D252" s="8">
        <f t="shared" si="51"/>
        <v>0.49040000000000195</v>
      </c>
      <c r="E252" s="8">
        <f t="shared" si="44"/>
        <v>0.14222222222222222</v>
      </c>
      <c r="F252" s="8">
        <f t="shared" si="45"/>
        <v>0.48</v>
      </c>
      <c r="G252" s="7">
        <f t="shared" si="46"/>
        <v>0.14222222222222222</v>
      </c>
      <c r="H252" s="7">
        <f t="shared" si="39"/>
        <v>3.4133333333333335E-4</v>
      </c>
      <c r="I252" s="7">
        <f t="shared" si="47"/>
        <v>1.082666666666667E-2</v>
      </c>
      <c r="J252" s="7">
        <f t="shared" si="48"/>
        <v>0.49040000000000195</v>
      </c>
      <c r="K252" s="7">
        <f t="shared" si="40"/>
        <v>0.20102990691225955</v>
      </c>
      <c r="L252" s="7">
        <f t="shared" si="41"/>
        <v>0.49040000000000195</v>
      </c>
      <c r="M252" s="7">
        <f t="shared" si="42"/>
        <v>2.6820492506766933</v>
      </c>
      <c r="N252" s="7">
        <f t="shared" si="49"/>
        <v>0.49040000000000195</v>
      </c>
      <c r="O252" s="7">
        <f t="shared" si="50"/>
        <v>0.53280000000000005</v>
      </c>
    </row>
    <row r="253" spans="1:15">
      <c r="A253" s="7" t="str">
        <f>IF(計算!$C275="","",計算!$C275)</f>
        <v/>
      </c>
      <c r="B253" s="7" t="str">
        <f t="shared" si="43"/>
        <v/>
      </c>
      <c r="C253" s="8">
        <v>247</v>
      </c>
      <c r="D253" s="8">
        <f t="shared" si="51"/>
        <v>0.49280000000000196</v>
      </c>
      <c r="E253" s="8">
        <f t="shared" si="44"/>
        <v>0.14222222222222222</v>
      </c>
      <c r="F253" s="8">
        <f t="shared" si="45"/>
        <v>0.4622222222222222</v>
      </c>
      <c r="G253" s="7">
        <f t="shared" si="46"/>
        <v>0.14222222222222222</v>
      </c>
      <c r="H253" s="7">
        <f t="shared" si="39"/>
        <v>3.4666666666666667E-4</v>
      </c>
      <c r="I253" s="7">
        <f t="shared" si="47"/>
        <v>1.1173333333333337E-2</v>
      </c>
      <c r="J253" s="7">
        <f t="shared" si="48"/>
        <v>0.49280000000000196</v>
      </c>
      <c r="K253" s="7">
        <f t="shared" si="40"/>
        <v>0.20746682511388362</v>
      </c>
      <c r="L253" s="7">
        <f t="shared" si="41"/>
        <v>0.49280000000000196</v>
      </c>
      <c r="M253" s="7">
        <f t="shared" si="42"/>
        <v>2.7233115468409603</v>
      </c>
      <c r="N253" s="7">
        <f t="shared" si="49"/>
        <v>0.49280000000000196</v>
      </c>
      <c r="O253" s="7">
        <f t="shared" si="50"/>
        <v>0.54100000000000004</v>
      </c>
    </row>
    <row r="254" spans="1:15">
      <c r="A254" s="7" t="str">
        <f>IF(計算!$C276="","",計算!$C276)</f>
        <v/>
      </c>
      <c r="B254" s="7" t="str">
        <f t="shared" si="43"/>
        <v/>
      </c>
      <c r="C254" s="8">
        <v>248</v>
      </c>
      <c r="D254" s="8">
        <f t="shared" si="51"/>
        <v>0.49520000000000197</v>
      </c>
      <c r="E254" s="8">
        <f t="shared" si="44"/>
        <v>0.14666666666666667</v>
      </c>
      <c r="F254" s="8">
        <f t="shared" si="45"/>
        <v>0.45777777777777778</v>
      </c>
      <c r="G254" s="7">
        <f t="shared" si="46"/>
        <v>0.14666666666666667</v>
      </c>
      <c r="H254" s="7">
        <f t="shared" si="39"/>
        <v>3.5200000000000005E-4</v>
      </c>
      <c r="I254" s="7">
        <f t="shared" si="47"/>
        <v>1.1525333333333337E-2</v>
      </c>
      <c r="J254" s="7">
        <f t="shared" si="48"/>
        <v>0.49520000000000197</v>
      </c>
      <c r="K254" s="7">
        <f t="shared" si="40"/>
        <v>0.21400277282630192</v>
      </c>
      <c r="L254" s="7">
        <f t="shared" si="41"/>
        <v>0.49520000000000197</v>
      </c>
      <c r="M254" s="7">
        <f t="shared" si="42"/>
        <v>2.7645738430052043</v>
      </c>
      <c r="N254" s="7">
        <f t="shared" si="49"/>
        <v>0.49520000000000197</v>
      </c>
      <c r="O254" s="7">
        <f t="shared" si="50"/>
        <v>0.54920000000000002</v>
      </c>
    </row>
    <row r="255" spans="1:15">
      <c r="A255" s="7" t="str">
        <f>IF(計算!$C277="","",計算!$C277)</f>
        <v/>
      </c>
      <c r="B255" s="7" t="str">
        <f t="shared" si="43"/>
        <v/>
      </c>
      <c r="C255" s="8">
        <v>249</v>
      </c>
      <c r="D255" s="8">
        <f t="shared" si="51"/>
        <v>0.49760000000000199</v>
      </c>
      <c r="E255" s="8">
        <f t="shared" si="44"/>
        <v>0.14666666666666667</v>
      </c>
      <c r="F255" s="8">
        <f t="shared" si="45"/>
        <v>0.44888888888888889</v>
      </c>
      <c r="G255" s="7">
        <f t="shared" si="46"/>
        <v>0.14666666666666667</v>
      </c>
      <c r="H255" s="7">
        <f t="shared" si="39"/>
        <v>3.5733333333333342E-4</v>
      </c>
      <c r="I255" s="7">
        <f t="shared" si="47"/>
        <v>1.188266666666667E-2</v>
      </c>
      <c r="J255" s="7">
        <f t="shared" si="48"/>
        <v>0.49760000000000199</v>
      </c>
      <c r="K255" s="7">
        <f t="shared" si="40"/>
        <v>0.22063775004951441</v>
      </c>
      <c r="L255" s="7">
        <f t="shared" si="41"/>
        <v>0.49760000000000199</v>
      </c>
      <c r="M255" s="7">
        <f t="shared" si="42"/>
        <v>2.8058361391694708</v>
      </c>
      <c r="N255" s="7">
        <f t="shared" si="49"/>
        <v>0.49760000000000199</v>
      </c>
      <c r="O255" s="7">
        <f t="shared" si="50"/>
        <v>0.55740000000000001</v>
      </c>
    </row>
    <row r="256" spans="1:15">
      <c r="A256" s="7" t="str">
        <f>IF(計算!$C278="","",計算!$C278)</f>
        <v/>
      </c>
      <c r="B256" s="7" t="str">
        <f t="shared" si="43"/>
        <v/>
      </c>
      <c r="C256" s="8">
        <v>250</v>
      </c>
      <c r="D256" s="8">
        <f t="shared" si="51"/>
        <v>0.500000000000002</v>
      </c>
      <c r="E256" s="8">
        <f t="shared" si="44"/>
        <v>0.15111111111111111</v>
      </c>
      <c r="F256" s="8">
        <f t="shared" si="45"/>
        <v>0.43555555555555553</v>
      </c>
      <c r="G256" s="7">
        <f t="shared" si="46"/>
        <v>0.15111111111111111</v>
      </c>
      <c r="H256" s="7">
        <f t="shared" si="39"/>
        <v>3.6266666666666668E-4</v>
      </c>
      <c r="I256" s="7">
        <f t="shared" si="47"/>
        <v>1.2245333333333337E-2</v>
      </c>
      <c r="J256" s="7">
        <f t="shared" si="48"/>
        <v>0.500000000000002</v>
      </c>
      <c r="K256" s="7">
        <f t="shared" si="40"/>
        <v>0.22737175678352115</v>
      </c>
      <c r="L256" s="7">
        <f t="shared" si="41"/>
        <v>0.500000000000002</v>
      </c>
      <c r="M256" s="7">
        <f t="shared" si="42"/>
        <v>2.9296230276622373</v>
      </c>
      <c r="N256" s="7">
        <f t="shared" si="49"/>
        <v>0.500000000000002</v>
      </c>
      <c r="O256" s="7">
        <f t="shared" si="50"/>
        <v>0.58199999999999996</v>
      </c>
    </row>
    <row r="257" spans="1:15">
      <c r="A257" s="7" t="str">
        <f>IF(計算!$C279="","",計算!$C279)</f>
        <v/>
      </c>
      <c r="B257" s="7" t="str">
        <f t="shared" si="43"/>
        <v/>
      </c>
      <c r="C257" s="8">
        <v>251</v>
      </c>
      <c r="D257" s="8">
        <f t="shared" si="51"/>
        <v>0.50240000000000196</v>
      </c>
      <c r="E257" s="8">
        <f t="shared" si="44"/>
        <v>0.15111111111111111</v>
      </c>
      <c r="F257" s="8">
        <f t="shared" si="45"/>
        <v>0.43555555555555553</v>
      </c>
      <c r="G257" s="7">
        <f t="shared" si="46"/>
        <v>0.15111111111111111</v>
      </c>
      <c r="H257" s="7">
        <f t="shared" si="39"/>
        <v>3.7866666666666675E-4</v>
      </c>
      <c r="I257" s="7">
        <f t="shared" si="47"/>
        <v>1.2624000000000003E-2</v>
      </c>
      <c r="J257" s="7">
        <f t="shared" si="48"/>
        <v>0.50240000000000196</v>
      </c>
      <c r="K257" s="7">
        <f t="shared" si="40"/>
        <v>0.23440285204991052</v>
      </c>
      <c r="L257" s="7">
        <f t="shared" si="41"/>
        <v>0.50240000000000196</v>
      </c>
      <c r="M257" s="7">
        <f t="shared" si="42"/>
        <v>3.0534099161550032</v>
      </c>
      <c r="N257" s="7">
        <f t="shared" si="49"/>
        <v>0.50240000000000196</v>
      </c>
      <c r="O257" s="7">
        <f t="shared" si="50"/>
        <v>0.60660000000000003</v>
      </c>
    </row>
    <row r="258" spans="1:15">
      <c r="A258" s="7" t="str">
        <f>IF(計算!$C280="","",計算!$C280)</f>
        <v/>
      </c>
      <c r="B258" s="7" t="str">
        <f t="shared" si="43"/>
        <v/>
      </c>
      <c r="C258" s="8">
        <v>252</v>
      </c>
      <c r="D258" s="8">
        <f t="shared" si="51"/>
        <v>0.50480000000000191</v>
      </c>
      <c r="E258" s="8">
        <f t="shared" si="44"/>
        <v>0.16444444444444445</v>
      </c>
      <c r="F258" s="8">
        <f t="shared" si="45"/>
        <v>0.42222222222222222</v>
      </c>
      <c r="G258" s="7">
        <f t="shared" si="46"/>
        <v>0.16444444444444445</v>
      </c>
      <c r="H258" s="7">
        <f t="shared" si="39"/>
        <v>3.946666666666667E-4</v>
      </c>
      <c r="I258" s="7">
        <f t="shared" si="47"/>
        <v>1.301866666666667E-2</v>
      </c>
      <c r="J258" s="7">
        <f t="shared" si="48"/>
        <v>0.50480000000000191</v>
      </c>
      <c r="K258" s="7">
        <f t="shared" si="40"/>
        <v>0.24173103584868252</v>
      </c>
      <c r="L258" s="7">
        <f t="shared" si="41"/>
        <v>0.50480000000000191</v>
      </c>
      <c r="M258" s="7">
        <f t="shared" si="42"/>
        <v>3.1771968046477812</v>
      </c>
      <c r="N258" s="7">
        <f t="shared" si="49"/>
        <v>0.50480000000000191</v>
      </c>
      <c r="O258" s="7">
        <f t="shared" si="50"/>
        <v>0.63109999999999999</v>
      </c>
    </row>
    <row r="259" spans="1:15">
      <c r="A259" s="7" t="str">
        <f>IF(計算!$C281="","",計算!$C281)</f>
        <v/>
      </c>
      <c r="B259" s="7" t="str">
        <f t="shared" si="43"/>
        <v/>
      </c>
      <c r="C259" s="8">
        <v>253</v>
      </c>
      <c r="D259" s="8">
        <f t="shared" si="51"/>
        <v>0.50720000000000187</v>
      </c>
      <c r="E259" s="8">
        <f t="shared" si="44"/>
        <v>0.16444444444444445</v>
      </c>
      <c r="F259" s="8">
        <f t="shared" si="45"/>
        <v>0.42222222222222222</v>
      </c>
      <c r="G259" s="7">
        <f t="shared" si="46"/>
        <v>0.16444444444444445</v>
      </c>
      <c r="H259" s="7">
        <f t="shared" si="39"/>
        <v>4.1066666666666671E-4</v>
      </c>
      <c r="I259" s="7">
        <f t="shared" si="47"/>
        <v>1.3429333333333337E-2</v>
      </c>
      <c r="J259" s="7">
        <f t="shared" si="48"/>
        <v>0.50720000000000187</v>
      </c>
      <c r="K259" s="7">
        <f t="shared" si="40"/>
        <v>0.2493563081798372</v>
      </c>
      <c r="L259" s="7">
        <f t="shared" si="41"/>
        <v>0.50720000000000187</v>
      </c>
      <c r="M259" s="7">
        <f t="shared" si="42"/>
        <v>3.3009836931405587</v>
      </c>
      <c r="N259" s="7">
        <f t="shared" si="49"/>
        <v>0.50720000000000187</v>
      </c>
      <c r="O259" s="7">
        <f t="shared" si="50"/>
        <v>0.65569999999999995</v>
      </c>
    </row>
    <row r="260" spans="1:15">
      <c r="A260" s="7" t="str">
        <f>IF(計算!$C282="","",計算!$C282)</f>
        <v/>
      </c>
      <c r="B260" s="7" t="str">
        <f t="shared" si="43"/>
        <v/>
      </c>
      <c r="C260" s="8">
        <v>254</v>
      </c>
      <c r="D260" s="8">
        <f t="shared" si="51"/>
        <v>0.50960000000000183</v>
      </c>
      <c r="E260" s="8">
        <f t="shared" si="44"/>
        <v>0.17777777777777778</v>
      </c>
      <c r="F260" s="8">
        <f t="shared" si="45"/>
        <v>0.40888888888888891</v>
      </c>
      <c r="G260" s="7">
        <f t="shared" si="46"/>
        <v>0.17777777777777778</v>
      </c>
      <c r="H260" s="7">
        <f t="shared" si="39"/>
        <v>4.2666666666666672E-4</v>
      </c>
      <c r="I260" s="7">
        <f t="shared" si="47"/>
        <v>1.3856000000000004E-2</v>
      </c>
      <c r="J260" s="7">
        <f t="shared" si="48"/>
        <v>0.50960000000000183</v>
      </c>
      <c r="K260" s="7">
        <f t="shared" si="40"/>
        <v>0.25727866904337454</v>
      </c>
      <c r="L260" s="7">
        <f t="shared" si="41"/>
        <v>0.50960000000000183</v>
      </c>
      <c r="M260" s="7">
        <f t="shared" si="42"/>
        <v>3.3835082854690581</v>
      </c>
      <c r="N260" s="7">
        <f t="shared" si="49"/>
        <v>0.50960000000000183</v>
      </c>
      <c r="O260" s="7">
        <f t="shared" si="50"/>
        <v>0.67210000000000003</v>
      </c>
    </row>
    <row r="261" spans="1:15">
      <c r="A261" s="7" t="str">
        <f>IF(計算!$C283="","",計算!$C283)</f>
        <v/>
      </c>
      <c r="B261" s="7" t="str">
        <f t="shared" si="43"/>
        <v/>
      </c>
      <c r="C261" s="8">
        <v>255</v>
      </c>
      <c r="D261" s="8">
        <f t="shared" si="51"/>
        <v>0.51200000000000179</v>
      </c>
      <c r="E261" s="8">
        <f t="shared" si="44"/>
        <v>0.17777777777777778</v>
      </c>
      <c r="F261" s="8">
        <f t="shared" si="45"/>
        <v>0.4</v>
      </c>
      <c r="G261" s="7">
        <f t="shared" si="46"/>
        <v>0.17777777777777778</v>
      </c>
      <c r="H261" s="7">
        <f t="shared" si="39"/>
        <v>4.3733333333333341E-4</v>
      </c>
      <c r="I261" s="7">
        <f t="shared" si="47"/>
        <v>1.4293333333333337E-2</v>
      </c>
      <c r="J261" s="7">
        <f t="shared" si="48"/>
        <v>0.51200000000000179</v>
      </c>
      <c r="K261" s="7">
        <f t="shared" si="40"/>
        <v>0.26539908892850028</v>
      </c>
      <c r="L261" s="7">
        <f t="shared" si="41"/>
        <v>0.51200000000000179</v>
      </c>
      <c r="M261" s="7">
        <f t="shared" si="42"/>
        <v>3.5072951739618246</v>
      </c>
      <c r="N261" s="7">
        <f t="shared" si="49"/>
        <v>0.51200000000000179</v>
      </c>
      <c r="O261" s="7">
        <f t="shared" si="50"/>
        <v>0.69669999999999999</v>
      </c>
    </row>
    <row r="262" spans="1:15">
      <c r="A262" s="7" t="str">
        <f>IF(計算!$C284="","",計算!$C284)</f>
        <v/>
      </c>
      <c r="B262" s="7" t="str">
        <f t="shared" si="43"/>
        <v/>
      </c>
      <c r="C262" s="8">
        <v>256</v>
      </c>
      <c r="D262" s="8">
        <f t="shared" si="51"/>
        <v>0.51440000000000174</v>
      </c>
      <c r="E262" s="8">
        <f t="shared" si="44"/>
        <v>0.18666666666666668</v>
      </c>
      <c r="F262" s="8">
        <f t="shared" si="45"/>
        <v>0.39111111111111113</v>
      </c>
      <c r="G262" s="7">
        <f t="shared" si="46"/>
        <v>0.18666666666666668</v>
      </c>
      <c r="H262" s="7">
        <f t="shared" ref="H262:H325" si="52">IF(D262="",0,(G262+G263)*$B$4*0.5)</f>
        <v>4.5333333333333337E-4</v>
      </c>
      <c r="I262" s="7">
        <f t="shared" si="47"/>
        <v>1.474666666666667E-2</v>
      </c>
      <c r="J262" s="7">
        <f t="shared" si="48"/>
        <v>0.51440000000000174</v>
      </c>
      <c r="K262" s="7">
        <f t="shared" ref="K262:K325" si="53">IF(D262="","",I262/$H$3)</f>
        <v>0.27381659734600866</v>
      </c>
      <c r="L262" s="7">
        <f t="shared" ref="L262:L325" si="54">IF(D262="","",J262)</f>
        <v>0.51440000000000174</v>
      </c>
      <c r="M262" s="7">
        <f t="shared" ref="M262:M325" si="55">IF(D262="",0,(K263-K262)/$B$4)</f>
        <v>3.5485574701261027</v>
      </c>
      <c r="N262" s="7">
        <f t="shared" si="49"/>
        <v>0.51440000000000174</v>
      </c>
      <c r="O262" s="7">
        <f t="shared" si="50"/>
        <v>0.70489999999999997</v>
      </c>
    </row>
    <row r="263" spans="1:15">
      <c r="A263" s="7" t="str">
        <f>IF(計算!$C285="","",計算!$C285)</f>
        <v/>
      </c>
      <c r="B263" s="7" t="str">
        <f t="shared" ref="B263:B326" si="56">IF($A264="","",$A264)</f>
        <v/>
      </c>
      <c r="C263" s="8">
        <v>257</v>
      </c>
      <c r="D263" s="8">
        <f t="shared" si="51"/>
        <v>0.5168000000000017</v>
      </c>
      <c r="E263" s="8">
        <f t="shared" ref="E263:E326" si="57">COUNTIFS($A$6:$A$100005,"&lt;="&amp;D263,$B$6:$B$100005,"&lt;="&amp;D263)/$F$1</f>
        <v>0.19111111111111112</v>
      </c>
      <c r="F263" s="8">
        <f t="shared" ref="F263:F326" si="58">COUNTIFS($A$6:$A$100005,"&gt;="&amp;D263,$B$6:$B$100005,"&gt;="&amp;D263)/$F$1</f>
        <v>0.38666666666666666</v>
      </c>
      <c r="G263" s="7">
        <f t="shared" ref="G263:G326" si="59">IF(D263="",0,MIN(E263:F263))</f>
        <v>0.19111111111111112</v>
      </c>
      <c r="H263" s="7">
        <f t="shared" si="52"/>
        <v>4.5866666666666674E-4</v>
      </c>
      <c r="I263" s="7">
        <f t="shared" ref="I263:I326" si="60">IF(D263="","",I262+H263)</f>
        <v>1.5205333333333336E-2</v>
      </c>
      <c r="J263" s="7">
        <f t="shared" ref="J263:J326" si="61">IF(D263="","",D263)</f>
        <v>0.5168000000000017</v>
      </c>
      <c r="K263" s="7">
        <f t="shared" si="53"/>
        <v>0.28233313527431131</v>
      </c>
      <c r="L263" s="7">
        <f t="shared" si="54"/>
        <v>0.5168000000000017</v>
      </c>
      <c r="M263" s="7">
        <f t="shared" si="55"/>
        <v>3.5485574701260796</v>
      </c>
      <c r="N263" s="7">
        <f t="shared" ref="N263:N326" si="62">L263</f>
        <v>0.5168000000000017</v>
      </c>
      <c r="O263" s="7">
        <f t="shared" ref="O263:O326" si="63">ROUND(M263/$M$3,4)</f>
        <v>0.70489999999999997</v>
      </c>
    </row>
    <row r="264" spans="1:15">
      <c r="A264" s="7" t="str">
        <f>IF(計算!$C286="","",計算!$C286)</f>
        <v/>
      </c>
      <c r="B264" s="7" t="str">
        <f t="shared" si="56"/>
        <v/>
      </c>
      <c r="C264" s="8">
        <v>258</v>
      </c>
      <c r="D264" s="8">
        <f t="shared" si="51"/>
        <v>0.51920000000000166</v>
      </c>
      <c r="E264" s="8">
        <f t="shared" si="57"/>
        <v>0.19111111111111112</v>
      </c>
      <c r="F264" s="8">
        <f t="shared" si="58"/>
        <v>0.38666666666666666</v>
      </c>
      <c r="G264" s="7">
        <f t="shared" si="59"/>
        <v>0.19111111111111112</v>
      </c>
      <c r="H264" s="7">
        <f t="shared" si="52"/>
        <v>4.5866666666666674E-4</v>
      </c>
      <c r="I264" s="7">
        <f t="shared" si="60"/>
        <v>1.5664000000000004E-2</v>
      </c>
      <c r="J264" s="7">
        <f t="shared" si="61"/>
        <v>0.51920000000000166</v>
      </c>
      <c r="K264" s="7">
        <f t="shared" si="53"/>
        <v>0.2908496732026139</v>
      </c>
      <c r="L264" s="7">
        <f t="shared" si="54"/>
        <v>0.51920000000000166</v>
      </c>
      <c r="M264" s="7">
        <f t="shared" si="55"/>
        <v>3.6310820624546136</v>
      </c>
      <c r="N264" s="7">
        <f t="shared" si="62"/>
        <v>0.51920000000000166</v>
      </c>
      <c r="O264" s="7">
        <f t="shared" si="63"/>
        <v>0.72130000000000005</v>
      </c>
    </row>
    <row r="265" spans="1:15">
      <c r="A265" s="7" t="str">
        <f>IF(計算!$C287="","",計算!$C287)</f>
        <v/>
      </c>
      <c r="B265" s="7" t="str">
        <f t="shared" si="56"/>
        <v/>
      </c>
      <c r="C265" s="8">
        <v>259</v>
      </c>
      <c r="D265" s="8">
        <f t="shared" ref="D265:D328" si="64">D264+$B$4</f>
        <v>0.52160000000000162</v>
      </c>
      <c r="E265" s="8">
        <f t="shared" si="57"/>
        <v>0.19111111111111112</v>
      </c>
      <c r="F265" s="8">
        <f t="shared" si="58"/>
        <v>0.38666666666666666</v>
      </c>
      <c r="G265" s="7">
        <f t="shared" si="59"/>
        <v>0.19111111111111112</v>
      </c>
      <c r="H265" s="7">
        <f t="shared" si="52"/>
        <v>4.6933333333333338E-4</v>
      </c>
      <c r="I265" s="7">
        <f t="shared" si="60"/>
        <v>1.6133333333333336E-2</v>
      </c>
      <c r="J265" s="7">
        <f t="shared" si="61"/>
        <v>0.52160000000000162</v>
      </c>
      <c r="K265" s="7">
        <f t="shared" si="53"/>
        <v>0.29956427015250497</v>
      </c>
      <c r="L265" s="7">
        <f t="shared" si="54"/>
        <v>0.52160000000000162</v>
      </c>
      <c r="M265" s="7">
        <f t="shared" si="55"/>
        <v>3.7136066547831246</v>
      </c>
      <c r="N265" s="7">
        <f t="shared" si="62"/>
        <v>0.52160000000000162</v>
      </c>
      <c r="O265" s="7">
        <f t="shared" si="63"/>
        <v>0.73770000000000002</v>
      </c>
    </row>
    <row r="266" spans="1:15">
      <c r="A266" s="7" t="str">
        <f>IF(計算!$C288="","",計算!$C288)</f>
        <v/>
      </c>
      <c r="B266" s="7" t="str">
        <f t="shared" si="56"/>
        <v/>
      </c>
      <c r="C266" s="8">
        <v>260</v>
      </c>
      <c r="D266" s="8">
        <f t="shared" si="64"/>
        <v>0.52400000000000158</v>
      </c>
      <c r="E266" s="8">
        <f t="shared" si="57"/>
        <v>0.2</v>
      </c>
      <c r="F266" s="8">
        <f t="shared" si="58"/>
        <v>0.37777777777777777</v>
      </c>
      <c r="G266" s="7">
        <f t="shared" si="59"/>
        <v>0.2</v>
      </c>
      <c r="H266" s="7">
        <f t="shared" si="52"/>
        <v>4.8000000000000007E-4</v>
      </c>
      <c r="I266" s="7">
        <f t="shared" si="60"/>
        <v>1.6613333333333338E-2</v>
      </c>
      <c r="J266" s="7">
        <f t="shared" si="61"/>
        <v>0.52400000000000158</v>
      </c>
      <c r="K266" s="7">
        <f t="shared" si="53"/>
        <v>0.30847692612398447</v>
      </c>
      <c r="L266" s="7">
        <f t="shared" si="54"/>
        <v>0.52400000000000158</v>
      </c>
      <c r="M266" s="7">
        <f t="shared" si="55"/>
        <v>3.8373935432758906</v>
      </c>
      <c r="N266" s="7">
        <f t="shared" si="62"/>
        <v>0.52400000000000158</v>
      </c>
      <c r="O266" s="7">
        <f t="shared" si="63"/>
        <v>0.76229999999999998</v>
      </c>
    </row>
    <row r="267" spans="1:15">
      <c r="A267" s="7" t="str">
        <f>IF(計算!$C289="","",計算!$C289)</f>
        <v/>
      </c>
      <c r="B267" s="7" t="str">
        <f t="shared" si="56"/>
        <v/>
      </c>
      <c r="C267" s="8">
        <v>261</v>
      </c>
      <c r="D267" s="8">
        <f t="shared" si="64"/>
        <v>0.52640000000000153</v>
      </c>
      <c r="E267" s="8">
        <f t="shared" si="57"/>
        <v>0.2</v>
      </c>
      <c r="F267" s="8">
        <f t="shared" si="58"/>
        <v>0.37777777777777777</v>
      </c>
      <c r="G267" s="7">
        <f t="shared" si="59"/>
        <v>0.2</v>
      </c>
      <c r="H267" s="7">
        <f t="shared" si="52"/>
        <v>4.9600000000000002E-4</v>
      </c>
      <c r="I267" s="7">
        <f t="shared" si="60"/>
        <v>1.7109333333333338E-2</v>
      </c>
      <c r="J267" s="7">
        <f t="shared" si="61"/>
        <v>0.52640000000000153</v>
      </c>
      <c r="K267" s="7">
        <f t="shared" si="53"/>
        <v>0.31768667062784661</v>
      </c>
      <c r="L267" s="7">
        <f t="shared" si="54"/>
        <v>0.52640000000000153</v>
      </c>
      <c r="M267" s="7">
        <f t="shared" si="55"/>
        <v>3.9611804317686339</v>
      </c>
      <c r="N267" s="7">
        <f t="shared" si="62"/>
        <v>0.52640000000000153</v>
      </c>
      <c r="O267" s="7">
        <f t="shared" si="63"/>
        <v>0.78690000000000004</v>
      </c>
    </row>
    <row r="268" spans="1:15">
      <c r="A268" s="7" t="str">
        <f>IF(計算!$C290="","",計算!$C290)</f>
        <v/>
      </c>
      <c r="B268" s="7" t="str">
        <f t="shared" si="56"/>
        <v/>
      </c>
      <c r="C268" s="8">
        <v>262</v>
      </c>
      <c r="D268" s="8">
        <f t="shared" si="64"/>
        <v>0.52880000000000149</v>
      </c>
      <c r="E268" s="8">
        <f t="shared" si="57"/>
        <v>0.21333333333333335</v>
      </c>
      <c r="F268" s="8">
        <f t="shared" si="58"/>
        <v>0.36444444444444446</v>
      </c>
      <c r="G268" s="7">
        <f t="shared" si="59"/>
        <v>0.21333333333333335</v>
      </c>
      <c r="H268" s="7">
        <f t="shared" si="52"/>
        <v>5.1200000000000009E-4</v>
      </c>
      <c r="I268" s="7">
        <f t="shared" si="60"/>
        <v>1.7621333333333336E-2</v>
      </c>
      <c r="J268" s="7">
        <f t="shared" si="61"/>
        <v>0.52880000000000149</v>
      </c>
      <c r="K268" s="7">
        <f t="shared" si="53"/>
        <v>0.32719350366409133</v>
      </c>
      <c r="L268" s="7">
        <f t="shared" si="54"/>
        <v>0.52880000000000149</v>
      </c>
      <c r="M268" s="7">
        <f t="shared" si="55"/>
        <v>3.961180431768657</v>
      </c>
      <c r="N268" s="7">
        <f t="shared" si="62"/>
        <v>0.52880000000000149</v>
      </c>
      <c r="O268" s="7">
        <f t="shared" si="63"/>
        <v>0.78690000000000004</v>
      </c>
    </row>
    <row r="269" spans="1:15">
      <c r="A269" s="7" t="str">
        <f>IF(計算!$C291="","",計算!$C291)</f>
        <v/>
      </c>
      <c r="B269" s="7" t="str">
        <f t="shared" si="56"/>
        <v/>
      </c>
      <c r="C269" s="8">
        <v>263</v>
      </c>
      <c r="D269" s="8">
        <f t="shared" si="64"/>
        <v>0.53120000000000145</v>
      </c>
      <c r="E269" s="8">
        <f t="shared" si="57"/>
        <v>0.21333333333333335</v>
      </c>
      <c r="F269" s="8">
        <f t="shared" si="58"/>
        <v>0.36444444444444446</v>
      </c>
      <c r="G269" s="7">
        <f t="shared" si="59"/>
        <v>0.21333333333333335</v>
      </c>
      <c r="H269" s="7">
        <f t="shared" si="52"/>
        <v>5.1200000000000009E-4</v>
      </c>
      <c r="I269" s="7">
        <f t="shared" si="60"/>
        <v>1.8133333333333335E-2</v>
      </c>
      <c r="J269" s="7">
        <f t="shared" si="61"/>
        <v>0.53120000000000145</v>
      </c>
      <c r="K269" s="7">
        <f t="shared" si="53"/>
        <v>0.33670033670033611</v>
      </c>
      <c r="L269" s="7">
        <f t="shared" si="54"/>
        <v>0.53120000000000145</v>
      </c>
      <c r="M269" s="7">
        <f t="shared" si="55"/>
        <v>4.043705024097191</v>
      </c>
      <c r="N269" s="7">
        <f t="shared" si="62"/>
        <v>0.53120000000000145</v>
      </c>
      <c r="O269" s="7">
        <f t="shared" si="63"/>
        <v>0.80330000000000001</v>
      </c>
    </row>
    <row r="270" spans="1:15">
      <c r="A270" s="7" t="str">
        <f>IF(計算!$C292="","",計算!$C292)</f>
        <v/>
      </c>
      <c r="B270" s="7" t="str">
        <f t="shared" si="56"/>
        <v/>
      </c>
      <c r="C270" s="8">
        <v>264</v>
      </c>
      <c r="D270" s="8">
        <f t="shared" si="64"/>
        <v>0.53360000000000141</v>
      </c>
      <c r="E270" s="8">
        <f t="shared" si="57"/>
        <v>0.21333333333333335</v>
      </c>
      <c r="F270" s="8">
        <f t="shared" si="58"/>
        <v>0.36444444444444446</v>
      </c>
      <c r="G270" s="7">
        <f t="shared" si="59"/>
        <v>0.21333333333333335</v>
      </c>
      <c r="H270" s="7">
        <f t="shared" si="52"/>
        <v>5.2266666666666672E-4</v>
      </c>
      <c r="I270" s="7">
        <f t="shared" si="60"/>
        <v>1.8656000000000002E-2</v>
      </c>
      <c r="J270" s="7">
        <f t="shared" si="61"/>
        <v>0.53360000000000141</v>
      </c>
      <c r="K270" s="7">
        <f t="shared" si="53"/>
        <v>0.34640522875816937</v>
      </c>
      <c r="L270" s="7">
        <f t="shared" si="54"/>
        <v>0.53360000000000141</v>
      </c>
      <c r="M270" s="7">
        <f t="shared" si="55"/>
        <v>4.1674919125899335</v>
      </c>
      <c r="N270" s="7">
        <f t="shared" si="62"/>
        <v>0.53360000000000141</v>
      </c>
      <c r="O270" s="7">
        <f t="shared" si="63"/>
        <v>0.82789999999999997</v>
      </c>
    </row>
    <row r="271" spans="1:15">
      <c r="A271" s="7" t="str">
        <f>IF(計算!$C293="","",計算!$C293)</f>
        <v/>
      </c>
      <c r="B271" s="7" t="str">
        <f t="shared" si="56"/>
        <v/>
      </c>
      <c r="C271" s="8">
        <v>265</v>
      </c>
      <c r="D271" s="8">
        <f t="shared" si="64"/>
        <v>0.53600000000000136</v>
      </c>
      <c r="E271" s="8">
        <f t="shared" si="57"/>
        <v>0.22222222222222221</v>
      </c>
      <c r="F271" s="8">
        <f t="shared" si="58"/>
        <v>0.33777777777777779</v>
      </c>
      <c r="G271" s="7">
        <f t="shared" si="59"/>
        <v>0.22222222222222221</v>
      </c>
      <c r="H271" s="7">
        <f t="shared" si="52"/>
        <v>5.3866666666666668E-4</v>
      </c>
      <c r="I271" s="7">
        <f t="shared" si="60"/>
        <v>1.9194666666666669E-2</v>
      </c>
      <c r="J271" s="7">
        <f t="shared" si="61"/>
        <v>0.53600000000000136</v>
      </c>
      <c r="K271" s="7">
        <f t="shared" si="53"/>
        <v>0.35640720934838521</v>
      </c>
      <c r="L271" s="7">
        <f t="shared" si="54"/>
        <v>0.53600000000000136</v>
      </c>
      <c r="M271" s="7">
        <f t="shared" si="55"/>
        <v>4.2087542087541889</v>
      </c>
      <c r="N271" s="7">
        <f t="shared" si="62"/>
        <v>0.53600000000000136</v>
      </c>
      <c r="O271" s="7">
        <f t="shared" si="63"/>
        <v>0.83609999999999995</v>
      </c>
    </row>
    <row r="272" spans="1:15">
      <c r="A272" s="7" t="str">
        <f>IF(計算!$C294="","",計算!$C294)</f>
        <v/>
      </c>
      <c r="B272" s="7" t="str">
        <f t="shared" si="56"/>
        <v/>
      </c>
      <c r="C272" s="8">
        <v>266</v>
      </c>
      <c r="D272" s="8">
        <f t="shared" si="64"/>
        <v>0.53840000000000132</v>
      </c>
      <c r="E272" s="8">
        <f t="shared" si="57"/>
        <v>0.22666666666666666</v>
      </c>
      <c r="F272" s="8">
        <f t="shared" si="58"/>
        <v>0.33333333333333331</v>
      </c>
      <c r="G272" s="7">
        <f t="shared" si="59"/>
        <v>0.22666666666666666</v>
      </c>
      <c r="H272" s="7">
        <f t="shared" si="52"/>
        <v>5.44E-4</v>
      </c>
      <c r="I272" s="7">
        <f t="shared" si="60"/>
        <v>1.9738666666666668E-2</v>
      </c>
      <c r="J272" s="7">
        <f t="shared" si="61"/>
        <v>0.53840000000000132</v>
      </c>
      <c r="K272" s="7">
        <f t="shared" si="53"/>
        <v>0.36650821944939527</v>
      </c>
      <c r="L272" s="7">
        <f t="shared" si="54"/>
        <v>0.53840000000000132</v>
      </c>
      <c r="M272" s="7">
        <f t="shared" si="55"/>
        <v>4.2500165049184444</v>
      </c>
      <c r="N272" s="7">
        <f t="shared" si="62"/>
        <v>0.53840000000000132</v>
      </c>
      <c r="O272" s="7">
        <f t="shared" si="63"/>
        <v>0.84430000000000005</v>
      </c>
    </row>
    <row r="273" spans="1:15">
      <c r="A273" s="7" t="str">
        <f>IF(計算!$C295="","",計算!$C295)</f>
        <v/>
      </c>
      <c r="B273" s="7" t="str">
        <f t="shared" si="56"/>
        <v/>
      </c>
      <c r="C273" s="8">
        <v>267</v>
      </c>
      <c r="D273" s="8">
        <f t="shared" si="64"/>
        <v>0.54080000000000128</v>
      </c>
      <c r="E273" s="8">
        <f t="shared" si="57"/>
        <v>0.22666666666666666</v>
      </c>
      <c r="F273" s="8">
        <f t="shared" si="58"/>
        <v>0.31555555555555553</v>
      </c>
      <c r="G273" s="7">
        <f t="shared" si="59"/>
        <v>0.22666666666666666</v>
      </c>
      <c r="H273" s="7">
        <f t="shared" si="52"/>
        <v>5.4933333333333331E-4</v>
      </c>
      <c r="I273" s="7">
        <f t="shared" si="60"/>
        <v>2.0288E-2</v>
      </c>
      <c r="J273" s="7">
        <f t="shared" si="61"/>
        <v>0.54080000000000128</v>
      </c>
      <c r="K273" s="7">
        <f t="shared" si="53"/>
        <v>0.37670825906119954</v>
      </c>
      <c r="L273" s="7">
        <f t="shared" si="54"/>
        <v>0.54080000000000128</v>
      </c>
      <c r="M273" s="7">
        <f t="shared" si="55"/>
        <v>4.291278801082723</v>
      </c>
      <c r="N273" s="7">
        <f t="shared" si="62"/>
        <v>0.54080000000000128</v>
      </c>
      <c r="O273" s="7">
        <f t="shared" si="63"/>
        <v>0.85250000000000004</v>
      </c>
    </row>
    <row r="274" spans="1:15">
      <c r="A274" s="7" t="str">
        <f>IF(計算!$C296="","",計算!$C296)</f>
        <v/>
      </c>
      <c r="B274" s="7" t="str">
        <f t="shared" si="56"/>
        <v/>
      </c>
      <c r="C274" s="8">
        <v>268</v>
      </c>
      <c r="D274" s="8">
        <f t="shared" si="64"/>
        <v>0.54320000000000124</v>
      </c>
      <c r="E274" s="8">
        <f t="shared" si="57"/>
        <v>0.2311111111111111</v>
      </c>
      <c r="F274" s="8">
        <f t="shared" si="58"/>
        <v>0.31111111111111112</v>
      </c>
      <c r="G274" s="7">
        <f t="shared" si="59"/>
        <v>0.2311111111111111</v>
      </c>
      <c r="H274" s="7">
        <f t="shared" si="52"/>
        <v>5.5466666666666674E-4</v>
      </c>
      <c r="I274" s="7">
        <f t="shared" si="60"/>
        <v>2.0842666666666666E-2</v>
      </c>
      <c r="J274" s="7">
        <f t="shared" si="61"/>
        <v>0.54320000000000124</v>
      </c>
      <c r="K274" s="7">
        <f t="shared" si="53"/>
        <v>0.38700732818379807</v>
      </c>
      <c r="L274" s="7">
        <f t="shared" si="54"/>
        <v>0.54320000000000124</v>
      </c>
      <c r="M274" s="7">
        <f t="shared" si="55"/>
        <v>4.2912788010826999</v>
      </c>
      <c r="N274" s="7">
        <f t="shared" si="62"/>
        <v>0.54320000000000124</v>
      </c>
      <c r="O274" s="7">
        <f t="shared" si="63"/>
        <v>0.85250000000000004</v>
      </c>
    </row>
    <row r="275" spans="1:15">
      <c r="A275" s="7" t="str">
        <f>IF(計算!$C297="","",計算!$C297)</f>
        <v/>
      </c>
      <c r="B275" s="7" t="str">
        <f t="shared" si="56"/>
        <v/>
      </c>
      <c r="C275" s="8">
        <v>269</v>
      </c>
      <c r="D275" s="8">
        <f t="shared" si="64"/>
        <v>0.5456000000000012</v>
      </c>
      <c r="E275" s="8">
        <f t="shared" si="57"/>
        <v>0.2311111111111111</v>
      </c>
      <c r="F275" s="8">
        <f t="shared" si="58"/>
        <v>0.31111111111111112</v>
      </c>
      <c r="G275" s="7">
        <f t="shared" si="59"/>
        <v>0.2311111111111111</v>
      </c>
      <c r="H275" s="7">
        <f t="shared" si="52"/>
        <v>5.5466666666666674E-4</v>
      </c>
      <c r="I275" s="7">
        <f t="shared" si="60"/>
        <v>2.1397333333333331E-2</v>
      </c>
      <c r="J275" s="7">
        <f t="shared" si="61"/>
        <v>0.5456000000000012</v>
      </c>
      <c r="K275" s="7">
        <f t="shared" si="53"/>
        <v>0.39730639730639655</v>
      </c>
      <c r="L275" s="7">
        <f t="shared" si="54"/>
        <v>0.5456000000000012</v>
      </c>
      <c r="M275" s="7">
        <f t="shared" si="55"/>
        <v>4.2912788010826999</v>
      </c>
      <c r="N275" s="7">
        <f t="shared" si="62"/>
        <v>0.5456000000000012</v>
      </c>
      <c r="O275" s="7">
        <f t="shared" si="63"/>
        <v>0.85250000000000004</v>
      </c>
    </row>
    <row r="276" spans="1:15">
      <c r="A276" s="7" t="str">
        <f>IF(計算!$C298="","",計算!$C298)</f>
        <v/>
      </c>
      <c r="B276" s="7" t="str">
        <f t="shared" si="56"/>
        <v/>
      </c>
      <c r="C276" s="8">
        <v>270</v>
      </c>
      <c r="D276" s="8">
        <f t="shared" si="64"/>
        <v>0.54800000000000115</v>
      </c>
      <c r="E276" s="8">
        <f t="shared" si="57"/>
        <v>0.2311111111111111</v>
      </c>
      <c r="F276" s="8">
        <f t="shared" si="58"/>
        <v>0.31111111111111112</v>
      </c>
      <c r="G276" s="7">
        <f t="shared" si="59"/>
        <v>0.2311111111111111</v>
      </c>
      <c r="H276" s="7">
        <f t="shared" si="52"/>
        <v>5.5466666666666674E-4</v>
      </c>
      <c r="I276" s="7">
        <f t="shared" si="60"/>
        <v>2.1951999999999996E-2</v>
      </c>
      <c r="J276" s="7">
        <f t="shared" si="61"/>
        <v>0.54800000000000115</v>
      </c>
      <c r="K276" s="7">
        <f t="shared" si="53"/>
        <v>0.40760546642899503</v>
      </c>
      <c r="L276" s="7">
        <f t="shared" si="54"/>
        <v>0.54800000000000115</v>
      </c>
      <c r="M276" s="7">
        <f t="shared" si="55"/>
        <v>4.3738033934112339</v>
      </c>
      <c r="N276" s="7">
        <f t="shared" si="62"/>
        <v>0.54800000000000115</v>
      </c>
      <c r="O276" s="7">
        <f t="shared" si="63"/>
        <v>0.86890000000000001</v>
      </c>
    </row>
    <row r="277" spans="1:15">
      <c r="A277" s="7" t="str">
        <f>IF(計算!$C299="","",計算!$C299)</f>
        <v/>
      </c>
      <c r="B277" s="7" t="str">
        <f t="shared" si="56"/>
        <v/>
      </c>
      <c r="C277" s="8">
        <v>271</v>
      </c>
      <c r="D277" s="8">
        <f t="shared" si="64"/>
        <v>0.55040000000000111</v>
      </c>
      <c r="E277" s="8">
        <f t="shared" si="57"/>
        <v>0.2311111111111111</v>
      </c>
      <c r="F277" s="8">
        <f t="shared" si="58"/>
        <v>0.31111111111111112</v>
      </c>
      <c r="G277" s="7">
        <f t="shared" si="59"/>
        <v>0.2311111111111111</v>
      </c>
      <c r="H277" s="7">
        <f t="shared" si="52"/>
        <v>5.6533333333333338E-4</v>
      </c>
      <c r="I277" s="7">
        <f t="shared" si="60"/>
        <v>2.251733333333333E-2</v>
      </c>
      <c r="J277" s="7">
        <f t="shared" si="61"/>
        <v>0.55040000000000111</v>
      </c>
      <c r="K277" s="7">
        <f t="shared" si="53"/>
        <v>0.418102594573182</v>
      </c>
      <c r="L277" s="7">
        <f t="shared" si="54"/>
        <v>0.55040000000000111</v>
      </c>
      <c r="M277" s="7">
        <f t="shared" si="55"/>
        <v>4.5388525780682558</v>
      </c>
      <c r="N277" s="7">
        <f t="shared" si="62"/>
        <v>0.55040000000000111</v>
      </c>
      <c r="O277" s="7">
        <f t="shared" si="63"/>
        <v>0.90159999999999996</v>
      </c>
    </row>
    <row r="278" spans="1:15">
      <c r="A278" s="7" t="str">
        <f>IF(計算!$C300="","",計算!$C300)</f>
        <v/>
      </c>
      <c r="B278" s="7" t="str">
        <f t="shared" si="56"/>
        <v/>
      </c>
      <c r="C278" s="8">
        <v>272</v>
      </c>
      <c r="D278" s="8">
        <f t="shared" si="64"/>
        <v>0.55280000000000107</v>
      </c>
      <c r="E278" s="8">
        <f t="shared" si="57"/>
        <v>0.24</v>
      </c>
      <c r="F278" s="8">
        <f t="shared" si="58"/>
        <v>0.31111111111111112</v>
      </c>
      <c r="G278" s="7">
        <f t="shared" si="59"/>
        <v>0.24</v>
      </c>
      <c r="H278" s="7">
        <f t="shared" si="52"/>
        <v>5.8666666666666665E-4</v>
      </c>
      <c r="I278" s="7">
        <f t="shared" si="60"/>
        <v>2.3103999999999996E-2</v>
      </c>
      <c r="J278" s="7">
        <f t="shared" si="61"/>
        <v>0.55280000000000107</v>
      </c>
      <c r="K278" s="7">
        <f t="shared" si="53"/>
        <v>0.42899584076054581</v>
      </c>
      <c r="L278" s="7">
        <f t="shared" si="54"/>
        <v>0.55280000000000107</v>
      </c>
      <c r="M278" s="7">
        <f t="shared" si="55"/>
        <v>4.6213771703967659</v>
      </c>
      <c r="N278" s="7">
        <f t="shared" si="62"/>
        <v>0.55280000000000107</v>
      </c>
      <c r="O278" s="7">
        <f t="shared" si="63"/>
        <v>0.91800000000000004</v>
      </c>
    </row>
    <row r="279" spans="1:15">
      <c r="A279" s="7" t="str">
        <f>IF(計算!$C301="","",計算!$C301)</f>
        <v/>
      </c>
      <c r="B279" s="7" t="str">
        <f t="shared" si="56"/>
        <v/>
      </c>
      <c r="C279" s="8">
        <v>273</v>
      </c>
      <c r="D279" s="8">
        <f t="shared" si="64"/>
        <v>0.55520000000000103</v>
      </c>
      <c r="E279" s="8">
        <f t="shared" si="57"/>
        <v>0.24888888888888888</v>
      </c>
      <c r="F279" s="8">
        <f t="shared" si="58"/>
        <v>0.30222222222222223</v>
      </c>
      <c r="G279" s="7">
        <f t="shared" si="59"/>
        <v>0.24888888888888888</v>
      </c>
      <c r="H279" s="7">
        <f t="shared" si="52"/>
        <v>5.973333333333334E-4</v>
      </c>
      <c r="I279" s="7">
        <f t="shared" si="60"/>
        <v>2.3701333333333331E-2</v>
      </c>
      <c r="J279" s="7">
        <f t="shared" si="61"/>
        <v>0.55520000000000103</v>
      </c>
      <c r="K279" s="7">
        <f t="shared" si="53"/>
        <v>0.44008714596949805</v>
      </c>
      <c r="L279" s="7">
        <f t="shared" si="54"/>
        <v>0.55520000000000103</v>
      </c>
      <c r="M279" s="7">
        <f t="shared" si="55"/>
        <v>4.8276886512180663</v>
      </c>
      <c r="N279" s="7">
        <f t="shared" si="62"/>
        <v>0.55520000000000103</v>
      </c>
      <c r="O279" s="7">
        <f t="shared" si="63"/>
        <v>0.95899999999999996</v>
      </c>
    </row>
    <row r="280" spans="1:15">
      <c r="A280" s="7" t="str">
        <f>IF(計算!$C302="","",計算!$C302)</f>
        <v/>
      </c>
      <c r="B280" s="7" t="str">
        <f t="shared" si="56"/>
        <v/>
      </c>
      <c r="C280" s="8">
        <v>274</v>
      </c>
      <c r="D280" s="8">
        <f t="shared" si="64"/>
        <v>0.55760000000000098</v>
      </c>
      <c r="E280" s="8">
        <f t="shared" si="57"/>
        <v>0.24888888888888888</v>
      </c>
      <c r="F280" s="8">
        <f t="shared" si="58"/>
        <v>0.30222222222222223</v>
      </c>
      <c r="G280" s="7">
        <f t="shared" si="59"/>
        <v>0.24888888888888888</v>
      </c>
      <c r="H280" s="7">
        <f t="shared" si="52"/>
        <v>6.240000000000001E-4</v>
      </c>
      <c r="I280" s="7">
        <f t="shared" si="60"/>
        <v>2.4325333333333331E-2</v>
      </c>
      <c r="J280" s="7">
        <f t="shared" si="61"/>
        <v>0.55760000000000098</v>
      </c>
      <c r="K280" s="7">
        <f t="shared" si="53"/>
        <v>0.45167359873242141</v>
      </c>
      <c r="L280" s="7">
        <f t="shared" si="54"/>
        <v>0.55760000000000098</v>
      </c>
      <c r="M280" s="7">
        <f t="shared" si="55"/>
        <v>5.0340001320393437</v>
      </c>
      <c r="N280" s="7">
        <f t="shared" si="62"/>
        <v>0.55760000000000098</v>
      </c>
      <c r="O280" s="7">
        <f t="shared" si="63"/>
        <v>1</v>
      </c>
    </row>
    <row r="281" spans="1:15">
      <c r="A281" s="7" t="str">
        <f>IF(計算!$C303="","",計算!$C303)</f>
        <v/>
      </c>
      <c r="B281" s="7" t="str">
        <f t="shared" si="56"/>
        <v/>
      </c>
      <c r="C281" s="8">
        <v>275</v>
      </c>
      <c r="D281" s="8">
        <f t="shared" si="64"/>
        <v>0.56000000000000094</v>
      </c>
      <c r="E281" s="8">
        <f t="shared" si="57"/>
        <v>0.27111111111111114</v>
      </c>
      <c r="F281" s="8">
        <f t="shared" si="58"/>
        <v>0.28888888888888886</v>
      </c>
      <c r="G281" s="7">
        <f t="shared" si="59"/>
        <v>0.27111111111111114</v>
      </c>
      <c r="H281" s="7">
        <f t="shared" si="52"/>
        <v>6.506666666666668E-4</v>
      </c>
      <c r="I281" s="7">
        <f t="shared" si="60"/>
        <v>2.4975999999999998E-2</v>
      </c>
      <c r="J281" s="7">
        <f t="shared" si="61"/>
        <v>0.56000000000000094</v>
      </c>
      <c r="K281" s="7">
        <f t="shared" si="53"/>
        <v>0.46375519904931584</v>
      </c>
      <c r="L281" s="7">
        <f t="shared" si="54"/>
        <v>0.56000000000000094</v>
      </c>
      <c r="M281" s="7">
        <f t="shared" si="55"/>
        <v>5.0340001320393437</v>
      </c>
      <c r="N281" s="7">
        <f t="shared" si="62"/>
        <v>0.56000000000000094</v>
      </c>
      <c r="O281" s="7">
        <f t="shared" si="63"/>
        <v>1</v>
      </c>
    </row>
    <row r="282" spans="1:15">
      <c r="A282" s="7" t="str">
        <f>IF(計算!$C304="","",計算!$C304)</f>
        <v/>
      </c>
      <c r="B282" s="7" t="str">
        <f t="shared" si="56"/>
        <v/>
      </c>
      <c r="C282" s="8">
        <v>276</v>
      </c>
      <c r="D282" s="8">
        <f t="shared" si="64"/>
        <v>0.5624000000000009</v>
      </c>
      <c r="E282" s="8">
        <f t="shared" si="57"/>
        <v>0.27111111111111114</v>
      </c>
      <c r="F282" s="8">
        <f t="shared" si="58"/>
        <v>0.28000000000000003</v>
      </c>
      <c r="G282" s="7">
        <f t="shared" si="59"/>
        <v>0.27111111111111114</v>
      </c>
      <c r="H282" s="7">
        <f t="shared" si="52"/>
        <v>6.506666666666668E-4</v>
      </c>
      <c r="I282" s="7">
        <f t="shared" si="60"/>
        <v>2.5626666666666666E-2</v>
      </c>
      <c r="J282" s="7">
        <f t="shared" si="61"/>
        <v>0.5624000000000009</v>
      </c>
      <c r="K282" s="7">
        <f t="shared" si="53"/>
        <v>0.47583679936621026</v>
      </c>
      <c r="L282" s="7">
        <f t="shared" si="54"/>
        <v>0.5624000000000009</v>
      </c>
      <c r="M282" s="7">
        <f t="shared" si="55"/>
        <v>4.9514755397108328</v>
      </c>
      <c r="N282" s="7">
        <f t="shared" si="62"/>
        <v>0.5624000000000009</v>
      </c>
      <c r="O282" s="7">
        <f t="shared" si="63"/>
        <v>0.98360000000000003</v>
      </c>
    </row>
    <row r="283" spans="1:15">
      <c r="A283" s="7" t="str">
        <f>IF(計算!$C305="","",計算!$C305)</f>
        <v/>
      </c>
      <c r="B283" s="7" t="str">
        <f t="shared" si="56"/>
        <v/>
      </c>
      <c r="C283" s="8">
        <v>277</v>
      </c>
      <c r="D283" s="8">
        <f t="shared" si="64"/>
        <v>0.56480000000000086</v>
      </c>
      <c r="E283" s="8">
        <f t="shared" si="57"/>
        <v>0.27111111111111114</v>
      </c>
      <c r="F283" s="8">
        <f t="shared" si="58"/>
        <v>0.28000000000000003</v>
      </c>
      <c r="G283" s="7">
        <f t="shared" si="59"/>
        <v>0.27111111111111114</v>
      </c>
      <c r="H283" s="7">
        <f t="shared" si="52"/>
        <v>6.4000000000000016E-4</v>
      </c>
      <c r="I283" s="7">
        <f t="shared" si="60"/>
        <v>2.6266666666666667E-2</v>
      </c>
      <c r="J283" s="7">
        <f t="shared" si="61"/>
        <v>0.56480000000000086</v>
      </c>
      <c r="K283" s="7">
        <f t="shared" si="53"/>
        <v>0.48772034066151626</v>
      </c>
      <c r="L283" s="7">
        <f t="shared" si="54"/>
        <v>0.56480000000000086</v>
      </c>
      <c r="M283" s="7">
        <f t="shared" si="55"/>
        <v>4.8689509473822987</v>
      </c>
      <c r="N283" s="7">
        <f t="shared" si="62"/>
        <v>0.56480000000000086</v>
      </c>
      <c r="O283" s="7">
        <f t="shared" si="63"/>
        <v>0.96719999999999995</v>
      </c>
    </row>
    <row r="284" spans="1:15">
      <c r="A284" s="7" t="str">
        <f>IF(計算!$C306="","",計算!$C306)</f>
        <v/>
      </c>
      <c r="B284" s="7" t="str">
        <f t="shared" si="56"/>
        <v/>
      </c>
      <c r="C284" s="8">
        <v>278</v>
      </c>
      <c r="D284" s="8">
        <f t="shared" si="64"/>
        <v>0.56720000000000081</v>
      </c>
      <c r="E284" s="8">
        <f t="shared" si="57"/>
        <v>0.28000000000000003</v>
      </c>
      <c r="F284" s="8">
        <f t="shared" si="58"/>
        <v>0.26222222222222225</v>
      </c>
      <c r="G284" s="7">
        <f t="shared" si="59"/>
        <v>0.26222222222222225</v>
      </c>
      <c r="H284" s="7">
        <f t="shared" si="52"/>
        <v>6.2933333333333342E-4</v>
      </c>
      <c r="I284" s="7">
        <f t="shared" si="60"/>
        <v>2.6896E-2</v>
      </c>
      <c r="J284" s="7">
        <f t="shared" si="61"/>
        <v>0.56720000000000081</v>
      </c>
      <c r="K284" s="7">
        <f t="shared" si="53"/>
        <v>0.49940582293523378</v>
      </c>
      <c r="L284" s="7">
        <f t="shared" si="54"/>
        <v>0.56720000000000081</v>
      </c>
      <c r="M284" s="7">
        <f t="shared" si="55"/>
        <v>4.8689509473822987</v>
      </c>
      <c r="N284" s="7">
        <f t="shared" si="62"/>
        <v>0.56720000000000081</v>
      </c>
      <c r="O284" s="7">
        <f t="shared" si="63"/>
        <v>0.96719999999999995</v>
      </c>
    </row>
    <row r="285" spans="1:15">
      <c r="A285" s="7" t="str">
        <f>IF(計算!$C307="","",計算!$C307)</f>
        <v/>
      </c>
      <c r="B285" s="7" t="str">
        <f t="shared" si="56"/>
        <v/>
      </c>
      <c r="C285" s="8">
        <v>279</v>
      </c>
      <c r="D285" s="8">
        <f t="shared" si="64"/>
        <v>0.56960000000000077</v>
      </c>
      <c r="E285" s="8">
        <f t="shared" si="57"/>
        <v>0.28000000000000003</v>
      </c>
      <c r="F285" s="8">
        <f t="shared" si="58"/>
        <v>0.26222222222222225</v>
      </c>
      <c r="G285" s="7">
        <f t="shared" si="59"/>
        <v>0.26222222222222225</v>
      </c>
      <c r="H285" s="7">
        <f t="shared" si="52"/>
        <v>6.2933333333333342E-4</v>
      </c>
      <c r="I285" s="7">
        <f t="shared" si="60"/>
        <v>2.7525333333333332E-2</v>
      </c>
      <c r="J285" s="7">
        <f t="shared" si="61"/>
        <v>0.56960000000000077</v>
      </c>
      <c r="K285" s="7">
        <f t="shared" si="53"/>
        <v>0.5110913052089513</v>
      </c>
      <c r="L285" s="7">
        <f t="shared" si="54"/>
        <v>0.56960000000000077</v>
      </c>
      <c r="M285" s="7">
        <f t="shared" si="55"/>
        <v>4.8276886512180663</v>
      </c>
      <c r="N285" s="7">
        <f t="shared" si="62"/>
        <v>0.56960000000000077</v>
      </c>
      <c r="O285" s="7">
        <f t="shared" si="63"/>
        <v>0.95899999999999996</v>
      </c>
    </row>
    <row r="286" spans="1:15">
      <c r="A286" s="7" t="str">
        <f>IF(計算!$C308="","",計算!$C308)</f>
        <v/>
      </c>
      <c r="B286" s="7" t="str">
        <f t="shared" si="56"/>
        <v/>
      </c>
      <c r="C286" s="8">
        <v>280</v>
      </c>
      <c r="D286" s="8">
        <f t="shared" si="64"/>
        <v>0.57200000000000073</v>
      </c>
      <c r="E286" s="8">
        <f t="shared" si="57"/>
        <v>0.28000000000000003</v>
      </c>
      <c r="F286" s="8">
        <f t="shared" si="58"/>
        <v>0.26222222222222225</v>
      </c>
      <c r="G286" s="7">
        <f t="shared" si="59"/>
        <v>0.26222222222222225</v>
      </c>
      <c r="H286" s="7">
        <f t="shared" si="52"/>
        <v>6.240000000000001E-4</v>
      </c>
      <c r="I286" s="7">
        <f t="shared" si="60"/>
        <v>2.8149333333333332E-2</v>
      </c>
      <c r="J286" s="7">
        <f t="shared" si="61"/>
        <v>0.57200000000000073</v>
      </c>
      <c r="K286" s="7">
        <f t="shared" si="53"/>
        <v>0.52267775797187466</v>
      </c>
      <c r="L286" s="7">
        <f t="shared" si="54"/>
        <v>0.57200000000000073</v>
      </c>
      <c r="M286" s="7">
        <f t="shared" si="55"/>
        <v>4.7864263550538109</v>
      </c>
      <c r="N286" s="7">
        <f t="shared" si="62"/>
        <v>0.57200000000000073</v>
      </c>
      <c r="O286" s="7">
        <f t="shared" si="63"/>
        <v>0.95079999999999998</v>
      </c>
    </row>
    <row r="287" spans="1:15">
      <c r="A287" s="7" t="str">
        <f>IF(計算!$C309="","",計算!$C309)</f>
        <v/>
      </c>
      <c r="B287" s="7" t="str">
        <f t="shared" si="56"/>
        <v/>
      </c>
      <c r="C287" s="8">
        <v>281</v>
      </c>
      <c r="D287" s="8">
        <f t="shared" si="64"/>
        <v>0.57440000000000069</v>
      </c>
      <c r="E287" s="8">
        <f t="shared" si="57"/>
        <v>0.28444444444444444</v>
      </c>
      <c r="F287" s="8">
        <f t="shared" si="58"/>
        <v>0.25777777777777777</v>
      </c>
      <c r="G287" s="7">
        <f t="shared" si="59"/>
        <v>0.25777777777777777</v>
      </c>
      <c r="H287" s="7">
        <f t="shared" si="52"/>
        <v>6.1866666666666667E-4</v>
      </c>
      <c r="I287" s="7">
        <f t="shared" si="60"/>
        <v>2.8767999999999998E-2</v>
      </c>
      <c r="J287" s="7">
        <f t="shared" si="61"/>
        <v>0.57440000000000069</v>
      </c>
      <c r="K287" s="7">
        <f t="shared" si="53"/>
        <v>0.5341651812240038</v>
      </c>
      <c r="L287" s="7">
        <f t="shared" si="54"/>
        <v>0.57440000000000069</v>
      </c>
      <c r="M287" s="7">
        <f t="shared" si="55"/>
        <v>4.7451640588895092</v>
      </c>
      <c r="N287" s="7">
        <f t="shared" si="62"/>
        <v>0.57440000000000069</v>
      </c>
      <c r="O287" s="7">
        <f t="shared" si="63"/>
        <v>0.94259999999999999</v>
      </c>
    </row>
    <row r="288" spans="1:15">
      <c r="A288" s="7" t="str">
        <f>IF(計算!$C310="","",計算!$C310)</f>
        <v/>
      </c>
      <c r="B288" s="7" t="str">
        <f t="shared" si="56"/>
        <v/>
      </c>
      <c r="C288" s="8">
        <v>282</v>
      </c>
      <c r="D288" s="8">
        <f t="shared" si="64"/>
        <v>0.57680000000000065</v>
      </c>
      <c r="E288" s="8">
        <f t="shared" si="57"/>
        <v>0.28444444444444444</v>
      </c>
      <c r="F288" s="8">
        <f t="shared" si="58"/>
        <v>0.25777777777777777</v>
      </c>
      <c r="G288" s="7">
        <f t="shared" si="59"/>
        <v>0.25777777777777777</v>
      </c>
      <c r="H288" s="7">
        <f t="shared" si="52"/>
        <v>6.1333333333333335E-4</v>
      </c>
      <c r="I288" s="7">
        <f t="shared" si="60"/>
        <v>2.9381333333333332E-2</v>
      </c>
      <c r="J288" s="7">
        <f t="shared" si="61"/>
        <v>0.57680000000000065</v>
      </c>
      <c r="K288" s="7">
        <f t="shared" si="53"/>
        <v>0.54555357496533863</v>
      </c>
      <c r="L288" s="7">
        <f t="shared" si="54"/>
        <v>0.57680000000000065</v>
      </c>
      <c r="M288" s="7">
        <f t="shared" si="55"/>
        <v>4.6626394665610444</v>
      </c>
      <c r="N288" s="7">
        <f t="shared" si="62"/>
        <v>0.57680000000000065</v>
      </c>
      <c r="O288" s="7">
        <f t="shared" si="63"/>
        <v>0.92620000000000002</v>
      </c>
    </row>
    <row r="289" spans="1:15">
      <c r="A289" s="7" t="str">
        <f>IF(計算!$C311="","",計算!$C311)</f>
        <v/>
      </c>
      <c r="B289" s="7" t="str">
        <f t="shared" si="56"/>
        <v/>
      </c>
      <c r="C289" s="8">
        <v>283</v>
      </c>
      <c r="D289" s="8">
        <f t="shared" si="64"/>
        <v>0.5792000000000006</v>
      </c>
      <c r="E289" s="8">
        <f t="shared" si="57"/>
        <v>0.29777777777777775</v>
      </c>
      <c r="F289" s="8">
        <f t="shared" si="58"/>
        <v>0.25333333333333335</v>
      </c>
      <c r="G289" s="7">
        <f t="shared" si="59"/>
        <v>0.25333333333333335</v>
      </c>
      <c r="H289" s="7">
        <f t="shared" si="52"/>
        <v>6.0266666666666672E-4</v>
      </c>
      <c r="I289" s="7">
        <f t="shared" si="60"/>
        <v>2.9984E-2</v>
      </c>
      <c r="J289" s="7">
        <f t="shared" si="61"/>
        <v>0.5792000000000006</v>
      </c>
      <c r="K289" s="7">
        <f t="shared" si="53"/>
        <v>0.55674390968508514</v>
      </c>
      <c r="L289" s="7">
        <f t="shared" si="54"/>
        <v>0.5792000000000006</v>
      </c>
      <c r="M289" s="7">
        <f t="shared" si="55"/>
        <v>4.6213771703967899</v>
      </c>
      <c r="N289" s="7">
        <f t="shared" si="62"/>
        <v>0.5792000000000006</v>
      </c>
      <c r="O289" s="7">
        <f t="shared" si="63"/>
        <v>0.91800000000000004</v>
      </c>
    </row>
    <row r="290" spans="1:15">
      <c r="A290" s="7" t="str">
        <f>IF(計算!$C312="","",計算!$C312)</f>
        <v/>
      </c>
      <c r="B290" s="7" t="str">
        <f t="shared" si="56"/>
        <v/>
      </c>
      <c r="C290" s="8">
        <v>284</v>
      </c>
      <c r="D290" s="8">
        <f t="shared" si="64"/>
        <v>0.58160000000000056</v>
      </c>
      <c r="E290" s="8">
        <f t="shared" si="57"/>
        <v>0.31111111111111112</v>
      </c>
      <c r="F290" s="8">
        <f t="shared" si="58"/>
        <v>0.24888888888888888</v>
      </c>
      <c r="G290" s="7">
        <f t="shared" si="59"/>
        <v>0.24888888888888888</v>
      </c>
      <c r="H290" s="7">
        <f t="shared" si="52"/>
        <v>5.973333333333334E-4</v>
      </c>
      <c r="I290" s="7">
        <f t="shared" si="60"/>
        <v>3.0581333333333335E-2</v>
      </c>
      <c r="J290" s="7">
        <f t="shared" si="61"/>
        <v>0.58160000000000056</v>
      </c>
      <c r="K290" s="7">
        <f t="shared" si="53"/>
        <v>0.56783521489403743</v>
      </c>
      <c r="L290" s="7">
        <f t="shared" si="54"/>
        <v>0.58160000000000056</v>
      </c>
      <c r="M290" s="7">
        <f t="shared" si="55"/>
        <v>4.6213771703967428</v>
      </c>
      <c r="N290" s="7">
        <f t="shared" si="62"/>
        <v>0.58160000000000056</v>
      </c>
      <c r="O290" s="7">
        <f t="shared" si="63"/>
        <v>0.91800000000000004</v>
      </c>
    </row>
    <row r="291" spans="1:15">
      <c r="A291" s="7" t="str">
        <f>IF(計算!$C313="","",計算!$C313)</f>
        <v/>
      </c>
      <c r="B291" s="7" t="str">
        <f t="shared" si="56"/>
        <v/>
      </c>
      <c r="C291" s="8">
        <v>285</v>
      </c>
      <c r="D291" s="8">
        <f t="shared" si="64"/>
        <v>0.58400000000000052</v>
      </c>
      <c r="E291" s="8">
        <f t="shared" si="57"/>
        <v>0.31111111111111112</v>
      </c>
      <c r="F291" s="8">
        <f t="shared" si="58"/>
        <v>0.24888888888888888</v>
      </c>
      <c r="G291" s="7">
        <f t="shared" si="59"/>
        <v>0.24888888888888888</v>
      </c>
      <c r="H291" s="7">
        <f t="shared" si="52"/>
        <v>5.973333333333334E-4</v>
      </c>
      <c r="I291" s="7">
        <f t="shared" si="60"/>
        <v>3.1178666666666667E-2</v>
      </c>
      <c r="J291" s="7">
        <f t="shared" si="61"/>
        <v>0.58400000000000052</v>
      </c>
      <c r="K291" s="7">
        <f t="shared" si="53"/>
        <v>0.57892652010298962</v>
      </c>
      <c r="L291" s="7">
        <f t="shared" si="54"/>
        <v>0.58400000000000052</v>
      </c>
      <c r="M291" s="7">
        <f t="shared" si="55"/>
        <v>4.5388525780682789</v>
      </c>
      <c r="N291" s="7">
        <f t="shared" si="62"/>
        <v>0.58400000000000052</v>
      </c>
      <c r="O291" s="7">
        <f t="shared" si="63"/>
        <v>0.90159999999999996</v>
      </c>
    </row>
    <row r="292" spans="1:15">
      <c r="A292" s="7" t="str">
        <f>IF(計算!$C314="","",計算!$C314)</f>
        <v/>
      </c>
      <c r="B292" s="7" t="str">
        <f t="shared" si="56"/>
        <v/>
      </c>
      <c r="C292" s="8">
        <v>286</v>
      </c>
      <c r="D292" s="8">
        <f t="shared" si="64"/>
        <v>0.58640000000000048</v>
      </c>
      <c r="E292" s="8">
        <f t="shared" si="57"/>
        <v>0.3288888888888889</v>
      </c>
      <c r="F292" s="8">
        <f t="shared" si="58"/>
        <v>0.24888888888888888</v>
      </c>
      <c r="G292" s="7">
        <f t="shared" si="59"/>
        <v>0.24888888888888888</v>
      </c>
      <c r="H292" s="7">
        <f t="shared" si="52"/>
        <v>5.8666666666666665E-4</v>
      </c>
      <c r="I292" s="7">
        <f t="shared" si="60"/>
        <v>3.1765333333333333E-2</v>
      </c>
      <c r="J292" s="7">
        <f t="shared" si="61"/>
        <v>0.58640000000000048</v>
      </c>
      <c r="K292" s="7">
        <f t="shared" si="53"/>
        <v>0.58981976629035349</v>
      </c>
      <c r="L292" s="7">
        <f t="shared" si="54"/>
        <v>0.58640000000000048</v>
      </c>
      <c r="M292" s="7">
        <f t="shared" si="55"/>
        <v>4.4563279857397218</v>
      </c>
      <c r="N292" s="7">
        <f t="shared" si="62"/>
        <v>0.58640000000000048</v>
      </c>
      <c r="O292" s="7">
        <f t="shared" si="63"/>
        <v>0.88519999999999999</v>
      </c>
    </row>
    <row r="293" spans="1:15">
      <c r="A293" s="7" t="str">
        <f>IF(計算!$C315="","",計算!$C315)</f>
        <v/>
      </c>
      <c r="B293" s="7" t="str">
        <f t="shared" si="56"/>
        <v/>
      </c>
      <c r="C293" s="8">
        <v>287</v>
      </c>
      <c r="D293" s="8">
        <f t="shared" si="64"/>
        <v>0.58880000000000043</v>
      </c>
      <c r="E293" s="8">
        <f t="shared" si="57"/>
        <v>0.3288888888888889</v>
      </c>
      <c r="F293" s="8">
        <f t="shared" si="58"/>
        <v>0.24</v>
      </c>
      <c r="G293" s="7">
        <f t="shared" si="59"/>
        <v>0.24</v>
      </c>
      <c r="H293" s="7">
        <f t="shared" si="52"/>
        <v>5.7600000000000001E-4</v>
      </c>
      <c r="I293" s="7">
        <f t="shared" si="60"/>
        <v>3.2341333333333333E-2</v>
      </c>
      <c r="J293" s="7">
        <f t="shared" si="61"/>
        <v>0.58880000000000043</v>
      </c>
      <c r="K293" s="7">
        <f t="shared" si="53"/>
        <v>0.60051495345612882</v>
      </c>
      <c r="L293" s="7">
        <f t="shared" si="54"/>
        <v>0.58880000000000043</v>
      </c>
      <c r="M293" s="7">
        <f t="shared" si="55"/>
        <v>4.3325410972469554</v>
      </c>
      <c r="N293" s="7">
        <f t="shared" si="62"/>
        <v>0.58880000000000043</v>
      </c>
      <c r="O293" s="7">
        <f t="shared" si="63"/>
        <v>0.86070000000000002</v>
      </c>
    </row>
    <row r="294" spans="1:15">
      <c r="A294" s="7" t="str">
        <f>IF(計算!$C316="","",計算!$C316)</f>
        <v/>
      </c>
      <c r="B294" s="7" t="str">
        <f t="shared" si="56"/>
        <v/>
      </c>
      <c r="C294" s="8">
        <v>288</v>
      </c>
      <c r="D294" s="8">
        <f t="shared" si="64"/>
        <v>0.59120000000000039</v>
      </c>
      <c r="E294" s="8">
        <f t="shared" si="57"/>
        <v>0.34666666666666668</v>
      </c>
      <c r="F294" s="8">
        <f t="shared" si="58"/>
        <v>0.24</v>
      </c>
      <c r="G294" s="7">
        <f t="shared" si="59"/>
        <v>0.24</v>
      </c>
      <c r="H294" s="7">
        <f t="shared" si="52"/>
        <v>5.6000000000000006E-4</v>
      </c>
      <c r="I294" s="7">
        <f t="shared" si="60"/>
        <v>3.2901333333333331E-2</v>
      </c>
      <c r="J294" s="7">
        <f t="shared" si="61"/>
        <v>0.59120000000000039</v>
      </c>
      <c r="K294" s="7">
        <f t="shared" si="53"/>
        <v>0.61091305208952151</v>
      </c>
      <c r="L294" s="7">
        <f t="shared" si="54"/>
        <v>0.59120000000000039</v>
      </c>
      <c r="M294" s="7">
        <f t="shared" si="55"/>
        <v>4.2087542087542351</v>
      </c>
      <c r="N294" s="7">
        <f t="shared" si="62"/>
        <v>0.59120000000000039</v>
      </c>
      <c r="O294" s="7">
        <f t="shared" si="63"/>
        <v>0.83609999999999995</v>
      </c>
    </row>
    <row r="295" spans="1:15">
      <c r="A295" s="7" t="str">
        <f>IF(計算!$C317="","",計算!$C317)</f>
        <v/>
      </c>
      <c r="B295" s="7" t="str">
        <f t="shared" si="56"/>
        <v/>
      </c>
      <c r="C295" s="8">
        <v>289</v>
      </c>
      <c r="D295" s="8">
        <f t="shared" si="64"/>
        <v>0.59360000000000035</v>
      </c>
      <c r="E295" s="8">
        <f t="shared" si="57"/>
        <v>0.36</v>
      </c>
      <c r="F295" s="8">
        <f t="shared" si="58"/>
        <v>0.22666666666666666</v>
      </c>
      <c r="G295" s="7">
        <f t="shared" si="59"/>
        <v>0.22666666666666666</v>
      </c>
      <c r="H295" s="7">
        <f t="shared" si="52"/>
        <v>5.44E-4</v>
      </c>
      <c r="I295" s="7">
        <f t="shared" si="60"/>
        <v>3.3445333333333334E-2</v>
      </c>
      <c r="J295" s="7">
        <f t="shared" si="61"/>
        <v>0.59360000000000035</v>
      </c>
      <c r="K295" s="7">
        <f t="shared" si="53"/>
        <v>0.62101406219053168</v>
      </c>
      <c r="L295" s="7">
        <f t="shared" si="54"/>
        <v>0.59360000000000035</v>
      </c>
      <c r="M295" s="7">
        <f t="shared" si="55"/>
        <v>4.2087542087542351</v>
      </c>
      <c r="N295" s="7">
        <f t="shared" si="62"/>
        <v>0.59360000000000035</v>
      </c>
      <c r="O295" s="7">
        <f t="shared" si="63"/>
        <v>0.83609999999999995</v>
      </c>
    </row>
    <row r="296" spans="1:15">
      <c r="A296" s="7" t="str">
        <f>IF(計算!$C318="","",計算!$C318)</f>
        <v/>
      </c>
      <c r="B296" s="7" t="str">
        <f t="shared" si="56"/>
        <v/>
      </c>
      <c r="C296" s="8">
        <v>290</v>
      </c>
      <c r="D296" s="8">
        <f t="shared" si="64"/>
        <v>0.59600000000000031</v>
      </c>
      <c r="E296" s="8">
        <f t="shared" si="57"/>
        <v>0.36444444444444446</v>
      </c>
      <c r="F296" s="8">
        <f t="shared" si="58"/>
        <v>0.22666666666666666</v>
      </c>
      <c r="G296" s="7">
        <f t="shared" si="59"/>
        <v>0.22666666666666666</v>
      </c>
      <c r="H296" s="7">
        <f t="shared" si="52"/>
        <v>5.44E-4</v>
      </c>
      <c r="I296" s="7">
        <f t="shared" si="60"/>
        <v>3.3989333333333337E-2</v>
      </c>
      <c r="J296" s="7">
        <f t="shared" si="61"/>
        <v>0.59600000000000031</v>
      </c>
      <c r="K296" s="7">
        <f t="shared" si="53"/>
        <v>0.63111507229154185</v>
      </c>
      <c r="L296" s="7">
        <f t="shared" si="54"/>
        <v>0.59600000000000031</v>
      </c>
      <c r="M296" s="7">
        <f t="shared" si="55"/>
        <v>4.1674919125899335</v>
      </c>
      <c r="N296" s="7">
        <f t="shared" si="62"/>
        <v>0.59600000000000031</v>
      </c>
      <c r="O296" s="7">
        <f t="shared" si="63"/>
        <v>0.82789999999999997</v>
      </c>
    </row>
    <row r="297" spans="1:15">
      <c r="A297" s="7" t="str">
        <f>IF(計算!$C319="","",計算!$C319)</f>
        <v/>
      </c>
      <c r="B297" s="7" t="str">
        <f t="shared" si="56"/>
        <v/>
      </c>
      <c r="C297" s="8">
        <v>291</v>
      </c>
      <c r="D297" s="8">
        <f t="shared" si="64"/>
        <v>0.59840000000000027</v>
      </c>
      <c r="E297" s="8">
        <f t="shared" si="57"/>
        <v>0.36444444444444446</v>
      </c>
      <c r="F297" s="8">
        <f t="shared" si="58"/>
        <v>0.22666666666666666</v>
      </c>
      <c r="G297" s="7">
        <f t="shared" si="59"/>
        <v>0.22666666666666666</v>
      </c>
      <c r="H297" s="7">
        <f t="shared" si="52"/>
        <v>5.3866666666666668E-4</v>
      </c>
      <c r="I297" s="7">
        <f t="shared" si="60"/>
        <v>3.4528000000000003E-2</v>
      </c>
      <c r="J297" s="7">
        <f t="shared" si="61"/>
        <v>0.59840000000000027</v>
      </c>
      <c r="K297" s="7">
        <f t="shared" si="53"/>
        <v>0.64111705288175769</v>
      </c>
      <c r="L297" s="7">
        <f t="shared" si="54"/>
        <v>0.59840000000000027</v>
      </c>
      <c r="M297" s="7">
        <f t="shared" si="55"/>
        <v>4.0437050240971217</v>
      </c>
      <c r="N297" s="7">
        <f t="shared" si="62"/>
        <v>0.59840000000000027</v>
      </c>
      <c r="O297" s="7">
        <f t="shared" si="63"/>
        <v>0.80330000000000001</v>
      </c>
    </row>
    <row r="298" spans="1:15">
      <c r="A298" s="7" t="str">
        <f>IF(計算!$C320="","",計算!$C320)</f>
        <v/>
      </c>
      <c r="B298" s="7" t="str">
        <f t="shared" si="56"/>
        <v/>
      </c>
      <c r="C298" s="8">
        <v>292</v>
      </c>
      <c r="D298" s="8">
        <f t="shared" si="64"/>
        <v>0.60080000000000022</v>
      </c>
      <c r="E298" s="8">
        <f t="shared" si="57"/>
        <v>0.36888888888888888</v>
      </c>
      <c r="F298" s="8">
        <f t="shared" si="58"/>
        <v>0.22222222222222221</v>
      </c>
      <c r="G298" s="7">
        <f t="shared" si="59"/>
        <v>0.22222222222222221</v>
      </c>
      <c r="H298" s="7">
        <f t="shared" si="52"/>
        <v>5.2266666666666672E-4</v>
      </c>
      <c r="I298" s="7">
        <f t="shared" si="60"/>
        <v>3.5050666666666667E-2</v>
      </c>
      <c r="J298" s="7">
        <f t="shared" si="61"/>
        <v>0.60080000000000022</v>
      </c>
      <c r="K298" s="7">
        <f t="shared" si="53"/>
        <v>0.65082194493959078</v>
      </c>
      <c r="L298" s="7">
        <f t="shared" si="54"/>
        <v>0.60080000000000022</v>
      </c>
      <c r="M298" s="7">
        <f t="shared" si="55"/>
        <v>3.9199181356044477</v>
      </c>
      <c r="N298" s="7">
        <f t="shared" si="62"/>
        <v>0.60080000000000022</v>
      </c>
      <c r="O298" s="7">
        <f t="shared" si="63"/>
        <v>0.77869999999999995</v>
      </c>
    </row>
    <row r="299" spans="1:15">
      <c r="A299" s="7" t="str">
        <f>IF(計算!$C321="","",計算!$C321)</f>
        <v/>
      </c>
      <c r="B299" s="7" t="str">
        <f t="shared" si="56"/>
        <v/>
      </c>
      <c r="C299" s="8">
        <v>293</v>
      </c>
      <c r="D299" s="8">
        <f t="shared" si="64"/>
        <v>0.60320000000000018</v>
      </c>
      <c r="E299" s="8">
        <f t="shared" si="57"/>
        <v>0.37777777777777777</v>
      </c>
      <c r="F299" s="8">
        <f t="shared" si="58"/>
        <v>0.21333333333333335</v>
      </c>
      <c r="G299" s="7">
        <f t="shared" si="59"/>
        <v>0.21333333333333335</v>
      </c>
      <c r="H299" s="7">
        <f t="shared" si="52"/>
        <v>5.0666666666666677E-4</v>
      </c>
      <c r="I299" s="7">
        <f t="shared" si="60"/>
        <v>3.5557333333333337E-2</v>
      </c>
      <c r="J299" s="7">
        <f t="shared" si="61"/>
        <v>0.60320000000000018</v>
      </c>
      <c r="K299" s="7">
        <f t="shared" si="53"/>
        <v>0.66022974846504145</v>
      </c>
      <c r="L299" s="7">
        <f t="shared" si="54"/>
        <v>0.60320000000000018</v>
      </c>
      <c r="M299" s="7">
        <f t="shared" si="55"/>
        <v>3.878655839440146</v>
      </c>
      <c r="N299" s="7">
        <f t="shared" si="62"/>
        <v>0.60320000000000018</v>
      </c>
      <c r="O299" s="7">
        <f t="shared" si="63"/>
        <v>0.77049999999999996</v>
      </c>
    </row>
    <row r="300" spans="1:15">
      <c r="A300" s="7" t="str">
        <f>IF(計算!$C322="","",計算!$C322)</f>
        <v/>
      </c>
      <c r="B300" s="7" t="str">
        <f t="shared" si="56"/>
        <v/>
      </c>
      <c r="C300" s="8">
        <v>294</v>
      </c>
      <c r="D300" s="8">
        <f t="shared" si="64"/>
        <v>0.60560000000000014</v>
      </c>
      <c r="E300" s="8">
        <f t="shared" si="57"/>
        <v>0.38222222222222224</v>
      </c>
      <c r="F300" s="8">
        <f t="shared" si="58"/>
        <v>0.2088888888888889</v>
      </c>
      <c r="G300" s="7">
        <f t="shared" si="59"/>
        <v>0.2088888888888889</v>
      </c>
      <c r="H300" s="7">
        <f t="shared" si="52"/>
        <v>5.0133333333333345E-4</v>
      </c>
      <c r="I300" s="7">
        <f t="shared" si="60"/>
        <v>3.6058666666666669E-2</v>
      </c>
      <c r="J300" s="7">
        <f t="shared" si="61"/>
        <v>0.60560000000000014</v>
      </c>
      <c r="K300" s="7">
        <f t="shared" si="53"/>
        <v>0.66953852247969781</v>
      </c>
      <c r="L300" s="7">
        <f t="shared" si="54"/>
        <v>0.60560000000000014</v>
      </c>
      <c r="M300" s="7">
        <f t="shared" si="55"/>
        <v>3.878655839440146</v>
      </c>
      <c r="N300" s="7">
        <f t="shared" si="62"/>
        <v>0.60560000000000014</v>
      </c>
      <c r="O300" s="7">
        <f t="shared" si="63"/>
        <v>0.77049999999999996</v>
      </c>
    </row>
    <row r="301" spans="1:15">
      <c r="A301" s="7" t="str">
        <f>IF(計算!$C323="","",計算!$C323)</f>
        <v/>
      </c>
      <c r="B301" s="7" t="str">
        <f t="shared" si="56"/>
        <v/>
      </c>
      <c r="C301" s="8">
        <v>295</v>
      </c>
      <c r="D301" s="8">
        <f t="shared" si="64"/>
        <v>0.6080000000000001</v>
      </c>
      <c r="E301" s="8">
        <f t="shared" si="57"/>
        <v>0.38222222222222224</v>
      </c>
      <c r="F301" s="8">
        <f t="shared" si="58"/>
        <v>0.2088888888888889</v>
      </c>
      <c r="G301" s="7">
        <f t="shared" si="59"/>
        <v>0.2088888888888889</v>
      </c>
      <c r="H301" s="7">
        <f t="shared" si="52"/>
        <v>5.0133333333333345E-4</v>
      </c>
      <c r="I301" s="7">
        <f t="shared" si="60"/>
        <v>3.6560000000000002E-2</v>
      </c>
      <c r="J301" s="7">
        <f t="shared" si="61"/>
        <v>0.6080000000000001</v>
      </c>
      <c r="K301" s="7">
        <f t="shared" si="53"/>
        <v>0.67884729649435416</v>
      </c>
      <c r="L301" s="7">
        <f t="shared" si="54"/>
        <v>0.6080000000000001</v>
      </c>
      <c r="M301" s="7">
        <f t="shared" si="55"/>
        <v>3.878655839440146</v>
      </c>
      <c r="N301" s="7">
        <f t="shared" si="62"/>
        <v>0.6080000000000001</v>
      </c>
      <c r="O301" s="7">
        <f t="shared" si="63"/>
        <v>0.77049999999999996</v>
      </c>
    </row>
    <row r="302" spans="1:15">
      <c r="A302" s="7" t="str">
        <f>IF(計算!$C324="","",計算!$C324)</f>
        <v/>
      </c>
      <c r="B302" s="7" t="str">
        <f t="shared" si="56"/>
        <v/>
      </c>
      <c r="C302" s="8">
        <v>296</v>
      </c>
      <c r="D302" s="8">
        <f t="shared" si="64"/>
        <v>0.61040000000000005</v>
      </c>
      <c r="E302" s="8">
        <f t="shared" si="57"/>
        <v>0.38222222222222224</v>
      </c>
      <c r="F302" s="8">
        <f t="shared" si="58"/>
        <v>0.2088888888888889</v>
      </c>
      <c r="G302" s="7">
        <f t="shared" si="59"/>
        <v>0.2088888888888889</v>
      </c>
      <c r="H302" s="7">
        <f t="shared" si="52"/>
        <v>5.0133333333333345E-4</v>
      </c>
      <c r="I302" s="7">
        <f t="shared" si="60"/>
        <v>3.7061333333333335E-2</v>
      </c>
      <c r="J302" s="7">
        <f t="shared" si="61"/>
        <v>0.61040000000000005</v>
      </c>
      <c r="K302" s="7">
        <f t="shared" si="53"/>
        <v>0.68815607050901051</v>
      </c>
      <c r="L302" s="7">
        <f t="shared" si="54"/>
        <v>0.61040000000000005</v>
      </c>
      <c r="M302" s="7">
        <f t="shared" si="55"/>
        <v>3.8786558394400998</v>
      </c>
      <c r="N302" s="7">
        <f t="shared" si="62"/>
        <v>0.61040000000000005</v>
      </c>
      <c r="O302" s="7">
        <f t="shared" si="63"/>
        <v>0.77049999999999996</v>
      </c>
    </row>
    <row r="303" spans="1:15">
      <c r="A303" s="7" t="str">
        <f>IF(計算!$C325="","",計算!$C325)</f>
        <v/>
      </c>
      <c r="B303" s="7" t="str">
        <f t="shared" si="56"/>
        <v/>
      </c>
      <c r="C303" s="8">
        <v>297</v>
      </c>
      <c r="D303" s="8">
        <f t="shared" si="64"/>
        <v>0.61280000000000001</v>
      </c>
      <c r="E303" s="8">
        <f t="shared" si="57"/>
        <v>0.38222222222222224</v>
      </c>
      <c r="F303" s="8">
        <f t="shared" si="58"/>
        <v>0.2088888888888889</v>
      </c>
      <c r="G303" s="7">
        <f t="shared" si="59"/>
        <v>0.2088888888888889</v>
      </c>
      <c r="H303" s="7">
        <f t="shared" si="52"/>
        <v>5.0133333333333345E-4</v>
      </c>
      <c r="I303" s="7">
        <f t="shared" si="60"/>
        <v>3.7562666666666668E-2</v>
      </c>
      <c r="J303" s="7">
        <f t="shared" si="61"/>
        <v>0.61280000000000001</v>
      </c>
      <c r="K303" s="7">
        <f t="shared" si="53"/>
        <v>0.69746484452366675</v>
      </c>
      <c r="L303" s="7">
        <f t="shared" si="54"/>
        <v>0.61280000000000001</v>
      </c>
      <c r="M303" s="7">
        <f t="shared" si="55"/>
        <v>3.8373935432759367</v>
      </c>
      <c r="N303" s="7">
        <f t="shared" si="62"/>
        <v>0.61280000000000001</v>
      </c>
      <c r="O303" s="7">
        <f t="shared" si="63"/>
        <v>0.76229999999999998</v>
      </c>
    </row>
    <row r="304" spans="1:15">
      <c r="A304" s="7" t="str">
        <f>IF(計算!$C326="","",計算!$C326)</f>
        <v/>
      </c>
      <c r="B304" s="7" t="str">
        <f t="shared" si="56"/>
        <v/>
      </c>
      <c r="C304" s="8">
        <v>298</v>
      </c>
      <c r="D304" s="8">
        <f t="shared" si="64"/>
        <v>0.61519999999999997</v>
      </c>
      <c r="E304" s="8">
        <f t="shared" si="57"/>
        <v>0.38222222222222224</v>
      </c>
      <c r="F304" s="8">
        <f t="shared" si="58"/>
        <v>0.2088888888888889</v>
      </c>
      <c r="G304" s="7">
        <f t="shared" si="59"/>
        <v>0.2088888888888889</v>
      </c>
      <c r="H304" s="7">
        <f t="shared" si="52"/>
        <v>4.9600000000000002E-4</v>
      </c>
      <c r="I304" s="7">
        <f t="shared" si="60"/>
        <v>3.8058666666666671E-2</v>
      </c>
      <c r="J304" s="7">
        <f t="shared" si="61"/>
        <v>0.61519999999999997</v>
      </c>
      <c r="K304" s="7">
        <f t="shared" si="53"/>
        <v>0.706674589027529</v>
      </c>
      <c r="L304" s="7">
        <f t="shared" si="54"/>
        <v>0.61519999999999997</v>
      </c>
      <c r="M304" s="7">
        <f t="shared" si="55"/>
        <v>3.7961312471116351</v>
      </c>
      <c r="N304" s="7">
        <f t="shared" si="62"/>
        <v>0.61519999999999997</v>
      </c>
      <c r="O304" s="7">
        <f t="shared" si="63"/>
        <v>0.75409999999999999</v>
      </c>
    </row>
    <row r="305" spans="1:15">
      <c r="A305" s="7" t="str">
        <f>IF(計算!$C327="","",計算!$C327)</f>
        <v/>
      </c>
      <c r="B305" s="7" t="str">
        <f t="shared" si="56"/>
        <v/>
      </c>
      <c r="C305" s="8">
        <v>299</v>
      </c>
      <c r="D305" s="8">
        <f t="shared" si="64"/>
        <v>0.61759999999999993</v>
      </c>
      <c r="E305" s="8">
        <f t="shared" si="57"/>
        <v>0.38666666666666666</v>
      </c>
      <c r="F305" s="8">
        <f t="shared" si="58"/>
        <v>0.20444444444444446</v>
      </c>
      <c r="G305" s="7">
        <f t="shared" si="59"/>
        <v>0.20444444444444446</v>
      </c>
      <c r="H305" s="7">
        <f t="shared" si="52"/>
        <v>4.906666666666667E-4</v>
      </c>
      <c r="I305" s="7">
        <f t="shared" si="60"/>
        <v>3.8549333333333338E-2</v>
      </c>
      <c r="J305" s="7">
        <f t="shared" si="61"/>
        <v>0.61759999999999993</v>
      </c>
      <c r="K305" s="7">
        <f t="shared" si="53"/>
        <v>0.71578530402059692</v>
      </c>
      <c r="L305" s="7">
        <f t="shared" si="54"/>
        <v>0.61759999999999993</v>
      </c>
      <c r="M305" s="7">
        <f t="shared" si="55"/>
        <v>3.7548689509473334</v>
      </c>
      <c r="N305" s="7">
        <f t="shared" si="62"/>
        <v>0.61759999999999993</v>
      </c>
      <c r="O305" s="7">
        <f t="shared" si="63"/>
        <v>0.74590000000000001</v>
      </c>
    </row>
    <row r="306" spans="1:15">
      <c r="A306" s="7" t="str">
        <f>IF(計算!$C328="","",計算!$C328)</f>
        <v/>
      </c>
      <c r="B306" s="7" t="str">
        <f t="shared" si="56"/>
        <v/>
      </c>
      <c r="C306" s="8">
        <v>300</v>
      </c>
      <c r="D306" s="8">
        <f t="shared" si="64"/>
        <v>0.61999999999999988</v>
      </c>
      <c r="E306" s="8">
        <f t="shared" si="57"/>
        <v>0.39555555555555555</v>
      </c>
      <c r="F306" s="8">
        <f t="shared" si="58"/>
        <v>0.20444444444444446</v>
      </c>
      <c r="G306" s="7">
        <f t="shared" si="59"/>
        <v>0.20444444444444446</v>
      </c>
      <c r="H306" s="7">
        <f t="shared" si="52"/>
        <v>4.8533333333333344E-4</v>
      </c>
      <c r="I306" s="7">
        <f t="shared" si="60"/>
        <v>3.9034666666666669E-2</v>
      </c>
      <c r="J306" s="7">
        <f t="shared" si="61"/>
        <v>0.61999999999999988</v>
      </c>
      <c r="K306" s="7">
        <f t="shared" si="53"/>
        <v>0.72479698950287053</v>
      </c>
      <c r="L306" s="7">
        <f t="shared" si="54"/>
        <v>0.61999999999999988</v>
      </c>
      <c r="M306" s="7">
        <f t="shared" si="55"/>
        <v>3.5898197662903581</v>
      </c>
      <c r="N306" s="7">
        <f t="shared" si="62"/>
        <v>0.61999999999999988</v>
      </c>
      <c r="O306" s="7">
        <f t="shared" si="63"/>
        <v>0.71309999999999996</v>
      </c>
    </row>
    <row r="307" spans="1:15">
      <c r="A307" s="7" t="str">
        <f>IF(計算!$C329="","",計算!$C329)</f>
        <v/>
      </c>
      <c r="B307" s="7" t="str">
        <f t="shared" si="56"/>
        <v/>
      </c>
      <c r="C307" s="8">
        <v>301</v>
      </c>
      <c r="D307" s="8">
        <f t="shared" si="64"/>
        <v>0.62239999999999984</v>
      </c>
      <c r="E307" s="8">
        <f t="shared" si="57"/>
        <v>0.4</v>
      </c>
      <c r="F307" s="8">
        <f t="shared" si="58"/>
        <v>0.2</v>
      </c>
      <c r="G307" s="7">
        <f t="shared" si="59"/>
        <v>0.2</v>
      </c>
      <c r="H307" s="7">
        <f t="shared" si="52"/>
        <v>4.6400000000000011E-4</v>
      </c>
      <c r="I307" s="7">
        <f t="shared" si="60"/>
        <v>3.9498666666666668E-2</v>
      </c>
      <c r="J307" s="7">
        <f t="shared" si="61"/>
        <v>0.62239999999999984</v>
      </c>
      <c r="K307" s="7">
        <f t="shared" si="53"/>
        <v>0.73341255694196739</v>
      </c>
      <c r="L307" s="7">
        <f t="shared" si="54"/>
        <v>0.62239999999999984</v>
      </c>
      <c r="M307" s="7">
        <f t="shared" si="55"/>
        <v>3.383508285469035</v>
      </c>
      <c r="N307" s="7">
        <f t="shared" si="62"/>
        <v>0.62239999999999984</v>
      </c>
      <c r="O307" s="7">
        <f t="shared" si="63"/>
        <v>0.67210000000000003</v>
      </c>
    </row>
    <row r="308" spans="1:15">
      <c r="A308" s="7" t="str">
        <f>IF(計算!$C330="","",計算!$C330)</f>
        <v/>
      </c>
      <c r="B308" s="7" t="str">
        <f t="shared" si="56"/>
        <v/>
      </c>
      <c r="C308" s="8">
        <v>302</v>
      </c>
      <c r="D308" s="8">
        <f t="shared" si="64"/>
        <v>0.6247999999999998</v>
      </c>
      <c r="E308" s="8">
        <f t="shared" si="57"/>
        <v>0.40444444444444444</v>
      </c>
      <c r="F308" s="8">
        <f t="shared" si="58"/>
        <v>0.18666666666666668</v>
      </c>
      <c r="G308" s="7">
        <f t="shared" si="59"/>
        <v>0.18666666666666668</v>
      </c>
      <c r="H308" s="7">
        <f t="shared" si="52"/>
        <v>4.3733333333333341E-4</v>
      </c>
      <c r="I308" s="7">
        <f t="shared" si="60"/>
        <v>3.9935999999999999E-2</v>
      </c>
      <c r="J308" s="7">
        <f t="shared" si="61"/>
        <v>0.6247999999999998</v>
      </c>
      <c r="K308" s="7">
        <f t="shared" si="53"/>
        <v>0.74153297682709307</v>
      </c>
      <c r="L308" s="7">
        <f t="shared" si="54"/>
        <v>0.6247999999999998</v>
      </c>
      <c r="M308" s="7">
        <f t="shared" si="55"/>
        <v>3.2597213969763152</v>
      </c>
      <c r="N308" s="7">
        <f t="shared" si="62"/>
        <v>0.6247999999999998</v>
      </c>
      <c r="O308" s="7">
        <f t="shared" si="63"/>
        <v>0.64749999999999996</v>
      </c>
    </row>
    <row r="309" spans="1:15">
      <c r="A309" s="7" t="str">
        <f>IF(計算!$C331="","",計算!$C331)</f>
        <v/>
      </c>
      <c r="B309" s="7" t="str">
        <f t="shared" si="56"/>
        <v/>
      </c>
      <c r="C309" s="8">
        <v>303</v>
      </c>
      <c r="D309" s="8">
        <f t="shared" si="64"/>
        <v>0.62719999999999976</v>
      </c>
      <c r="E309" s="8">
        <f t="shared" si="57"/>
        <v>0.41333333333333333</v>
      </c>
      <c r="F309" s="8">
        <f t="shared" si="58"/>
        <v>0.17777777777777778</v>
      </c>
      <c r="G309" s="7">
        <f t="shared" si="59"/>
        <v>0.17777777777777778</v>
      </c>
      <c r="H309" s="7">
        <f t="shared" si="52"/>
        <v>4.213333333333334E-4</v>
      </c>
      <c r="I309" s="7">
        <f t="shared" si="60"/>
        <v>4.0357333333333335E-2</v>
      </c>
      <c r="J309" s="7">
        <f t="shared" si="61"/>
        <v>0.62719999999999976</v>
      </c>
      <c r="K309" s="7">
        <f t="shared" si="53"/>
        <v>0.74935630817983623</v>
      </c>
      <c r="L309" s="7">
        <f t="shared" si="54"/>
        <v>0.62719999999999976</v>
      </c>
      <c r="M309" s="7">
        <f t="shared" si="55"/>
        <v>3.0534099161550383</v>
      </c>
      <c r="N309" s="7">
        <f t="shared" si="62"/>
        <v>0.62719999999999976</v>
      </c>
      <c r="O309" s="7">
        <f t="shared" si="63"/>
        <v>0.60660000000000003</v>
      </c>
    </row>
    <row r="310" spans="1:15">
      <c r="A310" s="7" t="str">
        <f>IF(計算!$C332="","",計算!$C332)</f>
        <v/>
      </c>
      <c r="B310" s="7" t="str">
        <f t="shared" si="56"/>
        <v/>
      </c>
      <c r="C310" s="8">
        <v>304</v>
      </c>
      <c r="D310" s="8">
        <f t="shared" si="64"/>
        <v>0.62959999999999972</v>
      </c>
      <c r="E310" s="8">
        <f t="shared" si="57"/>
        <v>0.4177777777777778</v>
      </c>
      <c r="F310" s="8">
        <f t="shared" si="58"/>
        <v>0.17333333333333334</v>
      </c>
      <c r="G310" s="7">
        <f t="shared" si="59"/>
        <v>0.17333333333333334</v>
      </c>
      <c r="H310" s="7">
        <f t="shared" si="52"/>
        <v>3.946666666666667E-4</v>
      </c>
      <c r="I310" s="7">
        <f t="shared" si="60"/>
        <v>4.0752000000000003E-2</v>
      </c>
      <c r="J310" s="7">
        <f t="shared" si="61"/>
        <v>0.62959999999999972</v>
      </c>
      <c r="K310" s="7">
        <f t="shared" si="53"/>
        <v>0.75668449197860832</v>
      </c>
      <c r="L310" s="7">
        <f t="shared" si="54"/>
        <v>0.62959999999999972</v>
      </c>
      <c r="M310" s="7">
        <f t="shared" si="55"/>
        <v>2.8883607314980164</v>
      </c>
      <c r="N310" s="7">
        <f t="shared" si="62"/>
        <v>0.62959999999999972</v>
      </c>
      <c r="O310" s="7">
        <f t="shared" si="63"/>
        <v>0.57379999999999998</v>
      </c>
    </row>
    <row r="311" spans="1:15">
      <c r="A311" s="7" t="str">
        <f>IF(計算!$C333="","",計算!$C333)</f>
        <v/>
      </c>
      <c r="B311" s="7" t="str">
        <f t="shared" si="56"/>
        <v/>
      </c>
      <c r="C311" s="8">
        <v>305</v>
      </c>
      <c r="D311" s="8">
        <f t="shared" si="64"/>
        <v>0.63199999999999967</v>
      </c>
      <c r="E311" s="8">
        <f t="shared" si="57"/>
        <v>0.42666666666666669</v>
      </c>
      <c r="F311" s="8">
        <f t="shared" si="58"/>
        <v>0.15555555555555556</v>
      </c>
      <c r="G311" s="7">
        <f t="shared" si="59"/>
        <v>0.15555555555555556</v>
      </c>
      <c r="H311" s="7">
        <f t="shared" si="52"/>
        <v>3.7333333333333337E-4</v>
      </c>
      <c r="I311" s="7">
        <f t="shared" si="60"/>
        <v>4.112533333333334E-2</v>
      </c>
      <c r="J311" s="7">
        <f t="shared" si="61"/>
        <v>0.63199999999999967</v>
      </c>
      <c r="K311" s="7">
        <f t="shared" si="53"/>
        <v>0.76361655773420356</v>
      </c>
      <c r="L311" s="7">
        <f t="shared" si="54"/>
        <v>0.63199999999999967</v>
      </c>
      <c r="M311" s="7">
        <f t="shared" si="55"/>
        <v>2.8883607314979702</v>
      </c>
      <c r="N311" s="7">
        <f t="shared" si="62"/>
        <v>0.63199999999999967</v>
      </c>
      <c r="O311" s="7">
        <f t="shared" si="63"/>
        <v>0.57379999999999998</v>
      </c>
    </row>
    <row r="312" spans="1:15">
      <c r="A312" s="7" t="str">
        <f>IF(計算!$C334="","",計算!$C334)</f>
        <v/>
      </c>
      <c r="B312" s="7" t="str">
        <f t="shared" si="56"/>
        <v/>
      </c>
      <c r="C312" s="8">
        <v>306</v>
      </c>
      <c r="D312" s="8">
        <f t="shared" si="64"/>
        <v>0.63439999999999963</v>
      </c>
      <c r="E312" s="8">
        <f t="shared" si="57"/>
        <v>0.42666666666666669</v>
      </c>
      <c r="F312" s="8">
        <f t="shared" si="58"/>
        <v>0.15555555555555556</v>
      </c>
      <c r="G312" s="7">
        <f t="shared" si="59"/>
        <v>0.15555555555555556</v>
      </c>
      <c r="H312" s="7">
        <f t="shared" si="52"/>
        <v>3.7333333333333337E-4</v>
      </c>
      <c r="I312" s="7">
        <f t="shared" si="60"/>
        <v>4.1498666666666677E-2</v>
      </c>
      <c r="J312" s="7">
        <f t="shared" si="61"/>
        <v>0.63439999999999963</v>
      </c>
      <c r="K312" s="7">
        <f t="shared" si="53"/>
        <v>0.77054862348979869</v>
      </c>
      <c r="L312" s="7">
        <f t="shared" si="54"/>
        <v>0.63439999999999963</v>
      </c>
      <c r="M312" s="7">
        <f t="shared" si="55"/>
        <v>2.8058361391694593</v>
      </c>
      <c r="N312" s="7">
        <f t="shared" si="62"/>
        <v>0.63439999999999963</v>
      </c>
      <c r="O312" s="7">
        <f t="shared" si="63"/>
        <v>0.55740000000000001</v>
      </c>
    </row>
    <row r="313" spans="1:15">
      <c r="A313" s="7" t="str">
        <f>IF(計算!$C335="","",計算!$C335)</f>
        <v/>
      </c>
      <c r="B313" s="7" t="str">
        <f t="shared" si="56"/>
        <v/>
      </c>
      <c r="C313" s="8">
        <v>307</v>
      </c>
      <c r="D313" s="8">
        <f t="shared" si="64"/>
        <v>0.63679999999999959</v>
      </c>
      <c r="E313" s="8">
        <f t="shared" si="57"/>
        <v>0.42666666666666669</v>
      </c>
      <c r="F313" s="8">
        <f t="shared" si="58"/>
        <v>0.15555555555555556</v>
      </c>
      <c r="G313" s="7">
        <f t="shared" si="59"/>
        <v>0.15555555555555556</v>
      </c>
      <c r="H313" s="7">
        <f t="shared" si="52"/>
        <v>3.6266666666666668E-4</v>
      </c>
      <c r="I313" s="7">
        <f t="shared" si="60"/>
        <v>4.1861333333333341E-2</v>
      </c>
      <c r="J313" s="7">
        <f t="shared" si="61"/>
        <v>0.63679999999999959</v>
      </c>
      <c r="K313" s="7">
        <f t="shared" si="53"/>
        <v>0.77728263022380539</v>
      </c>
      <c r="L313" s="7">
        <f t="shared" si="54"/>
        <v>0.63679999999999959</v>
      </c>
      <c r="M313" s="7">
        <f t="shared" si="55"/>
        <v>2.7233115468409488</v>
      </c>
      <c r="N313" s="7">
        <f t="shared" si="62"/>
        <v>0.63679999999999959</v>
      </c>
      <c r="O313" s="7">
        <f t="shared" si="63"/>
        <v>0.54100000000000004</v>
      </c>
    </row>
    <row r="314" spans="1:15">
      <c r="A314" s="7" t="str">
        <f>IF(計算!$C336="","",計算!$C336)</f>
        <v/>
      </c>
      <c r="B314" s="7" t="str">
        <f t="shared" si="56"/>
        <v/>
      </c>
      <c r="C314" s="8">
        <v>308</v>
      </c>
      <c r="D314" s="8">
        <f t="shared" si="64"/>
        <v>0.63919999999999955</v>
      </c>
      <c r="E314" s="8">
        <f t="shared" si="57"/>
        <v>0.42666666666666669</v>
      </c>
      <c r="F314" s="8">
        <f t="shared" si="58"/>
        <v>0.14666666666666667</v>
      </c>
      <c r="G314" s="7">
        <f t="shared" si="59"/>
        <v>0.14666666666666667</v>
      </c>
      <c r="H314" s="7">
        <f t="shared" si="52"/>
        <v>3.5200000000000005E-4</v>
      </c>
      <c r="I314" s="7">
        <f t="shared" si="60"/>
        <v>4.2213333333333339E-2</v>
      </c>
      <c r="J314" s="7">
        <f t="shared" si="61"/>
        <v>0.63919999999999955</v>
      </c>
      <c r="K314" s="7">
        <f t="shared" si="53"/>
        <v>0.78381857793622367</v>
      </c>
      <c r="L314" s="7">
        <f t="shared" si="54"/>
        <v>0.63919999999999955</v>
      </c>
      <c r="M314" s="7">
        <f t="shared" si="55"/>
        <v>2.6820492506766933</v>
      </c>
      <c r="N314" s="7">
        <f t="shared" si="62"/>
        <v>0.63919999999999955</v>
      </c>
      <c r="O314" s="7">
        <f t="shared" si="63"/>
        <v>0.53280000000000005</v>
      </c>
    </row>
    <row r="315" spans="1:15">
      <c r="A315" s="7" t="str">
        <f>IF(計算!$C337="","",計算!$C337)</f>
        <v/>
      </c>
      <c r="B315" s="7" t="str">
        <f t="shared" si="56"/>
        <v/>
      </c>
      <c r="C315" s="8">
        <v>309</v>
      </c>
      <c r="D315" s="8">
        <f t="shared" si="64"/>
        <v>0.6415999999999995</v>
      </c>
      <c r="E315" s="8">
        <f t="shared" si="57"/>
        <v>0.42666666666666669</v>
      </c>
      <c r="F315" s="8">
        <f t="shared" si="58"/>
        <v>0.14666666666666667</v>
      </c>
      <c r="G315" s="7">
        <f t="shared" si="59"/>
        <v>0.14666666666666667</v>
      </c>
      <c r="H315" s="7">
        <f t="shared" si="52"/>
        <v>3.4666666666666667E-4</v>
      </c>
      <c r="I315" s="7">
        <f t="shared" si="60"/>
        <v>4.2560000000000008E-2</v>
      </c>
      <c r="J315" s="7">
        <f t="shared" si="61"/>
        <v>0.6415999999999995</v>
      </c>
      <c r="K315" s="7">
        <f t="shared" si="53"/>
        <v>0.79025549613784773</v>
      </c>
      <c r="L315" s="7">
        <f t="shared" si="54"/>
        <v>0.6415999999999995</v>
      </c>
      <c r="M315" s="7">
        <f t="shared" si="55"/>
        <v>2.5995246583482285</v>
      </c>
      <c r="N315" s="7">
        <f t="shared" si="62"/>
        <v>0.6415999999999995</v>
      </c>
      <c r="O315" s="7">
        <f t="shared" si="63"/>
        <v>0.51639999999999997</v>
      </c>
    </row>
    <row r="316" spans="1:15">
      <c r="A316" s="7" t="str">
        <f>IF(計算!$C338="","",計算!$C338)</f>
        <v/>
      </c>
      <c r="B316" s="7" t="str">
        <f t="shared" si="56"/>
        <v/>
      </c>
      <c r="C316" s="8">
        <v>310</v>
      </c>
      <c r="D316" s="8">
        <f t="shared" si="64"/>
        <v>0.64399999999999946</v>
      </c>
      <c r="E316" s="8">
        <f t="shared" si="57"/>
        <v>0.43111111111111111</v>
      </c>
      <c r="F316" s="8">
        <f t="shared" si="58"/>
        <v>0.14222222222222222</v>
      </c>
      <c r="G316" s="7">
        <f t="shared" si="59"/>
        <v>0.14222222222222222</v>
      </c>
      <c r="H316" s="7">
        <f t="shared" si="52"/>
        <v>3.3600000000000009E-4</v>
      </c>
      <c r="I316" s="7">
        <f t="shared" si="60"/>
        <v>4.2896000000000011E-2</v>
      </c>
      <c r="J316" s="7">
        <f t="shared" si="61"/>
        <v>0.64399999999999946</v>
      </c>
      <c r="K316" s="7">
        <f t="shared" si="53"/>
        <v>0.79649435531788348</v>
      </c>
      <c r="L316" s="7">
        <f t="shared" si="54"/>
        <v>0.64399999999999946</v>
      </c>
      <c r="M316" s="7">
        <f t="shared" si="55"/>
        <v>2.5170000660196252</v>
      </c>
      <c r="N316" s="7">
        <f t="shared" si="62"/>
        <v>0.64399999999999946</v>
      </c>
      <c r="O316" s="7">
        <f t="shared" si="63"/>
        <v>0.5</v>
      </c>
    </row>
    <row r="317" spans="1:15">
      <c r="A317" s="7" t="str">
        <f>IF(計算!$C339="","",計算!$C339)</f>
        <v/>
      </c>
      <c r="B317" s="7" t="str">
        <f t="shared" si="56"/>
        <v/>
      </c>
      <c r="C317" s="8">
        <v>311</v>
      </c>
      <c r="D317" s="8">
        <f t="shared" si="64"/>
        <v>0.64639999999999942</v>
      </c>
      <c r="E317" s="8">
        <f t="shared" si="57"/>
        <v>0.43555555555555553</v>
      </c>
      <c r="F317" s="8">
        <f t="shared" si="58"/>
        <v>0.13777777777777778</v>
      </c>
      <c r="G317" s="7">
        <f t="shared" si="59"/>
        <v>0.13777777777777778</v>
      </c>
      <c r="H317" s="7">
        <f t="shared" si="52"/>
        <v>3.2533333333333334E-4</v>
      </c>
      <c r="I317" s="7">
        <f t="shared" si="60"/>
        <v>4.3221333333333341E-2</v>
      </c>
      <c r="J317" s="7">
        <f t="shared" si="61"/>
        <v>0.64639999999999942</v>
      </c>
      <c r="K317" s="7">
        <f t="shared" si="53"/>
        <v>0.80253515547633059</v>
      </c>
      <c r="L317" s="7">
        <f t="shared" si="54"/>
        <v>0.64639999999999942</v>
      </c>
      <c r="M317" s="7">
        <f t="shared" si="55"/>
        <v>2.3932131775269054</v>
      </c>
      <c r="N317" s="7">
        <f t="shared" si="62"/>
        <v>0.64639999999999942</v>
      </c>
      <c r="O317" s="7">
        <f t="shared" si="63"/>
        <v>0.47539999999999999</v>
      </c>
    </row>
    <row r="318" spans="1:15">
      <c r="A318" s="7" t="str">
        <f>IF(計算!$C340="","",計算!$C340)</f>
        <v/>
      </c>
      <c r="B318" s="7" t="str">
        <f t="shared" si="56"/>
        <v/>
      </c>
      <c r="C318" s="8">
        <v>312</v>
      </c>
      <c r="D318" s="8">
        <f t="shared" si="64"/>
        <v>0.64879999999999938</v>
      </c>
      <c r="E318" s="8">
        <f t="shared" si="57"/>
        <v>0.44888888888888889</v>
      </c>
      <c r="F318" s="8">
        <f t="shared" si="58"/>
        <v>0.13333333333333333</v>
      </c>
      <c r="G318" s="7">
        <f t="shared" si="59"/>
        <v>0.13333333333333333</v>
      </c>
      <c r="H318" s="7">
        <f t="shared" si="52"/>
        <v>3.0933333333333334E-4</v>
      </c>
      <c r="I318" s="7">
        <f t="shared" si="60"/>
        <v>4.3530666666666676E-2</v>
      </c>
      <c r="J318" s="7">
        <f t="shared" si="61"/>
        <v>0.64879999999999938</v>
      </c>
      <c r="K318" s="7">
        <f t="shared" si="53"/>
        <v>0.80827886710239516</v>
      </c>
      <c r="L318" s="7">
        <f t="shared" si="54"/>
        <v>0.64879999999999938</v>
      </c>
      <c r="M318" s="7">
        <f t="shared" si="55"/>
        <v>2.3106885851984411</v>
      </c>
      <c r="N318" s="7">
        <f t="shared" si="62"/>
        <v>0.64879999999999938</v>
      </c>
      <c r="O318" s="7">
        <f t="shared" si="63"/>
        <v>0.45900000000000002</v>
      </c>
    </row>
    <row r="319" spans="1:15">
      <c r="A319" s="7" t="str">
        <f>IF(計算!$C341="","",計算!$C341)</f>
        <v/>
      </c>
      <c r="B319" s="7" t="str">
        <f t="shared" si="56"/>
        <v/>
      </c>
      <c r="C319" s="8">
        <v>313</v>
      </c>
      <c r="D319" s="8">
        <f t="shared" si="64"/>
        <v>0.65119999999999933</v>
      </c>
      <c r="E319" s="8">
        <f t="shared" si="57"/>
        <v>0.46666666666666667</v>
      </c>
      <c r="F319" s="8">
        <f t="shared" si="58"/>
        <v>0.12444444444444444</v>
      </c>
      <c r="G319" s="7">
        <f t="shared" si="59"/>
        <v>0.12444444444444444</v>
      </c>
      <c r="H319" s="7">
        <f t="shared" si="52"/>
        <v>2.986666666666667E-4</v>
      </c>
      <c r="I319" s="7">
        <f t="shared" si="60"/>
        <v>4.3829333333333345E-2</v>
      </c>
      <c r="J319" s="7">
        <f t="shared" si="61"/>
        <v>0.65119999999999933</v>
      </c>
      <c r="K319" s="7">
        <f t="shared" si="53"/>
        <v>0.81382451970687142</v>
      </c>
      <c r="L319" s="7">
        <f t="shared" si="54"/>
        <v>0.65119999999999933</v>
      </c>
      <c r="M319" s="7">
        <f t="shared" si="55"/>
        <v>2.3106885851983949</v>
      </c>
      <c r="N319" s="7">
        <f t="shared" si="62"/>
        <v>0.65119999999999933</v>
      </c>
      <c r="O319" s="7">
        <f t="shared" si="63"/>
        <v>0.45900000000000002</v>
      </c>
    </row>
    <row r="320" spans="1:15">
      <c r="A320" s="7" t="str">
        <f>IF(計算!$C342="","",計算!$C342)</f>
        <v/>
      </c>
      <c r="B320" s="7" t="str">
        <f t="shared" si="56"/>
        <v/>
      </c>
      <c r="C320" s="8">
        <v>314</v>
      </c>
      <c r="D320" s="8">
        <f t="shared" si="64"/>
        <v>0.65359999999999929</v>
      </c>
      <c r="E320" s="8">
        <f t="shared" si="57"/>
        <v>0.46666666666666667</v>
      </c>
      <c r="F320" s="8">
        <f t="shared" si="58"/>
        <v>0.12444444444444444</v>
      </c>
      <c r="G320" s="7">
        <f t="shared" si="59"/>
        <v>0.12444444444444444</v>
      </c>
      <c r="H320" s="7">
        <f t="shared" si="52"/>
        <v>2.986666666666667E-4</v>
      </c>
      <c r="I320" s="7">
        <f t="shared" si="60"/>
        <v>4.4128000000000014E-2</v>
      </c>
      <c r="J320" s="7">
        <f t="shared" si="61"/>
        <v>0.65359999999999929</v>
      </c>
      <c r="K320" s="7">
        <f t="shared" si="53"/>
        <v>0.81937017231134757</v>
      </c>
      <c r="L320" s="7">
        <f t="shared" si="54"/>
        <v>0.65359999999999929</v>
      </c>
      <c r="M320" s="7">
        <f t="shared" si="55"/>
        <v>2.2694262890341395</v>
      </c>
      <c r="N320" s="7">
        <f t="shared" si="62"/>
        <v>0.65359999999999929</v>
      </c>
      <c r="O320" s="7">
        <f t="shared" si="63"/>
        <v>0.45079999999999998</v>
      </c>
    </row>
    <row r="321" spans="1:15">
      <c r="A321" s="7" t="str">
        <f>IF(計算!$C343="","",計算!$C343)</f>
        <v/>
      </c>
      <c r="B321" s="7" t="str">
        <f t="shared" si="56"/>
        <v/>
      </c>
      <c r="C321" s="8">
        <v>315</v>
      </c>
      <c r="D321" s="8">
        <f t="shared" si="64"/>
        <v>0.65599999999999925</v>
      </c>
      <c r="E321" s="8">
        <f t="shared" si="57"/>
        <v>0.47555555555555556</v>
      </c>
      <c r="F321" s="8">
        <f t="shared" si="58"/>
        <v>0.12444444444444444</v>
      </c>
      <c r="G321" s="7">
        <f t="shared" si="59"/>
        <v>0.12444444444444444</v>
      </c>
      <c r="H321" s="7">
        <f t="shared" si="52"/>
        <v>2.9333333333333333E-4</v>
      </c>
      <c r="I321" s="7">
        <f t="shared" si="60"/>
        <v>4.4421333333333347E-2</v>
      </c>
      <c r="J321" s="7">
        <f t="shared" si="61"/>
        <v>0.65599999999999925</v>
      </c>
      <c r="K321" s="7">
        <f t="shared" si="53"/>
        <v>0.8248167954050295</v>
      </c>
      <c r="L321" s="7">
        <f t="shared" si="54"/>
        <v>0.65599999999999925</v>
      </c>
      <c r="M321" s="7">
        <f t="shared" si="55"/>
        <v>2.1869016967055823</v>
      </c>
      <c r="N321" s="7">
        <f t="shared" si="62"/>
        <v>0.65599999999999925</v>
      </c>
      <c r="O321" s="7">
        <f t="shared" si="63"/>
        <v>0.43440000000000001</v>
      </c>
    </row>
    <row r="322" spans="1:15">
      <c r="A322" s="7" t="str">
        <f>IF(計算!$C344="","",計算!$C344)</f>
        <v/>
      </c>
      <c r="B322" s="7" t="str">
        <f t="shared" si="56"/>
        <v/>
      </c>
      <c r="C322" s="8">
        <v>316</v>
      </c>
      <c r="D322" s="8">
        <f t="shared" si="64"/>
        <v>0.65839999999999921</v>
      </c>
      <c r="E322" s="8">
        <f t="shared" si="57"/>
        <v>0.48</v>
      </c>
      <c r="F322" s="8">
        <f t="shared" si="58"/>
        <v>0.12</v>
      </c>
      <c r="G322" s="7">
        <f t="shared" si="59"/>
        <v>0.12</v>
      </c>
      <c r="H322" s="7">
        <f t="shared" si="52"/>
        <v>2.8266666666666669E-4</v>
      </c>
      <c r="I322" s="7">
        <f t="shared" si="60"/>
        <v>4.4704000000000015E-2</v>
      </c>
      <c r="J322" s="7">
        <f t="shared" si="61"/>
        <v>0.65839999999999921</v>
      </c>
      <c r="K322" s="7">
        <f t="shared" si="53"/>
        <v>0.8300653594771229</v>
      </c>
      <c r="L322" s="7">
        <f t="shared" si="54"/>
        <v>0.65839999999999921</v>
      </c>
      <c r="M322" s="7">
        <f t="shared" si="55"/>
        <v>2.145639400541373</v>
      </c>
      <c r="N322" s="7">
        <f t="shared" si="62"/>
        <v>0.65839999999999921</v>
      </c>
      <c r="O322" s="7">
        <f t="shared" si="63"/>
        <v>0.42620000000000002</v>
      </c>
    </row>
    <row r="323" spans="1:15">
      <c r="A323" s="7" t="str">
        <f>IF(計算!$C345="","",計算!$C345)</f>
        <v/>
      </c>
      <c r="B323" s="7" t="str">
        <f t="shared" si="56"/>
        <v/>
      </c>
      <c r="C323" s="8">
        <v>317</v>
      </c>
      <c r="D323" s="8">
        <f t="shared" si="64"/>
        <v>0.66079999999999917</v>
      </c>
      <c r="E323" s="8">
        <f t="shared" si="57"/>
        <v>0.49333333333333335</v>
      </c>
      <c r="F323" s="8">
        <f t="shared" si="58"/>
        <v>0.11555555555555555</v>
      </c>
      <c r="G323" s="7">
        <f t="shared" si="59"/>
        <v>0.11555555555555555</v>
      </c>
      <c r="H323" s="7">
        <f t="shared" si="52"/>
        <v>2.7733333333333337E-4</v>
      </c>
      <c r="I323" s="7">
        <f t="shared" si="60"/>
        <v>4.4981333333333345E-2</v>
      </c>
      <c r="J323" s="7">
        <f t="shared" si="61"/>
        <v>0.66079999999999917</v>
      </c>
      <c r="K323" s="7">
        <f t="shared" si="53"/>
        <v>0.8352148940384222</v>
      </c>
      <c r="L323" s="7">
        <f t="shared" si="54"/>
        <v>0.66079999999999917</v>
      </c>
      <c r="M323" s="7">
        <f t="shared" si="55"/>
        <v>2.1456394005413268</v>
      </c>
      <c r="N323" s="7">
        <f t="shared" si="62"/>
        <v>0.66079999999999917</v>
      </c>
      <c r="O323" s="7">
        <f t="shared" si="63"/>
        <v>0.42620000000000002</v>
      </c>
    </row>
    <row r="324" spans="1:15">
      <c r="A324" s="7" t="str">
        <f>IF(計算!$C346="","",計算!$C346)</f>
        <v/>
      </c>
      <c r="B324" s="7" t="str">
        <f t="shared" si="56"/>
        <v/>
      </c>
      <c r="C324" s="8">
        <v>318</v>
      </c>
      <c r="D324" s="8">
        <f t="shared" si="64"/>
        <v>0.66319999999999912</v>
      </c>
      <c r="E324" s="8">
        <f t="shared" si="57"/>
        <v>0.49333333333333335</v>
      </c>
      <c r="F324" s="8">
        <f t="shared" si="58"/>
        <v>0.11555555555555555</v>
      </c>
      <c r="G324" s="7">
        <f t="shared" si="59"/>
        <v>0.11555555555555555</v>
      </c>
      <c r="H324" s="7">
        <f t="shared" si="52"/>
        <v>2.7733333333333337E-4</v>
      </c>
      <c r="I324" s="7">
        <f t="shared" si="60"/>
        <v>4.5258666666666676E-2</v>
      </c>
      <c r="J324" s="7">
        <f t="shared" si="61"/>
        <v>0.66319999999999912</v>
      </c>
      <c r="K324" s="7">
        <f t="shared" si="53"/>
        <v>0.84036442859972138</v>
      </c>
      <c r="L324" s="7">
        <f t="shared" si="54"/>
        <v>0.66319999999999912</v>
      </c>
      <c r="M324" s="7">
        <f t="shared" si="55"/>
        <v>2.1456394005413268</v>
      </c>
      <c r="N324" s="7">
        <f t="shared" si="62"/>
        <v>0.66319999999999912</v>
      </c>
      <c r="O324" s="7">
        <f t="shared" si="63"/>
        <v>0.42620000000000002</v>
      </c>
    </row>
    <row r="325" spans="1:15">
      <c r="A325" s="7" t="str">
        <f>IF(計算!$C347="","",計算!$C347)</f>
        <v/>
      </c>
      <c r="B325" s="7" t="str">
        <f t="shared" si="56"/>
        <v/>
      </c>
      <c r="C325" s="8">
        <v>319</v>
      </c>
      <c r="D325" s="8">
        <f t="shared" si="64"/>
        <v>0.66559999999999908</v>
      </c>
      <c r="E325" s="8">
        <f t="shared" si="57"/>
        <v>0.49333333333333335</v>
      </c>
      <c r="F325" s="8">
        <f t="shared" si="58"/>
        <v>0.11555555555555555</v>
      </c>
      <c r="G325" s="7">
        <f t="shared" si="59"/>
        <v>0.11555555555555555</v>
      </c>
      <c r="H325" s="7">
        <f t="shared" si="52"/>
        <v>2.7733333333333337E-4</v>
      </c>
      <c r="I325" s="7">
        <f t="shared" si="60"/>
        <v>4.5536000000000007E-2</v>
      </c>
      <c r="J325" s="7">
        <f t="shared" si="61"/>
        <v>0.66559999999999908</v>
      </c>
      <c r="K325" s="7">
        <f t="shared" si="53"/>
        <v>0.84551396316102057</v>
      </c>
      <c r="L325" s="7">
        <f t="shared" si="54"/>
        <v>0.66559999999999908</v>
      </c>
      <c r="M325" s="7">
        <f t="shared" si="55"/>
        <v>2.1043771043771176</v>
      </c>
      <c r="N325" s="7">
        <f t="shared" si="62"/>
        <v>0.66559999999999908</v>
      </c>
      <c r="O325" s="7">
        <f t="shared" si="63"/>
        <v>0.41799999999999998</v>
      </c>
    </row>
    <row r="326" spans="1:15">
      <c r="A326" s="7" t="str">
        <f>IF(計算!$C348="","",計算!$C348)</f>
        <v/>
      </c>
      <c r="B326" s="7" t="str">
        <f t="shared" si="56"/>
        <v/>
      </c>
      <c r="C326" s="8">
        <v>320</v>
      </c>
      <c r="D326" s="8">
        <f t="shared" si="64"/>
        <v>0.66799999999999904</v>
      </c>
      <c r="E326" s="8">
        <f t="shared" si="57"/>
        <v>0.49333333333333335</v>
      </c>
      <c r="F326" s="8">
        <f t="shared" si="58"/>
        <v>0.11555555555555555</v>
      </c>
      <c r="G326" s="7">
        <f t="shared" si="59"/>
        <v>0.11555555555555555</v>
      </c>
      <c r="H326" s="7">
        <f t="shared" ref="H326:H389" si="65">IF(D326="",0,(G326+G327)*$B$4*0.5)</f>
        <v>2.72E-4</v>
      </c>
      <c r="I326" s="7">
        <f t="shared" si="60"/>
        <v>4.5808000000000008E-2</v>
      </c>
      <c r="J326" s="7">
        <f t="shared" si="61"/>
        <v>0.66799999999999904</v>
      </c>
      <c r="K326" s="7">
        <f t="shared" ref="K326:K389" si="66">IF(D326="","",I326/$H$3)</f>
        <v>0.85056446821152565</v>
      </c>
      <c r="L326" s="7">
        <f t="shared" ref="L326:L389" si="67">IF(D326="","",J326)</f>
        <v>0.66799999999999904</v>
      </c>
      <c r="M326" s="7">
        <f t="shared" ref="M326:M389" si="68">IF(D326="",0,(K327-K326)/$B$4)</f>
        <v>2.0631148082128159</v>
      </c>
      <c r="N326" s="7">
        <f t="shared" si="62"/>
        <v>0.66799999999999904</v>
      </c>
      <c r="O326" s="7">
        <f t="shared" si="63"/>
        <v>0.4098</v>
      </c>
    </row>
    <row r="327" spans="1:15">
      <c r="A327" s="7" t="str">
        <f>IF(計算!$C349="","",計算!$C349)</f>
        <v/>
      </c>
      <c r="B327" s="7" t="str">
        <f t="shared" ref="B327:B390" si="69">IF($A328="","",$A328)</f>
        <v/>
      </c>
      <c r="C327" s="8">
        <v>321</v>
      </c>
      <c r="D327" s="8">
        <f t="shared" si="64"/>
        <v>0.670399999999999</v>
      </c>
      <c r="E327" s="8">
        <f t="shared" ref="E327:E390" si="70">COUNTIFS($A$6:$A$100005,"&lt;="&amp;D327,$B$6:$B$100005,"&lt;="&amp;D327)/$F$1</f>
        <v>0.50666666666666671</v>
      </c>
      <c r="F327" s="8">
        <f t="shared" ref="F327:F390" si="71">COUNTIFS($A$6:$A$100005,"&gt;="&amp;D327,$B$6:$B$100005,"&gt;="&amp;D327)/$F$1</f>
        <v>0.1111111111111111</v>
      </c>
      <c r="G327" s="7">
        <f t="shared" ref="G327:G390" si="72">IF(D327="",0,MIN(E327:F327))</f>
        <v>0.1111111111111111</v>
      </c>
      <c r="H327" s="7">
        <f t="shared" si="65"/>
        <v>2.6666666666666668E-4</v>
      </c>
      <c r="I327" s="7">
        <f t="shared" ref="I327:I390" si="73">IF(D327="","",I326+H327)</f>
        <v>4.6074666666666673E-2</v>
      </c>
      <c r="J327" s="7">
        <f t="shared" ref="J327:J390" si="74">IF(D327="","",D327)</f>
        <v>0.670399999999999</v>
      </c>
      <c r="K327" s="7">
        <f t="shared" si="66"/>
        <v>0.85551594375123641</v>
      </c>
      <c r="L327" s="7">
        <f t="shared" si="67"/>
        <v>0.670399999999999</v>
      </c>
      <c r="M327" s="7">
        <f t="shared" si="68"/>
        <v>2.0218525120486071</v>
      </c>
      <c r="N327" s="7">
        <f t="shared" ref="N327:N390" si="75">L327</f>
        <v>0.670399999999999</v>
      </c>
      <c r="O327" s="7">
        <f t="shared" ref="O327:O390" si="76">ROUND(M327/$M$3,4)</f>
        <v>0.40160000000000001</v>
      </c>
    </row>
    <row r="328" spans="1:15">
      <c r="A328" s="7" t="str">
        <f>IF(計算!$C350="","",計算!$C350)</f>
        <v/>
      </c>
      <c r="B328" s="7" t="str">
        <f t="shared" si="69"/>
        <v/>
      </c>
      <c r="C328" s="8">
        <v>322</v>
      </c>
      <c r="D328" s="8">
        <f t="shared" si="64"/>
        <v>0.67279999999999895</v>
      </c>
      <c r="E328" s="8">
        <f t="shared" si="70"/>
        <v>0.50666666666666671</v>
      </c>
      <c r="F328" s="8">
        <f t="shared" si="71"/>
        <v>0.1111111111111111</v>
      </c>
      <c r="G328" s="7">
        <f t="shared" si="72"/>
        <v>0.1111111111111111</v>
      </c>
      <c r="H328" s="7">
        <f t="shared" si="65"/>
        <v>2.6133333333333336E-4</v>
      </c>
      <c r="I328" s="7">
        <f t="shared" si="73"/>
        <v>4.6336000000000009E-2</v>
      </c>
      <c r="J328" s="7">
        <f t="shared" si="74"/>
        <v>0.67279999999999895</v>
      </c>
      <c r="K328" s="7">
        <f t="shared" si="66"/>
        <v>0.86036838978015306</v>
      </c>
      <c r="L328" s="7">
        <f t="shared" si="67"/>
        <v>0.67279999999999895</v>
      </c>
      <c r="M328" s="7">
        <f t="shared" si="68"/>
        <v>1.9805902158843516</v>
      </c>
      <c r="N328" s="7">
        <f t="shared" si="75"/>
        <v>0.67279999999999895</v>
      </c>
      <c r="O328" s="7">
        <f t="shared" si="76"/>
        <v>0.39340000000000003</v>
      </c>
    </row>
    <row r="329" spans="1:15">
      <c r="A329" s="7" t="str">
        <f>IF(計算!$C351="","",計算!$C351)</f>
        <v/>
      </c>
      <c r="B329" s="7" t="str">
        <f t="shared" si="69"/>
        <v/>
      </c>
      <c r="C329" s="8">
        <v>323</v>
      </c>
      <c r="D329" s="8">
        <f t="shared" ref="D329:D392" si="77">D328+$B$4</f>
        <v>0.67519999999999891</v>
      </c>
      <c r="E329" s="8">
        <f t="shared" si="70"/>
        <v>0.51111111111111107</v>
      </c>
      <c r="F329" s="8">
        <f t="shared" si="71"/>
        <v>0.10666666666666667</v>
      </c>
      <c r="G329" s="7">
        <f t="shared" si="72"/>
        <v>0.10666666666666667</v>
      </c>
      <c r="H329" s="7">
        <f t="shared" si="65"/>
        <v>2.5600000000000004E-4</v>
      </c>
      <c r="I329" s="7">
        <f t="shared" si="73"/>
        <v>4.6592000000000008E-2</v>
      </c>
      <c r="J329" s="7">
        <f t="shared" si="74"/>
        <v>0.67519999999999891</v>
      </c>
      <c r="K329" s="7">
        <f t="shared" si="66"/>
        <v>0.86512180629827551</v>
      </c>
      <c r="L329" s="7">
        <f t="shared" si="67"/>
        <v>0.67519999999999891</v>
      </c>
      <c r="M329" s="7">
        <f t="shared" si="68"/>
        <v>1.9805902158843054</v>
      </c>
      <c r="N329" s="7">
        <f t="shared" si="75"/>
        <v>0.67519999999999891</v>
      </c>
      <c r="O329" s="7">
        <f t="shared" si="76"/>
        <v>0.39340000000000003</v>
      </c>
    </row>
    <row r="330" spans="1:15">
      <c r="A330" s="7" t="str">
        <f>IF(計算!$C352="","",計算!$C352)</f>
        <v/>
      </c>
      <c r="B330" s="7" t="str">
        <f t="shared" si="69"/>
        <v/>
      </c>
      <c r="C330" s="8">
        <v>324</v>
      </c>
      <c r="D330" s="8">
        <f t="shared" si="77"/>
        <v>0.67759999999999887</v>
      </c>
      <c r="E330" s="8">
        <f t="shared" si="70"/>
        <v>0.51111111111111107</v>
      </c>
      <c r="F330" s="8">
        <f t="shared" si="71"/>
        <v>0.10666666666666667</v>
      </c>
      <c r="G330" s="7">
        <f t="shared" si="72"/>
        <v>0.10666666666666667</v>
      </c>
      <c r="H330" s="7">
        <f t="shared" si="65"/>
        <v>2.5600000000000004E-4</v>
      </c>
      <c r="I330" s="7">
        <f t="shared" si="73"/>
        <v>4.6848000000000008E-2</v>
      </c>
      <c r="J330" s="7">
        <f t="shared" si="74"/>
        <v>0.67759999999999887</v>
      </c>
      <c r="K330" s="7">
        <f t="shared" si="66"/>
        <v>0.86987522281639784</v>
      </c>
      <c r="L330" s="7">
        <f t="shared" si="67"/>
        <v>0.67759999999999887</v>
      </c>
      <c r="M330" s="7">
        <f t="shared" si="68"/>
        <v>1.9393279197200961</v>
      </c>
      <c r="N330" s="7">
        <f t="shared" si="75"/>
        <v>0.67759999999999887</v>
      </c>
      <c r="O330" s="7">
        <f t="shared" si="76"/>
        <v>0.38519999999999999</v>
      </c>
    </row>
    <row r="331" spans="1:15">
      <c r="A331" s="7" t="str">
        <f>IF(計算!$C353="","",計算!$C353)</f>
        <v/>
      </c>
      <c r="B331" s="7" t="str">
        <f t="shared" si="69"/>
        <v/>
      </c>
      <c r="C331" s="8">
        <v>325</v>
      </c>
      <c r="D331" s="8">
        <f t="shared" si="77"/>
        <v>0.67999999999999883</v>
      </c>
      <c r="E331" s="8">
        <f t="shared" si="70"/>
        <v>0.51111111111111107</v>
      </c>
      <c r="F331" s="8">
        <f t="shared" si="71"/>
        <v>0.10666666666666667</v>
      </c>
      <c r="G331" s="7">
        <f t="shared" si="72"/>
        <v>0.10666666666666667</v>
      </c>
      <c r="H331" s="7">
        <f t="shared" si="65"/>
        <v>2.5066666666666672E-4</v>
      </c>
      <c r="I331" s="7">
        <f t="shared" si="73"/>
        <v>4.7098666666666678E-2</v>
      </c>
      <c r="J331" s="7">
        <f t="shared" si="74"/>
        <v>0.67999999999999883</v>
      </c>
      <c r="K331" s="7">
        <f t="shared" si="66"/>
        <v>0.87452960982372607</v>
      </c>
      <c r="L331" s="7">
        <f t="shared" si="67"/>
        <v>0.67999999999999883</v>
      </c>
      <c r="M331" s="7">
        <f t="shared" si="68"/>
        <v>1.8980656235558409</v>
      </c>
      <c r="N331" s="7">
        <f t="shared" si="75"/>
        <v>0.67999999999999883</v>
      </c>
      <c r="O331" s="7">
        <f t="shared" si="76"/>
        <v>0.377</v>
      </c>
    </row>
    <row r="332" spans="1:15">
      <c r="A332" s="7" t="str">
        <f>IF(計算!$C354="","",計算!$C354)</f>
        <v/>
      </c>
      <c r="B332" s="7" t="str">
        <f t="shared" si="69"/>
        <v/>
      </c>
      <c r="C332" s="8">
        <v>326</v>
      </c>
      <c r="D332" s="8">
        <f t="shared" si="77"/>
        <v>0.68239999999999879</v>
      </c>
      <c r="E332" s="8">
        <f t="shared" si="70"/>
        <v>0.53333333333333333</v>
      </c>
      <c r="F332" s="8">
        <f t="shared" si="71"/>
        <v>0.10222222222222223</v>
      </c>
      <c r="G332" s="7">
        <f t="shared" si="72"/>
        <v>0.10222222222222223</v>
      </c>
      <c r="H332" s="7">
        <f t="shared" si="65"/>
        <v>2.4533333333333335E-4</v>
      </c>
      <c r="I332" s="7">
        <f t="shared" si="73"/>
        <v>4.7344000000000011E-2</v>
      </c>
      <c r="J332" s="7">
        <f t="shared" si="74"/>
        <v>0.68239999999999879</v>
      </c>
      <c r="K332" s="7">
        <f t="shared" si="66"/>
        <v>0.87908496732026009</v>
      </c>
      <c r="L332" s="7">
        <f t="shared" si="67"/>
        <v>0.68239999999999879</v>
      </c>
      <c r="M332" s="7">
        <f t="shared" si="68"/>
        <v>1.8980656235557944</v>
      </c>
      <c r="N332" s="7">
        <f t="shared" si="75"/>
        <v>0.68239999999999879</v>
      </c>
      <c r="O332" s="7">
        <f t="shared" si="76"/>
        <v>0.377</v>
      </c>
    </row>
    <row r="333" spans="1:15">
      <c r="A333" s="7" t="str">
        <f>IF(計算!$C355="","",計算!$C355)</f>
        <v/>
      </c>
      <c r="B333" s="7" t="str">
        <f t="shared" si="69"/>
        <v/>
      </c>
      <c r="C333" s="8">
        <v>327</v>
      </c>
      <c r="D333" s="8">
        <f t="shared" si="77"/>
        <v>0.68479999999999874</v>
      </c>
      <c r="E333" s="8">
        <f t="shared" si="70"/>
        <v>0.53333333333333333</v>
      </c>
      <c r="F333" s="8">
        <f t="shared" si="71"/>
        <v>0.10222222222222223</v>
      </c>
      <c r="G333" s="7">
        <f t="shared" si="72"/>
        <v>0.10222222222222223</v>
      </c>
      <c r="H333" s="7">
        <f t="shared" si="65"/>
        <v>2.4533333333333335E-4</v>
      </c>
      <c r="I333" s="7">
        <f t="shared" si="73"/>
        <v>4.7589333333333345E-2</v>
      </c>
      <c r="J333" s="7">
        <f t="shared" si="74"/>
        <v>0.68479999999999874</v>
      </c>
      <c r="K333" s="7">
        <f t="shared" si="66"/>
        <v>0.883640324816794</v>
      </c>
      <c r="L333" s="7">
        <f t="shared" si="67"/>
        <v>0.68479999999999874</v>
      </c>
      <c r="M333" s="7">
        <f t="shared" si="68"/>
        <v>1.8155410312273299</v>
      </c>
      <c r="N333" s="7">
        <f t="shared" si="75"/>
        <v>0.68479999999999874</v>
      </c>
      <c r="O333" s="7">
        <f t="shared" si="76"/>
        <v>0.36070000000000002</v>
      </c>
    </row>
    <row r="334" spans="1:15">
      <c r="A334" s="7" t="str">
        <f>IF(計算!$C356="","",計算!$C356)</f>
        <v/>
      </c>
      <c r="B334" s="7" t="str">
        <f t="shared" si="69"/>
        <v/>
      </c>
      <c r="C334" s="8">
        <v>328</v>
      </c>
      <c r="D334" s="8">
        <f t="shared" si="77"/>
        <v>0.6871999999999987</v>
      </c>
      <c r="E334" s="8">
        <f t="shared" si="70"/>
        <v>0.54222222222222227</v>
      </c>
      <c r="F334" s="8">
        <f t="shared" si="71"/>
        <v>0.10222222222222223</v>
      </c>
      <c r="G334" s="7">
        <f t="shared" si="72"/>
        <v>0.10222222222222223</v>
      </c>
      <c r="H334" s="7">
        <f t="shared" si="65"/>
        <v>2.3466666666666669E-4</v>
      </c>
      <c r="I334" s="7">
        <f t="shared" si="73"/>
        <v>4.7824000000000012E-2</v>
      </c>
      <c r="J334" s="7">
        <f t="shared" si="74"/>
        <v>0.6871999999999987</v>
      </c>
      <c r="K334" s="7">
        <f t="shared" si="66"/>
        <v>0.88799762329173959</v>
      </c>
      <c r="L334" s="7">
        <f t="shared" si="67"/>
        <v>0.6871999999999987</v>
      </c>
      <c r="M334" s="7">
        <f t="shared" si="68"/>
        <v>1.733016438898773</v>
      </c>
      <c r="N334" s="7">
        <f t="shared" si="75"/>
        <v>0.6871999999999987</v>
      </c>
      <c r="O334" s="7">
        <f t="shared" si="76"/>
        <v>0.34429999999999999</v>
      </c>
    </row>
    <row r="335" spans="1:15">
      <c r="A335" s="7" t="str">
        <f>IF(計算!$C357="","",計算!$C357)</f>
        <v/>
      </c>
      <c r="B335" s="7" t="str">
        <f t="shared" si="69"/>
        <v/>
      </c>
      <c r="C335" s="8">
        <v>329</v>
      </c>
      <c r="D335" s="8">
        <f t="shared" si="77"/>
        <v>0.68959999999999866</v>
      </c>
      <c r="E335" s="8">
        <f t="shared" si="70"/>
        <v>0.55111111111111111</v>
      </c>
      <c r="F335" s="8">
        <f t="shared" si="71"/>
        <v>9.3333333333333338E-2</v>
      </c>
      <c r="G335" s="7">
        <f t="shared" si="72"/>
        <v>9.3333333333333338E-2</v>
      </c>
      <c r="H335" s="7">
        <f t="shared" si="65"/>
        <v>2.2400000000000002E-4</v>
      </c>
      <c r="I335" s="7">
        <f t="shared" si="73"/>
        <v>4.8048000000000014E-2</v>
      </c>
      <c r="J335" s="7">
        <f t="shared" si="74"/>
        <v>0.68959999999999866</v>
      </c>
      <c r="K335" s="7">
        <f t="shared" si="66"/>
        <v>0.89215686274509665</v>
      </c>
      <c r="L335" s="7">
        <f t="shared" si="67"/>
        <v>0.68959999999999866</v>
      </c>
      <c r="M335" s="7">
        <f t="shared" si="68"/>
        <v>1.609229550406053</v>
      </c>
      <c r="N335" s="7">
        <f t="shared" si="75"/>
        <v>0.68959999999999866</v>
      </c>
      <c r="O335" s="7">
        <f t="shared" si="76"/>
        <v>0.31969999999999998</v>
      </c>
    </row>
    <row r="336" spans="1:15">
      <c r="A336" s="7" t="str">
        <f>IF(計算!$C358="","",計算!$C358)</f>
        <v/>
      </c>
      <c r="B336" s="7" t="str">
        <f t="shared" si="69"/>
        <v/>
      </c>
      <c r="C336" s="8">
        <v>330</v>
      </c>
      <c r="D336" s="8">
        <f t="shared" si="77"/>
        <v>0.69199999999999862</v>
      </c>
      <c r="E336" s="8">
        <f t="shared" si="70"/>
        <v>0.55111111111111111</v>
      </c>
      <c r="F336" s="8">
        <f t="shared" si="71"/>
        <v>9.3333333333333338E-2</v>
      </c>
      <c r="G336" s="7">
        <f t="shared" si="72"/>
        <v>9.3333333333333338E-2</v>
      </c>
      <c r="H336" s="7">
        <f t="shared" si="65"/>
        <v>2.0800000000000001E-4</v>
      </c>
      <c r="I336" s="7">
        <f t="shared" si="73"/>
        <v>4.8256000000000014E-2</v>
      </c>
      <c r="J336" s="7">
        <f t="shared" si="74"/>
        <v>0.69199999999999862</v>
      </c>
      <c r="K336" s="7">
        <f t="shared" si="66"/>
        <v>0.89601901366607117</v>
      </c>
      <c r="L336" s="7">
        <f t="shared" si="67"/>
        <v>0.69199999999999862</v>
      </c>
      <c r="M336" s="7">
        <f t="shared" si="68"/>
        <v>1.4854426619131942</v>
      </c>
      <c r="N336" s="7">
        <f t="shared" si="75"/>
        <v>0.69199999999999862</v>
      </c>
      <c r="O336" s="7">
        <f t="shared" si="76"/>
        <v>0.29509999999999997</v>
      </c>
    </row>
    <row r="337" spans="1:15">
      <c r="A337" s="7" t="str">
        <f>IF(計算!$C359="","",計算!$C359)</f>
        <v/>
      </c>
      <c r="B337" s="7" t="str">
        <f t="shared" si="69"/>
        <v/>
      </c>
      <c r="C337" s="8">
        <v>331</v>
      </c>
      <c r="D337" s="8">
        <f t="shared" si="77"/>
        <v>0.69439999999999857</v>
      </c>
      <c r="E337" s="8">
        <f t="shared" si="70"/>
        <v>0.5822222222222222</v>
      </c>
      <c r="F337" s="8">
        <f t="shared" si="71"/>
        <v>0.08</v>
      </c>
      <c r="G337" s="7">
        <f t="shared" si="72"/>
        <v>0.08</v>
      </c>
      <c r="H337" s="7">
        <f t="shared" si="65"/>
        <v>1.9200000000000003E-4</v>
      </c>
      <c r="I337" s="7">
        <f t="shared" si="73"/>
        <v>4.8448000000000012E-2</v>
      </c>
      <c r="J337" s="7">
        <f t="shared" si="74"/>
        <v>0.69439999999999857</v>
      </c>
      <c r="K337" s="7">
        <f t="shared" si="66"/>
        <v>0.89958407605466284</v>
      </c>
      <c r="L337" s="7">
        <f t="shared" si="67"/>
        <v>0.69439999999999857</v>
      </c>
      <c r="M337" s="7">
        <f t="shared" si="68"/>
        <v>1.4854426619132406</v>
      </c>
      <c r="N337" s="7">
        <f t="shared" si="75"/>
        <v>0.69439999999999857</v>
      </c>
      <c r="O337" s="7">
        <f t="shared" si="76"/>
        <v>0.29509999999999997</v>
      </c>
    </row>
    <row r="338" spans="1:15">
      <c r="A338" s="7" t="str">
        <f>IF(計算!$C360="","",計算!$C360)</f>
        <v/>
      </c>
      <c r="B338" s="7" t="str">
        <f t="shared" si="69"/>
        <v/>
      </c>
      <c r="C338" s="8">
        <v>332</v>
      </c>
      <c r="D338" s="8">
        <f t="shared" si="77"/>
        <v>0.69679999999999853</v>
      </c>
      <c r="E338" s="8">
        <f t="shared" si="70"/>
        <v>0.5822222222222222</v>
      </c>
      <c r="F338" s="8">
        <f t="shared" si="71"/>
        <v>0.08</v>
      </c>
      <c r="G338" s="7">
        <f t="shared" si="72"/>
        <v>0.08</v>
      </c>
      <c r="H338" s="7">
        <f t="shared" si="65"/>
        <v>1.9200000000000003E-4</v>
      </c>
      <c r="I338" s="7">
        <f t="shared" si="73"/>
        <v>4.864000000000001E-2</v>
      </c>
      <c r="J338" s="7">
        <f t="shared" si="74"/>
        <v>0.69679999999999853</v>
      </c>
      <c r="K338" s="7">
        <f t="shared" si="66"/>
        <v>0.90314913844325462</v>
      </c>
      <c r="L338" s="7">
        <f t="shared" si="67"/>
        <v>0.69679999999999853</v>
      </c>
      <c r="M338" s="7">
        <f t="shared" si="68"/>
        <v>1.4029180695847296</v>
      </c>
      <c r="N338" s="7">
        <f t="shared" si="75"/>
        <v>0.69679999999999853</v>
      </c>
      <c r="O338" s="7">
        <f t="shared" si="76"/>
        <v>0.2787</v>
      </c>
    </row>
    <row r="339" spans="1:15">
      <c r="A339" s="7" t="str">
        <f>IF(計算!$C361="","",計算!$C361)</f>
        <v/>
      </c>
      <c r="B339" s="7" t="str">
        <f t="shared" si="69"/>
        <v/>
      </c>
      <c r="C339" s="8">
        <v>333</v>
      </c>
      <c r="D339" s="8">
        <f t="shared" si="77"/>
        <v>0.69919999999999849</v>
      </c>
      <c r="E339" s="8">
        <f t="shared" si="70"/>
        <v>0.5822222222222222</v>
      </c>
      <c r="F339" s="8">
        <f t="shared" si="71"/>
        <v>0.08</v>
      </c>
      <c r="G339" s="7">
        <f t="shared" si="72"/>
        <v>0.08</v>
      </c>
      <c r="H339" s="7">
        <f t="shared" si="65"/>
        <v>1.8133333333333334E-4</v>
      </c>
      <c r="I339" s="7">
        <f t="shared" si="73"/>
        <v>4.8821333333333342E-2</v>
      </c>
      <c r="J339" s="7">
        <f t="shared" si="74"/>
        <v>0.69919999999999849</v>
      </c>
      <c r="K339" s="7">
        <f t="shared" si="66"/>
        <v>0.90651614181025797</v>
      </c>
      <c r="L339" s="7">
        <f t="shared" si="67"/>
        <v>0.69919999999999849</v>
      </c>
      <c r="M339" s="7">
        <f t="shared" si="68"/>
        <v>1.3203934772562189</v>
      </c>
      <c r="N339" s="7">
        <f t="shared" si="75"/>
        <v>0.69919999999999849</v>
      </c>
      <c r="O339" s="7">
        <f t="shared" si="76"/>
        <v>0.26229999999999998</v>
      </c>
    </row>
    <row r="340" spans="1:15">
      <c r="A340" s="7" t="str">
        <f>IF(計算!$C362="","",計算!$C362)</f>
        <v/>
      </c>
      <c r="B340" s="7" t="str">
        <f t="shared" si="69"/>
        <v/>
      </c>
      <c r="C340" s="8">
        <v>334</v>
      </c>
      <c r="D340" s="8">
        <f t="shared" si="77"/>
        <v>0.70159999999999845</v>
      </c>
      <c r="E340" s="8">
        <f t="shared" si="70"/>
        <v>0.6</v>
      </c>
      <c r="F340" s="8">
        <f t="shared" si="71"/>
        <v>7.1111111111111111E-2</v>
      </c>
      <c r="G340" s="7">
        <f t="shared" si="72"/>
        <v>7.1111111111111111E-2</v>
      </c>
      <c r="H340" s="7">
        <f t="shared" si="65"/>
        <v>1.7066666666666668E-4</v>
      </c>
      <c r="I340" s="7">
        <f t="shared" si="73"/>
        <v>4.8992000000000008E-2</v>
      </c>
      <c r="J340" s="7">
        <f t="shared" si="74"/>
        <v>0.70159999999999845</v>
      </c>
      <c r="K340" s="7">
        <f t="shared" si="66"/>
        <v>0.9096850861556729</v>
      </c>
      <c r="L340" s="7">
        <f t="shared" si="67"/>
        <v>0.70159999999999845</v>
      </c>
      <c r="M340" s="7">
        <f t="shared" si="68"/>
        <v>1.2378688849277082</v>
      </c>
      <c r="N340" s="7">
        <f t="shared" si="75"/>
        <v>0.70159999999999845</v>
      </c>
      <c r="O340" s="7">
        <f t="shared" si="76"/>
        <v>0.24590000000000001</v>
      </c>
    </row>
    <row r="341" spans="1:15">
      <c r="A341" s="7" t="str">
        <f>IF(計算!$C363="","",計算!$C363)</f>
        <v/>
      </c>
      <c r="B341" s="7" t="str">
        <f t="shared" si="69"/>
        <v/>
      </c>
      <c r="C341" s="8">
        <v>335</v>
      </c>
      <c r="D341" s="8">
        <f t="shared" si="77"/>
        <v>0.7039999999999984</v>
      </c>
      <c r="E341" s="8">
        <f t="shared" si="70"/>
        <v>0.6</v>
      </c>
      <c r="F341" s="8">
        <f t="shared" si="71"/>
        <v>7.1111111111111111E-2</v>
      </c>
      <c r="G341" s="7">
        <f t="shared" si="72"/>
        <v>7.1111111111111111E-2</v>
      </c>
      <c r="H341" s="7">
        <f t="shared" si="65"/>
        <v>1.6000000000000001E-4</v>
      </c>
      <c r="I341" s="7">
        <f t="shared" si="73"/>
        <v>4.9152000000000008E-2</v>
      </c>
      <c r="J341" s="7">
        <f t="shared" si="74"/>
        <v>0.7039999999999984</v>
      </c>
      <c r="K341" s="7">
        <f t="shared" si="66"/>
        <v>0.91265597147949939</v>
      </c>
      <c r="L341" s="7">
        <f t="shared" si="67"/>
        <v>0.7039999999999984</v>
      </c>
      <c r="M341" s="7">
        <f t="shared" si="68"/>
        <v>1.1553442925991975</v>
      </c>
      <c r="N341" s="7">
        <f t="shared" si="75"/>
        <v>0.7039999999999984</v>
      </c>
      <c r="O341" s="7">
        <f t="shared" si="76"/>
        <v>0.22950000000000001</v>
      </c>
    </row>
    <row r="342" spans="1:15">
      <c r="A342" s="7" t="str">
        <f>IF(計算!$C364="","",計算!$C364)</f>
        <v/>
      </c>
      <c r="B342" s="7" t="str">
        <f t="shared" si="69"/>
        <v/>
      </c>
      <c r="C342" s="8">
        <v>336</v>
      </c>
      <c r="D342" s="8">
        <f t="shared" si="77"/>
        <v>0.70639999999999836</v>
      </c>
      <c r="E342" s="8">
        <f t="shared" si="70"/>
        <v>0.60888888888888892</v>
      </c>
      <c r="F342" s="8">
        <f t="shared" si="71"/>
        <v>6.222222222222222E-2</v>
      </c>
      <c r="G342" s="7">
        <f t="shared" si="72"/>
        <v>6.222222222222222E-2</v>
      </c>
      <c r="H342" s="7">
        <f t="shared" si="65"/>
        <v>1.4933333333333335E-4</v>
      </c>
      <c r="I342" s="7">
        <f t="shared" si="73"/>
        <v>4.9301333333333343E-2</v>
      </c>
      <c r="J342" s="7">
        <f t="shared" si="74"/>
        <v>0.70639999999999836</v>
      </c>
      <c r="K342" s="7">
        <f t="shared" si="66"/>
        <v>0.91542879778173747</v>
      </c>
      <c r="L342" s="7">
        <f t="shared" si="67"/>
        <v>0.70639999999999836</v>
      </c>
      <c r="M342" s="7">
        <f t="shared" si="68"/>
        <v>1.1553442925991975</v>
      </c>
      <c r="N342" s="7">
        <f t="shared" si="75"/>
        <v>0.70639999999999836</v>
      </c>
      <c r="O342" s="7">
        <f t="shared" si="76"/>
        <v>0.22950000000000001</v>
      </c>
    </row>
    <row r="343" spans="1:15">
      <c r="A343" s="7" t="str">
        <f>IF(計算!$C365="","",計算!$C365)</f>
        <v/>
      </c>
      <c r="B343" s="7" t="str">
        <f t="shared" si="69"/>
        <v/>
      </c>
      <c r="C343" s="8">
        <v>337</v>
      </c>
      <c r="D343" s="8">
        <f t="shared" si="77"/>
        <v>0.70879999999999832</v>
      </c>
      <c r="E343" s="8">
        <f t="shared" si="70"/>
        <v>0.61777777777777776</v>
      </c>
      <c r="F343" s="8">
        <f t="shared" si="71"/>
        <v>6.222222222222222E-2</v>
      </c>
      <c r="G343" s="7">
        <f t="shared" si="72"/>
        <v>6.222222222222222E-2</v>
      </c>
      <c r="H343" s="7">
        <f t="shared" si="65"/>
        <v>1.4933333333333335E-4</v>
      </c>
      <c r="I343" s="7">
        <f t="shared" si="73"/>
        <v>4.9450666666666677E-2</v>
      </c>
      <c r="J343" s="7">
        <f t="shared" si="74"/>
        <v>0.70879999999999832</v>
      </c>
      <c r="K343" s="7">
        <f t="shared" si="66"/>
        <v>0.91820162408397554</v>
      </c>
      <c r="L343" s="7">
        <f t="shared" si="67"/>
        <v>0.70879999999999832</v>
      </c>
      <c r="M343" s="7">
        <f t="shared" si="68"/>
        <v>1.114081996434942</v>
      </c>
      <c r="N343" s="7">
        <f t="shared" si="75"/>
        <v>0.70879999999999832</v>
      </c>
      <c r="O343" s="7">
        <f t="shared" si="76"/>
        <v>0.2213</v>
      </c>
    </row>
    <row r="344" spans="1:15">
      <c r="A344" s="7" t="str">
        <f>IF(計算!$C366="","",計算!$C366)</f>
        <v/>
      </c>
      <c r="B344" s="7" t="str">
        <f t="shared" si="69"/>
        <v/>
      </c>
      <c r="C344" s="8">
        <v>338</v>
      </c>
      <c r="D344" s="8">
        <f t="shared" si="77"/>
        <v>0.71119999999999828</v>
      </c>
      <c r="E344" s="8">
        <f t="shared" si="70"/>
        <v>0.61777777777777776</v>
      </c>
      <c r="F344" s="8">
        <f t="shared" si="71"/>
        <v>6.222222222222222E-2</v>
      </c>
      <c r="G344" s="7">
        <f t="shared" si="72"/>
        <v>6.222222222222222E-2</v>
      </c>
      <c r="H344" s="7">
        <f t="shared" si="65"/>
        <v>1.44E-4</v>
      </c>
      <c r="I344" s="7">
        <f t="shared" si="73"/>
        <v>4.9594666666666676E-2</v>
      </c>
      <c r="J344" s="7">
        <f t="shared" si="74"/>
        <v>0.71119999999999828</v>
      </c>
      <c r="K344" s="7">
        <f t="shared" si="66"/>
        <v>0.9208754208754194</v>
      </c>
      <c r="L344" s="7">
        <f t="shared" si="67"/>
        <v>0.71119999999999828</v>
      </c>
      <c r="M344" s="7">
        <f t="shared" si="68"/>
        <v>1.0728197002706865</v>
      </c>
      <c r="N344" s="7">
        <f t="shared" si="75"/>
        <v>0.71119999999999828</v>
      </c>
      <c r="O344" s="7">
        <f t="shared" si="76"/>
        <v>0.21310000000000001</v>
      </c>
    </row>
    <row r="345" spans="1:15">
      <c r="A345" s="7" t="str">
        <f>IF(計算!$C367="","",計算!$C367)</f>
        <v/>
      </c>
      <c r="B345" s="7" t="str">
        <f t="shared" si="69"/>
        <v/>
      </c>
      <c r="C345" s="8">
        <v>339</v>
      </c>
      <c r="D345" s="8">
        <f t="shared" si="77"/>
        <v>0.71359999999999824</v>
      </c>
      <c r="E345" s="8">
        <f t="shared" si="70"/>
        <v>0.62222222222222223</v>
      </c>
      <c r="F345" s="8">
        <f t="shared" si="71"/>
        <v>5.7777777777777775E-2</v>
      </c>
      <c r="G345" s="7">
        <f t="shared" si="72"/>
        <v>5.7777777777777775E-2</v>
      </c>
      <c r="H345" s="7">
        <f t="shared" si="65"/>
        <v>1.3866666666666669E-4</v>
      </c>
      <c r="I345" s="7">
        <f t="shared" si="73"/>
        <v>4.9733333333333345E-2</v>
      </c>
      <c r="J345" s="7">
        <f t="shared" si="74"/>
        <v>0.71359999999999824</v>
      </c>
      <c r="K345" s="7">
        <f t="shared" si="66"/>
        <v>0.92345018815606905</v>
      </c>
      <c r="L345" s="7">
        <f t="shared" si="67"/>
        <v>0.71359999999999824</v>
      </c>
      <c r="M345" s="7">
        <f t="shared" si="68"/>
        <v>1.0728197002706865</v>
      </c>
      <c r="N345" s="7">
        <f t="shared" si="75"/>
        <v>0.71359999999999824</v>
      </c>
      <c r="O345" s="7">
        <f t="shared" si="76"/>
        <v>0.21310000000000001</v>
      </c>
    </row>
    <row r="346" spans="1:15">
      <c r="A346" s="7" t="str">
        <f>IF(計算!$C368="","",計算!$C368)</f>
        <v/>
      </c>
      <c r="B346" s="7" t="str">
        <f t="shared" si="69"/>
        <v/>
      </c>
      <c r="C346" s="8">
        <v>340</v>
      </c>
      <c r="D346" s="8">
        <f t="shared" si="77"/>
        <v>0.71599999999999819</v>
      </c>
      <c r="E346" s="8">
        <f t="shared" si="70"/>
        <v>0.62222222222222223</v>
      </c>
      <c r="F346" s="8">
        <f t="shared" si="71"/>
        <v>5.7777777777777775E-2</v>
      </c>
      <c r="G346" s="7">
        <f t="shared" si="72"/>
        <v>5.7777777777777775E-2</v>
      </c>
      <c r="H346" s="7">
        <f t="shared" si="65"/>
        <v>1.3866666666666669E-4</v>
      </c>
      <c r="I346" s="7">
        <f t="shared" si="73"/>
        <v>4.9872000000000014E-2</v>
      </c>
      <c r="J346" s="7">
        <f t="shared" si="74"/>
        <v>0.71599999999999819</v>
      </c>
      <c r="K346" s="7">
        <f t="shared" si="66"/>
        <v>0.9260249554367187</v>
      </c>
      <c r="L346" s="7">
        <f t="shared" si="67"/>
        <v>0.71599999999999819</v>
      </c>
      <c r="M346" s="7">
        <f t="shared" si="68"/>
        <v>1.0728197002706865</v>
      </c>
      <c r="N346" s="7">
        <f t="shared" si="75"/>
        <v>0.71599999999999819</v>
      </c>
      <c r="O346" s="7">
        <f t="shared" si="76"/>
        <v>0.21310000000000001</v>
      </c>
    </row>
    <row r="347" spans="1:15">
      <c r="A347" s="7" t="str">
        <f>IF(計算!$C369="","",計算!$C369)</f>
        <v/>
      </c>
      <c r="B347" s="7" t="str">
        <f t="shared" si="69"/>
        <v/>
      </c>
      <c r="C347" s="8">
        <v>341</v>
      </c>
      <c r="D347" s="8">
        <f t="shared" si="77"/>
        <v>0.71839999999999815</v>
      </c>
      <c r="E347" s="8">
        <f t="shared" si="70"/>
        <v>0.63111111111111107</v>
      </c>
      <c r="F347" s="8">
        <f t="shared" si="71"/>
        <v>5.7777777777777775E-2</v>
      </c>
      <c r="G347" s="7">
        <f t="shared" si="72"/>
        <v>5.7777777777777775E-2</v>
      </c>
      <c r="H347" s="7">
        <f t="shared" si="65"/>
        <v>1.3866666666666669E-4</v>
      </c>
      <c r="I347" s="7">
        <f t="shared" si="73"/>
        <v>5.0010666666666682E-2</v>
      </c>
      <c r="J347" s="7">
        <f t="shared" si="74"/>
        <v>0.71839999999999815</v>
      </c>
      <c r="K347" s="7">
        <f t="shared" si="66"/>
        <v>0.92859972271736835</v>
      </c>
      <c r="L347" s="7">
        <f t="shared" si="67"/>
        <v>0.71839999999999815</v>
      </c>
      <c r="M347" s="7">
        <f t="shared" si="68"/>
        <v>1.0728197002706865</v>
      </c>
      <c r="N347" s="7">
        <f t="shared" si="75"/>
        <v>0.71839999999999815</v>
      </c>
      <c r="O347" s="7">
        <f t="shared" si="76"/>
        <v>0.21310000000000001</v>
      </c>
    </row>
    <row r="348" spans="1:15">
      <c r="A348" s="7" t="str">
        <f>IF(計算!$C370="","",計算!$C370)</f>
        <v/>
      </c>
      <c r="B348" s="7" t="str">
        <f t="shared" si="69"/>
        <v/>
      </c>
      <c r="C348" s="8">
        <v>342</v>
      </c>
      <c r="D348" s="8">
        <f t="shared" si="77"/>
        <v>0.72079999999999811</v>
      </c>
      <c r="E348" s="8">
        <f t="shared" si="70"/>
        <v>0.64888888888888885</v>
      </c>
      <c r="F348" s="8">
        <f t="shared" si="71"/>
        <v>5.7777777777777775E-2</v>
      </c>
      <c r="G348" s="7">
        <f t="shared" si="72"/>
        <v>5.7777777777777775E-2</v>
      </c>
      <c r="H348" s="7">
        <f t="shared" si="65"/>
        <v>1.3866666666666669E-4</v>
      </c>
      <c r="I348" s="7">
        <f t="shared" si="73"/>
        <v>5.0149333333333351E-2</v>
      </c>
      <c r="J348" s="7">
        <f t="shared" si="74"/>
        <v>0.72079999999999811</v>
      </c>
      <c r="K348" s="7">
        <f t="shared" si="66"/>
        <v>0.931174489998018</v>
      </c>
      <c r="L348" s="7">
        <f t="shared" si="67"/>
        <v>0.72079999999999811</v>
      </c>
      <c r="M348" s="7">
        <f t="shared" si="68"/>
        <v>1.0728197002707329</v>
      </c>
      <c r="N348" s="7">
        <f t="shared" si="75"/>
        <v>0.72079999999999811</v>
      </c>
      <c r="O348" s="7">
        <f t="shared" si="76"/>
        <v>0.21310000000000001</v>
      </c>
    </row>
    <row r="349" spans="1:15">
      <c r="A349" s="7" t="str">
        <f>IF(計算!$C371="","",計算!$C371)</f>
        <v/>
      </c>
      <c r="B349" s="7" t="str">
        <f t="shared" si="69"/>
        <v/>
      </c>
      <c r="C349" s="8">
        <v>343</v>
      </c>
      <c r="D349" s="8">
        <f t="shared" si="77"/>
        <v>0.72319999999999807</v>
      </c>
      <c r="E349" s="8">
        <f t="shared" si="70"/>
        <v>0.64888888888888885</v>
      </c>
      <c r="F349" s="8">
        <f t="shared" si="71"/>
        <v>5.7777777777777775E-2</v>
      </c>
      <c r="G349" s="7">
        <f t="shared" si="72"/>
        <v>5.7777777777777775E-2</v>
      </c>
      <c r="H349" s="7">
        <f t="shared" si="65"/>
        <v>1.3866666666666669E-4</v>
      </c>
      <c r="I349" s="7">
        <f t="shared" si="73"/>
        <v>5.028800000000002E-2</v>
      </c>
      <c r="J349" s="7">
        <f t="shared" si="74"/>
        <v>0.72319999999999807</v>
      </c>
      <c r="K349" s="7">
        <f t="shared" si="66"/>
        <v>0.93374925727866775</v>
      </c>
      <c r="L349" s="7">
        <f t="shared" si="67"/>
        <v>0.72319999999999807</v>
      </c>
      <c r="M349" s="7">
        <f t="shared" si="68"/>
        <v>0.99029510794217579</v>
      </c>
      <c r="N349" s="7">
        <f t="shared" si="75"/>
        <v>0.72319999999999807</v>
      </c>
      <c r="O349" s="7">
        <f t="shared" si="76"/>
        <v>0.19670000000000001</v>
      </c>
    </row>
    <row r="350" spans="1:15">
      <c r="A350" s="7" t="str">
        <f>IF(計算!$C372="","",計算!$C372)</f>
        <v/>
      </c>
      <c r="B350" s="7" t="str">
        <f t="shared" si="69"/>
        <v/>
      </c>
      <c r="C350" s="8">
        <v>344</v>
      </c>
      <c r="D350" s="8">
        <f t="shared" si="77"/>
        <v>0.72559999999999802</v>
      </c>
      <c r="E350" s="8">
        <f t="shared" si="70"/>
        <v>0.66666666666666663</v>
      </c>
      <c r="F350" s="8">
        <f t="shared" si="71"/>
        <v>5.7777777777777775E-2</v>
      </c>
      <c r="G350" s="7">
        <f t="shared" si="72"/>
        <v>5.7777777777777775E-2</v>
      </c>
      <c r="H350" s="7">
        <f t="shared" si="65"/>
        <v>1.2799999999999999E-4</v>
      </c>
      <c r="I350" s="7">
        <f t="shared" si="73"/>
        <v>5.0416000000000023E-2</v>
      </c>
      <c r="J350" s="7">
        <f t="shared" si="74"/>
        <v>0.72559999999999802</v>
      </c>
      <c r="K350" s="7">
        <f t="shared" si="66"/>
        <v>0.93612596553772898</v>
      </c>
      <c r="L350" s="7">
        <f t="shared" si="67"/>
        <v>0.72559999999999802</v>
      </c>
      <c r="M350" s="7">
        <f t="shared" si="68"/>
        <v>0.90777051561361877</v>
      </c>
      <c r="N350" s="7">
        <f t="shared" si="75"/>
        <v>0.72559999999999802</v>
      </c>
      <c r="O350" s="7">
        <f t="shared" si="76"/>
        <v>0.18029999999999999</v>
      </c>
    </row>
    <row r="351" spans="1:15">
      <c r="A351" s="7" t="str">
        <f>IF(計算!$C373="","",計算!$C373)</f>
        <v/>
      </c>
      <c r="B351" s="7" t="str">
        <f t="shared" si="69"/>
        <v/>
      </c>
      <c r="C351" s="8">
        <v>345</v>
      </c>
      <c r="D351" s="8">
        <f t="shared" si="77"/>
        <v>0.72799999999999798</v>
      </c>
      <c r="E351" s="8">
        <f t="shared" si="70"/>
        <v>0.68444444444444441</v>
      </c>
      <c r="F351" s="8">
        <f t="shared" si="71"/>
        <v>4.8888888888888891E-2</v>
      </c>
      <c r="G351" s="7">
        <f t="shared" si="72"/>
        <v>4.8888888888888891E-2</v>
      </c>
      <c r="H351" s="7">
        <f t="shared" si="65"/>
        <v>1.1733333333333334E-4</v>
      </c>
      <c r="I351" s="7">
        <f t="shared" si="73"/>
        <v>5.0533333333333354E-2</v>
      </c>
      <c r="J351" s="7">
        <f t="shared" si="74"/>
        <v>0.72799999999999798</v>
      </c>
      <c r="K351" s="7">
        <f t="shared" si="66"/>
        <v>0.93830461477520166</v>
      </c>
      <c r="L351" s="7">
        <f t="shared" si="67"/>
        <v>0.72799999999999798</v>
      </c>
      <c r="M351" s="7">
        <f t="shared" si="68"/>
        <v>0.82524592328510793</v>
      </c>
      <c r="N351" s="7">
        <f t="shared" si="75"/>
        <v>0.72799999999999798</v>
      </c>
      <c r="O351" s="7">
        <f t="shared" si="76"/>
        <v>0.16389999999999999</v>
      </c>
    </row>
    <row r="352" spans="1:15">
      <c r="A352" s="7" t="str">
        <f>IF(計算!$C374="","",計算!$C374)</f>
        <v/>
      </c>
      <c r="B352" s="7" t="str">
        <f t="shared" si="69"/>
        <v/>
      </c>
      <c r="C352" s="8">
        <v>346</v>
      </c>
      <c r="D352" s="8">
        <f t="shared" si="77"/>
        <v>0.73039999999999794</v>
      </c>
      <c r="E352" s="8">
        <f t="shared" si="70"/>
        <v>0.68444444444444441</v>
      </c>
      <c r="F352" s="8">
        <f t="shared" si="71"/>
        <v>4.8888888888888891E-2</v>
      </c>
      <c r="G352" s="7">
        <f t="shared" si="72"/>
        <v>4.8888888888888891E-2</v>
      </c>
      <c r="H352" s="7">
        <f t="shared" si="65"/>
        <v>1.0666666666666668E-4</v>
      </c>
      <c r="I352" s="7">
        <f t="shared" si="73"/>
        <v>5.0640000000000018E-2</v>
      </c>
      <c r="J352" s="7">
        <f t="shared" si="74"/>
        <v>0.73039999999999794</v>
      </c>
      <c r="K352" s="7">
        <f t="shared" si="66"/>
        <v>0.94028520499108592</v>
      </c>
      <c r="L352" s="7">
        <f t="shared" si="67"/>
        <v>0.73039999999999794</v>
      </c>
      <c r="M352" s="7">
        <f t="shared" si="68"/>
        <v>0.74272133095664339</v>
      </c>
      <c r="N352" s="7">
        <f t="shared" si="75"/>
        <v>0.73039999999999794</v>
      </c>
      <c r="O352" s="7">
        <f t="shared" si="76"/>
        <v>0.14749999999999999</v>
      </c>
    </row>
    <row r="353" spans="1:15">
      <c r="A353" s="7" t="str">
        <f>IF(計算!$C375="","",計算!$C375)</f>
        <v/>
      </c>
      <c r="B353" s="7" t="str">
        <f t="shared" si="69"/>
        <v/>
      </c>
      <c r="C353" s="8">
        <v>347</v>
      </c>
      <c r="D353" s="8">
        <f t="shared" si="77"/>
        <v>0.7327999999999979</v>
      </c>
      <c r="E353" s="8">
        <f t="shared" si="70"/>
        <v>0.69333333333333336</v>
      </c>
      <c r="F353" s="8">
        <f t="shared" si="71"/>
        <v>0.04</v>
      </c>
      <c r="G353" s="7">
        <f t="shared" si="72"/>
        <v>0.04</v>
      </c>
      <c r="H353" s="7">
        <f t="shared" si="65"/>
        <v>9.6000000000000016E-5</v>
      </c>
      <c r="I353" s="7">
        <f t="shared" si="73"/>
        <v>5.0736000000000017E-2</v>
      </c>
      <c r="J353" s="7">
        <f t="shared" si="74"/>
        <v>0.7327999999999979</v>
      </c>
      <c r="K353" s="7">
        <f t="shared" si="66"/>
        <v>0.94206773618538187</v>
      </c>
      <c r="L353" s="7">
        <f t="shared" si="67"/>
        <v>0.7327999999999979</v>
      </c>
      <c r="M353" s="7">
        <f t="shared" si="68"/>
        <v>0.74272133095659709</v>
      </c>
      <c r="N353" s="7">
        <f t="shared" si="75"/>
        <v>0.7327999999999979</v>
      </c>
      <c r="O353" s="7">
        <f t="shared" si="76"/>
        <v>0.14749999999999999</v>
      </c>
    </row>
    <row r="354" spans="1:15">
      <c r="A354" s="7" t="str">
        <f>IF(計算!$C376="","",計算!$C376)</f>
        <v/>
      </c>
      <c r="B354" s="7" t="str">
        <f t="shared" si="69"/>
        <v/>
      </c>
      <c r="C354" s="8">
        <v>348</v>
      </c>
      <c r="D354" s="8">
        <f t="shared" si="77"/>
        <v>0.73519999999999786</v>
      </c>
      <c r="E354" s="8">
        <f t="shared" si="70"/>
        <v>0.69333333333333336</v>
      </c>
      <c r="F354" s="8">
        <f t="shared" si="71"/>
        <v>0.04</v>
      </c>
      <c r="G354" s="7">
        <f t="shared" si="72"/>
        <v>0.04</v>
      </c>
      <c r="H354" s="7">
        <f t="shared" si="65"/>
        <v>9.6000000000000016E-5</v>
      </c>
      <c r="I354" s="7">
        <f t="shared" si="73"/>
        <v>5.0832000000000016E-2</v>
      </c>
      <c r="J354" s="7">
        <f t="shared" si="74"/>
        <v>0.73519999999999786</v>
      </c>
      <c r="K354" s="7">
        <f t="shared" si="66"/>
        <v>0.9438502673796777</v>
      </c>
      <c r="L354" s="7">
        <f t="shared" si="67"/>
        <v>0.73519999999999786</v>
      </c>
      <c r="M354" s="7">
        <f t="shared" si="68"/>
        <v>0.70145903479238803</v>
      </c>
      <c r="N354" s="7">
        <f t="shared" si="75"/>
        <v>0.73519999999999786</v>
      </c>
      <c r="O354" s="7">
        <f t="shared" si="76"/>
        <v>0.13930000000000001</v>
      </c>
    </row>
    <row r="355" spans="1:15">
      <c r="A355" s="7" t="str">
        <f>IF(計算!$C377="","",計算!$C377)</f>
        <v/>
      </c>
      <c r="B355" s="7" t="str">
        <f t="shared" si="69"/>
        <v/>
      </c>
      <c r="C355" s="8">
        <v>349</v>
      </c>
      <c r="D355" s="8">
        <f t="shared" si="77"/>
        <v>0.73759999999999781</v>
      </c>
      <c r="E355" s="8">
        <f t="shared" si="70"/>
        <v>0.69333333333333336</v>
      </c>
      <c r="F355" s="8">
        <f t="shared" si="71"/>
        <v>0.04</v>
      </c>
      <c r="G355" s="7">
        <f t="shared" si="72"/>
        <v>0.04</v>
      </c>
      <c r="H355" s="7">
        <f t="shared" si="65"/>
        <v>9.066666666666667E-5</v>
      </c>
      <c r="I355" s="7">
        <f t="shared" si="73"/>
        <v>5.0922666666666686E-2</v>
      </c>
      <c r="J355" s="7">
        <f t="shared" si="74"/>
        <v>0.73759999999999781</v>
      </c>
      <c r="K355" s="7">
        <f t="shared" si="66"/>
        <v>0.94553376906317943</v>
      </c>
      <c r="L355" s="7">
        <f t="shared" si="67"/>
        <v>0.73759999999999781</v>
      </c>
      <c r="M355" s="7">
        <f t="shared" si="68"/>
        <v>0.66019673862813255</v>
      </c>
      <c r="N355" s="7">
        <f t="shared" si="75"/>
        <v>0.73759999999999781</v>
      </c>
      <c r="O355" s="7">
        <f t="shared" si="76"/>
        <v>0.13109999999999999</v>
      </c>
    </row>
    <row r="356" spans="1:15">
      <c r="A356" s="7" t="str">
        <f>IF(計算!$C378="","",計算!$C378)</f>
        <v/>
      </c>
      <c r="B356" s="7" t="str">
        <f t="shared" si="69"/>
        <v/>
      </c>
      <c r="C356" s="8">
        <v>350</v>
      </c>
      <c r="D356" s="8">
        <f t="shared" si="77"/>
        <v>0.73999999999999777</v>
      </c>
      <c r="E356" s="8">
        <f t="shared" si="70"/>
        <v>0.70666666666666667</v>
      </c>
      <c r="F356" s="8">
        <f t="shared" si="71"/>
        <v>3.5555555555555556E-2</v>
      </c>
      <c r="G356" s="7">
        <f t="shared" si="72"/>
        <v>3.5555555555555556E-2</v>
      </c>
      <c r="H356" s="7">
        <f t="shared" si="65"/>
        <v>8.5333333333333339E-5</v>
      </c>
      <c r="I356" s="7">
        <f t="shared" si="73"/>
        <v>5.1008000000000019E-2</v>
      </c>
      <c r="J356" s="7">
        <f t="shared" si="74"/>
        <v>0.73999999999999777</v>
      </c>
      <c r="K356" s="7">
        <f t="shared" si="66"/>
        <v>0.94711824123588695</v>
      </c>
      <c r="L356" s="7">
        <f t="shared" si="67"/>
        <v>0.73999999999999777</v>
      </c>
      <c r="M356" s="7">
        <f t="shared" si="68"/>
        <v>0.66019673862808637</v>
      </c>
      <c r="N356" s="7">
        <f t="shared" si="75"/>
        <v>0.73999999999999777</v>
      </c>
      <c r="O356" s="7">
        <f t="shared" si="76"/>
        <v>0.13109999999999999</v>
      </c>
    </row>
    <row r="357" spans="1:15">
      <c r="A357" s="7" t="str">
        <f>IF(計算!$C379="","",計算!$C379)</f>
        <v/>
      </c>
      <c r="B357" s="7" t="str">
        <f t="shared" si="69"/>
        <v/>
      </c>
      <c r="C357" s="8">
        <v>351</v>
      </c>
      <c r="D357" s="8">
        <f t="shared" si="77"/>
        <v>0.74239999999999773</v>
      </c>
      <c r="E357" s="8">
        <f t="shared" si="70"/>
        <v>0.7155555555555555</v>
      </c>
      <c r="F357" s="8">
        <f t="shared" si="71"/>
        <v>3.5555555555555556E-2</v>
      </c>
      <c r="G357" s="7">
        <f t="shared" si="72"/>
        <v>3.5555555555555556E-2</v>
      </c>
      <c r="H357" s="7">
        <f t="shared" si="65"/>
        <v>8.5333333333333339E-5</v>
      </c>
      <c r="I357" s="7">
        <f t="shared" si="73"/>
        <v>5.1093333333333352E-2</v>
      </c>
      <c r="J357" s="7">
        <f t="shared" si="74"/>
        <v>0.74239999999999773</v>
      </c>
      <c r="K357" s="7">
        <f t="shared" si="66"/>
        <v>0.94870271340859436</v>
      </c>
      <c r="L357" s="7">
        <f t="shared" si="67"/>
        <v>0.74239999999999773</v>
      </c>
      <c r="M357" s="7">
        <f t="shared" si="68"/>
        <v>0.66019673862813255</v>
      </c>
      <c r="N357" s="7">
        <f t="shared" si="75"/>
        <v>0.74239999999999773</v>
      </c>
      <c r="O357" s="7">
        <f t="shared" si="76"/>
        <v>0.13109999999999999</v>
      </c>
    </row>
    <row r="358" spans="1:15">
      <c r="A358" s="7" t="str">
        <f>IF(計算!$C380="","",計算!$C380)</f>
        <v/>
      </c>
      <c r="B358" s="7" t="str">
        <f t="shared" si="69"/>
        <v/>
      </c>
      <c r="C358" s="8">
        <v>352</v>
      </c>
      <c r="D358" s="8">
        <f t="shared" si="77"/>
        <v>0.74479999999999769</v>
      </c>
      <c r="E358" s="8">
        <f t="shared" si="70"/>
        <v>0.72444444444444445</v>
      </c>
      <c r="F358" s="8">
        <f t="shared" si="71"/>
        <v>3.5555555555555556E-2</v>
      </c>
      <c r="G358" s="7">
        <f t="shared" si="72"/>
        <v>3.5555555555555556E-2</v>
      </c>
      <c r="H358" s="7">
        <f t="shared" si="65"/>
        <v>8.5333333333333339E-5</v>
      </c>
      <c r="I358" s="7">
        <f t="shared" si="73"/>
        <v>5.1178666666666685E-2</v>
      </c>
      <c r="J358" s="7">
        <f t="shared" si="74"/>
        <v>0.74479999999999769</v>
      </c>
      <c r="K358" s="7">
        <f t="shared" si="66"/>
        <v>0.95028718558130187</v>
      </c>
      <c r="L358" s="7">
        <f t="shared" si="67"/>
        <v>0.74479999999999769</v>
      </c>
      <c r="M358" s="7">
        <f t="shared" si="68"/>
        <v>0.61893444246383089</v>
      </c>
      <c r="N358" s="7">
        <f t="shared" si="75"/>
        <v>0.74479999999999769</v>
      </c>
      <c r="O358" s="7">
        <f t="shared" si="76"/>
        <v>0.123</v>
      </c>
    </row>
    <row r="359" spans="1:15">
      <c r="A359" s="7" t="str">
        <f>IF(計算!$C381="","",計算!$C381)</f>
        <v/>
      </c>
      <c r="B359" s="7" t="str">
        <f t="shared" si="69"/>
        <v/>
      </c>
      <c r="C359" s="8">
        <v>353</v>
      </c>
      <c r="D359" s="8">
        <f t="shared" si="77"/>
        <v>0.74719999999999764</v>
      </c>
      <c r="E359" s="8">
        <f t="shared" si="70"/>
        <v>0.72444444444444445</v>
      </c>
      <c r="F359" s="8">
        <f t="shared" si="71"/>
        <v>3.5555555555555556E-2</v>
      </c>
      <c r="G359" s="7">
        <f t="shared" si="72"/>
        <v>3.5555555555555556E-2</v>
      </c>
      <c r="H359" s="7">
        <f t="shared" si="65"/>
        <v>8.0000000000000007E-5</v>
      </c>
      <c r="I359" s="7">
        <f t="shared" si="73"/>
        <v>5.1258666666666682E-2</v>
      </c>
      <c r="J359" s="7">
        <f t="shared" si="74"/>
        <v>0.74719999999999764</v>
      </c>
      <c r="K359" s="7">
        <f t="shared" si="66"/>
        <v>0.95177262824321507</v>
      </c>
      <c r="L359" s="7">
        <f t="shared" si="67"/>
        <v>0.74719999999999764</v>
      </c>
      <c r="M359" s="7">
        <f t="shared" si="68"/>
        <v>0.53640985013532017</v>
      </c>
      <c r="N359" s="7">
        <f t="shared" si="75"/>
        <v>0.74719999999999764</v>
      </c>
      <c r="O359" s="7">
        <f t="shared" si="76"/>
        <v>0.1066</v>
      </c>
    </row>
    <row r="360" spans="1:15">
      <c r="A360" s="7" t="str">
        <f>IF(計算!$C382="","",計算!$C382)</f>
        <v/>
      </c>
      <c r="B360" s="7" t="str">
        <f t="shared" si="69"/>
        <v/>
      </c>
      <c r="C360" s="8">
        <v>354</v>
      </c>
      <c r="D360" s="8">
        <f t="shared" si="77"/>
        <v>0.7495999999999976</v>
      </c>
      <c r="E360" s="8">
        <f t="shared" si="70"/>
        <v>0.72444444444444445</v>
      </c>
      <c r="F360" s="8">
        <f t="shared" si="71"/>
        <v>3.111111111111111E-2</v>
      </c>
      <c r="G360" s="7">
        <f t="shared" si="72"/>
        <v>3.111111111111111E-2</v>
      </c>
      <c r="H360" s="7">
        <f t="shared" si="65"/>
        <v>6.9333333333333343E-5</v>
      </c>
      <c r="I360" s="7">
        <f t="shared" si="73"/>
        <v>5.1328000000000013E-2</v>
      </c>
      <c r="J360" s="7">
        <f t="shared" si="74"/>
        <v>0.7495999999999976</v>
      </c>
      <c r="K360" s="7">
        <f t="shared" si="66"/>
        <v>0.95306001188353984</v>
      </c>
      <c r="L360" s="7">
        <f t="shared" si="67"/>
        <v>0.7495999999999976</v>
      </c>
      <c r="M360" s="7">
        <f t="shared" si="68"/>
        <v>0.49514755397106475</v>
      </c>
      <c r="N360" s="7">
        <f t="shared" si="75"/>
        <v>0.7495999999999976</v>
      </c>
      <c r="O360" s="7">
        <f t="shared" si="76"/>
        <v>9.8400000000000001E-2</v>
      </c>
    </row>
    <row r="361" spans="1:15">
      <c r="A361" s="7" t="str">
        <f>IF(計算!$C383="","",計算!$C383)</f>
        <v/>
      </c>
      <c r="B361" s="7" t="str">
        <f t="shared" si="69"/>
        <v/>
      </c>
      <c r="C361" s="8">
        <v>355</v>
      </c>
      <c r="D361" s="8">
        <f t="shared" si="77"/>
        <v>0.75199999999999756</v>
      </c>
      <c r="E361" s="8">
        <f t="shared" si="70"/>
        <v>0.72888888888888892</v>
      </c>
      <c r="F361" s="8">
        <f t="shared" si="71"/>
        <v>2.6666666666666668E-2</v>
      </c>
      <c r="G361" s="7">
        <f t="shared" si="72"/>
        <v>2.6666666666666668E-2</v>
      </c>
      <c r="H361" s="7">
        <f t="shared" si="65"/>
        <v>6.4000000000000011E-5</v>
      </c>
      <c r="I361" s="7">
        <f t="shared" si="73"/>
        <v>5.1392000000000014E-2</v>
      </c>
      <c r="J361" s="7">
        <f t="shared" si="74"/>
        <v>0.75199999999999756</v>
      </c>
      <c r="K361" s="7">
        <f t="shared" si="66"/>
        <v>0.95424836601307039</v>
      </c>
      <c r="L361" s="7">
        <f t="shared" si="67"/>
        <v>0.75199999999999756</v>
      </c>
      <c r="M361" s="7">
        <f t="shared" si="68"/>
        <v>0.49514755397111104</v>
      </c>
      <c r="N361" s="7">
        <f t="shared" si="75"/>
        <v>0.75199999999999756</v>
      </c>
      <c r="O361" s="7">
        <f t="shared" si="76"/>
        <v>9.8400000000000001E-2</v>
      </c>
    </row>
    <row r="362" spans="1:15">
      <c r="A362" s="7" t="str">
        <f>IF(計算!$C384="","",計算!$C384)</f>
        <v/>
      </c>
      <c r="B362" s="7" t="str">
        <f t="shared" si="69"/>
        <v/>
      </c>
      <c r="C362" s="8">
        <v>356</v>
      </c>
      <c r="D362" s="8">
        <f t="shared" si="77"/>
        <v>0.75439999999999752</v>
      </c>
      <c r="E362" s="8">
        <f t="shared" si="70"/>
        <v>0.73777777777777775</v>
      </c>
      <c r="F362" s="8">
        <f t="shared" si="71"/>
        <v>2.6666666666666668E-2</v>
      </c>
      <c r="G362" s="7">
        <f t="shared" si="72"/>
        <v>2.6666666666666668E-2</v>
      </c>
      <c r="H362" s="7">
        <f t="shared" si="65"/>
        <v>6.4000000000000011E-5</v>
      </c>
      <c r="I362" s="7">
        <f t="shared" si="73"/>
        <v>5.1456000000000016E-2</v>
      </c>
      <c r="J362" s="7">
        <f t="shared" si="74"/>
        <v>0.75439999999999752</v>
      </c>
      <c r="K362" s="7">
        <f t="shared" si="66"/>
        <v>0.95543672014260106</v>
      </c>
      <c r="L362" s="7">
        <f t="shared" si="67"/>
        <v>0.75439999999999752</v>
      </c>
      <c r="M362" s="7">
        <f t="shared" si="68"/>
        <v>0.49514755397106475</v>
      </c>
      <c r="N362" s="7">
        <f t="shared" si="75"/>
        <v>0.75439999999999752</v>
      </c>
      <c r="O362" s="7">
        <f t="shared" si="76"/>
        <v>9.8400000000000001E-2</v>
      </c>
    </row>
    <row r="363" spans="1:15">
      <c r="A363" s="7" t="str">
        <f>IF(計算!$C385="","",計算!$C385)</f>
        <v/>
      </c>
      <c r="B363" s="7" t="str">
        <f t="shared" si="69"/>
        <v/>
      </c>
      <c r="C363" s="8">
        <v>357</v>
      </c>
      <c r="D363" s="8">
        <f t="shared" si="77"/>
        <v>0.75679999999999747</v>
      </c>
      <c r="E363" s="8">
        <f t="shared" si="70"/>
        <v>0.7466666666666667</v>
      </c>
      <c r="F363" s="8">
        <f t="shared" si="71"/>
        <v>2.6666666666666668E-2</v>
      </c>
      <c r="G363" s="7">
        <f t="shared" si="72"/>
        <v>2.6666666666666668E-2</v>
      </c>
      <c r="H363" s="7">
        <f t="shared" si="65"/>
        <v>6.4000000000000011E-5</v>
      </c>
      <c r="I363" s="7">
        <f t="shared" si="73"/>
        <v>5.1520000000000017E-2</v>
      </c>
      <c r="J363" s="7">
        <f t="shared" si="74"/>
        <v>0.75679999999999747</v>
      </c>
      <c r="K363" s="7">
        <f t="shared" si="66"/>
        <v>0.95662507427213161</v>
      </c>
      <c r="L363" s="7">
        <f t="shared" si="67"/>
        <v>0.75679999999999747</v>
      </c>
      <c r="M363" s="7">
        <f t="shared" si="68"/>
        <v>0.49514755397111104</v>
      </c>
      <c r="N363" s="7">
        <f t="shared" si="75"/>
        <v>0.75679999999999747</v>
      </c>
      <c r="O363" s="7">
        <f t="shared" si="76"/>
        <v>9.8400000000000001E-2</v>
      </c>
    </row>
    <row r="364" spans="1:15">
      <c r="A364" s="7" t="str">
        <f>IF(計算!$C386="","",計算!$C386)</f>
        <v/>
      </c>
      <c r="B364" s="7" t="str">
        <f t="shared" si="69"/>
        <v/>
      </c>
      <c r="C364" s="8">
        <v>358</v>
      </c>
      <c r="D364" s="8">
        <f t="shared" si="77"/>
        <v>0.75919999999999743</v>
      </c>
      <c r="E364" s="8">
        <f t="shared" si="70"/>
        <v>0.75555555555555554</v>
      </c>
      <c r="F364" s="8">
        <f t="shared" si="71"/>
        <v>2.6666666666666668E-2</v>
      </c>
      <c r="G364" s="7">
        <f t="shared" si="72"/>
        <v>2.6666666666666668E-2</v>
      </c>
      <c r="H364" s="7">
        <f t="shared" si="65"/>
        <v>6.4000000000000011E-5</v>
      </c>
      <c r="I364" s="7">
        <f t="shared" si="73"/>
        <v>5.1584000000000019E-2</v>
      </c>
      <c r="J364" s="7">
        <f t="shared" si="74"/>
        <v>0.75919999999999743</v>
      </c>
      <c r="K364" s="7">
        <f t="shared" si="66"/>
        <v>0.95781342840166228</v>
      </c>
      <c r="L364" s="7">
        <f t="shared" si="67"/>
        <v>0.75919999999999743</v>
      </c>
      <c r="M364" s="7">
        <f t="shared" si="68"/>
        <v>0.49514755397111104</v>
      </c>
      <c r="N364" s="7">
        <f t="shared" si="75"/>
        <v>0.75919999999999743</v>
      </c>
      <c r="O364" s="7">
        <f t="shared" si="76"/>
        <v>9.8400000000000001E-2</v>
      </c>
    </row>
    <row r="365" spans="1:15">
      <c r="A365" s="7" t="str">
        <f>IF(計算!$C387="","",計算!$C387)</f>
        <v/>
      </c>
      <c r="B365" s="7" t="str">
        <f t="shared" si="69"/>
        <v/>
      </c>
      <c r="C365" s="8">
        <v>359</v>
      </c>
      <c r="D365" s="8">
        <f t="shared" si="77"/>
        <v>0.76159999999999739</v>
      </c>
      <c r="E365" s="8">
        <f t="shared" si="70"/>
        <v>0.75555555555555554</v>
      </c>
      <c r="F365" s="8">
        <f t="shared" si="71"/>
        <v>2.6666666666666668E-2</v>
      </c>
      <c r="G365" s="7">
        <f t="shared" si="72"/>
        <v>2.6666666666666668E-2</v>
      </c>
      <c r="H365" s="7">
        <f t="shared" si="65"/>
        <v>6.4000000000000011E-5</v>
      </c>
      <c r="I365" s="7">
        <f t="shared" si="73"/>
        <v>5.164800000000002E-2</v>
      </c>
      <c r="J365" s="7">
        <f t="shared" si="74"/>
        <v>0.76159999999999739</v>
      </c>
      <c r="K365" s="7">
        <f t="shared" si="66"/>
        <v>0.95900178253119295</v>
      </c>
      <c r="L365" s="7">
        <f t="shared" si="67"/>
        <v>0.76159999999999739</v>
      </c>
      <c r="M365" s="7">
        <f t="shared" si="68"/>
        <v>0.49514755397106475</v>
      </c>
      <c r="N365" s="7">
        <f t="shared" si="75"/>
        <v>0.76159999999999739</v>
      </c>
      <c r="O365" s="7">
        <f t="shared" si="76"/>
        <v>9.8400000000000001E-2</v>
      </c>
    </row>
    <row r="366" spans="1:15">
      <c r="A366" s="7" t="str">
        <f>IF(計算!$C388="","",計算!$C388)</f>
        <v/>
      </c>
      <c r="B366" s="7" t="str">
        <f t="shared" si="69"/>
        <v/>
      </c>
      <c r="C366" s="8">
        <v>360</v>
      </c>
      <c r="D366" s="8">
        <f t="shared" si="77"/>
        <v>0.76399999999999735</v>
      </c>
      <c r="E366" s="8">
        <f t="shared" si="70"/>
        <v>0.75555555555555554</v>
      </c>
      <c r="F366" s="8">
        <f t="shared" si="71"/>
        <v>2.6666666666666668E-2</v>
      </c>
      <c r="G366" s="7">
        <f t="shared" si="72"/>
        <v>2.6666666666666668E-2</v>
      </c>
      <c r="H366" s="7">
        <f t="shared" si="65"/>
        <v>6.4000000000000011E-5</v>
      </c>
      <c r="I366" s="7">
        <f t="shared" si="73"/>
        <v>5.1712000000000022E-2</v>
      </c>
      <c r="J366" s="7">
        <f t="shared" si="74"/>
        <v>0.76399999999999735</v>
      </c>
      <c r="K366" s="7">
        <f t="shared" si="66"/>
        <v>0.9601901366607235</v>
      </c>
      <c r="L366" s="7">
        <f t="shared" si="67"/>
        <v>0.76399999999999735</v>
      </c>
      <c r="M366" s="7">
        <f t="shared" si="68"/>
        <v>0.49514755397111104</v>
      </c>
      <c r="N366" s="7">
        <f t="shared" si="75"/>
        <v>0.76399999999999735</v>
      </c>
      <c r="O366" s="7">
        <f t="shared" si="76"/>
        <v>9.8400000000000001E-2</v>
      </c>
    </row>
    <row r="367" spans="1:15">
      <c r="A367" s="7" t="str">
        <f>IF(計算!$C389="","",計算!$C389)</f>
        <v/>
      </c>
      <c r="B367" s="7" t="str">
        <f t="shared" si="69"/>
        <v/>
      </c>
      <c r="C367" s="8">
        <v>361</v>
      </c>
      <c r="D367" s="8">
        <f t="shared" si="77"/>
        <v>0.76639999999999731</v>
      </c>
      <c r="E367" s="8">
        <f t="shared" si="70"/>
        <v>0.75555555555555554</v>
      </c>
      <c r="F367" s="8">
        <f t="shared" si="71"/>
        <v>2.6666666666666668E-2</v>
      </c>
      <c r="G367" s="7">
        <f t="shared" si="72"/>
        <v>2.6666666666666668E-2</v>
      </c>
      <c r="H367" s="7">
        <f t="shared" si="65"/>
        <v>6.4000000000000011E-5</v>
      </c>
      <c r="I367" s="7">
        <f t="shared" si="73"/>
        <v>5.1776000000000023E-2</v>
      </c>
      <c r="J367" s="7">
        <f t="shared" si="74"/>
        <v>0.76639999999999731</v>
      </c>
      <c r="K367" s="7">
        <f t="shared" si="66"/>
        <v>0.96137849079025417</v>
      </c>
      <c r="L367" s="7">
        <f t="shared" si="67"/>
        <v>0.76639999999999731</v>
      </c>
      <c r="M367" s="7">
        <f t="shared" si="68"/>
        <v>0.49514755397111104</v>
      </c>
      <c r="N367" s="7">
        <f t="shared" si="75"/>
        <v>0.76639999999999731</v>
      </c>
      <c r="O367" s="7">
        <f t="shared" si="76"/>
        <v>9.8400000000000001E-2</v>
      </c>
    </row>
    <row r="368" spans="1:15">
      <c r="A368" s="7" t="str">
        <f>IF(計算!$C390="","",計算!$C390)</f>
        <v/>
      </c>
      <c r="B368" s="7" t="str">
        <f t="shared" si="69"/>
        <v/>
      </c>
      <c r="C368" s="8">
        <v>362</v>
      </c>
      <c r="D368" s="8">
        <f t="shared" si="77"/>
        <v>0.76879999999999726</v>
      </c>
      <c r="E368" s="8">
        <f t="shared" si="70"/>
        <v>0.75555555555555554</v>
      </c>
      <c r="F368" s="8">
        <f t="shared" si="71"/>
        <v>2.6666666666666668E-2</v>
      </c>
      <c r="G368" s="7">
        <f t="shared" si="72"/>
        <v>2.6666666666666668E-2</v>
      </c>
      <c r="H368" s="7">
        <f t="shared" si="65"/>
        <v>6.4000000000000011E-5</v>
      </c>
      <c r="I368" s="7">
        <f t="shared" si="73"/>
        <v>5.1840000000000025E-2</v>
      </c>
      <c r="J368" s="7">
        <f t="shared" si="74"/>
        <v>0.76879999999999726</v>
      </c>
      <c r="K368" s="7">
        <f t="shared" si="66"/>
        <v>0.96256684491978484</v>
      </c>
      <c r="L368" s="7">
        <f t="shared" si="67"/>
        <v>0.76879999999999726</v>
      </c>
      <c r="M368" s="7">
        <f t="shared" si="68"/>
        <v>0.49514755397106475</v>
      </c>
      <c r="N368" s="7">
        <f t="shared" si="75"/>
        <v>0.76879999999999726</v>
      </c>
      <c r="O368" s="7">
        <f t="shared" si="76"/>
        <v>9.8400000000000001E-2</v>
      </c>
    </row>
    <row r="369" spans="1:15">
      <c r="A369" s="7" t="str">
        <f>IF(計算!$C391="","",計算!$C391)</f>
        <v/>
      </c>
      <c r="B369" s="7" t="str">
        <f t="shared" si="69"/>
        <v/>
      </c>
      <c r="C369" s="8">
        <v>363</v>
      </c>
      <c r="D369" s="8">
        <f t="shared" si="77"/>
        <v>0.77119999999999722</v>
      </c>
      <c r="E369" s="8">
        <f t="shared" si="70"/>
        <v>0.77333333333333332</v>
      </c>
      <c r="F369" s="8">
        <f t="shared" si="71"/>
        <v>2.6666666666666668E-2</v>
      </c>
      <c r="G369" s="7">
        <f t="shared" si="72"/>
        <v>2.6666666666666668E-2</v>
      </c>
      <c r="H369" s="7">
        <f t="shared" si="65"/>
        <v>6.4000000000000011E-5</v>
      </c>
      <c r="I369" s="7">
        <f t="shared" si="73"/>
        <v>5.1904000000000027E-2</v>
      </c>
      <c r="J369" s="7">
        <f t="shared" si="74"/>
        <v>0.77119999999999722</v>
      </c>
      <c r="K369" s="7">
        <f t="shared" si="66"/>
        <v>0.96375519904931539</v>
      </c>
      <c r="L369" s="7">
        <f t="shared" si="67"/>
        <v>0.77119999999999722</v>
      </c>
      <c r="M369" s="7">
        <f t="shared" si="68"/>
        <v>0.49514755397111104</v>
      </c>
      <c r="N369" s="7">
        <f t="shared" si="75"/>
        <v>0.77119999999999722</v>
      </c>
      <c r="O369" s="7">
        <f t="shared" si="76"/>
        <v>9.8400000000000001E-2</v>
      </c>
    </row>
    <row r="370" spans="1:15">
      <c r="A370" s="7" t="str">
        <f>IF(計算!$C392="","",計算!$C392)</f>
        <v/>
      </c>
      <c r="B370" s="7" t="str">
        <f t="shared" si="69"/>
        <v/>
      </c>
      <c r="C370" s="8">
        <v>364</v>
      </c>
      <c r="D370" s="8">
        <f t="shared" si="77"/>
        <v>0.77359999999999718</v>
      </c>
      <c r="E370" s="8">
        <f t="shared" si="70"/>
        <v>0.77333333333333332</v>
      </c>
      <c r="F370" s="8">
        <f t="shared" si="71"/>
        <v>2.6666666666666668E-2</v>
      </c>
      <c r="G370" s="7">
        <f t="shared" si="72"/>
        <v>2.6666666666666668E-2</v>
      </c>
      <c r="H370" s="7">
        <f t="shared" si="65"/>
        <v>6.4000000000000011E-5</v>
      </c>
      <c r="I370" s="7">
        <f t="shared" si="73"/>
        <v>5.1968000000000028E-2</v>
      </c>
      <c r="J370" s="7">
        <f t="shared" si="74"/>
        <v>0.77359999999999718</v>
      </c>
      <c r="K370" s="7">
        <f t="shared" si="66"/>
        <v>0.96494355317884606</v>
      </c>
      <c r="L370" s="7">
        <f t="shared" si="67"/>
        <v>0.77359999999999718</v>
      </c>
      <c r="M370" s="7">
        <f t="shared" si="68"/>
        <v>0.49514755397111104</v>
      </c>
      <c r="N370" s="7">
        <f t="shared" si="75"/>
        <v>0.77359999999999718</v>
      </c>
      <c r="O370" s="7">
        <f t="shared" si="76"/>
        <v>9.8400000000000001E-2</v>
      </c>
    </row>
    <row r="371" spans="1:15">
      <c r="A371" s="7" t="str">
        <f>IF(計算!$C393="","",計算!$C393)</f>
        <v/>
      </c>
      <c r="B371" s="7" t="str">
        <f t="shared" si="69"/>
        <v/>
      </c>
      <c r="C371" s="8">
        <v>365</v>
      </c>
      <c r="D371" s="8">
        <f t="shared" si="77"/>
        <v>0.77599999999999714</v>
      </c>
      <c r="E371" s="8">
        <f t="shared" si="70"/>
        <v>0.77333333333333332</v>
      </c>
      <c r="F371" s="8">
        <f t="shared" si="71"/>
        <v>2.6666666666666668E-2</v>
      </c>
      <c r="G371" s="7">
        <f t="shared" si="72"/>
        <v>2.6666666666666668E-2</v>
      </c>
      <c r="H371" s="7">
        <f t="shared" si="65"/>
        <v>6.4000000000000011E-5</v>
      </c>
      <c r="I371" s="7">
        <f t="shared" si="73"/>
        <v>5.203200000000003E-2</v>
      </c>
      <c r="J371" s="7">
        <f t="shared" si="74"/>
        <v>0.77599999999999714</v>
      </c>
      <c r="K371" s="7">
        <f t="shared" si="66"/>
        <v>0.96613190730837673</v>
      </c>
      <c r="L371" s="7">
        <f t="shared" si="67"/>
        <v>0.77599999999999714</v>
      </c>
      <c r="M371" s="7">
        <f t="shared" si="68"/>
        <v>0.45388525780680938</v>
      </c>
      <c r="N371" s="7">
        <f t="shared" si="75"/>
        <v>0.77599999999999714</v>
      </c>
      <c r="O371" s="7">
        <f t="shared" si="76"/>
        <v>9.0200000000000002E-2</v>
      </c>
    </row>
    <row r="372" spans="1:15">
      <c r="A372" s="7" t="str">
        <f>IF(計算!$C394="","",計算!$C394)</f>
        <v/>
      </c>
      <c r="B372" s="7" t="str">
        <f t="shared" si="69"/>
        <v/>
      </c>
      <c r="C372" s="8">
        <v>366</v>
      </c>
      <c r="D372" s="8">
        <f t="shared" si="77"/>
        <v>0.77839999999999709</v>
      </c>
      <c r="E372" s="8">
        <f t="shared" si="70"/>
        <v>0.78222222222222226</v>
      </c>
      <c r="F372" s="8">
        <f t="shared" si="71"/>
        <v>2.6666666666666668E-2</v>
      </c>
      <c r="G372" s="7">
        <f t="shared" si="72"/>
        <v>2.6666666666666668E-2</v>
      </c>
      <c r="H372" s="7">
        <f t="shared" si="65"/>
        <v>5.8666666666666672E-5</v>
      </c>
      <c r="I372" s="7">
        <f t="shared" si="73"/>
        <v>5.2090666666666695E-2</v>
      </c>
      <c r="J372" s="7">
        <f t="shared" si="74"/>
        <v>0.77839999999999709</v>
      </c>
      <c r="K372" s="7">
        <f t="shared" si="66"/>
        <v>0.96722123192711307</v>
      </c>
      <c r="L372" s="7">
        <f t="shared" si="67"/>
        <v>0.77839999999999709</v>
      </c>
      <c r="M372" s="7">
        <f t="shared" si="68"/>
        <v>0.41262296164255396</v>
      </c>
      <c r="N372" s="7">
        <f t="shared" si="75"/>
        <v>0.77839999999999709</v>
      </c>
      <c r="O372" s="7">
        <f t="shared" si="76"/>
        <v>8.2000000000000003E-2</v>
      </c>
    </row>
    <row r="373" spans="1:15">
      <c r="A373" s="7" t="str">
        <f>IF(計算!$C395="","",計算!$C395)</f>
        <v/>
      </c>
      <c r="B373" s="7" t="str">
        <f t="shared" si="69"/>
        <v/>
      </c>
      <c r="C373" s="8">
        <v>367</v>
      </c>
      <c r="D373" s="8">
        <f t="shared" si="77"/>
        <v>0.78079999999999705</v>
      </c>
      <c r="E373" s="8">
        <f t="shared" si="70"/>
        <v>0.78666666666666663</v>
      </c>
      <c r="F373" s="8">
        <f t="shared" si="71"/>
        <v>2.2222222222222223E-2</v>
      </c>
      <c r="G373" s="7">
        <f t="shared" si="72"/>
        <v>2.2222222222222223E-2</v>
      </c>
      <c r="H373" s="7">
        <f t="shared" si="65"/>
        <v>5.333333333333334E-5</v>
      </c>
      <c r="I373" s="7">
        <f t="shared" si="73"/>
        <v>5.2144000000000031E-2</v>
      </c>
      <c r="J373" s="7">
        <f t="shared" si="74"/>
        <v>0.78079999999999705</v>
      </c>
      <c r="K373" s="7">
        <f t="shared" si="66"/>
        <v>0.9682115270350552</v>
      </c>
      <c r="L373" s="7">
        <f t="shared" si="67"/>
        <v>0.78079999999999705</v>
      </c>
      <c r="M373" s="7">
        <f t="shared" si="68"/>
        <v>0.41262296164260021</v>
      </c>
      <c r="N373" s="7">
        <f t="shared" si="75"/>
        <v>0.78079999999999705</v>
      </c>
      <c r="O373" s="7">
        <f t="shared" si="76"/>
        <v>8.2000000000000003E-2</v>
      </c>
    </row>
    <row r="374" spans="1:15">
      <c r="A374" s="7" t="str">
        <f>IF(計算!$C396="","",計算!$C396)</f>
        <v/>
      </c>
      <c r="B374" s="7" t="str">
        <f t="shared" si="69"/>
        <v/>
      </c>
      <c r="C374" s="8">
        <v>368</v>
      </c>
      <c r="D374" s="8">
        <f t="shared" si="77"/>
        <v>0.78319999999999701</v>
      </c>
      <c r="E374" s="8">
        <f t="shared" si="70"/>
        <v>0.78666666666666663</v>
      </c>
      <c r="F374" s="8">
        <f t="shared" si="71"/>
        <v>2.2222222222222223E-2</v>
      </c>
      <c r="G374" s="7">
        <f t="shared" si="72"/>
        <v>2.2222222222222223E-2</v>
      </c>
      <c r="H374" s="7">
        <f t="shared" si="65"/>
        <v>5.333333333333334E-5</v>
      </c>
      <c r="I374" s="7">
        <f t="shared" si="73"/>
        <v>5.2197333333333366E-2</v>
      </c>
      <c r="J374" s="7">
        <f t="shared" si="74"/>
        <v>0.78319999999999701</v>
      </c>
      <c r="K374" s="7">
        <f t="shared" si="66"/>
        <v>0.96920182214299744</v>
      </c>
      <c r="L374" s="7">
        <f t="shared" si="67"/>
        <v>0.78319999999999701</v>
      </c>
      <c r="M374" s="7">
        <f t="shared" si="68"/>
        <v>0.41262296164260021</v>
      </c>
      <c r="N374" s="7">
        <f t="shared" si="75"/>
        <v>0.78319999999999701</v>
      </c>
      <c r="O374" s="7">
        <f t="shared" si="76"/>
        <v>8.2000000000000003E-2</v>
      </c>
    </row>
    <row r="375" spans="1:15">
      <c r="A375" s="7" t="str">
        <f>IF(計算!$C397="","",計算!$C397)</f>
        <v/>
      </c>
      <c r="B375" s="7" t="str">
        <f t="shared" si="69"/>
        <v/>
      </c>
      <c r="C375" s="8">
        <v>369</v>
      </c>
      <c r="D375" s="8">
        <f t="shared" si="77"/>
        <v>0.78559999999999697</v>
      </c>
      <c r="E375" s="8">
        <f t="shared" si="70"/>
        <v>0.78666666666666663</v>
      </c>
      <c r="F375" s="8">
        <f t="shared" si="71"/>
        <v>2.2222222222222223E-2</v>
      </c>
      <c r="G375" s="7">
        <f t="shared" si="72"/>
        <v>2.2222222222222223E-2</v>
      </c>
      <c r="H375" s="7">
        <f t="shared" si="65"/>
        <v>5.333333333333334E-5</v>
      </c>
      <c r="I375" s="7">
        <f t="shared" si="73"/>
        <v>5.2250666666666702E-2</v>
      </c>
      <c r="J375" s="7">
        <f t="shared" si="74"/>
        <v>0.78559999999999697</v>
      </c>
      <c r="K375" s="7">
        <f t="shared" si="66"/>
        <v>0.97019211725093968</v>
      </c>
      <c r="L375" s="7">
        <f t="shared" si="67"/>
        <v>0.78559999999999697</v>
      </c>
      <c r="M375" s="7">
        <f t="shared" si="68"/>
        <v>0.41262296164260021</v>
      </c>
      <c r="N375" s="7">
        <f t="shared" si="75"/>
        <v>0.78559999999999697</v>
      </c>
      <c r="O375" s="7">
        <f t="shared" si="76"/>
        <v>8.2000000000000003E-2</v>
      </c>
    </row>
    <row r="376" spans="1:15">
      <c r="A376" s="7" t="str">
        <f>IF(計算!$C398="","",計算!$C398)</f>
        <v/>
      </c>
      <c r="B376" s="7" t="str">
        <f t="shared" si="69"/>
        <v/>
      </c>
      <c r="C376" s="8">
        <v>370</v>
      </c>
      <c r="D376" s="8">
        <f t="shared" si="77"/>
        <v>0.78799999999999693</v>
      </c>
      <c r="E376" s="8">
        <f t="shared" si="70"/>
        <v>0.78666666666666663</v>
      </c>
      <c r="F376" s="8">
        <f t="shared" si="71"/>
        <v>2.2222222222222223E-2</v>
      </c>
      <c r="G376" s="7">
        <f t="shared" si="72"/>
        <v>2.2222222222222223E-2</v>
      </c>
      <c r="H376" s="7">
        <f t="shared" si="65"/>
        <v>5.333333333333334E-5</v>
      </c>
      <c r="I376" s="7">
        <f t="shared" si="73"/>
        <v>5.2304000000000038E-2</v>
      </c>
      <c r="J376" s="7">
        <f t="shared" si="74"/>
        <v>0.78799999999999693</v>
      </c>
      <c r="K376" s="7">
        <f t="shared" si="66"/>
        <v>0.97118241235888192</v>
      </c>
      <c r="L376" s="7">
        <f t="shared" si="67"/>
        <v>0.78799999999999693</v>
      </c>
      <c r="M376" s="7">
        <f t="shared" si="68"/>
        <v>0.41262296164255396</v>
      </c>
      <c r="N376" s="7">
        <f t="shared" si="75"/>
        <v>0.78799999999999693</v>
      </c>
      <c r="O376" s="7">
        <f t="shared" si="76"/>
        <v>8.2000000000000003E-2</v>
      </c>
    </row>
    <row r="377" spans="1:15">
      <c r="A377" s="7" t="str">
        <f>IF(計算!$C399="","",計算!$C399)</f>
        <v/>
      </c>
      <c r="B377" s="7" t="str">
        <f t="shared" si="69"/>
        <v/>
      </c>
      <c r="C377" s="8">
        <v>371</v>
      </c>
      <c r="D377" s="8">
        <f t="shared" si="77"/>
        <v>0.79039999999999688</v>
      </c>
      <c r="E377" s="8">
        <f t="shared" si="70"/>
        <v>0.79555555555555557</v>
      </c>
      <c r="F377" s="8">
        <f t="shared" si="71"/>
        <v>2.2222222222222223E-2</v>
      </c>
      <c r="G377" s="7">
        <f t="shared" si="72"/>
        <v>2.2222222222222223E-2</v>
      </c>
      <c r="H377" s="7">
        <f t="shared" si="65"/>
        <v>5.333333333333334E-5</v>
      </c>
      <c r="I377" s="7">
        <f t="shared" si="73"/>
        <v>5.2357333333333374E-2</v>
      </c>
      <c r="J377" s="7">
        <f t="shared" si="74"/>
        <v>0.79039999999999688</v>
      </c>
      <c r="K377" s="7">
        <f t="shared" si="66"/>
        <v>0.97217270746682405</v>
      </c>
      <c r="L377" s="7">
        <f t="shared" si="67"/>
        <v>0.79039999999999688</v>
      </c>
      <c r="M377" s="7">
        <f t="shared" si="68"/>
        <v>0.41262296164260021</v>
      </c>
      <c r="N377" s="7">
        <f t="shared" si="75"/>
        <v>0.79039999999999688</v>
      </c>
      <c r="O377" s="7">
        <f t="shared" si="76"/>
        <v>8.2000000000000003E-2</v>
      </c>
    </row>
    <row r="378" spans="1:15">
      <c r="A378" s="7" t="str">
        <f>IF(計算!$C400="","",計算!$C400)</f>
        <v/>
      </c>
      <c r="B378" s="7" t="str">
        <f t="shared" si="69"/>
        <v/>
      </c>
      <c r="C378" s="8">
        <v>372</v>
      </c>
      <c r="D378" s="8">
        <f t="shared" si="77"/>
        <v>0.79279999999999684</v>
      </c>
      <c r="E378" s="8">
        <f t="shared" si="70"/>
        <v>0.81333333333333335</v>
      </c>
      <c r="F378" s="8">
        <f t="shared" si="71"/>
        <v>2.2222222222222223E-2</v>
      </c>
      <c r="G378" s="7">
        <f t="shared" si="72"/>
        <v>2.2222222222222223E-2</v>
      </c>
      <c r="H378" s="7">
        <f t="shared" si="65"/>
        <v>5.333333333333334E-5</v>
      </c>
      <c r="I378" s="7">
        <f t="shared" si="73"/>
        <v>5.241066666666671E-2</v>
      </c>
      <c r="J378" s="7">
        <f t="shared" si="74"/>
        <v>0.79279999999999684</v>
      </c>
      <c r="K378" s="7">
        <f t="shared" si="66"/>
        <v>0.97316300257476629</v>
      </c>
      <c r="L378" s="7">
        <f t="shared" si="67"/>
        <v>0.79279999999999684</v>
      </c>
      <c r="M378" s="7">
        <f t="shared" si="68"/>
        <v>0.41262296164260021</v>
      </c>
      <c r="N378" s="7">
        <f t="shared" si="75"/>
        <v>0.79279999999999684</v>
      </c>
      <c r="O378" s="7">
        <f t="shared" si="76"/>
        <v>8.2000000000000003E-2</v>
      </c>
    </row>
    <row r="379" spans="1:15">
      <c r="A379" s="7" t="str">
        <f>IF(計算!$C401="","",計算!$C401)</f>
        <v/>
      </c>
      <c r="B379" s="7" t="str">
        <f t="shared" si="69"/>
        <v/>
      </c>
      <c r="C379" s="8">
        <v>373</v>
      </c>
      <c r="D379" s="8">
        <f t="shared" si="77"/>
        <v>0.7951999999999968</v>
      </c>
      <c r="E379" s="8">
        <f t="shared" si="70"/>
        <v>0.82222222222222219</v>
      </c>
      <c r="F379" s="8">
        <f t="shared" si="71"/>
        <v>2.2222222222222223E-2</v>
      </c>
      <c r="G379" s="7">
        <f t="shared" si="72"/>
        <v>2.2222222222222223E-2</v>
      </c>
      <c r="H379" s="7">
        <f t="shared" si="65"/>
        <v>5.333333333333334E-5</v>
      </c>
      <c r="I379" s="7">
        <f t="shared" si="73"/>
        <v>5.2464000000000045E-2</v>
      </c>
      <c r="J379" s="7">
        <f t="shared" si="74"/>
        <v>0.7951999999999968</v>
      </c>
      <c r="K379" s="7">
        <f t="shared" si="66"/>
        <v>0.97415329768270853</v>
      </c>
      <c r="L379" s="7">
        <f t="shared" si="67"/>
        <v>0.7951999999999968</v>
      </c>
      <c r="M379" s="7">
        <f t="shared" si="68"/>
        <v>0.41262296164260021</v>
      </c>
      <c r="N379" s="7">
        <f t="shared" si="75"/>
        <v>0.7951999999999968</v>
      </c>
      <c r="O379" s="7">
        <f t="shared" si="76"/>
        <v>8.2000000000000003E-2</v>
      </c>
    </row>
    <row r="380" spans="1:15">
      <c r="A380" s="7" t="str">
        <f>IF(計算!$C402="","",計算!$C402)</f>
        <v/>
      </c>
      <c r="B380" s="7" t="str">
        <f t="shared" si="69"/>
        <v/>
      </c>
      <c r="C380" s="8">
        <v>374</v>
      </c>
      <c r="D380" s="8">
        <f t="shared" si="77"/>
        <v>0.79759999999999676</v>
      </c>
      <c r="E380" s="8">
        <f t="shared" si="70"/>
        <v>0.83111111111111113</v>
      </c>
      <c r="F380" s="8">
        <f t="shared" si="71"/>
        <v>2.2222222222222223E-2</v>
      </c>
      <c r="G380" s="7">
        <f t="shared" si="72"/>
        <v>2.2222222222222223E-2</v>
      </c>
      <c r="H380" s="7">
        <f t="shared" si="65"/>
        <v>5.333333333333334E-5</v>
      </c>
      <c r="I380" s="7">
        <f t="shared" si="73"/>
        <v>5.2517333333333381E-2</v>
      </c>
      <c r="J380" s="7">
        <f t="shared" si="74"/>
        <v>0.79759999999999676</v>
      </c>
      <c r="K380" s="7">
        <f t="shared" si="66"/>
        <v>0.97514359279065077</v>
      </c>
      <c r="L380" s="7">
        <f t="shared" si="67"/>
        <v>0.79759999999999676</v>
      </c>
      <c r="M380" s="7">
        <f t="shared" si="68"/>
        <v>0.41262296164255396</v>
      </c>
      <c r="N380" s="7">
        <f t="shared" si="75"/>
        <v>0.79759999999999676</v>
      </c>
      <c r="O380" s="7">
        <f t="shared" si="76"/>
        <v>8.2000000000000003E-2</v>
      </c>
    </row>
    <row r="381" spans="1:15">
      <c r="A381" s="7" t="str">
        <f>IF(計算!$C403="","",計算!$C403)</f>
        <v/>
      </c>
      <c r="B381" s="7" t="str">
        <f t="shared" si="69"/>
        <v/>
      </c>
      <c r="C381" s="8">
        <v>375</v>
      </c>
      <c r="D381" s="8">
        <f t="shared" si="77"/>
        <v>0.79999999999999671</v>
      </c>
      <c r="E381" s="8">
        <f t="shared" si="70"/>
        <v>0.83111111111111113</v>
      </c>
      <c r="F381" s="8">
        <f t="shared" si="71"/>
        <v>2.2222222222222223E-2</v>
      </c>
      <c r="G381" s="7">
        <f t="shared" si="72"/>
        <v>2.2222222222222223E-2</v>
      </c>
      <c r="H381" s="7">
        <f t="shared" si="65"/>
        <v>5.333333333333334E-5</v>
      </c>
      <c r="I381" s="7">
        <f t="shared" si="73"/>
        <v>5.2570666666666717E-2</v>
      </c>
      <c r="J381" s="7">
        <f t="shared" si="74"/>
        <v>0.79999999999999671</v>
      </c>
      <c r="K381" s="7">
        <f t="shared" si="66"/>
        <v>0.9761338878985929</v>
      </c>
      <c r="L381" s="7">
        <f t="shared" si="67"/>
        <v>0.79999999999999671</v>
      </c>
      <c r="M381" s="7">
        <f t="shared" si="68"/>
        <v>0.41262296164260021</v>
      </c>
      <c r="N381" s="7">
        <f t="shared" si="75"/>
        <v>0.79999999999999671</v>
      </c>
      <c r="O381" s="7">
        <f t="shared" si="76"/>
        <v>8.2000000000000003E-2</v>
      </c>
    </row>
    <row r="382" spans="1:15">
      <c r="A382" s="7" t="str">
        <f>IF(計算!$C404="","",計算!$C404)</f>
        <v/>
      </c>
      <c r="B382" s="7" t="str">
        <f t="shared" si="69"/>
        <v/>
      </c>
      <c r="C382" s="8">
        <v>376</v>
      </c>
      <c r="D382" s="8">
        <f t="shared" si="77"/>
        <v>0.80239999999999667</v>
      </c>
      <c r="E382" s="8">
        <f t="shared" si="70"/>
        <v>0.84</v>
      </c>
      <c r="F382" s="8">
        <f t="shared" si="71"/>
        <v>2.2222222222222223E-2</v>
      </c>
      <c r="G382" s="7">
        <f t="shared" si="72"/>
        <v>2.2222222222222223E-2</v>
      </c>
      <c r="H382" s="7">
        <f t="shared" si="65"/>
        <v>5.333333333333334E-5</v>
      </c>
      <c r="I382" s="7">
        <f t="shared" si="73"/>
        <v>5.2624000000000053E-2</v>
      </c>
      <c r="J382" s="7">
        <f t="shared" si="74"/>
        <v>0.80239999999999667</v>
      </c>
      <c r="K382" s="7">
        <f t="shared" si="66"/>
        <v>0.97712418300653514</v>
      </c>
      <c r="L382" s="7">
        <f t="shared" si="67"/>
        <v>0.80239999999999667</v>
      </c>
      <c r="M382" s="7">
        <f t="shared" si="68"/>
        <v>0.41262296164260021</v>
      </c>
      <c r="N382" s="7">
        <f t="shared" si="75"/>
        <v>0.80239999999999667</v>
      </c>
      <c r="O382" s="7">
        <f t="shared" si="76"/>
        <v>8.2000000000000003E-2</v>
      </c>
    </row>
    <row r="383" spans="1:15">
      <c r="A383" s="7" t="str">
        <f>IF(計算!$C405="","",計算!$C405)</f>
        <v/>
      </c>
      <c r="B383" s="7" t="str">
        <f t="shared" si="69"/>
        <v/>
      </c>
      <c r="C383" s="8">
        <v>377</v>
      </c>
      <c r="D383" s="8">
        <f t="shared" si="77"/>
        <v>0.80479999999999663</v>
      </c>
      <c r="E383" s="8">
        <f t="shared" si="70"/>
        <v>0.84</v>
      </c>
      <c r="F383" s="8">
        <f t="shared" si="71"/>
        <v>2.2222222222222223E-2</v>
      </c>
      <c r="G383" s="7">
        <f t="shared" si="72"/>
        <v>2.2222222222222223E-2</v>
      </c>
      <c r="H383" s="7">
        <f t="shared" si="65"/>
        <v>5.333333333333334E-5</v>
      </c>
      <c r="I383" s="7">
        <f t="shared" si="73"/>
        <v>5.2677333333333388E-2</v>
      </c>
      <c r="J383" s="7">
        <f t="shared" si="74"/>
        <v>0.80479999999999663</v>
      </c>
      <c r="K383" s="7">
        <f t="shared" si="66"/>
        <v>0.97811447811447738</v>
      </c>
      <c r="L383" s="7">
        <f t="shared" si="67"/>
        <v>0.80479999999999663</v>
      </c>
      <c r="M383" s="7">
        <f t="shared" si="68"/>
        <v>0.41262296164255396</v>
      </c>
      <c r="N383" s="7">
        <f t="shared" si="75"/>
        <v>0.80479999999999663</v>
      </c>
      <c r="O383" s="7">
        <f t="shared" si="76"/>
        <v>8.2000000000000003E-2</v>
      </c>
    </row>
    <row r="384" spans="1:15">
      <c r="A384" s="7" t="str">
        <f>IF(計算!$C406="","",計算!$C406)</f>
        <v/>
      </c>
      <c r="B384" s="7" t="str">
        <f t="shared" si="69"/>
        <v/>
      </c>
      <c r="C384" s="8">
        <v>378</v>
      </c>
      <c r="D384" s="8">
        <f t="shared" si="77"/>
        <v>0.80719999999999659</v>
      </c>
      <c r="E384" s="8">
        <f t="shared" si="70"/>
        <v>0.84</v>
      </c>
      <c r="F384" s="8">
        <f t="shared" si="71"/>
        <v>2.2222222222222223E-2</v>
      </c>
      <c r="G384" s="7">
        <f t="shared" si="72"/>
        <v>2.2222222222222223E-2</v>
      </c>
      <c r="H384" s="7">
        <f t="shared" si="65"/>
        <v>5.333333333333334E-5</v>
      </c>
      <c r="I384" s="7">
        <f t="shared" si="73"/>
        <v>5.2730666666666724E-2</v>
      </c>
      <c r="J384" s="7">
        <f t="shared" si="74"/>
        <v>0.80719999999999659</v>
      </c>
      <c r="K384" s="7">
        <f t="shared" si="66"/>
        <v>0.97910477322241951</v>
      </c>
      <c r="L384" s="7">
        <f t="shared" si="67"/>
        <v>0.80719999999999659</v>
      </c>
      <c r="M384" s="7">
        <f t="shared" si="68"/>
        <v>0.37136066547834484</v>
      </c>
      <c r="N384" s="7">
        <f t="shared" si="75"/>
        <v>0.80719999999999659</v>
      </c>
      <c r="O384" s="7">
        <f t="shared" si="76"/>
        <v>7.3800000000000004E-2</v>
      </c>
    </row>
    <row r="385" spans="1:15">
      <c r="A385" s="7" t="str">
        <f>IF(計算!$C407="","",計算!$C407)</f>
        <v/>
      </c>
      <c r="B385" s="7" t="str">
        <f t="shared" si="69"/>
        <v/>
      </c>
      <c r="C385" s="8">
        <v>379</v>
      </c>
      <c r="D385" s="8">
        <f t="shared" si="77"/>
        <v>0.80959999999999654</v>
      </c>
      <c r="E385" s="8">
        <f t="shared" si="70"/>
        <v>0.84888888888888892</v>
      </c>
      <c r="F385" s="8">
        <f t="shared" si="71"/>
        <v>2.2222222222222223E-2</v>
      </c>
      <c r="G385" s="7">
        <f t="shared" si="72"/>
        <v>2.2222222222222223E-2</v>
      </c>
      <c r="H385" s="7">
        <f t="shared" si="65"/>
        <v>4.8000000000000008E-5</v>
      </c>
      <c r="I385" s="7">
        <f t="shared" si="73"/>
        <v>5.2778666666666724E-2</v>
      </c>
      <c r="J385" s="7">
        <f t="shared" si="74"/>
        <v>0.80959999999999654</v>
      </c>
      <c r="K385" s="7">
        <f t="shared" si="66"/>
        <v>0.97999603881956754</v>
      </c>
      <c r="L385" s="7">
        <f t="shared" si="67"/>
        <v>0.80959999999999654</v>
      </c>
      <c r="M385" s="7">
        <f t="shared" si="68"/>
        <v>0.33009836931404318</v>
      </c>
      <c r="N385" s="7">
        <f t="shared" si="75"/>
        <v>0.80959999999999654</v>
      </c>
      <c r="O385" s="7">
        <f t="shared" si="76"/>
        <v>6.5600000000000006E-2</v>
      </c>
    </row>
    <row r="386" spans="1:15">
      <c r="A386" s="7" t="str">
        <f>IF(計算!$C408="","",計算!$C408)</f>
        <v/>
      </c>
      <c r="B386" s="7" t="str">
        <f t="shared" si="69"/>
        <v/>
      </c>
      <c r="C386" s="8">
        <v>380</v>
      </c>
      <c r="D386" s="8">
        <f t="shared" si="77"/>
        <v>0.8119999999999965</v>
      </c>
      <c r="E386" s="8">
        <f t="shared" si="70"/>
        <v>0.85333333333333339</v>
      </c>
      <c r="F386" s="8">
        <f t="shared" si="71"/>
        <v>1.7777777777777778E-2</v>
      </c>
      <c r="G386" s="7">
        <f t="shared" si="72"/>
        <v>1.7777777777777778E-2</v>
      </c>
      <c r="H386" s="7">
        <f t="shared" si="65"/>
        <v>4.2666666666666669E-5</v>
      </c>
      <c r="I386" s="7">
        <f t="shared" si="73"/>
        <v>5.2821333333333394E-2</v>
      </c>
      <c r="J386" s="7">
        <f t="shared" si="74"/>
        <v>0.8119999999999965</v>
      </c>
      <c r="K386" s="7">
        <f t="shared" si="66"/>
        <v>0.98078827490592124</v>
      </c>
      <c r="L386" s="7">
        <f t="shared" si="67"/>
        <v>0.8119999999999965</v>
      </c>
      <c r="M386" s="7">
        <f t="shared" si="68"/>
        <v>0.33009836931408942</v>
      </c>
      <c r="N386" s="7">
        <f t="shared" si="75"/>
        <v>0.8119999999999965</v>
      </c>
      <c r="O386" s="7">
        <f t="shared" si="76"/>
        <v>6.5600000000000006E-2</v>
      </c>
    </row>
    <row r="387" spans="1:15">
      <c r="A387" s="7" t="str">
        <f>IF(計算!$C409="","",計算!$C409)</f>
        <v/>
      </c>
      <c r="B387" s="7" t="str">
        <f t="shared" si="69"/>
        <v/>
      </c>
      <c r="C387" s="8">
        <v>381</v>
      </c>
      <c r="D387" s="8">
        <f t="shared" si="77"/>
        <v>0.81439999999999646</v>
      </c>
      <c r="E387" s="8">
        <f t="shared" si="70"/>
        <v>0.86222222222222222</v>
      </c>
      <c r="F387" s="8">
        <f t="shared" si="71"/>
        <v>1.7777777777777778E-2</v>
      </c>
      <c r="G387" s="7">
        <f t="shared" si="72"/>
        <v>1.7777777777777778E-2</v>
      </c>
      <c r="H387" s="7">
        <f t="shared" si="65"/>
        <v>4.2666666666666669E-5</v>
      </c>
      <c r="I387" s="7">
        <f t="shared" si="73"/>
        <v>5.2864000000000064E-2</v>
      </c>
      <c r="J387" s="7">
        <f t="shared" si="74"/>
        <v>0.81439999999999646</v>
      </c>
      <c r="K387" s="7">
        <f t="shared" si="66"/>
        <v>0.98158051099227506</v>
      </c>
      <c r="L387" s="7">
        <f t="shared" si="67"/>
        <v>0.81439999999999646</v>
      </c>
      <c r="M387" s="7">
        <f t="shared" si="68"/>
        <v>0.33009836931408942</v>
      </c>
      <c r="N387" s="7">
        <f t="shared" si="75"/>
        <v>0.81439999999999646</v>
      </c>
      <c r="O387" s="7">
        <f t="shared" si="76"/>
        <v>6.5600000000000006E-2</v>
      </c>
    </row>
    <row r="388" spans="1:15">
      <c r="A388" s="7" t="str">
        <f>IF(計算!$C410="","",計算!$C410)</f>
        <v/>
      </c>
      <c r="B388" s="7" t="str">
        <f t="shared" si="69"/>
        <v/>
      </c>
      <c r="C388" s="8">
        <v>382</v>
      </c>
      <c r="D388" s="8">
        <f t="shared" si="77"/>
        <v>0.81679999999999642</v>
      </c>
      <c r="E388" s="8">
        <f t="shared" si="70"/>
        <v>0.87111111111111106</v>
      </c>
      <c r="F388" s="8">
        <f t="shared" si="71"/>
        <v>1.7777777777777778E-2</v>
      </c>
      <c r="G388" s="7">
        <f t="shared" si="72"/>
        <v>1.7777777777777778E-2</v>
      </c>
      <c r="H388" s="7">
        <f t="shared" si="65"/>
        <v>4.2666666666666669E-5</v>
      </c>
      <c r="I388" s="7">
        <f t="shared" si="73"/>
        <v>5.2906666666666734E-2</v>
      </c>
      <c r="J388" s="7">
        <f t="shared" si="74"/>
        <v>0.81679999999999642</v>
      </c>
      <c r="K388" s="7">
        <f t="shared" si="66"/>
        <v>0.98237274707862887</v>
      </c>
      <c r="L388" s="7">
        <f t="shared" si="67"/>
        <v>0.81679999999999642</v>
      </c>
      <c r="M388" s="7">
        <f t="shared" si="68"/>
        <v>0.33009836931408942</v>
      </c>
      <c r="N388" s="7">
        <f t="shared" si="75"/>
        <v>0.81679999999999642</v>
      </c>
      <c r="O388" s="7">
        <f t="shared" si="76"/>
        <v>6.5600000000000006E-2</v>
      </c>
    </row>
    <row r="389" spans="1:15">
      <c r="A389" s="7" t="str">
        <f>IF(計算!$C411="","",計算!$C411)</f>
        <v/>
      </c>
      <c r="B389" s="7" t="str">
        <f t="shared" si="69"/>
        <v/>
      </c>
      <c r="C389" s="8">
        <v>383</v>
      </c>
      <c r="D389" s="8">
        <f t="shared" si="77"/>
        <v>0.81919999999999638</v>
      </c>
      <c r="E389" s="8">
        <f t="shared" si="70"/>
        <v>0.87111111111111106</v>
      </c>
      <c r="F389" s="8">
        <f t="shared" si="71"/>
        <v>1.7777777777777778E-2</v>
      </c>
      <c r="G389" s="7">
        <f t="shared" si="72"/>
        <v>1.7777777777777778E-2</v>
      </c>
      <c r="H389" s="7">
        <f t="shared" si="65"/>
        <v>4.2666666666666669E-5</v>
      </c>
      <c r="I389" s="7">
        <f t="shared" si="73"/>
        <v>5.2949333333333404E-2</v>
      </c>
      <c r="J389" s="7">
        <f t="shared" si="74"/>
        <v>0.81919999999999638</v>
      </c>
      <c r="K389" s="7">
        <f t="shared" si="66"/>
        <v>0.98316498316498269</v>
      </c>
      <c r="L389" s="7">
        <f t="shared" si="67"/>
        <v>0.81919999999999638</v>
      </c>
      <c r="M389" s="7">
        <f t="shared" si="68"/>
        <v>0.33009836931408942</v>
      </c>
      <c r="N389" s="7">
        <f t="shared" si="75"/>
        <v>0.81919999999999638</v>
      </c>
      <c r="O389" s="7">
        <f t="shared" si="76"/>
        <v>6.5600000000000006E-2</v>
      </c>
    </row>
    <row r="390" spans="1:15">
      <c r="A390" s="7" t="str">
        <f>IF(計算!$C412="","",計算!$C412)</f>
        <v/>
      </c>
      <c r="B390" s="7" t="str">
        <f t="shared" si="69"/>
        <v/>
      </c>
      <c r="C390" s="8">
        <v>384</v>
      </c>
      <c r="D390" s="8">
        <f t="shared" si="77"/>
        <v>0.82159999999999633</v>
      </c>
      <c r="E390" s="8">
        <f t="shared" si="70"/>
        <v>0.87111111111111106</v>
      </c>
      <c r="F390" s="8">
        <f t="shared" si="71"/>
        <v>1.7777777777777778E-2</v>
      </c>
      <c r="G390" s="7">
        <f t="shared" si="72"/>
        <v>1.7777777777777778E-2</v>
      </c>
      <c r="H390" s="7">
        <f t="shared" ref="H390:H453" si="78">IF(D390="",0,(G390+G391)*$B$4*0.5)</f>
        <v>4.2666666666666669E-5</v>
      </c>
      <c r="I390" s="7">
        <f t="shared" si="73"/>
        <v>5.2992000000000074E-2</v>
      </c>
      <c r="J390" s="7">
        <f t="shared" si="74"/>
        <v>0.82159999999999633</v>
      </c>
      <c r="K390" s="7">
        <f t="shared" ref="K390:K453" si="79">IF(D390="","",I390/$H$3)</f>
        <v>0.9839572192513365</v>
      </c>
      <c r="L390" s="7">
        <f t="shared" ref="L390:L453" si="80">IF(D390="","",J390)</f>
        <v>0.82159999999999633</v>
      </c>
      <c r="M390" s="7">
        <f t="shared" ref="M390:M453" si="81">IF(D390="",0,(K391-K390)/$B$4)</f>
        <v>0.33009836931408942</v>
      </c>
      <c r="N390" s="7">
        <f t="shared" si="75"/>
        <v>0.82159999999999633</v>
      </c>
      <c r="O390" s="7">
        <f t="shared" si="76"/>
        <v>6.5600000000000006E-2</v>
      </c>
    </row>
    <row r="391" spans="1:15">
      <c r="A391" s="7" t="str">
        <f>IF(計算!$C413="","",計算!$C413)</f>
        <v/>
      </c>
      <c r="B391" s="7" t="str">
        <f t="shared" ref="B391:B454" si="82">IF($A392="","",$A392)</f>
        <v/>
      </c>
      <c r="C391" s="8">
        <v>385</v>
      </c>
      <c r="D391" s="8">
        <f t="shared" si="77"/>
        <v>0.82399999999999629</v>
      </c>
      <c r="E391" s="8">
        <f t="shared" ref="E391:E454" si="83">COUNTIFS($A$6:$A$100005,"&lt;="&amp;D391,$B$6:$B$100005,"&lt;="&amp;D391)/$F$1</f>
        <v>0.88</v>
      </c>
      <c r="F391" s="8">
        <f t="shared" ref="F391:F454" si="84">COUNTIFS($A$6:$A$100005,"&gt;="&amp;D391,$B$6:$B$100005,"&gt;="&amp;D391)/$F$1</f>
        <v>1.7777777777777778E-2</v>
      </c>
      <c r="G391" s="7">
        <f t="shared" ref="G391:G454" si="85">IF(D391="",0,MIN(E391:F391))</f>
        <v>1.7777777777777778E-2</v>
      </c>
      <c r="H391" s="7">
        <f t="shared" si="78"/>
        <v>4.2666666666666669E-5</v>
      </c>
      <c r="I391" s="7">
        <f t="shared" ref="I391:I454" si="86">IF(D391="","",I390+H391)</f>
        <v>5.3034666666666744E-2</v>
      </c>
      <c r="J391" s="7">
        <f t="shared" ref="J391:J454" si="87">IF(D391="","",D391)</f>
        <v>0.82399999999999629</v>
      </c>
      <c r="K391" s="7">
        <f t="shared" si="79"/>
        <v>0.98474945533769032</v>
      </c>
      <c r="L391" s="7">
        <f t="shared" si="80"/>
        <v>0.82399999999999629</v>
      </c>
      <c r="M391" s="7">
        <f t="shared" si="81"/>
        <v>0.33009836931404318</v>
      </c>
      <c r="N391" s="7">
        <f t="shared" ref="N391:N454" si="88">L391</f>
        <v>0.82399999999999629</v>
      </c>
      <c r="O391" s="7">
        <f t="shared" ref="O391:O454" si="89">ROUND(M391/$M$3,4)</f>
        <v>6.5600000000000006E-2</v>
      </c>
    </row>
    <row r="392" spans="1:15">
      <c r="A392" s="7" t="str">
        <f>IF(計算!$C414="","",計算!$C414)</f>
        <v/>
      </c>
      <c r="B392" s="7" t="str">
        <f t="shared" si="82"/>
        <v/>
      </c>
      <c r="C392" s="8">
        <v>386</v>
      </c>
      <c r="D392" s="8">
        <f t="shared" si="77"/>
        <v>0.82639999999999625</v>
      </c>
      <c r="E392" s="8">
        <f t="shared" si="83"/>
        <v>0.88</v>
      </c>
      <c r="F392" s="8">
        <f t="shared" si="84"/>
        <v>1.7777777777777778E-2</v>
      </c>
      <c r="G392" s="7">
        <f t="shared" si="85"/>
        <v>1.7777777777777778E-2</v>
      </c>
      <c r="H392" s="7">
        <f t="shared" si="78"/>
        <v>4.2666666666666669E-5</v>
      </c>
      <c r="I392" s="7">
        <f t="shared" si="86"/>
        <v>5.3077333333333414E-2</v>
      </c>
      <c r="J392" s="7">
        <f t="shared" si="87"/>
        <v>0.82639999999999625</v>
      </c>
      <c r="K392" s="7">
        <f t="shared" si="79"/>
        <v>0.98554169142404402</v>
      </c>
      <c r="L392" s="7">
        <f t="shared" si="80"/>
        <v>0.82639999999999625</v>
      </c>
      <c r="M392" s="7">
        <f t="shared" si="81"/>
        <v>0.33009836931408942</v>
      </c>
      <c r="N392" s="7">
        <f t="shared" si="88"/>
        <v>0.82639999999999625</v>
      </c>
      <c r="O392" s="7">
        <f t="shared" si="89"/>
        <v>6.5600000000000006E-2</v>
      </c>
    </row>
    <row r="393" spans="1:15">
      <c r="A393" s="7" t="str">
        <f>IF(計算!$C415="","",計算!$C415)</f>
        <v/>
      </c>
      <c r="B393" s="7" t="str">
        <f t="shared" si="82"/>
        <v/>
      </c>
      <c r="C393" s="8">
        <v>387</v>
      </c>
      <c r="D393" s="8">
        <f t="shared" ref="D393:D456" si="90">D392+$B$4</f>
        <v>0.82879999999999621</v>
      </c>
      <c r="E393" s="8">
        <f t="shared" si="83"/>
        <v>0.88</v>
      </c>
      <c r="F393" s="8">
        <f t="shared" si="84"/>
        <v>1.7777777777777778E-2</v>
      </c>
      <c r="G393" s="7">
        <f t="shared" si="85"/>
        <v>1.7777777777777778E-2</v>
      </c>
      <c r="H393" s="7">
        <f t="shared" si="78"/>
        <v>4.2666666666666669E-5</v>
      </c>
      <c r="I393" s="7">
        <f t="shared" si="86"/>
        <v>5.3120000000000084E-2</v>
      </c>
      <c r="J393" s="7">
        <f t="shared" si="87"/>
        <v>0.82879999999999621</v>
      </c>
      <c r="K393" s="7">
        <f t="shared" si="79"/>
        <v>0.98633392751039783</v>
      </c>
      <c r="L393" s="7">
        <f t="shared" si="80"/>
        <v>0.82879999999999621</v>
      </c>
      <c r="M393" s="7">
        <f t="shared" si="81"/>
        <v>0.33009836931408942</v>
      </c>
      <c r="N393" s="7">
        <f t="shared" si="88"/>
        <v>0.82879999999999621</v>
      </c>
      <c r="O393" s="7">
        <f t="shared" si="89"/>
        <v>6.5600000000000006E-2</v>
      </c>
    </row>
    <row r="394" spans="1:15">
      <c r="A394" s="7" t="str">
        <f>IF(計算!$C416="","",計算!$C416)</f>
        <v/>
      </c>
      <c r="B394" s="7" t="str">
        <f t="shared" si="82"/>
        <v/>
      </c>
      <c r="C394" s="8">
        <v>388</v>
      </c>
      <c r="D394" s="8">
        <f t="shared" si="90"/>
        <v>0.83119999999999616</v>
      </c>
      <c r="E394" s="8">
        <f t="shared" si="83"/>
        <v>0.88</v>
      </c>
      <c r="F394" s="8">
        <f t="shared" si="84"/>
        <v>1.7777777777777778E-2</v>
      </c>
      <c r="G394" s="7">
        <f t="shared" si="85"/>
        <v>1.7777777777777778E-2</v>
      </c>
      <c r="H394" s="7">
        <f t="shared" si="78"/>
        <v>4.2666666666666669E-5</v>
      </c>
      <c r="I394" s="7">
        <f t="shared" si="86"/>
        <v>5.3162666666666754E-2</v>
      </c>
      <c r="J394" s="7">
        <f t="shared" si="87"/>
        <v>0.83119999999999616</v>
      </c>
      <c r="K394" s="7">
        <f t="shared" si="79"/>
        <v>0.98712616359675165</v>
      </c>
      <c r="L394" s="7">
        <f t="shared" si="80"/>
        <v>0.83119999999999616</v>
      </c>
      <c r="M394" s="7">
        <f t="shared" si="81"/>
        <v>0.33009836931408942</v>
      </c>
      <c r="N394" s="7">
        <f t="shared" si="88"/>
        <v>0.83119999999999616</v>
      </c>
      <c r="O394" s="7">
        <f t="shared" si="89"/>
        <v>6.5600000000000006E-2</v>
      </c>
    </row>
    <row r="395" spans="1:15">
      <c r="A395" s="7" t="str">
        <f>IF(計算!$C417="","",計算!$C417)</f>
        <v/>
      </c>
      <c r="B395" s="7" t="str">
        <f t="shared" si="82"/>
        <v/>
      </c>
      <c r="C395" s="8">
        <v>389</v>
      </c>
      <c r="D395" s="8">
        <f t="shared" si="90"/>
        <v>0.83359999999999612</v>
      </c>
      <c r="E395" s="8">
        <f t="shared" si="83"/>
        <v>0.88</v>
      </c>
      <c r="F395" s="8">
        <f t="shared" si="84"/>
        <v>1.7777777777777778E-2</v>
      </c>
      <c r="G395" s="7">
        <f t="shared" si="85"/>
        <v>1.7777777777777778E-2</v>
      </c>
      <c r="H395" s="7">
        <f t="shared" si="78"/>
        <v>4.2666666666666669E-5</v>
      </c>
      <c r="I395" s="7">
        <f t="shared" si="86"/>
        <v>5.3205333333333424E-2</v>
      </c>
      <c r="J395" s="7">
        <f t="shared" si="87"/>
        <v>0.83359999999999612</v>
      </c>
      <c r="K395" s="7">
        <f t="shared" si="79"/>
        <v>0.98791839968310546</v>
      </c>
      <c r="L395" s="7">
        <f t="shared" si="80"/>
        <v>0.83359999999999612</v>
      </c>
      <c r="M395" s="7">
        <f t="shared" si="81"/>
        <v>0.33009836931408942</v>
      </c>
      <c r="N395" s="7">
        <f t="shared" si="88"/>
        <v>0.83359999999999612</v>
      </c>
      <c r="O395" s="7">
        <f t="shared" si="89"/>
        <v>6.5600000000000006E-2</v>
      </c>
    </row>
    <row r="396" spans="1:15">
      <c r="A396" s="7" t="str">
        <f>IF(計算!$C418="","",計算!$C418)</f>
        <v/>
      </c>
      <c r="B396" s="7" t="str">
        <f t="shared" si="82"/>
        <v/>
      </c>
      <c r="C396" s="8">
        <v>390</v>
      </c>
      <c r="D396" s="8">
        <f t="shared" si="90"/>
        <v>0.83599999999999608</v>
      </c>
      <c r="E396" s="8">
        <f t="shared" si="83"/>
        <v>0.88</v>
      </c>
      <c r="F396" s="8">
        <f t="shared" si="84"/>
        <v>1.7777777777777778E-2</v>
      </c>
      <c r="G396" s="7">
        <f t="shared" si="85"/>
        <v>1.7777777777777778E-2</v>
      </c>
      <c r="H396" s="7">
        <f t="shared" si="78"/>
        <v>4.2666666666666669E-5</v>
      </c>
      <c r="I396" s="7">
        <f t="shared" si="86"/>
        <v>5.3248000000000094E-2</v>
      </c>
      <c r="J396" s="7">
        <f t="shared" si="87"/>
        <v>0.83599999999999608</v>
      </c>
      <c r="K396" s="7">
        <f t="shared" si="79"/>
        <v>0.98871063576945928</v>
      </c>
      <c r="L396" s="7">
        <f t="shared" si="80"/>
        <v>0.83599999999999608</v>
      </c>
      <c r="M396" s="7">
        <f t="shared" si="81"/>
        <v>0.33009836931404318</v>
      </c>
      <c r="N396" s="7">
        <f t="shared" si="88"/>
        <v>0.83599999999999608</v>
      </c>
      <c r="O396" s="7">
        <f t="shared" si="89"/>
        <v>6.5600000000000006E-2</v>
      </c>
    </row>
    <row r="397" spans="1:15">
      <c r="A397" s="7" t="str">
        <f>IF(計算!$C419="","",計算!$C419)</f>
        <v/>
      </c>
      <c r="B397" s="7" t="str">
        <f t="shared" si="82"/>
        <v/>
      </c>
      <c r="C397" s="8">
        <v>391</v>
      </c>
      <c r="D397" s="8">
        <f t="shared" si="90"/>
        <v>0.83839999999999604</v>
      </c>
      <c r="E397" s="8">
        <f t="shared" si="83"/>
        <v>0.88</v>
      </c>
      <c r="F397" s="8">
        <f t="shared" si="84"/>
        <v>1.7777777777777778E-2</v>
      </c>
      <c r="G397" s="7">
        <f t="shared" si="85"/>
        <v>1.7777777777777778E-2</v>
      </c>
      <c r="H397" s="7">
        <f t="shared" si="78"/>
        <v>4.2666666666666669E-5</v>
      </c>
      <c r="I397" s="7">
        <f t="shared" si="86"/>
        <v>5.3290666666666764E-2</v>
      </c>
      <c r="J397" s="7">
        <f t="shared" si="87"/>
        <v>0.83839999999999604</v>
      </c>
      <c r="K397" s="7">
        <f t="shared" si="79"/>
        <v>0.98950287185581298</v>
      </c>
      <c r="L397" s="7">
        <f t="shared" si="80"/>
        <v>0.83839999999999604</v>
      </c>
      <c r="M397" s="7">
        <f t="shared" si="81"/>
        <v>0.33009836931408942</v>
      </c>
      <c r="N397" s="7">
        <f t="shared" si="88"/>
        <v>0.83839999999999604</v>
      </c>
      <c r="O397" s="7">
        <f t="shared" si="89"/>
        <v>6.5600000000000006E-2</v>
      </c>
    </row>
    <row r="398" spans="1:15">
      <c r="A398" s="7" t="str">
        <f>IF(計算!$C420="","",計算!$C420)</f>
        <v/>
      </c>
      <c r="B398" s="7" t="str">
        <f t="shared" si="82"/>
        <v/>
      </c>
      <c r="C398" s="8">
        <v>392</v>
      </c>
      <c r="D398" s="8">
        <f t="shared" si="90"/>
        <v>0.840799999999996</v>
      </c>
      <c r="E398" s="8">
        <f t="shared" si="83"/>
        <v>0.88</v>
      </c>
      <c r="F398" s="8">
        <f t="shared" si="84"/>
        <v>1.7777777777777778E-2</v>
      </c>
      <c r="G398" s="7">
        <f t="shared" si="85"/>
        <v>1.7777777777777778E-2</v>
      </c>
      <c r="H398" s="7">
        <f t="shared" si="78"/>
        <v>4.2666666666666669E-5</v>
      </c>
      <c r="I398" s="7">
        <f t="shared" si="86"/>
        <v>5.3333333333333434E-2</v>
      </c>
      <c r="J398" s="7">
        <f t="shared" si="87"/>
        <v>0.840799999999996</v>
      </c>
      <c r="K398" s="7">
        <f t="shared" si="79"/>
        <v>0.9902951079421668</v>
      </c>
      <c r="L398" s="7">
        <f t="shared" si="80"/>
        <v>0.840799999999996</v>
      </c>
      <c r="M398" s="7">
        <f t="shared" si="81"/>
        <v>0.33009836931408942</v>
      </c>
      <c r="N398" s="7">
        <f t="shared" si="88"/>
        <v>0.840799999999996</v>
      </c>
      <c r="O398" s="7">
        <f t="shared" si="89"/>
        <v>6.5600000000000006E-2</v>
      </c>
    </row>
    <row r="399" spans="1:15">
      <c r="A399" s="7" t="str">
        <f>IF(計算!$C421="","",計算!$C421)</f>
        <v/>
      </c>
      <c r="B399" s="7" t="str">
        <f t="shared" si="82"/>
        <v/>
      </c>
      <c r="C399" s="8">
        <v>393</v>
      </c>
      <c r="D399" s="8">
        <f t="shared" si="90"/>
        <v>0.84319999999999595</v>
      </c>
      <c r="E399" s="8">
        <f t="shared" si="83"/>
        <v>0.88</v>
      </c>
      <c r="F399" s="8">
        <f t="shared" si="84"/>
        <v>1.7777777777777778E-2</v>
      </c>
      <c r="G399" s="7">
        <f t="shared" si="85"/>
        <v>1.7777777777777778E-2</v>
      </c>
      <c r="H399" s="7">
        <f t="shared" si="78"/>
        <v>4.2666666666666669E-5</v>
      </c>
      <c r="I399" s="7">
        <f t="shared" si="86"/>
        <v>5.3376000000000104E-2</v>
      </c>
      <c r="J399" s="7">
        <f t="shared" si="87"/>
        <v>0.84319999999999595</v>
      </c>
      <c r="K399" s="7">
        <f t="shared" si="79"/>
        <v>0.99108734402852061</v>
      </c>
      <c r="L399" s="7">
        <f t="shared" si="80"/>
        <v>0.84319999999999595</v>
      </c>
      <c r="M399" s="7">
        <f t="shared" si="81"/>
        <v>0.33009836931408942</v>
      </c>
      <c r="N399" s="7">
        <f t="shared" si="88"/>
        <v>0.84319999999999595</v>
      </c>
      <c r="O399" s="7">
        <f t="shared" si="89"/>
        <v>6.5600000000000006E-2</v>
      </c>
    </row>
    <row r="400" spans="1:15">
      <c r="A400" s="7" t="str">
        <f>IF(計算!$C422="","",計算!$C422)</f>
        <v/>
      </c>
      <c r="B400" s="7" t="str">
        <f t="shared" si="82"/>
        <v/>
      </c>
      <c r="C400" s="8">
        <v>394</v>
      </c>
      <c r="D400" s="8">
        <f t="shared" si="90"/>
        <v>0.84559999999999591</v>
      </c>
      <c r="E400" s="8">
        <f t="shared" si="83"/>
        <v>0.88</v>
      </c>
      <c r="F400" s="8">
        <f t="shared" si="84"/>
        <v>1.7777777777777778E-2</v>
      </c>
      <c r="G400" s="7">
        <f t="shared" si="85"/>
        <v>1.7777777777777778E-2</v>
      </c>
      <c r="H400" s="7">
        <f t="shared" si="78"/>
        <v>4.2666666666666669E-5</v>
      </c>
      <c r="I400" s="7">
        <f t="shared" si="86"/>
        <v>5.3418666666666774E-2</v>
      </c>
      <c r="J400" s="7">
        <f t="shared" si="87"/>
        <v>0.84559999999999591</v>
      </c>
      <c r="K400" s="7">
        <f t="shared" si="79"/>
        <v>0.99187958011487443</v>
      </c>
      <c r="L400" s="7">
        <f t="shared" si="80"/>
        <v>0.84559999999999591</v>
      </c>
      <c r="M400" s="7">
        <f t="shared" si="81"/>
        <v>0.33009836931408942</v>
      </c>
      <c r="N400" s="7">
        <f t="shared" si="88"/>
        <v>0.84559999999999591</v>
      </c>
      <c r="O400" s="7">
        <f t="shared" si="89"/>
        <v>6.5600000000000006E-2</v>
      </c>
    </row>
    <row r="401" spans="1:15">
      <c r="A401" s="7" t="str">
        <f>IF(計算!$C423="","",計算!$C423)</f>
        <v/>
      </c>
      <c r="B401" s="7" t="str">
        <f t="shared" si="82"/>
        <v/>
      </c>
      <c r="C401" s="8">
        <v>395</v>
      </c>
      <c r="D401" s="8">
        <f t="shared" si="90"/>
        <v>0.84799999999999587</v>
      </c>
      <c r="E401" s="8">
        <f t="shared" si="83"/>
        <v>0.88</v>
      </c>
      <c r="F401" s="8">
        <f t="shared" si="84"/>
        <v>1.7777777777777778E-2</v>
      </c>
      <c r="G401" s="7">
        <f t="shared" si="85"/>
        <v>1.7777777777777778E-2</v>
      </c>
      <c r="H401" s="7">
        <f t="shared" si="78"/>
        <v>4.2666666666666669E-5</v>
      </c>
      <c r="I401" s="7">
        <f t="shared" si="86"/>
        <v>5.3461333333333444E-2</v>
      </c>
      <c r="J401" s="7">
        <f t="shared" si="87"/>
        <v>0.84799999999999587</v>
      </c>
      <c r="K401" s="7">
        <f t="shared" si="79"/>
        <v>0.99267181620122824</v>
      </c>
      <c r="L401" s="7">
        <f t="shared" si="80"/>
        <v>0.84799999999999587</v>
      </c>
      <c r="M401" s="7">
        <f t="shared" si="81"/>
        <v>0.33009836931408942</v>
      </c>
      <c r="N401" s="7">
        <f t="shared" si="88"/>
        <v>0.84799999999999587</v>
      </c>
      <c r="O401" s="7">
        <f t="shared" si="89"/>
        <v>6.5600000000000006E-2</v>
      </c>
    </row>
    <row r="402" spans="1:15">
      <c r="A402" s="7" t="str">
        <f>IF(計算!$C424="","",計算!$C424)</f>
        <v/>
      </c>
      <c r="B402" s="7" t="str">
        <f t="shared" si="82"/>
        <v/>
      </c>
      <c r="C402" s="8">
        <v>396</v>
      </c>
      <c r="D402" s="8">
        <f t="shared" si="90"/>
        <v>0.85039999999999583</v>
      </c>
      <c r="E402" s="8">
        <f t="shared" si="83"/>
        <v>0.88</v>
      </c>
      <c r="F402" s="8">
        <f t="shared" si="84"/>
        <v>1.7777777777777778E-2</v>
      </c>
      <c r="G402" s="7">
        <f t="shared" si="85"/>
        <v>1.7777777777777778E-2</v>
      </c>
      <c r="H402" s="7">
        <f t="shared" si="78"/>
        <v>4.2666666666666669E-5</v>
      </c>
      <c r="I402" s="7">
        <f t="shared" si="86"/>
        <v>5.3504000000000114E-2</v>
      </c>
      <c r="J402" s="7">
        <f t="shared" si="87"/>
        <v>0.85039999999999583</v>
      </c>
      <c r="K402" s="7">
        <f t="shared" si="79"/>
        <v>0.99346405228758206</v>
      </c>
      <c r="L402" s="7">
        <f t="shared" si="80"/>
        <v>0.85039999999999583</v>
      </c>
      <c r="M402" s="7">
        <f t="shared" si="81"/>
        <v>0.28883607314978776</v>
      </c>
      <c r="N402" s="7">
        <f t="shared" si="88"/>
        <v>0.85039999999999583</v>
      </c>
      <c r="O402" s="7">
        <f t="shared" si="89"/>
        <v>5.74E-2</v>
      </c>
    </row>
    <row r="403" spans="1:15">
      <c r="A403" s="7" t="str">
        <f>IF(計算!$C425="","",計算!$C425)</f>
        <v/>
      </c>
      <c r="B403" s="7" t="str">
        <f t="shared" si="82"/>
        <v/>
      </c>
      <c r="C403" s="8">
        <v>397</v>
      </c>
      <c r="D403" s="8">
        <f t="shared" si="90"/>
        <v>0.85279999999999578</v>
      </c>
      <c r="E403" s="8">
        <f t="shared" si="83"/>
        <v>0.88</v>
      </c>
      <c r="F403" s="8">
        <f t="shared" si="84"/>
        <v>1.7777777777777778E-2</v>
      </c>
      <c r="G403" s="7">
        <f t="shared" si="85"/>
        <v>1.7777777777777778E-2</v>
      </c>
      <c r="H403" s="7">
        <f t="shared" si="78"/>
        <v>3.7333333333333337E-5</v>
      </c>
      <c r="I403" s="7">
        <f t="shared" si="86"/>
        <v>5.3541333333333448E-2</v>
      </c>
      <c r="J403" s="7">
        <f t="shared" si="87"/>
        <v>0.85279999999999578</v>
      </c>
      <c r="K403" s="7">
        <f t="shared" si="79"/>
        <v>0.99415725886314155</v>
      </c>
      <c r="L403" s="7">
        <f t="shared" si="80"/>
        <v>0.85279999999999578</v>
      </c>
      <c r="M403" s="7">
        <f t="shared" si="81"/>
        <v>0.24757377698553237</v>
      </c>
      <c r="N403" s="7">
        <f t="shared" si="88"/>
        <v>0.85279999999999578</v>
      </c>
      <c r="O403" s="7">
        <f t="shared" si="89"/>
        <v>4.9200000000000001E-2</v>
      </c>
    </row>
    <row r="404" spans="1:15">
      <c r="A404" s="7" t="str">
        <f>IF(計算!$C426="","",計算!$C426)</f>
        <v/>
      </c>
      <c r="B404" s="7" t="str">
        <f t="shared" si="82"/>
        <v/>
      </c>
      <c r="C404" s="8">
        <v>398</v>
      </c>
      <c r="D404" s="8">
        <f t="shared" si="90"/>
        <v>0.85519999999999574</v>
      </c>
      <c r="E404" s="8">
        <f t="shared" si="83"/>
        <v>0.88444444444444448</v>
      </c>
      <c r="F404" s="8">
        <f t="shared" si="84"/>
        <v>1.3333333333333334E-2</v>
      </c>
      <c r="G404" s="7">
        <f t="shared" si="85"/>
        <v>1.3333333333333334E-2</v>
      </c>
      <c r="H404" s="7">
        <f t="shared" si="78"/>
        <v>3.2000000000000005E-5</v>
      </c>
      <c r="I404" s="7">
        <f t="shared" si="86"/>
        <v>5.3573333333333445E-2</v>
      </c>
      <c r="J404" s="7">
        <f t="shared" si="87"/>
        <v>0.85519999999999574</v>
      </c>
      <c r="K404" s="7">
        <f t="shared" si="79"/>
        <v>0.99475143592790682</v>
      </c>
      <c r="L404" s="7">
        <f t="shared" si="80"/>
        <v>0.85519999999999574</v>
      </c>
      <c r="M404" s="7">
        <f t="shared" si="81"/>
        <v>0.24757377698548613</v>
      </c>
      <c r="N404" s="7">
        <f t="shared" si="88"/>
        <v>0.85519999999999574</v>
      </c>
      <c r="O404" s="7">
        <f t="shared" si="89"/>
        <v>4.9200000000000001E-2</v>
      </c>
    </row>
    <row r="405" spans="1:15">
      <c r="A405" s="7" t="str">
        <f>IF(計算!$C427="","",計算!$C427)</f>
        <v/>
      </c>
      <c r="B405" s="7" t="str">
        <f t="shared" si="82"/>
        <v/>
      </c>
      <c r="C405" s="8">
        <v>399</v>
      </c>
      <c r="D405" s="8">
        <f t="shared" si="90"/>
        <v>0.8575999999999957</v>
      </c>
      <c r="E405" s="8">
        <f t="shared" si="83"/>
        <v>0.88444444444444448</v>
      </c>
      <c r="F405" s="8">
        <f t="shared" si="84"/>
        <v>1.3333333333333334E-2</v>
      </c>
      <c r="G405" s="7">
        <f t="shared" si="85"/>
        <v>1.3333333333333334E-2</v>
      </c>
      <c r="H405" s="7">
        <f t="shared" si="78"/>
        <v>3.2000000000000005E-5</v>
      </c>
      <c r="I405" s="7">
        <f t="shared" si="86"/>
        <v>5.3605333333333442E-2</v>
      </c>
      <c r="J405" s="7">
        <f t="shared" si="87"/>
        <v>0.8575999999999957</v>
      </c>
      <c r="K405" s="7">
        <f t="shared" si="79"/>
        <v>0.99534561299267199</v>
      </c>
      <c r="L405" s="7">
        <f t="shared" si="80"/>
        <v>0.8575999999999957</v>
      </c>
      <c r="M405" s="7">
        <f t="shared" si="81"/>
        <v>0.24757377698553237</v>
      </c>
      <c r="N405" s="7">
        <f t="shared" si="88"/>
        <v>0.8575999999999957</v>
      </c>
      <c r="O405" s="7">
        <f t="shared" si="89"/>
        <v>4.9200000000000001E-2</v>
      </c>
    </row>
    <row r="406" spans="1:15">
      <c r="A406" s="7" t="str">
        <f>IF(計算!$C428="","",計算!$C428)</f>
        <v/>
      </c>
      <c r="B406" s="7" t="str">
        <f t="shared" si="82"/>
        <v/>
      </c>
      <c r="C406" s="8">
        <v>400</v>
      </c>
      <c r="D406" s="8">
        <f t="shared" si="90"/>
        <v>0.85999999999999566</v>
      </c>
      <c r="E406" s="8">
        <f t="shared" si="83"/>
        <v>0.89333333333333331</v>
      </c>
      <c r="F406" s="8">
        <f t="shared" si="84"/>
        <v>1.3333333333333334E-2</v>
      </c>
      <c r="G406" s="7">
        <f t="shared" si="85"/>
        <v>1.3333333333333334E-2</v>
      </c>
      <c r="H406" s="7">
        <f t="shared" si="78"/>
        <v>3.2000000000000005E-5</v>
      </c>
      <c r="I406" s="7">
        <f t="shared" si="86"/>
        <v>5.363733333333344E-2</v>
      </c>
      <c r="J406" s="7">
        <f t="shared" si="87"/>
        <v>0.85999999999999566</v>
      </c>
      <c r="K406" s="7">
        <f t="shared" si="79"/>
        <v>0.99593979005743727</v>
      </c>
      <c r="L406" s="7">
        <f t="shared" si="80"/>
        <v>0.85999999999999566</v>
      </c>
      <c r="M406" s="7">
        <f t="shared" si="81"/>
        <v>0.24757377698553237</v>
      </c>
      <c r="N406" s="7">
        <f t="shared" si="88"/>
        <v>0.85999999999999566</v>
      </c>
      <c r="O406" s="7">
        <f t="shared" si="89"/>
        <v>4.9200000000000001E-2</v>
      </c>
    </row>
    <row r="407" spans="1:15">
      <c r="A407" s="7" t="str">
        <f>IF(計算!$C429="","",計算!$C429)</f>
        <v/>
      </c>
      <c r="B407" s="7" t="str">
        <f t="shared" si="82"/>
        <v/>
      </c>
      <c r="C407" s="8">
        <v>401</v>
      </c>
      <c r="D407" s="8">
        <f t="shared" si="90"/>
        <v>0.86239999999999561</v>
      </c>
      <c r="E407" s="8">
        <f t="shared" si="83"/>
        <v>0.90222222222222226</v>
      </c>
      <c r="F407" s="8">
        <f t="shared" si="84"/>
        <v>1.3333333333333334E-2</v>
      </c>
      <c r="G407" s="7">
        <f t="shared" si="85"/>
        <v>1.3333333333333334E-2</v>
      </c>
      <c r="H407" s="7">
        <f t="shared" si="78"/>
        <v>3.2000000000000005E-5</v>
      </c>
      <c r="I407" s="7">
        <f t="shared" si="86"/>
        <v>5.3669333333333437E-2</v>
      </c>
      <c r="J407" s="7">
        <f t="shared" si="87"/>
        <v>0.86239999999999561</v>
      </c>
      <c r="K407" s="7">
        <f t="shared" si="79"/>
        <v>0.99653396712220255</v>
      </c>
      <c r="L407" s="7">
        <f t="shared" si="80"/>
        <v>0.86239999999999561</v>
      </c>
      <c r="M407" s="7">
        <f t="shared" si="81"/>
        <v>0.24757377698553237</v>
      </c>
      <c r="N407" s="7">
        <f t="shared" si="88"/>
        <v>0.86239999999999561</v>
      </c>
      <c r="O407" s="7">
        <f t="shared" si="89"/>
        <v>4.9200000000000001E-2</v>
      </c>
    </row>
    <row r="408" spans="1:15">
      <c r="A408" s="7" t="str">
        <f>IF(計算!$C430="","",計算!$C430)</f>
        <v/>
      </c>
      <c r="B408" s="7" t="str">
        <f t="shared" si="82"/>
        <v/>
      </c>
      <c r="C408" s="8">
        <v>402</v>
      </c>
      <c r="D408" s="8">
        <f t="shared" si="90"/>
        <v>0.86479999999999557</v>
      </c>
      <c r="E408" s="8">
        <f t="shared" si="83"/>
        <v>0.90222222222222226</v>
      </c>
      <c r="F408" s="8">
        <f t="shared" si="84"/>
        <v>1.3333333333333334E-2</v>
      </c>
      <c r="G408" s="7">
        <f t="shared" si="85"/>
        <v>1.3333333333333334E-2</v>
      </c>
      <c r="H408" s="7">
        <f t="shared" si="78"/>
        <v>3.2000000000000005E-5</v>
      </c>
      <c r="I408" s="7">
        <f t="shared" si="86"/>
        <v>5.3701333333333434E-2</v>
      </c>
      <c r="J408" s="7">
        <f t="shared" si="87"/>
        <v>0.86479999999999557</v>
      </c>
      <c r="K408" s="7">
        <f t="shared" si="79"/>
        <v>0.99712814418696782</v>
      </c>
      <c r="L408" s="7">
        <f t="shared" si="80"/>
        <v>0.86479999999999557</v>
      </c>
      <c r="M408" s="7">
        <f t="shared" si="81"/>
        <v>0.20631148082127698</v>
      </c>
      <c r="N408" s="7">
        <f t="shared" si="88"/>
        <v>0.86479999999999557</v>
      </c>
      <c r="O408" s="7">
        <f t="shared" si="89"/>
        <v>4.1000000000000002E-2</v>
      </c>
    </row>
    <row r="409" spans="1:15">
      <c r="A409" s="7" t="str">
        <f>IF(計算!$C431="","",計算!$C431)</f>
        <v/>
      </c>
      <c r="B409" s="7" t="str">
        <f t="shared" si="82"/>
        <v/>
      </c>
      <c r="C409" s="8">
        <v>403</v>
      </c>
      <c r="D409" s="8">
        <f t="shared" si="90"/>
        <v>0.86719999999999553</v>
      </c>
      <c r="E409" s="8">
        <f t="shared" si="83"/>
        <v>0.90222222222222226</v>
      </c>
      <c r="F409" s="8">
        <f t="shared" si="84"/>
        <v>1.3333333333333334E-2</v>
      </c>
      <c r="G409" s="7">
        <f t="shared" si="85"/>
        <v>1.3333333333333334E-2</v>
      </c>
      <c r="H409" s="7">
        <f t="shared" si="78"/>
        <v>2.666666666666667E-5</v>
      </c>
      <c r="I409" s="7">
        <f t="shared" si="86"/>
        <v>5.3728000000000102E-2</v>
      </c>
      <c r="J409" s="7">
        <f t="shared" si="87"/>
        <v>0.86719999999999553</v>
      </c>
      <c r="K409" s="7">
        <f t="shared" si="79"/>
        <v>0.99762329174093889</v>
      </c>
      <c r="L409" s="7">
        <f t="shared" si="80"/>
        <v>0.86719999999999553</v>
      </c>
      <c r="M409" s="7">
        <f t="shared" si="81"/>
        <v>0.16504918465702159</v>
      </c>
      <c r="N409" s="7">
        <f t="shared" si="88"/>
        <v>0.86719999999999553</v>
      </c>
      <c r="O409" s="7">
        <f t="shared" si="89"/>
        <v>3.2800000000000003E-2</v>
      </c>
    </row>
    <row r="410" spans="1:15">
      <c r="A410" s="7" t="str">
        <f>IF(計算!$C432="","",計算!$C432)</f>
        <v/>
      </c>
      <c r="B410" s="7" t="str">
        <f t="shared" si="82"/>
        <v/>
      </c>
      <c r="C410" s="8">
        <v>404</v>
      </c>
      <c r="D410" s="8">
        <f t="shared" si="90"/>
        <v>0.86959999999999549</v>
      </c>
      <c r="E410" s="8">
        <f t="shared" si="83"/>
        <v>0.90666666666666662</v>
      </c>
      <c r="F410" s="8">
        <f t="shared" si="84"/>
        <v>8.8888888888888889E-3</v>
      </c>
      <c r="G410" s="7">
        <f t="shared" si="85"/>
        <v>8.8888888888888889E-3</v>
      </c>
      <c r="H410" s="7">
        <f t="shared" si="78"/>
        <v>2.1333333333333335E-5</v>
      </c>
      <c r="I410" s="7">
        <f t="shared" si="86"/>
        <v>5.3749333333333434E-2</v>
      </c>
      <c r="J410" s="7">
        <f t="shared" si="87"/>
        <v>0.86959999999999549</v>
      </c>
      <c r="K410" s="7">
        <f t="shared" si="79"/>
        <v>0.99801940978411574</v>
      </c>
      <c r="L410" s="7">
        <f t="shared" si="80"/>
        <v>0.86959999999999549</v>
      </c>
      <c r="M410" s="7">
        <f t="shared" si="81"/>
        <v>0.16504918465702159</v>
      </c>
      <c r="N410" s="7">
        <f t="shared" si="88"/>
        <v>0.86959999999999549</v>
      </c>
      <c r="O410" s="7">
        <f t="shared" si="89"/>
        <v>3.2800000000000003E-2</v>
      </c>
    </row>
    <row r="411" spans="1:15">
      <c r="A411" s="7" t="str">
        <f>IF(計算!$C433="","",計算!$C433)</f>
        <v/>
      </c>
      <c r="B411" s="7" t="str">
        <f t="shared" si="82"/>
        <v/>
      </c>
      <c r="C411" s="8">
        <v>405</v>
      </c>
      <c r="D411" s="8">
        <f t="shared" si="90"/>
        <v>0.87199999999999545</v>
      </c>
      <c r="E411" s="8">
        <f t="shared" si="83"/>
        <v>0.90666666666666662</v>
      </c>
      <c r="F411" s="8">
        <f t="shared" si="84"/>
        <v>8.8888888888888889E-3</v>
      </c>
      <c r="G411" s="7">
        <f t="shared" si="85"/>
        <v>8.8888888888888889E-3</v>
      </c>
      <c r="H411" s="7">
        <f t="shared" si="78"/>
        <v>2.1333333333333335E-5</v>
      </c>
      <c r="I411" s="7">
        <f t="shared" si="86"/>
        <v>5.3770666666666765E-2</v>
      </c>
      <c r="J411" s="7">
        <f t="shared" si="87"/>
        <v>0.87199999999999545</v>
      </c>
      <c r="K411" s="7">
        <f t="shared" si="79"/>
        <v>0.99841552782729259</v>
      </c>
      <c r="L411" s="7">
        <f t="shared" si="80"/>
        <v>0.87199999999999545</v>
      </c>
      <c r="M411" s="7">
        <f t="shared" si="81"/>
        <v>0.16504918465697532</v>
      </c>
      <c r="N411" s="7">
        <f t="shared" si="88"/>
        <v>0.87199999999999545</v>
      </c>
      <c r="O411" s="7">
        <f t="shared" si="89"/>
        <v>3.2800000000000003E-2</v>
      </c>
    </row>
    <row r="412" spans="1:15">
      <c r="A412" s="7" t="str">
        <f>IF(計算!$C434="","",計算!$C434)</f>
        <v/>
      </c>
      <c r="B412" s="7" t="str">
        <f t="shared" si="82"/>
        <v/>
      </c>
      <c r="C412" s="8">
        <v>406</v>
      </c>
      <c r="D412" s="8">
        <f t="shared" si="90"/>
        <v>0.8743999999999954</v>
      </c>
      <c r="E412" s="8">
        <f t="shared" si="83"/>
        <v>0.90666666666666662</v>
      </c>
      <c r="F412" s="8">
        <f t="shared" si="84"/>
        <v>8.8888888888888889E-3</v>
      </c>
      <c r="G412" s="7">
        <f t="shared" si="85"/>
        <v>8.8888888888888889E-3</v>
      </c>
      <c r="H412" s="7">
        <f t="shared" si="78"/>
        <v>2.1333333333333335E-5</v>
      </c>
      <c r="I412" s="7">
        <f t="shared" si="86"/>
        <v>5.3792000000000097E-2</v>
      </c>
      <c r="J412" s="7">
        <f t="shared" si="87"/>
        <v>0.8743999999999954</v>
      </c>
      <c r="K412" s="7">
        <f t="shared" si="79"/>
        <v>0.99881164587046933</v>
      </c>
      <c r="L412" s="7">
        <f t="shared" si="80"/>
        <v>0.8743999999999954</v>
      </c>
      <c r="M412" s="7">
        <f t="shared" si="81"/>
        <v>0.16504918465702159</v>
      </c>
      <c r="N412" s="7">
        <f t="shared" si="88"/>
        <v>0.8743999999999954</v>
      </c>
      <c r="O412" s="7">
        <f t="shared" si="89"/>
        <v>3.2800000000000003E-2</v>
      </c>
    </row>
    <row r="413" spans="1:15">
      <c r="A413" s="7" t="str">
        <f>IF(計算!$C435="","",計算!$C435)</f>
        <v/>
      </c>
      <c r="B413" s="7" t="str">
        <f t="shared" si="82"/>
        <v/>
      </c>
      <c r="C413" s="8">
        <v>407</v>
      </c>
      <c r="D413" s="8">
        <f t="shared" si="90"/>
        <v>0.87679999999999536</v>
      </c>
      <c r="E413" s="8">
        <f t="shared" si="83"/>
        <v>0.90666666666666662</v>
      </c>
      <c r="F413" s="8">
        <f t="shared" si="84"/>
        <v>8.8888888888888889E-3</v>
      </c>
      <c r="G413" s="7">
        <f t="shared" si="85"/>
        <v>8.8888888888888889E-3</v>
      </c>
      <c r="H413" s="7">
        <f t="shared" si="78"/>
        <v>2.1333333333333335E-5</v>
      </c>
      <c r="I413" s="7">
        <f t="shared" si="86"/>
        <v>5.3813333333333428E-2</v>
      </c>
      <c r="J413" s="7">
        <f t="shared" si="87"/>
        <v>0.87679999999999536</v>
      </c>
      <c r="K413" s="7">
        <f t="shared" si="79"/>
        <v>0.99920776391364619</v>
      </c>
      <c r="L413" s="7">
        <f t="shared" si="80"/>
        <v>0.87679999999999536</v>
      </c>
      <c r="M413" s="7">
        <f t="shared" si="81"/>
        <v>0.16504918465702159</v>
      </c>
      <c r="N413" s="7">
        <f t="shared" si="88"/>
        <v>0.87679999999999536</v>
      </c>
      <c r="O413" s="7">
        <f t="shared" si="89"/>
        <v>3.2800000000000003E-2</v>
      </c>
    </row>
    <row r="414" spans="1:15">
      <c r="A414" s="7" t="str">
        <f>IF(計算!$C436="","",計算!$C436)</f>
        <v/>
      </c>
      <c r="B414" s="7" t="str">
        <f t="shared" si="82"/>
        <v/>
      </c>
      <c r="C414" s="8">
        <v>408</v>
      </c>
      <c r="D414" s="8">
        <f t="shared" si="90"/>
        <v>0.87919999999999532</v>
      </c>
      <c r="E414" s="8">
        <f t="shared" si="83"/>
        <v>0.91555555555555557</v>
      </c>
      <c r="F414" s="8">
        <f t="shared" si="84"/>
        <v>8.8888888888888889E-3</v>
      </c>
      <c r="G414" s="7">
        <f t="shared" si="85"/>
        <v>8.8888888888888889E-3</v>
      </c>
      <c r="H414" s="7">
        <f t="shared" si="78"/>
        <v>2.1333333333333335E-5</v>
      </c>
      <c r="I414" s="7">
        <f t="shared" si="86"/>
        <v>5.383466666666676E-2</v>
      </c>
      <c r="J414" s="7">
        <f t="shared" si="87"/>
        <v>0.87919999999999532</v>
      </c>
      <c r="K414" s="7">
        <f t="shared" si="79"/>
        <v>0.99960388195682304</v>
      </c>
      <c r="L414" s="7">
        <f t="shared" si="80"/>
        <v>0.87919999999999532</v>
      </c>
      <c r="M414" s="7">
        <f t="shared" si="81"/>
        <v>0.12378688849276619</v>
      </c>
      <c r="N414" s="7">
        <f t="shared" si="88"/>
        <v>0.87919999999999532</v>
      </c>
      <c r="O414" s="7">
        <f t="shared" si="89"/>
        <v>2.46E-2</v>
      </c>
    </row>
    <row r="415" spans="1:15">
      <c r="A415" s="7" t="str">
        <f>IF(計算!$C437="","",計算!$C437)</f>
        <v/>
      </c>
      <c r="B415" s="7" t="str">
        <f t="shared" si="82"/>
        <v/>
      </c>
      <c r="C415" s="8">
        <v>409</v>
      </c>
      <c r="D415" s="8">
        <f t="shared" si="90"/>
        <v>0.88159999999999528</v>
      </c>
      <c r="E415" s="8">
        <f t="shared" si="83"/>
        <v>0.91555555555555557</v>
      </c>
      <c r="F415" s="8">
        <f t="shared" si="84"/>
        <v>8.8888888888888889E-3</v>
      </c>
      <c r="G415" s="7">
        <f t="shared" si="85"/>
        <v>8.8888888888888889E-3</v>
      </c>
      <c r="H415" s="7">
        <f t="shared" si="78"/>
        <v>1.5999999999999999E-5</v>
      </c>
      <c r="I415" s="7">
        <f t="shared" si="86"/>
        <v>5.3850666666666762E-2</v>
      </c>
      <c r="J415" s="7">
        <f t="shared" si="87"/>
        <v>0.88159999999999528</v>
      </c>
      <c r="K415" s="7">
        <f t="shared" si="79"/>
        <v>0.99990097048920568</v>
      </c>
      <c r="L415" s="7">
        <f t="shared" si="80"/>
        <v>0.88159999999999528</v>
      </c>
      <c r="M415" s="7">
        <f t="shared" si="81"/>
        <v>4.1262296164301653E-2</v>
      </c>
      <c r="N415" s="7">
        <f t="shared" si="88"/>
        <v>0.88159999999999528</v>
      </c>
      <c r="O415" s="7">
        <f t="shared" si="89"/>
        <v>8.2000000000000007E-3</v>
      </c>
    </row>
    <row r="416" spans="1:15">
      <c r="A416" s="7" t="str">
        <f>IF(計算!$C438="","",計算!$C438)</f>
        <v/>
      </c>
      <c r="B416" s="7" t="str">
        <f t="shared" si="82"/>
        <v/>
      </c>
      <c r="C416" s="8">
        <v>410</v>
      </c>
      <c r="D416" s="8">
        <f t="shared" si="90"/>
        <v>0.88399999999999523</v>
      </c>
      <c r="E416" s="8">
        <f t="shared" si="83"/>
        <v>0.92</v>
      </c>
      <c r="F416" s="8">
        <f t="shared" si="84"/>
        <v>4.4444444444444444E-3</v>
      </c>
      <c r="G416" s="7">
        <f t="shared" si="85"/>
        <v>4.4444444444444444E-3</v>
      </c>
      <c r="H416" s="7">
        <f t="shared" si="78"/>
        <v>5.3333333333333337E-6</v>
      </c>
      <c r="I416" s="7">
        <f t="shared" si="86"/>
        <v>5.3856000000000098E-2</v>
      </c>
      <c r="J416" s="7">
        <f t="shared" si="87"/>
        <v>0.88399999999999523</v>
      </c>
      <c r="K416" s="7">
        <f t="shared" si="79"/>
        <v>1</v>
      </c>
      <c r="L416" s="7">
        <f t="shared" si="80"/>
        <v>0.88399999999999523</v>
      </c>
      <c r="M416" s="7">
        <f t="shared" si="81"/>
        <v>0</v>
      </c>
      <c r="N416" s="7">
        <f t="shared" si="88"/>
        <v>0.88399999999999523</v>
      </c>
      <c r="O416" s="7">
        <f t="shared" si="89"/>
        <v>0</v>
      </c>
    </row>
    <row r="417" spans="1:15">
      <c r="A417" s="7" t="str">
        <f>IF(計算!$C439="","",計算!$C439)</f>
        <v/>
      </c>
      <c r="B417" s="7" t="str">
        <f t="shared" si="82"/>
        <v/>
      </c>
      <c r="C417" s="8">
        <v>411</v>
      </c>
      <c r="D417" s="8">
        <f t="shared" si="90"/>
        <v>0.88639999999999519</v>
      </c>
      <c r="E417" s="8">
        <f t="shared" si="83"/>
        <v>0.93333333333333335</v>
      </c>
      <c r="F417" s="8">
        <f t="shared" si="84"/>
        <v>0</v>
      </c>
      <c r="G417" s="7">
        <f t="shared" si="85"/>
        <v>0</v>
      </c>
      <c r="H417" s="7">
        <f t="shared" si="78"/>
        <v>0</v>
      </c>
      <c r="I417" s="7">
        <f t="shared" si="86"/>
        <v>5.3856000000000098E-2</v>
      </c>
      <c r="J417" s="7">
        <f t="shared" si="87"/>
        <v>0.88639999999999519</v>
      </c>
      <c r="K417" s="7">
        <f t="shared" si="79"/>
        <v>1</v>
      </c>
      <c r="L417" s="7">
        <f t="shared" si="80"/>
        <v>0.88639999999999519</v>
      </c>
      <c r="M417" s="7">
        <f t="shared" si="81"/>
        <v>0</v>
      </c>
      <c r="N417" s="7">
        <f t="shared" si="88"/>
        <v>0.88639999999999519</v>
      </c>
      <c r="O417" s="7">
        <f t="shared" si="89"/>
        <v>0</v>
      </c>
    </row>
    <row r="418" spans="1:15">
      <c r="A418" s="7" t="str">
        <f>IF(計算!$C440="","",計算!$C440)</f>
        <v/>
      </c>
      <c r="B418" s="7" t="str">
        <f t="shared" si="82"/>
        <v/>
      </c>
      <c r="C418" s="8">
        <v>412</v>
      </c>
      <c r="D418" s="8">
        <f t="shared" si="90"/>
        <v>0.88879999999999515</v>
      </c>
      <c r="E418" s="8">
        <f t="shared" si="83"/>
        <v>0.93333333333333335</v>
      </c>
      <c r="F418" s="8">
        <f t="shared" si="84"/>
        <v>0</v>
      </c>
      <c r="G418" s="7">
        <f t="shared" si="85"/>
        <v>0</v>
      </c>
      <c r="H418" s="7">
        <f t="shared" si="78"/>
        <v>0</v>
      </c>
      <c r="I418" s="7">
        <f t="shared" si="86"/>
        <v>5.3856000000000098E-2</v>
      </c>
      <c r="J418" s="7">
        <f t="shared" si="87"/>
        <v>0.88879999999999515</v>
      </c>
      <c r="K418" s="7">
        <f t="shared" si="79"/>
        <v>1</v>
      </c>
      <c r="L418" s="7">
        <f t="shared" si="80"/>
        <v>0.88879999999999515</v>
      </c>
      <c r="M418" s="7">
        <f t="shared" si="81"/>
        <v>0</v>
      </c>
      <c r="N418" s="7">
        <f t="shared" si="88"/>
        <v>0.88879999999999515</v>
      </c>
      <c r="O418" s="7">
        <f t="shared" si="89"/>
        <v>0</v>
      </c>
    </row>
    <row r="419" spans="1:15">
      <c r="A419" s="7" t="str">
        <f>IF(計算!$C441="","",計算!$C441)</f>
        <v/>
      </c>
      <c r="B419" s="7" t="str">
        <f t="shared" si="82"/>
        <v/>
      </c>
      <c r="C419" s="8">
        <v>413</v>
      </c>
      <c r="D419" s="8">
        <f t="shared" si="90"/>
        <v>0.89119999999999511</v>
      </c>
      <c r="E419" s="8">
        <f t="shared" si="83"/>
        <v>0.93333333333333335</v>
      </c>
      <c r="F419" s="8">
        <f t="shared" si="84"/>
        <v>0</v>
      </c>
      <c r="G419" s="7">
        <f t="shared" si="85"/>
        <v>0</v>
      </c>
      <c r="H419" s="7">
        <f t="shared" si="78"/>
        <v>0</v>
      </c>
      <c r="I419" s="7">
        <f t="shared" si="86"/>
        <v>5.3856000000000098E-2</v>
      </c>
      <c r="J419" s="7">
        <f t="shared" si="87"/>
        <v>0.89119999999999511</v>
      </c>
      <c r="K419" s="7">
        <f t="shared" si="79"/>
        <v>1</v>
      </c>
      <c r="L419" s="7">
        <f t="shared" si="80"/>
        <v>0.89119999999999511</v>
      </c>
      <c r="M419" s="7">
        <f t="shared" si="81"/>
        <v>0</v>
      </c>
      <c r="N419" s="7">
        <f t="shared" si="88"/>
        <v>0.89119999999999511</v>
      </c>
      <c r="O419" s="7">
        <f t="shared" si="89"/>
        <v>0</v>
      </c>
    </row>
    <row r="420" spans="1:15">
      <c r="A420" s="7" t="str">
        <f>IF(計算!$C442="","",計算!$C442)</f>
        <v/>
      </c>
      <c r="B420" s="7" t="str">
        <f t="shared" si="82"/>
        <v/>
      </c>
      <c r="C420" s="8">
        <v>414</v>
      </c>
      <c r="D420" s="8">
        <f t="shared" si="90"/>
        <v>0.89359999999999506</v>
      </c>
      <c r="E420" s="8">
        <f t="shared" si="83"/>
        <v>0.93333333333333335</v>
      </c>
      <c r="F420" s="8">
        <f t="shared" si="84"/>
        <v>0</v>
      </c>
      <c r="G420" s="7">
        <f t="shared" si="85"/>
        <v>0</v>
      </c>
      <c r="H420" s="7">
        <f t="shared" si="78"/>
        <v>0</v>
      </c>
      <c r="I420" s="7">
        <f t="shared" si="86"/>
        <v>5.3856000000000098E-2</v>
      </c>
      <c r="J420" s="7">
        <f t="shared" si="87"/>
        <v>0.89359999999999506</v>
      </c>
      <c r="K420" s="7">
        <f t="shared" si="79"/>
        <v>1</v>
      </c>
      <c r="L420" s="7">
        <f t="shared" si="80"/>
        <v>0.89359999999999506</v>
      </c>
      <c r="M420" s="7">
        <f t="shared" si="81"/>
        <v>0</v>
      </c>
      <c r="N420" s="7">
        <f t="shared" si="88"/>
        <v>0.89359999999999506</v>
      </c>
      <c r="O420" s="7">
        <f t="shared" si="89"/>
        <v>0</v>
      </c>
    </row>
    <row r="421" spans="1:15">
      <c r="A421" s="7" t="str">
        <f>IF(計算!$C443="","",計算!$C443)</f>
        <v/>
      </c>
      <c r="B421" s="7" t="str">
        <f t="shared" si="82"/>
        <v/>
      </c>
      <c r="C421" s="8">
        <v>415</v>
      </c>
      <c r="D421" s="8">
        <f t="shared" si="90"/>
        <v>0.89599999999999502</v>
      </c>
      <c r="E421" s="8">
        <f t="shared" si="83"/>
        <v>0.93333333333333335</v>
      </c>
      <c r="F421" s="8">
        <f t="shared" si="84"/>
        <v>0</v>
      </c>
      <c r="G421" s="7">
        <f t="shared" si="85"/>
        <v>0</v>
      </c>
      <c r="H421" s="7">
        <f t="shared" si="78"/>
        <v>0</v>
      </c>
      <c r="I421" s="7">
        <f t="shared" si="86"/>
        <v>5.3856000000000098E-2</v>
      </c>
      <c r="J421" s="7">
        <f t="shared" si="87"/>
        <v>0.89599999999999502</v>
      </c>
      <c r="K421" s="7">
        <f t="shared" si="79"/>
        <v>1</v>
      </c>
      <c r="L421" s="7">
        <f t="shared" si="80"/>
        <v>0.89599999999999502</v>
      </c>
      <c r="M421" s="7">
        <f t="shared" si="81"/>
        <v>0</v>
      </c>
      <c r="N421" s="7">
        <f t="shared" si="88"/>
        <v>0.89599999999999502</v>
      </c>
      <c r="O421" s="7">
        <f t="shared" si="89"/>
        <v>0</v>
      </c>
    </row>
    <row r="422" spans="1:15">
      <c r="A422" s="7" t="str">
        <f>IF(計算!$C444="","",計算!$C444)</f>
        <v/>
      </c>
      <c r="B422" s="7" t="str">
        <f t="shared" si="82"/>
        <v/>
      </c>
      <c r="C422" s="8">
        <v>416</v>
      </c>
      <c r="D422" s="8">
        <f t="shared" si="90"/>
        <v>0.89839999999999498</v>
      </c>
      <c r="E422" s="8">
        <f t="shared" si="83"/>
        <v>0.93333333333333335</v>
      </c>
      <c r="F422" s="8">
        <f t="shared" si="84"/>
        <v>0</v>
      </c>
      <c r="G422" s="7">
        <f t="shared" si="85"/>
        <v>0</v>
      </c>
      <c r="H422" s="7">
        <f t="shared" si="78"/>
        <v>0</v>
      </c>
      <c r="I422" s="7">
        <f t="shared" si="86"/>
        <v>5.3856000000000098E-2</v>
      </c>
      <c r="J422" s="7">
        <f t="shared" si="87"/>
        <v>0.89839999999999498</v>
      </c>
      <c r="K422" s="7">
        <f t="shared" si="79"/>
        <v>1</v>
      </c>
      <c r="L422" s="7">
        <f t="shared" si="80"/>
        <v>0.89839999999999498</v>
      </c>
      <c r="M422" s="7">
        <f t="shared" si="81"/>
        <v>0</v>
      </c>
      <c r="N422" s="7">
        <f t="shared" si="88"/>
        <v>0.89839999999999498</v>
      </c>
      <c r="O422" s="7">
        <f t="shared" si="89"/>
        <v>0</v>
      </c>
    </row>
    <row r="423" spans="1:15">
      <c r="A423" s="7" t="str">
        <f>IF(計算!$C445="","",計算!$C445)</f>
        <v/>
      </c>
      <c r="B423" s="7" t="str">
        <f t="shared" si="82"/>
        <v/>
      </c>
      <c r="C423" s="8">
        <v>417</v>
      </c>
      <c r="D423" s="8">
        <f t="shared" si="90"/>
        <v>0.90079999999999494</v>
      </c>
      <c r="E423" s="8">
        <f t="shared" si="83"/>
        <v>0.93333333333333335</v>
      </c>
      <c r="F423" s="8">
        <f t="shared" si="84"/>
        <v>0</v>
      </c>
      <c r="G423" s="7">
        <f t="shared" si="85"/>
        <v>0</v>
      </c>
      <c r="H423" s="7">
        <f t="shared" si="78"/>
        <v>0</v>
      </c>
      <c r="I423" s="7">
        <f t="shared" si="86"/>
        <v>5.3856000000000098E-2</v>
      </c>
      <c r="J423" s="7">
        <f t="shared" si="87"/>
        <v>0.90079999999999494</v>
      </c>
      <c r="K423" s="7">
        <f t="shared" si="79"/>
        <v>1</v>
      </c>
      <c r="L423" s="7">
        <f t="shared" si="80"/>
        <v>0.90079999999999494</v>
      </c>
      <c r="M423" s="7">
        <f t="shared" si="81"/>
        <v>0</v>
      </c>
      <c r="N423" s="7">
        <f t="shared" si="88"/>
        <v>0.90079999999999494</v>
      </c>
      <c r="O423" s="7">
        <f t="shared" si="89"/>
        <v>0</v>
      </c>
    </row>
    <row r="424" spans="1:15">
      <c r="A424" s="7" t="str">
        <f>IF(計算!$C446="","",計算!$C446)</f>
        <v/>
      </c>
      <c r="B424" s="7" t="str">
        <f t="shared" si="82"/>
        <v/>
      </c>
      <c r="C424" s="8">
        <v>418</v>
      </c>
      <c r="D424" s="8">
        <f t="shared" si="90"/>
        <v>0.9031999999999949</v>
      </c>
      <c r="E424" s="8">
        <f t="shared" si="83"/>
        <v>0.93333333333333335</v>
      </c>
      <c r="F424" s="8">
        <f t="shared" si="84"/>
        <v>0</v>
      </c>
      <c r="G424" s="7">
        <f t="shared" si="85"/>
        <v>0</v>
      </c>
      <c r="H424" s="7">
        <f t="shared" si="78"/>
        <v>0</v>
      </c>
      <c r="I424" s="7">
        <f t="shared" si="86"/>
        <v>5.3856000000000098E-2</v>
      </c>
      <c r="J424" s="7">
        <f t="shared" si="87"/>
        <v>0.9031999999999949</v>
      </c>
      <c r="K424" s="7">
        <f t="shared" si="79"/>
        <v>1</v>
      </c>
      <c r="L424" s="7">
        <f t="shared" si="80"/>
        <v>0.9031999999999949</v>
      </c>
      <c r="M424" s="7">
        <f t="shared" si="81"/>
        <v>0</v>
      </c>
      <c r="N424" s="7">
        <f t="shared" si="88"/>
        <v>0.9031999999999949</v>
      </c>
      <c r="O424" s="7">
        <f t="shared" si="89"/>
        <v>0</v>
      </c>
    </row>
    <row r="425" spans="1:15">
      <c r="A425" s="7" t="str">
        <f>IF(計算!$C447="","",計算!$C447)</f>
        <v/>
      </c>
      <c r="B425" s="7" t="str">
        <f t="shared" si="82"/>
        <v/>
      </c>
      <c r="C425" s="8">
        <v>419</v>
      </c>
      <c r="D425" s="8">
        <f t="shared" si="90"/>
        <v>0.90559999999999485</v>
      </c>
      <c r="E425" s="8">
        <f t="shared" si="83"/>
        <v>0.93333333333333335</v>
      </c>
      <c r="F425" s="8">
        <f t="shared" si="84"/>
        <v>0</v>
      </c>
      <c r="G425" s="7">
        <f t="shared" si="85"/>
        <v>0</v>
      </c>
      <c r="H425" s="7">
        <f t="shared" si="78"/>
        <v>0</v>
      </c>
      <c r="I425" s="7">
        <f t="shared" si="86"/>
        <v>5.3856000000000098E-2</v>
      </c>
      <c r="J425" s="7">
        <f t="shared" si="87"/>
        <v>0.90559999999999485</v>
      </c>
      <c r="K425" s="7">
        <f t="shared" si="79"/>
        <v>1</v>
      </c>
      <c r="L425" s="7">
        <f t="shared" si="80"/>
        <v>0.90559999999999485</v>
      </c>
      <c r="M425" s="7">
        <f t="shared" si="81"/>
        <v>0</v>
      </c>
      <c r="N425" s="7">
        <f t="shared" si="88"/>
        <v>0.90559999999999485</v>
      </c>
      <c r="O425" s="7">
        <f t="shared" si="89"/>
        <v>0</v>
      </c>
    </row>
    <row r="426" spans="1:15">
      <c r="A426" s="7" t="str">
        <f>IF(計算!$C448="","",計算!$C448)</f>
        <v/>
      </c>
      <c r="B426" s="7" t="str">
        <f t="shared" si="82"/>
        <v/>
      </c>
      <c r="C426" s="8">
        <v>420</v>
      </c>
      <c r="D426" s="8">
        <f t="shared" si="90"/>
        <v>0.90799999999999481</v>
      </c>
      <c r="E426" s="8">
        <f t="shared" si="83"/>
        <v>0.93333333333333335</v>
      </c>
      <c r="F426" s="8">
        <f t="shared" si="84"/>
        <v>0</v>
      </c>
      <c r="G426" s="7">
        <f t="shared" si="85"/>
        <v>0</v>
      </c>
      <c r="H426" s="7">
        <f t="shared" si="78"/>
        <v>0</v>
      </c>
      <c r="I426" s="7">
        <f t="shared" si="86"/>
        <v>5.3856000000000098E-2</v>
      </c>
      <c r="J426" s="7">
        <f t="shared" si="87"/>
        <v>0.90799999999999481</v>
      </c>
      <c r="K426" s="7">
        <f t="shared" si="79"/>
        <v>1</v>
      </c>
      <c r="L426" s="7">
        <f t="shared" si="80"/>
        <v>0.90799999999999481</v>
      </c>
      <c r="M426" s="7">
        <f t="shared" si="81"/>
        <v>0</v>
      </c>
      <c r="N426" s="7">
        <f t="shared" si="88"/>
        <v>0.90799999999999481</v>
      </c>
      <c r="O426" s="7">
        <f t="shared" si="89"/>
        <v>0</v>
      </c>
    </row>
    <row r="427" spans="1:15">
      <c r="A427" s="7" t="str">
        <f>IF(計算!$C449="","",計算!$C449)</f>
        <v/>
      </c>
      <c r="B427" s="7" t="str">
        <f t="shared" si="82"/>
        <v/>
      </c>
      <c r="C427" s="8">
        <v>421</v>
      </c>
      <c r="D427" s="8">
        <f t="shared" si="90"/>
        <v>0.91039999999999477</v>
      </c>
      <c r="E427" s="8">
        <f t="shared" si="83"/>
        <v>0.93333333333333335</v>
      </c>
      <c r="F427" s="8">
        <f t="shared" si="84"/>
        <v>0</v>
      </c>
      <c r="G427" s="7">
        <f t="shared" si="85"/>
        <v>0</v>
      </c>
      <c r="H427" s="7">
        <f t="shared" si="78"/>
        <v>0</v>
      </c>
      <c r="I427" s="7">
        <f t="shared" si="86"/>
        <v>5.3856000000000098E-2</v>
      </c>
      <c r="J427" s="7">
        <f t="shared" si="87"/>
        <v>0.91039999999999477</v>
      </c>
      <c r="K427" s="7">
        <f t="shared" si="79"/>
        <v>1</v>
      </c>
      <c r="L427" s="7">
        <f t="shared" si="80"/>
        <v>0.91039999999999477</v>
      </c>
      <c r="M427" s="7">
        <f t="shared" si="81"/>
        <v>0</v>
      </c>
      <c r="N427" s="7">
        <f t="shared" si="88"/>
        <v>0.91039999999999477</v>
      </c>
      <c r="O427" s="7">
        <f t="shared" si="89"/>
        <v>0</v>
      </c>
    </row>
    <row r="428" spans="1:15">
      <c r="A428" s="7" t="str">
        <f>IF(計算!$C450="","",計算!$C450)</f>
        <v/>
      </c>
      <c r="B428" s="7" t="str">
        <f t="shared" si="82"/>
        <v/>
      </c>
      <c r="C428" s="8">
        <v>422</v>
      </c>
      <c r="D428" s="8">
        <f t="shared" si="90"/>
        <v>0.91279999999999473</v>
      </c>
      <c r="E428" s="8">
        <f t="shared" si="83"/>
        <v>0.93333333333333335</v>
      </c>
      <c r="F428" s="8">
        <f t="shared" si="84"/>
        <v>0</v>
      </c>
      <c r="G428" s="7">
        <f t="shared" si="85"/>
        <v>0</v>
      </c>
      <c r="H428" s="7">
        <f t="shared" si="78"/>
        <v>0</v>
      </c>
      <c r="I428" s="7">
        <f t="shared" si="86"/>
        <v>5.3856000000000098E-2</v>
      </c>
      <c r="J428" s="7">
        <f t="shared" si="87"/>
        <v>0.91279999999999473</v>
      </c>
      <c r="K428" s="7">
        <f t="shared" si="79"/>
        <v>1</v>
      </c>
      <c r="L428" s="7">
        <f t="shared" si="80"/>
        <v>0.91279999999999473</v>
      </c>
      <c r="M428" s="7">
        <f t="shared" si="81"/>
        <v>0</v>
      </c>
      <c r="N428" s="7">
        <f t="shared" si="88"/>
        <v>0.91279999999999473</v>
      </c>
      <c r="O428" s="7">
        <f t="shared" si="89"/>
        <v>0</v>
      </c>
    </row>
    <row r="429" spans="1:15">
      <c r="A429" s="7" t="str">
        <f>IF(計算!$C451="","",計算!$C451)</f>
        <v/>
      </c>
      <c r="B429" s="7" t="str">
        <f t="shared" si="82"/>
        <v/>
      </c>
      <c r="C429" s="8">
        <v>423</v>
      </c>
      <c r="D429" s="8">
        <f t="shared" si="90"/>
        <v>0.91519999999999468</v>
      </c>
      <c r="E429" s="8">
        <f t="shared" si="83"/>
        <v>0.93333333333333335</v>
      </c>
      <c r="F429" s="8">
        <f t="shared" si="84"/>
        <v>0</v>
      </c>
      <c r="G429" s="7">
        <f t="shared" si="85"/>
        <v>0</v>
      </c>
      <c r="H429" s="7">
        <f t="shared" si="78"/>
        <v>0</v>
      </c>
      <c r="I429" s="7">
        <f t="shared" si="86"/>
        <v>5.3856000000000098E-2</v>
      </c>
      <c r="J429" s="7">
        <f t="shared" si="87"/>
        <v>0.91519999999999468</v>
      </c>
      <c r="K429" s="7">
        <f t="shared" si="79"/>
        <v>1</v>
      </c>
      <c r="L429" s="7">
        <f t="shared" si="80"/>
        <v>0.91519999999999468</v>
      </c>
      <c r="M429" s="7">
        <f t="shared" si="81"/>
        <v>0</v>
      </c>
      <c r="N429" s="7">
        <f t="shared" si="88"/>
        <v>0.91519999999999468</v>
      </c>
      <c r="O429" s="7">
        <f t="shared" si="89"/>
        <v>0</v>
      </c>
    </row>
    <row r="430" spans="1:15">
      <c r="A430" s="7" t="str">
        <f>IF(計算!$C452="","",計算!$C452)</f>
        <v/>
      </c>
      <c r="B430" s="7" t="str">
        <f t="shared" si="82"/>
        <v/>
      </c>
      <c r="C430" s="8">
        <v>424</v>
      </c>
      <c r="D430" s="8">
        <f t="shared" si="90"/>
        <v>0.91759999999999464</v>
      </c>
      <c r="E430" s="8">
        <f t="shared" si="83"/>
        <v>0.93333333333333335</v>
      </c>
      <c r="F430" s="8">
        <f t="shared" si="84"/>
        <v>0</v>
      </c>
      <c r="G430" s="7">
        <f t="shared" si="85"/>
        <v>0</v>
      </c>
      <c r="H430" s="7">
        <f t="shared" si="78"/>
        <v>0</v>
      </c>
      <c r="I430" s="7">
        <f t="shared" si="86"/>
        <v>5.3856000000000098E-2</v>
      </c>
      <c r="J430" s="7">
        <f t="shared" si="87"/>
        <v>0.91759999999999464</v>
      </c>
      <c r="K430" s="7">
        <f t="shared" si="79"/>
        <v>1</v>
      </c>
      <c r="L430" s="7">
        <f t="shared" si="80"/>
        <v>0.91759999999999464</v>
      </c>
      <c r="M430" s="7">
        <f t="shared" si="81"/>
        <v>0</v>
      </c>
      <c r="N430" s="7">
        <f t="shared" si="88"/>
        <v>0.91759999999999464</v>
      </c>
      <c r="O430" s="7">
        <f t="shared" si="89"/>
        <v>0</v>
      </c>
    </row>
    <row r="431" spans="1:15">
      <c r="A431" s="7" t="str">
        <f>IF(計算!$C453="","",計算!$C453)</f>
        <v/>
      </c>
      <c r="B431" s="7" t="str">
        <f t="shared" si="82"/>
        <v/>
      </c>
      <c r="C431" s="8">
        <v>425</v>
      </c>
      <c r="D431" s="8">
        <f t="shared" si="90"/>
        <v>0.9199999999999946</v>
      </c>
      <c r="E431" s="8">
        <f t="shared" si="83"/>
        <v>0.93333333333333335</v>
      </c>
      <c r="F431" s="8">
        <f t="shared" si="84"/>
        <v>0</v>
      </c>
      <c r="G431" s="7">
        <f t="shared" si="85"/>
        <v>0</v>
      </c>
      <c r="H431" s="7">
        <f t="shared" si="78"/>
        <v>0</v>
      </c>
      <c r="I431" s="7">
        <f t="shared" si="86"/>
        <v>5.3856000000000098E-2</v>
      </c>
      <c r="J431" s="7">
        <f t="shared" si="87"/>
        <v>0.9199999999999946</v>
      </c>
      <c r="K431" s="7">
        <f t="shared" si="79"/>
        <v>1</v>
      </c>
      <c r="L431" s="7">
        <f t="shared" si="80"/>
        <v>0.9199999999999946</v>
      </c>
      <c r="M431" s="7">
        <f t="shared" si="81"/>
        <v>0</v>
      </c>
      <c r="N431" s="7">
        <f t="shared" si="88"/>
        <v>0.9199999999999946</v>
      </c>
      <c r="O431" s="7">
        <f t="shared" si="89"/>
        <v>0</v>
      </c>
    </row>
    <row r="432" spans="1:15">
      <c r="A432" s="7" t="str">
        <f>IF(計算!$C454="","",計算!$C454)</f>
        <v/>
      </c>
      <c r="B432" s="7" t="str">
        <f t="shared" si="82"/>
        <v/>
      </c>
      <c r="C432" s="8">
        <v>426</v>
      </c>
      <c r="D432" s="8">
        <f t="shared" si="90"/>
        <v>0.92239999999999456</v>
      </c>
      <c r="E432" s="8">
        <f t="shared" si="83"/>
        <v>0.93333333333333335</v>
      </c>
      <c r="F432" s="8">
        <f t="shared" si="84"/>
        <v>0</v>
      </c>
      <c r="G432" s="7">
        <f t="shared" si="85"/>
        <v>0</v>
      </c>
      <c r="H432" s="7">
        <f t="shared" si="78"/>
        <v>0</v>
      </c>
      <c r="I432" s="7">
        <f t="shared" si="86"/>
        <v>5.3856000000000098E-2</v>
      </c>
      <c r="J432" s="7">
        <f t="shared" si="87"/>
        <v>0.92239999999999456</v>
      </c>
      <c r="K432" s="7">
        <f t="shared" si="79"/>
        <v>1</v>
      </c>
      <c r="L432" s="7">
        <f t="shared" si="80"/>
        <v>0.92239999999999456</v>
      </c>
      <c r="M432" s="7">
        <f t="shared" si="81"/>
        <v>0</v>
      </c>
      <c r="N432" s="7">
        <f t="shared" si="88"/>
        <v>0.92239999999999456</v>
      </c>
      <c r="O432" s="7">
        <f t="shared" si="89"/>
        <v>0</v>
      </c>
    </row>
    <row r="433" spans="1:15">
      <c r="A433" s="7" t="str">
        <f>IF(計算!$C455="","",計算!$C455)</f>
        <v/>
      </c>
      <c r="B433" s="7" t="str">
        <f t="shared" si="82"/>
        <v/>
      </c>
      <c r="C433" s="8">
        <v>427</v>
      </c>
      <c r="D433" s="8">
        <f t="shared" si="90"/>
        <v>0.92479999999999452</v>
      </c>
      <c r="E433" s="8">
        <f t="shared" si="83"/>
        <v>0.93333333333333335</v>
      </c>
      <c r="F433" s="8">
        <f t="shared" si="84"/>
        <v>0</v>
      </c>
      <c r="G433" s="7">
        <f t="shared" si="85"/>
        <v>0</v>
      </c>
      <c r="H433" s="7">
        <f t="shared" si="78"/>
        <v>0</v>
      </c>
      <c r="I433" s="7">
        <f t="shared" si="86"/>
        <v>5.3856000000000098E-2</v>
      </c>
      <c r="J433" s="7">
        <f t="shared" si="87"/>
        <v>0.92479999999999452</v>
      </c>
      <c r="K433" s="7">
        <f t="shared" si="79"/>
        <v>1</v>
      </c>
      <c r="L433" s="7">
        <f t="shared" si="80"/>
        <v>0.92479999999999452</v>
      </c>
      <c r="M433" s="7">
        <f t="shared" si="81"/>
        <v>0</v>
      </c>
      <c r="N433" s="7">
        <f t="shared" si="88"/>
        <v>0.92479999999999452</v>
      </c>
      <c r="O433" s="7">
        <f t="shared" si="89"/>
        <v>0</v>
      </c>
    </row>
    <row r="434" spans="1:15">
      <c r="A434" s="7" t="str">
        <f>IF(計算!$C456="","",計算!$C456)</f>
        <v/>
      </c>
      <c r="B434" s="7" t="str">
        <f t="shared" si="82"/>
        <v/>
      </c>
      <c r="C434" s="8">
        <v>428</v>
      </c>
      <c r="D434" s="8">
        <f t="shared" si="90"/>
        <v>0.92719999999999447</v>
      </c>
      <c r="E434" s="8">
        <f t="shared" si="83"/>
        <v>0.93333333333333335</v>
      </c>
      <c r="F434" s="8">
        <f t="shared" si="84"/>
        <v>0</v>
      </c>
      <c r="G434" s="7">
        <f t="shared" si="85"/>
        <v>0</v>
      </c>
      <c r="H434" s="7">
        <f t="shared" si="78"/>
        <v>0</v>
      </c>
      <c r="I434" s="7">
        <f t="shared" si="86"/>
        <v>5.3856000000000098E-2</v>
      </c>
      <c r="J434" s="7">
        <f t="shared" si="87"/>
        <v>0.92719999999999447</v>
      </c>
      <c r="K434" s="7">
        <f t="shared" si="79"/>
        <v>1</v>
      </c>
      <c r="L434" s="7">
        <f t="shared" si="80"/>
        <v>0.92719999999999447</v>
      </c>
      <c r="M434" s="7">
        <f t="shared" si="81"/>
        <v>0</v>
      </c>
      <c r="N434" s="7">
        <f t="shared" si="88"/>
        <v>0.92719999999999447</v>
      </c>
      <c r="O434" s="7">
        <f t="shared" si="89"/>
        <v>0</v>
      </c>
    </row>
    <row r="435" spans="1:15">
      <c r="A435" s="7" t="str">
        <f>IF(計算!$C457="","",計算!$C457)</f>
        <v/>
      </c>
      <c r="B435" s="7" t="str">
        <f t="shared" si="82"/>
        <v/>
      </c>
      <c r="C435" s="8">
        <v>429</v>
      </c>
      <c r="D435" s="8">
        <f t="shared" si="90"/>
        <v>0.92959999999999443</v>
      </c>
      <c r="E435" s="8">
        <f t="shared" si="83"/>
        <v>0.93333333333333335</v>
      </c>
      <c r="F435" s="8">
        <f t="shared" si="84"/>
        <v>0</v>
      </c>
      <c r="G435" s="7">
        <f t="shared" si="85"/>
        <v>0</v>
      </c>
      <c r="H435" s="7">
        <f t="shared" si="78"/>
        <v>0</v>
      </c>
      <c r="I435" s="7">
        <f t="shared" si="86"/>
        <v>5.3856000000000098E-2</v>
      </c>
      <c r="J435" s="7">
        <f t="shared" si="87"/>
        <v>0.92959999999999443</v>
      </c>
      <c r="K435" s="7">
        <f t="shared" si="79"/>
        <v>1</v>
      </c>
      <c r="L435" s="7">
        <f t="shared" si="80"/>
        <v>0.92959999999999443</v>
      </c>
      <c r="M435" s="7">
        <f t="shared" si="81"/>
        <v>0</v>
      </c>
      <c r="N435" s="7">
        <f t="shared" si="88"/>
        <v>0.92959999999999443</v>
      </c>
      <c r="O435" s="7">
        <f t="shared" si="89"/>
        <v>0</v>
      </c>
    </row>
    <row r="436" spans="1:15">
      <c r="A436" s="7" t="str">
        <f>IF(計算!$C458="","",計算!$C458)</f>
        <v/>
      </c>
      <c r="B436" s="7" t="str">
        <f t="shared" si="82"/>
        <v/>
      </c>
      <c r="C436" s="8">
        <v>430</v>
      </c>
      <c r="D436" s="8">
        <f t="shared" si="90"/>
        <v>0.93199999999999439</v>
      </c>
      <c r="E436" s="8">
        <f t="shared" si="83"/>
        <v>0.93333333333333335</v>
      </c>
      <c r="F436" s="8">
        <f t="shared" si="84"/>
        <v>0</v>
      </c>
      <c r="G436" s="7">
        <f t="shared" si="85"/>
        <v>0</v>
      </c>
      <c r="H436" s="7">
        <f t="shared" si="78"/>
        <v>0</v>
      </c>
      <c r="I436" s="7">
        <f t="shared" si="86"/>
        <v>5.3856000000000098E-2</v>
      </c>
      <c r="J436" s="7">
        <f t="shared" si="87"/>
        <v>0.93199999999999439</v>
      </c>
      <c r="K436" s="7">
        <f t="shared" si="79"/>
        <v>1</v>
      </c>
      <c r="L436" s="7">
        <f t="shared" si="80"/>
        <v>0.93199999999999439</v>
      </c>
      <c r="M436" s="7">
        <f t="shared" si="81"/>
        <v>0</v>
      </c>
      <c r="N436" s="7">
        <f t="shared" si="88"/>
        <v>0.93199999999999439</v>
      </c>
      <c r="O436" s="7">
        <f t="shared" si="89"/>
        <v>0</v>
      </c>
    </row>
    <row r="437" spans="1:15">
      <c r="A437" s="7" t="str">
        <f>IF(計算!$C459="","",計算!$C459)</f>
        <v/>
      </c>
      <c r="B437" s="7" t="str">
        <f t="shared" si="82"/>
        <v/>
      </c>
      <c r="C437" s="8">
        <v>431</v>
      </c>
      <c r="D437" s="8">
        <f t="shared" si="90"/>
        <v>0.93439999999999435</v>
      </c>
      <c r="E437" s="8">
        <f t="shared" si="83"/>
        <v>0.93333333333333335</v>
      </c>
      <c r="F437" s="8">
        <f t="shared" si="84"/>
        <v>0</v>
      </c>
      <c r="G437" s="7">
        <f t="shared" si="85"/>
        <v>0</v>
      </c>
      <c r="H437" s="7">
        <f t="shared" si="78"/>
        <v>0</v>
      </c>
      <c r="I437" s="7">
        <f t="shared" si="86"/>
        <v>5.3856000000000098E-2</v>
      </c>
      <c r="J437" s="7">
        <f t="shared" si="87"/>
        <v>0.93439999999999435</v>
      </c>
      <c r="K437" s="7">
        <f t="shared" si="79"/>
        <v>1</v>
      </c>
      <c r="L437" s="7">
        <f t="shared" si="80"/>
        <v>0.93439999999999435</v>
      </c>
      <c r="M437" s="7">
        <f t="shared" si="81"/>
        <v>0</v>
      </c>
      <c r="N437" s="7">
        <f t="shared" si="88"/>
        <v>0.93439999999999435</v>
      </c>
      <c r="O437" s="7">
        <f t="shared" si="89"/>
        <v>0</v>
      </c>
    </row>
    <row r="438" spans="1:15">
      <c r="A438" s="7" t="str">
        <f>IF(計算!$C460="","",計算!$C460)</f>
        <v/>
      </c>
      <c r="B438" s="7" t="str">
        <f t="shared" si="82"/>
        <v/>
      </c>
      <c r="C438" s="8">
        <v>432</v>
      </c>
      <c r="D438" s="8">
        <f t="shared" si="90"/>
        <v>0.9367999999999943</v>
      </c>
      <c r="E438" s="8">
        <f t="shared" si="83"/>
        <v>0.94222222222222218</v>
      </c>
      <c r="F438" s="8">
        <f t="shared" si="84"/>
        <v>0</v>
      </c>
      <c r="G438" s="7">
        <f t="shared" si="85"/>
        <v>0</v>
      </c>
      <c r="H438" s="7">
        <f t="shared" si="78"/>
        <v>0</v>
      </c>
      <c r="I438" s="7">
        <f t="shared" si="86"/>
        <v>5.3856000000000098E-2</v>
      </c>
      <c r="J438" s="7">
        <f t="shared" si="87"/>
        <v>0.9367999999999943</v>
      </c>
      <c r="K438" s="7">
        <f t="shared" si="79"/>
        <v>1</v>
      </c>
      <c r="L438" s="7">
        <f t="shared" si="80"/>
        <v>0.9367999999999943</v>
      </c>
      <c r="M438" s="7">
        <f t="shared" si="81"/>
        <v>0</v>
      </c>
      <c r="N438" s="7">
        <f t="shared" si="88"/>
        <v>0.9367999999999943</v>
      </c>
      <c r="O438" s="7">
        <f t="shared" si="89"/>
        <v>0</v>
      </c>
    </row>
    <row r="439" spans="1:15">
      <c r="A439" s="7" t="str">
        <f>IF(計算!$C461="","",計算!$C461)</f>
        <v/>
      </c>
      <c r="B439" s="7" t="str">
        <f t="shared" si="82"/>
        <v/>
      </c>
      <c r="C439" s="8">
        <v>433</v>
      </c>
      <c r="D439" s="8">
        <f t="shared" si="90"/>
        <v>0.93919999999999426</v>
      </c>
      <c r="E439" s="8">
        <f t="shared" si="83"/>
        <v>0.94222222222222218</v>
      </c>
      <c r="F439" s="8">
        <f t="shared" si="84"/>
        <v>0</v>
      </c>
      <c r="G439" s="7">
        <f t="shared" si="85"/>
        <v>0</v>
      </c>
      <c r="H439" s="7">
        <f t="shared" si="78"/>
        <v>0</v>
      </c>
      <c r="I439" s="7">
        <f t="shared" si="86"/>
        <v>5.3856000000000098E-2</v>
      </c>
      <c r="J439" s="7">
        <f t="shared" si="87"/>
        <v>0.93919999999999426</v>
      </c>
      <c r="K439" s="7">
        <f t="shared" si="79"/>
        <v>1</v>
      </c>
      <c r="L439" s="7">
        <f t="shared" si="80"/>
        <v>0.93919999999999426</v>
      </c>
      <c r="M439" s="7">
        <f t="shared" si="81"/>
        <v>0</v>
      </c>
      <c r="N439" s="7">
        <f t="shared" si="88"/>
        <v>0.93919999999999426</v>
      </c>
      <c r="O439" s="7">
        <f t="shared" si="89"/>
        <v>0</v>
      </c>
    </row>
    <row r="440" spans="1:15">
      <c r="A440" s="7" t="str">
        <f>IF(計算!$C462="","",計算!$C462)</f>
        <v/>
      </c>
      <c r="B440" s="7" t="str">
        <f t="shared" si="82"/>
        <v/>
      </c>
      <c r="C440" s="8">
        <v>434</v>
      </c>
      <c r="D440" s="8">
        <f t="shared" si="90"/>
        <v>0.94159999999999422</v>
      </c>
      <c r="E440" s="8">
        <f t="shared" si="83"/>
        <v>0.94222222222222218</v>
      </c>
      <c r="F440" s="8">
        <f t="shared" si="84"/>
        <v>0</v>
      </c>
      <c r="G440" s="7">
        <f t="shared" si="85"/>
        <v>0</v>
      </c>
      <c r="H440" s="7">
        <f t="shared" si="78"/>
        <v>0</v>
      </c>
      <c r="I440" s="7">
        <f t="shared" si="86"/>
        <v>5.3856000000000098E-2</v>
      </c>
      <c r="J440" s="7">
        <f t="shared" si="87"/>
        <v>0.94159999999999422</v>
      </c>
      <c r="K440" s="7">
        <f t="shared" si="79"/>
        <v>1</v>
      </c>
      <c r="L440" s="7">
        <f t="shared" si="80"/>
        <v>0.94159999999999422</v>
      </c>
      <c r="M440" s="7">
        <f t="shared" si="81"/>
        <v>0</v>
      </c>
      <c r="N440" s="7">
        <f t="shared" si="88"/>
        <v>0.94159999999999422</v>
      </c>
      <c r="O440" s="7">
        <f t="shared" si="89"/>
        <v>0</v>
      </c>
    </row>
    <row r="441" spans="1:15">
      <c r="A441" s="7" t="str">
        <f>IF(計算!$C463="","",計算!$C463)</f>
        <v/>
      </c>
      <c r="B441" s="7" t="str">
        <f t="shared" si="82"/>
        <v/>
      </c>
      <c r="C441" s="8">
        <v>435</v>
      </c>
      <c r="D441" s="8">
        <f t="shared" si="90"/>
        <v>0.94399999999999418</v>
      </c>
      <c r="E441" s="8">
        <f t="shared" si="83"/>
        <v>0.95111111111111113</v>
      </c>
      <c r="F441" s="8">
        <f t="shared" si="84"/>
        <v>0</v>
      </c>
      <c r="G441" s="7">
        <f t="shared" si="85"/>
        <v>0</v>
      </c>
      <c r="H441" s="7">
        <f t="shared" si="78"/>
        <v>0</v>
      </c>
      <c r="I441" s="7">
        <f t="shared" si="86"/>
        <v>5.3856000000000098E-2</v>
      </c>
      <c r="J441" s="7">
        <f t="shared" si="87"/>
        <v>0.94399999999999418</v>
      </c>
      <c r="K441" s="7">
        <f t="shared" si="79"/>
        <v>1</v>
      </c>
      <c r="L441" s="7">
        <f t="shared" si="80"/>
        <v>0.94399999999999418</v>
      </c>
      <c r="M441" s="7">
        <f t="shared" si="81"/>
        <v>0</v>
      </c>
      <c r="N441" s="7">
        <f t="shared" si="88"/>
        <v>0.94399999999999418</v>
      </c>
      <c r="O441" s="7">
        <f t="shared" si="89"/>
        <v>0</v>
      </c>
    </row>
    <row r="442" spans="1:15">
      <c r="A442" s="7" t="str">
        <f>IF(計算!$C464="","",計算!$C464)</f>
        <v/>
      </c>
      <c r="B442" s="7" t="str">
        <f t="shared" si="82"/>
        <v/>
      </c>
      <c r="C442" s="8">
        <v>436</v>
      </c>
      <c r="D442" s="8">
        <f t="shared" si="90"/>
        <v>0.94639999999999413</v>
      </c>
      <c r="E442" s="8">
        <f t="shared" si="83"/>
        <v>0.95111111111111113</v>
      </c>
      <c r="F442" s="8">
        <f t="shared" si="84"/>
        <v>0</v>
      </c>
      <c r="G442" s="7">
        <f t="shared" si="85"/>
        <v>0</v>
      </c>
      <c r="H442" s="7">
        <f t="shared" si="78"/>
        <v>0</v>
      </c>
      <c r="I442" s="7">
        <f t="shared" si="86"/>
        <v>5.3856000000000098E-2</v>
      </c>
      <c r="J442" s="7">
        <f t="shared" si="87"/>
        <v>0.94639999999999413</v>
      </c>
      <c r="K442" s="7">
        <f t="shared" si="79"/>
        <v>1</v>
      </c>
      <c r="L442" s="7">
        <f t="shared" si="80"/>
        <v>0.94639999999999413</v>
      </c>
      <c r="M442" s="7">
        <f t="shared" si="81"/>
        <v>0</v>
      </c>
      <c r="N442" s="7">
        <f t="shared" si="88"/>
        <v>0.94639999999999413</v>
      </c>
      <c r="O442" s="7">
        <f t="shared" si="89"/>
        <v>0</v>
      </c>
    </row>
    <row r="443" spans="1:15">
      <c r="A443" s="7" t="str">
        <f>IF(計算!$C465="","",計算!$C465)</f>
        <v/>
      </c>
      <c r="B443" s="7" t="str">
        <f t="shared" si="82"/>
        <v/>
      </c>
      <c r="C443" s="8">
        <v>437</v>
      </c>
      <c r="D443" s="8">
        <f t="shared" si="90"/>
        <v>0.94879999999999409</v>
      </c>
      <c r="E443" s="8">
        <f t="shared" si="83"/>
        <v>0.95111111111111113</v>
      </c>
      <c r="F443" s="8">
        <f t="shared" si="84"/>
        <v>0</v>
      </c>
      <c r="G443" s="7">
        <f t="shared" si="85"/>
        <v>0</v>
      </c>
      <c r="H443" s="7">
        <f t="shared" si="78"/>
        <v>0</v>
      </c>
      <c r="I443" s="7">
        <f t="shared" si="86"/>
        <v>5.3856000000000098E-2</v>
      </c>
      <c r="J443" s="7">
        <f t="shared" si="87"/>
        <v>0.94879999999999409</v>
      </c>
      <c r="K443" s="7">
        <f t="shared" si="79"/>
        <v>1</v>
      </c>
      <c r="L443" s="7">
        <f t="shared" si="80"/>
        <v>0.94879999999999409</v>
      </c>
      <c r="M443" s="7">
        <f t="shared" si="81"/>
        <v>0</v>
      </c>
      <c r="N443" s="7">
        <f t="shared" si="88"/>
        <v>0.94879999999999409</v>
      </c>
      <c r="O443" s="7">
        <f t="shared" si="89"/>
        <v>0</v>
      </c>
    </row>
    <row r="444" spans="1:15">
      <c r="A444" s="7" t="str">
        <f>IF(計算!$C466="","",計算!$C466)</f>
        <v/>
      </c>
      <c r="B444" s="7" t="str">
        <f t="shared" si="82"/>
        <v/>
      </c>
      <c r="C444" s="8">
        <v>438</v>
      </c>
      <c r="D444" s="8">
        <f t="shared" si="90"/>
        <v>0.95119999999999405</v>
      </c>
      <c r="E444" s="8">
        <f t="shared" si="83"/>
        <v>0.95111111111111113</v>
      </c>
      <c r="F444" s="8">
        <f t="shared" si="84"/>
        <v>0</v>
      </c>
      <c r="G444" s="7">
        <f t="shared" si="85"/>
        <v>0</v>
      </c>
      <c r="H444" s="7">
        <f t="shared" si="78"/>
        <v>0</v>
      </c>
      <c r="I444" s="7">
        <f t="shared" si="86"/>
        <v>5.3856000000000098E-2</v>
      </c>
      <c r="J444" s="7">
        <f t="shared" si="87"/>
        <v>0.95119999999999405</v>
      </c>
      <c r="K444" s="7">
        <f t="shared" si="79"/>
        <v>1</v>
      </c>
      <c r="L444" s="7">
        <f t="shared" si="80"/>
        <v>0.95119999999999405</v>
      </c>
      <c r="M444" s="7">
        <f t="shared" si="81"/>
        <v>0</v>
      </c>
      <c r="N444" s="7">
        <f t="shared" si="88"/>
        <v>0.95119999999999405</v>
      </c>
      <c r="O444" s="7">
        <f t="shared" si="89"/>
        <v>0</v>
      </c>
    </row>
    <row r="445" spans="1:15">
      <c r="A445" s="7" t="str">
        <f>IF(計算!$C467="","",計算!$C467)</f>
        <v/>
      </c>
      <c r="B445" s="7" t="str">
        <f t="shared" si="82"/>
        <v/>
      </c>
      <c r="C445" s="8">
        <v>439</v>
      </c>
      <c r="D445" s="8">
        <f t="shared" si="90"/>
        <v>0.95359999999999401</v>
      </c>
      <c r="E445" s="8">
        <f t="shared" si="83"/>
        <v>0.95111111111111113</v>
      </c>
      <c r="F445" s="8">
        <f t="shared" si="84"/>
        <v>0</v>
      </c>
      <c r="G445" s="7">
        <f t="shared" si="85"/>
        <v>0</v>
      </c>
      <c r="H445" s="7">
        <f t="shared" si="78"/>
        <v>0</v>
      </c>
      <c r="I445" s="7">
        <f t="shared" si="86"/>
        <v>5.3856000000000098E-2</v>
      </c>
      <c r="J445" s="7">
        <f t="shared" si="87"/>
        <v>0.95359999999999401</v>
      </c>
      <c r="K445" s="7">
        <f t="shared" si="79"/>
        <v>1</v>
      </c>
      <c r="L445" s="7">
        <f t="shared" si="80"/>
        <v>0.95359999999999401</v>
      </c>
      <c r="M445" s="7">
        <f t="shared" si="81"/>
        <v>0</v>
      </c>
      <c r="N445" s="7">
        <f t="shared" si="88"/>
        <v>0.95359999999999401</v>
      </c>
      <c r="O445" s="7">
        <f t="shared" si="89"/>
        <v>0</v>
      </c>
    </row>
    <row r="446" spans="1:15">
      <c r="A446" s="7" t="str">
        <f>IF(計算!$C468="","",計算!$C468)</f>
        <v/>
      </c>
      <c r="B446" s="7" t="str">
        <f t="shared" si="82"/>
        <v/>
      </c>
      <c r="C446" s="8">
        <v>440</v>
      </c>
      <c r="D446" s="8">
        <f t="shared" si="90"/>
        <v>0.95599999999999397</v>
      </c>
      <c r="E446" s="8">
        <f t="shared" si="83"/>
        <v>0.95111111111111113</v>
      </c>
      <c r="F446" s="8">
        <f t="shared" si="84"/>
        <v>0</v>
      </c>
      <c r="G446" s="7">
        <f t="shared" si="85"/>
        <v>0</v>
      </c>
      <c r="H446" s="7">
        <f t="shared" si="78"/>
        <v>0</v>
      </c>
      <c r="I446" s="7">
        <f t="shared" si="86"/>
        <v>5.3856000000000098E-2</v>
      </c>
      <c r="J446" s="7">
        <f t="shared" si="87"/>
        <v>0.95599999999999397</v>
      </c>
      <c r="K446" s="7">
        <f t="shared" si="79"/>
        <v>1</v>
      </c>
      <c r="L446" s="7">
        <f t="shared" si="80"/>
        <v>0.95599999999999397</v>
      </c>
      <c r="M446" s="7">
        <f t="shared" si="81"/>
        <v>0</v>
      </c>
      <c r="N446" s="7">
        <f t="shared" si="88"/>
        <v>0.95599999999999397</v>
      </c>
      <c r="O446" s="7">
        <f t="shared" si="89"/>
        <v>0</v>
      </c>
    </row>
    <row r="447" spans="1:15">
      <c r="A447" s="7" t="str">
        <f>IF(計算!$C469="","",計算!$C469)</f>
        <v/>
      </c>
      <c r="B447" s="7" t="str">
        <f t="shared" si="82"/>
        <v/>
      </c>
      <c r="C447" s="8">
        <v>441</v>
      </c>
      <c r="D447" s="8">
        <f t="shared" si="90"/>
        <v>0.95839999999999392</v>
      </c>
      <c r="E447" s="8">
        <f t="shared" si="83"/>
        <v>0.95111111111111113</v>
      </c>
      <c r="F447" s="8">
        <f t="shared" si="84"/>
        <v>0</v>
      </c>
      <c r="G447" s="7">
        <f t="shared" si="85"/>
        <v>0</v>
      </c>
      <c r="H447" s="7">
        <f t="shared" si="78"/>
        <v>0</v>
      </c>
      <c r="I447" s="7">
        <f t="shared" si="86"/>
        <v>5.3856000000000098E-2</v>
      </c>
      <c r="J447" s="7">
        <f t="shared" si="87"/>
        <v>0.95839999999999392</v>
      </c>
      <c r="K447" s="7">
        <f t="shared" si="79"/>
        <v>1</v>
      </c>
      <c r="L447" s="7">
        <f t="shared" si="80"/>
        <v>0.95839999999999392</v>
      </c>
      <c r="M447" s="7">
        <f t="shared" si="81"/>
        <v>0</v>
      </c>
      <c r="N447" s="7">
        <f t="shared" si="88"/>
        <v>0.95839999999999392</v>
      </c>
      <c r="O447" s="7">
        <f t="shared" si="89"/>
        <v>0</v>
      </c>
    </row>
    <row r="448" spans="1:15">
      <c r="A448" s="7" t="str">
        <f>IF(計算!$C470="","",計算!$C470)</f>
        <v/>
      </c>
      <c r="B448" s="7" t="str">
        <f t="shared" si="82"/>
        <v/>
      </c>
      <c r="C448" s="8">
        <v>442</v>
      </c>
      <c r="D448" s="8">
        <f t="shared" si="90"/>
        <v>0.96079999999999388</v>
      </c>
      <c r="E448" s="8">
        <f t="shared" si="83"/>
        <v>0.95111111111111113</v>
      </c>
      <c r="F448" s="8">
        <f t="shared" si="84"/>
        <v>0</v>
      </c>
      <c r="G448" s="7">
        <f t="shared" si="85"/>
        <v>0</v>
      </c>
      <c r="H448" s="7">
        <f t="shared" si="78"/>
        <v>0</v>
      </c>
      <c r="I448" s="7">
        <f t="shared" si="86"/>
        <v>5.3856000000000098E-2</v>
      </c>
      <c r="J448" s="7">
        <f t="shared" si="87"/>
        <v>0.96079999999999388</v>
      </c>
      <c r="K448" s="7">
        <f t="shared" si="79"/>
        <v>1</v>
      </c>
      <c r="L448" s="7">
        <f t="shared" si="80"/>
        <v>0.96079999999999388</v>
      </c>
      <c r="M448" s="7">
        <f t="shared" si="81"/>
        <v>0</v>
      </c>
      <c r="N448" s="7">
        <f t="shared" si="88"/>
        <v>0.96079999999999388</v>
      </c>
      <c r="O448" s="7">
        <f t="shared" si="89"/>
        <v>0</v>
      </c>
    </row>
    <row r="449" spans="1:15">
      <c r="A449" s="7" t="str">
        <f>IF(計算!$C471="","",計算!$C471)</f>
        <v/>
      </c>
      <c r="B449" s="7" t="str">
        <f t="shared" si="82"/>
        <v/>
      </c>
      <c r="C449" s="8">
        <v>443</v>
      </c>
      <c r="D449" s="8">
        <f t="shared" si="90"/>
        <v>0.96319999999999384</v>
      </c>
      <c r="E449" s="8">
        <f t="shared" si="83"/>
        <v>0.95111111111111113</v>
      </c>
      <c r="F449" s="8">
        <f t="shared" si="84"/>
        <v>0</v>
      </c>
      <c r="G449" s="7">
        <f t="shared" si="85"/>
        <v>0</v>
      </c>
      <c r="H449" s="7">
        <f t="shared" si="78"/>
        <v>0</v>
      </c>
      <c r="I449" s="7">
        <f t="shared" si="86"/>
        <v>5.3856000000000098E-2</v>
      </c>
      <c r="J449" s="7">
        <f t="shared" si="87"/>
        <v>0.96319999999999384</v>
      </c>
      <c r="K449" s="7">
        <f t="shared" si="79"/>
        <v>1</v>
      </c>
      <c r="L449" s="7">
        <f t="shared" si="80"/>
        <v>0.96319999999999384</v>
      </c>
      <c r="M449" s="7">
        <f t="shared" si="81"/>
        <v>0</v>
      </c>
      <c r="N449" s="7">
        <f t="shared" si="88"/>
        <v>0.96319999999999384</v>
      </c>
      <c r="O449" s="7">
        <f t="shared" si="89"/>
        <v>0</v>
      </c>
    </row>
    <row r="450" spans="1:15">
      <c r="A450" s="7" t="str">
        <f>IF(計算!$C472="","",計算!$C472)</f>
        <v/>
      </c>
      <c r="B450" s="7" t="str">
        <f t="shared" si="82"/>
        <v/>
      </c>
      <c r="C450" s="8">
        <v>444</v>
      </c>
      <c r="D450" s="8">
        <f t="shared" si="90"/>
        <v>0.9655999999999938</v>
      </c>
      <c r="E450" s="8">
        <f t="shared" si="83"/>
        <v>0.95111111111111113</v>
      </c>
      <c r="F450" s="8">
        <f t="shared" si="84"/>
        <v>0</v>
      </c>
      <c r="G450" s="7">
        <f t="shared" si="85"/>
        <v>0</v>
      </c>
      <c r="H450" s="7">
        <f t="shared" si="78"/>
        <v>0</v>
      </c>
      <c r="I450" s="7">
        <f t="shared" si="86"/>
        <v>5.3856000000000098E-2</v>
      </c>
      <c r="J450" s="7">
        <f t="shared" si="87"/>
        <v>0.9655999999999938</v>
      </c>
      <c r="K450" s="7">
        <f t="shared" si="79"/>
        <v>1</v>
      </c>
      <c r="L450" s="7">
        <f t="shared" si="80"/>
        <v>0.9655999999999938</v>
      </c>
      <c r="M450" s="7">
        <f t="shared" si="81"/>
        <v>0</v>
      </c>
      <c r="N450" s="7">
        <f t="shared" si="88"/>
        <v>0.9655999999999938</v>
      </c>
      <c r="O450" s="7">
        <f t="shared" si="89"/>
        <v>0</v>
      </c>
    </row>
    <row r="451" spans="1:15">
      <c r="A451" s="7" t="str">
        <f>IF(計算!$C473="","",計算!$C473)</f>
        <v/>
      </c>
      <c r="B451" s="7" t="str">
        <f t="shared" si="82"/>
        <v/>
      </c>
      <c r="C451" s="8">
        <v>445</v>
      </c>
      <c r="D451" s="8">
        <f t="shared" si="90"/>
        <v>0.96799999999999375</v>
      </c>
      <c r="E451" s="8">
        <f t="shared" si="83"/>
        <v>0.95111111111111113</v>
      </c>
      <c r="F451" s="8">
        <f t="shared" si="84"/>
        <v>0</v>
      </c>
      <c r="G451" s="7">
        <f t="shared" si="85"/>
        <v>0</v>
      </c>
      <c r="H451" s="7">
        <f t="shared" si="78"/>
        <v>0</v>
      </c>
      <c r="I451" s="7">
        <f t="shared" si="86"/>
        <v>5.3856000000000098E-2</v>
      </c>
      <c r="J451" s="7">
        <f t="shared" si="87"/>
        <v>0.96799999999999375</v>
      </c>
      <c r="K451" s="7">
        <f t="shared" si="79"/>
        <v>1</v>
      </c>
      <c r="L451" s="7">
        <f t="shared" si="80"/>
        <v>0.96799999999999375</v>
      </c>
      <c r="M451" s="7">
        <f t="shared" si="81"/>
        <v>0</v>
      </c>
      <c r="N451" s="7">
        <f t="shared" si="88"/>
        <v>0.96799999999999375</v>
      </c>
      <c r="O451" s="7">
        <f t="shared" si="89"/>
        <v>0</v>
      </c>
    </row>
    <row r="452" spans="1:15">
      <c r="A452" s="7" t="str">
        <f>IF(計算!$C474="","",計算!$C474)</f>
        <v/>
      </c>
      <c r="B452" s="7" t="str">
        <f t="shared" si="82"/>
        <v/>
      </c>
      <c r="C452" s="8">
        <v>446</v>
      </c>
      <c r="D452" s="8">
        <f t="shared" si="90"/>
        <v>0.97039999999999371</v>
      </c>
      <c r="E452" s="8">
        <f t="shared" si="83"/>
        <v>0.95111111111111113</v>
      </c>
      <c r="F452" s="8">
        <f t="shared" si="84"/>
        <v>0</v>
      </c>
      <c r="G452" s="7">
        <f t="shared" si="85"/>
        <v>0</v>
      </c>
      <c r="H452" s="7">
        <f t="shared" si="78"/>
        <v>0</v>
      </c>
      <c r="I452" s="7">
        <f t="shared" si="86"/>
        <v>5.3856000000000098E-2</v>
      </c>
      <c r="J452" s="7">
        <f t="shared" si="87"/>
        <v>0.97039999999999371</v>
      </c>
      <c r="K452" s="7">
        <f t="shared" si="79"/>
        <v>1</v>
      </c>
      <c r="L452" s="7">
        <f t="shared" si="80"/>
        <v>0.97039999999999371</v>
      </c>
      <c r="M452" s="7">
        <f t="shared" si="81"/>
        <v>0</v>
      </c>
      <c r="N452" s="7">
        <f t="shared" si="88"/>
        <v>0.97039999999999371</v>
      </c>
      <c r="O452" s="7">
        <f t="shared" si="89"/>
        <v>0</v>
      </c>
    </row>
    <row r="453" spans="1:15">
      <c r="A453" s="7" t="str">
        <f>IF(計算!$C475="","",計算!$C475)</f>
        <v/>
      </c>
      <c r="B453" s="7" t="str">
        <f t="shared" si="82"/>
        <v/>
      </c>
      <c r="C453" s="8">
        <v>447</v>
      </c>
      <c r="D453" s="8">
        <f t="shared" si="90"/>
        <v>0.97279999999999367</v>
      </c>
      <c r="E453" s="8">
        <f t="shared" si="83"/>
        <v>0.95111111111111113</v>
      </c>
      <c r="F453" s="8">
        <f t="shared" si="84"/>
        <v>0</v>
      </c>
      <c r="G453" s="7">
        <f t="shared" si="85"/>
        <v>0</v>
      </c>
      <c r="H453" s="7">
        <f t="shared" si="78"/>
        <v>0</v>
      </c>
      <c r="I453" s="7">
        <f t="shared" si="86"/>
        <v>5.3856000000000098E-2</v>
      </c>
      <c r="J453" s="7">
        <f t="shared" si="87"/>
        <v>0.97279999999999367</v>
      </c>
      <c r="K453" s="7">
        <f t="shared" si="79"/>
        <v>1</v>
      </c>
      <c r="L453" s="7">
        <f t="shared" si="80"/>
        <v>0.97279999999999367</v>
      </c>
      <c r="M453" s="7">
        <f t="shared" si="81"/>
        <v>0</v>
      </c>
      <c r="N453" s="7">
        <f t="shared" si="88"/>
        <v>0.97279999999999367</v>
      </c>
      <c r="O453" s="7">
        <f t="shared" si="89"/>
        <v>0</v>
      </c>
    </row>
    <row r="454" spans="1:15">
      <c r="A454" s="7" t="str">
        <f>IF(計算!$C476="","",計算!$C476)</f>
        <v/>
      </c>
      <c r="B454" s="7" t="str">
        <f t="shared" si="82"/>
        <v/>
      </c>
      <c r="C454" s="8">
        <v>448</v>
      </c>
      <c r="D454" s="8">
        <f t="shared" si="90"/>
        <v>0.97519999999999363</v>
      </c>
      <c r="E454" s="8">
        <f t="shared" si="83"/>
        <v>0.95111111111111113</v>
      </c>
      <c r="F454" s="8">
        <f t="shared" si="84"/>
        <v>0</v>
      </c>
      <c r="G454" s="7">
        <f t="shared" si="85"/>
        <v>0</v>
      </c>
      <c r="H454" s="7">
        <f t="shared" ref="H454:H506" si="91">IF(D454="",0,(G454+G455)*$B$4*0.5)</f>
        <v>0</v>
      </c>
      <c r="I454" s="7">
        <f t="shared" si="86"/>
        <v>5.3856000000000098E-2</v>
      </c>
      <c r="J454" s="7">
        <f t="shared" si="87"/>
        <v>0.97519999999999363</v>
      </c>
      <c r="K454" s="7">
        <f t="shared" ref="K454:K505" si="92">IF(D454="","",I454/$H$3)</f>
        <v>1</v>
      </c>
      <c r="L454" s="7">
        <f t="shared" ref="L454:L505" si="93">IF(D454="","",J454)</f>
        <v>0.97519999999999363</v>
      </c>
      <c r="M454" s="7">
        <f t="shared" ref="M454:M505" si="94">IF(D454="",0,(K455-K454)/$B$4)</f>
        <v>0</v>
      </c>
      <c r="N454" s="7">
        <f t="shared" si="88"/>
        <v>0.97519999999999363</v>
      </c>
      <c r="O454" s="7">
        <f t="shared" si="89"/>
        <v>0</v>
      </c>
    </row>
    <row r="455" spans="1:15">
      <c r="A455" s="7" t="str">
        <f>IF(計算!$C477="","",計算!$C477)</f>
        <v/>
      </c>
      <c r="B455" s="7" t="str">
        <f t="shared" ref="B455:B518" si="95">IF($A456="","",$A456)</f>
        <v/>
      </c>
      <c r="C455" s="8">
        <v>449</v>
      </c>
      <c r="D455" s="8">
        <f t="shared" si="90"/>
        <v>0.97759999999999359</v>
      </c>
      <c r="E455" s="8">
        <f t="shared" ref="E455:E506" si="96">COUNTIFS($A$6:$A$100005,"&lt;="&amp;D455,$B$6:$B$100005,"&lt;="&amp;D455)/$F$1</f>
        <v>0.96</v>
      </c>
      <c r="F455" s="8">
        <f t="shared" ref="F455:F506" si="97">COUNTIFS($A$6:$A$100005,"&gt;="&amp;D455,$B$6:$B$100005,"&gt;="&amp;D455)/$F$1</f>
        <v>0</v>
      </c>
      <c r="G455" s="7">
        <f t="shared" ref="G455:G506" si="98">IF(D455="",0,MIN(E455:F455))</f>
        <v>0</v>
      </c>
      <c r="H455" s="7">
        <f t="shared" si="91"/>
        <v>0</v>
      </c>
      <c r="I455" s="7">
        <f t="shared" ref="I455:I505" si="99">IF(D455="","",I454+H455)</f>
        <v>5.3856000000000098E-2</v>
      </c>
      <c r="J455" s="7">
        <f t="shared" ref="J455:J506" si="100">IF(D455="","",D455)</f>
        <v>0.97759999999999359</v>
      </c>
      <c r="K455" s="7">
        <f t="shared" si="92"/>
        <v>1</v>
      </c>
      <c r="L455" s="7">
        <f t="shared" si="93"/>
        <v>0.97759999999999359</v>
      </c>
      <c r="M455" s="7">
        <f t="shared" si="94"/>
        <v>0</v>
      </c>
      <c r="N455" s="7">
        <f t="shared" ref="N455:N506" si="101">L455</f>
        <v>0.97759999999999359</v>
      </c>
      <c r="O455" s="7">
        <f t="shared" ref="O455:O505" si="102">ROUND(M455/$M$3,4)</f>
        <v>0</v>
      </c>
    </row>
    <row r="456" spans="1:15">
      <c r="A456" s="7" t="str">
        <f>IF(計算!$C478="","",計算!$C478)</f>
        <v/>
      </c>
      <c r="B456" s="7" t="str">
        <f t="shared" si="95"/>
        <v/>
      </c>
      <c r="C456" s="8">
        <v>450</v>
      </c>
      <c r="D456" s="8">
        <f t="shared" si="90"/>
        <v>0.97999999999999354</v>
      </c>
      <c r="E456" s="8">
        <f t="shared" si="96"/>
        <v>0.96</v>
      </c>
      <c r="F456" s="8">
        <f t="shared" si="97"/>
        <v>0</v>
      </c>
      <c r="G456" s="7">
        <f t="shared" si="98"/>
        <v>0</v>
      </c>
      <c r="H456" s="7">
        <f t="shared" si="91"/>
        <v>0</v>
      </c>
      <c r="I456" s="7">
        <f t="shared" si="99"/>
        <v>5.3856000000000098E-2</v>
      </c>
      <c r="J456" s="7">
        <f t="shared" si="100"/>
        <v>0.97999999999999354</v>
      </c>
      <c r="K456" s="7">
        <f t="shared" si="92"/>
        <v>1</v>
      </c>
      <c r="L456" s="7">
        <f t="shared" si="93"/>
        <v>0.97999999999999354</v>
      </c>
      <c r="M456" s="7">
        <f t="shared" si="94"/>
        <v>0</v>
      </c>
      <c r="N456" s="7">
        <f t="shared" si="101"/>
        <v>0.97999999999999354</v>
      </c>
      <c r="O456" s="7">
        <f t="shared" si="102"/>
        <v>0</v>
      </c>
    </row>
    <row r="457" spans="1:15">
      <c r="A457" s="7" t="str">
        <f>IF(計算!$C479="","",計算!$C479)</f>
        <v/>
      </c>
      <c r="B457" s="7" t="str">
        <f t="shared" si="95"/>
        <v/>
      </c>
      <c r="C457" s="8">
        <v>451</v>
      </c>
      <c r="D457" s="8">
        <f t="shared" ref="D457:D506" si="103">D456+$B$4</f>
        <v>0.9823999999999935</v>
      </c>
      <c r="E457" s="8">
        <f t="shared" si="96"/>
        <v>0.96888888888888891</v>
      </c>
      <c r="F457" s="8">
        <f t="shared" si="97"/>
        <v>0</v>
      </c>
      <c r="G457" s="7">
        <f t="shared" si="98"/>
        <v>0</v>
      </c>
      <c r="H457" s="7">
        <f t="shared" si="91"/>
        <v>0</v>
      </c>
      <c r="I457" s="7">
        <f t="shared" si="99"/>
        <v>5.3856000000000098E-2</v>
      </c>
      <c r="J457" s="7">
        <f t="shared" si="100"/>
        <v>0.9823999999999935</v>
      </c>
      <c r="K457" s="7">
        <f t="shared" si="92"/>
        <v>1</v>
      </c>
      <c r="L457" s="7">
        <f t="shared" si="93"/>
        <v>0.9823999999999935</v>
      </c>
      <c r="M457" s="7">
        <f t="shared" si="94"/>
        <v>0</v>
      </c>
      <c r="N457" s="7">
        <f t="shared" si="101"/>
        <v>0.9823999999999935</v>
      </c>
      <c r="O457" s="7">
        <f t="shared" si="102"/>
        <v>0</v>
      </c>
    </row>
    <row r="458" spans="1:15">
      <c r="A458" s="7" t="str">
        <f>IF(計算!$C480="","",計算!$C480)</f>
        <v/>
      </c>
      <c r="B458" s="7" t="str">
        <f t="shared" si="95"/>
        <v/>
      </c>
      <c r="C458" s="8">
        <v>452</v>
      </c>
      <c r="D458" s="8">
        <f t="shared" si="103"/>
        <v>0.98479999999999346</v>
      </c>
      <c r="E458" s="8">
        <f t="shared" si="96"/>
        <v>0.96888888888888891</v>
      </c>
      <c r="F458" s="8">
        <f t="shared" si="97"/>
        <v>0</v>
      </c>
      <c r="G458" s="7">
        <f t="shared" si="98"/>
        <v>0</v>
      </c>
      <c r="H458" s="7">
        <f t="shared" si="91"/>
        <v>0</v>
      </c>
      <c r="I458" s="7">
        <f t="shared" si="99"/>
        <v>5.3856000000000098E-2</v>
      </c>
      <c r="J458" s="7">
        <f t="shared" si="100"/>
        <v>0.98479999999999346</v>
      </c>
      <c r="K458" s="7">
        <f t="shared" si="92"/>
        <v>1</v>
      </c>
      <c r="L458" s="7">
        <f t="shared" si="93"/>
        <v>0.98479999999999346</v>
      </c>
      <c r="M458" s="7">
        <f t="shared" si="94"/>
        <v>0</v>
      </c>
      <c r="N458" s="7">
        <f t="shared" si="101"/>
        <v>0.98479999999999346</v>
      </c>
      <c r="O458" s="7">
        <f t="shared" si="102"/>
        <v>0</v>
      </c>
    </row>
    <row r="459" spans="1:15">
      <c r="A459" s="7" t="str">
        <f>IF(計算!$C481="","",計算!$C481)</f>
        <v/>
      </c>
      <c r="B459" s="7" t="str">
        <f t="shared" si="95"/>
        <v/>
      </c>
      <c r="C459" s="8">
        <v>453</v>
      </c>
      <c r="D459" s="8">
        <f t="shared" si="103"/>
        <v>0.98719999999999342</v>
      </c>
      <c r="E459" s="8">
        <f t="shared" si="96"/>
        <v>0.96888888888888891</v>
      </c>
      <c r="F459" s="8">
        <f t="shared" si="97"/>
        <v>0</v>
      </c>
      <c r="G459" s="7">
        <f t="shared" si="98"/>
        <v>0</v>
      </c>
      <c r="H459" s="7">
        <f t="shared" si="91"/>
        <v>0</v>
      </c>
      <c r="I459" s="7">
        <f t="shared" si="99"/>
        <v>5.3856000000000098E-2</v>
      </c>
      <c r="J459" s="7">
        <f t="shared" si="100"/>
        <v>0.98719999999999342</v>
      </c>
      <c r="K459" s="7">
        <f t="shared" si="92"/>
        <v>1</v>
      </c>
      <c r="L459" s="7">
        <f t="shared" si="93"/>
        <v>0.98719999999999342</v>
      </c>
      <c r="M459" s="7">
        <f t="shared" si="94"/>
        <v>0</v>
      </c>
      <c r="N459" s="7">
        <f t="shared" si="101"/>
        <v>0.98719999999999342</v>
      </c>
      <c r="O459" s="7">
        <f t="shared" si="102"/>
        <v>0</v>
      </c>
    </row>
    <row r="460" spans="1:15">
      <c r="A460" s="7" t="str">
        <f>IF(計算!$C482="","",計算!$C482)</f>
        <v/>
      </c>
      <c r="B460" s="7" t="str">
        <f t="shared" si="95"/>
        <v/>
      </c>
      <c r="C460" s="8">
        <v>454</v>
      </c>
      <c r="D460" s="8">
        <f t="shared" si="103"/>
        <v>0.98959999999999337</v>
      </c>
      <c r="E460" s="8">
        <f t="shared" si="96"/>
        <v>0.98666666666666669</v>
      </c>
      <c r="F460" s="8">
        <f t="shared" si="97"/>
        <v>0</v>
      </c>
      <c r="G460" s="7">
        <f t="shared" si="98"/>
        <v>0</v>
      </c>
      <c r="H460" s="7">
        <f t="shared" si="91"/>
        <v>0</v>
      </c>
      <c r="I460" s="7">
        <f t="shared" si="99"/>
        <v>5.3856000000000098E-2</v>
      </c>
      <c r="J460" s="7">
        <f t="shared" si="100"/>
        <v>0.98959999999999337</v>
      </c>
      <c r="K460" s="7">
        <f t="shared" si="92"/>
        <v>1</v>
      </c>
      <c r="L460" s="7">
        <f t="shared" si="93"/>
        <v>0.98959999999999337</v>
      </c>
      <c r="M460" s="7">
        <f t="shared" si="94"/>
        <v>0</v>
      </c>
      <c r="N460" s="7">
        <f t="shared" si="101"/>
        <v>0.98959999999999337</v>
      </c>
      <c r="O460" s="7">
        <f t="shared" si="102"/>
        <v>0</v>
      </c>
    </row>
    <row r="461" spans="1:15">
      <c r="A461" s="7" t="str">
        <f>IF(計算!$C483="","",計算!$C483)</f>
        <v/>
      </c>
      <c r="B461" s="7" t="str">
        <f t="shared" si="95"/>
        <v/>
      </c>
      <c r="C461" s="8">
        <v>455</v>
      </c>
      <c r="D461" s="8">
        <f t="shared" si="103"/>
        <v>0.99199999999999333</v>
      </c>
      <c r="E461" s="8">
        <f t="shared" si="96"/>
        <v>0.98666666666666669</v>
      </c>
      <c r="F461" s="8">
        <f t="shared" si="97"/>
        <v>0</v>
      </c>
      <c r="G461" s="7">
        <f t="shared" si="98"/>
        <v>0</v>
      </c>
      <c r="H461" s="7">
        <f t="shared" si="91"/>
        <v>0</v>
      </c>
      <c r="I461" s="7">
        <f t="shared" si="99"/>
        <v>5.3856000000000098E-2</v>
      </c>
      <c r="J461" s="7">
        <f t="shared" si="100"/>
        <v>0.99199999999999333</v>
      </c>
      <c r="K461" s="7">
        <f t="shared" si="92"/>
        <v>1</v>
      </c>
      <c r="L461" s="7">
        <f t="shared" si="93"/>
        <v>0.99199999999999333</v>
      </c>
      <c r="M461" s="7">
        <f t="shared" si="94"/>
        <v>0</v>
      </c>
      <c r="N461" s="7">
        <f t="shared" si="101"/>
        <v>0.99199999999999333</v>
      </c>
      <c r="O461" s="7">
        <f t="shared" si="102"/>
        <v>0</v>
      </c>
    </row>
    <row r="462" spans="1:15">
      <c r="A462" s="7" t="str">
        <f>IF(計算!$C484="","",計算!$C484)</f>
        <v/>
      </c>
      <c r="B462" s="7" t="str">
        <f t="shared" si="95"/>
        <v/>
      </c>
      <c r="C462" s="8">
        <v>456</v>
      </c>
      <c r="D462" s="8">
        <f t="shared" si="103"/>
        <v>0.99439999999999329</v>
      </c>
      <c r="E462" s="8">
        <f t="shared" si="96"/>
        <v>0.98666666666666669</v>
      </c>
      <c r="F462" s="8">
        <f t="shared" si="97"/>
        <v>0</v>
      </c>
      <c r="G462" s="7">
        <f t="shared" si="98"/>
        <v>0</v>
      </c>
      <c r="H462" s="7">
        <f t="shared" si="91"/>
        <v>0</v>
      </c>
      <c r="I462" s="7">
        <f t="shared" si="99"/>
        <v>5.3856000000000098E-2</v>
      </c>
      <c r="J462" s="7">
        <f t="shared" si="100"/>
        <v>0.99439999999999329</v>
      </c>
      <c r="K462" s="7">
        <f t="shared" si="92"/>
        <v>1</v>
      </c>
      <c r="L462" s="7">
        <f t="shared" si="93"/>
        <v>0.99439999999999329</v>
      </c>
      <c r="M462" s="7">
        <f t="shared" si="94"/>
        <v>0</v>
      </c>
      <c r="N462" s="7">
        <f t="shared" si="101"/>
        <v>0.99439999999999329</v>
      </c>
      <c r="O462" s="7">
        <f t="shared" si="102"/>
        <v>0</v>
      </c>
    </row>
    <row r="463" spans="1:15">
      <c r="A463" s="7" t="str">
        <f>IF(計算!$C485="","",計算!$C485)</f>
        <v/>
      </c>
      <c r="B463" s="7" t="str">
        <f t="shared" si="95"/>
        <v/>
      </c>
      <c r="C463" s="8">
        <v>457</v>
      </c>
      <c r="D463" s="8">
        <f t="shared" si="103"/>
        <v>0.99679999999999325</v>
      </c>
      <c r="E463" s="8">
        <f t="shared" si="96"/>
        <v>0.98666666666666669</v>
      </c>
      <c r="F463" s="8">
        <f t="shared" si="97"/>
        <v>0</v>
      </c>
      <c r="G463" s="7">
        <f t="shared" si="98"/>
        <v>0</v>
      </c>
      <c r="H463" s="7">
        <f t="shared" si="91"/>
        <v>0</v>
      </c>
      <c r="I463" s="7">
        <f t="shared" si="99"/>
        <v>5.3856000000000098E-2</v>
      </c>
      <c r="J463" s="7">
        <f t="shared" si="100"/>
        <v>0.99679999999999325</v>
      </c>
      <c r="K463" s="7">
        <f t="shared" si="92"/>
        <v>1</v>
      </c>
      <c r="L463" s="7">
        <f t="shared" si="93"/>
        <v>0.99679999999999325</v>
      </c>
      <c r="M463" s="7">
        <f t="shared" si="94"/>
        <v>0</v>
      </c>
      <c r="N463" s="7">
        <f t="shared" si="101"/>
        <v>0.99679999999999325</v>
      </c>
      <c r="O463" s="7">
        <f t="shared" si="102"/>
        <v>0</v>
      </c>
    </row>
    <row r="464" spans="1:15">
      <c r="A464" s="7" t="str">
        <f>IF(計算!$C486="","",計算!$C486)</f>
        <v/>
      </c>
      <c r="B464" s="7" t="str">
        <f t="shared" si="95"/>
        <v/>
      </c>
      <c r="C464" s="8">
        <v>458</v>
      </c>
      <c r="D464" s="8">
        <f t="shared" si="103"/>
        <v>0.9991999999999932</v>
      </c>
      <c r="E464" s="8">
        <f t="shared" si="96"/>
        <v>0.98666666666666669</v>
      </c>
      <c r="F464" s="8">
        <f t="shared" si="97"/>
        <v>0</v>
      </c>
      <c r="G464" s="7">
        <f t="shared" si="98"/>
        <v>0</v>
      </c>
      <c r="H464" s="7">
        <f t="shared" si="91"/>
        <v>0</v>
      </c>
      <c r="I464" s="7">
        <f t="shared" si="99"/>
        <v>5.3856000000000098E-2</v>
      </c>
      <c r="J464" s="7">
        <f t="shared" si="100"/>
        <v>0.9991999999999932</v>
      </c>
      <c r="K464" s="7">
        <f t="shared" si="92"/>
        <v>1</v>
      </c>
      <c r="L464" s="7">
        <f t="shared" si="93"/>
        <v>0.9991999999999932</v>
      </c>
      <c r="M464" s="7">
        <f t="shared" si="94"/>
        <v>0</v>
      </c>
      <c r="N464" s="7">
        <f t="shared" si="101"/>
        <v>0.9991999999999932</v>
      </c>
      <c r="O464" s="7">
        <f t="shared" si="102"/>
        <v>0</v>
      </c>
    </row>
    <row r="465" spans="1:15">
      <c r="A465" s="7" t="str">
        <f>IF(計算!$C487="","",計算!$C487)</f>
        <v/>
      </c>
      <c r="B465" s="7" t="str">
        <f t="shared" si="95"/>
        <v/>
      </c>
      <c r="C465" s="8">
        <v>459</v>
      </c>
      <c r="D465" s="8">
        <f t="shared" si="103"/>
        <v>1.0015999999999932</v>
      </c>
      <c r="E465" s="8">
        <f t="shared" si="96"/>
        <v>0.99555555555555553</v>
      </c>
      <c r="F465" s="8">
        <f t="shared" si="97"/>
        <v>0</v>
      </c>
      <c r="G465" s="7">
        <f t="shared" si="98"/>
        <v>0</v>
      </c>
      <c r="H465" s="7">
        <f t="shared" si="91"/>
        <v>0</v>
      </c>
      <c r="I465" s="7">
        <f t="shared" si="99"/>
        <v>5.3856000000000098E-2</v>
      </c>
      <c r="J465" s="7">
        <f t="shared" si="100"/>
        <v>1.0015999999999932</v>
      </c>
      <c r="K465" s="7">
        <f t="shared" si="92"/>
        <v>1</v>
      </c>
      <c r="L465" s="7">
        <f t="shared" si="93"/>
        <v>1.0015999999999932</v>
      </c>
      <c r="M465" s="7">
        <f t="shared" si="94"/>
        <v>0</v>
      </c>
      <c r="N465" s="7">
        <f t="shared" si="101"/>
        <v>1.0015999999999932</v>
      </c>
      <c r="O465" s="7">
        <f t="shared" si="102"/>
        <v>0</v>
      </c>
    </row>
    <row r="466" spans="1:15">
      <c r="A466" s="7" t="str">
        <f>IF(計算!$C488="","",計算!$C488)</f>
        <v/>
      </c>
      <c r="B466" s="7" t="str">
        <f t="shared" si="95"/>
        <v/>
      </c>
      <c r="C466" s="8">
        <v>460</v>
      </c>
      <c r="D466" s="8">
        <f t="shared" si="103"/>
        <v>1.0039999999999931</v>
      </c>
      <c r="E466" s="8">
        <f t="shared" si="96"/>
        <v>0.99555555555555553</v>
      </c>
      <c r="F466" s="8">
        <f t="shared" si="97"/>
        <v>0</v>
      </c>
      <c r="G466" s="7">
        <f t="shared" si="98"/>
        <v>0</v>
      </c>
      <c r="H466" s="7">
        <f t="shared" si="91"/>
        <v>0</v>
      </c>
      <c r="I466" s="7">
        <f t="shared" si="99"/>
        <v>5.3856000000000098E-2</v>
      </c>
      <c r="J466" s="7">
        <f t="shared" si="100"/>
        <v>1.0039999999999931</v>
      </c>
      <c r="K466" s="7">
        <f t="shared" si="92"/>
        <v>1</v>
      </c>
      <c r="L466" s="7">
        <f t="shared" si="93"/>
        <v>1.0039999999999931</v>
      </c>
      <c r="M466" s="7">
        <f t="shared" si="94"/>
        <v>0</v>
      </c>
      <c r="N466" s="7">
        <f t="shared" si="101"/>
        <v>1.0039999999999931</v>
      </c>
      <c r="O466" s="7">
        <f t="shared" si="102"/>
        <v>0</v>
      </c>
    </row>
    <row r="467" spans="1:15">
      <c r="A467" s="7" t="str">
        <f>IF(計算!$C489="","",計算!$C489)</f>
        <v/>
      </c>
      <c r="B467" s="7" t="str">
        <f t="shared" si="95"/>
        <v/>
      </c>
      <c r="C467" s="8">
        <v>461</v>
      </c>
      <c r="D467" s="8">
        <f t="shared" si="103"/>
        <v>1.0063999999999931</v>
      </c>
      <c r="E467" s="8">
        <f t="shared" si="96"/>
        <v>0.99555555555555553</v>
      </c>
      <c r="F467" s="8">
        <f t="shared" si="97"/>
        <v>0</v>
      </c>
      <c r="G467" s="7">
        <f t="shared" si="98"/>
        <v>0</v>
      </c>
      <c r="H467" s="7">
        <f t="shared" si="91"/>
        <v>0</v>
      </c>
      <c r="I467" s="7">
        <f t="shared" si="99"/>
        <v>5.3856000000000098E-2</v>
      </c>
      <c r="J467" s="7">
        <f t="shared" si="100"/>
        <v>1.0063999999999931</v>
      </c>
      <c r="K467" s="7">
        <f t="shared" si="92"/>
        <v>1</v>
      </c>
      <c r="L467" s="7">
        <f t="shared" si="93"/>
        <v>1.0063999999999931</v>
      </c>
      <c r="M467" s="7">
        <f t="shared" si="94"/>
        <v>0</v>
      </c>
      <c r="N467" s="7">
        <f t="shared" si="101"/>
        <v>1.0063999999999931</v>
      </c>
      <c r="O467" s="7">
        <f t="shared" si="102"/>
        <v>0</v>
      </c>
    </row>
    <row r="468" spans="1:15">
      <c r="A468" s="7" t="str">
        <f>IF(計算!$C490="","",計算!$C490)</f>
        <v/>
      </c>
      <c r="B468" s="7" t="str">
        <f t="shared" si="95"/>
        <v/>
      </c>
      <c r="C468" s="8">
        <v>462</v>
      </c>
      <c r="D468" s="8">
        <f t="shared" si="103"/>
        <v>1.008799999999993</v>
      </c>
      <c r="E468" s="8">
        <f t="shared" si="96"/>
        <v>0.99555555555555553</v>
      </c>
      <c r="F468" s="8">
        <f t="shared" si="97"/>
        <v>0</v>
      </c>
      <c r="G468" s="7">
        <f t="shared" si="98"/>
        <v>0</v>
      </c>
      <c r="H468" s="7">
        <f t="shared" si="91"/>
        <v>0</v>
      </c>
      <c r="I468" s="7">
        <f t="shared" si="99"/>
        <v>5.3856000000000098E-2</v>
      </c>
      <c r="J468" s="7">
        <f t="shared" si="100"/>
        <v>1.008799999999993</v>
      </c>
      <c r="K468" s="7">
        <f t="shared" si="92"/>
        <v>1</v>
      </c>
      <c r="L468" s="7">
        <f t="shared" si="93"/>
        <v>1.008799999999993</v>
      </c>
      <c r="M468" s="7">
        <f t="shared" si="94"/>
        <v>0</v>
      </c>
      <c r="N468" s="7">
        <f t="shared" si="101"/>
        <v>1.008799999999993</v>
      </c>
      <c r="O468" s="7">
        <f t="shared" si="102"/>
        <v>0</v>
      </c>
    </row>
    <row r="469" spans="1:15">
      <c r="A469" s="7" t="str">
        <f>IF(計算!$C491="","",計算!$C491)</f>
        <v/>
      </c>
      <c r="B469" s="7" t="str">
        <f t="shared" si="95"/>
        <v/>
      </c>
      <c r="C469" s="8">
        <v>463</v>
      </c>
      <c r="D469" s="8">
        <f t="shared" si="103"/>
        <v>1.011199999999993</v>
      </c>
      <c r="E469" s="8">
        <f t="shared" si="96"/>
        <v>0.99555555555555553</v>
      </c>
      <c r="F469" s="8">
        <f t="shared" si="97"/>
        <v>0</v>
      </c>
      <c r="G469" s="7">
        <f t="shared" si="98"/>
        <v>0</v>
      </c>
      <c r="H469" s="7">
        <f t="shared" si="91"/>
        <v>0</v>
      </c>
      <c r="I469" s="7">
        <f t="shared" si="99"/>
        <v>5.3856000000000098E-2</v>
      </c>
      <c r="J469" s="7">
        <f t="shared" si="100"/>
        <v>1.011199999999993</v>
      </c>
      <c r="K469" s="7">
        <f t="shared" si="92"/>
        <v>1</v>
      </c>
      <c r="L469" s="7">
        <f t="shared" si="93"/>
        <v>1.011199999999993</v>
      </c>
      <c r="M469" s="7">
        <f t="shared" si="94"/>
        <v>0</v>
      </c>
      <c r="N469" s="7">
        <f t="shared" si="101"/>
        <v>1.011199999999993</v>
      </c>
      <c r="O469" s="7">
        <f t="shared" si="102"/>
        <v>0</v>
      </c>
    </row>
    <row r="470" spans="1:15">
      <c r="A470" s="7" t="str">
        <f>IF(計算!$C492="","",計算!$C492)</f>
        <v/>
      </c>
      <c r="B470" s="7" t="str">
        <f t="shared" si="95"/>
        <v/>
      </c>
      <c r="C470" s="8">
        <v>464</v>
      </c>
      <c r="D470" s="8">
        <f t="shared" si="103"/>
        <v>1.013599999999993</v>
      </c>
      <c r="E470" s="8">
        <f t="shared" si="96"/>
        <v>0.99555555555555553</v>
      </c>
      <c r="F470" s="8">
        <f t="shared" si="97"/>
        <v>0</v>
      </c>
      <c r="G470" s="7">
        <f t="shared" si="98"/>
        <v>0</v>
      </c>
      <c r="H470" s="7">
        <f t="shared" si="91"/>
        <v>0</v>
      </c>
      <c r="I470" s="7">
        <f t="shared" si="99"/>
        <v>5.3856000000000098E-2</v>
      </c>
      <c r="J470" s="7">
        <f t="shared" si="100"/>
        <v>1.013599999999993</v>
      </c>
      <c r="K470" s="7">
        <f t="shared" si="92"/>
        <v>1</v>
      </c>
      <c r="L470" s="7">
        <f t="shared" si="93"/>
        <v>1.013599999999993</v>
      </c>
      <c r="M470" s="7">
        <f t="shared" si="94"/>
        <v>0</v>
      </c>
      <c r="N470" s="7">
        <f t="shared" si="101"/>
        <v>1.013599999999993</v>
      </c>
      <c r="O470" s="7">
        <f t="shared" si="102"/>
        <v>0</v>
      </c>
    </row>
    <row r="471" spans="1:15">
      <c r="A471" s="7" t="str">
        <f>IF(計算!$C493="","",計算!$C493)</f>
        <v/>
      </c>
      <c r="B471" s="7" t="str">
        <f t="shared" si="95"/>
        <v/>
      </c>
      <c r="C471" s="8">
        <v>465</v>
      </c>
      <c r="D471" s="8">
        <f t="shared" si="103"/>
        <v>1.0159999999999929</v>
      </c>
      <c r="E471" s="8">
        <f t="shared" si="96"/>
        <v>0.99555555555555553</v>
      </c>
      <c r="F471" s="8">
        <f t="shared" si="97"/>
        <v>0</v>
      </c>
      <c r="G471" s="7">
        <f t="shared" si="98"/>
        <v>0</v>
      </c>
      <c r="H471" s="7">
        <f t="shared" si="91"/>
        <v>0</v>
      </c>
      <c r="I471" s="7">
        <f t="shared" si="99"/>
        <v>5.3856000000000098E-2</v>
      </c>
      <c r="J471" s="7">
        <f t="shared" si="100"/>
        <v>1.0159999999999929</v>
      </c>
      <c r="K471" s="7">
        <f t="shared" si="92"/>
        <v>1</v>
      </c>
      <c r="L471" s="7">
        <f t="shared" si="93"/>
        <v>1.0159999999999929</v>
      </c>
      <c r="M471" s="7">
        <f t="shared" si="94"/>
        <v>0</v>
      </c>
      <c r="N471" s="7">
        <f t="shared" si="101"/>
        <v>1.0159999999999929</v>
      </c>
      <c r="O471" s="7">
        <f t="shared" si="102"/>
        <v>0</v>
      </c>
    </row>
    <row r="472" spans="1:15">
      <c r="A472" s="7" t="str">
        <f>IF(計算!$C494="","",計算!$C494)</f>
        <v/>
      </c>
      <c r="B472" s="7" t="str">
        <f t="shared" si="95"/>
        <v/>
      </c>
      <c r="C472" s="8">
        <v>466</v>
      </c>
      <c r="D472" s="8">
        <f t="shared" si="103"/>
        <v>1.0183999999999929</v>
      </c>
      <c r="E472" s="8">
        <f t="shared" si="96"/>
        <v>0.99555555555555553</v>
      </c>
      <c r="F472" s="8">
        <f t="shared" si="97"/>
        <v>0</v>
      </c>
      <c r="G472" s="7">
        <f t="shared" si="98"/>
        <v>0</v>
      </c>
      <c r="H472" s="7">
        <f t="shared" si="91"/>
        <v>0</v>
      </c>
      <c r="I472" s="7">
        <f t="shared" si="99"/>
        <v>5.3856000000000098E-2</v>
      </c>
      <c r="J472" s="7">
        <f t="shared" si="100"/>
        <v>1.0183999999999929</v>
      </c>
      <c r="K472" s="7">
        <f t="shared" si="92"/>
        <v>1</v>
      </c>
      <c r="L472" s="7">
        <f t="shared" si="93"/>
        <v>1.0183999999999929</v>
      </c>
      <c r="M472" s="7">
        <f t="shared" si="94"/>
        <v>0</v>
      </c>
      <c r="N472" s="7">
        <f t="shared" si="101"/>
        <v>1.0183999999999929</v>
      </c>
      <c r="O472" s="7">
        <f t="shared" si="102"/>
        <v>0</v>
      </c>
    </row>
    <row r="473" spans="1:15">
      <c r="A473" s="7" t="str">
        <f>IF(計算!$C495="","",計算!$C495)</f>
        <v/>
      </c>
      <c r="B473" s="7" t="str">
        <f t="shared" si="95"/>
        <v/>
      </c>
      <c r="C473" s="8">
        <v>467</v>
      </c>
      <c r="D473" s="8">
        <f t="shared" si="103"/>
        <v>1.0207999999999928</v>
      </c>
      <c r="E473" s="8">
        <f t="shared" si="96"/>
        <v>0.99555555555555553</v>
      </c>
      <c r="F473" s="8">
        <f t="shared" si="97"/>
        <v>0</v>
      </c>
      <c r="G473" s="7">
        <f t="shared" si="98"/>
        <v>0</v>
      </c>
      <c r="H473" s="7">
        <f t="shared" si="91"/>
        <v>0</v>
      </c>
      <c r="I473" s="7">
        <f t="shared" si="99"/>
        <v>5.3856000000000098E-2</v>
      </c>
      <c r="J473" s="7">
        <f t="shared" si="100"/>
        <v>1.0207999999999928</v>
      </c>
      <c r="K473" s="7">
        <f t="shared" si="92"/>
        <v>1</v>
      </c>
      <c r="L473" s="7">
        <f t="shared" si="93"/>
        <v>1.0207999999999928</v>
      </c>
      <c r="M473" s="7">
        <f t="shared" si="94"/>
        <v>0</v>
      </c>
      <c r="N473" s="7">
        <f t="shared" si="101"/>
        <v>1.0207999999999928</v>
      </c>
      <c r="O473" s="7">
        <f t="shared" si="102"/>
        <v>0</v>
      </c>
    </row>
    <row r="474" spans="1:15">
      <c r="A474" s="7" t="str">
        <f>IF(計算!$C496="","",計算!$C496)</f>
        <v/>
      </c>
      <c r="B474" s="7" t="str">
        <f t="shared" si="95"/>
        <v/>
      </c>
      <c r="C474" s="8">
        <v>468</v>
      </c>
      <c r="D474" s="8">
        <f t="shared" si="103"/>
        <v>1.0231999999999928</v>
      </c>
      <c r="E474" s="8">
        <f t="shared" si="96"/>
        <v>0.99555555555555553</v>
      </c>
      <c r="F474" s="8">
        <f t="shared" si="97"/>
        <v>0</v>
      </c>
      <c r="G474" s="7">
        <f t="shared" si="98"/>
        <v>0</v>
      </c>
      <c r="H474" s="7">
        <f t="shared" si="91"/>
        <v>0</v>
      </c>
      <c r="I474" s="7">
        <f t="shared" si="99"/>
        <v>5.3856000000000098E-2</v>
      </c>
      <c r="J474" s="7">
        <f t="shared" si="100"/>
        <v>1.0231999999999928</v>
      </c>
      <c r="K474" s="7">
        <f t="shared" si="92"/>
        <v>1</v>
      </c>
      <c r="L474" s="7">
        <f t="shared" si="93"/>
        <v>1.0231999999999928</v>
      </c>
      <c r="M474" s="7">
        <f t="shared" si="94"/>
        <v>0</v>
      </c>
      <c r="N474" s="7">
        <f t="shared" si="101"/>
        <v>1.0231999999999928</v>
      </c>
      <c r="O474" s="7">
        <f t="shared" si="102"/>
        <v>0</v>
      </c>
    </row>
    <row r="475" spans="1:15">
      <c r="A475" s="7" t="str">
        <f>IF(計算!$C497="","",計算!$C497)</f>
        <v/>
      </c>
      <c r="B475" s="7" t="str">
        <f t="shared" si="95"/>
        <v/>
      </c>
      <c r="C475" s="8">
        <v>469</v>
      </c>
      <c r="D475" s="8">
        <f t="shared" si="103"/>
        <v>1.0255999999999927</v>
      </c>
      <c r="E475" s="8">
        <f t="shared" si="96"/>
        <v>0.99555555555555553</v>
      </c>
      <c r="F475" s="8">
        <f t="shared" si="97"/>
        <v>0</v>
      </c>
      <c r="G475" s="7">
        <f t="shared" si="98"/>
        <v>0</v>
      </c>
      <c r="H475" s="7">
        <f t="shared" si="91"/>
        <v>0</v>
      </c>
      <c r="I475" s="7">
        <f t="shared" si="99"/>
        <v>5.3856000000000098E-2</v>
      </c>
      <c r="J475" s="7">
        <f t="shared" si="100"/>
        <v>1.0255999999999927</v>
      </c>
      <c r="K475" s="7">
        <f t="shared" si="92"/>
        <v>1</v>
      </c>
      <c r="L475" s="7">
        <f t="shared" si="93"/>
        <v>1.0255999999999927</v>
      </c>
      <c r="M475" s="7">
        <f t="shared" si="94"/>
        <v>0</v>
      </c>
      <c r="N475" s="7">
        <f t="shared" si="101"/>
        <v>1.0255999999999927</v>
      </c>
      <c r="O475" s="7">
        <f t="shared" si="102"/>
        <v>0</v>
      </c>
    </row>
    <row r="476" spans="1:15">
      <c r="A476" s="7" t="str">
        <f>IF(計算!$C498="","",計算!$C498)</f>
        <v/>
      </c>
      <c r="B476" s="7" t="str">
        <f t="shared" si="95"/>
        <v/>
      </c>
      <c r="C476" s="8">
        <v>470</v>
      </c>
      <c r="D476" s="8">
        <f t="shared" si="103"/>
        <v>1.0279999999999927</v>
      </c>
      <c r="E476" s="8">
        <f t="shared" si="96"/>
        <v>0.99555555555555553</v>
      </c>
      <c r="F476" s="8">
        <f t="shared" si="97"/>
        <v>0</v>
      </c>
      <c r="G476" s="7">
        <f t="shared" si="98"/>
        <v>0</v>
      </c>
      <c r="H476" s="7">
        <f t="shared" si="91"/>
        <v>0</v>
      </c>
      <c r="I476" s="7">
        <f t="shared" si="99"/>
        <v>5.3856000000000098E-2</v>
      </c>
      <c r="J476" s="7">
        <f t="shared" si="100"/>
        <v>1.0279999999999927</v>
      </c>
      <c r="K476" s="7">
        <f t="shared" si="92"/>
        <v>1</v>
      </c>
      <c r="L476" s="7">
        <f t="shared" si="93"/>
        <v>1.0279999999999927</v>
      </c>
      <c r="M476" s="7">
        <f t="shared" si="94"/>
        <v>0</v>
      </c>
      <c r="N476" s="7">
        <f t="shared" si="101"/>
        <v>1.0279999999999927</v>
      </c>
      <c r="O476" s="7">
        <f t="shared" si="102"/>
        <v>0</v>
      </c>
    </row>
    <row r="477" spans="1:15">
      <c r="A477" s="7" t="str">
        <f>IF(計算!$C499="","",計算!$C499)</f>
        <v/>
      </c>
      <c r="B477" s="7" t="str">
        <f t="shared" si="95"/>
        <v/>
      </c>
      <c r="C477" s="8">
        <v>471</v>
      </c>
      <c r="D477" s="8">
        <f t="shared" si="103"/>
        <v>1.0303999999999927</v>
      </c>
      <c r="E477" s="8">
        <f t="shared" si="96"/>
        <v>0.99555555555555553</v>
      </c>
      <c r="F477" s="8">
        <f t="shared" si="97"/>
        <v>0</v>
      </c>
      <c r="G477" s="7">
        <f t="shared" si="98"/>
        <v>0</v>
      </c>
      <c r="H477" s="7">
        <f t="shared" si="91"/>
        <v>0</v>
      </c>
      <c r="I477" s="7">
        <f t="shared" si="99"/>
        <v>5.3856000000000098E-2</v>
      </c>
      <c r="J477" s="7">
        <f t="shared" si="100"/>
        <v>1.0303999999999927</v>
      </c>
      <c r="K477" s="7">
        <f t="shared" si="92"/>
        <v>1</v>
      </c>
      <c r="L477" s="7">
        <f t="shared" si="93"/>
        <v>1.0303999999999927</v>
      </c>
      <c r="M477" s="7">
        <f t="shared" si="94"/>
        <v>0</v>
      </c>
      <c r="N477" s="7">
        <f t="shared" si="101"/>
        <v>1.0303999999999927</v>
      </c>
      <c r="O477" s="7">
        <f t="shared" si="102"/>
        <v>0</v>
      </c>
    </row>
    <row r="478" spans="1:15">
      <c r="A478" s="7" t="str">
        <f>IF(計算!$C500="","",計算!$C500)</f>
        <v/>
      </c>
      <c r="B478" s="7" t="str">
        <f t="shared" si="95"/>
        <v/>
      </c>
      <c r="C478" s="8">
        <v>472</v>
      </c>
      <c r="D478" s="8">
        <f t="shared" si="103"/>
        <v>1.0327999999999926</v>
      </c>
      <c r="E478" s="8">
        <f t="shared" si="96"/>
        <v>0.99555555555555553</v>
      </c>
      <c r="F478" s="8">
        <f t="shared" si="97"/>
        <v>0</v>
      </c>
      <c r="G478" s="7">
        <f t="shared" si="98"/>
        <v>0</v>
      </c>
      <c r="H478" s="7">
        <f t="shared" si="91"/>
        <v>0</v>
      </c>
      <c r="I478" s="7">
        <f t="shared" si="99"/>
        <v>5.3856000000000098E-2</v>
      </c>
      <c r="J478" s="7">
        <f t="shared" si="100"/>
        <v>1.0327999999999926</v>
      </c>
      <c r="K478" s="7">
        <f t="shared" si="92"/>
        <v>1</v>
      </c>
      <c r="L478" s="7">
        <f t="shared" si="93"/>
        <v>1.0327999999999926</v>
      </c>
      <c r="M478" s="7">
        <f t="shared" si="94"/>
        <v>0</v>
      </c>
      <c r="N478" s="7">
        <f t="shared" si="101"/>
        <v>1.0327999999999926</v>
      </c>
      <c r="O478" s="7">
        <f t="shared" si="102"/>
        <v>0</v>
      </c>
    </row>
    <row r="479" spans="1:15">
      <c r="A479" s="7" t="str">
        <f>IF(計算!$C501="","",計算!$C501)</f>
        <v/>
      </c>
      <c r="B479" s="7" t="str">
        <f t="shared" si="95"/>
        <v/>
      </c>
      <c r="C479" s="8">
        <v>473</v>
      </c>
      <c r="D479" s="8">
        <f t="shared" si="103"/>
        <v>1.0351999999999926</v>
      </c>
      <c r="E479" s="8">
        <f t="shared" si="96"/>
        <v>0.99555555555555553</v>
      </c>
      <c r="F479" s="8">
        <f t="shared" si="97"/>
        <v>0</v>
      </c>
      <c r="G479" s="7">
        <f t="shared" si="98"/>
        <v>0</v>
      </c>
      <c r="H479" s="7">
        <f t="shared" si="91"/>
        <v>0</v>
      </c>
      <c r="I479" s="7">
        <f t="shared" si="99"/>
        <v>5.3856000000000098E-2</v>
      </c>
      <c r="J479" s="7">
        <f t="shared" si="100"/>
        <v>1.0351999999999926</v>
      </c>
      <c r="K479" s="7">
        <f t="shared" si="92"/>
        <v>1</v>
      </c>
      <c r="L479" s="7">
        <f t="shared" si="93"/>
        <v>1.0351999999999926</v>
      </c>
      <c r="M479" s="7">
        <f t="shared" si="94"/>
        <v>0</v>
      </c>
      <c r="N479" s="7">
        <f t="shared" si="101"/>
        <v>1.0351999999999926</v>
      </c>
      <c r="O479" s="7">
        <f t="shared" si="102"/>
        <v>0</v>
      </c>
    </row>
    <row r="480" spans="1:15">
      <c r="A480" s="7" t="str">
        <f>IF(計算!$C502="","",計算!$C502)</f>
        <v/>
      </c>
      <c r="B480" s="7" t="str">
        <f t="shared" si="95"/>
        <v/>
      </c>
      <c r="C480" s="8">
        <v>474</v>
      </c>
      <c r="D480" s="8">
        <f t="shared" si="103"/>
        <v>1.0375999999999925</v>
      </c>
      <c r="E480" s="8">
        <f t="shared" si="96"/>
        <v>0.99555555555555553</v>
      </c>
      <c r="F480" s="8">
        <f t="shared" si="97"/>
        <v>0</v>
      </c>
      <c r="G480" s="7">
        <f t="shared" si="98"/>
        <v>0</v>
      </c>
      <c r="H480" s="7">
        <f t="shared" si="91"/>
        <v>0</v>
      </c>
      <c r="I480" s="7">
        <f t="shared" si="99"/>
        <v>5.3856000000000098E-2</v>
      </c>
      <c r="J480" s="7">
        <f t="shared" si="100"/>
        <v>1.0375999999999925</v>
      </c>
      <c r="K480" s="7">
        <f t="shared" si="92"/>
        <v>1</v>
      </c>
      <c r="L480" s="7">
        <f t="shared" si="93"/>
        <v>1.0375999999999925</v>
      </c>
      <c r="M480" s="7">
        <f t="shared" si="94"/>
        <v>0</v>
      </c>
      <c r="N480" s="7">
        <f t="shared" si="101"/>
        <v>1.0375999999999925</v>
      </c>
      <c r="O480" s="7">
        <f t="shared" si="102"/>
        <v>0</v>
      </c>
    </row>
    <row r="481" spans="1:15">
      <c r="A481" s="7" t="str">
        <f>IF(計算!$C503="","",計算!$C503)</f>
        <v/>
      </c>
      <c r="B481" s="7" t="str">
        <f t="shared" si="95"/>
        <v/>
      </c>
      <c r="C481" s="8">
        <v>475</v>
      </c>
      <c r="D481" s="8">
        <f t="shared" si="103"/>
        <v>1.0399999999999925</v>
      </c>
      <c r="E481" s="8">
        <f t="shared" si="96"/>
        <v>0.99555555555555553</v>
      </c>
      <c r="F481" s="8">
        <f t="shared" si="97"/>
        <v>0</v>
      </c>
      <c r="G481" s="7">
        <f t="shared" si="98"/>
        <v>0</v>
      </c>
      <c r="H481" s="7">
        <f t="shared" si="91"/>
        <v>0</v>
      </c>
      <c r="I481" s="7">
        <f t="shared" si="99"/>
        <v>5.3856000000000098E-2</v>
      </c>
      <c r="J481" s="7">
        <f t="shared" si="100"/>
        <v>1.0399999999999925</v>
      </c>
      <c r="K481" s="7">
        <f t="shared" si="92"/>
        <v>1</v>
      </c>
      <c r="L481" s="7">
        <f t="shared" si="93"/>
        <v>1.0399999999999925</v>
      </c>
      <c r="M481" s="7">
        <f t="shared" si="94"/>
        <v>0</v>
      </c>
      <c r="N481" s="7">
        <f t="shared" si="101"/>
        <v>1.0399999999999925</v>
      </c>
      <c r="O481" s="7">
        <f t="shared" si="102"/>
        <v>0</v>
      </c>
    </row>
    <row r="482" spans="1:15">
      <c r="A482" s="7" t="str">
        <f>IF(計算!$C504="","",計算!$C504)</f>
        <v/>
      </c>
      <c r="B482" s="7" t="str">
        <f t="shared" si="95"/>
        <v/>
      </c>
      <c r="C482" s="8">
        <v>476</v>
      </c>
      <c r="D482" s="8">
        <f t="shared" si="103"/>
        <v>1.0423999999999924</v>
      </c>
      <c r="E482" s="8">
        <f t="shared" si="96"/>
        <v>0.99555555555555553</v>
      </c>
      <c r="F482" s="8">
        <f t="shared" si="97"/>
        <v>0</v>
      </c>
      <c r="G482" s="7">
        <f t="shared" si="98"/>
        <v>0</v>
      </c>
      <c r="H482" s="7">
        <f t="shared" si="91"/>
        <v>0</v>
      </c>
      <c r="I482" s="7">
        <f t="shared" si="99"/>
        <v>5.3856000000000098E-2</v>
      </c>
      <c r="J482" s="7">
        <f t="shared" si="100"/>
        <v>1.0423999999999924</v>
      </c>
      <c r="K482" s="7">
        <f t="shared" si="92"/>
        <v>1</v>
      </c>
      <c r="L482" s="7">
        <f t="shared" si="93"/>
        <v>1.0423999999999924</v>
      </c>
      <c r="M482" s="7">
        <f t="shared" si="94"/>
        <v>0</v>
      </c>
      <c r="N482" s="7">
        <f t="shared" si="101"/>
        <v>1.0423999999999924</v>
      </c>
      <c r="O482" s="7">
        <f t="shared" si="102"/>
        <v>0</v>
      </c>
    </row>
    <row r="483" spans="1:15">
      <c r="A483" s="7" t="str">
        <f>IF(計算!$C505="","",計算!$C505)</f>
        <v/>
      </c>
      <c r="B483" s="7" t="str">
        <f t="shared" si="95"/>
        <v/>
      </c>
      <c r="C483" s="8">
        <v>477</v>
      </c>
      <c r="D483" s="8">
        <f t="shared" si="103"/>
        <v>1.0447999999999924</v>
      </c>
      <c r="E483" s="8">
        <f t="shared" si="96"/>
        <v>0.99555555555555553</v>
      </c>
      <c r="F483" s="8">
        <f t="shared" si="97"/>
        <v>0</v>
      </c>
      <c r="G483" s="7">
        <f t="shared" si="98"/>
        <v>0</v>
      </c>
      <c r="H483" s="7">
        <f t="shared" si="91"/>
        <v>0</v>
      </c>
      <c r="I483" s="7">
        <f t="shared" si="99"/>
        <v>5.3856000000000098E-2</v>
      </c>
      <c r="J483" s="7">
        <f t="shared" si="100"/>
        <v>1.0447999999999924</v>
      </c>
      <c r="K483" s="7">
        <f t="shared" si="92"/>
        <v>1</v>
      </c>
      <c r="L483" s="7">
        <f t="shared" si="93"/>
        <v>1.0447999999999924</v>
      </c>
      <c r="M483" s="7">
        <f t="shared" si="94"/>
        <v>0</v>
      </c>
      <c r="N483" s="7">
        <f t="shared" si="101"/>
        <v>1.0447999999999924</v>
      </c>
      <c r="O483" s="7">
        <f t="shared" si="102"/>
        <v>0</v>
      </c>
    </row>
    <row r="484" spans="1:15">
      <c r="A484" s="7" t="str">
        <f>IF(計算!$C506="","",計算!$C506)</f>
        <v/>
      </c>
      <c r="B484" s="7" t="str">
        <f t="shared" si="95"/>
        <v/>
      </c>
      <c r="C484" s="8">
        <v>478</v>
      </c>
      <c r="D484" s="8">
        <f t="shared" si="103"/>
        <v>1.0471999999999924</v>
      </c>
      <c r="E484" s="8">
        <f t="shared" si="96"/>
        <v>0.99555555555555553</v>
      </c>
      <c r="F484" s="8">
        <f t="shared" si="97"/>
        <v>0</v>
      </c>
      <c r="G484" s="7">
        <f t="shared" si="98"/>
        <v>0</v>
      </c>
      <c r="H484" s="7">
        <f t="shared" si="91"/>
        <v>0</v>
      </c>
      <c r="I484" s="7">
        <f t="shared" si="99"/>
        <v>5.3856000000000098E-2</v>
      </c>
      <c r="J484" s="7">
        <f t="shared" si="100"/>
        <v>1.0471999999999924</v>
      </c>
      <c r="K484" s="7">
        <f t="shared" si="92"/>
        <v>1</v>
      </c>
      <c r="L484" s="7">
        <f t="shared" si="93"/>
        <v>1.0471999999999924</v>
      </c>
      <c r="M484" s="7">
        <f t="shared" si="94"/>
        <v>0</v>
      </c>
      <c r="N484" s="7">
        <f t="shared" si="101"/>
        <v>1.0471999999999924</v>
      </c>
      <c r="O484" s="7">
        <f t="shared" si="102"/>
        <v>0</v>
      </c>
    </row>
    <row r="485" spans="1:15">
      <c r="A485" s="7" t="str">
        <f>IF(計算!$C507="","",計算!$C507)</f>
        <v/>
      </c>
      <c r="B485" s="7" t="str">
        <f t="shared" si="95"/>
        <v/>
      </c>
      <c r="C485" s="8">
        <v>479</v>
      </c>
      <c r="D485" s="8">
        <f t="shared" si="103"/>
        <v>1.0495999999999923</v>
      </c>
      <c r="E485" s="8">
        <f t="shared" si="96"/>
        <v>0.99555555555555553</v>
      </c>
      <c r="F485" s="8">
        <f t="shared" si="97"/>
        <v>0</v>
      </c>
      <c r="G485" s="7">
        <f t="shared" si="98"/>
        <v>0</v>
      </c>
      <c r="H485" s="7">
        <f t="shared" si="91"/>
        <v>0</v>
      </c>
      <c r="I485" s="7">
        <f t="shared" si="99"/>
        <v>5.3856000000000098E-2</v>
      </c>
      <c r="J485" s="7">
        <f t="shared" si="100"/>
        <v>1.0495999999999923</v>
      </c>
      <c r="K485" s="7">
        <f t="shared" si="92"/>
        <v>1</v>
      </c>
      <c r="L485" s="7">
        <f t="shared" si="93"/>
        <v>1.0495999999999923</v>
      </c>
      <c r="M485" s="7">
        <f t="shared" si="94"/>
        <v>0</v>
      </c>
      <c r="N485" s="7">
        <f t="shared" si="101"/>
        <v>1.0495999999999923</v>
      </c>
      <c r="O485" s="7">
        <f t="shared" si="102"/>
        <v>0</v>
      </c>
    </row>
    <row r="486" spans="1:15">
      <c r="A486" s="7" t="str">
        <f>IF(計算!$C508="","",計算!$C508)</f>
        <v/>
      </c>
      <c r="B486" s="7" t="str">
        <f t="shared" si="95"/>
        <v/>
      </c>
      <c r="C486" s="8">
        <v>480</v>
      </c>
      <c r="D486" s="8">
        <f t="shared" si="103"/>
        <v>1.0519999999999923</v>
      </c>
      <c r="E486" s="8">
        <f t="shared" si="96"/>
        <v>0.99555555555555553</v>
      </c>
      <c r="F486" s="8">
        <f t="shared" si="97"/>
        <v>0</v>
      </c>
      <c r="G486" s="7">
        <f t="shared" si="98"/>
        <v>0</v>
      </c>
      <c r="H486" s="7">
        <f t="shared" si="91"/>
        <v>0</v>
      </c>
      <c r="I486" s="7">
        <f t="shared" si="99"/>
        <v>5.3856000000000098E-2</v>
      </c>
      <c r="J486" s="7">
        <f t="shared" si="100"/>
        <v>1.0519999999999923</v>
      </c>
      <c r="K486" s="7">
        <f t="shared" si="92"/>
        <v>1</v>
      </c>
      <c r="L486" s="7">
        <f t="shared" si="93"/>
        <v>1.0519999999999923</v>
      </c>
      <c r="M486" s="7">
        <f t="shared" si="94"/>
        <v>0</v>
      </c>
      <c r="N486" s="7">
        <f t="shared" si="101"/>
        <v>1.0519999999999923</v>
      </c>
      <c r="O486" s="7">
        <f t="shared" si="102"/>
        <v>0</v>
      </c>
    </row>
    <row r="487" spans="1:15">
      <c r="A487" s="7" t="str">
        <f>IF(計算!$C509="","",計算!$C509)</f>
        <v/>
      </c>
      <c r="B487" s="7" t="str">
        <f t="shared" si="95"/>
        <v/>
      </c>
      <c r="C487" s="8">
        <v>481</v>
      </c>
      <c r="D487" s="8">
        <f t="shared" si="103"/>
        <v>1.0543999999999922</v>
      </c>
      <c r="E487" s="8">
        <f t="shared" si="96"/>
        <v>0.99555555555555553</v>
      </c>
      <c r="F487" s="8">
        <f t="shared" si="97"/>
        <v>0</v>
      </c>
      <c r="G487" s="7">
        <f t="shared" si="98"/>
        <v>0</v>
      </c>
      <c r="H487" s="7">
        <f t="shared" si="91"/>
        <v>0</v>
      </c>
      <c r="I487" s="7">
        <f t="shared" si="99"/>
        <v>5.3856000000000098E-2</v>
      </c>
      <c r="J487" s="7">
        <f t="shared" si="100"/>
        <v>1.0543999999999922</v>
      </c>
      <c r="K487" s="7">
        <f t="shared" si="92"/>
        <v>1</v>
      </c>
      <c r="L487" s="7">
        <f t="shared" si="93"/>
        <v>1.0543999999999922</v>
      </c>
      <c r="M487" s="7">
        <f t="shared" si="94"/>
        <v>0</v>
      </c>
      <c r="N487" s="7">
        <f t="shared" si="101"/>
        <v>1.0543999999999922</v>
      </c>
      <c r="O487" s="7">
        <f t="shared" si="102"/>
        <v>0</v>
      </c>
    </row>
    <row r="488" spans="1:15">
      <c r="A488" s="7" t="str">
        <f>IF(計算!$C510="","",計算!$C510)</f>
        <v/>
      </c>
      <c r="B488" s="7" t="str">
        <f t="shared" si="95"/>
        <v/>
      </c>
      <c r="C488" s="8">
        <v>482</v>
      </c>
      <c r="D488" s="8">
        <f t="shared" si="103"/>
        <v>1.0567999999999922</v>
      </c>
      <c r="E488" s="8">
        <f t="shared" si="96"/>
        <v>0.99555555555555553</v>
      </c>
      <c r="F488" s="8">
        <f t="shared" si="97"/>
        <v>0</v>
      </c>
      <c r="G488" s="7">
        <f t="shared" si="98"/>
        <v>0</v>
      </c>
      <c r="H488" s="7">
        <f t="shared" si="91"/>
        <v>0</v>
      </c>
      <c r="I488" s="7">
        <f t="shared" si="99"/>
        <v>5.3856000000000098E-2</v>
      </c>
      <c r="J488" s="7">
        <f t="shared" si="100"/>
        <v>1.0567999999999922</v>
      </c>
      <c r="K488" s="7">
        <f t="shared" si="92"/>
        <v>1</v>
      </c>
      <c r="L488" s="7">
        <f t="shared" si="93"/>
        <v>1.0567999999999922</v>
      </c>
      <c r="M488" s="7">
        <f t="shared" si="94"/>
        <v>0</v>
      </c>
      <c r="N488" s="7">
        <f t="shared" si="101"/>
        <v>1.0567999999999922</v>
      </c>
      <c r="O488" s="7">
        <f t="shared" si="102"/>
        <v>0</v>
      </c>
    </row>
    <row r="489" spans="1:15">
      <c r="A489" s="7" t="str">
        <f>IF(計算!$C511="","",計算!$C511)</f>
        <v/>
      </c>
      <c r="B489" s="7" t="str">
        <f t="shared" si="95"/>
        <v/>
      </c>
      <c r="C489" s="8">
        <v>483</v>
      </c>
      <c r="D489" s="8">
        <f t="shared" si="103"/>
        <v>1.0591999999999921</v>
      </c>
      <c r="E489" s="8">
        <f t="shared" si="96"/>
        <v>0.99555555555555553</v>
      </c>
      <c r="F489" s="8">
        <f t="shared" si="97"/>
        <v>0</v>
      </c>
      <c r="G489" s="7">
        <f t="shared" si="98"/>
        <v>0</v>
      </c>
      <c r="H489" s="7">
        <f t="shared" si="91"/>
        <v>0</v>
      </c>
      <c r="I489" s="7">
        <f t="shared" si="99"/>
        <v>5.3856000000000098E-2</v>
      </c>
      <c r="J489" s="7">
        <f t="shared" si="100"/>
        <v>1.0591999999999921</v>
      </c>
      <c r="K489" s="7">
        <f t="shared" si="92"/>
        <v>1</v>
      </c>
      <c r="L489" s="7">
        <f t="shared" si="93"/>
        <v>1.0591999999999921</v>
      </c>
      <c r="M489" s="7">
        <f t="shared" si="94"/>
        <v>0</v>
      </c>
      <c r="N489" s="7">
        <f t="shared" si="101"/>
        <v>1.0591999999999921</v>
      </c>
      <c r="O489" s="7">
        <f t="shared" si="102"/>
        <v>0</v>
      </c>
    </row>
    <row r="490" spans="1:15">
      <c r="A490" s="7" t="str">
        <f>IF(計算!$C512="","",計算!$C512)</f>
        <v/>
      </c>
      <c r="B490" s="7" t="str">
        <f t="shared" si="95"/>
        <v/>
      </c>
      <c r="C490" s="8">
        <v>484</v>
      </c>
      <c r="D490" s="8">
        <f t="shared" si="103"/>
        <v>1.0615999999999921</v>
      </c>
      <c r="E490" s="8">
        <f t="shared" si="96"/>
        <v>0.99555555555555553</v>
      </c>
      <c r="F490" s="8">
        <f t="shared" si="97"/>
        <v>0</v>
      </c>
      <c r="G490" s="7">
        <f t="shared" si="98"/>
        <v>0</v>
      </c>
      <c r="H490" s="7">
        <f t="shared" si="91"/>
        <v>0</v>
      </c>
      <c r="I490" s="7">
        <f t="shared" si="99"/>
        <v>5.3856000000000098E-2</v>
      </c>
      <c r="J490" s="7">
        <f t="shared" si="100"/>
        <v>1.0615999999999921</v>
      </c>
      <c r="K490" s="7">
        <f t="shared" si="92"/>
        <v>1</v>
      </c>
      <c r="L490" s="7">
        <f t="shared" si="93"/>
        <v>1.0615999999999921</v>
      </c>
      <c r="M490" s="7">
        <f t="shared" si="94"/>
        <v>0</v>
      </c>
      <c r="N490" s="7">
        <f t="shared" si="101"/>
        <v>1.0615999999999921</v>
      </c>
      <c r="O490" s="7">
        <f t="shared" si="102"/>
        <v>0</v>
      </c>
    </row>
    <row r="491" spans="1:15">
      <c r="A491" s="7" t="str">
        <f>IF(計算!$C513="","",計算!$C513)</f>
        <v/>
      </c>
      <c r="B491" s="7" t="str">
        <f t="shared" si="95"/>
        <v/>
      </c>
      <c r="C491" s="8">
        <v>485</v>
      </c>
      <c r="D491" s="8">
        <f t="shared" si="103"/>
        <v>1.0639999999999921</v>
      </c>
      <c r="E491" s="8">
        <f t="shared" si="96"/>
        <v>0.99555555555555553</v>
      </c>
      <c r="F491" s="8">
        <f t="shared" si="97"/>
        <v>0</v>
      </c>
      <c r="G491" s="7">
        <f t="shared" si="98"/>
        <v>0</v>
      </c>
      <c r="H491" s="7">
        <f t="shared" si="91"/>
        <v>0</v>
      </c>
      <c r="I491" s="7">
        <f t="shared" si="99"/>
        <v>5.3856000000000098E-2</v>
      </c>
      <c r="J491" s="7">
        <f t="shared" si="100"/>
        <v>1.0639999999999921</v>
      </c>
      <c r="K491" s="7">
        <f t="shared" si="92"/>
        <v>1</v>
      </c>
      <c r="L491" s="7">
        <f t="shared" si="93"/>
        <v>1.0639999999999921</v>
      </c>
      <c r="M491" s="7">
        <f t="shared" si="94"/>
        <v>0</v>
      </c>
      <c r="N491" s="7">
        <f t="shared" si="101"/>
        <v>1.0639999999999921</v>
      </c>
      <c r="O491" s="7">
        <f t="shared" si="102"/>
        <v>0</v>
      </c>
    </row>
    <row r="492" spans="1:15">
      <c r="A492" s="7" t="str">
        <f>IF(計算!$C514="","",計算!$C514)</f>
        <v/>
      </c>
      <c r="B492" s="7" t="str">
        <f t="shared" si="95"/>
        <v/>
      </c>
      <c r="C492" s="8">
        <v>486</v>
      </c>
      <c r="D492" s="8">
        <f t="shared" si="103"/>
        <v>1.066399999999992</v>
      </c>
      <c r="E492" s="8">
        <f t="shared" si="96"/>
        <v>0.99555555555555553</v>
      </c>
      <c r="F492" s="8">
        <f t="shared" si="97"/>
        <v>0</v>
      </c>
      <c r="G492" s="7">
        <f t="shared" si="98"/>
        <v>0</v>
      </c>
      <c r="H492" s="7">
        <f t="shared" si="91"/>
        <v>0</v>
      </c>
      <c r="I492" s="7">
        <f t="shared" si="99"/>
        <v>5.3856000000000098E-2</v>
      </c>
      <c r="J492" s="7">
        <f t="shared" si="100"/>
        <v>1.066399999999992</v>
      </c>
      <c r="K492" s="7">
        <f t="shared" si="92"/>
        <v>1</v>
      </c>
      <c r="L492" s="7">
        <f t="shared" si="93"/>
        <v>1.066399999999992</v>
      </c>
      <c r="M492" s="7">
        <f t="shared" si="94"/>
        <v>0</v>
      </c>
      <c r="N492" s="7">
        <f t="shared" si="101"/>
        <v>1.066399999999992</v>
      </c>
      <c r="O492" s="7">
        <f t="shared" si="102"/>
        <v>0</v>
      </c>
    </row>
    <row r="493" spans="1:15">
      <c r="A493" s="7" t="str">
        <f>IF(計算!$C515="","",計算!$C515)</f>
        <v/>
      </c>
      <c r="B493" s="7" t="str">
        <f t="shared" si="95"/>
        <v/>
      </c>
      <c r="C493" s="8">
        <v>487</v>
      </c>
      <c r="D493" s="8">
        <f t="shared" si="103"/>
        <v>1.068799999999992</v>
      </c>
      <c r="E493" s="8">
        <f t="shared" si="96"/>
        <v>0.99555555555555553</v>
      </c>
      <c r="F493" s="8">
        <f t="shared" si="97"/>
        <v>0</v>
      </c>
      <c r="G493" s="7">
        <f t="shared" si="98"/>
        <v>0</v>
      </c>
      <c r="H493" s="7">
        <f t="shared" si="91"/>
        <v>0</v>
      </c>
      <c r="I493" s="7">
        <f t="shared" si="99"/>
        <v>5.3856000000000098E-2</v>
      </c>
      <c r="J493" s="7">
        <f t="shared" si="100"/>
        <v>1.068799999999992</v>
      </c>
      <c r="K493" s="7">
        <f t="shared" si="92"/>
        <v>1</v>
      </c>
      <c r="L493" s="7">
        <f t="shared" si="93"/>
        <v>1.068799999999992</v>
      </c>
      <c r="M493" s="7">
        <f t="shared" si="94"/>
        <v>0</v>
      </c>
      <c r="N493" s="7">
        <f t="shared" si="101"/>
        <v>1.068799999999992</v>
      </c>
      <c r="O493" s="7">
        <f t="shared" si="102"/>
        <v>0</v>
      </c>
    </row>
    <row r="494" spans="1:15">
      <c r="A494" s="7" t="str">
        <f>IF(計算!$C516="","",計算!$C516)</f>
        <v/>
      </c>
      <c r="B494" s="7" t="str">
        <f t="shared" si="95"/>
        <v/>
      </c>
      <c r="C494" s="8">
        <v>488</v>
      </c>
      <c r="D494" s="8">
        <f t="shared" si="103"/>
        <v>1.0711999999999919</v>
      </c>
      <c r="E494" s="8">
        <f t="shared" si="96"/>
        <v>0.99555555555555553</v>
      </c>
      <c r="F494" s="8">
        <f t="shared" si="97"/>
        <v>0</v>
      </c>
      <c r="G494" s="7">
        <f t="shared" si="98"/>
        <v>0</v>
      </c>
      <c r="H494" s="7">
        <f t="shared" si="91"/>
        <v>0</v>
      </c>
      <c r="I494" s="7">
        <f t="shared" si="99"/>
        <v>5.3856000000000098E-2</v>
      </c>
      <c r="J494" s="7">
        <f t="shared" si="100"/>
        <v>1.0711999999999919</v>
      </c>
      <c r="K494" s="7">
        <f t="shared" si="92"/>
        <v>1</v>
      </c>
      <c r="L494" s="7">
        <f t="shared" si="93"/>
        <v>1.0711999999999919</v>
      </c>
      <c r="M494" s="7">
        <f t="shared" si="94"/>
        <v>0</v>
      </c>
      <c r="N494" s="7">
        <f t="shared" si="101"/>
        <v>1.0711999999999919</v>
      </c>
      <c r="O494" s="7">
        <f t="shared" si="102"/>
        <v>0</v>
      </c>
    </row>
    <row r="495" spans="1:15">
      <c r="A495" s="7" t="str">
        <f>IF(計算!$C517="","",計算!$C517)</f>
        <v/>
      </c>
      <c r="B495" s="7" t="str">
        <f t="shared" si="95"/>
        <v/>
      </c>
      <c r="C495" s="8">
        <v>489</v>
      </c>
      <c r="D495" s="8">
        <f t="shared" si="103"/>
        <v>1.0735999999999919</v>
      </c>
      <c r="E495" s="8">
        <f t="shared" si="96"/>
        <v>0.99555555555555553</v>
      </c>
      <c r="F495" s="8">
        <f t="shared" si="97"/>
        <v>0</v>
      </c>
      <c r="G495" s="7">
        <f t="shared" si="98"/>
        <v>0</v>
      </c>
      <c r="H495" s="7">
        <f t="shared" si="91"/>
        <v>0</v>
      </c>
      <c r="I495" s="7">
        <f t="shared" si="99"/>
        <v>5.3856000000000098E-2</v>
      </c>
      <c r="J495" s="7">
        <f t="shared" si="100"/>
        <v>1.0735999999999919</v>
      </c>
      <c r="K495" s="7">
        <f t="shared" si="92"/>
        <v>1</v>
      </c>
      <c r="L495" s="7">
        <f t="shared" si="93"/>
        <v>1.0735999999999919</v>
      </c>
      <c r="M495" s="7">
        <f t="shared" si="94"/>
        <v>0</v>
      </c>
      <c r="N495" s="7">
        <f t="shared" si="101"/>
        <v>1.0735999999999919</v>
      </c>
      <c r="O495" s="7">
        <f t="shared" si="102"/>
        <v>0</v>
      </c>
    </row>
    <row r="496" spans="1:15">
      <c r="A496" s="7" t="str">
        <f>IF(計算!$C518="","",計算!$C518)</f>
        <v/>
      </c>
      <c r="B496" s="7" t="str">
        <f t="shared" si="95"/>
        <v/>
      </c>
      <c r="C496" s="8">
        <v>490</v>
      </c>
      <c r="D496" s="8">
        <f t="shared" si="103"/>
        <v>1.0759999999999919</v>
      </c>
      <c r="E496" s="8">
        <f t="shared" si="96"/>
        <v>0.99555555555555553</v>
      </c>
      <c r="F496" s="8">
        <f t="shared" si="97"/>
        <v>0</v>
      </c>
      <c r="G496" s="7">
        <f t="shared" si="98"/>
        <v>0</v>
      </c>
      <c r="H496" s="7">
        <f t="shared" si="91"/>
        <v>0</v>
      </c>
      <c r="I496" s="7">
        <f t="shared" si="99"/>
        <v>5.3856000000000098E-2</v>
      </c>
      <c r="J496" s="7">
        <f t="shared" si="100"/>
        <v>1.0759999999999919</v>
      </c>
      <c r="K496" s="7">
        <f t="shared" si="92"/>
        <v>1</v>
      </c>
      <c r="L496" s="7">
        <f t="shared" si="93"/>
        <v>1.0759999999999919</v>
      </c>
      <c r="M496" s="7">
        <f t="shared" si="94"/>
        <v>0</v>
      </c>
      <c r="N496" s="7">
        <f t="shared" si="101"/>
        <v>1.0759999999999919</v>
      </c>
      <c r="O496" s="7">
        <f t="shared" si="102"/>
        <v>0</v>
      </c>
    </row>
    <row r="497" spans="1:15">
      <c r="A497" s="7" t="str">
        <f>IF(計算!$C519="","",計算!$C519)</f>
        <v/>
      </c>
      <c r="B497" s="7" t="str">
        <f t="shared" si="95"/>
        <v/>
      </c>
      <c r="C497" s="8">
        <v>491</v>
      </c>
      <c r="D497" s="8">
        <f t="shared" si="103"/>
        <v>1.0783999999999918</v>
      </c>
      <c r="E497" s="8">
        <f t="shared" si="96"/>
        <v>0.99555555555555553</v>
      </c>
      <c r="F497" s="8">
        <f t="shared" si="97"/>
        <v>0</v>
      </c>
      <c r="G497" s="7">
        <f t="shared" si="98"/>
        <v>0</v>
      </c>
      <c r="H497" s="7">
        <f t="shared" si="91"/>
        <v>0</v>
      </c>
      <c r="I497" s="7">
        <f t="shared" si="99"/>
        <v>5.3856000000000098E-2</v>
      </c>
      <c r="J497" s="7">
        <f t="shared" si="100"/>
        <v>1.0783999999999918</v>
      </c>
      <c r="K497" s="7">
        <f t="shared" si="92"/>
        <v>1</v>
      </c>
      <c r="L497" s="7">
        <f t="shared" si="93"/>
        <v>1.0783999999999918</v>
      </c>
      <c r="M497" s="7">
        <f t="shared" si="94"/>
        <v>0</v>
      </c>
      <c r="N497" s="7">
        <f t="shared" si="101"/>
        <v>1.0783999999999918</v>
      </c>
      <c r="O497" s="7">
        <f t="shared" si="102"/>
        <v>0</v>
      </c>
    </row>
    <row r="498" spans="1:15">
      <c r="A498" s="7" t="str">
        <f>IF(計算!$C520="","",計算!$C520)</f>
        <v/>
      </c>
      <c r="B498" s="7" t="str">
        <f t="shared" si="95"/>
        <v/>
      </c>
      <c r="C498" s="8">
        <v>492</v>
      </c>
      <c r="D498" s="8">
        <f t="shared" si="103"/>
        <v>1.0807999999999918</v>
      </c>
      <c r="E498" s="8">
        <f t="shared" si="96"/>
        <v>0.99555555555555553</v>
      </c>
      <c r="F498" s="8">
        <f t="shared" si="97"/>
        <v>0</v>
      </c>
      <c r="G498" s="7">
        <f t="shared" si="98"/>
        <v>0</v>
      </c>
      <c r="H498" s="7">
        <f t="shared" si="91"/>
        <v>0</v>
      </c>
      <c r="I498" s="7">
        <f t="shared" si="99"/>
        <v>5.3856000000000098E-2</v>
      </c>
      <c r="J498" s="7">
        <f t="shared" si="100"/>
        <v>1.0807999999999918</v>
      </c>
      <c r="K498" s="7">
        <f t="shared" si="92"/>
        <v>1</v>
      </c>
      <c r="L498" s="7">
        <f t="shared" si="93"/>
        <v>1.0807999999999918</v>
      </c>
      <c r="M498" s="7">
        <f t="shared" si="94"/>
        <v>0</v>
      </c>
      <c r="N498" s="7">
        <f t="shared" si="101"/>
        <v>1.0807999999999918</v>
      </c>
      <c r="O498" s="7">
        <f t="shared" si="102"/>
        <v>0</v>
      </c>
    </row>
    <row r="499" spans="1:15">
      <c r="A499" s="7" t="str">
        <f>IF(計算!$C521="","",計算!$C521)</f>
        <v/>
      </c>
      <c r="B499" s="7" t="str">
        <f t="shared" si="95"/>
        <v/>
      </c>
      <c r="C499" s="8">
        <v>493</v>
      </c>
      <c r="D499" s="8">
        <f t="shared" si="103"/>
        <v>1.0831999999999917</v>
      </c>
      <c r="E499" s="8">
        <f t="shared" si="96"/>
        <v>0.99555555555555553</v>
      </c>
      <c r="F499" s="8">
        <f t="shared" si="97"/>
        <v>0</v>
      </c>
      <c r="G499" s="7">
        <f t="shared" si="98"/>
        <v>0</v>
      </c>
      <c r="H499" s="7">
        <f t="shared" si="91"/>
        <v>0</v>
      </c>
      <c r="I499" s="7">
        <f t="shared" si="99"/>
        <v>5.3856000000000098E-2</v>
      </c>
      <c r="J499" s="7">
        <f t="shared" si="100"/>
        <v>1.0831999999999917</v>
      </c>
      <c r="K499" s="7">
        <f t="shared" si="92"/>
        <v>1</v>
      </c>
      <c r="L499" s="7">
        <f t="shared" si="93"/>
        <v>1.0831999999999917</v>
      </c>
      <c r="M499" s="7">
        <f t="shared" si="94"/>
        <v>0</v>
      </c>
      <c r="N499" s="7">
        <f t="shared" si="101"/>
        <v>1.0831999999999917</v>
      </c>
      <c r="O499" s="7">
        <f t="shared" si="102"/>
        <v>0</v>
      </c>
    </row>
    <row r="500" spans="1:15">
      <c r="A500" s="7" t="str">
        <f>IF(計算!$C522="","",計算!$C522)</f>
        <v/>
      </c>
      <c r="B500" s="7" t="str">
        <f t="shared" si="95"/>
        <v/>
      </c>
      <c r="C500" s="8">
        <v>494</v>
      </c>
      <c r="D500" s="8">
        <f t="shared" si="103"/>
        <v>1.0855999999999917</v>
      </c>
      <c r="E500" s="8">
        <f t="shared" si="96"/>
        <v>0.99555555555555553</v>
      </c>
      <c r="F500" s="8">
        <f t="shared" si="97"/>
        <v>0</v>
      </c>
      <c r="G500" s="7">
        <f t="shared" si="98"/>
        <v>0</v>
      </c>
      <c r="H500" s="7">
        <f t="shared" si="91"/>
        <v>0</v>
      </c>
      <c r="I500" s="7">
        <f t="shared" si="99"/>
        <v>5.3856000000000098E-2</v>
      </c>
      <c r="J500" s="7">
        <f t="shared" si="100"/>
        <v>1.0855999999999917</v>
      </c>
      <c r="K500" s="7">
        <f t="shared" si="92"/>
        <v>1</v>
      </c>
      <c r="L500" s="7">
        <f t="shared" si="93"/>
        <v>1.0855999999999917</v>
      </c>
      <c r="M500" s="7">
        <f t="shared" si="94"/>
        <v>0</v>
      </c>
      <c r="N500" s="7">
        <f t="shared" si="101"/>
        <v>1.0855999999999917</v>
      </c>
      <c r="O500" s="7">
        <f t="shared" si="102"/>
        <v>0</v>
      </c>
    </row>
    <row r="501" spans="1:15">
      <c r="A501" s="7" t="str">
        <f>IF(計算!$C523="","",計算!$C523)</f>
        <v/>
      </c>
      <c r="B501" s="7" t="str">
        <f t="shared" si="95"/>
        <v/>
      </c>
      <c r="C501" s="8">
        <v>495</v>
      </c>
      <c r="D501" s="8">
        <f t="shared" si="103"/>
        <v>1.0879999999999916</v>
      </c>
      <c r="E501" s="8">
        <f t="shared" si="96"/>
        <v>0.99555555555555553</v>
      </c>
      <c r="F501" s="8">
        <f t="shared" si="97"/>
        <v>0</v>
      </c>
      <c r="G501" s="7">
        <f t="shared" si="98"/>
        <v>0</v>
      </c>
      <c r="H501" s="7">
        <f t="shared" si="91"/>
        <v>0</v>
      </c>
      <c r="I501" s="7">
        <f t="shared" si="99"/>
        <v>5.3856000000000098E-2</v>
      </c>
      <c r="J501" s="7">
        <f t="shared" si="100"/>
        <v>1.0879999999999916</v>
      </c>
      <c r="K501" s="7">
        <f t="shared" si="92"/>
        <v>1</v>
      </c>
      <c r="L501" s="7">
        <f t="shared" si="93"/>
        <v>1.0879999999999916</v>
      </c>
      <c r="M501" s="7">
        <f t="shared" si="94"/>
        <v>0</v>
      </c>
      <c r="N501" s="7">
        <f t="shared" si="101"/>
        <v>1.0879999999999916</v>
      </c>
      <c r="O501" s="7">
        <f t="shared" si="102"/>
        <v>0</v>
      </c>
    </row>
    <row r="502" spans="1:15">
      <c r="A502" s="7" t="str">
        <f>IF(計算!$C524="","",計算!$C524)</f>
        <v/>
      </c>
      <c r="B502" s="7" t="str">
        <f t="shared" si="95"/>
        <v/>
      </c>
      <c r="C502" s="8">
        <v>496</v>
      </c>
      <c r="D502" s="8">
        <f t="shared" si="103"/>
        <v>1.0903999999999916</v>
      </c>
      <c r="E502" s="8">
        <f t="shared" si="96"/>
        <v>0.99555555555555553</v>
      </c>
      <c r="F502" s="8">
        <f t="shared" si="97"/>
        <v>0</v>
      </c>
      <c r="G502" s="7">
        <f t="shared" si="98"/>
        <v>0</v>
      </c>
      <c r="H502" s="7">
        <f t="shared" si="91"/>
        <v>0</v>
      </c>
      <c r="I502" s="7">
        <f t="shared" si="99"/>
        <v>5.3856000000000098E-2</v>
      </c>
      <c r="J502" s="7">
        <f t="shared" si="100"/>
        <v>1.0903999999999916</v>
      </c>
      <c r="K502" s="7">
        <f t="shared" si="92"/>
        <v>1</v>
      </c>
      <c r="L502" s="7">
        <f t="shared" si="93"/>
        <v>1.0903999999999916</v>
      </c>
      <c r="M502" s="7">
        <f t="shared" si="94"/>
        <v>0</v>
      </c>
      <c r="N502" s="7">
        <f t="shared" si="101"/>
        <v>1.0903999999999916</v>
      </c>
      <c r="O502" s="7">
        <f t="shared" si="102"/>
        <v>0</v>
      </c>
    </row>
    <row r="503" spans="1:15">
      <c r="A503" s="7" t="str">
        <f>IF(計算!$C525="","",計算!$C525)</f>
        <v/>
      </c>
      <c r="B503" s="7" t="str">
        <f t="shared" si="95"/>
        <v/>
      </c>
      <c r="C503" s="8">
        <v>497</v>
      </c>
      <c r="D503" s="8">
        <f t="shared" si="103"/>
        <v>1.0927999999999916</v>
      </c>
      <c r="E503" s="8">
        <f t="shared" si="96"/>
        <v>0.99555555555555553</v>
      </c>
      <c r="F503" s="8">
        <f t="shared" si="97"/>
        <v>0</v>
      </c>
      <c r="G503" s="7">
        <f t="shared" si="98"/>
        <v>0</v>
      </c>
      <c r="H503" s="7">
        <f t="shared" si="91"/>
        <v>0</v>
      </c>
      <c r="I503" s="7">
        <f t="shared" si="99"/>
        <v>5.3856000000000098E-2</v>
      </c>
      <c r="J503" s="7">
        <f t="shared" si="100"/>
        <v>1.0927999999999916</v>
      </c>
      <c r="K503" s="7">
        <f t="shared" si="92"/>
        <v>1</v>
      </c>
      <c r="L503" s="7">
        <f t="shared" si="93"/>
        <v>1.0927999999999916</v>
      </c>
      <c r="M503" s="7">
        <f t="shared" si="94"/>
        <v>0</v>
      </c>
      <c r="N503" s="7">
        <f t="shared" si="101"/>
        <v>1.0927999999999916</v>
      </c>
      <c r="O503" s="7">
        <f t="shared" si="102"/>
        <v>0</v>
      </c>
    </row>
    <row r="504" spans="1:15">
      <c r="A504" s="7" t="str">
        <f>IF(計算!$C526="","",計算!$C526)</f>
        <v/>
      </c>
      <c r="B504" s="7" t="str">
        <f t="shared" si="95"/>
        <v/>
      </c>
      <c r="C504" s="8">
        <v>498</v>
      </c>
      <c r="D504" s="8">
        <f t="shared" si="103"/>
        <v>1.0951999999999915</v>
      </c>
      <c r="E504" s="8">
        <f t="shared" si="96"/>
        <v>0.99555555555555553</v>
      </c>
      <c r="F504" s="8">
        <f t="shared" si="97"/>
        <v>0</v>
      </c>
      <c r="G504" s="7">
        <f t="shared" si="98"/>
        <v>0</v>
      </c>
      <c r="H504" s="7">
        <f t="shared" si="91"/>
        <v>0</v>
      </c>
      <c r="I504" s="7">
        <f t="shared" si="99"/>
        <v>5.3856000000000098E-2</v>
      </c>
      <c r="J504" s="7">
        <f t="shared" si="100"/>
        <v>1.0951999999999915</v>
      </c>
      <c r="K504" s="7">
        <f t="shared" si="92"/>
        <v>1</v>
      </c>
      <c r="L504" s="7">
        <f t="shared" si="93"/>
        <v>1.0951999999999915</v>
      </c>
      <c r="M504" s="7">
        <f t="shared" si="94"/>
        <v>0</v>
      </c>
      <c r="N504" s="7">
        <f t="shared" si="101"/>
        <v>1.0951999999999915</v>
      </c>
      <c r="O504" s="7">
        <f t="shared" si="102"/>
        <v>0</v>
      </c>
    </row>
    <row r="505" spans="1:15">
      <c r="A505" s="7" t="str">
        <f>IF(計算!$C527="","",計算!$C527)</f>
        <v/>
      </c>
      <c r="B505" s="7" t="str">
        <f t="shared" si="95"/>
        <v/>
      </c>
      <c r="C505" s="8">
        <v>499</v>
      </c>
      <c r="D505" s="8">
        <f t="shared" si="103"/>
        <v>1.0975999999999915</v>
      </c>
      <c r="E505" s="8">
        <f t="shared" si="96"/>
        <v>0.99555555555555553</v>
      </c>
      <c r="F505" s="8">
        <f t="shared" si="97"/>
        <v>0</v>
      </c>
      <c r="G505" s="7">
        <f t="shared" si="98"/>
        <v>0</v>
      </c>
      <c r="H505" s="7">
        <f t="shared" si="91"/>
        <v>0</v>
      </c>
      <c r="I505" s="7">
        <f t="shared" si="99"/>
        <v>5.3856000000000098E-2</v>
      </c>
      <c r="J505" s="7">
        <f t="shared" si="100"/>
        <v>1.0975999999999915</v>
      </c>
      <c r="K505" s="7">
        <f t="shared" si="92"/>
        <v>1</v>
      </c>
      <c r="L505" s="7">
        <f t="shared" si="93"/>
        <v>1.0975999999999915</v>
      </c>
      <c r="M505" s="7">
        <f t="shared" si="94"/>
        <v>0</v>
      </c>
      <c r="N505" s="7">
        <f t="shared" si="101"/>
        <v>1.0975999999999915</v>
      </c>
      <c r="O505" s="7">
        <f t="shared" si="102"/>
        <v>0</v>
      </c>
    </row>
    <row r="506" spans="1:15">
      <c r="A506" s="7" t="str">
        <f>IF(計算!$C528="","",計算!$C528)</f>
        <v/>
      </c>
      <c r="B506" s="7" t="str">
        <f t="shared" si="95"/>
        <v/>
      </c>
      <c r="C506" s="8">
        <v>500</v>
      </c>
      <c r="D506" s="8">
        <f t="shared" si="103"/>
        <v>1.0999999999999914</v>
      </c>
      <c r="E506" s="8">
        <f t="shared" si="96"/>
        <v>0.99555555555555553</v>
      </c>
      <c r="F506" s="8">
        <f t="shared" si="97"/>
        <v>0</v>
      </c>
      <c r="G506" s="7">
        <f t="shared" si="98"/>
        <v>0</v>
      </c>
      <c r="H506" s="7">
        <f t="shared" si="91"/>
        <v>0</v>
      </c>
      <c r="I506" s="7">
        <f>IF(D506="","",I505+H506)</f>
        <v>5.3856000000000098E-2</v>
      </c>
      <c r="J506" s="7">
        <f t="shared" si="100"/>
        <v>1.0999999999999914</v>
      </c>
      <c r="K506" s="7">
        <f>IF(D506="","",I506/$H$3)</f>
        <v>1</v>
      </c>
      <c r="L506" s="7">
        <f>IF(D506="","",J506)</f>
        <v>1.0999999999999914</v>
      </c>
      <c r="N506" s="7">
        <f t="shared" si="101"/>
        <v>1.0999999999999914</v>
      </c>
    </row>
    <row r="507" spans="1:15">
      <c r="A507" s="7" t="str">
        <f>IF(計算!$C529="","",計算!$C529)</f>
        <v/>
      </c>
      <c r="B507" s="7" t="str">
        <f t="shared" si="95"/>
        <v/>
      </c>
      <c r="O507" s="11"/>
    </row>
    <row r="508" spans="1:15">
      <c r="A508" s="7" t="str">
        <f>IF(計算!$C530="","",計算!$C530)</f>
        <v/>
      </c>
      <c r="B508" s="7" t="str">
        <f t="shared" si="95"/>
        <v/>
      </c>
      <c r="O508" s="11"/>
    </row>
    <row r="509" spans="1:15">
      <c r="A509" s="7" t="str">
        <f>IF(計算!$C531="","",計算!$C531)</f>
        <v/>
      </c>
      <c r="B509" s="7" t="str">
        <f t="shared" si="95"/>
        <v/>
      </c>
      <c r="O509" s="11"/>
    </row>
    <row r="510" spans="1:15">
      <c r="A510" s="7" t="str">
        <f>IF(計算!$C532="","",計算!$C532)</f>
        <v/>
      </c>
      <c r="B510" s="7" t="str">
        <f t="shared" si="95"/>
        <v/>
      </c>
      <c r="O510" s="11"/>
    </row>
    <row r="511" spans="1:15">
      <c r="A511" s="7" t="str">
        <f>IF(計算!$C533="","",計算!$C533)</f>
        <v/>
      </c>
      <c r="B511" s="7" t="str">
        <f t="shared" si="95"/>
        <v/>
      </c>
      <c r="O511" s="11"/>
    </row>
    <row r="512" spans="1:15">
      <c r="A512" s="7" t="str">
        <f>IF(計算!$C534="","",計算!$C534)</f>
        <v/>
      </c>
      <c r="B512" s="7" t="str">
        <f t="shared" si="95"/>
        <v/>
      </c>
      <c r="O512" s="11"/>
    </row>
    <row r="513" spans="1:15">
      <c r="A513" s="7" t="str">
        <f>IF(計算!$C535="","",計算!$C535)</f>
        <v/>
      </c>
      <c r="B513" s="7" t="str">
        <f t="shared" si="95"/>
        <v/>
      </c>
      <c r="O513" s="11"/>
    </row>
    <row r="514" spans="1:15">
      <c r="A514" s="7" t="str">
        <f>IF(計算!$C536="","",計算!$C536)</f>
        <v/>
      </c>
      <c r="B514" s="7" t="str">
        <f t="shared" si="95"/>
        <v/>
      </c>
      <c r="O514" s="11"/>
    </row>
    <row r="515" spans="1:15">
      <c r="A515" s="7" t="str">
        <f>IF(計算!$C537="","",計算!$C537)</f>
        <v/>
      </c>
      <c r="B515" s="7" t="str">
        <f t="shared" si="95"/>
        <v/>
      </c>
      <c r="O515" s="11"/>
    </row>
    <row r="516" spans="1:15">
      <c r="A516" s="7" t="str">
        <f>IF(計算!$C538="","",計算!$C538)</f>
        <v/>
      </c>
      <c r="B516" s="7" t="str">
        <f t="shared" si="95"/>
        <v/>
      </c>
      <c r="O516" s="11"/>
    </row>
    <row r="517" spans="1:15">
      <c r="A517" s="7" t="str">
        <f>IF(計算!$C539="","",計算!$C539)</f>
        <v/>
      </c>
      <c r="B517" s="7" t="str">
        <f t="shared" si="95"/>
        <v/>
      </c>
      <c r="O517" s="11"/>
    </row>
    <row r="518" spans="1:15">
      <c r="A518" s="7" t="str">
        <f>IF(計算!$C540="","",計算!$C540)</f>
        <v/>
      </c>
      <c r="B518" s="7" t="str">
        <f t="shared" si="95"/>
        <v/>
      </c>
      <c r="O518" s="11"/>
    </row>
    <row r="519" spans="1:15">
      <c r="A519" s="7" t="str">
        <f>IF(計算!$C541="","",計算!$C541)</f>
        <v/>
      </c>
      <c r="B519" s="7" t="str">
        <f t="shared" ref="B519:B582" si="104">IF($A520="","",$A520)</f>
        <v/>
      </c>
      <c r="O519" s="11"/>
    </row>
    <row r="520" spans="1:15">
      <c r="A520" s="7" t="str">
        <f>IF(計算!$C542="","",計算!$C542)</f>
        <v/>
      </c>
      <c r="B520" s="7" t="str">
        <f t="shared" si="104"/>
        <v/>
      </c>
      <c r="O520" s="11"/>
    </row>
    <row r="521" spans="1:15">
      <c r="A521" s="7" t="str">
        <f>IF(計算!$C543="","",計算!$C543)</f>
        <v/>
      </c>
      <c r="B521" s="7" t="str">
        <f t="shared" si="104"/>
        <v/>
      </c>
      <c r="O521" s="11"/>
    </row>
    <row r="522" spans="1:15">
      <c r="A522" s="7" t="str">
        <f>IF(計算!$C544="","",計算!$C544)</f>
        <v/>
      </c>
      <c r="B522" s="7" t="str">
        <f t="shared" si="104"/>
        <v/>
      </c>
      <c r="O522" s="11"/>
    </row>
    <row r="523" spans="1:15">
      <c r="A523" s="7" t="str">
        <f>IF(計算!$C545="","",計算!$C545)</f>
        <v/>
      </c>
      <c r="B523" s="7" t="str">
        <f t="shared" si="104"/>
        <v/>
      </c>
      <c r="O523" s="11"/>
    </row>
    <row r="524" spans="1:15">
      <c r="A524" s="7" t="str">
        <f>IF(計算!$C546="","",計算!$C546)</f>
        <v/>
      </c>
      <c r="B524" s="7" t="str">
        <f t="shared" si="104"/>
        <v/>
      </c>
      <c r="O524" s="11"/>
    </row>
    <row r="525" spans="1:15">
      <c r="A525" s="7" t="str">
        <f>IF(計算!$C547="","",計算!$C547)</f>
        <v/>
      </c>
      <c r="B525" s="7" t="str">
        <f t="shared" si="104"/>
        <v/>
      </c>
      <c r="O525" s="11"/>
    </row>
    <row r="526" spans="1:15">
      <c r="A526" s="7" t="str">
        <f>IF(計算!$C548="","",計算!$C548)</f>
        <v/>
      </c>
      <c r="B526" s="7" t="str">
        <f t="shared" si="104"/>
        <v/>
      </c>
      <c r="O526" s="11"/>
    </row>
    <row r="527" spans="1:15">
      <c r="A527" s="7" t="str">
        <f>IF(計算!$C549="","",計算!$C549)</f>
        <v/>
      </c>
      <c r="B527" s="7" t="str">
        <f t="shared" si="104"/>
        <v/>
      </c>
      <c r="O527" s="11"/>
    </row>
    <row r="528" spans="1:15">
      <c r="A528" s="7" t="str">
        <f>IF(計算!$C550="","",計算!$C550)</f>
        <v/>
      </c>
      <c r="B528" s="7" t="str">
        <f t="shared" si="104"/>
        <v/>
      </c>
      <c r="O528" s="11"/>
    </row>
    <row r="529" spans="1:15">
      <c r="A529" s="7" t="str">
        <f>IF(計算!$C551="","",計算!$C551)</f>
        <v/>
      </c>
      <c r="B529" s="7" t="str">
        <f t="shared" si="104"/>
        <v/>
      </c>
      <c r="O529" s="11"/>
    </row>
    <row r="530" spans="1:15">
      <c r="A530" s="7" t="str">
        <f>IF(計算!$C552="","",計算!$C552)</f>
        <v/>
      </c>
      <c r="B530" s="7" t="str">
        <f t="shared" si="104"/>
        <v/>
      </c>
      <c r="O530" s="11"/>
    </row>
    <row r="531" spans="1:15">
      <c r="A531" s="7" t="str">
        <f>IF(計算!$C553="","",計算!$C553)</f>
        <v/>
      </c>
      <c r="B531" s="7" t="str">
        <f t="shared" si="104"/>
        <v/>
      </c>
      <c r="O531" s="11"/>
    </row>
    <row r="532" spans="1:15">
      <c r="A532" s="7" t="str">
        <f>IF(計算!$C554="","",計算!$C554)</f>
        <v/>
      </c>
      <c r="B532" s="7" t="str">
        <f t="shared" si="104"/>
        <v/>
      </c>
      <c r="O532" s="11"/>
    </row>
    <row r="533" spans="1:15">
      <c r="A533" s="7" t="str">
        <f>IF(計算!$C555="","",計算!$C555)</f>
        <v/>
      </c>
      <c r="B533" s="7" t="str">
        <f t="shared" si="104"/>
        <v/>
      </c>
      <c r="O533" s="11"/>
    </row>
    <row r="534" spans="1:15">
      <c r="A534" s="7" t="str">
        <f>IF(計算!$C556="","",計算!$C556)</f>
        <v/>
      </c>
      <c r="B534" s="7" t="str">
        <f t="shared" si="104"/>
        <v/>
      </c>
      <c r="O534" s="11"/>
    </row>
    <row r="535" spans="1:15">
      <c r="A535" s="7" t="str">
        <f>IF(計算!$C557="","",計算!$C557)</f>
        <v/>
      </c>
      <c r="B535" s="7" t="str">
        <f t="shared" si="104"/>
        <v/>
      </c>
      <c r="O535" s="11"/>
    </row>
    <row r="536" spans="1:15">
      <c r="A536" s="7" t="str">
        <f>IF(計算!$C558="","",計算!$C558)</f>
        <v/>
      </c>
      <c r="B536" s="7" t="str">
        <f t="shared" si="104"/>
        <v/>
      </c>
      <c r="O536" s="11"/>
    </row>
    <row r="537" spans="1:15">
      <c r="A537" s="7" t="str">
        <f>IF(計算!$C559="","",計算!$C559)</f>
        <v/>
      </c>
      <c r="B537" s="7" t="str">
        <f t="shared" si="104"/>
        <v/>
      </c>
      <c r="O537" s="11"/>
    </row>
    <row r="538" spans="1:15">
      <c r="A538" s="7" t="str">
        <f>IF(計算!$C560="","",計算!$C560)</f>
        <v/>
      </c>
      <c r="B538" s="7" t="str">
        <f t="shared" si="104"/>
        <v/>
      </c>
      <c r="O538" s="11"/>
    </row>
    <row r="539" spans="1:15">
      <c r="A539" s="7" t="str">
        <f>IF(計算!$C561="","",計算!$C561)</f>
        <v/>
      </c>
      <c r="B539" s="7" t="str">
        <f t="shared" si="104"/>
        <v/>
      </c>
      <c r="O539" s="11"/>
    </row>
    <row r="540" spans="1:15">
      <c r="A540" s="7" t="str">
        <f>IF(計算!$C562="","",計算!$C562)</f>
        <v/>
      </c>
      <c r="B540" s="7" t="str">
        <f t="shared" si="104"/>
        <v/>
      </c>
      <c r="O540" s="11"/>
    </row>
    <row r="541" spans="1:15">
      <c r="A541" s="7" t="str">
        <f>IF(計算!$C563="","",計算!$C563)</f>
        <v/>
      </c>
      <c r="B541" s="7" t="str">
        <f t="shared" si="104"/>
        <v/>
      </c>
      <c r="O541" s="11"/>
    </row>
    <row r="542" spans="1:15">
      <c r="A542" s="7" t="str">
        <f>IF(計算!$C564="","",計算!$C564)</f>
        <v/>
      </c>
      <c r="B542" s="7" t="str">
        <f t="shared" si="104"/>
        <v/>
      </c>
      <c r="O542" s="11"/>
    </row>
    <row r="543" spans="1:15">
      <c r="A543" s="7" t="str">
        <f>IF(計算!$C565="","",計算!$C565)</f>
        <v/>
      </c>
      <c r="B543" s="7" t="str">
        <f t="shared" si="104"/>
        <v/>
      </c>
      <c r="O543" s="11"/>
    </row>
    <row r="544" spans="1:15">
      <c r="A544" s="7" t="str">
        <f>IF(計算!$C566="","",計算!$C566)</f>
        <v/>
      </c>
      <c r="B544" s="7" t="str">
        <f t="shared" si="104"/>
        <v/>
      </c>
      <c r="O544" s="11"/>
    </row>
    <row r="545" spans="1:15">
      <c r="A545" s="7" t="str">
        <f>IF(計算!$C567="","",計算!$C567)</f>
        <v/>
      </c>
      <c r="B545" s="7" t="str">
        <f t="shared" si="104"/>
        <v/>
      </c>
      <c r="O545" s="11"/>
    </row>
    <row r="546" spans="1:15">
      <c r="A546" s="7" t="str">
        <f>IF(計算!$C568="","",計算!$C568)</f>
        <v/>
      </c>
      <c r="B546" s="7" t="str">
        <f t="shared" si="104"/>
        <v/>
      </c>
      <c r="O546" s="11"/>
    </row>
    <row r="547" spans="1:15">
      <c r="A547" s="7" t="str">
        <f>IF(計算!$C569="","",計算!$C569)</f>
        <v/>
      </c>
      <c r="B547" s="7" t="str">
        <f t="shared" si="104"/>
        <v/>
      </c>
      <c r="O547" s="11"/>
    </row>
    <row r="548" spans="1:15">
      <c r="A548" s="7" t="str">
        <f>IF(計算!$C570="","",計算!$C570)</f>
        <v/>
      </c>
      <c r="B548" s="7" t="str">
        <f t="shared" si="104"/>
        <v/>
      </c>
      <c r="O548" s="11"/>
    </row>
    <row r="549" spans="1:15">
      <c r="A549" s="7" t="str">
        <f>IF(計算!$C571="","",計算!$C571)</f>
        <v/>
      </c>
      <c r="B549" s="7" t="str">
        <f t="shared" si="104"/>
        <v/>
      </c>
      <c r="O549" s="11"/>
    </row>
    <row r="550" spans="1:15">
      <c r="A550" s="7" t="str">
        <f>IF(計算!$C572="","",計算!$C572)</f>
        <v/>
      </c>
      <c r="B550" s="7" t="str">
        <f t="shared" si="104"/>
        <v/>
      </c>
      <c r="O550" s="11"/>
    </row>
    <row r="551" spans="1:15">
      <c r="A551" s="7" t="str">
        <f>IF(計算!$C573="","",計算!$C573)</f>
        <v/>
      </c>
      <c r="B551" s="7" t="str">
        <f t="shared" si="104"/>
        <v/>
      </c>
      <c r="O551" s="11"/>
    </row>
    <row r="552" spans="1:15">
      <c r="A552" s="7" t="str">
        <f>IF(計算!$C574="","",計算!$C574)</f>
        <v/>
      </c>
      <c r="B552" s="7" t="str">
        <f t="shared" si="104"/>
        <v/>
      </c>
      <c r="O552" s="11"/>
    </row>
    <row r="553" spans="1:15">
      <c r="A553" s="7" t="str">
        <f>IF(計算!$C575="","",計算!$C575)</f>
        <v/>
      </c>
      <c r="B553" s="7" t="str">
        <f t="shared" si="104"/>
        <v/>
      </c>
      <c r="O553" s="11"/>
    </row>
    <row r="554" spans="1:15">
      <c r="A554" s="7" t="str">
        <f>IF(計算!$C576="","",計算!$C576)</f>
        <v/>
      </c>
      <c r="B554" s="7" t="str">
        <f t="shared" si="104"/>
        <v/>
      </c>
      <c r="O554" s="11"/>
    </row>
    <row r="555" spans="1:15">
      <c r="A555" s="7" t="str">
        <f>IF(計算!$C577="","",計算!$C577)</f>
        <v/>
      </c>
      <c r="B555" s="7" t="str">
        <f t="shared" si="104"/>
        <v/>
      </c>
      <c r="O555" s="11"/>
    </row>
    <row r="556" spans="1:15">
      <c r="A556" s="7" t="str">
        <f>IF(計算!$C578="","",計算!$C578)</f>
        <v/>
      </c>
      <c r="B556" s="7" t="str">
        <f t="shared" si="104"/>
        <v/>
      </c>
      <c r="O556" s="11"/>
    </row>
    <row r="557" spans="1:15">
      <c r="A557" s="7" t="str">
        <f>IF(計算!$C579="","",計算!$C579)</f>
        <v/>
      </c>
      <c r="B557" s="7" t="str">
        <f t="shared" si="104"/>
        <v/>
      </c>
      <c r="O557" s="11"/>
    </row>
    <row r="558" spans="1:15">
      <c r="A558" s="7" t="str">
        <f>IF(計算!$C580="","",計算!$C580)</f>
        <v/>
      </c>
      <c r="B558" s="7" t="str">
        <f t="shared" si="104"/>
        <v/>
      </c>
      <c r="O558" s="11"/>
    </row>
    <row r="559" spans="1:15">
      <c r="A559" s="7" t="str">
        <f>IF(計算!$C581="","",計算!$C581)</f>
        <v/>
      </c>
      <c r="B559" s="7" t="str">
        <f t="shared" si="104"/>
        <v/>
      </c>
      <c r="O559" s="11"/>
    </row>
    <row r="560" spans="1:15">
      <c r="A560" s="7" t="str">
        <f>IF(計算!$C582="","",計算!$C582)</f>
        <v/>
      </c>
      <c r="B560" s="7" t="str">
        <f t="shared" si="104"/>
        <v/>
      </c>
      <c r="O560" s="11"/>
    </row>
    <row r="561" spans="1:15">
      <c r="A561" s="7" t="str">
        <f>IF(計算!$C583="","",計算!$C583)</f>
        <v/>
      </c>
      <c r="B561" s="7" t="str">
        <f t="shared" si="104"/>
        <v/>
      </c>
      <c r="O561" s="11"/>
    </row>
    <row r="562" spans="1:15">
      <c r="A562" s="7" t="str">
        <f>IF(計算!$C584="","",計算!$C584)</f>
        <v/>
      </c>
      <c r="B562" s="7" t="str">
        <f t="shared" si="104"/>
        <v/>
      </c>
      <c r="O562" s="11"/>
    </row>
    <row r="563" spans="1:15">
      <c r="A563" s="7" t="str">
        <f>IF(計算!$C585="","",計算!$C585)</f>
        <v/>
      </c>
      <c r="B563" s="7" t="str">
        <f t="shared" si="104"/>
        <v/>
      </c>
      <c r="O563" s="11"/>
    </row>
    <row r="564" spans="1:15">
      <c r="A564" s="7" t="str">
        <f>IF(計算!$C586="","",計算!$C586)</f>
        <v/>
      </c>
      <c r="B564" s="7" t="str">
        <f t="shared" si="104"/>
        <v/>
      </c>
      <c r="O564" s="11"/>
    </row>
    <row r="565" spans="1:15">
      <c r="A565" s="7" t="str">
        <f>IF(計算!$C587="","",計算!$C587)</f>
        <v/>
      </c>
      <c r="B565" s="7" t="str">
        <f t="shared" si="104"/>
        <v/>
      </c>
      <c r="O565" s="11"/>
    </row>
    <row r="566" spans="1:15">
      <c r="A566" s="7" t="str">
        <f>IF(計算!$C588="","",計算!$C588)</f>
        <v/>
      </c>
      <c r="B566" s="7" t="str">
        <f t="shared" si="104"/>
        <v/>
      </c>
      <c r="O566" s="11"/>
    </row>
    <row r="567" spans="1:15">
      <c r="A567" s="7" t="str">
        <f>IF(計算!$C589="","",計算!$C589)</f>
        <v/>
      </c>
      <c r="B567" s="7" t="str">
        <f t="shared" si="104"/>
        <v/>
      </c>
      <c r="O567" s="11"/>
    </row>
    <row r="568" spans="1:15">
      <c r="A568" s="7" t="str">
        <f>IF(計算!$C590="","",計算!$C590)</f>
        <v/>
      </c>
      <c r="B568" s="7" t="str">
        <f t="shared" si="104"/>
        <v/>
      </c>
      <c r="O568" s="11"/>
    </row>
    <row r="569" spans="1:15">
      <c r="A569" s="7" t="str">
        <f>IF(計算!$C591="","",計算!$C591)</f>
        <v/>
      </c>
      <c r="B569" s="7" t="str">
        <f t="shared" si="104"/>
        <v/>
      </c>
      <c r="O569" s="11"/>
    </row>
    <row r="570" spans="1:15">
      <c r="A570" s="7" t="str">
        <f>IF(計算!$C592="","",計算!$C592)</f>
        <v/>
      </c>
      <c r="B570" s="7" t="str">
        <f t="shared" si="104"/>
        <v/>
      </c>
      <c r="O570" s="11"/>
    </row>
    <row r="571" spans="1:15">
      <c r="A571" s="7" t="str">
        <f>IF(計算!$C593="","",計算!$C593)</f>
        <v/>
      </c>
      <c r="B571" s="7" t="str">
        <f t="shared" si="104"/>
        <v/>
      </c>
      <c r="O571" s="11"/>
    </row>
    <row r="572" spans="1:15">
      <c r="A572" s="7" t="str">
        <f>IF(計算!$C594="","",計算!$C594)</f>
        <v/>
      </c>
      <c r="B572" s="7" t="str">
        <f t="shared" si="104"/>
        <v/>
      </c>
      <c r="O572" s="11"/>
    </row>
    <row r="573" spans="1:15">
      <c r="A573" s="7" t="str">
        <f>IF(計算!$C595="","",計算!$C595)</f>
        <v/>
      </c>
      <c r="B573" s="7" t="str">
        <f t="shared" si="104"/>
        <v/>
      </c>
      <c r="O573" s="11"/>
    </row>
    <row r="574" spans="1:15">
      <c r="A574" s="7" t="str">
        <f>IF(計算!$C596="","",計算!$C596)</f>
        <v/>
      </c>
      <c r="B574" s="7" t="str">
        <f t="shared" si="104"/>
        <v/>
      </c>
      <c r="O574" s="11"/>
    </row>
    <row r="575" spans="1:15">
      <c r="A575" s="7" t="str">
        <f>IF(計算!$C597="","",計算!$C597)</f>
        <v/>
      </c>
      <c r="B575" s="7" t="str">
        <f t="shared" si="104"/>
        <v/>
      </c>
      <c r="O575" s="11"/>
    </row>
    <row r="576" spans="1:15">
      <c r="A576" s="7" t="str">
        <f>IF(計算!$C598="","",計算!$C598)</f>
        <v/>
      </c>
      <c r="B576" s="7" t="str">
        <f t="shared" si="104"/>
        <v/>
      </c>
      <c r="O576" s="11"/>
    </row>
    <row r="577" spans="1:15">
      <c r="A577" s="7" t="str">
        <f>IF(計算!$C599="","",計算!$C599)</f>
        <v/>
      </c>
      <c r="B577" s="7" t="str">
        <f t="shared" si="104"/>
        <v/>
      </c>
      <c r="O577" s="11"/>
    </row>
    <row r="578" spans="1:15">
      <c r="A578" s="7" t="str">
        <f>IF(計算!$C600="","",計算!$C600)</f>
        <v/>
      </c>
      <c r="B578" s="7" t="str">
        <f t="shared" si="104"/>
        <v/>
      </c>
      <c r="O578" s="11"/>
    </row>
    <row r="579" spans="1:15">
      <c r="A579" s="7" t="str">
        <f>IF(計算!$C601="","",計算!$C601)</f>
        <v/>
      </c>
      <c r="B579" s="7" t="str">
        <f t="shared" si="104"/>
        <v/>
      </c>
      <c r="O579" s="11"/>
    </row>
    <row r="580" spans="1:15">
      <c r="A580" s="7" t="str">
        <f>IF(計算!$C602="","",計算!$C602)</f>
        <v/>
      </c>
      <c r="B580" s="7" t="str">
        <f t="shared" si="104"/>
        <v/>
      </c>
      <c r="O580" s="11"/>
    </row>
    <row r="581" spans="1:15">
      <c r="A581" s="7" t="str">
        <f>IF(計算!$C603="","",計算!$C603)</f>
        <v/>
      </c>
      <c r="B581" s="7" t="str">
        <f t="shared" si="104"/>
        <v/>
      </c>
      <c r="O581" s="11"/>
    </row>
    <row r="582" spans="1:15">
      <c r="A582" s="7" t="str">
        <f>IF(計算!$C604="","",計算!$C604)</f>
        <v/>
      </c>
      <c r="B582" s="7" t="str">
        <f t="shared" si="104"/>
        <v/>
      </c>
      <c r="O582" s="11"/>
    </row>
    <row r="583" spans="1:15">
      <c r="A583" s="7" t="str">
        <f>IF(計算!$C605="","",計算!$C605)</f>
        <v/>
      </c>
      <c r="B583" s="7" t="str">
        <f t="shared" ref="B583:B646" si="105">IF($A584="","",$A584)</f>
        <v/>
      </c>
      <c r="O583" s="11"/>
    </row>
    <row r="584" spans="1:15">
      <c r="A584" s="7" t="str">
        <f>IF(計算!$C606="","",計算!$C606)</f>
        <v/>
      </c>
      <c r="B584" s="7" t="str">
        <f t="shared" si="105"/>
        <v/>
      </c>
      <c r="O584" s="11"/>
    </row>
    <row r="585" spans="1:15">
      <c r="A585" s="7" t="str">
        <f>IF(計算!$C607="","",計算!$C607)</f>
        <v/>
      </c>
      <c r="B585" s="7" t="str">
        <f t="shared" si="105"/>
        <v/>
      </c>
      <c r="O585" s="11"/>
    </row>
    <row r="586" spans="1:15">
      <c r="A586" s="7" t="str">
        <f>IF(計算!$C608="","",計算!$C608)</f>
        <v/>
      </c>
      <c r="B586" s="7" t="str">
        <f t="shared" si="105"/>
        <v/>
      </c>
      <c r="O586" s="11"/>
    </row>
    <row r="587" spans="1:15">
      <c r="A587" s="7" t="str">
        <f>IF(計算!$C609="","",計算!$C609)</f>
        <v/>
      </c>
      <c r="B587" s="7" t="str">
        <f t="shared" si="105"/>
        <v/>
      </c>
      <c r="O587" s="11"/>
    </row>
    <row r="588" spans="1:15">
      <c r="A588" s="7" t="str">
        <f>IF(計算!$C610="","",計算!$C610)</f>
        <v/>
      </c>
      <c r="B588" s="7" t="str">
        <f t="shared" si="105"/>
        <v/>
      </c>
      <c r="O588" s="11"/>
    </row>
    <row r="589" spans="1:15">
      <c r="A589" s="7" t="str">
        <f>IF(計算!$C611="","",計算!$C611)</f>
        <v/>
      </c>
      <c r="B589" s="7" t="str">
        <f t="shared" si="105"/>
        <v/>
      </c>
      <c r="O589" s="11"/>
    </row>
    <row r="590" spans="1:15">
      <c r="A590" s="7" t="str">
        <f>IF(計算!$C612="","",計算!$C612)</f>
        <v/>
      </c>
      <c r="B590" s="7" t="str">
        <f t="shared" si="105"/>
        <v/>
      </c>
      <c r="O590" s="11"/>
    </row>
    <row r="591" spans="1:15">
      <c r="A591" s="7" t="str">
        <f>IF(計算!$C613="","",計算!$C613)</f>
        <v/>
      </c>
      <c r="B591" s="7" t="str">
        <f t="shared" si="105"/>
        <v/>
      </c>
      <c r="O591" s="11"/>
    </row>
    <row r="592" spans="1:15">
      <c r="A592" s="7" t="str">
        <f>IF(計算!$C614="","",計算!$C614)</f>
        <v/>
      </c>
      <c r="B592" s="7" t="str">
        <f t="shared" si="105"/>
        <v/>
      </c>
      <c r="O592" s="11"/>
    </row>
    <row r="593" spans="1:15">
      <c r="A593" s="7" t="str">
        <f>IF(計算!$C615="","",計算!$C615)</f>
        <v/>
      </c>
      <c r="B593" s="7" t="str">
        <f t="shared" si="105"/>
        <v/>
      </c>
      <c r="O593" s="11"/>
    </row>
    <row r="594" spans="1:15">
      <c r="A594" s="7" t="str">
        <f>IF(計算!$C616="","",計算!$C616)</f>
        <v/>
      </c>
      <c r="B594" s="7" t="str">
        <f t="shared" si="105"/>
        <v/>
      </c>
      <c r="O594" s="11"/>
    </row>
    <row r="595" spans="1:15">
      <c r="A595" s="7" t="str">
        <f>IF(計算!$C617="","",計算!$C617)</f>
        <v/>
      </c>
      <c r="B595" s="7" t="str">
        <f t="shared" si="105"/>
        <v/>
      </c>
      <c r="O595" s="11"/>
    </row>
    <row r="596" spans="1:15">
      <c r="A596" s="7" t="str">
        <f>IF(計算!$C618="","",計算!$C618)</f>
        <v/>
      </c>
      <c r="B596" s="7" t="str">
        <f t="shared" si="105"/>
        <v/>
      </c>
      <c r="O596" s="11"/>
    </row>
    <row r="597" spans="1:15">
      <c r="A597" s="7" t="str">
        <f>IF(計算!$C619="","",計算!$C619)</f>
        <v/>
      </c>
      <c r="B597" s="7" t="str">
        <f t="shared" si="105"/>
        <v/>
      </c>
      <c r="O597" s="11"/>
    </row>
    <row r="598" spans="1:15">
      <c r="A598" s="7" t="str">
        <f>IF(計算!$C620="","",計算!$C620)</f>
        <v/>
      </c>
      <c r="B598" s="7" t="str">
        <f t="shared" si="105"/>
        <v/>
      </c>
      <c r="O598" s="11"/>
    </row>
    <row r="599" spans="1:15">
      <c r="A599" s="7" t="str">
        <f>IF(計算!$C621="","",計算!$C621)</f>
        <v/>
      </c>
      <c r="B599" s="7" t="str">
        <f t="shared" si="105"/>
        <v/>
      </c>
      <c r="O599" s="11"/>
    </row>
    <row r="600" spans="1:15">
      <c r="A600" s="7" t="str">
        <f>IF(計算!$C622="","",計算!$C622)</f>
        <v/>
      </c>
      <c r="B600" s="7" t="str">
        <f t="shared" si="105"/>
        <v/>
      </c>
      <c r="O600" s="11"/>
    </row>
    <row r="601" spans="1:15">
      <c r="A601" s="7" t="str">
        <f>IF(計算!$C623="","",計算!$C623)</f>
        <v/>
      </c>
      <c r="B601" s="7" t="str">
        <f t="shared" si="105"/>
        <v/>
      </c>
      <c r="O601" s="11"/>
    </row>
    <row r="602" spans="1:15">
      <c r="A602" s="7" t="str">
        <f>IF(計算!$C624="","",計算!$C624)</f>
        <v/>
      </c>
      <c r="B602" s="7" t="str">
        <f t="shared" si="105"/>
        <v/>
      </c>
      <c r="O602" s="11"/>
    </row>
    <row r="603" spans="1:15">
      <c r="A603" s="7" t="str">
        <f>IF(計算!$C625="","",計算!$C625)</f>
        <v/>
      </c>
      <c r="B603" s="7" t="str">
        <f t="shared" si="105"/>
        <v/>
      </c>
      <c r="O603" s="11"/>
    </row>
    <row r="604" spans="1:15">
      <c r="A604" s="7" t="str">
        <f>IF(計算!$C626="","",計算!$C626)</f>
        <v/>
      </c>
      <c r="B604" s="7" t="str">
        <f t="shared" si="105"/>
        <v/>
      </c>
      <c r="O604" s="11"/>
    </row>
    <row r="605" spans="1:15">
      <c r="A605" s="7" t="str">
        <f>IF(計算!$C627="","",計算!$C627)</f>
        <v/>
      </c>
      <c r="B605" s="7" t="str">
        <f t="shared" si="105"/>
        <v/>
      </c>
      <c r="O605" s="11"/>
    </row>
    <row r="606" spans="1:15">
      <c r="A606" s="7" t="str">
        <f>IF(計算!$C628="","",計算!$C628)</f>
        <v/>
      </c>
      <c r="B606" s="7" t="str">
        <f t="shared" si="105"/>
        <v/>
      </c>
      <c r="O606" s="11"/>
    </row>
    <row r="607" spans="1:15">
      <c r="A607" s="7" t="str">
        <f>IF(計算!$C629="","",計算!$C629)</f>
        <v/>
      </c>
      <c r="B607" s="7" t="str">
        <f t="shared" si="105"/>
        <v/>
      </c>
      <c r="O607" s="11"/>
    </row>
    <row r="608" spans="1:15">
      <c r="A608" s="7" t="str">
        <f>IF(計算!$C630="","",計算!$C630)</f>
        <v/>
      </c>
      <c r="B608" s="7" t="str">
        <f t="shared" si="105"/>
        <v/>
      </c>
      <c r="O608" s="11"/>
    </row>
    <row r="609" spans="1:15">
      <c r="A609" s="7" t="str">
        <f>IF(計算!$C631="","",計算!$C631)</f>
        <v/>
      </c>
      <c r="B609" s="7" t="str">
        <f t="shared" si="105"/>
        <v/>
      </c>
      <c r="O609" s="11"/>
    </row>
    <row r="610" spans="1:15">
      <c r="A610" s="7" t="str">
        <f>IF(計算!$C632="","",計算!$C632)</f>
        <v/>
      </c>
      <c r="B610" s="7" t="str">
        <f t="shared" si="105"/>
        <v/>
      </c>
      <c r="O610" s="11"/>
    </row>
    <row r="611" spans="1:15">
      <c r="A611" s="7" t="str">
        <f>IF(計算!$C633="","",計算!$C633)</f>
        <v/>
      </c>
      <c r="B611" s="7" t="str">
        <f t="shared" si="105"/>
        <v/>
      </c>
      <c r="O611" s="11"/>
    </row>
    <row r="612" spans="1:15">
      <c r="A612" s="7" t="str">
        <f>IF(計算!$C634="","",計算!$C634)</f>
        <v/>
      </c>
      <c r="B612" s="7" t="str">
        <f t="shared" si="105"/>
        <v/>
      </c>
      <c r="O612" s="11"/>
    </row>
    <row r="613" spans="1:15">
      <c r="A613" s="7" t="str">
        <f>IF(計算!$C635="","",計算!$C635)</f>
        <v/>
      </c>
      <c r="B613" s="7" t="str">
        <f t="shared" si="105"/>
        <v/>
      </c>
      <c r="O613" s="11"/>
    </row>
    <row r="614" spans="1:15">
      <c r="A614" s="7" t="str">
        <f>IF(計算!$C636="","",計算!$C636)</f>
        <v/>
      </c>
      <c r="B614" s="7" t="str">
        <f t="shared" si="105"/>
        <v/>
      </c>
      <c r="O614" s="11"/>
    </row>
    <row r="615" spans="1:15">
      <c r="A615" s="7" t="str">
        <f>IF(計算!$C637="","",計算!$C637)</f>
        <v/>
      </c>
      <c r="B615" s="7" t="str">
        <f t="shared" si="105"/>
        <v/>
      </c>
      <c r="O615" s="11"/>
    </row>
    <row r="616" spans="1:15">
      <c r="A616" s="7" t="str">
        <f>IF(計算!$C638="","",計算!$C638)</f>
        <v/>
      </c>
      <c r="B616" s="7" t="str">
        <f t="shared" si="105"/>
        <v/>
      </c>
      <c r="O616" s="11"/>
    </row>
    <row r="617" spans="1:15">
      <c r="A617" s="7" t="str">
        <f>IF(計算!$C639="","",計算!$C639)</f>
        <v/>
      </c>
      <c r="B617" s="7" t="str">
        <f t="shared" si="105"/>
        <v/>
      </c>
      <c r="O617" s="11"/>
    </row>
    <row r="618" spans="1:15">
      <c r="A618" s="7" t="str">
        <f>IF(計算!$C640="","",計算!$C640)</f>
        <v/>
      </c>
      <c r="B618" s="7" t="str">
        <f t="shared" si="105"/>
        <v/>
      </c>
      <c r="O618" s="11"/>
    </row>
    <row r="619" spans="1:15">
      <c r="A619" s="7" t="str">
        <f>IF(計算!$C641="","",計算!$C641)</f>
        <v/>
      </c>
      <c r="B619" s="7" t="str">
        <f t="shared" si="105"/>
        <v/>
      </c>
      <c r="O619" s="11"/>
    </row>
    <row r="620" spans="1:15">
      <c r="A620" s="7" t="str">
        <f>IF(計算!$C642="","",計算!$C642)</f>
        <v/>
      </c>
      <c r="B620" s="7" t="str">
        <f t="shared" si="105"/>
        <v/>
      </c>
      <c r="O620" s="11"/>
    </row>
    <row r="621" spans="1:15">
      <c r="A621" s="7" t="str">
        <f>IF(計算!$C643="","",計算!$C643)</f>
        <v/>
      </c>
      <c r="B621" s="7" t="str">
        <f t="shared" si="105"/>
        <v/>
      </c>
      <c r="O621" s="11"/>
    </row>
    <row r="622" spans="1:15">
      <c r="A622" s="7" t="str">
        <f>IF(計算!$C644="","",計算!$C644)</f>
        <v/>
      </c>
      <c r="B622" s="7" t="str">
        <f t="shared" si="105"/>
        <v/>
      </c>
      <c r="O622" s="11"/>
    </row>
    <row r="623" spans="1:15">
      <c r="A623" s="7" t="str">
        <f>IF(計算!$C645="","",計算!$C645)</f>
        <v/>
      </c>
      <c r="B623" s="7" t="str">
        <f t="shared" si="105"/>
        <v/>
      </c>
      <c r="O623" s="11"/>
    </row>
    <row r="624" spans="1:15">
      <c r="A624" s="7" t="str">
        <f>IF(計算!$C646="","",計算!$C646)</f>
        <v/>
      </c>
      <c r="B624" s="7" t="str">
        <f t="shared" si="105"/>
        <v/>
      </c>
      <c r="O624" s="11"/>
    </row>
    <row r="625" spans="1:15">
      <c r="A625" s="7" t="str">
        <f>IF(計算!$C647="","",計算!$C647)</f>
        <v/>
      </c>
      <c r="B625" s="7" t="str">
        <f t="shared" si="105"/>
        <v/>
      </c>
      <c r="O625" s="11"/>
    </row>
    <row r="626" spans="1:15">
      <c r="A626" s="7" t="str">
        <f>IF(計算!$C648="","",計算!$C648)</f>
        <v/>
      </c>
      <c r="B626" s="7" t="str">
        <f t="shared" si="105"/>
        <v/>
      </c>
      <c r="O626" s="11"/>
    </row>
    <row r="627" spans="1:15">
      <c r="A627" s="7" t="str">
        <f>IF(計算!$C649="","",計算!$C649)</f>
        <v/>
      </c>
      <c r="B627" s="7" t="str">
        <f t="shared" si="105"/>
        <v/>
      </c>
      <c r="O627" s="11"/>
    </row>
    <row r="628" spans="1:15">
      <c r="A628" s="7" t="str">
        <f>IF(計算!$C650="","",計算!$C650)</f>
        <v/>
      </c>
      <c r="B628" s="7" t="str">
        <f t="shared" si="105"/>
        <v/>
      </c>
      <c r="O628" s="11"/>
    </row>
    <row r="629" spans="1:15">
      <c r="A629" s="7" t="str">
        <f>IF(計算!$C651="","",計算!$C651)</f>
        <v/>
      </c>
      <c r="B629" s="7" t="str">
        <f t="shared" si="105"/>
        <v/>
      </c>
      <c r="O629" s="11"/>
    </row>
    <row r="630" spans="1:15">
      <c r="A630" s="7" t="str">
        <f>IF(計算!$C652="","",計算!$C652)</f>
        <v/>
      </c>
      <c r="B630" s="7" t="str">
        <f t="shared" si="105"/>
        <v/>
      </c>
      <c r="O630" s="11"/>
    </row>
    <row r="631" spans="1:15">
      <c r="A631" s="7" t="str">
        <f>IF(計算!$C653="","",計算!$C653)</f>
        <v/>
      </c>
      <c r="B631" s="7" t="str">
        <f t="shared" si="105"/>
        <v/>
      </c>
      <c r="O631" s="11"/>
    </row>
    <row r="632" spans="1:15">
      <c r="A632" s="7" t="str">
        <f>IF(計算!$C654="","",計算!$C654)</f>
        <v/>
      </c>
      <c r="B632" s="7" t="str">
        <f t="shared" si="105"/>
        <v/>
      </c>
      <c r="O632" s="11"/>
    </row>
    <row r="633" spans="1:15">
      <c r="A633" s="7" t="str">
        <f>IF(計算!$C655="","",計算!$C655)</f>
        <v/>
      </c>
      <c r="B633" s="7" t="str">
        <f t="shared" si="105"/>
        <v/>
      </c>
      <c r="O633" s="11"/>
    </row>
    <row r="634" spans="1:15">
      <c r="A634" s="7" t="str">
        <f>IF(計算!$C656="","",計算!$C656)</f>
        <v/>
      </c>
      <c r="B634" s="7" t="str">
        <f t="shared" si="105"/>
        <v/>
      </c>
      <c r="O634" s="11"/>
    </row>
    <row r="635" spans="1:15">
      <c r="A635" s="7" t="str">
        <f>IF(計算!$C657="","",計算!$C657)</f>
        <v/>
      </c>
      <c r="B635" s="7" t="str">
        <f t="shared" si="105"/>
        <v/>
      </c>
      <c r="O635" s="11"/>
    </row>
    <row r="636" spans="1:15">
      <c r="A636" s="7" t="str">
        <f>IF(計算!$C658="","",計算!$C658)</f>
        <v/>
      </c>
      <c r="B636" s="7" t="str">
        <f t="shared" si="105"/>
        <v/>
      </c>
      <c r="O636" s="11"/>
    </row>
    <row r="637" spans="1:15">
      <c r="A637" s="7" t="str">
        <f>IF(計算!$C659="","",計算!$C659)</f>
        <v/>
      </c>
      <c r="B637" s="7" t="str">
        <f t="shared" si="105"/>
        <v/>
      </c>
      <c r="O637" s="11"/>
    </row>
    <row r="638" spans="1:15">
      <c r="A638" s="7" t="str">
        <f>IF(計算!$C660="","",計算!$C660)</f>
        <v/>
      </c>
      <c r="B638" s="7" t="str">
        <f t="shared" si="105"/>
        <v/>
      </c>
      <c r="O638" s="11"/>
    </row>
    <row r="639" spans="1:15">
      <c r="A639" s="7" t="str">
        <f>IF(計算!$C661="","",計算!$C661)</f>
        <v/>
      </c>
      <c r="B639" s="7" t="str">
        <f t="shared" si="105"/>
        <v/>
      </c>
      <c r="O639" s="11"/>
    </row>
    <row r="640" spans="1:15">
      <c r="A640" s="7" t="str">
        <f>IF(計算!$C662="","",計算!$C662)</f>
        <v/>
      </c>
      <c r="B640" s="7" t="str">
        <f t="shared" si="105"/>
        <v/>
      </c>
      <c r="O640" s="11"/>
    </row>
    <row r="641" spans="1:15">
      <c r="A641" s="7" t="str">
        <f>IF(計算!$C663="","",計算!$C663)</f>
        <v/>
      </c>
      <c r="B641" s="7" t="str">
        <f t="shared" si="105"/>
        <v/>
      </c>
      <c r="O641" s="11"/>
    </row>
    <row r="642" spans="1:15">
      <c r="A642" s="7" t="str">
        <f>IF(計算!$C664="","",計算!$C664)</f>
        <v/>
      </c>
      <c r="B642" s="7" t="str">
        <f t="shared" si="105"/>
        <v/>
      </c>
      <c r="O642" s="11"/>
    </row>
    <row r="643" spans="1:15">
      <c r="A643" s="7" t="str">
        <f>IF(計算!$C665="","",計算!$C665)</f>
        <v/>
      </c>
      <c r="B643" s="7" t="str">
        <f t="shared" si="105"/>
        <v/>
      </c>
      <c r="O643" s="11"/>
    </row>
    <row r="644" spans="1:15">
      <c r="A644" s="7" t="str">
        <f>IF(計算!$C666="","",計算!$C666)</f>
        <v/>
      </c>
      <c r="B644" s="7" t="str">
        <f t="shared" si="105"/>
        <v/>
      </c>
      <c r="O644" s="11"/>
    </row>
    <row r="645" spans="1:15">
      <c r="A645" s="7" t="str">
        <f>IF(計算!$C667="","",計算!$C667)</f>
        <v/>
      </c>
      <c r="B645" s="7" t="str">
        <f t="shared" si="105"/>
        <v/>
      </c>
      <c r="O645" s="11"/>
    </row>
    <row r="646" spans="1:15">
      <c r="A646" s="7" t="str">
        <f>IF(計算!$C668="","",計算!$C668)</f>
        <v/>
      </c>
      <c r="B646" s="7" t="str">
        <f t="shared" si="105"/>
        <v/>
      </c>
      <c r="O646" s="11"/>
    </row>
    <row r="647" spans="1:15">
      <c r="A647" s="7" t="str">
        <f>IF(計算!$C669="","",計算!$C669)</f>
        <v/>
      </c>
      <c r="B647" s="7" t="str">
        <f t="shared" ref="B647:B710" si="106">IF($A648="","",$A648)</f>
        <v/>
      </c>
      <c r="O647" s="11"/>
    </row>
    <row r="648" spans="1:15">
      <c r="A648" s="7" t="str">
        <f>IF(計算!$C670="","",計算!$C670)</f>
        <v/>
      </c>
      <c r="B648" s="7" t="str">
        <f t="shared" si="106"/>
        <v/>
      </c>
      <c r="O648" s="11"/>
    </row>
    <row r="649" spans="1:15">
      <c r="A649" s="7" t="str">
        <f>IF(計算!$C671="","",計算!$C671)</f>
        <v/>
      </c>
      <c r="B649" s="7" t="str">
        <f t="shared" si="106"/>
        <v/>
      </c>
      <c r="O649" s="11"/>
    </row>
    <row r="650" spans="1:15">
      <c r="A650" s="7" t="str">
        <f>IF(計算!$C672="","",計算!$C672)</f>
        <v/>
      </c>
      <c r="B650" s="7" t="str">
        <f t="shared" si="106"/>
        <v/>
      </c>
      <c r="O650" s="11"/>
    </row>
    <row r="651" spans="1:15">
      <c r="A651" s="7" t="str">
        <f>IF(計算!$C673="","",計算!$C673)</f>
        <v/>
      </c>
      <c r="B651" s="7" t="str">
        <f t="shared" si="106"/>
        <v/>
      </c>
      <c r="O651" s="11"/>
    </row>
    <row r="652" spans="1:15">
      <c r="A652" s="7" t="str">
        <f>IF(計算!$C674="","",計算!$C674)</f>
        <v/>
      </c>
      <c r="B652" s="7" t="str">
        <f t="shared" si="106"/>
        <v/>
      </c>
      <c r="O652" s="11"/>
    </row>
    <row r="653" spans="1:15">
      <c r="A653" s="7" t="str">
        <f>IF(計算!$C675="","",計算!$C675)</f>
        <v/>
      </c>
      <c r="B653" s="7" t="str">
        <f t="shared" si="106"/>
        <v/>
      </c>
      <c r="O653" s="11"/>
    </row>
    <row r="654" spans="1:15">
      <c r="A654" s="7" t="str">
        <f>IF(計算!$C676="","",計算!$C676)</f>
        <v/>
      </c>
      <c r="B654" s="7" t="str">
        <f t="shared" si="106"/>
        <v/>
      </c>
      <c r="O654" s="11"/>
    </row>
    <row r="655" spans="1:15">
      <c r="A655" s="7" t="str">
        <f>IF(計算!$C677="","",計算!$C677)</f>
        <v/>
      </c>
      <c r="B655" s="7" t="str">
        <f t="shared" si="106"/>
        <v/>
      </c>
      <c r="O655" s="11"/>
    </row>
    <row r="656" spans="1:15">
      <c r="A656" s="7" t="str">
        <f>IF(計算!$C678="","",計算!$C678)</f>
        <v/>
      </c>
      <c r="B656" s="7" t="str">
        <f t="shared" si="106"/>
        <v/>
      </c>
      <c r="O656" s="11"/>
    </row>
    <row r="657" spans="1:15">
      <c r="A657" s="7" t="str">
        <f>IF(計算!$C679="","",計算!$C679)</f>
        <v/>
      </c>
      <c r="B657" s="7" t="str">
        <f t="shared" si="106"/>
        <v/>
      </c>
      <c r="O657" s="11"/>
    </row>
    <row r="658" spans="1:15">
      <c r="A658" s="7" t="str">
        <f>IF(計算!$C680="","",計算!$C680)</f>
        <v/>
      </c>
      <c r="B658" s="7" t="str">
        <f t="shared" si="106"/>
        <v/>
      </c>
      <c r="O658" s="11"/>
    </row>
    <row r="659" spans="1:15">
      <c r="A659" s="7" t="str">
        <f>IF(計算!$C681="","",計算!$C681)</f>
        <v/>
      </c>
      <c r="B659" s="7" t="str">
        <f t="shared" si="106"/>
        <v/>
      </c>
      <c r="O659" s="11"/>
    </row>
    <row r="660" spans="1:15">
      <c r="A660" s="7" t="str">
        <f>IF(計算!$C682="","",計算!$C682)</f>
        <v/>
      </c>
      <c r="B660" s="7" t="str">
        <f t="shared" si="106"/>
        <v/>
      </c>
      <c r="O660" s="11"/>
    </row>
    <row r="661" spans="1:15">
      <c r="A661" s="7" t="str">
        <f>IF(計算!$C683="","",計算!$C683)</f>
        <v/>
      </c>
      <c r="B661" s="7" t="str">
        <f t="shared" si="106"/>
        <v/>
      </c>
      <c r="O661" s="11"/>
    </row>
    <row r="662" spans="1:15">
      <c r="A662" s="7" t="str">
        <f>IF(計算!$C684="","",計算!$C684)</f>
        <v/>
      </c>
      <c r="B662" s="7" t="str">
        <f t="shared" si="106"/>
        <v/>
      </c>
      <c r="O662" s="11"/>
    </row>
    <row r="663" spans="1:15">
      <c r="A663" s="7" t="str">
        <f>IF(計算!$C685="","",計算!$C685)</f>
        <v/>
      </c>
      <c r="B663" s="7" t="str">
        <f t="shared" si="106"/>
        <v/>
      </c>
      <c r="O663" s="11"/>
    </row>
    <row r="664" spans="1:15">
      <c r="A664" s="7" t="str">
        <f>IF(計算!$C686="","",計算!$C686)</f>
        <v/>
      </c>
      <c r="B664" s="7" t="str">
        <f t="shared" si="106"/>
        <v/>
      </c>
      <c r="O664" s="11"/>
    </row>
    <row r="665" spans="1:15">
      <c r="A665" s="7" t="str">
        <f>IF(計算!$C687="","",計算!$C687)</f>
        <v/>
      </c>
      <c r="B665" s="7" t="str">
        <f t="shared" si="106"/>
        <v/>
      </c>
      <c r="O665" s="11"/>
    </row>
    <row r="666" spans="1:15">
      <c r="A666" s="7" t="str">
        <f>IF(計算!$C688="","",計算!$C688)</f>
        <v/>
      </c>
      <c r="B666" s="7" t="str">
        <f t="shared" si="106"/>
        <v/>
      </c>
      <c r="O666" s="11"/>
    </row>
    <row r="667" spans="1:15">
      <c r="A667" s="7" t="str">
        <f>IF(計算!$C689="","",計算!$C689)</f>
        <v/>
      </c>
      <c r="B667" s="7" t="str">
        <f t="shared" si="106"/>
        <v/>
      </c>
      <c r="O667" s="11"/>
    </row>
    <row r="668" spans="1:15">
      <c r="A668" s="7" t="str">
        <f>IF(計算!$C690="","",計算!$C690)</f>
        <v/>
      </c>
      <c r="B668" s="7" t="str">
        <f t="shared" si="106"/>
        <v/>
      </c>
      <c r="O668" s="11"/>
    </row>
    <row r="669" spans="1:15">
      <c r="A669" s="7" t="str">
        <f>IF(計算!$C691="","",計算!$C691)</f>
        <v/>
      </c>
      <c r="B669" s="7" t="str">
        <f t="shared" si="106"/>
        <v/>
      </c>
      <c r="O669" s="11"/>
    </row>
    <row r="670" spans="1:15">
      <c r="A670" s="7" t="str">
        <f>IF(計算!$C692="","",計算!$C692)</f>
        <v/>
      </c>
      <c r="B670" s="7" t="str">
        <f t="shared" si="106"/>
        <v/>
      </c>
      <c r="O670" s="11"/>
    </row>
    <row r="671" spans="1:15">
      <c r="A671" s="7" t="str">
        <f>IF(計算!$C693="","",計算!$C693)</f>
        <v/>
      </c>
      <c r="B671" s="7" t="str">
        <f t="shared" si="106"/>
        <v/>
      </c>
      <c r="O671" s="11"/>
    </row>
    <row r="672" spans="1:15">
      <c r="A672" s="7" t="str">
        <f>IF(計算!$C694="","",計算!$C694)</f>
        <v/>
      </c>
      <c r="B672" s="7" t="str">
        <f t="shared" si="106"/>
        <v/>
      </c>
      <c r="O672" s="11"/>
    </row>
    <row r="673" spans="1:15">
      <c r="A673" s="7" t="str">
        <f>IF(計算!$C695="","",計算!$C695)</f>
        <v/>
      </c>
      <c r="B673" s="7" t="str">
        <f t="shared" si="106"/>
        <v/>
      </c>
      <c r="O673" s="11"/>
    </row>
    <row r="674" spans="1:15">
      <c r="A674" s="7" t="str">
        <f>IF(計算!$C696="","",計算!$C696)</f>
        <v/>
      </c>
      <c r="B674" s="7" t="str">
        <f t="shared" si="106"/>
        <v/>
      </c>
      <c r="O674" s="11"/>
    </row>
    <row r="675" spans="1:15">
      <c r="A675" s="7" t="str">
        <f>IF(計算!$C697="","",計算!$C697)</f>
        <v/>
      </c>
      <c r="B675" s="7" t="str">
        <f t="shared" si="106"/>
        <v/>
      </c>
      <c r="O675" s="11"/>
    </row>
    <row r="676" spans="1:15">
      <c r="A676" s="7" t="str">
        <f>IF(計算!$C698="","",計算!$C698)</f>
        <v/>
      </c>
      <c r="B676" s="7" t="str">
        <f t="shared" si="106"/>
        <v/>
      </c>
      <c r="O676" s="11"/>
    </row>
    <row r="677" spans="1:15">
      <c r="A677" s="7" t="str">
        <f>IF(計算!$C699="","",計算!$C699)</f>
        <v/>
      </c>
      <c r="B677" s="7" t="str">
        <f t="shared" si="106"/>
        <v/>
      </c>
      <c r="O677" s="11"/>
    </row>
    <row r="678" spans="1:15">
      <c r="A678" s="7" t="str">
        <f>IF(計算!$C700="","",計算!$C700)</f>
        <v/>
      </c>
      <c r="B678" s="7" t="str">
        <f t="shared" si="106"/>
        <v/>
      </c>
      <c r="O678" s="11"/>
    </row>
    <row r="679" spans="1:15">
      <c r="A679" s="7" t="str">
        <f>IF(計算!$C701="","",計算!$C701)</f>
        <v/>
      </c>
      <c r="B679" s="7" t="str">
        <f t="shared" si="106"/>
        <v/>
      </c>
      <c r="O679" s="11"/>
    </row>
    <row r="680" spans="1:15">
      <c r="A680" s="7" t="str">
        <f>IF(計算!$C702="","",計算!$C702)</f>
        <v/>
      </c>
      <c r="B680" s="7" t="str">
        <f t="shared" si="106"/>
        <v/>
      </c>
      <c r="O680" s="11"/>
    </row>
    <row r="681" spans="1:15">
      <c r="A681" s="7" t="str">
        <f>IF(計算!$C703="","",計算!$C703)</f>
        <v/>
      </c>
      <c r="B681" s="7" t="str">
        <f t="shared" si="106"/>
        <v/>
      </c>
      <c r="O681" s="11"/>
    </row>
    <row r="682" spans="1:15">
      <c r="A682" s="7" t="str">
        <f>IF(計算!$C704="","",計算!$C704)</f>
        <v/>
      </c>
      <c r="B682" s="7" t="str">
        <f t="shared" si="106"/>
        <v/>
      </c>
      <c r="O682" s="11"/>
    </row>
    <row r="683" spans="1:15">
      <c r="A683" s="7" t="str">
        <f>IF(計算!$C705="","",計算!$C705)</f>
        <v/>
      </c>
      <c r="B683" s="7" t="str">
        <f t="shared" si="106"/>
        <v/>
      </c>
      <c r="O683" s="11"/>
    </row>
    <row r="684" spans="1:15">
      <c r="A684" s="7" t="str">
        <f>IF(計算!$C706="","",計算!$C706)</f>
        <v/>
      </c>
      <c r="B684" s="7" t="str">
        <f t="shared" si="106"/>
        <v/>
      </c>
      <c r="O684" s="11"/>
    </row>
    <row r="685" spans="1:15">
      <c r="A685" s="7" t="str">
        <f>IF(計算!$C707="","",計算!$C707)</f>
        <v/>
      </c>
      <c r="B685" s="7" t="str">
        <f t="shared" si="106"/>
        <v/>
      </c>
      <c r="O685" s="11"/>
    </row>
    <row r="686" spans="1:15">
      <c r="A686" s="7" t="str">
        <f>IF(計算!$C708="","",計算!$C708)</f>
        <v/>
      </c>
      <c r="B686" s="7" t="str">
        <f t="shared" si="106"/>
        <v/>
      </c>
      <c r="O686" s="11"/>
    </row>
    <row r="687" spans="1:15">
      <c r="A687" s="7" t="str">
        <f>IF(計算!$C709="","",計算!$C709)</f>
        <v/>
      </c>
      <c r="B687" s="7" t="str">
        <f t="shared" si="106"/>
        <v/>
      </c>
      <c r="O687" s="11"/>
    </row>
    <row r="688" spans="1:15">
      <c r="A688" s="7" t="str">
        <f>IF(計算!$C710="","",計算!$C710)</f>
        <v/>
      </c>
      <c r="B688" s="7" t="str">
        <f t="shared" si="106"/>
        <v/>
      </c>
      <c r="O688" s="11"/>
    </row>
    <row r="689" spans="1:15">
      <c r="A689" s="7" t="str">
        <f>IF(計算!$C711="","",計算!$C711)</f>
        <v/>
      </c>
      <c r="B689" s="7" t="str">
        <f t="shared" si="106"/>
        <v/>
      </c>
      <c r="O689" s="11"/>
    </row>
    <row r="690" spans="1:15">
      <c r="A690" s="7" t="str">
        <f>IF(計算!$C712="","",計算!$C712)</f>
        <v/>
      </c>
      <c r="B690" s="7" t="str">
        <f t="shared" si="106"/>
        <v/>
      </c>
      <c r="O690" s="11"/>
    </row>
    <row r="691" spans="1:15">
      <c r="A691" s="7" t="str">
        <f>IF(計算!$C713="","",計算!$C713)</f>
        <v/>
      </c>
      <c r="B691" s="7" t="str">
        <f t="shared" si="106"/>
        <v/>
      </c>
      <c r="O691" s="11"/>
    </row>
    <row r="692" spans="1:15">
      <c r="A692" s="7" t="str">
        <f>IF(計算!$C714="","",計算!$C714)</f>
        <v/>
      </c>
      <c r="B692" s="7" t="str">
        <f t="shared" si="106"/>
        <v/>
      </c>
      <c r="O692" s="11"/>
    </row>
    <row r="693" spans="1:15">
      <c r="A693" s="7" t="str">
        <f>IF(計算!$C715="","",計算!$C715)</f>
        <v/>
      </c>
      <c r="B693" s="7" t="str">
        <f t="shared" si="106"/>
        <v/>
      </c>
      <c r="O693" s="11"/>
    </row>
    <row r="694" spans="1:15">
      <c r="A694" s="7" t="str">
        <f>IF(計算!$C716="","",計算!$C716)</f>
        <v/>
      </c>
      <c r="B694" s="7" t="str">
        <f t="shared" si="106"/>
        <v/>
      </c>
      <c r="O694" s="11"/>
    </row>
    <row r="695" spans="1:15">
      <c r="A695" s="7" t="str">
        <f>IF(計算!$C717="","",計算!$C717)</f>
        <v/>
      </c>
      <c r="B695" s="7" t="str">
        <f t="shared" si="106"/>
        <v/>
      </c>
      <c r="O695" s="11"/>
    </row>
    <row r="696" spans="1:15">
      <c r="A696" s="7" t="str">
        <f>IF(計算!$C718="","",計算!$C718)</f>
        <v/>
      </c>
      <c r="B696" s="7" t="str">
        <f t="shared" si="106"/>
        <v/>
      </c>
      <c r="O696" s="11"/>
    </row>
    <row r="697" spans="1:15">
      <c r="A697" s="7" t="str">
        <f>IF(計算!$C719="","",計算!$C719)</f>
        <v/>
      </c>
      <c r="B697" s="7" t="str">
        <f t="shared" si="106"/>
        <v/>
      </c>
      <c r="O697" s="11"/>
    </row>
    <row r="698" spans="1:15">
      <c r="A698" s="7" t="str">
        <f>IF(計算!$C720="","",計算!$C720)</f>
        <v/>
      </c>
      <c r="B698" s="7" t="str">
        <f t="shared" si="106"/>
        <v/>
      </c>
      <c r="O698" s="11"/>
    </row>
    <row r="699" spans="1:15">
      <c r="A699" s="7" t="str">
        <f>IF(計算!$C721="","",計算!$C721)</f>
        <v/>
      </c>
      <c r="B699" s="7" t="str">
        <f t="shared" si="106"/>
        <v/>
      </c>
      <c r="O699" s="11"/>
    </row>
    <row r="700" spans="1:15">
      <c r="A700" s="7" t="str">
        <f>IF(計算!$C722="","",計算!$C722)</f>
        <v/>
      </c>
      <c r="B700" s="7" t="str">
        <f t="shared" si="106"/>
        <v/>
      </c>
      <c r="O700" s="11"/>
    </row>
    <row r="701" spans="1:15">
      <c r="A701" s="7" t="str">
        <f>IF(計算!$C723="","",計算!$C723)</f>
        <v/>
      </c>
      <c r="B701" s="7" t="str">
        <f t="shared" si="106"/>
        <v/>
      </c>
      <c r="O701" s="11"/>
    </row>
    <row r="702" spans="1:15">
      <c r="A702" s="7" t="str">
        <f>IF(計算!$C724="","",計算!$C724)</f>
        <v/>
      </c>
      <c r="B702" s="7" t="str">
        <f t="shared" si="106"/>
        <v/>
      </c>
      <c r="O702" s="11"/>
    </row>
    <row r="703" spans="1:15">
      <c r="A703" s="7" t="str">
        <f>IF(計算!$C725="","",計算!$C725)</f>
        <v/>
      </c>
      <c r="B703" s="7" t="str">
        <f t="shared" si="106"/>
        <v/>
      </c>
      <c r="O703" s="11"/>
    </row>
    <row r="704" spans="1:15">
      <c r="A704" s="7" t="str">
        <f>IF(計算!$C726="","",計算!$C726)</f>
        <v/>
      </c>
      <c r="B704" s="7" t="str">
        <f t="shared" si="106"/>
        <v/>
      </c>
      <c r="O704" s="11"/>
    </row>
    <row r="705" spans="1:15">
      <c r="A705" s="7" t="str">
        <f>IF(計算!$C727="","",計算!$C727)</f>
        <v/>
      </c>
      <c r="B705" s="7" t="str">
        <f t="shared" si="106"/>
        <v/>
      </c>
      <c r="O705" s="11"/>
    </row>
    <row r="706" spans="1:15">
      <c r="A706" s="7" t="str">
        <f>IF(計算!$C728="","",計算!$C728)</f>
        <v/>
      </c>
      <c r="B706" s="7" t="str">
        <f t="shared" si="106"/>
        <v/>
      </c>
      <c r="O706" s="11"/>
    </row>
    <row r="707" spans="1:15">
      <c r="A707" s="7" t="str">
        <f>IF(計算!$C729="","",計算!$C729)</f>
        <v/>
      </c>
      <c r="B707" s="7" t="str">
        <f t="shared" si="106"/>
        <v/>
      </c>
      <c r="O707" s="11"/>
    </row>
    <row r="708" spans="1:15">
      <c r="A708" s="7" t="str">
        <f>IF(計算!$C730="","",計算!$C730)</f>
        <v/>
      </c>
      <c r="B708" s="7" t="str">
        <f t="shared" si="106"/>
        <v/>
      </c>
      <c r="O708" s="11"/>
    </row>
    <row r="709" spans="1:15">
      <c r="A709" s="7" t="str">
        <f>IF(計算!$C731="","",計算!$C731)</f>
        <v/>
      </c>
      <c r="B709" s="7" t="str">
        <f t="shared" si="106"/>
        <v/>
      </c>
      <c r="O709" s="11"/>
    </row>
    <row r="710" spans="1:15">
      <c r="A710" s="7" t="str">
        <f>IF(計算!$C732="","",計算!$C732)</f>
        <v/>
      </c>
      <c r="B710" s="7" t="str">
        <f t="shared" si="106"/>
        <v/>
      </c>
      <c r="O710" s="11"/>
    </row>
    <row r="711" spans="1:15">
      <c r="A711" s="7" t="str">
        <f>IF(計算!$C733="","",計算!$C733)</f>
        <v/>
      </c>
      <c r="B711" s="7" t="str">
        <f t="shared" ref="B711:B774" si="107">IF($A712="","",$A712)</f>
        <v/>
      </c>
      <c r="O711" s="11"/>
    </row>
    <row r="712" spans="1:15">
      <c r="A712" s="7" t="str">
        <f>IF(計算!$C734="","",計算!$C734)</f>
        <v/>
      </c>
      <c r="B712" s="7" t="str">
        <f t="shared" si="107"/>
        <v/>
      </c>
      <c r="O712" s="11"/>
    </row>
    <row r="713" spans="1:15">
      <c r="A713" s="7" t="str">
        <f>IF(計算!$C735="","",計算!$C735)</f>
        <v/>
      </c>
      <c r="B713" s="7" t="str">
        <f t="shared" si="107"/>
        <v/>
      </c>
      <c r="O713" s="11"/>
    </row>
    <row r="714" spans="1:15">
      <c r="A714" s="7" t="str">
        <f>IF(計算!$C736="","",計算!$C736)</f>
        <v/>
      </c>
      <c r="B714" s="7" t="str">
        <f t="shared" si="107"/>
        <v/>
      </c>
      <c r="O714" s="11"/>
    </row>
    <row r="715" spans="1:15">
      <c r="A715" s="7" t="str">
        <f>IF(計算!$C737="","",計算!$C737)</f>
        <v/>
      </c>
      <c r="B715" s="7" t="str">
        <f t="shared" si="107"/>
        <v/>
      </c>
      <c r="O715" s="11"/>
    </row>
    <row r="716" spans="1:15">
      <c r="A716" s="7" t="str">
        <f>IF(計算!$C738="","",計算!$C738)</f>
        <v/>
      </c>
      <c r="B716" s="7" t="str">
        <f t="shared" si="107"/>
        <v/>
      </c>
      <c r="O716" s="11"/>
    </row>
    <row r="717" spans="1:15">
      <c r="A717" s="7" t="str">
        <f>IF(計算!$C739="","",計算!$C739)</f>
        <v/>
      </c>
      <c r="B717" s="7" t="str">
        <f t="shared" si="107"/>
        <v/>
      </c>
      <c r="O717" s="11"/>
    </row>
    <row r="718" spans="1:15">
      <c r="A718" s="7" t="str">
        <f>IF(計算!$C740="","",計算!$C740)</f>
        <v/>
      </c>
      <c r="B718" s="7" t="str">
        <f t="shared" si="107"/>
        <v/>
      </c>
      <c r="O718" s="11"/>
    </row>
    <row r="719" spans="1:15">
      <c r="A719" s="7" t="str">
        <f>IF(計算!$C741="","",計算!$C741)</f>
        <v/>
      </c>
      <c r="B719" s="7" t="str">
        <f t="shared" si="107"/>
        <v/>
      </c>
      <c r="O719" s="11"/>
    </row>
    <row r="720" spans="1:15">
      <c r="A720" s="7" t="str">
        <f>IF(計算!$C742="","",計算!$C742)</f>
        <v/>
      </c>
      <c r="B720" s="7" t="str">
        <f t="shared" si="107"/>
        <v/>
      </c>
      <c r="O720" s="11"/>
    </row>
    <row r="721" spans="1:15">
      <c r="A721" s="7" t="str">
        <f>IF(計算!$C743="","",計算!$C743)</f>
        <v/>
      </c>
      <c r="B721" s="7" t="str">
        <f t="shared" si="107"/>
        <v/>
      </c>
      <c r="O721" s="11"/>
    </row>
    <row r="722" spans="1:15">
      <c r="A722" s="7" t="str">
        <f>IF(計算!$C744="","",計算!$C744)</f>
        <v/>
      </c>
      <c r="B722" s="7" t="str">
        <f t="shared" si="107"/>
        <v/>
      </c>
      <c r="O722" s="11"/>
    </row>
    <row r="723" spans="1:15">
      <c r="A723" s="7" t="str">
        <f>IF(計算!$C745="","",計算!$C745)</f>
        <v/>
      </c>
      <c r="B723" s="7" t="str">
        <f t="shared" si="107"/>
        <v/>
      </c>
      <c r="O723" s="11"/>
    </row>
    <row r="724" spans="1:15">
      <c r="A724" s="7" t="str">
        <f>IF(計算!$C746="","",計算!$C746)</f>
        <v/>
      </c>
      <c r="B724" s="7" t="str">
        <f t="shared" si="107"/>
        <v/>
      </c>
      <c r="O724" s="11"/>
    </row>
    <row r="725" spans="1:15">
      <c r="A725" s="7" t="str">
        <f>IF(計算!$C747="","",計算!$C747)</f>
        <v/>
      </c>
      <c r="B725" s="7" t="str">
        <f t="shared" si="107"/>
        <v/>
      </c>
      <c r="O725" s="11"/>
    </row>
    <row r="726" spans="1:15">
      <c r="A726" s="7" t="str">
        <f>IF(計算!$C748="","",計算!$C748)</f>
        <v/>
      </c>
      <c r="B726" s="7" t="str">
        <f t="shared" si="107"/>
        <v/>
      </c>
      <c r="O726" s="11"/>
    </row>
    <row r="727" spans="1:15">
      <c r="A727" s="7" t="str">
        <f>IF(計算!$C749="","",計算!$C749)</f>
        <v/>
      </c>
      <c r="B727" s="7" t="str">
        <f t="shared" si="107"/>
        <v/>
      </c>
      <c r="O727" s="11"/>
    </row>
    <row r="728" spans="1:15">
      <c r="A728" s="7" t="str">
        <f>IF(計算!$C750="","",計算!$C750)</f>
        <v/>
      </c>
      <c r="B728" s="7" t="str">
        <f t="shared" si="107"/>
        <v/>
      </c>
      <c r="O728" s="11"/>
    </row>
    <row r="729" spans="1:15">
      <c r="A729" s="7" t="str">
        <f>IF(計算!$C751="","",計算!$C751)</f>
        <v/>
      </c>
      <c r="B729" s="7" t="str">
        <f t="shared" si="107"/>
        <v/>
      </c>
      <c r="O729" s="11"/>
    </row>
    <row r="730" spans="1:15">
      <c r="A730" s="7" t="str">
        <f>IF(計算!$C752="","",計算!$C752)</f>
        <v/>
      </c>
      <c r="B730" s="7" t="str">
        <f t="shared" si="107"/>
        <v/>
      </c>
      <c r="O730" s="11"/>
    </row>
    <row r="731" spans="1:15">
      <c r="A731" s="7" t="str">
        <f>IF(計算!$C753="","",計算!$C753)</f>
        <v/>
      </c>
      <c r="B731" s="7" t="str">
        <f t="shared" si="107"/>
        <v/>
      </c>
      <c r="O731" s="11"/>
    </row>
    <row r="732" spans="1:15">
      <c r="A732" s="7" t="str">
        <f>IF(計算!$C754="","",計算!$C754)</f>
        <v/>
      </c>
      <c r="B732" s="7" t="str">
        <f t="shared" si="107"/>
        <v/>
      </c>
      <c r="O732" s="11"/>
    </row>
    <row r="733" spans="1:15">
      <c r="A733" s="7" t="str">
        <f>IF(計算!$C755="","",計算!$C755)</f>
        <v/>
      </c>
      <c r="B733" s="7" t="str">
        <f t="shared" si="107"/>
        <v/>
      </c>
      <c r="O733" s="11"/>
    </row>
    <row r="734" spans="1:15">
      <c r="A734" s="7" t="str">
        <f>IF(計算!$C756="","",計算!$C756)</f>
        <v/>
      </c>
      <c r="B734" s="7" t="str">
        <f t="shared" si="107"/>
        <v/>
      </c>
      <c r="O734" s="11"/>
    </row>
    <row r="735" spans="1:15">
      <c r="A735" s="7" t="str">
        <f>IF(計算!$C757="","",計算!$C757)</f>
        <v/>
      </c>
      <c r="B735" s="7" t="str">
        <f t="shared" si="107"/>
        <v/>
      </c>
      <c r="O735" s="11"/>
    </row>
    <row r="736" spans="1:15">
      <c r="A736" s="7" t="str">
        <f>IF(計算!$C758="","",計算!$C758)</f>
        <v/>
      </c>
      <c r="B736" s="7" t="str">
        <f t="shared" si="107"/>
        <v/>
      </c>
      <c r="O736" s="11"/>
    </row>
    <row r="737" spans="1:15">
      <c r="A737" s="7" t="str">
        <f>IF(計算!$C759="","",計算!$C759)</f>
        <v/>
      </c>
      <c r="B737" s="7" t="str">
        <f t="shared" si="107"/>
        <v/>
      </c>
      <c r="O737" s="11"/>
    </row>
    <row r="738" spans="1:15">
      <c r="A738" s="7" t="str">
        <f>IF(計算!$C760="","",計算!$C760)</f>
        <v/>
      </c>
      <c r="B738" s="7" t="str">
        <f t="shared" si="107"/>
        <v/>
      </c>
      <c r="O738" s="11"/>
    </row>
    <row r="739" spans="1:15">
      <c r="A739" s="7" t="str">
        <f>IF(計算!$C761="","",計算!$C761)</f>
        <v/>
      </c>
      <c r="B739" s="7" t="str">
        <f t="shared" si="107"/>
        <v/>
      </c>
      <c r="O739" s="11"/>
    </row>
    <row r="740" spans="1:15">
      <c r="A740" s="7" t="str">
        <f>IF(計算!$C762="","",計算!$C762)</f>
        <v/>
      </c>
      <c r="B740" s="7" t="str">
        <f t="shared" si="107"/>
        <v/>
      </c>
      <c r="O740" s="11"/>
    </row>
    <row r="741" spans="1:15">
      <c r="A741" s="7" t="str">
        <f>IF(計算!$C763="","",計算!$C763)</f>
        <v/>
      </c>
      <c r="B741" s="7" t="str">
        <f t="shared" si="107"/>
        <v/>
      </c>
      <c r="O741" s="11"/>
    </row>
    <row r="742" spans="1:15">
      <c r="A742" s="7" t="str">
        <f>IF(計算!$C764="","",計算!$C764)</f>
        <v/>
      </c>
      <c r="B742" s="7" t="str">
        <f t="shared" si="107"/>
        <v/>
      </c>
      <c r="O742" s="11"/>
    </row>
    <row r="743" spans="1:15">
      <c r="A743" s="7" t="str">
        <f>IF(計算!$C765="","",計算!$C765)</f>
        <v/>
      </c>
      <c r="B743" s="7" t="str">
        <f t="shared" si="107"/>
        <v/>
      </c>
      <c r="O743" s="11"/>
    </row>
    <row r="744" spans="1:15">
      <c r="A744" s="7" t="str">
        <f>IF(計算!$C766="","",計算!$C766)</f>
        <v/>
      </c>
      <c r="B744" s="7" t="str">
        <f t="shared" si="107"/>
        <v/>
      </c>
      <c r="O744" s="11"/>
    </row>
    <row r="745" spans="1:15">
      <c r="A745" s="7" t="str">
        <f>IF(計算!$C767="","",計算!$C767)</f>
        <v/>
      </c>
      <c r="B745" s="7" t="str">
        <f t="shared" si="107"/>
        <v/>
      </c>
      <c r="O745" s="11"/>
    </row>
    <row r="746" spans="1:15">
      <c r="A746" s="7" t="str">
        <f>IF(計算!$C768="","",計算!$C768)</f>
        <v/>
      </c>
      <c r="B746" s="7" t="str">
        <f t="shared" si="107"/>
        <v/>
      </c>
      <c r="O746" s="11"/>
    </row>
    <row r="747" spans="1:15">
      <c r="A747" s="7" t="str">
        <f>IF(計算!$C769="","",計算!$C769)</f>
        <v/>
      </c>
      <c r="B747" s="7" t="str">
        <f t="shared" si="107"/>
        <v/>
      </c>
      <c r="O747" s="11"/>
    </row>
    <row r="748" spans="1:15">
      <c r="A748" s="7" t="str">
        <f>IF(計算!$C770="","",計算!$C770)</f>
        <v/>
      </c>
      <c r="B748" s="7" t="str">
        <f t="shared" si="107"/>
        <v/>
      </c>
      <c r="O748" s="11"/>
    </row>
    <row r="749" spans="1:15">
      <c r="A749" s="7" t="str">
        <f>IF(計算!$C771="","",計算!$C771)</f>
        <v/>
      </c>
      <c r="B749" s="7" t="str">
        <f t="shared" si="107"/>
        <v/>
      </c>
      <c r="O749" s="11"/>
    </row>
    <row r="750" spans="1:15">
      <c r="A750" s="7" t="str">
        <f>IF(計算!$C772="","",計算!$C772)</f>
        <v/>
      </c>
      <c r="B750" s="7" t="str">
        <f t="shared" si="107"/>
        <v/>
      </c>
      <c r="O750" s="11"/>
    </row>
    <row r="751" spans="1:15">
      <c r="A751" s="7" t="str">
        <f>IF(計算!$C773="","",計算!$C773)</f>
        <v/>
      </c>
      <c r="B751" s="7" t="str">
        <f t="shared" si="107"/>
        <v/>
      </c>
      <c r="O751" s="11"/>
    </row>
    <row r="752" spans="1:15">
      <c r="A752" s="7" t="str">
        <f>IF(計算!$C774="","",計算!$C774)</f>
        <v/>
      </c>
      <c r="B752" s="7" t="str">
        <f t="shared" si="107"/>
        <v/>
      </c>
      <c r="O752" s="11"/>
    </row>
    <row r="753" spans="1:15">
      <c r="A753" s="7" t="str">
        <f>IF(計算!$C775="","",計算!$C775)</f>
        <v/>
      </c>
      <c r="B753" s="7" t="str">
        <f t="shared" si="107"/>
        <v/>
      </c>
      <c r="O753" s="11"/>
    </row>
    <row r="754" spans="1:15">
      <c r="A754" s="7" t="str">
        <f>IF(計算!$C776="","",計算!$C776)</f>
        <v/>
      </c>
      <c r="B754" s="7" t="str">
        <f t="shared" si="107"/>
        <v/>
      </c>
      <c r="O754" s="11"/>
    </row>
    <row r="755" spans="1:15">
      <c r="A755" s="7" t="str">
        <f>IF(計算!$C777="","",計算!$C777)</f>
        <v/>
      </c>
      <c r="B755" s="7" t="str">
        <f t="shared" si="107"/>
        <v/>
      </c>
      <c r="O755" s="11"/>
    </row>
    <row r="756" spans="1:15">
      <c r="A756" s="7" t="str">
        <f>IF(計算!$C778="","",計算!$C778)</f>
        <v/>
      </c>
      <c r="B756" s="7" t="str">
        <f t="shared" si="107"/>
        <v/>
      </c>
      <c r="O756" s="11"/>
    </row>
    <row r="757" spans="1:15">
      <c r="A757" s="7" t="str">
        <f>IF(計算!$C779="","",計算!$C779)</f>
        <v/>
      </c>
      <c r="B757" s="7" t="str">
        <f t="shared" si="107"/>
        <v/>
      </c>
      <c r="O757" s="11"/>
    </row>
    <row r="758" spans="1:15">
      <c r="A758" s="7" t="str">
        <f>IF(計算!$C780="","",計算!$C780)</f>
        <v/>
      </c>
      <c r="B758" s="7" t="str">
        <f t="shared" si="107"/>
        <v/>
      </c>
      <c r="O758" s="11"/>
    </row>
    <row r="759" spans="1:15">
      <c r="A759" s="7" t="str">
        <f>IF(計算!$C781="","",計算!$C781)</f>
        <v/>
      </c>
      <c r="B759" s="7" t="str">
        <f t="shared" si="107"/>
        <v/>
      </c>
      <c r="O759" s="11"/>
    </row>
    <row r="760" spans="1:15">
      <c r="A760" s="7" t="str">
        <f>IF(計算!$C782="","",計算!$C782)</f>
        <v/>
      </c>
      <c r="B760" s="7" t="str">
        <f t="shared" si="107"/>
        <v/>
      </c>
      <c r="O760" s="11"/>
    </row>
    <row r="761" spans="1:15">
      <c r="A761" s="7" t="str">
        <f>IF(計算!$C783="","",計算!$C783)</f>
        <v/>
      </c>
      <c r="B761" s="7" t="str">
        <f t="shared" si="107"/>
        <v/>
      </c>
      <c r="O761" s="11"/>
    </row>
    <row r="762" spans="1:15">
      <c r="A762" s="7" t="str">
        <f>IF(計算!$C784="","",計算!$C784)</f>
        <v/>
      </c>
      <c r="B762" s="7" t="str">
        <f t="shared" si="107"/>
        <v/>
      </c>
      <c r="O762" s="11"/>
    </row>
    <row r="763" spans="1:15">
      <c r="A763" s="7" t="str">
        <f>IF(計算!$C785="","",計算!$C785)</f>
        <v/>
      </c>
      <c r="B763" s="7" t="str">
        <f t="shared" si="107"/>
        <v/>
      </c>
      <c r="O763" s="11"/>
    </row>
    <row r="764" spans="1:15">
      <c r="A764" s="7" t="str">
        <f>IF(計算!$C786="","",計算!$C786)</f>
        <v/>
      </c>
      <c r="B764" s="7" t="str">
        <f t="shared" si="107"/>
        <v/>
      </c>
      <c r="O764" s="11"/>
    </row>
    <row r="765" spans="1:15">
      <c r="A765" s="7" t="str">
        <f>IF(計算!$C787="","",計算!$C787)</f>
        <v/>
      </c>
      <c r="B765" s="7" t="str">
        <f t="shared" si="107"/>
        <v/>
      </c>
      <c r="O765" s="11"/>
    </row>
    <row r="766" spans="1:15">
      <c r="A766" s="7" t="str">
        <f>IF(計算!$C788="","",計算!$C788)</f>
        <v/>
      </c>
      <c r="B766" s="7" t="str">
        <f t="shared" si="107"/>
        <v/>
      </c>
      <c r="O766" s="11"/>
    </row>
    <row r="767" spans="1:15">
      <c r="A767" s="7" t="str">
        <f>IF(計算!$C789="","",計算!$C789)</f>
        <v/>
      </c>
      <c r="B767" s="7" t="str">
        <f t="shared" si="107"/>
        <v/>
      </c>
      <c r="O767" s="11"/>
    </row>
    <row r="768" spans="1:15">
      <c r="A768" s="7" t="str">
        <f>IF(計算!$C790="","",計算!$C790)</f>
        <v/>
      </c>
      <c r="B768" s="7" t="str">
        <f t="shared" si="107"/>
        <v/>
      </c>
      <c r="O768" s="11"/>
    </row>
    <row r="769" spans="1:15">
      <c r="A769" s="7" t="str">
        <f>IF(計算!$C791="","",計算!$C791)</f>
        <v/>
      </c>
      <c r="B769" s="7" t="str">
        <f t="shared" si="107"/>
        <v/>
      </c>
      <c r="O769" s="11"/>
    </row>
    <row r="770" spans="1:15">
      <c r="A770" s="7" t="str">
        <f>IF(計算!$C792="","",計算!$C792)</f>
        <v/>
      </c>
      <c r="B770" s="7" t="str">
        <f t="shared" si="107"/>
        <v/>
      </c>
      <c r="O770" s="11"/>
    </row>
    <row r="771" spans="1:15">
      <c r="A771" s="7" t="str">
        <f>IF(計算!$C793="","",計算!$C793)</f>
        <v/>
      </c>
      <c r="B771" s="7" t="str">
        <f t="shared" si="107"/>
        <v/>
      </c>
      <c r="O771" s="11"/>
    </row>
    <row r="772" spans="1:15">
      <c r="A772" s="7" t="str">
        <f>IF(計算!$C794="","",計算!$C794)</f>
        <v/>
      </c>
      <c r="B772" s="7" t="str">
        <f t="shared" si="107"/>
        <v/>
      </c>
      <c r="O772" s="11"/>
    </row>
    <row r="773" spans="1:15">
      <c r="A773" s="7" t="str">
        <f>IF(計算!$C795="","",計算!$C795)</f>
        <v/>
      </c>
      <c r="B773" s="7" t="str">
        <f t="shared" si="107"/>
        <v/>
      </c>
      <c r="O773" s="11"/>
    </row>
    <row r="774" spans="1:15">
      <c r="A774" s="7" t="str">
        <f>IF(計算!$C796="","",計算!$C796)</f>
        <v/>
      </c>
      <c r="B774" s="7" t="str">
        <f t="shared" si="107"/>
        <v/>
      </c>
      <c r="O774" s="11"/>
    </row>
    <row r="775" spans="1:15">
      <c r="A775" s="7" t="str">
        <f>IF(計算!$C797="","",計算!$C797)</f>
        <v/>
      </c>
      <c r="B775" s="7" t="str">
        <f t="shared" ref="B775:B838" si="108">IF($A776="","",$A776)</f>
        <v/>
      </c>
      <c r="O775" s="11"/>
    </row>
    <row r="776" spans="1:15">
      <c r="A776" s="7" t="str">
        <f>IF(計算!$C798="","",計算!$C798)</f>
        <v/>
      </c>
      <c r="B776" s="7" t="str">
        <f t="shared" si="108"/>
        <v/>
      </c>
      <c r="O776" s="11"/>
    </row>
    <row r="777" spans="1:15">
      <c r="A777" s="7" t="str">
        <f>IF(計算!$C799="","",計算!$C799)</f>
        <v/>
      </c>
      <c r="B777" s="7" t="str">
        <f t="shared" si="108"/>
        <v/>
      </c>
      <c r="O777" s="11"/>
    </row>
    <row r="778" spans="1:15">
      <c r="A778" s="7" t="str">
        <f>IF(計算!$C800="","",計算!$C800)</f>
        <v/>
      </c>
      <c r="B778" s="7" t="str">
        <f t="shared" si="108"/>
        <v/>
      </c>
      <c r="O778" s="11"/>
    </row>
    <row r="779" spans="1:15">
      <c r="A779" s="7" t="str">
        <f>IF(計算!$C801="","",計算!$C801)</f>
        <v/>
      </c>
      <c r="B779" s="7" t="str">
        <f t="shared" si="108"/>
        <v/>
      </c>
      <c r="O779" s="11"/>
    </row>
    <row r="780" spans="1:15">
      <c r="A780" s="7" t="str">
        <f>IF(計算!$C802="","",計算!$C802)</f>
        <v/>
      </c>
      <c r="B780" s="7" t="str">
        <f t="shared" si="108"/>
        <v/>
      </c>
      <c r="O780" s="11"/>
    </row>
    <row r="781" spans="1:15">
      <c r="A781" s="7" t="str">
        <f>IF(計算!$C803="","",計算!$C803)</f>
        <v/>
      </c>
      <c r="B781" s="7" t="str">
        <f t="shared" si="108"/>
        <v/>
      </c>
      <c r="O781" s="11"/>
    </row>
    <row r="782" spans="1:15">
      <c r="A782" s="7" t="str">
        <f>IF(計算!$C804="","",計算!$C804)</f>
        <v/>
      </c>
      <c r="B782" s="7" t="str">
        <f t="shared" si="108"/>
        <v/>
      </c>
      <c r="O782" s="11"/>
    </row>
    <row r="783" spans="1:15">
      <c r="A783" s="7" t="str">
        <f>IF(計算!$C805="","",計算!$C805)</f>
        <v/>
      </c>
      <c r="B783" s="7" t="str">
        <f t="shared" si="108"/>
        <v/>
      </c>
      <c r="O783" s="11"/>
    </row>
    <row r="784" spans="1:15">
      <c r="A784" s="7" t="str">
        <f>IF(計算!$C806="","",計算!$C806)</f>
        <v/>
      </c>
      <c r="B784" s="7" t="str">
        <f t="shared" si="108"/>
        <v/>
      </c>
      <c r="O784" s="11"/>
    </row>
    <row r="785" spans="1:15">
      <c r="A785" s="7" t="str">
        <f>IF(計算!$C807="","",計算!$C807)</f>
        <v/>
      </c>
      <c r="B785" s="7" t="str">
        <f t="shared" si="108"/>
        <v/>
      </c>
      <c r="O785" s="11"/>
    </row>
    <row r="786" spans="1:15">
      <c r="A786" s="7" t="str">
        <f>IF(計算!$C808="","",計算!$C808)</f>
        <v/>
      </c>
      <c r="B786" s="7" t="str">
        <f t="shared" si="108"/>
        <v/>
      </c>
      <c r="O786" s="11"/>
    </row>
    <row r="787" spans="1:15">
      <c r="A787" s="7" t="str">
        <f>IF(計算!$C809="","",計算!$C809)</f>
        <v/>
      </c>
      <c r="B787" s="7" t="str">
        <f t="shared" si="108"/>
        <v/>
      </c>
      <c r="O787" s="11"/>
    </row>
    <row r="788" spans="1:15">
      <c r="A788" s="7" t="str">
        <f>IF(計算!$C810="","",計算!$C810)</f>
        <v/>
      </c>
      <c r="B788" s="7" t="str">
        <f t="shared" si="108"/>
        <v/>
      </c>
      <c r="O788" s="11"/>
    </row>
    <row r="789" spans="1:15">
      <c r="A789" s="7" t="str">
        <f>IF(計算!$C811="","",計算!$C811)</f>
        <v/>
      </c>
      <c r="B789" s="7" t="str">
        <f t="shared" si="108"/>
        <v/>
      </c>
      <c r="O789" s="11"/>
    </row>
    <row r="790" spans="1:15">
      <c r="A790" s="7" t="str">
        <f>IF(計算!$C812="","",計算!$C812)</f>
        <v/>
      </c>
      <c r="B790" s="7" t="str">
        <f t="shared" si="108"/>
        <v/>
      </c>
      <c r="O790" s="11"/>
    </row>
    <row r="791" spans="1:15">
      <c r="A791" s="7" t="str">
        <f>IF(計算!$C813="","",計算!$C813)</f>
        <v/>
      </c>
      <c r="B791" s="7" t="str">
        <f t="shared" si="108"/>
        <v/>
      </c>
      <c r="O791" s="11"/>
    </row>
    <row r="792" spans="1:15">
      <c r="A792" s="7" t="str">
        <f>IF(計算!$C814="","",計算!$C814)</f>
        <v/>
      </c>
      <c r="B792" s="7" t="str">
        <f t="shared" si="108"/>
        <v/>
      </c>
      <c r="O792" s="11"/>
    </row>
    <row r="793" spans="1:15">
      <c r="A793" s="7" t="str">
        <f>IF(計算!$C815="","",計算!$C815)</f>
        <v/>
      </c>
      <c r="B793" s="7" t="str">
        <f t="shared" si="108"/>
        <v/>
      </c>
      <c r="O793" s="11"/>
    </row>
    <row r="794" spans="1:15">
      <c r="A794" s="7" t="str">
        <f>IF(計算!$C816="","",計算!$C816)</f>
        <v/>
      </c>
      <c r="B794" s="7" t="str">
        <f t="shared" si="108"/>
        <v/>
      </c>
      <c r="O794" s="11"/>
    </row>
    <row r="795" spans="1:15">
      <c r="A795" s="7" t="str">
        <f>IF(計算!$C817="","",計算!$C817)</f>
        <v/>
      </c>
      <c r="B795" s="7" t="str">
        <f t="shared" si="108"/>
        <v/>
      </c>
      <c r="O795" s="11"/>
    </row>
    <row r="796" spans="1:15">
      <c r="A796" s="7" t="str">
        <f>IF(計算!$C818="","",計算!$C818)</f>
        <v/>
      </c>
      <c r="B796" s="7" t="str">
        <f t="shared" si="108"/>
        <v/>
      </c>
      <c r="O796" s="11"/>
    </row>
    <row r="797" spans="1:15">
      <c r="A797" s="7" t="str">
        <f>IF(計算!$C819="","",計算!$C819)</f>
        <v/>
      </c>
      <c r="B797" s="7" t="str">
        <f t="shared" si="108"/>
        <v/>
      </c>
      <c r="O797" s="11"/>
    </row>
    <row r="798" spans="1:15">
      <c r="A798" s="7" t="str">
        <f>IF(計算!$C820="","",計算!$C820)</f>
        <v/>
      </c>
      <c r="B798" s="7" t="str">
        <f t="shared" si="108"/>
        <v/>
      </c>
      <c r="O798" s="11"/>
    </row>
    <row r="799" spans="1:15">
      <c r="A799" s="7" t="str">
        <f>IF(計算!$C821="","",計算!$C821)</f>
        <v/>
      </c>
      <c r="B799" s="7" t="str">
        <f t="shared" si="108"/>
        <v/>
      </c>
      <c r="O799" s="11"/>
    </row>
    <row r="800" spans="1:15">
      <c r="A800" s="7" t="str">
        <f>IF(計算!$C822="","",計算!$C822)</f>
        <v/>
      </c>
      <c r="B800" s="7" t="str">
        <f t="shared" si="108"/>
        <v/>
      </c>
      <c r="O800" s="11"/>
    </row>
    <row r="801" spans="1:15">
      <c r="A801" s="7" t="str">
        <f>IF(計算!$C823="","",計算!$C823)</f>
        <v/>
      </c>
      <c r="B801" s="7" t="str">
        <f t="shared" si="108"/>
        <v/>
      </c>
      <c r="O801" s="11"/>
    </row>
    <row r="802" spans="1:15">
      <c r="A802" s="7" t="str">
        <f>IF(計算!$C824="","",計算!$C824)</f>
        <v/>
      </c>
      <c r="B802" s="7" t="str">
        <f t="shared" si="108"/>
        <v/>
      </c>
      <c r="O802" s="11"/>
    </row>
    <row r="803" spans="1:15">
      <c r="A803" s="7" t="str">
        <f>IF(計算!$C825="","",計算!$C825)</f>
        <v/>
      </c>
      <c r="B803" s="7" t="str">
        <f t="shared" si="108"/>
        <v/>
      </c>
      <c r="O803" s="11"/>
    </row>
    <row r="804" spans="1:15">
      <c r="A804" s="7" t="str">
        <f>IF(計算!$C826="","",計算!$C826)</f>
        <v/>
      </c>
      <c r="B804" s="7" t="str">
        <f t="shared" si="108"/>
        <v/>
      </c>
      <c r="O804" s="11"/>
    </row>
    <row r="805" spans="1:15">
      <c r="A805" s="7" t="str">
        <f>IF(計算!$C827="","",計算!$C827)</f>
        <v/>
      </c>
      <c r="B805" s="7" t="str">
        <f t="shared" si="108"/>
        <v/>
      </c>
      <c r="O805" s="11"/>
    </row>
    <row r="806" spans="1:15">
      <c r="A806" s="7" t="str">
        <f>IF(計算!$C828="","",計算!$C828)</f>
        <v/>
      </c>
      <c r="B806" s="7" t="str">
        <f t="shared" si="108"/>
        <v/>
      </c>
      <c r="O806" s="11"/>
    </row>
    <row r="807" spans="1:15">
      <c r="A807" s="7" t="str">
        <f>IF(計算!$C829="","",計算!$C829)</f>
        <v/>
      </c>
      <c r="B807" s="7" t="str">
        <f t="shared" si="108"/>
        <v/>
      </c>
      <c r="O807" s="11"/>
    </row>
    <row r="808" spans="1:15">
      <c r="A808" s="7" t="str">
        <f>IF(計算!$C830="","",計算!$C830)</f>
        <v/>
      </c>
      <c r="B808" s="7" t="str">
        <f t="shared" si="108"/>
        <v/>
      </c>
      <c r="O808" s="11"/>
    </row>
    <row r="809" spans="1:15">
      <c r="A809" s="7" t="str">
        <f>IF(計算!$C831="","",計算!$C831)</f>
        <v/>
      </c>
      <c r="B809" s="7" t="str">
        <f t="shared" si="108"/>
        <v/>
      </c>
      <c r="O809" s="11"/>
    </row>
    <row r="810" spans="1:15">
      <c r="A810" s="7" t="str">
        <f>IF(計算!$C832="","",計算!$C832)</f>
        <v/>
      </c>
      <c r="B810" s="7" t="str">
        <f t="shared" si="108"/>
        <v/>
      </c>
      <c r="O810" s="11"/>
    </row>
    <row r="811" spans="1:15">
      <c r="A811" s="7" t="str">
        <f>IF(計算!$C833="","",計算!$C833)</f>
        <v/>
      </c>
      <c r="B811" s="7" t="str">
        <f t="shared" si="108"/>
        <v/>
      </c>
      <c r="O811" s="11"/>
    </row>
    <row r="812" spans="1:15">
      <c r="A812" s="7" t="str">
        <f>IF(計算!$C834="","",計算!$C834)</f>
        <v/>
      </c>
      <c r="B812" s="7" t="str">
        <f t="shared" si="108"/>
        <v/>
      </c>
      <c r="O812" s="11"/>
    </row>
    <row r="813" spans="1:15">
      <c r="A813" s="7" t="str">
        <f>IF(計算!$C835="","",計算!$C835)</f>
        <v/>
      </c>
      <c r="B813" s="7" t="str">
        <f t="shared" si="108"/>
        <v/>
      </c>
      <c r="O813" s="11"/>
    </row>
    <row r="814" spans="1:15">
      <c r="A814" s="7" t="str">
        <f>IF(計算!$C836="","",計算!$C836)</f>
        <v/>
      </c>
      <c r="B814" s="7" t="str">
        <f t="shared" si="108"/>
        <v/>
      </c>
      <c r="O814" s="11"/>
    </row>
    <row r="815" spans="1:15">
      <c r="A815" s="7" t="str">
        <f>IF(計算!$C837="","",計算!$C837)</f>
        <v/>
      </c>
      <c r="B815" s="7" t="str">
        <f t="shared" si="108"/>
        <v/>
      </c>
      <c r="O815" s="11"/>
    </row>
    <row r="816" spans="1:15">
      <c r="A816" s="7" t="str">
        <f>IF(計算!$C838="","",計算!$C838)</f>
        <v/>
      </c>
      <c r="B816" s="7" t="str">
        <f t="shared" si="108"/>
        <v/>
      </c>
      <c r="O816" s="11"/>
    </row>
    <row r="817" spans="1:15">
      <c r="A817" s="7" t="str">
        <f>IF(計算!$C839="","",計算!$C839)</f>
        <v/>
      </c>
      <c r="B817" s="7" t="str">
        <f t="shared" si="108"/>
        <v/>
      </c>
      <c r="O817" s="11"/>
    </row>
    <row r="818" spans="1:15">
      <c r="A818" s="7" t="str">
        <f>IF(計算!$C840="","",計算!$C840)</f>
        <v/>
      </c>
      <c r="B818" s="7" t="str">
        <f t="shared" si="108"/>
        <v/>
      </c>
      <c r="O818" s="11"/>
    </row>
    <row r="819" spans="1:15">
      <c r="A819" s="7" t="str">
        <f>IF(計算!$C841="","",計算!$C841)</f>
        <v/>
      </c>
      <c r="B819" s="7" t="str">
        <f t="shared" si="108"/>
        <v/>
      </c>
      <c r="O819" s="11"/>
    </row>
    <row r="820" spans="1:15">
      <c r="A820" s="7" t="str">
        <f>IF(計算!$C842="","",計算!$C842)</f>
        <v/>
      </c>
      <c r="B820" s="7" t="str">
        <f t="shared" si="108"/>
        <v/>
      </c>
      <c r="O820" s="11"/>
    </row>
    <row r="821" spans="1:15">
      <c r="A821" s="7" t="str">
        <f>IF(計算!$C843="","",計算!$C843)</f>
        <v/>
      </c>
      <c r="B821" s="7" t="str">
        <f t="shared" si="108"/>
        <v/>
      </c>
      <c r="O821" s="11"/>
    </row>
    <row r="822" spans="1:15">
      <c r="A822" s="7" t="str">
        <f>IF(計算!$C844="","",計算!$C844)</f>
        <v/>
      </c>
      <c r="B822" s="7" t="str">
        <f t="shared" si="108"/>
        <v/>
      </c>
      <c r="O822" s="11"/>
    </row>
    <row r="823" spans="1:15">
      <c r="A823" s="7" t="str">
        <f>IF(計算!$C845="","",計算!$C845)</f>
        <v/>
      </c>
      <c r="B823" s="7" t="str">
        <f t="shared" si="108"/>
        <v/>
      </c>
      <c r="O823" s="11"/>
    </row>
    <row r="824" spans="1:15">
      <c r="A824" s="7" t="str">
        <f>IF(計算!$C846="","",計算!$C846)</f>
        <v/>
      </c>
      <c r="B824" s="7" t="str">
        <f t="shared" si="108"/>
        <v/>
      </c>
      <c r="O824" s="11"/>
    </row>
    <row r="825" spans="1:15">
      <c r="A825" s="7" t="str">
        <f>IF(計算!$C847="","",計算!$C847)</f>
        <v/>
      </c>
      <c r="B825" s="7" t="str">
        <f t="shared" si="108"/>
        <v/>
      </c>
      <c r="O825" s="11"/>
    </row>
    <row r="826" spans="1:15">
      <c r="A826" s="7" t="str">
        <f>IF(計算!$C848="","",計算!$C848)</f>
        <v/>
      </c>
      <c r="B826" s="7" t="str">
        <f t="shared" si="108"/>
        <v/>
      </c>
      <c r="O826" s="11"/>
    </row>
    <row r="827" spans="1:15">
      <c r="A827" s="7" t="str">
        <f>IF(計算!$C849="","",計算!$C849)</f>
        <v/>
      </c>
      <c r="B827" s="7" t="str">
        <f t="shared" si="108"/>
        <v/>
      </c>
      <c r="O827" s="11"/>
    </row>
    <row r="828" spans="1:15">
      <c r="A828" s="7" t="str">
        <f>IF(計算!$C850="","",計算!$C850)</f>
        <v/>
      </c>
      <c r="B828" s="7" t="str">
        <f t="shared" si="108"/>
        <v/>
      </c>
      <c r="O828" s="11"/>
    </row>
    <row r="829" spans="1:15">
      <c r="A829" s="7" t="str">
        <f>IF(計算!$C851="","",計算!$C851)</f>
        <v/>
      </c>
      <c r="B829" s="7" t="str">
        <f t="shared" si="108"/>
        <v/>
      </c>
      <c r="O829" s="11"/>
    </row>
    <row r="830" spans="1:15">
      <c r="A830" s="7" t="str">
        <f>IF(計算!$C852="","",計算!$C852)</f>
        <v/>
      </c>
      <c r="B830" s="7" t="str">
        <f t="shared" si="108"/>
        <v/>
      </c>
      <c r="O830" s="11"/>
    </row>
    <row r="831" spans="1:15">
      <c r="A831" s="7" t="str">
        <f>IF(計算!$C853="","",計算!$C853)</f>
        <v/>
      </c>
      <c r="B831" s="7" t="str">
        <f t="shared" si="108"/>
        <v/>
      </c>
      <c r="O831" s="11"/>
    </row>
    <row r="832" spans="1:15">
      <c r="A832" s="7" t="str">
        <f>IF(計算!$C854="","",計算!$C854)</f>
        <v/>
      </c>
      <c r="B832" s="7" t="str">
        <f t="shared" si="108"/>
        <v/>
      </c>
      <c r="O832" s="11"/>
    </row>
    <row r="833" spans="1:15">
      <c r="A833" s="7" t="str">
        <f>IF(計算!$C855="","",計算!$C855)</f>
        <v/>
      </c>
      <c r="B833" s="7" t="str">
        <f t="shared" si="108"/>
        <v/>
      </c>
      <c r="O833" s="11"/>
    </row>
    <row r="834" spans="1:15">
      <c r="A834" s="7" t="str">
        <f>IF(計算!$C856="","",計算!$C856)</f>
        <v/>
      </c>
      <c r="B834" s="7" t="str">
        <f t="shared" si="108"/>
        <v/>
      </c>
      <c r="O834" s="11"/>
    </row>
    <row r="835" spans="1:15">
      <c r="A835" s="7" t="str">
        <f>IF(計算!$C857="","",計算!$C857)</f>
        <v/>
      </c>
      <c r="B835" s="7" t="str">
        <f t="shared" si="108"/>
        <v/>
      </c>
      <c r="O835" s="11"/>
    </row>
    <row r="836" spans="1:15">
      <c r="A836" s="7" t="str">
        <f>IF(計算!$C858="","",計算!$C858)</f>
        <v/>
      </c>
      <c r="B836" s="7" t="str">
        <f t="shared" si="108"/>
        <v/>
      </c>
      <c r="O836" s="11"/>
    </row>
    <row r="837" spans="1:15">
      <c r="A837" s="7" t="str">
        <f>IF(計算!$C859="","",計算!$C859)</f>
        <v/>
      </c>
      <c r="B837" s="7" t="str">
        <f t="shared" si="108"/>
        <v/>
      </c>
      <c r="O837" s="11"/>
    </row>
    <row r="838" spans="1:15">
      <c r="A838" s="7" t="str">
        <f>IF(計算!$C860="","",計算!$C860)</f>
        <v/>
      </c>
      <c r="B838" s="7" t="str">
        <f t="shared" si="108"/>
        <v/>
      </c>
      <c r="O838" s="11"/>
    </row>
    <row r="839" spans="1:15">
      <c r="A839" s="7" t="str">
        <f>IF(計算!$C861="","",計算!$C861)</f>
        <v/>
      </c>
      <c r="B839" s="7" t="str">
        <f t="shared" ref="B839:B902" si="109">IF($A840="","",$A840)</f>
        <v/>
      </c>
      <c r="O839" s="11"/>
    </row>
    <row r="840" spans="1:15">
      <c r="A840" s="7" t="str">
        <f>IF(計算!$C862="","",計算!$C862)</f>
        <v/>
      </c>
      <c r="B840" s="7" t="str">
        <f t="shared" si="109"/>
        <v/>
      </c>
      <c r="O840" s="11"/>
    </row>
    <row r="841" spans="1:15">
      <c r="A841" s="7" t="str">
        <f>IF(計算!$C863="","",計算!$C863)</f>
        <v/>
      </c>
      <c r="B841" s="7" t="str">
        <f t="shared" si="109"/>
        <v/>
      </c>
      <c r="O841" s="11"/>
    </row>
    <row r="842" spans="1:15">
      <c r="A842" s="7" t="str">
        <f>IF(計算!$C864="","",計算!$C864)</f>
        <v/>
      </c>
      <c r="B842" s="7" t="str">
        <f t="shared" si="109"/>
        <v/>
      </c>
      <c r="O842" s="11"/>
    </row>
    <row r="843" spans="1:15">
      <c r="A843" s="7" t="str">
        <f>IF(計算!$C865="","",計算!$C865)</f>
        <v/>
      </c>
      <c r="B843" s="7" t="str">
        <f t="shared" si="109"/>
        <v/>
      </c>
      <c r="O843" s="11"/>
    </row>
    <row r="844" spans="1:15">
      <c r="A844" s="7" t="str">
        <f>IF(計算!$C866="","",計算!$C866)</f>
        <v/>
      </c>
      <c r="B844" s="7" t="str">
        <f t="shared" si="109"/>
        <v/>
      </c>
      <c r="O844" s="11"/>
    </row>
    <row r="845" spans="1:15">
      <c r="A845" s="7" t="str">
        <f>IF(計算!$C867="","",計算!$C867)</f>
        <v/>
      </c>
      <c r="B845" s="7" t="str">
        <f t="shared" si="109"/>
        <v/>
      </c>
      <c r="O845" s="11"/>
    </row>
    <row r="846" spans="1:15">
      <c r="A846" s="7" t="str">
        <f>IF(計算!$C868="","",計算!$C868)</f>
        <v/>
      </c>
      <c r="B846" s="7" t="str">
        <f t="shared" si="109"/>
        <v/>
      </c>
      <c r="O846" s="11"/>
    </row>
    <row r="847" spans="1:15">
      <c r="A847" s="7" t="str">
        <f>IF(計算!$C869="","",計算!$C869)</f>
        <v/>
      </c>
      <c r="B847" s="7" t="str">
        <f t="shared" si="109"/>
        <v/>
      </c>
      <c r="O847" s="11"/>
    </row>
    <row r="848" spans="1:15">
      <c r="A848" s="7" t="str">
        <f>IF(計算!$C870="","",計算!$C870)</f>
        <v/>
      </c>
      <c r="B848" s="7" t="str">
        <f t="shared" si="109"/>
        <v/>
      </c>
      <c r="O848" s="11"/>
    </row>
    <row r="849" spans="1:15">
      <c r="A849" s="7" t="str">
        <f>IF(計算!$C871="","",計算!$C871)</f>
        <v/>
      </c>
      <c r="B849" s="7" t="str">
        <f t="shared" si="109"/>
        <v/>
      </c>
      <c r="O849" s="11"/>
    </row>
    <row r="850" spans="1:15">
      <c r="A850" s="7" t="str">
        <f>IF(計算!$C872="","",計算!$C872)</f>
        <v/>
      </c>
      <c r="B850" s="7" t="str">
        <f t="shared" si="109"/>
        <v/>
      </c>
      <c r="O850" s="11"/>
    </row>
    <row r="851" spans="1:15">
      <c r="A851" s="7" t="str">
        <f>IF(計算!$C873="","",計算!$C873)</f>
        <v/>
      </c>
      <c r="B851" s="7" t="str">
        <f t="shared" si="109"/>
        <v/>
      </c>
      <c r="O851" s="11"/>
    </row>
    <row r="852" spans="1:15">
      <c r="A852" s="7" t="str">
        <f>IF(計算!$C874="","",計算!$C874)</f>
        <v/>
      </c>
      <c r="B852" s="7" t="str">
        <f t="shared" si="109"/>
        <v/>
      </c>
      <c r="O852" s="11"/>
    </row>
    <row r="853" spans="1:15">
      <c r="A853" s="7" t="str">
        <f>IF(計算!$C875="","",計算!$C875)</f>
        <v/>
      </c>
      <c r="B853" s="7" t="str">
        <f t="shared" si="109"/>
        <v/>
      </c>
      <c r="O853" s="11"/>
    </row>
    <row r="854" spans="1:15">
      <c r="A854" s="7" t="str">
        <f>IF(計算!$C876="","",計算!$C876)</f>
        <v/>
      </c>
      <c r="B854" s="7" t="str">
        <f t="shared" si="109"/>
        <v/>
      </c>
      <c r="O854" s="11"/>
    </row>
    <row r="855" spans="1:15">
      <c r="A855" s="7" t="str">
        <f>IF(計算!$C877="","",計算!$C877)</f>
        <v/>
      </c>
      <c r="B855" s="7" t="str">
        <f t="shared" si="109"/>
        <v/>
      </c>
      <c r="O855" s="11"/>
    </row>
    <row r="856" spans="1:15">
      <c r="A856" s="7" t="str">
        <f>IF(計算!$C878="","",計算!$C878)</f>
        <v/>
      </c>
      <c r="B856" s="7" t="str">
        <f t="shared" si="109"/>
        <v/>
      </c>
      <c r="O856" s="11"/>
    </row>
    <row r="857" spans="1:15">
      <c r="A857" s="7" t="str">
        <f>IF(計算!$C879="","",計算!$C879)</f>
        <v/>
      </c>
      <c r="B857" s="7" t="str">
        <f t="shared" si="109"/>
        <v/>
      </c>
      <c r="O857" s="11"/>
    </row>
    <row r="858" spans="1:15">
      <c r="A858" s="7" t="str">
        <f>IF(計算!$C880="","",計算!$C880)</f>
        <v/>
      </c>
      <c r="B858" s="7" t="str">
        <f t="shared" si="109"/>
        <v/>
      </c>
      <c r="O858" s="11"/>
    </row>
    <row r="859" spans="1:15">
      <c r="A859" s="7" t="str">
        <f>IF(計算!$C881="","",計算!$C881)</f>
        <v/>
      </c>
      <c r="B859" s="7" t="str">
        <f t="shared" si="109"/>
        <v/>
      </c>
      <c r="O859" s="11"/>
    </row>
    <row r="860" spans="1:15">
      <c r="A860" s="7" t="str">
        <f>IF(計算!$C882="","",計算!$C882)</f>
        <v/>
      </c>
      <c r="B860" s="7" t="str">
        <f t="shared" si="109"/>
        <v/>
      </c>
      <c r="O860" s="11"/>
    </row>
    <row r="861" spans="1:15">
      <c r="A861" s="7" t="str">
        <f>IF(計算!$C883="","",計算!$C883)</f>
        <v/>
      </c>
      <c r="B861" s="7" t="str">
        <f t="shared" si="109"/>
        <v/>
      </c>
      <c r="O861" s="11"/>
    </row>
    <row r="862" spans="1:15">
      <c r="A862" s="7" t="str">
        <f>IF(計算!$C884="","",計算!$C884)</f>
        <v/>
      </c>
      <c r="B862" s="7" t="str">
        <f t="shared" si="109"/>
        <v/>
      </c>
      <c r="O862" s="11"/>
    </row>
    <row r="863" spans="1:15">
      <c r="A863" s="7" t="str">
        <f>IF(計算!$C885="","",計算!$C885)</f>
        <v/>
      </c>
      <c r="B863" s="7" t="str">
        <f t="shared" si="109"/>
        <v/>
      </c>
      <c r="O863" s="11"/>
    </row>
    <row r="864" spans="1:15">
      <c r="A864" s="7" t="str">
        <f>IF(計算!$C886="","",計算!$C886)</f>
        <v/>
      </c>
      <c r="B864" s="7" t="str">
        <f t="shared" si="109"/>
        <v/>
      </c>
      <c r="O864" s="11"/>
    </row>
    <row r="865" spans="1:15">
      <c r="A865" s="7" t="str">
        <f>IF(計算!$C887="","",計算!$C887)</f>
        <v/>
      </c>
      <c r="B865" s="7" t="str">
        <f t="shared" si="109"/>
        <v/>
      </c>
      <c r="O865" s="11"/>
    </row>
    <row r="866" spans="1:15">
      <c r="A866" s="7" t="str">
        <f>IF(計算!$C888="","",計算!$C888)</f>
        <v/>
      </c>
      <c r="B866" s="7" t="str">
        <f t="shared" si="109"/>
        <v/>
      </c>
      <c r="O866" s="11"/>
    </row>
    <row r="867" spans="1:15">
      <c r="A867" s="7" t="str">
        <f>IF(計算!$C889="","",計算!$C889)</f>
        <v/>
      </c>
      <c r="B867" s="7" t="str">
        <f t="shared" si="109"/>
        <v/>
      </c>
      <c r="O867" s="11"/>
    </row>
    <row r="868" spans="1:15">
      <c r="A868" s="7" t="str">
        <f>IF(計算!$C890="","",計算!$C890)</f>
        <v/>
      </c>
      <c r="B868" s="7" t="str">
        <f t="shared" si="109"/>
        <v/>
      </c>
      <c r="O868" s="11"/>
    </row>
    <row r="869" spans="1:15">
      <c r="A869" s="7" t="str">
        <f>IF(計算!$C891="","",計算!$C891)</f>
        <v/>
      </c>
      <c r="B869" s="7" t="str">
        <f t="shared" si="109"/>
        <v/>
      </c>
      <c r="O869" s="11"/>
    </row>
    <row r="870" spans="1:15">
      <c r="A870" s="7" t="str">
        <f>IF(計算!$C892="","",計算!$C892)</f>
        <v/>
      </c>
      <c r="B870" s="7" t="str">
        <f t="shared" si="109"/>
        <v/>
      </c>
      <c r="O870" s="11"/>
    </row>
    <row r="871" spans="1:15">
      <c r="A871" s="7" t="str">
        <f>IF(計算!$C893="","",計算!$C893)</f>
        <v/>
      </c>
      <c r="B871" s="7" t="str">
        <f t="shared" si="109"/>
        <v/>
      </c>
      <c r="O871" s="11"/>
    </row>
    <row r="872" spans="1:15">
      <c r="A872" s="7" t="str">
        <f>IF(計算!$C894="","",計算!$C894)</f>
        <v/>
      </c>
      <c r="B872" s="7" t="str">
        <f t="shared" si="109"/>
        <v/>
      </c>
      <c r="O872" s="11"/>
    </row>
    <row r="873" spans="1:15">
      <c r="A873" s="7" t="str">
        <f>IF(計算!$C895="","",計算!$C895)</f>
        <v/>
      </c>
      <c r="B873" s="7" t="str">
        <f t="shared" si="109"/>
        <v/>
      </c>
      <c r="O873" s="11"/>
    </row>
    <row r="874" spans="1:15">
      <c r="A874" s="7" t="str">
        <f>IF(計算!$C896="","",計算!$C896)</f>
        <v/>
      </c>
      <c r="B874" s="7" t="str">
        <f t="shared" si="109"/>
        <v/>
      </c>
      <c r="O874" s="11"/>
    </row>
    <row r="875" spans="1:15">
      <c r="A875" s="7" t="str">
        <f>IF(計算!$C897="","",計算!$C897)</f>
        <v/>
      </c>
      <c r="B875" s="7" t="str">
        <f t="shared" si="109"/>
        <v/>
      </c>
      <c r="O875" s="11"/>
    </row>
    <row r="876" spans="1:15">
      <c r="A876" s="7" t="str">
        <f>IF(計算!$C898="","",計算!$C898)</f>
        <v/>
      </c>
      <c r="B876" s="7" t="str">
        <f t="shared" si="109"/>
        <v/>
      </c>
      <c r="O876" s="11"/>
    </row>
    <row r="877" spans="1:15">
      <c r="A877" s="7" t="str">
        <f>IF(計算!$C899="","",計算!$C899)</f>
        <v/>
      </c>
      <c r="B877" s="7" t="str">
        <f t="shared" si="109"/>
        <v/>
      </c>
      <c r="O877" s="11"/>
    </row>
    <row r="878" spans="1:15">
      <c r="A878" s="7" t="str">
        <f>IF(計算!$C900="","",計算!$C900)</f>
        <v/>
      </c>
      <c r="B878" s="7" t="str">
        <f t="shared" si="109"/>
        <v/>
      </c>
      <c r="O878" s="11"/>
    </row>
    <row r="879" spans="1:15">
      <c r="A879" s="7" t="str">
        <f>IF(計算!$C901="","",計算!$C901)</f>
        <v/>
      </c>
      <c r="B879" s="7" t="str">
        <f t="shared" si="109"/>
        <v/>
      </c>
      <c r="O879" s="11"/>
    </row>
    <row r="880" spans="1:15">
      <c r="A880" s="7" t="str">
        <f>IF(計算!$C902="","",計算!$C902)</f>
        <v/>
      </c>
      <c r="B880" s="7" t="str">
        <f t="shared" si="109"/>
        <v/>
      </c>
      <c r="O880" s="11"/>
    </row>
    <row r="881" spans="1:15">
      <c r="A881" s="7" t="str">
        <f>IF(計算!$C903="","",計算!$C903)</f>
        <v/>
      </c>
      <c r="B881" s="7" t="str">
        <f t="shared" si="109"/>
        <v/>
      </c>
      <c r="O881" s="11"/>
    </row>
    <row r="882" spans="1:15">
      <c r="A882" s="7" t="str">
        <f>IF(計算!$C904="","",計算!$C904)</f>
        <v/>
      </c>
      <c r="B882" s="7" t="str">
        <f t="shared" si="109"/>
        <v/>
      </c>
      <c r="O882" s="11"/>
    </row>
    <row r="883" spans="1:15">
      <c r="A883" s="7" t="str">
        <f>IF(計算!$C905="","",計算!$C905)</f>
        <v/>
      </c>
      <c r="B883" s="7" t="str">
        <f t="shared" si="109"/>
        <v/>
      </c>
      <c r="O883" s="11"/>
    </row>
    <row r="884" spans="1:15">
      <c r="A884" s="7" t="str">
        <f>IF(計算!$C906="","",計算!$C906)</f>
        <v/>
      </c>
      <c r="B884" s="7" t="str">
        <f t="shared" si="109"/>
        <v/>
      </c>
      <c r="O884" s="11"/>
    </row>
    <row r="885" spans="1:15">
      <c r="A885" s="7" t="str">
        <f>IF(計算!$C907="","",計算!$C907)</f>
        <v/>
      </c>
      <c r="B885" s="7" t="str">
        <f t="shared" si="109"/>
        <v/>
      </c>
      <c r="O885" s="11"/>
    </row>
    <row r="886" spans="1:15">
      <c r="A886" s="7" t="str">
        <f>IF(計算!$C908="","",計算!$C908)</f>
        <v/>
      </c>
      <c r="B886" s="7" t="str">
        <f t="shared" si="109"/>
        <v/>
      </c>
      <c r="O886" s="11"/>
    </row>
    <row r="887" spans="1:15">
      <c r="A887" s="7" t="str">
        <f>IF(計算!$C909="","",計算!$C909)</f>
        <v/>
      </c>
      <c r="B887" s="7" t="str">
        <f t="shared" si="109"/>
        <v/>
      </c>
      <c r="O887" s="11"/>
    </row>
    <row r="888" spans="1:15">
      <c r="A888" s="7" t="str">
        <f>IF(計算!$C910="","",計算!$C910)</f>
        <v/>
      </c>
      <c r="B888" s="7" t="str">
        <f t="shared" si="109"/>
        <v/>
      </c>
      <c r="O888" s="11"/>
    </row>
    <row r="889" spans="1:15">
      <c r="A889" s="7" t="str">
        <f>IF(計算!$C911="","",計算!$C911)</f>
        <v/>
      </c>
      <c r="B889" s="7" t="str">
        <f t="shared" si="109"/>
        <v/>
      </c>
      <c r="O889" s="11"/>
    </row>
    <row r="890" spans="1:15">
      <c r="A890" s="7" t="str">
        <f>IF(計算!$C912="","",計算!$C912)</f>
        <v/>
      </c>
      <c r="B890" s="7" t="str">
        <f t="shared" si="109"/>
        <v/>
      </c>
      <c r="O890" s="11"/>
    </row>
    <row r="891" spans="1:15">
      <c r="A891" s="7" t="str">
        <f>IF(計算!$C913="","",計算!$C913)</f>
        <v/>
      </c>
      <c r="B891" s="7" t="str">
        <f t="shared" si="109"/>
        <v/>
      </c>
      <c r="O891" s="11"/>
    </row>
    <row r="892" spans="1:15">
      <c r="A892" s="7" t="str">
        <f>IF(計算!$C914="","",計算!$C914)</f>
        <v/>
      </c>
      <c r="B892" s="7" t="str">
        <f t="shared" si="109"/>
        <v/>
      </c>
      <c r="O892" s="11"/>
    </row>
    <row r="893" spans="1:15">
      <c r="A893" s="7" t="str">
        <f>IF(計算!$C915="","",計算!$C915)</f>
        <v/>
      </c>
      <c r="B893" s="7" t="str">
        <f t="shared" si="109"/>
        <v/>
      </c>
      <c r="O893" s="11"/>
    </row>
    <row r="894" spans="1:15">
      <c r="A894" s="7" t="str">
        <f>IF(計算!$C916="","",計算!$C916)</f>
        <v/>
      </c>
      <c r="B894" s="7" t="str">
        <f t="shared" si="109"/>
        <v/>
      </c>
      <c r="O894" s="11"/>
    </row>
    <row r="895" spans="1:15">
      <c r="A895" s="7" t="str">
        <f>IF(計算!$C917="","",計算!$C917)</f>
        <v/>
      </c>
      <c r="B895" s="7" t="str">
        <f t="shared" si="109"/>
        <v/>
      </c>
      <c r="O895" s="11"/>
    </row>
    <row r="896" spans="1:15">
      <c r="A896" s="7" t="str">
        <f>IF(計算!$C918="","",計算!$C918)</f>
        <v/>
      </c>
      <c r="B896" s="7" t="str">
        <f t="shared" si="109"/>
        <v/>
      </c>
      <c r="O896" s="11"/>
    </row>
    <row r="897" spans="1:31">
      <c r="A897" s="7" t="str">
        <f>IF(計算!$C919="","",計算!$C919)</f>
        <v/>
      </c>
      <c r="B897" s="7" t="str">
        <f t="shared" si="109"/>
        <v/>
      </c>
      <c r="O897" s="11"/>
    </row>
    <row r="898" spans="1:31">
      <c r="A898" s="7" t="str">
        <f>IF(計算!$C920="","",計算!$C920)</f>
        <v/>
      </c>
      <c r="B898" s="7" t="str">
        <f t="shared" si="109"/>
        <v/>
      </c>
      <c r="O898" s="11"/>
    </row>
    <row r="899" spans="1:31">
      <c r="A899" s="7" t="str">
        <f>IF(計算!$C921="","",計算!$C921)</f>
        <v/>
      </c>
      <c r="B899" s="7" t="str">
        <f t="shared" si="109"/>
        <v/>
      </c>
      <c r="O899" s="11"/>
    </row>
    <row r="900" spans="1:31">
      <c r="A900" s="7" t="str">
        <f>IF(計算!$C922="","",計算!$C922)</f>
        <v/>
      </c>
      <c r="B900" s="7" t="str">
        <f t="shared" si="109"/>
        <v/>
      </c>
      <c r="O900" s="11"/>
    </row>
    <row r="901" spans="1:31">
      <c r="A901" s="7" t="str">
        <f>IF(計算!$C923="","",計算!$C923)</f>
        <v/>
      </c>
      <c r="B901" s="7" t="str">
        <f t="shared" si="109"/>
        <v/>
      </c>
      <c r="O901" s="11"/>
    </row>
    <row r="902" spans="1:31">
      <c r="A902" s="7" t="str">
        <f>IF(計算!$C924="","",計算!$C924)</f>
        <v/>
      </c>
      <c r="B902" s="7" t="str">
        <f t="shared" si="109"/>
        <v/>
      </c>
      <c r="O902" s="11"/>
    </row>
    <row r="903" spans="1:31">
      <c r="A903" s="7" t="str">
        <f>IF(計算!$C925="","",計算!$C925)</f>
        <v/>
      </c>
      <c r="B903" s="7" t="str">
        <f t="shared" ref="B903:B966" si="110">IF($A904="","",$A904)</f>
        <v/>
      </c>
      <c r="O903" s="11"/>
    </row>
    <row r="904" spans="1:31">
      <c r="A904" s="7" t="str">
        <f>IF(計算!$C926="","",計算!$C926)</f>
        <v/>
      </c>
      <c r="B904" s="7" t="str">
        <f t="shared" si="110"/>
        <v/>
      </c>
      <c r="O904" s="11"/>
    </row>
    <row r="905" spans="1:31">
      <c r="A905" s="7" t="str">
        <f>IF(計算!$C927="","",計算!$C927)</f>
        <v/>
      </c>
      <c r="B905" s="7" t="str">
        <f t="shared" si="110"/>
        <v/>
      </c>
      <c r="O905" s="11"/>
    </row>
    <row r="906" spans="1:31">
      <c r="A906" s="7" t="str">
        <f>IF(計算!$C928="","",計算!$C928)</f>
        <v/>
      </c>
      <c r="B906" s="7" t="str">
        <f t="shared" si="110"/>
        <v/>
      </c>
      <c r="O906" s="11"/>
      <c r="AE906" s="12"/>
    </row>
    <row r="907" spans="1:31">
      <c r="A907" s="7" t="str">
        <f>IF(計算!$C929="","",計算!$C929)</f>
        <v/>
      </c>
      <c r="B907" s="7" t="str">
        <f t="shared" si="110"/>
        <v/>
      </c>
      <c r="O907" s="11"/>
    </row>
    <row r="908" spans="1:31">
      <c r="A908" s="7" t="str">
        <f>IF(計算!$C930="","",計算!$C930)</f>
        <v/>
      </c>
      <c r="B908" s="7" t="str">
        <f t="shared" si="110"/>
        <v/>
      </c>
      <c r="O908" s="11"/>
      <c r="AE908" s="12"/>
    </row>
    <row r="909" spans="1:31">
      <c r="A909" s="7" t="str">
        <f>IF(計算!$C931="","",計算!$C931)</f>
        <v/>
      </c>
      <c r="B909" s="7" t="str">
        <f t="shared" si="110"/>
        <v/>
      </c>
      <c r="O909" s="11"/>
    </row>
    <row r="910" spans="1:31">
      <c r="A910" s="7" t="str">
        <f>IF(計算!$C932="","",計算!$C932)</f>
        <v/>
      </c>
      <c r="B910" s="7" t="str">
        <f t="shared" si="110"/>
        <v/>
      </c>
      <c r="O910" s="11"/>
      <c r="AE910" s="12"/>
    </row>
    <row r="911" spans="1:31">
      <c r="A911" s="7" t="str">
        <f>IF(計算!$C933="","",計算!$C933)</f>
        <v/>
      </c>
      <c r="B911" s="7" t="str">
        <f t="shared" si="110"/>
        <v/>
      </c>
      <c r="O911" s="11"/>
    </row>
    <row r="912" spans="1:31">
      <c r="A912" s="7" t="str">
        <f>IF(計算!$C934="","",計算!$C934)</f>
        <v/>
      </c>
      <c r="B912" s="7" t="str">
        <f t="shared" si="110"/>
        <v/>
      </c>
      <c r="O912" s="11"/>
      <c r="AE912" s="12"/>
    </row>
    <row r="913" spans="1:31">
      <c r="A913" s="7" t="str">
        <f>IF(計算!$C935="","",計算!$C935)</f>
        <v/>
      </c>
      <c r="B913" s="7" t="str">
        <f t="shared" si="110"/>
        <v/>
      </c>
      <c r="O913" s="11"/>
    </row>
    <row r="914" spans="1:31">
      <c r="A914" s="7" t="str">
        <f>IF(計算!$C936="","",計算!$C936)</f>
        <v/>
      </c>
      <c r="B914" s="7" t="str">
        <f t="shared" si="110"/>
        <v/>
      </c>
      <c r="O914" s="11"/>
      <c r="AE914" s="12"/>
    </row>
    <row r="915" spans="1:31">
      <c r="A915" s="7" t="str">
        <f>IF(計算!$C937="","",計算!$C937)</f>
        <v/>
      </c>
      <c r="B915" s="7" t="str">
        <f t="shared" si="110"/>
        <v/>
      </c>
      <c r="O915" s="11"/>
    </row>
    <row r="916" spans="1:31">
      <c r="A916" s="7" t="str">
        <f>IF(計算!$C938="","",計算!$C938)</f>
        <v/>
      </c>
      <c r="B916" s="7" t="str">
        <f t="shared" si="110"/>
        <v/>
      </c>
      <c r="O916" s="11"/>
      <c r="AE916" s="12"/>
    </row>
    <row r="917" spans="1:31">
      <c r="A917" s="7" t="str">
        <f>IF(計算!$C939="","",計算!$C939)</f>
        <v/>
      </c>
      <c r="B917" s="7" t="str">
        <f t="shared" si="110"/>
        <v/>
      </c>
      <c r="O917" s="11"/>
    </row>
    <row r="918" spans="1:31">
      <c r="A918" s="7" t="str">
        <f>IF(計算!$C940="","",計算!$C940)</f>
        <v/>
      </c>
      <c r="B918" s="7" t="str">
        <f t="shared" si="110"/>
        <v/>
      </c>
      <c r="O918" s="11"/>
      <c r="AE918" s="12"/>
    </row>
    <row r="919" spans="1:31">
      <c r="A919" s="7" t="str">
        <f>IF(計算!$C941="","",計算!$C941)</f>
        <v/>
      </c>
      <c r="B919" s="7" t="str">
        <f t="shared" si="110"/>
        <v/>
      </c>
      <c r="O919" s="11"/>
    </row>
    <row r="920" spans="1:31">
      <c r="A920" s="7" t="str">
        <f>IF(計算!$C942="","",計算!$C942)</f>
        <v/>
      </c>
      <c r="B920" s="7" t="str">
        <f t="shared" si="110"/>
        <v/>
      </c>
      <c r="O920" s="11"/>
      <c r="AE920" s="12"/>
    </row>
    <row r="921" spans="1:31">
      <c r="A921" s="7" t="str">
        <f>IF(計算!$C943="","",計算!$C943)</f>
        <v/>
      </c>
      <c r="B921" s="7" t="str">
        <f t="shared" si="110"/>
        <v/>
      </c>
      <c r="O921" s="11"/>
    </row>
    <row r="922" spans="1:31">
      <c r="A922" s="7" t="str">
        <f>IF(計算!$C944="","",計算!$C944)</f>
        <v/>
      </c>
      <c r="B922" s="7" t="str">
        <f t="shared" si="110"/>
        <v/>
      </c>
      <c r="O922" s="11"/>
      <c r="AE922" s="12"/>
    </row>
    <row r="923" spans="1:31">
      <c r="A923" s="7" t="str">
        <f>IF(計算!$C945="","",計算!$C945)</f>
        <v/>
      </c>
      <c r="B923" s="7" t="str">
        <f t="shared" si="110"/>
        <v/>
      </c>
      <c r="O923" s="11"/>
    </row>
    <row r="924" spans="1:31">
      <c r="A924" s="7" t="str">
        <f>IF(計算!$C946="","",計算!$C946)</f>
        <v/>
      </c>
      <c r="B924" s="7" t="str">
        <f t="shared" si="110"/>
        <v/>
      </c>
      <c r="O924" s="11"/>
      <c r="AE924" s="12"/>
    </row>
    <row r="925" spans="1:31">
      <c r="A925" s="7" t="str">
        <f>IF(計算!$C947="","",計算!$C947)</f>
        <v/>
      </c>
      <c r="B925" s="7" t="str">
        <f t="shared" si="110"/>
        <v/>
      </c>
      <c r="O925" s="11"/>
    </row>
    <row r="926" spans="1:31">
      <c r="A926" s="7" t="str">
        <f>IF(計算!$C948="","",計算!$C948)</f>
        <v/>
      </c>
      <c r="B926" s="7" t="str">
        <f t="shared" si="110"/>
        <v/>
      </c>
      <c r="O926" s="11"/>
      <c r="AE926" s="12"/>
    </row>
    <row r="927" spans="1:31">
      <c r="A927" s="7" t="str">
        <f>IF(計算!$C949="","",計算!$C949)</f>
        <v/>
      </c>
      <c r="B927" s="7" t="str">
        <f t="shared" si="110"/>
        <v/>
      </c>
      <c r="O927" s="11"/>
    </row>
    <row r="928" spans="1:31">
      <c r="A928" s="7" t="str">
        <f>IF(計算!$C950="","",計算!$C950)</f>
        <v/>
      </c>
      <c r="B928" s="7" t="str">
        <f t="shared" si="110"/>
        <v/>
      </c>
      <c r="O928" s="11"/>
      <c r="AE928" s="12"/>
    </row>
    <row r="929" spans="1:31">
      <c r="A929" s="7" t="str">
        <f>IF(計算!$C951="","",計算!$C951)</f>
        <v/>
      </c>
      <c r="B929" s="7" t="str">
        <f t="shared" si="110"/>
        <v/>
      </c>
      <c r="O929" s="11"/>
    </row>
    <row r="930" spans="1:31">
      <c r="A930" s="7" t="str">
        <f>IF(計算!$C952="","",計算!$C952)</f>
        <v/>
      </c>
      <c r="B930" s="7" t="str">
        <f t="shared" si="110"/>
        <v/>
      </c>
      <c r="O930" s="11"/>
      <c r="AE930" s="12"/>
    </row>
    <row r="931" spans="1:31">
      <c r="A931" s="7" t="str">
        <f>IF(計算!$C953="","",計算!$C953)</f>
        <v/>
      </c>
      <c r="B931" s="7" t="str">
        <f t="shared" si="110"/>
        <v/>
      </c>
      <c r="O931" s="11"/>
    </row>
    <row r="932" spans="1:31">
      <c r="A932" s="7" t="str">
        <f>IF(計算!$C954="","",計算!$C954)</f>
        <v/>
      </c>
      <c r="B932" s="7" t="str">
        <f t="shared" si="110"/>
        <v/>
      </c>
      <c r="O932" s="11"/>
      <c r="AE932" s="12"/>
    </row>
    <row r="933" spans="1:31">
      <c r="A933" s="7" t="str">
        <f>IF(計算!$C955="","",計算!$C955)</f>
        <v/>
      </c>
      <c r="B933" s="7" t="str">
        <f t="shared" si="110"/>
        <v/>
      </c>
      <c r="O933" s="11"/>
    </row>
    <row r="934" spans="1:31">
      <c r="A934" s="7" t="str">
        <f>IF(計算!$C956="","",計算!$C956)</f>
        <v/>
      </c>
      <c r="B934" s="7" t="str">
        <f t="shared" si="110"/>
        <v/>
      </c>
      <c r="O934" s="11"/>
      <c r="AE934" s="12"/>
    </row>
    <row r="935" spans="1:31">
      <c r="A935" s="7" t="str">
        <f>IF(計算!$C957="","",計算!$C957)</f>
        <v/>
      </c>
      <c r="B935" s="7" t="str">
        <f t="shared" si="110"/>
        <v/>
      </c>
      <c r="O935" s="11"/>
    </row>
    <row r="936" spans="1:31">
      <c r="A936" s="7" t="str">
        <f>IF(計算!$C958="","",計算!$C958)</f>
        <v/>
      </c>
      <c r="B936" s="7" t="str">
        <f t="shared" si="110"/>
        <v/>
      </c>
      <c r="O936" s="11"/>
      <c r="AE936" s="12"/>
    </row>
    <row r="937" spans="1:31">
      <c r="A937" s="7" t="str">
        <f>IF(計算!$C959="","",計算!$C959)</f>
        <v/>
      </c>
      <c r="B937" s="7" t="str">
        <f t="shared" si="110"/>
        <v/>
      </c>
      <c r="O937" s="11"/>
    </row>
    <row r="938" spans="1:31">
      <c r="A938" s="7" t="str">
        <f>IF(計算!$C960="","",計算!$C960)</f>
        <v/>
      </c>
      <c r="B938" s="7" t="str">
        <f t="shared" si="110"/>
        <v/>
      </c>
      <c r="O938" s="11"/>
      <c r="AE938" s="12"/>
    </row>
    <row r="939" spans="1:31">
      <c r="A939" s="7" t="str">
        <f>IF(計算!$C961="","",計算!$C961)</f>
        <v/>
      </c>
      <c r="B939" s="7" t="str">
        <f t="shared" si="110"/>
        <v/>
      </c>
      <c r="O939" s="11"/>
    </row>
    <row r="940" spans="1:31">
      <c r="A940" s="7" t="str">
        <f>IF(計算!$C962="","",計算!$C962)</f>
        <v/>
      </c>
      <c r="B940" s="7" t="str">
        <f t="shared" si="110"/>
        <v/>
      </c>
      <c r="O940" s="11"/>
      <c r="AE940" s="12"/>
    </row>
    <row r="941" spans="1:31">
      <c r="A941" s="7" t="str">
        <f>IF(計算!$C963="","",計算!$C963)</f>
        <v/>
      </c>
      <c r="B941" s="7" t="str">
        <f t="shared" si="110"/>
        <v/>
      </c>
      <c r="O941" s="11"/>
    </row>
    <row r="942" spans="1:31">
      <c r="A942" s="7" t="str">
        <f>IF(計算!$C964="","",計算!$C964)</f>
        <v/>
      </c>
      <c r="B942" s="7" t="str">
        <f t="shared" si="110"/>
        <v/>
      </c>
      <c r="O942" s="11"/>
      <c r="AE942" s="12"/>
    </row>
    <row r="943" spans="1:31">
      <c r="A943" s="7" t="str">
        <f>IF(計算!$C965="","",計算!$C965)</f>
        <v/>
      </c>
      <c r="B943" s="7" t="str">
        <f t="shared" si="110"/>
        <v/>
      </c>
      <c r="O943" s="11"/>
    </row>
    <row r="944" spans="1:31">
      <c r="A944" s="7" t="str">
        <f>IF(計算!$C966="","",計算!$C966)</f>
        <v/>
      </c>
      <c r="B944" s="7" t="str">
        <f t="shared" si="110"/>
        <v/>
      </c>
      <c r="O944" s="11"/>
      <c r="AE944" s="12"/>
    </row>
    <row r="945" spans="1:31">
      <c r="A945" s="7" t="str">
        <f>IF(計算!$C967="","",計算!$C967)</f>
        <v/>
      </c>
      <c r="B945" s="7" t="str">
        <f t="shared" si="110"/>
        <v/>
      </c>
      <c r="O945" s="11"/>
    </row>
    <row r="946" spans="1:31">
      <c r="A946" s="7" t="str">
        <f>IF(計算!$C968="","",計算!$C968)</f>
        <v/>
      </c>
      <c r="B946" s="7" t="str">
        <f t="shared" si="110"/>
        <v/>
      </c>
      <c r="O946" s="11"/>
      <c r="AE946" s="12"/>
    </row>
    <row r="947" spans="1:31">
      <c r="A947" s="7" t="str">
        <f>IF(計算!$C969="","",計算!$C969)</f>
        <v/>
      </c>
      <c r="B947" s="7" t="str">
        <f t="shared" si="110"/>
        <v/>
      </c>
      <c r="O947" s="11"/>
    </row>
    <row r="948" spans="1:31">
      <c r="A948" s="7" t="str">
        <f>IF(計算!$C970="","",計算!$C970)</f>
        <v/>
      </c>
      <c r="B948" s="7" t="str">
        <f t="shared" si="110"/>
        <v/>
      </c>
      <c r="O948" s="11"/>
      <c r="AE948" s="12"/>
    </row>
    <row r="949" spans="1:31">
      <c r="A949" s="7" t="str">
        <f>IF(計算!$C971="","",計算!$C971)</f>
        <v/>
      </c>
      <c r="B949" s="7" t="str">
        <f t="shared" si="110"/>
        <v/>
      </c>
      <c r="O949" s="11"/>
    </row>
    <row r="950" spans="1:31">
      <c r="A950" s="7" t="str">
        <f>IF(計算!$C972="","",計算!$C972)</f>
        <v/>
      </c>
      <c r="B950" s="7" t="str">
        <f t="shared" si="110"/>
        <v/>
      </c>
      <c r="O950" s="11"/>
      <c r="AE950" s="12"/>
    </row>
    <row r="951" spans="1:31">
      <c r="A951" s="7" t="str">
        <f>IF(計算!$C973="","",計算!$C973)</f>
        <v/>
      </c>
      <c r="B951" s="7" t="str">
        <f t="shared" si="110"/>
        <v/>
      </c>
      <c r="O951" s="11"/>
    </row>
    <row r="952" spans="1:31">
      <c r="A952" s="7" t="str">
        <f>IF(計算!$C974="","",計算!$C974)</f>
        <v/>
      </c>
      <c r="B952" s="7" t="str">
        <f t="shared" si="110"/>
        <v/>
      </c>
      <c r="O952" s="11"/>
      <c r="AE952" s="12"/>
    </row>
    <row r="953" spans="1:31">
      <c r="A953" s="7" t="str">
        <f>IF(計算!$C975="","",計算!$C975)</f>
        <v/>
      </c>
      <c r="B953" s="7" t="str">
        <f t="shared" si="110"/>
        <v/>
      </c>
      <c r="O953" s="11"/>
    </row>
    <row r="954" spans="1:31">
      <c r="A954" s="7" t="str">
        <f>IF(計算!$C976="","",計算!$C976)</f>
        <v/>
      </c>
      <c r="B954" s="7" t="str">
        <f t="shared" si="110"/>
        <v/>
      </c>
      <c r="O954" s="11"/>
      <c r="AE954" s="12"/>
    </row>
    <row r="955" spans="1:31">
      <c r="A955" s="7" t="str">
        <f>IF(計算!$C977="","",計算!$C977)</f>
        <v/>
      </c>
      <c r="B955" s="7" t="str">
        <f t="shared" si="110"/>
        <v/>
      </c>
      <c r="O955" s="11"/>
    </row>
    <row r="956" spans="1:31">
      <c r="A956" s="7" t="str">
        <f>IF(計算!$C978="","",計算!$C978)</f>
        <v/>
      </c>
      <c r="B956" s="7" t="str">
        <f t="shared" si="110"/>
        <v/>
      </c>
      <c r="O956" s="11"/>
      <c r="AE956" s="12"/>
    </row>
    <row r="957" spans="1:31">
      <c r="A957" s="7" t="str">
        <f>IF(計算!$C979="","",計算!$C979)</f>
        <v/>
      </c>
      <c r="B957" s="7" t="str">
        <f t="shared" si="110"/>
        <v/>
      </c>
      <c r="O957" s="11"/>
    </row>
    <row r="958" spans="1:31">
      <c r="A958" s="7" t="str">
        <f>IF(計算!$C980="","",計算!$C980)</f>
        <v/>
      </c>
      <c r="B958" s="7" t="str">
        <f t="shared" si="110"/>
        <v/>
      </c>
      <c r="O958" s="11"/>
      <c r="AE958" s="12"/>
    </row>
    <row r="959" spans="1:31">
      <c r="A959" s="7" t="str">
        <f>IF(計算!$C981="","",計算!$C981)</f>
        <v/>
      </c>
      <c r="B959" s="7" t="str">
        <f t="shared" si="110"/>
        <v/>
      </c>
      <c r="O959" s="11"/>
    </row>
    <row r="960" spans="1:31">
      <c r="A960" s="7" t="str">
        <f>IF(計算!$C982="","",計算!$C982)</f>
        <v/>
      </c>
      <c r="B960" s="7" t="str">
        <f t="shared" si="110"/>
        <v/>
      </c>
      <c r="O960" s="11"/>
      <c r="AE960" s="12"/>
    </row>
    <row r="961" spans="1:31">
      <c r="A961" s="7" t="str">
        <f>IF(計算!$C983="","",計算!$C983)</f>
        <v/>
      </c>
      <c r="B961" s="7" t="str">
        <f t="shared" si="110"/>
        <v/>
      </c>
      <c r="O961" s="11"/>
    </row>
    <row r="962" spans="1:31">
      <c r="A962" s="7" t="str">
        <f>IF(計算!$C984="","",計算!$C984)</f>
        <v/>
      </c>
      <c r="B962" s="7" t="str">
        <f t="shared" si="110"/>
        <v/>
      </c>
      <c r="O962" s="11"/>
      <c r="AE962" s="12"/>
    </row>
    <row r="963" spans="1:31">
      <c r="A963" s="7" t="str">
        <f>IF(計算!$C985="","",計算!$C985)</f>
        <v/>
      </c>
      <c r="B963" s="7" t="str">
        <f t="shared" si="110"/>
        <v/>
      </c>
      <c r="O963" s="11"/>
    </row>
    <row r="964" spans="1:31">
      <c r="A964" s="7" t="str">
        <f>IF(計算!$C986="","",計算!$C986)</f>
        <v/>
      </c>
      <c r="B964" s="7" t="str">
        <f t="shared" si="110"/>
        <v/>
      </c>
      <c r="O964" s="11"/>
      <c r="AE964" s="12"/>
    </row>
    <row r="965" spans="1:31">
      <c r="A965" s="7" t="str">
        <f>IF(計算!$C987="","",計算!$C987)</f>
        <v/>
      </c>
      <c r="B965" s="7" t="str">
        <f t="shared" si="110"/>
        <v/>
      </c>
      <c r="O965" s="11"/>
    </row>
    <row r="966" spans="1:31">
      <c r="A966" s="7" t="str">
        <f>IF(計算!$C988="","",計算!$C988)</f>
        <v/>
      </c>
      <c r="B966" s="7" t="str">
        <f t="shared" si="110"/>
        <v/>
      </c>
      <c r="O966" s="11"/>
      <c r="AE966" s="12"/>
    </row>
    <row r="967" spans="1:31">
      <c r="A967" s="7" t="str">
        <f>IF(計算!$C989="","",計算!$C989)</f>
        <v/>
      </c>
      <c r="B967" s="7" t="str">
        <f t="shared" ref="B967:B1030" si="111">IF($A968="","",$A968)</f>
        <v/>
      </c>
      <c r="O967" s="11"/>
    </row>
    <row r="968" spans="1:31">
      <c r="A968" s="7" t="str">
        <f>IF(計算!$C990="","",計算!$C990)</f>
        <v/>
      </c>
      <c r="B968" s="7" t="str">
        <f t="shared" si="111"/>
        <v/>
      </c>
      <c r="O968" s="11"/>
      <c r="AE968" s="12"/>
    </row>
    <row r="969" spans="1:31">
      <c r="A969" s="7" t="str">
        <f>IF(計算!$C991="","",計算!$C991)</f>
        <v/>
      </c>
      <c r="B969" s="7" t="str">
        <f t="shared" si="111"/>
        <v/>
      </c>
      <c r="O969" s="11"/>
    </row>
    <row r="970" spans="1:31">
      <c r="A970" s="7" t="str">
        <f>IF(計算!$C992="","",計算!$C992)</f>
        <v/>
      </c>
      <c r="B970" s="7" t="str">
        <f t="shared" si="111"/>
        <v/>
      </c>
      <c r="O970" s="11"/>
      <c r="AE970" s="12"/>
    </row>
    <row r="971" spans="1:31">
      <c r="A971" s="7" t="str">
        <f>IF(計算!$C993="","",計算!$C993)</f>
        <v/>
      </c>
      <c r="B971" s="7" t="str">
        <f t="shared" si="111"/>
        <v/>
      </c>
      <c r="O971" s="11"/>
    </row>
    <row r="972" spans="1:31">
      <c r="A972" s="7" t="str">
        <f>IF(計算!$C994="","",計算!$C994)</f>
        <v/>
      </c>
      <c r="B972" s="7" t="str">
        <f t="shared" si="111"/>
        <v/>
      </c>
      <c r="O972" s="11"/>
      <c r="AE972" s="12"/>
    </row>
    <row r="973" spans="1:31">
      <c r="A973" s="7" t="str">
        <f>IF(計算!$C995="","",計算!$C995)</f>
        <v/>
      </c>
      <c r="B973" s="7" t="str">
        <f t="shared" si="111"/>
        <v/>
      </c>
      <c r="O973" s="11"/>
    </row>
    <row r="974" spans="1:31">
      <c r="A974" s="7" t="str">
        <f>IF(計算!$C996="","",計算!$C996)</f>
        <v/>
      </c>
      <c r="B974" s="7" t="str">
        <f t="shared" si="111"/>
        <v/>
      </c>
      <c r="O974" s="11"/>
      <c r="AE974" s="12"/>
    </row>
    <row r="975" spans="1:31">
      <c r="A975" s="7" t="str">
        <f>IF(計算!$C997="","",計算!$C997)</f>
        <v/>
      </c>
      <c r="B975" s="7" t="str">
        <f t="shared" si="111"/>
        <v/>
      </c>
      <c r="O975" s="11"/>
    </row>
    <row r="976" spans="1:31">
      <c r="A976" s="7" t="str">
        <f>IF(計算!$C998="","",計算!$C998)</f>
        <v/>
      </c>
      <c r="B976" s="7" t="str">
        <f t="shared" si="111"/>
        <v/>
      </c>
      <c r="O976" s="11"/>
      <c r="AE976" s="12"/>
    </row>
    <row r="977" spans="1:31">
      <c r="A977" s="7" t="str">
        <f>IF(計算!$C999="","",計算!$C999)</f>
        <v/>
      </c>
      <c r="B977" s="7" t="str">
        <f t="shared" si="111"/>
        <v/>
      </c>
      <c r="O977" s="11"/>
    </row>
    <row r="978" spans="1:31">
      <c r="A978" s="7" t="str">
        <f>IF(計算!$C1000="","",計算!$C1000)</f>
        <v/>
      </c>
      <c r="B978" s="7" t="str">
        <f t="shared" si="111"/>
        <v/>
      </c>
      <c r="O978" s="11"/>
      <c r="AE978" s="12"/>
    </row>
    <row r="979" spans="1:31">
      <c r="A979" s="7" t="str">
        <f>IF(計算!$C1001="","",計算!$C1001)</f>
        <v/>
      </c>
      <c r="B979" s="7" t="str">
        <f t="shared" si="111"/>
        <v/>
      </c>
      <c r="O979" s="11"/>
    </row>
    <row r="980" spans="1:31">
      <c r="A980" s="7" t="str">
        <f>IF(計算!$C1002="","",計算!$C1002)</f>
        <v/>
      </c>
      <c r="B980" s="7" t="str">
        <f t="shared" si="111"/>
        <v/>
      </c>
      <c r="O980" s="11"/>
      <c r="AE980" s="12"/>
    </row>
    <row r="981" spans="1:31">
      <c r="A981" s="7" t="str">
        <f>IF(計算!$C1003="","",計算!$C1003)</f>
        <v/>
      </c>
      <c r="B981" s="7" t="str">
        <f t="shared" si="111"/>
        <v/>
      </c>
      <c r="O981" s="11"/>
    </row>
    <row r="982" spans="1:31">
      <c r="A982" s="7" t="str">
        <f>IF(計算!$C1004="","",計算!$C1004)</f>
        <v/>
      </c>
      <c r="B982" s="7" t="str">
        <f t="shared" si="111"/>
        <v/>
      </c>
      <c r="O982" s="11"/>
      <c r="AE982" s="12"/>
    </row>
    <row r="983" spans="1:31">
      <c r="A983" s="7" t="str">
        <f>IF(計算!$C1005="","",計算!$C1005)</f>
        <v/>
      </c>
      <c r="B983" s="7" t="str">
        <f t="shared" si="111"/>
        <v/>
      </c>
      <c r="O983" s="11"/>
    </row>
    <row r="984" spans="1:31">
      <c r="A984" s="7" t="str">
        <f>IF(計算!$C1006="","",計算!$C1006)</f>
        <v/>
      </c>
      <c r="B984" s="7" t="str">
        <f t="shared" si="111"/>
        <v/>
      </c>
      <c r="O984" s="11"/>
      <c r="AE984" s="12"/>
    </row>
    <row r="985" spans="1:31">
      <c r="A985" s="7" t="str">
        <f>IF(計算!$C1007="","",計算!$C1007)</f>
        <v/>
      </c>
      <c r="B985" s="7" t="str">
        <f t="shared" si="111"/>
        <v/>
      </c>
      <c r="O985" s="11"/>
    </row>
    <row r="986" spans="1:31">
      <c r="A986" s="7" t="str">
        <f>IF(計算!$C1008="","",計算!$C1008)</f>
        <v/>
      </c>
      <c r="B986" s="7" t="str">
        <f t="shared" si="111"/>
        <v/>
      </c>
      <c r="O986" s="11"/>
      <c r="AE986" s="12"/>
    </row>
    <row r="987" spans="1:31">
      <c r="A987" s="7" t="str">
        <f>IF(計算!$C1009="","",計算!$C1009)</f>
        <v/>
      </c>
      <c r="B987" s="7" t="str">
        <f t="shared" si="111"/>
        <v/>
      </c>
      <c r="O987" s="11"/>
    </row>
    <row r="988" spans="1:31">
      <c r="A988" s="7" t="str">
        <f>IF(計算!$C1010="","",計算!$C1010)</f>
        <v/>
      </c>
      <c r="B988" s="7" t="str">
        <f t="shared" si="111"/>
        <v/>
      </c>
      <c r="O988" s="11"/>
      <c r="AE988" s="12"/>
    </row>
    <row r="989" spans="1:31">
      <c r="A989" s="7" t="str">
        <f>IF(計算!$C1011="","",計算!$C1011)</f>
        <v/>
      </c>
      <c r="B989" s="7" t="str">
        <f t="shared" si="111"/>
        <v/>
      </c>
      <c r="O989" s="11"/>
    </row>
    <row r="990" spans="1:31">
      <c r="A990" s="7" t="str">
        <f>IF(計算!$C1012="","",計算!$C1012)</f>
        <v/>
      </c>
      <c r="B990" s="7" t="str">
        <f t="shared" si="111"/>
        <v/>
      </c>
      <c r="O990" s="11"/>
      <c r="AE990" s="12"/>
    </row>
    <row r="991" spans="1:31">
      <c r="A991" s="7" t="str">
        <f>IF(計算!$C1013="","",計算!$C1013)</f>
        <v/>
      </c>
      <c r="B991" s="7" t="str">
        <f t="shared" si="111"/>
        <v/>
      </c>
      <c r="O991" s="11"/>
    </row>
    <row r="992" spans="1:31">
      <c r="A992" s="7" t="str">
        <f>IF(計算!$C1014="","",計算!$C1014)</f>
        <v/>
      </c>
      <c r="B992" s="7" t="str">
        <f t="shared" si="111"/>
        <v/>
      </c>
      <c r="O992" s="11"/>
      <c r="AE992" s="12"/>
    </row>
    <row r="993" spans="1:31">
      <c r="A993" s="7" t="str">
        <f>IF(計算!$C1015="","",計算!$C1015)</f>
        <v/>
      </c>
      <c r="B993" s="7" t="str">
        <f t="shared" si="111"/>
        <v/>
      </c>
      <c r="O993" s="11"/>
    </row>
    <row r="994" spans="1:31">
      <c r="A994" s="7" t="str">
        <f>IF(計算!$C1016="","",計算!$C1016)</f>
        <v/>
      </c>
      <c r="B994" s="7" t="str">
        <f t="shared" si="111"/>
        <v/>
      </c>
      <c r="O994" s="11"/>
      <c r="AE994" s="12"/>
    </row>
    <row r="995" spans="1:31">
      <c r="A995" s="7" t="str">
        <f>IF(計算!$C1017="","",計算!$C1017)</f>
        <v/>
      </c>
      <c r="B995" s="7" t="str">
        <f t="shared" si="111"/>
        <v/>
      </c>
      <c r="O995" s="11"/>
    </row>
    <row r="996" spans="1:31">
      <c r="A996" s="7" t="str">
        <f>IF(計算!$C1018="","",計算!$C1018)</f>
        <v/>
      </c>
      <c r="B996" s="7" t="str">
        <f t="shared" si="111"/>
        <v/>
      </c>
      <c r="O996" s="11"/>
      <c r="AE996" s="12"/>
    </row>
    <row r="997" spans="1:31">
      <c r="A997" s="7" t="str">
        <f>IF(計算!$C1019="","",計算!$C1019)</f>
        <v/>
      </c>
      <c r="B997" s="7" t="str">
        <f t="shared" si="111"/>
        <v/>
      </c>
      <c r="O997" s="11"/>
    </row>
    <row r="998" spans="1:31">
      <c r="A998" s="7" t="str">
        <f>IF(計算!$C1020="","",計算!$C1020)</f>
        <v/>
      </c>
      <c r="B998" s="7" t="str">
        <f t="shared" si="111"/>
        <v/>
      </c>
      <c r="O998" s="11"/>
      <c r="AE998" s="12"/>
    </row>
    <row r="999" spans="1:31">
      <c r="A999" s="7" t="str">
        <f>IF(計算!$C1021="","",計算!$C1021)</f>
        <v/>
      </c>
      <c r="B999" s="7" t="str">
        <f t="shared" si="111"/>
        <v/>
      </c>
      <c r="O999" s="11"/>
    </row>
    <row r="1000" spans="1:31">
      <c r="A1000" s="7" t="str">
        <f>IF(計算!$C1022="","",計算!$C1022)</f>
        <v/>
      </c>
      <c r="B1000" s="7" t="str">
        <f t="shared" si="111"/>
        <v/>
      </c>
      <c r="O1000" s="11"/>
      <c r="AE1000" s="12"/>
    </row>
    <row r="1001" spans="1:31">
      <c r="A1001" s="7" t="str">
        <f>IF(計算!$C1023="","",計算!$C1023)</f>
        <v/>
      </c>
      <c r="B1001" s="7" t="str">
        <f t="shared" si="111"/>
        <v/>
      </c>
      <c r="O1001" s="11"/>
    </row>
    <row r="1002" spans="1:31">
      <c r="A1002" s="7" t="str">
        <f>IF(計算!$C1024="","",計算!$C1024)</f>
        <v/>
      </c>
      <c r="B1002" s="7" t="str">
        <f t="shared" si="111"/>
        <v/>
      </c>
      <c r="O1002" s="11"/>
      <c r="AE1002" s="12"/>
    </row>
    <row r="1003" spans="1:31">
      <c r="A1003" s="7" t="str">
        <f>IF(計算!$C1025="","",計算!$C1025)</f>
        <v/>
      </c>
      <c r="B1003" s="7" t="str">
        <f t="shared" si="111"/>
        <v/>
      </c>
      <c r="O1003" s="11"/>
    </row>
    <row r="1004" spans="1:31">
      <c r="A1004" s="7" t="str">
        <f>IF(計算!$C1026="","",計算!$C1026)</f>
        <v/>
      </c>
      <c r="B1004" s="7" t="str">
        <f t="shared" si="111"/>
        <v/>
      </c>
      <c r="O1004" s="11"/>
      <c r="AE1004" s="12"/>
    </row>
    <row r="1005" spans="1:31">
      <c r="A1005" s="7" t="str">
        <f>IF(計算!$C1027="","",計算!$C1027)</f>
        <v/>
      </c>
      <c r="B1005" s="7" t="str">
        <f t="shared" si="111"/>
        <v/>
      </c>
      <c r="O1005" s="11"/>
    </row>
    <row r="1006" spans="1:31">
      <c r="A1006" s="7" t="str">
        <f>IF(計算!$C1028="","",計算!$C1028)</f>
        <v/>
      </c>
      <c r="B1006" s="7" t="str">
        <f t="shared" si="111"/>
        <v/>
      </c>
      <c r="O1006" s="11"/>
      <c r="AE1006" s="12"/>
    </row>
    <row r="1007" spans="1:31">
      <c r="A1007" s="7" t="str">
        <f>IF(計算!$C1029="","",計算!$C1029)</f>
        <v/>
      </c>
      <c r="B1007" s="7" t="str">
        <f t="shared" si="111"/>
        <v/>
      </c>
      <c r="O1007" s="11"/>
    </row>
    <row r="1008" spans="1:31">
      <c r="A1008" s="7" t="str">
        <f>IF(計算!$C1030="","",計算!$C1030)</f>
        <v/>
      </c>
      <c r="B1008" s="7" t="str">
        <f t="shared" si="111"/>
        <v/>
      </c>
      <c r="O1008" s="11"/>
      <c r="AE1008" s="12"/>
    </row>
    <row r="1009" spans="1:31">
      <c r="A1009" s="7" t="str">
        <f>IF(計算!$C1031="","",計算!$C1031)</f>
        <v/>
      </c>
      <c r="B1009" s="7" t="str">
        <f t="shared" si="111"/>
        <v/>
      </c>
      <c r="O1009" s="11"/>
    </row>
    <row r="1010" spans="1:31">
      <c r="A1010" s="7" t="str">
        <f>IF(計算!$C1032="","",計算!$C1032)</f>
        <v/>
      </c>
      <c r="B1010" s="7" t="str">
        <f t="shared" si="111"/>
        <v/>
      </c>
      <c r="O1010" s="11"/>
      <c r="AE1010" s="12"/>
    </row>
    <row r="1011" spans="1:31">
      <c r="A1011" s="7" t="str">
        <f>IF(計算!$C1033="","",計算!$C1033)</f>
        <v/>
      </c>
      <c r="B1011" s="7" t="str">
        <f t="shared" si="111"/>
        <v/>
      </c>
      <c r="O1011" s="11"/>
    </row>
    <row r="1012" spans="1:31">
      <c r="A1012" s="7" t="str">
        <f>IF(計算!$C1034="","",計算!$C1034)</f>
        <v/>
      </c>
      <c r="B1012" s="7" t="str">
        <f t="shared" si="111"/>
        <v/>
      </c>
      <c r="O1012" s="11"/>
      <c r="AE1012" s="12"/>
    </row>
    <row r="1013" spans="1:31">
      <c r="A1013" s="7" t="str">
        <f>IF(計算!$C1035="","",計算!$C1035)</f>
        <v/>
      </c>
      <c r="B1013" s="7" t="str">
        <f t="shared" si="111"/>
        <v/>
      </c>
      <c r="O1013" s="11"/>
    </row>
    <row r="1014" spans="1:31">
      <c r="A1014" s="7" t="str">
        <f>IF(計算!$C1036="","",計算!$C1036)</f>
        <v/>
      </c>
      <c r="B1014" s="7" t="str">
        <f t="shared" si="111"/>
        <v/>
      </c>
      <c r="O1014" s="11"/>
      <c r="AE1014" s="12"/>
    </row>
    <row r="1015" spans="1:31">
      <c r="A1015" s="7" t="str">
        <f>IF(計算!$C1037="","",計算!$C1037)</f>
        <v/>
      </c>
      <c r="B1015" s="7" t="str">
        <f t="shared" si="111"/>
        <v/>
      </c>
      <c r="O1015" s="11"/>
    </row>
    <row r="1016" spans="1:31">
      <c r="A1016" s="7" t="str">
        <f>IF(計算!$C1038="","",計算!$C1038)</f>
        <v/>
      </c>
      <c r="B1016" s="7" t="str">
        <f t="shared" si="111"/>
        <v/>
      </c>
      <c r="O1016" s="11"/>
      <c r="AE1016" s="12"/>
    </row>
    <row r="1017" spans="1:31">
      <c r="A1017" s="7" t="str">
        <f>IF(計算!$C1039="","",計算!$C1039)</f>
        <v/>
      </c>
      <c r="B1017" s="7" t="str">
        <f t="shared" si="111"/>
        <v/>
      </c>
      <c r="O1017" s="11"/>
    </row>
    <row r="1018" spans="1:31">
      <c r="A1018" s="7" t="str">
        <f>IF(計算!$C1040="","",計算!$C1040)</f>
        <v/>
      </c>
      <c r="B1018" s="7" t="str">
        <f t="shared" si="111"/>
        <v/>
      </c>
      <c r="O1018" s="11"/>
      <c r="AE1018" s="12"/>
    </row>
    <row r="1019" spans="1:31">
      <c r="A1019" s="7" t="str">
        <f>IF(計算!$C1041="","",計算!$C1041)</f>
        <v/>
      </c>
      <c r="B1019" s="7" t="str">
        <f t="shared" si="111"/>
        <v/>
      </c>
      <c r="O1019" s="11"/>
    </row>
    <row r="1020" spans="1:31">
      <c r="A1020" s="7" t="str">
        <f>IF(計算!$C1042="","",計算!$C1042)</f>
        <v/>
      </c>
      <c r="B1020" s="7" t="str">
        <f t="shared" si="111"/>
        <v/>
      </c>
      <c r="O1020" s="11"/>
      <c r="AE1020" s="12"/>
    </row>
    <row r="1021" spans="1:31">
      <c r="A1021" s="7" t="str">
        <f>IF(計算!$C1043="","",計算!$C1043)</f>
        <v/>
      </c>
      <c r="B1021" s="7" t="str">
        <f t="shared" si="111"/>
        <v/>
      </c>
      <c r="O1021" s="11"/>
    </row>
    <row r="1022" spans="1:31">
      <c r="A1022" s="7" t="str">
        <f>IF(計算!$C1044="","",計算!$C1044)</f>
        <v/>
      </c>
      <c r="B1022" s="7" t="str">
        <f t="shared" si="111"/>
        <v/>
      </c>
      <c r="O1022" s="11"/>
      <c r="AE1022" s="12"/>
    </row>
    <row r="1023" spans="1:31">
      <c r="A1023" s="7" t="str">
        <f>IF(計算!$C1045="","",計算!$C1045)</f>
        <v/>
      </c>
      <c r="B1023" s="7" t="str">
        <f t="shared" si="111"/>
        <v/>
      </c>
      <c r="O1023" s="11"/>
    </row>
    <row r="1024" spans="1:31">
      <c r="A1024" s="7" t="str">
        <f>IF(計算!$C1046="","",計算!$C1046)</f>
        <v/>
      </c>
      <c r="B1024" s="7" t="str">
        <f t="shared" si="111"/>
        <v/>
      </c>
      <c r="O1024" s="11"/>
      <c r="AE1024" s="12"/>
    </row>
    <row r="1025" spans="1:31">
      <c r="A1025" s="7" t="str">
        <f>IF(計算!$C1047="","",計算!$C1047)</f>
        <v/>
      </c>
      <c r="B1025" s="7" t="str">
        <f t="shared" si="111"/>
        <v/>
      </c>
      <c r="O1025" s="11"/>
    </row>
    <row r="1026" spans="1:31">
      <c r="A1026" s="7" t="str">
        <f>IF(計算!$C1048="","",計算!$C1048)</f>
        <v/>
      </c>
      <c r="B1026" s="7" t="str">
        <f t="shared" si="111"/>
        <v/>
      </c>
      <c r="O1026" s="11"/>
      <c r="AE1026" s="12"/>
    </row>
    <row r="1027" spans="1:31">
      <c r="A1027" s="7" t="str">
        <f>IF(計算!$C1049="","",計算!$C1049)</f>
        <v/>
      </c>
      <c r="B1027" s="7" t="str">
        <f t="shared" si="111"/>
        <v/>
      </c>
      <c r="O1027" s="11"/>
    </row>
    <row r="1028" spans="1:31">
      <c r="A1028" s="7" t="str">
        <f>IF(計算!$C1050="","",計算!$C1050)</f>
        <v/>
      </c>
      <c r="B1028" s="7" t="str">
        <f t="shared" si="111"/>
        <v/>
      </c>
      <c r="O1028" s="11"/>
      <c r="AE1028" s="12"/>
    </row>
    <row r="1029" spans="1:31">
      <c r="A1029" s="7" t="str">
        <f>IF(計算!$C1051="","",計算!$C1051)</f>
        <v/>
      </c>
      <c r="B1029" s="7" t="str">
        <f t="shared" si="111"/>
        <v/>
      </c>
      <c r="O1029" s="11"/>
    </row>
    <row r="1030" spans="1:31">
      <c r="A1030" s="7" t="str">
        <f>IF(計算!$C1052="","",計算!$C1052)</f>
        <v/>
      </c>
      <c r="B1030" s="7" t="str">
        <f t="shared" si="111"/>
        <v/>
      </c>
      <c r="O1030" s="11"/>
      <c r="AE1030" s="12"/>
    </row>
    <row r="1031" spans="1:31">
      <c r="A1031" s="7" t="str">
        <f>IF(計算!$C1053="","",計算!$C1053)</f>
        <v/>
      </c>
      <c r="B1031" s="7" t="str">
        <f t="shared" ref="B1031:B1094" si="112">IF($A1032="","",$A1032)</f>
        <v/>
      </c>
      <c r="O1031" s="11"/>
    </row>
    <row r="1032" spans="1:31">
      <c r="A1032" s="7" t="str">
        <f>IF(計算!$C1054="","",計算!$C1054)</f>
        <v/>
      </c>
      <c r="B1032" s="7" t="str">
        <f t="shared" si="112"/>
        <v/>
      </c>
      <c r="O1032" s="11"/>
      <c r="AE1032" s="12"/>
    </row>
    <row r="1033" spans="1:31">
      <c r="A1033" s="7" t="str">
        <f>IF(計算!$C1055="","",計算!$C1055)</f>
        <v/>
      </c>
      <c r="B1033" s="7" t="str">
        <f t="shared" si="112"/>
        <v/>
      </c>
      <c r="O1033" s="11"/>
    </row>
    <row r="1034" spans="1:31">
      <c r="A1034" s="7" t="str">
        <f>IF(計算!$C1056="","",計算!$C1056)</f>
        <v/>
      </c>
      <c r="B1034" s="7" t="str">
        <f t="shared" si="112"/>
        <v/>
      </c>
      <c r="O1034" s="11"/>
      <c r="AE1034" s="12"/>
    </row>
    <row r="1035" spans="1:31">
      <c r="A1035" s="7" t="str">
        <f>IF(計算!$C1057="","",計算!$C1057)</f>
        <v/>
      </c>
      <c r="B1035" s="7" t="str">
        <f t="shared" si="112"/>
        <v/>
      </c>
      <c r="O1035" s="11"/>
    </row>
    <row r="1036" spans="1:31">
      <c r="A1036" s="7" t="str">
        <f>IF(計算!$C1058="","",計算!$C1058)</f>
        <v/>
      </c>
      <c r="B1036" s="7" t="str">
        <f t="shared" si="112"/>
        <v/>
      </c>
      <c r="O1036" s="11"/>
      <c r="AE1036" s="12"/>
    </row>
    <row r="1037" spans="1:31">
      <c r="A1037" s="7" t="str">
        <f>IF(計算!$C1059="","",計算!$C1059)</f>
        <v/>
      </c>
      <c r="B1037" s="7" t="str">
        <f t="shared" si="112"/>
        <v/>
      </c>
      <c r="O1037" s="11"/>
    </row>
    <row r="1038" spans="1:31">
      <c r="A1038" s="7" t="str">
        <f>IF(計算!$C1060="","",計算!$C1060)</f>
        <v/>
      </c>
      <c r="B1038" s="7" t="str">
        <f t="shared" si="112"/>
        <v/>
      </c>
      <c r="O1038" s="11"/>
      <c r="AE1038" s="12"/>
    </row>
    <row r="1039" spans="1:31">
      <c r="A1039" s="7" t="str">
        <f>IF(計算!$C1061="","",計算!$C1061)</f>
        <v/>
      </c>
      <c r="B1039" s="7" t="str">
        <f t="shared" si="112"/>
        <v/>
      </c>
      <c r="O1039" s="11"/>
    </row>
    <row r="1040" spans="1:31">
      <c r="A1040" s="7" t="str">
        <f>IF(計算!$C1062="","",計算!$C1062)</f>
        <v/>
      </c>
      <c r="B1040" s="7" t="str">
        <f t="shared" si="112"/>
        <v/>
      </c>
      <c r="O1040" s="11"/>
      <c r="AE1040" s="12"/>
    </row>
    <row r="1041" spans="1:31">
      <c r="A1041" s="7" t="str">
        <f>IF(計算!$C1063="","",計算!$C1063)</f>
        <v/>
      </c>
      <c r="B1041" s="7" t="str">
        <f t="shared" si="112"/>
        <v/>
      </c>
      <c r="O1041" s="11"/>
    </row>
    <row r="1042" spans="1:31">
      <c r="A1042" s="7" t="str">
        <f>IF(計算!$C1064="","",計算!$C1064)</f>
        <v/>
      </c>
      <c r="B1042" s="7" t="str">
        <f t="shared" si="112"/>
        <v/>
      </c>
      <c r="O1042" s="11"/>
      <c r="AE1042" s="12"/>
    </row>
    <row r="1043" spans="1:31">
      <c r="A1043" s="7" t="str">
        <f>IF(計算!$C1065="","",計算!$C1065)</f>
        <v/>
      </c>
      <c r="B1043" s="7" t="str">
        <f t="shared" si="112"/>
        <v/>
      </c>
      <c r="O1043" s="11"/>
    </row>
    <row r="1044" spans="1:31">
      <c r="A1044" s="7" t="str">
        <f>IF(計算!$C1066="","",計算!$C1066)</f>
        <v/>
      </c>
      <c r="B1044" s="7" t="str">
        <f t="shared" si="112"/>
        <v/>
      </c>
      <c r="O1044" s="11"/>
      <c r="AE1044" s="12"/>
    </row>
    <row r="1045" spans="1:31">
      <c r="A1045" s="7" t="str">
        <f>IF(計算!$C1067="","",計算!$C1067)</f>
        <v/>
      </c>
      <c r="B1045" s="7" t="str">
        <f t="shared" si="112"/>
        <v/>
      </c>
      <c r="O1045" s="11"/>
    </row>
    <row r="1046" spans="1:31">
      <c r="A1046" s="7" t="str">
        <f>IF(計算!$C1068="","",計算!$C1068)</f>
        <v/>
      </c>
      <c r="B1046" s="7" t="str">
        <f t="shared" si="112"/>
        <v/>
      </c>
      <c r="O1046" s="11"/>
      <c r="AE1046" s="12"/>
    </row>
    <row r="1047" spans="1:31">
      <c r="A1047" s="7" t="str">
        <f>IF(計算!$C1069="","",計算!$C1069)</f>
        <v/>
      </c>
      <c r="B1047" s="7" t="str">
        <f t="shared" si="112"/>
        <v/>
      </c>
      <c r="O1047" s="11"/>
    </row>
    <row r="1048" spans="1:31">
      <c r="A1048" s="7" t="str">
        <f>IF(計算!$C1070="","",計算!$C1070)</f>
        <v/>
      </c>
      <c r="B1048" s="7" t="str">
        <f t="shared" si="112"/>
        <v/>
      </c>
      <c r="O1048" s="11"/>
      <c r="AE1048" s="12"/>
    </row>
    <row r="1049" spans="1:31">
      <c r="A1049" s="7" t="str">
        <f>IF(計算!$C1071="","",計算!$C1071)</f>
        <v/>
      </c>
      <c r="B1049" s="7" t="str">
        <f t="shared" si="112"/>
        <v/>
      </c>
      <c r="O1049" s="11"/>
    </row>
    <row r="1050" spans="1:31">
      <c r="A1050" s="7" t="str">
        <f>IF(計算!$C1072="","",計算!$C1072)</f>
        <v/>
      </c>
      <c r="B1050" s="7" t="str">
        <f t="shared" si="112"/>
        <v/>
      </c>
      <c r="O1050" s="11"/>
      <c r="AE1050" s="12"/>
    </row>
    <row r="1051" spans="1:31">
      <c r="A1051" s="7" t="str">
        <f>IF(計算!$C1073="","",計算!$C1073)</f>
        <v/>
      </c>
      <c r="B1051" s="7" t="str">
        <f t="shared" si="112"/>
        <v/>
      </c>
      <c r="O1051" s="11"/>
    </row>
    <row r="1052" spans="1:31">
      <c r="A1052" s="7" t="str">
        <f>IF(計算!$C1074="","",計算!$C1074)</f>
        <v/>
      </c>
      <c r="B1052" s="7" t="str">
        <f t="shared" si="112"/>
        <v/>
      </c>
      <c r="O1052" s="11"/>
      <c r="AE1052" s="12"/>
    </row>
    <row r="1053" spans="1:31">
      <c r="A1053" s="7" t="str">
        <f>IF(計算!$C1075="","",計算!$C1075)</f>
        <v/>
      </c>
      <c r="B1053" s="7" t="str">
        <f t="shared" si="112"/>
        <v/>
      </c>
      <c r="O1053" s="11"/>
    </row>
    <row r="1054" spans="1:31">
      <c r="A1054" s="7" t="str">
        <f>IF(計算!$C1076="","",計算!$C1076)</f>
        <v/>
      </c>
      <c r="B1054" s="7" t="str">
        <f t="shared" si="112"/>
        <v/>
      </c>
      <c r="O1054" s="11"/>
      <c r="AE1054" s="12"/>
    </row>
    <row r="1055" spans="1:31">
      <c r="A1055" s="7" t="str">
        <f>IF(計算!$C1077="","",計算!$C1077)</f>
        <v/>
      </c>
      <c r="B1055" s="7" t="str">
        <f t="shared" si="112"/>
        <v/>
      </c>
      <c r="O1055" s="11"/>
    </row>
    <row r="1056" spans="1:31">
      <c r="A1056" s="7" t="str">
        <f>IF(計算!$C1078="","",計算!$C1078)</f>
        <v/>
      </c>
      <c r="B1056" s="7" t="str">
        <f t="shared" si="112"/>
        <v/>
      </c>
      <c r="O1056" s="11"/>
      <c r="AE1056" s="12"/>
    </row>
    <row r="1057" spans="1:31">
      <c r="A1057" s="7" t="str">
        <f>IF(計算!$C1079="","",計算!$C1079)</f>
        <v/>
      </c>
      <c r="B1057" s="7" t="str">
        <f t="shared" si="112"/>
        <v/>
      </c>
      <c r="O1057" s="11"/>
    </row>
    <row r="1058" spans="1:31">
      <c r="A1058" s="7" t="str">
        <f>IF(計算!$C1080="","",計算!$C1080)</f>
        <v/>
      </c>
      <c r="B1058" s="7" t="str">
        <f t="shared" si="112"/>
        <v/>
      </c>
      <c r="O1058" s="11"/>
      <c r="AE1058" s="12"/>
    </row>
    <row r="1059" spans="1:31">
      <c r="A1059" s="7" t="str">
        <f>IF(計算!$C1081="","",計算!$C1081)</f>
        <v/>
      </c>
      <c r="B1059" s="7" t="str">
        <f t="shared" si="112"/>
        <v/>
      </c>
      <c r="O1059" s="11"/>
    </row>
    <row r="1060" spans="1:31">
      <c r="A1060" s="7" t="str">
        <f>IF(計算!$C1082="","",計算!$C1082)</f>
        <v/>
      </c>
      <c r="B1060" s="7" t="str">
        <f t="shared" si="112"/>
        <v/>
      </c>
      <c r="O1060" s="11"/>
      <c r="AE1060" s="12"/>
    </row>
    <row r="1061" spans="1:31">
      <c r="A1061" s="7" t="str">
        <f>IF(計算!$C1083="","",計算!$C1083)</f>
        <v/>
      </c>
      <c r="B1061" s="7" t="str">
        <f t="shared" si="112"/>
        <v/>
      </c>
      <c r="O1061" s="11"/>
    </row>
    <row r="1062" spans="1:31">
      <c r="A1062" s="7" t="str">
        <f>IF(計算!$C1084="","",計算!$C1084)</f>
        <v/>
      </c>
      <c r="B1062" s="7" t="str">
        <f t="shared" si="112"/>
        <v/>
      </c>
      <c r="O1062" s="11"/>
      <c r="AE1062" s="12"/>
    </row>
    <row r="1063" spans="1:31">
      <c r="A1063" s="7" t="str">
        <f>IF(計算!$C1085="","",計算!$C1085)</f>
        <v/>
      </c>
      <c r="B1063" s="7" t="str">
        <f t="shared" si="112"/>
        <v/>
      </c>
      <c r="O1063" s="11"/>
    </row>
    <row r="1064" spans="1:31">
      <c r="A1064" s="7" t="str">
        <f>IF(計算!$C1086="","",計算!$C1086)</f>
        <v/>
      </c>
      <c r="B1064" s="7" t="str">
        <f t="shared" si="112"/>
        <v/>
      </c>
      <c r="O1064" s="11"/>
      <c r="AE1064" s="12"/>
    </row>
    <row r="1065" spans="1:31">
      <c r="A1065" s="7" t="str">
        <f>IF(計算!$C1087="","",計算!$C1087)</f>
        <v/>
      </c>
      <c r="B1065" s="7" t="str">
        <f t="shared" si="112"/>
        <v/>
      </c>
      <c r="O1065" s="11"/>
    </row>
    <row r="1066" spans="1:31">
      <c r="A1066" s="7" t="str">
        <f>IF(計算!$C1088="","",計算!$C1088)</f>
        <v/>
      </c>
      <c r="B1066" s="7" t="str">
        <f t="shared" si="112"/>
        <v/>
      </c>
      <c r="O1066" s="11"/>
      <c r="AE1066" s="12"/>
    </row>
    <row r="1067" spans="1:31">
      <c r="A1067" s="7" t="str">
        <f>IF(計算!$C1089="","",計算!$C1089)</f>
        <v/>
      </c>
      <c r="B1067" s="7" t="str">
        <f t="shared" si="112"/>
        <v/>
      </c>
      <c r="O1067" s="11"/>
    </row>
    <row r="1068" spans="1:31">
      <c r="A1068" s="7" t="str">
        <f>IF(計算!$C1090="","",計算!$C1090)</f>
        <v/>
      </c>
      <c r="B1068" s="7" t="str">
        <f t="shared" si="112"/>
        <v/>
      </c>
      <c r="O1068" s="11"/>
      <c r="AE1068" s="12"/>
    </row>
    <row r="1069" spans="1:31">
      <c r="A1069" s="7" t="str">
        <f>IF(計算!$C1091="","",計算!$C1091)</f>
        <v/>
      </c>
      <c r="B1069" s="7" t="str">
        <f t="shared" si="112"/>
        <v/>
      </c>
      <c r="O1069" s="11"/>
    </row>
    <row r="1070" spans="1:31">
      <c r="A1070" s="7" t="str">
        <f>IF(計算!$C1092="","",計算!$C1092)</f>
        <v/>
      </c>
      <c r="B1070" s="7" t="str">
        <f t="shared" si="112"/>
        <v/>
      </c>
      <c r="O1070" s="11"/>
      <c r="AE1070" s="12"/>
    </row>
    <row r="1071" spans="1:31">
      <c r="A1071" s="7" t="str">
        <f>IF(計算!$C1093="","",計算!$C1093)</f>
        <v/>
      </c>
      <c r="B1071" s="7" t="str">
        <f t="shared" si="112"/>
        <v/>
      </c>
      <c r="O1071" s="11"/>
    </row>
    <row r="1072" spans="1:31">
      <c r="A1072" s="7" t="str">
        <f>IF(計算!$C1094="","",計算!$C1094)</f>
        <v/>
      </c>
      <c r="B1072" s="7" t="str">
        <f t="shared" si="112"/>
        <v/>
      </c>
      <c r="O1072" s="11"/>
      <c r="AE1072" s="12"/>
    </row>
    <row r="1073" spans="1:31">
      <c r="A1073" s="7" t="str">
        <f>IF(計算!$C1095="","",計算!$C1095)</f>
        <v/>
      </c>
      <c r="B1073" s="7" t="str">
        <f t="shared" si="112"/>
        <v/>
      </c>
      <c r="O1073" s="11"/>
    </row>
    <row r="1074" spans="1:31">
      <c r="A1074" s="7" t="str">
        <f>IF(計算!$C1096="","",計算!$C1096)</f>
        <v/>
      </c>
      <c r="B1074" s="7" t="str">
        <f t="shared" si="112"/>
        <v/>
      </c>
      <c r="O1074" s="11"/>
      <c r="AE1074" s="12"/>
    </row>
    <row r="1075" spans="1:31">
      <c r="A1075" s="7" t="str">
        <f>IF(計算!$C1097="","",計算!$C1097)</f>
        <v/>
      </c>
      <c r="B1075" s="7" t="str">
        <f t="shared" si="112"/>
        <v/>
      </c>
      <c r="O1075" s="11"/>
    </row>
    <row r="1076" spans="1:31">
      <c r="A1076" s="7" t="str">
        <f>IF(計算!$C1098="","",計算!$C1098)</f>
        <v/>
      </c>
      <c r="B1076" s="7" t="str">
        <f t="shared" si="112"/>
        <v/>
      </c>
      <c r="O1076" s="11"/>
      <c r="AE1076" s="12"/>
    </row>
    <row r="1077" spans="1:31">
      <c r="A1077" s="7" t="str">
        <f>IF(計算!$C1099="","",計算!$C1099)</f>
        <v/>
      </c>
      <c r="B1077" s="7" t="str">
        <f t="shared" si="112"/>
        <v/>
      </c>
      <c r="O1077" s="11"/>
    </row>
    <row r="1078" spans="1:31">
      <c r="A1078" s="7" t="str">
        <f>IF(計算!$C1100="","",計算!$C1100)</f>
        <v/>
      </c>
      <c r="B1078" s="7" t="str">
        <f t="shared" si="112"/>
        <v/>
      </c>
      <c r="O1078" s="11"/>
      <c r="AE1078" s="12"/>
    </row>
    <row r="1079" spans="1:31">
      <c r="A1079" s="7" t="str">
        <f>IF(計算!$C1101="","",計算!$C1101)</f>
        <v/>
      </c>
      <c r="B1079" s="7" t="str">
        <f t="shared" si="112"/>
        <v/>
      </c>
      <c r="O1079" s="11"/>
    </row>
    <row r="1080" spans="1:31">
      <c r="A1080" s="7" t="str">
        <f>IF(計算!$C1102="","",計算!$C1102)</f>
        <v/>
      </c>
      <c r="B1080" s="7" t="str">
        <f t="shared" si="112"/>
        <v/>
      </c>
      <c r="O1080" s="11"/>
      <c r="AE1080" s="12"/>
    </row>
    <row r="1081" spans="1:31">
      <c r="A1081" s="7" t="str">
        <f>IF(計算!$C1103="","",計算!$C1103)</f>
        <v/>
      </c>
      <c r="B1081" s="7" t="str">
        <f t="shared" si="112"/>
        <v/>
      </c>
      <c r="O1081" s="11"/>
    </row>
    <row r="1082" spans="1:31">
      <c r="A1082" s="7" t="str">
        <f>IF(計算!$C1104="","",計算!$C1104)</f>
        <v/>
      </c>
      <c r="B1082" s="7" t="str">
        <f t="shared" si="112"/>
        <v/>
      </c>
      <c r="O1082" s="11"/>
      <c r="AE1082" s="12"/>
    </row>
    <row r="1083" spans="1:31">
      <c r="A1083" s="7" t="str">
        <f>IF(計算!$C1105="","",計算!$C1105)</f>
        <v/>
      </c>
      <c r="B1083" s="7" t="str">
        <f t="shared" si="112"/>
        <v/>
      </c>
      <c r="O1083" s="11"/>
    </row>
    <row r="1084" spans="1:31">
      <c r="A1084" s="7" t="str">
        <f>IF(計算!$C1106="","",計算!$C1106)</f>
        <v/>
      </c>
      <c r="B1084" s="7" t="str">
        <f t="shared" si="112"/>
        <v/>
      </c>
      <c r="O1084" s="11"/>
      <c r="AE1084" s="12"/>
    </row>
    <row r="1085" spans="1:31">
      <c r="A1085" s="7" t="str">
        <f>IF(計算!$C1107="","",計算!$C1107)</f>
        <v/>
      </c>
      <c r="B1085" s="7" t="str">
        <f t="shared" si="112"/>
        <v/>
      </c>
      <c r="O1085" s="11"/>
    </row>
    <row r="1086" spans="1:31">
      <c r="A1086" s="7" t="str">
        <f>IF(計算!$C1108="","",計算!$C1108)</f>
        <v/>
      </c>
      <c r="B1086" s="7" t="str">
        <f t="shared" si="112"/>
        <v/>
      </c>
      <c r="O1086" s="11"/>
      <c r="AE1086" s="12"/>
    </row>
    <row r="1087" spans="1:31">
      <c r="A1087" s="7" t="str">
        <f>IF(計算!$C1109="","",計算!$C1109)</f>
        <v/>
      </c>
      <c r="B1087" s="7" t="str">
        <f t="shared" si="112"/>
        <v/>
      </c>
      <c r="O1087" s="11"/>
    </row>
    <row r="1088" spans="1:31">
      <c r="A1088" s="7" t="str">
        <f>IF(計算!$C1110="","",計算!$C1110)</f>
        <v/>
      </c>
      <c r="B1088" s="7" t="str">
        <f t="shared" si="112"/>
        <v/>
      </c>
      <c r="O1088" s="11"/>
      <c r="AE1088" s="12"/>
    </row>
    <row r="1089" spans="1:31">
      <c r="A1089" s="7" t="str">
        <f>IF(計算!$C1111="","",計算!$C1111)</f>
        <v/>
      </c>
      <c r="B1089" s="7" t="str">
        <f t="shared" si="112"/>
        <v/>
      </c>
      <c r="O1089" s="11"/>
    </row>
    <row r="1090" spans="1:31">
      <c r="A1090" s="7" t="str">
        <f>IF(計算!$C1112="","",計算!$C1112)</f>
        <v/>
      </c>
      <c r="B1090" s="7" t="str">
        <f t="shared" si="112"/>
        <v/>
      </c>
      <c r="O1090" s="11"/>
      <c r="AE1090" s="12"/>
    </row>
    <row r="1091" spans="1:31">
      <c r="A1091" s="7" t="str">
        <f>IF(計算!$C1113="","",計算!$C1113)</f>
        <v/>
      </c>
      <c r="B1091" s="7" t="str">
        <f t="shared" si="112"/>
        <v/>
      </c>
      <c r="O1091" s="11"/>
    </row>
    <row r="1092" spans="1:31">
      <c r="A1092" s="7" t="str">
        <f>IF(計算!$C1114="","",計算!$C1114)</f>
        <v/>
      </c>
      <c r="B1092" s="7" t="str">
        <f t="shared" si="112"/>
        <v/>
      </c>
      <c r="O1092" s="11"/>
      <c r="AE1092" s="12"/>
    </row>
    <row r="1093" spans="1:31">
      <c r="A1093" s="7" t="str">
        <f>IF(計算!$C1115="","",計算!$C1115)</f>
        <v/>
      </c>
      <c r="B1093" s="7" t="str">
        <f t="shared" si="112"/>
        <v/>
      </c>
      <c r="O1093" s="11"/>
    </row>
    <row r="1094" spans="1:31">
      <c r="A1094" s="7" t="str">
        <f>IF(計算!$C1116="","",計算!$C1116)</f>
        <v/>
      </c>
      <c r="B1094" s="7" t="str">
        <f t="shared" si="112"/>
        <v/>
      </c>
      <c r="O1094" s="11"/>
      <c r="AE1094" s="12"/>
    </row>
    <row r="1095" spans="1:31">
      <c r="A1095" s="7" t="str">
        <f>IF(計算!$C1117="","",計算!$C1117)</f>
        <v/>
      </c>
      <c r="B1095" s="7" t="str">
        <f t="shared" ref="B1095:B1158" si="113">IF($A1096="","",$A1096)</f>
        <v/>
      </c>
      <c r="O1095" s="11"/>
    </row>
    <row r="1096" spans="1:31">
      <c r="A1096" s="7" t="str">
        <f>IF(計算!$C1118="","",計算!$C1118)</f>
        <v/>
      </c>
      <c r="B1096" s="7" t="str">
        <f t="shared" si="113"/>
        <v/>
      </c>
      <c r="O1096" s="11"/>
      <c r="AE1096" s="12"/>
    </row>
    <row r="1097" spans="1:31">
      <c r="A1097" s="7" t="str">
        <f>IF(計算!$C1119="","",計算!$C1119)</f>
        <v/>
      </c>
      <c r="B1097" s="7" t="str">
        <f t="shared" si="113"/>
        <v/>
      </c>
      <c r="O1097" s="11"/>
    </row>
    <row r="1098" spans="1:31">
      <c r="A1098" s="7" t="str">
        <f>IF(計算!$C1120="","",計算!$C1120)</f>
        <v/>
      </c>
      <c r="B1098" s="7" t="str">
        <f t="shared" si="113"/>
        <v/>
      </c>
      <c r="O1098" s="11"/>
      <c r="AE1098" s="12"/>
    </row>
    <row r="1099" spans="1:31">
      <c r="A1099" s="7" t="str">
        <f>IF(計算!$C1121="","",計算!$C1121)</f>
        <v/>
      </c>
      <c r="B1099" s="7" t="str">
        <f t="shared" si="113"/>
        <v/>
      </c>
      <c r="O1099" s="11"/>
    </row>
    <row r="1100" spans="1:31">
      <c r="A1100" s="7" t="str">
        <f>IF(計算!$C1122="","",計算!$C1122)</f>
        <v/>
      </c>
      <c r="B1100" s="7" t="str">
        <f t="shared" si="113"/>
        <v/>
      </c>
      <c r="O1100" s="11"/>
      <c r="AE1100" s="12"/>
    </row>
    <row r="1101" spans="1:31">
      <c r="A1101" s="7" t="str">
        <f>IF(計算!$C1123="","",計算!$C1123)</f>
        <v/>
      </c>
      <c r="B1101" s="7" t="str">
        <f t="shared" si="113"/>
        <v/>
      </c>
      <c r="O1101" s="11"/>
    </row>
    <row r="1102" spans="1:31">
      <c r="A1102" s="7" t="str">
        <f>IF(計算!$C1124="","",計算!$C1124)</f>
        <v/>
      </c>
      <c r="B1102" s="7" t="str">
        <f t="shared" si="113"/>
        <v/>
      </c>
      <c r="O1102" s="11"/>
      <c r="AE1102" s="12"/>
    </row>
    <row r="1103" spans="1:31">
      <c r="A1103" s="7" t="str">
        <f>IF(計算!$C1125="","",計算!$C1125)</f>
        <v/>
      </c>
      <c r="B1103" s="7" t="str">
        <f t="shared" si="113"/>
        <v/>
      </c>
      <c r="O1103" s="11"/>
    </row>
    <row r="1104" spans="1:31">
      <c r="A1104" s="7" t="str">
        <f>IF(計算!$C1126="","",計算!$C1126)</f>
        <v/>
      </c>
      <c r="B1104" s="7" t="str">
        <f t="shared" si="113"/>
        <v/>
      </c>
      <c r="O1104" s="11"/>
      <c r="AE1104" s="12"/>
    </row>
    <row r="1105" spans="1:31">
      <c r="A1105" s="7" t="str">
        <f>IF(計算!$C1127="","",計算!$C1127)</f>
        <v/>
      </c>
      <c r="B1105" s="7" t="str">
        <f t="shared" si="113"/>
        <v/>
      </c>
      <c r="O1105" s="11"/>
    </row>
    <row r="1106" spans="1:31">
      <c r="A1106" s="7" t="str">
        <f>IF(計算!$C1128="","",計算!$C1128)</f>
        <v/>
      </c>
      <c r="B1106" s="7" t="str">
        <f t="shared" si="113"/>
        <v/>
      </c>
      <c r="O1106" s="11"/>
      <c r="AE1106" s="12"/>
    </row>
    <row r="1107" spans="1:31">
      <c r="A1107" s="7" t="str">
        <f>IF(計算!$C1129="","",計算!$C1129)</f>
        <v/>
      </c>
      <c r="B1107" s="7" t="str">
        <f t="shared" si="113"/>
        <v/>
      </c>
      <c r="O1107" s="11"/>
    </row>
    <row r="1108" spans="1:31">
      <c r="A1108" s="7" t="str">
        <f>IF(計算!$C1130="","",計算!$C1130)</f>
        <v/>
      </c>
      <c r="B1108" s="7" t="str">
        <f t="shared" si="113"/>
        <v/>
      </c>
      <c r="O1108" s="11"/>
      <c r="AE1108" s="12"/>
    </row>
    <row r="1109" spans="1:31">
      <c r="A1109" s="7" t="str">
        <f>IF(計算!$C1131="","",計算!$C1131)</f>
        <v/>
      </c>
      <c r="B1109" s="7" t="str">
        <f t="shared" si="113"/>
        <v/>
      </c>
      <c r="O1109" s="11"/>
    </row>
    <row r="1110" spans="1:31">
      <c r="A1110" s="7" t="str">
        <f>IF(計算!$C1132="","",計算!$C1132)</f>
        <v/>
      </c>
      <c r="B1110" s="7" t="str">
        <f t="shared" si="113"/>
        <v/>
      </c>
      <c r="O1110" s="11"/>
      <c r="AE1110" s="12"/>
    </row>
    <row r="1111" spans="1:31">
      <c r="A1111" s="7" t="str">
        <f>IF(計算!$C1133="","",計算!$C1133)</f>
        <v/>
      </c>
      <c r="B1111" s="7" t="str">
        <f t="shared" si="113"/>
        <v/>
      </c>
      <c r="O1111" s="11"/>
    </row>
    <row r="1112" spans="1:31">
      <c r="A1112" s="7" t="str">
        <f>IF(計算!$C1134="","",計算!$C1134)</f>
        <v/>
      </c>
      <c r="B1112" s="7" t="str">
        <f t="shared" si="113"/>
        <v/>
      </c>
      <c r="O1112" s="11"/>
      <c r="AE1112" s="12"/>
    </row>
    <row r="1113" spans="1:31">
      <c r="A1113" s="7" t="str">
        <f>IF(計算!$C1135="","",計算!$C1135)</f>
        <v/>
      </c>
      <c r="B1113" s="7" t="str">
        <f t="shared" si="113"/>
        <v/>
      </c>
      <c r="O1113" s="11"/>
    </row>
    <row r="1114" spans="1:31">
      <c r="A1114" s="7" t="str">
        <f>IF(計算!$C1136="","",計算!$C1136)</f>
        <v/>
      </c>
      <c r="B1114" s="7" t="str">
        <f t="shared" si="113"/>
        <v/>
      </c>
      <c r="O1114" s="11"/>
      <c r="AE1114" s="12"/>
    </row>
    <row r="1115" spans="1:31">
      <c r="A1115" s="7" t="str">
        <f>IF(計算!$C1137="","",計算!$C1137)</f>
        <v/>
      </c>
      <c r="B1115" s="7" t="str">
        <f t="shared" si="113"/>
        <v/>
      </c>
      <c r="O1115" s="11"/>
    </row>
    <row r="1116" spans="1:31">
      <c r="A1116" s="7" t="str">
        <f>IF(計算!$C1138="","",計算!$C1138)</f>
        <v/>
      </c>
      <c r="B1116" s="7" t="str">
        <f t="shared" si="113"/>
        <v/>
      </c>
      <c r="O1116" s="11"/>
      <c r="AE1116" s="12"/>
    </row>
    <row r="1117" spans="1:31">
      <c r="A1117" s="7" t="str">
        <f>IF(計算!$C1139="","",計算!$C1139)</f>
        <v/>
      </c>
      <c r="B1117" s="7" t="str">
        <f t="shared" si="113"/>
        <v/>
      </c>
      <c r="O1117" s="11"/>
    </row>
    <row r="1118" spans="1:31">
      <c r="A1118" s="7" t="str">
        <f>IF(計算!$C1140="","",計算!$C1140)</f>
        <v/>
      </c>
      <c r="B1118" s="7" t="str">
        <f t="shared" si="113"/>
        <v/>
      </c>
      <c r="O1118" s="11"/>
      <c r="AE1118" s="12"/>
    </row>
    <row r="1119" spans="1:31">
      <c r="A1119" s="7" t="str">
        <f>IF(計算!$C1141="","",計算!$C1141)</f>
        <v/>
      </c>
      <c r="B1119" s="7" t="str">
        <f t="shared" si="113"/>
        <v/>
      </c>
      <c r="O1119" s="11"/>
    </row>
    <row r="1120" spans="1:31">
      <c r="A1120" s="7" t="str">
        <f>IF(計算!$C1142="","",計算!$C1142)</f>
        <v/>
      </c>
      <c r="B1120" s="7" t="str">
        <f t="shared" si="113"/>
        <v/>
      </c>
      <c r="O1120" s="11"/>
      <c r="AE1120" s="12"/>
    </row>
    <row r="1121" spans="1:31">
      <c r="A1121" s="7" t="str">
        <f>IF(計算!$C1143="","",計算!$C1143)</f>
        <v/>
      </c>
      <c r="B1121" s="7" t="str">
        <f t="shared" si="113"/>
        <v/>
      </c>
      <c r="O1121" s="11"/>
    </row>
    <row r="1122" spans="1:31">
      <c r="A1122" s="7" t="str">
        <f>IF(計算!$C1144="","",計算!$C1144)</f>
        <v/>
      </c>
      <c r="B1122" s="7" t="str">
        <f t="shared" si="113"/>
        <v/>
      </c>
      <c r="O1122" s="11"/>
      <c r="AE1122" s="12"/>
    </row>
    <row r="1123" spans="1:31">
      <c r="A1123" s="7" t="str">
        <f>IF(計算!$C1145="","",計算!$C1145)</f>
        <v/>
      </c>
      <c r="B1123" s="7" t="str">
        <f t="shared" si="113"/>
        <v/>
      </c>
      <c r="O1123" s="11"/>
    </row>
    <row r="1124" spans="1:31">
      <c r="A1124" s="7" t="str">
        <f>IF(計算!$C1146="","",計算!$C1146)</f>
        <v/>
      </c>
      <c r="B1124" s="7" t="str">
        <f t="shared" si="113"/>
        <v/>
      </c>
      <c r="O1124" s="11"/>
      <c r="AE1124" s="12"/>
    </row>
    <row r="1125" spans="1:31">
      <c r="A1125" s="7" t="str">
        <f>IF(計算!$C1147="","",計算!$C1147)</f>
        <v/>
      </c>
      <c r="B1125" s="7" t="str">
        <f t="shared" si="113"/>
        <v/>
      </c>
      <c r="O1125" s="11"/>
    </row>
    <row r="1126" spans="1:31">
      <c r="A1126" s="7" t="str">
        <f>IF(計算!$C1148="","",計算!$C1148)</f>
        <v/>
      </c>
      <c r="B1126" s="7" t="str">
        <f t="shared" si="113"/>
        <v/>
      </c>
      <c r="O1126" s="11"/>
      <c r="AE1126" s="12"/>
    </row>
    <row r="1127" spans="1:31">
      <c r="A1127" s="7" t="str">
        <f>IF(計算!$C1149="","",計算!$C1149)</f>
        <v/>
      </c>
      <c r="B1127" s="7" t="str">
        <f t="shared" si="113"/>
        <v/>
      </c>
      <c r="O1127" s="11"/>
    </row>
    <row r="1128" spans="1:31">
      <c r="A1128" s="7" t="str">
        <f>IF(計算!$C1150="","",計算!$C1150)</f>
        <v/>
      </c>
      <c r="B1128" s="7" t="str">
        <f t="shared" si="113"/>
        <v/>
      </c>
      <c r="O1128" s="11"/>
      <c r="AE1128" s="12"/>
    </row>
    <row r="1129" spans="1:31">
      <c r="A1129" s="7" t="str">
        <f>IF(計算!$C1151="","",計算!$C1151)</f>
        <v/>
      </c>
      <c r="B1129" s="7" t="str">
        <f t="shared" si="113"/>
        <v/>
      </c>
      <c r="O1129" s="11"/>
    </row>
    <row r="1130" spans="1:31">
      <c r="A1130" s="7" t="str">
        <f>IF(計算!$C1152="","",計算!$C1152)</f>
        <v/>
      </c>
      <c r="B1130" s="7" t="str">
        <f t="shared" si="113"/>
        <v/>
      </c>
      <c r="O1130" s="11"/>
      <c r="AE1130" s="12"/>
    </row>
    <row r="1131" spans="1:31">
      <c r="A1131" s="7" t="str">
        <f>IF(計算!$C1153="","",計算!$C1153)</f>
        <v/>
      </c>
      <c r="B1131" s="7" t="str">
        <f t="shared" si="113"/>
        <v/>
      </c>
      <c r="O1131" s="11"/>
    </row>
    <row r="1132" spans="1:31">
      <c r="A1132" s="7" t="str">
        <f>IF(計算!$C1154="","",計算!$C1154)</f>
        <v/>
      </c>
      <c r="B1132" s="7" t="str">
        <f t="shared" si="113"/>
        <v/>
      </c>
      <c r="O1132" s="11"/>
      <c r="AE1132" s="12"/>
    </row>
    <row r="1133" spans="1:31">
      <c r="A1133" s="7" t="str">
        <f>IF(計算!$C1155="","",計算!$C1155)</f>
        <v/>
      </c>
      <c r="B1133" s="7" t="str">
        <f t="shared" si="113"/>
        <v/>
      </c>
      <c r="O1133" s="11"/>
    </row>
    <row r="1134" spans="1:31">
      <c r="A1134" s="7" t="str">
        <f>IF(計算!$C1156="","",計算!$C1156)</f>
        <v/>
      </c>
      <c r="B1134" s="7" t="str">
        <f t="shared" si="113"/>
        <v/>
      </c>
      <c r="O1134" s="11"/>
      <c r="AE1134" s="12"/>
    </row>
    <row r="1135" spans="1:31">
      <c r="A1135" s="7" t="str">
        <f>IF(計算!$C1157="","",計算!$C1157)</f>
        <v/>
      </c>
      <c r="B1135" s="7" t="str">
        <f t="shared" si="113"/>
        <v/>
      </c>
      <c r="O1135" s="11"/>
    </row>
    <row r="1136" spans="1:31">
      <c r="A1136" s="7" t="str">
        <f>IF(計算!$C1158="","",計算!$C1158)</f>
        <v/>
      </c>
      <c r="B1136" s="7" t="str">
        <f t="shared" si="113"/>
        <v/>
      </c>
      <c r="O1136" s="11"/>
      <c r="AE1136" s="12"/>
    </row>
    <row r="1137" spans="1:31">
      <c r="A1137" s="7" t="str">
        <f>IF(計算!$C1159="","",計算!$C1159)</f>
        <v/>
      </c>
      <c r="B1137" s="7" t="str">
        <f t="shared" si="113"/>
        <v/>
      </c>
      <c r="O1137" s="11"/>
    </row>
    <row r="1138" spans="1:31">
      <c r="A1138" s="7" t="str">
        <f>IF(計算!$C1160="","",計算!$C1160)</f>
        <v/>
      </c>
      <c r="B1138" s="7" t="str">
        <f t="shared" si="113"/>
        <v/>
      </c>
      <c r="O1138" s="11"/>
      <c r="AE1138" s="12"/>
    </row>
    <row r="1139" spans="1:31">
      <c r="A1139" s="7" t="str">
        <f>IF(計算!$C1161="","",計算!$C1161)</f>
        <v/>
      </c>
      <c r="B1139" s="7" t="str">
        <f t="shared" si="113"/>
        <v/>
      </c>
      <c r="O1139" s="11"/>
    </row>
    <row r="1140" spans="1:31">
      <c r="A1140" s="7" t="str">
        <f>IF(計算!$C1162="","",計算!$C1162)</f>
        <v/>
      </c>
      <c r="B1140" s="7" t="str">
        <f t="shared" si="113"/>
        <v/>
      </c>
      <c r="O1140" s="11"/>
      <c r="AE1140" s="12"/>
    </row>
    <row r="1141" spans="1:31">
      <c r="A1141" s="7" t="str">
        <f>IF(計算!$C1163="","",計算!$C1163)</f>
        <v/>
      </c>
      <c r="B1141" s="7" t="str">
        <f t="shared" si="113"/>
        <v/>
      </c>
      <c r="O1141" s="11"/>
    </row>
    <row r="1142" spans="1:31">
      <c r="A1142" s="7" t="str">
        <f>IF(計算!$C1164="","",計算!$C1164)</f>
        <v/>
      </c>
      <c r="B1142" s="7" t="str">
        <f t="shared" si="113"/>
        <v/>
      </c>
      <c r="O1142" s="11"/>
      <c r="AE1142" s="12"/>
    </row>
    <row r="1143" spans="1:31">
      <c r="A1143" s="7" t="str">
        <f>IF(計算!$C1165="","",計算!$C1165)</f>
        <v/>
      </c>
      <c r="B1143" s="7" t="str">
        <f t="shared" si="113"/>
        <v/>
      </c>
      <c r="O1143" s="11"/>
    </row>
    <row r="1144" spans="1:31">
      <c r="A1144" s="7" t="str">
        <f>IF(計算!$C1166="","",計算!$C1166)</f>
        <v/>
      </c>
      <c r="B1144" s="7" t="str">
        <f t="shared" si="113"/>
        <v/>
      </c>
      <c r="O1144" s="11"/>
      <c r="AE1144" s="12"/>
    </row>
    <row r="1145" spans="1:31">
      <c r="A1145" s="7" t="str">
        <f>IF(計算!$C1167="","",計算!$C1167)</f>
        <v/>
      </c>
      <c r="B1145" s="7" t="str">
        <f t="shared" si="113"/>
        <v/>
      </c>
      <c r="O1145" s="11"/>
    </row>
    <row r="1146" spans="1:31">
      <c r="A1146" s="7" t="str">
        <f>IF(計算!$C1168="","",計算!$C1168)</f>
        <v/>
      </c>
      <c r="B1146" s="7" t="str">
        <f t="shared" si="113"/>
        <v/>
      </c>
      <c r="O1146" s="11"/>
      <c r="AE1146" s="12"/>
    </row>
    <row r="1147" spans="1:31">
      <c r="A1147" s="7" t="str">
        <f>IF(計算!$C1169="","",計算!$C1169)</f>
        <v/>
      </c>
      <c r="B1147" s="7" t="str">
        <f t="shared" si="113"/>
        <v/>
      </c>
      <c r="O1147" s="11"/>
    </row>
    <row r="1148" spans="1:31">
      <c r="A1148" s="7" t="str">
        <f>IF(計算!$C1170="","",計算!$C1170)</f>
        <v/>
      </c>
      <c r="B1148" s="7" t="str">
        <f t="shared" si="113"/>
        <v/>
      </c>
      <c r="O1148" s="11"/>
      <c r="AE1148" s="12"/>
    </row>
    <row r="1149" spans="1:31">
      <c r="A1149" s="7" t="str">
        <f>IF(計算!$C1171="","",計算!$C1171)</f>
        <v/>
      </c>
      <c r="B1149" s="7" t="str">
        <f t="shared" si="113"/>
        <v/>
      </c>
      <c r="O1149" s="11"/>
    </row>
    <row r="1150" spans="1:31">
      <c r="A1150" s="7" t="str">
        <f>IF(計算!$C1172="","",計算!$C1172)</f>
        <v/>
      </c>
      <c r="B1150" s="7" t="str">
        <f t="shared" si="113"/>
        <v/>
      </c>
      <c r="O1150" s="11"/>
      <c r="AE1150" s="12"/>
    </row>
    <row r="1151" spans="1:31">
      <c r="A1151" s="7" t="str">
        <f>IF(計算!$C1173="","",計算!$C1173)</f>
        <v/>
      </c>
      <c r="B1151" s="7" t="str">
        <f t="shared" si="113"/>
        <v/>
      </c>
      <c r="O1151" s="11"/>
    </row>
    <row r="1152" spans="1:31">
      <c r="A1152" s="7" t="str">
        <f>IF(計算!$C1174="","",計算!$C1174)</f>
        <v/>
      </c>
      <c r="B1152" s="7" t="str">
        <f t="shared" si="113"/>
        <v/>
      </c>
      <c r="O1152" s="11"/>
      <c r="AE1152" s="12"/>
    </row>
    <row r="1153" spans="1:31">
      <c r="A1153" s="7" t="str">
        <f>IF(計算!$C1175="","",計算!$C1175)</f>
        <v/>
      </c>
      <c r="B1153" s="7" t="str">
        <f t="shared" si="113"/>
        <v/>
      </c>
      <c r="O1153" s="11"/>
    </row>
    <row r="1154" spans="1:31">
      <c r="A1154" s="7" t="str">
        <f>IF(計算!$C1176="","",計算!$C1176)</f>
        <v/>
      </c>
      <c r="B1154" s="7" t="str">
        <f t="shared" si="113"/>
        <v/>
      </c>
      <c r="O1154" s="11"/>
      <c r="AE1154" s="12"/>
    </row>
    <row r="1155" spans="1:31">
      <c r="A1155" s="7" t="str">
        <f>IF(計算!$C1177="","",計算!$C1177)</f>
        <v/>
      </c>
      <c r="B1155" s="7" t="str">
        <f t="shared" si="113"/>
        <v/>
      </c>
      <c r="O1155" s="11"/>
    </row>
    <row r="1156" spans="1:31">
      <c r="A1156" s="7" t="str">
        <f>IF(計算!$C1178="","",計算!$C1178)</f>
        <v/>
      </c>
      <c r="B1156" s="7" t="str">
        <f t="shared" si="113"/>
        <v/>
      </c>
      <c r="O1156" s="11"/>
      <c r="AE1156" s="12"/>
    </row>
    <row r="1157" spans="1:31">
      <c r="A1157" s="7" t="str">
        <f>IF(計算!$C1179="","",計算!$C1179)</f>
        <v/>
      </c>
      <c r="B1157" s="7" t="str">
        <f t="shared" si="113"/>
        <v/>
      </c>
      <c r="O1157" s="11"/>
    </row>
    <row r="1158" spans="1:31">
      <c r="A1158" s="7" t="str">
        <f>IF(計算!$C1180="","",計算!$C1180)</f>
        <v/>
      </c>
      <c r="B1158" s="7" t="str">
        <f t="shared" si="113"/>
        <v/>
      </c>
      <c r="O1158" s="11"/>
      <c r="AE1158" s="12"/>
    </row>
    <row r="1159" spans="1:31">
      <c r="A1159" s="7" t="str">
        <f>IF(計算!$C1181="","",計算!$C1181)</f>
        <v/>
      </c>
      <c r="B1159" s="7" t="str">
        <f t="shared" ref="B1159:B1222" si="114">IF($A1160="","",$A1160)</f>
        <v/>
      </c>
      <c r="O1159" s="11"/>
    </row>
    <row r="1160" spans="1:31">
      <c r="A1160" s="7" t="str">
        <f>IF(計算!$C1182="","",計算!$C1182)</f>
        <v/>
      </c>
      <c r="B1160" s="7" t="str">
        <f t="shared" si="114"/>
        <v/>
      </c>
      <c r="O1160" s="11"/>
      <c r="AE1160" s="12"/>
    </row>
    <row r="1161" spans="1:31">
      <c r="A1161" s="7" t="str">
        <f>IF(計算!$C1183="","",計算!$C1183)</f>
        <v/>
      </c>
      <c r="B1161" s="7" t="str">
        <f t="shared" si="114"/>
        <v/>
      </c>
      <c r="O1161" s="11"/>
    </row>
    <row r="1162" spans="1:31">
      <c r="A1162" s="7" t="str">
        <f>IF(計算!$C1184="","",計算!$C1184)</f>
        <v/>
      </c>
      <c r="B1162" s="7" t="str">
        <f t="shared" si="114"/>
        <v/>
      </c>
      <c r="O1162" s="11"/>
      <c r="AE1162" s="12"/>
    </row>
    <row r="1163" spans="1:31">
      <c r="A1163" s="7" t="str">
        <f>IF(計算!$C1185="","",計算!$C1185)</f>
        <v/>
      </c>
      <c r="B1163" s="7" t="str">
        <f t="shared" si="114"/>
        <v/>
      </c>
      <c r="O1163" s="11"/>
    </row>
    <row r="1164" spans="1:31">
      <c r="A1164" s="7" t="str">
        <f>IF(計算!$C1186="","",計算!$C1186)</f>
        <v/>
      </c>
      <c r="B1164" s="7" t="str">
        <f t="shared" si="114"/>
        <v/>
      </c>
      <c r="O1164" s="11"/>
      <c r="AE1164" s="12"/>
    </row>
    <row r="1165" spans="1:31">
      <c r="A1165" s="7" t="str">
        <f>IF(計算!$C1187="","",計算!$C1187)</f>
        <v/>
      </c>
      <c r="B1165" s="7" t="str">
        <f t="shared" si="114"/>
        <v/>
      </c>
      <c r="O1165" s="11"/>
    </row>
    <row r="1166" spans="1:31">
      <c r="A1166" s="7" t="str">
        <f>IF(計算!$C1188="","",計算!$C1188)</f>
        <v/>
      </c>
      <c r="B1166" s="7" t="str">
        <f t="shared" si="114"/>
        <v/>
      </c>
      <c r="O1166" s="11"/>
      <c r="AE1166" s="12"/>
    </row>
    <row r="1167" spans="1:31">
      <c r="A1167" s="7" t="str">
        <f>IF(計算!$C1189="","",計算!$C1189)</f>
        <v/>
      </c>
      <c r="B1167" s="7" t="str">
        <f t="shared" si="114"/>
        <v/>
      </c>
      <c r="O1167" s="11"/>
    </row>
    <row r="1168" spans="1:31">
      <c r="A1168" s="7" t="str">
        <f>IF(計算!$C1190="","",計算!$C1190)</f>
        <v/>
      </c>
      <c r="B1168" s="7" t="str">
        <f t="shared" si="114"/>
        <v/>
      </c>
      <c r="O1168" s="11"/>
      <c r="AE1168" s="12"/>
    </row>
    <row r="1169" spans="1:31">
      <c r="A1169" s="7" t="str">
        <f>IF(計算!$C1191="","",計算!$C1191)</f>
        <v/>
      </c>
      <c r="B1169" s="7" t="str">
        <f t="shared" si="114"/>
        <v/>
      </c>
      <c r="O1169" s="11"/>
    </row>
    <row r="1170" spans="1:31">
      <c r="A1170" s="7" t="str">
        <f>IF(計算!$C1192="","",計算!$C1192)</f>
        <v/>
      </c>
      <c r="B1170" s="7" t="str">
        <f t="shared" si="114"/>
        <v/>
      </c>
      <c r="O1170" s="11"/>
      <c r="AE1170" s="12"/>
    </row>
    <row r="1171" spans="1:31">
      <c r="A1171" s="7" t="str">
        <f>IF(計算!$C1193="","",計算!$C1193)</f>
        <v/>
      </c>
      <c r="B1171" s="7" t="str">
        <f t="shared" si="114"/>
        <v/>
      </c>
      <c r="O1171" s="11"/>
    </row>
    <row r="1172" spans="1:31">
      <c r="A1172" s="7" t="str">
        <f>IF(計算!$C1194="","",計算!$C1194)</f>
        <v/>
      </c>
      <c r="B1172" s="7" t="str">
        <f t="shared" si="114"/>
        <v/>
      </c>
      <c r="O1172" s="11"/>
      <c r="AE1172" s="12"/>
    </row>
    <row r="1173" spans="1:31">
      <c r="A1173" s="7" t="str">
        <f>IF(計算!$C1195="","",計算!$C1195)</f>
        <v/>
      </c>
      <c r="B1173" s="7" t="str">
        <f t="shared" si="114"/>
        <v/>
      </c>
      <c r="O1173" s="11"/>
    </row>
    <row r="1174" spans="1:31">
      <c r="A1174" s="7" t="str">
        <f>IF(計算!$C1196="","",計算!$C1196)</f>
        <v/>
      </c>
      <c r="B1174" s="7" t="str">
        <f t="shared" si="114"/>
        <v/>
      </c>
      <c r="O1174" s="11"/>
      <c r="AE1174" s="12"/>
    </row>
    <row r="1175" spans="1:31">
      <c r="A1175" s="7" t="str">
        <f>IF(計算!$C1197="","",計算!$C1197)</f>
        <v/>
      </c>
      <c r="B1175" s="7" t="str">
        <f t="shared" si="114"/>
        <v/>
      </c>
      <c r="O1175" s="11"/>
    </row>
    <row r="1176" spans="1:31">
      <c r="A1176" s="7" t="str">
        <f>IF(計算!$C1198="","",計算!$C1198)</f>
        <v/>
      </c>
      <c r="B1176" s="7" t="str">
        <f t="shared" si="114"/>
        <v/>
      </c>
      <c r="O1176" s="11"/>
      <c r="AE1176" s="12"/>
    </row>
    <row r="1177" spans="1:31">
      <c r="A1177" s="7" t="str">
        <f>IF(計算!$C1199="","",計算!$C1199)</f>
        <v/>
      </c>
      <c r="B1177" s="7" t="str">
        <f t="shared" si="114"/>
        <v/>
      </c>
      <c r="O1177" s="11"/>
    </row>
    <row r="1178" spans="1:31">
      <c r="A1178" s="7" t="str">
        <f>IF(計算!$C1200="","",計算!$C1200)</f>
        <v/>
      </c>
      <c r="B1178" s="7" t="str">
        <f t="shared" si="114"/>
        <v/>
      </c>
      <c r="O1178" s="11"/>
      <c r="AE1178" s="12"/>
    </row>
    <row r="1179" spans="1:31">
      <c r="A1179" s="7" t="str">
        <f>IF(計算!$C1201="","",計算!$C1201)</f>
        <v/>
      </c>
      <c r="B1179" s="7" t="str">
        <f t="shared" si="114"/>
        <v/>
      </c>
      <c r="O1179" s="11"/>
    </row>
    <row r="1180" spans="1:31">
      <c r="A1180" s="7" t="str">
        <f>IF(計算!$C1202="","",計算!$C1202)</f>
        <v/>
      </c>
      <c r="B1180" s="7" t="str">
        <f t="shared" si="114"/>
        <v/>
      </c>
      <c r="O1180" s="11"/>
      <c r="AE1180" s="12"/>
    </row>
    <row r="1181" spans="1:31">
      <c r="A1181" s="7" t="str">
        <f>IF(計算!$C1203="","",計算!$C1203)</f>
        <v/>
      </c>
      <c r="B1181" s="7" t="str">
        <f t="shared" si="114"/>
        <v/>
      </c>
      <c r="O1181" s="11"/>
    </row>
    <row r="1182" spans="1:31">
      <c r="A1182" s="7" t="str">
        <f>IF(計算!$C1204="","",計算!$C1204)</f>
        <v/>
      </c>
      <c r="B1182" s="7" t="str">
        <f t="shared" si="114"/>
        <v/>
      </c>
      <c r="O1182" s="11"/>
      <c r="AE1182" s="12"/>
    </row>
    <row r="1183" spans="1:31">
      <c r="A1183" s="7" t="str">
        <f>IF(計算!$C1205="","",計算!$C1205)</f>
        <v/>
      </c>
      <c r="B1183" s="7" t="str">
        <f t="shared" si="114"/>
        <v/>
      </c>
      <c r="O1183" s="11"/>
    </row>
    <row r="1184" spans="1:31">
      <c r="A1184" s="7" t="str">
        <f>IF(計算!$C1206="","",計算!$C1206)</f>
        <v/>
      </c>
      <c r="B1184" s="7" t="str">
        <f t="shared" si="114"/>
        <v/>
      </c>
      <c r="O1184" s="11"/>
      <c r="AE1184" s="12"/>
    </row>
    <row r="1185" spans="1:31">
      <c r="A1185" s="7" t="str">
        <f>IF(計算!$C1207="","",計算!$C1207)</f>
        <v/>
      </c>
      <c r="B1185" s="7" t="str">
        <f t="shared" si="114"/>
        <v/>
      </c>
      <c r="O1185" s="11"/>
    </row>
    <row r="1186" spans="1:31">
      <c r="A1186" s="7" t="str">
        <f>IF(計算!$C1208="","",計算!$C1208)</f>
        <v/>
      </c>
      <c r="B1186" s="7" t="str">
        <f t="shared" si="114"/>
        <v/>
      </c>
      <c r="O1186" s="11"/>
      <c r="AE1186" s="12"/>
    </row>
    <row r="1187" spans="1:31">
      <c r="A1187" s="7" t="str">
        <f>IF(計算!$C1209="","",計算!$C1209)</f>
        <v/>
      </c>
      <c r="B1187" s="7" t="str">
        <f t="shared" si="114"/>
        <v/>
      </c>
      <c r="O1187" s="11"/>
    </row>
    <row r="1188" spans="1:31">
      <c r="A1188" s="7" t="str">
        <f>IF(計算!$C1210="","",計算!$C1210)</f>
        <v/>
      </c>
      <c r="B1188" s="7" t="str">
        <f t="shared" si="114"/>
        <v/>
      </c>
      <c r="O1188" s="11"/>
      <c r="AE1188" s="12"/>
    </row>
    <row r="1189" spans="1:31">
      <c r="A1189" s="7" t="str">
        <f>IF(計算!$C1211="","",計算!$C1211)</f>
        <v/>
      </c>
      <c r="B1189" s="7" t="str">
        <f t="shared" si="114"/>
        <v/>
      </c>
      <c r="O1189" s="11"/>
    </row>
    <row r="1190" spans="1:31">
      <c r="A1190" s="7" t="str">
        <f>IF(計算!$C1212="","",計算!$C1212)</f>
        <v/>
      </c>
      <c r="B1190" s="7" t="str">
        <f t="shared" si="114"/>
        <v/>
      </c>
      <c r="O1190" s="11"/>
      <c r="AE1190" s="12"/>
    </row>
    <row r="1191" spans="1:31">
      <c r="A1191" s="7" t="str">
        <f>IF(計算!$C1213="","",計算!$C1213)</f>
        <v/>
      </c>
      <c r="B1191" s="7" t="str">
        <f t="shared" si="114"/>
        <v/>
      </c>
      <c r="O1191" s="11"/>
    </row>
    <row r="1192" spans="1:31">
      <c r="A1192" s="7" t="str">
        <f>IF(計算!$C1214="","",計算!$C1214)</f>
        <v/>
      </c>
      <c r="B1192" s="7" t="str">
        <f t="shared" si="114"/>
        <v/>
      </c>
      <c r="O1192" s="11"/>
      <c r="AE1192" s="12"/>
    </row>
    <row r="1193" spans="1:31">
      <c r="A1193" s="7" t="str">
        <f>IF(計算!$C1215="","",計算!$C1215)</f>
        <v/>
      </c>
      <c r="B1193" s="7" t="str">
        <f t="shared" si="114"/>
        <v/>
      </c>
      <c r="O1193" s="11"/>
    </row>
    <row r="1194" spans="1:31">
      <c r="A1194" s="7" t="str">
        <f>IF(計算!$C1216="","",計算!$C1216)</f>
        <v/>
      </c>
      <c r="B1194" s="7" t="str">
        <f t="shared" si="114"/>
        <v/>
      </c>
      <c r="O1194" s="11"/>
      <c r="AE1194" s="12"/>
    </row>
    <row r="1195" spans="1:31">
      <c r="A1195" s="7" t="str">
        <f>IF(計算!$C1217="","",計算!$C1217)</f>
        <v/>
      </c>
      <c r="B1195" s="7" t="str">
        <f t="shared" si="114"/>
        <v/>
      </c>
      <c r="O1195" s="11"/>
    </row>
    <row r="1196" spans="1:31">
      <c r="A1196" s="7" t="str">
        <f>IF(計算!$C1218="","",計算!$C1218)</f>
        <v/>
      </c>
      <c r="B1196" s="7" t="str">
        <f t="shared" si="114"/>
        <v/>
      </c>
      <c r="O1196" s="11"/>
      <c r="AE1196" s="12"/>
    </row>
    <row r="1197" spans="1:31">
      <c r="A1197" s="7" t="str">
        <f>IF(計算!$C1219="","",計算!$C1219)</f>
        <v/>
      </c>
      <c r="B1197" s="7" t="str">
        <f t="shared" si="114"/>
        <v/>
      </c>
      <c r="O1197" s="11"/>
    </row>
    <row r="1198" spans="1:31">
      <c r="A1198" s="7" t="str">
        <f>IF(計算!$C1220="","",計算!$C1220)</f>
        <v/>
      </c>
      <c r="B1198" s="7" t="str">
        <f t="shared" si="114"/>
        <v/>
      </c>
      <c r="O1198" s="11"/>
      <c r="AE1198" s="12"/>
    </row>
    <row r="1199" spans="1:31">
      <c r="A1199" s="7" t="str">
        <f>IF(計算!$C1221="","",計算!$C1221)</f>
        <v/>
      </c>
      <c r="B1199" s="7" t="str">
        <f t="shared" si="114"/>
        <v/>
      </c>
      <c r="O1199" s="11"/>
    </row>
    <row r="1200" spans="1:31">
      <c r="A1200" s="7" t="str">
        <f>IF(計算!$C1222="","",計算!$C1222)</f>
        <v/>
      </c>
      <c r="B1200" s="7" t="str">
        <f t="shared" si="114"/>
        <v/>
      </c>
      <c r="O1200" s="11"/>
      <c r="AE1200" s="12"/>
    </row>
    <row r="1201" spans="1:31">
      <c r="A1201" s="7" t="str">
        <f>IF(計算!$C1223="","",計算!$C1223)</f>
        <v/>
      </c>
      <c r="B1201" s="7" t="str">
        <f t="shared" si="114"/>
        <v/>
      </c>
      <c r="O1201" s="11"/>
    </row>
    <row r="1202" spans="1:31">
      <c r="A1202" s="7" t="str">
        <f>IF(計算!$C1224="","",計算!$C1224)</f>
        <v/>
      </c>
      <c r="B1202" s="7" t="str">
        <f t="shared" si="114"/>
        <v/>
      </c>
      <c r="O1202" s="11"/>
      <c r="AE1202" s="12"/>
    </row>
    <row r="1203" spans="1:31">
      <c r="A1203" s="7" t="str">
        <f>IF(計算!$C1225="","",計算!$C1225)</f>
        <v/>
      </c>
      <c r="B1203" s="7" t="str">
        <f t="shared" si="114"/>
        <v/>
      </c>
      <c r="O1203" s="11"/>
    </row>
    <row r="1204" spans="1:31">
      <c r="A1204" s="7" t="str">
        <f>IF(計算!$C1226="","",計算!$C1226)</f>
        <v/>
      </c>
      <c r="B1204" s="7" t="str">
        <f t="shared" si="114"/>
        <v/>
      </c>
      <c r="O1204" s="11"/>
      <c r="AE1204" s="12"/>
    </row>
    <row r="1205" spans="1:31">
      <c r="A1205" s="7" t="str">
        <f>IF(計算!$C1227="","",計算!$C1227)</f>
        <v/>
      </c>
      <c r="B1205" s="7" t="str">
        <f t="shared" si="114"/>
        <v/>
      </c>
      <c r="O1205" s="11"/>
    </row>
    <row r="1206" spans="1:31">
      <c r="A1206" s="7" t="str">
        <f>IF(計算!$C1228="","",計算!$C1228)</f>
        <v/>
      </c>
      <c r="B1206" s="7" t="str">
        <f t="shared" si="114"/>
        <v/>
      </c>
      <c r="O1206" s="11"/>
      <c r="AE1206" s="12"/>
    </row>
    <row r="1207" spans="1:31">
      <c r="A1207" s="7" t="str">
        <f>IF(計算!$C1229="","",計算!$C1229)</f>
        <v/>
      </c>
      <c r="B1207" s="7" t="str">
        <f t="shared" si="114"/>
        <v/>
      </c>
      <c r="O1207" s="11"/>
    </row>
    <row r="1208" spans="1:31">
      <c r="A1208" s="7" t="str">
        <f>IF(計算!$C1230="","",計算!$C1230)</f>
        <v/>
      </c>
      <c r="B1208" s="7" t="str">
        <f t="shared" si="114"/>
        <v/>
      </c>
      <c r="O1208" s="11"/>
      <c r="AE1208" s="12"/>
    </row>
    <row r="1209" spans="1:31">
      <c r="A1209" s="7" t="str">
        <f>IF(計算!$C1231="","",計算!$C1231)</f>
        <v/>
      </c>
      <c r="B1209" s="7" t="str">
        <f t="shared" si="114"/>
        <v/>
      </c>
      <c r="O1209" s="11"/>
    </row>
    <row r="1210" spans="1:31">
      <c r="A1210" s="7" t="str">
        <f>IF(計算!$C1232="","",計算!$C1232)</f>
        <v/>
      </c>
      <c r="B1210" s="7" t="str">
        <f t="shared" si="114"/>
        <v/>
      </c>
      <c r="O1210" s="11"/>
      <c r="AE1210" s="12"/>
    </row>
    <row r="1211" spans="1:31">
      <c r="A1211" s="7" t="str">
        <f>IF(計算!$C1233="","",計算!$C1233)</f>
        <v/>
      </c>
      <c r="B1211" s="7" t="str">
        <f t="shared" si="114"/>
        <v/>
      </c>
      <c r="O1211" s="11"/>
    </row>
    <row r="1212" spans="1:31">
      <c r="A1212" s="7" t="str">
        <f>IF(計算!$C1234="","",計算!$C1234)</f>
        <v/>
      </c>
      <c r="B1212" s="7" t="str">
        <f t="shared" si="114"/>
        <v/>
      </c>
      <c r="O1212" s="11"/>
      <c r="AE1212" s="12"/>
    </row>
    <row r="1213" spans="1:31">
      <c r="A1213" s="7" t="str">
        <f>IF(計算!$C1235="","",計算!$C1235)</f>
        <v/>
      </c>
      <c r="B1213" s="7" t="str">
        <f t="shared" si="114"/>
        <v/>
      </c>
      <c r="O1213" s="11"/>
    </row>
    <row r="1214" spans="1:31">
      <c r="A1214" s="7" t="str">
        <f>IF(計算!$C1236="","",計算!$C1236)</f>
        <v/>
      </c>
      <c r="B1214" s="7" t="str">
        <f t="shared" si="114"/>
        <v/>
      </c>
      <c r="O1214" s="11"/>
      <c r="AE1214" s="12"/>
    </row>
    <row r="1215" spans="1:31">
      <c r="A1215" s="7" t="str">
        <f>IF(計算!$C1237="","",計算!$C1237)</f>
        <v/>
      </c>
      <c r="B1215" s="7" t="str">
        <f t="shared" si="114"/>
        <v/>
      </c>
      <c r="O1215" s="11"/>
    </row>
    <row r="1216" spans="1:31">
      <c r="A1216" s="7" t="str">
        <f>IF(計算!$C1238="","",計算!$C1238)</f>
        <v/>
      </c>
      <c r="B1216" s="7" t="str">
        <f t="shared" si="114"/>
        <v/>
      </c>
      <c r="O1216" s="11"/>
      <c r="AE1216" s="12"/>
    </row>
    <row r="1217" spans="1:31">
      <c r="A1217" s="7" t="str">
        <f>IF(計算!$C1239="","",計算!$C1239)</f>
        <v/>
      </c>
      <c r="B1217" s="7" t="str">
        <f t="shared" si="114"/>
        <v/>
      </c>
      <c r="O1217" s="11"/>
    </row>
    <row r="1218" spans="1:31">
      <c r="A1218" s="7" t="str">
        <f>IF(計算!$C1240="","",計算!$C1240)</f>
        <v/>
      </c>
      <c r="B1218" s="7" t="str">
        <f t="shared" si="114"/>
        <v/>
      </c>
      <c r="O1218" s="11"/>
      <c r="AE1218" s="12"/>
    </row>
    <row r="1219" spans="1:31">
      <c r="A1219" s="7" t="str">
        <f>IF(計算!$C1241="","",計算!$C1241)</f>
        <v/>
      </c>
      <c r="B1219" s="7" t="str">
        <f t="shared" si="114"/>
        <v/>
      </c>
      <c r="O1219" s="11"/>
    </row>
    <row r="1220" spans="1:31">
      <c r="A1220" s="7" t="str">
        <f>IF(計算!$C1242="","",計算!$C1242)</f>
        <v/>
      </c>
      <c r="B1220" s="7" t="str">
        <f t="shared" si="114"/>
        <v/>
      </c>
      <c r="O1220" s="11"/>
      <c r="AE1220" s="12"/>
    </row>
    <row r="1221" spans="1:31">
      <c r="A1221" s="7" t="str">
        <f>IF(計算!$C1243="","",計算!$C1243)</f>
        <v/>
      </c>
      <c r="B1221" s="7" t="str">
        <f t="shared" si="114"/>
        <v/>
      </c>
      <c r="O1221" s="11"/>
    </row>
    <row r="1222" spans="1:31">
      <c r="A1222" s="7" t="str">
        <f>IF(計算!$C1244="","",計算!$C1244)</f>
        <v/>
      </c>
      <c r="B1222" s="7" t="str">
        <f t="shared" si="114"/>
        <v/>
      </c>
      <c r="O1222" s="11"/>
      <c r="AE1222" s="12"/>
    </row>
    <row r="1223" spans="1:31">
      <c r="A1223" s="7" t="str">
        <f>IF(計算!$C1245="","",計算!$C1245)</f>
        <v/>
      </c>
      <c r="B1223" s="7" t="str">
        <f t="shared" ref="B1223:B1286" si="115">IF($A1224="","",$A1224)</f>
        <v/>
      </c>
      <c r="O1223" s="11"/>
    </row>
    <row r="1224" spans="1:31">
      <c r="A1224" s="7" t="str">
        <f>IF(計算!$C1246="","",計算!$C1246)</f>
        <v/>
      </c>
      <c r="B1224" s="7" t="str">
        <f t="shared" si="115"/>
        <v/>
      </c>
      <c r="O1224" s="11"/>
      <c r="AE1224" s="12"/>
    </row>
    <row r="1225" spans="1:31">
      <c r="A1225" s="7" t="str">
        <f>IF(計算!$C1247="","",計算!$C1247)</f>
        <v/>
      </c>
      <c r="B1225" s="7" t="str">
        <f t="shared" si="115"/>
        <v/>
      </c>
      <c r="O1225" s="11"/>
    </row>
    <row r="1226" spans="1:31">
      <c r="A1226" s="7" t="str">
        <f>IF(計算!$C1248="","",計算!$C1248)</f>
        <v/>
      </c>
      <c r="B1226" s="7" t="str">
        <f t="shared" si="115"/>
        <v/>
      </c>
      <c r="O1226" s="11"/>
      <c r="AE1226" s="12"/>
    </row>
    <row r="1227" spans="1:31">
      <c r="A1227" s="7" t="str">
        <f>IF(計算!$C1249="","",計算!$C1249)</f>
        <v/>
      </c>
      <c r="B1227" s="7" t="str">
        <f t="shared" si="115"/>
        <v/>
      </c>
      <c r="O1227" s="11"/>
    </row>
    <row r="1228" spans="1:31">
      <c r="A1228" s="7" t="str">
        <f>IF(計算!$C1250="","",計算!$C1250)</f>
        <v/>
      </c>
      <c r="B1228" s="7" t="str">
        <f t="shared" si="115"/>
        <v/>
      </c>
      <c r="O1228" s="11"/>
      <c r="AE1228" s="12"/>
    </row>
    <row r="1229" spans="1:31">
      <c r="A1229" s="7" t="str">
        <f>IF(計算!$C1251="","",計算!$C1251)</f>
        <v/>
      </c>
      <c r="B1229" s="7" t="str">
        <f t="shared" si="115"/>
        <v/>
      </c>
      <c r="O1229" s="11"/>
    </row>
    <row r="1230" spans="1:31">
      <c r="A1230" s="7" t="str">
        <f>IF(計算!$C1252="","",計算!$C1252)</f>
        <v/>
      </c>
      <c r="B1230" s="7" t="str">
        <f t="shared" si="115"/>
        <v/>
      </c>
      <c r="O1230" s="11"/>
      <c r="AE1230" s="12"/>
    </row>
    <row r="1231" spans="1:31">
      <c r="A1231" s="7" t="str">
        <f>IF(計算!$C1253="","",計算!$C1253)</f>
        <v/>
      </c>
      <c r="B1231" s="7" t="str">
        <f t="shared" si="115"/>
        <v/>
      </c>
      <c r="O1231" s="11"/>
    </row>
    <row r="1232" spans="1:31">
      <c r="A1232" s="7" t="str">
        <f>IF(計算!$C1254="","",計算!$C1254)</f>
        <v/>
      </c>
      <c r="B1232" s="7" t="str">
        <f t="shared" si="115"/>
        <v/>
      </c>
      <c r="O1232" s="11"/>
      <c r="AE1232" s="12"/>
    </row>
    <row r="1233" spans="1:31">
      <c r="A1233" s="7" t="str">
        <f>IF(計算!$C1255="","",計算!$C1255)</f>
        <v/>
      </c>
      <c r="B1233" s="7" t="str">
        <f t="shared" si="115"/>
        <v/>
      </c>
      <c r="O1233" s="11"/>
    </row>
    <row r="1234" spans="1:31">
      <c r="A1234" s="7" t="str">
        <f>IF(計算!$C1256="","",計算!$C1256)</f>
        <v/>
      </c>
      <c r="B1234" s="7" t="str">
        <f t="shared" si="115"/>
        <v/>
      </c>
      <c r="O1234" s="11"/>
      <c r="AE1234" s="12"/>
    </row>
    <row r="1235" spans="1:31">
      <c r="A1235" s="7" t="str">
        <f>IF(計算!$C1257="","",計算!$C1257)</f>
        <v/>
      </c>
      <c r="B1235" s="7" t="str">
        <f t="shared" si="115"/>
        <v/>
      </c>
      <c r="O1235" s="11"/>
    </row>
    <row r="1236" spans="1:31">
      <c r="A1236" s="7" t="str">
        <f>IF(計算!$C1258="","",計算!$C1258)</f>
        <v/>
      </c>
      <c r="B1236" s="7" t="str">
        <f t="shared" si="115"/>
        <v/>
      </c>
      <c r="O1236" s="11"/>
      <c r="AE1236" s="12"/>
    </row>
    <row r="1237" spans="1:31">
      <c r="A1237" s="7" t="str">
        <f>IF(計算!$C1259="","",計算!$C1259)</f>
        <v/>
      </c>
      <c r="B1237" s="7" t="str">
        <f t="shared" si="115"/>
        <v/>
      </c>
      <c r="O1237" s="11"/>
    </row>
    <row r="1238" spans="1:31">
      <c r="A1238" s="7" t="str">
        <f>IF(計算!$C1260="","",計算!$C1260)</f>
        <v/>
      </c>
      <c r="B1238" s="7" t="str">
        <f t="shared" si="115"/>
        <v/>
      </c>
      <c r="O1238" s="11"/>
      <c r="AE1238" s="12"/>
    </row>
    <row r="1239" spans="1:31">
      <c r="A1239" s="7" t="str">
        <f>IF(計算!$C1261="","",計算!$C1261)</f>
        <v/>
      </c>
      <c r="B1239" s="7" t="str">
        <f t="shared" si="115"/>
        <v/>
      </c>
      <c r="O1239" s="11"/>
    </row>
    <row r="1240" spans="1:31">
      <c r="A1240" s="7" t="str">
        <f>IF(計算!$C1262="","",計算!$C1262)</f>
        <v/>
      </c>
      <c r="B1240" s="7" t="str">
        <f t="shared" si="115"/>
        <v/>
      </c>
      <c r="O1240" s="11"/>
      <c r="AE1240" s="12"/>
    </row>
    <row r="1241" spans="1:31">
      <c r="A1241" s="7" t="str">
        <f>IF(計算!$C1263="","",計算!$C1263)</f>
        <v/>
      </c>
      <c r="B1241" s="7" t="str">
        <f t="shared" si="115"/>
        <v/>
      </c>
      <c r="O1241" s="11"/>
    </row>
    <row r="1242" spans="1:31">
      <c r="A1242" s="7" t="str">
        <f>IF(計算!$C1264="","",計算!$C1264)</f>
        <v/>
      </c>
      <c r="B1242" s="7" t="str">
        <f t="shared" si="115"/>
        <v/>
      </c>
      <c r="O1242" s="11"/>
      <c r="AE1242" s="12"/>
    </row>
    <row r="1243" spans="1:31">
      <c r="A1243" s="7" t="str">
        <f>IF(計算!$C1265="","",計算!$C1265)</f>
        <v/>
      </c>
      <c r="B1243" s="7" t="str">
        <f t="shared" si="115"/>
        <v/>
      </c>
      <c r="O1243" s="11"/>
    </row>
    <row r="1244" spans="1:31">
      <c r="A1244" s="7" t="str">
        <f>IF(計算!$C1266="","",計算!$C1266)</f>
        <v/>
      </c>
      <c r="B1244" s="7" t="str">
        <f t="shared" si="115"/>
        <v/>
      </c>
      <c r="O1244" s="11"/>
      <c r="AE1244" s="12"/>
    </row>
    <row r="1245" spans="1:31">
      <c r="A1245" s="7" t="str">
        <f>IF(計算!$C1267="","",計算!$C1267)</f>
        <v/>
      </c>
      <c r="B1245" s="7" t="str">
        <f t="shared" si="115"/>
        <v/>
      </c>
      <c r="O1245" s="11"/>
    </row>
    <row r="1246" spans="1:31">
      <c r="A1246" s="7" t="str">
        <f>IF(計算!$C1268="","",計算!$C1268)</f>
        <v/>
      </c>
      <c r="B1246" s="7" t="str">
        <f t="shared" si="115"/>
        <v/>
      </c>
      <c r="O1246" s="11"/>
      <c r="AE1246" s="12"/>
    </row>
    <row r="1247" spans="1:31">
      <c r="A1247" s="7" t="str">
        <f>IF(計算!$C1269="","",計算!$C1269)</f>
        <v/>
      </c>
      <c r="B1247" s="7" t="str">
        <f t="shared" si="115"/>
        <v/>
      </c>
      <c r="O1247" s="11"/>
    </row>
    <row r="1248" spans="1:31">
      <c r="A1248" s="7" t="str">
        <f>IF(計算!$C1270="","",計算!$C1270)</f>
        <v/>
      </c>
      <c r="B1248" s="7" t="str">
        <f t="shared" si="115"/>
        <v/>
      </c>
      <c r="O1248" s="11"/>
      <c r="AE1248" s="12"/>
    </row>
    <row r="1249" spans="1:31">
      <c r="A1249" s="7" t="str">
        <f>IF(計算!$C1271="","",計算!$C1271)</f>
        <v/>
      </c>
      <c r="B1249" s="7" t="str">
        <f t="shared" si="115"/>
        <v/>
      </c>
      <c r="O1249" s="11"/>
    </row>
    <row r="1250" spans="1:31">
      <c r="A1250" s="7" t="str">
        <f>IF(計算!$C1272="","",計算!$C1272)</f>
        <v/>
      </c>
      <c r="B1250" s="7" t="str">
        <f t="shared" si="115"/>
        <v/>
      </c>
      <c r="O1250" s="11"/>
      <c r="AE1250" s="12"/>
    </row>
    <row r="1251" spans="1:31">
      <c r="A1251" s="7" t="str">
        <f>IF(計算!$C1273="","",計算!$C1273)</f>
        <v/>
      </c>
      <c r="B1251" s="7" t="str">
        <f t="shared" si="115"/>
        <v/>
      </c>
      <c r="O1251" s="11"/>
    </row>
    <row r="1252" spans="1:31">
      <c r="A1252" s="7" t="str">
        <f>IF(計算!$C1274="","",計算!$C1274)</f>
        <v/>
      </c>
      <c r="B1252" s="7" t="str">
        <f t="shared" si="115"/>
        <v/>
      </c>
      <c r="O1252" s="11"/>
      <c r="AE1252" s="12"/>
    </row>
    <row r="1253" spans="1:31">
      <c r="A1253" s="7" t="str">
        <f>IF(計算!$C1275="","",計算!$C1275)</f>
        <v/>
      </c>
      <c r="B1253" s="7" t="str">
        <f t="shared" si="115"/>
        <v/>
      </c>
      <c r="O1253" s="11"/>
    </row>
    <row r="1254" spans="1:31">
      <c r="A1254" s="7" t="str">
        <f>IF(計算!$C1276="","",計算!$C1276)</f>
        <v/>
      </c>
      <c r="B1254" s="7" t="str">
        <f t="shared" si="115"/>
        <v/>
      </c>
      <c r="O1254" s="11"/>
      <c r="AE1254" s="12"/>
    </row>
    <row r="1255" spans="1:31">
      <c r="A1255" s="7" t="str">
        <f>IF(計算!$C1277="","",計算!$C1277)</f>
        <v/>
      </c>
      <c r="B1255" s="7" t="str">
        <f t="shared" si="115"/>
        <v/>
      </c>
      <c r="O1255" s="11"/>
    </row>
    <row r="1256" spans="1:31">
      <c r="A1256" s="7" t="str">
        <f>IF(計算!$C1278="","",計算!$C1278)</f>
        <v/>
      </c>
      <c r="B1256" s="7" t="str">
        <f t="shared" si="115"/>
        <v/>
      </c>
      <c r="O1256" s="11"/>
      <c r="AE1256" s="12"/>
    </row>
    <row r="1257" spans="1:31">
      <c r="A1257" s="7" t="str">
        <f>IF(計算!$C1279="","",計算!$C1279)</f>
        <v/>
      </c>
      <c r="B1257" s="7" t="str">
        <f t="shared" si="115"/>
        <v/>
      </c>
      <c r="O1257" s="11"/>
    </row>
    <row r="1258" spans="1:31">
      <c r="A1258" s="7" t="str">
        <f>IF(計算!$C1280="","",計算!$C1280)</f>
        <v/>
      </c>
      <c r="B1258" s="7" t="str">
        <f t="shared" si="115"/>
        <v/>
      </c>
      <c r="O1258" s="11"/>
      <c r="AE1258" s="12"/>
    </row>
    <row r="1259" spans="1:31">
      <c r="A1259" s="7" t="str">
        <f>IF(計算!$C1281="","",計算!$C1281)</f>
        <v/>
      </c>
      <c r="B1259" s="7" t="str">
        <f t="shared" si="115"/>
        <v/>
      </c>
      <c r="O1259" s="11"/>
    </row>
    <row r="1260" spans="1:31">
      <c r="A1260" s="7" t="str">
        <f>IF(計算!$C1282="","",計算!$C1282)</f>
        <v/>
      </c>
      <c r="B1260" s="7" t="str">
        <f t="shared" si="115"/>
        <v/>
      </c>
      <c r="O1260" s="11"/>
      <c r="AE1260" s="12"/>
    </row>
    <row r="1261" spans="1:31">
      <c r="A1261" s="7" t="str">
        <f>IF(計算!$C1283="","",計算!$C1283)</f>
        <v/>
      </c>
      <c r="B1261" s="7" t="str">
        <f t="shared" si="115"/>
        <v/>
      </c>
      <c r="O1261" s="11"/>
    </row>
    <row r="1262" spans="1:31">
      <c r="A1262" s="7" t="str">
        <f>IF(計算!$C1284="","",計算!$C1284)</f>
        <v/>
      </c>
      <c r="B1262" s="7" t="str">
        <f t="shared" si="115"/>
        <v/>
      </c>
      <c r="O1262" s="11"/>
      <c r="AE1262" s="12"/>
    </row>
    <row r="1263" spans="1:31">
      <c r="A1263" s="7" t="str">
        <f>IF(計算!$C1285="","",計算!$C1285)</f>
        <v/>
      </c>
      <c r="B1263" s="7" t="str">
        <f t="shared" si="115"/>
        <v/>
      </c>
      <c r="O1263" s="11"/>
    </row>
    <row r="1264" spans="1:31">
      <c r="A1264" s="7" t="str">
        <f>IF(計算!$C1286="","",計算!$C1286)</f>
        <v/>
      </c>
      <c r="B1264" s="7" t="str">
        <f t="shared" si="115"/>
        <v/>
      </c>
      <c r="O1264" s="11"/>
      <c r="AE1264" s="12"/>
    </row>
    <row r="1265" spans="1:31">
      <c r="A1265" s="7" t="str">
        <f>IF(計算!$C1287="","",計算!$C1287)</f>
        <v/>
      </c>
      <c r="B1265" s="7" t="str">
        <f t="shared" si="115"/>
        <v/>
      </c>
      <c r="O1265" s="11"/>
    </row>
    <row r="1266" spans="1:31">
      <c r="A1266" s="7" t="str">
        <f>IF(計算!$C1288="","",計算!$C1288)</f>
        <v/>
      </c>
      <c r="B1266" s="7" t="str">
        <f t="shared" si="115"/>
        <v/>
      </c>
      <c r="O1266" s="11"/>
      <c r="AE1266" s="12"/>
    </row>
    <row r="1267" spans="1:31">
      <c r="A1267" s="7" t="str">
        <f>IF(計算!$C1289="","",計算!$C1289)</f>
        <v/>
      </c>
      <c r="B1267" s="7" t="str">
        <f t="shared" si="115"/>
        <v/>
      </c>
      <c r="O1267" s="11"/>
    </row>
    <row r="1268" spans="1:31">
      <c r="A1268" s="7" t="str">
        <f>IF(計算!$C1290="","",計算!$C1290)</f>
        <v/>
      </c>
      <c r="B1268" s="7" t="str">
        <f t="shared" si="115"/>
        <v/>
      </c>
      <c r="O1268" s="11"/>
      <c r="AE1268" s="12"/>
    </row>
    <row r="1269" spans="1:31">
      <c r="A1269" s="7" t="str">
        <f>IF(計算!$C1291="","",計算!$C1291)</f>
        <v/>
      </c>
      <c r="B1269" s="7" t="str">
        <f t="shared" si="115"/>
        <v/>
      </c>
      <c r="O1269" s="11"/>
    </row>
    <row r="1270" spans="1:31">
      <c r="A1270" s="7" t="str">
        <f>IF(計算!$C1292="","",計算!$C1292)</f>
        <v/>
      </c>
      <c r="B1270" s="7" t="str">
        <f t="shared" si="115"/>
        <v/>
      </c>
      <c r="O1270" s="11"/>
      <c r="AE1270" s="12"/>
    </row>
    <row r="1271" spans="1:31">
      <c r="A1271" s="7" t="str">
        <f>IF(計算!$C1293="","",計算!$C1293)</f>
        <v/>
      </c>
      <c r="B1271" s="7" t="str">
        <f t="shared" si="115"/>
        <v/>
      </c>
      <c r="O1271" s="11"/>
    </row>
    <row r="1272" spans="1:31">
      <c r="A1272" s="7" t="str">
        <f>IF(計算!$C1294="","",計算!$C1294)</f>
        <v/>
      </c>
      <c r="B1272" s="7" t="str">
        <f t="shared" si="115"/>
        <v/>
      </c>
      <c r="O1272" s="11"/>
      <c r="AE1272" s="12"/>
    </row>
    <row r="1273" spans="1:31">
      <c r="A1273" s="7" t="str">
        <f>IF(計算!$C1295="","",計算!$C1295)</f>
        <v/>
      </c>
      <c r="B1273" s="7" t="str">
        <f t="shared" si="115"/>
        <v/>
      </c>
      <c r="O1273" s="11"/>
    </row>
    <row r="1274" spans="1:31">
      <c r="A1274" s="7" t="str">
        <f>IF(計算!$C1296="","",計算!$C1296)</f>
        <v/>
      </c>
      <c r="B1274" s="7" t="str">
        <f t="shared" si="115"/>
        <v/>
      </c>
      <c r="O1274" s="11"/>
      <c r="AE1274" s="12"/>
    </row>
    <row r="1275" spans="1:31">
      <c r="A1275" s="7" t="str">
        <f>IF(計算!$C1297="","",計算!$C1297)</f>
        <v/>
      </c>
      <c r="B1275" s="7" t="str">
        <f t="shared" si="115"/>
        <v/>
      </c>
      <c r="O1275" s="11"/>
    </row>
    <row r="1276" spans="1:31">
      <c r="A1276" s="7" t="str">
        <f>IF(計算!$C1298="","",計算!$C1298)</f>
        <v/>
      </c>
      <c r="B1276" s="7" t="str">
        <f t="shared" si="115"/>
        <v/>
      </c>
      <c r="O1276" s="11"/>
      <c r="AE1276" s="12"/>
    </row>
    <row r="1277" spans="1:31">
      <c r="A1277" s="7" t="str">
        <f>IF(計算!$C1299="","",計算!$C1299)</f>
        <v/>
      </c>
      <c r="B1277" s="7" t="str">
        <f t="shared" si="115"/>
        <v/>
      </c>
      <c r="O1277" s="11"/>
    </row>
    <row r="1278" spans="1:31">
      <c r="A1278" s="7" t="str">
        <f>IF(計算!$C1300="","",計算!$C1300)</f>
        <v/>
      </c>
      <c r="B1278" s="7" t="str">
        <f t="shared" si="115"/>
        <v/>
      </c>
      <c r="O1278" s="11"/>
      <c r="AE1278" s="12"/>
    </row>
    <row r="1279" spans="1:31">
      <c r="A1279" s="7" t="str">
        <f>IF(計算!$C1301="","",計算!$C1301)</f>
        <v/>
      </c>
      <c r="B1279" s="7" t="str">
        <f t="shared" si="115"/>
        <v/>
      </c>
      <c r="O1279" s="11"/>
    </row>
    <row r="1280" spans="1:31">
      <c r="A1280" s="7" t="str">
        <f>IF(計算!$C1302="","",計算!$C1302)</f>
        <v/>
      </c>
      <c r="B1280" s="7" t="str">
        <f t="shared" si="115"/>
        <v/>
      </c>
      <c r="O1280" s="11"/>
      <c r="AE1280" s="12"/>
    </row>
    <row r="1281" spans="1:31">
      <c r="A1281" s="7" t="str">
        <f>IF(計算!$C1303="","",計算!$C1303)</f>
        <v/>
      </c>
      <c r="B1281" s="7" t="str">
        <f t="shared" si="115"/>
        <v/>
      </c>
      <c r="O1281" s="11"/>
    </row>
    <row r="1282" spans="1:31">
      <c r="A1282" s="7" t="str">
        <f>IF(計算!$C1304="","",計算!$C1304)</f>
        <v/>
      </c>
      <c r="B1282" s="7" t="str">
        <f t="shared" si="115"/>
        <v/>
      </c>
      <c r="O1282" s="11"/>
      <c r="AE1282" s="12"/>
    </row>
    <row r="1283" spans="1:31">
      <c r="A1283" s="7" t="str">
        <f>IF(計算!$C1305="","",計算!$C1305)</f>
        <v/>
      </c>
      <c r="B1283" s="7" t="str">
        <f t="shared" si="115"/>
        <v/>
      </c>
      <c r="O1283" s="11"/>
    </row>
    <row r="1284" spans="1:31">
      <c r="A1284" s="7" t="str">
        <f>IF(計算!$C1306="","",計算!$C1306)</f>
        <v/>
      </c>
      <c r="B1284" s="7" t="str">
        <f t="shared" si="115"/>
        <v/>
      </c>
      <c r="O1284" s="11"/>
      <c r="AE1284" s="12"/>
    </row>
    <row r="1285" spans="1:31">
      <c r="A1285" s="7" t="str">
        <f>IF(計算!$C1307="","",計算!$C1307)</f>
        <v/>
      </c>
      <c r="B1285" s="7" t="str">
        <f t="shared" si="115"/>
        <v/>
      </c>
      <c r="O1285" s="11"/>
    </row>
    <row r="1286" spans="1:31">
      <c r="A1286" s="7" t="str">
        <f>IF(計算!$C1308="","",計算!$C1308)</f>
        <v/>
      </c>
      <c r="B1286" s="7" t="str">
        <f t="shared" si="115"/>
        <v/>
      </c>
      <c r="O1286" s="11"/>
      <c r="AE1286" s="12"/>
    </row>
    <row r="1287" spans="1:31">
      <c r="A1287" s="7" t="str">
        <f>IF(計算!$C1309="","",計算!$C1309)</f>
        <v/>
      </c>
      <c r="B1287" s="7" t="str">
        <f t="shared" ref="B1287:B1350" si="116">IF($A1288="","",$A1288)</f>
        <v/>
      </c>
      <c r="O1287" s="11"/>
    </row>
    <row r="1288" spans="1:31">
      <c r="A1288" s="7" t="str">
        <f>IF(計算!$C1310="","",計算!$C1310)</f>
        <v/>
      </c>
      <c r="B1288" s="7" t="str">
        <f t="shared" si="116"/>
        <v/>
      </c>
      <c r="O1288" s="11"/>
      <c r="AE1288" s="12"/>
    </row>
    <row r="1289" spans="1:31">
      <c r="A1289" s="7" t="str">
        <f>IF(計算!$C1311="","",計算!$C1311)</f>
        <v/>
      </c>
      <c r="B1289" s="7" t="str">
        <f t="shared" si="116"/>
        <v/>
      </c>
      <c r="O1289" s="11"/>
    </row>
    <row r="1290" spans="1:31">
      <c r="A1290" s="7" t="str">
        <f>IF(計算!$C1312="","",計算!$C1312)</f>
        <v/>
      </c>
      <c r="B1290" s="7" t="str">
        <f t="shared" si="116"/>
        <v/>
      </c>
      <c r="O1290" s="11"/>
      <c r="AE1290" s="12"/>
    </row>
    <row r="1291" spans="1:31">
      <c r="A1291" s="7" t="str">
        <f>IF(計算!$C1313="","",計算!$C1313)</f>
        <v/>
      </c>
      <c r="B1291" s="7" t="str">
        <f t="shared" si="116"/>
        <v/>
      </c>
      <c r="O1291" s="11"/>
    </row>
    <row r="1292" spans="1:31">
      <c r="A1292" s="7" t="str">
        <f>IF(計算!$C1314="","",計算!$C1314)</f>
        <v/>
      </c>
      <c r="B1292" s="7" t="str">
        <f t="shared" si="116"/>
        <v/>
      </c>
      <c r="O1292" s="11"/>
      <c r="AE1292" s="12"/>
    </row>
    <row r="1293" spans="1:31">
      <c r="A1293" s="7" t="str">
        <f>IF(計算!$C1315="","",計算!$C1315)</f>
        <v/>
      </c>
      <c r="B1293" s="7" t="str">
        <f t="shared" si="116"/>
        <v/>
      </c>
      <c r="O1293" s="11"/>
    </row>
    <row r="1294" spans="1:31">
      <c r="A1294" s="7" t="str">
        <f>IF(計算!$C1316="","",計算!$C1316)</f>
        <v/>
      </c>
      <c r="B1294" s="7" t="str">
        <f t="shared" si="116"/>
        <v/>
      </c>
      <c r="O1294" s="11"/>
      <c r="AE1294" s="12"/>
    </row>
    <row r="1295" spans="1:31">
      <c r="A1295" s="7" t="str">
        <f>IF(計算!$C1317="","",計算!$C1317)</f>
        <v/>
      </c>
      <c r="B1295" s="7" t="str">
        <f t="shared" si="116"/>
        <v/>
      </c>
      <c r="O1295" s="11"/>
    </row>
    <row r="1296" spans="1:31">
      <c r="A1296" s="7" t="str">
        <f>IF(計算!$C1318="","",計算!$C1318)</f>
        <v/>
      </c>
      <c r="B1296" s="7" t="str">
        <f t="shared" si="116"/>
        <v/>
      </c>
      <c r="O1296" s="11"/>
      <c r="AE1296" s="12"/>
    </row>
    <row r="1297" spans="1:31">
      <c r="A1297" s="7" t="str">
        <f>IF(計算!$C1319="","",計算!$C1319)</f>
        <v/>
      </c>
      <c r="B1297" s="7" t="str">
        <f t="shared" si="116"/>
        <v/>
      </c>
      <c r="O1297" s="11"/>
    </row>
    <row r="1298" spans="1:31">
      <c r="A1298" s="7" t="str">
        <f>IF(計算!$C1320="","",計算!$C1320)</f>
        <v/>
      </c>
      <c r="B1298" s="7" t="str">
        <f t="shared" si="116"/>
        <v/>
      </c>
      <c r="O1298" s="11"/>
      <c r="AE1298" s="12"/>
    </row>
    <row r="1299" spans="1:31">
      <c r="A1299" s="7" t="str">
        <f>IF(計算!$C1321="","",計算!$C1321)</f>
        <v/>
      </c>
      <c r="B1299" s="7" t="str">
        <f t="shared" si="116"/>
        <v/>
      </c>
      <c r="O1299" s="11"/>
    </row>
    <row r="1300" spans="1:31">
      <c r="A1300" s="7" t="str">
        <f>IF(計算!$C1322="","",計算!$C1322)</f>
        <v/>
      </c>
      <c r="B1300" s="7" t="str">
        <f t="shared" si="116"/>
        <v/>
      </c>
      <c r="O1300" s="11"/>
      <c r="AE1300" s="12"/>
    </row>
    <row r="1301" spans="1:31">
      <c r="A1301" s="7" t="str">
        <f>IF(計算!$C1323="","",計算!$C1323)</f>
        <v/>
      </c>
      <c r="B1301" s="7" t="str">
        <f t="shared" si="116"/>
        <v/>
      </c>
      <c r="O1301" s="11"/>
    </row>
    <row r="1302" spans="1:31">
      <c r="A1302" s="7" t="str">
        <f>IF(計算!$C1324="","",計算!$C1324)</f>
        <v/>
      </c>
      <c r="B1302" s="7" t="str">
        <f t="shared" si="116"/>
        <v/>
      </c>
      <c r="O1302" s="11"/>
      <c r="AE1302" s="12"/>
    </row>
    <row r="1303" spans="1:31">
      <c r="A1303" s="7" t="str">
        <f>IF(計算!$C1325="","",計算!$C1325)</f>
        <v/>
      </c>
      <c r="B1303" s="7" t="str">
        <f t="shared" si="116"/>
        <v/>
      </c>
      <c r="O1303" s="11"/>
    </row>
    <row r="1304" spans="1:31">
      <c r="A1304" s="7" t="str">
        <f>IF(計算!$C1326="","",計算!$C1326)</f>
        <v/>
      </c>
      <c r="B1304" s="7" t="str">
        <f t="shared" si="116"/>
        <v/>
      </c>
      <c r="O1304" s="11"/>
      <c r="AE1304" s="12"/>
    </row>
    <row r="1305" spans="1:31">
      <c r="A1305" s="7" t="str">
        <f>IF(計算!$C1327="","",計算!$C1327)</f>
        <v/>
      </c>
      <c r="B1305" s="7" t="str">
        <f t="shared" si="116"/>
        <v/>
      </c>
      <c r="O1305" s="11"/>
    </row>
    <row r="1306" spans="1:31">
      <c r="A1306" s="7" t="str">
        <f>IF(計算!$C1328="","",計算!$C1328)</f>
        <v/>
      </c>
      <c r="B1306" s="7" t="str">
        <f t="shared" si="116"/>
        <v/>
      </c>
      <c r="O1306" s="11"/>
      <c r="AE1306" s="12"/>
    </row>
    <row r="1307" spans="1:31">
      <c r="A1307" s="7" t="str">
        <f>IF(計算!$C1329="","",計算!$C1329)</f>
        <v/>
      </c>
      <c r="B1307" s="7" t="str">
        <f t="shared" si="116"/>
        <v/>
      </c>
      <c r="O1307" s="11"/>
    </row>
    <row r="1308" spans="1:31">
      <c r="A1308" s="7" t="str">
        <f>IF(計算!$C1330="","",計算!$C1330)</f>
        <v/>
      </c>
      <c r="B1308" s="7" t="str">
        <f t="shared" si="116"/>
        <v/>
      </c>
      <c r="O1308" s="11"/>
      <c r="AE1308" s="12"/>
    </row>
    <row r="1309" spans="1:31">
      <c r="A1309" s="7" t="str">
        <f>IF(計算!$C1331="","",計算!$C1331)</f>
        <v/>
      </c>
      <c r="B1309" s="7" t="str">
        <f t="shared" si="116"/>
        <v/>
      </c>
      <c r="O1309" s="11"/>
    </row>
    <row r="1310" spans="1:31">
      <c r="A1310" s="7" t="str">
        <f>IF(計算!$C1332="","",計算!$C1332)</f>
        <v/>
      </c>
      <c r="B1310" s="7" t="str">
        <f t="shared" si="116"/>
        <v/>
      </c>
      <c r="O1310" s="11"/>
      <c r="AE1310" s="12"/>
    </row>
    <row r="1311" spans="1:31">
      <c r="A1311" s="7" t="str">
        <f>IF(計算!$C1333="","",計算!$C1333)</f>
        <v/>
      </c>
      <c r="B1311" s="7" t="str">
        <f t="shared" si="116"/>
        <v/>
      </c>
      <c r="O1311" s="11"/>
    </row>
    <row r="1312" spans="1:31">
      <c r="A1312" s="7" t="str">
        <f>IF(計算!$C1334="","",計算!$C1334)</f>
        <v/>
      </c>
      <c r="B1312" s="7" t="str">
        <f t="shared" si="116"/>
        <v/>
      </c>
      <c r="O1312" s="11"/>
      <c r="AE1312" s="12"/>
    </row>
    <row r="1313" spans="1:31">
      <c r="A1313" s="7" t="str">
        <f>IF(計算!$C1335="","",計算!$C1335)</f>
        <v/>
      </c>
      <c r="B1313" s="7" t="str">
        <f t="shared" si="116"/>
        <v/>
      </c>
      <c r="O1313" s="11"/>
    </row>
    <row r="1314" spans="1:31">
      <c r="A1314" s="7" t="str">
        <f>IF(計算!$C1336="","",計算!$C1336)</f>
        <v/>
      </c>
      <c r="B1314" s="7" t="str">
        <f t="shared" si="116"/>
        <v/>
      </c>
      <c r="O1314" s="11"/>
      <c r="AE1314" s="12"/>
    </row>
    <row r="1315" spans="1:31">
      <c r="A1315" s="7" t="str">
        <f>IF(計算!$C1337="","",計算!$C1337)</f>
        <v/>
      </c>
      <c r="B1315" s="7" t="str">
        <f t="shared" si="116"/>
        <v/>
      </c>
      <c r="O1315" s="11"/>
    </row>
    <row r="1316" spans="1:31">
      <c r="A1316" s="7" t="str">
        <f>IF(計算!$C1338="","",計算!$C1338)</f>
        <v/>
      </c>
      <c r="B1316" s="7" t="str">
        <f t="shared" si="116"/>
        <v/>
      </c>
      <c r="O1316" s="11"/>
      <c r="AE1316" s="12"/>
    </row>
    <row r="1317" spans="1:31">
      <c r="A1317" s="7" t="str">
        <f>IF(計算!$C1339="","",計算!$C1339)</f>
        <v/>
      </c>
      <c r="B1317" s="7" t="str">
        <f t="shared" si="116"/>
        <v/>
      </c>
      <c r="O1317" s="11"/>
    </row>
    <row r="1318" spans="1:31">
      <c r="A1318" s="7" t="str">
        <f>IF(計算!$C1340="","",計算!$C1340)</f>
        <v/>
      </c>
      <c r="B1318" s="7" t="str">
        <f t="shared" si="116"/>
        <v/>
      </c>
      <c r="O1318" s="11"/>
      <c r="AE1318" s="12"/>
    </row>
    <row r="1319" spans="1:31">
      <c r="A1319" s="7" t="str">
        <f>IF(計算!$C1341="","",計算!$C1341)</f>
        <v/>
      </c>
      <c r="B1319" s="7" t="str">
        <f t="shared" si="116"/>
        <v/>
      </c>
      <c r="O1319" s="11"/>
    </row>
    <row r="1320" spans="1:31">
      <c r="A1320" s="7" t="str">
        <f>IF(計算!$C1342="","",計算!$C1342)</f>
        <v/>
      </c>
      <c r="B1320" s="7" t="str">
        <f t="shared" si="116"/>
        <v/>
      </c>
      <c r="O1320" s="11"/>
      <c r="AE1320" s="12"/>
    </row>
    <row r="1321" spans="1:31">
      <c r="A1321" s="7" t="str">
        <f>IF(計算!$C1343="","",計算!$C1343)</f>
        <v/>
      </c>
      <c r="B1321" s="7" t="str">
        <f t="shared" si="116"/>
        <v/>
      </c>
      <c r="O1321" s="11"/>
    </row>
    <row r="1322" spans="1:31">
      <c r="A1322" s="7" t="str">
        <f>IF(計算!$C1344="","",計算!$C1344)</f>
        <v/>
      </c>
      <c r="B1322" s="7" t="str">
        <f t="shared" si="116"/>
        <v/>
      </c>
      <c r="O1322" s="11"/>
      <c r="AE1322" s="12"/>
    </row>
    <row r="1323" spans="1:31">
      <c r="A1323" s="7" t="str">
        <f>IF(計算!$C1345="","",計算!$C1345)</f>
        <v/>
      </c>
      <c r="B1323" s="7" t="str">
        <f t="shared" si="116"/>
        <v/>
      </c>
      <c r="O1323" s="11"/>
    </row>
    <row r="1324" spans="1:31">
      <c r="A1324" s="7" t="str">
        <f>IF(計算!$C1346="","",計算!$C1346)</f>
        <v/>
      </c>
      <c r="B1324" s="7" t="str">
        <f t="shared" si="116"/>
        <v/>
      </c>
      <c r="O1324" s="11"/>
      <c r="AE1324" s="12"/>
    </row>
    <row r="1325" spans="1:31">
      <c r="A1325" s="7" t="str">
        <f>IF(計算!$C1347="","",計算!$C1347)</f>
        <v/>
      </c>
      <c r="B1325" s="7" t="str">
        <f t="shared" si="116"/>
        <v/>
      </c>
      <c r="O1325" s="11"/>
    </row>
    <row r="1326" spans="1:31">
      <c r="A1326" s="7" t="str">
        <f>IF(計算!$C1348="","",計算!$C1348)</f>
        <v/>
      </c>
      <c r="B1326" s="7" t="str">
        <f t="shared" si="116"/>
        <v/>
      </c>
      <c r="O1326" s="11"/>
      <c r="AE1326" s="12"/>
    </row>
    <row r="1327" spans="1:31">
      <c r="A1327" s="7" t="str">
        <f>IF(計算!$C1349="","",計算!$C1349)</f>
        <v/>
      </c>
      <c r="B1327" s="7" t="str">
        <f t="shared" si="116"/>
        <v/>
      </c>
      <c r="O1327" s="11"/>
    </row>
    <row r="1328" spans="1:31">
      <c r="A1328" s="7" t="str">
        <f>IF(計算!$C1350="","",計算!$C1350)</f>
        <v/>
      </c>
      <c r="B1328" s="7" t="str">
        <f t="shared" si="116"/>
        <v/>
      </c>
      <c r="O1328" s="11"/>
      <c r="AE1328" s="12"/>
    </row>
    <row r="1329" spans="1:31">
      <c r="A1329" s="7" t="str">
        <f>IF(計算!$C1351="","",計算!$C1351)</f>
        <v/>
      </c>
      <c r="B1329" s="7" t="str">
        <f t="shared" si="116"/>
        <v/>
      </c>
      <c r="O1329" s="11"/>
    </row>
    <row r="1330" spans="1:31">
      <c r="A1330" s="7" t="str">
        <f>IF(計算!$C1352="","",計算!$C1352)</f>
        <v/>
      </c>
      <c r="B1330" s="7" t="str">
        <f t="shared" si="116"/>
        <v/>
      </c>
      <c r="O1330" s="11"/>
      <c r="AE1330" s="12"/>
    </row>
    <row r="1331" spans="1:31">
      <c r="A1331" s="7" t="str">
        <f>IF(計算!$C1353="","",計算!$C1353)</f>
        <v/>
      </c>
      <c r="B1331" s="7" t="str">
        <f t="shared" si="116"/>
        <v/>
      </c>
      <c r="O1331" s="11"/>
    </row>
    <row r="1332" spans="1:31">
      <c r="A1332" s="7" t="str">
        <f>IF(計算!$C1354="","",計算!$C1354)</f>
        <v/>
      </c>
      <c r="B1332" s="7" t="str">
        <f t="shared" si="116"/>
        <v/>
      </c>
      <c r="O1332" s="11"/>
      <c r="AE1332" s="12"/>
    </row>
    <row r="1333" spans="1:31">
      <c r="A1333" s="7" t="str">
        <f>IF(計算!$C1355="","",計算!$C1355)</f>
        <v/>
      </c>
      <c r="B1333" s="7" t="str">
        <f t="shared" si="116"/>
        <v/>
      </c>
      <c r="O1333" s="11"/>
    </row>
    <row r="1334" spans="1:31">
      <c r="A1334" s="7" t="str">
        <f>IF(計算!$C1356="","",計算!$C1356)</f>
        <v/>
      </c>
      <c r="B1334" s="7" t="str">
        <f t="shared" si="116"/>
        <v/>
      </c>
      <c r="O1334" s="11"/>
      <c r="AE1334" s="12"/>
    </row>
    <row r="1335" spans="1:31">
      <c r="A1335" s="7" t="str">
        <f>IF(計算!$C1357="","",計算!$C1357)</f>
        <v/>
      </c>
      <c r="B1335" s="7" t="str">
        <f t="shared" si="116"/>
        <v/>
      </c>
      <c r="O1335" s="11"/>
    </row>
    <row r="1336" spans="1:31">
      <c r="A1336" s="7" t="str">
        <f>IF(計算!$C1358="","",計算!$C1358)</f>
        <v/>
      </c>
      <c r="B1336" s="7" t="str">
        <f t="shared" si="116"/>
        <v/>
      </c>
      <c r="O1336" s="11"/>
      <c r="AE1336" s="12"/>
    </row>
    <row r="1337" spans="1:31">
      <c r="A1337" s="7" t="str">
        <f>IF(計算!$C1359="","",計算!$C1359)</f>
        <v/>
      </c>
      <c r="B1337" s="7" t="str">
        <f t="shared" si="116"/>
        <v/>
      </c>
      <c r="O1337" s="11"/>
    </row>
    <row r="1338" spans="1:31">
      <c r="A1338" s="7" t="str">
        <f>IF(計算!$C1360="","",計算!$C1360)</f>
        <v/>
      </c>
      <c r="B1338" s="7" t="str">
        <f t="shared" si="116"/>
        <v/>
      </c>
      <c r="O1338" s="11"/>
      <c r="AE1338" s="12"/>
    </row>
    <row r="1339" spans="1:31">
      <c r="A1339" s="7" t="str">
        <f>IF(計算!$C1361="","",計算!$C1361)</f>
        <v/>
      </c>
      <c r="B1339" s="7" t="str">
        <f t="shared" si="116"/>
        <v/>
      </c>
      <c r="O1339" s="11"/>
    </row>
    <row r="1340" spans="1:31">
      <c r="A1340" s="7" t="str">
        <f>IF(計算!$C1362="","",計算!$C1362)</f>
        <v/>
      </c>
      <c r="B1340" s="7" t="str">
        <f t="shared" si="116"/>
        <v/>
      </c>
      <c r="O1340" s="11"/>
      <c r="AE1340" s="12"/>
    </row>
    <row r="1341" spans="1:31">
      <c r="A1341" s="7" t="str">
        <f>IF(計算!$C1363="","",計算!$C1363)</f>
        <v/>
      </c>
      <c r="B1341" s="7" t="str">
        <f t="shared" si="116"/>
        <v/>
      </c>
      <c r="O1341" s="11"/>
    </row>
    <row r="1342" spans="1:31">
      <c r="A1342" s="7" t="str">
        <f>IF(計算!$C1364="","",計算!$C1364)</f>
        <v/>
      </c>
      <c r="B1342" s="7" t="str">
        <f t="shared" si="116"/>
        <v/>
      </c>
      <c r="O1342" s="11"/>
      <c r="AE1342" s="12"/>
    </row>
    <row r="1343" spans="1:31">
      <c r="A1343" s="7" t="str">
        <f>IF(計算!$C1365="","",計算!$C1365)</f>
        <v/>
      </c>
      <c r="B1343" s="7" t="str">
        <f t="shared" si="116"/>
        <v/>
      </c>
      <c r="O1343" s="11"/>
    </row>
    <row r="1344" spans="1:31">
      <c r="A1344" s="7" t="str">
        <f>IF(計算!$C1366="","",計算!$C1366)</f>
        <v/>
      </c>
      <c r="B1344" s="7" t="str">
        <f t="shared" si="116"/>
        <v/>
      </c>
      <c r="O1344" s="11"/>
      <c r="AE1344" s="12"/>
    </row>
    <row r="1345" spans="1:31">
      <c r="A1345" s="7" t="str">
        <f>IF(計算!$C1367="","",計算!$C1367)</f>
        <v/>
      </c>
      <c r="B1345" s="7" t="str">
        <f t="shared" si="116"/>
        <v/>
      </c>
      <c r="O1345" s="11"/>
    </row>
    <row r="1346" spans="1:31">
      <c r="A1346" s="7" t="str">
        <f>IF(計算!$C1368="","",計算!$C1368)</f>
        <v/>
      </c>
      <c r="B1346" s="7" t="str">
        <f t="shared" si="116"/>
        <v/>
      </c>
      <c r="O1346" s="11"/>
      <c r="AE1346" s="12"/>
    </row>
    <row r="1347" spans="1:31">
      <c r="A1347" s="7" t="str">
        <f>IF(計算!$C1369="","",計算!$C1369)</f>
        <v/>
      </c>
      <c r="B1347" s="7" t="str">
        <f t="shared" si="116"/>
        <v/>
      </c>
      <c r="O1347" s="11"/>
    </row>
    <row r="1348" spans="1:31">
      <c r="A1348" s="7" t="str">
        <f>IF(計算!$C1370="","",計算!$C1370)</f>
        <v/>
      </c>
      <c r="B1348" s="7" t="str">
        <f t="shared" si="116"/>
        <v/>
      </c>
      <c r="O1348" s="11"/>
      <c r="AE1348" s="12"/>
    </row>
    <row r="1349" spans="1:31">
      <c r="A1349" s="7" t="str">
        <f>IF(計算!$C1371="","",計算!$C1371)</f>
        <v/>
      </c>
      <c r="B1349" s="7" t="str">
        <f t="shared" si="116"/>
        <v/>
      </c>
      <c r="O1349" s="11"/>
    </row>
    <row r="1350" spans="1:31">
      <c r="A1350" s="7" t="str">
        <f>IF(計算!$C1372="","",計算!$C1372)</f>
        <v/>
      </c>
      <c r="B1350" s="7" t="str">
        <f t="shared" si="116"/>
        <v/>
      </c>
      <c r="O1350" s="11"/>
      <c r="AE1350" s="12"/>
    </row>
    <row r="1351" spans="1:31">
      <c r="A1351" s="7" t="str">
        <f>IF(計算!$C1373="","",計算!$C1373)</f>
        <v/>
      </c>
      <c r="B1351" s="7" t="str">
        <f t="shared" ref="B1351:B1414" si="117">IF($A1352="","",$A1352)</f>
        <v/>
      </c>
      <c r="O1351" s="11"/>
    </row>
    <row r="1352" spans="1:31">
      <c r="A1352" s="7" t="str">
        <f>IF(計算!$C1374="","",計算!$C1374)</f>
        <v/>
      </c>
      <c r="B1352" s="7" t="str">
        <f t="shared" si="117"/>
        <v/>
      </c>
      <c r="O1352" s="11"/>
      <c r="AE1352" s="12"/>
    </row>
    <row r="1353" spans="1:31">
      <c r="A1353" s="7" t="str">
        <f>IF(計算!$C1375="","",計算!$C1375)</f>
        <v/>
      </c>
      <c r="B1353" s="7" t="str">
        <f t="shared" si="117"/>
        <v/>
      </c>
      <c r="O1353" s="11"/>
    </row>
    <row r="1354" spans="1:31">
      <c r="A1354" s="7" t="str">
        <f>IF(計算!$C1376="","",計算!$C1376)</f>
        <v/>
      </c>
      <c r="B1354" s="7" t="str">
        <f t="shared" si="117"/>
        <v/>
      </c>
      <c r="O1354" s="11"/>
      <c r="AE1354" s="12"/>
    </row>
    <row r="1355" spans="1:31">
      <c r="A1355" s="7" t="str">
        <f>IF(計算!$C1377="","",計算!$C1377)</f>
        <v/>
      </c>
      <c r="B1355" s="7" t="str">
        <f t="shared" si="117"/>
        <v/>
      </c>
      <c r="O1355" s="11"/>
    </row>
    <row r="1356" spans="1:31">
      <c r="A1356" s="7" t="str">
        <f>IF(計算!$C1378="","",計算!$C1378)</f>
        <v/>
      </c>
      <c r="B1356" s="7" t="str">
        <f t="shared" si="117"/>
        <v/>
      </c>
      <c r="O1356" s="11"/>
      <c r="AE1356" s="12"/>
    </row>
    <row r="1357" spans="1:31">
      <c r="A1357" s="7" t="str">
        <f>IF(計算!$C1379="","",計算!$C1379)</f>
        <v/>
      </c>
      <c r="B1357" s="7" t="str">
        <f t="shared" si="117"/>
        <v/>
      </c>
      <c r="O1357" s="11"/>
    </row>
    <row r="1358" spans="1:31">
      <c r="A1358" s="7" t="str">
        <f>IF(計算!$C1380="","",計算!$C1380)</f>
        <v/>
      </c>
      <c r="B1358" s="7" t="str">
        <f t="shared" si="117"/>
        <v/>
      </c>
      <c r="O1358" s="11"/>
      <c r="AE1358" s="12"/>
    </row>
    <row r="1359" spans="1:31">
      <c r="A1359" s="7" t="str">
        <f>IF(計算!$C1381="","",計算!$C1381)</f>
        <v/>
      </c>
      <c r="B1359" s="7" t="str">
        <f t="shared" si="117"/>
        <v/>
      </c>
      <c r="O1359" s="11"/>
    </row>
    <row r="1360" spans="1:31">
      <c r="A1360" s="7" t="str">
        <f>IF(計算!$C1382="","",計算!$C1382)</f>
        <v/>
      </c>
      <c r="B1360" s="7" t="str">
        <f t="shared" si="117"/>
        <v/>
      </c>
      <c r="O1360" s="11"/>
      <c r="AE1360" s="12"/>
    </row>
    <row r="1361" spans="1:31">
      <c r="A1361" s="7" t="str">
        <f>IF(計算!$C1383="","",計算!$C1383)</f>
        <v/>
      </c>
      <c r="B1361" s="7" t="str">
        <f t="shared" si="117"/>
        <v/>
      </c>
      <c r="O1361" s="11"/>
    </row>
    <row r="1362" spans="1:31">
      <c r="A1362" s="7" t="str">
        <f>IF(計算!$C1384="","",計算!$C1384)</f>
        <v/>
      </c>
      <c r="B1362" s="7" t="str">
        <f t="shared" si="117"/>
        <v/>
      </c>
      <c r="O1362" s="11"/>
      <c r="AE1362" s="12"/>
    </row>
    <row r="1363" spans="1:31">
      <c r="A1363" s="7" t="str">
        <f>IF(計算!$C1385="","",計算!$C1385)</f>
        <v/>
      </c>
      <c r="B1363" s="7" t="str">
        <f t="shared" si="117"/>
        <v/>
      </c>
      <c r="O1363" s="11"/>
    </row>
    <row r="1364" spans="1:31">
      <c r="A1364" s="7" t="str">
        <f>IF(計算!$C1386="","",計算!$C1386)</f>
        <v/>
      </c>
      <c r="B1364" s="7" t="str">
        <f t="shared" si="117"/>
        <v/>
      </c>
      <c r="O1364" s="11"/>
      <c r="AE1364" s="12"/>
    </row>
    <row r="1365" spans="1:31">
      <c r="A1365" s="7" t="str">
        <f>IF(計算!$C1387="","",計算!$C1387)</f>
        <v/>
      </c>
      <c r="B1365" s="7" t="str">
        <f t="shared" si="117"/>
        <v/>
      </c>
      <c r="O1365" s="11"/>
    </row>
    <row r="1366" spans="1:31">
      <c r="A1366" s="7" t="str">
        <f>IF(計算!$C1388="","",計算!$C1388)</f>
        <v/>
      </c>
      <c r="B1366" s="7" t="str">
        <f t="shared" si="117"/>
        <v/>
      </c>
      <c r="O1366" s="11"/>
      <c r="AE1366" s="12"/>
    </row>
    <row r="1367" spans="1:31">
      <c r="A1367" s="7" t="str">
        <f>IF(計算!$C1389="","",計算!$C1389)</f>
        <v/>
      </c>
      <c r="B1367" s="7" t="str">
        <f t="shared" si="117"/>
        <v/>
      </c>
      <c r="O1367" s="11"/>
    </row>
    <row r="1368" spans="1:31">
      <c r="A1368" s="7" t="str">
        <f>IF(計算!$C1390="","",計算!$C1390)</f>
        <v/>
      </c>
      <c r="B1368" s="7" t="str">
        <f t="shared" si="117"/>
        <v/>
      </c>
      <c r="O1368" s="11"/>
      <c r="AE1368" s="12"/>
    </row>
    <row r="1369" spans="1:31">
      <c r="A1369" s="7" t="str">
        <f>IF(計算!$C1391="","",計算!$C1391)</f>
        <v/>
      </c>
      <c r="B1369" s="7" t="str">
        <f t="shared" si="117"/>
        <v/>
      </c>
      <c r="O1369" s="11"/>
    </row>
    <row r="1370" spans="1:31">
      <c r="A1370" s="7" t="str">
        <f>IF(計算!$C1392="","",計算!$C1392)</f>
        <v/>
      </c>
      <c r="B1370" s="7" t="str">
        <f t="shared" si="117"/>
        <v/>
      </c>
      <c r="O1370" s="11"/>
      <c r="AE1370" s="12"/>
    </row>
    <row r="1371" spans="1:31">
      <c r="A1371" s="7" t="str">
        <f>IF(計算!$C1393="","",計算!$C1393)</f>
        <v/>
      </c>
      <c r="B1371" s="7" t="str">
        <f t="shared" si="117"/>
        <v/>
      </c>
      <c r="O1371" s="11"/>
    </row>
    <row r="1372" spans="1:31">
      <c r="A1372" s="7" t="str">
        <f>IF(計算!$C1394="","",計算!$C1394)</f>
        <v/>
      </c>
      <c r="B1372" s="7" t="str">
        <f t="shared" si="117"/>
        <v/>
      </c>
      <c r="O1372" s="11"/>
      <c r="AE1372" s="12"/>
    </row>
    <row r="1373" spans="1:31">
      <c r="A1373" s="7" t="str">
        <f>IF(計算!$C1395="","",計算!$C1395)</f>
        <v/>
      </c>
      <c r="B1373" s="7" t="str">
        <f t="shared" si="117"/>
        <v/>
      </c>
      <c r="O1373" s="11"/>
    </row>
    <row r="1374" spans="1:31">
      <c r="A1374" s="7" t="str">
        <f>IF(計算!$C1396="","",計算!$C1396)</f>
        <v/>
      </c>
      <c r="B1374" s="7" t="str">
        <f t="shared" si="117"/>
        <v/>
      </c>
      <c r="O1374" s="11"/>
      <c r="AE1374" s="12"/>
    </row>
    <row r="1375" spans="1:31">
      <c r="A1375" s="7" t="str">
        <f>IF(計算!$C1397="","",計算!$C1397)</f>
        <v/>
      </c>
      <c r="B1375" s="7" t="str">
        <f t="shared" si="117"/>
        <v/>
      </c>
      <c r="O1375" s="11"/>
    </row>
    <row r="1376" spans="1:31">
      <c r="A1376" s="7" t="str">
        <f>IF(計算!$C1398="","",計算!$C1398)</f>
        <v/>
      </c>
      <c r="B1376" s="7" t="str">
        <f t="shared" si="117"/>
        <v/>
      </c>
      <c r="O1376" s="11"/>
      <c r="AE1376" s="12"/>
    </row>
    <row r="1377" spans="1:31">
      <c r="A1377" s="7" t="str">
        <f>IF(計算!$C1399="","",計算!$C1399)</f>
        <v/>
      </c>
      <c r="B1377" s="7" t="str">
        <f t="shared" si="117"/>
        <v/>
      </c>
      <c r="O1377" s="11"/>
    </row>
    <row r="1378" spans="1:31">
      <c r="A1378" s="7" t="str">
        <f>IF(計算!$C1400="","",計算!$C1400)</f>
        <v/>
      </c>
      <c r="B1378" s="7" t="str">
        <f t="shared" si="117"/>
        <v/>
      </c>
      <c r="O1378" s="11"/>
      <c r="AE1378" s="12"/>
    </row>
    <row r="1379" spans="1:31">
      <c r="A1379" s="7" t="str">
        <f>IF(計算!$C1401="","",計算!$C1401)</f>
        <v/>
      </c>
      <c r="B1379" s="7" t="str">
        <f t="shared" si="117"/>
        <v/>
      </c>
      <c r="O1379" s="11"/>
    </row>
    <row r="1380" spans="1:31">
      <c r="A1380" s="7" t="str">
        <f>IF(計算!$C1402="","",計算!$C1402)</f>
        <v/>
      </c>
      <c r="B1380" s="7" t="str">
        <f t="shared" si="117"/>
        <v/>
      </c>
      <c r="O1380" s="11"/>
      <c r="AE1380" s="12"/>
    </row>
    <row r="1381" spans="1:31">
      <c r="A1381" s="7" t="str">
        <f>IF(計算!$C1403="","",計算!$C1403)</f>
        <v/>
      </c>
      <c r="B1381" s="7" t="str">
        <f t="shared" si="117"/>
        <v/>
      </c>
      <c r="O1381" s="11"/>
    </row>
    <row r="1382" spans="1:31">
      <c r="A1382" s="7" t="str">
        <f>IF(計算!$C1404="","",計算!$C1404)</f>
        <v/>
      </c>
      <c r="B1382" s="7" t="str">
        <f t="shared" si="117"/>
        <v/>
      </c>
      <c r="O1382" s="11"/>
      <c r="AE1382" s="12"/>
    </row>
    <row r="1383" spans="1:31">
      <c r="A1383" s="7" t="str">
        <f>IF(計算!$C1405="","",計算!$C1405)</f>
        <v/>
      </c>
      <c r="B1383" s="7" t="str">
        <f t="shared" si="117"/>
        <v/>
      </c>
      <c r="O1383" s="11"/>
    </row>
    <row r="1384" spans="1:31">
      <c r="A1384" s="7" t="str">
        <f>IF(計算!$C1406="","",計算!$C1406)</f>
        <v/>
      </c>
      <c r="B1384" s="7" t="str">
        <f t="shared" si="117"/>
        <v/>
      </c>
      <c r="O1384" s="11"/>
      <c r="AE1384" s="12"/>
    </row>
    <row r="1385" spans="1:31">
      <c r="A1385" s="7" t="str">
        <f>IF(計算!$C1407="","",計算!$C1407)</f>
        <v/>
      </c>
      <c r="B1385" s="7" t="str">
        <f t="shared" si="117"/>
        <v/>
      </c>
      <c r="O1385" s="11"/>
    </row>
    <row r="1386" spans="1:31">
      <c r="A1386" s="7" t="str">
        <f>IF(計算!$C1408="","",計算!$C1408)</f>
        <v/>
      </c>
      <c r="B1386" s="7" t="str">
        <f t="shared" si="117"/>
        <v/>
      </c>
      <c r="O1386" s="11"/>
      <c r="AE1386" s="12"/>
    </row>
    <row r="1387" spans="1:31">
      <c r="A1387" s="7" t="str">
        <f>IF(計算!$C1409="","",計算!$C1409)</f>
        <v/>
      </c>
      <c r="B1387" s="7" t="str">
        <f t="shared" si="117"/>
        <v/>
      </c>
      <c r="O1387" s="11"/>
    </row>
    <row r="1388" spans="1:31">
      <c r="A1388" s="7" t="str">
        <f>IF(計算!$C1410="","",計算!$C1410)</f>
        <v/>
      </c>
      <c r="B1388" s="7" t="str">
        <f t="shared" si="117"/>
        <v/>
      </c>
      <c r="O1388" s="11"/>
      <c r="AE1388" s="12"/>
    </row>
    <row r="1389" spans="1:31">
      <c r="A1389" s="7" t="str">
        <f>IF(計算!$C1411="","",計算!$C1411)</f>
        <v/>
      </c>
      <c r="B1389" s="7" t="str">
        <f t="shared" si="117"/>
        <v/>
      </c>
      <c r="O1389" s="11"/>
    </row>
    <row r="1390" spans="1:31">
      <c r="A1390" s="7" t="str">
        <f>IF(計算!$C1412="","",計算!$C1412)</f>
        <v/>
      </c>
      <c r="B1390" s="7" t="str">
        <f t="shared" si="117"/>
        <v/>
      </c>
      <c r="O1390" s="11"/>
      <c r="AE1390" s="12"/>
    </row>
    <row r="1391" spans="1:31">
      <c r="A1391" s="7" t="str">
        <f>IF(計算!$C1413="","",計算!$C1413)</f>
        <v/>
      </c>
      <c r="B1391" s="7" t="str">
        <f t="shared" si="117"/>
        <v/>
      </c>
      <c r="O1391" s="11"/>
    </row>
    <row r="1392" spans="1:31">
      <c r="A1392" s="7" t="str">
        <f>IF(計算!$C1414="","",計算!$C1414)</f>
        <v/>
      </c>
      <c r="B1392" s="7" t="str">
        <f t="shared" si="117"/>
        <v/>
      </c>
      <c r="O1392" s="11"/>
      <c r="AE1392" s="12"/>
    </row>
    <row r="1393" spans="1:31">
      <c r="A1393" s="7" t="str">
        <f>IF(計算!$C1415="","",計算!$C1415)</f>
        <v/>
      </c>
      <c r="B1393" s="7" t="str">
        <f t="shared" si="117"/>
        <v/>
      </c>
      <c r="O1393" s="11"/>
    </row>
    <row r="1394" spans="1:31">
      <c r="A1394" s="7" t="str">
        <f>IF(計算!$C1416="","",計算!$C1416)</f>
        <v/>
      </c>
      <c r="B1394" s="7" t="str">
        <f t="shared" si="117"/>
        <v/>
      </c>
      <c r="O1394" s="11"/>
      <c r="AE1394" s="12"/>
    </row>
    <row r="1395" spans="1:31">
      <c r="A1395" s="7" t="str">
        <f>IF(計算!$C1417="","",計算!$C1417)</f>
        <v/>
      </c>
      <c r="B1395" s="7" t="str">
        <f t="shared" si="117"/>
        <v/>
      </c>
      <c r="O1395" s="11"/>
    </row>
    <row r="1396" spans="1:31">
      <c r="A1396" s="7" t="str">
        <f>IF(計算!$C1418="","",計算!$C1418)</f>
        <v/>
      </c>
      <c r="B1396" s="7" t="str">
        <f t="shared" si="117"/>
        <v/>
      </c>
      <c r="O1396" s="11"/>
      <c r="AE1396" s="12"/>
    </row>
    <row r="1397" spans="1:31">
      <c r="A1397" s="7" t="str">
        <f>IF(計算!$C1419="","",計算!$C1419)</f>
        <v/>
      </c>
      <c r="B1397" s="7" t="str">
        <f t="shared" si="117"/>
        <v/>
      </c>
      <c r="O1397" s="11"/>
    </row>
    <row r="1398" spans="1:31">
      <c r="A1398" s="7" t="str">
        <f>IF(計算!$C1420="","",計算!$C1420)</f>
        <v/>
      </c>
      <c r="B1398" s="7" t="str">
        <f t="shared" si="117"/>
        <v/>
      </c>
      <c r="O1398" s="11"/>
      <c r="AE1398" s="12"/>
    </row>
    <row r="1399" spans="1:31">
      <c r="A1399" s="7" t="str">
        <f>IF(計算!$C1421="","",計算!$C1421)</f>
        <v/>
      </c>
      <c r="B1399" s="7" t="str">
        <f t="shared" si="117"/>
        <v/>
      </c>
      <c r="O1399" s="11"/>
    </row>
    <row r="1400" spans="1:31">
      <c r="A1400" s="7" t="str">
        <f>IF(計算!$C1422="","",計算!$C1422)</f>
        <v/>
      </c>
      <c r="B1400" s="7" t="str">
        <f t="shared" si="117"/>
        <v/>
      </c>
      <c r="O1400" s="11"/>
      <c r="AE1400" s="12"/>
    </row>
    <row r="1401" spans="1:31">
      <c r="A1401" s="7" t="str">
        <f>IF(計算!$C1423="","",計算!$C1423)</f>
        <v/>
      </c>
      <c r="B1401" s="7" t="str">
        <f t="shared" si="117"/>
        <v/>
      </c>
      <c r="O1401" s="11"/>
    </row>
    <row r="1402" spans="1:31">
      <c r="A1402" s="7" t="str">
        <f>IF(計算!$C1424="","",計算!$C1424)</f>
        <v/>
      </c>
      <c r="B1402" s="7" t="str">
        <f t="shared" si="117"/>
        <v/>
      </c>
      <c r="O1402" s="11"/>
      <c r="AE1402" s="12"/>
    </row>
    <row r="1403" spans="1:31">
      <c r="A1403" s="7" t="str">
        <f>IF(計算!$C1425="","",計算!$C1425)</f>
        <v/>
      </c>
      <c r="B1403" s="7" t="str">
        <f t="shared" si="117"/>
        <v/>
      </c>
      <c r="O1403" s="11"/>
    </row>
    <row r="1404" spans="1:31">
      <c r="A1404" s="7" t="str">
        <f>IF(計算!$C1426="","",計算!$C1426)</f>
        <v/>
      </c>
      <c r="B1404" s="7" t="str">
        <f t="shared" si="117"/>
        <v/>
      </c>
      <c r="O1404" s="11"/>
      <c r="AE1404" s="12"/>
    </row>
    <row r="1405" spans="1:31">
      <c r="A1405" s="7" t="str">
        <f>IF(計算!$C1427="","",計算!$C1427)</f>
        <v/>
      </c>
      <c r="B1405" s="7" t="str">
        <f t="shared" si="117"/>
        <v/>
      </c>
      <c r="O1405" s="11"/>
    </row>
    <row r="1406" spans="1:31">
      <c r="A1406" s="7" t="str">
        <f>IF(計算!$C1428="","",計算!$C1428)</f>
        <v/>
      </c>
      <c r="B1406" s="7" t="str">
        <f t="shared" si="117"/>
        <v/>
      </c>
      <c r="O1406" s="11"/>
      <c r="AE1406" s="12"/>
    </row>
    <row r="1407" spans="1:31">
      <c r="A1407" s="7" t="str">
        <f>IF(計算!$C1429="","",計算!$C1429)</f>
        <v/>
      </c>
      <c r="B1407" s="7" t="str">
        <f t="shared" si="117"/>
        <v/>
      </c>
      <c r="O1407" s="11"/>
    </row>
    <row r="1408" spans="1:31">
      <c r="A1408" s="7" t="str">
        <f>IF(計算!$C1430="","",計算!$C1430)</f>
        <v/>
      </c>
      <c r="B1408" s="7" t="str">
        <f t="shared" si="117"/>
        <v/>
      </c>
      <c r="O1408" s="11"/>
      <c r="AE1408" s="12"/>
    </row>
    <row r="1409" spans="1:31">
      <c r="A1409" s="7" t="str">
        <f>IF(計算!$C1431="","",計算!$C1431)</f>
        <v/>
      </c>
      <c r="B1409" s="7" t="str">
        <f t="shared" si="117"/>
        <v/>
      </c>
      <c r="O1409" s="11"/>
    </row>
    <row r="1410" spans="1:31">
      <c r="A1410" s="7" t="str">
        <f>IF(計算!$C1432="","",計算!$C1432)</f>
        <v/>
      </c>
      <c r="B1410" s="7" t="str">
        <f t="shared" si="117"/>
        <v/>
      </c>
      <c r="O1410" s="11"/>
      <c r="AE1410" s="12"/>
    </row>
    <row r="1411" spans="1:31">
      <c r="A1411" s="7" t="str">
        <f>IF(計算!$C1433="","",計算!$C1433)</f>
        <v/>
      </c>
      <c r="B1411" s="7" t="str">
        <f t="shared" si="117"/>
        <v/>
      </c>
      <c r="O1411" s="11"/>
    </row>
    <row r="1412" spans="1:31">
      <c r="A1412" s="7" t="str">
        <f>IF(計算!$C1434="","",計算!$C1434)</f>
        <v/>
      </c>
      <c r="B1412" s="7" t="str">
        <f t="shared" si="117"/>
        <v/>
      </c>
      <c r="O1412" s="11"/>
      <c r="AE1412" s="12"/>
    </row>
    <row r="1413" spans="1:31">
      <c r="A1413" s="7" t="str">
        <f>IF(計算!$C1435="","",計算!$C1435)</f>
        <v/>
      </c>
      <c r="B1413" s="7" t="str">
        <f t="shared" si="117"/>
        <v/>
      </c>
      <c r="O1413" s="11"/>
    </row>
    <row r="1414" spans="1:31">
      <c r="A1414" s="7" t="str">
        <f>IF(計算!$C1436="","",計算!$C1436)</f>
        <v/>
      </c>
      <c r="B1414" s="7" t="str">
        <f t="shared" si="117"/>
        <v/>
      </c>
      <c r="O1414" s="11"/>
      <c r="AE1414" s="12"/>
    </row>
    <row r="1415" spans="1:31">
      <c r="A1415" s="7" t="str">
        <f>IF(計算!$C1437="","",計算!$C1437)</f>
        <v/>
      </c>
      <c r="B1415" s="7" t="str">
        <f t="shared" ref="B1415:B1478" si="118">IF($A1416="","",$A1416)</f>
        <v/>
      </c>
      <c r="O1415" s="11"/>
    </row>
    <row r="1416" spans="1:31">
      <c r="A1416" s="7" t="str">
        <f>IF(計算!$C1438="","",計算!$C1438)</f>
        <v/>
      </c>
      <c r="B1416" s="7" t="str">
        <f t="shared" si="118"/>
        <v/>
      </c>
      <c r="O1416" s="11"/>
      <c r="AE1416" s="12"/>
    </row>
    <row r="1417" spans="1:31">
      <c r="A1417" s="7" t="str">
        <f>IF(計算!$C1439="","",計算!$C1439)</f>
        <v/>
      </c>
      <c r="B1417" s="7" t="str">
        <f t="shared" si="118"/>
        <v/>
      </c>
      <c r="O1417" s="11"/>
    </row>
    <row r="1418" spans="1:31">
      <c r="A1418" s="7" t="str">
        <f>IF(計算!$C1440="","",計算!$C1440)</f>
        <v/>
      </c>
      <c r="B1418" s="7" t="str">
        <f t="shared" si="118"/>
        <v/>
      </c>
      <c r="O1418" s="11"/>
      <c r="AE1418" s="12"/>
    </row>
    <row r="1419" spans="1:31">
      <c r="A1419" s="7" t="str">
        <f>IF(計算!$C1441="","",計算!$C1441)</f>
        <v/>
      </c>
      <c r="B1419" s="7" t="str">
        <f t="shared" si="118"/>
        <v/>
      </c>
      <c r="O1419" s="11"/>
    </row>
    <row r="1420" spans="1:31">
      <c r="A1420" s="7" t="str">
        <f>IF(計算!$C1442="","",計算!$C1442)</f>
        <v/>
      </c>
      <c r="B1420" s="7" t="str">
        <f t="shared" si="118"/>
        <v/>
      </c>
      <c r="O1420" s="11"/>
      <c r="AE1420" s="12"/>
    </row>
    <row r="1421" spans="1:31">
      <c r="A1421" s="7" t="str">
        <f>IF(計算!$C1443="","",計算!$C1443)</f>
        <v/>
      </c>
      <c r="B1421" s="7" t="str">
        <f t="shared" si="118"/>
        <v/>
      </c>
      <c r="O1421" s="11"/>
    </row>
    <row r="1422" spans="1:31">
      <c r="A1422" s="7" t="str">
        <f>IF(計算!$C1444="","",計算!$C1444)</f>
        <v/>
      </c>
      <c r="B1422" s="7" t="str">
        <f t="shared" si="118"/>
        <v/>
      </c>
      <c r="O1422" s="11"/>
      <c r="AE1422" s="12"/>
    </row>
    <row r="1423" spans="1:31">
      <c r="A1423" s="7" t="str">
        <f>IF(計算!$C1445="","",計算!$C1445)</f>
        <v/>
      </c>
      <c r="B1423" s="7" t="str">
        <f t="shared" si="118"/>
        <v/>
      </c>
      <c r="O1423" s="11"/>
    </row>
    <row r="1424" spans="1:31">
      <c r="A1424" s="7" t="str">
        <f>IF(計算!$C1446="","",計算!$C1446)</f>
        <v/>
      </c>
      <c r="B1424" s="7" t="str">
        <f t="shared" si="118"/>
        <v/>
      </c>
      <c r="O1424" s="11"/>
      <c r="AE1424" s="12"/>
    </row>
    <row r="1425" spans="1:31">
      <c r="A1425" s="7" t="str">
        <f>IF(計算!$C1447="","",計算!$C1447)</f>
        <v/>
      </c>
      <c r="B1425" s="7" t="str">
        <f t="shared" si="118"/>
        <v/>
      </c>
      <c r="O1425" s="11"/>
    </row>
    <row r="1426" spans="1:31">
      <c r="A1426" s="7" t="str">
        <f>IF(計算!$C1448="","",計算!$C1448)</f>
        <v/>
      </c>
      <c r="B1426" s="7" t="str">
        <f t="shared" si="118"/>
        <v/>
      </c>
      <c r="O1426" s="11"/>
      <c r="AE1426" s="12"/>
    </row>
    <row r="1427" spans="1:31">
      <c r="A1427" s="7" t="str">
        <f>IF(計算!$C1449="","",計算!$C1449)</f>
        <v/>
      </c>
      <c r="B1427" s="7" t="str">
        <f t="shared" si="118"/>
        <v/>
      </c>
      <c r="O1427" s="11"/>
    </row>
    <row r="1428" spans="1:31">
      <c r="A1428" s="7" t="str">
        <f>IF(計算!$C1450="","",計算!$C1450)</f>
        <v/>
      </c>
      <c r="B1428" s="7" t="str">
        <f t="shared" si="118"/>
        <v/>
      </c>
      <c r="O1428" s="11"/>
      <c r="AE1428" s="12"/>
    </row>
    <row r="1429" spans="1:31">
      <c r="A1429" s="7" t="str">
        <f>IF(計算!$C1451="","",計算!$C1451)</f>
        <v/>
      </c>
      <c r="B1429" s="7" t="str">
        <f t="shared" si="118"/>
        <v/>
      </c>
      <c r="O1429" s="11"/>
    </row>
    <row r="1430" spans="1:31">
      <c r="A1430" s="7" t="str">
        <f>IF(計算!$C1452="","",計算!$C1452)</f>
        <v/>
      </c>
      <c r="B1430" s="7" t="str">
        <f t="shared" si="118"/>
        <v/>
      </c>
      <c r="O1430" s="11"/>
      <c r="AE1430" s="12"/>
    </row>
    <row r="1431" spans="1:31">
      <c r="A1431" s="7" t="str">
        <f>IF(計算!$C1453="","",計算!$C1453)</f>
        <v/>
      </c>
      <c r="B1431" s="7" t="str">
        <f t="shared" si="118"/>
        <v/>
      </c>
      <c r="O1431" s="11"/>
    </row>
    <row r="1432" spans="1:31">
      <c r="A1432" s="7" t="str">
        <f>IF(計算!$C1454="","",計算!$C1454)</f>
        <v/>
      </c>
      <c r="B1432" s="7" t="str">
        <f t="shared" si="118"/>
        <v/>
      </c>
      <c r="O1432" s="11"/>
      <c r="AE1432" s="12"/>
    </row>
    <row r="1433" spans="1:31">
      <c r="A1433" s="7" t="str">
        <f>IF(計算!$C1455="","",計算!$C1455)</f>
        <v/>
      </c>
      <c r="B1433" s="7" t="str">
        <f t="shared" si="118"/>
        <v/>
      </c>
      <c r="O1433" s="11"/>
    </row>
    <row r="1434" spans="1:31">
      <c r="A1434" s="7" t="str">
        <f>IF(計算!$C1456="","",計算!$C1456)</f>
        <v/>
      </c>
      <c r="B1434" s="7" t="str">
        <f t="shared" si="118"/>
        <v/>
      </c>
      <c r="O1434" s="11"/>
      <c r="AE1434" s="12"/>
    </row>
    <row r="1435" spans="1:31">
      <c r="A1435" s="7" t="str">
        <f>IF(計算!$C1457="","",計算!$C1457)</f>
        <v/>
      </c>
      <c r="B1435" s="7" t="str">
        <f t="shared" si="118"/>
        <v/>
      </c>
      <c r="O1435" s="11"/>
    </row>
    <row r="1436" spans="1:31">
      <c r="A1436" s="7" t="str">
        <f>IF(計算!$C1458="","",計算!$C1458)</f>
        <v/>
      </c>
      <c r="B1436" s="7" t="str">
        <f t="shared" si="118"/>
        <v/>
      </c>
      <c r="O1436" s="11"/>
      <c r="AE1436" s="12"/>
    </row>
    <row r="1437" spans="1:31">
      <c r="A1437" s="7" t="str">
        <f>IF(計算!$C1459="","",計算!$C1459)</f>
        <v/>
      </c>
      <c r="B1437" s="7" t="str">
        <f t="shared" si="118"/>
        <v/>
      </c>
      <c r="O1437" s="11"/>
    </row>
    <row r="1438" spans="1:31">
      <c r="A1438" s="7" t="str">
        <f>IF(計算!$C1460="","",計算!$C1460)</f>
        <v/>
      </c>
      <c r="B1438" s="7" t="str">
        <f t="shared" si="118"/>
        <v/>
      </c>
      <c r="O1438" s="11"/>
      <c r="AE1438" s="12"/>
    </row>
    <row r="1439" spans="1:31">
      <c r="A1439" s="7" t="str">
        <f>IF(計算!$C1461="","",計算!$C1461)</f>
        <v/>
      </c>
      <c r="B1439" s="7" t="str">
        <f t="shared" si="118"/>
        <v/>
      </c>
      <c r="O1439" s="11"/>
    </row>
    <row r="1440" spans="1:31">
      <c r="A1440" s="7" t="str">
        <f>IF(計算!$C1462="","",計算!$C1462)</f>
        <v/>
      </c>
      <c r="B1440" s="7" t="str">
        <f t="shared" si="118"/>
        <v/>
      </c>
      <c r="O1440" s="11"/>
      <c r="AE1440" s="12"/>
    </row>
    <row r="1441" spans="1:31">
      <c r="A1441" s="7" t="str">
        <f>IF(計算!$C1463="","",計算!$C1463)</f>
        <v/>
      </c>
      <c r="B1441" s="7" t="str">
        <f t="shared" si="118"/>
        <v/>
      </c>
      <c r="O1441" s="11"/>
    </row>
    <row r="1442" spans="1:31">
      <c r="A1442" s="7" t="str">
        <f>IF(計算!$C1464="","",計算!$C1464)</f>
        <v/>
      </c>
      <c r="B1442" s="7" t="str">
        <f t="shared" si="118"/>
        <v/>
      </c>
      <c r="O1442" s="11"/>
      <c r="AE1442" s="12"/>
    </row>
    <row r="1443" spans="1:31">
      <c r="A1443" s="7" t="str">
        <f>IF(計算!$C1465="","",計算!$C1465)</f>
        <v/>
      </c>
      <c r="B1443" s="7" t="str">
        <f t="shared" si="118"/>
        <v/>
      </c>
      <c r="O1443" s="11"/>
    </row>
    <row r="1444" spans="1:31">
      <c r="A1444" s="7" t="str">
        <f>IF(計算!$C1466="","",計算!$C1466)</f>
        <v/>
      </c>
      <c r="B1444" s="7" t="str">
        <f t="shared" si="118"/>
        <v/>
      </c>
      <c r="O1444" s="11"/>
      <c r="AE1444" s="12"/>
    </row>
    <row r="1445" spans="1:31">
      <c r="A1445" s="7" t="str">
        <f>IF(計算!$C1467="","",計算!$C1467)</f>
        <v/>
      </c>
      <c r="B1445" s="7" t="str">
        <f t="shared" si="118"/>
        <v/>
      </c>
      <c r="O1445" s="11"/>
    </row>
    <row r="1446" spans="1:31">
      <c r="A1446" s="7" t="str">
        <f>IF(計算!$C1468="","",計算!$C1468)</f>
        <v/>
      </c>
      <c r="B1446" s="7" t="str">
        <f t="shared" si="118"/>
        <v/>
      </c>
      <c r="O1446" s="11"/>
      <c r="AE1446" s="12"/>
    </row>
    <row r="1447" spans="1:31">
      <c r="A1447" s="7" t="str">
        <f>IF(計算!$C1469="","",計算!$C1469)</f>
        <v/>
      </c>
      <c r="B1447" s="7" t="str">
        <f t="shared" si="118"/>
        <v/>
      </c>
      <c r="O1447" s="11"/>
    </row>
    <row r="1448" spans="1:31">
      <c r="A1448" s="7" t="str">
        <f>IF(計算!$C1470="","",計算!$C1470)</f>
        <v/>
      </c>
      <c r="B1448" s="7" t="str">
        <f t="shared" si="118"/>
        <v/>
      </c>
      <c r="O1448" s="11"/>
      <c r="AE1448" s="12"/>
    </row>
    <row r="1449" spans="1:31">
      <c r="A1449" s="7" t="str">
        <f>IF(計算!$C1471="","",計算!$C1471)</f>
        <v/>
      </c>
      <c r="B1449" s="7" t="str">
        <f t="shared" si="118"/>
        <v/>
      </c>
      <c r="O1449" s="11"/>
    </row>
    <row r="1450" spans="1:31">
      <c r="A1450" s="7" t="str">
        <f>IF(計算!$C1472="","",計算!$C1472)</f>
        <v/>
      </c>
      <c r="B1450" s="7" t="str">
        <f t="shared" si="118"/>
        <v/>
      </c>
      <c r="O1450" s="11"/>
      <c r="AE1450" s="12"/>
    </row>
    <row r="1451" spans="1:31">
      <c r="A1451" s="7" t="str">
        <f>IF(計算!$C1473="","",計算!$C1473)</f>
        <v/>
      </c>
      <c r="B1451" s="7" t="str">
        <f t="shared" si="118"/>
        <v/>
      </c>
      <c r="O1451" s="11"/>
    </row>
    <row r="1452" spans="1:31">
      <c r="A1452" s="7" t="str">
        <f>IF(計算!$C1474="","",計算!$C1474)</f>
        <v/>
      </c>
      <c r="B1452" s="7" t="str">
        <f t="shared" si="118"/>
        <v/>
      </c>
      <c r="O1452" s="11"/>
      <c r="AE1452" s="12"/>
    </row>
    <row r="1453" spans="1:31">
      <c r="A1453" s="7" t="str">
        <f>IF(計算!$C1475="","",計算!$C1475)</f>
        <v/>
      </c>
      <c r="B1453" s="7" t="str">
        <f t="shared" si="118"/>
        <v/>
      </c>
      <c r="O1453" s="11"/>
    </row>
    <row r="1454" spans="1:31">
      <c r="A1454" s="7" t="str">
        <f>IF(計算!$C1476="","",計算!$C1476)</f>
        <v/>
      </c>
      <c r="B1454" s="7" t="str">
        <f t="shared" si="118"/>
        <v/>
      </c>
      <c r="O1454" s="11"/>
      <c r="AE1454" s="12"/>
    </row>
    <row r="1455" spans="1:31">
      <c r="A1455" s="7" t="str">
        <f>IF(計算!$C1477="","",計算!$C1477)</f>
        <v/>
      </c>
      <c r="B1455" s="7" t="str">
        <f t="shared" si="118"/>
        <v/>
      </c>
      <c r="O1455" s="11"/>
    </row>
    <row r="1456" spans="1:31">
      <c r="A1456" s="7" t="str">
        <f>IF(計算!$C1478="","",計算!$C1478)</f>
        <v/>
      </c>
      <c r="B1456" s="7" t="str">
        <f t="shared" si="118"/>
        <v/>
      </c>
      <c r="O1456" s="11"/>
      <c r="AE1456" s="12"/>
    </row>
    <row r="1457" spans="1:31">
      <c r="A1457" s="7" t="str">
        <f>IF(計算!$C1479="","",計算!$C1479)</f>
        <v/>
      </c>
      <c r="B1457" s="7" t="str">
        <f t="shared" si="118"/>
        <v/>
      </c>
      <c r="O1457" s="11"/>
    </row>
    <row r="1458" spans="1:31">
      <c r="A1458" s="7" t="str">
        <f>IF(計算!$C1480="","",計算!$C1480)</f>
        <v/>
      </c>
      <c r="B1458" s="7" t="str">
        <f t="shared" si="118"/>
        <v/>
      </c>
      <c r="O1458" s="11"/>
      <c r="AE1458" s="12"/>
    </row>
    <row r="1459" spans="1:31">
      <c r="A1459" s="7" t="str">
        <f>IF(計算!$C1481="","",計算!$C1481)</f>
        <v/>
      </c>
      <c r="B1459" s="7" t="str">
        <f t="shared" si="118"/>
        <v/>
      </c>
      <c r="O1459" s="11"/>
    </row>
    <row r="1460" spans="1:31">
      <c r="A1460" s="7" t="str">
        <f>IF(計算!$C1482="","",計算!$C1482)</f>
        <v/>
      </c>
      <c r="B1460" s="7" t="str">
        <f t="shared" si="118"/>
        <v/>
      </c>
      <c r="O1460" s="11"/>
      <c r="AE1460" s="12"/>
    </row>
    <row r="1461" spans="1:31">
      <c r="A1461" s="7" t="str">
        <f>IF(計算!$C1483="","",計算!$C1483)</f>
        <v/>
      </c>
      <c r="B1461" s="7" t="str">
        <f t="shared" si="118"/>
        <v/>
      </c>
      <c r="O1461" s="11"/>
    </row>
    <row r="1462" spans="1:31">
      <c r="A1462" s="7" t="str">
        <f>IF(計算!$C1484="","",計算!$C1484)</f>
        <v/>
      </c>
      <c r="B1462" s="7" t="str">
        <f t="shared" si="118"/>
        <v/>
      </c>
      <c r="O1462" s="11"/>
      <c r="AE1462" s="12"/>
    </row>
    <row r="1463" spans="1:31">
      <c r="A1463" s="7" t="str">
        <f>IF(計算!$C1485="","",計算!$C1485)</f>
        <v/>
      </c>
      <c r="B1463" s="7" t="str">
        <f t="shared" si="118"/>
        <v/>
      </c>
      <c r="O1463" s="11"/>
    </row>
    <row r="1464" spans="1:31">
      <c r="A1464" s="7" t="str">
        <f>IF(計算!$C1486="","",計算!$C1486)</f>
        <v/>
      </c>
      <c r="B1464" s="7" t="str">
        <f t="shared" si="118"/>
        <v/>
      </c>
      <c r="O1464" s="11"/>
      <c r="AE1464" s="12"/>
    </row>
    <row r="1465" spans="1:31">
      <c r="A1465" s="7" t="str">
        <f>IF(計算!$C1487="","",計算!$C1487)</f>
        <v/>
      </c>
      <c r="B1465" s="7" t="str">
        <f t="shared" si="118"/>
        <v/>
      </c>
      <c r="O1465" s="11"/>
    </row>
    <row r="1466" spans="1:31">
      <c r="A1466" s="7" t="str">
        <f>IF(計算!$C1488="","",計算!$C1488)</f>
        <v/>
      </c>
      <c r="B1466" s="7" t="str">
        <f t="shared" si="118"/>
        <v/>
      </c>
      <c r="O1466" s="11"/>
      <c r="AE1466" s="12"/>
    </row>
    <row r="1467" spans="1:31">
      <c r="A1467" s="7" t="str">
        <f>IF(計算!$C1489="","",計算!$C1489)</f>
        <v/>
      </c>
      <c r="B1467" s="7" t="str">
        <f t="shared" si="118"/>
        <v/>
      </c>
      <c r="O1467" s="11"/>
    </row>
    <row r="1468" spans="1:31">
      <c r="A1468" s="7" t="str">
        <f>IF(計算!$C1490="","",計算!$C1490)</f>
        <v/>
      </c>
      <c r="B1468" s="7" t="str">
        <f t="shared" si="118"/>
        <v/>
      </c>
      <c r="O1468" s="11"/>
      <c r="AE1468" s="12"/>
    </row>
    <row r="1469" spans="1:31">
      <c r="A1469" s="7" t="str">
        <f>IF(計算!$C1491="","",計算!$C1491)</f>
        <v/>
      </c>
      <c r="B1469" s="7" t="str">
        <f t="shared" si="118"/>
        <v/>
      </c>
      <c r="O1469" s="11"/>
    </row>
    <row r="1470" spans="1:31">
      <c r="A1470" s="7" t="str">
        <f>IF(計算!$C1492="","",計算!$C1492)</f>
        <v/>
      </c>
      <c r="B1470" s="7" t="str">
        <f t="shared" si="118"/>
        <v/>
      </c>
      <c r="O1470" s="11"/>
      <c r="AE1470" s="12"/>
    </row>
    <row r="1471" spans="1:31">
      <c r="A1471" s="7" t="str">
        <f>IF(計算!$C1493="","",計算!$C1493)</f>
        <v/>
      </c>
      <c r="B1471" s="7" t="str">
        <f t="shared" si="118"/>
        <v/>
      </c>
      <c r="O1471" s="11"/>
    </row>
    <row r="1472" spans="1:31">
      <c r="A1472" s="7" t="str">
        <f>IF(計算!$C1494="","",計算!$C1494)</f>
        <v/>
      </c>
      <c r="B1472" s="7" t="str">
        <f t="shared" si="118"/>
        <v/>
      </c>
      <c r="O1472" s="11"/>
      <c r="AE1472" s="12"/>
    </row>
    <row r="1473" spans="1:31">
      <c r="A1473" s="7" t="str">
        <f>IF(計算!$C1495="","",計算!$C1495)</f>
        <v/>
      </c>
      <c r="B1473" s="7" t="str">
        <f t="shared" si="118"/>
        <v/>
      </c>
      <c r="O1473" s="11"/>
    </row>
    <row r="1474" spans="1:31">
      <c r="A1474" s="7" t="str">
        <f>IF(計算!$C1496="","",計算!$C1496)</f>
        <v/>
      </c>
      <c r="B1474" s="7" t="str">
        <f t="shared" si="118"/>
        <v/>
      </c>
      <c r="O1474" s="11"/>
      <c r="AE1474" s="12"/>
    </row>
    <row r="1475" spans="1:31">
      <c r="A1475" s="7" t="str">
        <f>IF(計算!$C1497="","",計算!$C1497)</f>
        <v/>
      </c>
      <c r="B1475" s="7" t="str">
        <f t="shared" si="118"/>
        <v/>
      </c>
      <c r="O1475" s="11"/>
    </row>
    <row r="1476" spans="1:31">
      <c r="A1476" s="7" t="str">
        <f>IF(計算!$C1498="","",計算!$C1498)</f>
        <v/>
      </c>
      <c r="B1476" s="7" t="str">
        <f t="shared" si="118"/>
        <v/>
      </c>
      <c r="O1476" s="11"/>
      <c r="AE1476" s="12"/>
    </row>
    <row r="1477" spans="1:31">
      <c r="A1477" s="7" t="str">
        <f>IF(計算!$C1499="","",計算!$C1499)</f>
        <v/>
      </c>
      <c r="B1477" s="7" t="str">
        <f t="shared" si="118"/>
        <v/>
      </c>
      <c r="O1477" s="11"/>
    </row>
    <row r="1478" spans="1:31">
      <c r="A1478" s="7" t="str">
        <f>IF(計算!$C1500="","",計算!$C1500)</f>
        <v/>
      </c>
      <c r="B1478" s="7" t="str">
        <f t="shared" si="118"/>
        <v/>
      </c>
      <c r="O1478" s="11"/>
      <c r="AE1478" s="12"/>
    </row>
    <row r="1479" spans="1:31">
      <c r="A1479" s="7" t="str">
        <f>IF(計算!$C1501="","",計算!$C1501)</f>
        <v/>
      </c>
      <c r="B1479" s="7" t="str">
        <f t="shared" ref="B1479:B1542" si="119">IF($A1480="","",$A1480)</f>
        <v/>
      </c>
      <c r="O1479" s="11"/>
    </row>
    <row r="1480" spans="1:31">
      <c r="A1480" s="7" t="str">
        <f>IF(計算!$C1502="","",計算!$C1502)</f>
        <v/>
      </c>
      <c r="B1480" s="7" t="str">
        <f t="shared" si="119"/>
        <v/>
      </c>
      <c r="O1480" s="11"/>
      <c r="AE1480" s="12"/>
    </row>
    <row r="1481" spans="1:31">
      <c r="A1481" s="7" t="str">
        <f>IF(計算!$C1503="","",計算!$C1503)</f>
        <v/>
      </c>
      <c r="B1481" s="7" t="str">
        <f t="shared" si="119"/>
        <v/>
      </c>
      <c r="O1481" s="11"/>
    </row>
    <row r="1482" spans="1:31">
      <c r="A1482" s="7" t="str">
        <f>IF(計算!$C1504="","",計算!$C1504)</f>
        <v/>
      </c>
      <c r="B1482" s="7" t="str">
        <f t="shared" si="119"/>
        <v/>
      </c>
      <c r="O1482" s="11"/>
      <c r="AE1482" s="12"/>
    </row>
    <row r="1483" spans="1:31">
      <c r="A1483" s="7" t="str">
        <f>IF(計算!$C1505="","",計算!$C1505)</f>
        <v/>
      </c>
      <c r="B1483" s="7" t="str">
        <f t="shared" si="119"/>
        <v/>
      </c>
      <c r="O1483" s="11"/>
    </row>
    <row r="1484" spans="1:31">
      <c r="A1484" s="7" t="str">
        <f>IF(計算!$C1506="","",計算!$C1506)</f>
        <v/>
      </c>
      <c r="B1484" s="7" t="str">
        <f t="shared" si="119"/>
        <v/>
      </c>
      <c r="O1484" s="11"/>
      <c r="AE1484" s="12"/>
    </row>
    <row r="1485" spans="1:31">
      <c r="A1485" s="7" t="str">
        <f>IF(計算!$C1507="","",計算!$C1507)</f>
        <v/>
      </c>
      <c r="B1485" s="7" t="str">
        <f t="shared" si="119"/>
        <v/>
      </c>
      <c r="O1485" s="11"/>
    </row>
    <row r="1486" spans="1:31">
      <c r="A1486" s="7" t="str">
        <f>IF(計算!$C1508="","",計算!$C1508)</f>
        <v/>
      </c>
      <c r="B1486" s="7" t="str">
        <f t="shared" si="119"/>
        <v/>
      </c>
      <c r="O1486" s="11"/>
      <c r="AE1486" s="12"/>
    </row>
    <row r="1487" spans="1:31">
      <c r="A1487" s="7" t="str">
        <f>IF(計算!$C1509="","",計算!$C1509)</f>
        <v/>
      </c>
      <c r="B1487" s="7" t="str">
        <f t="shared" si="119"/>
        <v/>
      </c>
      <c r="O1487" s="11"/>
    </row>
    <row r="1488" spans="1:31">
      <c r="A1488" s="7" t="str">
        <f>IF(計算!$C1510="","",計算!$C1510)</f>
        <v/>
      </c>
      <c r="B1488" s="7" t="str">
        <f t="shared" si="119"/>
        <v/>
      </c>
      <c r="O1488" s="11"/>
      <c r="AE1488" s="12"/>
    </row>
    <row r="1489" spans="1:31">
      <c r="A1489" s="7" t="str">
        <f>IF(計算!$C1511="","",計算!$C1511)</f>
        <v/>
      </c>
      <c r="B1489" s="7" t="str">
        <f t="shared" si="119"/>
        <v/>
      </c>
      <c r="O1489" s="11"/>
    </row>
    <row r="1490" spans="1:31">
      <c r="A1490" s="7" t="str">
        <f>IF(計算!$C1512="","",計算!$C1512)</f>
        <v/>
      </c>
      <c r="B1490" s="7" t="str">
        <f t="shared" si="119"/>
        <v/>
      </c>
      <c r="O1490" s="11"/>
      <c r="AE1490" s="12"/>
    </row>
    <row r="1491" spans="1:31">
      <c r="A1491" s="7" t="str">
        <f>IF(計算!$C1513="","",計算!$C1513)</f>
        <v/>
      </c>
      <c r="B1491" s="7" t="str">
        <f t="shared" si="119"/>
        <v/>
      </c>
      <c r="O1491" s="11"/>
    </row>
    <row r="1492" spans="1:31">
      <c r="A1492" s="7" t="str">
        <f>IF(計算!$C1514="","",計算!$C1514)</f>
        <v/>
      </c>
      <c r="B1492" s="7" t="str">
        <f t="shared" si="119"/>
        <v/>
      </c>
      <c r="O1492" s="11"/>
      <c r="AE1492" s="12"/>
    </row>
    <row r="1493" spans="1:31">
      <c r="A1493" s="7" t="str">
        <f>IF(計算!$C1515="","",計算!$C1515)</f>
        <v/>
      </c>
      <c r="B1493" s="7" t="str">
        <f t="shared" si="119"/>
        <v/>
      </c>
      <c r="O1493" s="11"/>
    </row>
    <row r="1494" spans="1:31">
      <c r="A1494" s="7" t="str">
        <f>IF(計算!$C1516="","",計算!$C1516)</f>
        <v/>
      </c>
      <c r="B1494" s="7" t="str">
        <f t="shared" si="119"/>
        <v/>
      </c>
      <c r="O1494" s="11"/>
      <c r="AE1494" s="12"/>
    </row>
    <row r="1495" spans="1:31">
      <c r="A1495" s="7" t="str">
        <f>IF(計算!$C1517="","",計算!$C1517)</f>
        <v/>
      </c>
      <c r="B1495" s="7" t="str">
        <f t="shared" si="119"/>
        <v/>
      </c>
      <c r="O1495" s="11"/>
    </row>
    <row r="1496" spans="1:31">
      <c r="A1496" s="7" t="str">
        <f>IF(計算!$C1518="","",計算!$C1518)</f>
        <v/>
      </c>
      <c r="B1496" s="7" t="str">
        <f t="shared" si="119"/>
        <v/>
      </c>
      <c r="O1496" s="11"/>
      <c r="AE1496" s="12"/>
    </row>
    <row r="1497" spans="1:31">
      <c r="A1497" s="7" t="str">
        <f>IF(計算!$C1519="","",計算!$C1519)</f>
        <v/>
      </c>
      <c r="B1497" s="7" t="str">
        <f t="shared" si="119"/>
        <v/>
      </c>
      <c r="O1497" s="11"/>
    </row>
    <row r="1498" spans="1:31">
      <c r="A1498" s="7" t="str">
        <f>IF(計算!$C1520="","",計算!$C1520)</f>
        <v/>
      </c>
      <c r="B1498" s="7" t="str">
        <f t="shared" si="119"/>
        <v/>
      </c>
      <c r="O1498" s="11"/>
      <c r="AE1498" s="12"/>
    </row>
    <row r="1499" spans="1:31">
      <c r="A1499" s="7" t="str">
        <f>IF(計算!$C1521="","",計算!$C1521)</f>
        <v/>
      </c>
      <c r="B1499" s="7" t="str">
        <f t="shared" si="119"/>
        <v/>
      </c>
      <c r="O1499" s="11"/>
    </row>
    <row r="1500" spans="1:31">
      <c r="A1500" s="7" t="str">
        <f>IF(計算!$C1522="","",計算!$C1522)</f>
        <v/>
      </c>
      <c r="B1500" s="7" t="str">
        <f t="shared" si="119"/>
        <v/>
      </c>
      <c r="O1500" s="11"/>
      <c r="AE1500" s="12"/>
    </row>
    <row r="1501" spans="1:31">
      <c r="A1501" s="7" t="str">
        <f>IF(計算!$C1523="","",計算!$C1523)</f>
        <v/>
      </c>
      <c r="B1501" s="7" t="str">
        <f t="shared" si="119"/>
        <v/>
      </c>
      <c r="O1501" s="11"/>
    </row>
    <row r="1502" spans="1:31">
      <c r="A1502" s="7" t="str">
        <f>IF(計算!$C1524="","",計算!$C1524)</f>
        <v/>
      </c>
      <c r="B1502" s="7" t="str">
        <f t="shared" si="119"/>
        <v/>
      </c>
      <c r="O1502" s="11"/>
      <c r="AE1502" s="12"/>
    </row>
    <row r="1503" spans="1:31">
      <c r="A1503" s="7" t="str">
        <f>IF(計算!$C1525="","",計算!$C1525)</f>
        <v/>
      </c>
      <c r="B1503" s="7" t="str">
        <f t="shared" si="119"/>
        <v/>
      </c>
      <c r="O1503" s="11"/>
    </row>
    <row r="1504" spans="1:31">
      <c r="A1504" s="7" t="str">
        <f>IF(計算!$C1526="","",計算!$C1526)</f>
        <v/>
      </c>
      <c r="B1504" s="7" t="str">
        <f t="shared" si="119"/>
        <v/>
      </c>
      <c r="O1504" s="11"/>
      <c r="AE1504" s="12"/>
    </row>
    <row r="1505" spans="1:31">
      <c r="A1505" s="7" t="str">
        <f>IF(計算!$C1527="","",計算!$C1527)</f>
        <v/>
      </c>
      <c r="B1505" s="7" t="str">
        <f t="shared" si="119"/>
        <v/>
      </c>
      <c r="O1505" s="11"/>
    </row>
    <row r="1506" spans="1:31">
      <c r="A1506" s="7" t="str">
        <f>IF(計算!$C1528="","",計算!$C1528)</f>
        <v/>
      </c>
      <c r="B1506" s="7" t="str">
        <f t="shared" si="119"/>
        <v/>
      </c>
      <c r="O1506" s="11"/>
      <c r="AE1506" s="12"/>
    </row>
    <row r="1507" spans="1:31">
      <c r="A1507" s="7" t="str">
        <f>IF(計算!$C1529="","",計算!$C1529)</f>
        <v/>
      </c>
      <c r="B1507" s="7" t="str">
        <f t="shared" si="119"/>
        <v/>
      </c>
      <c r="O1507" s="11"/>
    </row>
    <row r="1508" spans="1:31">
      <c r="A1508" s="7" t="str">
        <f>IF(計算!$C1530="","",計算!$C1530)</f>
        <v/>
      </c>
      <c r="B1508" s="7" t="str">
        <f t="shared" si="119"/>
        <v/>
      </c>
      <c r="O1508" s="11"/>
      <c r="AE1508" s="12"/>
    </row>
    <row r="1509" spans="1:31">
      <c r="A1509" s="7" t="str">
        <f>IF(計算!$C1531="","",計算!$C1531)</f>
        <v/>
      </c>
      <c r="B1509" s="7" t="str">
        <f t="shared" si="119"/>
        <v/>
      </c>
      <c r="O1509" s="11"/>
    </row>
    <row r="1510" spans="1:31">
      <c r="A1510" s="7" t="str">
        <f>IF(計算!$C1532="","",計算!$C1532)</f>
        <v/>
      </c>
      <c r="B1510" s="7" t="str">
        <f t="shared" si="119"/>
        <v/>
      </c>
      <c r="O1510" s="11"/>
      <c r="AE1510" s="12"/>
    </row>
    <row r="1511" spans="1:31">
      <c r="A1511" s="7" t="str">
        <f>IF(計算!$C1533="","",計算!$C1533)</f>
        <v/>
      </c>
      <c r="B1511" s="7" t="str">
        <f t="shared" si="119"/>
        <v/>
      </c>
      <c r="O1511" s="11"/>
    </row>
    <row r="1512" spans="1:31">
      <c r="A1512" s="7" t="str">
        <f>IF(計算!$C1534="","",計算!$C1534)</f>
        <v/>
      </c>
      <c r="B1512" s="7" t="str">
        <f t="shared" si="119"/>
        <v/>
      </c>
      <c r="O1512" s="11"/>
      <c r="AE1512" s="12"/>
    </row>
    <row r="1513" spans="1:31">
      <c r="A1513" s="7" t="str">
        <f>IF(計算!$C1535="","",計算!$C1535)</f>
        <v/>
      </c>
      <c r="B1513" s="7" t="str">
        <f t="shared" si="119"/>
        <v/>
      </c>
      <c r="O1513" s="11"/>
    </row>
    <row r="1514" spans="1:31">
      <c r="A1514" s="7" t="str">
        <f>IF(計算!$C1536="","",計算!$C1536)</f>
        <v/>
      </c>
      <c r="B1514" s="7" t="str">
        <f t="shared" si="119"/>
        <v/>
      </c>
      <c r="O1514" s="11"/>
      <c r="AE1514" s="12"/>
    </row>
    <row r="1515" spans="1:31">
      <c r="A1515" s="7" t="str">
        <f>IF(計算!$C1537="","",計算!$C1537)</f>
        <v/>
      </c>
      <c r="B1515" s="7" t="str">
        <f t="shared" si="119"/>
        <v/>
      </c>
      <c r="O1515" s="11"/>
    </row>
    <row r="1516" spans="1:31">
      <c r="A1516" s="7" t="str">
        <f>IF(計算!$C1538="","",計算!$C1538)</f>
        <v/>
      </c>
      <c r="B1516" s="7" t="str">
        <f t="shared" si="119"/>
        <v/>
      </c>
      <c r="O1516" s="11"/>
      <c r="AE1516" s="12"/>
    </row>
    <row r="1517" spans="1:31">
      <c r="A1517" s="7" t="str">
        <f>IF(計算!$C1539="","",計算!$C1539)</f>
        <v/>
      </c>
      <c r="B1517" s="7" t="str">
        <f t="shared" si="119"/>
        <v/>
      </c>
      <c r="O1517" s="11"/>
    </row>
    <row r="1518" spans="1:31">
      <c r="A1518" s="7" t="str">
        <f>IF(計算!$C1540="","",計算!$C1540)</f>
        <v/>
      </c>
      <c r="B1518" s="7" t="str">
        <f t="shared" si="119"/>
        <v/>
      </c>
      <c r="O1518" s="11"/>
      <c r="AE1518" s="12"/>
    </row>
    <row r="1519" spans="1:31">
      <c r="A1519" s="7" t="str">
        <f>IF(計算!$C1541="","",計算!$C1541)</f>
        <v/>
      </c>
      <c r="B1519" s="7" t="str">
        <f t="shared" si="119"/>
        <v/>
      </c>
      <c r="O1519" s="11"/>
    </row>
    <row r="1520" spans="1:31">
      <c r="A1520" s="7" t="str">
        <f>IF(計算!$C1542="","",計算!$C1542)</f>
        <v/>
      </c>
      <c r="B1520" s="7" t="str">
        <f t="shared" si="119"/>
        <v/>
      </c>
      <c r="O1520" s="11"/>
      <c r="AE1520" s="12"/>
    </row>
    <row r="1521" spans="1:31">
      <c r="A1521" s="7" t="str">
        <f>IF(計算!$C1543="","",計算!$C1543)</f>
        <v/>
      </c>
      <c r="B1521" s="7" t="str">
        <f t="shared" si="119"/>
        <v/>
      </c>
      <c r="O1521" s="11"/>
    </row>
    <row r="1522" spans="1:31">
      <c r="A1522" s="7" t="str">
        <f>IF(計算!$C1544="","",計算!$C1544)</f>
        <v/>
      </c>
      <c r="B1522" s="7" t="str">
        <f t="shared" si="119"/>
        <v/>
      </c>
      <c r="O1522" s="11"/>
      <c r="AE1522" s="12"/>
    </row>
    <row r="1523" spans="1:31">
      <c r="A1523" s="7" t="str">
        <f>IF(計算!$C1545="","",計算!$C1545)</f>
        <v/>
      </c>
      <c r="B1523" s="7" t="str">
        <f t="shared" si="119"/>
        <v/>
      </c>
      <c r="O1523" s="11"/>
    </row>
    <row r="1524" spans="1:31">
      <c r="A1524" s="7" t="str">
        <f>IF(計算!$C1546="","",計算!$C1546)</f>
        <v/>
      </c>
      <c r="B1524" s="7" t="str">
        <f t="shared" si="119"/>
        <v/>
      </c>
      <c r="O1524" s="11"/>
      <c r="AE1524" s="12"/>
    </row>
    <row r="1525" spans="1:31">
      <c r="A1525" s="7" t="str">
        <f>IF(計算!$C1547="","",計算!$C1547)</f>
        <v/>
      </c>
      <c r="B1525" s="7" t="str">
        <f t="shared" si="119"/>
        <v/>
      </c>
      <c r="O1525" s="11"/>
    </row>
    <row r="1526" spans="1:31">
      <c r="A1526" s="7" t="str">
        <f>IF(計算!$C1548="","",計算!$C1548)</f>
        <v/>
      </c>
      <c r="B1526" s="7" t="str">
        <f t="shared" si="119"/>
        <v/>
      </c>
      <c r="O1526" s="11"/>
      <c r="AE1526" s="12"/>
    </row>
    <row r="1527" spans="1:31">
      <c r="A1527" s="7" t="str">
        <f>IF(計算!$C1549="","",計算!$C1549)</f>
        <v/>
      </c>
      <c r="B1527" s="7" t="str">
        <f t="shared" si="119"/>
        <v/>
      </c>
      <c r="O1527" s="11"/>
    </row>
    <row r="1528" spans="1:31">
      <c r="A1528" s="7" t="str">
        <f>IF(計算!$C1550="","",計算!$C1550)</f>
        <v/>
      </c>
      <c r="B1528" s="7" t="str">
        <f t="shared" si="119"/>
        <v/>
      </c>
      <c r="O1528" s="11"/>
      <c r="AE1528" s="12"/>
    </row>
    <row r="1529" spans="1:31">
      <c r="A1529" s="7" t="str">
        <f>IF(計算!$C1551="","",計算!$C1551)</f>
        <v/>
      </c>
      <c r="B1529" s="7" t="str">
        <f t="shared" si="119"/>
        <v/>
      </c>
      <c r="O1529" s="11"/>
    </row>
    <row r="1530" spans="1:31">
      <c r="A1530" s="7" t="str">
        <f>IF(計算!$C1552="","",計算!$C1552)</f>
        <v/>
      </c>
      <c r="B1530" s="7" t="str">
        <f t="shared" si="119"/>
        <v/>
      </c>
      <c r="O1530" s="11"/>
      <c r="AE1530" s="12"/>
    </row>
    <row r="1531" spans="1:31">
      <c r="A1531" s="7" t="str">
        <f>IF(計算!$C1553="","",計算!$C1553)</f>
        <v/>
      </c>
      <c r="B1531" s="7" t="str">
        <f t="shared" si="119"/>
        <v/>
      </c>
      <c r="O1531" s="11"/>
    </row>
    <row r="1532" spans="1:31">
      <c r="A1532" s="7" t="str">
        <f>IF(計算!$C1554="","",計算!$C1554)</f>
        <v/>
      </c>
      <c r="B1532" s="7" t="str">
        <f t="shared" si="119"/>
        <v/>
      </c>
      <c r="O1532" s="11"/>
      <c r="AE1532" s="12"/>
    </row>
    <row r="1533" spans="1:31">
      <c r="A1533" s="7" t="str">
        <f>IF(計算!$C1555="","",計算!$C1555)</f>
        <v/>
      </c>
      <c r="B1533" s="7" t="str">
        <f t="shared" si="119"/>
        <v/>
      </c>
      <c r="O1533" s="11"/>
    </row>
    <row r="1534" spans="1:31">
      <c r="A1534" s="7" t="str">
        <f>IF(計算!$C1556="","",計算!$C1556)</f>
        <v/>
      </c>
      <c r="B1534" s="7" t="str">
        <f t="shared" si="119"/>
        <v/>
      </c>
      <c r="O1534" s="11"/>
      <c r="AE1534" s="12"/>
    </row>
    <row r="1535" spans="1:31">
      <c r="A1535" s="7" t="str">
        <f>IF(計算!$C1557="","",計算!$C1557)</f>
        <v/>
      </c>
      <c r="B1535" s="7" t="str">
        <f t="shared" si="119"/>
        <v/>
      </c>
      <c r="O1535" s="11"/>
    </row>
    <row r="1536" spans="1:31">
      <c r="A1536" s="7" t="str">
        <f>IF(計算!$C1558="","",計算!$C1558)</f>
        <v/>
      </c>
      <c r="B1536" s="7" t="str">
        <f t="shared" si="119"/>
        <v/>
      </c>
      <c r="O1536" s="11"/>
      <c r="AE1536" s="12"/>
    </row>
    <row r="1537" spans="1:31">
      <c r="A1537" s="7" t="str">
        <f>IF(計算!$C1559="","",計算!$C1559)</f>
        <v/>
      </c>
      <c r="B1537" s="7" t="str">
        <f t="shared" si="119"/>
        <v/>
      </c>
      <c r="O1537" s="11"/>
    </row>
    <row r="1538" spans="1:31">
      <c r="A1538" s="7" t="str">
        <f>IF(計算!$C1560="","",計算!$C1560)</f>
        <v/>
      </c>
      <c r="B1538" s="7" t="str">
        <f t="shared" si="119"/>
        <v/>
      </c>
      <c r="O1538" s="11"/>
      <c r="AE1538" s="12"/>
    </row>
    <row r="1539" spans="1:31">
      <c r="A1539" s="7" t="str">
        <f>IF(計算!$C1561="","",計算!$C1561)</f>
        <v/>
      </c>
      <c r="B1539" s="7" t="str">
        <f t="shared" si="119"/>
        <v/>
      </c>
      <c r="O1539" s="11"/>
    </row>
    <row r="1540" spans="1:31">
      <c r="A1540" s="7" t="str">
        <f>IF(計算!$C1562="","",計算!$C1562)</f>
        <v/>
      </c>
      <c r="B1540" s="7" t="str">
        <f t="shared" si="119"/>
        <v/>
      </c>
      <c r="O1540" s="11"/>
      <c r="AE1540" s="12"/>
    </row>
    <row r="1541" spans="1:31">
      <c r="A1541" s="7" t="str">
        <f>IF(計算!$C1563="","",計算!$C1563)</f>
        <v/>
      </c>
      <c r="B1541" s="7" t="str">
        <f t="shared" si="119"/>
        <v/>
      </c>
      <c r="O1541" s="11"/>
    </row>
    <row r="1542" spans="1:31">
      <c r="A1542" s="7" t="str">
        <f>IF(計算!$C1564="","",計算!$C1564)</f>
        <v/>
      </c>
      <c r="B1542" s="7" t="str">
        <f t="shared" si="119"/>
        <v/>
      </c>
      <c r="O1542" s="11"/>
      <c r="AE1542" s="12"/>
    </row>
    <row r="1543" spans="1:31">
      <c r="A1543" s="7" t="str">
        <f>IF(計算!$C1565="","",計算!$C1565)</f>
        <v/>
      </c>
      <c r="B1543" s="7" t="str">
        <f t="shared" ref="B1543:B1606" si="120">IF($A1544="","",$A1544)</f>
        <v/>
      </c>
      <c r="O1543" s="11"/>
    </row>
    <row r="1544" spans="1:31">
      <c r="A1544" s="7" t="str">
        <f>IF(計算!$C1566="","",計算!$C1566)</f>
        <v/>
      </c>
      <c r="B1544" s="7" t="str">
        <f t="shared" si="120"/>
        <v/>
      </c>
      <c r="O1544" s="11"/>
      <c r="AE1544" s="12"/>
    </row>
    <row r="1545" spans="1:31">
      <c r="A1545" s="7" t="str">
        <f>IF(計算!$C1567="","",計算!$C1567)</f>
        <v/>
      </c>
      <c r="B1545" s="7" t="str">
        <f t="shared" si="120"/>
        <v/>
      </c>
      <c r="O1545" s="11"/>
    </row>
    <row r="1546" spans="1:31">
      <c r="A1546" s="7" t="str">
        <f>IF(計算!$C1568="","",計算!$C1568)</f>
        <v/>
      </c>
      <c r="B1546" s="7" t="str">
        <f t="shared" si="120"/>
        <v/>
      </c>
      <c r="O1546" s="11"/>
      <c r="AE1546" s="12"/>
    </row>
    <row r="1547" spans="1:31">
      <c r="A1547" s="7" t="str">
        <f>IF(計算!$C1569="","",計算!$C1569)</f>
        <v/>
      </c>
      <c r="B1547" s="7" t="str">
        <f t="shared" si="120"/>
        <v/>
      </c>
      <c r="O1547" s="11"/>
    </row>
    <row r="1548" spans="1:31">
      <c r="A1548" s="7" t="str">
        <f>IF(計算!$C1570="","",計算!$C1570)</f>
        <v/>
      </c>
      <c r="B1548" s="7" t="str">
        <f t="shared" si="120"/>
        <v/>
      </c>
      <c r="O1548" s="11"/>
      <c r="AE1548" s="12"/>
    </row>
    <row r="1549" spans="1:31">
      <c r="A1549" s="7" t="str">
        <f>IF(計算!$C1571="","",計算!$C1571)</f>
        <v/>
      </c>
      <c r="B1549" s="7" t="str">
        <f t="shared" si="120"/>
        <v/>
      </c>
      <c r="O1549" s="11"/>
    </row>
    <row r="1550" spans="1:31">
      <c r="A1550" s="7" t="str">
        <f>IF(計算!$C1572="","",計算!$C1572)</f>
        <v/>
      </c>
      <c r="B1550" s="7" t="str">
        <f t="shared" si="120"/>
        <v/>
      </c>
      <c r="O1550" s="11"/>
      <c r="AE1550" s="12"/>
    </row>
    <row r="1551" spans="1:31">
      <c r="A1551" s="7" t="str">
        <f>IF(計算!$C1573="","",計算!$C1573)</f>
        <v/>
      </c>
      <c r="B1551" s="7" t="str">
        <f t="shared" si="120"/>
        <v/>
      </c>
      <c r="O1551" s="11"/>
    </row>
    <row r="1552" spans="1:31">
      <c r="A1552" s="7" t="str">
        <f>IF(計算!$C1574="","",計算!$C1574)</f>
        <v/>
      </c>
      <c r="B1552" s="7" t="str">
        <f t="shared" si="120"/>
        <v/>
      </c>
      <c r="O1552" s="11"/>
      <c r="AE1552" s="12"/>
    </row>
    <row r="1553" spans="1:31">
      <c r="A1553" s="7" t="str">
        <f>IF(計算!$C1575="","",計算!$C1575)</f>
        <v/>
      </c>
      <c r="B1553" s="7" t="str">
        <f t="shared" si="120"/>
        <v/>
      </c>
      <c r="O1553" s="11"/>
    </row>
    <row r="1554" spans="1:31">
      <c r="A1554" s="7" t="str">
        <f>IF(計算!$C1576="","",計算!$C1576)</f>
        <v/>
      </c>
      <c r="B1554" s="7" t="str">
        <f t="shared" si="120"/>
        <v/>
      </c>
      <c r="O1554" s="11"/>
      <c r="AE1554" s="12"/>
    </row>
    <row r="1555" spans="1:31">
      <c r="A1555" s="7" t="str">
        <f>IF(計算!$C1577="","",計算!$C1577)</f>
        <v/>
      </c>
      <c r="B1555" s="7" t="str">
        <f t="shared" si="120"/>
        <v/>
      </c>
      <c r="O1555" s="11"/>
    </row>
    <row r="1556" spans="1:31">
      <c r="A1556" s="7" t="str">
        <f>IF(計算!$C1578="","",計算!$C1578)</f>
        <v/>
      </c>
      <c r="B1556" s="7" t="str">
        <f t="shared" si="120"/>
        <v/>
      </c>
      <c r="O1556" s="11"/>
      <c r="AE1556" s="12"/>
    </row>
    <row r="1557" spans="1:31">
      <c r="A1557" s="7" t="str">
        <f>IF(計算!$C1579="","",計算!$C1579)</f>
        <v/>
      </c>
      <c r="B1557" s="7" t="str">
        <f t="shared" si="120"/>
        <v/>
      </c>
      <c r="O1557" s="11"/>
    </row>
    <row r="1558" spans="1:31">
      <c r="A1558" s="7" t="str">
        <f>IF(計算!$C1580="","",計算!$C1580)</f>
        <v/>
      </c>
      <c r="B1558" s="7" t="str">
        <f t="shared" si="120"/>
        <v/>
      </c>
      <c r="O1558" s="11"/>
      <c r="AE1558" s="12"/>
    </row>
    <row r="1559" spans="1:31">
      <c r="A1559" s="7" t="str">
        <f>IF(計算!$C1581="","",計算!$C1581)</f>
        <v/>
      </c>
      <c r="B1559" s="7" t="str">
        <f t="shared" si="120"/>
        <v/>
      </c>
      <c r="O1559" s="11"/>
    </row>
    <row r="1560" spans="1:31">
      <c r="A1560" s="7" t="str">
        <f>IF(計算!$C1582="","",計算!$C1582)</f>
        <v/>
      </c>
      <c r="B1560" s="7" t="str">
        <f t="shared" si="120"/>
        <v/>
      </c>
      <c r="O1560" s="11"/>
      <c r="AE1560" s="12"/>
    </row>
    <row r="1561" spans="1:31">
      <c r="A1561" s="7" t="str">
        <f>IF(計算!$C1583="","",計算!$C1583)</f>
        <v/>
      </c>
      <c r="B1561" s="7" t="str">
        <f t="shared" si="120"/>
        <v/>
      </c>
      <c r="O1561" s="11"/>
    </row>
    <row r="1562" spans="1:31">
      <c r="A1562" s="7" t="str">
        <f>IF(計算!$C1584="","",計算!$C1584)</f>
        <v/>
      </c>
      <c r="B1562" s="7" t="str">
        <f t="shared" si="120"/>
        <v/>
      </c>
      <c r="O1562" s="11"/>
      <c r="AE1562" s="12"/>
    </row>
    <row r="1563" spans="1:31">
      <c r="A1563" s="7" t="str">
        <f>IF(計算!$C1585="","",計算!$C1585)</f>
        <v/>
      </c>
      <c r="B1563" s="7" t="str">
        <f t="shared" si="120"/>
        <v/>
      </c>
      <c r="O1563" s="11"/>
    </row>
    <row r="1564" spans="1:31">
      <c r="A1564" s="7" t="str">
        <f>IF(計算!$C1586="","",計算!$C1586)</f>
        <v/>
      </c>
      <c r="B1564" s="7" t="str">
        <f t="shared" si="120"/>
        <v/>
      </c>
      <c r="O1564" s="11"/>
      <c r="AE1564" s="12"/>
    </row>
    <row r="1565" spans="1:31">
      <c r="A1565" s="7" t="str">
        <f>IF(計算!$C1587="","",計算!$C1587)</f>
        <v/>
      </c>
      <c r="B1565" s="7" t="str">
        <f t="shared" si="120"/>
        <v/>
      </c>
      <c r="O1565" s="11"/>
    </row>
    <row r="1566" spans="1:31">
      <c r="A1566" s="7" t="str">
        <f>IF(計算!$C1588="","",計算!$C1588)</f>
        <v/>
      </c>
      <c r="B1566" s="7" t="str">
        <f t="shared" si="120"/>
        <v/>
      </c>
      <c r="O1566" s="11"/>
      <c r="AE1566" s="12"/>
    </row>
    <row r="1567" spans="1:31">
      <c r="A1567" s="7" t="str">
        <f>IF(計算!$C1589="","",計算!$C1589)</f>
        <v/>
      </c>
      <c r="B1567" s="7" t="str">
        <f t="shared" si="120"/>
        <v/>
      </c>
      <c r="O1567" s="11"/>
    </row>
    <row r="1568" spans="1:31">
      <c r="A1568" s="7" t="str">
        <f>IF(計算!$C1590="","",計算!$C1590)</f>
        <v/>
      </c>
      <c r="B1568" s="7" t="str">
        <f t="shared" si="120"/>
        <v/>
      </c>
      <c r="O1568" s="11"/>
      <c r="AE1568" s="12"/>
    </row>
    <row r="1569" spans="1:31">
      <c r="A1569" s="7" t="str">
        <f>IF(計算!$C1591="","",計算!$C1591)</f>
        <v/>
      </c>
      <c r="B1569" s="7" t="str">
        <f t="shared" si="120"/>
        <v/>
      </c>
      <c r="O1569" s="11"/>
    </row>
    <row r="1570" spans="1:31">
      <c r="A1570" s="7" t="str">
        <f>IF(計算!$C1592="","",計算!$C1592)</f>
        <v/>
      </c>
      <c r="B1570" s="7" t="str">
        <f t="shared" si="120"/>
        <v/>
      </c>
      <c r="O1570" s="11"/>
      <c r="AE1570" s="12"/>
    </row>
    <row r="1571" spans="1:31">
      <c r="A1571" s="7" t="str">
        <f>IF(計算!$C1593="","",計算!$C1593)</f>
        <v/>
      </c>
      <c r="B1571" s="7" t="str">
        <f t="shared" si="120"/>
        <v/>
      </c>
      <c r="O1571" s="11"/>
    </row>
    <row r="1572" spans="1:31">
      <c r="A1572" s="7" t="str">
        <f>IF(計算!$C1594="","",計算!$C1594)</f>
        <v/>
      </c>
      <c r="B1572" s="7" t="str">
        <f t="shared" si="120"/>
        <v/>
      </c>
      <c r="O1572" s="11"/>
      <c r="AE1572" s="12"/>
    </row>
    <row r="1573" spans="1:31">
      <c r="A1573" s="7" t="str">
        <f>IF(計算!$C1595="","",計算!$C1595)</f>
        <v/>
      </c>
      <c r="B1573" s="7" t="str">
        <f t="shared" si="120"/>
        <v/>
      </c>
      <c r="O1573" s="11"/>
    </row>
    <row r="1574" spans="1:31">
      <c r="A1574" s="7" t="str">
        <f>IF(計算!$C1596="","",計算!$C1596)</f>
        <v/>
      </c>
      <c r="B1574" s="7" t="str">
        <f t="shared" si="120"/>
        <v/>
      </c>
      <c r="O1574" s="11"/>
      <c r="AE1574" s="12"/>
    </row>
    <row r="1575" spans="1:31">
      <c r="A1575" s="7" t="str">
        <f>IF(計算!$C1597="","",計算!$C1597)</f>
        <v/>
      </c>
      <c r="B1575" s="7" t="str">
        <f t="shared" si="120"/>
        <v/>
      </c>
      <c r="O1575" s="11"/>
    </row>
    <row r="1576" spans="1:31">
      <c r="A1576" s="7" t="str">
        <f>IF(計算!$C1598="","",計算!$C1598)</f>
        <v/>
      </c>
      <c r="B1576" s="7" t="str">
        <f t="shared" si="120"/>
        <v/>
      </c>
      <c r="O1576" s="11"/>
      <c r="AE1576" s="12"/>
    </row>
    <row r="1577" spans="1:31">
      <c r="A1577" s="7" t="str">
        <f>IF(計算!$C1599="","",計算!$C1599)</f>
        <v/>
      </c>
      <c r="B1577" s="7" t="str">
        <f t="shared" si="120"/>
        <v/>
      </c>
      <c r="O1577" s="11"/>
    </row>
    <row r="1578" spans="1:31">
      <c r="A1578" s="7" t="str">
        <f>IF(計算!$C1600="","",計算!$C1600)</f>
        <v/>
      </c>
      <c r="B1578" s="7" t="str">
        <f t="shared" si="120"/>
        <v/>
      </c>
      <c r="O1578" s="11"/>
      <c r="AE1578" s="12"/>
    </row>
    <row r="1579" spans="1:31">
      <c r="A1579" s="7" t="str">
        <f>IF(計算!$C1601="","",計算!$C1601)</f>
        <v/>
      </c>
      <c r="B1579" s="7" t="str">
        <f t="shared" si="120"/>
        <v/>
      </c>
      <c r="O1579" s="11"/>
    </row>
    <row r="1580" spans="1:31">
      <c r="A1580" s="7" t="str">
        <f>IF(計算!$C1602="","",計算!$C1602)</f>
        <v/>
      </c>
      <c r="B1580" s="7" t="str">
        <f t="shared" si="120"/>
        <v/>
      </c>
      <c r="O1580" s="11"/>
      <c r="AE1580" s="12"/>
    </row>
    <row r="1581" spans="1:31">
      <c r="A1581" s="7" t="str">
        <f>IF(計算!$C1603="","",計算!$C1603)</f>
        <v/>
      </c>
      <c r="B1581" s="7" t="str">
        <f t="shared" si="120"/>
        <v/>
      </c>
      <c r="O1581" s="11"/>
    </row>
    <row r="1582" spans="1:31">
      <c r="A1582" s="7" t="str">
        <f>IF(計算!$C1604="","",計算!$C1604)</f>
        <v/>
      </c>
      <c r="B1582" s="7" t="str">
        <f t="shared" si="120"/>
        <v/>
      </c>
      <c r="O1582" s="11"/>
      <c r="AE1582" s="12"/>
    </row>
    <row r="1583" spans="1:31">
      <c r="A1583" s="7" t="str">
        <f>IF(計算!$C1605="","",計算!$C1605)</f>
        <v/>
      </c>
      <c r="B1583" s="7" t="str">
        <f t="shared" si="120"/>
        <v/>
      </c>
      <c r="O1583" s="11"/>
    </row>
    <row r="1584" spans="1:31">
      <c r="A1584" s="7" t="str">
        <f>IF(計算!$C1606="","",計算!$C1606)</f>
        <v/>
      </c>
      <c r="B1584" s="7" t="str">
        <f t="shared" si="120"/>
        <v/>
      </c>
      <c r="O1584" s="11"/>
      <c r="AE1584" s="12"/>
    </row>
    <row r="1585" spans="1:31">
      <c r="A1585" s="7" t="str">
        <f>IF(計算!$C1607="","",計算!$C1607)</f>
        <v/>
      </c>
      <c r="B1585" s="7" t="str">
        <f t="shared" si="120"/>
        <v/>
      </c>
      <c r="O1585" s="11"/>
    </row>
    <row r="1586" spans="1:31">
      <c r="A1586" s="7" t="str">
        <f>IF(計算!$C1608="","",計算!$C1608)</f>
        <v/>
      </c>
      <c r="B1586" s="7" t="str">
        <f t="shared" si="120"/>
        <v/>
      </c>
      <c r="O1586" s="11"/>
      <c r="AE1586" s="12"/>
    </row>
    <row r="1587" spans="1:31">
      <c r="A1587" s="7" t="str">
        <f>IF(計算!$C1609="","",計算!$C1609)</f>
        <v/>
      </c>
      <c r="B1587" s="7" t="str">
        <f t="shared" si="120"/>
        <v/>
      </c>
      <c r="O1587" s="11"/>
    </row>
    <row r="1588" spans="1:31">
      <c r="A1588" s="7" t="str">
        <f>IF(計算!$C1610="","",計算!$C1610)</f>
        <v/>
      </c>
      <c r="B1588" s="7" t="str">
        <f t="shared" si="120"/>
        <v/>
      </c>
      <c r="O1588" s="11"/>
      <c r="AE1588" s="12"/>
    </row>
    <row r="1589" spans="1:31">
      <c r="A1589" s="7" t="str">
        <f>IF(計算!$C1611="","",計算!$C1611)</f>
        <v/>
      </c>
      <c r="B1589" s="7" t="str">
        <f t="shared" si="120"/>
        <v/>
      </c>
      <c r="O1589" s="11"/>
    </row>
    <row r="1590" spans="1:31">
      <c r="A1590" s="7" t="str">
        <f>IF(計算!$C1612="","",計算!$C1612)</f>
        <v/>
      </c>
      <c r="B1590" s="7" t="str">
        <f t="shared" si="120"/>
        <v/>
      </c>
      <c r="O1590" s="11"/>
      <c r="AE1590" s="12"/>
    </row>
    <row r="1591" spans="1:31">
      <c r="A1591" s="7" t="str">
        <f>IF(計算!$C1613="","",計算!$C1613)</f>
        <v/>
      </c>
      <c r="B1591" s="7" t="str">
        <f t="shared" si="120"/>
        <v/>
      </c>
      <c r="O1591" s="11"/>
    </row>
    <row r="1592" spans="1:31">
      <c r="A1592" s="7" t="str">
        <f>IF(計算!$C1614="","",計算!$C1614)</f>
        <v/>
      </c>
      <c r="B1592" s="7" t="str">
        <f t="shared" si="120"/>
        <v/>
      </c>
      <c r="O1592" s="11"/>
      <c r="AE1592" s="12"/>
    </row>
    <row r="1593" spans="1:31">
      <c r="A1593" s="7" t="str">
        <f>IF(計算!$C1615="","",計算!$C1615)</f>
        <v/>
      </c>
      <c r="B1593" s="7" t="str">
        <f t="shared" si="120"/>
        <v/>
      </c>
      <c r="O1593" s="11"/>
    </row>
    <row r="1594" spans="1:31">
      <c r="A1594" s="7" t="str">
        <f>IF(計算!$C1616="","",計算!$C1616)</f>
        <v/>
      </c>
      <c r="B1594" s="7" t="str">
        <f t="shared" si="120"/>
        <v/>
      </c>
      <c r="O1594" s="11"/>
      <c r="AE1594" s="12"/>
    </row>
    <row r="1595" spans="1:31">
      <c r="A1595" s="7" t="str">
        <f>IF(計算!$C1617="","",計算!$C1617)</f>
        <v/>
      </c>
      <c r="B1595" s="7" t="str">
        <f t="shared" si="120"/>
        <v/>
      </c>
      <c r="O1595" s="11"/>
    </row>
    <row r="1596" spans="1:31">
      <c r="A1596" s="7" t="str">
        <f>IF(計算!$C1618="","",計算!$C1618)</f>
        <v/>
      </c>
      <c r="B1596" s="7" t="str">
        <f t="shared" si="120"/>
        <v/>
      </c>
      <c r="O1596" s="11"/>
      <c r="AE1596" s="12"/>
    </row>
    <row r="1597" spans="1:31">
      <c r="A1597" s="7" t="str">
        <f>IF(計算!$C1619="","",計算!$C1619)</f>
        <v/>
      </c>
      <c r="B1597" s="7" t="str">
        <f t="shared" si="120"/>
        <v/>
      </c>
      <c r="O1597" s="11"/>
    </row>
    <row r="1598" spans="1:31">
      <c r="A1598" s="7" t="str">
        <f>IF(計算!$C1620="","",計算!$C1620)</f>
        <v/>
      </c>
      <c r="B1598" s="7" t="str">
        <f t="shared" si="120"/>
        <v/>
      </c>
      <c r="O1598" s="11"/>
      <c r="AE1598" s="12"/>
    </row>
    <row r="1599" spans="1:31">
      <c r="A1599" s="7" t="str">
        <f>IF(計算!$C1621="","",計算!$C1621)</f>
        <v/>
      </c>
      <c r="B1599" s="7" t="str">
        <f t="shared" si="120"/>
        <v/>
      </c>
      <c r="O1599" s="11"/>
    </row>
    <row r="1600" spans="1:31">
      <c r="A1600" s="7" t="str">
        <f>IF(計算!$C1622="","",計算!$C1622)</f>
        <v/>
      </c>
      <c r="B1600" s="7" t="str">
        <f t="shared" si="120"/>
        <v/>
      </c>
      <c r="O1600" s="11"/>
      <c r="AE1600" s="12"/>
    </row>
    <row r="1601" spans="1:31">
      <c r="A1601" s="7" t="str">
        <f>IF(計算!$C1623="","",計算!$C1623)</f>
        <v/>
      </c>
      <c r="B1601" s="7" t="str">
        <f t="shared" si="120"/>
        <v/>
      </c>
      <c r="O1601" s="11"/>
    </row>
    <row r="1602" spans="1:31">
      <c r="A1602" s="7" t="str">
        <f>IF(計算!$C1624="","",計算!$C1624)</f>
        <v/>
      </c>
      <c r="B1602" s="7" t="str">
        <f t="shared" si="120"/>
        <v/>
      </c>
      <c r="O1602" s="11"/>
      <c r="AE1602" s="12"/>
    </row>
    <row r="1603" spans="1:31">
      <c r="A1603" s="7" t="str">
        <f>IF(計算!$C1625="","",計算!$C1625)</f>
        <v/>
      </c>
      <c r="B1603" s="7" t="str">
        <f t="shared" si="120"/>
        <v/>
      </c>
      <c r="O1603" s="11"/>
    </row>
    <row r="1604" spans="1:31">
      <c r="A1604" s="7" t="str">
        <f>IF(計算!$C1626="","",計算!$C1626)</f>
        <v/>
      </c>
      <c r="B1604" s="7" t="str">
        <f t="shared" si="120"/>
        <v/>
      </c>
      <c r="O1604" s="11"/>
      <c r="AE1604" s="12"/>
    </row>
    <row r="1605" spans="1:31">
      <c r="A1605" s="7" t="str">
        <f>IF(計算!$C1627="","",計算!$C1627)</f>
        <v/>
      </c>
      <c r="B1605" s="7" t="str">
        <f t="shared" si="120"/>
        <v/>
      </c>
      <c r="O1605" s="11"/>
    </row>
    <row r="1606" spans="1:31">
      <c r="A1606" s="7" t="str">
        <f>IF(計算!$C1628="","",計算!$C1628)</f>
        <v/>
      </c>
      <c r="B1606" s="7" t="str">
        <f t="shared" si="120"/>
        <v/>
      </c>
      <c r="O1606" s="11"/>
      <c r="AE1606" s="12"/>
    </row>
    <row r="1607" spans="1:31">
      <c r="A1607" s="7" t="str">
        <f>IF(計算!$C1629="","",計算!$C1629)</f>
        <v/>
      </c>
      <c r="B1607" s="7" t="str">
        <f t="shared" ref="B1607:B1670" si="121">IF($A1608="","",$A1608)</f>
        <v/>
      </c>
      <c r="O1607" s="11"/>
    </row>
    <row r="1608" spans="1:31">
      <c r="A1608" s="7" t="str">
        <f>IF(計算!$C1630="","",計算!$C1630)</f>
        <v/>
      </c>
      <c r="B1608" s="7" t="str">
        <f t="shared" si="121"/>
        <v/>
      </c>
      <c r="O1608" s="11"/>
      <c r="AE1608" s="12"/>
    </row>
    <row r="1609" spans="1:31">
      <c r="A1609" s="7" t="str">
        <f>IF(計算!$C1631="","",計算!$C1631)</f>
        <v/>
      </c>
      <c r="B1609" s="7" t="str">
        <f t="shared" si="121"/>
        <v/>
      </c>
      <c r="O1609" s="11"/>
    </row>
    <row r="1610" spans="1:31">
      <c r="A1610" s="7" t="str">
        <f>IF(計算!$C1632="","",計算!$C1632)</f>
        <v/>
      </c>
      <c r="B1610" s="7" t="str">
        <f t="shared" si="121"/>
        <v/>
      </c>
      <c r="O1610" s="11"/>
      <c r="AE1610" s="12"/>
    </row>
    <row r="1611" spans="1:31">
      <c r="A1611" s="7" t="str">
        <f>IF(計算!$C1633="","",計算!$C1633)</f>
        <v/>
      </c>
      <c r="B1611" s="7" t="str">
        <f t="shared" si="121"/>
        <v/>
      </c>
      <c r="O1611" s="11"/>
    </row>
    <row r="1612" spans="1:31">
      <c r="A1612" s="7" t="str">
        <f>IF(計算!$C1634="","",計算!$C1634)</f>
        <v/>
      </c>
      <c r="B1612" s="7" t="str">
        <f t="shared" si="121"/>
        <v/>
      </c>
      <c r="O1612" s="11"/>
      <c r="AE1612" s="12"/>
    </row>
    <row r="1613" spans="1:31">
      <c r="A1613" s="7" t="str">
        <f>IF(計算!$C1635="","",計算!$C1635)</f>
        <v/>
      </c>
      <c r="B1613" s="7" t="str">
        <f t="shared" si="121"/>
        <v/>
      </c>
      <c r="O1613" s="11"/>
    </row>
    <row r="1614" spans="1:31">
      <c r="A1614" s="7" t="str">
        <f>IF(計算!$C1636="","",計算!$C1636)</f>
        <v/>
      </c>
      <c r="B1614" s="7" t="str">
        <f t="shared" si="121"/>
        <v/>
      </c>
      <c r="O1614" s="11"/>
      <c r="AE1614" s="12"/>
    </row>
    <row r="1615" spans="1:31">
      <c r="A1615" s="7" t="str">
        <f>IF(計算!$C1637="","",計算!$C1637)</f>
        <v/>
      </c>
      <c r="B1615" s="7" t="str">
        <f t="shared" si="121"/>
        <v/>
      </c>
      <c r="O1615" s="11"/>
    </row>
    <row r="1616" spans="1:31">
      <c r="A1616" s="7" t="str">
        <f>IF(計算!$C1638="","",計算!$C1638)</f>
        <v/>
      </c>
      <c r="B1616" s="7" t="str">
        <f t="shared" si="121"/>
        <v/>
      </c>
      <c r="O1616" s="11"/>
      <c r="AE1616" s="12"/>
    </row>
    <row r="1617" spans="1:31">
      <c r="A1617" s="7" t="str">
        <f>IF(計算!$C1639="","",計算!$C1639)</f>
        <v/>
      </c>
      <c r="B1617" s="7" t="str">
        <f t="shared" si="121"/>
        <v/>
      </c>
      <c r="O1617" s="11"/>
    </row>
    <row r="1618" spans="1:31">
      <c r="A1618" s="7" t="str">
        <f>IF(計算!$C1640="","",計算!$C1640)</f>
        <v/>
      </c>
      <c r="B1618" s="7" t="str">
        <f t="shared" si="121"/>
        <v/>
      </c>
      <c r="O1618" s="11"/>
      <c r="AE1618" s="12"/>
    </row>
    <row r="1619" spans="1:31">
      <c r="A1619" s="7" t="str">
        <f>IF(計算!$C1641="","",計算!$C1641)</f>
        <v/>
      </c>
      <c r="B1619" s="7" t="str">
        <f t="shared" si="121"/>
        <v/>
      </c>
      <c r="O1619" s="11"/>
    </row>
    <row r="1620" spans="1:31">
      <c r="A1620" s="7" t="str">
        <f>IF(計算!$C1642="","",計算!$C1642)</f>
        <v/>
      </c>
      <c r="B1620" s="7" t="str">
        <f t="shared" si="121"/>
        <v/>
      </c>
      <c r="O1620" s="11"/>
      <c r="AE1620" s="12"/>
    </row>
    <row r="1621" spans="1:31">
      <c r="A1621" s="7" t="str">
        <f>IF(計算!$C1643="","",計算!$C1643)</f>
        <v/>
      </c>
      <c r="B1621" s="7" t="str">
        <f t="shared" si="121"/>
        <v/>
      </c>
      <c r="O1621" s="11"/>
    </row>
    <row r="1622" spans="1:31">
      <c r="A1622" s="7" t="str">
        <f>IF(計算!$C1644="","",計算!$C1644)</f>
        <v/>
      </c>
      <c r="B1622" s="7" t="str">
        <f t="shared" si="121"/>
        <v/>
      </c>
      <c r="O1622" s="11"/>
      <c r="AE1622" s="12"/>
    </row>
    <row r="1623" spans="1:31">
      <c r="A1623" s="7" t="str">
        <f>IF(計算!$C1645="","",計算!$C1645)</f>
        <v/>
      </c>
      <c r="B1623" s="7" t="str">
        <f t="shared" si="121"/>
        <v/>
      </c>
      <c r="O1623" s="11"/>
    </row>
    <row r="1624" spans="1:31">
      <c r="A1624" s="7" t="str">
        <f>IF(計算!$C1646="","",計算!$C1646)</f>
        <v/>
      </c>
      <c r="B1624" s="7" t="str">
        <f t="shared" si="121"/>
        <v/>
      </c>
      <c r="O1624" s="11"/>
      <c r="AE1624" s="12"/>
    </row>
    <row r="1625" spans="1:31">
      <c r="A1625" s="7" t="str">
        <f>IF(計算!$C1647="","",計算!$C1647)</f>
        <v/>
      </c>
      <c r="B1625" s="7" t="str">
        <f t="shared" si="121"/>
        <v/>
      </c>
      <c r="O1625" s="11"/>
    </row>
    <row r="1626" spans="1:31">
      <c r="A1626" s="7" t="str">
        <f>IF(計算!$C1648="","",計算!$C1648)</f>
        <v/>
      </c>
      <c r="B1626" s="7" t="str">
        <f t="shared" si="121"/>
        <v/>
      </c>
      <c r="O1626" s="11"/>
      <c r="AE1626" s="12"/>
    </row>
    <row r="1627" spans="1:31">
      <c r="A1627" s="7" t="str">
        <f>IF(計算!$C1649="","",計算!$C1649)</f>
        <v/>
      </c>
      <c r="B1627" s="7" t="str">
        <f t="shared" si="121"/>
        <v/>
      </c>
      <c r="O1627" s="11"/>
    </row>
    <row r="1628" spans="1:31">
      <c r="A1628" s="7" t="str">
        <f>IF(計算!$C1650="","",計算!$C1650)</f>
        <v/>
      </c>
      <c r="B1628" s="7" t="str">
        <f t="shared" si="121"/>
        <v/>
      </c>
      <c r="O1628" s="11"/>
      <c r="AE1628" s="12"/>
    </row>
    <row r="1629" spans="1:31">
      <c r="A1629" s="7" t="str">
        <f>IF(計算!$C1651="","",計算!$C1651)</f>
        <v/>
      </c>
      <c r="B1629" s="7" t="str">
        <f t="shared" si="121"/>
        <v/>
      </c>
      <c r="O1629" s="11"/>
    </row>
    <row r="1630" spans="1:31">
      <c r="A1630" s="7" t="str">
        <f>IF(計算!$C1652="","",計算!$C1652)</f>
        <v/>
      </c>
      <c r="B1630" s="7" t="str">
        <f t="shared" si="121"/>
        <v/>
      </c>
      <c r="O1630" s="11"/>
      <c r="AE1630" s="12"/>
    </row>
    <row r="1631" spans="1:31">
      <c r="A1631" s="7" t="str">
        <f>IF(計算!$C1653="","",計算!$C1653)</f>
        <v/>
      </c>
      <c r="B1631" s="7" t="str">
        <f t="shared" si="121"/>
        <v/>
      </c>
      <c r="O1631" s="11"/>
    </row>
    <row r="1632" spans="1:31">
      <c r="A1632" s="7" t="str">
        <f>IF(計算!$C1654="","",計算!$C1654)</f>
        <v/>
      </c>
      <c r="B1632" s="7" t="str">
        <f t="shared" si="121"/>
        <v/>
      </c>
      <c r="O1632" s="11"/>
      <c r="AE1632" s="12"/>
    </row>
    <row r="1633" spans="1:31">
      <c r="A1633" s="7" t="str">
        <f>IF(計算!$C1655="","",計算!$C1655)</f>
        <v/>
      </c>
      <c r="B1633" s="7" t="str">
        <f t="shared" si="121"/>
        <v/>
      </c>
      <c r="O1633" s="11"/>
    </row>
    <row r="1634" spans="1:31">
      <c r="A1634" s="7" t="str">
        <f>IF(計算!$C1656="","",計算!$C1656)</f>
        <v/>
      </c>
      <c r="B1634" s="7" t="str">
        <f t="shared" si="121"/>
        <v/>
      </c>
      <c r="O1634" s="11"/>
      <c r="AE1634" s="12"/>
    </row>
    <row r="1635" spans="1:31">
      <c r="A1635" s="7" t="str">
        <f>IF(計算!$C1657="","",計算!$C1657)</f>
        <v/>
      </c>
      <c r="B1635" s="7" t="str">
        <f t="shared" si="121"/>
        <v/>
      </c>
      <c r="O1635" s="11"/>
    </row>
    <row r="1636" spans="1:31">
      <c r="A1636" s="7" t="str">
        <f>IF(計算!$C1658="","",計算!$C1658)</f>
        <v/>
      </c>
      <c r="B1636" s="7" t="str">
        <f t="shared" si="121"/>
        <v/>
      </c>
      <c r="O1636" s="11"/>
      <c r="AE1636" s="12"/>
    </row>
    <row r="1637" spans="1:31">
      <c r="A1637" s="7" t="str">
        <f>IF(計算!$C1659="","",計算!$C1659)</f>
        <v/>
      </c>
      <c r="B1637" s="7" t="str">
        <f t="shared" si="121"/>
        <v/>
      </c>
      <c r="O1637" s="11"/>
    </row>
    <row r="1638" spans="1:31">
      <c r="A1638" s="7" t="str">
        <f>IF(計算!$C1660="","",計算!$C1660)</f>
        <v/>
      </c>
      <c r="B1638" s="7" t="str">
        <f t="shared" si="121"/>
        <v/>
      </c>
      <c r="O1638" s="11"/>
      <c r="AE1638" s="12"/>
    </row>
    <row r="1639" spans="1:31">
      <c r="A1639" s="7" t="str">
        <f>IF(計算!$C1661="","",計算!$C1661)</f>
        <v/>
      </c>
      <c r="B1639" s="7" t="str">
        <f t="shared" si="121"/>
        <v/>
      </c>
      <c r="O1639" s="11"/>
    </row>
    <row r="1640" spans="1:31">
      <c r="A1640" s="7" t="str">
        <f>IF(計算!$C1662="","",計算!$C1662)</f>
        <v/>
      </c>
      <c r="B1640" s="7" t="str">
        <f t="shared" si="121"/>
        <v/>
      </c>
      <c r="O1640" s="11"/>
      <c r="AE1640" s="12"/>
    </row>
    <row r="1641" spans="1:31">
      <c r="A1641" s="7" t="str">
        <f>IF(計算!$C1663="","",計算!$C1663)</f>
        <v/>
      </c>
      <c r="B1641" s="7" t="str">
        <f t="shared" si="121"/>
        <v/>
      </c>
      <c r="O1641" s="11"/>
    </row>
    <row r="1642" spans="1:31">
      <c r="A1642" s="7" t="str">
        <f>IF(計算!$C1664="","",計算!$C1664)</f>
        <v/>
      </c>
      <c r="B1642" s="7" t="str">
        <f t="shared" si="121"/>
        <v/>
      </c>
      <c r="O1642" s="11"/>
      <c r="AE1642" s="12"/>
    </row>
    <row r="1643" spans="1:31">
      <c r="A1643" s="7" t="str">
        <f>IF(計算!$C1665="","",計算!$C1665)</f>
        <v/>
      </c>
      <c r="B1643" s="7" t="str">
        <f t="shared" si="121"/>
        <v/>
      </c>
      <c r="O1643" s="11"/>
    </row>
    <row r="1644" spans="1:31">
      <c r="A1644" s="7" t="str">
        <f>IF(計算!$C1666="","",計算!$C1666)</f>
        <v/>
      </c>
      <c r="B1644" s="7" t="str">
        <f t="shared" si="121"/>
        <v/>
      </c>
      <c r="O1644" s="11"/>
      <c r="AE1644" s="12"/>
    </row>
    <row r="1645" spans="1:31">
      <c r="A1645" s="7" t="str">
        <f>IF(計算!$C1667="","",計算!$C1667)</f>
        <v/>
      </c>
      <c r="B1645" s="7" t="str">
        <f t="shared" si="121"/>
        <v/>
      </c>
      <c r="O1645" s="11"/>
    </row>
    <row r="1646" spans="1:31">
      <c r="A1646" s="7" t="str">
        <f>IF(計算!$C1668="","",計算!$C1668)</f>
        <v/>
      </c>
      <c r="B1646" s="7" t="str">
        <f t="shared" si="121"/>
        <v/>
      </c>
      <c r="O1646" s="11"/>
      <c r="AE1646" s="12"/>
    </row>
    <row r="1647" spans="1:31">
      <c r="A1647" s="7" t="str">
        <f>IF(計算!$C1669="","",計算!$C1669)</f>
        <v/>
      </c>
      <c r="B1647" s="7" t="str">
        <f t="shared" si="121"/>
        <v/>
      </c>
      <c r="O1647" s="11"/>
    </row>
    <row r="1648" spans="1:31">
      <c r="A1648" s="7" t="str">
        <f>IF(計算!$C1670="","",計算!$C1670)</f>
        <v/>
      </c>
      <c r="B1648" s="7" t="str">
        <f t="shared" si="121"/>
        <v/>
      </c>
      <c r="O1648" s="11"/>
      <c r="AE1648" s="12"/>
    </row>
    <row r="1649" spans="1:31">
      <c r="A1649" s="7" t="str">
        <f>IF(計算!$C1671="","",計算!$C1671)</f>
        <v/>
      </c>
      <c r="B1649" s="7" t="str">
        <f t="shared" si="121"/>
        <v/>
      </c>
      <c r="O1649" s="11"/>
    </row>
    <row r="1650" spans="1:31">
      <c r="A1650" s="7" t="str">
        <f>IF(計算!$C1672="","",計算!$C1672)</f>
        <v/>
      </c>
      <c r="B1650" s="7" t="str">
        <f t="shared" si="121"/>
        <v/>
      </c>
      <c r="O1650" s="11"/>
      <c r="AE1650" s="12"/>
    </row>
    <row r="1651" spans="1:31">
      <c r="A1651" s="7" t="str">
        <f>IF(計算!$C1673="","",計算!$C1673)</f>
        <v/>
      </c>
      <c r="B1651" s="7" t="str">
        <f t="shared" si="121"/>
        <v/>
      </c>
      <c r="O1651" s="11"/>
    </row>
    <row r="1652" spans="1:31">
      <c r="A1652" s="7" t="str">
        <f>IF(計算!$C1674="","",計算!$C1674)</f>
        <v/>
      </c>
      <c r="B1652" s="7" t="str">
        <f t="shared" si="121"/>
        <v/>
      </c>
      <c r="O1652" s="11"/>
      <c r="AE1652" s="12"/>
    </row>
    <row r="1653" spans="1:31">
      <c r="A1653" s="7" t="str">
        <f>IF(計算!$C1675="","",計算!$C1675)</f>
        <v/>
      </c>
      <c r="B1653" s="7" t="str">
        <f t="shared" si="121"/>
        <v/>
      </c>
      <c r="O1653" s="11"/>
    </row>
    <row r="1654" spans="1:31">
      <c r="A1654" s="7" t="str">
        <f>IF(計算!$C1676="","",計算!$C1676)</f>
        <v/>
      </c>
      <c r="B1654" s="7" t="str">
        <f t="shared" si="121"/>
        <v/>
      </c>
      <c r="O1654" s="11"/>
      <c r="AE1654" s="12"/>
    </row>
    <row r="1655" spans="1:31">
      <c r="A1655" s="7" t="str">
        <f>IF(計算!$C1677="","",計算!$C1677)</f>
        <v/>
      </c>
      <c r="B1655" s="7" t="str">
        <f t="shared" si="121"/>
        <v/>
      </c>
      <c r="O1655" s="11"/>
    </row>
    <row r="1656" spans="1:31">
      <c r="A1656" s="7" t="str">
        <f>IF(計算!$C1678="","",計算!$C1678)</f>
        <v/>
      </c>
      <c r="B1656" s="7" t="str">
        <f t="shared" si="121"/>
        <v/>
      </c>
      <c r="O1656" s="11"/>
      <c r="AE1656" s="12"/>
    </row>
    <row r="1657" spans="1:31">
      <c r="A1657" s="7" t="str">
        <f>IF(計算!$C1679="","",計算!$C1679)</f>
        <v/>
      </c>
      <c r="B1657" s="7" t="str">
        <f t="shared" si="121"/>
        <v/>
      </c>
      <c r="O1657" s="11"/>
    </row>
    <row r="1658" spans="1:31">
      <c r="A1658" s="7" t="str">
        <f>IF(計算!$C1680="","",計算!$C1680)</f>
        <v/>
      </c>
      <c r="B1658" s="7" t="str">
        <f t="shared" si="121"/>
        <v/>
      </c>
      <c r="O1658" s="11"/>
      <c r="AE1658" s="12"/>
    </row>
    <row r="1659" spans="1:31">
      <c r="A1659" s="7" t="str">
        <f>IF(計算!$C1681="","",計算!$C1681)</f>
        <v/>
      </c>
      <c r="B1659" s="7" t="str">
        <f t="shared" si="121"/>
        <v/>
      </c>
      <c r="O1659" s="11"/>
    </row>
    <row r="1660" spans="1:31">
      <c r="A1660" s="7" t="str">
        <f>IF(計算!$C1682="","",計算!$C1682)</f>
        <v/>
      </c>
      <c r="B1660" s="7" t="str">
        <f t="shared" si="121"/>
        <v/>
      </c>
      <c r="O1660" s="11"/>
      <c r="AE1660" s="12"/>
    </row>
    <row r="1661" spans="1:31">
      <c r="A1661" s="7" t="str">
        <f>IF(計算!$C1683="","",計算!$C1683)</f>
        <v/>
      </c>
      <c r="B1661" s="7" t="str">
        <f t="shared" si="121"/>
        <v/>
      </c>
      <c r="O1661" s="11"/>
    </row>
    <row r="1662" spans="1:31">
      <c r="A1662" s="7" t="str">
        <f>IF(計算!$C1684="","",計算!$C1684)</f>
        <v/>
      </c>
      <c r="B1662" s="7" t="str">
        <f t="shared" si="121"/>
        <v/>
      </c>
      <c r="O1662" s="11"/>
      <c r="AE1662" s="12"/>
    </row>
    <row r="1663" spans="1:31">
      <c r="A1663" s="7" t="str">
        <f>IF(計算!$C1685="","",計算!$C1685)</f>
        <v/>
      </c>
      <c r="B1663" s="7" t="str">
        <f t="shared" si="121"/>
        <v/>
      </c>
      <c r="O1663" s="11"/>
    </row>
    <row r="1664" spans="1:31">
      <c r="A1664" s="7" t="str">
        <f>IF(計算!$C1686="","",計算!$C1686)</f>
        <v/>
      </c>
      <c r="B1664" s="7" t="str">
        <f t="shared" si="121"/>
        <v/>
      </c>
      <c r="O1664" s="11"/>
      <c r="AE1664" s="12"/>
    </row>
    <row r="1665" spans="1:31">
      <c r="A1665" s="7" t="str">
        <f>IF(計算!$C1687="","",計算!$C1687)</f>
        <v/>
      </c>
      <c r="B1665" s="7" t="str">
        <f t="shared" si="121"/>
        <v/>
      </c>
      <c r="O1665" s="11"/>
    </row>
    <row r="1666" spans="1:31">
      <c r="A1666" s="7" t="str">
        <f>IF(計算!$C1688="","",計算!$C1688)</f>
        <v/>
      </c>
      <c r="B1666" s="7" t="str">
        <f t="shared" si="121"/>
        <v/>
      </c>
      <c r="O1666" s="11"/>
      <c r="AE1666" s="12"/>
    </row>
    <row r="1667" spans="1:31">
      <c r="A1667" s="7" t="str">
        <f>IF(計算!$C1689="","",計算!$C1689)</f>
        <v/>
      </c>
      <c r="B1667" s="7" t="str">
        <f t="shared" si="121"/>
        <v/>
      </c>
      <c r="O1667" s="11"/>
    </row>
    <row r="1668" spans="1:31">
      <c r="A1668" s="7" t="str">
        <f>IF(計算!$C1690="","",計算!$C1690)</f>
        <v/>
      </c>
      <c r="B1668" s="7" t="str">
        <f t="shared" si="121"/>
        <v/>
      </c>
      <c r="O1668" s="11"/>
      <c r="AE1668" s="12"/>
    </row>
    <row r="1669" spans="1:31">
      <c r="A1669" s="7" t="str">
        <f>IF(計算!$C1691="","",計算!$C1691)</f>
        <v/>
      </c>
      <c r="B1669" s="7" t="str">
        <f t="shared" si="121"/>
        <v/>
      </c>
      <c r="O1669" s="11"/>
    </row>
    <row r="1670" spans="1:31">
      <c r="A1670" s="7" t="str">
        <f>IF(計算!$C1692="","",計算!$C1692)</f>
        <v/>
      </c>
      <c r="B1670" s="7" t="str">
        <f t="shared" si="121"/>
        <v/>
      </c>
      <c r="O1670" s="11"/>
      <c r="AE1670" s="12"/>
    </row>
    <row r="1671" spans="1:31">
      <c r="A1671" s="7" t="str">
        <f>IF(計算!$C1693="","",計算!$C1693)</f>
        <v/>
      </c>
      <c r="B1671" s="7" t="str">
        <f t="shared" ref="B1671:B1734" si="122">IF($A1672="","",$A1672)</f>
        <v/>
      </c>
      <c r="O1671" s="11"/>
    </row>
    <row r="1672" spans="1:31">
      <c r="A1672" s="7" t="str">
        <f>IF(計算!$C1694="","",計算!$C1694)</f>
        <v/>
      </c>
      <c r="B1672" s="7" t="str">
        <f t="shared" si="122"/>
        <v/>
      </c>
      <c r="O1672" s="11"/>
      <c r="AE1672" s="12"/>
    </row>
    <row r="1673" spans="1:31">
      <c r="A1673" s="7" t="str">
        <f>IF(計算!$C1695="","",計算!$C1695)</f>
        <v/>
      </c>
      <c r="B1673" s="7" t="str">
        <f t="shared" si="122"/>
        <v/>
      </c>
      <c r="O1673" s="11"/>
    </row>
    <row r="1674" spans="1:31">
      <c r="A1674" s="7" t="str">
        <f>IF(計算!$C1696="","",計算!$C1696)</f>
        <v/>
      </c>
      <c r="B1674" s="7" t="str">
        <f t="shared" si="122"/>
        <v/>
      </c>
      <c r="O1674" s="11"/>
      <c r="AE1674" s="12"/>
    </row>
    <row r="1675" spans="1:31">
      <c r="A1675" s="7" t="str">
        <f>IF(計算!$C1697="","",計算!$C1697)</f>
        <v/>
      </c>
      <c r="B1675" s="7" t="str">
        <f t="shared" si="122"/>
        <v/>
      </c>
      <c r="O1675" s="11"/>
    </row>
    <row r="1676" spans="1:31">
      <c r="A1676" s="7" t="str">
        <f>IF(計算!$C1698="","",計算!$C1698)</f>
        <v/>
      </c>
      <c r="B1676" s="7" t="str">
        <f t="shared" si="122"/>
        <v/>
      </c>
      <c r="O1676" s="11"/>
      <c r="AE1676" s="12"/>
    </row>
    <row r="1677" spans="1:31">
      <c r="A1677" s="7" t="str">
        <f>IF(計算!$C1699="","",計算!$C1699)</f>
        <v/>
      </c>
      <c r="B1677" s="7" t="str">
        <f t="shared" si="122"/>
        <v/>
      </c>
      <c r="O1677" s="11"/>
    </row>
    <row r="1678" spans="1:31">
      <c r="A1678" s="7" t="str">
        <f>IF(計算!$C1700="","",計算!$C1700)</f>
        <v/>
      </c>
      <c r="B1678" s="7" t="str">
        <f t="shared" si="122"/>
        <v/>
      </c>
      <c r="O1678" s="11"/>
      <c r="AE1678" s="12"/>
    </row>
    <row r="1679" spans="1:31">
      <c r="A1679" s="7" t="str">
        <f>IF(計算!$C1701="","",計算!$C1701)</f>
        <v/>
      </c>
      <c r="B1679" s="7" t="str">
        <f t="shared" si="122"/>
        <v/>
      </c>
      <c r="O1679" s="11"/>
    </row>
    <row r="1680" spans="1:31">
      <c r="A1680" s="7" t="str">
        <f>IF(計算!$C1702="","",計算!$C1702)</f>
        <v/>
      </c>
      <c r="B1680" s="7" t="str">
        <f t="shared" si="122"/>
        <v/>
      </c>
      <c r="O1680" s="11"/>
      <c r="AE1680" s="12"/>
    </row>
    <row r="1681" spans="1:31">
      <c r="A1681" s="7" t="str">
        <f>IF(計算!$C1703="","",計算!$C1703)</f>
        <v/>
      </c>
      <c r="B1681" s="7" t="str">
        <f t="shared" si="122"/>
        <v/>
      </c>
      <c r="O1681" s="11"/>
    </row>
    <row r="1682" spans="1:31">
      <c r="A1682" s="7" t="str">
        <f>IF(計算!$C1704="","",計算!$C1704)</f>
        <v/>
      </c>
      <c r="B1682" s="7" t="str">
        <f t="shared" si="122"/>
        <v/>
      </c>
      <c r="O1682" s="11"/>
      <c r="AE1682" s="12"/>
    </row>
    <row r="1683" spans="1:31">
      <c r="A1683" s="7" t="str">
        <f>IF(計算!$C1705="","",計算!$C1705)</f>
        <v/>
      </c>
      <c r="B1683" s="7" t="str">
        <f t="shared" si="122"/>
        <v/>
      </c>
      <c r="O1683" s="11"/>
    </row>
    <row r="1684" spans="1:31">
      <c r="A1684" s="7" t="str">
        <f>IF(計算!$C1706="","",計算!$C1706)</f>
        <v/>
      </c>
      <c r="B1684" s="7" t="str">
        <f t="shared" si="122"/>
        <v/>
      </c>
      <c r="O1684" s="11"/>
      <c r="AE1684" s="12"/>
    </row>
    <row r="1685" spans="1:31">
      <c r="A1685" s="7" t="str">
        <f>IF(計算!$C1707="","",計算!$C1707)</f>
        <v/>
      </c>
      <c r="B1685" s="7" t="str">
        <f t="shared" si="122"/>
        <v/>
      </c>
      <c r="O1685" s="11"/>
    </row>
    <row r="1686" spans="1:31">
      <c r="A1686" s="7" t="str">
        <f>IF(計算!$C1708="","",計算!$C1708)</f>
        <v/>
      </c>
      <c r="B1686" s="7" t="str">
        <f t="shared" si="122"/>
        <v/>
      </c>
      <c r="O1686" s="11"/>
      <c r="AE1686" s="12"/>
    </row>
    <row r="1687" spans="1:31">
      <c r="A1687" s="7" t="str">
        <f>IF(計算!$C1709="","",計算!$C1709)</f>
        <v/>
      </c>
      <c r="B1687" s="7" t="str">
        <f t="shared" si="122"/>
        <v/>
      </c>
      <c r="O1687" s="11"/>
    </row>
    <row r="1688" spans="1:31">
      <c r="A1688" s="7" t="str">
        <f>IF(計算!$C1710="","",計算!$C1710)</f>
        <v/>
      </c>
      <c r="B1688" s="7" t="str">
        <f t="shared" si="122"/>
        <v/>
      </c>
      <c r="O1688" s="11"/>
      <c r="AE1688" s="12"/>
    </row>
    <row r="1689" spans="1:31">
      <c r="A1689" s="7" t="str">
        <f>IF(計算!$C1711="","",計算!$C1711)</f>
        <v/>
      </c>
      <c r="B1689" s="7" t="str">
        <f t="shared" si="122"/>
        <v/>
      </c>
      <c r="O1689" s="11"/>
    </row>
    <row r="1690" spans="1:31">
      <c r="A1690" s="7" t="str">
        <f>IF(計算!$C1712="","",計算!$C1712)</f>
        <v/>
      </c>
      <c r="B1690" s="7" t="str">
        <f t="shared" si="122"/>
        <v/>
      </c>
      <c r="O1690" s="11"/>
      <c r="AE1690" s="12"/>
    </row>
    <row r="1691" spans="1:31">
      <c r="A1691" s="7" t="str">
        <f>IF(計算!$C1713="","",計算!$C1713)</f>
        <v/>
      </c>
      <c r="B1691" s="7" t="str">
        <f t="shared" si="122"/>
        <v/>
      </c>
      <c r="O1691" s="11"/>
    </row>
    <row r="1692" spans="1:31">
      <c r="A1692" s="7" t="str">
        <f>IF(計算!$C1714="","",計算!$C1714)</f>
        <v/>
      </c>
      <c r="B1692" s="7" t="str">
        <f t="shared" si="122"/>
        <v/>
      </c>
      <c r="O1692" s="11"/>
      <c r="AE1692" s="12"/>
    </row>
    <row r="1693" spans="1:31">
      <c r="A1693" s="7" t="str">
        <f>IF(計算!$C1715="","",計算!$C1715)</f>
        <v/>
      </c>
      <c r="B1693" s="7" t="str">
        <f t="shared" si="122"/>
        <v/>
      </c>
      <c r="O1693" s="11"/>
    </row>
    <row r="1694" spans="1:31">
      <c r="A1694" s="7" t="str">
        <f>IF(計算!$C1716="","",計算!$C1716)</f>
        <v/>
      </c>
      <c r="B1694" s="7" t="str">
        <f t="shared" si="122"/>
        <v/>
      </c>
      <c r="O1694" s="11"/>
      <c r="AE1694" s="12"/>
    </row>
    <row r="1695" spans="1:31">
      <c r="A1695" s="7" t="str">
        <f>IF(計算!$C1717="","",計算!$C1717)</f>
        <v/>
      </c>
      <c r="B1695" s="7" t="str">
        <f t="shared" si="122"/>
        <v/>
      </c>
      <c r="O1695" s="11"/>
    </row>
    <row r="1696" spans="1:31">
      <c r="A1696" s="7" t="str">
        <f>IF(計算!$C1718="","",計算!$C1718)</f>
        <v/>
      </c>
      <c r="B1696" s="7" t="str">
        <f t="shared" si="122"/>
        <v/>
      </c>
      <c r="O1696" s="11"/>
      <c r="AE1696" s="12"/>
    </row>
    <row r="1697" spans="1:31">
      <c r="A1697" s="7" t="str">
        <f>IF(計算!$C1719="","",計算!$C1719)</f>
        <v/>
      </c>
      <c r="B1697" s="7" t="str">
        <f t="shared" si="122"/>
        <v/>
      </c>
      <c r="O1697" s="11"/>
    </row>
    <row r="1698" spans="1:31">
      <c r="A1698" s="7" t="str">
        <f>IF(計算!$C1720="","",計算!$C1720)</f>
        <v/>
      </c>
      <c r="B1698" s="7" t="str">
        <f t="shared" si="122"/>
        <v/>
      </c>
      <c r="O1698" s="11"/>
      <c r="AE1698" s="12"/>
    </row>
    <row r="1699" spans="1:31">
      <c r="A1699" s="7" t="str">
        <f>IF(計算!$C1721="","",計算!$C1721)</f>
        <v/>
      </c>
      <c r="B1699" s="7" t="str">
        <f t="shared" si="122"/>
        <v/>
      </c>
      <c r="O1699" s="11"/>
    </row>
    <row r="1700" spans="1:31">
      <c r="A1700" s="7" t="str">
        <f>IF(計算!$C1722="","",計算!$C1722)</f>
        <v/>
      </c>
      <c r="B1700" s="7" t="str">
        <f t="shared" si="122"/>
        <v/>
      </c>
      <c r="O1700" s="11"/>
      <c r="AE1700" s="12"/>
    </row>
    <row r="1701" spans="1:31">
      <c r="A1701" s="7" t="str">
        <f>IF(計算!$C1723="","",計算!$C1723)</f>
        <v/>
      </c>
      <c r="B1701" s="7" t="str">
        <f t="shared" si="122"/>
        <v/>
      </c>
      <c r="O1701" s="11"/>
    </row>
    <row r="1702" spans="1:31">
      <c r="A1702" s="7" t="str">
        <f>IF(計算!$C1724="","",計算!$C1724)</f>
        <v/>
      </c>
      <c r="B1702" s="7" t="str">
        <f t="shared" si="122"/>
        <v/>
      </c>
      <c r="O1702" s="11"/>
      <c r="AE1702" s="12"/>
    </row>
    <row r="1703" spans="1:31">
      <c r="A1703" s="7" t="str">
        <f>IF(計算!$C1725="","",計算!$C1725)</f>
        <v/>
      </c>
      <c r="B1703" s="7" t="str">
        <f t="shared" si="122"/>
        <v/>
      </c>
      <c r="O1703" s="11"/>
    </row>
    <row r="1704" spans="1:31">
      <c r="A1704" s="7" t="str">
        <f>IF(計算!$C1726="","",計算!$C1726)</f>
        <v/>
      </c>
      <c r="B1704" s="7" t="str">
        <f t="shared" si="122"/>
        <v/>
      </c>
      <c r="O1704" s="11"/>
      <c r="AE1704" s="12"/>
    </row>
    <row r="1705" spans="1:31">
      <c r="A1705" s="7" t="str">
        <f>IF(計算!$C1727="","",計算!$C1727)</f>
        <v/>
      </c>
      <c r="B1705" s="7" t="str">
        <f t="shared" si="122"/>
        <v/>
      </c>
      <c r="O1705" s="11"/>
    </row>
    <row r="1706" spans="1:31">
      <c r="A1706" s="7" t="str">
        <f>IF(計算!$C1728="","",計算!$C1728)</f>
        <v/>
      </c>
      <c r="B1706" s="7" t="str">
        <f t="shared" si="122"/>
        <v/>
      </c>
      <c r="O1706" s="11"/>
      <c r="AE1706" s="12"/>
    </row>
    <row r="1707" spans="1:31">
      <c r="A1707" s="7" t="str">
        <f>IF(計算!$C1729="","",計算!$C1729)</f>
        <v/>
      </c>
      <c r="B1707" s="7" t="str">
        <f t="shared" si="122"/>
        <v/>
      </c>
      <c r="O1707" s="11"/>
    </row>
    <row r="1708" spans="1:31">
      <c r="A1708" s="7" t="str">
        <f>IF(計算!$C1730="","",計算!$C1730)</f>
        <v/>
      </c>
      <c r="B1708" s="7" t="str">
        <f t="shared" si="122"/>
        <v/>
      </c>
      <c r="O1708" s="11"/>
      <c r="AE1708" s="12"/>
    </row>
    <row r="1709" spans="1:31">
      <c r="A1709" s="7" t="str">
        <f>IF(計算!$C1731="","",計算!$C1731)</f>
        <v/>
      </c>
      <c r="B1709" s="7" t="str">
        <f t="shared" si="122"/>
        <v/>
      </c>
      <c r="O1709" s="11"/>
    </row>
    <row r="1710" spans="1:31">
      <c r="A1710" s="7" t="str">
        <f>IF(計算!$C1732="","",計算!$C1732)</f>
        <v/>
      </c>
      <c r="B1710" s="7" t="str">
        <f t="shared" si="122"/>
        <v/>
      </c>
      <c r="O1710" s="11"/>
      <c r="AE1710" s="12"/>
    </row>
    <row r="1711" spans="1:31">
      <c r="A1711" s="7" t="str">
        <f>IF(計算!$C1733="","",計算!$C1733)</f>
        <v/>
      </c>
      <c r="B1711" s="7" t="str">
        <f t="shared" si="122"/>
        <v/>
      </c>
      <c r="O1711" s="11"/>
    </row>
    <row r="1712" spans="1:31">
      <c r="A1712" s="7" t="str">
        <f>IF(計算!$C1734="","",計算!$C1734)</f>
        <v/>
      </c>
      <c r="B1712" s="7" t="str">
        <f t="shared" si="122"/>
        <v/>
      </c>
      <c r="O1712" s="11"/>
      <c r="AE1712" s="12"/>
    </row>
    <row r="1713" spans="1:31">
      <c r="A1713" s="7" t="str">
        <f>IF(計算!$C1735="","",計算!$C1735)</f>
        <v/>
      </c>
      <c r="B1713" s="7" t="str">
        <f t="shared" si="122"/>
        <v/>
      </c>
      <c r="O1713" s="11"/>
    </row>
    <row r="1714" spans="1:31">
      <c r="A1714" s="7" t="str">
        <f>IF(計算!$C1736="","",計算!$C1736)</f>
        <v/>
      </c>
      <c r="B1714" s="7" t="str">
        <f t="shared" si="122"/>
        <v/>
      </c>
      <c r="O1714" s="11"/>
      <c r="AE1714" s="12"/>
    </row>
    <row r="1715" spans="1:31">
      <c r="A1715" s="7" t="str">
        <f>IF(計算!$C1737="","",計算!$C1737)</f>
        <v/>
      </c>
      <c r="B1715" s="7" t="str">
        <f t="shared" si="122"/>
        <v/>
      </c>
      <c r="O1715" s="11"/>
    </row>
    <row r="1716" spans="1:31">
      <c r="A1716" s="7" t="str">
        <f>IF(計算!$C1738="","",計算!$C1738)</f>
        <v/>
      </c>
      <c r="B1716" s="7" t="str">
        <f t="shared" si="122"/>
        <v/>
      </c>
      <c r="O1716" s="11"/>
      <c r="AE1716" s="12"/>
    </row>
    <row r="1717" spans="1:31">
      <c r="A1717" s="7" t="str">
        <f>IF(計算!$C1739="","",計算!$C1739)</f>
        <v/>
      </c>
      <c r="B1717" s="7" t="str">
        <f t="shared" si="122"/>
        <v/>
      </c>
      <c r="O1717" s="11"/>
    </row>
    <row r="1718" spans="1:31">
      <c r="A1718" s="7" t="str">
        <f>IF(計算!$C1740="","",計算!$C1740)</f>
        <v/>
      </c>
      <c r="B1718" s="7" t="str">
        <f t="shared" si="122"/>
        <v/>
      </c>
      <c r="O1718" s="11"/>
      <c r="AE1718" s="12"/>
    </row>
    <row r="1719" spans="1:31">
      <c r="A1719" s="7" t="str">
        <f>IF(計算!$C1741="","",計算!$C1741)</f>
        <v/>
      </c>
      <c r="B1719" s="7" t="str">
        <f t="shared" si="122"/>
        <v/>
      </c>
      <c r="O1719" s="11"/>
    </row>
    <row r="1720" spans="1:31">
      <c r="A1720" s="7" t="str">
        <f>IF(計算!$C1742="","",計算!$C1742)</f>
        <v/>
      </c>
      <c r="B1720" s="7" t="str">
        <f t="shared" si="122"/>
        <v/>
      </c>
      <c r="O1720" s="11"/>
      <c r="AE1720" s="12"/>
    </row>
    <row r="1721" spans="1:31">
      <c r="A1721" s="7" t="str">
        <f>IF(計算!$C1743="","",計算!$C1743)</f>
        <v/>
      </c>
      <c r="B1721" s="7" t="str">
        <f t="shared" si="122"/>
        <v/>
      </c>
      <c r="O1721" s="11"/>
    </row>
    <row r="1722" spans="1:31">
      <c r="A1722" s="7" t="str">
        <f>IF(計算!$C1744="","",計算!$C1744)</f>
        <v/>
      </c>
      <c r="B1722" s="7" t="str">
        <f t="shared" si="122"/>
        <v/>
      </c>
      <c r="O1722" s="11"/>
      <c r="AE1722" s="12"/>
    </row>
    <row r="1723" spans="1:31">
      <c r="A1723" s="7" t="str">
        <f>IF(計算!$C1745="","",計算!$C1745)</f>
        <v/>
      </c>
      <c r="B1723" s="7" t="str">
        <f t="shared" si="122"/>
        <v/>
      </c>
      <c r="O1723" s="11"/>
    </row>
    <row r="1724" spans="1:31">
      <c r="A1724" s="7" t="str">
        <f>IF(計算!$C1746="","",計算!$C1746)</f>
        <v/>
      </c>
      <c r="B1724" s="7" t="str">
        <f t="shared" si="122"/>
        <v/>
      </c>
      <c r="O1724" s="11"/>
      <c r="AE1724" s="12"/>
    </row>
    <row r="1725" spans="1:31">
      <c r="A1725" s="7" t="str">
        <f>IF(計算!$C1747="","",計算!$C1747)</f>
        <v/>
      </c>
      <c r="B1725" s="7" t="str">
        <f t="shared" si="122"/>
        <v/>
      </c>
      <c r="O1725" s="11"/>
    </row>
    <row r="1726" spans="1:31">
      <c r="A1726" s="7" t="str">
        <f>IF(計算!$C1748="","",計算!$C1748)</f>
        <v/>
      </c>
      <c r="B1726" s="7" t="str">
        <f t="shared" si="122"/>
        <v/>
      </c>
      <c r="O1726" s="11"/>
      <c r="AE1726" s="12"/>
    </row>
    <row r="1727" spans="1:31">
      <c r="A1727" s="7" t="str">
        <f>IF(計算!$C1749="","",計算!$C1749)</f>
        <v/>
      </c>
      <c r="B1727" s="7" t="str">
        <f t="shared" si="122"/>
        <v/>
      </c>
      <c r="O1727" s="11"/>
    </row>
    <row r="1728" spans="1:31">
      <c r="A1728" s="7" t="str">
        <f>IF(計算!$C1750="","",計算!$C1750)</f>
        <v/>
      </c>
      <c r="B1728" s="7" t="str">
        <f t="shared" si="122"/>
        <v/>
      </c>
      <c r="O1728" s="11"/>
      <c r="AE1728" s="12"/>
    </row>
    <row r="1729" spans="1:31">
      <c r="A1729" s="7" t="str">
        <f>IF(計算!$C1751="","",計算!$C1751)</f>
        <v/>
      </c>
      <c r="B1729" s="7" t="str">
        <f t="shared" si="122"/>
        <v/>
      </c>
      <c r="O1729" s="11"/>
    </row>
    <row r="1730" spans="1:31">
      <c r="A1730" s="7" t="str">
        <f>IF(計算!$C1752="","",計算!$C1752)</f>
        <v/>
      </c>
      <c r="B1730" s="7" t="str">
        <f t="shared" si="122"/>
        <v/>
      </c>
      <c r="O1730" s="11"/>
      <c r="AE1730" s="12"/>
    </row>
    <row r="1731" spans="1:31">
      <c r="A1731" s="7" t="str">
        <f>IF(計算!$C1753="","",計算!$C1753)</f>
        <v/>
      </c>
      <c r="B1731" s="7" t="str">
        <f t="shared" si="122"/>
        <v/>
      </c>
      <c r="O1731" s="11"/>
    </row>
    <row r="1732" spans="1:31">
      <c r="A1732" s="7" t="str">
        <f>IF(計算!$C1754="","",計算!$C1754)</f>
        <v/>
      </c>
      <c r="B1732" s="7" t="str">
        <f t="shared" si="122"/>
        <v/>
      </c>
      <c r="O1732" s="11"/>
      <c r="AE1732" s="12"/>
    </row>
    <row r="1733" spans="1:31">
      <c r="A1733" s="7" t="str">
        <f>IF(計算!$C1755="","",計算!$C1755)</f>
        <v/>
      </c>
      <c r="B1733" s="7" t="str">
        <f t="shared" si="122"/>
        <v/>
      </c>
      <c r="O1733" s="11"/>
    </row>
    <row r="1734" spans="1:31">
      <c r="A1734" s="7" t="str">
        <f>IF(計算!$C1756="","",計算!$C1756)</f>
        <v/>
      </c>
      <c r="B1734" s="7" t="str">
        <f t="shared" si="122"/>
        <v/>
      </c>
      <c r="O1734" s="11"/>
      <c r="AE1734" s="12"/>
    </row>
    <row r="1735" spans="1:31">
      <c r="A1735" s="7" t="str">
        <f>IF(計算!$C1757="","",計算!$C1757)</f>
        <v/>
      </c>
      <c r="B1735" s="7" t="str">
        <f t="shared" ref="B1735:B1798" si="123">IF($A1736="","",$A1736)</f>
        <v/>
      </c>
      <c r="O1735" s="11"/>
    </row>
    <row r="1736" spans="1:31">
      <c r="A1736" s="7" t="str">
        <f>IF(計算!$C1758="","",計算!$C1758)</f>
        <v/>
      </c>
      <c r="B1736" s="7" t="str">
        <f t="shared" si="123"/>
        <v/>
      </c>
      <c r="O1736" s="11"/>
      <c r="AE1736" s="12"/>
    </row>
    <row r="1737" spans="1:31">
      <c r="A1737" s="7" t="str">
        <f>IF(計算!$C1759="","",計算!$C1759)</f>
        <v/>
      </c>
      <c r="B1737" s="7" t="str">
        <f t="shared" si="123"/>
        <v/>
      </c>
      <c r="O1737" s="11"/>
    </row>
    <row r="1738" spans="1:31">
      <c r="A1738" s="7" t="str">
        <f>IF(計算!$C1760="","",計算!$C1760)</f>
        <v/>
      </c>
      <c r="B1738" s="7" t="str">
        <f t="shared" si="123"/>
        <v/>
      </c>
      <c r="O1738" s="11"/>
      <c r="AE1738" s="12"/>
    </row>
    <row r="1739" spans="1:31">
      <c r="A1739" s="7" t="str">
        <f>IF(計算!$C1761="","",計算!$C1761)</f>
        <v/>
      </c>
      <c r="B1739" s="7" t="str">
        <f t="shared" si="123"/>
        <v/>
      </c>
      <c r="O1739" s="11"/>
    </row>
    <row r="1740" spans="1:31">
      <c r="A1740" s="7" t="str">
        <f>IF(計算!$C1762="","",計算!$C1762)</f>
        <v/>
      </c>
      <c r="B1740" s="7" t="str">
        <f t="shared" si="123"/>
        <v/>
      </c>
      <c r="O1740" s="11"/>
      <c r="AE1740" s="12"/>
    </row>
    <row r="1741" spans="1:31">
      <c r="A1741" s="7" t="str">
        <f>IF(計算!$C1763="","",計算!$C1763)</f>
        <v/>
      </c>
      <c r="B1741" s="7" t="str">
        <f t="shared" si="123"/>
        <v/>
      </c>
      <c r="O1741" s="11"/>
    </row>
    <row r="1742" spans="1:31">
      <c r="A1742" s="7" t="str">
        <f>IF(計算!$C1764="","",計算!$C1764)</f>
        <v/>
      </c>
      <c r="B1742" s="7" t="str">
        <f t="shared" si="123"/>
        <v/>
      </c>
      <c r="O1742" s="11"/>
      <c r="AE1742" s="12"/>
    </row>
    <row r="1743" spans="1:31">
      <c r="A1743" s="7" t="str">
        <f>IF(計算!$C1765="","",計算!$C1765)</f>
        <v/>
      </c>
      <c r="B1743" s="7" t="str">
        <f t="shared" si="123"/>
        <v/>
      </c>
      <c r="O1743" s="11"/>
    </row>
    <row r="1744" spans="1:31">
      <c r="A1744" s="7" t="str">
        <f>IF(計算!$C1766="","",計算!$C1766)</f>
        <v/>
      </c>
      <c r="B1744" s="7" t="str">
        <f t="shared" si="123"/>
        <v/>
      </c>
      <c r="O1744" s="11"/>
      <c r="AE1744" s="12"/>
    </row>
    <row r="1745" spans="1:31">
      <c r="A1745" s="7" t="str">
        <f>IF(計算!$C1767="","",計算!$C1767)</f>
        <v/>
      </c>
      <c r="B1745" s="7" t="str">
        <f t="shared" si="123"/>
        <v/>
      </c>
      <c r="O1745" s="11"/>
    </row>
    <row r="1746" spans="1:31">
      <c r="A1746" s="7" t="str">
        <f>IF(計算!$C1768="","",計算!$C1768)</f>
        <v/>
      </c>
      <c r="B1746" s="7" t="str">
        <f t="shared" si="123"/>
        <v/>
      </c>
      <c r="O1746" s="11"/>
      <c r="AE1746" s="12"/>
    </row>
    <row r="1747" spans="1:31">
      <c r="A1747" s="7" t="str">
        <f>IF(計算!$C1769="","",計算!$C1769)</f>
        <v/>
      </c>
      <c r="B1747" s="7" t="str">
        <f t="shared" si="123"/>
        <v/>
      </c>
      <c r="O1747" s="11"/>
    </row>
    <row r="1748" spans="1:31">
      <c r="A1748" s="7" t="str">
        <f>IF(計算!$C1770="","",計算!$C1770)</f>
        <v/>
      </c>
      <c r="B1748" s="7" t="str">
        <f t="shared" si="123"/>
        <v/>
      </c>
      <c r="O1748" s="11"/>
      <c r="AE1748" s="12"/>
    </row>
    <row r="1749" spans="1:31">
      <c r="A1749" s="7" t="str">
        <f>IF(計算!$C1771="","",計算!$C1771)</f>
        <v/>
      </c>
      <c r="B1749" s="7" t="str">
        <f t="shared" si="123"/>
        <v/>
      </c>
      <c r="O1749" s="11"/>
    </row>
    <row r="1750" spans="1:31">
      <c r="A1750" s="7" t="str">
        <f>IF(計算!$C1772="","",計算!$C1772)</f>
        <v/>
      </c>
      <c r="B1750" s="7" t="str">
        <f t="shared" si="123"/>
        <v/>
      </c>
      <c r="O1750" s="11"/>
      <c r="AE1750" s="12"/>
    </row>
    <row r="1751" spans="1:31">
      <c r="A1751" s="7" t="str">
        <f>IF(計算!$C1773="","",計算!$C1773)</f>
        <v/>
      </c>
      <c r="B1751" s="7" t="str">
        <f t="shared" si="123"/>
        <v/>
      </c>
      <c r="O1751" s="11"/>
    </row>
    <row r="1752" spans="1:31">
      <c r="A1752" s="7" t="str">
        <f>IF(計算!$C1774="","",計算!$C1774)</f>
        <v/>
      </c>
      <c r="B1752" s="7" t="str">
        <f t="shared" si="123"/>
        <v/>
      </c>
      <c r="O1752" s="11"/>
      <c r="AE1752" s="12"/>
    </row>
    <row r="1753" spans="1:31">
      <c r="A1753" s="7" t="str">
        <f>IF(計算!$C1775="","",計算!$C1775)</f>
        <v/>
      </c>
      <c r="B1753" s="7" t="str">
        <f t="shared" si="123"/>
        <v/>
      </c>
      <c r="O1753" s="11"/>
    </row>
    <row r="1754" spans="1:31">
      <c r="A1754" s="7" t="str">
        <f>IF(計算!$C1776="","",計算!$C1776)</f>
        <v/>
      </c>
      <c r="B1754" s="7" t="str">
        <f t="shared" si="123"/>
        <v/>
      </c>
      <c r="O1754" s="11"/>
      <c r="AE1754" s="12"/>
    </row>
    <row r="1755" spans="1:31">
      <c r="A1755" s="7" t="str">
        <f>IF(計算!$C1777="","",計算!$C1777)</f>
        <v/>
      </c>
      <c r="B1755" s="7" t="str">
        <f t="shared" si="123"/>
        <v/>
      </c>
      <c r="O1755" s="11"/>
    </row>
    <row r="1756" spans="1:31">
      <c r="A1756" s="7" t="str">
        <f>IF(計算!$C1778="","",計算!$C1778)</f>
        <v/>
      </c>
      <c r="B1756" s="7" t="str">
        <f t="shared" si="123"/>
        <v/>
      </c>
      <c r="O1756" s="11"/>
      <c r="AE1756" s="12"/>
    </row>
    <row r="1757" spans="1:31">
      <c r="A1757" s="7" t="str">
        <f>IF(計算!$C1779="","",計算!$C1779)</f>
        <v/>
      </c>
      <c r="B1757" s="7" t="str">
        <f t="shared" si="123"/>
        <v/>
      </c>
      <c r="O1757" s="11"/>
    </row>
    <row r="1758" spans="1:31">
      <c r="A1758" s="7" t="str">
        <f>IF(計算!$C1780="","",計算!$C1780)</f>
        <v/>
      </c>
      <c r="B1758" s="7" t="str">
        <f t="shared" si="123"/>
        <v/>
      </c>
      <c r="O1758" s="11"/>
      <c r="AE1758" s="12"/>
    </row>
    <row r="1759" spans="1:31">
      <c r="A1759" s="7" t="str">
        <f>IF(計算!$C1781="","",計算!$C1781)</f>
        <v/>
      </c>
      <c r="B1759" s="7" t="str">
        <f t="shared" si="123"/>
        <v/>
      </c>
      <c r="O1759" s="11"/>
    </row>
    <row r="1760" spans="1:31">
      <c r="A1760" s="7" t="str">
        <f>IF(計算!$C1782="","",計算!$C1782)</f>
        <v/>
      </c>
      <c r="B1760" s="7" t="str">
        <f t="shared" si="123"/>
        <v/>
      </c>
      <c r="O1760" s="11"/>
      <c r="AE1760" s="12"/>
    </row>
    <row r="1761" spans="1:31">
      <c r="A1761" s="7" t="str">
        <f>IF(計算!$C1783="","",計算!$C1783)</f>
        <v/>
      </c>
      <c r="B1761" s="7" t="str">
        <f t="shared" si="123"/>
        <v/>
      </c>
      <c r="O1761" s="11"/>
    </row>
    <row r="1762" spans="1:31">
      <c r="A1762" s="7" t="str">
        <f>IF(計算!$C1784="","",計算!$C1784)</f>
        <v/>
      </c>
      <c r="B1762" s="7" t="str">
        <f t="shared" si="123"/>
        <v/>
      </c>
      <c r="O1762" s="11"/>
      <c r="AE1762" s="12"/>
    </row>
    <row r="1763" spans="1:31">
      <c r="A1763" s="7" t="str">
        <f>IF(計算!$C1785="","",計算!$C1785)</f>
        <v/>
      </c>
      <c r="B1763" s="7" t="str">
        <f t="shared" si="123"/>
        <v/>
      </c>
      <c r="O1763" s="11"/>
    </row>
    <row r="1764" spans="1:31">
      <c r="A1764" s="7" t="str">
        <f>IF(計算!$C1786="","",計算!$C1786)</f>
        <v/>
      </c>
      <c r="B1764" s="7" t="str">
        <f t="shared" si="123"/>
        <v/>
      </c>
      <c r="O1764" s="11"/>
      <c r="AE1764" s="12"/>
    </row>
    <row r="1765" spans="1:31">
      <c r="A1765" s="7" t="str">
        <f>IF(計算!$C1787="","",計算!$C1787)</f>
        <v/>
      </c>
      <c r="B1765" s="7" t="str">
        <f t="shared" si="123"/>
        <v/>
      </c>
      <c r="O1765" s="11"/>
    </row>
    <row r="1766" spans="1:31">
      <c r="A1766" s="7" t="str">
        <f>IF(計算!$C1788="","",計算!$C1788)</f>
        <v/>
      </c>
      <c r="B1766" s="7" t="str">
        <f t="shared" si="123"/>
        <v/>
      </c>
      <c r="O1766" s="11"/>
      <c r="AE1766" s="12"/>
    </row>
    <row r="1767" spans="1:31">
      <c r="A1767" s="7" t="str">
        <f>IF(計算!$C1789="","",計算!$C1789)</f>
        <v/>
      </c>
      <c r="B1767" s="7" t="str">
        <f t="shared" si="123"/>
        <v/>
      </c>
      <c r="O1767" s="11"/>
    </row>
    <row r="1768" spans="1:31">
      <c r="A1768" s="7" t="str">
        <f>IF(計算!$C1790="","",計算!$C1790)</f>
        <v/>
      </c>
      <c r="B1768" s="7" t="str">
        <f t="shared" si="123"/>
        <v/>
      </c>
      <c r="O1768" s="11"/>
      <c r="AE1768" s="12"/>
    </row>
    <row r="1769" spans="1:31">
      <c r="A1769" s="7" t="str">
        <f>IF(計算!$C1791="","",計算!$C1791)</f>
        <v/>
      </c>
      <c r="B1769" s="7" t="str">
        <f t="shared" si="123"/>
        <v/>
      </c>
      <c r="O1769" s="11"/>
    </row>
    <row r="1770" spans="1:31">
      <c r="A1770" s="7" t="str">
        <f>IF(計算!$C1792="","",計算!$C1792)</f>
        <v/>
      </c>
      <c r="B1770" s="7" t="str">
        <f t="shared" si="123"/>
        <v/>
      </c>
      <c r="O1770" s="11"/>
      <c r="AE1770" s="12"/>
    </row>
    <row r="1771" spans="1:31">
      <c r="A1771" s="7" t="str">
        <f>IF(計算!$C1793="","",計算!$C1793)</f>
        <v/>
      </c>
      <c r="B1771" s="7" t="str">
        <f t="shared" si="123"/>
        <v/>
      </c>
      <c r="O1771" s="11"/>
    </row>
    <row r="1772" spans="1:31">
      <c r="A1772" s="7" t="str">
        <f>IF(計算!$C1794="","",計算!$C1794)</f>
        <v/>
      </c>
      <c r="B1772" s="7" t="str">
        <f t="shared" si="123"/>
        <v/>
      </c>
      <c r="O1772" s="11"/>
      <c r="AE1772" s="12"/>
    </row>
    <row r="1773" spans="1:31">
      <c r="A1773" s="7" t="str">
        <f>IF(計算!$C1795="","",計算!$C1795)</f>
        <v/>
      </c>
      <c r="B1773" s="7" t="str">
        <f t="shared" si="123"/>
        <v/>
      </c>
      <c r="O1773" s="11"/>
    </row>
    <row r="1774" spans="1:31">
      <c r="A1774" s="7" t="str">
        <f>IF(計算!$C1796="","",計算!$C1796)</f>
        <v/>
      </c>
      <c r="B1774" s="7" t="str">
        <f t="shared" si="123"/>
        <v/>
      </c>
      <c r="O1774" s="11"/>
      <c r="AE1774" s="12"/>
    </row>
    <row r="1775" spans="1:31">
      <c r="A1775" s="7" t="str">
        <f>IF(計算!$C1797="","",計算!$C1797)</f>
        <v/>
      </c>
      <c r="B1775" s="7" t="str">
        <f t="shared" si="123"/>
        <v/>
      </c>
      <c r="O1775" s="11"/>
    </row>
    <row r="1776" spans="1:31">
      <c r="A1776" s="7" t="str">
        <f>IF(計算!$C1798="","",計算!$C1798)</f>
        <v/>
      </c>
      <c r="B1776" s="7" t="str">
        <f t="shared" si="123"/>
        <v/>
      </c>
      <c r="O1776" s="11"/>
      <c r="AE1776" s="12"/>
    </row>
    <row r="1777" spans="1:31">
      <c r="A1777" s="7" t="str">
        <f>IF(計算!$C1799="","",計算!$C1799)</f>
        <v/>
      </c>
      <c r="B1777" s="7" t="str">
        <f t="shared" si="123"/>
        <v/>
      </c>
      <c r="O1777" s="11"/>
    </row>
    <row r="1778" spans="1:31">
      <c r="A1778" s="7" t="str">
        <f>IF(計算!$C1800="","",計算!$C1800)</f>
        <v/>
      </c>
      <c r="B1778" s="7" t="str">
        <f t="shared" si="123"/>
        <v/>
      </c>
      <c r="O1778" s="11"/>
      <c r="AE1778" s="12"/>
    </row>
    <row r="1779" spans="1:31">
      <c r="A1779" s="7" t="str">
        <f>IF(計算!$C1801="","",計算!$C1801)</f>
        <v/>
      </c>
      <c r="B1779" s="7" t="str">
        <f t="shared" si="123"/>
        <v/>
      </c>
      <c r="O1779" s="11"/>
    </row>
    <row r="1780" spans="1:31">
      <c r="A1780" s="7" t="str">
        <f>IF(計算!$C1802="","",計算!$C1802)</f>
        <v/>
      </c>
      <c r="B1780" s="7" t="str">
        <f t="shared" si="123"/>
        <v/>
      </c>
      <c r="O1780" s="11"/>
      <c r="AE1780" s="12"/>
    </row>
    <row r="1781" spans="1:31">
      <c r="A1781" s="7" t="str">
        <f>IF(計算!$C1803="","",計算!$C1803)</f>
        <v/>
      </c>
      <c r="B1781" s="7" t="str">
        <f t="shared" si="123"/>
        <v/>
      </c>
      <c r="O1781" s="11"/>
    </row>
    <row r="1782" spans="1:31">
      <c r="A1782" s="7" t="str">
        <f>IF(計算!$C1804="","",計算!$C1804)</f>
        <v/>
      </c>
      <c r="B1782" s="7" t="str">
        <f t="shared" si="123"/>
        <v/>
      </c>
      <c r="O1782" s="11"/>
      <c r="AE1782" s="12"/>
    </row>
    <row r="1783" spans="1:31">
      <c r="A1783" s="7" t="str">
        <f>IF(計算!$C1805="","",計算!$C1805)</f>
        <v/>
      </c>
      <c r="B1783" s="7" t="str">
        <f t="shared" si="123"/>
        <v/>
      </c>
      <c r="O1783" s="11"/>
    </row>
    <row r="1784" spans="1:31">
      <c r="A1784" s="7" t="str">
        <f>IF(計算!$C1806="","",計算!$C1806)</f>
        <v/>
      </c>
      <c r="B1784" s="7" t="str">
        <f t="shared" si="123"/>
        <v/>
      </c>
      <c r="O1784" s="11"/>
      <c r="AE1784" s="12"/>
    </row>
    <row r="1785" spans="1:31">
      <c r="A1785" s="7" t="str">
        <f>IF(計算!$C1807="","",計算!$C1807)</f>
        <v/>
      </c>
      <c r="B1785" s="7" t="str">
        <f t="shared" si="123"/>
        <v/>
      </c>
      <c r="O1785" s="11"/>
    </row>
    <row r="1786" spans="1:31">
      <c r="A1786" s="7" t="str">
        <f>IF(計算!$C1808="","",計算!$C1808)</f>
        <v/>
      </c>
      <c r="B1786" s="7" t="str">
        <f t="shared" si="123"/>
        <v/>
      </c>
      <c r="O1786" s="11"/>
      <c r="AE1786" s="12"/>
    </row>
    <row r="1787" spans="1:31">
      <c r="A1787" s="7" t="str">
        <f>IF(計算!$C1809="","",計算!$C1809)</f>
        <v/>
      </c>
      <c r="B1787" s="7" t="str">
        <f t="shared" si="123"/>
        <v/>
      </c>
      <c r="O1787" s="11"/>
    </row>
    <row r="1788" spans="1:31">
      <c r="A1788" s="7" t="str">
        <f>IF(計算!$C1810="","",計算!$C1810)</f>
        <v/>
      </c>
      <c r="B1788" s="7" t="str">
        <f t="shared" si="123"/>
        <v/>
      </c>
      <c r="O1788" s="11"/>
      <c r="AE1788" s="12"/>
    </row>
    <row r="1789" spans="1:31">
      <c r="A1789" s="7" t="str">
        <f>IF(計算!$C1811="","",計算!$C1811)</f>
        <v/>
      </c>
      <c r="B1789" s="7" t="str">
        <f t="shared" si="123"/>
        <v/>
      </c>
      <c r="O1789" s="11"/>
    </row>
    <row r="1790" spans="1:31">
      <c r="A1790" s="7" t="str">
        <f>IF(計算!$C1812="","",計算!$C1812)</f>
        <v/>
      </c>
      <c r="B1790" s="7" t="str">
        <f t="shared" si="123"/>
        <v/>
      </c>
      <c r="O1790" s="11"/>
      <c r="AE1790" s="12"/>
    </row>
    <row r="1791" spans="1:31">
      <c r="A1791" s="7" t="str">
        <f>IF(計算!$C1813="","",計算!$C1813)</f>
        <v/>
      </c>
      <c r="B1791" s="7" t="str">
        <f t="shared" si="123"/>
        <v/>
      </c>
      <c r="O1791" s="11"/>
    </row>
    <row r="1792" spans="1:31">
      <c r="A1792" s="7" t="str">
        <f>IF(計算!$C1814="","",計算!$C1814)</f>
        <v/>
      </c>
      <c r="B1792" s="7" t="str">
        <f t="shared" si="123"/>
        <v/>
      </c>
      <c r="O1792" s="11"/>
      <c r="AE1792" s="12"/>
    </row>
    <row r="1793" spans="1:31">
      <c r="A1793" s="7" t="str">
        <f>IF(計算!$C1815="","",計算!$C1815)</f>
        <v/>
      </c>
      <c r="B1793" s="7" t="str">
        <f t="shared" si="123"/>
        <v/>
      </c>
      <c r="O1793" s="11"/>
    </row>
    <row r="1794" spans="1:31">
      <c r="A1794" s="7" t="str">
        <f>IF(計算!$C1816="","",計算!$C1816)</f>
        <v/>
      </c>
      <c r="B1794" s="7" t="str">
        <f t="shared" si="123"/>
        <v/>
      </c>
      <c r="O1794" s="11"/>
      <c r="AE1794" s="12"/>
    </row>
    <row r="1795" spans="1:31">
      <c r="A1795" s="7" t="str">
        <f>IF(計算!$C1817="","",計算!$C1817)</f>
        <v/>
      </c>
      <c r="B1795" s="7" t="str">
        <f t="shared" si="123"/>
        <v/>
      </c>
      <c r="O1795" s="11"/>
    </row>
    <row r="1796" spans="1:31">
      <c r="A1796" s="7" t="str">
        <f>IF(計算!$C1818="","",計算!$C1818)</f>
        <v/>
      </c>
      <c r="B1796" s="7" t="str">
        <f t="shared" si="123"/>
        <v/>
      </c>
      <c r="O1796" s="11"/>
      <c r="AE1796" s="12"/>
    </row>
    <row r="1797" spans="1:31">
      <c r="A1797" s="7" t="str">
        <f>IF(計算!$C1819="","",計算!$C1819)</f>
        <v/>
      </c>
      <c r="B1797" s="7" t="str">
        <f t="shared" si="123"/>
        <v/>
      </c>
      <c r="O1797" s="11"/>
    </row>
    <row r="1798" spans="1:31">
      <c r="A1798" s="7" t="str">
        <f>IF(計算!$C1820="","",計算!$C1820)</f>
        <v/>
      </c>
      <c r="B1798" s="7" t="str">
        <f t="shared" si="123"/>
        <v/>
      </c>
      <c r="O1798" s="11"/>
      <c r="AE1798" s="12"/>
    </row>
    <row r="1799" spans="1:31">
      <c r="A1799" s="7" t="str">
        <f>IF(計算!$C1821="","",計算!$C1821)</f>
        <v/>
      </c>
      <c r="B1799" s="7" t="str">
        <f t="shared" ref="B1799:B1862" si="124">IF($A1800="","",$A1800)</f>
        <v/>
      </c>
      <c r="O1799" s="11"/>
    </row>
    <row r="1800" spans="1:31">
      <c r="A1800" s="7" t="str">
        <f>IF(計算!$C1822="","",計算!$C1822)</f>
        <v/>
      </c>
      <c r="B1800" s="7" t="str">
        <f t="shared" si="124"/>
        <v/>
      </c>
      <c r="O1800" s="11"/>
      <c r="AE1800" s="12"/>
    </row>
    <row r="1801" spans="1:31">
      <c r="A1801" s="7" t="str">
        <f>IF(計算!$C1823="","",計算!$C1823)</f>
        <v/>
      </c>
      <c r="B1801" s="7" t="str">
        <f t="shared" si="124"/>
        <v/>
      </c>
      <c r="O1801" s="11"/>
    </row>
    <row r="1802" spans="1:31">
      <c r="A1802" s="7" t="str">
        <f>IF(計算!$C1824="","",計算!$C1824)</f>
        <v/>
      </c>
      <c r="B1802" s="7" t="str">
        <f t="shared" si="124"/>
        <v/>
      </c>
      <c r="O1802" s="11"/>
      <c r="AE1802" s="12"/>
    </row>
    <row r="1803" spans="1:31">
      <c r="A1803" s="7" t="str">
        <f>IF(計算!$C1825="","",計算!$C1825)</f>
        <v/>
      </c>
      <c r="B1803" s="7" t="str">
        <f t="shared" si="124"/>
        <v/>
      </c>
      <c r="O1803" s="11"/>
    </row>
    <row r="1804" spans="1:31">
      <c r="A1804" s="7" t="str">
        <f>IF(計算!$C1826="","",計算!$C1826)</f>
        <v/>
      </c>
      <c r="B1804" s="7" t="str">
        <f t="shared" si="124"/>
        <v/>
      </c>
      <c r="O1804" s="11"/>
      <c r="AE1804" s="12"/>
    </row>
    <row r="1805" spans="1:31">
      <c r="A1805" s="7" t="str">
        <f>IF(計算!$C1827="","",計算!$C1827)</f>
        <v/>
      </c>
      <c r="B1805" s="7" t="str">
        <f t="shared" si="124"/>
        <v/>
      </c>
      <c r="O1805" s="11"/>
    </row>
    <row r="1806" spans="1:31">
      <c r="A1806" s="7" t="str">
        <f>IF(計算!$C1828="","",計算!$C1828)</f>
        <v/>
      </c>
      <c r="B1806" s="7" t="str">
        <f t="shared" si="124"/>
        <v/>
      </c>
      <c r="O1806" s="11"/>
      <c r="AE1806" s="12"/>
    </row>
    <row r="1807" spans="1:31">
      <c r="A1807" s="7" t="str">
        <f>IF(計算!$C1829="","",計算!$C1829)</f>
        <v/>
      </c>
      <c r="B1807" s="7" t="str">
        <f t="shared" si="124"/>
        <v/>
      </c>
      <c r="O1807" s="11"/>
    </row>
    <row r="1808" spans="1:31">
      <c r="A1808" s="7" t="str">
        <f>IF(計算!$C1830="","",計算!$C1830)</f>
        <v/>
      </c>
      <c r="B1808" s="7" t="str">
        <f t="shared" si="124"/>
        <v/>
      </c>
      <c r="O1808" s="11"/>
      <c r="AE1808" s="12"/>
    </row>
    <row r="1809" spans="1:31">
      <c r="A1809" s="7" t="str">
        <f>IF(計算!$C1831="","",計算!$C1831)</f>
        <v/>
      </c>
      <c r="B1809" s="7" t="str">
        <f t="shared" si="124"/>
        <v/>
      </c>
      <c r="O1809" s="11"/>
    </row>
    <row r="1810" spans="1:31">
      <c r="A1810" s="7" t="str">
        <f>IF(計算!$C1832="","",計算!$C1832)</f>
        <v/>
      </c>
      <c r="B1810" s="7" t="str">
        <f t="shared" si="124"/>
        <v/>
      </c>
      <c r="O1810" s="11"/>
      <c r="AE1810" s="12"/>
    </row>
    <row r="1811" spans="1:31">
      <c r="A1811" s="7" t="str">
        <f>IF(計算!$C1833="","",計算!$C1833)</f>
        <v/>
      </c>
      <c r="B1811" s="7" t="str">
        <f t="shared" si="124"/>
        <v/>
      </c>
      <c r="O1811" s="11"/>
    </row>
    <row r="1812" spans="1:31">
      <c r="A1812" s="7" t="str">
        <f>IF(計算!$C1834="","",計算!$C1834)</f>
        <v/>
      </c>
      <c r="B1812" s="7" t="str">
        <f t="shared" si="124"/>
        <v/>
      </c>
      <c r="O1812" s="11"/>
      <c r="AE1812" s="12"/>
    </row>
    <row r="1813" spans="1:31">
      <c r="A1813" s="7" t="str">
        <f>IF(計算!$C1835="","",計算!$C1835)</f>
        <v/>
      </c>
      <c r="B1813" s="7" t="str">
        <f t="shared" si="124"/>
        <v/>
      </c>
      <c r="O1813" s="11"/>
    </row>
    <row r="1814" spans="1:31">
      <c r="A1814" s="7" t="str">
        <f>IF(計算!$C1836="","",計算!$C1836)</f>
        <v/>
      </c>
      <c r="B1814" s="7" t="str">
        <f t="shared" si="124"/>
        <v/>
      </c>
      <c r="O1814" s="11"/>
      <c r="AE1814" s="12"/>
    </row>
    <row r="1815" spans="1:31">
      <c r="A1815" s="7" t="str">
        <f>IF(計算!$C1837="","",計算!$C1837)</f>
        <v/>
      </c>
      <c r="B1815" s="7" t="str">
        <f t="shared" si="124"/>
        <v/>
      </c>
      <c r="O1815" s="11"/>
    </row>
    <row r="1816" spans="1:31">
      <c r="A1816" s="7" t="str">
        <f>IF(計算!$C1838="","",計算!$C1838)</f>
        <v/>
      </c>
      <c r="B1816" s="7" t="str">
        <f t="shared" si="124"/>
        <v/>
      </c>
      <c r="O1816" s="11"/>
      <c r="AE1816" s="12"/>
    </row>
    <row r="1817" spans="1:31">
      <c r="A1817" s="7" t="str">
        <f>IF(計算!$C1839="","",計算!$C1839)</f>
        <v/>
      </c>
      <c r="B1817" s="7" t="str">
        <f t="shared" si="124"/>
        <v/>
      </c>
      <c r="O1817" s="11"/>
    </row>
    <row r="1818" spans="1:31">
      <c r="A1818" s="7" t="str">
        <f>IF(計算!$C1840="","",計算!$C1840)</f>
        <v/>
      </c>
      <c r="B1818" s="7" t="str">
        <f t="shared" si="124"/>
        <v/>
      </c>
      <c r="O1818" s="11"/>
      <c r="AE1818" s="12"/>
    </row>
    <row r="1819" spans="1:31">
      <c r="A1819" s="7" t="str">
        <f>IF(計算!$C1841="","",計算!$C1841)</f>
        <v/>
      </c>
      <c r="B1819" s="7" t="str">
        <f t="shared" si="124"/>
        <v/>
      </c>
      <c r="O1819" s="11"/>
    </row>
    <row r="1820" spans="1:31">
      <c r="A1820" s="7" t="str">
        <f>IF(計算!$C1842="","",計算!$C1842)</f>
        <v/>
      </c>
      <c r="B1820" s="7" t="str">
        <f t="shared" si="124"/>
        <v/>
      </c>
      <c r="O1820" s="11"/>
      <c r="AE1820" s="12"/>
    </row>
    <row r="1821" spans="1:31">
      <c r="A1821" s="7" t="str">
        <f>IF(計算!$C1843="","",計算!$C1843)</f>
        <v/>
      </c>
      <c r="B1821" s="7" t="str">
        <f t="shared" si="124"/>
        <v/>
      </c>
      <c r="O1821" s="11"/>
    </row>
    <row r="1822" spans="1:31">
      <c r="A1822" s="7" t="str">
        <f>IF(計算!$C1844="","",計算!$C1844)</f>
        <v/>
      </c>
      <c r="B1822" s="7" t="str">
        <f t="shared" si="124"/>
        <v/>
      </c>
      <c r="O1822" s="11"/>
      <c r="AE1822" s="12"/>
    </row>
    <row r="1823" spans="1:31">
      <c r="A1823" s="7" t="str">
        <f>IF(計算!$C1845="","",計算!$C1845)</f>
        <v/>
      </c>
      <c r="B1823" s="7" t="str">
        <f t="shared" si="124"/>
        <v/>
      </c>
      <c r="O1823" s="11"/>
    </row>
    <row r="1824" spans="1:31">
      <c r="A1824" s="7" t="str">
        <f>IF(計算!$C1846="","",計算!$C1846)</f>
        <v/>
      </c>
      <c r="B1824" s="7" t="str">
        <f t="shared" si="124"/>
        <v/>
      </c>
      <c r="O1824" s="11"/>
      <c r="AE1824" s="12"/>
    </row>
    <row r="1825" spans="1:31">
      <c r="A1825" s="7" t="str">
        <f>IF(計算!$C1847="","",計算!$C1847)</f>
        <v/>
      </c>
      <c r="B1825" s="7" t="str">
        <f t="shared" si="124"/>
        <v/>
      </c>
      <c r="O1825" s="11"/>
    </row>
    <row r="1826" spans="1:31">
      <c r="A1826" s="7" t="str">
        <f>IF(計算!$C1848="","",計算!$C1848)</f>
        <v/>
      </c>
      <c r="B1826" s="7" t="str">
        <f t="shared" si="124"/>
        <v/>
      </c>
      <c r="O1826" s="11"/>
      <c r="AE1826" s="12"/>
    </row>
    <row r="1827" spans="1:31">
      <c r="A1827" s="7" t="str">
        <f>IF(計算!$C1849="","",計算!$C1849)</f>
        <v/>
      </c>
      <c r="B1827" s="7" t="str">
        <f t="shared" si="124"/>
        <v/>
      </c>
      <c r="O1827" s="11"/>
    </row>
    <row r="1828" spans="1:31">
      <c r="A1828" s="7" t="str">
        <f>IF(計算!$C1850="","",計算!$C1850)</f>
        <v/>
      </c>
      <c r="B1828" s="7" t="str">
        <f t="shared" si="124"/>
        <v/>
      </c>
      <c r="O1828" s="11"/>
      <c r="AE1828" s="12"/>
    </row>
    <row r="1829" spans="1:31">
      <c r="A1829" s="7" t="str">
        <f>IF(計算!$C1851="","",計算!$C1851)</f>
        <v/>
      </c>
      <c r="B1829" s="7" t="str">
        <f t="shared" si="124"/>
        <v/>
      </c>
      <c r="O1829" s="11"/>
    </row>
    <row r="1830" spans="1:31">
      <c r="A1830" s="7" t="str">
        <f>IF(計算!$C1852="","",計算!$C1852)</f>
        <v/>
      </c>
      <c r="B1830" s="7" t="str">
        <f t="shared" si="124"/>
        <v/>
      </c>
      <c r="O1830" s="11"/>
      <c r="AE1830" s="12"/>
    </row>
    <row r="1831" spans="1:31">
      <c r="A1831" s="7" t="str">
        <f>IF(計算!$C1853="","",計算!$C1853)</f>
        <v/>
      </c>
      <c r="B1831" s="7" t="str">
        <f t="shared" si="124"/>
        <v/>
      </c>
      <c r="O1831" s="11"/>
    </row>
    <row r="1832" spans="1:31">
      <c r="A1832" s="7" t="str">
        <f>IF(計算!$C1854="","",計算!$C1854)</f>
        <v/>
      </c>
      <c r="B1832" s="7" t="str">
        <f t="shared" si="124"/>
        <v/>
      </c>
      <c r="O1832" s="11"/>
      <c r="AE1832" s="12"/>
    </row>
    <row r="1833" spans="1:31">
      <c r="A1833" s="7" t="str">
        <f>IF(計算!$C1855="","",計算!$C1855)</f>
        <v/>
      </c>
      <c r="B1833" s="7" t="str">
        <f t="shared" si="124"/>
        <v/>
      </c>
      <c r="O1833" s="11"/>
    </row>
    <row r="1834" spans="1:31">
      <c r="A1834" s="7" t="str">
        <f>IF(計算!$C1856="","",計算!$C1856)</f>
        <v/>
      </c>
      <c r="B1834" s="7" t="str">
        <f t="shared" si="124"/>
        <v/>
      </c>
      <c r="O1834" s="11"/>
      <c r="AE1834" s="12"/>
    </row>
    <row r="1835" spans="1:31">
      <c r="A1835" s="7" t="str">
        <f>IF(計算!$C1857="","",計算!$C1857)</f>
        <v/>
      </c>
      <c r="B1835" s="7" t="str">
        <f t="shared" si="124"/>
        <v/>
      </c>
      <c r="O1835" s="11"/>
    </row>
    <row r="1836" spans="1:31">
      <c r="A1836" s="7" t="str">
        <f>IF(計算!$C1858="","",計算!$C1858)</f>
        <v/>
      </c>
      <c r="B1836" s="7" t="str">
        <f t="shared" si="124"/>
        <v/>
      </c>
      <c r="O1836" s="11"/>
      <c r="AE1836" s="12"/>
    </row>
    <row r="1837" spans="1:31">
      <c r="A1837" s="7" t="str">
        <f>IF(計算!$C1859="","",計算!$C1859)</f>
        <v/>
      </c>
      <c r="B1837" s="7" t="str">
        <f t="shared" si="124"/>
        <v/>
      </c>
      <c r="O1837" s="11"/>
    </row>
    <row r="1838" spans="1:31">
      <c r="A1838" s="7" t="str">
        <f>IF(計算!$C1860="","",計算!$C1860)</f>
        <v/>
      </c>
      <c r="B1838" s="7" t="str">
        <f t="shared" si="124"/>
        <v/>
      </c>
      <c r="O1838" s="11"/>
      <c r="AE1838" s="12"/>
    </row>
    <row r="1839" spans="1:31">
      <c r="A1839" s="7" t="str">
        <f>IF(計算!$C1861="","",計算!$C1861)</f>
        <v/>
      </c>
      <c r="B1839" s="7" t="str">
        <f t="shared" si="124"/>
        <v/>
      </c>
      <c r="O1839" s="11"/>
    </row>
    <row r="1840" spans="1:31">
      <c r="A1840" s="7" t="str">
        <f>IF(計算!$C1862="","",計算!$C1862)</f>
        <v/>
      </c>
      <c r="B1840" s="7" t="str">
        <f t="shared" si="124"/>
        <v/>
      </c>
      <c r="O1840" s="11"/>
      <c r="AE1840" s="12"/>
    </row>
    <row r="1841" spans="1:31">
      <c r="A1841" s="7" t="str">
        <f>IF(計算!$C1863="","",計算!$C1863)</f>
        <v/>
      </c>
      <c r="B1841" s="7" t="str">
        <f t="shared" si="124"/>
        <v/>
      </c>
      <c r="O1841" s="11"/>
    </row>
    <row r="1842" spans="1:31">
      <c r="A1842" s="7" t="str">
        <f>IF(計算!$C1864="","",計算!$C1864)</f>
        <v/>
      </c>
      <c r="B1842" s="7" t="str">
        <f t="shared" si="124"/>
        <v/>
      </c>
      <c r="O1842" s="11"/>
      <c r="AE1842" s="12"/>
    </row>
    <row r="1843" spans="1:31">
      <c r="A1843" s="7" t="str">
        <f>IF(計算!$C1865="","",計算!$C1865)</f>
        <v/>
      </c>
      <c r="B1843" s="7" t="str">
        <f t="shared" si="124"/>
        <v/>
      </c>
      <c r="O1843" s="11"/>
    </row>
    <row r="1844" spans="1:31">
      <c r="A1844" s="7" t="str">
        <f>IF(計算!$C1866="","",計算!$C1866)</f>
        <v/>
      </c>
      <c r="B1844" s="7" t="str">
        <f t="shared" si="124"/>
        <v/>
      </c>
      <c r="O1844" s="11"/>
      <c r="AE1844" s="12"/>
    </row>
    <row r="1845" spans="1:31">
      <c r="A1845" s="7" t="str">
        <f>IF(計算!$C1867="","",計算!$C1867)</f>
        <v/>
      </c>
      <c r="B1845" s="7" t="str">
        <f t="shared" si="124"/>
        <v/>
      </c>
      <c r="O1845" s="11"/>
    </row>
    <row r="1846" spans="1:31">
      <c r="A1846" s="7" t="str">
        <f>IF(計算!$C1868="","",計算!$C1868)</f>
        <v/>
      </c>
      <c r="B1846" s="7" t="str">
        <f t="shared" si="124"/>
        <v/>
      </c>
      <c r="O1846" s="11"/>
      <c r="AE1846" s="12"/>
    </row>
    <row r="1847" spans="1:31">
      <c r="A1847" s="7" t="str">
        <f>IF(計算!$C1869="","",計算!$C1869)</f>
        <v/>
      </c>
      <c r="B1847" s="7" t="str">
        <f t="shared" si="124"/>
        <v/>
      </c>
      <c r="O1847" s="11"/>
    </row>
    <row r="1848" spans="1:31">
      <c r="A1848" s="7" t="str">
        <f>IF(計算!$C1870="","",計算!$C1870)</f>
        <v/>
      </c>
      <c r="B1848" s="7" t="str">
        <f t="shared" si="124"/>
        <v/>
      </c>
      <c r="O1848" s="11"/>
      <c r="AE1848" s="12"/>
    </row>
    <row r="1849" spans="1:31">
      <c r="A1849" s="7" t="str">
        <f>IF(計算!$C1871="","",計算!$C1871)</f>
        <v/>
      </c>
      <c r="B1849" s="7" t="str">
        <f t="shared" si="124"/>
        <v/>
      </c>
      <c r="O1849" s="11"/>
    </row>
    <row r="1850" spans="1:31">
      <c r="A1850" s="7" t="str">
        <f>IF(計算!$C1872="","",計算!$C1872)</f>
        <v/>
      </c>
      <c r="B1850" s="7" t="str">
        <f t="shared" si="124"/>
        <v/>
      </c>
      <c r="O1850" s="11"/>
      <c r="AE1850" s="12"/>
    </row>
    <row r="1851" spans="1:31">
      <c r="A1851" s="7" t="str">
        <f>IF(計算!$C1873="","",計算!$C1873)</f>
        <v/>
      </c>
      <c r="B1851" s="7" t="str">
        <f t="shared" si="124"/>
        <v/>
      </c>
      <c r="O1851" s="11"/>
    </row>
    <row r="1852" spans="1:31">
      <c r="A1852" s="7" t="str">
        <f>IF(計算!$C1874="","",計算!$C1874)</f>
        <v/>
      </c>
      <c r="B1852" s="7" t="str">
        <f t="shared" si="124"/>
        <v/>
      </c>
      <c r="O1852" s="11"/>
      <c r="AE1852" s="12"/>
    </row>
    <row r="1853" spans="1:31">
      <c r="A1853" s="7" t="str">
        <f>IF(計算!$C1875="","",計算!$C1875)</f>
        <v/>
      </c>
      <c r="B1853" s="7" t="str">
        <f t="shared" si="124"/>
        <v/>
      </c>
      <c r="O1853" s="11"/>
    </row>
    <row r="1854" spans="1:31">
      <c r="A1854" s="7" t="str">
        <f>IF(計算!$C1876="","",計算!$C1876)</f>
        <v/>
      </c>
      <c r="B1854" s="7" t="str">
        <f t="shared" si="124"/>
        <v/>
      </c>
      <c r="O1854" s="11"/>
      <c r="AE1854" s="12"/>
    </row>
    <row r="1855" spans="1:31">
      <c r="A1855" s="7" t="str">
        <f>IF(計算!$C1877="","",計算!$C1877)</f>
        <v/>
      </c>
      <c r="B1855" s="7" t="str">
        <f t="shared" si="124"/>
        <v/>
      </c>
      <c r="O1855" s="11"/>
    </row>
    <row r="1856" spans="1:31">
      <c r="A1856" s="7" t="str">
        <f>IF(計算!$C1878="","",計算!$C1878)</f>
        <v/>
      </c>
      <c r="B1856" s="7" t="str">
        <f t="shared" si="124"/>
        <v/>
      </c>
      <c r="O1856" s="11"/>
      <c r="AE1856" s="12"/>
    </row>
    <row r="1857" spans="1:31">
      <c r="A1857" s="7" t="str">
        <f>IF(計算!$C1879="","",計算!$C1879)</f>
        <v/>
      </c>
      <c r="B1857" s="7" t="str">
        <f t="shared" si="124"/>
        <v/>
      </c>
      <c r="O1857" s="11"/>
    </row>
    <row r="1858" spans="1:31">
      <c r="A1858" s="7" t="str">
        <f>IF(計算!$C1880="","",計算!$C1880)</f>
        <v/>
      </c>
      <c r="B1858" s="7" t="str">
        <f t="shared" si="124"/>
        <v/>
      </c>
      <c r="O1858" s="11"/>
      <c r="AE1858" s="12"/>
    </row>
    <row r="1859" spans="1:31">
      <c r="A1859" s="7" t="str">
        <f>IF(計算!$C1881="","",計算!$C1881)</f>
        <v/>
      </c>
      <c r="B1859" s="7" t="str">
        <f t="shared" si="124"/>
        <v/>
      </c>
      <c r="O1859" s="11"/>
    </row>
    <row r="1860" spans="1:31">
      <c r="A1860" s="7" t="str">
        <f>IF(計算!$C1882="","",計算!$C1882)</f>
        <v/>
      </c>
      <c r="B1860" s="7" t="str">
        <f t="shared" si="124"/>
        <v/>
      </c>
      <c r="O1860" s="11"/>
      <c r="AE1860" s="12"/>
    </row>
    <row r="1861" spans="1:31">
      <c r="A1861" s="7" t="str">
        <f>IF(計算!$C1883="","",計算!$C1883)</f>
        <v/>
      </c>
      <c r="B1861" s="7" t="str">
        <f t="shared" si="124"/>
        <v/>
      </c>
      <c r="O1861" s="11"/>
    </row>
    <row r="1862" spans="1:31">
      <c r="A1862" s="7" t="str">
        <f>IF(計算!$C1884="","",計算!$C1884)</f>
        <v/>
      </c>
      <c r="B1862" s="7" t="str">
        <f t="shared" si="124"/>
        <v/>
      </c>
      <c r="O1862" s="11"/>
      <c r="AE1862" s="12"/>
    </row>
    <row r="1863" spans="1:31">
      <c r="A1863" s="7" t="str">
        <f>IF(計算!$C1885="","",計算!$C1885)</f>
        <v/>
      </c>
      <c r="B1863" s="7" t="str">
        <f t="shared" ref="B1863:B1926" si="125">IF($A1864="","",$A1864)</f>
        <v/>
      </c>
      <c r="O1863" s="11"/>
    </row>
    <row r="1864" spans="1:31">
      <c r="A1864" s="7" t="str">
        <f>IF(計算!$C1886="","",計算!$C1886)</f>
        <v/>
      </c>
      <c r="B1864" s="7" t="str">
        <f t="shared" si="125"/>
        <v/>
      </c>
      <c r="O1864" s="11"/>
      <c r="AE1864" s="12"/>
    </row>
    <row r="1865" spans="1:31">
      <c r="A1865" s="7" t="str">
        <f>IF(計算!$C1887="","",計算!$C1887)</f>
        <v/>
      </c>
      <c r="B1865" s="7" t="str">
        <f t="shared" si="125"/>
        <v/>
      </c>
      <c r="O1865" s="11"/>
    </row>
    <row r="1866" spans="1:31">
      <c r="A1866" s="7" t="str">
        <f>IF(計算!$C1888="","",計算!$C1888)</f>
        <v/>
      </c>
      <c r="B1866" s="7" t="str">
        <f t="shared" si="125"/>
        <v/>
      </c>
      <c r="O1866" s="11"/>
      <c r="AE1866" s="12"/>
    </row>
    <row r="1867" spans="1:31">
      <c r="A1867" s="7" t="str">
        <f>IF(計算!$C1889="","",計算!$C1889)</f>
        <v/>
      </c>
      <c r="B1867" s="7" t="str">
        <f t="shared" si="125"/>
        <v/>
      </c>
      <c r="O1867" s="11"/>
    </row>
    <row r="1868" spans="1:31">
      <c r="A1868" s="7" t="str">
        <f>IF(計算!$C1890="","",計算!$C1890)</f>
        <v/>
      </c>
      <c r="B1868" s="7" t="str">
        <f t="shared" si="125"/>
        <v/>
      </c>
      <c r="O1868" s="11"/>
      <c r="AE1868" s="12"/>
    </row>
    <row r="1869" spans="1:31">
      <c r="A1869" s="7" t="str">
        <f>IF(計算!$C1891="","",計算!$C1891)</f>
        <v/>
      </c>
      <c r="B1869" s="7" t="str">
        <f t="shared" si="125"/>
        <v/>
      </c>
      <c r="O1869" s="11"/>
    </row>
    <row r="1870" spans="1:31">
      <c r="A1870" s="7" t="str">
        <f>IF(計算!$C1892="","",計算!$C1892)</f>
        <v/>
      </c>
      <c r="B1870" s="7" t="str">
        <f t="shared" si="125"/>
        <v/>
      </c>
      <c r="O1870" s="11"/>
      <c r="AE1870" s="12"/>
    </row>
    <row r="1871" spans="1:31">
      <c r="A1871" s="7" t="str">
        <f>IF(計算!$C1893="","",計算!$C1893)</f>
        <v/>
      </c>
      <c r="B1871" s="7" t="str">
        <f t="shared" si="125"/>
        <v/>
      </c>
      <c r="O1871" s="11"/>
    </row>
    <row r="1872" spans="1:31">
      <c r="A1872" s="7" t="str">
        <f>IF(計算!$C1894="","",計算!$C1894)</f>
        <v/>
      </c>
      <c r="B1872" s="7" t="str">
        <f t="shared" si="125"/>
        <v/>
      </c>
      <c r="O1872" s="11"/>
      <c r="AE1872" s="12"/>
    </row>
    <row r="1873" spans="1:31">
      <c r="A1873" s="7" t="str">
        <f>IF(計算!$C1895="","",計算!$C1895)</f>
        <v/>
      </c>
      <c r="B1873" s="7" t="str">
        <f t="shared" si="125"/>
        <v/>
      </c>
      <c r="O1873" s="11"/>
    </row>
    <row r="1874" spans="1:31">
      <c r="A1874" s="7" t="str">
        <f>IF(計算!$C1896="","",計算!$C1896)</f>
        <v/>
      </c>
      <c r="B1874" s="7" t="str">
        <f t="shared" si="125"/>
        <v/>
      </c>
      <c r="O1874" s="11"/>
      <c r="AE1874" s="12"/>
    </row>
    <row r="1875" spans="1:31">
      <c r="A1875" s="7" t="str">
        <f>IF(計算!$C1897="","",計算!$C1897)</f>
        <v/>
      </c>
      <c r="B1875" s="7" t="str">
        <f t="shared" si="125"/>
        <v/>
      </c>
      <c r="O1875" s="11"/>
    </row>
    <row r="1876" spans="1:31">
      <c r="A1876" s="7" t="str">
        <f>IF(計算!$C1898="","",計算!$C1898)</f>
        <v/>
      </c>
      <c r="B1876" s="7" t="str">
        <f t="shared" si="125"/>
        <v/>
      </c>
      <c r="O1876" s="11"/>
      <c r="AE1876" s="12"/>
    </row>
    <row r="1877" spans="1:31">
      <c r="A1877" s="7" t="str">
        <f>IF(計算!$C1899="","",計算!$C1899)</f>
        <v/>
      </c>
      <c r="B1877" s="7" t="str">
        <f t="shared" si="125"/>
        <v/>
      </c>
      <c r="O1877" s="11"/>
    </row>
    <row r="1878" spans="1:31">
      <c r="A1878" s="7" t="str">
        <f>IF(計算!$C1900="","",計算!$C1900)</f>
        <v/>
      </c>
      <c r="B1878" s="7" t="str">
        <f t="shared" si="125"/>
        <v/>
      </c>
      <c r="O1878" s="11"/>
      <c r="AE1878" s="12"/>
    </row>
    <row r="1879" spans="1:31">
      <c r="A1879" s="7" t="str">
        <f>IF(計算!$C1901="","",計算!$C1901)</f>
        <v/>
      </c>
      <c r="B1879" s="7" t="str">
        <f t="shared" si="125"/>
        <v/>
      </c>
      <c r="O1879" s="11"/>
    </row>
    <row r="1880" spans="1:31">
      <c r="A1880" s="7" t="str">
        <f>IF(計算!$C1902="","",計算!$C1902)</f>
        <v/>
      </c>
      <c r="B1880" s="7" t="str">
        <f t="shared" si="125"/>
        <v/>
      </c>
      <c r="O1880" s="11"/>
      <c r="AE1880" s="12"/>
    </row>
    <row r="1881" spans="1:31">
      <c r="A1881" s="7" t="str">
        <f>IF(計算!$C1903="","",計算!$C1903)</f>
        <v/>
      </c>
      <c r="B1881" s="7" t="str">
        <f t="shared" si="125"/>
        <v/>
      </c>
      <c r="O1881" s="11"/>
    </row>
    <row r="1882" spans="1:31">
      <c r="A1882" s="7" t="str">
        <f>IF(計算!$C1904="","",計算!$C1904)</f>
        <v/>
      </c>
      <c r="B1882" s="7" t="str">
        <f t="shared" si="125"/>
        <v/>
      </c>
      <c r="O1882" s="11"/>
      <c r="AE1882" s="12"/>
    </row>
    <row r="1883" spans="1:31">
      <c r="A1883" s="7" t="str">
        <f>IF(計算!$C1905="","",計算!$C1905)</f>
        <v/>
      </c>
      <c r="B1883" s="7" t="str">
        <f t="shared" si="125"/>
        <v/>
      </c>
      <c r="O1883" s="11"/>
    </row>
    <row r="1884" spans="1:31">
      <c r="A1884" s="7" t="str">
        <f>IF(計算!$C1906="","",計算!$C1906)</f>
        <v/>
      </c>
      <c r="B1884" s="7" t="str">
        <f t="shared" si="125"/>
        <v/>
      </c>
      <c r="O1884" s="11"/>
      <c r="AE1884" s="12"/>
    </row>
    <row r="1885" spans="1:31">
      <c r="A1885" s="7" t="str">
        <f>IF(計算!$C1907="","",計算!$C1907)</f>
        <v/>
      </c>
      <c r="B1885" s="7" t="str">
        <f t="shared" si="125"/>
        <v/>
      </c>
      <c r="O1885" s="11"/>
    </row>
    <row r="1886" spans="1:31">
      <c r="A1886" s="7" t="str">
        <f>IF(計算!$C1908="","",計算!$C1908)</f>
        <v/>
      </c>
      <c r="B1886" s="7" t="str">
        <f t="shared" si="125"/>
        <v/>
      </c>
      <c r="O1886" s="11"/>
      <c r="AE1886" s="12"/>
    </row>
    <row r="1887" spans="1:31">
      <c r="A1887" s="7" t="str">
        <f>IF(計算!$C1909="","",計算!$C1909)</f>
        <v/>
      </c>
      <c r="B1887" s="7" t="str">
        <f t="shared" si="125"/>
        <v/>
      </c>
      <c r="O1887" s="11"/>
    </row>
    <row r="1888" spans="1:31">
      <c r="A1888" s="7" t="str">
        <f>IF(計算!$C1910="","",計算!$C1910)</f>
        <v/>
      </c>
      <c r="B1888" s="7" t="str">
        <f t="shared" si="125"/>
        <v/>
      </c>
      <c r="O1888" s="11"/>
      <c r="AE1888" s="12"/>
    </row>
    <row r="1889" spans="1:31">
      <c r="A1889" s="7" t="str">
        <f>IF(計算!$C1911="","",計算!$C1911)</f>
        <v/>
      </c>
      <c r="B1889" s="7" t="str">
        <f t="shared" si="125"/>
        <v/>
      </c>
      <c r="O1889" s="11"/>
    </row>
    <row r="1890" spans="1:31">
      <c r="A1890" s="7" t="str">
        <f>IF(計算!$C1912="","",計算!$C1912)</f>
        <v/>
      </c>
      <c r="B1890" s="7" t="str">
        <f t="shared" si="125"/>
        <v/>
      </c>
      <c r="O1890" s="11"/>
      <c r="AE1890" s="12"/>
    </row>
    <row r="1891" spans="1:31">
      <c r="A1891" s="7" t="str">
        <f>IF(計算!$C1913="","",計算!$C1913)</f>
        <v/>
      </c>
      <c r="B1891" s="7" t="str">
        <f t="shared" si="125"/>
        <v/>
      </c>
      <c r="O1891" s="11"/>
    </row>
    <row r="1892" spans="1:31">
      <c r="A1892" s="7" t="str">
        <f>IF(計算!$C1914="","",計算!$C1914)</f>
        <v/>
      </c>
      <c r="B1892" s="7" t="str">
        <f t="shared" si="125"/>
        <v/>
      </c>
      <c r="O1892" s="11"/>
      <c r="AE1892" s="12"/>
    </row>
    <row r="1893" spans="1:31">
      <c r="A1893" s="7" t="str">
        <f>IF(計算!$C1915="","",計算!$C1915)</f>
        <v/>
      </c>
      <c r="B1893" s="7" t="str">
        <f t="shared" si="125"/>
        <v/>
      </c>
      <c r="O1893" s="11"/>
    </row>
    <row r="1894" spans="1:31">
      <c r="A1894" s="7" t="str">
        <f>IF(計算!$C1916="","",計算!$C1916)</f>
        <v/>
      </c>
      <c r="B1894" s="7" t="str">
        <f t="shared" si="125"/>
        <v/>
      </c>
      <c r="O1894" s="11"/>
      <c r="AE1894" s="12"/>
    </row>
    <row r="1895" spans="1:31">
      <c r="A1895" s="7" t="str">
        <f>IF(計算!$C1917="","",計算!$C1917)</f>
        <v/>
      </c>
      <c r="B1895" s="7" t="str">
        <f t="shared" si="125"/>
        <v/>
      </c>
      <c r="O1895" s="11"/>
    </row>
    <row r="1896" spans="1:31">
      <c r="A1896" s="7" t="str">
        <f>IF(計算!$C1918="","",計算!$C1918)</f>
        <v/>
      </c>
      <c r="B1896" s="7" t="str">
        <f t="shared" si="125"/>
        <v/>
      </c>
      <c r="O1896" s="11"/>
      <c r="AE1896" s="12"/>
    </row>
    <row r="1897" spans="1:31">
      <c r="A1897" s="7" t="str">
        <f>IF(計算!$C1919="","",計算!$C1919)</f>
        <v/>
      </c>
      <c r="B1897" s="7" t="str">
        <f t="shared" si="125"/>
        <v/>
      </c>
      <c r="O1897" s="11"/>
    </row>
    <row r="1898" spans="1:31">
      <c r="A1898" s="7" t="str">
        <f>IF(計算!$C1920="","",計算!$C1920)</f>
        <v/>
      </c>
      <c r="B1898" s="7" t="str">
        <f t="shared" si="125"/>
        <v/>
      </c>
      <c r="O1898" s="11"/>
      <c r="AE1898" s="12"/>
    </row>
    <row r="1899" spans="1:31">
      <c r="A1899" s="7" t="str">
        <f>IF(計算!$C1921="","",計算!$C1921)</f>
        <v/>
      </c>
      <c r="B1899" s="7" t="str">
        <f t="shared" si="125"/>
        <v/>
      </c>
      <c r="O1899" s="11"/>
    </row>
    <row r="1900" spans="1:31">
      <c r="A1900" s="7" t="str">
        <f>IF(計算!$C1922="","",計算!$C1922)</f>
        <v/>
      </c>
      <c r="B1900" s="7" t="str">
        <f t="shared" si="125"/>
        <v/>
      </c>
      <c r="O1900" s="11"/>
      <c r="AE1900" s="12"/>
    </row>
    <row r="1901" spans="1:31">
      <c r="A1901" s="7" t="str">
        <f>IF(計算!$C1923="","",計算!$C1923)</f>
        <v/>
      </c>
      <c r="B1901" s="7" t="str">
        <f t="shared" si="125"/>
        <v/>
      </c>
      <c r="O1901" s="11"/>
    </row>
    <row r="1902" spans="1:31">
      <c r="A1902" s="7" t="str">
        <f>IF(計算!$C1924="","",計算!$C1924)</f>
        <v/>
      </c>
      <c r="B1902" s="7" t="str">
        <f t="shared" si="125"/>
        <v/>
      </c>
      <c r="O1902" s="11"/>
      <c r="AE1902" s="12"/>
    </row>
    <row r="1903" spans="1:31">
      <c r="A1903" s="7" t="str">
        <f>IF(計算!$C1925="","",計算!$C1925)</f>
        <v/>
      </c>
      <c r="B1903" s="7" t="str">
        <f t="shared" si="125"/>
        <v/>
      </c>
      <c r="O1903" s="11"/>
    </row>
    <row r="1904" spans="1:31">
      <c r="A1904" s="7" t="str">
        <f>IF(計算!$C1926="","",計算!$C1926)</f>
        <v/>
      </c>
      <c r="B1904" s="7" t="str">
        <f t="shared" si="125"/>
        <v/>
      </c>
      <c r="O1904" s="11"/>
      <c r="AE1904" s="12"/>
    </row>
    <row r="1905" spans="1:31">
      <c r="A1905" s="7" t="str">
        <f>IF(計算!$C1927="","",計算!$C1927)</f>
        <v/>
      </c>
      <c r="B1905" s="7" t="str">
        <f t="shared" si="125"/>
        <v/>
      </c>
      <c r="O1905" s="11"/>
    </row>
    <row r="1906" spans="1:31">
      <c r="A1906" s="7" t="str">
        <f>IF(計算!$C1928="","",計算!$C1928)</f>
        <v/>
      </c>
      <c r="B1906" s="7" t="str">
        <f t="shared" si="125"/>
        <v/>
      </c>
      <c r="O1906" s="11"/>
      <c r="AE1906" s="12"/>
    </row>
    <row r="1907" spans="1:31">
      <c r="A1907" s="7" t="str">
        <f>IF(計算!$C1929="","",計算!$C1929)</f>
        <v/>
      </c>
      <c r="B1907" s="7" t="str">
        <f t="shared" si="125"/>
        <v/>
      </c>
      <c r="O1907" s="11"/>
    </row>
    <row r="1908" spans="1:31">
      <c r="A1908" s="7" t="str">
        <f>IF(計算!$C1930="","",計算!$C1930)</f>
        <v/>
      </c>
      <c r="B1908" s="7" t="str">
        <f t="shared" si="125"/>
        <v/>
      </c>
      <c r="O1908" s="11"/>
      <c r="AE1908" s="12"/>
    </row>
    <row r="1909" spans="1:31">
      <c r="A1909" s="7" t="str">
        <f>IF(計算!$C1931="","",計算!$C1931)</f>
        <v/>
      </c>
      <c r="B1909" s="7" t="str">
        <f t="shared" si="125"/>
        <v/>
      </c>
      <c r="O1909" s="11"/>
    </row>
    <row r="1910" spans="1:31">
      <c r="A1910" s="7" t="str">
        <f>IF(計算!$C1932="","",計算!$C1932)</f>
        <v/>
      </c>
      <c r="B1910" s="7" t="str">
        <f t="shared" si="125"/>
        <v/>
      </c>
      <c r="O1910" s="11"/>
      <c r="AE1910" s="12"/>
    </row>
    <row r="1911" spans="1:31">
      <c r="A1911" s="7" t="str">
        <f>IF(計算!$C1933="","",計算!$C1933)</f>
        <v/>
      </c>
      <c r="B1911" s="7" t="str">
        <f t="shared" si="125"/>
        <v/>
      </c>
      <c r="O1911" s="11"/>
    </row>
    <row r="1912" spans="1:31">
      <c r="A1912" s="7" t="str">
        <f>IF(計算!$C1934="","",計算!$C1934)</f>
        <v/>
      </c>
      <c r="B1912" s="7" t="str">
        <f t="shared" si="125"/>
        <v/>
      </c>
      <c r="O1912" s="11"/>
      <c r="AE1912" s="12"/>
    </row>
    <row r="1913" spans="1:31">
      <c r="A1913" s="7" t="str">
        <f>IF(計算!$C1935="","",計算!$C1935)</f>
        <v/>
      </c>
      <c r="B1913" s="7" t="str">
        <f t="shared" si="125"/>
        <v/>
      </c>
      <c r="O1913" s="11"/>
    </row>
    <row r="1914" spans="1:31">
      <c r="A1914" s="7" t="str">
        <f>IF(計算!$C1936="","",計算!$C1936)</f>
        <v/>
      </c>
      <c r="B1914" s="7" t="str">
        <f t="shared" si="125"/>
        <v/>
      </c>
      <c r="O1914" s="11"/>
      <c r="AE1914" s="12"/>
    </row>
    <row r="1915" spans="1:31">
      <c r="A1915" s="7" t="str">
        <f>IF(計算!$C1937="","",計算!$C1937)</f>
        <v/>
      </c>
      <c r="B1915" s="7" t="str">
        <f t="shared" si="125"/>
        <v/>
      </c>
      <c r="O1915" s="11"/>
    </row>
    <row r="1916" spans="1:31">
      <c r="A1916" s="7" t="str">
        <f>IF(計算!$C1938="","",計算!$C1938)</f>
        <v/>
      </c>
      <c r="B1916" s="7" t="str">
        <f t="shared" si="125"/>
        <v/>
      </c>
      <c r="O1916" s="11"/>
      <c r="AE1916" s="12"/>
    </row>
    <row r="1917" spans="1:31">
      <c r="A1917" s="7" t="str">
        <f>IF(計算!$C1939="","",計算!$C1939)</f>
        <v/>
      </c>
      <c r="B1917" s="7" t="str">
        <f t="shared" si="125"/>
        <v/>
      </c>
      <c r="O1917" s="11"/>
    </row>
    <row r="1918" spans="1:31">
      <c r="A1918" s="7" t="str">
        <f>IF(計算!$C1940="","",計算!$C1940)</f>
        <v/>
      </c>
      <c r="B1918" s="7" t="str">
        <f t="shared" si="125"/>
        <v/>
      </c>
      <c r="O1918" s="11"/>
      <c r="AE1918" s="12"/>
    </row>
    <row r="1919" spans="1:31">
      <c r="A1919" s="7" t="str">
        <f>IF(計算!$C1941="","",計算!$C1941)</f>
        <v/>
      </c>
      <c r="B1919" s="7" t="str">
        <f t="shared" si="125"/>
        <v/>
      </c>
      <c r="O1919" s="11"/>
    </row>
    <row r="1920" spans="1:31">
      <c r="A1920" s="7" t="str">
        <f>IF(計算!$C1942="","",計算!$C1942)</f>
        <v/>
      </c>
      <c r="B1920" s="7" t="str">
        <f t="shared" si="125"/>
        <v/>
      </c>
      <c r="O1920" s="11"/>
      <c r="AE1920" s="12"/>
    </row>
    <row r="1921" spans="1:31">
      <c r="A1921" s="7" t="str">
        <f>IF(計算!$C1943="","",計算!$C1943)</f>
        <v/>
      </c>
      <c r="B1921" s="7" t="str">
        <f t="shared" si="125"/>
        <v/>
      </c>
      <c r="O1921" s="11"/>
    </row>
    <row r="1922" spans="1:31">
      <c r="A1922" s="7" t="str">
        <f>IF(計算!$C1944="","",計算!$C1944)</f>
        <v/>
      </c>
      <c r="B1922" s="7" t="str">
        <f t="shared" si="125"/>
        <v/>
      </c>
      <c r="O1922" s="11"/>
      <c r="AE1922" s="12"/>
    </row>
    <row r="1923" spans="1:31">
      <c r="A1923" s="7" t="str">
        <f>IF(計算!$C1945="","",計算!$C1945)</f>
        <v/>
      </c>
      <c r="B1923" s="7" t="str">
        <f t="shared" si="125"/>
        <v/>
      </c>
      <c r="O1923" s="11"/>
    </row>
    <row r="1924" spans="1:31">
      <c r="A1924" s="7" t="str">
        <f>IF(計算!$C1946="","",計算!$C1946)</f>
        <v/>
      </c>
      <c r="B1924" s="7" t="str">
        <f t="shared" si="125"/>
        <v/>
      </c>
      <c r="O1924" s="11"/>
      <c r="AE1924" s="12"/>
    </row>
    <row r="1925" spans="1:31">
      <c r="A1925" s="7" t="str">
        <f>IF(計算!$C1947="","",計算!$C1947)</f>
        <v/>
      </c>
      <c r="B1925" s="7" t="str">
        <f t="shared" si="125"/>
        <v/>
      </c>
      <c r="O1925" s="11"/>
    </row>
    <row r="1926" spans="1:31">
      <c r="A1926" s="7" t="str">
        <f>IF(計算!$C1948="","",計算!$C1948)</f>
        <v/>
      </c>
      <c r="B1926" s="7" t="str">
        <f t="shared" si="125"/>
        <v/>
      </c>
      <c r="O1926" s="11"/>
      <c r="AE1926" s="12"/>
    </row>
    <row r="1927" spans="1:31">
      <c r="A1927" s="7" t="str">
        <f>IF(計算!$C1949="","",計算!$C1949)</f>
        <v/>
      </c>
      <c r="B1927" s="7" t="str">
        <f t="shared" ref="B1927:B1990" si="126">IF($A1928="","",$A1928)</f>
        <v/>
      </c>
      <c r="O1927" s="11"/>
    </row>
    <row r="1928" spans="1:31">
      <c r="A1928" s="7" t="str">
        <f>IF(計算!$C1950="","",計算!$C1950)</f>
        <v/>
      </c>
      <c r="B1928" s="7" t="str">
        <f t="shared" si="126"/>
        <v/>
      </c>
      <c r="O1928" s="11"/>
      <c r="AE1928" s="12"/>
    </row>
    <row r="1929" spans="1:31">
      <c r="A1929" s="7" t="str">
        <f>IF(計算!$C1951="","",計算!$C1951)</f>
        <v/>
      </c>
      <c r="B1929" s="7" t="str">
        <f t="shared" si="126"/>
        <v/>
      </c>
      <c r="O1929" s="11"/>
    </row>
    <row r="1930" spans="1:31">
      <c r="A1930" s="7" t="str">
        <f>IF(計算!$C1952="","",計算!$C1952)</f>
        <v/>
      </c>
      <c r="B1930" s="7" t="str">
        <f t="shared" si="126"/>
        <v/>
      </c>
      <c r="O1930" s="11"/>
      <c r="AE1930" s="12"/>
    </row>
    <row r="1931" spans="1:31">
      <c r="A1931" s="7" t="str">
        <f>IF(計算!$C1953="","",計算!$C1953)</f>
        <v/>
      </c>
      <c r="B1931" s="7" t="str">
        <f t="shared" si="126"/>
        <v/>
      </c>
      <c r="O1931" s="11"/>
    </row>
    <row r="1932" spans="1:31">
      <c r="A1932" s="7" t="str">
        <f>IF(計算!$C1954="","",計算!$C1954)</f>
        <v/>
      </c>
      <c r="B1932" s="7" t="str">
        <f t="shared" si="126"/>
        <v/>
      </c>
      <c r="O1932" s="11"/>
      <c r="AE1932" s="12"/>
    </row>
    <row r="1933" spans="1:31">
      <c r="A1933" s="7" t="str">
        <f>IF(計算!$C1955="","",計算!$C1955)</f>
        <v/>
      </c>
      <c r="B1933" s="7" t="str">
        <f t="shared" si="126"/>
        <v/>
      </c>
      <c r="O1933" s="11"/>
    </row>
    <row r="1934" spans="1:31">
      <c r="A1934" s="7" t="str">
        <f>IF(計算!$C1956="","",計算!$C1956)</f>
        <v/>
      </c>
      <c r="B1934" s="7" t="str">
        <f t="shared" si="126"/>
        <v/>
      </c>
      <c r="O1934" s="11"/>
      <c r="AE1934" s="12"/>
    </row>
    <row r="1935" spans="1:31">
      <c r="A1935" s="7" t="str">
        <f>IF(計算!$C1957="","",計算!$C1957)</f>
        <v/>
      </c>
      <c r="B1935" s="7" t="str">
        <f t="shared" si="126"/>
        <v/>
      </c>
      <c r="O1935" s="11"/>
    </row>
    <row r="1936" spans="1:31">
      <c r="A1936" s="7" t="str">
        <f>IF(計算!$C1958="","",計算!$C1958)</f>
        <v/>
      </c>
      <c r="B1936" s="7" t="str">
        <f t="shared" si="126"/>
        <v/>
      </c>
      <c r="O1936" s="11"/>
      <c r="AE1936" s="12"/>
    </row>
    <row r="1937" spans="1:31">
      <c r="A1937" s="7" t="str">
        <f>IF(計算!$C1959="","",計算!$C1959)</f>
        <v/>
      </c>
      <c r="B1937" s="7" t="str">
        <f t="shared" si="126"/>
        <v/>
      </c>
      <c r="O1937" s="11"/>
    </row>
    <row r="1938" spans="1:31">
      <c r="A1938" s="7" t="str">
        <f>IF(計算!$C1960="","",計算!$C1960)</f>
        <v/>
      </c>
      <c r="B1938" s="7" t="str">
        <f t="shared" si="126"/>
        <v/>
      </c>
      <c r="O1938" s="11"/>
      <c r="AE1938" s="12"/>
    </row>
    <row r="1939" spans="1:31">
      <c r="A1939" s="7" t="str">
        <f>IF(計算!$C1961="","",計算!$C1961)</f>
        <v/>
      </c>
      <c r="B1939" s="7" t="str">
        <f t="shared" si="126"/>
        <v/>
      </c>
      <c r="O1939" s="11"/>
    </row>
    <row r="1940" spans="1:31">
      <c r="A1940" s="7" t="str">
        <f>IF(計算!$C1962="","",計算!$C1962)</f>
        <v/>
      </c>
      <c r="B1940" s="7" t="str">
        <f t="shared" si="126"/>
        <v/>
      </c>
      <c r="O1940" s="11"/>
      <c r="AE1940" s="12"/>
    </row>
    <row r="1941" spans="1:31">
      <c r="A1941" s="7" t="str">
        <f>IF(計算!$C1963="","",計算!$C1963)</f>
        <v/>
      </c>
      <c r="B1941" s="7" t="str">
        <f t="shared" si="126"/>
        <v/>
      </c>
      <c r="O1941" s="11"/>
    </row>
    <row r="1942" spans="1:31">
      <c r="A1942" s="7" t="str">
        <f>IF(計算!$C1964="","",計算!$C1964)</f>
        <v/>
      </c>
      <c r="B1942" s="7" t="str">
        <f t="shared" si="126"/>
        <v/>
      </c>
      <c r="O1942" s="11"/>
      <c r="AE1942" s="12"/>
    </row>
    <row r="1943" spans="1:31">
      <c r="A1943" s="7" t="str">
        <f>IF(計算!$C1965="","",計算!$C1965)</f>
        <v/>
      </c>
      <c r="B1943" s="7" t="str">
        <f t="shared" si="126"/>
        <v/>
      </c>
      <c r="O1943" s="11"/>
    </row>
    <row r="1944" spans="1:31">
      <c r="A1944" s="7" t="str">
        <f>IF(計算!$C1966="","",計算!$C1966)</f>
        <v/>
      </c>
      <c r="B1944" s="7" t="str">
        <f t="shared" si="126"/>
        <v/>
      </c>
      <c r="O1944" s="11"/>
      <c r="AE1944" s="12"/>
    </row>
    <row r="1945" spans="1:31">
      <c r="A1945" s="7" t="str">
        <f>IF(計算!$C1967="","",計算!$C1967)</f>
        <v/>
      </c>
      <c r="B1945" s="7" t="str">
        <f t="shared" si="126"/>
        <v/>
      </c>
      <c r="O1945" s="11"/>
    </row>
    <row r="1946" spans="1:31">
      <c r="A1946" s="7" t="str">
        <f>IF(計算!$C1968="","",計算!$C1968)</f>
        <v/>
      </c>
      <c r="B1946" s="7" t="str">
        <f t="shared" si="126"/>
        <v/>
      </c>
      <c r="O1946" s="11"/>
      <c r="AE1946" s="12"/>
    </row>
    <row r="1947" spans="1:31">
      <c r="A1947" s="7" t="str">
        <f>IF(計算!$C1969="","",計算!$C1969)</f>
        <v/>
      </c>
      <c r="B1947" s="7" t="str">
        <f t="shared" si="126"/>
        <v/>
      </c>
      <c r="O1947" s="11"/>
    </row>
    <row r="1948" spans="1:31">
      <c r="A1948" s="7" t="str">
        <f>IF(計算!$C1970="","",計算!$C1970)</f>
        <v/>
      </c>
      <c r="B1948" s="7" t="str">
        <f t="shared" si="126"/>
        <v/>
      </c>
      <c r="O1948" s="11"/>
      <c r="AE1948" s="12"/>
    </row>
    <row r="1949" spans="1:31">
      <c r="A1949" s="7" t="str">
        <f>IF(計算!$C1971="","",計算!$C1971)</f>
        <v/>
      </c>
      <c r="B1949" s="7" t="str">
        <f t="shared" si="126"/>
        <v/>
      </c>
      <c r="O1949" s="11"/>
    </row>
    <row r="1950" spans="1:31">
      <c r="A1950" s="7" t="str">
        <f>IF(計算!$C1972="","",計算!$C1972)</f>
        <v/>
      </c>
      <c r="B1950" s="7" t="str">
        <f t="shared" si="126"/>
        <v/>
      </c>
      <c r="O1950" s="11"/>
      <c r="AE1950" s="12"/>
    </row>
    <row r="1951" spans="1:31">
      <c r="A1951" s="7" t="str">
        <f>IF(計算!$C1973="","",計算!$C1973)</f>
        <v/>
      </c>
      <c r="B1951" s="7" t="str">
        <f t="shared" si="126"/>
        <v/>
      </c>
      <c r="O1951" s="11"/>
    </row>
    <row r="1952" spans="1:31">
      <c r="A1952" s="7" t="str">
        <f>IF(計算!$C1974="","",計算!$C1974)</f>
        <v/>
      </c>
      <c r="B1952" s="7" t="str">
        <f t="shared" si="126"/>
        <v/>
      </c>
      <c r="O1952" s="11"/>
      <c r="AE1952" s="12"/>
    </row>
    <row r="1953" spans="1:31">
      <c r="A1953" s="7" t="str">
        <f>IF(計算!$C1975="","",計算!$C1975)</f>
        <v/>
      </c>
      <c r="B1953" s="7" t="str">
        <f t="shared" si="126"/>
        <v/>
      </c>
      <c r="O1953" s="11"/>
    </row>
    <row r="1954" spans="1:31">
      <c r="A1954" s="7" t="str">
        <f>IF(計算!$C1976="","",計算!$C1976)</f>
        <v/>
      </c>
      <c r="B1954" s="7" t="str">
        <f t="shared" si="126"/>
        <v/>
      </c>
      <c r="O1954" s="11"/>
      <c r="AE1954" s="12"/>
    </row>
    <row r="1955" spans="1:31">
      <c r="A1955" s="7" t="str">
        <f>IF(計算!$C1977="","",計算!$C1977)</f>
        <v/>
      </c>
      <c r="B1955" s="7" t="str">
        <f t="shared" si="126"/>
        <v/>
      </c>
      <c r="O1955" s="11"/>
    </row>
    <row r="1956" spans="1:31">
      <c r="A1956" s="7" t="str">
        <f>IF(計算!$C1978="","",計算!$C1978)</f>
        <v/>
      </c>
      <c r="B1956" s="7" t="str">
        <f t="shared" si="126"/>
        <v/>
      </c>
      <c r="O1956" s="11"/>
      <c r="AE1956" s="12"/>
    </row>
    <row r="1957" spans="1:31">
      <c r="A1957" s="7" t="str">
        <f>IF(計算!$C1979="","",計算!$C1979)</f>
        <v/>
      </c>
      <c r="B1957" s="7" t="str">
        <f t="shared" si="126"/>
        <v/>
      </c>
      <c r="O1957" s="11"/>
    </row>
    <row r="1958" spans="1:31">
      <c r="A1958" s="7" t="str">
        <f>IF(計算!$C1980="","",計算!$C1980)</f>
        <v/>
      </c>
      <c r="B1958" s="7" t="str">
        <f t="shared" si="126"/>
        <v/>
      </c>
      <c r="O1958" s="11"/>
      <c r="AE1958" s="12"/>
    </row>
    <row r="1959" spans="1:31">
      <c r="A1959" s="7" t="str">
        <f>IF(計算!$C1981="","",計算!$C1981)</f>
        <v/>
      </c>
      <c r="B1959" s="7" t="str">
        <f t="shared" si="126"/>
        <v/>
      </c>
      <c r="O1959" s="11"/>
    </row>
    <row r="1960" spans="1:31">
      <c r="A1960" s="7" t="str">
        <f>IF(計算!$C1982="","",計算!$C1982)</f>
        <v/>
      </c>
      <c r="B1960" s="7" t="str">
        <f t="shared" si="126"/>
        <v/>
      </c>
      <c r="O1960" s="11"/>
      <c r="AE1960" s="12"/>
    </row>
    <row r="1961" spans="1:31">
      <c r="A1961" s="7" t="str">
        <f>IF(計算!$C1983="","",計算!$C1983)</f>
        <v/>
      </c>
      <c r="B1961" s="7" t="str">
        <f t="shared" si="126"/>
        <v/>
      </c>
      <c r="O1961" s="11"/>
    </row>
    <row r="1962" spans="1:31">
      <c r="A1962" s="7" t="str">
        <f>IF(計算!$C1984="","",計算!$C1984)</f>
        <v/>
      </c>
      <c r="B1962" s="7" t="str">
        <f t="shared" si="126"/>
        <v/>
      </c>
      <c r="O1962" s="11"/>
      <c r="AE1962" s="12"/>
    </row>
    <row r="1963" spans="1:31">
      <c r="A1963" s="7" t="str">
        <f>IF(計算!$C1985="","",計算!$C1985)</f>
        <v/>
      </c>
      <c r="B1963" s="7" t="str">
        <f t="shared" si="126"/>
        <v/>
      </c>
      <c r="O1963" s="11"/>
    </row>
    <row r="1964" spans="1:31">
      <c r="A1964" s="7" t="str">
        <f>IF(計算!$C1986="","",計算!$C1986)</f>
        <v/>
      </c>
      <c r="B1964" s="7" t="str">
        <f t="shared" si="126"/>
        <v/>
      </c>
      <c r="O1964" s="11"/>
      <c r="AE1964" s="12"/>
    </row>
    <row r="1965" spans="1:31">
      <c r="A1965" s="7" t="str">
        <f>IF(計算!$C1987="","",計算!$C1987)</f>
        <v/>
      </c>
      <c r="B1965" s="7" t="str">
        <f t="shared" si="126"/>
        <v/>
      </c>
      <c r="O1965" s="11"/>
    </row>
    <row r="1966" spans="1:31">
      <c r="A1966" s="7" t="str">
        <f>IF(計算!$C1988="","",計算!$C1988)</f>
        <v/>
      </c>
      <c r="B1966" s="7" t="str">
        <f t="shared" si="126"/>
        <v/>
      </c>
      <c r="O1966" s="11"/>
      <c r="AE1966" s="12"/>
    </row>
    <row r="1967" spans="1:31">
      <c r="A1967" s="7" t="str">
        <f>IF(計算!$C1989="","",計算!$C1989)</f>
        <v/>
      </c>
      <c r="B1967" s="7" t="str">
        <f t="shared" si="126"/>
        <v/>
      </c>
      <c r="O1967" s="11"/>
    </row>
    <row r="1968" spans="1:31">
      <c r="A1968" s="7" t="str">
        <f>IF(計算!$C1990="","",計算!$C1990)</f>
        <v/>
      </c>
      <c r="B1968" s="7" t="str">
        <f t="shared" si="126"/>
        <v/>
      </c>
      <c r="O1968" s="11"/>
      <c r="AE1968" s="12"/>
    </row>
    <row r="1969" spans="1:31">
      <c r="A1969" s="7" t="str">
        <f>IF(計算!$C1991="","",計算!$C1991)</f>
        <v/>
      </c>
      <c r="B1969" s="7" t="str">
        <f t="shared" si="126"/>
        <v/>
      </c>
      <c r="O1969" s="11"/>
    </row>
    <row r="1970" spans="1:31">
      <c r="A1970" s="7" t="str">
        <f>IF(計算!$C1992="","",計算!$C1992)</f>
        <v/>
      </c>
      <c r="B1970" s="7" t="str">
        <f t="shared" si="126"/>
        <v/>
      </c>
      <c r="O1970" s="11"/>
      <c r="AE1970" s="12"/>
    </row>
    <row r="1971" spans="1:31">
      <c r="A1971" s="7" t="str">
        <f>IF(計算!$C1993="","",計算!$C1993)</f>
        <v/>
      </c>
      <c r="B1971" s="7" t="str">
        <f t="shared" si="126"/>
        <v/>
      </c>
      <c r="O1971" s="11"/>
    </row>
    <row r="1972" spans="1:31">
      <c r="A1972" s="7" t="str">
        <f>IF(計算!$C1994="","",計算!$C1994)</f>
        <v/>
      </c>
      <c r="B1972" s="7" t="str">
        <f t="shared" si="126"/>
        <v/>
      </c>
      <c r="O1972" s="11"/>
      <c r="AE1972" s="12"/>
    </row>
    <row r="1973" spans="1:31">
      <c r="A1973" s="7" t="str">
        <f>IF(計算!$C1995="","",計算!$C1995)</f>
        <v/>
      </c>
      <c r="B1973" s="7" t="str">
        <f t="shared" si="126"/>
        <v/>
      </c>
      <c r="O1973" s="11"/>
    </row>
    <row r="1974" spans="1:31">
      <c r="A1974" s="7" t="str">
        <f>IF(計算!$C1996="","",計算!$C1996)</f>
        <v/>
      </c>
      <c r="B1974" s="7" t="str">
        <f t="shared" si="126"/>
        <v/>
      </c>
      <c r="O1974" s="11"/>
      <c r="AE1974" s="12"/>
    </row>
    <row r="1975" spans="1:31">
      <c r="A1975" s="7" t="str">
        <f>IF(計算!$C1997="","",計算!$C1997)</f>
        <v/>
      </c>
      <c r="B1975" s="7" t="str">
        <f t="shared" si="126"/>
        <v/>
      </c>
      <c r="O1975" s="11"/>
    </row>
    <row r="1976" spans="1:31">
      <c r="A1976" s="7" t="str">
        <f>IF(計算!$C1998="","",計算!$C1998)</f>
        <v/>
      </c>
      <c r="B1976" s="7" t="str">
        <f t="shared" si="126"/>
        <v/>
      </c>
      <c r="O1976" s="11"/>
      <c r="AE1976" s="12"/>
    </row>
    <row r="1977" spans="1:31">
      <c r="A1977" s="7" t="str">
        <f>IF(計算!$C1999="","",計算!$C1999)</f>
        <v/>
      </c>
      <c r="B1977" s="7" t="str">
        <f t="shared" si="126"/>
        <v/>
      </c>
      <c r="O1977" s="11"/>
    </row>
    <row r="1978" spans="1:31">
      <c r="A1978" s="7" t="str">
        <f>IF(計算!$C2000="","",計算!$C2000)</f>
        <v/>
      </c>
      <c r="B1978" s="7" t="str">
        <f t="shared" si="126"/>
        <v/>
      </c>
      <c r="O1978" s="11"/>
      <c r="AE1978" s="12"/>
    </row>
    <row r="1979" spans="1:31">
      <c r="A1979" s="7" t="str">
        <f>IF(計算!$C2001="","",計算!$C2001)</f>
        <v/>
      </c>
      <c r="B1979" s="7" t="str">
        <f t="shared" si="126"/>
        <v/>
      </c>
      <c r="O1979" s="11"/>
    </row>
    <row r="1980" spans="1:31">
      <c r="A1980" s="7" t="str">
        <f>IF(計算!$C2002="","",計算!$C2002)</f>
        <v/>
      </c>
      <c r="B1980" s="7" t="str">
        <f t="shared" si="126"/>
        <v/>
      </c>
      <c r="O1980" s="11"/>
      <c r="AE1980" s="12"/>
    </row>
    <row r="1981" spans="1:31">
      <c r="A1981" s="7" t="str">
        <f>IF(計算!$C2003="","",計算!$C2003)</f>
        <v/>
      </c>
      <c r="B1981" s="7" t="str">
        <f t="shared" si="126"/>
        <v/>
      </c>
      <c r="O1981" s="11"/>
    </row>
    <row r="1982" spans="1:31">
      <c r="A1982" s="7" t="str">
        <f>IF(計算!$C2004="","",計算!$C2004)</f>
        <v/>
      </c>
      <c r="B1982" s="7" t="str">
        <f t="shared" si="126"/>
        <v/>
      </c>
      <c r="O1982" s="11"/>
      <c r="AE1982" s="12"/>
    </row>
    <row r="1983" spans="1:31">
      <c r="A1983" s="7" t="str">
        <f>IF(計算!$C2005="","",計算!$C2005)</f>
        <v/>
      </c>
      <c r="B1983" s="7" t="str">
        <f t="shared" si="126"/>
        <v/>
      </c>
      <c r="O1983" s="11"/>
    </row>
    <row r="1984" spans="1:31">
      <c r="A1984" s="7" t="str">
        <f>IF(計算!$C2006="","",計算!$C2006)</f>
        <v/>
      </c>
      <c r="B1984" s="7" t="str">
        <f t="shared" si="126"/>
        <v/>
      </c>
      <c r="O1984" s="11"/>
      <c r="AE1984" s="12"/>
    </row>
    <row r="1985" spans="1:31">
      <c r="A1985" s="7" t="str">
        <f>IF(計算!$C2007="","",計算!$C2007)</f>
        <v/>
      </c>
      <c r="B1985" s="7" t="str">
        <f t="shared" si="126"/>
        <v/>
      </c>
      <c r="O1985" s="11"/>
    </row>
    <row r="1986" spans="1:31">
      <c r="A1986" s="7" t="str">
        <f>IF(計算!$C2008="","",計算!$C2008)</f>
        <v/>
      </c>
      <c r="B1986" s="7" t="str">
        <f t="shared" si="126"/>
        <v/>
      </c>
      <c r="O1986" s="11"/>
      <c r="AE1986" s="12"/>
    </row>
    <row r="1987" spans="1:31">
      <c r="A1987" s="7" t="str">
        <f>IF(計算!$C2009="","",計算!$C2009)</f>
        <v/>
      </c>
      <c r="B1987" s="7" t="str">
        <f t="shared" si="126"/>
        <v/>
      </c>
      <c r="O1987" s="11"/>
    </row>
    <row r="1988" spans="1:31">
      <c r="A1988" s="7" t="str">
        <f>IF(計算!$C2010="","",計算!$C2010)</f>
        <v/>
      </c>
      <c r="B1988" s="7" t="str">
        <f t="shared" si="126"/>
        <v/>
      </c>
      <c r="O1988" s="11"/>
      <c r="AE1988" s="12"/>
    </row>
    <row r="1989" spans="1:31">
      <c r="A1989" s="7" t="str">
        <f>IF(計算!$C2011="","",計算!$C2011)</f>
        <v/>
      </c>
      <c r="B1989" s="7" t="str">
        <f t="shared" si="126"/>
        <v/>
      </c>
      <c r="O1989" s="11"/>
    </row>
    <row r="1990" spans="1:31">
      <c r="A1990" s="7" t="str">
        <f>IF(計算!$C2012="","",計算!$C2012)</f>
        <v/>
      </c>
      <c r="B1990" s="7" t="str">
        <f t="shared" si="126"/>
        <v/>
      </c>
      <c r="O1990" s="11"/>
      <c r="AE1990" s="12"/>
    </row>
    <row r="1991" spans="1:31">
      <c r="A1991" s="7" t="str">
        <f>IF(計算!$C2013="","",計算!$C2013)</f>
        <v/>
      </c>
      <c r="B1991" s="7" t="str">
        <f t="shared" ref="B1991:B2054" si="127">IF($A1992="","",$A1992)</f>
        <v/>
      </c>
      <c r="O1991" s="11"/>
    </row>
    <row r="1992" spans="1:31">
      <c r="A1992" s="7" t="str">
        <f>IF(計算!$C2014="","",計算!$C2014)</f>
        <v/>
      </c>
      <c r="B1992" s="7" t="str">
        <f t="shared" si="127"/>
        <v/>
      </c>
      <c r="O1992" s="11"/>
      <c r="AE1992" s="12"/>
    </row>
    <row r="1993" spans="1:31">
      <c r="A1993" s="7" t="str">
        <f>IF(計算!$C2015="","",計算!$C2015)</f>
        <v/>
      </c>
      <c r="B1993" s="7" t="str">
        <f t="shared" si="127"/>
        <v/>
      </c>
      <c r="O1993" s="11"/>
    </row>
    <row r="1994" spans="1:31">
      <c r="A1994" s="7" t="str">
        <f>IF(計算!$C2016="","",計算!$C2016)</f>
        <v/>
      </c>
      <c r="B1994" s="7" t="str">
        <f t="shared" si="127"/>
        <v/>
      </c>
      <c r="O1994" s="11"/>
      <c r="AE1994" s="12"/>
    </row>
    <row r="1995" spans="1:31">
      <c r="A1995" s="7" t="str">
        <f>IF(計算!$C2017="","",計算!$C2017)</f>
        <v/>
      </c>
      <c r="B1995" s="7" t="str">
        <f t="shared" si="127"/>
        <v/>
      </c>
      <c r="O1995" s="11"/>
    </row>
    <row r="1996" spans="1:31">
      <c r="A1996" s="7" t="str">
        <f>IF(計算!$C2018="","",計算!$C2018)</f>
        <v/>
      </c>
      <c r="B1996" s="7" t="str">
        <f t="shared" si="127"/>
        <v/>
      </c>
      <c r="O1996" s="11"/>
      <c r="AE1996" s="12"/>
    </row>
    <row r="1997" spans="1:31">
      <c r="A1997" s="7" t="str">
        <f>IF(計算!$C2019="","",計算!$C2019)</f>
        <v/>
      </c>
      <c r="B1997" s="7" t="str">
        <f t="shared" si="127"/>
        <v/>
      </c>
      <c r="O1997" s="11"/>
    </row>
    <row r="1998" spans="1:31">
      <c r="A1998" s="7" t="str">
        <f>IF(計算!$C2020="","",計算!$C2020)</f>
        <v/>
      </c>
      <c r="B1998" s="7" t="str">
        <f t="shared" si="127"/>
        <v/>
      </c>
      <c r="O1998" s="11"/>
      <c r="AE1998" s="12"/>
    </row>
    <row r="1999" spans="1:31">
      <c r="A1999" s="7" t="str">
        <f>IF(計算!$C2021="","",計算!$C2021)</f>
        <v/>
      </c>
      <c r="B1999" s="7" t="str">
        <f t="shared" si="127"/>
        <v/>
      </c>
      <c r="O1999" s="11"/>
    </row>
    <row r="2000" spans="1:31">
      <c r="A2000" s="7" t="str">
        <f>IF(計算!$C2022="","",計算!$C2022)</f>
        <v/>
      </c>
      <c r="B2000" s="7" t="str">
        <f t="shared" si="127"/>
        <v/>
      </c>
      <c r="O2000" s="11"/>
      <c r="AE2000" s="12"/>
    </row>
    <row r="2001" spans="1:31">
      <c r="A2001" s="7" t="str">
        <f>IF(計算!$C2023="","",計算!$C2023)</f>
        <v/>
      </c>
      <c r="B2001" s="7" t="str">
        <f t="shared" si="127"/>
        <v/>
      </c>
      <c r="O2001" s="11"/>
    </row>
    <row r="2002" spans="1:31">
      <c r="A2002" s="7" t="str">
        <f>IF(計算!$C2024="","",計算!$C2024)</f>
        <v/>
      </c>
      <c r="B2002" s="7" t="str">
        <f t="shared" si="127"/>
        <v/>
      </c>
      <c r="O2002" s="11"/>
      <c r="AE2002" s="12"/>
    </row>
    <row r="2003" spans="1:31">
      <c r="A2003" s="7" t="str">
        <f>IF(計算!$C2025="","",計算!$C2025)</f>
        <v/>
      </c>
      <c r="B2003" s="7" t="str">
        <f t="shared" si="127"/>
        <v/>
      </c>
      <c r="O2003" s="11"/>
    </row>
    <row r="2004" spans="1:31">
      <c r="A2004" s="7" t="str">
        <f>IF(計算!$C2026="","",計算!$C2026)</f>
        <v/>
      </c>
      <c r="B2004" s="7" t="str">
        <f t="shared" si="127"/>
        <v/>
      </c>
      <c r="O2004" s="11"/>
      <c r="AE2004" s="12"/>
    </row>
    <row r="2005" spans="1:31">
      <c r="A2005" s="7" t="str">
        <f>IF(計算!$C2027="","",計算!$C2027)</f>
        <v/>
      </c>
      <c r="B2005" s="7" t="str">
        <f t="shared" si="127"/>
        <v/>
      </c>
      <c r="O2005" s="11"/>
    </row>
    <row r="2006" spans="1:31">
      <c r="A2006" s="7" t="str">
        <f>IF(計算!$C2028="","",計算!$C2028)</f>
        <v/>
      </c>
      <c r="B2006" s="7" t="str">
        <f t="shared" si="127"/>
        <v/>
      </c>
      <c r="O2006" s="11"/>
      <c r="AE2006" s="12"/>
    </row>
    <row r="2007" spans="1:31">
      <c r="A2007" s="7" t="str">
        <f>IF(計算!$C2029="","",計算!$C2029)</f>
        <v/>
      </c>
      <c r="B2007" s="7" t="str">
        <f t="shared" si="127"/>
        <v/>
      </c>
      <c r="O2007" s="11"/>
    </row>
    <row r="2008" spans="1:31">
      <c r="A2008" s="7" t="str">
        <f>IF(計算!$C2030="","",計算!$C2030)</f>
        <v/>
      </c>
      <c r="B2008" s="7" t="str">
        <f t="shared" si="127"/>
        <v/>
      </c>
      <c r="O2008" s="11"/>
      <c r="AE2008" s="12"/>
    </row>
    <row r="2009" spans="1:31">
      <c r="A2009" s="7" t="str">
        <f>IF(計算!$C2031="","",計算!$C2031)</f>
        <v/>
      </c>
      <c r="B2009" s="7" t="str">
        <f t="shared" si="127"/>
        <v/>
      </c>
      <c r="O2009" s="11"/>
    </row>
    <row r="2010" spans="1:31">
      <c r="A2010" s="7" t="str">
        <f>IF(計算!$C2032="","",計算!$C2032)</f>
        <v/>
      </c>
      <c r="B2010" s="7" t="str">
        <f t="shared" si="127"/>
        <v/>
      </c>
      <c r="O2010" s="11"/>
      <c r="AE2010" s="12"/>
    </row>
    <row r="2011" spans="1:31">
      <c r="A2011" s="7" t="str">
        <f>IF(計算!$C2033="","",計算!$C2033)</f>
        <v/>
      </c>
      <c r="B2011" s="7" t="str">
        <f t="shared" si="127"/>
        <v/>
      </c>
      <c r="O2011" s="11"/>
    </row>
    <row r="2012" spans="1:31">
      <c r="A2012" s="7" t="str">
        <f>IF(計算!$C2034="","",計算!$C2034)</f>
        <v/>
      </c>
      <c r="B2012" s="7" t="str">
        <f t="shared" si="127"/>
        <v/>
      </c>
      <c r="O2012" s="11"/>
      <c r="AE2012" s="12"/>
    </row>
    <row r="2013" spans="1:31">
      <c r="A2013" s="7" t="str">
        <f>IF(計算!$C2035="","",計算!$C2035)</f>
        <v/>
      </c>
      <c r="B2013" s="7" t="str">
        <f t="shared" si="127"/>
        <v/>
      </c>
      <c r="O2013" s="11"/>
    </row>
    <row r="2014" spans="1:31">
      <c r="A2014" s="7" t="str">
        <f>IF(計算!$C2036="","",計算!$C2036)</f>
        <v/>
      </c>
      <c r="B2014" s="7" t="str">
        <f t="shared" si="127"/>
        <v/>
      </c>
      <c r="O2014" s="11"/>
      <c r="AE2014" s="12"/>
    </row>
    <row r="2015" spans="1:31">
      <c r="A2015" s="7" t="str">
        <f>IF(計算!$C2037="","",計算!$C2037)</f>
        <v/>
      </c>
      <c r="B2015" s="7" t="str">
        <f t="shared" si="127"/>
        <v/>
      </c>
      <c r="O2015" s="11"/>
    </row>
    <row r="2016" spans="1:31">
      <c r="A2016" s="7" t="str">
        <f>IF(計算!$C2038="","",計算!$C2038)</f>
        <v/>
      </c>
      <c r="B2016" s="7" t="str">
        <f t="shared" si="127"/>
        <v/>
      </c>
      <c r="O2016" s="11"/>
      <c r="AE2016" s="12"/>
    </row>
    <row r="2017" spans="1:31">
      <c r="A2017" s="7" t="str">
        <f>IF(計算!$C2039="","",計算!$C2039)</f>
        <v/>
      </c>
      <c r="B2017" s="7" t="str">
        <f t="shared" si="127"/>
        <v/>
      </c>
      <c r="O2017" s="11"/>
    </row>
    <row r="2018" spans="1:31">
      <c r="A2018" s="7" t="str">
        <f>IF(計算!$C2040="","",計算!$C2040)</f>
        <v/>
      </c>
      <c r="B2018" s="7" t="str">
        <f t="shared" si="127"/>
        <v/>
      </c>
      <c r="O2018" s="11"/>
      <c r="AE2018" s="12"/>
    </row>
    <row r="2019" spans="1:31">
      <c r="A2019" s="7" t="str">
        <f>IF(計算!$C2041="","",計算!$C2041)</f>
        <v/>
      </c>
      <c r="B2019" s="7" t="str">
        <f t="shared" si="127"/>
        <v/>
      </c>
      <c r="O2019" s="11"/>
    </row>
    <row r="2020" spans="1:31">
      <c r="A2020" s="7" t="str">
        <f>IF(計算!$C2042="","",計算!$C2042)</f>
        <v/>
      </c>
      <c r="B2020" s="7" t="str">
        <f t="shared" si="127"/>
        <v/>
      </c>
      <c r="O2020" s="11"/>
      <c r="AE2020" s="12"/>
    </row>
    <row r="2021" spans="1:31">
      <c r="A2021" s="7" t="str">
        <f>IF(計算!$C2043="","",計算!$C2043)</f>
        <v/>
      </c>
      <c r="B2021" s="7" t="str">
        <f t="shared" si="127"/>
        <v/>
      </c>
      <c r="O2021" s="11"/>
    </row>
    <row r="2022" spans="1:31">
      <c r="A2022" s="7" t="str">
        <f>IF(計算!$C2044="","",計算!$C2044)</f>
        <v/>
      </c>
      <c r="B2022" s="7" t="str">
        <f t="shared" si="127"/>
        <v/>
      </c>
      <c r="O2022" s="11"/>
      <c r="AE2022" s="12"/>
    </row>
    <row r="2023" spans="1:31">
      <c r="A2023" s="7" t="str">
        <f>IF(計算!$C2045="","",計算!$C2045)</f>
        <v/>
      </c>
      <c r="B2023" s="7" t="str">
        <f t="shared" si="127"/>
        <v/>
      </c>
      <c r="O2023" s="11"/>
    </row>
    <row r="2024" spans="1:31">
      <c r="A2024" s="7" t="str">
        <f>IF(計算!$C2046="","",計算!$C2046)</f>
        <v/>
      </c>
      <c r="B2024" s="7" t="str">
        <f t="shared" si="127"/>
        <v/>
      </c>
      <c r="O2024" s="11"/>
      <c r="AE2024" s="12"/>
    </row>
    <row r="2025" spans="1:31">
      <c r="A2025" s="7" t="str">
        <f>IF(計算!$C2047="","",計算!$C2047)</f>
        <v/>
      </c>
      <c r="B2025" s="7" t="str">
        <f t="shared" si="127"/>
        <v/>
      </c>
      <c r="O2025" s="11"/>
    </row>
    <row r="2026" spans="1:31">
      <c r="A2026" s="7" t="str">
        <f>IF(計算!$C2048="","",計算!$C2048)</f>
        <v/>
      </c>
      <c r="B2026" s="7" t="str">
        <f t="shared" si="127"/>
        <v/>
      </c>
      <c r="O2026" s="11"/>
      <c r="AE2026" s="12"/>
    </row>
    <row r="2027" spans="1:31">
      <c r="A2027" s="7" t="str">
        <f>IF(計算!$C2049="","",計算!$C2049)</f>
        <v/>
      </c>
      <c r="B2027" s="7" t="str">
        <f t="shared" si="127"/>
        <v/>
      </c>
      <c r="O2027" s="11"/>
    </row>
    <row r="2028" spans="1:31">
      <c r="A2028" s="7" t="str">
        <f>IF(計算!$C2050="","",計算!$C2050)</f>
        <v/>
      </c>
      <c r="B2028" s="7" t="str">
        <f t="shared" si="127"/>
        <v/>
      </c>
      <c r="O2028" s="11"/>
      <c r="AE2028" s="12"/>
    </row>
    <row r="2029" spans="1:31">
      <c r="A2029" s="7" t="str">
        <f>IF(計算!$C2051="","",計算!$C2051)</f>
        <v/>
      </c>
      <c r="B2029" s="7" t="str">
        <f t="shared" si="127"/>
        <v/>
      </c>
      <c r="O2029" s="11"/>
    </row>
    <row r="2030" spans="1:31">
      <c r="A2030" s="7" t="str">
        <f>IF(計算!$C2052="","",計算!$C2052)</f>
        <v/>
      </c>
      <c r="B2030" s="7" t="str">
        <f t="shared" si="127"/>
        <v/>
      </c>
      <c r="O2030" s="11"/>
      <c r="AE2030" s="12"/>
    </row>
    <row r="2031" spans="1:31">
      <c r="A2031" s="7" t="str">
        <f>IF(計算!$C2053="","",計算!$C2053)</f>
        <v/>
      </c>
      <c r="B2031" s="7" t="str">
        <f t="shared" si="127"/>
        <v/>
      </c>
      <c r="O2031" s="11"/>
    </row>
    <row r="2032" spans="1:31">
      <c r="A2032" s="7" t="str">
        <f>IF(計算!$C2054="","",計算!$C2054)</f>
        <v/>
      </c>
      <c r="B2032" s="7" t="str">
        <f t="shared" si="127"/>
        <v/>
      </c>
      <c r="O2032" s="11"/>
      <c r="AE2032" s="12"/>
    </row>
    <row r="2033" spans="1:31">
      <c r="A2033" s="7" t="str">
        <f>IF(計算!$C2055="","",計算!$C2055)</f>
        <v/>
      </c>
      <c r="B2033" s="7" t="str">
        <f t="shared" si="127"/>
        <v/>
      </c>
      <c r="O2033" s="11"/>
    </row>
    <row r="2034" spans="1:31">
      <c r="A2034" s="7" t="str">
        <f>IF(計算!$C2056="","",計算!$C2056)</f>
        <v/>
      </c>
      <c r="B2034" s="7" t="str">
        <f t="shared" si="127"/>
        <v/>
      </c>
      <c r="O2034" s="11"/>
      <c r="AE2034" s="12"/>
    </row>
    <row r="2035" spans="1:31">
      <c r="A2035" s="7" t="str">
        <f>IF(計算!$C2057="","",計算!$C2057)</f>
        <v/>
      </c>
      <c r="B2035" s="7" t="str">
        <f t="shared" si="127"/>
        <v/>
      </c>
      <c r="O2035" s="11"/>
    </row>
    <row r="2036" spans="1:31">
      <c r="A2036" s="7" t="str">
        <f>IF(計算!$C2058="","",計算!$C2058)</f>
        <v/>
      </c>
      <c r="B2036" s="7" t="str">
        <f t="shared" si="127"/>
        <v/>
      </c>
      <c r="O2036" s="11"/>
      <c r="AE2036" s="12"/>
    </row>
    <row r="2037" spans="1:31">
      <c r="A2037" s="7" t="str">
        <f>IF(計算!$C2059="","",計算!$C2059)</f>
        <v/>
      </c>
      <c r="B2037" s="7" t="str">
        <f t="shared" si="127"/>
        <v/>
      </c>
      <c r="O2037" s="11"/>
    </row>
    <row r="2038" spans="1:31">
      <c r="A2038" s="7" t="str">
        <f>IF(計算!$C2060="","",計算!$C2060)</f>
        <v/>
      </c>
      <c r="B2038" s="7" t="str">
        <f t="shared" si="127"/>
        <v/>
      </c>
      <c r="O2038" s="11"/>
      <c r="AE2038" s="12"/>
    </row>
    <row r="2039" spans="1:31">
      <c r="A2039" s="7" t="str">
        <f>IF(計算!$C2061="","",計算!$C2061)</f>
        <v/>
      </c>
      <c r="B2039" s="7" t="str">
        <f t="shared" si="127"/>
        <v/>
      </c>
      <c r="O2039" s="11"/>
    </row>
    <row r="2040" spans="1:31">
      <c r="A2040" s="7" t="str">
        <f>IF(計算!$C2062="","",計算!$C2062)</f>
        <v/>
      </c>
      <c r="B2040" s="7" t="str">
        <f t="shared" si="127"/>
        <v/>
      </c>
      <c r="O2040" s="11"/>
      <c r="AE2040" s="12"/>
    </row>
    <row r="2041" spans="1:31">
      <c r="A2041" s="7" t="str">
        <f>IF(計算!$C2063="","",計算!$C2063)</f>
        <v/>
      </c>
      <c r="B2041" s="7" t="str">
        <f t="shared" si="127"/>
        <v/>
      </c>
      <c r="O2041" s="11"/>
    </row>
    <row r="2042" spans="1:31">
      <c r="A2042" s="7" t="str">
        <f>IF(計算!$C2064="","",計算!$C2064)</f>
        <v/>
      </c>
      <c r="B2042" s="7" t="str">
        <f t="shared" si="127"/>
        <v/>
      </c>
      <c r="O2042" s="11"/>
      <c r="AE2042" s="12"/>
    </row>
    <row r="2043" spans="1:31">
      <c r="A2043" s="7" t="str">
        <f>IF(計算!$C2065="","",計算!$C2065)</f>
        <v/>
      </c>
      <c r="B2043" s="7" t="str">
        <f t="shared" si="127"/>
        <v/>
      </c>
      <c r="O2043" s="11"/>
    </row>
    <row r="2044" spans="1:31">
      <c r="A2044" s="7" t="str">
        <f>IF(計算!$C2066="","",計算!$C2066)</f>
        <v/>
      </c>
      <c r="B2044" s="7" t="str">
        <f t="shared" si="127"/>
        <v/>
      </c>
      <c r="O2044" s="11"/>
      <c r="AE2044" s="12"/>
    </row>
    <row r="2045" spans="1:31">
      <c r="A2045" s="7" t="str">
        <f>IF(計算!$C2067="","",計算!$C2067)</f>
        <v/>
      </c>
      <c r="B2045" s="7" t="str">
        <f t="shared" si="127"/>
        <v/>
      </c>
      <c r="O2045" s="11"/>
    </row>
    <row r="2046" spans="1:31">
      <c r="A2046" s="7" t="str">
        <f>IF(計算!$C2068="","",計算!$C2068)</f>
        <v/>
      </c>
      <c r="B2046" s="7" t="str">
        <f t="shared" si="127"/>
        <v/>
      </c>
      <c r="O2046" s="11"/>
      <c r="AE2046" s="12"/>
    </row>
    <row r="2047" spans="1:31">
      <c r="A2047" s="7" t="str">
        <f>IF(計算!$C2069="","",計算!$C2069)</f>
        <v/>
      </c>
      <c r="B2047" s="7" t="str">
        <f t="shared" si="127"/>
        <v/>
      </c>
      <c r="O2047" s="11"/>
    </row>
    <row r="2048" spans="1:31">
      <c r="A2048" s="7" t="str">
        <f>IF(計算!$C2070="","",計算!$C2070)</f>
        <v/>
      </c>
      <c r="B2048" s="7" t="str">
        <f t="shared" si="127"/>
        <v/>
      </c>
      <c r="O2048" s="11"/>
      <c r="AE2048" s="12"/>
    </row>
    <row r="2049" spans="1:31">
      <c r="A2049" s="7" t="str">
        <f>IF(計算!$C2071="","",計算!$C2071)</f>
        <v/>
      </c>
      <c r="B2049" s="7" t="str">
        <f t="shared" si="127"/>
        <v/>
      </c>
      <c r="O2049" s="11"/>
    </row>
    <row r="2050" spans="1:31">
      <c r="A2050" s="7" t="str">
        <f>IF(計算!$C2072="","",計算!$C2072)</f>
        <v/>
      </c>
      <c r="B2050" s="7" t="str">
        <f t="shared" si="127"/>
        <v/>
      </c>
      <c r="O2050" s="11"/>
      <c r="AE2050" s="12"/>
    </row>
    <row r="2051" spans="1:31">
      <c r="A2051" s="7" t="str">
        <f>IF(計算!$C2073="","",計算!$C2073)</f>
        <v/>
      </c>
      <c r="B2051" s="7" t="str">
        <f t="shared" si="127"/>
        <v/>
      </c>
      <c r="O2051" s="11"/>
    </row>
    <row r="2052" spans="1:31">
      <c r="A2052" s="7" t="str">
        <f>IF(計算!$C2074="","",計算!$C2074)</f>
        <v/>
      </c>
      <c r="B2052" s="7" t="str">
        <f t="shared" si="127"/>
        <v/>
      </c>
      <c r="O2052" s="11"/>
      <c r="AE2052" s="12"/>
    </row>
    <row r="2053" spans="1:31">
      <c r="A2053" s="7" t="str">
        <f>IF(計算!$C2075="","",計算!$C2075)</f>
        <v/>
      </c>
      <c r="B2053" s="7" t="str">
        <f t="shared" si="127"/>
        <v/>
      </c>
      <c r="O2053" s="11"/>
    </row>
    <row r="2054" spans="1:31">
      <c r="A2054" s="7" t="str">
        <f>IF(計算!$C2076="","",計算!$C2076)</f>
        <v/>
      </c>
      <c r="B2054" s="7" t="str">
        <f t="shared" si="127"/>
        <v/>
      </c>
      <c r="O2054" s="11"/>
      <c r="AE2054" s="12"/>
    </row>
    <row r="2055" spans="1:31">
      <c r="A2055" s="7" t="str">
        <f>IF(計算!$C2077="","",計算!$C2077)</f>
        <v/>
      </c>
      <c r="B2055" s="7" t="str">
        <f t="shared" ref="B2055:B2118" si="128">IF($A2056="","",$A2056)</f>
        <v/>
      </c>
      <c r="O2055" s="11"/>
    </row>
    <row r="2056" spans="1:31">
      <c r="A2056" s="7" t="str">
        <f>IF(計算!$C2078="","",計算!$C2078)</f>
        <v/>
      </c>
      <c r="B2056" s="7" t="str">
        <f t="shared" si="128"/>
        <v/>
      </c>
      <c r="O2056" s="11"/>
      <c r="AE2056" s="12"/>
    </row>
    <row r="2057" spans="1:31">
      <c r="A2057" s="7" t="str">
        <f>IF(計算!$C2079="","",計算!$C2079)</f>
        <v/>
      </c>
      <c r="B2057" s="7" t="str">
        <f t="shared" si="128"/>
        <v/>
      </c>
      <c r="O2057" s="11"/>
    </row>
    <row r="2058" spans="1:31">
      <c r="A2058" s="7" t="str">
        <f>IF(計算!$C2080="","",計算!$C2080)</f>
        <v/>
      </c>
      <c r="B2058" s="7" t="str">
        <f t="shared" si="128"/>
        <v/>
      </c>
      <c r="O2058" s="11"/>
      <c r="AE2058" s="12"/>
    </row>
    <row r="2059" spans="1:31">
      <c r="A2059" s="7" t="str">
        <f>IF(計算!$C2081="","",計算!$C2081)</f>
        <v/>
      </c>
      <c r="B2059" s="7" t="str">
        <f t="shared" si="128"/>
        <v/>
      </c>
      <c r="O2059" s="11"/>
    </row>
    <row r="2060" spans="1:31">
      <c r="A2060" s="7" t="str">
        <f>IF(計算!$C2082="","",計算!$C2082)</f>
        <v/>
      </c>
      <c r="B2060" s="7" t="str">
        <f t="shared" si="128"/>
        <v/>
      </c>
      <c r="O2060" s="11"/>
      <c r="AE2060" s="12"/>
    </row>
    <row r="2061" spans="1:31">
      <c r="A2061" s="7" t="str">
        <f>IF(計算!$C2083="","",計算!$C2083)</f>
        <v/>
      </c>
      <c r="B2061" s="7" t="str">
        <f t="shared" si="128"/>
        <v/>
      </c>
      <c r="O2061" s="11"/>
    </row>
    <row r="2062" spans="1:31">
      <c r="A2062" s="7" t="str">
        <f>IF(計算!$C2084="","",計算!$C2084)</f>
        <v/>
      </c>
      <c r="B2062" s="7" t="str">
        <f t="shared" si="128"/>
        <v/>
      </c>
      <c r="O2062" s="11"/>
      <c r="AE2062" s="12"/>
    </row>
    <row r="2063" spans="1:31">
      <c r="A2063" s="7" t="str">
        <f>IF(計算!$C2085="","",計算!$C2085)</f>
        <v/>
      </c>
      <c r="B2063" s="7" t="str">
        <f t="shared" si="128"/>
        <v/>
      </c>
      <c r="O2063" s="11"/>
    </row>
    <row r="2064" spans="1:31">
      <c r="A2064" s="7" t="str">
        <f>IF(計算!$C2086="","",計算!$C2086)</f>
        <v/>
      </c>
      <c r="B2064" s="7" t="str">
        <f t="shared" si="128"/>
        <v/>
      </c>
      <c r="O2064" s="11"/>
      <c r="AE2064" s="12"/>
    </row>
    <row r="2065" spans="1:31">
      <c r="A2065" s="7" t="str">
        <f>IF(計算!$C2087="","",計算!$C2087)</f>
        <v/>
      </c>
      <c r="B2065" s="7" t="str">
        <f t="shared" si="128"/>
        <v/>
      </c>
      <c r="O2065" s="11"/>
    </row>
    <row r="2066" spans="1:31">
      <c r="A2066" s="7" t="str">
        <f>IF(計算!$C2088="","",計算!$C2088)</f>
        <v/>
      </c>
      <c r="B2066" s="7" t="str">
        <f t="shared" si="128"/>
        <v/>
      </c>
      <c r="O2066" s="11"/>
      <c r="AE2066" s="12"/>
    </row>
    <row r="2067" spans="1:31">
      <c r="A2067" s="7" t="str">
        <f>IF(計算!$C2089="","",計算!$C2089)</f>
        <v/>
      </c>
      <c r="B2067" s="7" t="str">
        <f t="shared" si="128"/>
        <v/>
      </c>
      <c r="O2067" s="11"/>
    </row>
    <row r="2068" spans="1:31">
      <c r="A2068" s="7" t="str">
        <f>IF(計算!$C2090="","",計算!$C2090)</f>
        <v/>
      </c>
      <c r="B2068" s="7" t="str">
        <f t="shared" si="128"/>
        <v/>
      </c>
      <c r="O2068" s="11"/>
      <c r="AE2068" s="12"/>
    </row>
    <row r="2069" spans="1:31">
      <c r="A2069" s="7" t="str">
        <f>IF(計算!$C2091="","",計算!$C2091)</f>
        <v/>
      </c>
      <c r="B2069" s="7" t="str">
        <f t="shared" si="128"/>
        <v/>
      </c>
      <c r="O2069" s="11"/>
    </row>
    <row r="2070" spans="1:31">
      <c r="A2070" s="7" t="str">
        <f>IF(計算!$C2092="","",計算!$C2092)</f>
        <v/>
      </c>
      <c r="B2070" s="7" t="str">
        <f t="shared" si="128"/>
        <v/>
      </c>
      <c r="O2070" s="11"/>
      <c r="AE2070" s="12"/>
    </row>
    <row r="2071" spans="1:31">
      <c r="A2071" s="7" t="str">
        <f>IF(計算!$C2093="","",計算!$C2093)</f>
        <v/>
      </c>
      <c r="B2071" s="7" t="str">
        <f t="shared" si="128"/>
        <v/>
      </c>
      <c r="O2071" s="11"/>
    </row>
    <row r="2072" spans="1:31">
      <c r="A2072" s="7" t="str">
        <f>IF(計算!$C2094="","",計算!$C2094)</f>
        <v/>
      </c>
      <c r="B2072" s="7" t="str">
        <f t="shared" si="128"/>
        <v/>
      </c>
      <c r="O2072" s="11"/>
      <c r="AE2072" s="12"/>
    </row>
    <row r="2073" spans="1:31">
      <c r="A2073" s="7" t="str">
        <f>IF(計算!$C2095="","",計算!$C2095)</f>
        <v/>
      </c>
      <c r="B2073" s="7" t="str">
        <f t="shared" si="128"/>
        <v/>
      </c>
      <c r="O2073" s="11"/>
    </row>
    <row r="2074" spans="1:31">
      <c r="A2074" s="7" t="str">
        <f>IF(計算!$C2096="","",計算!$C2096)</f>
        <v/>
      </c>
      <c r="B2074" s="7" t="str">
        <f t="shared" si="128"/>
        <v/>
      </c>
      <c r="O2074" s="11"/>
      <c r="AE2074" s="12"/>
    </row>
    <row r="2075" spans="1:31">
      <c r="A2075" s="7" t="str">
        <f>IF(計算!$C2097="","",計算!$C2097)</f>
        <v/>
      </c>
      <c r="B2075" s="7" t="str">
        <f t="shared" si="128"/>
        <v/>
      </c>
      <c r="O2075" s="11"/>
    </row>
    <row r="2076" spans="1:31">
      <c r="A2076" s="7" t="str">
        <f>IF(計算!$C2098="","",計算!$C2098)</f>
        <v/>
      </c>
      <c r="B2076" s="7" t="str">
        <f t="shared" si="128"/>
        <v/>
      </c>
      <c r="O2076" s="11"/>
      <c r="AE2076" s="12"/>
    </row>
    <row r="2077" spans="1:31">
      <c r="A2077" s="7" t="str">
        <f>IF(計算!$C2099="","",計算!$C2099)</f>
        <v/>
      </c>
      <c r="B2077" s="7" t="str">
        <f t="shared" si="128"/>
        <v/>
      </c>
      <c r="O2077" s="11"/>
    </row>
    <row r="2078" spans="1:31">
      <c r="A2078" s="7" t="str">
        <f>IF(計算!$C2100="","",計算!$C2100)</f>
        <v/>
      </c>
      <c r="B2078" s="7" t="str">
        <f t="shared" si="128"/>
        <v/>
      </c>
      <c r="O2078" s="11"/>
      <c r="AE2078" s="12"/>
    </row>
    <row r="2079" spans="1:31">
      <c r="A2079" s="7" t="str">
        <f>IF(計算!$C2101="","",計算!$C2101)</f>
        <v/>
      </c>
      <c r="B2079" s="7" t="str">
        <f t="shared" si="128"/>
        <v/>
      </c>
      <c r="O2079" s="11"/>
    </row>
    <row r="2080" spans="1:31">
      <c r="A2080" s="7" t="str">
        <f>IF(計算!$C2102="","",計算!$C2102)</f>
        <v/>
      </c>
      <c r="B2080" s="7" t="str">
        <f t="shared" si="128"/>
        <v/>
      </c>
      <c r="O2080" s="11"/>
      <c r="AE2080" s="12"/>
    </row>
    <row r="2081" spans="1:31">
      <c r="A2081" s="7" t="str">
        <f>IF(計算!$C2103="","",計算!$C2103)</f>
        <v/>
      </c>
      <c r="B2081" s="7" t="str">
        <f t="shared" si="128"/>
        <v/>
      </c>
      <c r="O2081" s="11"/>
    </row>
    <row r="2082" spans="1:31">
      <c r="A2082" s="7" t="str">
        <f>IF(計算!$C2104="","",計算!$C2104)</f>
        <v/>
      </c>
      <c r="B2082" s="7" t="str">
        <f t="shared" si="128"/>
        <v/>
      </c>
      <c r="O2082" s="11"/>
      <c r="AE2082" s="12"/>
    </row>
    <row r="2083" spans="1:31">
      <c r="A2083" s="7" t="str">
        <f>IF(計算!$C2105="","",計算!$C2105)</f>
        <v/>
      </c>
      <c r="B2083" s="7" t="str">
        <f t="shared" si="128"/>
        <v/>
      </c>
      <c r="O2083" s="11"/>
    </row>
    <row r="2084" spans="1:31">
      <c r="A2084" s="7" t="str">
        <f>IF(計算!$C2106="","",計算!$C2106)</f>
        <v/>
      </c>
      <c r="B2084" s="7" t="str">
        <f t="shared" si="128"/>
        <v/>
      </c>
      <c r="O2084" s="11"/>
      <c r="AE2084" s="12"/>
    </row>
    <row r="2085" spans="1:31">
      <c r="A2085" s="7" t="str">
        <f>IF(計算!$C2107="","",計算!$C2107)</f>
        <v/>
      </c>
      <c r="B2085" s="7" t="str">
        <f t="shared" si="128"/>
        <v/>
      </c>
      <c r="O2085" s="11"/>
    </row>
    <row r="2086" spans="1:31">
      <c r="A2086" s="7" t="str">
        <f>IF(計算!$C2108="","",計算!$C2108)</f>
        <v/>
      </c>
      <c r="B2086" s="7" t="str">
        <f t="shared" si="128"/>
        <v/>
      </c>
      <c r="O2086" s="11"/>
      <c r="AE2086" s="12"/>
    </row>
    <row r="2087" spans="1:31">
      <c r="A2087" s="7" t="str">
        <f>IF(計算!$C2109="","",計算!$C2109)</f>
        <v/>
      </c>
      <c r="B2087" s="7" t="str">
        <f t="shared" si="128"/>
        <v/>
      </c>
      <c r="O2087" s="11"/>
    </row>
    <row r="2088" spans="1:31">
      <c r="A2088" s="7" t="str">
        <f>IF(計算!$C2110="","",計算!$C2110)</f>
        <v/>
      </c>
      <c r="B2088" s="7" t="str">
        <f t="shared" si="128"/>
        <v/>
      </c>
      <c r="O2088" s="11"/>
      <c r="AE2088" s="12"/>
    </row>
    <row r="2089" spans="1:31">
      <c r="A2089" s="7" t="str">
        <f>IF(計算!$C2111="","",計算!$C2111)</f>
        <v/>
      </c>
      <c r="B2089" s="7" t="str">
        <f t="shared" si="128"/>
        <v/>
      </c>
      <c r="O2089" s="11"/>
    </row>
    <row r="2090" spans="1:31">
      <c r="A2090" s="7" t="str">
        <f>IF(計算!$C2112="","",計算!$C2112)</f>
        <v/>
      </c>
      <c r="B2090" s="7" t="str">
        <f t="shared" si="128"/>
        <v/>
      </c>
      <c r="O2090" s="11"/>
      <c r="AE2090" s="12"/>
    </row>
    <row r="2091" spans="1:31">
      <c r="A2091" s="7" t="str">
        <f>IF(計算!$C2113="","",計算!$C2113)</f>
        <v/>
      </c>
      <c r="B2091" s="7" t="str">
        <f t="shared" si="128"/>
        <v/>
      </c>
      <c r="O2091" s="11"/>
    </row>
    <row r="2092" spans="1:31">
      <c r="A2092" s="7" t="str">
        <f>IF(計算!$C2114="","",計算!$C2114)</f>
        <v/>
      </c>
      <c r="B2092" s="7" t="str">
        <f t="shared" si="128"/>
        <v/>
      </c>
      <c r="O2092" s="11"/>
      <c r="AE2092" s="12"/>
    </row>
    <row r="2093" spans="1:31">
      <c r="A2093" s="7" t="str">
        <f>IF(計算!$C2115="","",計算!$C2115)</f>
        <v/>
      </c>
      <c r="B2093" s="7" t="str">
        <f t="shared" si="128"/>
        <v/>
      </c>
      <c r="O2093" s="11"/>
    </row>
    <row r="2094" spans="1:31">
      <c r="A2094" s="7" t="str">
        <f>IF(計算!$C2116="","",計算!$C2116)</f>
        <v/>
      </c>
      <c r="B2094" s="7" t="str">
        <f t="shared" si="128"/>
        <v/>
      </c>
      <c r="O2094" s="11"/>
      <c r="AE2094" s="12"/>
    </row>
    <row r="2095" spans="1:31">
      <c r="A2095" s="7" t="str">
        <f>IF(計算!$C2117="","",計算!$C2117)</f>
        <v/>
      </c>
      <c r="B2095" s="7" t="str">
        <f t="shared" si="128"/>
        <v/>
      </c>
      <c r="O2095" s="11"/>
    </row>
    <row r="2096" spans="1:31">
      <c r="A2096" s="7" t="str">
        <f>IF(計算!$C2118="","",計算!$C2118)</f>
        <v/>
      </c>
      <c r="B2096" s="7" t="str">
        <f t="shared" si="128"/>
        <v/>
      </c>
      <c r="O2096" s="11"/>
      <c r="AE2096" s="12"/>
    </row>
    <row r="2097" spans="1:31">
      <c r="A2097" s="7" t="str">
        <f>IF(計算!$C2119="","",計算!$C2119)</f>
        <v/>
      </c>
      <c r="B2097" s="7" t="str">
        <f t="shared" si="128"/>
        <v/>
      </c>
      <c r="O2097" s="11"/>
    </row>
    <row r="2098" spans="1:31">
      <c r="A2098" s="7" t="str">
        <f>IF(計算!$C2120="","",計算!$C2120)</f>
        <v/>
      </c>
      <c r="B2098" s="7" t="str">
        <f t="shared" si="128"/>
        <v/>
      </c>
      <c r="O2098" s="11"/>
      <c r="AE2098" s="12"/>
    </row>
    <row r="2099" spans="1:31">
      <c r="A2099" s="7" t="str">
        <f>IF(計算!$C2121="","",計算!$C2121)</f>
        <v/>
      </c>
      <c r="B2099" s="7" t="str">
        <f t="shared" si="128"/>
        <v/>
      </c>
      <c r="O2099" s="11"/>
    </row>
    <row r="2100" spans="1:31">
      <c r="A2100" s="7" t="str">
        <f>IF(計算!$C2122="","",計算!$C2122)</f>
        <v/>
      </c>
      <c r="B2100" s="7" t="str">
        <f t="shared" si="128"/>
        <v/>
      </c>
      <c r="O2100" s="11"/>
      <c r="AE2100" s="12"/>
    </row>
    <row r="2101" spans="1:31">
      <c r="A2101" s="7" t="str">
        <f>IF(計算!$C2123="","",計算!$C2123)</f>
        <v/>
      </c>
      <c r="B2101" s="7" t="str">
        <f t="shared" si="128"/>
        <v/>
      </c>
      <c r="O2101" s="11"/>
    </row>
    <row r="2102" spans="1:31">
      <c r="A2102" s="7" t="str">
        <f>IF(計算!$C2124="","",計算!$C2124)</f>
        <v/>
      </c>
      <c r="B2102" s="7" t="str">
        <f t="shared" si="128"/>
        <v/>
      </c>
      <c r="O2102" s="11"/>
      <c r="AE2102" s="12"/>
    </row>
    <row r="2103" spans="1:31">
      <c r="A2103" s="7" t="str">
        <f>IF(計算!$C2125="","",計算!$C2125)</f>
        <v/>
      </c>
      <c r="B2103" s="7" t="str">
        <f t="shared" si="128"/>
        <v/>
      </c>
      <c r="O2103" s="11"/>
    </row>
    <row r="2104" spans="1:31">
      <c r="A2104" s="7" t="str">
        <f>IF(計算!$C2126="","",計算!$C2126)</f>
        <v/>
      </c>
      <c r="B2104" s="7" t="str">
        <f t="shared" si="128"/>
        <v/>
      </c>
      <c r="O2104" s="11"/>
      <c r="AE2104" s="12"/>
    </row>
    <row r="2105" spans="1:31">
      <c r="A2105" s="7" t="str">
        <f>IF(計算!$C2127="","",計算!$C2127)</f>
        <v/>
      </c>
      <c r="B2105" s="7" t="str">
        <f t="shared" si="128"/>
        <v/>
      </c>
      <c r="O2105" s="11"/>
    </row>
    <row r="2106" spans="1:31">
      <c r="A2106" s="7" t="str">
        <f>IF(計算!$C2128="","",計算!$C2128)</f>
        <v/>
      </c>
      <c r="B2106" s="7" t="str">
        <f t="shared" si="128"/>
        <v/>
      </c>
      <c r="O2106" s="11"/>
      <c r="AE2106" s="12"/>
    </row>
    <row r="2107" spans="1:31">
      <c r="A2107" s="7" t="str">
        <f>IF(計算!$C2129="","",計算!$C2129)</f>
        <v/>
      </c>
      <c r="B2107" s="7" t="str">
        <f t="shared" si="128"/>
        <v/>
      </c>
      <c r="O2107" s="11"/>
    </row>
    <row r="2108" spans="1:31">
      <c r="A2108" s="7" t="str">
        <f>IF(計算!$C2130="","",計算!$C2130)</f>
        <v/>
      </c>
      <c r="B2108" s="7" t="str">
        <f t="shared" si="128"/>
        <v/>
      </c>
      <c r="O2108" s="11"/>
      <c r="AE2108" s="12"/>
    </row>
    <row r="2109" spans="1:31">
      <c r="A2109" s="7" t="str">
        <f>IF(計算!$C2131="","",計算!$C2131)</f>
        <v/>
      </c>
      <c r="B2109" s="7" t="str">
        <f t="shared" si="128"/>
        <v/>
      </c>
      <c r="O2109" s="11"/>
    </row>
    <row r="2110" spans="1:31">
      <c r="A2110" s="7" t="str">
        <f>IF(計算!$C2132="","",計算!$C2132)</f>
        <v/>
      </c>
      <c r="B2110" s="7" t="str">
        <f t="shared" si="128"/>
        <v/>
      </c>
      <c r="O2110" s="11"/>
      <c r="AE2110" s="12"/>
    </row>
    <row r="2111" spans="1:31">
      <c r="A2111" s="7" t="str">
        <f>IF(計算!$C2133="","",計算!$C2133)</f>
        <v/>
      </c>
      <c r="B2111" s="7" t="str">
        <f t="shared" si="128"/>
        <v/>
      </c>
      <c r="O2111" s="11"/>
    </row>
    <row r="2112" spans="1:31">
      <c r="A2112" s="7" t="str">
        <f>IF(計算!$C2134="","",計算!$C2134)</f>
        <v/>
      </c>
      <c r="B2112" s="7" t="str">
        <f t="shared" si="128"/>
        <v/>
      </c>
      <c r="O2112" s="11"/>
      <c r="AE2112" s="12"/>
    </row>
    <row r="2113" spans="1:31">
      <c r="A2113" s="7" t="str">
        <f>IF(計算!$C2135="","",計算!$C2135)</f>
        <v/>
      </c>
      <c r="B2113" s="7" t="str">
        <f t="shared" si="128"/>
        <v/>
      </c>
      <c r="O2113" s="11"/>
    </row>
    <row r="2114" spans="1:31">
      <c r="A2114" s="7" t="str">
        <f>IF(計算!$C2136="","",計算!$C2136)</f>
        <v/>
      </c>
      <c r="B2114" s="7" t="str">
        <f t="shared" si="128"/>
        <v/>
      </c>
      <c r="O2114" s="11"/>
      <c r="AE2114" s="12"/>
    </row>
    <row r="2115" spans="1:31">
      <c r="A2115" s="7" t="str">
        <f>IF(計算!$C2137="","",計算!$C2137)</f>
        <v/>
      </c>
      <c r="B2115" s="7" t="str">
        <f t="shared" si="128"/>
        <v/>
      </c>
      <c r="O2115" s="11"/>
    </row>
    <row r="2116" spans="1:31">
      <c r="A2116" s="7" t="str">
        <f>IF(計算!$C2138="","",計算!$C2138)</f>
        <v/>
      </c>
      <c r="B2116" s="7" t="str">
        <f t="shared" si="128"/>
        <v/>
      </c>
      <c r="O2116" s="11"/>
      <c r="AE2116" s="12"/>
    </row>
    <row r="2117" spans="1:31">
      <c r="A2117" s="7" t="str">
        <f>IF(計算!$C2139="","",計算!$C2139)</f>
        <v/>
      </c>
      <c r="B2117" s="7" t="str">
        <f t="shared" si="128"/>
        <v/>
      </c>
      <c r="O2117" s="11"/>
    </row>
    <row r="2118" spans="1:31">
      <c r="A2118" s="7" t="str">
        <f>IF(計算!$C2140="","",計算!$C2140)</f>
        <v/>
      </c>
      <c r="B2118" s="7" t="str">
        <f t="shared" si="128"/>
        <v/>
      </c>
      <c r="O2118" s="11"/>
      <c r="AE2118" s="12"/>
    </row>
    <row r="2119" spans="1:31">
      <c r="A2119" s="7" t="str">
        <f>IF(計算!$C2141="","",計算!$C2141)</f>
        <v/>
      </c>
      <c r="B2119" s="7" t="str">
        <f t="shared" ref="B2119:B2182" si="129">IF($A2120="","",$A2120)</f>
        <v/>
      </c>
      <c r="O2119" s="11"/>
    </row>
    <row r="2120" spans="1:31">
      <c r="A2120" s="7" t="str">
        <f>IF(計算!$C2142="","",計算!$C2142)</f>
        <v/>
      </c>
      <c r="B2120" s="7" t="str">
        <f t="shared" si="129"/>
        <v/>
      </c>
      <c r="O2120" s="11"/>
      <c r="AE2120" s="12"/>
    </row>
    <row r="2121" spans="1:31">
      <c r="A2121" s="7" t="str">
        <f>IF(計算!$C2143="","",計算!$C2143)</f>
        <v/>
      </c>
      <c r="B2121" s="7" t="str">
        <f t="shared" si="129"/>
        <v/>
      </c>
      <c r="O2121" s="11"/>
    </row>
    <row r="2122" spans="1:31">
      <c r="A2122" s="7" t="str">
        <f>IF(計算!$C2144="","",計算!$C2144)</f>
        <v/>
      </c>
      <c r="B2122" s="7" t="str">
        <f t="shared" si="129"/>
        <v/>
      </c>
      <c r="O2122" s="11"/>
      <c r="AE2122" s="12"/>
    </row>
    <row r="2123" spans="1:31">
      <c r="A2123" s="7" t="str">
        <f>IF(計算!$C2145="","",計算!$C2145)</f>
        <v/>
      </c>
      <c r="B2123" s="7" t="str">
        <f t="shared" si="129"/>
        <v/>
      </c>
      <c r="O2123" s="11"/>
    </row>
    <row r="2124" spans="1:31">
      <c r="A2124" s="7" t="str">
        <f>IF(計算!$C2146="","",計算!$C2146)</f>
        <v/>
      </c>
      <c r="B2124" s="7" t="str">
        <f t="shared" si="129"/>
        <v/>
      </c>
      <c r="O2124" s="11"/>
      <c r="AE2124" s="12"/>
    </row>
    <row r="2125" spans="1:31">
      <c r="A2125" s="7" t="str">
        <f>IF(計算!$C2147="","",計算!$C2147)</f>
        <v/>
      </c>
      <c r="B2125" s="7" t="str">
        <f t="shared" si="129"/>
        <v/>
      </c>
      <c r="O2125" s="11"/>
    </row>
    <row r="2126" spans="1:31">
      <c r="A2126" s="7" t="str">
        <f>IF(計算!$C2148="","",計算!$C2148)</f>
        <v/>
      </c>
      <c r="B2126" s="7" t="str">
        <f t="shared" si="129"/>
        <v/>
      </c>
      <c r="O2126" s="11"/>
      <c r="AE2126" s="12"/>
    </row>
    <row r="2127" spans="1:31">
      <c r="A2127" s="7" t="str">
        <f>IF(計算!$C2149="","",計算!$C2149)</f>
        <v/>
      </c>
      <c r="B2127" s="7" t="str">
        <f t="shared" si="129"/>
        <v/>
      </c>
      <c r="O2127" s="11"/>
    </row>
    <row r="2128" spans="1:31">
      <c r="A2128" s="7" t="str">
        <f>IF(計算!$C2150="","",計算!$C2150)</f>
        <v/>
      </c>
      <c r="B2128" s="7" t="str">
        <f t="shared" si="129"/>
        <v/>
      </c>
      <c r="O2128" s="11"/>
      <c r="AE2128" s="12"/>
    </row>
    <row r="2129" spans="1:31">
      <c r="A2129" s="7" t="str">
        <f>IF(計算!$C2151="","",計算!$C2151)</f>
        <v/>
      </c>
      <c r="B2129" s="7" t="str">
        <f t="shared" si="129"/>
        <v/>
      </c>
      <c r="O2129" s="11"/>
    </row>
    <row r="2130" spans="1:31">
      <c r="A2130" s="7" t="str">
        <f>IF(計算!$C2152="","",計算!$C2152)</f>
        <v/>
      </c>
      <c r="B2130" s="7" t="str">
        <f t="shared" si="129"/>
        <v/>
      </c>
      <c r="O2130" s="11"/>
      <c r="AE2130" s="12"/>
    </row>
    <row r="2131" spans="1:31">
      <c r="A2131" s="7" t="str">
        <f>IF(計算!$C2153="","",計算!$C2153)</f>
        <v/>
      </c>
      <c r="B2131" s="7" t="str">
        <f t="shared" si="129"/>
        <v/>
      </c>
      <c r="O2131" s="11"/>
    </row>
    <row r="2132" spans="1:31">
      <c r="A2132" s="7" t="str">
        <f>IF(計算!$C2154="","",計算!$C2154)</f>
        <v/>
      </c>
      <c r="B2132" s="7" t="str">
        <f t="shared" si="129"/>
        <v/>
      </c>
      <c r="O2132" s="11"/>
      <c r="AE2132" s="12"/>
    </row>
    <row r="2133" spans="1:31">
      <c r="A2133" s="7" t="str">
        <f>IF(計算!$C2155="","",計算!$C2155)</f>
        <v/>
      </c>
      <c r="B2133" s="7" t="str">
        <f t="shared" si="129"/>
        <v/>
      </c>
      <c r="O2133" s="11"/>
    </row>
    <row r="2134" spans="1:31">
      <c r="A2134" s="7" t="str">
        <f>IF(計算!$C2156="","",計算!$C2156)</f>
        <v/>
      </c>
      <c r="B2134" s="7" t="str">
        <f t="shared" si="129"/>
        <v/>
      </c>
      <c r="O2134" s="11"/>
      <c r="AE2134" s="12"/>
    </row>
    <row r="2135" spans="1:31">
      <c r="A2135" s="7" t="str">
        <f>IF(計算!$C2157="","",計算!$C2157)</f>
        <v/>
      </c>
      <c r="B2135" s="7" t="str">
        <f t="shared" si="129"/>
        <v/>
      </c>
      <c r="O2135" s="11"/>
    </row>
    <row r="2136" spans="1:31">
      <c r="A2136" s="7" t="str">
        <f>IF(計算!$C2158="","",計算!$C2158)</f>
        <v/>
      </c>
      <c r="B2136" s="7" t="str">
        <f t="shared" si="129"/>
        <v/>
      </c>
      <c r="O2136" s="11"/>
      <c r="AE2136" s="12"/>
    </row>
    <row r="2137" spans="1:31">
      <c r="A2137" s="7" t="str">
        <f>IF(計算!$C2159="","",計算!$C2159)</f>
        <v/>
      </c>
      <c r="B2137" s="7" t="str">
        <f t="shared" si="129"/>
        <v/>
      </c>
      <c r="O2137" s="11"/>
    </row>
    <row r="2138" spans="1:31">
      <c r="A2138" s="7" t="str">
        <f>IF(計算!$C2160="","",計算!$C2160)</f>
        <v/>
      </c>
      <c r="B2138" s="7" t="str">
        <f t="shared" si="129"/>
        <v/>
      </c>
      <c r="O2138" s="11"/>
      <c r="AE2138" s="12"/>
    </row>
    <row r="2139" spans="1:31">
      <c r="A2139" s="7" t="str">
        <f>IF(計算!$C2161="","",計算!$C2161)</f>
        <v/>
      </c>
      <c r="B2139" s="7" t="str">
        <f t="shared" si="129"/>
        <v/>
      </c>
      <c r="O2139" s="11"/>
    </row>
    <row r="2140" spans="1:31">
      <c r="A2140" s="7" t="str">
        <f>IF(計算!$C2162="","",計算!$C2162)</f>
        <v/>
      </c>
      <c r="B2140" s="7" t="str">
        <f t="shared" si="129"/>
        <v/>
      </c>
      <c r="O2140" s="11"/>
      <c r="AE2140" s="12"/>
    </row>
    <row r="2141" spans="1:31">
      <c r="A2141" s="7" t="str">
        <f>IF(計算!$C2163="","",計算!$C2163)</f>
        <v/>
      </c>
      <c r="B2141" s="7" t="str">
        <f t="shared" si="129"/>
        <v/>
      </c>
      <c r="O2141" s="11"/>
    </row>
    <row r="2142" spans="1:31">
      <c r="A2142" s="7" t="str">
        <f>IF(計算!$C2164="","",計算!$C2164)</f>
        <v/>
      </c>
      <c r="B2142" s="7" t="str">
        <f t="shared" si="129"/>
        <v/>
      </c>
      <c r="O2142" s="11"/>
      <c r="AE2142" s="12"/>
    </row>
    <row r="2143" spans="1:31">
      <c r="A2143" s="7" t="str">
        <f>IF(計算!$C2165="","",計算!$C2165)</f>
        <v/>
      </c>
      <c r="B2143" s="7" t="str">
        <f t="shared" si="129"/>
        <v/>
      </c>
      <c r="O2143" s="11"/>
    </row>
    <row r="2144" spans="1:31">
      <c r="A2144" s="7" t="str">
        <f>IF(計算!$C2166="","",計算!$C2166)</f>
        <v/>
      </c>
      <c r="B2144" s="7" t="str">
        <f t="shared" si="129"/>
        <v/>
      </c>
      <c r="O2144" s="11"/>
      <c r="AE2144" s="12"/>
    </row>
    <row r="2145" spans="1:31">
      <c r="A2145" s="7" t="str">
        <f>IF(計算!$C2167="","",計算!$C2167)</f>
        <v/>
      </c>
      <c r="B2145" s="7" t="str">
        <f t="shared" si="129"/>
        <v/>
      </c>
      <c r="O2145" s="11"/>
    </row>
    <row r="2146" spans="1:31">
      <c r="A2146" s="7" t="str">
        <f>IF(計算!$C2168="","",計算!$C2168)</f>
        <v/>
      </c>
      <c r="B2146" s="7" t="str">
        <f t="shared" si="129"/>
        <v/>
      </c>
      <c r="O2146" s="11"/>
      <c r="AE2146" s="12"/>
    </row>
    <row r="2147" spans="1:31">
      <c r="A2147" s="7" t="str">
        <f>IF(計算!$C2169="","",計算!$C2169)</f>
        <v/>
      </c>
      <c r="B2147" s="7" t="str">
        <f t="shared" si="129"/>
        <v/>
      </c>
      <c r="O2147" s="11"/>
    </row>
    <row r="2148" spans="1:31">
      <c r="A2148" s="7" t="str">
        <f>IF(計算!$C2170="","",計算!$C2170)</f>
        <v/>
      </c>
      <c r="B2148" s="7" t="str">
        <f t="shared" si="129"/>
        <v/>
      </c>
      <c r="O2148" s="11"/>
      <c r="AE2148" s="12"/>
    </row>
    <row r="2149" spans="1:31">
      <c r="A2149" s="7" t="str">
        <f>IF(計算!$C2171="","",計算!$C2171)</f>
        <v/>
      </c>
      <c r="B2149" s="7" t="str">
        <f t="shared" si="129"/>
        <v/>
      </c>
      <c r="O2149" s="11"/>
    </row>
    <row r="2150" spans="1:31">
      <c r="A2150" s="7" t="str">
        <f>IF(計算!$C2172="","",計算!$C2172)</f>
        <v/>
      </c>
      <c r="B2150" s="7" t="str">
        <f t="shared" si="129"/>
        <v/>
      </c>
      <c r="O2150" s="11"/>
      <c r="AE2150" s="12"/>
    </row>
    <row r="2151" spans="1:31">
      <c r="A2151" s="7" t="str">
        <f>IF(計算!$C2173="","",計算!$C2173)</f>
        <v/>
      </c>
      <c r="B2151" s="7" t="str">
        <f t="shared" si="129"/>
        <v/>
      </c>
      <c r="O2151" s="11"/>
    </row>
    <row r="2152" spans="1:31">
      <c r="A2152" s="7" t="str">
        <f>IF(計算!$C2174="","",計算!$C2174)</f>
        <v/>
      </c>
      <c r="B2152" s="7" t="str">
        <f t="shared" si="129"/>
        <v/>
      </c>
      <c r="O2152" s="11"/>
      <c r="AE2152" s="12"/>
    </row>
    <row r="2153" spans="1:31">
      <c r="A2153" s="7" t="str">
        <f>IF(計算!$C2175="","",計算!$C2175)</f>
        <v/>
      </c>
      <c r="B2153" s="7" t="str">
        <f t="shared" si="129"/>
        <v/>
      </c>
      <c r="O2153" s="11"/>
    </row>
    <row r="2154" spans="1:31">
      <c r="A2154" s="7" t="str">
        <f>IF(計算!$C2176="","",計算!$C2176)</f>
        <v/>
      </c>
      <c r="B2154" s="7" t="str">
        <f t="shared" si="129"/>
        <v/>
      </c>
      <c r="O2154" s="11"/>
      <c r="AE2154" s="12"/>
    </row>
    <row r="2155" spans="1:31">
      <c r="A2155" s="7" t="str">
        <f>IF(計算!$C2177="","",計算!$C2177)</f>
        <v/>
      </c>
      <c r="B2155" s="7" t="str">
        <f t="shared" si="129"/>
        <v/>
      </c>
      <c r="O2155" s="11"/>
    </row>
    <row r="2156" spans="1:31">
      <c r="A2156" s="7" t="str">
        <f>IF(計算!$C2178="","",計算!$C2178)</f>
        <v/>
      </c>
      <c r="B2156" s="7" t="str">
        <f t="shared" si="129"/>
        <v/>
      </c>
      <c r="O2156" s="11"/>
      <c r="AE2156" s="12"/>
    </row>
    <row r="2157" spans="1:31">
      <c r="A2157" s="7" t="str">
        <f>IF(計算!$C2179="","",計算!$C2179)</f>
        <v/>
      </c>
      <c r="B2157" s="7" t="str">
        <f t="shared" si="129"/>
        <v/>
      </c>
      <c r="O2157" s="11"/>
    </row>
    <row r="2158" spans="1:31">
      <c r="A2158" s="7" t="str">
        <f>IF(計算!$C2180="","",計算!$C2180)</f>
        <v/>
      </c>
      <c r="B2158" s="7" t="str">
        <f t="shared" si="129"/>
        <v/>
      </c>
      <c r="O2158" s="11"/>
      <c r="AE2158" s="12"/>
    </row>
    <row r="2159" spans="1:31">
      <c r="A2159" s="7" t="str">
        <f>IF(計算!$C2181="","",計算!$C2181)</f>
        <v/>
      </c>
      <c r="B2159" s="7" t="str">
        <f t="shared" si="129"/>
        <v/>
      </c>
      <c r="O2159" s="11"/>
    </row>
    <row r="2160" spans="1:31">
      <c r="A2160" s="7" t="str">
        <f>IF(計算!$C2182="","",計算!$C2182)</f>
        <v/>
      </c>
      <c r="B2160" s="7" t="str">
        <f t="shared" si="129"/>
        <v/>
      </c>
      <c r="O2160" s="11"/>
      <c r="AE2160" s="12"/>
    </row>
    <row r="2161" spans="1:31">
      <c r="A2161" s="7" t="str">
        <f>IF(計算!$C2183="","",計算!$C2183)</f>
        <v/>
      </c>
      <c r="B2161" s="7" t="str">
        <f t="shared" si="129"/>
        <v/>
      </c>
      <c r="O2161" s="11"/>
    </row>
    <row r="2162" spans="1:31">
      <c r="A2162" s="7" t="str">
        <f>IF(計算!$C2184="","",計算!$C2184)</f>
        <v/>
      </c>
      <c r="B2162" s="7" t="str">
        <f t="shared" si="129"/>
        <v/>
      </c>
      <c r="O2162" s="11"/>
      <c r="AE2162" s="12"/>
    </row>
    <row r="2163" spans="1:31">
      <c r="A2163" s="7" t="str">
        <f>IF(計算!$C2185="","",計算!$C2185)</f>
        <v/>
      </c>
      <c r="B2163" s="7" t="str">
        <f t="shared" si="129"/>
        <v/>
      </c>
      <c r="O2163" s="11"/>
    </row>
    <row r="2164" spans="1:31">
      <c r="A2164" s="7" t="str">
        <f>IF(計算!$C2186="","",計算!$C2186)</f>
        <v/>
      </c>
      <c r="B2164" s="7" t="str">
        <f t="shared" si="129"/>
        <v/>
      </c>
      <c r="O2164" s="11"/>
      <c r="AE2164" s="12"/>
    </row>
    <row r="2165" spans="1:31">
      <c r="A2165" s="7" t="str">
        <f>IF(計算!$C2187="","",計算!$C2187)</f>
        <v/>
      </c>
      <c r="B2165" s="7" t="str">
        <f t="shared" si="129"/>
        <v/>
      </c>
      <c r="O2165" s="11"/>
    </row>
    <row r="2166" spans="1:31">
      <c r="A2166" s="7" t="str">
        <f>IF(計算!$C2188="","",計算!$C2188)</f>
        <v/>
      </c>
      <c r="B2166" s="7" t="str">
        <f t="shared" si="129"/>
        <v/>
      </c>
      <c r="O2166" s="11"/>
      <c r="AE2166" s="12"/>
    </row>
    <row r="2167" spans="1:31">
      <c r="A2167" s="7" t="str">
        <f>IF(計算!$C2189="","",計算!$C2189)</f>
        <v/>
      </c>
      <c r="B2167" s="7" t="str">
        <f t="shared" si="129"/>
        <v/>
      </c>
      <c r="O2167" s="11"/>
    </row>
    <row r="2168" spans="1:31">
      <c r="A2168" s="7" t="str">
        <f>IF(計算!$C2190="","",計算!$C2190)</f>
        <v/>
      </c>
      <c r="B2168" s="7" t="str">
        <f t="shared" si="129"/>
        <v/>
      </c>
      <c r="O2168" s="11"/>
      <c r="AE2168" s="12"/>
    </row>
    <row r="2169" spans="1:31">
      <c r="A2169" s="7" t="str">
        <f>IF(計算!$C2191="","",計算!$C2191)</f>
        <v/>
      </c>
      <c r="B2169" s="7" t="str">
        <f t="shared" si="129"/>
        <v/>
      </c>
      <c r="O2169" s="11"/>
    </row>
    <row r="2170" spans="1:31">
      <c r="A2170" s="7" t="str">
        <f>IF(計算!$C2192="","",計算!$C2192)</f>
        <v/>
      </c>
      <c r="B2170" s="7" t="str">
        <f t="shared" si="129"/>
        <v/>
      </c>
      <c r="O2170" s="11"/>
      <c r="AE2170" s="12"/>
    </row>
    <row r="2171" spans="1:31">
      <c r="A2171" s="7" t="str">
        <f>IF(計算!$C2193="","",計算!$C2193)</f>
        <v/>
      </c>
      <c r="B2171" s="7" t="str">
        <f t="shared" si="129"/>
        <v/>
      </c>
      <c r="O2171" s="11"/>
    </row>
    <row r="2172" spans="1:31">
      <c r="A2172" s="7" t="str">
        <f>IF(計算!$C2194="","",計算!$C2194)</f>
        <v/>
      </c>
      <c r="B2172" s="7" t="str">
        <f t="shared" si="129"/>
        <v/>
      </c>
      <c r="O2172" s="11"/>
      <c r="AE2172" s="12"/>
    </row>
    <row r="2173" spans="1:31">
      <c r="A2173" s="7" t="str">
        <f>IF(計算!$C2195="","",計算!$C2195)</f>
        <v/>
      </c>
      <c r="B2173" s="7" t="str">
        <f t="shared" si="129"/>
        <v/>
      </c>
      <c r="O2173" s="11"/>
    </row>
    <row r="2174" spans="1:31">
      <c r="A2174" s="7" t="str">
        <f>IF(計算!$C2196="","",計算!$C2196)</f>
        <v/>
      </c>
      <c r="B2174" s="7" t="str">
        <f t="shared" si="129"/>
        <v/>
      </c>
      <c r="O2174" s="11"/>
      <c r="AE2174" s="12"/>
    </row>
    <row r="2175" spans="1:31">
      <c r="A2175" s="7" t="str">
        <f>IF(計算!$C2197="","",計算!$C2197)</f>
        <v/>
      </c>
      <c r="B2175" s="7" t="str">
        <f t="shared" si="129"/>
        <v/>
      </c>
      <c r="O2175" s="11"/>
    </row>
    <row r="2176" spans="1:31">
      <c r="A2176" s="7" t="str">
        <f>IF(計算!$C2198="","",計算!$C2198)</f>
        <v/>
      </c>
      <c r="B2176" s="7" t="str">
        <f t="shared" si="129"/>
        <v/>
      </c>
      <c r="O2176" s="11"/>
      <c r="AE2176" s="12"/>
    </row>
    <row r="2177" spans="1:31">
      <c r="A2177" s="7" t="str">
        <f>IF(計算!$C2199="","",計算!$C2199)</f>
        <v/>
      </c>
      <c r="B2177" s="7" t="str">
        <f t="shared" si="129"/>
        <v/>
      </c>
      <c r="O2177" s="11"/>
    </row>
    <row r="2178" spans="1:31">
      <c r="A2178" s="7" t="str">
        <f>IF(計算!$C2200="","",計算!$C2200)</f>
        <v/>
      </c>
      <c r="B2178" s="7" t="str">
        <f t="shared" si="129"/>
        <v/>
      </c>
      <c r="O2178" s="11"/>
      <c r="AE2178" s="12"/>
    </row>
    <row r="2179" spans="1:31">
      <c r="A2179" s="7" t="str">
        <f>IF(計算!$C2201="","",計算!$C2201)</f>
        <v/>
      </c>
      <c r="B2179" s="7" t="str">
        <f t="shared" si="129"/>
        <v/>
      </c>
      <c r="O2179" s="11"/>
    </row>
    <row r="2180" spans="1:31">
      <c r="A2180" s="7" t="str">
        <f>IF(計算!$C2202="","",計算!$C2202)</f>
        <v/>
      </c>
      <c r="B2180" s="7" t="str">
        <f t="shared" si="129"/>
        <v/>
      </c>
      <c r="O2180" s="11"/>
      <c r="AE2180" s="12"/>
    </row>
    <row r="2181" spans="1:31">
      <c r="A2181" s="7" t="str">
        <f>IF(計算!$C2203="","",計算!$C2203)</f>
        <v/>
      </c>
      <c r="B2181" s="7" t="str">
        <f t="shared" si="129"/>
        <v/>
      </c>
      <c r="O2181" s="11"/>
    </row>
    <row r="2182" spans="1:31">
      <c r="A2182" s="7" t="str">
        <f>IF(計算!$C2204="","",計算!$C2204)</f>
        <v/>
      </c>
      <c r="B2182" s="7" t="str">
        <f t="shared" si="129"/>
        <v/>
      </c>
      <c r="O2182" s="11"/>
      <c r="AE2182" s="12"/>
    </row>
    <row r="2183" spans="1:31">
      <c r="A2183" s="7" t="str">
        <f>IF(計算!$C2205="","",計算!$C2205)</f>
        <v/>
      </c>
      <c r="B2183" s="7" t="str">
        <f t="shared" ref="B2183:B2246" si="130">IF($A2184="","",$A2184)</f>
        <v/>
      </c>
      <c r="O2183" s="11"/>
    </row>
    <row r="2184" spans="1:31">
      <c r="A2184" s="7" t="str">
        <f>IF(計算!$C2206="","",計算!$C2206)</f>
        <v/>
      </c>
      <c r="B2184" s="7" t="str">
        <f t="shared" si="130"/>
        <v/>
      </c>
      <c r="O2184" s="11"/>
      <c r="AE2184" s="12"/>
    </row>
    <row r="2185" spans="1:31">
      <c r="A2185" s="7" t="str">
        <f>IF(計算!$C2207="","",計算!$C2207)</f>
        <v/>
      </c>
      <c r="B2185" s="7" t="str">
        <f t="shared" si="130"/>
        <v/>
      </c>
      <c r="O2185" s="11"/>
    </row>
    <row r="2186" spans="1:31">
      <c r="A2186" s="7" t="str">
        <f>IF(計算!$C2208="","",計算!$C2208)</f>
        <v/>
      </c>
      <c r="B2186" s="7" t="str">
        <f t="shared" si="130"/>
        <v/>
      </c>
      <c r="O2186" s="11"/>
      <c r="AE2186" s="12"/>
    </row>
    <row r="2187" spans="1:31">
      <c r="A2187" s="7" t="str">
        <f>IF(計算!$C2209="","",計算!$C2209)</f>
        <v/>
      </c>
      <c r="B2187" s="7" t="str">
        <f t="shared" si="130"/>
        <v/>
      </c>
      <c r="O2187" s="11"/>
    </row>
    <row r="2188" spans="1:31">
      <c r="A2188" s="7" t="str">
        <f>IF(計算!$C2210="","",計算!$C2210)</f>
        <v/>
      </c>
      <c r="B2188" s="7" t="str">
        <f t="shared" si="130"/>
        <v/>
      </c>
      <c r="O2188" s="11"/>
      <c r="AE2188" s="12"/>
    </row>
    <row r="2189" spans="1:31">
      <c r="A2189" s="7" t="str">
        <f>IF(計算!$C2211="","",計算!$C2211)</f>
        <v/>
      </c>
      <c r="B2189" s="7" t="str">
        <f t="shared" si="130"/>
        <v/>
      </c>
      <c r="O2189" s="11"/>
    </row>
    <row r="2190" spans="1:31">
      <c r="A2190" s="7" t="str">
        <f>IF(計算!$C2212="","",計算!$C2212)</f>
        <v/>
      </c>
      <c r="B2190" s="7" t="str">
        <f t="shared" si="130"/>
        <v/>
      </c>
      <c r="O2190" s="11"/>
      <c r="AE2190" s="12"/>
    </row>
    <row r="2191" spans="1:31">
      <c r="A2191" s="7" t="str">
        <f>IF(計算!$C2213="","",計算!$C2213)</f>
        <v/>
      </c>
      <c r="B2191" s="7" t="str">
        <f t="shared" si="130"/>
        <v/>
      </c>
      <c r="O2191" s="11"/>
    </row>
    <row r="2192" spans="1:31">
      <c r="A2192" s="7" t="str">
        <f>IF(計算!$C2214="","",計算!$C2214)</f>
        <v/>
      </c>
      <c r="B2192" s="7" t="str">
        <f t="shared" si="130"/>
        <v/>
      </c>
      <c r="O2192" s="11"/>
      <c r="AE2192" s="12"/>
    </row>
    <row r="2193" spans="1:31">
      <c r="A2193" s="7" t="str">
        <f>IF(計算!$C2215="","",計算!$C2215)</f>
        <v/>
      </c>
      <c r="B2193" s="7" t="str">
        <f t="shared" si="130"/>
        <v/>
      </c>
      <c r="O2193" s="11"/>
    </row>
    <row r="2194" spans="1:31">
      <c r="A2194" s="7" t="str">
        <f>IF(計算!$C2216="","",計算!$C2216)</f>
        <v/>
      </c>
      <c r="B2194" s="7" t="str">
        <f t="shared" si="130"/>
        <v/>
      </c>
      <c r="O2194" s="11"/>
      <c r="AE2194" s="12"/>
    </row>
    <row r="2195" spans="1:31">
      <c r="A2195" s="7" t="str">
        <f>IF(計算!$C2217="","",計算!$C2217)</f>
        <v/>
      </c>
      <c r="B2195" s="7" t="str">
        <f t="shared" si="130"/>
        <v/>
      </c>
      <c r="O2195" s="11"/>
    </row>
    <row r="2196" spans="1:31">
      <c r="A2196" s="7" t="str">
        <f>IF(計算!$C2218="","",計算!$C2218)</f>
        <v/>
      </c>
      <c r="B2196" s="7" t="str">
        <f t="shared" si="130"/>
        <v/>
      </c>
      <c r="O2196" s="11"/>
      <c r="AE2196" s="12"/>
    </row>
    <row r="2197" spans="1:31">
      <c r="A2197" s="7" t="str">
        <f>IF(計算!$C2219="","",計算!$C2219)</f>
        <v/>
      </c>
      <c r="B2197" s="7" t="str">
        <f t="shared" si="130"/>
        <v/>
      </c>
      <c r="O2197" s="11"/>
    </row>
    <row r="2198" spans="1:31">
      <c r="A2198" s="7" t="str">
        <f>IF(計算!$C2220="","",計算!$C2220)</f>
        <v/>
      </c>
      <c r="B2198" s="7" t="str">
        <f t="shared" si="130"/>
        <v/>
      </c>
      <c r="O2198" s="11"/>
      <c r="AE2198" s="12"/>
    </row>
    <row r="2199" spans="1:31">
      <c r="A2199" s="7" t="str">
        <f>IF(計算!$C2221="","",計算!$C2221)</f>
        <v/>
      </c>
      <c r="B2199" s="7" t="str">
        <f t="shared" si="130"/>
        <v/>
      </c>
      <c r="O2199" s="11"/>
    </row>
    <row r="2200" spans="1:31">
      <c r="A2200" s="7" t="str">
        <f>IF(計算!$C2222="","",計算!$C2222)</f>
        <v/>
      </c>
      <c r="B2200" s="7" t="str">
        <f t="shared" si="130"/>
        <v/>
      </c>
      <c r="O2200" s="11"/>
      <c r="AE2200" s="12"/>
    </row>
    <row r="2201" spans="1:31">
      <c r="A2201" s="7" t="str">
        <f>IF(計算!$C2223="","",計算!$C2223)</f>
        <v/>
      </c>
      <c r="B2201" s="7" t="str">
        <f t="shared" si="130"/>
        <v/>
      </c>
      <c r="O2201" s="11"/>
    </row>
    <row r="2202" spans="1:31">
      <c r="A2202" s="7" t="str">
        <f>IF(計算!$C2224="","",計算!$C2224)</f>
        <v/>
      </c>
      <c r="B2202" s="7" t="str">
        <f t="shared" si="130"/>
        <v/>
      </c>
      <c r="O2202" s="11"/>
      <c r="AE2202" s="12"/>
    </row>
    <row r="2203" spans="1:31">
      <c r="A2203" s="7" t="str">
        <f>IF(計算!$C2225="","",計算!$C2225)</f>
        <v/>
      </c>
      <c r="B2203" s="7" t="str">
        <f t="shared" si="130"/>
        <v/>
      </c>
      <c r="O2203" s="11"/>
    </row>
    <row r="2204" spans="1:31">
      <c r="A2204" s="7" t="str">
        <f>IF(計算!$C2226="","",計算!$C2226)</f>
        <v/>
      </c>
      <c r="B2204" s="7" t="str">
        <f t="shared" si="130"/>
        <v/>
      </c>
      <c r="O2204" s="11"/>
      <c r="AE2204" s="12"/>
    </row>
    <row r="2205" spans="1:31">
      <c r="A2205" s="7" t="str">
        <f>IF(計算!$C2227="","",計算!$C2227)</f>
        <v/>
      </c>
      <c r="B2205" s="7" t="str">
        <f t="shared" si="130"/>
        <v/>
      </c>
      <c r="O2205" s="11"/>
    </row>
    <row r="2206" spans="1:31">
      <c r="A2206" s="7" t="str">
        <f>IF(計算!$C2228="","",計算!$C2228)</f>
        <v/>
      </c>
      <c r="B2206" s="7" t="str">
        <f t="shared" si="130"/>
        <v/>
      </c>
      <c r="O2206" s="11"/>
      <c r="AE2206" s="12"/>
    </row>
    <row r="2207" spans="1:31">
      <c r="A2207" s="7" t="str">
        <f>IF(計算!$C2229="","",計算!$C2229)</f>
        <v/>
      </c>
      <c r="B2207" s="7" t="str">
        <f t="shared" si="130"/>
        <v/>
      </c>
      <c r="O2207" s="11"/>
    </row>
    <row r="2208" spans="1:31">
      <c r="A2208" s="7" t="str">
        <f>IF(計算!$C2230="","",計算!$C2230)</f>
        <v/>
      </c>
      <c r="B2208" s="7" t="str">
        <f t="shared" si="130"/>
        <v/>
      </c>
      <c r="O2208" s="11"/>
      <c r="AE2208" s="12"/>
    </row>
    <row r="2209" spans="1:31">
      <c r="A2209" s="7" t="str">
        <f>IF(計算!$C2231="","",計算!$C2231)</f>
        <v/>
      </c>
      <c r="B2209" s="7" t="str">
        <f t="shared" si="130"/>
        <v/>
      </c>
      <c r="O2209" s="11"/>
    </row>
    <row r="2210" spans="1:31">
      <c r="A2210" s="7" t="str">
        <f>IF(計算!$C2232="","",計算!$C2232)</f>
        <v/>
      </c>
      <c r="B2210" s="7" t="str">
        <f t="shared" si="130"/>
        <v/>
      </c>
      <c r="O2210" s="11"/>
      <c r="AE2210" s="12"/>
    </row>
    <row r="2211" spans="1:31">
      <c r="A2211" s="7" t="str">
        <f>IF(計算!$C2233="","",計算!$C2233)</f>
        <v/>
      </c>
      <c r="B2211" s="7" t="str">
        <f t="shared" si="130"/>
        <v/>
      </c>
      <c r="O2211" s="11"/>
    </row>
    <row r="2212" spans="1:31">
      <c r="A2212" s="7" t="str">
        <f>IF(計算!$C2234="","",計算!$C2234)</f>
        <v/>
      </c>
      <c r="B2212" s="7" t="str">
        <f t="shared" si="130"/>
        <v/>
      </c>
      <c r="O2212" s="11"/>
      <c r="AE2212" s="12"/>
    </row>
    <row r="2213" spans="1:31">
      <c r="A2213" s="7" t="str">
        <f>IF(計算!$C2235="","",計算!$C2235)</f>
        <v/>
      </c>
      <c r="B2213" s="7" t="str">
        <f t="shared" si="130"/>
        <v/>
      </c>
      <c r="O2213" s="11"/>
    </row>
    <row r="2214" spans="1:31">
      <c r="A2214" s="7" t="str">
        <f>IF(計算!$C2236="","",計算!$C2236)</f>
        <v/>
      </c>
      <c r="B2214" s="7" t="str">
        <f t="shared" si="130"/>
        <v/>
      </c>
      <c r="O2214" s="11"/>
      <c r="AE2214" s="12"/>
    </row>
    <row r="2215" spans="1:31">
      <c r="A2215" s="7" t="str">
        <f>IF(計算!$C2237="","",計算!$C2237)</f>
        <v/>
      </c>
      <c r="B2215" s="7" t="str">
        <f t="shared" si="130"/>
        <v/>
      </c>
      <c r="O2215" s="11"/>
    </row>
    <row r="2216" spans="1:31">
      <c r="A2216" s="7" t="str">
        <f>IF(計算!$C2238="","",計算!$C2238)</f>
        <v/>
      </c>
      <c r="B2216" s="7" t="str">
        <f t="shared" si="130"/>
        <v/>
      </c>
      <c r="O2216" s="11"/>
      <c r="AE2216" s="12"/>
    </row>
    <row r="2217" spans="1:31">
      <c r="A2217" s="7" t="str">
        <f>IF(計算!$C2239="","",計算!$C2239)</f>
        <v/>
      </c>
      <c r="B2217" s="7" t="str">
        <f t="shared" si="130"/>
        <v/>
      </c>
      <c r="O2217" s="11"/>
    </row>
    <row r="2218" spans="1:31">
      <c r="A2218" s="7" t="str">
        <f>IF(計算!$C2240="","",計算!$C2240)</f>
        <v/>
      </c>
      <c r="B2218" s="7" t="str">
        <f t="shared" si="130"/>
        <v/>
      </c>
      <c r="O2218" s="11"/>
      <c r="AE2218" s="12"/>
    </row>
    <row r="2219" spans="1:31">
      <c r="A2219" s="7" t="str">
        <f>IF(計算!$C2241="","",計算!$C2241)</f>
        <v/>
      </c>
      <c r="B2219" s="7" t="str">
        <f t="shared" si="130"/>
        <v/>
      </c>
      <c r="O2219" s="11"/>
    </row>
    <row r="2220" spans="1:31">
      <c r="A2220" s="7" t="str">
        <f>IF(計算!$C2242="","",計算!$C2242)</f>
        <v/>
      </c>
      <c r="B2220" s="7" t="str">
        <f t="shared" si="130"/>
        <v/>
      </c>
      <c r="O2220" s="11"/>
      <c r="AE2220" s="12"/>
    </row>
    <row r="2221" spans="1:31">
      <c r="A2221" s="7" t="str">
        <f>IF(計算!$C2243="","",計算!$C2243)</f>
        <v/>
      </c>
      <c r="B2221" s="7" t="str">
        <f t="shared" si="130"/>
        <v/>
      </c>
      <c r="O2221" s="11"/>
    </row>
    <row r="2222" spans="1:31">
      <c r="A2222" s="7" t="str">
        <f>IF(計算!$C2244="","",計算!$C2244)</f>
        <v/>
      </c>
      <c r="B2222" s="7" t="str">
        <f t="shared" si="130"/>
        <v/>
      </c>
      <c r="O2222" s="11"/>
      <c r="AE2222" s="12"/>
    </row>
    <row r="2223" spans="1:31">
      <c r="A2223" s="7" t="str">
        <f>IF(計算!$C2245="","",計算!$C2245)</f>
        <v/>
      </c>
      <c r="B2223" s="7" t="str">
        <f t="shared" si="130"/>
        <v/>
      </c>
      <c r="O2223" s="11"/>
    </row>
    <row r="2224" spans="1:31">
      <c r="A2224" s="7" t="str">
        <f>IF(計算!$C2246="","",計算!$C2246)</f>
        <v/>
      </c>
      <c r="B2224" s="7" t="str">
        <f t="shared" si="130"/>
        <v/>
      </c>
      <c r="O2224" s="11"/>
      <c r="AE2224" s="12"/>
    </row>
    <row r="2225" spans="1:31">
      <c r="A2225" s="7" t="str">
        <f>IF(計算!$C2247="","",計算!$C2247)</f>
        <v/>
      </c>
      <c r="B2225" s="7" t="str">
        <f t="shared" si="130"/>
        <v/>
      </c>
      <c r="O2225" s="11"/>
    </row>
    <row r="2226" spans="1:31">
      <c r="A2226" s="7" t="str">
        <f>IF(計算!$C2248="","",計算!$C2248)</f>
        <v/>
      </c>
      <c r="B2226" s="7" t="str">
        <f t="shared" si="130"/>
        <v/>
      </c>
      <c r="O2226" s="11"/>
      <c r="AE2226" s="12"/>
    </row>
    <row r="2227" spans="1:31">
      <c r="A2227" s="7" t="str">
        <f>IF(計算!$C2249="","",計算!$C2249)</f>
        <v/>
      </c>
      <c r="B2227" s="7" t="str">
        <f t="shared" si="130"/>
        <v/>
      </c>
      <c r="O2227" s="11"/>
    </row>
    <row r="2228" spans="1:31">
      <c r="A2228" s="7" t="str">
        <f>IF(計算!$C2250="","",計算!$C2250)</f>
        <v/>
      </c>
      <c r="B2228" s="7" t="str">
        <f t="shared" si="130"/>
        <v/>
      </c>
      <c r="O2228" s="11"/>
      <c r="AE2228" s="12"/>
    </row>
    <row r="2229" spans="1:31">
      <c r="A2229" s="7" t="str">
        <f>IF(計算!$C2251="","",計算!$C2251)</f>
        <v/>
      </c>
      <c r="B2229" s="7" t="str">
        <f t="shared" si="130"/>
        <v/>
      </c>
      <c r="O2229" s="11"/>
    </row>
    <row r="2230" spans="1:31">
      <c r="A2230" s="7" t="str">
        <f>IF(計算!$C2252="","",計算!$C2252)</f>
        <v/>
      </c>
      <c r="B2230" s="7" t="str">
        <f t="shared" si="130"/>
        <v/>
      </c>
      <c r="O2230" s="11"/>
      <c r="AE2230" s="12"/>
    </row>
    <row r="2231" spans="1:31">
      <c r="A2231" s="7" t="str">
        <f>IF(計算!$C2253="","",計算!$C2253)</f>
        <v/>
      </c>
      <c r="B2231" s="7" t="str">
        <f t="shared" si="130"/>
        <v/>
      </c>
      <c r="O2231" s="11"/>
    </row>
    <row r="2232" spans="1:31">
      <c r="A2232" s="7" t="str">
        <f>IF(計算!$C2254="","",計算!$C2254)</f>
        <v/>
      </c>
      <c r="B2232" s="7" t="str">
        <f t="shared" si="130"/>
        <v/>
      </c>
      <c r="O2232" s="11"/>
      <c r="AE2232" s="12"/>
    </row>
    <row r="2233" spans="1:31">
      <c r="A2233" s="7" t="str">
        <f>IF(計算!$C2255="","",計算!$C2255)</f>
        <v/>
      </c>
      <c r="B2233" s="7" t="str">
        <f t="shared" si="130"/>
        <v/>
      </c>
      <c r="O2233" s="11"/>
    </row>
    <row r="2234" spans="1:31">
      <c r="A2234" s="7" t="str">
        <f>IF(計算!$C2256="","",計算!$C2256)</f>
        <v/>
      </c>
      <c r="B2234" s="7" t="str">
        <f t="shared" si="130"/>
        <v/>
      </c>
      <c r="O2234" s="11"/>
      <c r="AE2234" s="12"/>
    </row>
    <row r="2235" spans="1:31">
      <c r="A2235" s="7" t="str">
        <f>IF(計算!$C2257="","",計算!$C2257)</f>
        <v/>
      </c>
      <c r="B2235" s="7" t="str">
        <f t="shared" si="130"/>
        <v/>
      </c>
      <c r="O2235" s="11"/>
    </row>
    <row r="2236" spans="1:31">
      <c r="A2236" s="7" t="str">
        <f>IF(計算!$C2258="","",計算!$C2258)</f>
        <v/>
      </c>
      <c r="B2236" s="7" t="str">
        <f t="shared" si="130"/>
        <v/>
      </c>
      <c r="O2236" s="11"/>
      <c r="AE2236" s="12"/>
    </row>
    <row r="2237" spans="1:31">
      <c r="A2237" s="7" t="str">
        <f>IF(計算!$C2259="","",計算!$C2259)</f>
        <v/>
      </c>
      <c r="B2237" s="7" t="str">
        <f t="shared" si="130"/>
        <v/>
      </c>
      <c r="O2237" s="11"/>
    </row>
    <row r="2238" spans="1:31">
      <c r="A2238" s="7" t="str">
        <f>IF(計算!$C2260="","",計算!$C2260)</f>
        <v/>
      </c>
      <c r="B2238" s="7" t="str">
        <f t="shared" si="130"/>
        <v/>
      </c>
      <c r="O2238" s="11"/>
      <c r="AE2238" s="12"/>
    </row>
    <row r="2239" spans="1:31">
      <c r="A2239" s="7" t="str">
        <f>IF(計算!$C2261="","",計算!$C2261)</f>
        <v/>
      </c>
      <c r="B2239" s="7" t="str">
        <f t="shared" si="130"/>
        <v/>
      </c>
      <c r="O2239" s="11"/>
    </row>
    <row r="2240" spans="1:31">
      <c r="A2240" s="7" t="str">
        <f>IF(計算!$C2262="","",計算!$C2262)</f>
        <v/>
      </c>
      <c r="B2240" s="7" t="str">
        <f t="shared" si="130"/>
        <v/>
      </c>
      <c r="O2240" s="11"/>
      <c r="AE2240" s="12"/>
    </row>
    <row r="2241" spans="1:31">
      <c r="A2241" s="7" t="str">
        <f>IF(計算!$C2263="","",計算!$C2263)</f>
        <v/>
      </c>
      <c r="B2241" s="7" t="str">
        <f t="shared" si="130"/>
        <v/>
      </c>
      <c r="O2241" s="11"/>
    </row>
    <row r="2242" spans="1:31">
      <c r="A2242" s="7" t="str">
        <f>IF(計算!$C2264="","",計算!$C2264)</f>
        <v/>
      </c>
      <c r="B2242" s="7" t="str">
        <f t="shared" si="130"/>
        <v/>
      </c>
      <c r="O2242" s="11"/>
      <c r="AE2242" s="12"/>
    </row>
    <row r="2243" spans="1:31">
      <c r="A2243" s="7" t="str">
        <f>IF(計算!$C2265="","",計算!$C2265)</f>
        <v/>
      </c>
      <c r="B2243" s="7" t="str">
        <f t="shared" si="130"/>
        <v/>
      </c>
      <c r="O2243" s="11"/>
    </row>
    <row r="2244" spans="1:31">
      <c r="A2244" s="7" t="str">
        <f>IF(計算!$C2266="","",計算!$C2266)</f>
        <v/>
      </c>
      <c r="B2244" s="7" t="str">
        <f t="shared" si="130"/>
        <v/>
      </c>
      <c r="O2244" s="11"/>
      <c r="AE2244" s="12"/>
    </row>
    <row r="2245" spans="1:31">
      <c r="A2245" s="7" t="str">
        <f>IF(計算!$C2267="","",計算!$C2267)</f>
        <v/>
      </c>
      <c r="B2245" s="7" t="str">
        <f t="shared" si="130"/>
        <v/>
      </c>
      <c r="O2245" s="11"/>
    </row>
    <row r="2246" spans="1:31">
      <c r="A2246" s="7" t="str">
        <f>IF(計算!$C2268="","",計算!$C2268)</f>
        <v/>
      </c>
      <c r="B2246" s="7" t="str">
        <f t="shared" si="130"/>
        <v/>
      </c>
      <c r="O2246" s="11"/>
      <c r="AE2246" s="12"/>
    </row>
    <row r="2247" spans="1:31">
      <c r="A2247" s="7" t="str">
        <f>IF(計算!$C2269="","",計算!$C2269)</f>
        <v/>
      </c>
      <c r="B2247" s="7" t="str">
        <f t="shared" ref="B2247:B2310" si="131">IF($A2248="","",$A2248)</f>
        <v/>
      </c>
      <c r="O2247" s="11"/>
    </row>
    <row r="2248" spans="1:31">
      <c r="A2248" s="7" t="str">
        <f>IF(計算!$C2270="","",計算!$C2270)</f>
        <v/>
      </c>
      <c r="B2248" s="7" t="str">
        <f t="shared" si="131"/>
        <v/>
      </c>
      <c r="O2248" s="11"/>
      <c r="AE2248" s="12"/>
    </row>
    <row r="2249" spans="1:31">
      <c r="A2249" s="7" t="str">
        <f>IF(計算!$C2271="","",計算!$C2271)</f>
        <v/>
      </c>
      <c r="B2249" s="7" t="str">
        <f t="shared" si="131"/>
        <v/>
      </c>
      <c r="O2249" s="11"/>
    </row>
    <row r="2250" spans="1:31">
      <c r="A2250" s="7" t="str">
        <f>IF(計算!$C2272="","",計算!$C2272)</f>
        <v/>
      </c>
      <c r="B2250" s="7" t="str">
        <f t="shared" si="131"/>
        <v/>
      </c>
      <c r="O2250" s="11"/>
      <c r="AE2250" s="12"/>
    </row>
    <row r="2251" spans="1:31">
      <c r="A2251" s="7" t="str">
        <f>IF(計算!$C2273="","",計算!$C2273)</f>
        <v/>
      </c>
      <c r="B2251" s="7" t="str">
        <f t="shared" si="131"/>
        <v/>
      </c>
      <c r="O2251" s="11"/>
    </row>
    <row r="2252" spans="1:31">
      <c r="A2252" s="7" t="str">
        <f>IF(計算!$C2274="","",計算!$C2274)</f>
        <v/>
      </c>
      <c r="B2252" s="7" t="str">
        <f t="shared" si="131"/>
        <v/>
      </c>
      <c r="O2252" s="11"/>
      <c r="AE2252" s="12"/>
    </row>
    <row r="2253" spans="1:31">
      <c r="A2253" s="7" t="str">
        <f>IF(計算!$C2275="","",計算!$C2275)</f>
        <v/>
      </c>
      <c r="B2253" s="7" t="str">
        <f t="shared" si="131"/>
        <v/>
      </c>
      <c r="O2253" s="11"/>
    </row>
    <row r="2254" spans="1:31">
      <c r="A2254" s="7" t="str">
        <f>IF(計算!$C2276="","",計算!$C2276)</f>
        <v/>
      </c>
      <c r="B2254" s="7" t="str">
        <f t="shared" si="131"/>
        <v/>
      </c>
      <c r="O2254" s="11"/>
      <c r="AE2254" s="12"/>
    </row>
    <row r="2255" spans="1:31">
      <c r="A2255" s="7" t="str">
        <f>IF(計算!$C2277="","",計算!$C2277)</f>
        <v/>
      </c>
      <c r="B2255" s="7" t="str">
        <f t="shared" si="131"/>
        <v/>
      </c>
      <c r="O2255" s="11"/>
    </row>
    <row r="2256" spans="1:31">
      <c r="A2256" s="7" t="str">
        <f>IF(計算!$C2278="","",計算!$C2278)</f>
        <v/>
      </c>
      <c r="B2256" s="7" t="str">
        <f t="shared" si="131"/>
        <v/>
      </c>
      <c r="O2256" s="11"/>
      <c r="AE2256" s="12"/>
    </row>
    <row r="2257" spans="1:31">
      <c r="A2257" s="7" t="str">
        <f>IF(計算!$C2279="","",計算!$C2279)</f>
        <v/>
      </c>
      <c r="B2257" s="7" t="str">
        <f t="shared" si="131"/>
        <v/>
      </c>
      <c r="O2257" s="11"/>
    </row>
    <row r="2258" spans="1:31">
      <c r="A2258" s="7" t="str">
        <f>IF(計算!$C2280="","",計算!$C2280)</f>
        <v/>
      </c>
      <c r="B2258" s="7" t="str">
        <f t="shared" si="131"/>
        <v/>
      </c>
      <c r="O2258" s="11"/>
      <c r="AE2258" s="12"/>
    </row>
    <row r="2259" spans="1:31">
      <c r="A2259" s="7" t="str">
        <f>IF(計算!$C2281="","",計算!$C2281)</f>
        <v/>
      </c>
      <c r="B2259" s="7" t="str">
        <f t="shared" si="131"/>
        <v/>
      </c>
      <c r="O2259" s="11"/>
    </row>
    <row r="2260" spans="1:31">
      <c r="A2260" s="7" t="str">
        <f>IF(計算!$C2282="","",計算!$C2282)</f>
        <v/>
      </c>
      <c r="B2260" s="7" t="str">
        <f t="shared" si="131"/>
        <v/>
      </c>
      <c r="O2260" s="11"/>
      <c r="AE2260" s="12"/>
    </row>
    <row r="2261" spans="1:31">
      <c r="A2261" s="7" t="str">
        <f>IF(計算!$C2283="","",計算!$C2283)</f>
        <v/>
      </c>
      <c r="B2261" s="7" t="str">
        <f t="shared" si="131"/>
        <v/>
      </c>
      <c r="O2261" s="11"/>
    </row>
    <row r="2262" spans="1:31">
      <c r="A2262" s="7" t="str">
        <f>IF(計算!$C2284="","",計算!$C2284)</f>
        <v/>
      </c>
      <c r="B2262" s="7" t="str">
        <f t="shared" si="131"/>
        <v/>
      </c>
      <c r="O2262" s="11"/>
      <c r="AE2262" s="12"/>
    </row>
    <row r="2263" spans="1:31">
      <c r="A2263" s="7" t="str">
        <f>IF(計算!$C2285="","",計算!$C2285)</f>
        <v/>
      </c>
      <c r="B2263" s="7" t="str">
        <f t="shared" si="131"/>
        <v/>
      </c>
      <c r="O2263" s="11"/>
    </row>
    <row r="2264" spans="1:31">
      <c r="A2264" s="7" t="str">
        <f>IF(計算!$C2286="","",計算!$C2286)</f>
        <v/>
      </c>
      <c r="B2264" s="7" t="str">
        <f t="shared" si="131"/>
        <v/>
      </c>
      <c r="O2264" s="11"/>
      <c r="AE2264" s="12"/>
    </row>
    <row r="2265" spans="1:31">
      <c r="A2265" s="7" t="str">
        <f>IF(計算!$C2287="","",計算!$C2287)</f>
        <v/>
      </c>
      <c r="B2265" s="7" t="str">
        <f t="shared" si="131"/>
        <v/>
      </c>
      <c r="O2265" s="11"/>
    </row>
    <row r="2266" spans="1:31">
      <c r="A2266" s="7" t="str">
        <f>IF(計算!$C2288="","",計算!$C2288)</f>
        <v/>
      </c>
      <c r="B2266" s="7" t="str">
        <f t="shared" si="131"/>
        <v/>
      </c>
      <c r="O2266" s="11"/>
      <c r="AE2266" s="12"/>
    </row>
    <row r="2267" spans="1:31">
      <c r="A2267" s="7" t="str">
        <f>IF(計算!$C2289="","",計算!$C2289)</f>
        <v/>
      </c>
      <c r="B2267" s="7" t="str">
        <f t="shared" si="131"/>
        <v/>
      </c>
      <c r="O2267" s="11"/>
    </row>
    <row r="2268" spans="1:31">
      <c r="A2268" s="7" t="str">
        <f>IF(計算!$C2290="","",計算!$C2290)</f>
        <v/>
      </c>
      <c r="B2268" s="7" t="str">
        <f t="shared" si="131"/>
        <v/>
      </c>
      <c r="O2268" s="11"/>
      <c r="AE2268" s="12"/>
    </row>
    <row r="2269" spans="1:31">
      <c r="A2269" s="7" t="str">
        <f>IF(計算!$C2291="","",計算!$C2291)</f>
        <v/>
      </c>
      <c r="B2269" s="7" t="str">
        <f t="shared" si="131"/>
        <v/>
      </c>
      <c r="O2269" s="11"/>
    </row>
    <row r="2270" spans="1:31">
      <c r="A2270" s="7" t="str">
        <f>IF(計算!$C2292="","",計算!$C2292)</f>
        <v/>
      </c>
      <c r="B2270" s="7" t="str">
        <f t="shared" si="131"/>
        <v/>
      </c>
      <c r="O2270" s="11"/>
      <c r="AE2270" s="12"/>
    </row>
    <row r="2271" spans="1:31">
      <c r="A2271" s="7" t="str">
        <f>IF(計算!$C2293="","",計算!$C2293)</f>
        <v/>
      </c>
      <c r="B2271" s="7" t="str">
        <f t="shared" si="131"/>
        <v/>
      </c>
      <c r="O2271" s="11"/>
    </row>
    <row r="2272" spans="1:31">
      <c r="A2272" s="7" t="str">
        <f>IF(計算!$C2294="","",計算!$C2294)</f>
        <v/>
      </c>
      <c r="B2272" s="7" t="str">
        <f t="shared" si="131"/>
        <v/>
      </c>
      <c r="O2272" s="11"/>
      <c r="AE2272" s="12"/>
    </row>
    <row r="2273" spans="1:31">
      <c r="A2273" s="7" t="str">
        <f>IF(計算!$C2295="","",計算!$C2295)</f>
        <v/>
      </c>
      <c r="B2273" s="7" t="str">
        <f t="shared" si="131"/>
        <v/>
      </c>
      <c r="O2273" s="11"/>
    </row>
    <row r="2274" spans="1:31">
      <c r="A2274" s="7" t="str">
        <f>IF(計算!$C2296="","",計算!$C2296)</f>
        <v/>
      </c>
      <c r="B2274" s="7" t="str">
        <f t="shared" si="131"/>
        <v/>
      </c>
      <c r="O2274" s="11"/>
      <c r="AE2274" s="12"/>
    </row>
    <row r="2275" spans="1:31">
      <c r="A2275" s="7" t="str">
        <f>IF(計算!$C2297="","",計算!$C2297)</f>
        <v/>
      </c>
      <c r="B2275" s="7" t="str">
        <f t="shared" si="131"/>
        <v/>
      </c>
      <c r="O2275" s="11"/>
    </row>
    <row r="2276" spans="1:31">
      <c r="A2276" s="7" t="str">
        <f>IF(計算!$C2298="","",計算!$C2298)</f>
        <v/>
      </c>
      <c r="B2276" s="7" t="str">
        <f t="shared" si="131"/>
        <v/>
      </c>
      <c r="O2276" s="11"/>
      <c r="AE2276" s="12"/>
    </row>
    <row r="2277" spans="1:31">
      <c r="A2277" s="7" t="str">
        <f>IF(計算!$C2299="","",計算!$C2299)</f>
        <v/>
      </c>
      <c r="B2277" s="7" t="str">
        <f t="shared" si="131"/>
        <v/>
      </c>
      <c r="O2277" s="11"/>
    </row>
    <row r="2278" spans="1:31">
      <c r="A2278" s="7" t="str">
        <f>IF(計算!$C2300="","",計算!$C2300)</f>
        <v/>
      </c>
      <c r="B2278" s="7" t="str">
        <f t="shared" si="131"/>
        <v/>
      </c>
      <c r="O2278" s="11"/>
      <c r="AE2278" s="12"/>
    </row>
    <row r="2279" spans="1:31">
      <c r="A2279" s="7" t="str">
        <f>IF(計算!$C2301="","",計算!$C2301)</f>
        <v/>
      </c>
      <c r="B2279" s="7" t="str">
        <f t="shared" si="131"/>
        <v/>
      </c>
      <c r="O2279" s="11"/>
    </row>
    <row r="2280" spans="1:31">
      <c r="A2280" s="7" t="str">
        <f>IF(計算!$C2302="","",計算!$C2302)</f>
        <v/>
      </c>
      <c r="B2280" s="7" t="str">
        <f t="shared" si="131"/>
        <v/>
      </c>
      <c r="O2280" s="11"/>
      <c r="AE2280" s="12"/>
    </row>
    <row r="2281" spans="1:31">
      <c r="A2281" s="7" t="str">
        <f>IF(計算!$C2303="","",計算!$C2303)</f>
        <v/>
      </c>
      <c r="B2281" s="7" t="str">
        <f t="shared" si="131"/>
        <v/>
      </c>
      <c r="O2281" s="11"/>
    </row>
    <row r="2282" spans="1:31">
      <c r="A2282" s="7" t="str">
        <f>IF(計算!$C2304="","",計算!$C2304)</f>
        <v/>
      </c>
      <c r="B2282" s="7" t="str">
        <f t="shared" si="131"/>
        <v/>
      </c>
      <c r="O2282" s="11"/>
      <c r="AE2282" s="12"/>
    </row>
    <row r="2283" spans="1:31">
      <c r="A2283" s="7" t="str">
        <f>IF(計算!$C2305="","",計算!$C2305)</f>
        <v/>
      </c>
      <c r="B2283" s="7" t="str">
        <f t="shared" si="131"/>
        <v/>
      </c>
      <c r="O2283" s="11"/>
    </row>
    <row r="2284" spans="1:31">
      <c r="A2284" s="7" t="str">
        <f>IF(計算!$C2306="","",計算!$C2306)</f>
        <v/>
      </c>
      <c r="B2284" s="7" t="str">
        <f t="shared" si="131"/>
        <v/>
      </c>
      <c r="O2284" s="11"/>
      <c r="AE2284" s="12"/>
    </row>
    <row r="2285" spans="1:31">
      <c r="A2285" s="7" t="str">
        <f>IF(計算!$C2307="","",計算!$C2307)</f>
        <v/>
      </c>
      <c r="B2285" s="7" t="str">
        <f t="shared" si="131"/>
        <v/>
      </c>
      <c r="O2285" s="11"/>
    </row>
    <row r="2286" spans="1:31">
      <c r="A2286" s="7" t="str">
        <f>IF(計算!$C2308="","",計算!$C2308)</f>
        <v/>
      </c>
      <c r="B2286" s="7" t="str">
        <f t="shared" si="131"/>
        <v/>
      </c>
      <c r="O2286" s="11"/>
      <c r="AE2286" s="12"/>
    </row>
    <row r="2287" spans="1:31">
      <c r="A2287" s="7" t="str">
        <f>IF(計算!$C2309="","",計算!$C2309)</f>
        <v/>
      </c>
      <c r="B2287" s="7" t="str">
        <f t="shared" si="131"/>
        <v/>
      </c>
      <c r="O2287" s="11"/>
    </row>
    <row r="2288" spans="1:31">
      <c r="A2288" s="7" t="str">
        <f>IF(計算!$C2310="","",計算!$C2310)</f>
        <v/>
      </c>
      <c r="B2288" s="7" t="str">
        <f t="shared" si="131"/>
        <v/>
      </c>
      <c r="O2288" s="11"/>
      <c r="AE2288" s="12"/>
    </row>
    <row r="2289" spans="1:31">
      <c r="A2289" s="7" t="str">
        <f>IF(計算!$C2311="","",計算!$C2311)</f>
        <v/>
      </c>
      <c r="B2289" s="7" t="str">
        <f t="shared" si="131"/>
        <v/>
      </c>
      <c r="O2289" s="11"/>
    </row>
    <row r="2290" spans="1:31">
      <c r="A2290" s="7" t="str">
        <f>IF(計算!$C2312="","",計算!$C2312)</f>
        <v/>
      </c>
      <c r="B2290" s="7" t="str">
        <f t="shared" si="131"/>
        <v/>
      </c>
      <c r="O2290" s="11"/>
      <c r="AE2290" s="12"/>
    </row>
    <row r="2291" spans="1:31">
      <c r="A2291" s="7" t="str">
        <f>IF(計算!$C2313="","",計算!$C2313)</f>
        <v/>
      </c>
      <c r="B2291" s="7" t="str">
        <f t="shared" si="131"/>
        <v/>
      </c>
      <c r="O2291" s="11"/>
    </row>
    <row r="2292" spans="1:31">
      <c r="A2292" s="7" t="str">
        <f>IF(計算!$C2314="","",計算!$C2314)</f>
        <v/>
      </c>
      <c r="B2292" s="7" t="str">
        <f t="shared" si="131"/>
        <v/>
      </c>
      <c r="O2292" s="11"/>
      <c r="AE2292" s="12"/>
    </row>
    <row r="2293" spans="1:31">
      <c r="A2293" s="7" t="str">
        <f>IF(計算!$C2315="","",計算!$C2315)</f>
        <v/>
      </c>
      <c r="B2293" s="7" t="str">
        <f t="shared" si="131"/>
        <v/>
      </c>
      <c r="O2293" s="11"/>
    </row>
    <row r="2294" spans="1:31">
      <c r="A2294" s="7" t="str">
        <f>IF(計算!$C2316="","",計算!$C2316)</f>
        <v/>
      </c>
      <c r="B2294" s="7" t="str">
        <f t="shared" si="131"/>
        <v/>
      </c>
      <c r="O2294" s="11"/>
      <c r="AE2294" s="12"/>
    </row>
    <row r="2295" spans="1:31">
      <c r="A2295" s="7" t="str">
        <f>IF(計算!$C2317="","",計算!$C2317)</f>
        <v/>
      </c>
      <c r="B2295" s="7" t="str">
        <f t="shared" si="131"/>
        <v/>
      </c>
      <c r="O2295" s="11"/>
    </row>
    <row r="2296" spans="1:31">
      <c r="A2296" s="7" t="str">
        <f>IF(計算!$C2318="","",計算!$C2318)</f>
        <v/>
      </c>
      <c r="B2296" s="7" t="str">
        <f t="shared" si="131"/>
        <v/>
      </c>
      <c r="O2296" s="11"/>
      <c r="AE2296" s="12"/>
    </row>
    <row r="2297" spans="1:31">
      <c r="A2297" s="7" t="str">
        <f>IF(計算!$C2319="","",計算!$C2319)</f>
        <v/>
      </c>
      <c r="B2297" s="7" t="str">
        <f t="shared" si="131"/>
        <v/>
      </c>
      <c r="O2297" s="11"/>
    </row>
    <row r="2298" spans="1:31">
      <c r="A2298" s="7" t="str">
        <f>IF(計算!$C2320="","",計算!$C2320)</f>
        <v/>
      </c>
      <c r="B2298" s="7" t="str">
        <f t="shared" si="131"/>
        <v/>
      </c>
      <c r="O2298" s="11"/>
      <c r="AE2298" s="12"/>
    </row>
    <row r="2299" spans="1:31">
      <c r="A2299" s="7" t="str">
        <f>IF(計算!$C2321="","",計算!$C2321)</f>
        <v/>
      </c>
      <c r="B2299" s="7" t="str">
        <f t="shared" si="131"/>
        <v/>
      </c>
      <c r="O2299" s="11"/>
    </row>
    <row r="2300" spans="1:31">
      <c r="A2300" s="7" t="str">
        <f>IF(計算!$C2322="","",計算!$C2322)</f>
        <v/>
      </c>
      <c r="B2300" s="7" t="str">
        <f t="shared" si="131"/>
        <v/>
      </c>
      <c r="O2300" s="11"/>
      <c r="AE2300" s="12"/>
    </row>
    <row r="2301" spans="1:31">
      <c r="A2301" s="7" t="str">
        <f>IF(計算!$C2323="","",計算!$C2323)</f>
        <v/>
      </c>
      <c r="B2301" s="7" t="str">
        <f t="shared" si="131"/>
        <v/>
      </c>
      <c r="O2301" s="11"/>
    </row>
    <row r="2302" spans="1:31">
      <c r="A2302" s="7" t="str">
        <f>IF(計算!$C2324="","",計算!$C2324)</f>
        <v/>
      </c>
      <c r="B2302" s="7" t="str">
        <f t="shared" si="131"/>
        <v/>
      </c>
      <c r="O2302" s="11"/>
      <c r="AE2302" s="12"/>
    </row>
    <row r="2303" spans="1:31">
      <c r="A2303" s="7" t="str">
        <f>IF(計算!$C2325="","",計算!$C2325)</f>
        <v/>
      </c>
      <c r="B2303" s="7" t="str">
        <f t="shared" si="131"/>
        <v/>
      </c>
      <c r="O2303" s="11"/>
    </row>
    <row r="2304" spans="1:31">
      <c r="A2304" s="7" t="str">
        <f>IF(計算!$C2326="","",計算!$C2326)</f>
        <v/>
      </c>
      <c r="B2304" s="7" t="str">
        <f t="shared" si="131"/>
        <v/>
      </c>
      <c r="O2304" s="11"/>
      <c r="AE2304" s="12"/>
    </row>
    <row r="2305" spans="1:31">
      <c r="A2305" s="7" t="str">
        <f>IF(計算!$C2327="","",計算!$C2327)</f>
        <v/>
      </c>
      <c r="B2305" s="7" t="str">
        <f t="shared" si="131"/>
        <v/>
      </c>
      <c r="O2305" s="11"/>
    </row>
    <row r="2306" spans="1:31">
      <c r="A2306" s="7" t="str">
        <f>IF(計算!$C2328="","",計算!$C2328)</f>
        <v/>
      </c>
      <c r="B2306" s="7" t="str">
        <f t="shared" si="131"/>
        <v/>
      </c>
      <c r="O2306" s="11"/>
      <c r="AE2306" s="12"/>
    </row>
    <row r="2307" spans="1:31">
      <c r="A2307" s="7" t="str">
        <f>IF(計算!$C2329="","",計算!$C2329)</f>
        <v/>
      </c>
      <c r="B2307" s="7" t="str">
        <f t="shared" si="131"/>
        <v/>
      </c>
      <c r="O2307" s="11"/>
    </row>
    <row r="2308" spans="1:31">
      <c r="A2308" s="7" t="str">
        <f>IF(計算!$C2330="","",計算!$C2330)</f>
        <v/>
      </c>
      <c r="B2308" s="7" t="str">
        <f t="shared" si="131"/>
        <v/>
      </c>
      <c r="O2308" s="11"/>
      <c r="AE2308" s="12"/>
    </row>
    <row r="2309" spans="1:31">
      <c r="A2309" s="7" t="str">
        <f>IF(計算!$C2331="","",計算!$C2331)</f>
        <v/>
      </c>
      <c r="B2309" s="7" t="str">
        <f t="shared" si="131"/>
        <v/>
      </c>
      <c r="O2309" s="11"/>
    </row>
    <row r="2310" spans="1:31">
      <c r="A2310" s="7" t="str">
        <f>IF(計算!$C2332="","",計算!$C2332)</f>
        <v/>
      </c>
      <c r="B2310" s="7" t="str">
        <f t="shared" si="131"/>
        <v/>
      </c>
      <c r="O2310" s="11"/>
      <c r="AE2310" s="12"/>
    </row>
    <row r="2311" spans="1:31">
      <c r="A2311" s="7" t="str">
        <f>IF(計算!$C2333="","",計算!$C2333)</f>
        <v/>
      </c>
      <c r="B2311" s="7" t="str">
        <f t="shared" ref="B2311:B2374" si="132">IF($A2312="","",$A2312)</f>
        <v/>
      </c>
      <c r="O2311" s="11"/>
    </row>
    <row r="2312" spans="1:31">
      <c r="A2312" s="7" t="str">
        <f>IF(計算!$C2334="","",計算!$C2334)</f>
        <v/>
      </c>
      <c r="B2312" s="7" t="str">
        <f t="shared" si="132"/>
        <v/>
      </c>
      <c r="O2312" s="11"/>
      <c r="AE2312" s="12"/>
    </row>
    <row r="2313" spans="1:31">
      <c r="A2313" s="7" t="str">
        <f>IF(計算!$C2335="","",計算!$C2335)</f>
        <v/>
      </c>
      <c r="B2313" s="7" t="str">
        <f t="shared" si="132"/>
        <v/>
      </c>
      <c r="O2313" s="11"/>
    </row>
    <row r="2314" spans="1:31">
      <c r="A2314" s="7" t="str">
        <f>IF(計算!$C2336="","",計算!$C2336)</f>
        <v/>
      </c>
      <c r="B2314" s="7" t="str">
        <f t="shared" si="132"/>
        <v/>
      </c>
      <c r="O2314" s="11"/>
      <c r="AE2314" s="12"/>
    </row>
    <row r="2315" spans="1:31">
      <c r="A2315" s="7" t="str">
        <f>IF(計算!$C2337="","",計算!$C2337)</f>
        <v/>
      </c>
      <c r="B2315" s="7" t="str">
        <f t="shared" si="132"/>
        <v/>
      </c>
      <c r="O2315" s="11"/>
    </row>
    <row r="2316" spans="1:31">
      <c r="A2316" s="7" t="str">
        <f>IF(計算!$C2338="","",計算!$C2338)</f>
        <v/>
      </c>
      <c r="B2316" s="7" t="str">
        <f t="shared" si="132"/>
        <v/>
      </c>
      <c r="O2316" s="11"/>
      <c r="AE2316" s="12"/>
    </row>
    <row r="2317" spans="1:31">
      <c r="A2317" s="7" t="str">
        <f>IF(計算!$C2339="","",計算!$C2339)</f>
        <v/>
      </c>
      <c r="B2317" s="7" t="str">
        <f t="shared" si="132"/>
        <v/>
      </c>
      <c r="O2317" s="11"/>
    </row>
    <row r="2318" spans="1:31">
      <c r="A2318" s="7" t="str">
        <f>IF(計算!$C2340="","",計算!$C2340)</f>
        <v/>
      </c>
      <c r="B2318" s="7" t="str">
        <f t="shared" si="132"/>
        <v/>
      </c>
      <c r="O2318" s="11"/>
      <c r="AE2318" s="12"/>
    </row>
    <row r="2319" spans="1:31">
      <c r="A2319" s="7" t="str">
        <f>IF(計算!$C2341="","",計算!$C2341)</f>
        <v/>
      </c>
      <c r="B2319" s="7" t="str">
        <f t="shared" si="132"/>
        <v/>
      </c>
      <c r="O2319" s="11"/>
    </row>
    <row r="2320" spans="1:31">
      <c r="A2320" s="7" t="str">
        <f>IF(計算!$C2342="","",計算!$C2342)</f>
        <v/>
      </c>
      <c r="B2320" s="7" t="str">
        <f t="shared" si="132"/>
        <v/>
      </c>
      <c r="O2320" s="11"/>
      <c r="AE2320" s="12"/>
    </row>
    <row r="2321" spans="1:31">
      <c r="A2321" s="7" t="str">
        <f>IF(計算!$C2343="","",計算!$C2343)</f>
        <v/>
      </c>
      <c r="B2321" s="7" t="str">
        <f t="shared" si="132"/>
        <v/>
      </c>
      <c r="O2321" s="11"/>
    </row>
    <row r="2322" spans="1:31">
      <c r="A2322" s="7" t="str">
        <f>IF(計算!$C2344="","",計算!$C2344)</f>
        <v/>
      </c>
      <c r="B2322" s="7" t="str">
        <f t="shared" si="132"/>
        <v/>
      </c>
      <c r="O2322" s="11"/>
      <c r="AE2322" s="12"/>
    </row>
    <row r="2323" spans="1:31">
      <c r="A2323" s="7" t="str">
        <f>IF(計算!$C2345="","",計算!$C2345)</f>
        <v/>
      </c>
      <c r="B2323" s="7" t="str">
        <f t="shared" si="132"/>
        <v/>
      </c>
      <c r="O2323" s="11"/>
    </row>
    <row r="2324" spans="1:31">
      <c r="A2324" s="7" t="str">
        <f>IF(計算!$C2346="","",計算!$C2346)</f>
        <v/>
      </c>
      <c r="B2324" s="7" t="str">
        <f t="shared" si="132"/>
        <v/>
      </c>
      <c r="O2324" s="11"/>
      <c r="AE2324" s="12"/>
    </row>
    <row r="2325" spans="1:31">
      <c r="A2325" s="7" t="str">
        <f>IF(計算!$C2347="","",計算!$C2347)</f>
        <v/>
      </c>
      <c r="B2325" s="7" t="str">
        <f t="shared" si="132"/>
        <v/>
      </c>
      <c r="O2325" s="11"/>
    </row>
    <row r="2326" spans="1:31">
      <c r="A2326" s="7" t="str">
        <f>IF(計算!$C2348="","",計算!$C2348)</f>
        <v/>
      </c>
      <c r="B2326" s="7" t="str">
        <f t="shared" si="132"/>
        <v/>
      </c>
      <c r="O2326" s="11"/>
      <c r="AE2326" s="12"/>
    </row>
    <row r="2327" spans="1:31">
      <c r="A2327" s="7" t="str">
        <f>IF(計算!$C2349="","",計算!$C2349)</f>
        <v/>
      </c>
      <c r="B2327" s="7" t="str">
        <f t="shared" si="132"/>
        <v/>
      </c>
      <c r="O2327" s="11"/>
    </row>
    <row r="2328" spans="1:31">
      <c r="A2328" s="7" t="str">
        <f>IF(計算!$C2350="","",計算!$C2350)</f>
        <v/>
      </c>
      <c r="B2328" s="7" t="str">
        <f t="shared" si="132"/>
        <v/>
      </c>
      <c r="O2328" s="11"/>
      <c r="AE2328" s="12"/>
    </row>
    <row r="2329" spans="1:31">
      <c r="A2329" s="7" t="str">
        <f>IF(計算!$C2351="","",計算!$C2351)</f>
        <v/>
      </c>
      <c r="B2329" s="7" t="str">
        <f t="shared" si="132"/>
        <v/>
      </c>
      <c r="O2329" s="11"/>
    </row>
    <row r="2330" spans="1:31">
      <c r="A2330" s="7" t="str">
        <f>IF(計算!$C2352="","",計算!$C2352)</f>
        <v/>
      </c>
      <c r="B2330" s="7" t="str">
        <f t="shared" si="132"/>
        <v/>
      </c>
      <c r="O2330" s="11"/>
      <c r="AE2330" s="12"/>
    </row>
    <row r="2331" spans="1:31">
      <c r="A2331" s="7" t="str">
        <f>IF(計算!$C2353="","",計算!$C2353)</f>
        <v/>
      </c>
      <c r="B2331" s="7" t="str">
        <f t="shared" si="132"/>
        <v/>
      </c>
      <c r="O2331" s="11"/>
    </row>
    <row r="2332" spans="1:31">
      <c r="A2332" s="7" t="str">
        <f>IF(計算!$C2354="","",計算!$C2354)</f>
        <v/>
      </c>
      <c r="B2332" s="7" t="str">
        <f t="shared" si="132"/>
        <v/>
      </c>
      <c r="O2332" s="11"/>
      <c r="AE2332" s="12"/>
    </row>
    <row r="2333" spans="1:31">
      <c r="A2333" s="7" t="str">
        <f>IF(計算!$C2355="","",計算!$C2355)</f>
        <v/>
      </c>
      <c r="B2333" s="7" t="str">
        <f t="shared" si="132"/>
        <v/>
      </c>
      <c r="O2333" s="11"/>
    </row>
    <row r="2334" spans="1:31">
      <c r="A2334" s="7" t="str">
        <f>IF(計算!$C2356="","",計算!$C2356)</f>
        <v/>
      </c>
      <c r="B2334" s="7" t="str">
        <f t="shared" si="132"/>
        <v/>
      </c>
      <c r="O2334" s="11"/>
      <c r="AE2334" s="12"/>
    </row>
    <row r="2335" spans="1:31">
      <c r="A2335" s="7" t="str">
        <f>IF(計算!$C2357="","",計算!$C2357)</f>
        <v/>
      </c>
      <c r="B2335" s="7" t="str">
        <f t="shared" si="132"/>
        <v/>
      </c>
      <c r="O2335" s="11"/>
    </row>
    <row r="2336" spans="1:31">
      <c r="A2336" s="7" t="str">
        <f>IF(計算!$C2358="","",計算!$C2358)</f>
        <v/>
      </c>
      <c r="B2336" s="7" t="str">
        <f t="shared" si="132"/>
        <v/>
      </c>
      <c r="O2336" s="11"/>
      <c r="AE2336" s="12"/>
    </row>
    <row r="2337" spans="1:31">
      <c r="A2337" s="7" t="str">
        <f>IF(計算!$C2359="","",計算!$C2359)</f>
        <v/>
      </c>
      <c r="B2337" s="7" t="str">
        <f t="shared" si="132"/>
        <v/>
      </c>
      <c r="O2337" s="11"/>
    </row>
    <row r="2338" spans="1:31">
      <c r="A2338" s="7" t="str">
        <f>IF(計算!$C2360="","",計算!$C2360)</f>
        <v/>
      </c>
      <c r="B2338" s="7" t="str">
        <f t="shared" si="132"/>
        <v/>
      </c>
      <c r="O2338" s="11"/>
      <c r="AE2338" s="12"/>
    </row>
    <row r="2339" spans="1:31">
      <c r="A2339" s="7" t="str">
        <f>IF(計算!$C2361="","",計算!$C2361)</f>
        <v/>
      </c>
      <c r="B2339" s="7" t="str">
        <f t="shared" si="132"/>
        <v/>
      </c>
      <c r="O2339" s="11"/>
    </row>
    <row r="2340" spans="1:31">
      <c r="A2340" s="7" t="str">
        <f>IF(計算!$C2362="","",計算!$C2362)</f>
        <v/>
      </c>
      <c r="B2340" s="7" t="str">
        <f t="shared" si="132"/>
        <v/>
      </c>
      <c r="O2340" s="11"/>
      <c r="AE2340" s="12"/>
    </row>
    <row r="2341" spans="1:31">
      <c r="A2341" s="7" t="str">
        <f>IF(計算!$C2363="","",計算!$C2363)</f>
        <v/>
      </c>
      <c r="B2341" s="7" t="str">
        <f t="shared" si="132"/>
        <v/>
      </c>
      <c r="O2341" s="11"/>
    </row>
    <row r="2342" spans="1:31">
      <c r="A2342" s="7" t="str">
        <f>IF(計算!$C2364="","",計算!$C2364)</f>
        <v/>
      </c>
      <c r="B2342" s="7" t="str">
        <f t="shared" si="132"/>
        <v/>
      </c>
      <c r="O2342" s="11"/>
      <c r="AE2342" s="12"/>
    </row>
    <row r="2343" spans="1:31">
      <c r="A2343" s="7" t="str">
        <f>IF(計算!$C2365="","",計算!$C2365)</f>
        <v/>
      </c>
      <c r="B2343" s="7" t="str">
        <f t="shared" si="132"/>
        <v/>
      </c>
      <c r="O2343" s="11"/>
    </row>
    <row r="2344" spans="1:31">
      <c r="A2344" s="7" t="str">
        <f>IF(計算!$C2366="","",計算!$C2366)</f>
        <v/>
      </c>
      <c r="B2344" s="7" t="str">
        <f t="shared" si="132"/>
        <v/>
      </c>
      <c r="O2344" s="11"/>
      <c r="AE2344" s="12"/>
    </row>
    <row r="2345" spans="1:31">
      <c r="A2345" s="7" t="str">
        <f>IF(計算!$C2367="","",計算!$C2367)</f>
        <v/>
      </c>
      <c r="B2345" s="7" t="str">
        <f t="shared" si="132"/>
        <v/>
      </c>
      <c r="O2345" s="11"/>
    </row>
    <row r="2346" spans="1:31">
      <c r="A2346" s="7" t="str">
        <f>IF(計算!$C2368="","",計算!$C2368)</f>
        <v/>
      </c>
      <c r="B2346" s="7" t="str">
        <f t="shared" si="132"/>
        <v/>
      </c>
      <c r="O2346" s="11"/>
      <c r="AE2346" s="12"/>
    </row>
    <row r="2347" spans="1:31">
      <c r="A2347" s="7" t="str">
        <f>IF(計算!$C2369="","",計算!$C2369)</f>
        <v/>
      </c>
      <c r="B2347" s="7" t="str">
        <f t="shared" si="132"/>
        <v/>
      </c>
      <c r="O2347" s="11"/>
    </row>
    <row r="2348" spans="1:31">
      <c r="A2348" s="7" t="str">
        <f>IF(計算!$C2370="","",計算!$C2370)</f>
        <v/>
      </c>
      <c r="B2348" s="7" t="str">
        <f t="shared" si="132"/>
        <v/>
      </c>
      <c r="O2348" s="11"/>
      <c r="AE2348" s="12"/>
    </row>
    <row r="2349" spans="1:31">
      <c r="A2349" s="7" t="str">
        <f>IF(計算!$C2371="","",計算!$C2371)</f>
        <v/>
      </c>
      <c r="B2349" s="7" t="str">
        <f t="shared" si="132"/>
        <v/>
      </c>
      <c r="O2349" s="11"/>
    </row>
    <row r="2350" spans="1:31">
      <c r="A2350" s="7" t="str">
        <f>IF(計算!$C2372="","",計算!$C2372)</f>
        <v/>
      </c>
      <c r="B2350" s="7" t="str">
        <f t="shared" si="132"/>
        <v/>
      </c>
      <c r="O2350" s="11"/>
      <c r="AE2350" s="12"/>
    </row>
    <row r="2351" spans="1:31">
      <c r="A2351" s="7" t="str">
        <f>IF(計算!$C2373="","",計算!$C2373)</f>
        <v/>
      </c>
      <c r="B2351" s="7" t="str">
        <f t="shared" si="132"/>
        <v/>
      </c>
      <c r="O2351" s="11"/>
    </row>
    <row r="2352" spans="1:31">
      <c r="A2352" s="7" t="str">
        <f>IF(計算!$C2374="","",計算!$C2374)</f>
        <v/>
      </c>
      <c r="B2352" s="7" t="str">
        <f t="shared" si="132"/>
        <v/>
      </c>
      <c r="O2352" s="11"/>
      <c r="AE2352" s="12"/>
    </row>
    <row r="2353" spans="1:31">
      <c r="A2353" s="7" t="str">
        <f>IF(計算!$C2375="","",計算!$C2375)</f>
        <v/>
      </c>
      <c r="B2353" s="7" t="str">
        <f t="shared" si="132"/>
        <v/>
      </c>
      <c r="O2353" s="11"/>
    </row>
    <row r="2354" spans="1:31">
      <c r="A2354" s="7" t="str">
        <f>IF(計算!$C2376="","",計算!$C2376)</f>
        <v/>
      </c>
      <c r="B2354" s="7" t="str">
        <f t="shared" si="132"/>
        <v/>
      </c>
      <c r="O2354" s="11"/>
      <c r="AE2354" s="12"/>
    </row>
    <row r="2355" spans="1:31">
      <c r="A2355" s="7" t="str">
        <f>IF(計算!$C2377="","",計算!$C2377)</f>
        <v/>
      </c>
      <c r="B2355" s="7" t="str">
        <f t="shared" si="132"/>
        <v/>
      </c>
      <c r="O2355" s="11"/>
    </row>
    <row r="2356" spans="1:31">
      <c r="A2356" s="7" t="str">
        <f>IF(計算!$C2378="","",計算!$C2378)</f>
        <v/>
      </c>
      <c r="B2356" s="7" t="str">
        <f t="shared" si="132"/>
        <v/>
      </c>
      <c r="O2356" s="11"/>
      <c r="AE2356" s="12"/>
    </row>
    <row r="2357" spans="1:31">
      <c r="A2357" s="7" t="str">
        <f>IF(計算!$C2379="","",計算!$C2379)</f>
        <v/>
      </c>
      <c r="B2357" s="7" t="str">
        <f t="shared" si="132"/>
        <v/>
      </c>
      <c r="O2357" s="11"/>
    </row>
    <row r="2358" spans="1:31">
      <c r="A2358" s="7" t="str">
        <f>IF(計算!$C2380="","",計算!$C2380)</f>
        <v/>
      </c>
      <c r="B2358" s="7" t="str">
        <f t="shared" si="132"/>
        <v/>
      </c>
      <c r="O2358" s="11"/>
      <c r="AE2358" s="12"/>
    </row>
    <row r="2359" spans="1:31">
      <c r="A2359" s="7" t="str">
        <f>IF(計算!$C2381="","",計算!$C2381)</f>
        <v/>
      </c>
      <c r="B2359" s="7" t="str">
        <f t="shared" si="132"/>
        <v/>
      </c>
      <c r="O2359" s="11"/>
    </row>
    <row r="2360" spans="1:31">
      <c r="A2360" s="7" t="str">
        <f>IF(計算!$C2382="","",計算!$C2382)</f>
        <v/>
      </c>
      <c r="B2360" s="7" t="str">
        <f t="shared" si="132"/>
        <v/>
      </c>
      <c r="O2360" s="11"/>
      <c r="AE2360" s="12"/>
    </row>
    <row r="2361" spans="1:31">
      <c r="A2361" s="7" t="str">
        <f>IF(計算!$C2383="","",計算!$C2383)</f>
        <v/>
      </c>
      <c r="B2361" s="7" t="str">
        <f t="shared" si="132"/>
        <v/>
      </c>
      <c r="O2361" s="11"/>
    </row>
    <row r="2362" spans="1:31">
      <c r="A2362" s="7" t="str">
        <f>IF(計算!$C2384="","",計算!$C2384)</f>
        <v/>
      </c>
      <c r="B2362" s="7" t="str">
        <f t="shared" si="132"/>
        <v/>
      </c>
      <c r="O2362" s="11"/>
      <c r="AE2362" s="12"/>
    </row>
    <row r="2363" spans="1:31">
      <c r="A2363" s="7" t="str">
        <f>IF(計算!$C2385="","",計算!$C2385)</f>
        <v/>
      </c>
      <c r="B2363" s="7" t="str">
        <f t="shared" si="132"/>
        <v/>
      </c>
      <c r="O2363" s="11"/>
    </row>
    <row r="2364" spans="1:31">
      <c r="A2364" s="7" t="str">
        <f>IF(計算!$C2386="","",計算!$C2386)</f>
        <v/>
      </c>
      <c r="B2364" s="7" t="str">
        <f t="shared" si="132"/>
        <v/>
      </c>
      <c r="O2364" s="11"/>
      <c r="AE2364" s="12"/>
    </row>
    <row r="2365" spans="1:31">
      <c r="A2365" s="7" t="str">
        <f>IF(計算!$C2387="","",計算!$C2387)</f>
        <v/>
      </c>
      <c r="B2365" s="7" t="str">
        <f t="shared" si="132"/>
        <v/>
      </c>
      <c r="O2365" s="11"/>
    </row>
    <row r="2366" spans="1:31">
      <c r="A2366" s="7" t="str">
        <f>IF(計算!$C2388="","",計算!$C2388)</f>
        <v/>
      </c>
      <c r="B2366" s="7" t="str">
        <f t="shared" si="132"/>
        <v/>
      </c>
      <c r="O2366" s="11"/>
      <c r="AE2366" s="12"/>
    </row>
    <row r="2367" spans="1:31">
      <c r="A2367" s="7" t="str">
        <f>IF(計算!$C2389="","",計算!$C2389)</f>
        <v/>
      </c>
      <c r="B2367" s="7" t="str">
        <f t="shared" si="132"/>
        <v/>
      </c>
      <c r="O2367" s="11"/>
    </row>
    <row r="2368" spans="1:31">
      <c r="A2368" s="7" t="str">
        <f>IF(計算!$C2390="","",計算!$C2390)</f>
        <v/>
      </c>
      <c r="B2368" s="7" t="str">
        <f t="shared" si="132"/>
        <v/>
      </c>
      <c r="O2368" s="11"/>
      <c r="AE2368" s="12"/>
    </row>
    <row r="2369" spans="1:31">
      <c r="A2369" s="7" t="str">
        <f>IF(計算!$C2391="","",計算!$C2391)</f>
        <v/>
      </c>
      <c r="B2369" s="7" t="str">
        <f t="shared" si="132"/>
        <v/>
      </c>
      <c r="O2369" s="11"/>
    </row>
    <row r="2370" spans="1:31">
      <c r="A2370" s="7" t="str">
        <f>IF(計算!$C2392="","",計算!$C2392)</f>
        <v/>
      </c>
      <c r="B2370" s="7" t="str">
        <f t="shared" si="132"/>
        <v/>
      </c>
      <c r="O2370" s="11"/>
      <c r="AE2370" s="12"/>
    </row>
    <row r="2371" spans="1:31">
      <c r="A2371" s="7" t="str">
        <f>IF(計算!$C2393="","",計算!$C2393)</f>
        <v/>
      </c>
      <c r="B2371" s="7" t="str">
        <f t="shared" si="132"/>
        <v/>
      </c>
      <c r="O2371" s="11"/>
    </row>
    <row r="2372" spans="1:31">
      <c r="A2372" s="7" t="str">
        <f>IF(計算!$C2394="","",計算!$C2394)</f>
        <v/>
      </c>
      <c r="B2372" s="7" t="str">
        <f t="shared" si="132"/>
        <v/>
      </c>
      <c r="O2372" s="11"/>
      <c r="AE2372" s="12"/>
    </row>
    <row r="2373" spans="1:31">
      <c r="A2373" s="7" t="str">
        <f>IF(計算!$C2395="","",計算!$C2395)</f>
        <v/>
      </c>
      <c r="B2373" s="7" t="str">
        <f t="shared" si="132"/>
        <v/>
      </c>
      <c r="O2373" s="11"/>
    </row>
    <row r="2374" spans="1:31">
      <c r="A2374" s="7" t="str">
        <f>IF(計算!$C2396="","",計算!$C2396)</f>
        <v/>
      </c>
      <c r="B2374" s="7" t="str">
        <f t="shared" si="132"/>
        <v/>
      </c>
      <c r="O2374" s="11"/>
      <c r="AE2374" s="12"/>
    </row>
    <row r="2375" spans="1:31">
      <c r="A2375" s="7" t="str">
        <f>IF(計算!$C2397="","",計算!$C2397)</f>
        <v/>
      </c>
      <c r="B2375" s="7" t="str">
        <f t="shared" ref="B2375:B2438" si="133">IF($A2376="","",$A2376)</f>
        <v/>
      </c>
      <c r="O2375" s="11"/>
    </row>
    <row r="2376" spans="1:31">
      <c r="A2376" s="7" t="str">
        <f>IF(計算!$C2398="","",計算!$C2398)</f>
        <v/>
      </c>
      <c r="B2376" s="7" t="str">
        <f t="shared" si="133"/>
        <v/>
      </c>
      <c r="O2376" s="11"/>
      <c r="AE2376" s="12"/>
    </row>
    <row r="2377" spans="1:31">
      <c r="A2377" s="7" t="str">
        <f>IF(計算!$C2399="","",計算!$C2399)</f>
        <v/>
      </c>
      <c r="B2377" s="7" t="str">
        <f t="shared" si="133"/>
        <v/>
      </c>
      <c r="O2377" s="11"/>
    </row>
    <row r="2378" spans="1:31">
      <c r="A2378" s="7" t="str">
        <f>IF(計算!$C2400="","",計算!$C2400)</f>
        <v/>
      </c>
      <c r="B2378" s="7" t="str">
        <f t="shared" si="133"/>
        <v/>
      </c>
      <c r="O2378" s="11"/>
      <c r="AE2378" s="12"/>
    </row>
    <row r="2379" spans="1:31">
      <c r="A2379" s="7" t="str">
        <f>IF(計算!$C2401="","",計算!$C2401)</f>
        <v/>
      </c>
      <c r="B2379" s="7" t="str">
        <f t="shared" si="133"/>
        <v/>
      </c>
      <c r="O2379" s="11"/>
    </row>
    <row r="2380" spans="1:31">
      <c r="A2380" s="7" t="str">
        <f>IF(計算!$C2402="","",計算!$C2402)</f>
        <v/>
      </c>
      <c r="B2380" s="7" t="str">
        <f t="shared" si="133"/>
        <v/>
      </c>
      <c r="O2380" s="11"/>
      <c r="AE2380" s="12"/>
    </row>
    <row r="2381" spans="1:31">
      <c r="A2381" s="7" t="str">
        <f>IF(計算!$C2403="","",計算!$C2403)</f>
        <v/>
      </c>
      <c r="B2381" s="7" t="str">
        <f t="shared" si="133"/>
        <v/>
      </c>
      <c r="O2381" s="11"/>
    </row>
    <row r="2382" spans="1:31">
      <c r="A2382" s="7" t="str">
        <f>IF(計算!$C2404="","",計算!$C2404)</f>
        <v/>
      </c>
      <c r="B2382" s="7" t="str">
        <f t="shared" si="133"/>
        <v/>
      </c>
      <c r="O2382" s="11"/>
      <c r="AE2382" s="12"/>
    </row>
    <row r="2383" spans="1:31">
      <c r="A2383" s="7" t="str">
        <f>IF(計算!$C2405="","",計算!$C2405)</f>
        <v/>
      </c>
      <c r="B2383" s="7" t="str">
        <f t="shared" si="133"/>
        <v/>
      </c>
      <c r="O2383" s="11"/>
    </row>
    <row r="2384" spans="1:31">
      <c r="A2384" s="7" t="str">
        <f>IF(計算!$C2406="","",計算!$C2406)</f>
        <v/>
      </c>
      <c r="B2384" s="7" t="str">
        <f t="shared" si="133"/>
        <v/>
      </c>
      <c r="O2384" s="11"/>
      <c r="AE2384" s="12"/>
    </row>
    <row r="2385" spans="1:31">
      <c r="A2385" s="7" t="str">
        <f>IF(計算!$C2407="","",計算!$C2407)</f>
        <v/>
      </c>
      <c r="B2385" s="7" t="str">
        <f t="shared" si="133"/>
        <v/>
      </c>
      <c r="O2385" s="11"/>
    </row>
    <row r="2386" spans="1:31">
      <c r="A2386" s="7" t="str">
        <f>IF(計算!$C2408="","",計算!$C2408)</f>
        <v/>
      </c>
      <c r="B2386" s="7" t="str">
        <f t="shared" si="133"/>
        <v/>
      </c>
      <c r="O2386" s="11"/>
      <c r="AE2386" s="12"/>
    </row>
    <row r="2387" spans="1:31">
      <c r="A2387" s="7" t="str">
        <f>IF(計算!$C2409="","",計算!$C2409)</f>
        <v/>
      </c>
      <c r="B2387" s="7" t="str">
        <f t="shared" si="133"/>
        <v/>
      </c>
      <c r="O2387" s="11"/>
    </row>
    <row r="2388" spans="1:31">
      <c r="A2388" s="7" t="str">
        <f>IF(計算!$C2410="","",計算!$C2410)</f>
        <v/>
      </c>
      <c r="B2388" s="7" t="str">
        <f t="shared" si="133"/>
        <v/>
      </c>
      <c r="O2388" s="11"/>
      <c r="AE2388" s="12"/>
    </row>
    <row r="2389" spans="1:31">
      <c r="A2389" s="7" t="str">
        <f>IF(計算!$C2411="","",計算!$C2411)</f>
        <v/>
      </c>
      <c r="B2389" s="7" t="str">
        <f t="shared" si="133"/>
        <v/>
      </c>
      <c r="O2389" s="11"/>
    </row>
    <row r="2390" spans="1:31">
      <c r="A2390" s="7" t="str">
        <f>IF(計算!$C2412="","",計算!$C2412)</f>
        <v/>
      </c>
      <c r="B2390" s="7" t="str">
        <f t="shared" si="133"/>
        <v/>
      </c>
      <c r="O2390" s="11"/>
      <c r="AE2390" s="12"/>
    </row>
    <row r="2391" spans="1:31">
      <c r="A2391" s="7" t="str">
        <f>IF(計算!$C2413="","",計算!$C2413)</f>
        <v/>
      </c>
      <c r="B2391" s="7" t="str">
        <f t="shared" si="133"/>
        <v/>
      </c>
      <c r="O2391" s="11"/>
    </row>
    <row r="2392" spans="1:31">
      <c r="A2392" s="7" t="str">
        <f>IF(計算!$C2414="","",計算!$C2414)</f>
        <v/>
      </c>
      <c r="B2392" s="7" t="str">
        <f t="shared" si="133"/>
        <v/>
      </c>
      <c r="O2392" s="11"/>
      <c r="AE2392" s="12"/>
    </row>
    <row r="2393" spans="1:31">
      <c r="A2393" s="7" t="str">
        <f>IF(計算!$C2415="","",計算!$C2415)</f>
        <v/>
      </c>
      <c r="B2393" s="7" t="str">
        <f t="shared" si="133"/>
        <v/>
      </c>
      <c r="O2393" s="11"/>
    </row>
    <row r="2394" spans="1:31">
      <c r="A2394" s="7" t="str">
        <f>IF(計算!$C2416="","",計算!$C2416)</f>
        <v/>
      </c>
      <c r="B2394" s="7" t="str">
        <f t="shared" si="133"/>
        <v/>
      </c>
      <c r="O2394" s="11"/>
      <c r="AE2394" s="12"/>
    </row>
    <row r="2395" spans="1:31">
      <c r="A2395" s="7" t="str">
        <f>IF(計算!$C2417="","",計算!$C2417)</f>
        <v/>
      </c>
      <c r="B2395" s="7" t="str">
        <f t="shared" si="133"/>
        <v/>
      </c>
      <c r="O2395" s="11"/>
    </row>
    <row r="2396" spans="1:31">
      <c r="A2396" s="7" t="str">
        <f>IF(計算!$C2418="","",計算!$C2418)</f>
        <v/>
      </c>
      <c r="B2396" s="7" t="str">
        <f t="shared" si="133"/>
        <v/>
      </c>
      <c r="O2396" s="11"/>
      <c r="AE2396" s="12"/>
    </row>
    <row r="2397" spans="1:31">
      <c r="A2397" s="7" t="str">
        <f>IF(計算!$C2419="","",計算!$C2419)</f>
        <v/>
      </c>
      <c r="B2397" s="7" t="str">
        <f t="shared" si="133"/>
        <v/>
      </c>
      <c r="O2397" s="11"/>
    </row>
    <row r="2398" spans="1:31">
      <c r="A2398" s="7" t="str">
        <f>IF(計算!$C2420="","",計算!$C2420)</f>
        <v/>
      </c>
      <c r="B2398" s="7" t="str">
        <f t="shared" si="133"/>
        <v/>
      </c>
      <c r="O2398" s="11"/>
      <c r="AE2398" s="12"/>
    </row>
    <row r="2399" spans="1:31">
      <c r="A2399" s="7" t="str">
        <f>IF(計算!$C2421="","",計算!$C2421)</f>
        <v/>
      </c>
      <c r="B2399" s="7" t="str">
        <f t="shared" si="133"/>
        <v/>
      </c>
      <c r="O2399" s="11"/>
    </row>
    <row r="2400" spans="1:31">
      <c r="A2400" s="7" t="str">
        <f>IF(計算!$C2422="","",計算!$C2422)</f>
        <v/>
      </c>
      <c r="B2400" s="7" t="str">
        <f t="shared" si="133"/>
        <v/>
      </c>
      <c r="O2400" s="11"/>
      <c r="AE2400" s="12"/>
    </row>
    <row r="2401" spans="1:31">
      <c r="A2401" s="7" t="str">
        <f>IF(計算!$C2423="","",計算!$C2423)</f>
        <v/>
      </c>
      <c r="B2401" s="7" t="str">
        <f t="shared" si="133"/>
        <v/>
      </c>
      <c r="O2401" s="11"/>
    </row>
    <row r="2402" spans="1:31">
      <c r="A2402" s="7" t="str">
        <f>IF(計算!$C2424="","",計算!$C2424)</f>
        <v/>
      </c>
      <c r="B2402" s="7" t="str">
        <f t="shared" si="133"/>
        <v/>
      </c>
      <c r="O2402" s="11"/>
      <c r="AE2402" s="12"/>
    </row>
    <row r="2403" spans="1:31">
      <c r="A2403" s="7" t="str">
        <f>IF(計算!$C2425="","",計算!$C2425)</f>
        <v/>
      </c>
      <c r="B2403" s="7" t="str">
        <f t="shared" si="133"/>
        <v/>
      </c>
      <c r="O2403" s="11"/>
    </row>
    <row r="2404" spans="1:31">
      <c r="A2404" s="7" t="str">
        <f>IF(計算!$C2426="","",計算!$C2426)</f>
        <v/>
      </c>
      <c r="B2404" s="7" t="str">
        <f t="shared" si="133"/>
        <v/>
      </c>
      <c r="O2404" s="11"/>
      <c r="AE2404" s="12"/>
    </row>
    <row r="2405" spans="1:31">
      <c r="A2405" s="7" t="str">
        <f>IF(計算!$C2427="","",計算!$C2427)</f>
        <v/>
      </c>
      <c r="B2405" s="7" t="str">
        <f t="shared" si="133"/>
        <v/>
      </c>
      <c r="O2405" s="11"/>
    </row>
    <row r="2406" spans="1:31">
      <c r="A2406" s="7" t="str">
        <f>IF(計算!$C2428="","",計算!$C2428)</f>
        <v/>
      </c>
      <c r="B2406" s="7" t="str">
        <f t="shared" si="133"/>
        <v/>
      </c>
      <c r="O2406" s="11"/>
      <c r="AE2406" s="12"/>
    </row>
    <row r="2407" spans="1:31">
      <c r="A2407" s="7" t="str">
        <f>IF(計算!$C2429="","",計算!$C2429)</f>
        <v/>
      </c>
      <c r="B2407" s="7" t="str">
        <f t="shared" si="133"/>
        <v/>
      </c>
      <c r="O2407" s="11"/>
    </row>
    <row r="2408" spans="1:31">
      <c r="A2408" s="7" t="str">
        <f>IF(計算!$C2430="","",計算!$C2430)</f>
        <v/>
      </c>
      <c r="B2408" s="7" t="str">
        <f t="shared" si="133"/>
        <v/>
      </c>
      <c r="O2408" s="11"/>
      <c r="AE2408" s="12"/>
    </row>
    <row r="2409" spans="1:31">
      <c r="A2409" s="7" t="str">
        <f>IF(計算!$C2431="","",計算!$C2431)</f>
        <v/>
      </c>
      <c r="B2409" s="7" t="str">
        <f t="shared" si="133"/>
        <v/>
      </c>
      <c r="O2409" s="11"/>
    </row>
    <row r="2410" spans="1:31">
      <c r="A2410" s="7" t="str">
        <f>IF(計算!$C2432="","",計算!$C2432)</f>
        <v/>
      </c>
      <c r="B2410" s="7" t="str">
        <f t="shared" si="133"/>
        <v/>
      </c>
      <c r="O2410" s="11"/>
      <c r="AE2410" s="12"/>
    </row>
    <row r="2411" spans="1:31">
      <c r="A2411" s="7" t="str">
        <f>IF(計算!$C2433="","",計算!$C2433)</f>
        <v/>
      </c>
      <c r="B2411" s="7" t="str">
        <f t="shared" si="133"/>
        <v/>
      </c>
      <c r="O2411" s="11"/>
    </row>
    <row r="2412" spans="1:31">
      <c r="A2412" s="7" t="str">
        <f>IF(計算!$C2434="","",計算!$C2434)</f>
        <v/>
      </c>
      <c r="B2412" s="7" t="str">
        <f t="shared" si="133"/>
        <v/>
      </c>
      <c r="O2412" s="11"/>
      <c r="AE2412" s="12"/>
    </row>
    <row r="2413" spans="1:31">
      <c r="A2413" s="7" t="str">
        <f>IF(計算!$C2435="","",計算!$C2435)</f>
        <v/>
      </c>
      <c r="B2413" s="7" t="str">
        <f t="shared" si="133"/>
        <v/>
      </c>
      <c r="O2413" s="11"/>
    </row>
    <row r="2414" spans="1:31">
      <c r="A2414" s="7" t="str">
        <f>IF(計算!$C2436="","",計算!$C2436)</f>
        <v/>
      </c>
      <c r="B2414" s="7" t="str">
        <f t="shared" si="133"/>
        <v/>
      </c>
      <c r="O2414" s="11"/>
      <c r="AE2414" s="12"/>
    </row>
    <row r="2415" spans="1:31">
      <c r="A2415" s="7" t="str">
        <f>IF(計算!$C2437="","",計算!$C2437)</f>
        <v/>
      </c>
      <c r="B2415" s="7" t="str">
        <f t="shared" si="133"/>
        <v/>
      </c>
      <c r="O2415" s="11"/>
    </row>
    <row r="2416" spans="1:31">
      <c r="A2416" s="7" t="str">
        <f>IF(計算!$C2438="","",計算!$C2438)</f>
        <v/>
      </c>
      <c r="B2416" s="7" t="str">
        <f t="shared" si="133"/>
        <v/>
      </c>
      <c r="O2416" s="11"/>
      <c r="AE2416" s="12"/>
    </row>
    <row r="2417" spans="1:31">
      <c r="A2417" s="7" t="str">
        <f>IF(計算!$C2439="","",計算!$C2439)</f>
        <v/>
      </c>
      <c r="B2417" s="7" t="str">
        <f t="shared" si="133"/>
        <v/>
      </c>
      <c r="O2417" s="11"/>
    </row>
    <row r="2418" spans="1:31">
      <c r="A2418" s="7" t="str">
        <f>IF(計算!$C2440="","",計算!$C2440)</f>
        <v/>
      </c>
      <c r="B2418" s="7" t="str">
        <f t="shared" si="133"/>
        <v/>
      </c>
      <c r="O2418" s="11"/>
      <c r="AE2418" s="12"/>
    </row>
    <row r="2419" spans="1:31">
      <c r="A2419" s="7" t="str">
        <f>IF(計算!$C2441="","",計算!$C2441)</f>
        <v/>
      </c>
      <c r="B2419" s="7" t="str">
        <f t="shared" si="133"/>
        <v/>
      </c>
      <c r="O2419" s="11"/>
    </row>
    <row r="2420" spans="1:31">
      <c r="A2420" s="7" t="str">
        <f>IF(計算!$C2442="","",計算!$C2442)</f>
        <v/>
      </c>
      <c r="B2420" s="7" t="str">
        <f t="shared" si="133"/>
        <v/>
      </c>
      <c r="O2420" s="11"/>
      <c r="AE2420" s="12"/>
    </row>
    <row r="2421" spans="1:31">
      <c r="A2421" s="7" t="str">
        <f>IF(計算!$C2443="","",計算!$C2443)</f>
        <v/>
      </c>
      <c r="B2421" s="7" t="str">
        <f t="shared" si="133"/>
        <v/>
      </c>
      <c r="O2421" s="11"/>
    </row>
    <row r="2422" spans="1:31">
      <c r="A2422" s="7" t="str">
        <f>IF(計算!$C2444="","",計算!$C2444)</f>
        <v/>
      </c>
      <c r="B2422" s="7" t="str">
        <f t="shared" si="133"/>
        <v/>
      </c>
      <c r="O2422" s="11"/>
      <c r="AE2422" s="12"/>
    </row>
    <row r="2423" spans="1:31">
      <c r="A2423" s="7" t="str">
        <f>IF(計算!$C2445="","",計算!$C2445)</f>
        <v/>
      </c>
      <c r="B2423" s="7" t="str">
        <f t="shared" si="133"/>
        <v/>
      </c>
      <c r="O2423" s="11"/>
    </row>
    <row r="2424" spans="1:31">
      <c r="A2424" s="7" t="str">
        <f>IF(計算!$C2446="","",計算!$C2446)</f>
        <v/>
      </c>
      <c r="B2424" s="7" t="str">
        <f t="shared" si="133"/>
        <v/>
      </c>
      <c r="O2424" s="11"/>
      <c r="AE2424" s="12"/>
    </row>
    <row r="2425" spans="1:31">
      <c r="A2425" s="7" t="str">
        <f>IF(計算!$C2447="","",計算!$C2447)</f>
        <v/>
      </c>
      <c r="B2425" s="7" t="str">
        <f t="shared" si="133"/>
        <v/>
      </c>
      <c r="O2425" s="11"/>
    </row>
    <row r="2426" spans="1:31">
      <c r="A2426" s="7" t="str">
        <f>IF(計算!$C2448="","",計算!$C2448)</f>
        <v/>
      </c>
      <c r="B2426" s="7" t="str">
        <f t="shared" si="133"/>
        <v/>
      </c>
      <c r="O2426" s="11"/>
      <c r="AE2426" s="12"/>
    </row>
    <row r="2427" spans="1:31">
      <c r="A2427" s="7" t="str">
        <f>IF(計算!$C2449="","",計算!$C2449)</f>
        <v/>
      </c>
      <c r="B2427" s="7" t="str">
        <f t="shared" si="133"/>
        <v/>
      </c>
      <c r="O2427" s="11"/>
    </row>
    <row r="2428" spans="1:31">
      <c r="A2428" s="7" t="str">
        <f>IF(計算!$C2450="","",計算!$C2450)</f>
        <v/>
      </c>
      <c r="B2428" s="7" t="str">
        <f t="shared" si="133"/>
        <v/>
      </c>
      <c r="O2428" s="11"/>
      <c r="AE2428" s="12"/>
    </row>
    <row r="2429" spans="1:31">
      <c r="A2429" s="7" t="str">
        <f>IF(計算!$C2451="","",計算!$C2451)</f>
        <v/>
      </c>
      <c r="B2429" s="7" t="str">
        <f t="shared" si="133"/>
        <v/>
      </c>
      <c r="O2429" s="11"/>
    </row>
    <row r="2430" spans="1:31">
      <c r="A2430" s="7" t="str">
        <f>IF(計算!$C2452="","",計算!$C2452)</f>
        <v/>
      </c>
      <c r="B2430" s="7" t="str">
        <f t="shared" si="133"/>
        <v/>
      </c>
      <c r="O2430" s="11"/>
      <c r="AE2430" s="12"/>
    </row>
    <row r="2431" spans="1:31">
      <c r="A2431" s="7" t="str">
        <f>IF(計算!$C2453="","",計算!$C2453)</f>
        <v/>
      </c>
      <c r="B2431" s="7" t="str">
        <f t="shared" si="133"/>
        <v/>
      </c>
      <c r="O2431" s="11"/>
    </row>
    <row r="2432" spans="1:31">
      <c r="A2432" s="7" t="str">
        <f>IF(計算!$C2454="","",計算!$C2454)</f>
        <v/>
      </c>
      <c r="B2432" s="7" t="str">
        <f t="shared" si="133"/>
        <v/>
      </c>
      <c r="O2432" s="11"/>
      <c r="AE2432" s="12"/>
    </row>
    <row r="2433" spans="1:31">
      <c r="A2433" s="7" t="str">
        <f>IF(計算!$C2455="","",計算!$C2455)</f>
        <v/>
      </c>
      <c r="B2433" s="7" t="str">
        <f t="shared" si="133"/>
        <v/>
      </c>
      <c r="O2433" s="11"/>
    </row>
    <row r="2434" spans="1:31">
      <c r="A2434" s="7" t="str">
        <f>IF(計算!$C2456="","",計算!$C2456)</f>
        <v/>
      </c>
      <c r="B2434" s="7" t="str">
        <f t="shared" si="133"/>
        <v/>
      </c>
      <c r="O2434" s="11"/>
      <c r="AE2434" s="12"/>
    </row>
    <row r="2435" spans="1:31">
      <c r="A2435" s="7" t="str">
        <f>IF(計算!$C2457="","",計算!$C2457)</f>
        <v/>
      </c>
      <c r="B2435" s="7" t="str">
        <f t="shared" si="133"/>
        <v/>
      </c>
      <c r="O2435" s="11"/>
    </row>
    <row r="2436" spans="1:31">
      <c r="A2436" s="7" t="str">
        <f>IF(計算!$C2458="","",計算!$C2458)</f>
        <v/>
      </c>
      <c r="B2436" s="7" t="str">
        <f t="shared" si="133"/>
        <v/>
      </c>
      <c r="O2436" s="11"/>
      <c r="AE2436" s="12"/>
    </row>
    <row r="2437" spans="1:31">
      <c r="A2437" s="7" t="str">
        <f>IF(計算!$C2459="","",計算!$C2459)</f>
        <v/>
      </c>
      <c r="B2437" s="7" t="str">
        <f t="shared" si="133"/>
        <v/>
      </c>
      <c r="O2437" s="11"/>
    </row>
    <row r="2438" spans="1:31">
      <c r="A2438" s="7" t="str">
        <f>IF(計算!$C2460="","",計算!$C2460)</f>
        <v/>
      </c>
      <c r="B2438" s="7" t="str">
        <f t="shared" si="133"/>
        <v/>
      </c>
      <c r="O2438" s="11"/>
      <c r="AE2438" s="12"/>
    </row>
    <row r="2439" spans="1:31">
      <c r="A2439" s="7" t="str">
        <f>IF(計算!$C2461="","",計算!$C2461)</f>
        <v/>
      </c>
      <c r="B2439" s="7" t="str">
        <f t="shared" ref="B2439:B2502" si="134">IF($A2440="","",$A2440)</f>
        <v/>
      </c>
      <c r="O2439" s="11"/>
    </row>
    <row r="2440" spans="1:31">
      <c r="A2440" s="7" t="str">
        <f>IF(計算!$C2462="","",計算!$C2462)</f>
        <v/>
      </c>
      <c r="B2440" s="7" t="str">
        <f t="shared" si="134"/>
        <v/>
      </c>
      <c r="O2440" s="11"/>
      <c r="AE2440" s="12"/>
    </row>
    <row r="2441" spans="1:31">
      <c r="A2441" s="7" t="str">
        <f>IF(計算!$C2463="","",計算!$C2463)</f>
        <v/>
      </c>
      <c r="B2441" s="7" t="str">
        <f t="shared" si="134"/>
        <v/>
      </c>
      <c r="O2441" s="11"/>
    </row>
    <row r="2442" spans="1:31">
      <c r="A2442" s="7" t="str">
        <f>IF(計算!$C2464="","",計算!$C2464)</f>
        <v/>
      </c>
      <c r="B2442" s="7" t="str">
        <f t="shared" si="134"/>
        <v/>
      </c>
      <c r="O2442" s="11"/>
      <c r="AE2442" s="12"/>
    </row>
    <row r="2443" spans="1:31">
      <c r="A2443" s="7" t="str">
        <f>IF(計算!$C2465="","",計算!$C2465)</f>
        <v/>
      </c>
      <c r="B2443" s="7" t="str">
        <f t="shared" si="134"/>
        <v/>
      </c>
      <c r="O2443" s="11"/>
    </row>
    <row r="2444" spans="1:31">
      <c r="A2444" s="7" t="str">
        <f>IF(計算!$C2466="","",計算!$C2466)</f>
        <v/>
      </c>
      <c r="B2444" s="7" t="str">
        <f t="shared" si="134"/>
        <v/>
      </c>
      <c r="O2444" s="11"/>
      <c r="AE2444" s="12"/>
    </row>
    <row r="2445" spans="1:31">
      <c r="A2445" s="7" t="str">
        <f>IF(計算!$C2467="","",計算!$C2467)</f>
        <v/>
      </c>
      <c r="B2445" s="7" t="str">
        <f t="shared" si="134"/>
        <v/>
      </c>
      <c r="O2445" s="11"/>
    </row>
    <row r="2446" spans="1:31">
      <c r="A2446" s="7" t="str">
        <f>IF(計算!$C2468="","",計算!$C2468)</f>
        <v/>
      </c>
      <c r="B2446" s="7" t="str">
        <f t="shared" si="134"/>
        <v/>
      </c>
      <c r="O2446" s="11"/>
      <c r="AE2446" s="12"/>
    </row>
    <row r="2447" spans="1:31">
      <c r="A2447" s="7" t="str">
        <f>IF(計算!$C2469="","",計算!$C2469)</f>
        <v/>
      </c>
      <c r="B2447" s="7" t="str">
        <f t="shared" si="134"/>
        <v/>
      </c>
      <c r="O2447" s="11"/>
    </row>
    <row r="2448" spans="1:31">
      <c r="A2448" s="7" t="str">
        <f>IF(計算!$C2470="","",計算!$C2470)</f>
        <v/>
      </c>
      <c r="B2448" s="7" t="str">
        <f t="shared" si="134"/>
        <v/>
      </c>
      <c r="O2448" s="11"/>
      <c r="AE2448" s="12"/>
    </row>
    <row r="2449" spans="1:31">
      <c r="A2449" s="7" t="str">
        <f>IF(計算!$C2471="","",計算!$C2471)</f>
        <v/>
      </c>
      <c r="B2449" s="7" t="str">
        <f t="shared" si="134"/>
        <v/>
      </c>
      <c r="O2449" s="11"/>
    </row>
    <row r="2450" spans="1:31">
      <c r="A2450" s="7" t="str">
        <f>IF(計算!$C2472="","",計算!$C2472)</f>
        <v/>
      </c>
      <c r="B2450" s="7" t="str">
        <f t="shared" si="134"/>
        <v/>
      </c>
      <c r="O2450" s="11"/>
      <c r="AE2450" s="12"/>
    </row>
    <row r="2451" spans="1:31">
      <c r="A2451" s="7" t="str">
        <f>IF(計算!$C2473="","",計算!$C2473)</f>
        <v/>
      </c>
      <c r="B2451" s="7" t="str">
        <f t="shared" si="134"/>
        <v/>
      </c>
      <c r="O2451" s="11"/>
    </row>
    <row r="2452" spans="1:31">
      <c r="A2452" s="7" t="str">
        <f>IF(計算!$C2474="","",計算!$C2474)</f>
        <v/>
      </c>
      <c r="B2452" s="7" t="str">
        <f t="shared" si="134"/>
        <v/>
      </c>
      <c r="O2452" s="11"/>
      <c r="AE2452" s="12"/>
    </row>
    <row r="2453" spans="1:31">
      <c r="A2453" s="7" t="str">
        <f>IF(計算!$C2475="","",計算!$C2475)</f>
        <v/>
      </c>
      <c r="B2453" s="7" t="str">
        <f t="shared" si="134"/>
        <v/>
      </c>
      <c r="O2453" s="11"/>
    </row>
    <row r="2454" spans="1:31">
      <c r="A2454" s="7" t="str">
        <f>IF(計算!$C2476="","",計算!$C2476)</f>
        <v/>
      </c>
      <c r="B2454" s="7" t="str">
        <f t="shared" si="134"/>
        <v/>
      </c>
      <c r="O2454" s="11"/>
      <c r="AE2454" s="12"/>
    </row>
    <row r="2455" spans="1:31">
      <c r="A2455" s="7" t="str">
        <f>IF(計算!$C2477="","",計算!$C2477)</f>
        <v/>
      </c>
      <c r="B2455" s="7" t="str">
        <f t="shared" si="134"/>
        <v/>
      </c>
      <c r="O2455" s="11"/>
    </row>
    <row r="2456" spans="1:31">
      <c r="A2456" s="7" t="str">
        <f>IF(計算!$C2478="","",計算!$C2478)</f>
        <v/>
      </c>
      <c r="B2456" s="7" t="str">
        <f t="shared" si="134"/>
        <v/>
      </c>
      <c r="O2456" s="11"/>
      <c r="AE2456" s="12"/>
    </row>
    <row r="2457" spans="1:31">
      <c r="A2457" s="7" t="str">
        <f>IF(計算!$C2479="","",計算!$C2479)</f>
        <v/>
      </c>
      <c r="B2457" s="7" t="str">
        <f t="shared" si="134"/>
        <v/>
      </c>
      <c r="O2457" s="11"/>
    </row>
    <row r="2458" spans="1:31">
      <c r="A2458" s="7" t="str">
        <f>IF(計算!$C2480="","",計算!$C2480)</f>
        <v/>
      </c>
      <c r="B2458" s="7" t="str">
        <f t="shared" si="134"/>
        <v/>
      </c>
      <c r="O2458" s="11"/>
      <c r="AE2458" s="12"/>
    </row>
    <row r="2459" spans="1:31">
      <c r="A2459" s="7" t="str">
        <f>IF(計算!$C2481="","",計算!$C2481)</f>
        <v/>
      </c>
      <c r="B2459" s="7" t="str">
        <f t="shared" si="134"/>
        <v/>
      </c>
      <c r="O2459" s="11"/>
    </row>
    <row r="2460" spans="1:31">
      <c r="A2460" s="7" t="str">
        <f>IF(計算!$C2482="","",計算!$C2482)</f>
        <v/>
      </c>
      <c r="B2460" s="7" t="str">
        <f t="shared" si="134"/>
        <v/>
      </c>
      <c r="O2460" s="11"/>
      <c r="AE2460" s="12"/>
    </row>
    <row r="2461" spans="1:31">
      <c r="A2461" s="7" t="str">
        <f>IF(計算!$C2483="","",計算!$C2483)</f>
        <v/>
      </c>
      <c r="B2461" s="7" t="str">
        <f t="shared" si="134"/>
        <v/>
      </c>
      <c r="O2461" s="11"/>
    </row>
    <row r="2462" spans="1:31">
      <c r="A2462" s="7" t="str">
        <f>IF(計算!$C2484="","",計算!$C2484)</f>
        <v/>
      </c>
      <c r="B2462" s="7" t="str">
        <f t="shared" si="134"/>
        <v/>
      </c>
      <c r="O2462" s="11"/>
      <c r="AE2462" s="12"/>
    </row>
    <row r="2463" spans="1:31">
      <c r="A2463" s="7" t="str">
        <f>IF(計算!$C2485="","",計算!$C2485)</f>
        <v/>
      </c>
      <c r="B2463" s="7" t="str">
        <f t="shared" si="134"/>
        <v/>
      </c>
      <c r="O2463" s="11"/>
    </row>
    <row r="2464" spans="1:31">
      <c r="A2464" s="7" t="str">
        <f>IF(計算!$C2486="","",計算!$C2486)</f>
        <v/>
      </c>
      <c r="B2464" s="7" t="str">
        <f t="shared" si="134"/>
        <v/>
      </c>
      <c r="O2464" s="11"/>
      <c r="AE2464" s="12"/>
    </row>
    <row r="2465" spans="1:31">
      <c r="A2465" s="7" t="str">
        <f>IF(計算!$C2487="","",計算!$C2487)</f>
        <v/>
      </c>
      <c r="B2465" s="7" t="str">
        <f t="shared" si="134"/>
        <v/>
      </c>
      <c r="O2465" s="11"/>
    </row>
    <row r="2466" spans="1:31">
      <c r="A2466" s="7" t="str">
        <f>IF(計算!$C2488="","",計算!$C2488)</f>
        <v/>
      </c>
      <c r="B2466" s="7" t="str">
        <f t="shared" si="134"/>
        <v/>
      </c>
      <c r="O2466" s="11"/>
      <c r="AE2466" s="12"/>
    </row>
    <row r="2467" spans="1:31">
      <c r="A2467" s="7" t="str">
        <f>IF(計算!$C2489="","",計算!$C2489)</f>
        <v/>
      </c>
      <c r="B2467" s="7" t="str">
        <f t="shared" si="134"/>
        <v/>
      </c>
      <c r="O2467" s="11"/>
    </row>
    <row r="2468" spans="1:31">
      <c r="A2468" s="7" t="str">
        <f>IF(計算!$C2490="","",計算!$C2490)</f>
        <v/>
      </c>
      <c r="B2468" s="7" t="str">
        <f t="shared" si="134"/>
        <v/>
      </c>
      <c r="O2468" s="11"/>
      <c r="AE2468" s="12"/>
    </row>
    <row r="2469" spans="1:31">
      <c r="A2469" s="7" t="str">
        <f>IF(計算!$C2491="","",計算!$C2491)</f>
        <v/>
      </c>
      <c r="B2469" s="7" t="str">
        <f t="shared" si="134"/>
        <v/>
      </c>
      <c r="O2469" s="11"/>
    </row>
    <row r="2470" spans="1:31">
      <c r="A2470" s="7" t="str">
        <f>IF(計算!$C2492="","",計算!$C2492)</f>
        <v/>
      </c>
      <c r="B2470" s="7" t="str">
        <f t="shared" si="134"/>
        <v/>
      </c>
      <c r="O2470" s="11"/>
      <c r="AE2470" s="12"/>
    </row>
    <row r="2471" spans="1:31">
      <c r="A2471" s="7" t="str">
        <f>IF(計算!$C2493="","",計算!$C2493)</f>
        <v/>
      </c>
      <c r="B2471" s="7" t="str">
        <f t="shared" si="134"/>
        <v/>
      </c>
      <c r="O2471" s="11"/>
    </row>
    <row r="2472" spans="1:31">
      <c r="A2472" s="7" t="str">
        <f>IF(計算!$C2494="","",計算!$C2494)</f>
        <v/>
      </c>
      <c r="B2472" s="7" t="str">
        <f t="shared" si="134"/>
        <v/>
      </c>
      <c r="O2472" s="11"/>
      <c r="AE2472" s="12"/>
    </row>
    <row r="2473" spans="1:31">
      <c r="A2473" s="7" t="str">
        <f>IF(計算!$C2495="","",計算!$C2495)</f>
        <v/>
      </c>
      <c r="B2473" s="7" t="str">
        <f t="shared" si="134"/>
        <v/>
      </c>
      <c r="O2473" s="11"/>
    </row>
    <row r="2474" spans="1:31">
      <c r="A2474" s="7" t="str">
        <f>IF(計算!$C2496="","",計算!$C2496)</f>
        <v/>
      </c>
      <c r="B2474" s="7" t="str">
        <f t="shared" si="134"/>
        <v/>
      </c>
      <c r="O2474" s="11"/>
      <c r="AE2474" s="12"/>
    </row>
    <row r="2475" spans="1:31">
      <c r="A2475" s="7" t="str">
        <f>IF(計算!$C2497="","",計算!$C2497)</f>
        <v/>
      </c>
      <c r="B2475" s="7" t="str">
        <f t="shared" si="134"/>
        <v/>
      </c>
      <c r="O2475" s="11"/>
    </row>
    <row r="2476" spans="1:31">
      <c r="A2476" s="7" t="str">
        <f>IF(計算!$C2498="","",計算!$C2498)</f>
        <v/>
      </c>
      <c r="B2476" s="7" t="str">
        <f t="shared" si="134"/>
        <v/>
      </c>
      <c r="O2476" s="11"/>
      <c r="AE2476" s="12"/>
    </row>
    <row r="2477" spans="1:31">
      <c r="A2477" s="7" t="str">
        <f>IF(計算!$C2499="","",計算!$C2499)</f>
        <v/>
      </c>
      <c r="B2477" s="7" t="str">
        <f t="shared" si="134"/>
        <v/>
      </c>
      <c r="O2477" s="11"/>
    </row>
    <row r="2478" spans="1:31">
      <c r="A2478" s="7" t="str">
        <f>IF(計算!$C2500="","",計算!$C2500)</f>
        <v/>
      </c>
      <c r="B2478" s="7" t="str">
        <f t="shared" si="134"/>
        <v/>
      </c>
      <c r="O2478" s="11"/>
      <c r="AE2478" s="12"/>
    </row>
    <row r="2479" spans="1:31">
      <c r="A2479" s="7" t="str">
        <f>IF(計算!$C2501="","",計算!$C2501)</f>
        <v/>
      </c>
      <c r="B2479" s="7" t="str">
        <f t="shared" si="134"/>
        <v/>
      </c>
      <c r="O2479" s="11"/>
    </row>
    <row r="2480" spans="1:31">
      <c r="A2480" s="7" t="str">
        <f>IF(計算!$C2502="","",計算!$C2502)</f>
        <v/>
      </c>
      <c r="B2480" s="7" t="str">
        <f t="shared" si="134"/>
        <v/>
      </c>
      <c r="O2480" s="11"/>
      <c r="AE2480" s="12"/>
    </row>
    <row r="2481" spans="1:31">
      <c r="A2481" s="7" t="str">
        <f>IF(計算!$C2503="","",計算!$C2503)</f>
        <v/>
      </c>
      <c r="B2481" s="7" t="str">
        <f t="shared" si="134"/>
        <v/>
      </c>
      <c r="O2481" s="11"/>
    </row>
    <row r="2482" spans="1:31">
      <c r="A2482" s="7" t="str">
        <f>IF(計算!$C2504="","",計算!$C2504)</f>
        <v/>
      </c>
      <c r="B2482" s="7" t="str">
        <f t="shared" si="134"/>
        <v/>
      </c>
      <c r="O2482" s="11"/>
      <c r="AE2482" s="12"/>
    </row>
    <row r="2483" spans="1:31">
      <c r="A2483" s="7" t="str">
        <f>IF(計算!$C2505="","",計算!$C2505)</f>
        <v/>
      </c>
      <c r="B2483" s="7" t="str">
        <f t="shared" si="134"/>
        <v/>
      </c>
      <c r="O2483" s="11"/>
    </row>
    <row r="2484" spans="1:31">
      <c r="A2484" s="7" t="str">
        <f>IF(計算!$C2506="","",計算!$C2506)</f>
        <v/>
      </c>
      <c r="B2484" s="7" t="str">
        <f t="shared" si="134"/>
        <v/>
      </c>
      <c r="O2484" s="11"/>
      <c r="AE2484" s="12"/>
    </row>
    <row r="2485" spans="1:31">
      <c r="A2485" s="7" t="str">
        <f>IF(計算!$C2507="","",計算!$C2507)</f>
        <v/>
      </c>
      <c r="B2485" s="7" t="str">
        <f t="shared" si="134"/>
        <v/>
      </c>
      <c r="O2485" s="11"/>
    </row>
    <row r="2486" spans="1:31">
      <c r="A2486" s="7" t="str">
        <f>IF(計算!$C2508="","",計算!$C2508)</f>
        <v/>
      </c>
      <c r="B2486" s="7" t="str">
        <f t="shared" si="134"/>
        <v/>
      </c>
      <c r="O2486" s="11"/>
      <c r="AE2486" s="12"/>
    </row>
    <row r="2487" spans="1:31">
      <c r="A2487" s="7" t="str">
        <f>IF(計算!$C2509="","",計算!$C2509)</f>
        <v/>
      </c>
      <c r="B2487" s="7" t="str">
        <f t="shared" si="134"/>
        <v/>
      </c>
      <c r="O2487" s="11"/>
    </row>
    <row r="2488" spans="1:31">
      <c r="A2488" s="7" t="str">
        <f>IF(計算!$C2510="","",計算!$C2510)</f>
        <v/>
      </c>
      <c r="B2488" s="7" t="str">
        <f t="shared" si="134"/>
        <v/>
      </c>
      <c r="O2488" s="11"/>
      <c r="AE2488" s="12"/>
    </row>
    <row r="2489" spans="1:31">
      <c r="A2489" s="7" t="str">
        <f>IF(計算!$C2511="","",計算!$C2511)</f>
        <v/>
      </c>
      <c r="B2489" s="7" t="str">
        <f t="shared" si="134"/>
        <v/>
      </c>
      <c r="O2489" s="11"/>
    </row>
    <row r="2490" spans="1:31">
      <c r="A2490" s="7" t="str">
        <f>IF(計算!$C2512="","",計算!$C2512)</f>
        <v/>
      </c>
      <c r="B2490" s="7" t="str">
        <f t="shared" si="134"/>
        <v/>
      </c>
      <c r="O2490" s="11"/>
      <c r="AE2490" s="12"/>
    </row>
    <row r="2491" spans="1:31">
      <c r="A2491" s="7" t="str">
        <f>IF(計算!$C2513="","",計算!$C2513)</f>
        <v/>
      </c>
      <c r="B2491" s="7" t="str">
        <f t="shared" si="134"/>
        <v/>
      </c>
      <c r="O2491" s="11"/>
    </row>
    <row r="2492" spans="1:31">
      <c r="A2492" s="7" t="str">
        <f>IF(計算!$C2514="","",計算!$C2514)</f>
        <v/>
      </c>
      <c r="B2492" s="7" t="str">
        <f t="shared" si="134"/>
        <v/>
      </c>
      <c r="O2492" s="11"/>
      <c r="AE2492" s="12"/>
    </row>
    <row r="2493" spans="1:31">
      <c r="A2493" s="7" t="str">
        <f>IF(計算!$C2515="","",計算!$C2515)</f>
        <v/>
      </c>
      <c r="B2493" s="7" t="str">
        <f t="shared" si="134"/>
        <v/>
      </c>
      <c r="O2493" s="11"/>
    </row>
    <row r="2494" spans="1:31">
      <c r="A2494" s="7" t="str">
        <f>IF(計算!$C2516="","",計算!$C2516)</f>
        <v/>
      </c>
      <c r="B2494" s="7" t="str">
        <f t="shared" si="134"/>
        <v/>
      </c>
      <c r="O2494" s="11"/>
      <c r="AE2494" s="12"/>
    </row>
    <row r="2495" spans="1:31">
      <c r="A2495" s="7" t="str">
        <f>IF(計算!$C2517="","",計算!$C2517)</f>
        <v/>
      </c>
      <c r="B2495" s="7" t="str">
        <f t="shared" si="134"/>
        <v/>
      </c>
      <c r="O2495" s="11"/>
    </row>
    <row r="2496" spans="1:31">
      <c r="A2496" s="7" t="str">
        <f>IF(計算!$C2518="","",計算!$C2518)</f>
        <v/>
      </c>
      <c r="B2496" s="7" t="str">
        <f t="shared" si="134"/>
        <v/>
      </c>
      <c r="O2496" s="11"/>
      <c r="AE2496" s="12"/>
    </row>
    <row r="2497" spans="1:31">
      <c r="A2497" s="7" t="str">
        <f>IF(計算!$C2519="","",計算!$C2519)</f>
        <v/>
      </c>
      <c r="B2497" s="7" t="str">
        <f t="shared" si="134"/>
        <v/>
      </c>
      <c r="O2497" s="11"/>
    </row>
    <row r="2498" spans="1:31">
      <c r="A2498" s="7" t="str">
        <f>IF(計算!$C2520="","",計算!$C2520)</f>
        <v/>
      </c>
      <c r="B2498" s="7" t="str">
        <f t="shared" si="134"/>
        <v/>
      </c>
      <c r="O2498" s="11"/>
      <c r="AE2498" s="12"/>
    </row>
    <row r="2499" spans="1:31">
      <c r="A2499" s="7" t="str">
        <f>IF(計算!$C2521="","",計算!$C2521)</f>
        <v/>
      </c>
      <c r="B2499" s="7" t="str">
        <f t="shared" si="134"/>
        <v/>
      </c>
      <c r="O2499" s="11"/>
    </row>
    <row r="2500" spans="1:31">
      <c r="A2500" s="7" t="str">
        <f>IF(計算!$C2522="","",計算!$C2522)</f>
        <v/>
      </c>
      <c r="B2500" s="7" t="str">
        <f t="shared" si="134"/>
        <v/>
      </c>
      <c r="O2500" s="11"/>
      <c r="AE2500" s="12"/>
    </row>
    <row r="2501" spans="1:31">
      <c r="A2501" s="7" t="str">
        <f>IF(計算!$C2523="","",計算!$C2523)</f>
        <v/>
      </c>
      <c r="B2501" s="7" t="str">
        <f t="shared" si="134"/>
        <v/>
      </c>
      <c r="O2501" s="11"/>
    </row>
    <row r="2502" spans="1:31">
      <c r="A2502" s="7" t="str">
        <f>IF(計算!$C2524="","",計算!$C2524)</f>
        <v/>
      </c>
      <c r="B2502" s="7" t="str">
        <f t="shared" si="134"/>
        <v/>
      </c>
      <c r="O2502" s="11"/>
      <c r="AE2502" s="12"/>
    </row>
    <row r="2503" spans="1:31">
      <c r="A2503" s="7" t="str">
        <f>IF(計算!$C2525="","",計算!$C2525)</f>
        <v/>
      </c>
      <c r="B2503" s="7" t="str">
        <f t="shared" ref="B2503:B2566" si="135">IF($A2504="","",$A2504)</f>
        <v/>
      </c>
      <c r="O2503" s="11"/>
    </row>
    <row r="2504" spans="1:31">
      <c r="A2504" s="7" t="str">
        <f>IF(計算!$C2526="","",計算!$C2526)</f>
        <v/>
      </c>
      <c r="B2504" s="7" t="str">
        <f t="shared" si="135"/>
        <v/>
      </c>
      <c r="O2504" s="11"/>
      <c r="AE2504" s="12"/>
    </row>
    <row r="2505" spans="1:31">
      <c r="A2505" s="7" t="str">
        <f>IF(計算!$C2527="","",計算!$C2527)</f>
        <v/>
      </c>
      <c r="B2505" s="7" t="str">
        <f t="shared" si="135"/>
        <v/>
      </c>
      <c r="O2505" s="11"/>
    </row>
    <row r="2506" spans="1:31">
      <c r="A2506" s="7" t="str">
        <f>IF(計算!$C2528="","",計算!$C2528)</f>
        <v/>
      </c>
      <c r="B2506" s="7" t="str">
        <f t="shared" si="135"/>
        <v/>
      </c>
      <c r="O2506" s="11"/>
      <c r="AE2506" s="12"/>
    </row>
    <row r="2507" spans="1:31">
      <c r="A2507" s="7" t="str">
        <f>IF(計算!$C2529="","",計算!$C2529)</f>
        <v/>
      </c>
      <c r="B2507" s="7" t="str">
        <f t="shared" si="135"/>
        <v/>
      </c>
      <c r="O2507" s="11"/>
    </row>
    <row r="2508" spans="1:31">
      <c r="A2508" s="7" t="str">
        <f>IF(計算!$C2530="","",計算!$C2530)</f>
        <v/>
      </c>
      <c r="B2508" s="7" t="str">
        <f t="shared" si="135"/>
        <v/>
      </c>
      <c r="O2508" s="11"/>
      <c r="AE2508" s="12"/>
    </row>
    <row r="2509" spans="1:31">
      <c r="A2509" s="7" t="str">
        <f>IF(計算!$C2531="","",計算!$C2531)</f>
        <v/>
      </c>
      <c r="B2509" s="7" t="str">
        <f t="shared" si="135"/>
        <v/>
      </c>
      <c r="O2509" s="11"/>
    </row>
    <row r="2510" spans="1:31">
      <c r="A2510" s="7" t="str">
        <f>IF(計算!$C2532="","",計算!$C2532)</f>
        <v/>
      </c>
      <c r="B2510" s="7" t="str">
        <f t="shared" si="135"/>
        <v/>
      </c>
      <c r="O2510" s="11"/>
      <c r="AE2510" s="12"/>
    </row>
    <row r="2511" spans="1:31">
      <c r="A2511" s="7" t="str">
        <f>IF(計算!$C2533="","",計算!$C2533)</f>
        <v/>
      </c>
      <c r="B2511" s="7" t="str">
        <f t="shared" si="135"/>
        <v/>
      </c>
      <c r="O2511" s="11"/>
    </row>
    <row r="2512" spans="1:31">
      <c r="A2512" s="7" t="str">
        <f>IF(計算!$C2534="","",計算!$C2534)</f>
        <v/>
      </c>
      <c r="B2512" s="7" t="str">
        <f t="shared" si="135"/>
        <v/>
      </c>
      <c r="O2512" s="11"/>
      <c r="AE2512" s="12"/>
    </row>
    <row r="2513" spans="1:31">
      <c r="A2513" s="7" t="str">
        <f>IF(計算!$C2535="","",計算!$C2535)</f>
        <v/>
      </c>
      <c r="B2513" s="7" t="str">
        <f t="shared" si="135"/>
        <v/>
      </c>
      <c r="O2513" s="11"/>
    </row>
    <row r="2514" spans="1:31">
      <c r="A2514" s="7" t="str">
        <f>IF(計算!$C2536="","",計算!$C2536)</f>
        <v/>
      </c>
      <c r="B2514" s="7" t="str">
        <f t="shared" si="135"/>
        <v/>
      </c>
      <c r="O2514" s="11"/>
      <c r="AE2514" s="12"/>
    </row>
    <row r="2515" spans="1:31">
      <c r="A2515" s="7" t="str">
        <f>IF(計算!$C2537="","",計算!$C2537)</f>
        <v/>
      </c>
      <c r="B2515" s="7" t="str">
        <f t="shared" si="135"/>
        <v/>
      </c>
      <c r="O2515" s="11"/>
    </row>
    <row r="2516" spans="1:31">
      <c r="A2516" s="7" t="str">
        <f>IF(計算!$C2538="","",計算!$C2538)</f>
        <v/>
      </c>
      <c r="B2516" s="7" t="str">
        <f t="shared" si="135"/>
        <v/>
      </c>
      <c r="O2516" s="11"/>
      <c r="AE2516" s="12"/>
    </row>
    <row r="2517" spans="1:31">
      <c r="A2517" s="7" t="str">
        <f>IF(計算!$C2539="","",計算!$C2539)</f>
        <v/>
      </c>
      <c r="B2517" s="7" t="str">
        <f t="shared" si="135"/>
        <v/>
      </c>
      <c r="O2517" s="11"/>
    </row>
    <row r="2518" spans="1:31">
      <c r="A2518" s="7" t="str">
        <f>IF(計算!$C2540="","",計算!$C2540)</f>
        <v/>
      </c>
      <c r="B2518" s="7" t="str">
        <f t="shared" si="135"/>
        <v/>
      </c>
      <c r="O2518" s="11"/>
      <c r="AE2518" s="12"/>
    </row>
    <row r="2519" spans="1:31">
      <c r="A2519" s="7" t="str">
        <f>IF(計算!$C2541="","",計算!$C2541)</f>
        <v/>
      </c>
      <c r="B2519" s="7" t="str">
        <f t="shared" si="135"/>
        <v/>
      </c>
      <c r="O2519" s="11"/>
    </row>
    <row r="2520" spans="1:31">
      <c r="A2520" s="7" t="str">
        <f>IF(計算!$C2542="","",計算!$C2542)</f>
        <v/>
      </c>
      <c r="B2520" s="7" t="str">
        <f t="shared" si="135"/>
        <v/>
      </c>
      <c r="O2520" s="11"/>
      <c r="AE2520" s="12"/>
    </row>
    <row r="2521" spans="1:31">
      <c r="A2521" s="7" t="str">
        <f>IF(計算!$C2543="","",計算!$C2543)</f>
        <v/>
      </c>
      <c r="B2521" s="7" t="str">
        <f t="shared" si="135"/>
        <v/>
      </c>
      <c r="O2521" s="11"/>
    </row>
    <row r="2522" spans="1:31">
      <c r="A2522" s="7" t="str">
        <f>IF(計算!$C2544="","",計算!$C2544)</f>
        <v/>
      </c>
      <c r="B2522" s="7" t="str">
        <f t="shared" si="135"/>
        <v/>
      </c>
      <c r="O2522" s="11"/>
      <c r="AE2522" s="12"/>
    </row>
    <row r="2523" spans="1:31">
      <c r="A2523" s="7" t="str">
        <f>IF(計算!$C2545="","",計算!$C2545)</f>
        <v/>
      </c>
      <c r="B2523" s="7" t="str">
        <f t="shared" si="135"/>
        <v/>
      </c>
      <c r="O2523" s="11"/>
    </row>
    <row r="2524" spans="1:31">
      <c r="A2524" s="7" t="str">
        <f>IF(計算!$C2546="","",計算!$C2546)</f>
        <v/>
      </c>
      <c r="B2524" s="7" t="str">
        <f t="shared" si="135"/>
        <v/>
      </c>
      <c r="O2524" s="11"/>
      <c r="AE2524" s="12"/>
    </row>
    <row r="2525" spans="1:31">
      <c r="A2525" s="7" t="str">
        <f>IF(計算!$C2547="","",計算!$C2547)</f>
        <v/>
      </c>
      <c r="B2525" s="7" t="str">
        <f t="shared" si="135"/>
        <v/>
      </c>
      <c r="O2525" s="11"/>
    </row>
    <row r="2526" spans="1:31">
      <c r="A2526" s="7" t="str">
        <f>IF(計算!$C2548="","",計算!$C2548)</f>
        <v/>
      </c>
      <c r="B2526" s="7" t="str">
        <f t="shared" si="135"/>
        <v/>
      </c>
      <c r="O2526" s="11"/>
      <c r="AE2526" s="12"/>
    </row>
    <row r="2527" spans="1:31">
      <c r="A2527" s="7" t="str">
        <f>IF(計算!$C2549="","",計算!$C2549)</f>
        <v/>
      </c>
      <c r="B2527" s="7" t="str">
        <f t="shared" si="135"/>
        <v/>
      </c>
      <c r="O2527" s="11"/>
    </row>
    <row r="2528" spans="1:31">
      <c r="A2528" s="7" t="str">
        <f>IF(計算!$C2550="","",計算!$C2550)</f>
        <v/>
      </c>
      <c r="B2528" s="7" t="str">
        <f t="shared" si="135"/>
        <v/>
      </c>
      <c r="O2528" s="11"/>
      <c r="AE2528" s="12"/>
    </row>
    <row r="2529" spans="1:31">
      <c r="A2529" s="7" t="str">
        <f>IF(計算!$C2551="","",計算!$C2551)</f>
        <v/>
      </c>
      <c r="B2529" s="7" t="str">
        <f t="shared" si="135"/>
        <v/>
      </c>
      <c r="O2529" s="11"/>
    </row>
    <row r="2530" spans="1:31">
      <c r="A2530" s="7" t="str">
        <f>IF(計算!$C2552="","",計算!$C2552)</f>
        <v/>
      </c>
      <c r="B2530" s="7" t="str">
        <f t="shared" si="135"/>
        <v/>
      </c>
      <c r="O2530" s="11"/>
      <c r="AE2530" s="12"/>
    </row>
    <row r="2531" spans="1:31">
      <c r="A2531" s="7" t="str">
        <f>IF(計算!$C2553="","",計算!$C2553)</f>
        <v/>
      </c>
      <c r="B2531" s="7" t="str">
        <f t="shared" si="135"/>
        <v/>
      </c>
      <c r="O2531" s="11"/>
    </row>
    <row r="2532" spans="1:31">
      <c r="A2532" s="7" t="str">
        <f>IF(計算!$C2554="","",計算!$C2554)</f>
        <v/>
      </c>
      <c r="B2532" s="7" t="str">
        <f t="shared" si="135"/>
        <v/>
      </c>
      <c r="O2532" s="11"/>
      <c r="AE2532" s="12"/>
    </row>
    <row r="2533" spans="1:31">
      <c r="A2533" s="7" t="str">
        <f>IF(計算!$C2555="","",計算!$C2555)</f>
        <v/>
      </c>
      <c r="B2533" s="7" t="str">
        <f t="shared" si="135"/>
        <v/>
      </c>
      <c r="O2533" s="11"/>
    </row>
    <row r="2534" spans="1:31">
      <c r="A2534" s="7" t="str">
        <f>IF(計算!$C2556="","",計算!$C2556)</f>
        <v/>
      </c>
      <c r="B2534" s="7" t="str">
        <f t="shared" si="135"/>
        <v/>
      </c>
      <c r="O2534" s="11"/>
      <c r="AE2534" s="12"/>
    </row>
    <row r="2535" spans="1:31">
      <c r="A2535" s="7" t="str">
        <f>IF(計算!$C2557="","",計算!$C2557)</f>
        <v/>
      </c>
      <c r="B2535" s="7" t="str">
        <f t="shared" si="135"/>
        <v/>
      </c>
      <c r="O2535" s="11"/>
    </row>
    <row r="2536" spans="1:31">
      <c r="A2536" s="7" t="str">
        <f>IF(計算!$C2558="","",計算!$C2558)</f>
        <v/>
      </c>
      <c r="B2536" s="7" t="str">
        <f t="shared" si="135"/>
        <v/>
      </c>
      <c r="O2536" s="11"/>
      <c r="AE2536" s="12"/>
    </row>
    <row r="2537" spans="1:31">
      <c r="A2537" s="7" t="str">
        <f>IF(計算!$C2559="","",計算!$C2559)</f>
        <v/>
      </c>
      <c r="B2537" s="7" t="str">
        <f t="shared" si="135"/>
        <v/>
      </c>
      <c r="O2537" s="11"/>
    </row>
    <row r="2538" spans="1:31">
      <c r="A2538" s="7" t="str">
        <f>IF(計算!$C2560="","",計算!$C2560)</f>
        <v/>
      </c>
      <c r="B2538" s="7" t="str">
        <f t="shared" si="135"/>
        <v/>
      </c>
      <c r="O2538" s="11"/>
      <c r="AE2538" s="12"/>
    </row>
    <row r="2539" spans="1:31">
      <c r="A2539" s="7" t="str">
        <f>IF(計算!$C2561="","",計算!$C2561)</f>
        <v/>
      </c>
      <c r="B2539" s="7" t="str">
        <f t="shared" si="135"/>
        <v/>
      </c>
      <c r="O2539" s="11"/>
    </row>
    <row r="2540" spans="1:31">
      <c r="A2540" s="7" t="str">
        <f>IF(計算!$C2562="","",計算!$C2562)</f>
        <v/>
      </c>
      <c r="B2540" s="7" t="str">
        <f t="shared" si="135"/>
        <v/>
      </c>
      <c r="O2540" s="11"/>
      <c r="AE2540" s="12"/>
    </row>
    <row r="2541" spans="1:31">
      <c r="A2541" s="7" t="str">
        <f>IF(計算!$C2563="","",計算!$C2563)</f>
        <v/>
      </c>
      <c r="B2541" s="7" t="str">
        <f t="shared" si="135"/>
        <v/>
      </c>
      <c r="O2541" s="11"/>
    </row>
    <row r="2542" spans="1:31">
      <c r="A2542" s="7" t="str">
        <f>IF(計算!$C2564="","",計算!$C2564)</f>
        <v/>
      </c>
      <c r="B2542" s="7" t="str">
        <f t="shared" si="135"/>
        <v/>
      </c>
      <c r="O2542" s="11"/>
      <c r="AE2542" s="12"/>
    </row>
    <row r="2543" spans="1:31">
      <c r="A2543" s="7" t="str">
        <f>IF(計算!$C2565="","",計算!$C2565)</f>
        <v/>
      </c>
      <c r="B2543" s="7" t="str">
        <f t="shared" si="135"/>
        <v/>
      </c>
      <c r="O2543" s="11"/>
    </row>
    <row r="2544" spans="1:31">
      <c r="A2544" s="7" t="str">
        <f>IF(計算!$C2566="","",計算!$C2566)</f>
        <v/>
      </c>
      <c r="B2544" s="7" t="str">
        <f t="shared" si="135"/>
        <v/>
      </c>
      <c r="O2544" s="11"/>
      <c r="AE2544" s="12"/>
    </row>
    <row r="2545" spans="1:31">
      <c r="A2545" s="7" t="str">
        <f>IF(計算!$C2567="","",計算!$C2567)</f>
        <v/>
      </c>
      <c r="B2545" s="7" t="str">
        <f t="shared" si="135"/>
        <v/>
      </c>
      <c r="O2545" s="11"/>
    </row>
    <row r="2546" spans="1:31">
      <c r="A2546" s="7" t="str">
        <f>IF(計算!$C2568="","",計算!$C2568)</f>
        <v/>
      </c>
      <c r="B2546" s="7" t="str">
        <f t="shared" si="135"/>
        <v/>
      </c>
      <c r="O2546" s="11"/>
      <c r="AE2546" s="12"/>
    </row>
    <row r="2547" spans="1:31">
      <c r="A2547" s="7" t="str">
        <f>IF(計算!$C2569="","",計算!$C2569)</f>
        <v/>
      </c>
      <c r="B2547" s="7" t="str">
        <f t="shared" si="135"/>
        <v/>
      </c>
      <c r="O2547" s="11"/>
    </row>
    <row r="2548" spans="1:31">
      <c r="A2548" s="7" t="str">
        <f>IF(計算!$C2570="","",計算!$C2570)</f>
        <v/>
      </c>
      <c r="B2548" s="7" t="str">
        <f t="shared" si="135"/>
        <v/>
      </c>
      <c r="O2548" s="11"/>
      <c r="AE2548" s="12"/>
    </row>
    <row r="2549" spans="1:31">
      <c r="A2549" s="7" t="str">
        <f>IF(計算!$C2571="","",計算!$C2571)</f>
        <v/>
      </c>
      <c r="B2549" s="7" t="str">
        <f t="shared" si="135"/>
        <v/>
      </c>
      <c r="O2549" s="11"/>
    </row>
    <row r="2550" spans="1:31">
      <c r="A2550" s="7" t="str">
        <f>IF(計算!$C2572="","",計算!$C2572)</f>
        <v/>
      </c>
      <c r="B2550" s="7" t="str">
        <f t="shared" si="135"/>
        <v/>
      </c>
      <c r="O2550" s="11"/>
      <c r="AE2550" s="12"/>
    </row>
    <row r="2551" spans="1:31">
      <c r="A2551" s="7" t="str">
        <f>IF(計算!$C2573="","",計算!$C2573)</f>
        <v/>
      </c>
      <c r="B2551" s="7" t="str">
        <f t="shared" si="135"/>
        <v/>
      </c>
      <c r="O2551" s="11"/>
    </row>
    <row r="2552" spans="1:31">
      <c r="A2552" s="7" t="str">
        <f>IF(計算!$C2574="","",計算!$C2574)</f>
        <v/>
      </c>
      <c r="B2552" s="7" t="str">
        <f t="shared" si="135"/>
        <v/>
      </c>
      <c r="O2552" s="11"/>
      <c r="AE2552" s="12"/>
    </row>
    <row r="2553" spans="1:31">
      <c r="A2553" s="7" t="str">
        <f>IF(計算!$C2575="","",計算!$C2575)</f>
        <v/>
      </c>
      <c r="B2553" s="7" t="str">
        <f t="shared" si="135"/>
        <v/>
      </c>
      <c r="O2553" s="11"/>
    </row>
    <row r="2554" spans="1:31">
      <c r="A2554" s="7" t="str">
        <f>IF(計算!$C2576="","",計算!$C2576)</f>
        <v/>
      </c>
      <c r="B2554" s="7" t="str">
        <f t="shared" si="135"/>
        <v/>
      </c>
      <c r="O2554" s="11"/>
      <c r="AE2554" s="12"/>
    </row>
    <row r="2555" spans="1:31">
      <c r="A2555" s="7" t="str">
        <f>IF(計算!$C2577="","",計算!$C2577)</f>
        <v/>
      </c>
      <c r="B2555" s="7" t="str">
        <f t="shared" si="135"/>
        <v/>
      </c>
      <c r="O2555" s="11"/>
    </row>
    <row r="2556" spans="1:31">
      <c r="A2556" s="7" t="str">
        <f>IF(計算!$C2578="","",計算!$C2578)</f>
        <v/>
      </c>
      <c r="B2556" s="7" t="str">
        <f t="shared" si="135"/>
        <v/>
      </c>
      <c r="O2556" s="11"/>
      <c r="AE2556" s="12"/>
    </row>
    <row r="2557" spans="1:31">
      <c r="A2557" s="7" t="str">
        <f>IF(計算!$C2579="","",計算!$C2579)</f>
        <v/>
      </c>
      <c r="B2557" s="7" t="str">
        <f t="shared" si="135"/>
        <v/>
      </c>
      <c r="O2557" s="11"/>
    </row>
    <row r="2558" spans="1:31">
      <c r="A2558" s="7" t="str">
        <f>IF(計算!$C2580="","",計算!$C2580)</f>
        <v/>
      </c>
      <c r="B2558" s="7" t="str">
        <f t="shared" si="135"/>
        <v/>
      </c>
      <c r="O2558" s="11"/>
      <c r="AE2558" s="12"/>
    </row>
    <row r="2559" spans="1:31">
      <c r="A2559" s="7" t="str">
        <f>IF(計算!$C2581="","",計算!$C2581)</f>
        <v/>
      </c>
      <c r="B2559" s="7" t="str">
        <f t="shared" si="135"/>
        <v/>
      </c>
      <c r="O2559" s="11"/>
    </row>
    <row r="2560" spans="1:31">
      <c r="A2560" s="7" t="str">
        <f>IF(計算!$C2582="","",計算!$C2582)</f>
        <v/>
      </c>
      <c r="B2560" s="7" t="str">
        <f t="shared" si="135"/>
        <v/>
      </c>
      <c r="O2560" s="11"/>
      <c r="AE2560" s="12"/>
    </row>
    <row r="2561" spans="1:31">
      <c r="A2561" s="7" t="str">
        <f>IF(計算!$C2583="","",計算!$C2583)</f>
        <v/>
      </c>
      <c r="B2561" s="7" t="str">
        <f t="shared" si="135"/>
        <v/>
      </c>
      <c r="O2561" s="11"/>
    </row>
    <row r="2562" spans="1:31">
      <c r="A2562" s="7" t="str">
        <f>IF(計算!$C2584="","",計算!$C2584)</f>
        <v/>
      </c>
      <c r="B2562" s="7" t="str">
        <f t="shared" si="135"/>
        <v/>
      </c>
      <c r="O2562" s="11"/>
      <c r="AE2562" s="12"/>
    </row>
    <row r="2563" spans="1:31">
      <c r="A2563" s="7" t="str">
        <f>IF(計算!$C2585="","",計算!$C2585)</f>
        <v/>
      </c>
      <c r="B2563" s="7" t="str">
        <f t="shared" si="135"/>
        <v/>
      </c>
      <c r="O2563" s="11"/>
    </row>
    <row r="2564" spans="1:31">
      <c r="A2564" s="7" t="str">
        <f>IF(計算!$C2586="","",計算!$C2586)</f>
        <v/>
      </c>
      <c r="B2564" s="7" t="str">
        <f t="shared" si="135"/>
        <v/>
      </c>
      <c r="O2564" s="11"/>
      <c r="AE2564" s="12"/>
    </row>
    <row r="2565" spans="1:31">
      <c r="A2565" s="7" t="str">
        <f>IF(計算!$C2587="","",計算!$C2587)</f>
        <v/>
      </c>
      <c r="B2565" s="7" t="str">
        <f t="shared" si="135"/>
        <v/>
      </c>
      <c r="O2565" s="11"/>
    </row>
    <row r="2566" spans="1:31">
      <c r="A2566" s="7" t="str">
        <f>IF(計算!$C2588="","",計算!$C2588)</f>
        <v/>
      </c>
      <c r="B2566" s="7" t="str">
        <f t="shared" si="135"/>
        <v/>
      </c>
      <c r="O2566" s="11"/>
      <c r="AE2566" s="12"/>
    </row>
    <row r="2567" spans="1:31">
      <c r="A2567" s="7" t="str">
        <f>IF(計算!$C2589="","",計算!$C2589)</f>
        <v/>
      </c>
      <c r="B2567" s="7" t="str">
        <f t="shared" ref="B2567:B2630" si="136">IF($A2568="","",$A2568)</f>
        <v/>
      </c>
      <c r="O2567" s="11"/>
    </row>
    <row r="2568" spans="1:31">
      <c r="A2568" s="7" t="str">
        <f>IF(計算!$C2590="","",計算!$C2590)</f>
        <v/>
      </c>
      <c r="B2568" s="7" t="str">
        <f t="shared" si="136"/>
        <v/>
      </c>
      <c r="O2568" s="11"/>
      <c r="AE2568" s="12"/>
    </row>
    <row r="2569" spans="1:31">
      <c r="A2569" s="7" t="str">
        <f>IF(計算!$C2591="","",計算!$C2591)</f>
        <v/>
      </c>
      <c r="B2569" s="7" t="str">
        <f t="shared" si="136"/>
        <v/>
      </c>
      <c r="O2569" s="11"/>
    </row>
    <row r="2570" spans="1:31">
      <c r="A2570" s="7" t="str">
        <f>IF(計算!$C2592="","",計算!$C2592)</f>
        <v/>
      </c>
      <c r="B2570" s="7" t="str">
        <f t="shared" si="136"/>
        <v/>
      </c>
      <c r="O2570" s="11"/>
      <c r="AE2570" s="12"/>
    </row>
    <row r="2571" spans="1:31">
      <c r="A2571" s="7" t="str">
        <f>IF(計算!$C2593="","",計算!$C2593)</f>
        <v/>
      </c>
      <c r="B2571" s="7" t="str">
        <f t="shared" si="136"/>
        <v/>
      </c>
      <c r="O2571" s="11"/>
    </row>
    <row r="2572" spans="1:31">
      <c r="A2572" s="7" t="str">
        <f>IF(計算!$C2594="","",計算!$C2594)</f>
        <v/>
      </c>
      <c r="B2572" s="7" t="str">
        <f t="shared" si="136"/>
        <v/>
      </c>
      <c r="O2572" s="11"/>
      <c r="AE2572" s="12"/>
    </row>
    <row r="2573" spans="1:31">
      <c r="A2573" s="7" t="str">
        <f>IF(計算!$C2595="","",計算!$C2595)</f>
        <v/>
      </c>
      <c r="B2573" s="7" t="str">
        <f t="shared" si="136"/>
        <v/>
      </c>
      <c r="O2573" s="11"/>
    </row>
    <row r="2574" spans="1:31">
      <c r="A2574" s="7" t="str">
        <f>IF(計算!$C2596="","",計算!$C2596)</f>
        <v/>
      </c>
      <c r="B2574" s="7" t="str">
        <f t="shared" si="136"/>
        <v/>
      </c>
      <c r="O2574" s="11"/>
      <c r="AE2574" s="12"/>
    </row>
    <row r="2575" spans="1:31">
      <c r="A2575" s="7" t="str">
        <f>IF(計算!$C2597="","",計算!$C2597)</f>
        <v/>
      </c>
      <c r="B2575" s="7" t="str">
        <f t="shared" si="136"/>
        <v/>
      </c>
      <c r="O2575" s="11"/>
    </row>
    <row r="2576" spans="1:31">
      <c r="A2576" s="7" t="str">
        <f>IF(計算!$C2598="","",計算!$C2598)</f>
        <v/>
      </c>
      <c r="B2576" s="7" t="str">
        <f t="shared" si="136"/>
        <v/>
      </c>
      <c r="O2576" s="11"/>
      <c r="AE2576" s="12"/>
    </row>
    <row r="2577" spans="1:31">
      <c r="A2577" s="7" t="str">
        <f>IF(計算!$C2599="","",計算!$C2599)</f>
        <v/>
      </c>
      <c r="B2577" s="7" t="str">
        <f t="shared" si="136"/>
        <v/>
      </c>
      <c r="O2577" s="11"/>
    </row>
    <row r="2578" spans="1:31">
      <c r="A2578" s="7" t="str">
        <f>IF(計算!$C2600="","",計算!$C2600)</f>
        <v/>
      </c>
      <c r="B2578" s="7" t="str">
        <f t="shared" si="136"/>
        <v/>
      </c>
      <c r="O2578" s="11"/>
      <c r="AE2578" s="12"/>
    </row>
    <row r="2579" spans="1:31">
      <c r="A2579" s="7" t="str">
        <f>IF(計算!$C2601="","",計算!$C2601)</f>
        <v/>
      </c>
      <c r="B2579" s="7" t="str">
        <f t="shared" si="136"/>
        <v/>
      </c>
      <c r="O2579" s="11"/>
    </row>
    <row r="2580" spans="1:31">
      <c r="A2580" s="7" t="str">
        <f>IF(計算!$C2602="","",計算!$C2602)</f>
        <v/>
      </c>
      <c r="B2580" s="7" t="str">
        <f t="shared" si="136"/>
        <v/>
      </c>
      <c r="O2580" s="11"/>
      <c r="AE2580" s="12"/>
    </row>
    <row r="2581" spans="1:31">
      <c r="A2581" s="7" t="str">
        <f>IF(計算!$C2603="","",計算!$C2603)</f>
        <v/>
      </c>
      <c r="B2581" s="7" t="str">
        <f t="shared" si="136"/>
        <v/>
      </c>
      <c r="O2581" s="11"/>
    </row>
    <row r="2582" spans="1:31">
      <c r="A2582" s="7" t="str">
        <f>IF(計算!$C2604="","",計算!$C2604)</f>
        <v/>
      </c>
      <c r="B2582" s="7" t="str">
        <f t="shared" si="136"/>
        <v/>
      </c>
      <c r="O2582" s="11"/>
      <c r="AE2582" s="12"/>
    </row>
    <row r="2583" spans="1:31">
      <c r="A2583" s="7" t="str">
        <f>IF(計算!$C2605="","",計算!$C2605)</f>
        <v/>
      </c>
      <c r="B2583" s="7" t="str">
        <f t="shared" si="136"/>
        <v/>
      </c>
      <c r="O2583" s="11"/>
    </row>
    <row r="2584" spans="1:31">
      <c r="A2584" s="7" t="str">
        <f>IF(計算!$C2606="","",計算!$C2606)</f>
        <v/>
      </c>
      <c r="B2584" s="7" t="str">
        <f t="shared" si="136"/>
        <v/>
      </c>
      <c r="O2584" s="11"/>
      <c r="AE2584" s="12"/>
    </row>
    <row r="2585" spans="1:31">
      <c r="A2585" s="7" t="str">
        <f>IF(計算!$C2607="","",計算!$C2607)</f>
        <v/>
      </c>
      <c r="B2585" s="7" t="str">
        <f t="shared" si="136"/>
        <v/>
      </c>
      <c r="O2585" s="11"/>
    </row>
    <row r="2586" spans="1:31">
      <c r="A2586" s="7" t="str">
        <f>IF(計算!$C2608="","",計算!$C2608)</f>
        <v/>
      </c>
      <c r="B2586" s="7" t="str">
        <f t="shared" si="136"/>
        <v/>
      </c>
      <c r="O2586" s="11"/>
      <c r="AE2586" s="12"/>
    </row>
    <row r="2587" spans="1:31">
      <c r="A2587" s="7" t="str">
        <f>IF(計算!$C2609="","",計算!$C2609)</f>
        <v/>
      </c>
      <c r="B2587" s="7" t="str">
        <f t="shared" si="136"/>
        <v/>
      </c>
      <c r="O2587" s="11"/>
    </row>
    <row r="2588" spans="1:31">
      <c r="A2588" s="7" t="str">
        <f>IF(計算!$C2610="","",計算!$C2610)</f>
        <v/>
      </c>
      <c r="B2588" s="7" t="str">
        <f t="shared" si="136"/>
        <v/>
      </c>
      <c r="O2588" s="11"/>
      <c r="AE2588" s="12"/>
    </row>
    <row r="2589" spans="1:31">
      <c r="A2589" s="7" t="str">
        <f>IF(計算!$C2611="","",計算!$C2611)</f>
        <v/>
      </c>
      <c r="B2589" s="7" t="str">
        <f t="shared" si="136"/>
        <v/>
      </c>
      <c r="O2589" s="11"/>
    </row>
    <row r="2590" spans="1:31">
      <c r="A2590" s="7" t="str">
        <f>IF(計算!$C2612="","",計算!$C2612)</f>
        <v/>
      </c>
      <c r="B2590" s="7" t="str">
        <f t="shared" si="136"/>
        <v/>
      </c>
      <c r="O2590" s="11"/>
      <c r="AE2590" s="12"/>
    </row>
    <row r="2591" spans="1:31">
      <c r="A2591" s="7" t="str">
        <f>IF(計算!$C2613="","",計算!$C2613)</f>
        <v/>
      </c>
      <c r="B2591" s="7" t="str">
        <f t="shared" si="136"/>
        <v/>
      </c>
      <c r="O2591" s="11"/>
    </row>
    <row r="2592" spans="1:31">
      <c r="A2592" s="7" t="str">
        <f>IF(計算!$C2614="","",計算!$C2614)</f>
        <v/>
      </c>
      <c r="B2592" s="7" t="str">
        <f t="shared" si="136"/>
        <v/>
      </c>
      <c r="O2592" s="11"/>
      <c r="AE2592" s="12"/>
    </row>
    <row r="2593" spans="1:31">
      <c r="A2593" s="7" t="str">
        <f>IF(計算!$C2615="","",計算!$C2615)</f>
        <v/>
      </c>
      <c r="B2593" s="7" t="str">
        <f t="shared" si="136"/>
        <v/>
      </c>
      <c r="O2593" s="11"/>
    </row>
    <row r="2594" spans="1:31">
      <c r="A2594" s="7" t="str">
        <f>IF(計算!$C2616="","",計算!$C2616)</f>
        <v/>
      </c>
      <c r="B2594" s="7" t="str">
        <f t="shared" si="136"/>
        <v/>
      </c>
      <c r="O2594" s="11"/>
      <c r="AE2594" s="12"/>
    </row>
    <row r="2595" spans="1:31">
      <c r="A2595" s="7" t="str">
        <f>IF(計算!$C2617="","",計算!$C2617)</f>
        <v/>
      </c>
      <c r="B2595" s="7" t="str">
        <f t="shared" si="136"/>
        <v/>
      </c>
      <c r="O2595" s="11"/>
    </row>
    <row r="2596" spans="1:31">
      <c r="A2596" s="7" t="str">
        <f>IF(計算!$C2618="","",計算!$C2618)</f>
        <v/>
      </c>
      <c r="B2596" s="7" t="str">
        <f t="shared" si="136"/>
        <v/>
      </c>
      <c r="O2596" s="11"/>
      <c r="AE2596" s="12"/>
    </row>
    <row r="2597" spans="1:31">
      <c r="A2597" s="7" t="str">
        <f>IF(計算!$C2619="","",計算!$C2619)</f>
        <v/>
      </c>
      <c r="B2597" s="7" t="str">
        <f t="shared" si="136"/>
        <v/>
      </c>
      <c r="O2597" s="11"/>
    </row>
    <row r="2598" spans="1:31">
      <c r="A2598" s="7" t="str">
        <f>IF(計算!$C2620="","",計算!$C2620)</f>
        <v/>
      </c>
      <c r="B2598" s="7" t="str">
        <f t="shared" si="136"/>
        <v/>
      </c>
      <c r="O2598" s="11"/>
      <c r="AE2598" s="12"/>
    </row>
    <row r="2599" spans="1:31">
      <c r="A2599" s="7" t="str">
        <f>IF(計算!$C2621="","",計算!$C2621)</f>
        <v/>
      </c>
      <c r="B2599" s="7" t="str">
        <f t="shared" si="136"/>
        <v/>
      </c>
      <c r="O2599" s="11"/>
    </row>
    <row r="2600" spans="1:31">
      <c r="A2600" s="7" t="str">
        <f>IF(計算!$C2622="","",計算!$C2622)</f>
        <v/>
      </c>
      <c r="B2600" s="7" t="str">
        <f t="shared" si="136"/>
        <v/>
      </c>
      <c r="O2600" s="11"/>
      <c r="AE2600" s="12"/>
    </row>
    <row r="2601" spans="1:31">
      <c r="A2601" s="7" t="str">
        <f>IF(計算!$C2623="","",計算!$C2623)</f>
        <v/>
      </c>
      <c r="B2601" s="7" t="str">
        <f t="shared" si="136"/>
        <v/>
      </c>
      <c r="O2601" s="11"/>
    </row>
    <row r="2602" spans="1:31">
      <c r="A2602" s="7" t="str">
        <f>IF(計算!$C2624="","",計算!$C2624)</f>
        <v/>
      </c>
      <c r="B2602" s="7" t="str">
        <f t="shared" si="136"/>
        <v/>
      </c>
      <c r="O2602" s="11"/>
      <c r="AE2602" s="12"/>
    </row>
    <row r="2603" spans="1:31">
      <c r="A2603" s="7" t="str">
        <f>IF(計算!$C2625="","",計算!$C2625)</f>
        <v/>
      </c>
      <c r="B2603" s="7" t="str">
        <f t="shared" si="136"/>
        <v/>
      </c>
      <c r="O2603" s="11"/>
    </row>
    <row r="2604" spans="1:31">
      <c r="A2604" s="7" t="str">
        <f>IF(計算!$C2626="","",計算!$C2626)</f>
        <v/>
      </c>
      <c r="B2604" s="7" t="str">
        <f t="shared" si="136"/>
        <v/>
      </c>
      <c r="O2604" s="11"/>
      <c r="AE2604" s="12"/>
    </row>
    <row r="2605" spans="1:31">
      <c r="A2605" s="7" t="str">
        <f>IF(計算!$C2627="","",計算!$C2627)</f>
        <v/>
      </c>
      <c r="B2605" s="7" t="str">
        <f t="shared" si="136"/>
        <v/>
      </c>
      <c r="O2605" s="11"/>
    </row>
    <row r="2606" spans="1:31">
      <c r="A2606" s="7" t="str">
        <f>IF(計算!$C2628="","",計算!$C2628)</f>
        <v/>
      </c>
      <c r="B2606" s="7" t="str">
        <f t="shared" si="136"/>
        <v/>
      </c>
      <c r="O2606" s="11"/>
      <c r="AE2606" s="12"/>
    </row>
    <row r="2607" spans="1:31">
      <c r="A2607" s="7" t="str">
        <f>IF(計算!$C2629="","",計算!$C2629)</f>
        <v/>
      </c>
      <c r="B2607" s="7" t="str">
        <f t="shared" si="136"/>
        <v/>
      </c>
      <c r="O2607" s="11"/>
    </row>
    <row r="2608" spans="1:31">
      <c r="A2608" s="7" t="str">
        <f>IF(計算!$C2630="","",計算!$C2630)</f>
        <v/>
      </c>
      <c r="B2608" s="7" t="str">
        <f t="shared" si="136"/>
        <v/>
      </c>
      <c r="O2608" s="11"/>
      <c r="AE2608" s="12"/>
    </row>
    <row r="2609" spans="1:31">
      <c r="A2609" s="7" t="str">
        <f>IF(計算!$C2631="","",計算!$C2631)</f>
        <v/>
      </c>
      <c r="B2609" s="7" t="str">
        <f t="shared" si="136"/>
        <v/>
      </c>
      <c r="O2609" s="11"/>
    </row>
    <row r="2610" spans="1:31">
      <c r="A2610" s="7" t="str">
        <f>IF(計算!$C2632="","",計算!$C2632)</f>
        <v/>
      </c>
      <c r="B2610" s="7" t="str">
        <f t="shared" si="136"/>
        <v/>
      </c>
      <c r="O2610" s="11"/>
      <c r="AE2610" s="12"/>
    </row>
    <row r="2611" spans="1:31">
      <c r="A2611" s="7" t="str">
        <f>IF(計算!$C2633="","",計算!$C2633)</f>
        <v/>
      </c>
      <c r="B2611" s="7" t="str">
        <f t="shared" si="136"/>
        <v/>
      </c>
      <c r="O2611" s="11"/>
    </row>
    <row r="2612" spans="1:31">
      <c r="A2612" s="7" t="str">
        <f>IF(計算!$C2634="","",計算!$C2634)</f>
        <v/>
      </c>
      <c r="B2612" s="7" t="str">
        <f t="shared" si="136"/>
        <v/>
      </c>
      <c r="O2612" s="11"/>
      <c r="AE2612" s="12"/>
    </row>
    <row r="2613" spans="1:31">
      <c r="A2613" s="7" t="str">
        <f>IF(計算!$C2635="","",計算!$C2635)</f>
        <v/>
      </c>
      <c r="B2613" s="7" t="str">
        <f t="shared" si="136"/>
        <v/>
      </c>
      <c r="O2613" s="11"/>
    </row>
    <row r="2614" spans="1:31">
      <c r="A2614" s="7" t="str">
        <f>IF(計算!$C2636="","",計算!$C2636)</f>
        <v/>
      </c>
      <c r="B2614" s="7" t="str">
        <f t="shared" si="136"/>
        <v/>
      </c>
      <c r="O2614" s="11"/>
      <c r="AE2614" s="12"/>
    </row>
    <row r="2615" spans="1:31">
      <c r="A2615" s="7" t="str">
        <f>IF(計算!$C2637="","",計算!$C2637)</f>
        <v/>
      </c>
      <c r="B2615" s="7" t="str">
        <f t="shared" si="136"/>
        <v/>
      </c>
      <c r="O2615" s="11"/>
    </row>
    <row r="2616" spans="1:31">
      <c r="A2616" s="7" t="str">
        <f>IF(計算!$C2638="","",計算!$C2638)</f>
        <v/>
      </c>
      <c r="B2616" s="7" t="str">
        <f t="shared" si="136"/>
        <v/>
      </c>
      <c r="O2616" s="11"/>
      <c r="AE2616" s="12"/>
    </row>
    <row r="2617" spans="1:31">
      <c r="A2617" s="7" t="str">
        <f>IF(計算!$C2639="","",計算!$C2639)</f>
        <v/>
      </c>
      <c r="B2617" s="7" t="str">
        <f t="shared" si="136"/>
        <v/>
      </c>
      <c r="O2617" s="11"/>
    </row>
    <row r="2618" spans="1:31">
      <c r="A2618" s="7" t="str">
        <f>IF(計算!$C2640="","",計算!$C2640)</f>
        <v/>
      </c>
      <c r="B2618" s="7" t="str">
        <f t="shared" si="136"/>
        <v/>
      </c>
      <c r="O2618" s="11"/>
      <c r="AE2618" s="12"/>
    </row>
    <row r="2619" spans="1:31">
      <c r="A2619" s="7" t="str">
        <f>IF(計算!$C2641="","",計算!$C2641)</f>
        <v/>
      </c>
      <c r="B2619" s="7" t="str">
        <f t="shared" si="136"/>
        <v/>
      </c>
      <c r="O2619" s="11"/>
    </row>
    <row r="2620" spans="1:31">
      <c r="A2620" s="7" t="str">
        <f>IF(計算!$C2642="","",計算!$C2642)</f>
        <v/>
      </c>
      <c r="B2620" s="7" t="str">
        <f t="shared" si="136"/>
        <v/>
      </c>
      <c r="O2620" s="11"/>
      <c r="AE2620" s="12"/>
    </row>
    <row r="2621" spans="1:31">
      <c r="A2621" s="7" t="str">
        <f>IF(計算!$C2643="","",計算!$C2643)</f>
        <v/>
      </c>
      <c r="B2621" s="7" t="str">
        <f t="shared" si="136"/>
        <v/>
      </c>
      <c r="O2621" s="11"/>
    </row>
    <row r="2622" spans="1:31">
      <c r="A2622" s="7" t="str">
        <f>IF(計算!$C2644="","",計算!$C2644)</f>
        <v/>
      </c>
      <c r="B2622" s="7" t="str">
        <f t="shared" si="136"/>
        <v/>
      </c>
      <c r="O2622" s="11"/>
      <c r="AE2622" s="12"/>
    </row>
    <row r="2623" spans="1:31">
      <c r="A2623" s="7" t="str">
        <f>IF(計算!$C2645="","",計算!$C2645)</f>
        <v/>
      </c>
      <c r="B2623" s="7" t="str">
        <f t="shared" si="136"/>
        <v/>
      </c>
      <c r="O2623" s="11"/>
    </row>
    <row r="2624" spans="1:31">
      <c r="A2624" s="7" t="str">
        <f>IF(計算!$C2646="","",計算!$C2646)</f>
        <v/>
      </c>
      <c r="B2624" s="7" t="str">
        <f t="shared" si="136"/>
        <v/>
      </c>
      <c r="O2624" s="11"/>
      <c r="AE2624" s="12"/>
    </row>
    <row r="2625" spans="1:31">
      <c r="A2625" s="7" t="str">
        <f>IF(計算!$C2647="","",計算!$C2647)</f>
        <v/>
      </c>
      <c r="B2625" s="7" t="str">
        <f t="shared" si="136"/>
        <v/>
      </c>
      <c r="O2625" s="11"/>
    </row>
    <row r="2626" spans="1:31">
      <c r="A2626" s="7" t="str">
        <f>IF(計算!$C2648="","",計算!$C2648)</f>
        <v/>
      </c>
      <c r="B2626" s="7" t="str">
        <f t="shared" si="136"/>
        <v/>
      </c>
      <c r="O2626" s="11"/>
      <c r="AE2626" s="12"/>
    </row>
    <row r="2627" spans="1:31">
      <c r="A2627" s="7" t="str">
        <f>IF(計算!$C2649="","",計算!$C2649)</f>
        <v/>
      </c>
      <c r="B2627" s="7" t="str">
        <f t="shared" si="136"/>
        <v/>
      </c>
      <c r="O2627" s="11"/>
    </row>
    <row r="2628" spans="1:31">
      <c r="A2628" s="7" t="str">
        <f>IF(計算!$C2650="","",計算!$C2650)</f>
        <v/>
      </c>
      <c r="B2628" s="7" t="str">
        <f t="shared" si="136"/>
        <v/>
      </c>
      <c r="O2628" s="11"/>
      <c r="AE2628" s="12"/>
    </row>
    <row r="2629" spans="1:31">
      <c r="A2629" s="7" t="str">
        <f>IF(計算!$C2651="","",計算!$C2651)</f>
        <v/>
      </c>
      <c r="B2629" s="7" t="str">
        <f t="shared" si="136"/>
        <v/>
      </c>
      <c r="O2629" s="11"/>
    </row>
    <row r="2630" spans="1:31">
      <c r="A2630" s="7" t="str">
        <f>IF(計算!$C2652="","",計算!$C2652)</f>
        <v/>
      </c>
      <c r="B2630" s="7" t="str">
        <f t="shared" si="136"/>
        <v/>
      </c>
      <c r="O2630" s="11"/>
      <c r="AE2630" s="12"/>
    </row>
    <row r="2631" spans="1:31">
      <c r="A2631" s="7" t="str">
        <f>IF(計算!$C2653="","",計算!$C2653)</f>
        <v/>
      </c>
      <c r="B2631" s="7" t="str">
        <f t="shared" ref="B2631:B2694" si="137">IF($A2632="","",$A2632)</f>
        <v/>
      </c>
      <c r="O2631" s="11"/>
    </row>
    <row r="2632" spans="1:31">
      <c r="A2632" s="7" t="str">
        <f>IF(計算!$C2654="","",計算!$C2654)</f>
        <v/>
      </c>
      <c r="B2632" s="7" t="str">
        <f t="shared" si="137"/>
        <v/>
      </c>
      <c r="O2632" s="11"/>
      <c r="AE2632" s="12"/>
    </row>
    <row r="2633" spans="1:31">
      <c r="A2633" s="7" t="str">
        <f>IF(計算!$C2655="","",計算!$C2655)</f>
        <v/>
      </c>
      <c r="B2633" s="7" t="str">
        <f t="shared" si="137"/>
        <v/>
      </c>
      <c r="O2633" s="11"/>
    </row>
    <row r="2634" spans="1:31">
      <c r="A2634" s="7" t="str">
        <f>IF(計算!$C2656="","",計算!$C2656)</f>
        <v/>
      </c>
      <c r="B2634" s="7" t="str">
        <f t="shared" si="137"/>
        <v/>
      </c>
      <c r="O2634" s="11"/>
      <c r="AE2634" s="12"/>
    </row>
    <row r="2635" spans="1:31">
      <c r="A2635" s="7" t="str">
        <f>IF(計算!$C2657="","",計算!$C2657)</f>
        <v/>
      </c>
      <c r="B2635" s="7" t="str">
        <f t="shared" si="137"/>
        <v/>
      </c>
      <c r="O2635" s="11"/>
    </row>
    <row r="2636" spans="1:31">
      <c r="A2636" s="7" t="str">
        <f>IF(計算!$C2658="","",計算!$C2658)</f>
        <v/>
      </c>
      <c r="B2636" s="7" t="str">
        <f t="shared" si="137"/>
        <v/>
      </c>
      <c r="O2636" s="11"/>
      <c r="AE2636" s="12"/>
    </row>
    <row r="2637" spans="1:31">
      <c r="A2637" s="7" t="str">
        <f>IF(計算!$C2659="","",計算!$C2659)</f>
        <v/>
      </c>
      <c r="B2637" s="7" t="str">
        <f t="shared" si="137"/>
        <v/>
      </c>
      <c r="O2637" s="11"/>
    </row>
    <row r="2638" spans="1:31">
      <c r="A2638" s="7" t="str">
        <f>IF(計算!$C2660="","",計算!$C2660)</f>
        <v/>
      </c>
      <c r="B2638" s="7" t="str">
        <f t="shared" si="137"/>
        <v/>
      </c>
      <c r="O2638" s="11"/>
      <c r="AE2638" s="12"/>
    </row>
    <row r="2639" spans="1:31">
      <c r="A2639" s="7" t="str">
        <f>IF(計算!$C2661="","",計算!$C2661)</f>
        <v/>
      </c>
      <c r="B2639" s="7" t="str">
        <f t="shared" si="137"/>
        <v/>
      </c>
      <c r="O2639" s="11"/>
    </row>
    <row r="2640" spans="1:31">
      <c r="A2640" s="7" t="str">
        <f>IF(計算!$C2662="","",計算!$C2662)</f>
        <v/>
      </c>
      <c r="B2640" s="7" t="str">
        <f t="shared" si="137"/>
        <v/>
      </c>
      <c r="O2640" s="11"/>
      <c r="AE2640" s="12"/>
    </row>
    <row r="2641" spans="1:31">
      <c r="A2641" s="7" t="str">
        <f>IF(計算!$C2663="","",計算!$C2663)</f>
        <v/>
      </c>
      <c r="B2641" s="7" t="str">
        <f t="shared" si="137"/>
        <v/>
      </c>
      <c r="O2641" s="11"/>
    </row>
    <row r="2642" spans="1:31">
      <c r="A2642" s="7" t="str">
        <f>IF(計算!$C2664="","",計算!$C2664)</f>
        <v/>
      </c>
      <c r="B2642" s="7" t="str">
        <f t="shared" si="137"/>
        <v/>
      </c>
      <c r="O2642" s="11"/>
      <c r="AE2642" s="12"/>
    </row>
    <row r="2643" spans="1:31">
      <c r="A2643" s="7" t="str">
        <f>IF(計算!$C2665="","",計算!$C2665)</f>
        <v/>
      </c>
      <c r="B2643" s="7" t="str">
        <f t="shared" si="137"/>
        <v/>
      </c>
      <c r="O2643" s="11"/>
    </row>
    <row r="2644" spans="1:31">
      <c r="A2644" s="7" t="str">
        <f>IF(計算!$C2666="","",計算!$C2666)</f>
        <v/>
      </c>
      <c r="B2644" s="7" t="str">
        <f t="shared" si="137"/>
        <v/>
      </c>
      <c r="O2644" s="11"/>
      <c r="AE2644" s="12"/>
    </row>
    <row r="2645" spans="1:31">
      <c r="A2645" s="7" t="str">
        <f>IF(計算!$C2667="","",計算!$C2667)</f>
        <v/>
      </c>
      <c r="B2645" s="7" t="str">
        <f t="shared" si="137"/>
        <v/>
      </c>
      <c r="O2645" s="11"/>
    </row>
    <row r="2646" spans="1:31">
      <c r="A2646" s="7" t="str">
        <f>IF(計算!$C2668="","",計算!$C2668)</f>
        <v/>
      </c>
      <c r="B2646" s="7" t="str">
        <f t="shared" si="137"/>
        <v/>
      </c>
      <c r="O2646" s="11"/>
      <c r="AE2646" s="12"/>
    </row>
    <row r="2647" spans="1:31">
      <c r="A2647" s="7" t="str">
        <f>IF(計算!$C2669="","",計算!$C2669)</f>
        <v/>
      </c>
      <c r="B2647" s="7" t="str">
        <f t="shared" si="137"/>
        <v/>
      </c>
      <c r="O2647" s="11"/>
    </row>
    <row r="2648" spans="1:31">
      <c r="A2648" s="7" t="str">
        <f>IF(計算!$C2670="","",計算!$C2670)</f>
        <v/>
      </c>
      <c r="B2648" s="7" t="str">
        <f t="shared" si="137"/>
        <v/>
      </c>
      <c r="O2648" s="11"/>
      <c r="AE2648" s="12"/>
    </row>
    <row r="2649" spans="1:31">
      <c r="A2649" s="7" t="str">
        <f>IF(計算!$C2671="","",計算!$C2671)</f>
        <v/>
      </c>
      <c r="B2649" s="7" t="str">
        <f t="shared" si="137"/>
        <v/>
      </c>
      <c r="O2649" s="11"/>
    </row>
    <row r="2650" spans="1:31">
      <c r="A2650" s="7" t="str">
        <f>IF(計算!$C2672="","",計算!$C2672)</f>
        <v/>
      </c>
      <c r="B2650" s="7" t="str">
        <f t="shared" si="137"/>
        <v/>
      </c>
      <c r="O2650" s="11"/>
      <c r="AE2650" s="12"/>
    </row>
    <row r="2651" spans="1:31">
      <c r="A2651" s="7" t="str">
        <f>IF(計算!$C2673="","",計算!$C2673)</f>
        <v/>
      </c>
      <c r="B2651" s="7" t="str">
        <f t="shared" si="137"/>
        <v/>
      </c>
      <c r="O2651" s="11"/>
    </row>
    <row r="2652" spans="1:31">
      <c r="A2652" s="7" t="str">
        <f>IF(計算!$C2674="","",計算!$C2674)</f>
        <v/>
      </c>
      <c r="B2652" s="7" t="str">
        <f t="shared" si="137"/>
        <v/>
      </c>
      <c r="O2652" s="11"/>
      <c r="AE2652" s="12"/>
    </row>
    <row r="2653" spans="1:31">
      <c r="A2653" s="7" t="str">
        <f>IF(計算!$C2675="","",計算!$C2675)</f>
        <v/>
      </c>
      <c r="B2653" s="7" t="str">
        <f t="shared" si="137"/>
        <v/>
      </c>
      <c r="O2653" s="11"/>
    </row>
    <row r="2654" spans="1:31">
      <c r="A2654" s="7" t="str">
        <f>IF(計算!$C2676="","",計算!$C2676)</f>
        <v/>
      </c>
      <c r="B2654" s="7" t="str">
        <f t="shared" si="137"/>
        <v/>
      </c>
      <c r="O2654" s="11"/>
      <c r="AE2654" s="12"/>
    </row>
    <row r="2655" spans="1:31">
      <c r="A2655" s="7" t="str">
        <f>IF(計算!$C2677="","",計算!$C2677)</f>
        <v/>
      </c>
      <c r="B2655" s="7" t="str">
        <f t="shared" si="137"/>
        <v/>
      </c>
      <c r="O2655" s="11"/>
    </row>
    <row r="2656" spans="1:31">
      <c r="A2656" s="7" t="str">
        <f>IF(計算!$C2678="","",計算!$C2678)</f>
        <v/>
      </c>
      <c r="B2656" s="7" t="str">
        <f t="shared" si="137"/>
        <v/>
      </c>
      <c r="O2656" s="11"/>
      <c r="AE2656" s="12"/>
    </row>
    <row r="2657" spans="1:31">
      <c r="A2657" s="7" t="str">
        <f>IF(計算!$C2679="","",計算!$C2679)</f>
        <v/>
      </c>
      <c r="B2657" s="7" t="str">
        <f t="shared" si="137"/>
        <v/>
      </c>
      <c r="O2657" s="11"/>
    </row>
    <row r="2658" spans="1:31">
      <c r="A2658" s="7" t="str">
        <f>IF(計算!$C2680="","",計算!$C2680)</f>
        <v/>
      </c>
      <c r="B2658" s="7" t="str">
        <f t="shared" si="137"/>
        <v/>
      </c>
      <c r="O2658" s="11"/>
      <c r="AE2658" s="12"/>
    </row>
    <row r="2659" spans="1:31">
      <c r="A2659" s="7" t="str">
        <f>IF(計算!$C2681="","",計算!$C2681)</f>
        <v/>
      </c>
      <c r="B2659" s="7" t="str">
        <f t="shared" si="137"/>
        <v/>
      </c>
      <c r="O2659" s="11"/>
    </row>
    <row r="2660" spans="1:31">
      <c r="A2660" s="7" t="str">
        <f>IF(計算!$C2682="","",計算!$C2682)</f>
        <v/>
      </c>
      <c r="B2660" s="7" t="str">
        <f t="shared" si="137"/>
        <v/>
      </c>
      <c r="O2660" s="11"/>
      <c r="AE2660" s="12"/>
    </row>
    <row r="2661" spans="1:31">
      <c r="A2661" s="7" t="str">
        <f>IF(計算!$C2683="","",計算!$C2683)</f>
        <v/>
      </c>
      <c r="B2661" s="7" t="str">
        <f t="shared" si="137"/>
        <v/>
      </c>
      <c r="O2661" s="11"/>
    </row>
    <row r="2662" spans="1:31">
      <c r="A2662" s="7" t="str">
        <f>IF(計算!$C2684="","",計算!$C2684)</f>
        <v/>
      </c>
      <c r="B2662" s="7" t="str">
        <f t="shared" si="137"/>
        <v/>
      </c>
      <c r="O2662" s="11"/>
      <c r="AE2662" s="12"/>
    </row>
    <row r="2663" spans="1:31">
      <c r="A2663" s="7" t="str">
        <f>IF(計算!$C2685="","",計算!$C2685)</f>
        <v/>
      </c>
      <c r="B2663" s="7" t="str">
        <f t="shared" si="137"/>
        <v/>
      </c>
      <c r="O2663" s="11"/>
    </row>
    <row r="2664" spans="1:31">
      <c r="A2664" s="7" t="str">
        <f>IF(計算!$C2686="","",計算!$C2686)</f>
        <v/>
      </c>
      <c r="B2664" s="7" t="str">
        <f t="shared" si="137"/>
        <v/>
      </c>
      <c r="O2664" s="11"/>
      <c r="AE2664" s="12"/>
    </row>
    <row r="2665" spans="1:31">
      <c r="A2665" s="7" t="str">
        <f>IF(計算!$C2687="","",計算!$C2687)</f>
        <v/>
      </c>
      <c r="B2665" s="7" t="str">
        <f t="shared" si="137"/>
        <v/>
      </c>
      <c r="O2665" s="11"/>
    </row>
    <row r="2666" spans="1:31">
      <c r="A2666" s="7" t="str">
        <f>IF(計算!$C2688="","",計算!$C2688)</f>
        <v/>
      </c>
      <c r="B2666" s="7" t="str">
        <f t="shared" si="137"/>
        <v/>
      </c>
      <c r="O2666" s="11"/>
      <c r="AE2666" s="12"/>
    </row>
    <row r="2667" spans="1:31">
      <c r="A2667" s="7" t="str">
        <f>IF(計算!$C2689="","",計算!$C2689)</f>
        <v/>
      </c>
      <c r="B2667" s="7" t="str">
        <f t="shared" si="137"/>
        <v/>
      </c>
      <c r="O2667" s="11"/>
    </row>
    <row r="2668" spans="1:31">
      <c r="A2668" s="7" t="str">
        <f>IF(計算!$C2690="","",計算!$C2690)</f>
        <v/>
      </c>
      <c r="B2668" s="7" t="str">
        <f t="shared" si="137"/>
        <v/>
      </c>
      <c r="O2668" s="11"/>
      <c r="AE2668" s="12"/>
    </row>
    <row r="2669" spans="1:31">
      <c r="A2669" s="7" t="str">
        <f>IF(計算!$C2691="","",計算!$C2691)</f>
        <v/>
      </c>
      <c r="B2669" s="7" t="str">
        <f t="shared" si="137"/>
        <v/>
      </c>
      <c r="O2669" s="11"/>
    </row>
    <row r="2670" spans="1:31">
      <c r="A2670" s="7" t="str">
        <f>IF(計算!$C2692="","",計算!$C2692)</f>
        <v/>
      </c>
      <c r="B2670" s="7" t="str">
        <f t="shared" si="137"/>
        <v/>
      </c>
      <c r="O2670" s="11"/>
      <c r="AE2670" s="12"/>
    </row>
    <row r="2671" spans="1:31">
      <c r="A2671" s="7" t="str">
        <f>IF(計算!$C2693="","",計算!$C2693)</f>
        <v/>
      </c>
      <c r="B2671" s="7" t="str">
        <f t="shared" si="137"/>
        <v/>
      </c>
      <c r="O2671" s="11"/>
    </row>
    <row r="2672" spans="1:31">
      <c r="A2672" s="7" t="str">
        <f>IF(計算!$C2694="","",計算!$C2694)</f>
        <v/>
      </c>
      <c r="B2672" s="7" t="str">
        <f t="shared" si="137"/>
        <v/>
      </c>
      <c r="O2672" s="11"/>
      <c r="AE2672" s="12"/>
    </row>
    <row r="2673" spans="1:31">
      <c r="A2673" s="7" t="str">
        <f>IF(計算!$C2695="","",計算!$C2695)</f>
        <v/>
      </c>
      <c r="B2673" s="7" t="str">
        <f t="shared" si="137"/>
        <v/>
      </c>
      <c r="O2673" s="11"/>
    </row>
    <row r="2674" spans="1:31">
      <c r="A2674" s="7" t="str">
        <f>IF(計算!$C2696="","",計算!$C2696)</f>
        <v/>
      </c>
      <c r="B2674" s="7" t="str">
        <f t="shared" si="137"/>
        <v/>
      </c>
      <c r="O2674" s="11"/>
      <c r="AE2674" s="12"/>
    </row>
    <row r="2675" spans="1:31">
      <c r="A2675" s="7" t="str">
        <f>IF(計算!$C2697="","",計算!$C2697)</f>
        <v/>
      </c>
      <c r="B2675" s="7" t="str">
        <f t="shared" si="137"/>
        <v/>
      </c>
      <c r="O2675" s="11"/>
    </row>
    <row r="2676" spans="1:31">
      <c r="A2676" s="7" t="str">
        <f>IF(計算!$C2698="","",計算!$C2698)</f>
        <v/>
      </c>
      <c r="B2676" s="7" t="str">
        <f t="shared" si="137"/>
        <v/>
      </c>
      <c r="O2676" s="11"/>
      <c r="AE2676" s="12"/>
    </row>
    <row r="2677" spans="1:31">
      <c r="A2677" s="7" t="str">
        <f>IF(計算!$C2699="","",計算!$C2699)</f>
        <v/>
      </c>
      <c r="B2677" s="7" t="str">
        <f t="shared" si="137"/>
        <v/>
      </c>
      <c r="O2677" s="11"/>
    </row>
    <row r="2678" spans="1:31">
      <c r="A2678" s="7" t="str">
        <f>IF(計算!$C2700="","",計算!$C2700)</f>
        <v/>
      </c>
      <c r="B2678" s="7" t="str">
        <f t="shared" si="137"/>
        <v/>
      </c>
      <c r="O2678" s="11"/>
      <c r="AE2678" s="12"/>
    </row>
    <row r="2679" spans="1:31">
      <c r="A2679" s="7" t="str">
        <f>IF(計算!$C2701="","",計算!$C2701)</f>
        <v/>
      </c>
      <c r="B2679" s="7" t="str">
        <f t="shared" si="137"/>
        <v/>
      </c>
      <c r="O2679" s="11"/>
    </row>
    <row r="2680" spans="1:31">
      <c r="A2680" s="7" t="str">
        <f>IF(計算!$C2702="","",計算!$C2702)</f>
        <v/>
      </c>
      <c r="B2680" s="7" t="str">
        <f t="shared" si="137"/>
        <v/>
      </c>
      <c r="O2680" s="11"/>
      <c r="AE2680" s="12"/>
    </row>
    <row r="2681" spans="1:31">
      <c r="A2681" s="7" t="str">
        <f>IF(計算!$C2703="","",計算!$C2703)</f>
        <v/>
      </c>
      <c r="B2681" s="7" t="str">
        <f t="shared" si="137"/>
        <v/>
      </c>
      <c r="O2681" s="11"/>
    </row>
    <row r="2682" spans="1:31">
      <c r="A2682" s="7" t="str">
        <f>IF(計算!$C2704="","",計算!$C2704)</f>
        <v/>
      </c>
      <c r="B2682" s="7" t="str">
        <f t="shared" si="137"/>
        <v/>
      </c>
      <c r="O2682" s="11"/>
      <c r="AE2682" s="12"/>
    </row>
    <row r="2683" spans="1:31">
      <c r="A2683" s="7" t="str">
        <f>IF(計算!$C2705="","",計算!$C2705)</f>
        <v/>
      </c>
      <c r="B2683" s="7" t="str">
        <f t="shared" si="137"/>
        <v/>
      </c>
      <c r="O2683" s="11"/>
    </row>
    <row r="2684" spans="1:31">
      <c r="A2684" s="7" t="str">
        <f>IF(計算!$C2706="","",計算!$C2706)</f>
        <v/>
      </c>
      <c r="B2684" s="7" t="str">
        <f t="shared" si="137"/>
        <v/>
      </c>
      <c r="O2684" s="11"/>
      <c r="AE2684" s="12"/>
    </row>
    <row r="2685" spans="1:31">
      <c r="A2685" s="7" t="str">
        <f>IF(計算!$C2707="","",計算!$C2707)</f>
        <v/>
      </c>
      <c r="B2685" s="7" t="str">
        <f t="shared" si="137"/>
        <v/>
      </c>
      <c r="O2685" s="11"/>
    </row>
    <row r="2686" spans="1:31">
      <c r="A2686" s="7" t="str">
        <f>IF(計算!$C2708="","",計算!$C2708)</f>
        <v/>
      </c>
      <c r="B2686" s="7" t="str">
        <f t="shared" si="137"/>
        <v/>
      </c>
      <c r="O2686" s="11"/>
      <c r="AE2686" s="12"/>
    </row>
    <row r="2687" spans="1:31">
      <c r="A2687" s="7" t="str">
        <f>IF(計算!$C2709="","",計算!$C2709)</f>
        <v/>
      </c>
      <c r="B2687" s="7" t="str">
        <f t="shared" si="137"/>
        <v/>
      </c>
      <c r="O2687" s="11"/>
    </row>
    <row r="2688" spans="1:31">
      <c r="A2688" s="7" t="str">
        <f>IF(計算!$C2710="","",計算!$C2710)</f>
        <v/>
      </c>
      <c r="B2688" s="7" t="str">
        <f t="shared" si="137"/>
        <v/>
      </c>
      <c r="O2688" s="11"/>
      <c r="AE2688" s="12"/>
    </row>
    <row r="2689" spans="1:31">
      <c r="A2689" s="7" t="str">
        <f>IF(計算!$C2711="","",計算!$C2711)</f>
        <v/>
      </c>
      <c r="B2689" s="7" t="str">
        <f t="shared" si="137"/>
        <v/>
      </c>
      <c r="O2689" s="11"/>
    </row>
    <row r="2690" spans="1:31">
      <c r="A2690" s="7" t="str">
        <f>IF(計算!$C2712="","",計算!$C2712)</f>
        <v/>
      </c>
      <c r="B2690" s="7" t="str">
        <f t="shared" si="137"/>
        <v/>
      </c>
      <c r="O2690" s="11"/>
      <c r="AE2690" s="12"/>
    </row>
    <row r="2691" spans="1:31">
      <c r="A2691" s="7" t="str">
        <f>IF(計算!$C2713="","",計算!$C2713)</f>
        <v/>
      </c>
      <c r="B2691" s="7" t="str">
        <f t="shared" si="137"/>
        <v/>
      </c>
      <c r="O2691" s="11"/>
    </row>
    <row r="2692" spans="1:31">
      <c r="A2692" s="7" t="str">
        <f>IF(計算!$C2714="","",計算!$C2714)</f>
        <v/>
      </c>
      <c r="B2692" s="7" t="str">
        <f t="shared" si="137"/>
        <v/>
      </c>
      <c r="O2692" s="11"/>
      <c r="AE2692" s="12"/>
    </row>
    <row r="2693" spans="1:31">
      <c r="A2693" s="7" t="str">
        <f>IF(計算!$C2715="","",計算!$C2715)</f>
        <v/>
      </c>
      <c r="B2693" s="7" t="str">
        <f t="shared" si="137"/>
        <v/>
      </c>
      <c r="O2693" s="11"/>
    </row>
    <row r="2694" spans="1:31">
      <c r="A2694" s="7" t="str">
        <f>IF(計算!$C2716="","",計算!$C2716)</f>
        <v/>
      </c>
      <c r="B2694" s="7" t="str">
        <f t="shared" si="137"/>
        <v/>
      </c>
      <c r="O2694" s="11"/>
      <c r="AE2694" s="12"/>
    </row>
    <row r="2695" spans="1:31">
      <c r="A2695" s="7" t="str">
        <f>IF(計算!$C2717="","",計算!$C2717)</f>
        <v/>
      </c>
      <c r="B2695" s="7" t="str">
        <f t="shared" ref="B2695:B2758" si="138">IF($A2696="","",$A2696)</f>
        <v/>
      </c>
      <c r="O2695" s="11"/>
    </row>
    <row r="2696" spans="1:31">
      <c r="A2696" s="7" t="str">
        <f>IF(計算!$C2718="","",計算!$C2718)</f>
        <v/>
      </c>
      <c r="B2696" s="7" t="str">
        <f t="shared" si="138"/>
        <v/>
      </c>
      <c r="O2696" s="11"/>
      <c r="AE2696" s="12"/>
    </row>
    <row r="2697" spans="1:31">
      <c r="A2697" s="7" t="str">
        <f>IF(計算!$C2719="","",計算!$C2719)</f>
        <v/>
      </c>
      <c r="B2697" s="7" t="str">
        <f t="shared" si="138"/>
        <v/>
      </c>
      <c r="O2697" s="11"/>
    </row>
    <row r="2698" spans="1:31">
      <c r="A2698" s="7" t="str">
        <f>IF(計算!$C2720="","",計算!$C2720)</f>
        <v/>
      </c>
      <c r="B2698" s="7" t="str">
        <f t="shared" si="138"/>
        <v/>
      </c>
      <c r="O2698" s="11"/>
      <c r="AE2698" s="12"/>
    </row>
    <row r="2699" spans="1:31">
      <c r="A2699" s="7" t="str">
        <f>IF(計算!$C2721="","",計算!$C2721)</f>
        <v/>
      </c>
      <c r="B2699" s="7" t="str">
        <f t="shared" si="138"/>
        <v/>
      </c>
      <c r="O2699" s="11"/>
    </row>
    <row r="2700" spans="1:31">
      <c r="A2700" s="7" t="str">
        <f>IF(計算!$C2722="","",計算!$C2722)</f>
        <v/>
      </c>
      <c r="B2700" s="7" t="str">
        <f t="shared" si="138"/>
        <v/>
      </c>
      <c r="O2700" s="11"/>
      <c r="AE2700" s="12"/>
    </row>
    <row r="2701" spans="1:31">
      <c r="A2701" s="7" t="str">
        <f>IF(計算!$C2723="","",計算!$C2723)</f>
        <v/>
      </c>
      <c r="B2701" s="7" t="str">
        <f t="shared" si="138"/>
        <v/>
      </c>
      <c r="O2701" s="11"/>
    </row>
    <row r="2702" spans="1:31">
      <c r="A2702" s="7" t="str">
        <f>IF(計算!$C2724="","",計算!$C2724)</f>
        <v/>
      </c>
      <c r="B2702" s="7" t="str">
        <f t="shared" si="138"/>
        <v/>
      </c>
      <c r="O2702" s="11"/>
      <c r="AE2702" s="12"/>
    </row>
    <row r="2703" spans="1:31">
      <c r="A2703" s="7" t="str">
        <f>IF(計算!$C2725="","",計算!$C2725)</f>
        <v/>
      </c>
      <c r="B2703" s="7" t="str">
        <f t="shared" si="138"/>
        <v/>
      </c>
      <c r="O2703" s="11"/>
    </row>
    <row r="2704" spans="1:31">
      <c r="A2704" s="7" t="str">
        <f>IF(計算!$C2726="","",計算!$C2726)</f>
        <v/>
      </c>
      <c r="B2704" s="7" t="str">
        <f t="shared" si="138"/>
        <v/>
      </c>
      <c r="O2704" s="11"/>
      <c r="AE2704" s="12"/>
    </row>
    <row r="2705" spans="1:31">
      <c r="A2705" s="7" t="str">
        <f>IF(計算!$C2727="","",計算!$C2727)</f>
        <v/>
      </c>
      <c r="B2705" s="7" t="str">
        <f t="shared" si="138"/>
        <v/>
      </c>
      <c r="O2705" s="11"/>
    </row>
    <row r="2706" spans="1:31">
      <c r="A2706" s="7" t="str">
        <f>IF(計算!$C2728="","",計算!$C2728)</f>
        <v/>
      </c>
      <c r="B2706" s="7" t="str">
        <f t="shared" si="138"/>
        <v/>
      </c>
      <c r="O2706" s="11"/>
      <c r="AE2706" s="12"/>
    </row>
    <row r="2707" spans="1:31">
      <c r="A2707" s="7" t="str">
        <f>IF(計算!$C2729="","",計算!$C2729)</f>
        <v/>
      </c>
      <c r="B2707" s="7" t="str">
        <f t="shared" si="138"/>
        <v/>
      </c>
      <c r="O2707" s="11"/>
    </row>
    <row r="2708" spans="1:31">
      <c r="A2708" s="7" t="str">
        <f>IF(計算!$C2730="","",計算!$C2730)</f>
        <v/>
      </c>
      <c r="B2708" s="7" t="str">
        <f t="shared" si="138"/>
        <v/>
      </c>
      <c r="O2708" s="11"/>
      <c r="AE2708" s="12"/>
    </row>
    <row r="2709" spans="1:31">
      <c r="A2709" s="7" t="str">
        <f>IF(計算!$C2731="","",計算!$C2731)</f>
        <v/>
      </c>
      <c r="B2709" s="7" t="str">
        <f t="shared" si="138"/>
        <v/>
      </c>
      <c r="O2709" s="11"/>
    </row>
    <row r="2710" spans="1:31">
      <c r="A2710" s="7" t="str">
        <f>IF(計算!$C2732="","",計算!$C2732)</f>
        <v/>
      </c>
      <c r="B2710" s="7" t="str">
        <f t="shared" si="138"/>
        <v/>
      </c>
      <c r="O2710" s="11"/>
      <c r="AE2710" s="12"/>
    </row>
    <row r="2711" spans="1:31">
      <c r="A2711" s="7" t="str">
        <f>IF(計算!$C2733="","",計算!$C2733)</f>
        <v/>
      </c>
      <c r="B2711" s="7" t="str">
        <f t="shared" si="138"/>
        <v/>
      </c>
      <c r="O2711" s="11"/>
    </row>
    <row r="2712" spans="1:31">
      <c r="A2712" s="7" t="str">
        <f>IF(計算!$C2734="","",計算!$C2734)</f>
        <v/>
      </c>
      <c r="B2712" s="7" t="str">
        <f t="shared" si="138"/>
        <v/>
      </c>
      <c r="O2712" s="11"/>
      <c r="AE2712" s="12"/>
    </row>
    <row r="2713" spans="1:31">
      <c r="A2713" s="7" t="str">
        <f>IF(計算!$C2735="","",計算!$C2735)</f>
        <v/>
      </c>
      <c r="B2713" s="7" t="str">
        <f t="shared" si="138"/>
        <v/>
      </c>
      <c r="O2713" s="11"/>
    </row>
    <row r="2714" spans="1:31">
      <c r="A2714" s="7" t="str">
        <f>IF(計算!$C2736="","",計算!$C2736)</f>
        <v/>
      </c>
      <c r="B2714" s="7" t="str">
        <f t="shared" si="138"/>
        <v/>
      </c>
      <c r="O2714" s="11"/>
      <c r="AE2714" s="12"/>
    </row>
    <row r="2715" spans="1:31">
      <c r="A2715" s="7" t="str">
        <f>IF(計算!$C2737="","",計算!$C2737)</f>
        <v/>
      </c>
      <c r="B2715" s="7" t="str">
        <f t="shared" si="138"/>
        <v/>
      </c>
      <c r="O2715" s="11"/>
    </row>
    <row r="2716" spans="1:31">
      <c r="A2716" s="7" t="str">
        <f>IF(計算!$C2738="","",計算!$C2738)</f>
        <v/>
      </c>
      <c r="B2716" s="7" t="str">
        <f t="shared" si="138"/>
        <v/>
      </c>
      <c r="O2716" s="11"/>
      <c r="AE2716" s="12"/>
    </row>
    <row r="2717" spans="1:31">
      <c r="A2717" s="7" t="str">
        <f>IF(計算!$C2739="","",計算!$C2739)</f>
        <v/>
      </c>
      <c r="B2717" s="7" t="str">
        <f t="shared" si="138"/>
        <v/>
      </c>
      <c r="O2717" s="11"/>
    </row>
    <row r="2718" spans="1:31">
      <c r="A2718" s="7" t="str">
        <f>IF(計算!$C2740="","",計算!$C2740)</f>
        <v/>
      </c>
      <c r="B2718" s="7" t="str">
        <f t="shared" si="138"/>
        <v/>
      </c>
      <c r="O2718" s="11"/>
      <c r="AE2718" s="12"/>
    </row>
    <row r="2719" spans="1:31">
      <c r="A2719" s="7" t="str">
        <f>IF(計算!$C2741="","",計算!$C2741)</f>
        <v/>
      </c>
      <c r="B2719" s="7" t="str">
        <f t="shared" si="138"/>
        <v/>
      </c>
      <c r="O2719" s="11"/>
    </row>
    <row r="2720" spans="1:31">
      <c r="A2720" s="7" t="str">
        <f>IF(計算!$C2742="","",計算!$C2742)</f>
        <v/>
      </c>
      <c r="B2720" s="7" t="str">
        <f t="shared" si="138"/>
        <v/>
      </c>
      <c r="O2720" s="11"/>
      <c r="AE2720" s="12"/>
    </row>
    <row r="2721" spans="1:31">
      <c r="A2721" s="7" t="str">
        <f>IF(計算!$C2743="","",計算!$C2743)</f>
        <v/>
      </c>
      <c r="B2721" s="7" t="str">
        <f t="shared" si="138"/>
        <v/>
      </c>
      <c r="O2721" s="11"/>
    </row>
    <row r="2722" spans="1:31">
      <c r="A2722" s="7" t="str">
        <f>IF(計算!$C2744="","",計算!$C2744)</f>
        <v/>
      </c>
      <c r="B2722" s="7" t="str">
        <f t="shared" si="138"/>
        <v/>
      </c>
      <c r="O2722" s="11"/>
      <c r="AE2722" s="12"/>
    </row>
    <row r="2723" spans="1:31">
      <c r="A2723" s="7" t="str">
        <f>IF(計算!$C2745="","",計算!$C2745)</f>
        <v/>
      </c>
      <c r="B2723" s="7" t="str">
        <f t="shared" si="138"/>
        <v/>
      </c>
      <c r="O2723" s="11"/>
    </row>
    <row r="2724" spans="1:31">
      <c r="A2724" s="7" t="str">
        <f>IF(計算!$C2746="","",計算!$C2746)</f>
        <v/>
      </c>
      <c r="B2724" s="7" t="str">
        <f t="shared" si="138"/>
        <v/>
      </c>
      <c r="O2724" s="11"/>
      <c r="AE2724" s="12"/>
    </row>
    <row r="2725" spans="1:31">
      <c r="A2725" s="7" t="str">
        <f>IF(計算!$C2747="","",計算!$C2747)</f>
        <v/>
      </c>
      <c r="B2725" s="7" t="str">
        <f t="shared" si="138"/>
        <v/>
      </c>
      <c r="O2725" s="11"/>
    </row>
    <row r="2726" spans="1:31">
      <c r="A2726" s="7" t="str">
        <f>IF(計算!$C2748="","",計算!$C2748)</f>
        <v/>
      </c>
      <c r="B2726" s="7" t="str">
        <f t="shared" si="138"/>
        <v/>
      </c>
      <c r="O2726" s="11"/>
      <c r="AE2726" s="12"/>
    </row>
    <row r="2727" spans="1:31">
      <c r="A2727" s="7" t="str">
        <f>IF(計算!$C2749="","",計算!$C2749)</f>
        <v/>
      </c>
      <c r="B2727" s="7" t="str">
        <f t="shared" si="138"/>
        <v/>
      </c>
      <c r="O2727" s="11"/>
    </row>
    <row r="2728" spans="1:31">
      <c r="A2728" s="7" t="str">
        <f>IF(計算!$C2750="","",計算!$C2750)</f>
        <v/>
      </c>
      <c r="B2728" s="7" t="str">
        <f t="shared" si="138"/>
        <v/>
      </c>
      <c r="O2728" s="11"/>
      <c r="AE2728" s="12"/>
    </row>
    <row r="2729" spans="1:31">
      <c r="A2729" s="7" t="str">
        <f>IF(計算!$C2751="","",計算!$C2751)</f>
        <v/>
      </c>
      <c r="B2729" s="7" t="str">
        <f t="shared" si="138"/>
        <v/>
      </c>
      <c r="O2729" s="11"/>
    </row>
    <row r="2730" spans="1:31">
      <c r="A2730" s="7" t="str">
        <f>IF(計算!$C2752="","",計算!$C2752)</f>
        <v/>
      </c>
      <c r="B2730" s="7" t="str">
        <f t="shared" si="138"/>
        <v/>
      </c>
      <c r="O2730" s="11"/>
      <c r="AE2730" s="12"/>
    </row>
    <row r="2731" spans="1:31">
      <c r="A2731" s="7" t="str">
        <f>IF(計算!$C2753="","",計算!$C2753)</f>
        <v/>
      </c>
      <c r="B2731" s="7" t="str">
        <f t="shared" si="138"/>
        <v/>
      </c>
      <c r="O2731" s="11"/>
    </row>
    <row r="2732" spans="1:31">
      <c r="A2732" s="7" t="str">
        <f>IF(計算!$C2754="","",計算!$C2754)</f>
        <v/>
      </c>
      <c r="B2732" s="7" t="str">
        <f t="shared" si="138"/>
        <v/>
      </c>
      <c r="O2732" s="11"/>
      <c r="AE2732" s="12"/>
    </row>
    <row r="2733" spans="1:31">
      <c r="A2733" s="7" t="str">
        <f>IF(計算!$C2755="","",計算!$C2755)</f>
        <v/>
      </c>
      <c r="B2733" s="7" t="str">
        <f t="shared" si="138"/>
        <v/>
      </c>
      <c r="O2733" s="11"/>
    </row>
    <row r="2734" spans="1:31">
      <c r="A2734" s="7" t="str">
        <f>IF(計算!$C2756="","",計算!$C2756)</f>
        <v/>
      </c>
      <c r="B2734" s="7" t="str">
        <f t="shared" si="138"/>
        <v/>
      </c>
      <c r="O2734" s="11"/>
      <c r="AE2734" s="12"/>
    </row>
    <row r="2735" spans="1:31">
      <c r="A2735" s="7" t="str">
        <f>IF(計算!$C2757="","",計算!$C2757)</f>
        <v/>
      </c>
      <c r="B2735" s="7" t="str">
        <f t="shared" si="138"/>
        <v/>
      </c>
      <c r="O2735" s="11"/>
    </row>
    <row r="2736" spans="1:31">
      <c r="A2736" s="7" t="str">
        <f>IF(計算!$C2758="","",計算!$C2758)</f>
        <v/>
      </c>
      <c r="B2736" s="7" t="str">
        <f t="shared" si="138"/>
        <v/>
      </c>
      <c r="O2736" s="11"/>
      <c r="AE2736" s="12"/>
    </row>
    <row r="2737" spans="1:31">
      <c r="A2737" s="7" t="str">
        <f>IF(計算!$C2759="","",計算!$C2759)</f>
        <v/>
      </c>
      <c r="B2737" s="7" t="str">
        <f t="shared" si="138"/>
        <v/>
      </c>
      <c r="O2737" s="11"/>
    </row>
    <row r="2738" spans="1:31">
      <c r="A2738" s="7" t="str">
        <f>IF(計算!$C2760="","",計算!$C2760)</f>
        <v/>
      </c>
      <c r="B2738" s="7" t="str">
        <f t="shared" si="138"/>
        <v/>
      </c>
      <c r="O2738" s="11"/>
      <c r="AE2738" s="12"/>
    </row>
    <row r="2739" spans="1:31">
      <c r="A2739" s="7" t="str">
        <f>IF(計算!$C2761="","",計算!$C2761)</f>
        <v/>
      </c>
      <c r="B2739" s="7" t="str">
        <f t="shared" si="138"/>
        <v/>
      </c>
      <c r="O2739" s="11"/>
    </row>
    <row r="2740" spans="1:31">
      <c r="A2740" s="7" t="str">
        <f>IF(計算!$C2762="","",計算!$C2762)</f>
        <v/>
      </c>
      <c r="B2740" s="7" t="str">
        <f t="shared" si="138"/>
        <v/>
      </c>
      <c r="O2740" s="11"/>
      <c r="AE2740" s="12"/>
    </row>
    <row r="2741" spans="1:31">
      <c r="A2741" s="7" t="str">
        <f>IF(計算!$C2763="","",計算!$C2763)</f>
        <v/>
      </c>
      <c r="B2741" s="7" t="str">
        <f t="shared" si="138"/>
        <v/>
      </c>
      <c r="O2741" s="11"/>
    </row>
    <row r="2742" spans="1:31">
      <c r="A2742" s="7" t="str">
        <f>IF(計算!$C2764="","",計算!$C2764)</f>
        <v/>
      </c>
      <c r="B2742" s="7" t="str">
        <f t="shared" si="138"/>
        <v/>
      </c>
      <c r="O2742" s="11"/>
      <c r="AE2742" s="12"/>
    </row>
    <row r="2743" spans="1:31">
      <c r="A2743" s="7" t="str">
        <f>IF(計算!$C2765="","",計算!$C2765)</f>
        <v/>
      </c>
      <c r="B2743" s="7" t="str">
        <f t="shared" si="138"/>
        <v/>
      </c>
      <c r="O2743" s="11"/>
    </row>
    <row r="2744" spans="1:31">
      <c r="A2744" s="7" t="str">
        <f>IF(計算!$C2766="","",計算!$C2766)</f>
        <v/>
      </c>
      <c r="B2744" s="7" t="str">
        <f t="shared" si="138"/>
        <v/>
      </c>
      <c r="O2744" s="11"/>
      <c r="AE2744" s="12"/>
    </row>
    <row r="2745" spans="1:31">
      <c r="A2745" s="7" t="str">
        <f>IF(計算!$C2767="","",計算!$C2767)</f>
        <v/>
      </c>
      <c r="B2745" s="7" t="str">
        <f t="shared" si="138"/>
        <v/>
      </c>
      <c r="O2745" s="11"/>
    </row>
    <row r="2746" spans="1:31">
      <c r="A2746" s="7" t="str">
        <f>IF(計算!$C2768="","",計算!$C2768)</f>
        <v/>
      </c>
      <c r="B2746" s="7" t="str">
        <f t="shared" si="138"/>
        <v/>
      </c>
      <c r="O2746" s="11"/>
      <c r="AE2746" s="12"/>
    </row>
    <row r="2747" spans="1:31">
      <c r="A2747" s="7" t="str">
        <f>IF(計算!$C2769="","",計算!$C2769)</f>
        <v/>
      </c>
      <c r="B2747" s="7" t="str">
        <f t="shared" si="138"/>
        <v/>
      </c>
      <c r="O2747" s="11"/>
    </row>
    <row r="2748" spans="1:31">
      <c r="A2748" s="7" t="str">
        <f>IF(計算!$C2770="","",計算!$C2770)</f>
        <v/>
      </c>
      <c r="B2748" s="7" t="str">
        <f t="shared" si="138"/>
        <v/>
      </c>
      <c r="O2748" s="11"/>
      <c r="AE2748" s="12"/>
    </row>
    <row r="2749" spans="1:31">
      <c r="A2749" s="7" t="str">
        <f>IF(計算!$C2771="","",計算!$C2771)</f>
        <v/>
      </c>
      <c r="B2749" s="7" t="str">
        <f t="shared" si="138"/>
        <v/>
      </c>
      <c r="O2749" s="11"/>
    </row>
    <row r="2750" spans="1:31">
      <c r="A2750" s="7" t="str">
        <f>IF(計算!$C2772="","",計算!$C2772)</f>
        <v/>
      </c>
      <c r="B2750" s="7" t="str">
        <f t="shared" si="138"/>
        <v/>
      </c>
      <c r="O2750" s="11"/>
      <c r="AE2750" s="12"/>
    </row>
    <row r="2751" spans="1:31">
      <c r="A2751" s="7" t="str">
        <f>IF(計算!$C2773="","",計算!$C2773)</f>
        <v/>
      </c>
      <c r="B2751" s="7" t="str">
        <f t="shared" si="138"/>
        <v/>
      </c>
      <c r="O2751" s="11"/>
    </row>
    <row r="2752" spans="1:31">
      <c r="A2752" s="7" t="str">
        <f>IF(計算!$C2774="","",計算!$C2774)</f>
        <v/>
      </c>
      <c r="B2752" s="7" t="str">
        <f t="shared" si="138"/>
        <v/>
      </c>
      <c r="O2752" s="11"/>
      <c r="AE2752" s="12"/>
    </row>
    <row r="2753" spans="1:31">
      <c r="A2753" s="7" t="str">
        <f>IF(計算!$C2775="","",計算!$C2775)</f>
        <v/>
      </c>
      <c r="B2753" s="7" t="str">
        <f t="shared" si="138"/>
        <v/>
      </c>
      <c r="O2753" s="11"/>
    </row>
    <row r="2754" spans="1:31">
      <c r="A2754" s="7" t="str">
        <f>IF(計算!$C2776="","",計算!$C2776)</f>
        <v/>
      </c>
      <c r="B2754" s="7" t="str">
        <f t="shared" si="138"/>
        <v/>
      </c>
      <c r="O2754" s="11"/>
      <c r="AE2754" s="12"/>
    </row>
    <row r="2755" spans="1:31">
      <c r="A2755" s="7" t="str">
        <f>IF(計算!$C2777="","",計算!$C2777)</f>
        <v/>
      </c>
      <c r="B2755" s="7" t="str">
        <f t="shared" si="138"/>
        <v/>
      </c>
      <c r="O2755" s="11"/>
    </row>
    <row r="2756" spans="1:31">
      <c r="A2756" s="7" t="str">
        <f>IF(計算!$C2778="","",計算!$C2778)</f>
        <v/>
      </c>
      <c r="B2756" s="7" t="str">
        <f t="shared" si="138"/>
        <v/>
      </c>
      <c r="O2756" s="11"/>
      <c r="AE2756" s="12"/>
    </row>
    <row r="2757" spans="1:31">
      <c r="A2757" s="7" t="str">
        <f>IF(計算!$C2779="","",計算!$C2779)</f>
        <v/>
      </c>
      <c r="B2757" s="7" t="str">
        <f t="shared" si="138"/>
        <v/>
      </c>
      <c r="O2757" s="11"/>
    </row>
    <row r="2758" spans="1:31">
      <c r="A2758" s="7" t="str">
        <f>IF(計算!$C2780="","",計算!$C2780)</f>
        <v/>
      </c>
      <c r="B2758" s="7" t="str">
        <f t="shared" si="138"/>
        <v/>
      </c>
      <c r="O2758" s="11"/>
      <c r="AE2758" s="12"/>
    </row>
    <row r="2759" spans="1:31">
      <c r="A2759" s="7" t="str">
        <f>IF(計算!$C2781="","",計算!$C2781)</f>
        <v/>
      </c>
      <c r="B2759" s="7" t="str">
        <f t="shared" ref="B2759:B2822" si="139">IF($A2760="","",$A2760)</f>
        <v/>
      </c>
      <c r="O2759" s="11"/>
    </row>
    <row r="2760" spans="1:31">
      <c r="A2760" s="7" t="str">
        <f>IF(計算!$C2782="","",計算!$C2782)</f>
        <v/>
      </c>
      <c r="B2760" s="7" t="str">
        <f t="shared" si="139"/>
        <v/>
      </c>
      <c r="O2760" s="11"/>
      <c r="AE2760" s="12"/>
    </row>
    <row r="2761" spans="1:31">
      <c r="A2761" s="7" t="str">
        <f>IF(計算!$C2783="","",計算!$C2783)</f>
        <v/>
      </c>
      <c r="B2761" s="7" t="str">
        <f t="shared" si="139"/>
        <v/>
      </c>
      <c r="O2761" s="11"/>
    </row>
    <row r="2762" spans="1:31">
      <c r="A2762" s="7" t="str">
        <f>IF(計算!$C2784="","",計算!$C2784)</f>
        <v/>
      </c>
      <c r="B2762" s="7" t="str">
        <f t="shared" si="139"/>
        <v/>
      </c>
      <c r="O2762" s="11"/>
      <c r="AE2762" s="12"/>
    </row>
    <row r="2763" spans="1:31">
      <c r="A2763" s="7" t="str">
        <f>IF(計算!$C2785="","",計算!$C2785)</f>
        <v/>
      </c>
      <c r="B2763" s="7" t="str">
        <f t="shared" si="139"/>
        <v/>
      </c>
      <c r="O2763" s="11"/>
    </row>
    <row r="2764" spans="1:31">
      <c r="A2764" s="7" t="str">
        <f>IF(計算!$C2786="","",計算!$C2786)</f>
        <v/>
      </c>
      <c r="B2764" s="7" t="str">
        <f t="shared" si="139"/>
        <v/>
      </c>
      <c r="O2764" s="11"/>
      <c r="AE2764" s="12"/>
    </row>
    <row r="2765" spans="1:31">
      <c r="A2765" s="7" t="str">
        <f>IF(計算!$C2787="","",計算!$C2787)</f>
        <v/>
      </c>
      <c r="B2765" s="7" t="str">
        <f t="shared" si="139"/>
        <v/>
      </c>
      <c r="O2765" s="11"/>
    </row>
    <row r="2766" spans="1:31">
      <c r="A2766" s="7" t="str">
        <f>IF(計算!$C2788="","",計算!$C2788)</f>
        <v/>
      </c>
      <c r="B2766" s="7" t="str">
        <f t="shared" si="139"/>
        <v/>
      </c>
      <c r="O2766" s="11"/>
      <c r="AE2766" s="12"/>
    </row>
    <row r="2767" spans="1:31">
      <c r="A2767" s="7" t="str">
        <f>IF(計算!$C2789="","",計算!$C2789)</f>
        <v/>
      </c>
      <c r="B2767" s="7" t="str">
        <f t="shared" si="139"/>
        <v/>
      </c>
      <c r="O2767" s="11"/>
    </row>
    <row r="2768" spans="1:31">
      <c r="A2768" s="7" t="str">
        <f>IF(計算!$C2790="","",計算!$C2790)</f>
        <v/>
      </c>
      <c r="B2768" s="7" t="str">
        <f t="shared" si="139"/>
        <v/>
      </c>
      <c r="O2768" s="11"/>
      <c r="AE2768" s="12"/>
    </row>
    <row r="2769" spans="1:31">
      <c r="A2769" s="7" t="str">
        <f>IF(計算!$C2791="","",計算!$C2791)</f>
        <v/>
      </c>
      <c r="B2769" s="7" t="str">
        <f t="shared" si="139"/>
        <v/>
      </c>
      <c r="O2769" s="11"/>
    </row>
    <row r="2770" spans="1:31">
      <c r="A2770" s="7" t="str">
        <f>IF(計算!$C2792="","",計算!$C2792)</f>
        <v/>
      </c>
      <c r="B2770" s="7" t="str">
        <f t="shared" si="139"/>
        <v/>
      </c>
      <c r="O2770" s="11"/>
      <c r="AE2770" s="12"/>
    </row>
    <row r="2771" spans="1:31">
      <c r="A2771" s="7" t="str">
        <f>IF(計算!$C2793="","",計算!$C2793)</f>
        <v/>
      </c>
      <c r="B2771" s="7" t="str">
        <f t="shared" si="139"/>
        <v/>
      </c>
      <c r="O2771" s="11"/>
    </row>
    <row r="2772" spans="1:31">
      <c r="A2772" s="7" t="str">
        <f>IF(計算!$C2794="","",計算!$C2794)</f>
        <v/>
      </c>
      <c r="B2772" s="7" t="str">
        <f t="shared" si="139"/>
        <v/>
      </c>
      <c r="O2772" s="11"/>
      <c r="AE2772" s="12"/>
    </row>
    <row r="2773" spans="1:31">
      <c r="A2773" s="7" t="str">
        <f>IF(計算!$C2795="","",計算!$C2795)</f>
        <v/>
      </c>
      <c r="B2773" s="7" t="str">
        <f t="shared" si="139"/>
        <v/>
      </c>
      <c r="O2773" s="11"/>
    </row>
    <row r="2774" spans="1:31">
      <c r="A2774" s="7" t="str">
        <f>IF(計算!$C2796="","",計算!$C2796)</f>
        <v/>
      </c>
      <c r="B2774" s="7" t="str">
        <f t="shared" si="139"/>
        <v/>
      </c>
      <c r="O2774" s="11"/>
      <c r="AE2774" s="12"/>
    </row>
    <row r="2775" spans="1:31">
      <c r="A2775" s="7" t="str">
        <f>IF(計算!$C2797="","",計算!$C2797)</f>
        <v/>
      </c>
      <c r="B2775" s="7" t="str">
        <f t="shared" si="139"/>
        <v/>
      </c>
      <c r="O2775" s="11"/>
    </row>
    <row r="2776" spans="1:31">
      <c r="A2776" s="7" t="str">
        <f>IF(計算!$C2798="","",計算!$C2798)</f>
        <v/>
      </c>
      <c r="B2776" s="7" t="str">
        <f t="shared" si="139"/>
        <v/>
      </c>
      <c r="O2776" s="11"/>
      <c r="AE2776" s="12"/>
    </row>
    <row r="2777" spans="1:31">
      <c r="A2777" s="7" t="str">
        <f>IF(計算!$C2799="","",計算!$C2799)</f>
        <v/>
      </c>
      <c r="B2777" s="7" t="str">
        <f t="shared" si="139"/>
        <v/>
      </c>
      <c r="O2777" s="11"/>
    </row>
    <row r="2778" spans="1:31">
      <c r="A2778" s="7" t="str">
        <f>IF(計算!$C2800="","",計算!$C2800)</f>
        <v/>
      </c>
      <c r="B2778" s="7" t="str">
        <f t="shared" si="139"/>
        <v/>
      </c>
      <c r="O2778" s="11"/>
      <c r="AE2778" s="12"/>
    </row>
    <row r="2779" spans="1:31">
      <c r="A2779" s="7" t="str">
        <f>IF(計算!$C2801="","",計算!$C2801)</f>
        <v/>
      </c>
      <c r="B2779" s="7" t="str">
        <f t="shared" si="139"/>
        <v/>
      </c>
      <c r="O2779" s="11"/>
    </row>
    <row r="2780" spans="1:31">
      <c r="A2780" s="7" t="str">
        <f>IF(計算!$C2802="","",計算!$C2802)</f>
        <v/>
      </c>
      <c r="B2780" s="7" t="str">
        <f t="shared" si="139"/>
        <v/>
      </c>
      <c r="O2780" s="11"/>
      <c r="AE2780" s="12"/>
    </row>
    <row r="2781" spans="1:31">
      <c r="A2781" s="7" t="str">
        <f>IF(計算!$C2803="","",計算!$C2803)</f>
        <v/>
      </c>
      <c r="B2781" s="7" t="str">
        <f t="shared" si="139"/>
        <v/>
      </c>
      <c r="O2781" s="11"/>
    </row>
    <row r="2782" spans="1:31">
      <c r="A2782" s="7" t="str">
        <f>IF(計算!$C2804="","",計算!$C2804)</f>
        <v/>
      </c>
      <c r="B2782" s="7" t="str">
        <f t="shared" si="139"/>
        <v/>
      </c>
      <c r="O2782" s="11"/>
      <c r="AE2782" s="12"/>
    </row>
    <row r="2783" spans="1:31">
      <c r="A2783" s="7" t="str">
        <f>IF(計算!$C2805="","",計算!$C2805)</f>
        <v/>
      </c>
      <c r="B2783" s="7" t="str">
        <f t="shared" si="139"/>
        <v/>
      </c>
      <c r="O2783" s="11"/>
    </row>
    <row r="2784" spans="1:31">
      <c r="A2784" s="7" t="str">
        <f>IF(計算!$C2806="","",計算!$C2806)</f>
        <v/>
      </c>
      <c r="B2784" s="7" t="str">
        <f t="shared" si="139"/>
        <v/>
      </c>
      <c r="O2784" s="11"/>
      <c r="AE2784" s="12"/>
    </row>
    <row r="2785" spans="1:31">
      <c r="A2785" s="7" t="str">
        <f>IF(計算!$C2807="","",計算!$C2807)</f>
        <v/>
      </c>
      <c r="B2785" s="7" t="str">
        <f t="shared" si="139"/>
        <v/>
      </c>
      <c r="O2785" s="11"/>
    </row>
    <row r="2786" spans="1:31">
      <c r="A2786" s="7" t="str">
        <f>IF(計算!$C2808="","",計算!$C2808)</f>
        <v/>
      </c>
      <c r="B2786" s="7" t="str">
        <f t="shared" si="139"/>
        <v/>
      </c>
      <c r="O2786" s="11"/>
      <c r="AE2786" s="12"/>
    </row>
    <row r="2787" spans="1:31">
      <c r="A2787" s="7" t="str">
        <f>IF(計算!$C2809="","",計算!$C2809)</f>
        <v/>
      </c>
      <c r="B2787" s="7" t="str">
        <f t="shared" si="139"/>
        <v/>
      </c>
      <c r="O2787" s="11"/>
    </row>
    <row r="2788" spans="1:31">
      <c r="A2788" s="7" t="str">
        <f>IF(計算!$C2810="","",計算!$C2810)</f>
        <v/>
      </c>
      <c r="B2788" s="7" t="str">
        <f t="shared" si="139"/>
        <v/>
      </c>
      <c r="O2788" s="11"/>
      <c r="AE2788" s="12"/>
    </row>
    <row r="2789" spans="1:31">
      <c r="A2789" s="7" t="str">
        <f>IF(計算!$C2811="","",計算!$C2811)</f>
        <v/>
      </c>
      <c r="B2789" s="7" t="str">
        <f t="shared" si="139"/>
        <v/>
      </c>
      <c r="O2789" s="11"/>
    </row>
    <row r="2790" spans="1:31">
      <c r="A2790" s="7" t="str">
        <f>IF(計算!$C2812="","",計算!$C2812)</f>
        <v/>
      </c>
      <c r="B2790" s="7" t="str">
        <f t="shared" si="139"/>
        <v/>
      </c>
      <c r="O2790" s="11"/>
      <c r="AE2790" s="12"/>
    </row>
    <row r="2791" spans="1:31">
      <c r="A2791" s="7" t="str">
        <f>IF(計算!$C2813="","",計算!$C2813)</f>
        <v/>
      </c>
      <c r="B2791" s="7" t="str">
        <f t="shared" si="139"/>
        <v/>
      </c>
      <c r="O2791" s="11"/>
    </row>
    <row r="2792" spans="1:31">
      <c r="A2792" s="7" t="str">
        <f>IF(計算!$C2814="","",計算!$C2814)</f>
        <v/>
      </c>
      <c r="B2792" s="7" t="str">
        <f t="shared" si="139"/>
        <v/>
      </c>
      <c r="O2792" s="11"/>
      <c r="AE2792" s="12"/>
    </row>
    <row r="2793" spans="1:31">
      <c r="A2793" s="7" t="str">
        <f>IF(計算!$C2815="","",計算!$C2815)</f>
        <v/>
      </c>
      <c r="B2793" s="7" t="str">
        <f t="shared" si="139"/>
        <v/>
      </c>
      <c r="O2793" s="11"/>
    </row>
    <row r="2794" spans="1:31">
      <c r="A2794" s="7" t="str">
        <f>IF(計算!$C2816="","",計算!$C2816)</f>
        <v/>
      </c>
      <c r="B2794" s="7" t="str">
        <f t="shared" si="139"/>
        <v/>
      </c>
      <c r="O2794" s="11"/>
      <c r="AE2794" s="12"/>
    </row>
    <row r="2795" spans="1:31">
      <c r="A2795" s="7" t="str">
        <f>IF(計算!$C2817="","",計算!$C2817)</f>
        <v/>
      </c>
      <c r="B2795" s="7" t="str">
        <f t="shared" si="139"/>
        <v/>
      </c>
      <c r="O2795" s="11"/>
    </row>
    <row r="2796" spans="1:31">
      <c r="A2796" s="7" t="str">
        <f>IF(計算!$C2818="","",計算!$C2818)</f>
        <v/>
      </c>
      <c r="B2796" s="7" t="str">
        <f t="shared" si="139"/>
        <v/>
      </c>
      <c r="O2796" s="11"/>
      <c r="AE2796" s="12"/>
    </row>
    <row r="2797" spans="1:31">
      <c r="A2797" s="7" t="str">
        <f>IF(計算!$C2819="","",計算!$C2819)</f>
        <v/>
      </c>
      <c r="B2797" s="7" t="str">
        <f t="shared" si="139"/>
        <v/>
      </c>
      <c r="O2797" s="11"/>
    </row>
    <row r="2798" spans="1:31">
      <c r="A2798" s="7" t="str">
        <f>IF(計算!$C2820="","",計算!$C2820)</f>
        <v/>
      </c>
      <c r="B2798" s="7" t="str">
        <f t="shared" si="139"/>
        <v/>
      </c>
      <c r="O2798" s="11"/>
      <c r="AE2798" s="12"/>
    </row>
    <row r="2799" spans="1:31">
      <c r="A2799" s="7" t="str">
        <f>IF(計算!$C2821="","",計算!$C2821)</f>
        <v/>
      </c>
      <c r="B2799" s="7" t="str">
        <f t="shared" si="139"/>
        <v/>
      </c>
      <c r="O2799" s="11"/>
    </row>
    <row r="2800" spans="1:31">
      <c r="A2800" s="7" t="str">
        <f>IF(計算!$C2822="","",計算!$C2822)</f>
        <v/>
      </c>
      <c r="B2800" s="7" t="str">
        <f t="shared" si="139"/>
        <v/>
      </c>
      <c r="O2800" s="11"/>
      <c r="AE2800" s="12"/>
    </row>
    <row r="2801" spans="1:31">
      <c r="A2801" s="7" t="str">
        <f>IF(計算!$C2823="","",計算!$C2823)</f>
        <v/>
      </c>
      <c r="B2801" s="7" t="str">
        <f t="shared" si="139"/>
        <v/>
      </c>
      <c r="O2801" s="11"/>
    </row>
    <row r="2802" spans="1:31">
      <c r="A2802" s="7" t="str">
        <f>IF(計算!$C2824="","",計算!$C2824)</f>
        <v/>
      </c>
      <c r="B2802" s="7" t="str">
        <f t="shared" si="139"/>
        <v/>
      </c>
      <c r="O2802" s="11"/>
      <c r="AE2802" s="12"/>
    </row>
    <row r="2803" spans="1:31">
      <c r="A2803" s="7" t="str">
        <f>IF(計算!$C2825="","",計算!$C2825)</f>
        <v/>
      </c>
      <c r="B2803" s="7" t="str">
        <f t="shared" si="139"/>
        <v/>
      </c>
      <c r="O2803" s="11"/>
    </row>
    <row r="2804" spans="1:31">
      <c r="A2804" s="7" t="str">
        <f>IF(計算!$C2826="","",計算!$C2826)</f>
        <v/>
      </c>
      <c r="B2804" s="7" t="str">
        <f t="shared" si="139"/>
        <v/>
      </c>
      <c r="O2804" s="11"/>
      <c r="AE2804" s="12"/>
    </row>
    <row r="2805" spans="1:31">
      <c r="A2805" s="7" t="str">
        <f>IF(計算!$C2827="","",計算!$C2827)</f>
        <v/>
      </c>
      <c r="B2805" s="7" t="str">
        <f t="shared" si="139"/>
        <v/>
      </c>
      <c r="O2805" s="11"/>
    </row>
    <row r="2806" spans="1:31">
      <c r="A2806" s="7" t="str">
        <f>IF(計算!$C2828="","",計算!$C2828)</f>
        <v/>
      </c>
      <c r="B2806" s="7" t="str">
        <f t="shared" si="139"/>
        <v/>
      </c>
      <c r="O2806" s="11"/>
      <c r="AE2806" s="12"/>
    </row>
    <row r="2807" spans="1:31">
      <c r="A2807" s="7" t="str">
        <f>IF(計算!$C2829="","",計算!$C2829)</f>
        <v/>
      </c>
      <c r="B2807" s="7" t="str">
        <f t="shared" si="139"/>
        <v/>
      </c>
      <c r="O2807" s="11"/>
    </row>
    <row r="2808" spans="1:31">
      <c r="A2808" s="7" t="str">
        <f>IF(計算!$C2830="","",計算!$C2830)</f>
        <v/>
      </c>
      <c r="B2808" s="7" t="str">
        <f t="shared" si="139"/>
        <v/>
      </c>
      <c r="O2808" s="11"/>
      <c r="AE2808" s="12"/>
    </row>
    <row r="2809" spans="1:31">
      <c r="A2809" s="7" t="str">
        <f>IF(計算!$C2831="","",計算!$C2831)</f>
        <v/>
      </c>
      <c r="B2809" s="7" t="str">
        <f t="shared" si="139"/>
        <v/>
      </c>
      <c r="O2809" s="11"/>
    </row>
    <row r="2810" spans="1:31">
      <c r="A2810" s="7" t="str">
        <f>IF(計算!$C2832="","",計算!$C2832)</f>
        <v/>
      </c>
      <c r="B2810" s="7" t="str">
        <f t="shared" si="139"/>
        <v/>
      </c>
      <c r="O2810" s="11"/>
      <c r="AE2810" s="12"/>
    </row>
    <row r="2811" spans="1:31">
      <c r="A2811" s="7" t="str">
        <f>IF(計算!$C2833="","",計算!$C2833)</f>
        <v/>
      </c>
      <c r="B2811" s="7" t="str">
        <f t="shared" si="139"/>
        <v/>
      </c>
      <c r="O2811" s="11"/>
    </row>
    <row r="2812" spans="1:31">
      <c r="A2812" s="7" t="str">
        <f>IF(計算!$C2834="","",計算!$C2834)</f>
        <v/>
      </c>
      <c r="B2812" s="7" t="str">
        <f t="shared" si="139"/>
        <v/>
      </c>
      <c r="O2812" s="11"/>
      <c r="AE2812" s="12"/>
    </row>
    <row r="2813" spans="1:31">
      <c r="A2813" s="7" t="str">
        <f>IF(計算!$C2835="","",計算!$C2835)</f>
        <v/>
      </c>
      <c r="B2813" s="7" t="str">
        <f t="shared" si="139"/>
        <v/>
      </c>
      <c r="O2813" s="11"/>
    </row>
    <row r="2814" spans="1:31">
      <c r="A2814" s="7" t="str">
        <f>IF(計算!$C2836="","",計算!$C2836)</f>
        <v/>
      </c>
      <c r="B2814" s="7" t="str">
        <f t="shared" si="139"/>
        <v/>
      </c>
      <c r="O2814" s="11"/>
      <c r="AE2814" s="12"/>
    </row>
    <row r="2815" spans="1:31">
      <c r="A2815" s="7" t="str">
        <f>IF(計算!$C2837="","",計算!$C2837)</f>
        <v/>
      </c>
      <c r="B2815" s="7" t="str">
        <f t="shared" si="139"/>
        <v/>
      </c>
      <c r="O2815" s="11"/>
    </row>
    <row r="2816" spans="1:31">
      <c r="A2816" s="7" t="str">
        <f>IF(計算!$C2838="","",計算!$C2838)</f>
        <v/>
      </c>
      <c r="B2816" s="7" t="str">
        <f t="shared" si="139"/>
        <v/>
      </c>
      <c r="O2816" s="11"/>
      <c r="AE2816" s="12"/>
    </row>
    <row r="2817" spans="1:31">
      <c r="A2817" s="7" t="str">
        <f>IF(計算!$C2839="","",計算!$C2839)</f>
        <v/>
      </c>
      <c r="B2817" s="7" t="str">
        <f t="shared" si="139"/>
        <v/>
      </c>
      <c r="O2817" s="11"/>
    </row>
    <row r="2818" spans="1:31">
      <c r="A2818" s="7" t="str">
        <f>IF(計算!$C2840="","",計算!$C2840)</f>
        <v/>
      </c>
      <c r="B2818" s="7" t="str">
        <f t="shared" si="139"/>
        <v/>
      </c>
      <c r="O2818" s="11"/>
      <c r="AE2818" s="12"/>
    </row>
    <row r="2819" spans="1:31">
      <c r="A2819" s="7" t="str">
        <f>IF(計算!$C2841="","",計算!$C2841)</f>
        <v/>
      </c>
      <c r="B2819" s="7" t="str">
        <f t="shared" si="139"/>
        <v/>
      </c>
      <c r="O2819" s="11"/>
    </row>
    <row r="2820" spans="1:31">
      <c r="A2820" s="7" t="str">
        <f>IF(計算!$C2842="","",計算!$C2842)</f>
        <v/>
      </c>
      <c r="B2820" s="7" t="str">
        <f t="shared" si="139"/>
        <v/>
      </c>
      <c r="O2820" s="11"/>
      <c r="AE2820" s="12"/>
    </row>
    <row r="2821" spans="1:31">
      <c r="A2821" s="7" t="str">
        <f>IF(計算!$C2843="","",計算!$C2843)</f>
        <v/>
      </c>
      <c r="B2821" s="7" t="str">
        <f t="shared" si="139"/>
        <v/>
      </c>
      <c r="O2821" s="11"/>
    </row>
    <row r="2822" spans="1:31">
      <c r="A2822" s="7" t="str">
        <f>IF(計算!$C2844="","",計算!$C2844)</f>
        <v/>
      </c>
      <c r="B2822" s="7" t="str">
        <f t="shared" si="139"/>
        <v/>
      </c>
      <c r="O2822" s="11"/>
      <c r="AE2822" s="12"/>
    </row>
    <row r="2823" spans="1:31">
      <c r="A2823" s="7" t="str">
        <f>IF(計算!$C2845="","",計算!$C2845)</f>
        <v/>
      </c>
      <c r="B2823" s="7" t="str">
        <f t="shared" ref="B2823:B2886" si="140">IF($A2824="","",$A2824)</f>
        <v/>
      </c>
      <c r="O2823" s="11"/>
    </row>
    <row r="2824" spans="1:31">
      <c r="A2824" s="7" t="str">
        <f>IF(計算!$C2846="","",計算!$C2846)</f>
        <v/>
      </c>
      <c r="B2824" s="7" t="str">
        <f t="shared" si="140"/>
        <v/>
      </c>
      <c r="O2824" s="11"/>
      <c r="AE2824" s="12"/>
    </row>
    <row r="2825" spans="1:31">
      <c r="A2825" s="7" t="str">
        <f>IF(計算!$C2847="","",計算!$C2847)</f>
        <v/>
      </c>
      <c r="B2825" s="7" t="str">
        <f t="shared" si="140"/>
        <v/>
      </c>
      <c r="O2825" s="11"/>
    </row>
    <row r="2826" spans="1:31">
      <c r="A2826" s="7" t="str">
        <f>IF(計算!$C2848="","",計算!$C2848)</f>
        <v/>
      </c>
      <c r="B2826" s="7" t="str">
        <f t="shared" si="140"/>
        <v/>
      </c>
      <c r="O2826" s="11"/>
      <c r="AE2826" s="12"/>
    </row>
    <row r="2827" spans="1:31">
      <c r="A2827" s="7" t="str">
        <f>IF(計算!$C2849="","",計算!$C2849)</f>
        <v/>
      </c>
      <c r="B2827" s="7" t="str">
        <f t="shared" si="140"/>
        <v/>
      </c>
      <c r="O2827" s="11"/>
    </row>
    <row r="2828" spans="1:31">
      <c r="A2828" s="7" t="str">
        <f>IF(計算!$C2850="","",計算!$C2850)</f>
        <v/>
      </c>
      <c r="B2828" s="7" t="str">
        <f t="shared" si="140"/>
        <v/>
      </c>
      <c r="O2828" s="11"/>
      <c r="AE2828" s="12"/>
    </row>
    <row r="2829" spans="1:31">
      <c r="A2829" s="7" t="str">
        <f>IF(計算!$C2851="","",計算!$C2851)</f>
        <v/>
      </c>
      <c r="B2829" s="7" t="str">
        <f t="shared" si="140"/>
        <v/>
      </c>
      <c r="O2829" s="11"/>
    </row>
    <row r="2830" spans="1:31">
      <c r="A2830" s="7" t="str">
        <f>IF(計算!$C2852="","",計算!$C2852)</f>
        <v/>
      </c>
      <c r="B2830" s="7" t="str">
        <f t="shared" si="140"/>
        <v/>
      </c>
      <c r="O2830" s="11"/>
      <c r="AE2830" s="12"/>
    </row>
    <row r="2831" spans="1:31">
      <c r="A2831" s="7" t="str">
        <f>IF(計算!$C2853="","",計算!$C2853)</f>
        <v/>
      </c>
      <c r="B2831" s="7" t="str">
        <f t="shared" si="140"/>
        <v/>
      </c>
      <c r="O2831" s="11"/>
    </row>
    <row r="2832" spans="1:31">
      <c r="A2832" s="7" t="str">
        <f>IF(計算!$C2854="","",計算!$C2854)</f>
        <v/>
      </c>
      <c r="B2832" s="7" t="str">
        <f t="shared" si="140"/>
        <v/>
      </c>
      <c r="O2832" s="11"/>
      <c r="AE2832" s="12"/>
    </row>
    <row r="2833" spans="1:31">
      <c r="A2833" s="7" t="str">
        <f>IF(計算!$C2855="","",計算!$C2855)</f>
        <v/>
      </c>
      <c r="B2833" s="7" t="str">
        <f t="shared" si="140"/>
        <v/>
      </c>
      <c r="O2833" s="11"/>
    </row>
    <row r="2834" spans="1:31">
      <c r="A2834" s="7" t="str">
        <f>IF(計算!$C2856="","",計算!$C2856)</f>
        <v/>
      </c>
      <c r="B2834" s="7" t="str">
        <f t="shared" si="140"/>
        <v/>
      </c>
      <c r="O2834" s="11"/>
      <c r="AE2834" s="12"/>
    </row>
    <row r="2835" spans="1:31">
      <c r="A2835" s="7" t="str">
        <f>IF(計算!$C2857="","",計算!$C2857)</f>
        <v/>
      </c>
      <c r="B2835" s="7" t="str">
        <f t="shared" si="140"/>
        <v/>
      </c>
      <c r="O2835" s="11"/>
    </row>
    <row r="2836" spans="1:31">
      <c r="A2836" s="7" t="str">
        <f>IF(計算!$C2858="","",計算!$C2858)</f>
        <v/>
      </c>
      <c r="B2836" s="7" t="str">
        <f t="shared" si="140"/>
        <v/>
      </c>
      <c r="O2836" s="11"/>
      <c r="AE2836" s="12"/>
    </row>
    <row r="2837" spans="1:31">
      <c r="A2837" s="7" t="str">
        <f>IF(計算!$C2859="","",計算!$C2859)</f>
        <v/>
      </c>
      <c r="B2837" s="7" t="str">
        <f t="shared" si="140"/>
        <v/>
      </c>
      <c r="O2837" s="11"/>
    </row>
    <row r="2838" spans="1:31">
      <c r="A2838" s="7" t="str">
        <f>IF(計算!$C2860="","",計算!$C2860)</f>
        <v/>
      </c>
      <c r="B2838" s="7" t="str">
        <f t="shared" si="140"/>
        <v/>
      </c>
      <c r="O2838" s="11"/>
      <c r="AE2838" s="12"/>
    </row>
    <row r="2839" spans="1:31">
      <c r="A2839" s="7" t="str">
        <f>IF(計算!$C2861="","",計算!$C2861)</f>
        <v/>
      </c>
      <c r="B2839" s="7" t="str">
        <f t="shared" si="140"/>
        <v/>
      </c>
      <c r="O2839" s="11"/>
    </row>
    <row r="2840" spans="1:31">
      <c r="A2840" s="7" t="str">
        <f>IF(計算!$C2862="","",計算!$C2862)</f>
        <v/>
      </c>
      <c r="B2840" s="7" t="str">
        <f t="shared" si="140"/>
        <v/>
      </c>
      <c r="O2840" s="11"/>
      <c r="AE2840" s="12"/>
    </row>
    <row r="2841" spans="1:31">
      <c r="A2841" s="7" t="str">
        <f>IF(計算!$C2863="","",計算!$C2863)</f>
        <v/>
      </c>
      <c r="B2841" s="7" t="str">
        <f t="shared" si="140"/>
        <v/>
      </c>
      <c r="O2841" s="11"/>
    </row>
    <row r="2842" spans="1:31">
      <c r="A2842" s="7" t="str">
        <f>IF(計算!$C2864="","",計算!$C2864)</f>
        <v/>
      </c>
      <c r="B2842" s="7" t="str">
        <f t="shared" si="140"/>
        <v/>
      </c>
      <c r="O2842" s="11"/>
      <c r="AE2842" s="12"/>
    </row>
    <row r="2843" spans="1:31">
      <c r="A2843" s="7" t="str">
        <f>IF(計算!$C2865="","",計算!$C2865)</f>
        <v/>
      </c>
      <c r="B2843" s="7" t="str">
        <f t="shared" si="140"/>
        <v/>
      </c>
      <c r="O2843" s="11"/>
    </row>
    <row r="2844" spans="1:31">
      <c r="A2844" s="7" t="str">
        <f>IF(計算!$C2866="","",計算!$C2866)</f>
        <v/>
      </c>
      <c r="B2844" s="7" t="str">
        <f t="shared" si="140"/>
        <v/>
      </c>
      <c r="O2844" s="11"/>
      <c r="AE2844" s="12"/>
    </row>
    <row r="2845" spans="1:31">
      <c r="A2845" s="7" t="str">
        <f>IF(計算!$C2867="","",計算!$C2867)</f>
        <v/>
      </c>
      <c r="B2845" s="7" t="str">
        <f t="shared" si="140"/>
        <v/>
      </c>
      <c r="O2845" s="11"/>
    </row>
    <row r="2846" spans="1:31">
      <c r="A2846" s="7" t="str">
        <f>IF(計算!$C2868="","",計算!$C2868)</f>
        <v/>
      </c>
      <c r="B2846" s="7" t="str">
        <f t="shared" si="140"/>
        <v/>
      </c>
      <c r="O2846" s="11"/>
      <c r="AE2846" s="12"/>
    </row>
    <row r="2847" spans="1:31">
      <c r="A2847" s="7" t="str">
        <f>IF(計算!$C2869="","",計算!$C2869)</f>
        <v/>
      </c>
      <c r="B2847" s="7" t="str">
        <f t="shared" si="140"/>
        <v/>
      </c>
      <c r="O2847" s="11"/>
    </row>
    <row r="2848" spans="1:31">
      <c r="A2848" s="7" t="str">
        <f>IF(計算!$C2870="","",計算!$C2870)</f>
        <v/>
      </c>
      <c r="B2848" s="7" t="str">
        <f t="shared" si="140"/>
        <v/>
      </c>
      <c r="O2848" s="11"/>
      <c r="AE2848" s="12"/>
    </row>
    <row r="2849" spans="1:31">
      <c r="A2849" s="7" t="str">
        <f>IF(計算!$C2871="","",計算!$C2871)</f>
        <v/>
      </c>
      <c r="B2849" s="7" t="str">
        <f t="shared" si="140"/>
        <v/>
      </c>
      <c r="O2849" s="11"/>
    </row>
    <row r="2850" spans="1:31">
      <c r="A2850" s="7" t="str">
        <f>IF(計算!$C2872="","",計算!$C2872)</f>
        <v/>
      </c>
      <c r="B2850" s="7" t="str">
        <f t="shared" si="140"/>
        <v/>
      </c>
      <c r="O2850" s="11"/>
      <c r="AE2850" s="12"/>
    </row>
    <row r="2851" spans="1:31">
      <c r="A2851" s="7" t="str">
        <f>IF(計算!$C2873="","",計算!$C2873)</f>
        <v/>
      </c>
      <c r="B2851" s="7" t="str">
        <f t="shared" si="140"/>
        <v/>
      </c>
      <c r="O2851" s="11"/>
    </row>
    <row r="2852" spans="1:31">
      <c r="A2852" s="7" t="str">
        <f>IF(計算!$C2874="","",計算!$C2874)</f>
        <v/>
      </c>
      <c r="B2852" s="7" t="str">
        <f t="shared" si="140"/>
        <v/>
      </c>
      <c r="O2852" s="11"/>
      <c r="AE2852" s="12"/>
    </row>
    <row r="2853" spans="1:31">
      <c r="A2853" s="7" t="str">
        <f>IF(計算!$C2875="","",計算!$C2875)</f>
        <v/>
      </c>
      <c r="B2853" s="7" t="str">
        <f t="shared" si="140"/>
        <v/>
      </c>
      <c r="O2853" s="11"/>
    </row>
    <row r="2854" spans="1:31">
      <c r="A2854" s="7" t="str">
        <f>IF(計算!$C2876="","",計算!$C2876)</f>
        <v/>
      </c>
      <c r="B2854" s="7" t="str">
        <f t="shared" si="140"/>
        <v/>
      </c>
      <c r="O2854" s="11"/>
      <c r="AE2854" s="12"/>
    </row>
    <row r="2855" spans="1:31">
      <c r="A2855" s="7" t="str">
        <f>IF(計算!$C2877="","",計算!$C2877)</f>
        <v/>
      </c>
      <c r="B2855" s="7" t="str">
        <f t="shared" si="140"/>
        <v/>
      </c>
      <c r="O2855" s="11"/>
    </row>
    <row r="2856" spans="1:31">
      <c r="A2856" s="7" t="str">
        <f>IF(計算!$C2878="","",計算!$C2878)</f>
        <v/>
      </c>
      <c r="B2856" s="7" t="str">
        <f t="shared" si="140"/>
        <v/>
      </c>
      <c r="O2856" s="11"/>
      <c r="AE2856" s="12"/>
    </row>
    <row r="2857" spans="1:31">
      <c r="A2857" s="7" t="str">
        <f>IF(計算!$C2879="","",計算!$C2879)</f>
        <v/>
      </c>
      <c r="B2857" s="7" t="str">
        <f t="shared" si="140"/>
        <v/>
      </c>
      <c r="O2857" s="11"/>
    </row>
    <row r="2858" spans="1:31">
      <c r="A2858" s="7" t="str">
        <f>IF(計算!$C2880="","",計算!$C2880)</f>
        <v/>
      </c>
      <c r="B2858" s="7" t="str">
        <f t="shared" si="140"/>
        <v/>
      </c>
      <c r="O2858" s="11"/>
      <c r="AE2858" s="12"/>
    </row>
    <row r="2859" spans="1:31">
      <c r="A2859" s="7" t="str">
        <f>IF(計算!$C2881="","",計算!$C2881)</f>
        <v/>
      </c>
      <c r="B2859" s="7" t="str">
        <f t="shared" si="140"/>
        <v/>
      </c>
      <c r="O2859" s="11"/>
    </row>
    <row r="2860" spans="1:31">
      <c r="A2860" s="7" t="str">
        <f>IF(計算!$C2882="","",計算!$C2882)</f>
        <v/>
      </c>
      <c r="B2860" s="7" t="str">
        <f t="shared" si="140"/>
        <v/>
      </c>
      <c r="O2860" s="11"/>
      <c r="AE2860" s="12"/>
    </row>
    <row r="2861" spans="1:31">
      <c r="A2861" s="7" t="str">
        <f>IF(計算!$C2883="","",計算!$C2883)</f>
        <v/>
      </c>
      <c r="B2861" s="7" t="str">
        <f t="shared" si="140"/>
        <v/>
      </c>
      <c r="O2861" s="11"/>
    </row>
    <row r="2862" spans="1:31">
      <c r="A2862" s="7" t="str">
        <f>IF(計算!$C2884="","",計算!$C2884)</f>
        <v/>
      </c>
      <c r="B2862" s="7" t="str">
        <f t="shared" si="140"/>
        <v/>
      </c>
      <c r="O2862" s="11"/>
      <c r="AE2862" s="12"/>
    </row>
    <row r="2863" spans="1:31">
      <c r="A2863" s="7" t="str">
        <f>IF(計算!$C2885="","",計算!$C2885)</f>
        <v/>
      </c>
      <c r="B2863" s="7" t="str">
        <f t="shared" si="140"/>
        <v/>
      </c>
      <c r="O2863" s="11"/>
    </row>
    <row r="2864" spans="1:31">
      <c r="A2864" s="7" t="str">
        <f>IF(計算!$C2886="","",計算!$C2886)</f>
        <v/>
      </c>
      <c r="B2864" s="7" t="str">
        <f t="shared" si="140"/>
        <v/>
      </c>
      <c r="O2864" s="11"/>
      <c r="AE2864" s="12"/>
    </row>
    <row r="2865" spans="1:31">
      <c r="A2865" s="7" t="str">
        <f>IF(計算!$C2887="","",計算!$C2887)</f>
        <v/>
      </c>
      <c r="B2865" s="7" t="str">
        <f t="shared" si="140"/>
        <v/>
      </c>
      <c r="O2865" s="11"/>
    </row>
    <row r="2866" spans="1:31">
      <c r="A2866" s="7" t="str">
        <f>IF(計算!$C2888="","",計算!$C2888)</f>
        <v/>
      </c>
      <c r="B2866" s="7" t="str">
        <f t="shared" si="140"/>
        <v/>
      </c>
      <c r="O2866" s="11"/>
      <c r="AE2866" s="12"/>
    </row>
    <row r="2867" spans="1:31">
      <c r="A2867" s="7" t="str">
        <f>IF(計算!$C2889="","",計算!$C2889)</f>
        <v/>
      </c>
      <c r="B2867" s="7" t="str">
        <f t="shared" si="140"/>
        <v/>
      </c>
      <c r="O2867" s="11"/>
    </row>
    <row r="2868" spans="1:31">
      <c r="A2868" s="7" t="str">
        <f>IF(計算!$C2890="","",計算!$C2890)</f>
        <v/>
      </c>
      <c r="B2868" s="7" t="str">
        <f t="shared" si="140"/>
        <v/>
      </c>
      <c r="O2868" s="11"/>
      <c r="AE2868" s="12"/>
    </row>
    <row r="2869" spans="1:31">
      <c r="A2869" s="7" t="str">
        <f>IF(計算!$C2891="","",計算!$C2891)</f>
        <v/>
      </c>
      <c r="B2869" s="7" t="str">
        <f t="shared" si="140"/>
        <v/>
      </c>
      <c r="O2869" s="11"/>
    </row>
    <row r="2870" spans="1:31">
      <c r="A2870" s="7" t="str">
        <f>IF(計算!$C2892="","",計算!$C2892)</f>
        <v/>
      </c>
      <c r="B2870" s="7" t="str">
        <f t="shared" si="140"/>
        <v/>
      </c>
      <c r="O2870" s="11"/>
      <c r="AE2870" s="12"/>
    </row>
    <row r="2871" spans="1:31">
      <c r="A2871" s="7" t="str">
        <f>IF(計算!$C2893="","",計算!$C2893)</f>
        <v/>
      </c>
      <c r="B2871" s="7" t="str">
        <f t="shared" si="140"/>
        <v/>
      </c>
      <c r="O2871" s="11"/>
    </row>
    <row r="2872" spans="1:31">
      <c r="A2872" s="7" t="str">
        <f>IF(計算!$C2894="","",計算!$C2894)</f>
        <v/>
      </c>
      <c r="B2872" s="7" t="str">
        <f t="shared" si="140"/>
        <v/>
      </c>
      <c r="O2872" s="11"/>
      <c r="AE2872" s="12"/>
    </row>
    <row r="2873" spans="1:31">
      <c r="A2873" s="7" t="str">
        <f>IF(計算!$C2895="","",計算!$C2895)</f>
        <v/>
      </c>
      <c r="B2873" s="7" t="str">
        <f t="shared" si="140"/>
        <v/>
      </c>
      <c r="O2873" s="11"/>
    </row>
    <row r="2874" spans="1:31">
      <c r="A2874" s="7" t="str">
        <f>IF(計算!$C2896="","",計算!$C2896)</f>
        <v/>
      </c>
      <c r="B2874" s="7" t="str">
        <f t="shared" si="140"/>
        <v/>
      </c>
      <c r="O2874" s="11"/>
      <c r="AE2874" s="12"/>
    </row>
    <row r="2875" spans="1:31">
      <c r="A2875" s="7" t="str">
        <f>IF(計算!$C2897="","",計算!$C2897)</f>
        <v/>
      </c>
      <c r="B2875" s="7" t="str">
        <f t="shared" si="140"/>
        <v/>
      </c>
      <c r="O2875" s="11"/>
    </row>
    <row r="2876" spans="1:31">
      <c r="A2876" s="7" t="str">
        <f>IF(計算!$C2898="","",計算!$C2898)</f>
        <v/>
      </c>
      <c r="B2876" s="7" t="str">
        <f t="shared" si="140"/>
        <v/>
      </c>
      <c r="O2876" s="11"/>
      <c r="AE2876" s="12"/>
    </row>
    <row r="2877" spans="1:31">
      <c r="A2877" s="7" t="str">
        <f>IF(計算!$C2899="","",計算!$C2899)</f>
        <v/>
      </c>
      <c r="B2877" s="7" t="str">
        <f t="shared" si="140"/>
        <v/>
      </c>
      <c r="O2877" s="11"/>
    </row>
    <row r="2878" spans="1:31">
      <c r="A2878" s="7" t="str">
        <f>IF(計算!$C2900="","",計算!$C2900)</f>
        <v/>
      </c>
      <c r="B2878" s="7" t="str">
        <f t="shared" si="140"/>
        <v/>
      </c>
      <c r="O2878" s="11"/>
      <c r="AE2878" s="12"/>
    </row>
    <row r="2879" spans="1:31">
      <c r="A2879" s="7" t="str">
        <f>IF(計算!$C2901="","",計算!$C2901)</f>
        <v/>
      </c>
      <c r="B2879" s="7" t="str">
        <f t="shared" si="140"/>
        <v/>
      </c>
      <c r="O2879" s="11"/>
    </row>
    <row r="2880" spans="1:31">
      <c r="A2880" s="7" t="str">
        <f>IF(計算!$C2902="","",計算!$C2902)</f>
        <v/>
      </c>
      <c r="B2880" s="7" t="str">
        <f t="shared" si="140"/>
        <v/>
      </c>
      <c r="O2880" s="11"/>
      <c r="AE2880" s="12"/>
    </row>
    <row r="2881" spans="1:31">
      <c r="A2881" s="7" t="str">
        <f>IF(計算!$C2903="","",計算!$C2903)</f>
        <v/>
      </c>
      <c r="B2881" s="7" t="str">
        <f t="shared" si="140"/>
        <v/>
      </c>
      <c r="O2881" s="11"/>
    </row>
    <row r="2882" spans="1:31">
      <c r="A2882" s="7" t="str">
        <f>IF(計算!$C2904="","",計算!$C2904)</f>
        <v/>
      </c>
      <c r="B2882" s="7" t="str">
        <f t="shared" si="140"/>
        <v/>
      </c>
      <c r="O2882" s="11"/>
      <c r="AE2882" s="12"/>
    </row>
    <row r="2883" spans="1:31">
      <c r="A2883" s="7" t="str">
        <f>IF(計算!$C2905="","",計算!$C2905)</f>
        <v/>
      </c>
      <c r="B2883" s="7" t="str">
        <f t="shared" si="140"/>
        <v/>
      </c>
      <c r="O2883" s="11"/>
    </row>
    <row r="2884" spans="1:31">
      <c r="A2884" s="7" t="str">
        <f>IF(計算!$C2906="","",計算!$C2906)</f>
        <v/>
      </c>
      <c r="B2884" s="7" t="str">
        <f t="shared" si="140"/>
        <v/>
      </c>
      <c r="O2884" s="11"/>
      <c r="AE2884" s="12"/>
    </row>
    <row r="2885" spans="1:31">
      <c r="A2885" s="7" t="str">
        <f>IF(計算!$C2907="","",計算!$C2907)</f>
        <v/>
      </c>
      <c r="B2885" s="7" t="str">
        <f t="shared" si="140"/>
        <v/>
      </c>
      <c r="O2885" s="11"/>
    </row>
    <row r="2886" spans="1:31">
      <c r="A2886" s="7" t="str">
        <f>IF(計算!$C2908="","",計算!$C2908)</f>
        <v/>
      </c>
      <c r="B2886" s="7" t="str">
        <f t="shared" si="140"/>
        <v/>
      </c>
      <c r="O2886" s="11"/>
      <c r="AE2886" s="12"/>
    </row>
    <row r="2887" spans="1:31">
      <c r="A2887" s="7" t="str">
        <f>IF(計算!$C2909="","",計算!$C2909)</f>
        <v/>
      </c>
      <c r="B2887" s="7" t="str">
        <f t="shared" ref="B2887:B2950" si="141">IF($A2888="","",$A2888)</f>
        <v/>
      </c>
      <c r="O2887" s="11"/>
    </row>
    <row r="2888" spans="1:31">
      <c r="A2888" s="7" t="str">
        <f>IF(計算!$C2910="","",計算!$C2910)</f>
        <v/>
      </c>
      <c r="B2888" s="7" t="str">
        <f t="shared" si="141"/>
        <v/>
      </c>
      <c r="O2888" s="11"/>
      <c r="AE2888" s="12"/>
    </row>
    <row r="2889" spans="1:31">
      <c r="A2889" s="7" t="str">
        <f>IF(計算!$C2911="","",計算!$C2911)</f>
        <v/>
      </c>
      <c r="B2889" s="7" t="str">
        <f t="shared" si="141"/>
        <v/>
      </c>
      <c r="O2889" s="11"/>
    </row>
    <row r="2890" spans="1:31">
      <c r="A2890" s="7" t="str">
        <f>IF(計算!$C2912="","",計算!$C2912)</f>
        <v/>
      </c>
      <c r="B2890" s="7" t="str">
        <f t="shared" si="141"/>
        <v/>
      </c>
      <c r="O2890" s="11"/>
      <c r="AE2890" s="12"/>
    </row>
    <row r="2891" spans="1:31">
      <c r="A2891" s="7" t="str">
        <f>IF(計算!$C2913="","",計算!$C2913)</f>
        <v/>
      </c>
      <c r="B2891" s="7" t="str">
        <f t="shared" si="141"/>
        <v/>
      </c>
      <c r="O2891" s="11"/>
    </row>
    <row r="2892" spans="1:31">
      <c r="A2892" s="7" t="str">
        <f>IF(計算!$C2914="","",計算!$C2914)</f>
        <v/>
      </c>
      <c r="B2892" s="7" t="str">
        <f t="shared" si="141"/>
        <v/>
      </c>
      <c r="O2892" s="11"/>
      <c r="AE2892" s="12"/>
    </row>
    <row r="2893" spans="1:31">
      <c r="A2893" s="7" t="str">
        <f>IF(計算!$C2915="","",計算!$C2915)</f>
        <v/>
      </c>
      <c r="B2893" s="7" t="str">
        <f t="shared" si="141"/>
        <v/>
      </c>
      <c r="O2893" s="11"/>
    </row>
    <row r="2894" spans="1:31">
      <c r="A2894" s="7" t="str">
        <f>IF(計算!$C2916="","",計算!$C2916)</f>
        <v/>
      </c>
      <c r="B2894" s="7" t="str">
        <f t="shared" si="141"/>
        <v/>
      </c>
      <c r="O2894" s="11"/>
      <c r="AE2894" s="12"/>
    </row>
    <row r="2895" spans="1:31">
      <c r="A2895" s="7" t="str">
        <f>IF(計算!$C2917="","",計算!$C2917)</f>
        <v/>
      </c>
      <c r="B2895" s="7" t="str">
        <f t="shared" si="141"/>
        <v/>
      </c>
      <c r="O2895" s="11"/>
    </row>
    <row r="2896" spans="1:31">
      <c r="A2896" s="7" t="str">
        <f>IF(計算!$C2918="","",計算!$C2918)</f>
        <v/>
      </c>
      <c r="B2896" s="7" t="str">
        <f t="shared" si="141"/>
        <v/>
      </c>
      <c r="O2896" s="11"/>
      <c r="AE2896" s="12"/>
    </row>
    <row r="2897" spans="1:31">
      <c r="A2897" s="7" t="str">
        <f>IF(計算!$C2919="","",計算!$C2919)</f>
        <v/>
      </c>
      <c r="B2897" s="7" t="str">
        <f t="shared" si="141"/>
        <v/>
      </c>
      <c r="O2897" s="11"/>
    </row>
    <row r="2898" spans="1:31">
      <c r="A2898" s="7" t="str">
        <f>IF(計算!$C2920="","",計算!$C2920)</f>
        <v/>
      </c>
      <c r="B2898" s="7" t="str">
        <f t="shared" si="141"/>
        <v/>
      </c>
      <c r="O2898" s="11"/>
      <c r="AE2898" s="12"/>
    </row>
    <row r="2899" spans="1:31">
      <c r="A2899" s="7" t="str">
        <f>IF(計算!$C2921="","",計算!$C2921)</f>
        <v/>
      </c>
      <c r="B2899" s="7" t="str">
        <f t="shared" si="141"/>
        <v/>
      </c>
      <c r="O2899" s="11"/>
    </row>
    <row r="2900" spans="1:31">
      <c r="A2900" s="7" t="str">
        <f>IF(計算!$C2922="","",計算!$C2922)</f>
        <v/>
      </c>
      <c r="B2900" s="7" t="str">
        <f t="shared" si="141"/>
        <v/>
      </c>
      <c r="O2900" s="11"/>
      <c r="AE2900" s="12"/>
    </row>
    <row r="2901" spans="1:31">
      <c r="A2901" s="7" t="str">
        <f>IF(計算!$C2923="","",計算!$C2923)</f>
        <v/>
      </c>
      <c r="B2901" s="7" t="str">
        <f t="shared" si="141"/>
        <v/>
      </c>
      <c r="O2901" s="11"/>
    </row>
    <row r="2902" spans="1:31">
      <c r="A2902" s="7" t="str">
        <f>IF(計算!$C2924="","",計算!$C2924)</f>
        <v/>
      </c>
      <c r="B2902" s="7" t="str">
        <f t="shared" si="141"/>
        <v/>
      </c>
      <c r="O2902" s="11"/>
      <c r="AE2902" s="12"/>
    </row>
    <row r="2903" spans="1:31">
      <c r="A2903" s="7" t="str">
        <f>IF(計算!$C2925="","",計算!$C2925)</f>
        <v/>
      </c>
      <c r="B2903" s="7" t="str">
        <f t="shared" si="141"/>
        <v/>
      </c>
      <c r="O2903" s="11"/>
    </row>
    <row r="2904" spans="1:31">
      <c r="A2904" s="7" t="str">
        <f>IF(計算!$C2926="","",計算!$C2926)</f>
        <v/>
      </c>
      <c r="B2904" s="7" t="str">
        <f t="shared" si="141"/>
        <v/>
      </c>
      <c r="O2904" s="11"/>
      <c r="AE2904" s="12"/>
    </row>
    <row r="2905" spans="1:31">
      <c r="A2905" s="7" t="str">
        <f>IF(計算!$C2927="","",計算!$C2927)</f>
        <v/>
      </c>
      <c r="B2905" s="7" t="str">
        <f t="shared" si="141"/>
        <v/>
      </c>
      <c r="O2905" s="11"/>
    </row>
    <row r="2906" spans="1:31">
      <c r="A2906" s="7" t="str">
        <f>IF(計算!$C2928="","",計算!$C2928)</f>
        <v/>
      </c>
      <c r="B2906" s="7" t="str">
        <f t="shared" si="141"/>
        <v/>
      </c>
      <c r="O2906" s="11"/>
      <c r="AE2906" s="12"/>
    </row>
    <row r="2907" spans="1:31">
      <c r="A2907" s="7" t="str">
        <f>IF(計算!$C2929="","",計算!$C2929)</f>
        <v/>
      </c>
      <c r="B2907" s="7" t="str">
        <f t="shared" si="141"/>
        <v/>
      </c>
      <c r="O2907" s="11"/>
    </row>
    <row r="2908" spans="1:31">
      <c r="A2908" s="7" t="str">
        <f>IF(計算!$C2930="","",計算!$C2930)</f>
        <v/>
      </c>
      <c r="B2908" s="7" t="str">
        <f t="shared" si="141"/>
        <v/>
      </c>
      <c r="O2908" s="11"/>
      <c r="AE2908" s="12"/>
    </row>
    <row r="2909" spans="1:31">
      <c r="A2909" s="7" t="str">
        <f>IF(計算!$C2931="","",計算!$C2931)</f>
        <v/>
      </c>
      <c r="B2909" s="7" t="str">
        <f t="shared" si="141"/>
        <v/>
      </c>
      <c r="O2909" s="11"/>
    </row>
    <row r="2910" spans="1:31">
      <c r="A2910" s="7" t="str">
        <f>IF(計算!$C2932="","",計算!$C2932)</f>
        <v/>
      </c>
      <c r="B2910" s="7" t="str">
        <f t="shared" si="141"/>
        <v/>
      </c>
      <c r="O2910" s="11"/>
      <c r="AE2910" s="12"/>
    </row>
    <row r="2911" spans="1:31">
      <c r="A2911" s="7" t="str">
        <f>IF(計算!$C2933="","",計算!$C2933)</f>
        <v/>
      </c>
      <c r="B2911" s="7" t="str">
        <f t="shared" si="141"/>
        <v/>
      </c>
      <c r="O2911" s="11"/>
    </row>
    <row r="2912" spans="1:31">
      <c r="A2912" s="7" t="str">
        <f>IF(計算!$C2934="","",計算!$C2934)</f>
        <v/>
      </c>
      <c r="B2912" s="7" t="str">
        <f t="shared" si="141"/>
        <v/>
      </c>
      <c r="O2912" s="11"/>
      <c r="AE2912" s="12"/>
    </row>
    <row r="2913" spans="1:31">
      <c r="A2913" s="7" t="str">
        <f>IF(計算!$C2935="","",計算!$C2935)</f>
        <v/>
      </c>
      <c r="B2913" s="7" t="str">
        <f t="shared" si="141"/>
        <v/>
      </c>
      <c r="O2913" s="11"/>
    </row>
    <row r="2914" spans="1:31">
      <c r="A2914" s="7" t="str">
        <f>IF(計算!$C2936="","",計算!$C2936)</f>
        <v/>
      </c>
      <c r="B2914" s="7" t="str">
        <f t="shared" si="141"/>
        <v/>
      </c>
      <c r="O2914" s="11"/>
      <c r="AE2914" s="12"/>
    </row>
    <row r="2915" spans="1:31">
      <c r="A2915" s="7" t="str">
        <f>IF(計算!$C2937="","",計算!$C2937)</f>
        <v/>
      </c>
      <c r="B2915" s="7" t="str">
        <f t="shared" si="141"/>
        <v/>
      </c>
      <c r="O2915" s="11"/>
    </row>
    <row r="2916" spans="1:31">
      <c r="A2916" s="7" t="str">
        <f>IF(計算!$C2938="","",計算!$C2938)</f>
        <v/>
      </c>
      <c r="B2916" s="7" t="str">
        <f t="shared" si="141"/>
        <v/>
      </c>
      <c r="O2916" s="11"/>
      <c r="AE2916" s="12"/>
    </row>
    <row r="2917" spans="1:31">
      <c r="A2917" s="7" t="str">
        <f>IF(計算!$C2939="","",計算!$C2939)</f>
        <v/>
      </c>
      <c r="B2917" s="7" t="str">
        <f t="shared" si="141"/>
        <v/>
      </c>
      <c r="O2917" s="11"/>
    </row>
    <row r="2918" spans="1:31">
      <c r="A2918" s="7" t="str">
        <f>IF(計算!$C2940="","",計算!$C2940)</f>
        <v/>
      </c>
      <c r="B2918" s="7" t="str">
        <f t="shared" si="141"/>
        <v/>
      </c>
      <c r="O2918" s="11"/>
      <c r="AE2918" s="12"/>
    </row>
    <row r="2919" spans="1:31">
      <c r="A2919" s="7" t="str">
        <f>IF(計算!$C2941="","",計算!$C2941)</f>
        <v/>
      </c>
      <c r="B2919" s="7" t="str">
        <f t="shared" si="141"/>
        <v/>
      </c>
      <c r="O2919" s="11"/>
    </row>
    <row r="2920" spans="1:31">
      <c r="A2920" s="7" t="str">
        <f>IF(計算!$C2942="","",計算!$C2942)</f>
        <v/>
      </c>
      <c r="B2920" s="7" t="str">
        <f t="shared" si="141"/>
        <v/>
      </c>
      <c r="O2920" s="11"/>
      <c r="AE2920" s="12"/>
    </row>
    <row r="2921" spans="1:31">
      <c r="A2921" s="7" t="str">
        <f>IF(計算!$C2943="","",計算!$C2943)</f>
        <v/>
      </c>
      <c r="B2921" s="7" t="str">
        <f t="shared" si="141"/>
        <v/>
      </c>
      <c r="O2921" s="11"/>
    </row>
    <row r="2922" spans="1:31">
      <c r="A2922" s="7" t="str">
        <f>IF(計算!$C2944="","",計算!$C2944)</f>
        <v/>
      </c>
      <c r="B2922" s="7" t="str">
        <f t="shared" si="141"/>
        <v/>
      </c>
      <c r="O2922" s="11"/>
      <c r="AE2922" s="12"/>
    </row>
    <row r="2923" spans="1:31">
      <c r="A2923" s="7" t="str">
        <f>IF(計算!$C2945="","",計算!$C2945)</f>
        <v/>
      </c>
      <c r="B2923" s="7" t="str">
        <f t="shared" si="141"/>
        <v/>
      </c>
      <c r="O2923" s="11"/>
    </row>
    <row r="2924" spans="1:31">
      <c r="A2924" s="7" t="str">
        <f>IF(計算!$C2946="","",計算!$C2946)</f>
        <v/>
      </c>
      <c r="B2924" s="7" t="str">
        <f t="shared" si="141"/>
        <v/>
      </c>
      <c r="O2924" s="11"/>
      <c r="AE2924" s="12"/>
    </row>
    <row r="2925" spans="1:31">
      <c r="A2925" s="7" t="str">
        <f>IF(計算!$C2947="","",計算!$C2947)</f>
        <v/>
      </c>
      <c r="B2925" s="7" t="str">
        <f t="shared" si="141"/>
        <v/>
      </c>
      <c r="O2925" s="11"/>
    </row>
    <row r="2926" spans="1:31">
      <c r="A2926" s="7" t="str">
        <f>IF(計算!$C2948="","",計算!$C2948)</f>
        <v/>
      </c>
      <c r="B2926" s="7" t="str">
        <f t="shared" si="141"/>
        <v/>
      </c>
      <c r="O2926" s="11"/>
      <c r="AE2926" s="12"/>
    </row>
    <row r="2927" spans="1:31">
      <c r="A2927" s="7" t="str">
        <f>IF(計算!$C2949="","",計算!$C2949)</f>
        <v/>
      </c>
      <c r="B2927" s="7" t="str">
        <f t="shared" si="141"/>
        <v/>
      </c>
      <c r="O2927" s="11"/>
    </row>
    <row r="2928" spans="1:31">
      <c r="A2928" s="7" t="str">
        <f>IF(計算!$C2950="","",計算!$C2950)</f>
        <v/>
      </c>
      <c r="B2928" s="7" t="str">
        <f t="shared" si="141"/>
        <v/>
      </c>
      <c r="O2928" s="11"/>
      <c r="AE2928" s="12"/>
    </row>
    <row r="2929" spans="1:31">
      <c r="A2929" s="7" t="str">
        <f>IF(計算!$C2951="","",計算!$C2951)</f>
        <v/>
      </c>
      <c r="B2929" s="7" t="str">
        <f t="shared" si="141"/>
        <v/>
      </c>
      <c r="O2929" s="11"/>
    </row>
    <row r="2930" spans="1:31">
      <c r="A2930" s="7" t="str">
        <f>IF(計算!$C2952="","",計算!$C2952)</f>
        <v/>
      </c>
      <c r="B2930" s="7" t="str">
        <f t="shared" si="141"/>
        <v/>
      </c>
      <c r="O2930" s="11"/>
      <c r="AE2930" s="12"/>
    </row>
    <row r="2931" spans="1:31">
      <c r="A2931" s="7" t="str">
        <f>IF(計算!$C2953="","",計算!$C2953)</f>
        <v/>
      </c>
      <c r="B2931" s="7" t="str">
        <f t="shared" si="141"/>
        <v/>
      </c>
      <c r="O2931" s="11"/>
    </row>
    <row r="2932" spans="1:31">
      <c r="A2932" s="7" t="str">
        <f>IF(計算!$C2954="","",計算!$C2954)</f>
        <v/>
      </c>
      <c r="B2932" s="7" t="str">
        <f t="shared" si="141"/>
        <v/>
      </c>
      <c r="O2932" s="11"/>
      <c r="AE2932" s="12"/>
    </row>
    <row r="2933" spans="1:31">
      <c r="A2933" s="7" t="str">
        <f>IF(計算!$C2955="","",計算!$C2955)</f>
        <v/>
      </c>
      <c r="B2933" s="7" t="str">
        <f t="shared" si="141"/>
        <v/>
      </c>
      <c r="O2933" s="11"/>
    </row>
    <row r="2934" spans="1:31">
      <c r="A2934" s="7" t="str">
        <f>IF(計算!$C2956="","",計算!$C2956)</f>
        <v/>
      </c>
      <c r="B2934" s="7" t="str">
        <f t="shared" si="141"/>
        <v/>
      </c>
      <c r="O2934" s="11"/>
      <c r="AE2934" s="12"/>
    </row>
    <row r="2935" spans="1:31">
      <c r="A2935" s="7" t="str">
        <f>IF(計算!$C2957="","",計算!$C2957)</f>
        <v/>
      </c>
      <c r="B2935" s="7" t="str">
        <f t="shared" si="141"/>
        <v/>
      </c>
      <c r="O2935" s="11"/>
    </row>
    <row r="2936" spans="1:31">
      <c r="A2936" s="7" t="str">
        <f>IF(計算!$C2958="","",計算!$C2958)</f>
        <v/>
      </c>
      <c r="B2936" s="7" t="str">
        <f t="shared" si="141"/>
        <v/>
      </c>
      <c r="O2936" s="11"/>
      <c r="AE2936" s="12"/>
    </row>
    <row r="2937" spans="1:31">
      <c r="A2937" s="7" t="str">
        <f>IF(計算!$C2959="","",計算!$C2959)</f>
        <v/>
      </c>
      <c r="B2937" s="7" t="str">
        <f t="shared" si="141"/>
        <v/>
      </c>
      <c r="O2937" s="11"/>
    </row>
    <row r="2938" spans="1:31">
      <c r="A2938" s="7" t="str">
        <f>IF(計算!$C2960="","",計算!$C2960)</f>
        <v/>
      </c>
      <c r="B2938" s="7" t="str">
        <f t="shared" si="141"/>
        <v/>
      </c>
      <c r="O2938" s="11"/>
      <c r="AE2938" s="12"/>
    </row>
    <row r="2939" spans="1:31">
      <c r="A2939" s="7" t="str">
        <f>IF(計算!$C2961="","",計算!$C2961)</f>
        <v/>
      </c>
      <c r="B2939" s="7" t="str">
        <f t="shared" si="141"/>
        <v/>
      </c>
      <c r="O2939" s="11"/>
    </row>
    <row r="2940" spans="1:31">
      <c r="A2940" s="7" t="str">
        <f>IF(計算!$C2962="","",計算!$C2962)</f>
        <v/>
      </c>
      <c r="B2940" s="7" t="str">
        <f t="shared" si="141"/>
        <v/>
      </c>
      <c r="O2940" s="11"/>
      <c r="AE2940" s="12"/>
    </row>
    <row r="2941" spans="1:31">
      <c r="A2941" s="7" t="str">
        <f>IF(計算!$C2963="","",計算!$C2963)</f>
        <v/>
      </c>
      <c r="B2941" s="7" t="str">
        <f t="shared" si="141"/>
        <v/>
      </c>
      <c r="O2941" s="11"/>
    </row>
    <row r="2942" spans="1:31">
      <c r="A2942" s="7" t="str">
        <f>IF(計算!$C2964="","",計算!$C2964)</f>
        <v/>
      </c>
      <c r="B2942" s="7" t="str">
        <f t="shared" si="141"/>
        <v/>
      </c>
      <c r="O2942" s="11"/>
      <c r="AE2942" s="12"/>
    </row>
    <row r="2943" spans="1:31">
      <c r="A2943" s="7" t="str">
        <f>IF(計算!$C2965="","",計算!$C2965)</f>
        <v/>
      </c>
      <c r="B2943" s="7" t="str">
        <f t="shared" si="141"/>
        <v/>
      </c>
      <c r="O2943" s="11"/>
    </row>
    <row r="2944" spans="1:31">
      <c r="A2944" s="7" t="str">
        <f>IF(計算!$C2966="","",計算!$C2966)</f>
        <v/>
      </c>
      <c r="B2944" s="7" t="str">
        <f t="shared" si="141"/>
        <v/>
      </c>
      <c r="O2944" s="11"/>
      <c r="AE2944" s="12"/>
    </row>
    <row r="2945" spans="1:31">
      <c r="A2945" s="7" t="str">
        <f>IF(計算!$C2967="","",計算!$C2967)</f>
        <v/>
      </c>
      <c r="B2945" s="7" t="str">
        <f t="shared" si="141"/>
        <v/>
      </c>
      <c r="O2945" s="11"/>
    </row>
    <row r="2946" spans="1:31">
      <c r="A2946" s="7" t="str">
        <f>IF(計算!$C2968="","",計算!$C2968)</f>
        <v/>
      </c>
      <c r="B2946" s="7" t="str">
        <f t="shared" si="141"/>
        <v/>
      </c>
      <c r="O2946" s="11"/>
      <c r="AE2946" s="12"/>
    </row>
    <row r="2947" spans="1:31">
      <c r="A2947" s="7" t="str">
        <f>IF(計算!$C2969="","",計算!$C2969)</f>
        <v/>
      </c>
      <c r="B2947" s="7" t="str">
        <f t="shared" si="141"/>
        <v/>
      </c>
      <c r="O2947" s="11"/>
    </row>
    <row r="2948" spans="1:31">
      <c r="A2948" s="7" t="str">
        <f>IF(計算!$C2970="","",計算!$C2970)</f>
        <v/>
      </c>
      <c r="B2948" s="7" t="str">
        <f t="shared" si="141"/>
        <v/>
      </c>
      <c r="O2948" s="11"/>
      <c r="AE2948" s="12"/>
    </row>
    <row r="2949" spans="1:31">
      <c r="A2949" s="7" t="str">
        <f>IF(計算!$C2971="","",計算!$C2971)</f>
        <v/>
      </c>
      <c r="B2949" s="7" t="str">
        <f t="shared" si="141"/>
        <v/>
      </c>
      <c r="O2949" s="11"/>
    </row>
    <row r="2950" spans="1:31">
      <c r="A2950" s="7" t="str">
        <f>IF(計算!$C2972="","",計算!$C2972)</f>
        <v/>
      </c>
      <c r="B2950" s="7" t="str">
        <f t="shared" si="141"/>
        <v/>
      </c>
      <c r="O2950" s="11"/>
      <c r="AE2950" s="12"/>
    </row>
    <row r="2951" spans="1:31">
      <c r="A2951" s="7" t="str">
        <f>IF(計算!$C2973="","",計算!$C2973)</f>
        <v/>
      </c>
      <c r="B2951" s="7" t="str">
        <f t="shared" ref="B2951:B3014" si="142">IF($A2952="","",$A2952)</f>
        <v/>
      </c>
      <c r="O2951" s="11"/>
    </row>
    <row r="2952" spans="1:31">
      <c r="A2952" s="7" t="str">
        <f>IF(計算!$C2974="","",計算!$C2974)</f>
        <v/>
      </c>
      <c r="B2952" s="7" t="str">
        <f t="shared" si="142"/>
        <v/>
      </c>
      <c r="O2952" s="11"/>
      <c r="AE2952" s="12"/>
    </row>
    <row r="2953" spans="1:31">
      <c r="A2953" s="7" t="str">
        <f>IF(計算!$C2975="","",計算!$C2975)</f>
        <v/>
      </c>
      <c r="B2953" s="7" t="str">
        <f t="shared" si="142"/>
        <v/>
      </c>
      <c r="O2953" s="11"/>
    </row>
    <row r="2954" spans="1:31">
      <c r="A2954" s="7" t="str">
        <f>IF(計算!$C2976="","",計算!$C2976)</f>
        <v/>
      </c>
      <c r="B2954" s="7" t="str">
        <f t="shared" si="142"/>
        <v/>
      </c>
      <c r="O2954" s="11"/>
      <c r="AE2954" s="12"/>
    </row>
    <row r="2955" spans="1:31">
      <c r="A2955" s="7" t="str">
        <f>IF(計算!$C2977="","",計算!$C2977)</f>
        <v/>
      </c>
      <c r="B2955" s="7" t="str">
        <f t="shared" si="142"/>
        <v/>
      </c>
      <c r="O2955" s="11"/>
    </row>
    <row r="2956" spans="1:31">
      <c r="A2956" s="7" t="str">
        <f>IF(計算!$C2978="","",計算!$C2978)</f>
        <v/>
      </c>
      <c r="B2956" s="7" t="str">
        <f t="shared" si="142"/>
        <v/>
      </c>
      <c r="O2956" s="11"/>
      <c r="AE2956" s="12"/>
    </row>
    <row r="2957" spans="1:31">
      <c r="A2957" s="7" t="str">
        <f>IF(計算!$C2979="","",計算!$C2979)</f>
        <v/>
      </c>
      <c r="B2957" s="7" t="str">
        <f t="shared" si="142"/>
        <v/>
      </c>
      <c r="O2957" s="11"/>
    </row>
    <row r="2958" spans="1:31">
      <c r="A2958" s="7" t="str">
        <f>IF(計算!$C2980="","",計算!$C2980)</f>
        <v/>
      </c>
      <c r="B2958" s="7" t="str">
        <f t="shared" si="142"/>
        <v/>
      </c>
      <c r="O2958" s="11"/>
      <c r="AE2958" s="12"/>
    </row>
    <row r="2959" spans="1:31">
      <c r="A2959" s="7" t="str">
        <f>IF(計算!$C2981="","",計算!$C2981)</f>
        <v/>
      </c>
      <c r="B2959" s="7" t="str">
        <f t="shared" si="142"/>
        <v/>
      </c>
      <c r="O2959" s="11"/>
    </row>
    <row r="2960" spans="1:31">
      <c r="A2960" s="7" t="str">
        <f>IF(計算!$C2982="","",計算!$C2982)</f>
        <v/>
      </c>
      <c r="B2960" s="7" t="str">
        <f t="shared" si="142"/>
        <v/>
      </c>
      <c r="O2960" s="11"/>
      <c r="AE2960" s="12"/>
    </row>
    <row r="2961" spans="1:31">
      <c r="A2961" s="7" t="str">
        <f>IF(計算!$C2983="","",計算!$C2983)</f>
        <v/>
      </c>
      <c r="B2961" s="7" t="str">
        <f t="shared" si="142"/>
        <v/>
      </c>
      <c r="O2961" s="11"/>
    </row>
    <row r="2962" spans="1:31">
      <c r="A2962" s="7" t="str">
        <f>IF(計算!$C2984="","",計算!$C2984)</f>
        <v/>
      </c>
      <c r="B2962" s="7" t="str">
        <f t="shared" si="142"/>
        <v/>
      </c>
      <c r="O2962" s="11"/>
      <c r="AE2962" s="12"/>
    </row>
    <row r="2963" spans="1:31">
      <c r="A2963" s="7" t="str">
        <f>IF(計算!$C2985="","",計算!$C2985)</f>
        <v/>
      </c>
      <c r="B2963" s="7" t="str">
        <f t="shared" si="142"/>
        <v/>
      </c>
      <c r="O2963" s="11"/>
    </row>
    <row r="2964" spans="1:31">
      <c r="A2964" s="7" t="str">
        <f>IF(計算!$C2986="","",計算!$C2986)</f>
        <v/>
      </c>
      <c r="B2964" s="7" t="str">
        <f t="shared" si="142"/>
        <v/>
      </c>
      <c r="O2964" s="11"/>
      <c r="AE2964" s="12"/>
    </row>
    <row r="2965" spans="1:31">
      <c r="A2965" s="7" t="str">
        <f>IF(計算!$C2987="","",計算!$C2987)</f>
        <v/>
      </c>
      <c r="B2965" s="7" t="str">
        <f t="shared" si="142"/>
        <v/>
      </c>
      <c r="O2965" s="11"/>
    </row>
    <row r="2966" spans="1:31">
      <c r="A2966" s="7" t="str">
        <f>IF(計算!$C2988="","",計算!$C2988)</f>
        <v/>
      </c>
      <c r="B2966" s="7" t="str">
        <f t="shared" si="142"/>
        <v/>
      </c>
      <c r="O2966" s="11"/>
      <c r="AE2966" s="12"/>
    </row>
    <row r="2967" spans="1:31">
      <c r="A2967" s="7" t="str">
        <f>IF(計算!$C2989="","",計算!$C2989)</f>
        <v/>
      </c>
      <c r="B2967" s="7" t="str">
        <f t="shared" si="142"/>
        <v/>
      </c>
      <c r="O2967" s="11"/>
    </row>
    <row r="2968" spans="1:31">
      <c r="A2968" s="7" t="str">
        <f>IF(計算!$C2990="","",計算!$C2990)</f>
        <v/>
      </c>
      <c r="B2968" s="7" t="str">
        <f t="shared" si="142"/>
        <v/>
      </c>
      <c r="O2968" s="11"/>
      <c r="AE2968" s="12"/>
    </row>
    <row r="2969" spans="1:31">
      <c r="A2969" s="7" t="str">
        <f>IF(計算!$C2991="","",計算!$C2991)</f>
        <v/>
      </c>
      <c r="B2969" s="7" t="str">
        <f t="shared" si="142"/>
        <v/>
      </c>
      <c r="O2969" s="11"/>
    </row>
    <row r="2970" spans="1:31">
      <c r="A2970" s="7" t="str">
        <f>IF(計算!$C2992="","",計算!$C2992)</f>
        <v/>
      </c>
      <c r="B2970" s="7" t="str">
        <f t="shared" si="142"/>
        <v/>
      </c>
      <c r="O2970" s="11"/>
      <c r="AE2970" s="12"/>
    </row>
    <row r="2971" spans="1:31">
      <c r="A2971" s="7" t="str">
        <f>IF(計算!$C2993="","",計算!$C2993)</f>
        <v/>
      </c>
      <c r="B2971" s="7" t="str">
        <f t="shared" si="142"/>
        <v/>
      </c>
      <c r="O2971" s="11"/>
    </row>
    <row r="2972" spans="1:31">
      <c r="A2972" s="7" t="str">
        <f>IF(計算!$C2994="","",計算!$C2994)</f>
        <v/>
      </c>
      <c r="B2972" s="7" t="str">
        <f t="shared" si="142"/>
        <v/>
      </c>
      <c r="O2972" s="11"/>
      <c r="AE2972" s="12"/>
    </row>
    <row r="2973" spans="1:31">
      <c r="A2973" s="7" t="str">
        <f>IF(計算!$C2995="","",計算!$C2995)</f>
        <v/>
      </c>
      <c r="B2973" s="7" t="str">
        <f t="shared" si="142"/>
        <v/>
      </c>
      <c r="O2973" s="11"/>
    </row>
    <row r="2974" spans="1:31">
      <c r="A2974" s="7" t="str">
        <f>IF(計算!$C2996="","",計算!$C2996)</f>
        <v/>
      </c>
      <c r="B2974" s="7" t="str">
        <f t="shared" si="142"/>
        <v/>
      </c>
      <c r="O2974" s="11"/>
      <c r="AE2974" s="12"/>
    </row>
    <row r="2975" spans="1:31">
      <c r="A2975" s="7" t="str">
        <f>IF(計算!$C2997="","",計算!$C2997)</f>
        <v/>
      </c>
      <c r="B2975" s="7" t="str">
        <f t="shared" si="142"/>
        <v/>
      </c>
      <c r="O2975" s="11"/>
    </row>
    <row r="2976" spans="1:31">
      <c r="A2976" s="7" t="str">
        <f>IF(計算!$C2998="","",計算!$C2998)</f>
        <v/>
      </c>
      <c r="B2976" s="7" t="str">
        <f t="shared" si="142"/>
        <v/>
      </c>
      <c r="O2976" s="11"/>
      <c r="AE2976" s="12"/>
    </row>
    <row r="2977" spans="1:31">
      <c r="A2977" s="7" t="str">
        <f>IF(計算!$C2999="","",計算!$C2999)</f>
        <v/>
      </c>
      <c r="B2977" s="7" t="str">
        <f t="shared" si="142"/>
        <v/>
      </c>
      <c r="O2977" s="11"/>
    </row>
    <row r="2978" spans="1:31">
      <c r="A2978" s="7" t="str">
        <f>IF(計算!$C3000="","",計算!$C3000)</f>
        <v/>
      </c>
      <c r="B2978" s="7" t="str">
        <f t="shared" si="142"/>
        <v/>
      </c>
      <c r="O2978" s="11"/>
      <c r="AE2978" s="12"/>
    </row>
    <row r="2979" spans="1:31">
      <c r="A2979" s="7" t="str">
        <f>IF(計算!$C3001="","",計算!$C3001)</f>
        <v/>
      </c>
      <c r="B2979" s="7" t="str">
        <f t="shared" si="142"/>
        <v/>
      </c>
      <c r="O2979" s="11"/>
    </row>
    <row r="2980" spans="1:31">
      <c r="A2980" s="7" t="str">
        <f>IF(計算!$C3002="","",計算!$C3002)</f>
        <v/>
      </c>
      <c r="B2980" s="7" t="str">
        <f t="shared" si="142"/>
        <v/>
      </c>
      <c r="O2980" s="11"/>
      <c r="AE2980" s="12"/>
    </row>
    <row r="2981" spans="1:31">
      <c r="A2981" s="7" t="str">
        <f>IF(計算!$C3003="","",計算!$C3003)</f>
        <v/>
      </c>
      <c r="B2981" s="7" t="str">
        <f t="shared" si="142"/>
        <v/>
      </c>
      <c r="O2981" s="11"/>
    </row>
    <row r="2982" spans="1:31">
      <c r="A2982" s="7" t="str">
        <f>IF(計算!$C3004="","",計算!$C3004)</f>
        <v/>
      </c>
      <c r="B2982" s="7" t="str">
        <f t="shared" si="142"/>
        <v/>
      </c>
      <c r="O2982" s="11"/>
      <c r="AE2982" s="12"/>
    </row>
    <row r="2983" spans="1:31">
      <c r="A2983" s="7" t="str">
        <f>IF(計算!$C3005="","",計算!$C3005)</f>
        <v/>
      </c>
      <c r="B2983" s="7" t="str">
        <f t="shared" si="142"/>
        <v/>
      </c>
      <c r="O2983" s="11"/>
    </row>
    <row r="2984" spans="1:31">
      <c r="A2984" s="7" t="str">
        <f>IF(計算!$C3006="","",計算!$C3006)</f>
        <v/>
      </c>
      <c r="B2984" s="7" t="str">
        <f t="shared" si="142"/>
        <v/>
      </c>
      <c r="O2984" s="11"/>
      <c r="AE2984" s="12"/>
    </row>
    <row r="2985" spans="1:31">
      <c r="A2985" s="7" t="str">
        <f>IF(計算!$C3007="","",計算!$C3007)</f>
        <v/>
      </c>
      <c r="B2985" s="7" t="str">
        <f t="shared" si="142"/>
        <v/>
      </c>
      <c r="O2985" s="11"/>
    </row>
    <row r="2986" spans="1:31">
      <c r="A2986" s="7" t="str">
        <f>IF(計算!$C3008="","",計算!$C3008)</f>
        <v/>
      </c>
      <c r="B2986" s="7" t="str">
        <f t="shared" si="142"/>
        <v/>
      </c>
      <c r="O2986" s="11"/>
      <c r="AE2986" s="12"/>
    </row>
    <row r="2987" spans="1:31">
      <c r="A2987" s="7" t="str">
        <f>IF(計算!$C3009="","",計算!$C3009)</f>
        <v/>
      </c>
      <c r="B2987" s="7" t="str">
        <f t="shared" si="142"/>
        <v/>
      </c>
      <c r="O2987" s="11"/>
    </row>
    <row r="2988" spans="1:31">
      <c r="A2988" s="7" t="str">
        <f>IF(計算!$C3010="","",計算!$C3010)</f>
        <v/>
      </c>
      <c r="B2988" s="7" t="str">
        <f t="shared" si="142"/>
        <v/>
      </c>
      <c r="O2988" s="11"/>
      <c r="AE2988" s="12"/>
    </row>
    <row r="2989" spans="1:31">
      <c r="A2989" s="7" t="str">
        <f>IF(計算!$C3011="","",計算!$C3011)</f>
        <v/>
      </c>
      <c r="B2989" s="7" t="str">
        <f t="shared" si="142"/>
        <v/>
      </c>
      <c r="O2989" s="11"/>
    </row>
    <row r="2990" spans="1:31">
      <c r="A2990" s="7" t="str">
        <f>IF(計算!$C3012="","",計算!$C3012)</f>
        <v/>
      </c>
      <c r="B2990" s="7" t="str">
        <f t="shared" si="142"/>
        <v/>
      </c>
      <c r="O2990" s="11"/>
      <c r="AE2990" s="12"/>
    </row>
    <row r="2991" spans="1:31">
      <c r="A2991" s="7" t="str">
        <f>IF(計算!$C3013="","",計算!$C3013)</f>
        <v/>
      </c>
      <c r="B2991" s="7" t="str">
        <f t="shared" si="142"/>
        <v/>
      </c>
      <c r="O2991" s="11"/>
    </row>
    <row r="2992" spans="1:31">
      <c r="A2992" s="7" t="str">
        <f>IF(計算!$C3014="","",計算!$C3014)</f>
        <v/>
      </c>
      <c r="B2992" s="7" t="str">
        <f t="shared" si="142"/>
        <v/>
      </c>
      <c r="O2992" s="11"/>
      <c r="AE2992" s="12"/>
    </row>
    <row r="2993" spans="1:31">
      <c r="A2993" s="7" t="str">
        <f>IF(計算!$C3015="","",計算!$C3015)</f>
        <v/>
      </c>
      <c r="B2993" s="7" t="str">
        <f t="shared" si="142"/>
        <v/>
      </c>
      <c r="O2993" s="11"/>
    </row>
    <row r="2994" spans="1:31">
      <c r="A2994" s="7" t="str">
        <f>IF(計算!$C3016="","",計算!$C3016)</f>
        <v/>
      </c>
      <c r="B2994" s="7" t="str">
        <f t="shared" si="142"/>
        <v/>
      </c>
      <c r="O2994" s="11"/>
      <c r="AE2994" s="12"/>
    </row>
    <row r="2995" spans="1:31">
      <c r="A2995" s="7" t="str">
        <f>IF(計算!$C3017="","",計算!$C3017)</f>
        <v/>
      </c>
      <c r="B2995" s="7" t="str">
        <f t="shared" si="142"/>
        <v/>
      </c>
      <c r="O2995" s="11"/>
    </row>
    <row r="2996" spans="1:31">
      <c r="A2996" s="7" t="str">
        <f>IF(計算!$C3018="","",計算!$C3018)</f>
        <v/>
      </c>
      <c r="B2996" s="7" t="str">
        <f t="shared" si="142"/>
        <v/>
      </c>
      <c r="O2996" s="11"/>
      <c r="AE2996" s="12"/>
    </row>
    <row r="2997" spans="1:31">
      <c r="A2997" s="7" t="str">
        <f>IF(計算!$C3019="","",計算!$C3019)</f>
        <v/>
      </c>
      <c r="B2997" s="7" t="str">
        <f t="shared" si="142"/>
        <v/>
      </c>
      <c r="O2997" s="11"/>
    </row>
    <row r="2998" spans="1:31">
      <c r="A2998" s="7" t="str">
        <f>IF(計算!$C3020="","",計算!$C3020)</f>
        <v/>
      </c>
      <c r="B2998" s="7" t="str">
        <f t="shared" si="142"/>
        <v/>
      </c>
      <c r="O2998" s="11"/>
      <c r="AE2998" s="12"/>
    </row>
    <row r="2999" spans="1:31">
      <c r="A2999" s="7" t="str">
        <f>IF(計算!$C3021="","",計算!$C3021)</f>
        <v/>
      </c>
      <c r="B2999" s="7" t="str">
        <f t="shared" si="142"/>
        <v/>
      </c>
      <c r="O2999" s="11"/>
    </row>
    <row r="3000" spans="1:31">
      <c r="A3000" s="7" t="str">
        <f>IF(計算!$C3022="","",計算!$C3022)</f>
        <v/>
      </c>
      <c r="B3000" s="7" t="str">
        <f t="shared" si="142"/>
        <v/>
      </c>
      <c r="O3000" s="11"/>
      <c r="AE3000" s="12"/>
    </row>
    <row r="3001" spans="1:31">
      <c r="A3001" s="7" t="str">
        <f>IF(計算!$C3023="","",計算!$C3023)</f>
        <v/>
      </c>
      <c r="B3001" s="7" t="str">
        <f t="shared" si="142"/>
        <v/>
      </c>
      <c r="O3001" s="11"/>
    </row>
    <row r="3002" spans="1:31">
      <c r="A3002" s="7" t="str">
        <f>IF(計算!$C3024="","",計算!$C3024)</f>
        <v/>
      </c>
      <c r="B3002" s="7" t="str">
        <f t="shared" si="142"/>
        <v/>
      </c>
      <c r="O3002" s="11"/>
      <c r="AE3002" s="12"/>
    </row>
    <row r="3003" spans="1:31">
      <c r="A3003" s="7" t="str">
        <f>IF(計算!$C3025="","",計算!$C3025)</f>
        <v/>
      </c>
      <c r="B3003" s="7" t="str">
        <f t="shared" si="142"/>
        <v/>
      </c>
      <c r="O3003" s="11"/>
    </row>
    <row r="3004" spans="1:31">
      <c r="A3004" s="7" t="str">
        <f>IF(計算!$C3026="","",計算!$C3026)</f>
        <v/>
      </c>
      <c r="B3004" s="7" t="str">
        <f t="shared" si="142"/>
        <v/>
      </c>
      <c r="O3004" s="11"/>
      <c r="AE3004" s="12"/>
    </row>
    <row r="3005" spans="1:31">
      <c r="A3005" s="7" t="str">
        <f>IF(計算!$C3027="","",計算!$C3027)</f>
        <v/>
      </c>
      <c r="B3005" s="7" t="str">
        <f t="shared" si="142"/>
        <v/>
      </c>
      <c r="O3005" s="11"/>
    </row>
    <row r="3006" spans="1:31">
      <c r="A3006" s="7" t="str">
        <f>IF(計算!$C3028="","",計算!$C3028)</f>
        <v/>
      </c>
      <c r="B3006" s="7" t="str">
        <f t="shared" si="142"/>
        <v/>
      </c>
      <c r="O3006" s="11"/>
      <c r="AE3006" s="12"/>
    </row>
    <row r="3007" spans="1:31">
      <c r="A3007" s="7" t="str">
        <f>IF(計算!$C3029="","",計算!$C3029)</f>
        <v/>
      </c>
      <c r="B3007" s="7" t="str">
        <f t="shared" si="142"/>
        <v/>
      </c>
      <c r="O3007" s="11"/>
    </row>
    <row r="3008" spans="1:31">
      <c r="A3008" s="7" t="str">
        <f>IF(計算!$C3030="","",計算!$C3030)</f>
        <v/>
      </c>
      <c r="B3008" s="7" t="str">
        <f t="shared" si="142"/>
        <v/>
      </c>
      <c r="O3008" s="11"/>
      <c r="AE3008" s="12"/>
    </row>
    <row r="3009" spans="1:31">
      <c r="A3009" s="7" t="str">
        <f>IF(計算!$C3031="","",計算!$C3031)</f>
        <v/>
      </c>
      <c r="B3009" s="7" t="str">
        <f t="shared" si="142"/>
        <v/>
      </c>
      <c r="O3009" s="11"/>
    </row>
    <row r="3010" spans="1:31">
      <c r="A3010" s="7" t="str">
        <f>IF(計算!$C3032="","",計算!$C3032)</f>
        <v/>
      </c>
      <c r="B3010" s="7" t="str">
        <f t="shared" si="142"/>
        <v/>
      </c>
      <c r="O3010" s="11"/>
      <c r="AE3010" s="12"/>
    </row>
    <row r="3011" spans="1:31">
      <c r="A3011" s="7" t="str">
        <f>IF(計算!$C3033="","",計算!$C3033)</f>
        <v/>
      </c>
      <c r="B3011" s="7" t="str">
        <f t="shared" si="142"/>
        <v/>
      </c>
      <c r="O3011" s="11"/>
    </row>
    <row r="3012" spans="1:31">
      <c r="A3012" s="7" t="str">
        <f>IF(計算!$C3034="","",計算!$C3034)</f>
        <v/>
      </c>
      <c r="B3012" s="7" t="str">
        <f t="shared" si="142"/>
        <v/>
      </c>
      <c r="O3012" s="11"/>
      <c r="AE3012" s="12"/>
    </row>
    <row r="3013" spans="1:31">
      <c r="A3013" s="7" t="str">
        <f>IF(計算!$C3035="","",計算!$C3035)</f>
        <v/>
      </c>
      <c r="B3013" s="7" t="str">
        <f t="shared" si="142"/>
        <v/>
      </c>
      <c r="O3013" s="11"/>
    </row>
    <row r="3014" spans="1:31">
      <c r="A3014" s="7" t="str">
        <f>IF(計算!$C3036="","",計算!$C3036)</f>
        <v/>
      </c>
      <c r="B3014" s="7" t="str">
        <f t="shared" si="142"/>
        <v/>
      </c>
      <c r="O3014" s="11"/>
      <c r="AE3014" s="12"/>
    </row>
    <row r="3015" spans="1:31">
      <c r="A3015" s="7" t="str">
        <f>IF(計算!$C3037="","",計算!$C3037)</f>
        <v/>
      </c>
      <c r="B3015" s="7" t="str">
        <f t="shared" ref="B3015:B3078" si="143">IF($A3016="","",$A3016)</f>
        <v/>
      </c>
      <c r="O3015" s="11"/>
    </row>
    <row r="3016" spans="1:31">
      <c r="A3016" s="7" t="str">
        <f>IF(計算!$C3038="","",計算!$C3038)</f>
        <v/>
      </c>
      <c r="B3016" s="7" t="str">
        <f t="shared" si="143"/>
        <v/>
      </c>
      <c r="O3016" s="11"/>
      <c r="AE3016" s="12"/>
    </row>
    <row r="3017" spans="1:31">
      <c r="A3017" s="7" t="str">
        <f>IF(計算!$C3039="","",計算!$C3039)</f>
        <v/>
      </c>
      <c r="B3017" s="7" t="str">
        <f t="shared" si="143"/>
        <v/>
      </c>
      <c r="O3017" s="11"/>
    </row>
    <row r="3018" spans="1:31">
      <c r="A3018" s="7" t="str">
        <f>IF(計算!$C3040="","",計算!$C3040)</f>
        <v/>
      </c>
      <c r="B3018" s="7" t="str">
        <f t="shared" si="143"/>
        <v/>
      </c>
      <c r="O3018" s="11"/>
      <c r="AE3018" s="12"/>
    </row>
    <row r="3019" spans="1:31">
      <c r="A3019" s="7" t="str">
        <f>IF(計算!$C3041="","",計算!$C3041)</f>
        <v/>
      </c>
      <c r="B3019" s="7" t="str">
        <f t="shared" si="143"/>
        <v/>
      </c>
      <c r="O3019" s="11"/>
    </row>
    <row r="3020" spans="1:31">
      <c r="A3020" s="7" t="str">
        <f>IF(計算!$C3042="","",計算!$C3042)</f>
        <v/>
      </c>
      <c r="B3020" s="7" t="str">
        <f t="shared" si="143"/>
        <v/>
      </c>
      <c r="O3020" s="11"/>
      <c r="AE3020" s="12"/>
    </row>
    <row r="3021" spans="1:31">
      <c r="A3021" s="7" t="str">
        <f>IF(計算!$C3043="","",計算!$C3043)</f>
        <v/>
      </c>
      <c r="B3021" s="7" t="str">
        <f t="shared" si="143"/>
        <v/>
      </c>
      <c r="O3021" s="11"/>
    </row>
    <row r="3022" spans="1:31">
      <c r="A3022" s="7" t="str">
        <f>IF(計算!$C3044="","",計算!$C3044)</f>
        <v/>
      </c>
      <c r="B3022" s="7" t="str">
        <f t="shared" si="143"/>
        <v/>
      </c>
      <c r="O3022" s="11"/>
      <c r="AE3022" s="12"/>
    </row>
    <row r="3023" spans="1:31">
      <c r="A3023" s="7" t="str">
        <f>IF(計算!$C3045="","",計算!$C3045)</f>
        <v/>
      </c>
      <c r="B3023" s="7" t="str">
        <f t="shared" si="143"/>
        <v/>
      </c>
      <c r="O3023" s="11"/>
    </row>
    <row r="3024" spans="1:31">
      <c r="A3024" s="7" t="str">
        <f>IF(計算!$C3046="","",計算!$C3046)</f>
        <v/>
      </c>
      <c r="B3024" s="7" t="str">
        <f t="shared" si="143"/>
        <v/>
      </c>
      <c r="O3024" s="11"/>
      <c r="AE3024" s="12"/>
    </row>
    <row r="3025" spans="1:31">
      <c r="A3025" s="7" t="str">
        <f>IF(計算!$C3047="","",計算!$C3047)</f>
        <v/>
      </c>
      <c r="B3025" s="7" t="str">
        <f t="shared" si="143"/>
        <v/>
      </c>
      <c r="O3025" s="11"/>
    </row>
    <row r="3026" spans="1:31">
      <c r="A3026" s="7" t="str">
        <f>IF(計算!$C3048="","",計算!$C3048)</f>
        <v/>
      </c>
      <c r="B3026" s="7" t="str">
        <f t="shared" si="143"/>
        <v/>
      </c>
      <c r="O3026" s="11"/>
      <c r="AE3026" s="12"/>
    </row>
    <row r="3027" spans="1:31">
      <c r="A3027" s="7" t="str">
        <f>IF(計算!$C3049="","",計算!$C3049)</f>
        <v/>
      </c>
      <c r="B3027" s="7" t="str">
        <f t="shared" si="143"/>
        <v/>
      </c>
      <c r="O3027" s="11"/>
    </row>
    <row r="3028" spans="1:31">
      <c r="A3028" s="7" t="str">
        <f>IF(計算!$C3050="","",計算!$C3050)</f>
        <v/>
      </c>
      <c r="B3028" s="7" t="str">
        <f t="shared" si="143"/>
        <v/>
      </c>
      <c r="O3028" s="11"/>
      <c r="AE3028" s="12"/>
    </row>
    <row r="3029" spans="1:31">
      <c r="A3029" s="7" t="str">
        <f>IF(計算!$C3051="","",計算!$C3051)</f>
        <v/>
      </c>
      <c r="B3029" s="7" t="str">
        <f t="shared" si="143"/>
        <v/>
      </c>
      <c r="O3029" s="11"/>
    </row>
    <row r="3030" spans="1:31">
      <c r="A3030" s="7" t="str">
        <f>IF(計算!$C3052="","",計算!$C3052)</f>
        <v/>
      </c>
      <c r="B3030" s="7" t="str">
        <f t="shared" si="143"/>
        <v/>
      </c>
      <c r="O3030" s="11"/>
      <c r="AE3030" s="12"/>
    </row>
    <row r="3031" spans="1:31">
      <c r="A3031" s="7" t="str">
        <f>IF(計算!$C3053="","",計算!$C3053)</f>
        <v/>
      </c>
      <c r="B3031" s="7" t="str">
        <f t="shared" si="143"/>
        <v/>
      </c>
      <c r="O3031" s="11"/>
    </row>
    <row r="3032" spans="1:31">
      <c r="A3032" s="7" t="str">
        <f>IF(計算!$C3054="","",計算!$C3054)</f>
        <v/>
      </c>
      <c r="B3032" s="7" t="str">
        <f t="shared" si="143"/>
        <v/>
      </c>
      <c r="O3032" s="11"/>
      <c r="AE3032" s="12"/>
    </row>
    <row r="3033" spans="1:31">
      <c r="A3033" s="7" t="str">
        <f>IF(計算!$C3055="","",計算!$C3055)</f>
        <v/>
      </c>
      <c r="B3033" s="7" t="str">
        <f t="shared" si="143"/>
        <v/>
      </c>
      <c r="O3033" s="11"/>
    </row>
    <row r="3034" spans="1:31">
      <c r="A3034" s="7" t="str">
        <f>IF(計算!$C3056="","",計算!$C3056)</f>
        <v/>
      </c>
      <c r="B3034" s="7" t="str">
        <f t="shared" si="143"/>
        <v/>
      </c>
      <c r="O3034" s="11"/>
      <c r="AE3034" s="12"/>
    </row>
    <row r="3035" spans="1:31">
      <c r="A3035" s="7" t="str">
        <f>IF(計算!$C3057="","",計算!$C3057)</f>
        <v/>
      </c>
      <c r="B3035" s="7" t="str">
        <f t="shared" si="143"/>
        <v/>
      </c>
      <c r="O3035" s="11"/>
    </row>
    <row r="3036" spans="1:31">
      <c r="A3036" s="7" t="str">
        <f>IF(計算!$C3058="","",計算!$C3058)</f>
        <v/>
      </c>
      <c r="B3036" s="7" t="str">
        <f t="shared" si="143"/>
        <v/>
      </c>
      <c r="O3036" s="11"/>
      <c r="AE3036" s="12"/>
    </row>
    <row r="3037" spans="1:31">
      <c r="A3037" s="7" t="str">
        <f>IF(計算!$C3059="","",計算!$C3059)</f>
        <v/>
      </c>
      <c r="B3037" s="7" t="str">
        <f t="shared" si="143"/>
        <v/>
      </c>
      <c r="O3037" s="11"/>
    </row>
    <row r="3038" spans="1:31">
      <c r="A3038" s="7" t="str">
        <f>IF(計算!$C3060="","",計算!$C3060)</f>
        <v/>
      </c>
      <c r="B3038" s="7" t="str">
        <f t="shared" si="143"/>
        <v/>
      </c>
      <c r="O3038" s="11"/>
      <c r="AE3038" s="12"/>
    </row>
    <row r="3039" spans="1:31">
      <c r="A3039" s="7" t="str">
        <f>IF(計算!$C3061="","",計算!$C3061)</f>
        <v/>
      </c>
      <c r="B3039" s="7" t="str">
        <f t="shared" si="143"/>
        <v/>
      </c>
      <c r="O3039" s="11"/>
    </row>
    <row r="3040" spans="1:31">
      <c r="A3040" s="7" t="str">
        <f>IF(計算!$C3062="","",計算!$C3062)</f>
        <v/>
      </c>
      <c r="B3040" s="7" t="str">
        <f t="shared" si="143"/>
        <v/>
      </c>
      <c r="O3040" s="11"/>
      <c r="AE3040" s="12"/>
    </row>
    <row r="3041" spans="1:31">
      <c r="A3041" s="7" t="str">
        <f>IF(計算!$C3063="","",計算!$C3063)</f>
        <v/>
      </c>
      <c r="B3041" s="7" t="str">
        <f t="shared" si="143"/>
        <v/>
      </c>
      <c r="O3041" s="11"/>
    </row>
    <row r="3042" spans="1:31">
      <c r="A3042" s="7" t="str">
        <f>IF(計算!$C3064="","",計算!$C3064)</f>
        <v/>
      </c>
      <c r="B3042" s="7" t="str">
        <f t="shared" si="143"/>
        <v/>
      </c>
      <c r="O3042" s="11"/>
      <c r="AE3042" s="12"/>
    </row>
    <row r="3043" spans="1:31">
      <c r="A3043" s="7" t="str">
        <f>IF(計算!$C3065="","",計算!$C3065)</f>
        <v/>
      </c>
      <c r="B3043" s="7" t="str">
        <f t="shared" si="143"/>
        <v/>
      </c>
      <c r="O3043" s="11"/>
    </row>
    <row r="3044" spans="1:31">
      <c r="A3044" s="7" t="str">
        <f>IF(計算!$C3066="","",計算!$C3066)</f>
        <v/>
      </c>
      <c r="B3044" s="7" t="str">
        <f t="shared" si="143"/>
        <v/>
      </c>
      <c r="O3044" s="11"/>
      <c r="AE3044" s="12"/>
    </row>
    <row r="3045" spans="1:31">
      <c r="A3045" s="7" t="str">
        <f>IF(計算!$C3067="","",計算!$C3067)</f>
        <v/>
      </c>
      <c r="B3045" s="7" t="str">
        <f t="shared" si="143"/>
        <v/>
      </c>
      <c r="O3045" s="11"/>
    </row>
    <row r="3046" spans="1:31">
      <c r="A3046" s="7" t="str">
        <f>IF(計算!$C3068="","",計算!$C3068)</f>
        <v/>
      </c>
      <c r="B3046" s="7" t="str">
        <f t="shared" si="143"/>
        <v/>
      </c>
      <c r="O3046" s="11"/>
      <c r="AE3046" s="12"/>
    </row>
    <row r="3047" spans="1:31">
      <c r="A3047" s="7" t="str">
        <f>IF(計算!$C3069="","",計算!$C3069)</f>
        <v/>
      </c>
      <c r="B3047" s="7" t="str">
        <f t="shared" si="143"/>
        <v/>
      </c>
      <c r="O3047" s="11"/>
    </row>
    <row r="3048" spans="1:31">
      <c r="A3048" s="7" t="str">
        <f>IF(計算!$C3070="","",計算!$C3070)</f>
        <v/>
      </c>
      <c r="B3048" s="7" t="str">
        <f t="shared" si="143"/>
        <v/>
      </c>
      <c r="O3048" s="11"/>
      <c r="AE3048" s="12"/>
    </row>
    <row r="3049" spans="1:31">
      <c r="A3049" s="7" t="str">
        <f>IF(計算!$C3071="","",計算!$C3071)</f>
        <v/>
      </c>
      <c r="B3049" s="7" t="str">
        <f t="shared" si="143"/>
        <v/>
      </c>
      <c r="O3049" s="11"/>
    </row>
    <row r="3050" spans="1:31">
      <c r="A3050" s="7" t="str">
        <f>IF(計算!$C3072="","",計算!$C3072)</f>
        <v/>
      </c>
      <c r="B3050" s="7" t="str">
        <f t="shared" si="143"/>
        <v/>
      </c>
      <c r="O3050" s="11"/>
      <c r="AE3050" s="12"/>
    </row>
    <row r="3051" spans="1:31">
      <c r="A3051" s="7" t="str">
        <f>IF(計算!$C3073="","",計算!$C3073)</f>
        <v/>
      </c>
      <c r="B3051" s="7" t="str">
        <f t="shared" si="143"/>
        <v/>
      </c>
      <c r="O3051" s="11"/>
    </row>
    <row r="3052" spans="1:31">
      <c r="A3052" s="7" t="str">
        <f>IF(計算!$C3074="","",計算!$C3074)</f>
        <v/>
      </c>
      <c r="B3052" s="7" t="str">
        <f t="shared" si="143"/>
        <v/>
      </c>
      <c r="O3052" s="11"/>
      <c r="AE3052" s="12"/>
    </row>
    <row r="3053" spans="1:31">
      <c r="A3053" s="7" t="str">
        <f>IF(計算!$C3075="","",計算!$C3075)</f>
        <v/>
      </c>
      <c r="B3053" s="7" t="str">
        <f t="shared" si="143"/>
        <v/>
      </c>
      <c r="O3053" s="11"/>
    </row>
    <row r="3054" spans="1:31">
      <c r="A3054" s="7" t="str">
        <f>IF(計算!$C3076="","",計算!$C3076)</f>
        <v/>
      </c>
      <c r="B3054" s="7" t="str">
        <f t="shared" si="143"/>
        <v/>
      </c>
      <c r="O3054" s="11"/>
      <c r="AE3054" s="12"/>
    </row>
    <row r="3055" spans="1:31">
      <c r="A3055" s="7" t="str">
        <f>IF(計算!$C3077="","",計算!$C3077)</f>
        <v/>
      </c>
      <c r="B3055" s="7" t="str">
        <f t="shared" si="143"/>
        <v/>
      </c>
      <c r="O3055" s="11"/>
    </row>
    <row r="3056" spans="1:31">
      <c r="A3056" s="7" t="str">
        <f>IF(計算!$C3078="","",計算!$C3078)</f>
        <v/>
      </c>
      <c r="B3056" s="7" t="str">
        <f t="shared" si="143"/>
        <v/>
      </c>
      <c r="O3056" s="11"/>
      <c r="AE3056" s="12"/>
    </row>
    <row r="3057" spans="1:31">
      <c r="A3057" s="7" t="str">
        <f>IF(計算!$C3079="","",計算!$C3079)</f>
        <v/>
      </c>
      <c r="B3057" s="7" t="str">
        <f t="shared" si="143"/>
        <v/>
      </c>
      <c r="O3057" s="11"/>
    </row>
    <row r="3058" spans="1:31">
      <c r="A3058" s="7" t="str">
        <f>IF(計算!$C3080="","",計算!$C3080)</f>
        <v/>
      </c>
      <c r="B3058" s="7" t="str">
        <f t="shared" si="143"/>
        <v/>
      </c>
      <c r="O3058" s="11"/>
      <c r="AE3058" s="12"/>
    </row>
    <row r="3059" spans="1:31">
      <c r="A3059" s="7" t="str">
        <f>IF(計算!$C3081="","",計算!$C3081)</f>
        <v/>
      </c>
      <c r="B3059" s="7" t="str">
        <f t="shared" si="143"/>
        <v/>
      </c>
      <c r="O3059" s="11"/>
    </row>
    <row r="3060" spans="1:31">
      <c r="A3060" s="7" t="str">
        <f>IF(計算!$C3082="","",計算!$C3082)</f>
        <v/>
      </c>
      <c r="B3060" s="7" t="str">
        <f t="shared" si="143"/>
        <v/>
      </c>
      <c r="O3060" s="11"/>
      <c r="AE3060" s="12"/>
    </row>
    <row r="3061" spans="1:31">
      <c r="A3061" s="7" t="str">
        <f>IF(計算!$C3083="","",計算!$C3083)</f>
        <v/>
      </c>
      <c r="B3061" s="7" t="str">
        <f t="shared" si="143"/>
        <v/>
      </c>
      <c r="O3061" s="11"/>
    </row>
    <row r="3062" spans="1:31">
      <c r="A3062" s="7" t="str">
        <f>IF(計算!$C3084="","",計算!$C3084)</f>
        <v/>
      </c>
      <c r="B3062" s="7" t="str">
        <f t="shared" si="143"/>
        <v/>
      </c>
      <c r="O3062" s="11"/>
      <c r="AE3062" s="12"/>
    </row>
    <row r="3063" spans="1:31">
      <c r="A3063" s="7" t="str">
        <f>IF(計算!$C3085="","",計算!$C3085)</f>
        <v/>
      </c>
      <c r="B3063" s="7" t="str">
        <f t="shared" si="143"/>
        <v/>
      </c>
      <c r="O3063" s="11"/>
    </row>
    <row r="3064" spans="1:31">
      <c r="A3064" s="7" t="str">
        <f>IF(計算!$C3086="","",計算!$C3086)</f>
        <v/>
      </c>
      <c r="B3064" s="7" t="str">
        <f t="shared" si="143"/>
        <v/>
      </c>
      <c r="O3064" s="11"/>
      <c r="AE3064" s="12"/>
    </row>
    <row r="3065" spans="1:31">
      <c r="A3065" s="7" t="str">
        <f>IF(計算!$C3087="","",計算!$C3087)</f>
        <v/>
      </c>
      <c r="B3065" s="7" t="str">
        <f t="shared" si="143"/>
        <v/>
      </c>
      <c r="O3065" s="11"/>
    </row>
    <row r="3066" spans="1:31">
      <c r="A3066" s="7" t="str">
        <f>IF(計算!$C3088="","",計算!$C3088)</f>
        <v/>
      </c>
      <c r="B3066" s="7" t="str">
        <f t="shared" si="143"/>
        <v/>
      </c>
      <c r="O3066" s="11"/>
      <c r="AE3066" s="12"/>
    </row>
    <row r="3067" spans="1:31">
      <c r="A3067" s="7" t="str">
        <f>IF(計算!$C3089="","",計算!$C3089)</f>
        <v/>
      </c>
      <c r="B3067" s="7" t="str">
        <f t="shared" si="143"/>
        <v/>
      </c>
      <c r="O3067" s="11"/>
    </row>
    <row r="3068" spans="1:31">
      <c r="A3068" s="7" t="str">
        <f>IF(計算!$C3090="","",計算!$C3090)</f>
        <v/>
      </c>
      <c r="B3068" s="7" t="str">
        <f t="shared" si="143"/>
        <v/>
      </c>
      <c r="O3068" s="11"/>
      <c r="AE3068" s="12"/>
    </row>
    <row r="3069" spans="1:31">
      <c r="A3069" s="7" t="str">
        <f>IF(計算!$C3091="","",計算!$C3091)</f>
        <v/>
      </c>
      <c r="B3069" s="7" t="str">
        <f t="shared" si="143"/>
        <v/>
      </c>
      <c r="O3069" s="11"/>
    </row>
    <row r="3070" spans="1:31">
      <c r="A3070" s="7" t="str">
        <f>IF(計算!$C3092="","",計算!$C3092)</f>
        <v/>
      </c>
      <c r="B3070" s="7" t="str">
        <f t="shared" si="143"/>
        <v/>
      </c>
      <c r="O3070" s="11"/>
      <c r="AE3070" s="12"/>
    </row>
    <row r="3071" spans="1:31">
      <c r="A3071" s="7" t="str">
        <f>IF(計算!$C3093="","",計算!$C3093)</f>
        <v/>
      </c>
      <c r="B3071" s="7" t="str">
        <f t="shared" si="143"/>
        <v/>
      </c>
      <c r="O3071" s="11"/>
    </row>
    <row r="3072" spans="1:31">
      <c r="A3072" s="7" t="str">
        <f>IF(計算!$C3094="","",計算!$C3094)</f>
        <v/>
      </c>
      <c r="B3072" s="7" t="str">
        <f t="shared" si="143"/>
        <v/>
      </c>
      <c r="O3072" s="11"/>
      <c r="AE3072" s="12"/>
    </row>
    <row r="3073" spans="1:31">
      <c r="A3073" s="7" t="str">
        <f>IF(計算!$C3095="","",計算!$C3095)</f>
        <v/>
      </c>
      <c r="B3073" s="7" t="str">
        <f t="shared" si="143"/>
        <v/>
      </c>
      <c r="O3073" s="11"/>
    </row>
    <row r="3074" spans="1:31">
      <c r="A3074" s="7" t="str">
        <f>IF(計算!$C3096="","",計算!$C3096)</f>
        <v/>
      </c>
      <c r="B3074" s="7" t="str">
        <f t="shared" si="143"/>
        <v/>
      </c>
      <c r="O3074" s="11"/>
      <c r="AE3074" s="12"/>
    </row>
    <row r="3075" spans="1:31">
      <c r="A3075" s="7" t="str">
        <f>IF(計算!$C3097="","",計算!$C3097)</f>
        <v/>
      </c>
      <c r="B3075" s="7" t="str">
        <f t="shared" si="143"/>
        <v/>
      </c>
      <c r="O3075" s="11"/>
    </row>
    <row r="3076" spans="1:31">
      <c r="A3076" s="7" t="str">
        <f>IF(計算!$C3098="","",計算!$C3098)</f>
        <v/>
      </c>
      <c r="B3076" s="7" t="str">
        <f t="shared" si="143"/>
        <v/>
      </c>
      <c r="O3076" s="11"/>
      <c r="AE3076" s="12"/>
    </row>
    <row r="3077" spans="1:31">
      <c r="A3077" s="7" t="str">
        <f>IF(計算!$C3099="","",計算!$C3099)</f>
        <v/>
      </c>
      <c r="B3077" s="7" t="str">
        <f t="shared" si="143"/>
        <v/>
      </c>
      <c r="O3077" s="11"/>
    </row>
    <row r="3078" spans="1:31">
      <c r="A3078" s="7" t="str">
        <f>IF(計算!$C3100="","",計算!$C3100)</f>
        <v/>
      </c>
      <c r="B3078" s="7" t="str">
        <f t="shared" si="143"/>
        <v/>
      </c>
      <c r="O3078" s="11"/>
      <c r="AE3078" s="12"/>
    </row>
    <row r="3079" spans="1:31">
      <c r="A3079" s="7" t="str">
        <f>IF(計算!$C3101="","",計算!$C3101)</f>
        <v/>
      </c>
      <c r="B3079" s="7" t="str">
        <f t="shared" ref="B3079:B3142" si="144">IF($A3080="","",$A3080)</f>
        <v/>
      </c>
      <c r="O3079" s="11"/>
    </row>
    <row r="3080" spans="1:31">
      <c r="A3080" s="7" t="str">
        <f>IF(計算!$C3102="","",計算!$C3102)</f>
        <v/>
      </c>
      <c r="B3080" s="7" t="str">
        <f t="shared" si="144"/>
        <v/>
      </c>
      <c r="O3080" s="11"/>
      <c r="AE3080" s="12"/>
    </row>
    <row r="3081" spans="1:31">
      <c r="A3081" s="7" t="str">
        <f>IF(計算!$C3103="","",計算!$C3103)</f>
        <v/>
      </c>
      <c r="B3081" s="7" t="str">
        <f t="shared" si="144"/>
        <v/>
      </c>
      <c r="O3081" s="11"/>
    </row>
    <row r="3082" spans="1:31">
      <c r="A3082" s="7" t="str">
        <f>IF(計算!$C3104="","",計算!$C3104)</f>
        <v/>
      </c>
      <c r="B3082" s="7" t="str">
        <f t="shared" si="144"/>
        <v/>
      </c>
      <c r="O3082" s="11"/>
      <c r="AE3082" s="12"/>
    </row>
    <row r="3083" spans="1:31">
      <c r="A3083" s="7" t="str">
        <f>IF(計算!$C3105="","",計算!$C3105)</f>
        <v/>
      </c>
      <c r="B3083" s="7" t="str">
        <f t="shared" si="144"/>
        <v/>
      </c>
      <c r="O3083" s="11"/>
    </row>
    <row r="3084" spans="1:31">
      <c r="A3084" s="7" t="str">
        <f>IF(計算!$C3106="","",計算!$C3106)</f>
        <v/>
      </c>
      <c r="B3084" s="7" t="str">
        <f t="shared" si="144"/>
        <v/>
      </c>
      <c r="O3084" s="11"/>
      <c r="AE3084" s="12"/>
    </row>
    <row r="3085" spans="1:31">
      <c r="A3085" s="7" t="str">
        <f>IF(計算!$C3107="","",計算!$C3107)</f>
        <v/>
      </c>
      <c r="B3085" s="7" t="str">
        <f t="shared" si="144"/>
        <v/>
      </c>
      <c r="O3085" s="11"/>
    </row>
    <row r="3086" spans="1:31">
      <c r="A3086" s="7" t="str">
        <f>IF(計算!$C3108="","",計算!$C3108)</f>
        <v/>
      </c>
      <c r="B3086" s="7" t="str">
        <f t="shared" si="144"/>
        <v/>
      </c>
      <c r="O3086" s="11"/>
      <c r="AE3086" s="12"/>
    </row>
    <row r="3087" spans="1:31">
      <c r="A3087" s="7" t="str">
        <f>IF(計算!$C3109="","",計算!$C3109)</f>
        <v/>
      </c>
      <c r="B3087" s="7" t="str">
        <f t="shared" si="144"/>
        <v/>
      </c>
      <c r="O3087" s="11"/>
    </row>
    <row r="3088" spans="1:31">
      <c r="A3088" s="7" t="str">
        <f>IF(計算!$C3110="","",計算!$C3110)</f>
        <v/>
      </c>
      <c r="B3088" s="7" t="str">
        <f t="shared" si="144"/>
        <v/>
      </c>
      <c r="O3088" s="11"/>
      <c r="AE3088" s="12"/>
    </row>
    <row r="3089" spans="1:31">
      <c r="A3089" s="7" t="str">
        <f>IF(計算!$C3111="","",計算!$C3111)</f>
        <v/>
      </c>
      <c r="B3089" s="7" t="str">
        <f t="shared" si="144"/>
        <v/>
      </c>
      <c r="O3089" s="11"/>
    </row>
    <row r="3090" spans="1:31">
      <c r="A3090" s="7" t="str">
        <f>IF(計算!$C3112="","",計算!$C3112)</f>
        <v/>
      </c>
      <c r="B3090" s="7" t="str">
        <f t="shared" si="144"/>
        <v/>
      </c>
      <c r="O3090" s="11"/>
      <c r="AE3090" s="12"/>
    </row>
    <row r="3091" spans="1:31">
      <c r="A3091" s="7" t="str">
        <f>IF(計算!$C3113="","",計算!$C3113)</f>
        <v/>
      </c>
      <c r="B3091" s="7" t="str">
        <f t="shared" si="144"/>
        <v/>
      </c>
      <c r="O3091" s="11"/>
    </row>
    <row r="3092" spans="1:31">
      <c r="A3092" s="7" t="str">
        <f>IF(計算!$C3114="","",計算!$C3114)</f>
        <v/>
      </c>
      <c r="B3092" s="7" t="str">
        <f t="shared" si="144"/>
        <v/>
      </c>
      <c r="O3092" s="11"/>
      <c r="AE3092" s="12"/>
    </row>
    <row r="3093" spans="1:31">
      <c r="A3093" s="7" t="str">
        <f>IF(計算!$C3115="","",計算!$C3115)</f>
        <v/>
      </c>
      <c r="B3093" s="7" t="str">
        <f t="shared" si="144"/>
        <v/>
      </c>
      <c r="O3093" s="11"/>
    </row>
    <row r="3094" spans="1:31">
      <c r="A3094" s="7" t="str">
        <f>IF(計算!$C3116="","",計算!$C3116)</f>
        <v/>
      </c>
      <c r="B3094" s="7" t="str">
        <f t="shared" si="144"/>
        <v/>
      </c>
      <c r="O3094" s="11"/>
      <c r="AE3094" s="12"/>
    </row>
    <row r="3095" spans="1:31">
      <c r="A3095" s="7" t="str">
        <f>IF(計算!$C3117="","",計算!$C3117)</f>
        <v/>
      </c>
      <c r="B3095" s="7" t="str">
        <f t="shared" si="144"/>
        <v/>
      </c>
      <c r="O3095" s="11"/>
    </row>
    <row r="3096" spans="1:31">
      <c r="A3096" s="7" t="str">
        <f>IF(計算!$C3118="","",計算!$C3118)</f>
        <v/>
      </c>
      <c r="B3096" s="7" t="str">
        <f t="shared" si="144"/>
        <v/>
      </c>
      <c r="O3096" s="11"/>
      <c r="AE3096" s="12"/>
    </row>
    <row r="3097" spans="1:31">
      <c r="A3097" s="7" t="str">
        <f>IF(計算!$C3119="","",計算!$C3119)</f>
        <v/>
      </c>
      <c r="B3097" s="7" t="str">
        <f t="shared" si="144"/>
        <v/>
      </c>
      <c r="O3097" s="11"/>
    </row>
    <row r="3098" spans="1:31">
      <c r="A3098" s="7" t="str">
        <f>IF(計算!$C3120="","",計算!$C3120)</f>
        <v/>
      </c>
      <c r="B3098" s="7" t="str">
        <f t="shared" si="144"/>
        <v/>
      </c>
      <c r="O3098" s="11"/>
      <c r="AE3098" s="12"/>
    </row>
    <row r="3099" spans="1:31">
      <c r="A3099" s="7" t="str">
        <f>IF(計算!$C3121="","",計算!$C3121)</f>
        <v/>
      </c>
      <c r="B3099" s="7" t="str">
        <f t="shared" si="144"/>
        <v/>
      </c>
      <c r="O3099" s="11"/>
    </row>
    <row r="3100" spans="1:31">
      <c r="A3100" s="7" t="str">
        <f>IF(計算!$C3122="","",計算!$C3122)</f>
        <v/>
      </c>
      <c r="B3100" s="7" t="str">
        <f t="shared" si="144"/>
        <v/>
      </c>
      <c r="O3100" s="11"/>
      <c r="AE3100" s="12"/>
    </row>
    <row r="3101" spans="1:31">
      <c r="A3101" s="7" t="str">
        <f>IF(計算!$C3123="","",計算!$C3123)</f>
        <v/>
      </c>
      <c r="B3101" s="7" t="str">
        <f t="shared" si="144"/>
        <v/>
      </c>
      <c r="O3101" s="11"/>
    </row>
    <row r="3102" spans="1:31">
      <c r="A3102" s="7" t="str">
        <f>IF(計算!$C3124="","",計算!$C3124)</f>
        <v/>
      </c>
      <c r="B3102" s="7" t="str">
        <f t="shared" si="144"/>
        <v/>
      </c>
      <c r="O3102" s="11"/>
      <c r="AE3102" s="12"/>
    </row>
    <row r="3103" spans="1:31">
      <c r="A3103" s="7" t="str">
        <f>IF(計算!$C3125="","",計算!$C3125)</f>
        <v/>
      </c>
      <c r="B3103" s="7" t="str">
        <f t="shared" si="144"/>
        <v/>
      </c>
      <c r="O3103" s="11"/>
    </row>
    <row r="3104" spans="1:31">
      <c r="A3104" s="7" t="str">
        <f>IF(計算!$C3126="","",計算!$C3126)</f>
        <v/>
      </c>
      <c r="B3104" s="7" t="str">
        <f t="shared" si="144"/>
        <v/>
      </c>
      <c r="O3104" s="11"/>
      <c r="AE3104" s="12"/>
    </row>
    <row r="3105" spans="1:31">
      <c r="A3105" s="7" t="str">
        <f>IF(計算!$C3127="","",計算!$C3127)</f>
        <v/>
      </c>
      <c r="B3105" s="7" t="str">
        <f t="shared" si="144"/>
        <v/>
      </c>
      <c r="O3105" s="11"/>
    </row>
    <row r="3106" spans="1:31">
      <c r="A3106" s="7" t="str">
        <f>IF(計算!$C3128="","",計算!$C3128)</f>
        <v/>
      </c>
      <c r="B3106" s="7" t="str">
        <f t="shared" si="144"/>
        <v/>
      </c>
      <c r="O3106" s="11"/>
      <c r="AE3106" s="12"/>
    </row>
    <row r="3107" spans="1:31">
      <c r="A3107" s="7" t="str">
        <f>IF(計算!$C3129="","",計算!$C3129)</f>
        <v/>
      </c>
      <c r="B3107" s="7" t="str">
        <f t="shared" si="144"/>
        <v/>
      </c>
      <c r="O3107" s="11"/>
    </row>
    <row r="3108" spans="1:31">
      <c r="A3108" s="7" t="str">
        <f>IF(計算!$C3130="","",計算!$C3130)</f>
        <v/>
      </c>
      <c r="B3108" s="7" t="str">
        <f t="shared" si="144"/>
        <v/>
      </c>
      <c r="O3108" s="11"/>
      <c r="AE3108" s="12"/>
    </row>
    <row r="3109" spans="1:31">
      <c r="A3109" s="7" t="str">
        <f>IF(計算!$C3131="","",計算!$C3131)</f>
        <v/>
      </c>
      <c r="B3109" s="7" t="str">
        <f t="shared" si="144"/>
        <v/>
      </c>
      <c r="O3109" s="11"/>
    </row>
    <row r="3110" spans="1:31">
      <c r="A3110" s="7" t="str">
        <f>IF(計算!$C3132="","",計算!$C3132)</f>
        <v/>
      </c>
      <c r="B3110" s="7" t="str">
        <f t="shared" si="144"/>
        <v/>
      </c>
      <c r="O3110" s="11"/>
      <c r="AE3110" s="12"/>
    </row>
    <row r="3111" spans="1:31">
      <c r="A3111" s="7" t="str">
        <f>IF(計算!$C3133="","",計算!$C3133)</f>
        <v/>
      </c>
      <c r="B3111" s="7" t="str">
        <f t="shared" si="144"/>
        <v/>
      </c>
      <c r="O3111" s="11"/>
    </row>
    <row r="3112" spans="1:31">
      <c r="A3112" s="7" t="str">
        <f>IF(計算!$C3134="","",計算!$C3134)</f>
        <v/>
      </c>
      <c r="B3112" s="7" t="str">
        <f t="shared" si="144"/>
        <v/>
      </c>
      <c r="O3112" s="11"/>
      <c r="AE3112" s="12"/>
    </row>
    <row r="3113" spans="1:31">
      <c r="A3113" s="7" t="str">
        <f>IF(計算!$C3135="","",計算!$C3135)</f>
        <v/>
      </c>
      <c r="B3113" s="7" t="str">
        <f t="shared" si="144"/>
        <v/>
      </c>
      <c r="O3113" s="11"/>
    </row>
    <row r="3114" spans="1:31">
      <c r="A3114" s="7" t="str">
        <f>IF(計算!$C3136="","",計算!$C3136)</f>
        <v/>
      </c>
      <c r="B3114" s="7" t="str">
        <f t="shared" si="144"/>
        <v/>
      </c>
      <c r="O3114" s="11"/>
      <c r="AE3114" s="12"/>
    </row>
    <row r="3115" spans="1:31">
      <c r="A3115" s="7" t="str">
        <f>IF(計算!$C3137="","",計算!$C3137)</f>
        <v/>
      </c>
      <c r="B3115" s="7" t="str">
        <f t="shared" si="144"/>
        <v/>
      </c>
      <c r="O3115" s="11"/>
    </row>
    <row r="3116" spans="1:31">
      <c r="A3116" s="7" t="str">
        <f>IF(計算!$C3138="","",計算!$C3138)</f>
        <v/>
      </c>
      <c r="B3116" s="7" t="str">
        <f t="shared" si="144"/>
        <v/>
      </c>
      <c r="O3116" s="11"/>
      <c r="AE3116" s="12"/>
    </row>
    <row r="3117" spans="1:31">
      <c r="A3117" s="7" t="str">
        <f>IF(計算!$C3139="","",計算!$C3139)</f>
        <v/>
      </c>
      <c r="B3117" s="7" t="str">
        <f t="shared" si="144"/>
        <v/>
      </c>
      <c r="O3117" s="11"/>
    </row>
    <row r="3118" spans="1:31">
      <c r="A3118" s="7" t="str">
        <f>IF(計算!$C3140="","",計算!$C3140)</f>
        <v/>
      </c>
      <c r="B3118" s="7" t="str">
        <f t="shared" si="144"/>
        <v/>
      </c>
      <c r="O3118" s="11"/>
      <c r="AE3118" s="12"/>
    </row>
    <row r="3119" spans="1:31">
      <c r="A3119" s="7" t="str">
        <f>IF(計算!$C3141="","",計算!$C3141)</f>
        <v/>
      </c>
      <c r="B3119" s="7" t="str">
        <f t="shared" si="144"/>
        <v/>
      </c>
      <c r="O3119" s="11"/>
    </row>
    <row r="3120" spans="1:31">
      <c r="A3120" s="7" t="str">
        <f>IF(計算!$C3142="","",計算!$C3142)</f>
        <v/>
      </c>
      <c r="B3120" s="7" t="str">
        <f t="shared" si="144"/>
        <v/>
      </c>
      <c r="O3120" s="11"/>
      <c r="AE3120" s="12"/>
    </row>
    <row r="3121" spans="1:31">
      <c r="A3121" s="7" t="str">
        <f>IF(計算!$C3143="","",計算!$C3143)</f>
        <v/>
      </c>
      <c r="B3121" s="7" t="str">
        <f t="shared" si="144"/>
        <v/>
      </c>
      <c r="O3121" s="11"/>
    </row>
    <row r="3122" spans="1:31">
      <c r="A3122" s="7" t="str">
        <f>IF(計算!$C3144="","",計算!$C3144)</f>
        <v/>
      </c>
      <c r="B3122" s="7" t="str">
        <f t="shared" si="144"/>
        <v/>
      </c>
      <c r="O3122" s="11"/>
      <c r="AE3122" s="12"/>
    </row>
    <row r="3123" spans="1:31">
      <c r="A3123" s="7" t="str">
        <f>IF(計算!$C3145="","",計算!$C3145)</f>
        <v/>
      </c>
      <c r="B3123" s="7" t="str">
        <f t="shared" si="144"/>
        <v/>
      </c>
      <c r="O3123" s="11"/>
    </row>
    <row r="3124" spans="1:31">
      <c r="A3124" s="7" t="str">
        <f>IF(計算!$C3146="","",計算!$C3146)</f>
        <v/>
      </c>
      <c r="B3124" s="7" t="str">
        <f t="shared" si="144"/>
        <v/>
      </c>
      <c r="O3124" s="11"/>
      <c r="AE3124" s="12"/>
    </row>
    <row r="3125" spans="1:31">
      <c r="A3125" s="7" t="str">
        <f>IF(計算!$C3147="","",計算!$C3147)</f>
        <v/>
      </c>
      <c r="B3125" s="7" t="str">
        <f t="shared" si="144"/>
        <v/>
      </c>
      <c r="O3125" s="11"/>
    </row>
    <row r="3126" spans="1:31">
      <c r="A3126" s="7" t="str">
        <f>IF(計算!$C3148="","",計算!$C3148)</f>
        <v/>
      </c>
      <c r="B3126" s="7" t="str">
        <f t="shared" si="144"/>
        <v/>
      </c>
      <c r="O3126" s="11"/>
      <c r="AE3126" s="12"/>
    </row>
    <row r="3127" spans="1:31">
      <c r="A3127" s="7" t="str">
        <f>IF(計算!$C3149="","",計算!$C3149)</f>
        <v/>
      </c>
      <c r="B3127" s="7" t="str">
        <f t="shared" si="144"/>
        <v/>
      </c>
      <c r="O3127" s="11"/>
    </row>
    <row r="3128" spans="1:31">
      <c r="A3128" s="7" t="str">
        <f>IF(計算!$C3150="","",計算!$C3150)</f>
        <v/>
      </c>
      <c r="B3128" s="7" t="str">
        <f t="shared" si="144"/>
        <v/>
      </c>
      <c r="O3128" s="11"/>
      <c r="AE3128" s="12"/>
    </row>
    <row r="3129" spans="1:31">
      <c r="A3129" s="7" t="str">
        <f>IF(計算!$C3151="","",計算!$C3151)</f>
        <v/>
      </c>
      <c r="B3129" s="7" t="str">
        <f t="shared" si="144"/>
        <v/>
      </c>
      <c r="O3129" s="11"/>
    </row>
    <row r="3130" spans="1:31">
      <c r="A3130" s="7" t="str">
        <f>IF(計算!$C3152="","",計算!$C3152)</f>
        <v/>
      </c>
      <c r="B3130" s="7" t="str">
        <f t="shared" si="144"/>
        <v/>
      </c>
      <c r="O3130" s="11"/>
      <c r="AE3130" s="12"/>
    </row>
    <row r="3131" spans="1:31">
      <c r="A3131" s="7" t="str">
        <f>IF(計算!$C3153="","",計算!$C3153)</f>
        <v/>
      </c>
      <c r="B3131" s="7" t="str">
        <f t="shared" si="144"/>
        <v/>
      </c>
      <c r="O3131" s="11"/>
    </row>
    <row r="3132" spans="1:31">
      <c r="A3132" s="7" t="str">
        <f>IF(計算!$C3154="","",計算!$C3154)</f>
        <v/>
      </c>
      <c r="B3132" s="7" t="str">
        <f t="shared" si="144"/>
        <v/>
      </c>
      <c r="O3132" s="11"/>
      <c r="AE3132" s="12"/>
    </row>
    <row r="3133" spans="1:31">
      <c r="A3133" s="7" t="str">
        <f>IF(計算!$C3155="","",計算!$C3155)</f>
        <v/>
      </c>
      <c r="B3133" s="7" t="str">
        <f t="shared" si="144"/>
        <v/>
      </c>
      <c r="O3133" s="11"/>
    </row>
    <row r="3134" spans="1:31">
      <c r="A3134" s="7" t="str">
        <f>IF(計算!$C3156="","",計算!$C3156)</f>
        <v/>
      </c>
      <c r="B3134" s="7" t="str">
        <f t="shared" si="144"/>
        <v/>
      </c>
      <c r="O3134" s="11"/>
      <c r="AE3134" s="12"/>
    </row>
    <row r="3135" spans="1:31">
      <c r="A3135" s="7" t="str">
        <f>IF(計算!$C3157="","",計算!$C3157)</f>
        <v/>
      </c>
      <c r="B3135" s="7" t="str">
        <f t="shared" si="144"/>
        <v/>
      </c>
      <c r="O3135" s="11"/>
    </row>
    <row r="3136" spans="1:31">
      <c r="A3136" s="7" t="str">
        <f>IF(計算!$C3158="","",計算!$C3158)</f>
        <v/>
      </c>
      <c r="B3136" s="7" t="str">
        <f t="shared" si="144"/>
        <v/>
      </c>
      <c r="O3136" s="11"/>
      <c r="AE3136" s="12"/>
    </row>
    <row r="3137" spans="1:31">
      <c r="A3137" s="7" t="str">
        <f>IF(計算!$C3159="","",計算!$C3159)</f>
        <v/>
      </c>
      <c r="B3137" s="7" t="str">
        <f t="shared" si="144"/>
        <v/>
      </c>
      <c r="O3137" s="11"/>
    </row>
    <row r="3138" spans="1:31">
      <c r="A3138" s="7" t="str">
        <f>IF(計算!$C3160="","",計算!$C3160)</f>
        <v/>
      </c>
      <c r="B3138" s="7" t="str">
        <f t="shared" si="144"/>
        <v/>
      </c>
      <c r="O3138" s="11"/>
      <c r="AE3138" s="12"/>
    </row>
    <row r="3139" spans="1:31">
      <c r="A3139" s="7" t="str">
        <f>IF(計算!$C3161="","",計算!$C3161)</f>
        <v/>
      </c>
      <c r="B3139" s="7" t="str">
        <f t="shared" si="144"/>
        <v/>
      </c>
      <c r="O3139" s="11"/>
    </row>
    <row r="3140" spans="1:31">
      <c r="A3140" s="7" t="str">
        <f>IF(計算!$C3162="","",計算!$C3162)</f>
        <v/>
      </c>
      <c r="B3140" s="7" t="str">
        <f t="shared" si="144"/>
        <v/>
      </c>
      <c r="O3140" s="11"/>
      <c r="AE3140" s="12"/>
    </row>
    <row r="3141" spans="1:31">
      <c r="A3141" s="7" t="str">
        <f>IF(計算!$C3163="","",計算!$C3163)</f>
        <v/>
      </c>
      <c r="B3141" s="7" t="str">
        <f t="shared" si="144"/>
        <v/>
      </c>
      <c r="O3141" s="11"/>
    </row>
    <row r="3142" spans="1:31">
      <c r="A3142" s="7" t="str">
        <f>IF(計算!$C3164="","",計算!$C3164)</f>
        <v/>
      </c>
      <c r="B3142" s="7" t="str">
        <f t="shared" si="144"/>
        <v/>
      </c>
      <c r="O3142" s="11"/>
      <c r="AE3142" s="12"/>
    </row>
    <row r="3143" spans="1:31">
      <c r="A3143" s="7" t="str">
        <f>IF(計算!$C3165="","",計算!$C3165)</f>
        <v/>
      </c>
      <c r="B3143" s="7" t="str">
        <f t="shared" ref="B3143:B3206" si="145">IF($A3144="","",$A3144)</f>
        <v/>
      </c>
      <c r="O3143" s="11"/>
    </row>
    <row r="3144" spans="1:31">
      <c r="A3144" s="7" t="str">
        <f>IF(計算!$C3166="","",計算!$C3166)</f>
        <v/>
      </c>
      <c r="B3144" s="7" t="str">
        <f t="shared" si="145"/>
        <v/>
      </c>
      <c r="O3144" s="11"/>
      <c r="AE3144" s="12"/>
    </row>
    <row r="3145" spans="1:31">
      <c r="A3145" s="7" t="str">
        <f>IF(計算!$C3167="","",計算!$C3167)</f>
        <v/>
      </c>
      <c r="B3145" s="7" t="str">
        <f t="shared" si="145"/>
        <v/>
      </c>
      <c r="O3145" s="11"/>
    </row>
    <row r="3146" spans="1:31">
      <c r="A3146" s="7" t="str">
        <f>IF(計算!$C3168="","",計算!$C3168)</f>
        <v/>
      </c>
      <c r="B3146" s="7" t="str">
        <f t="shared" si="145"/>
        <v/>
      </c>
      <c r="O3146" s="11"/>
      <c r="AE3146" s="12"/>
    </row>
    <row r="3147" spans="1:31">
      <c r="A3147" s="7" t="str">
        <f>IF(計算!$C3169="","",計算!$C3169)</f>
        <v/>
      </c>
      <c r="B3147" s="7" t="str">
        <f t="shared" si="145"/>
        <v/>
      </c>
      <c r="O3147" s="11"/>
    </row>
    <row r="3148" spans="1:31">
      <c r="A3148" s="7" t="str">
        <f>IF(計算!$C3170="","",計算!$C3170)</f>
        <v/>
      </c>
      <c r="B3148" s="7" t="str">
        <f t="shared" si="145"/>
        <v/>
      </c>
      <c r="O3148" s="11"/>
      <c r="AE3148" s="12"/>
    </row>
    <row r="3149" spans="1:31">
      <c r="A3149" s="7" t="str">
        <f>IF(計算!$C3171="","",計算!$C3171)</f>
        <v/>
      </c>
      <c r="B3149" s="7" t="str">
        <f t="shared" si="145"/>
        <v/>
      </c>
      <c r="O3149" s="11"/>
    </row>
    <row r="3150" spans="1:31">
      <c r="A3150" s="7" t="str">
        <f>IF(計算!$C3172="","",計算!$C3172)</f>
        <v/>
      </c>
      <c r="B3150" s="7" t="str">
        <f t="shared" si="145"/>
        <v/>
      </c>
      <c r="O3150" s="11"/>
      <c r="AE3150" s="12"/>
    </row>
    <row r="3151" spans="1:31">
      <c r="A3151" s="7" t="str">
        <f>IF(計算!$C3173="","",計算!$C3173)</f>
        <v/>
      </c>
      <c r="B3151" s="7" t="str">
        <f t="shared" si="145"/>
        <v/>
      </c>
      <c r="O3151" s="11"/>
    </row>
    <row r="3152" spans="1:31">
      <c r="A3152" s="7" t="str">
        <f>IF(計算!$C3174="","",計算!$C3174)</f>
        <v/>
      </c>
      <c r="B3152" s="7" t="str">
        <f t="shared" si="145"/>
        <v/>
      </c>
      <c r="O3152" s="11"/>
      <c r="AE3152" s="12"/>
    </row>
    <row r="3153" spans="1:31">
      <c r="A3153" s="7" t="str">
        <f>IF(計算!$C3175="","",計算!$C3175)</f>
        <v/>
      </c>
      <c r="B3153" s="7" t="str">
        <f t="shared" si="145"/>
        <v/>
      </c>
      <c r="O3153" s="11"/>
    </row>
    <row r="3154" spans="1:31">
      <c r="A3154" s="7" t="str">
        <f>IF(計算!$C3176="","",計算!$C3176)</f>
        <v/>
      </c>
      <c r="B3154" s="7" t="str">
        <f t="shared" si="145"/>
        <v/>
      </c>
      <c r="O3154" s="11"/>
      <c r="AE3154" s="12"/>
    </row>
    <row r="3155" spans="1:31">
      <c r="A3155" s="7" t="str">
        <f>IF(計算!$C3177="","",計算!$C3177)</f>
        <v/>
      </c>
      <c r="B3155" s="7" t="str">
        <f t="shared" si="145"/>
        <v/>
      </c>
      <c r="O3155" s="11"/>
    </row>
    <row r="3156" spans="1:31">
      <c r="A3156" s="7" t="str">
        <f>IF(計算!$C3178="","",計算!$C3178)</f>
        <v/>
      </c>
      <c r="B3156" s="7" t="str">
        <f t="shared" si="145"/>
        <v/>
      </c>
      <c r="O3156" s="11"/>
      <c r="AE3156" s="12"/>
    </row>
    <row r="3157" spans="1:31">
      <c r="A3157" s="7" t="str">
        <f>IF(計算!$C3179="","",計算!$C3179)</f>
        <v/>
      </c>
      <c r="B3157" s="7" t="str">
        <f t="shared" si="145"/>
        <v/>
      </c>
      <c r="O3157" s="11"/>
    </row>
    <row r="3158" spans="1:31">
      <c r="A3158" s="7" t="str">
        <f>IF(計算!$C3180="","",計算!$C3180)</f>
        <v/>
      </c>
      <c r="B3158" s="7" t="str">
        <f t="shared" si="145"/>
        <v/>
      </c>
      <c r="O3158" s="11"/>
      <c r="AE3158" s="12"/>
    </row>
    <row r="3159" spans="1:31">
      <c r="A3159" s="7" t="str">
        <f>IF(計算!$C3181="","",計算!$C3181)</f>
        <v/>
      </c>
      <c r="B3159" s="7" t="str">
        <f t="shared" si="145"/>
        <v/>
      </c>
      <c r="O3159" s="11"/>
    </row>
    <row r="3160" spans="1:31">
      <c r="A3160" s="7" t="str">
        <f>IF(計算!$C3182="","",計算!$C3182)</f>
        <v/>
      </c>
      <c r="B3160" s="7" t="str">
        <f t="shared" si="145"/>
        <v/>
      </c>
      <c r="O3160" s="11"/>
      <c r="AE3160" s="12"/>
    </row>
    <row r="3161" spans="1:31">
      <c r="A3161" s="7" t="str">
        <f>IF(計算!$C3183="","",計算!$C3183)</f>
        <v/>
      </c>
      <c r="B3161" s="7" t="str">
        <f t="shared" si="145"/>
        <v/>
      </c>
      <c r="O3161" s="11"/>
    </row>
    <row r="3162" spans="1:31">
      <c r="A3162" s="7" t="str">
        <f>IF(計算!$C3184="","",計算!$C3184)</f>
        <v/>
      </c>
      <c r="B3162" s="7" t="str">
        <f t="shared" si="145"/>
        <v/>
      </c>
      <c r="O3162" s="11"/>
      <c r="AE3162" s="12"/>
    </row>
    <row r="3163" spans="1:31">
      <c r="A3163" s="7" t="str">
        <f>IF(計算!$C3185="","",計算!$C3185)</f>
        <v/>
      </c>
      <c r="B3163" s="7" t="str">
        <f t="shared" si="145"/>
        <v/>
      </c>
      <c r="O3163" s="11"/>
    </row>
    <row r="3164" spans="1:31">
      <c r="A3164" s="7" t="str">
        <f>IF(計算!$C3186="","",計算!$C3186)</f>
        <v/>
      </c>
      <c r="B3164" s="7" t="str">
        <f t="shared" si="145"/>
        <v/>
      </c>
      <c r="O3164" s="11"/>
      <c r="AE3164" s="12"/>
    </row>
    <row r="3165" spans="1:31">
      <c r="A3165" s="7" t="str">
        <f>IF(計算!$C3187="","",計算!$C3187)</f>
        <v/>
      </c>
      <c r="B3165" s="7" t="str">
        <f t="shared" si="145"/>
        <v/>
      </c>
      <c r="O3165" s="11"/>
    </row>
    <row r="3166" spans="1:31">
      <c r="A3166" s="7" t="str">
        <f>IF(計算!$C3188="","",計算!$C3188)</f>
        <v/>
      </c>
      <c r="B3166" s="7" t="str">
        <f t="shared" si="145"/>
        <v/>
      </c>
      <c r="O3166" s="11"/>
      <c r="AE3166" s="12"/>
    </row>
    <row r="3167" spans="1:31">
      <c r="A3167" s="7" t="str">
        <f>IF(計算!$C3189="","",計算!$C3189)</f>
        <v/>
      </c>
      <c r="B3167" s="7" t="str">
        <f t="shared" si="145"/>
        <v/>
      </c>
      <c r="O3167" s="11"/>
    </row>
    <row r="3168" spans="1:31">
      <c r="A3168" s="7" t="str">
        <f>IF(計算!$C3190="","",計算!$C3190)</f>
        <v/>
      </c>
      <c r="B3168" s="7" t="str">
        <f t="shared" si="145"/>
        <v/>
      </c>
      <c r="O3168" s="11"/>
      <c r="AE3168" s="12"/>
    </row>
    <row r="3169" spans="1:31">
      <c r="A3169" s="7" t="str">
        <f>IF(計算!$C3191="","",計算!$C3191)</f>
        <v/>
      </c>
      <c r="B3169" s="7" t="str">
        <f t="shared" si="145"/>
        <v/>
      </c>
      <c r="O3169" s="11"/>
    </row>
    <row r="3170" spans="1:31">
      <c r="A3170" s="7" t="str">
        <f>IF(計算!$C3192="","",計算!$C3192)</f>
        <v/>
      </c>
      <c r="B3170" s="7" t="str">
        <f t="shared" si="145"/>
        <v/>
      </c>
      <c r="O3170" s="11"/>
      <c r="AE3170" s="12"/>
    </row>
    <row r="3171" spans="1:31">
      <c r="A3171" s="7" t="str">
        <f>IF(計算!$C3193="","",計算!$C3193)</f>
        <v/>
      </c>
      <c r="B3171" s="7" t="str">
        <f t="shared" si="145"/>
        <v/>
      </c>
      <c r="O3171" s="11"/>
    </row>
    <row r="3172" spans="1:31">
      <c r="A3172" s="7" t="str">
        <f>IF(計算!$C3194="","",計算!$C3194)</f>
        <v/>
      </c>
      <c r="B3172" s="7" t="str">
        <f t="shared" si="145"/>
        <v/>
      </c>
      <c r="O3172" s="11"/>
      <c r="AE3172" s="12"/>
    </row>
    <row r="3173" spans="1:31">
      <c r="A3173" s="7" t="str">
        <f>IF(計算!$C3195="","",計算!$C3195)</f>
        <v/>
      </c>
      <c r="B3173" s="7" t="str">
        <f t="shared" si="145"/>
        <v/>
      </c>
      <c r="O3173" s="11"/>
    </row>
    <row r="3174" spans="1:31">
      <c r="A3174" s="7" t="str">
        <f>IF(計算!$C3196="","",計算!$C3196)</f>
        <v/>
      </c>
      <c r="B3174" s="7" t="str">
        <f t="shared" si="145"/>
        <v/>
      </c>
      <c r="O3174" s="11"/>
      <c r="AE3174" s="12"/>
    </row>
    <row r="3175" spans="1:31">
      <c r="A3175" s="7" t="str">
        <f>IF(計算!$C3197="","",計算!$C3197)</f>
        <v/>
      </c>
      <c r="B3175" s="7" t="str">
        <f t="shared" si="145"/>
        <v/>
      </c>
      <c r="O3175" s="11"/>
    </row>
    <row r="3176" spans="1:31">
      <c r="A3176" s="7" t="str">
        <f>IF(計算!$C3198="","",計算!$C3198)</f>
        <v/>
      </c>
      <c r="B3176" s="7" t="str">
        <f t="shared" si="145"/>
        <v/>
      </c>
      <c r="O3176" s="11"/>
      <c r="AE3176" s="12"/>
    </row>
    <row r="3177" spans="1:31">
      <c r="A3177" s="7" t="str">
        <f>IF(計算!$C3199="","",計算!$C3199)</f>
        <v/>
      </c>
      <c r="B3177" s="7" t="str">
        <f t="shared" si="145"/>
        <v/>
      </c>
      <c r="O3177" s="11"/>
    </row>
    <row r="3178" spans="1:31">
      <c r="A3178" s="7" t="str">
        <f>IF(計算!$C3200="","",計算!$C3200)</f>
        <v/>
      </c>
      <c r="B3178" s="7" t="str">
        <f t="shared" si="145"/>
        <v/>
      </c>
      <c r="O3178" s="11"/>
      <c r="AE3178" s="12"/>
    </row>
    <row r="3179" spans="1:31">
      <c r="A3179" s="7" t="str">
        <f>IF(計算!$C3201="","",計算!$C3201)</f>
        <v/>
      </c>
      <c r="B3179" s="7" t="str">
        <f t="shared" si="145"/>
        <v/>
      </c>
      <c r="O3179" s="11"/>
    </row>
    <row r="3180" spans="1:31">
      <c r="A3180" s="7" t="str">
        <f>IF(計算!$C3202="","",計算!$C3202)</f>
        <v/>
      </c>
      <c r="B3180" s="7" t="str">
        <f t="shared" si="145"/>
        <v/>
      </c>
      <c r="O3180" s="11"/>
      <c r="AE3180" s="12"/>
    </row>
    <row r="3181" spans="1:31">
      <c r="A3181" s="7" t="str">
        <f>IF(計算!$C3203="","",計算!$C3203)</f>
        <v/>
      </c>
      <c r="B3181" s="7" t="str">
        <f t="shared" si="145"/>
        <v/>
      </c>
      <c r="O3181" s="11"/>
    </row>
    <row r="3182" spans="1:31">
      <c r="A3182" s="7" t="str">
        <f>IF(計算!$C3204="","",計算!$C3204)</f>
        <v/>
      </c>
      <c r="B3182" s="7" t="str">
        <f t="shared" si="145"/>
        <v/>
      </c>
      <c r="O3182" s="11"/>
      <c r="AE3182" s="12"/>
    </row>
    <row r="3183" spans="1:31">
      <c r="A3183" s="7" t="str">
        <f>IF(計算!$C3205="","",計算!$C3205)</f>
        <v/>
      </c>
      <c r="B3183" s="7" t="str">
        <f t="shared" si="145"/>
        <v/>
      </c>
      <c r="O3183" s="11"/>
    </row>
    <row r="3184" spans="1:31">
      <c r="A3184" s="7" t="str">
        <f>IF(計算!$C3206="","",計算!$C3206)</f>
        <v/>
      </c>
      <c r="B3184" s="7" t="str">
        <f t="shared" si="145"/>
        <v/>
      </c>
      <c r="O3184" s="11"/>
      <c r="AE3184" s="12"/>
    </row>
    <row r="3185" spans="1:31">
      <c r="A3185" s="7" t="str">
        <f>IF(計算!$C3207="","",計算!$C3207)</f>
        <v/>
      </c>
      <c r="B3185" s="7" t="str">
        <f t="shared" si="145"/>
        <v/>
      </c>
      <c r="O3185" s="11"/>
    </row>
    <row r="3186" spans="1:31">
      <c r="A3186" s="7" t="str">
        <f>IF(計算!$C3208="","",計算!$C3208)</f>
        <v/>
      </c>
      <c r="B3186" s="7" t="str">
        <f t="shared" si="145"/>
        <v/>
      </c>
      <c r="O3186" s="11"/>
      <c r="AE3186" s="12"/>
    </row>
    <row r="3187" spans="1:31">
      <c r="A3187" s="7" t="str">
        <f>IF(計算!$C3209="","",計算!$C3209)</f>
        <v/>
      </c>
      <c r="B3187" s="7" t="str">
        <f t="shared" si="145"/>
        <v/>
      </c>
      <c r="O3187" s="11"/>
    </row>
    <row r="3188" spans="1:31">
      <c r="A3188" s="7" t="str">
        <f>IF(計算!$C3210="","",計算!$C3210)</f>
        <v/>
      </c>
      <c r="B3188" s="7" t="str">
        <f t="shared" si="145"/>
        <v/>
      </c>
      <c r="O3188" s="11"/>
      <c r="AE3188" s="12"/>
    </row>
    <row r="3189" spans="1:31">
      <c r="A3189" s="7" t="str">
        <f>IF(計算!$C3211="","",計算!$C3211)</f>
        <v/>
      </c>
      <c r="B3189" s="7" t="str">
        <f t="shared" si="145"/>
        <v/>
      </c>
      <c r="O3189" s="11"/>
    </row>
    <row r="3190" spans="1:31">
      <c r="A3190" s="7" t="str">
        <f>IF(計算!$C3212="","",計算!$C3212)</f>
        <v/>
      </c>
      <c r="B3190" s="7" t="str">
        <f t="shared" si="145"/>
        <v/>
      </c>
      <c r="O3190" s="11"/>
      <c r="AE3190" s="12"/>
    </row>
    <row r="3191" spans="1:31">
      <c r="A3191" s="7" t="str">
        <f>IF(計算!$C3213="","",計算!$C3213)</f>
        <v/>
      </c>
      <c r="B3191" s="7" t="str">
        <f t="shared" si="145"/>
        <v/>
      </c>
      <c r="O3191" s="11"/>
    </row>
    <row r="3192" spans="1:31">
      <c r="A3192" s="7" t="str">
        <f>IF(計算!$C3214="","",計算!$C3214)</f>
        <v/>
      </c>
      <c r="B3192" s="7" t="str">
        <f t="shared" si="145"/>
        <v/>
      </c>
      <c r="O3192" s="11"/>
      <c r="AE3192" s="12"/>
    </row>
    <row r="3193" spans="1:31">
      <c r="A3193" s="7" t="str">
        <f>IF(計算!$C3215="","",計算!$C3215)</f>
        <v/>
      </c>
      <c r="B3193" s="7" t="str">
        <f t="shared" si="145"/>
        <v/>
      </c>
      <c r="O3193" s="11"/>
    </row>
    <row r="3194" spans="1:31">
      <c r="A3194" s="7" t="str">
        <f>IF(計算!$C3216="","",計算!$C3216)</f>
        <v/>
      </c>
      <c r="B3194" s="7" t="str">
        <f t="shared" si="145"/>
        <v/>
      </c>
      <c r="O3194" s="11"/>
      <c r="AE3194" s="12"/>
    </row>
    <row r="3195" spans="1:31">
      <c r="A3195" s="7" t="str">
        <f>IF(計算!$C3217="","",計算!$C3217)</f>
        <v/>
      </c>
      <c r="B3195" s="7" t="str">
        <f t="shared" si="145"/>
        <v/>
      </c>
      <c r="O3195" s="11"/>
    </row>
    <row r="3196" spans="1:31">
      <c r="A3196" s="7" t="str">
        <f>IF(計算!$C3218="","",計算!$C3218)</f>
        <v/>
      </c>
      <c r="B3196" s="7" t="str">
        <f t="shared" si="145"/>
        <v/>
      </c>
      <c r="O3196" s="11"/>
      <c r="AE3196" s="12"/>
    </row>
    <row r="3197" spans="1:31">
      <c r="A3197" s="7" t="str">
        <f>IF(計算!$C3219="","",計算!$C3219)</f>
        <v/>
      </c>
      <c r="B3197" s="7" t="str">
        <f t="shared" si="145"/>
        <v/>
      </c>
      <c r="O3197" s="11"/>
    </row>
    <row r="3198" spans="1:31">
      <c r="A3198" s="7" t="str">
        <f>IF(計算!$C3220="","",計算!$C3220)</f>
        <v/>
      </c>
      <c r="B3198" s="7" t="str">
        <f t="shared" si="145"/>
        <v/>
      </c>
      <c r="O3198" s="11"/>
      <c r="AE3198" s="12"/>
    </row>
    <row r="3199" spans="1:31">
      <c r="A3199" s="7" t="str">
        <f>IF(計算!$C3221="","",計算!$C3221)</f>
        <v/>
      </c>
      <c r="B3199" s="7" t="str">
        <f t="shared" si="145"/>
        <v/>
      </c>
      <c r="O3199" s="11"/>
    </row>
    <row r="3200" spans="1:31">
      <c r="A3200" s="7" t="str">
        <f>IF(計算!$C3222="","",計算!$C3222)</f>
        <v/>
      </c>
      <c r="B3200" s="7" t="str">
        <f t="shared" si="145"/>
        <v/>
      </c>
      <c r="O3200" s="11"/>
      <c r="AE3200" s="12"/>
    </row>
    <row r="3201" spans="1:31">
      <c r="A3201" s="7" t="str">
        <f>IF(計算!$C3223="","",計算!$C3223)</f>
        <v/>
      </c>
      <c r="B3201" s="7" t="str">
        <f t="shared" si="145"/>
        <v/>
      </c>
      <c r="O3201" s="11"/>
    </row>
    <row r="3202" spans="1:31">
      <c r="A3202" s="7" t="str">
        <f>IF(計算!$C3224="","",計算!$C3224)</f>
        <v/>
      </c>
      <c r="B3202" s="7" t="str">
        <f t="shared" si="145"/>
        <v/>
      </c>
      <c r="O3202" s="11"/>
      <c r="AE3202" s="12"/>
    </row>
    <row r="3203" spans="1:31">
      <c r="A3203" s="7" t="str">
        <f>IF(計算!$C3225="","",計算!$C3225)</f>
        <v/>
      </c>
      <c r="B3203" s="7" t="str">
        <f t="shared" si="145"/>
        <v/>
      </c>
      <c r="O3203" s="11"/>
    </row>
    <row r="3204" spans="1:31">
      <c r="A3204" s="7" t="str">
        <f>IF(計算!$C3226="","",計算!$C3226)</f>
        <v/>
      </c>
      <c r="B3204" s="7" t="str">
        <f t="shared" si="145"/>
        <v/>
      </c>
      <c r="O3204" s="11"/>
      <c r="AE3204" s="12"/>
    </row>
    <row r="3205" spans="1:31">
      <c r="A3205" s="7" t="str">
        <f>IF(計算!$C3227="","",計算!$C3227)</f>
        <v/>
      </c>
      <c r="B3205" s="7" t="str">
        <f t="shared" si="145"/>
        <v/>
      </c>
      <c r="O3205" s="11"/>
    </row>
    <row r="3206" spans="1:31">
      <c r="A3206" s="7" t="str">
        <f>IF(計算!$C3228="","",計算!$C3228)</f>
        <v/>
      </c>
      <c r="B3206" s="7" t="str">
        <f t="shared" si="145"/>
        <v/>
      </c>
      <c r="O3206" s="11"/>
      <c r="AE3206" s="12"/>
    </row>
    <row r="3207" spans="1:31">
      <c r="A3207" s="7" t="str">
        <f>IF(計算!$C3229="","",計算!$C3229)</f>
        <v/>
      </c>
      <c r="B3207" s="7" t="str">
        <f t="shared" ref="B3207:B3270" si="146">IF($A3208="","",$A3208)</f>
        <v/>
      </c>
      <c r="O3207" s="11"/>
    </row>
    <row r="3208" spans="1:31">
      <c r="A3208" s="7" t="str">
        <f>IF(計算!$C3230="","",計算!$C3230)</f>
        <v/>
      </c>
      <c r="B3208" s="7" t="str">
        <f t="shared" si="146"/>
        <v/>
      </c>
      <c r="O3208" s="11"/>
      <c r="AE3208" s="12"/>
    </row>
    <row r="3209" spans="1:31">
      <c r="A3209" s="7" t="str">
        <f>IF(計算!$C3231="","",計算!$C3231)</f>
        <v/>
      </c>
      <c r="B3209" s="7" t="str">
        <f t="shared" si="146"/>
        <v/>
      </c>
      <c r="O3209" s="11"/>
    </row>
    <row r="3210" spans="1:31">
      <c r="A3210" s="7" t="str">
        <f>IF(計算!$C3232="","",計算!$C3232)</f>
        <v/>
      </c>
      <c r="B3210" s="7" t="str">
        <f t="shared" si="146"/>
        <v/>
      </c>
      <c r="O3210" s="11"/>
      <c r="AE3210" s="12"/>
    </row>
    <row r="3211" spans="1:31">
      <c r="A3211" s="7" t="str">
        <f>IF(計算!$C3233="","",計算!$C3233)</f>
        <v/>
      </c>
      <c r="B3211" s="7" t="str">
        <f t="shared" si="146"/>
        <v/>
      </c>
      <c r="O3211" s="11"/>
    </row>
    <row r="3212" spans="1:31">
      <c r="A3212" s="7" t="str">
        <f>IF(計算!$C3234="","",計算!$C3234)</f>
        <v/>
      </c>
      <c r="B3212" s="7" t="str">
        <f t="shared" si="146"/>
        <v/>
      </c>
      <c r="O3212" s="11"/>
      <c r="AE3212" s="12"/>
    </row>
    <row r="3213" spans="1:31">
      <c r="A3213" s="7" t="str">
        <f>IF(計算!$C3235="","",計算!$C3235)</f>
        <v/>
      </c>
      <c r="B3213" s="7" t="str">
        <f t="shared" si="146"/>
        <v/>
      </c>
      <c r="O3213" s="11"/>
    </row>
    <row r="3214" spans="1:31">
      <c r="A3214" s="7" t="str">
        <f>IF(計算!$C3236="","",計算!$C3236)</f>
        <v/>
      </c>
      <c r="B3214" s="7" t="str">
        <f t="shared" si="146"/>
        <v/>
      </c>
      <c r="O3214" s="11"/>
      <c r="AE3214" s="12"/>
    </row>
    <row r="3215" spans="1:31">
      <c r="A3215" s="7" t="str">
        <f>IF(計算!$C3237="","",計算!$C3237)</f>
        <v/>
      </c>
      <c r="B3215" s="7" t="str">
        <f t="shared" si="146"/>
        <v/>
      </c>
      <c r="O3215" s="11"/>
    </row>
    <row r="3216" spans="1:31">
      <c r="A3216" s="7" t="str">
        <f>IF(計算!$C3238="","",計算!$C3238)</f>
        <v/>
      </c>
      <c r="B3216" s="7" t="str">
        <f t="shared" si="146"/>
        <v/>
      </c>
      <c r="O3216" s="11"/>
      <c r="AE3216" s="12"/>
    </row>
    <row r="3217" spans="1:31">
      <c r="A3217" s="7" t="str">
        <f>IF(計算!$C3239="","",計算!$C3239)</f>
        <v/>
      </c>
      <c r="B3217" s="7" t="str">
        <f t="shared" si="146"/>
        <v/>
      </c>
      <c r="O3217" s="11"/>
    </row>
    <row r="3218" spans="1:31">
      <c r="A3218" s="7" t="str">
        <f>IF(計算!$C3240="","",計算!$C3240)</f>
        <v/>
      </c>
      <c r="B3218" s="7" t="str">
        <f t="shared" si="146"/>
        <v/>
      </c>
      <c r="O3218" s="11"/>
      <c r="AE3218" s="12"/>
    </row>
    <row r="3219" spans="1:31">
      <c r="A3219" s="7" t="str">
        <f>IF(計算!$C3241="","",計算!$C3241)</f>
        <v/>
      </c>
      <c r="B3219" s="7" t="str">
        <f t="shared" si="146"/>
        <v/>
      </c>
      <c r="O3219" s="11"/>
    </row>
    <row r="3220" spans="1:31">
      <c r="A3220" s="7" t="str">
        <f>IF(計算!$C3242="","",計算!$C3242)</f>
        <v/>
      </c>
      <c r="B3220" s="7" t="str">
        <f t="shared" si="146"/>
        <v/>
      </c>
      <c r="O3220" s="11"/>
      <c r="AE3220" s="12"/>
    </row>
    <row r="3221" spans="1:31">
      <c r="A3221" s="7" t="str">
        <f>IF(計算!$C3243="","",計算!$C3243)</f>
        <v/>
      </c>
      <c r="B3221" s="7" t="str">
        <f t="shared" si="146"/>
        <v/>
      </c>
      <c r="O3221" s="11"/>
    </row>
    <row r="3222" spans="1:31">
      <c r="A3222" s="7" t="str">
        <f>IF(計算!$C3244="","",計算!$C3244)</f>
        <v/>
      </c>
      <c r="B3222" s="7" t="str">
        <f t="shared" si="146"/>
        <v/>
      </c>
      <c r="O3222" s="11"/>
      <c r="AE3222" s="12"/>
    </row>
    <row r="3223" spans="1:31">
      <c r="A3223" s="7" t="str">
        <f>IF(計算!$C3245="","",計算!$C3245)</f>
        <v/>
      </c>
      <c r="B3223" s="7" t="str">
        <f t="shared" si="146"/>
        <v/>
      </c>
      <c r="O3223" s="11"/>
    </row>
    <row r="3224" spans="1:31">
      <c r="A3224" s="7" t="str">
        <f>IF(計算!$C3246="","",計算!$C3246)</f>
        <v/>
      </c>
      <c r="B3224" s="7" t="str">
        <f t="shared" si="146"/>
        <v/>
      </c>
      <c r="O3224" s="11"/>
      <c r="AE3224" s="12"/>
    </row>
    <row r="3225" spans="1:31">
      <c r="A3225" s="7" t="str">
        <f>IF(計算!$C3247="","",計算!$C3247)</f>
        <v/>
      </c>
      <c r="B3225" s="7" t="str">
        <f t="shared" si="146"/>
        <v/>
      </c>
      <c r="O3225" s="11"/>
    </row>
    <row r="3226" spans="1:31">
      <c r="A3226" s="7" t="str">
        <f>IF(計算!$C3248="","",計算!$C3248)</f>
        <v/>
      </c>
      <c r="B3226" s="7" t="str">
        <f t="shared" si="146"/>
        <v/>
      </c>
      <c r="O3226" s="11"/>
      <c r="AE3226" s="12"/>
    </row>
    <row r="3227" spans="1:31">
      <c r="A3227" s="7" t="str">
        <f>IF(計算!$C3249="","",計算!$C3249)</f>
        <v/>
      </c>
      <c r="B3227" s="7" t="str">
        <f t="shared" si="146"/>
        <v/>
      </c>
      <c r="O3227" s="11"/>
    </row>
    <row r="3228" spans="1:31">
      <c r="A3228" s="7" t="str">
        <f>IF(計算!$C3250="","",計算!$C3250)</f>
        <v/>
      </c>
      <c r="B3228" s="7" t="str">
        <f t="shared" si="146"/>
        <v/>
      </c>
      <c r="O3228" s="11"/>
      <c r="AE3228" s="12"/>
    </row>
    <row r="3229" spans="1:31">
      <c r="A3229" s="7" t="str">
        <f>IF(計算!$C3251="","",計算!$C3251)</f>
        <v/>
      </c>
      <c r="B3229" s="7" t="str">
        <f t="shared" si="146"/>
        <v/>
      </c>
      <c r="O3229" s="11"/>
    </row>
    <row r="3230" spans="1:31">
      <c r="A3230" s="7" t="str">
        <f>IF(計算!$C3252="","",計算!$C3252)</f>
        <v/>
      </c>
      <c r="B3230" s="7" t="str">
        <f t="shared" si="146"/>
        <v/>
      </c>
      <c r="O3230" s="11"/>
      <c r="AE3230" s="12"/>
    </row>
    <row r="3231" spans="1:31">
      <c r="A3231" s="7" t="str">
        <f>IF(計算!$C3253="","",計算!$C3253)</f>
        <v/>
      </c>
      <c r="B3231" s="7" t="str">
        <f t="shared" si="146"/>
        <v/>
      </c>
      <c r="O3231" s="11"/>
    </row>
    <row r="3232" spans="1:31">
      <c r="A3232" s="7" t="str">
        <f>IF(計算!$C3254="","",計算!$C3254)</f>
        <v/>
      </c>
      <c r="B3232" s="7" t="str">
        <f t="shared" si="146"/>
        <v/>
      </c>
      <c r="O3232" s="11"/>
      <c r="AE3232" s="12"/>
    </row>
    <row r="3233" spans="1:31">
      <c r="A3233" s="7" t="str">
        <f>IF(計算!$C3255="","",計算!$C3255)</f>
        <v/>
      </c>
      <c r="B3233" s="7" t="str">
        <f t="shared" si="146"/>
        <v/>
      </c>
      <c r="O3233" s="11"/>
    </row>
    <row r="3234" spans="1:31">
      <c r="A3234" s="7" t="str">
        <f>IF(計算!$C3256="","",計算!$C3256)</f>
        <v/>
      </c>
      <c r="B3234" s="7" t="str">
        <f t="shared" si="146"/>
        <v/>
      </c>
      <c r="O3234" s="11"/>
      <c r="AE3234" s="12"/>
    </row>
    <row r="3235" spans="1:31">
      <c r="A3235" s="7" t="str">
        <f>IF(計算!$C3257="","",計算!$C3257)</f>
        <v/>
      </c>
      <c r="B3235" s="7" t="str">
        <f t="shared" si="146"/>
        <v/>
      </c>
      <c r="O3235" s="11"/>
    </row>
    <row r="3236" spans="1:31">
      <c r="A3236" s="7" t="str">
        <f>IF(計算!$C3258="","",計算!$C3258)</f>
        <v/>
      </c>
      <c r="B3236" s="7" t="str">
        <f t="shared" si="146"/>
        <v/>
      </c>
      <c r="O3236" s="11"/>
      <c r="AE3236" s="12"/>
    </row>
    <row r="3237" spans="1:31">
      <c r="A3237" s="7" t="str">
        <f>IF(計算!$C3259="","",計算!$C3259)</f>
        <v/>
      </c>
      <c r="B3237" s="7" t="str">
        <f t="shared" si="146"/>
        <v/>
      </c>
      <c r="O3237" s="11"/>
    </row>
    <row r="3238" spans="1:31">
      <c r="A3238" s="7" t="str">
        <f>IF(計算!$C3260="","",計算!$C3260)</f>
        <v/>
      </c>
      <c r="B3238" s="7" t="str">
        <f t="shared" si="146"/>
        <v/>
      </c>
      <c r="O3238" s="11"/>
      <c r="AE3238" s="12"/>
    </row>
    <row r="3239" spans="1:31">
      <c r="A3239" s="7" t="str">
        <f>IF(計算!$C3261="","",計算!$C3261)</f>
        <v/>
      </c>
      <c r="B3239" s="7" t="str">
        <f t="shared" si="146"/>
        <v/>
      </c>
      <c r="O3239" s="11"/>
    </row>
    <row r="3240" spans="1:31">
      <c r="A3240" s="7" t="str">
        <f>IF(計算!$C3262="","",計算!$C3262)</f>
        <v/>
      </c>
      <c r="B3240" s="7" t="str">
        <f t="shared" si="146"/>
        <v/>
      </c>
      <c r="O3240" s="11"/>
      <c r="AE3240" s="12"/>
    </row>
    <row r="3241" spans="1:31">
      <c r="A3241" s="7" t="str">
        <f>IF(計算!$C3263="","",計算!$C3263)</f>
        <v/>
      </c>
      <c r="B3241" s="7" t="str">
        <f t="shared" si="146"/>
        <v/>
      </c>
      <c r="O3241" s="11"/>
    </row>
    <row r="3242" spans="1:31">
      <c r="A3242" s="7" t="str">
        <f>IF(計算!$C3264="","",計算!$C3264)</f>
        <v/>
      </c>
      <c r="B3242" s="7" t="str">
        <f t="shared" si="146"/>
        <v/>
      </c>
      <c r="O3242" s="11"/>
      <c r="AE3242" s="12"/>
    </row>
    <row r="3243" spans="1:31">
      <c r="A3243" s="7" t="str">
        <f>IF(計算!$C3265="","",計算!$C3265)</f>
        <v/>
      </c>
      <c r="B3243" s="7" t="str">
        <f t="shared" si="146"/>
        <v/>
      </c>
      <c r="O3243" s="11"/>
    </row>
    <row r="3244" spans="1:31">
      <c r="A3244" s="7" t="str">
        <f>IF(計算!$C3266="","",計算!$C3266)</f>
        <v/>
      </c>
      <c r="B3244" s="7" t="str">
        <f t="shared" si="146"/>
        <v/>
      </c>
      <c r="O3244" s="11"/>
      <c r="AE3244" s="12"/>
    </row>
    <row r="3245" spans="1:31">
      <c r="A3245" s="7" t="str">
        <f>IF(計算!$C3267="","",計算!$C3267)</f>
        <v/>
      </c>
      <c r="B3245" s="7" t="str">
        <f t="shared" si="146"/>
        <v/>
      </c>
      <c r="O3245" s="11"/>
    </row>
    <row r="3246" spans="1:31">
      <c r="A3246" s="7" t="str">
        <f>IF(計算!$C3268="","",計算!$C3268)</f>
        <v/>
      </c>
      <c r="B3246" s="7" t="str">
        <f t="shared" si="146"/>
        <v/>
      </c>
      <c r="O3246" s="11"/>
      <c r="AE3246" s="12"/>
    </row>
    <row r="3247" spans="1:31">
      <c r="A3247" s="7" t="str">
        <f>IF(計算!$C3269="","",計算!$C3269)</f>
        <v/>
      </c>
      <c r="B3247" s="7" t="str">
        <f t="shared" si="146"/>
        <v/>
      </c>
      <c r="O3247" s="11"/>
    </row>
    <row r="3248" spans="1:31">
      <c r="A3248" s="7" t="str">
        <f>IF(計算!$C3270="","",計算!$C3270)</f>
        <v/>
      </c>
      <c r="B3248" s="7" t="str">
        <f t="shared" si="146"/>
        <v/>
      </c>
      <c r="O3248" s="11"/>
      <c r="AE3248" s="12"/>
    </row>
    <row r="3249" spans="1:31">
      <c r="A3249" s="7" t="str">
        <f>IF(計算!$C3271="","",計算!$C3271)</f>
        <v/>
      </c>
      <c r="B3249" s="7" t="str">
        <f t="shared" si="146"/>
        <v/>
      </c>
      <c r="O3249" s="11"/>
    </row>
    <row r="3250" spans="1:31">
      <c r="A3250" s="7" t="str">
        <f>IF(計算!$C3272="","",計算!$C3272)</f>
        <v/>
      </c>
      <c r="B3250" s="7" t="str">
        <f t="shared" si="146"/>
        <v/>
      </c>
      <c r="O3250" s="11"/>
      <c r="AE3250" s="12"/>
    </row>
    <row r="3251" spans="1:31">
      <c r="A3251" s="7" t="str">
        <f>IF(計算!$C3273="","",計算!$C3273)</f>
        <v/>
      </c>
      <c r="B3251" s="7" t="str">
        <f t="shared" si="146"/>
        <v/>
      </c>
      <c r="O3251" s="11"/>
    </row>
    <row r="3252" spans="1:31">
      <c r="A3252" s="7" t="str">
        <f>IF(計算!$C3274="","",計算!$C3274)</f>
        <v/>
      </c>
      <c r="B3252" s="7" t="str">
        <f t="shared" si="146"/>
        <v/>
      </c>
      <c r="O3252" s="11"/>
      <c r="AE3252" s="12"/>
    </row>
    <row r="3253" spans="1:31">
      <c r="A3253" s="7" t="str">
        <f>IF(計算!$C3275="","",計算!$C3275)</f>
        <v/>
      </c>
      <c r="B3253" s="7" t="str">
        <f t="shared" si="146"/>
        <v/>
      </c>
      <c r="O3253" s="11"/>
    </row>
    <row r="3254" spans="1:31">
      <c r="A3254" s="7" t="str">
        <f>IF(計算!$C3276="","",計算!$C3276)</f>
        <v/>
      </c>
      <c r="B3254" s="7" t="str">
        <f t="shared" si="146"/>
        <v/>
      </c>
      <c r="O3254" s="11"/>
      <c r="AE3254" s="12"/>
    </row>
    <row r="3255" spans="1:31">
      <c r="A3255" s="7" t="str">
        <f>IF(計算!$C3277="","",計算!$C3277)</f>
        <v/>
      </c>
      <c r="B3255" s="7" t="str">
        <f t="shared" si="146"/>
        <v/>
      </c>
      <c r="O3255" s="11"/>
    </row>
    <row r="3256" spans="1:31">
      <c r="A3256" s="7" t="str">
        <f>IF(計算!$C3278="","",計算!$C3278)</f>
        <v/>
      </c>
      <c r="B3256" s="7" t="str">
        <f t="shared" si="146"/>
        <v/>
      </c>
      <c r="O3256" s="11"/>
      <c r="AE3256" s="12"/>
    </row>
    <row r="3257" spans="1:31">
      <c r="A3257" s="7" t="str">
        <f>IF(計算!$C3279="","",計算!$C3279)</f>
        <v/>
      </c>
      <c r="B3257" s="7" t="str">
        <f t="shared" si="146"/>
        <v/>
      </c>
      <c r="O3257" s="11"/>
    </row>
    <row r="3258" spans="1:31">
      <c r="A3258" s="7" t="str">
        <f>IF(計算!$C3280="","",計算!$C3280)</f>
        <v/>
      </c>
      <c r="B3258" s="7" t="str">
        <f t="shared" si="146"/>
        <v/>
      </c>
      <c r="O3258" s="11"/>
      <c r="AE3258" s="12"/>
    </row>
    <row r="3259" spans="1:31">
      <c r="A3259" s="7" t="str">
        <f>IF(計算!$C3281="","",計算!$C3281)</f>
        <v/>
      </c>
      <c r="B3259" s="7" t="str">
        <f t="shared" si="146"/>
        <v/>
      </c>
      <c r="O3259" s="11"/>
    </row>
    <row r="3260" spans="1:31">
      <c r="A3260" s="7" t="str">
        <f>IF(計算!$C3282="","",計算!$C3282)</f>
        <v/>
      </c>
      <c r="B3260" s="7" t="str">
        <f t="shared" si="146"/>
        <v/>
      </c>
      <c r="O3260" s="11"/>
      <c r="AE3260" s="12"/>
    </row>
    <row r="3261" spans="1:31">
      <c r="A3261" s="7" t="str">
        <f>IF(計算!$C3283="","",計算!$C3283)</f>
        <v/>
      </c>
      <c r="B3261" s="7" t="str">
        <f t="shared" si="146"/>
        <v/>
      </c>
      <c r="O3261" s="11"/>
    </row>
    <row r="3262" spans="1:31">
      <c r="A3262" s="7" t="str">
        <f>IF(計算!$C3284="","",計算!$C3284)</f>
        <v/>
      </c>
      <c r="B3262" s="7" t="str">
        <f t="shared" si="146"/>
        <v/>
      </c>
      <c r="O3262" s="11"/>
      <c r="AE3262" s="12"/>
    </row>
    <row r="3263" spans="1:31">
      <c r="A3263" s="7" t="str">
        <f>IF(計算!$C3285="","",計算!$C3285)</f>
        <v/>
      </c>
      <c r="B3263" s="7" t="str">
        <f t="shared" si="146"/>
        <v/>
      </c>
      <c r="O3263" s="11"/>
    </row>
    <row r="3264" spans="1:31">
      <c r="A3264" s="7" t="str">
        <f>IF(計算!$C3286="","",計算!$C3286)</f>
        <v/>
      </c>
      <c r="B3264" s="7" t="str">
        <f t="shared" si="146"/>
        <v/>
      </c>
      <c r="O3264" s="11"/>
      <c r="AE3264" s="12"/>
    </row>
    <row r="3265" spans="1:31">
      <c r="A3265" s="7" t="str">
        <f>IF(計算!$C3287="","",計算!$C3287)</f>
        <v/>
      </c>
      <c r="B3265" s="7" t="str">
        <f t="shared" si="146"/>
        <v/>
      </c>
      <c r="O3265" s="11"/>
    </row>
    <row r="3266" spans="1:31">
      <c r="A3266" s="7" t="str">
        <f>IF(計算!$C3288="","",計算!$C3288)</f>
        <v/>
      </c>
      <c r="B3266" s="7" t="str">
        <f t="shared" si="146"/>
        <v/>
      </c>
      <c r="O3266" s="11"/>
      <c r="AE3266" s="12"/>
    </row>
    <row r="3267" spans="1:31">
      <c r="A3267" s="7" t="str">
        <f>IF(計算!$C3289="","",計算!$C3289)</f>
        <v/>
      </c>
      <c r="B3267" s="7" t="str">
        <f t="shared" si="146"/>
        <v/>
      </c>
      <c r="O3267" s="11"/>
    </row>
    <row r="3268" spans="1:31">
      <c r="A3268" s="7" t="str">
        <f>IF(計算!$C3290="","",計算!$C3290)</f>
        <v/>
      </c>
      <c r="B3268" s="7" t="str">
        <f t="shared" si="146"/>
        <v/>
      </c>
      <c r="O3268" s="11"/>
      <c r="AE3268" s="12"/>
    </row>
    <row r="3269" spans="1:31">
      <c r="A3269" s="7" t="str">
        <f>IF(計算!$C3291="","",計算!$C3291)</f>
        <v/>
      </c>
      <c r="B3269" s="7" t="str">
        <f t="shared" si="146"/>
        <v/>
      </c>
      <c r="O3269" s="11"/>
    </row>
    <row r="3270" spans="1:31">
      <c r="A3270" s="7" t="str">
        <f>IF(計算!$C3292="","",計算!$C3292)</f>
        <v/>
      </c>
      <c r="B3270" s="7" t="str">
        <f t="shared" si="146"/>
        <v/>
      </c>
      <c r="O3270" s="11"/>
      <c r="AE3270" s="12"/>
    </row>
    <row r="3271" spans="1:31">
      <c r="A3271" s="7" t="str">
        <f>IF(計算!$C3293="","",計算!$C3293)</f>
        <v/>
      </c>
      <c r="B3271" s="7" t="str">
        <f t="shared" ref="B3271:B3334" si="147">IF($A3272="","",$A3272)</f>
        <v/>
      </c>
      <c r="O3271" s="11"/>
    </row>
    <row r="3272" spans="1:31">
      <c r="A3272" s="7" t="str">
        <f>IF(計算!$C3294="","",計算!$C3294)</f>
        <v/>
      </c>
      <c r="B3272" s="7" t="str">
        <f t="shared" si="147"/>
        <v/>
      </c>
      <c r="O3272" s="11"/>
      <c r="AE3272" s="12"/>
    </row>
    <row r="3273" spans="1:31">
      <c r="A3273" s="7" t="str">
        <f>IF(計算!$C3295="","",計算!$C3295)</f>
        <v/>
      </c>
      <c r="B3273" s="7" t="str">
        <f t="shared" si="147"/>
        <v/>
      </c>
      <c r="O3273" s="11"/>
    </row>
    <row r="3274" spans="1:31">
      <c r="A3274" s="7" t="str">
        <f>IF(計算!$C3296="","",計算!$C3296)</f>
        <v/>
      </c>
      <c r="B3274" s="7" t="str">
        <f t="shared" si="147"/>
        <v/>
      </c>
      <c r="O3274" s="11"/>
      <c r="AE3274" s="12"/>
    </row>
    <row r="3275" spans="1:31">
      <c r="A3275" s="7" t="str">
        <f>IF(計算!$C3297="","",計算!$C3297)</f>
        <v/>
      </c>
      <c r="B3275" s="7" t="str">
        <f t="shared" si="147"/>
        <v/>
      </c>
      <c r="O3275" s="11"/>
    </row>
    <row r="3276" spans="1:31">
      <c r="A3276" s="7" t="str">
        <f>IF(計算!$C3298="","",計算!$C3298)</f>
        <v/>
      </c>
      <c r="B3276" s="7" t="str">
        <f t="shared" si="147"/>
        <v/>
      </c>
      <c r="O3276" s="11"/>
      <c r="AE3276" s="12"/>
    </row>
    <row r="3277" spans="1:31">
      <c r="A3277" s="7" t="str">
        <f>IF(計算!$C3299="","",計算!$C3299)</f>
        <v/>
      </c>
      <c r="B3277" s="7" t="str">
        <f t="shared" si="147"/>
        <v/>
      </c>
      <c r="O3277" s="11"/>
    </row>
    <row r="3278" spans="1:31">
      <c r="A3278" s="7" t="str">
        <f>IF(計算!$C3300="","",計算!$C3300)</f>
        <v/>
      </c>
      <c r="B3278" s="7" t="str">
        <f t="shared" si="147"/>
        <v/>
      </c>
      <c r="O3278" s="11"/>
      <c r="AE3278" s="12"/>
    </row>
    <row r="3279" spans="1:31">
      <c r="A3279" s="7" t="str">
        <f>IF(計算!$C3301="","",計算!$C3301)</f>
        <v/>
      </c>
      <c r="B3279" s="7" t="str">
        <f t="shared" si="147"/>
        <v/>
      </c>
      <c r="O3279" s="11"/>
    </row>
    <row r="3280" spans="1:31">
      <c r="A3280" s="7" t="str">
        <f>IF(計算!$C3302="","",計算!$C3302)</f>
        <v/>
      </c>
      <c r="B3280" s="7" t="str">
        <f t="shared" si="147"/>
        <v/>
      </c>
      <c r="O3280" s="11"/>
      <c r="AE3280" s="12"/>
    </row>
    <row r="3281" spans="1:31">
      <c r="A3281" s="7" t="str">
        <f>IF(計算!$C3303="","",計算!$C3303)</f>
        <v/>
      </c>
      <c r="B3281" s="7" t="str">
        <f t="shared" si="147"/>
        <v/>
      </c>
      <c r="O3281" s="11"/>
    </row>
    <row r="3282" spans="1:31">
      <c r="A3282" s="7" t="str">
        <f>IF(計算!$C3304="","",計算!$C3304)</f>
        <v/>
      </c>
      <c r="B3282" s="7" t="str">
        <f t="shared" si="147"/>
        <v/>
      </c>
      <c r="O3282" s="11"/>
      <c r="AE3282" s="12"/>
    </row>
    <row r="3283" spans="1:31">
      <c r="A3283" s="7" t="str">
        <f>IF(計算!$C3305="","",計算!$C3305)</f>
        <v/>
      </c>
      <c r="B3283" s="7" t="str">
        <f t="shared" si="147"/>
        <v/>
      </c>
      <c r="O3283" s="11"/>
    </row>
    <row r="3284" spans="1:31">
      <c r="A3284" s="7" t="str">
        <f>IF(計算!$C3306="","",計算!$C3306)</f>
        <v/>
      </c>
      <c r="B3284" s="7" t="str">
        <f t="shared" si="147"/>
        <v/>
      </c>
      <c r="O3284" s="11"/>
      <c r="AE3284" s="12"/>
    </row>
    <row r="3285" spans="1:31">
      <c r="A3285" s="7" t="str">
        <f>IF(計算!$C3307="","",計算!$C3307)</f>
        <v/>
      </c>
      <c r="B3285" s="7" t="str">
        <f t="shared" si="147"/>
        <v/>
      </c>
      <c r="O3285" s="11"/>
    </row>
    <row r="3286" spans="1:31">
      <c r="A3286" s="7" t="str">
        <f>IF(計算!$C3308="","",計算!$C3308)</f>
        <v/>
      </c>
      <c r="B3286" s="7" t="str">
        <f t="shared" si="147"/>
        <v/>
      </c>
      <c r="O3286" s="11"/>
      <c r="AE3286" s="12"/>
    </row>
    <row r="3287" spans="1:31">
      <c r="A3287" s="7" t="str">
        <f>IF(計算!$C3309="","",計算!$C3309)</f>
        <v/>
      </c>
      <c r="B3287" s="7" t="str">
        <f t="shared" si="147"/>
        <v/>
      </c>
      <c r="O3287" s="11"/>
    </row>
    <row r="3288" spans="1:31">
      <c r="A3288" s="7" t="str">
        <f>IF(計算!$C3310="","",計算!$C3310)</f>
        <v/>
      </c>
      <c r="B3288" s="7" t="str">
        <f t="shared" si="147"/>
        <v/>
      </c>
      <c r="O3288" s="11"/>
      <c r="AE3288" s="12"/>
    </row>
    <row r="3289" spans="1:31">
      <c r="A3289" s="7" t="str">
        <f>IF(計算!$C3311="","",計算!$C3311)</f>
        <v/>
      </c>
      <c r="B3289" s="7" t="str">
        <f t="shared" si="147"/>
        <v/>
      </c>
      <c r="O3289" s="11"/>
    </row>
    <row r="3290" spans="1:31">
      <c r="A3290" s="7" t="str">
        <f>IF(計算!$C3312="","",計算!$C3312)</f>
        <v/>
      </c>
      <c r="B3290" s="7" t="str">
        <f t="shared" si="147"/>
        <v/>
      </c>
      <c r="O3290" s="11"/>
      <c r="AE3290" s="12"/>
    </row>
    <row r="3291" spans="1:31">
      <c r="A3291" s="7" t="str">
        <f>IF(計算!$C3313="","",計算!$C3313)</f>
        <v/>
      </c>
      <c r="B3291" s="7" t="str">
        <f t="shared" si="147"/>
        <v/>
      </c>
      <c r="O3291" s="11"/>
    </row>
    <row r="3292" spans="1:31">
      <c r="A3292" s="7" t="str">
        <f>IF(計算!$C3314="","",計算!$C3314)</f>
        <v/>
      </c>
      <c r="B3292" s="7" t="str">
        <f t="shared" si="147"/>
        <v/>
      </c>
      <c r="O3292" s="11"/>
      <c r="AE3292" s="12"/>
    </row>
    <row r="3293" spans="1:31">
      <c r="A3293" s="7" t="str">
        <f>IF(計算!$C3315="","",計算!$C3315)</f>
        <v/>
      </c>
      <c r="B3293" s="7" t="str">
        <f t="shared" si="147"/>
        <v/>
      </c>
      <c r="O3293" s="11"/>
    </row>
    <row r="3294" spans="1:31">
      <c r="A3294" s="7" t="str">
        <f>IF(計算!$C3316="","",計算!$C3316)</f>
        <v/>
      </c>
      <c r="B3294" s="7" t="str">
        <f t="shared" si="147"/>
        <v/>
      </c>
      <c r="O3294" s="11"/>
      <c r="AE3294" s="12"/>
    </row>
    <row r="3295" spans="1:31">
      <c r="A3295" s="7" t="str">
        <f>IF(計算!$C3317="","",計算!$C3317)</f>
        <v/>
      </c>
      <c r="B3295" s="7" t="str">
        <f t="shared" si="147"/>
        <v/>
      </c>
      <c r="O3295" s="11"/>
    </row>
    <row r="3296" spans="1:31">
      <c r="A3296" s="7" t="str">
        <f>IF(計算!$C3318="","",計算!$C3318)</f>
        <v/>
      </c>
      <c r="B3296" s="7" t="str">
        <f t="shared" si="147"/>
        <v/>
      </c>
      <c r="O3296" s="11"/>
      <c r="AE3296" s="12"/>
    </row>
    <row r="3297" spans="1:31">
      <c r="A3297" s="7" t="str">
        <f>IF(計算!$C3319="","",計算!$C3319)</f>
        <v/>
      </c>
      <c r="B3297" s="7" t="str">
        <f t="shared" si="147"/>
        <v/>
      </c>
      <c r="O3297" s="11"/>
    </row>
    <row r="3298" spans="1:31">
      <c r="A3298" s="7" t="str">
        <f>IF(計算!$C3320="","",計算!$C3320)</f>
        <v/>
      </c>
      <c r="B3298" s="7" t="str">
        <f t="shared" si="147"/>
        <v/>
      </c>
      <c r="O3298" s="11"/>
      <c r="AE3298" s="12"/>
    </row>
    <row r="3299" spans="1:31">
      <c r="A3299" s="7" t="str">
        <f>IF(計算!$C3321="","",計算!$C3321)</f>
        <v/>
      </c>
      <c r="B3299" s="7" t="str">
        <f t="shared" si="147"/>
        <v/>
      </c>
      <c r="O3299" s="11"/>
    </row>
    <row r="3300" spans="1:31">
      <c r="A3300" s="7" t="str">
        <f>IF(計算!$C3322="","",計算!$C3322)</f>
        <v/>
      </c>
      <c r="B3300" s="7" t="str">
        <f t="shared" si="147"/>
        <v/>
      </c>
      <c r="O3300" s="11"/>
      <c r="AE3300" s="12"/>
    </row>
    <row r="3301" spans="1:31">
      <c r="A3301" s="7" t="str">
        <f>IF(計算!$C3323="","",計算!$C3323)</f>
        <v/>
      </c>
      <c r="B3301" s="7" t="str">
        <f t="shared" si="147"/>
        <v/>
      </c>
      <c r="O3301" s="11"/>
    </row>
    <row r="3302" spans="1:31">
      <c r="A3302" s="7" t="str">
        <f>IF(計算!$C3324="","",計算!$C3324)</f>
        <v/>
      </c>
      <c r="B3302" s="7" t="str">
        <f t="shared" si="147"/>
        <v/>
      </c>
      <c r="O3302" s="11"/>
      <c r="AE3302" s="12"/>
    </row>
    <row r="3303" spans="1:31">
      <c r="A3303" s="7" t="str">
        <f>IF(計算!$C3325="","",計算!$C3325)</f>
        <v/>
      </c>
      <c r="B3303" s="7" t="str">
        <f t="shared" si="147"/>
        <v/>
      </c>
      <c r="O3303" s="11"/>
    </row>
    <row r="3304" spans="1:31">
      <c r="A3304" s="7" t="str">
        <f>IF(計算!$C3326="","",計算!$C3326)</f>
        <v/>
      </c>
      <c r="B3304" s="7" t="str">
        <f t="shared" si="147"/>
        <v/>
      </c>
      <c r="O3304" s="11"/>
      <c r="AE3304" s="12"/>
    </row>
    <row r="3305" spans="1:31">
      <c r="A3305" s="7" t="str">
        <f>IF(計算!$C3327="","",計算!$C3327)</f>
        <v/>
      </c>
      <c r="B3305" s="7" t="str">
        <f t="shared" si="147"/>
        <v/>
      </c>
      <c r="O3305" s="11"/>
    </row>
    <row r="3306" spans="1:31">
      <c r="A3306" s="7" t="str">
        <f>IF(計算!$C3328="","",計算!$C3328)</f>
        <v/>
      </c>
      <c r="B3306" s="7" t="str">
        <f t="shared" si="147"/>
        <v/>
      </c>
      <c r="O3306" s="11"/>
      <c r="AE3306" s="12"/>
    </row>
    <row r="3307" spans="1:31">
      <c r="A3307" s="7" t="str">
        <f>IF(計算!$C3329="","",計算!$C3329)</f>
        <v/>
      </c>
      <c r="B3307" s="7" t="str">
        <f t="shared" si="147"/>
        <v/>
      </c>
      <c r="O3307" s="11"/>
    </row>
    <row r="3308" spans="1:31">
      <c r="A3308" s="7" t="str">
        <f>IF(計算!$C3330="","",計算!$C3330)</f>
        <v/>
      </c>
      <c r="B3308" s="7" t="str">
        <f t="shared" si="147"/>
        <v/>
      </c>
      <c r="O3308" s="11"/>
      <c r="AE3308" s="12"/>
    </row>
    <row r="3309" spans="1:31">
      <c r="A3309" s="7" t="str">
        <f>IF(計算!$C3331="","",計算!$C3331)</f>
        <v/>
      </c>
      <c r="B3309" s="7" t="str">
        <f t="shared" si="147"/>
        <v/>
      </c>
      <c r="O3309" s="11"/>
    </row>
    <row r="3310" spans="1:31">
      <c r="A3310" s="7" t="str">
        <f>IF(計算!$C3332="","",計算!$C3332)</f>
        <v/>
      </c>
      <c r="B3310" s="7" t="str">
        <f t="shared" si="147"/>
        <v/>
      </c>
      <c r="O3310" s="11"/>
      <c r="AE3310" s="12"/>
    </row>
    <row r="3311" spans="1:31">
      <c r="A3311" s="7" t="str">
        <f>IF(計算!$C3333="","",計算!$C3333)</f>
        <v/>
      </c>
      <c r="B3311" s="7" t="str">
        <f t="shared" si="147"/>
        <v/>
      </c>
      <c r="O3311" s="11"/>
    </row>
    <row r="3312" spans="1:31">
      <c r="A3312" s="7" t="str">
        <f>IF(計算!$C3334="","",計算!$C3334)</f>
        <v/>
      </c>
      <c r="B3312" s="7" t="str">
        <f t="shared" si="147"/>
        <v/>
      </c>
      <c r="O3312" s="11"/>
      <c r="AE3312" s="12"/>
    </row>
    <row r="3313" spans="1:31">
      <c r="A3313" s="7" t="str">
        <f>IF(計算!$C3335="","",計算!$C3335)</f>
        <v/>
      </c>
      <c r="B3313" s="7" t="str">
        <f t="shared" si="147"/>
        <v/>
      </c>
      <c r="O3313" s="11"/>
    </row>
    <row r="3314" spans="1:31">
      <c r="A3314" s="7" t="str">
        <f>IF(計算!$C3336="","",計算!$C3336)</f>
        <v/>
      </c>
      <c r="B3314" s="7" t="str">
        <f t="shared" si="147"/>
        <v/>
      </c>
      <c r="O3314" s="11"/>
      <c r="AE3314" s="12"/>
    </row>
    <row r="3315" spans="1:31">
      <c r="A3315" s="7" t="str">
        <f>IF(計算!$C3337="","",計算!$C3337)</f>
        <v/>
      </c>
      <c r="B3315" s="7" t="str">
        <f t="shared" si="147"/>
        <v/>
      </c>
      <c r="O3315" s="11"/>
    </row>
    <row r="3316" spans="1:31">
      <c r="A3316" s="7" t="str">
        <f>IF(計算!$C3338="","",計算!$C3338)</f>
        <v/>
      </c>
      <c r="B3316" s="7" t="str">
        <f t="shared" si="147"/>
        <v/>
      </c>
      <c r="O3316" s="11"/>
      <c r="AE3316" s="12"/>
    </row>
    <row r="3317" spans="1:31">
      <c r="A3317" s="7" t="str">
        <f>IF(計算!$C3339="","",計算!$C3339)</f>
        <v/>
      </c>
      <c r="B3317" s="7" t="str">
        <f t="shared" si="147"/>
        <v/>
      </c>
      <c r="O3317" s="11"/>
    </row>
    <row r="3318" spans="1:31">
      <c r="A3318" s="7" t="str">
        <f>IF(計算!$C3340="","",計算!$C3340)</f>
        <v/>
      </c>
      <c r="B3318" s="7" t="str">
        <f t="shared" si="147"/>
        <v/>
      </c>
      <c r="O3318" s="11"/>
      <c r="AE3318" s="12"/>
    </row>
    <row r="3319" spans="1:31">
      <c r="A3319" s="7" t="str">
        <f>IF(計算!$C3341="","",計算!$C3341)</f>
        <v/>
      </c>
      <c r="B3319" s="7" t="str">
        <f t="shared" si="147"/>
        <v/>
      </c>
      <c r="O3319" s="11"/>
    </row>
    <row r="3320" spans="1:31">
      <c r="A3320" s="7" t="str">
        <f>IF(計算!$C3342="","",計算!$C3342)</f>
        <v/>
      </c>
      <c r="B3320" s="7" t="str">
        <f t="shared" si="147"/>
        <v/>
      </c>
      <c r="O3320" s="11"/>
      <c r="AE3320" s="12"/>
    </row>
    <row r="3321" spans="1:31">
      <c r="A3321" s="7" t="str">
        <f>IF(計算!$C3343="","",計算!$C3343)</f>
        <v/>
      </c>
      <c r="B3321" s="7" t="str">
        <f t="shared" si="147"/>
        <v/>
      </c>
      <c r="O3321" s="11"/>
    </row>
    <row r="3322" spans="1:31">
      <c r="A3322" s="7" t="str">
        <f>IF(計算!$C3344="","",計算!$C3344)</f>
        <v/>
      </c>
      <c r="B3322" s="7" t="str">
        <f t="shared" si="147"/>
        <v/>
      </c>
      <c r="O3322" s="11"/>
      <c r="AE3322" s="12"/>
    </row>
    <row r="3323" spans="1:31">
      <c r="A3323" s="7" t="str">
        <f>IF(計算!$C3345="","",計算!$C3345)</f>
        <v/>
      </c>
      <c r="B3323" s="7" t="str">
        <f t="shared" si="147"/>
        <v/>
      </c>
      <c r="O3323" s="11"/>
    </row>
    <row r="3324" spans="1:31">
      <c r="A3324" s="7" t="str">
        <f>IF(計算!$C3346="","",計算!$C3346)</f>
        <v/>
      </c>
      <c r="B3324" s="7" t="str">
        <f t="shared" si="147"/>
        <v/>
      </c>
      <c r="O3324" s="11"/>
      <c r="AE3324" s="12"/>
    </row>
    <row r="3325" spans="1:31">
      <c r="A3325" s="7" t="str">
        <f>IF(計算!$C3347="","",計算!$C3347)</f>
        <v/>
      </c>
      <c r="B3325" s="7" t="str">
        <f t="shared" si="147"/>
        <v/>
      </c>
      <c r="O3325" s="11"/>
    </row>
    <row r="3326" spans="1:31">
      <c r="A3326" s="7" t="str">
        <f>IF(計算!$C3348="","",計算!$C3348)</f>
        <v/>
      </c>
      <c r="B3326" s="7" t="str">
        <f t="shared" si="147"/>
        <v/>
      </c>
      <c r="O3326" s="11"/>
      <c r="AE3326" s="12"/>
    </row>
    <row r="3327" spans="1:31">
      <c r="A3327" s="7" t="str">
        <f>IF(計算!$C3349="","",計算!$C3349)</f>
        <v/>
      </c>
      <c r="B3327" s="7" t="str">
        <f t="shared" si="147"/>
        <v/>
      </c>
      <c r="O3327" s="11"/>
    </row>
    <row r="3328" spans="1:31">
      <c r="A3328" s="7" t="str">
        <f>IF(計算!$C3350="","",計算!$C3350)</f>
        <v/>
      </c>
      <c r="B3328" s="7" t="str">
        <f t="shared" si="147"/>
        <v/>
      </c>
      <c r="O3328" s="11"/>
      <c r="AE3328" s="12"/>
    </row>
    <row r="3329" spans="1:31">
      <c r="A3329" s="7" t="str">
        <f>IF(計算!$C3351="","",計算!$C3351)</f>
        <v/>
      </c>
      <c r="B3329" s="7" t="str">
        <f t="shared" si="147"/>
        <v/>
      </c>
      <c r="O3329" s="11"/>
    </row>
    <row r="3330" spans="1:31">
      <c r="A3330" s="7" t="str">
        <f>IF(計算!$C3352="","",計算!$C3352)</f>
        <v/>
      </c>
      <c r="B3330" s="7" t="str">
        <f t="shared" si="147"/>
        <v/>
      </c>
      <c r="O3330" s="11"/>
      <c r="AE3330" s="12"/>
    </row>
    <row r="3331" spans="1:31">
      <c r="A3331" s="7" t="str">
        <f>IF(計算!$C3353="","",計算!$C3353)</f>
        <v/>
      </c>
      <c r="B3331" s="7" t="str">
        <f t="shared" si="147"/>
        <v/>
      </c>
      <c r="O3331" s="11"/>
    </row>
    <row r="3332" spans="1:31">
      <c r="A3332" s="7" t="str">
        <f>IF(計算!$C3354="","",計算!$C3354)</f>
        <v/>
      </c>
      <c r="B3332" s="7" t="str">
        <f t="shared" si="147"/>
        <v/>
      </c>
      <c r="O3332" s="11"/>
      <c r="AE3332" s="12"/>
    </row>
    <row r="3333" spans="1:31">
      <c r="A3333" s="7" t="str">
        <f>IF(計算!$C3355="","",計算!$C3355)</f>
        <v/>
      </c>
      <c r="B3333" s="7" t="str">
        <f t="shared" si="147"/>
        <v/>
      </c>
      <c r="O3333" s="11"/>
    </row>
    <row r="3334" spans="1:31">
      <c r="A3334" s="7" t="str">
        <f>IF(計算!$C3356="","",計算!$C3356)</f>
        <v/>
      </c>
      <c r="B3334" s="7" t="str">
        <f t="shared" si="147"/>
        <v/>
      </c>
      <c r="O3334" s="11"/>
      <c r="AE3334" s="12"/>
    </row>
    <row r="3335" spans="1:31">
      <c r="A3335" s="7" t="str">
        <f>IF(計算!$C3357="","",計算!$C3357)</f>
        <v/>
      </c>
      <c r="B3335" s="7" t="str">
        <f t="shared" ref="B3335:B3398" si="148">IF($A3336="","",$A3336)</f>
        <v/>
      </c>
      <c r="O3335" s="11"/>
    </row>
    <row r="3336" spans="1:31">
      <c r="A3336" s="7" t="str">
        <f>IF(計算!$C3358="","",計算!$C3358)</f>
        <v/>
      </c>
      <c r="B3336" s="7" t="str">
        <f t="shared" si="148"/>
        <v/>
      </c>
      <c r="O3336" s="11"/>
      <c r="AE3336" s="12"/>
    </row>
    <row r="3337" spans="1:31">
      <c r="A3337" s="7" t="str">
        <f>IF(計算!$C3359="","",計算!$C3359)</f>
        <v/>
      </c>
      <c r="B3337" s="7" t="str">
        <f t="shared" si="148"/>
        <v/>
      </c>
      <c r="O3337" s="11"/>
    </row>
    <row r="3338" spans="1:31">
      <c r="A3338" s="7" t="str">
        <f>IF(計算!$C3360="","",計算!$C3360)</f>
        <v/>
      </c>
      <c r="B3338" s="7" t="str">
        <f t="shared" si="148"/>
        <v/>
      </c>
      <c r="O3338" s="11"/>
      <c r="AE3338" s="12"/>
    </row>
    <row r="3339" spans="1:31">
      <c r="A3339" s="7" t="str">
        <f>IF(計算!$C3361="","",計算!$C3361)</f>
        <v/>
      </c>
      <c r="B3339" s="7" t="str">
        <f t="shared" si="148"/>
        <v/>
      </c>
      <c r="O3339" s="11"/>
    </row>
    <row r="3340" spans="1:31">
      <c r="A3340" s="7" t="str">
        <f>IF(計算!$C3362="","",計算!$C3362)</f>
        <v/>
      </c>
      <c r="B3340" s="7" t="str">
        <f t="shared" si="148"/>
        <v/>
      </c>
      <c r="O3340" s="11"/>
      <c r="AE3340" s="12"/>
    </row>
    <row r="3341" spans="1:31">
      <c r="A3341" s="7" t="str">
        <f>IF(計算!$C3363="","",計算!$C3363)</f>
        <v/>
      </c>
      <c r="B3341" s="7" t="str">
        <f t="shared" si="148"/>
        <v/>
      </c>
      <c r="O3341" s="11"/>
    </row>
    <row r="3342" spans="1:31">
      <c r="A3342" s="7" t="str">
        <f>IF(計算!$C3364="","",計算!$C3364)</f>
        <v/>
      </c>
      <c r="B3342" s="7" t="str">
        <f t="shared" si="148"/>
        <v/>
      </c>
      <c r="O3342" s="11"/>
      <c r="AE3342" s="12"/>
    </row>
    <row r="3343" spans="1:31">
      <c r="A3343" s="7" t="str">
        <f>IF(計算!$C3365="","",計算!$C3365)</f>
        <v/>
      </c>
      <c r="B3343" s="7" t="str">
        <f t="shared" si="148"/>
        <v/>
      </c>
      <c r="O3343" s="11"/>
    </row>
    <row r="3344" spans="1:31">
      <c r="A3344" s="7" t="str">
        <f>IF(計算!$C3366="","",計算!$C3366)</f>
        <v/>
      </c>
      <c r="B3344" s="7" t="str">
        <f t="shared" si="148"/>
        <v/>
      </c>
      <c r="O3344" s="11"/>
      <c r="AE3344" s="12"/>
    </row>
    <row r="3345" spans="1:31">
      <c r="A3345" s="7" t="str">
        <f>IF(計算!$C3367="","",計算!$C3367)</f>
        <v/>
      </c>
      <c r="B3345" s="7" t="str">
        <f t="shared" si="148"/>
        <v/>
      </c>
      <c r="O3345" s="11"/>
    </row>
    <row r="3346" spans="1:31">
      <c r="A3346" s="7" t="str">
        <f>IF(計算!$C3368="","",計算!$C3368)</f>
        <v/>
      </c>
      <c r="B3346" s="7" t="str">
        <f t="shared" si="148"/>
        <v/>
      </c>
      <c r="O3346" s="11"/>
      <c r="AE3346" s="12"/>
    </row>
    <row r="3347" spans="1:31">
      <c r="A3347" s="7" t="str">
        <f>IF(計算!$C3369="","",計算!$C3369)</f>
        <v/>
      </c>
      <c r="B3347" s="7" t="str">
        <f t="shared" si="148"/>
        <v/>
      </c>
      <c r="O3347" s="11"/>
    </row>
    <row r="3348" spans="1:31">
      <c r="A3348" s="7" t="str">
        <f>IF(計算!$C3370="","",計算!$C3370)</f>
        <v/>
      </c>
      <c r="B3348" s="7" t="str">
        <f t="shared" si="148"/>
        <v/>
      </c>
      <c r="O3348" s="11"/>
      <c r="AE3348" s="12"/>
    </row>
    <row r="3349" spans="1:31">
      <c r="A3349" s="7" t="str">
        <f>IF(計算!$C3371="","",計算!$C3371)</f>
        <v/>
      </c>
      <c r="B3349" s="7" t="str">
        <f t="shared" si="148"/>
        <v/>
      </c>
      <c r="O3349" s="11"/>
    </row>
    <row r="3350" spans="1:31">
      <c r="A3350" s="7" t="str">
        <f>IF(計算!$C3372="","",計算!$C3372)</f>
        <v/>
      </c>
      <c r="B3350" s="7" t="str">
        <f t="shared" si="148"/>
        <v/>
      </c>
      <c r="O3350" s="11"/>
      <c r="AE3350" s="12"/>
    </row>
    <row r="3351" spans="1:31">
      <c r="A3351" s="7" t="str">
        <f>IF(計算!$C3373="","",計算!$C3373)</f>
        <v/>
      </c>
      <c r="B3351" s="7" t="str">
        <f t="shared" si="148"/>
        <v/>
      </c>
      <c r="O3351" s="11"/>
    </row>
    <row r="3352" spans="1:31">
      <c r="A3352" s="7" t="str">
        <f>IF(計算!$C3374="","",計算!$C3374)</f>
        <v/>
      </c>
      <c r="B3352" s="7" t="str">
        <f t="shared" si="148"/>
        <v/>
      </c>
      <c r="O3352" s="11"/>
      <c r="AE3352" s="12"/>
    </row>
    <row r="3353" spans="1:31">
      <c r="A3353" s="7" t="str">
        <f>IF(計算!$C3375="","",計算!$C3375)</f>
        <v/>
      </c>
      <c r="B3353" s="7" t="str">
        <f t="shared" si="148"/>
        <v/>
      </c>
      <c r="O3353" s="11"/>
    </row>
    <row r="3354" spans="1:31">
      <c r="A3354" s="7" t="str">
        <f>IF(計算!$C3376="","",計算!$C3376)</f>
        <v/>
      </c>
      <c r="B3354" s="7" t="str">
        <f t="shared" si="148"/>
        <v/>
      </c>
      <c r="O3354" s="11"/>
      <c r="AE3354" s="12"/>
    </row>
    <row r="3355" spans="1:31">
      <c r="A3355" s="7" t="str">
        <f>IF(計算!$C3377="","",計算!$C3377)</f>
        <v/>
      </c>
      <c r="B3355" s="7" t="str">
        <f t="shared" si="148"/>
        <v/>
      </c>
      <c r="O3355" s="11"/>
    </row>
    <row r="3356" spans="1:31">
      <c r="A3356" s="7" t="str">
        <f>IF(計算!$C3378="","",計算!$C3378)</f>
        <v/>
      </c>
      <c r="B3356" s="7" t="str">
        <f t="shared" si="148"/>
        <v/>
      </c>
      <c r="O3356" s="11"/>
      <c r="AE3356" s="12"/>
    </row>
    <row r="3357" spans="1:31">
      <c r="A3357" s="7" t="str">
        <f>IF(計算!$C3379="","",計算!$C3379)</f>
        <v/>
      </c>
      <c r="B3357" s="7" t="str">
        <f t="shared" si="148"/>
        <v/>
      </c>
      <c r="O3357" s="11"/>
    </row>
    <row r="3358" spans="1:31">
      <c r="A3358" s="7" t="str">
        <f>IF(計算!$C3380="","",計算!$C3380)</f>
        <v/>
      </c>
      <c r="B3358" s="7" t="str">
        <f t="shared" si="148"/>
        <v/>
      </c>
      <c r="O3358" s="11"/>
      <c r="AE3358" s="12"/>
    </row>
    <row r="3359" spans="1:31">
      <c r="A3359" s="7" t="str">
        <f>IF(計算!$C3381="","",計算!$C3381)</f>
        <v/>
      </c>
      <c r="B3359" s="7" t="str">
        <f t="shared" si="148"/>
        <v/>
      </c>
      <c r="O3359" s="11"/>
    </row>
    <row r="3360" spans="1:31">
      <c r="A3360" s="7" t="str">
        <f>IF(計算!$C3382="","",計算!$C3382)</f>
        <v/>
      </c>
      <c r="B3360" s="7" t="str">
        <f t="shared" si="148"/>
        <v/>
      </c>
      <c r="O3360" s="11"/>
      <c r="AE3360" s="12"/>
    </row>
    <row r="3361" spans="1:31">
      <c r="A3361" s="7" t="str">
        <f>IF(計算!$C3383="","",計算!$C3383)</f>
        <v/>
      </c>
      <c r="B3361" s="7" t="str">
        <f t="shared" si="148"/>
        <v/>
      </c>
      <c r="O3361" s="11"/>
    </row>
    <row r="3362" spans="1:31">
      <c r="A3362" s="7" t="str">
        <f>IF(計算!$C3384="","",計算!$C3384)</f>
        <v/>
      </c>
      <c r="B3362" s="7" t="str">
        <f t="shared" si="148"/>
        <v/>
      </c>
      <c r="O3362" s="11"/>
      <c r="AE3362" s="12"/>
    </row>
    <row r="3363" spans="1:31">
      <c r="A3363" s="7" t="str">
        <f>IF(計算!$C3385="","",計算!$C3385)</f>
        <v/>
      </c>
      <c r="B3363" s="7" t="str">
        <f t="shared" si="148"/>
        <v/>
      </c>
      <c r="O3363" s="11"/>
    </row>
    <row r="3364" spans="1:31">
      <c r="A3364" s="7" t="str">
        <f>IF(計算!$C3386="","",計算!$C3386)</f>
        <v/>
      </c>
      <c r="B3364" s="7" t="str">
        <f t="shared" si="148"/>
        <v/>
      </c>
      <c r="O3364" s="11"/>
      <c r="AE3364" s="12"/>
    </row>
    <row r="3365" spans="1:31">
      <c r="A3365" s="7" t="str">
        <f>IF(計算!$C3387="","",計算!$C3387)</f>
        <v/>
      </c>
      <c r="B3365" s="7" t="str">
        <f t="shared" si="148"/>
        <v/>
      </c>
      <c r="O3365" s="11"/>
    </row>
    <row r="3366" spans="1:31">
      <c r="A3366" s="7" t="str">
        <f>IF(計算!$C3388="","",計算!$C3388)</f>
        <v/>
      </c>
      <c r="B3366" s="7" t="str">
        <f t="shared" si="148"/>
        <v/>
      </c>
      <c r="O3366" s="11"/>
      <c r="AE3366" s="12"/>
    </row>
    <row r="3367" spans="1:31">
      <c r="A3367" s="7" t="str">
        <f>IF(計算!$C3389="","",計算!$C3389)</f>
        <v/>
      </c>
      <c r="B3367" s="7" t="str">
        <f t="shared" si="148"/>
        <v/>
      </c>
      <c r="O3367" s="11"/>
    </row>
    <row r="3368" spans="1:31">
      <c r="A3368" s="7" t="str">
        <f>IF(計算!$C3390="","",計算!$C3390)</f>
        <v/>
      </c>
      <c r="B3368" s="7" t="str">
        <f t="shared" si="148"/>
        <v/>
      </c>
      <c r="O3368" s="11"/>
      <c r="AE3368" s="12"/>
    </row>
    <row r="3369" spans="1:31">
      <c r="A3369" s="7" t="str">
        <f>IF(計算!$C3391="","",計算!$C3391)</f>
        <v/>
      </c>
      <c r="B3369" s="7" t="str">
        <f t="shared" si="148"/>
        <v/>
      </c>
      <c r="O3369" s="11"/>
    </row>
    <row r="3370" spans="1:31">
      <c r="A3370" s="7" t="str">
        <f>IF(計算!$C3392="","",計算!$C3392)</f>
        <v/>
      </c>
      <c r="B3370" s="7" t="str">
        <f t="shared" si="148"/>
        <v/>
      </c>
      <c r="O3370" s="11"/>
      <c r="AE3370" s="12"/>
    </row>
    <row r="3371" spans="1:31">
      <c r="A3371" s="7" t="str">
        <f>IF(計算!$C3393="","",計算!$C3393)</f>
        <v/>
      </c>
      <c r="B3371" s="7" t="str">
        <f t="shared" si="148"/>
        <v/>
      </c>
      <c r="O3371" s="11"/>
    </row>
    <row r="3372" spans="1:31">
      <c r="A3372" s="7" t="str">
        <f>IF(計算!$C3394="","",計算!$C3394)</f>
        <v/>
      </c>
      <c r="B3372" s="7" t="str">
        <f t="shared" si="148"/>
        <v/>
      </c>
      <c r="O3372" s="11"/>
      <c r="AE3372" s="12"/>
    </row>
    <row r="3373" spans="1:31">
      <c r="A3373" s="7" t="str">
        <f>IF(計算!$C3395="","",計算!$C3395)</f>
        <v/>
      </c>
      <c r="B3373" s="7" t="str">
        <f t="shared" si="148"/>
        <v/>
      </c>
      <c r="O3373" s="11"/>
    </row>
    <row r="3374" spans="1:31">
      <c r="A3374" s="7" t="str">
        <f>IF(計算!$C3396="","",計算!$C3396)</f>
        <v/>
      </c>
      <c r="B3374" s="7" t="str">
        <f t="shared" si="148"/>
        <v/>
      </c>
      <c r="O3374" s="11"/>
      <c r="AE3374" s="12"/>
    </row>
    <row r="3375" spans="1:31">
      <c r="A3375" s="7" t="str">
        <f>IF(計算!$C3397="","",計算!$C3397)</f>
        <v/>
      </c>
      <c r="B3375" s="7" t="str">
        <f t="shared" si="148"/>
        <v/>
      </c>
      <c r="O3375" s="11"/>
    </row>
    <row r="3376" spans="1:31">
      <c r="A3376" s="7" t="str">
        <f>IF(計算!$C3398="","",計算!$C3398)</f>
        <v/>
      </c>
      <c r="B3376" s="7" t="str">
        <f t="shared" si="148"/>
        <v/>
      </c>
      <c r="O3376" s="11"/>
      <c r="AE3376" s="12"/>
    </row>
    <row r="3377" spans="1:31">
      <c r="A3377" s="7" t="str">
        <f>IF(計算!$C3399="","",計算!$C3399)</f>
        <v/>
      </c>
      <c r="B3377" s="7" t="str">
        <f t="shared" si="148"/>
        <v/>
      </c>
      <c r="O3377" s="11"/>
    </row>
    <row r="3378" spans="1:31">
      <c r="A3378" s="7" t="str">
        <f>IF(計算!$C3400="","",計算!$C3400)</f>
        <v/>
      </c>
      <c r="B3378" s="7" t="str">
        <f t="shared" si="148"/>
        <v/>
      </c>
      <c r="O3378" s="11"/>
      <c r="AE3378" s="12"/>
    </row>
    <row r="3379" spans="1:31">
      <c r="A3379" s="7" t="str">
        <f>IF(計算!$C3401="","",計算!$C3401)</f>
        <v/>
      </c>
      <c r="B3379" s="7" t="str">
        <f t="shared" si="148"/>
        <v/>
      </c>
      <c r="O3379" s="11"/>
    </row>
    <row r="3380" spans="1:31">
      <c r="A3380" s="7" t="str">
        <f>IF(計算!$C3402="","",計算!$C3402)</f>
        <v/>
      </c>
      <c r="B3380" s="7" t="str">
        <f t="shared" si="148"/>
        <v/>
      </c>
      <c r="O3380" s="11"/>
      <c r="AE3380" s="12"/>
    </row>
    <row r="3381" spans="1:31">
      <c r="A3381" s="7" t="str">
        <f>IF(計算!$C3403="","",計算!$C3403)</f>
        <v/>
      </c>
      <c r="B3381" s="7" t="str">
        <f t="shared" si="148"/>
        <v/>
      </c>
      <c r="O3381" s="11"/>
    </row>
    <row r="3382" spans="1:31">
      <c r="A3382" s="7" t="str">
        <f>IF(計算!$C3404="","",計算!$C3404)</f>
        <v/>
      </c>
      <c r="B3382" s="7" t="str">
        <f t="shared" si="148"/>
        <v/>
      </c>
      <c r="O3382" s="11"/>
      <c r="AE3382" s="12"/>
    </row>
    <row r="3383" spans="1:31">
      <c r="A3383" s="7" t="str">
        <f>IF(計算!$C3405="","",計算!$C3405)</f>
        <v/>
      </c>
      <c r="B3383" s="7" t="str">
        <f t="shared" si="148"/>
        <v/>
      </c>
      <c r="O3383" s="11"/>
    </row>
    <row r="3384" spans="1:31">
      <c r="A3384" s="7" t="str">
        <f>IF(計算!$C3406="","",計算!$C3406)</f>
        <v/>
      </c>
      <c r="B3384" s="7" t="str">
        <f t="shared" si="148"/>
        <v/>
      </c>
      <c r="O3384" s="11"/>
      <c r="AE3384" s="12"/>
    </row>
    <row r="3385" spans="1:31">
      <c r="A3385" s="7" t="str">
        <f>IF(計算!$C3407="","",計算!$C3407)</f>
        <v/>
      </c>
      <c r="B3385" s="7" t="str">
        <f t="shared" si="148"/>
        <v/>
      </c>
      <c r="O3385" s="11"/>
    </row>
    <row r="3386" spans="1:31">
      <c r="A3386" s="7" t="str">
        <f>IF(計算!$C3408="","",計算!$C3408)</f>
        <v/>
      </c>
      <c r="B3386" s="7" t="str">
        <f t="shared" si="148"/>
        <v/>
      </c>
      <c r="O3386" s="11"/>
      <c r="AE3386" s="12"/>
    </row>
    <row r="3387" spans="1:31">
      <c r="A3387" s="7" t="str">
        <f>IF(計算!$C3409="","",計算!$C3409)</f>
        <v/>
      </c>
      <c r="B3387" s="7" t="str">
        <f t="shared" si="148"/>
        <v/>
      </c>
      <c r="O3387" s="11"/>
    </row>
    <row r="3388" spans="1:31">
      <c r="A3388" s="7" t="str">
        <f>IF(計算!$C3410="","",計算!$C3410)</f>
        <v/>
      </c>
      <c r="B3388" s="7" t="str">
        <f t="shared" si="148"/>
        <v/>
      </c>
      <c r="O3388" s="11"/>
      <c r="AE3388" s="12"/>
    </row>
    <row r="3389" spans="1:31">
      <c r="A3389" s="7" t="str">
        <f>IF(計算!$C3411="","",計算!$C3411)</f>
        <v/>
      </c>
      <c r="B3389" s="7" t="str">
        <f t="shared" si="148"/>
        <v/>
      </c>
      <c r="O3389" s="11"/>
    </row>
    <row r="3390" spans="1:31">
      <c r="A3390" s="7" t="str">
        <f>IF(計算!$C3412="","",計算!$C3412)</f>
        <v/>
      </c>
      <c r="B3390" s="7" t="str">
        <f t="shared" si="148"/>
        <v/>
      </c>
      <c r="O3390" s="11"/>
      <c r="AE3390" s="12"/>
    </row>
    <row r="3391" spans="1:31">
      <c r="A3391" s="7" t="str">
        <f>IF(計算!$C3413="","",計算!$C3413)</f>
        <v/>
      </c>
      <c r="B3391" s="7" t="str">
        <f t="shared" si="148"/>
        <v/>
      </c>
      <c r="O3391" s="11"/>
    </row>
    <row r="3392" spans="1:31">
      <c r="A3392" s="7" t="str">
        <f>IF(計算!$C3414="","",計算!$C3414)</f>
        <v/>
      </c>
      <c r="B3392" s="7" t="str">
        <f t="shared" si="148"/>
        <v/>
      </c>
      <c r="O3392" s="11"/>
      <c r="AE3392" s="12"/>
    </row>
    <row r="3393" spans="1:31">
      <c r="A3393" s="7" t="str">
        <f>IF(計算!$C3415="","",計算!$C3415)</f>
        <v/>
      </c>
      <c r="B3393" s="7" t="str">
        <f t="shared" si="148"/>
        <v/>
      </c>
      <c r="O3393" s="11"/>
    </row>
    <row r="3394" spans="1:31">
      <c r="A3394" s="7" t="str">
        <f>IF(計算!$C3416="","",計算!$C3416)</f>
        <v/>
      </c>
      <c r="B3394" s="7" t="str">
        <f t="shared" si="148"/>
        <v/>
      </c>
      <c r="O3394" s="11"/>
      <c r="AE3394" s="12"/>
    </row>
    <row r="3395" spans="1:31">
      <c r="A3395" s="7" t="str">
        <f>IF(計算!$C3417="","",計算!$C3417)</f>
        <v/>
      </c>
      <c r="B3395" s="7" t="str">
        <f t="shared" si="148"/>
        <v/>
      </c>
      <c r="O3395" s="11"/>
    </row>
    <row r="3396" spans="1:31">
      <c r="A3396" s="7" t="str">
        <f>IF(計算!$C3418="","",計算!$C3418)</f>
        <v/>
      </c>
      <c r="B3396" s="7" t="str">
        <f t="shared" si="148"/>
        <v/>
      </c>
      <c r="O3396" s="11"/>
      <c r="AE3396" s="12"/>
    </row>
    <row r="3397" spans="1:31">
      <c r="A3397" s="7" t="str">
        <f>IF(計算!$C3419="","",計算!$C3419)</f>
        <v/>
      </c>
      <c r="B3397" s="7" t="str">
        <f t="shared" si="148"/>
        <v/>
      </c>
      <c r="O3397" s="11"/>
    </row>
    <row r="3398" spans="1:31">
      <c r="A3398" s="7" t="str">
        <f>IF(計算!$C3420="","",計算!$C3420)</f>
        <v/>
      </c>
      <c r="B3398" s="7" t="str">
        <f t="shared" si="148"/>
        <v/>
      </c>
      <c r="O3398" s="11"/>
      <c r="AE3398" s="12"/>
    </row>
    <row r="3399" spans="1:31">
      <c r="A3399" s="7" t="str">
        <f>IF(計算!$C3421="","",計算!$C3421)</f>
        <v/>
      </c>
      <c r="B3399" s="7" t="str">
        <f t="shared" ref="B3399:B3462" si="149">IF($A3400="","",$A3400)</f>
        <v/>
      </c>
      <c r="O3399" s="11"/>
    </row>
    <row r="3400" spans="1:31">
      <c r="A3400" s="7" t="str">
        <f>IF(計算!$C3422="","",計算!$C3422)</f>
        <v/>
      </c>
      <c r="B3400" s="7" t="str">
        <f t="shared" si="149"/>
        <v/>
      </c>
      <c r="O3400" s="11"/>
      <c r="AE3400" s="12"/>
    </row>
    <row r="3401" spans="1:31">
      <c r="A3401" s="7" t="str">
        <f>IF(計算!$C3423="","",計算!$C3423)</f>
        <v/>
      </c>
      <c r="B3401" s="7" t="str">
        <f t="shared" si="149"/>
        <v/>
      </c>
      <c r="O3401" s="11"/>
    </row>
    <row r="3402" spans="1:31">
      <c r="A3402" s="7" t="str">
        <f>IF(計算!$C3424="","",計算!$C3424)</f>
        <v/>
      </c>
      <c r="B3402" s="7" t="str">
        <f t="shared" si="149"/>
        <v/>
      </c>
      <c r="O3402" s="11"/>
      <c r="AE3402" s="12"/>
    </row>
    <row r="3403" spans="1:31">
      <c r="A3403" s="7" t="str">
        <f>IF(計算!$C3425="","",計算!$C3425)</f>
        <v/>
      </c>
      <c r="B3403" s="7" t="str">
        <f t="shared" si="149"/>
        <v/>
      </c>
      <c r="O3403" s="11"/>
    </row>
    <row r="3404" spans="1:31">
      <c r="A3404" s="7" t="str">
        <f>IF(計算!$C3426="","",計算!$C3426)</f>
        <v/>
      </c>
      <c r="B3404" s="7" t="str">
        <f t="shared" si="149"/>
        <v/>
      </c>
      <c r="O3404" s="11"/>
      <c r="AE3404" s="12"/>
    </row>
    <row r="3405" spans="1:31">
      <c r="A3405" s="7" t="str">
        <f>IF(計算!$C3427="","",計算!$C3427)</f>
        <v/>
      </c>
      <c r="B3405" s="7" t="str">
        <f t="shared" si="149"/>
        <v/>
      </c>
      <c r="O3405" s="11"/>
    </row>
    <row r="3406" spans="1:31">
      <c r="A3406" s="7" t="str">
        <f>IF(計算!$C3428="","",計算!$C3428)</f>
        <v/>
      </c>
      <c r="B3406" s="7" t="str">
        <f t="shared" si="149"/>
        <v/>
      </c>
      <c r="O3406" s="11"/>
      <c r="AE3406" s="12"/>
    </row>
    <row r="3407" spans="1:31">
      <c r="A3407" s="7" t="str">
        <f>IF(計算!$C3429="","",計算!$C3429)</f>
        <v/>
      </c>
      <c r="B3407" s="7" t="str">
        <f t="shared" si="149"/>
        <v/>
      </c>
      <c r="O3407" s="11"/>
    </row>
    <row r="3408" spans="1:31">
      <c r="A3408" s="7" t="str">
        <f>IF(計算!$C3430="","",計算!$C3430)</f>
        <v/>
      </c>
      <c r="B3408" s="7" t="str">
        <f t="shared" si="149"/>
        <v/>
      </c>
      <c r="O3408" s="11"/>
      <c r="AE3408" s="12"/>
    </row>
    <row r="3409" spans="1:31">
      <c r="A3409" s="7" t="str">
        <f>IF(計算!$C3431="","",計算!$C3431)</f>
        <v/>
      </c>
      <c r="B3409" s="7" t="str">
        <f t="shared" si="149"/>
        <v/>
      </c>
      <c r="O3409" s="11"/>
    </row>
    <row r="3410" spans="1:31">
      <c r="A3410" s="7" t="str">
        <f>IF(計算!$C3432="","",計算!$C3432)</f>
        <v/>
      </c>
      <c r="B3410" s="7" t="str">
        <f t="shared" si="149"/>
        <v/>
      </c>
      <c r="O3410" s="11"/>
      <c r="AE3410" s="12"/>
    </row>
    <row r="3411" spans="1:31">
      <c r="A3411" s="7" t="str">
        <f>IF(計算!$C3433="","",計算!$C3433)</f>
        <v/>
      </c>
      <c r="B3411" s="7" t="str">
        <f t="shared" si="149"/>
        <v/>
      </c>
      <c r="O3411" s="11"/>
    </row>
    <row r="3412" spans="1:31">
      <c r="A3412" s="7" t="str">
        <f>IF(計算!$C3434="","",計算!$C3434)</f>
        <v/>
      </c>
      <c r="B3412" s="7" t="str">
        <f t="shared" si="149"/>
        <v/>
      </c>
      <c r="O3412" s="11"/>
      <c r="AE3412" s="12"/>
    </row>
    <row r="3413" spans="1:31">
      <c r="A3413" s="7" t="str">
        <f>IF(計算!$C3435="","",計算!$C3435)</f>
        <v/>
      </c>
      <c r="B3413" s="7" t="str">
        <f t="shared" si="149"/>
        <v/>
      </c>
      <c r="O3413" s="11"/>
    </row>
    <row r="3414" spans="1:31">
      <c r="A3414" s="7" t="str">
        <f>IF(計算!$C3436="","",計算!$C3436)</f>
        <v/>
      </c>
      <c r="B3414" s="7" t="str">
        <f t="shared" si="149"/>
        <v/>
      </c>
      <c r="O3414" s="11"/>
      <c r="AE3414" s="12"/>
    </row>
    <row r="3415" spans="1:31">
      <c r="A3415" s="7" t="str">
        <f>IF(計算!$C3437="","",計算!$C3437)</f>
        <v/>
      </c>
      <c r="B3415" s="7" t="str">
        <f t="shared" si="149"/>
        <v/>
      </c>
      <c r="O3415" s="11"/>
    </row>
    <row r="3416" spans="1:31">
      <c r="A3416" s="7" t="str">
        <f>IF(計算!$C3438="","",計算!$C3438)</f>
        <v/>
      </c>
      <c r="B3416" s="7" t="str">
        <f t="shared" si="149"/>
        <v/>
      </c>
      <c r="O3416" s="11"/>
      <c r="AE3416" s="12"/>
    </row>
    <row r="3417" spans="1:31">
      <c r="A3417" s="7" t="str">
        <f>IF(計算!$C3439="","",計算!$C3439)</f>
        <v/>
      </c>
      <c r="B3417" s="7" t="str">
        <f t="shared" si="149"/>
        <v/>
      </c>
      <c r="O3417" s="11"/>
    </row>
    <row r="3418" spans="1:31">
      <c r="A3418" s="7" t="str">
        <f>IF(計算!$C3440="","",計算!$C3440)</f>
        <v/>
      </c>
      <c r="B3418" s="7" t="str">
        <f t="shared" si="149"/>
        <v/>
      </c>
      <c r="O3418" s="11"/>
      <c r="AE3418" s="12"/>
    </row>
    <row r="3419" spans="1:31">
      <c r="A3419" s="7" t="str">
        <f>IF(計算!$C3441="","",計算!$C3441)</f>
        <v/>
      </c>
      <c r="B3419" s="7" t="str">
        <f t="shared" si="149"/>
        <v/>
      </c>
      <c r="O3419" s="11"/>
    </row>
    <row r="3420" spans="1:31">
      <c r="A3420" s="7" t="str">
        <f>IF(計算!$C3442="","",計算!$C3442)</f>
        <v/>
      </c>
      <c r="B3420" s="7" t="str">
        <f t="shared" si="149"/>
        <v/>
      </c>
      <c r="O3420" s="11"/>
      <c r="AE3420" s="12"/>
    </row>
    <row r="3421" spans="1:31">
      <c r="A3421" s="7" t="str">
        <f>IF(計算!$C3443="","",計算!$C3443)</f>
        <v/>
      </c>
      <c r="B3421" s="7" t="str">
        <f t="shared" si="149"/>
        <v/>
      </c>
      <c r="O3421" s="11"/>
    </row>
    <row r="3422" spans="1:31">
      <c r="A3422" s="7" t="str">
        <f>IF(計算!$C3444="","",計算!$C3444)</f>
        <v/>
      </c>
      <c r="B3422" s="7" t="str">
        <f t="shared" si="149"/>
        <v/>
      </c>
      <c r="O3422" s="11"/>
      <c r="AE3422" s="12"/>
    </row>
    <row r="3423" spans="1:31">
      <c r="A3423" s="7" t="str">
        <f>IF(計算!$C3445="","",計算!$C3445)</f>
        <v/>
      </c>
      <c r="B3423" s="7" t="str">
        <f t="shared" si="149"/>
        <v/>
      </c>
      <c r="O3423" s="11"/>
    </row>
    <row r="3424" spans="1:31">
      <c r="A3424" s="7" t="str">
        <f>IF(計算!$C3446="","",計算!$C3446)</f>
        <v/>
      </c>
      <c r="B3424" s="7" t="str">
        <f t="shared" si="149"/>
        <v/>
      </c>
      <c r="O3424" s="11"/>
      <c r="AE3424" s="12"/>
    </row>
    <row r="3425" spans="1:31">
      <c r="A3425" s="7" t="str">
        <f>IF(計算!$C3447="","",計算!$C3447)</f>
        <v/>
      </c>
      <c r="B3425" s="7" t="str">
        <f t="shared" si="149"/>
        <v/>
      </c>
      <c r="O3425" s="11"/>
    </row>
    <row r="3426" spans="1:31">
      <c r="A3426" s="7" t="str">
        <f>IF(計算!$C3448="","",計算!$C3448)</f>
        <v/>
      </c>
      <c r="B3426" s="7" t="str">
        <f t="shared" si="149"/>
        <v/>
      </c>
      <c r="O3426" s="11"/>
      <c r="AE3426" s="12"/>
    </row>
    <row r="3427" spans="1:31">
      <c r="A3427" s="7" t="str">
        <f>IF(計算!$C3449="","",計算!$C3449)</f>
        <v/>
      </c>
      <c r="B3427" s="7" t="str">
        <f t="shared" si="149"/>
        <v/>
      </c>
      <c r="O3427" s="11"/>
    </row>
    <row r="3428" spans="1:31">
      <c r="A3428" s="7" t="str">
        <f>IF(計算!$C3450="","",計算!$C3450)</f>
        <v/>
      </c>
      <c r="B3428" s="7" t="str">
        <f t="shared" si="149"/>
        <v/>
      </c>
      <c r="O3428" s="11"/>
      <c r="AE3428" s="12"/>
    </row>
    <row r="3429" spans="1:31">
      <c r="A3429" s="7" t="str">
        <f>IF(計算!$C3451="","",計算!$C3451)</f>
        <v/>
      </c>
      <c r="B3429" s="7" t="str">
        <f t="shared" si="149"/>
        <v/>
      </c>
      <c r="O3429" s="11"/>
    </row>
    <row r="3430" spans="1:31">
      <c r="A3430" s="7" t="str">
        <f>IF(計算!$C3452="","",計算!$C3452)</f>
        <v/>
      </c>
      <c r="B3430" s="7" t="str">
        <f t="shared" si="149"/>
        <v/>
      </c>
      <c r="O3430" s="11"/>
      <c r="AE3430" s="12"/>
    </row>
    <row r="3431" spans="1:31">
      <c r="A3431" s="7" t="str">
        <f>IF(計算!$C3453="","",計算!$C3453)</f>
        <v/>
      </c>
      <c r="B3431" s="7" t="str">
        <f t="shared" si="149"/>
        <v/>
      </c>
      <c r="O3431" s="11"/>
    </row>
    <row r="3432" spans="1:31">
      <c r="A3432" s="7" t="str">
        <f>IF(計算!$C3454="","",計算!$C3454)</f>
        <v/>
      </c>
      <c r="B3432" s="7" t="str">
        <f t="shared" si="149"/>
        <v/>
      </c>
      <c r="O3432" s="11"/>
      <c r="AE3432" s="12"/>
    </row>
    <row r="3433" spans="1:31">
      <c r="A3433" s="7" t="str">
        <f>IF(計算!$C3455="","",計算!$C3455)</f>
        <v/>
      </c>
      <c r="B3433" s="7" t="str">
        <f t="shared" si="149"/>
        <v/>
      </c>
      <c r="O3433" s="11"/>
    </row>
    <row r="3434" spans="1:31">
      <c r="A3434" s="7" t="str">
        <f>IF(計算!$C3456="","",計算!$C3456)</f>
        <v/>
      </c>
      <c r="B3434" s="7" t="str">
        <f t="shared" si="149"/>
        <v/>
      </c>
      <c r="O3434" s="11"/>
      <c r="AE3434" s="12"/>
    </row>
    <row r="3435" spans="1:31">
      <c r="A3435" s="7" t="str">
        <f>IF(計算!$C3457="","",計算!$C3457)</f>
        <v/>
      </c>
      <c r="B3435" s="7" t="str">
        <f t="shared" si="149"/>
        <v/>
      </c>
      <c r="O3435" s="11"/>
    </row>
    <row r="3436" spans="1:31">
      <c r="A3436" s="7" t="str">
        <f>IF(計算!$C3458="","",計算!$C3458)</f>
        <v/>
      </c>
      <c r="B3436" s="7" t="str">
        <f t="shared" si="149"/>
        <v/>
      </c>
      <c r="O3436" s="11"/>
      <c r="AE3436" s="12"/>
    </row>
    <row r="3437" spans="1:31">
      <c r="A3437" s="7" t="str">
        <f>IF(計算!$C3459="","",計算!$C3459)</f>
        <v/>
      </c>
      <c r="B3437" s="7" t="str">
        <f t="shared" si="149"/>
        <v/>
      </c>
      <c r="O3437" s="11"/>
    </row>
    <row r="3438" spans="1:31">
      <c r="A3438" s="7" t="str">
        <f>IF(計算!$C3460="","",計算!$C3460)</f>
        <v/>
      </c>
      <c r="B3438" s="7" t="str">
        <f t="shared" si="149"/>
        <v/>
      </c>
      <c r="O3438" s="11"/>
      <c r="AE3438" s="12"/>
    </row>
    <row r="3439" spans="1:31">
      <c r="A3439" s="7" t="str">
        <f>IF(計算!$C3461="","",計算!$C3461)</f>
        <v/>
      </c>
      <c r="B3439" s="7" t="str">
        <f t="shared" si="149"/>
        <v/>
      </c>
      <c r="O3439" s="11"/>
    </row>
    <row r="3440" spans="1:31">
      <c r="A3440" s="7" t="str">
        <f>IF(計算!$C3462="","",計算!$C3462)</f>
        <v/>
      </c>
      <c r="B3440" s="7" t="str">
        <f t="shared" si="149"/>
        <v/>
      </c>
      <c r="O3440" s="11"/>
      <c r="AE3440" s="12"/>
    </row>
    <row r="3441" spans="1:31">
      <c r="A3441" s="7" t="str">
        <f>IF(計算!$C3463="","",計算!$C3463)</f>
        <v/>
      </c>
      <c r="B3441" s="7" t="str">
        <f t="shared" si="149"/>
        <v/>
      </c>
      <c r="O3441" s="11"/>
    </row>
    <row r="3442" spans="1:31">
      <c r="A3442" s="7" t="str">
        <f>IF(計算!$C3464="","",計算!$C3464)</f>
        <v/>
      </c>
      <c r="B3442" s="7" t="str">
        <f t="shared" si="149"/>
        <v/>
      </c>
      <c r="O3442" s="11"/>
      <c r="AE3442" s="12"/>
    </row>
    <row r="3443" spans="1:31">
      <c r="A3443" s="7" t="str">
        <f>IF(計算!$C3465="","",計算!$C3465)</f>
        <v/>
      </c>
      <c r="B3443" s="7" t="str">
        <f t="shared" si="149"/>
        <v/>
      </c>
      <c r="O3443" s="11"/>
    </row>
    <row r="3444" spans="1:31">
      <c r="A3444" s="7" t="str">
        <f>IF(計算!$C3466="","",計算!$C3466)</f>
        <v/>
      </c>
      <c r="B3444" s="7" t="str">
        <f t="shared" si="149"/>
        <v/>
      </c>
      <c r="O3444" s="11"/>
      <c r="AE3444" s="12"/>
    </row>
    <row r="3445" spans="1:31">
      <c r="A3445" s="7" t="str">
        <f>IF(計算!$C3467="","",計算!$C3467)</f>
        <v/>
      </c>
      <c r="B3445" s="7" t="str">
        <f t="shared" si="149"/>
        <v/>
      </c>
      <c r="O3445" s="11"/>
    </row>
    <row r="3446" spans="1:31">
      <c r="A3446" s="7" t="str">
        <f>IF(計算!$C3468="","",計算!$C3468)</f>
        <v/>
      </c>
      <c r="B3446" s="7" t="str">
        <f t="shared" si="149"/>
        <v/>
      </c>
      <c r="O3446" s="11"/>
      <c r="AE3446" s="12"/>
    </row>
    <row r="3447" spans="1:31">
      <c r="A3447" s="7" t="str">
        <f>IF(計算!$C3469="","",計算!$C3469)</f>
        <v/>
      </c>
      <c r="B3447" s="7" t="str">
        <f t="shared" si="149"/>
        <v/>
      </c>
      <c r="O3447" s="11"/>
    </row>
    <row r="3448" spans="1:31">
      <c r="A3448" s="7" t="str">
        <f>IF(計算!$C3470="","",計算!$C3470)</f>
        <v/>
      </c>
      <c r="B3448" s="7" t="str">
        <f t="shared" si="149"/>
        <v/>
      </c>
      <c r="O3448" s="11"/>
      <c r="AE3448" s="12"/>
    </row>
    <row r="3449" spans="1:31">
      <c r="A3449" s="7" t="str">
        <f>IF(計算!$C3471="","",計算!$C3471)</f>
        <v/>
      </c>
      <c r="B3449" s="7" t="str">
        <f t="shared" si="149"/>
        <v/>
      </c>
      <c r="O3449" s="11"/>
    </row>
    <row r="3450" spans="1:31">
      <c r="A3450" s="7" t="str">
        <f>IF(計算!$C3472="","",計算!$C3472)</f>
        <v/>
      </c>
      <c r="B3450" s="7" t="str">
        <f t="shared" si="149"/>
        <v/>
      </c>
      <c r="O3450" s="11"/>
      <c r="AE3450" s="12"/>
    </row>
    <row r="3451" spans="1:31">
      <c r="A3451" s="7" t="str">
        <f>IF(計算!$C3473="","",計算!$C3473)</f>
        <v/>
      </c>
      <c r="B3451" s="7" t="str">
        <f t="shared" si="149"/>
        <v/>
      </c>
      <c r="O3451" s="11"/>
    </row>
    <row r="3452" spans="1:31">
      <c r="A3452" s="7" t="str">
        <f>IF(計算!$C3474="","",計算!$C3474)</f>
        <v/>
      </c>
      <c r="B3452" s="7" t="str">
        <f t="shared" si="149"/>
        <v/>
      </c>
      <c r="O3452" s="11"/>
      <c r="AE3452" s="12"/>
    </row>
    <row r="3453" spans="1:31">
      <c r="A3453" s="7" t="str">
        <f>IF(計算!$C3475="","",計算!$C3475)</f>
        <v/>
      </c>
      <c r="B3453" s="7" t="str">
        <f t="shared" si="149"/>
        <v/>
      </c>
      <c r="O3453" s="11"/>
    </row>
    <row r="3454" spans="1:31">
      <c r="A3454" s="7" t="str">
        <f>IF(計算!$C3476="","",計算!$C3476)</f>
        <v/>
      </c>
      <c r="B3454" s="7" t="str">
        <f t="shared" si="149"/>
        <v/>
      </c>
      <c r="O3454" s="11"/>
      <c r="AE3454" s="12"/>
    </row>
    <row r="3455" spans="1:31">
      <c r="A3455" s="7" t="str">
        <f>IF(計算!$C3477="","",計算!$C3477)</f>
        <v/>
      </c>
      <c r="B3455" s="7" t="str">
        <f t="shared" si="149"/>
        <v/>
      </c>
      <c r="O3455" s="11"/>
    </row>
    <row r="3456" spans="1:31">
      <c r="A3456" s="7" t="str">
        <f>IF(計算!$C3478="","",計算!$C3478)</f>
        <v/>
      </c>
      <c r="B3456" s="7" t="str">
        <f t="shared" si="149"/>
        <v/>
      </c>
      <c r="O3456" s="11"/>
      <c r="AE3456" s="12"/>
    </row>
    <row r="3457" spans="1:31">
      <c r="A3457" s="7" t="str">
        <f>IF(計算!$C3479="","",計算!$C3479)</f>
        <v/>
      </c>
      <c r="B3457" s="7" t="str">
        <f t="shared" si="149"/>
        <v/>
      </c>
      <c r="O3457" s="11"/>
    </row>
    <row r="3458" spans="1:31">
      <c r="A3458" s="7" t="str">
        <f>IF(計算!$C3480="","",計算!$C3480)</f>
        <v/>
      </c>
      <c r="B3458" s="7" t="str">
        <f t="shared" si="149"/>
        <v/>
      </c>
      <c r="O3458" s="11"/>
      <c r="AE3458" s="12"/>
    </row>
    <row r="3459" spans="1:31">
      <c r="A3459" s="7" t="str">
        <f>IF(計算!$C3481="","",計算!$C3481)</f>
        <v/>
      </c>
      <c r="B3459" s="7" t="str">
        <f t="shared" si="149"/>
        <v/>
      </c>
      <c r="O3459" s="11"/>
    </row>
    <row r="3460" spans="1:31">
      <c r="A3460" s="7" t="str">
        <f>IF(計算!$C3482="","",計算!$C3482)</f>
        <v/>
      </c>
      <c r="B3460" s="7" t="str">
        <f t="shared" si="149"/>
        <v/>
      </c>
      <c r="O3460" s="11"/>
      <c r="AE3460" s="12"/>
    </row>
    <row r="3461" spans="1:31">
      <c r="A3461" s="7" t="str">
        <f>IF(計算!$C3483="","",計算!$C3483)</f>
        <v/>
      </c>
      <c r="B3461" s="7" t="str">
        <f t="shared" si="149"/>
        <v/>
      </c>
      <c r="O3461" s="11"/>
    </row>
    <row r="3462" spans="1:31">
      <c r="A3462" s="7" t="str">
        <f>IF(計算!$C3484="","",計算!$C3484)</f>
        <v/>
      </c>
      <c r="B3462" s="7" t="str">
        <f t="shared" si="149"/>
        <v/>
      </c>
      <c r="O3462" s="11"/>
      <c r="AE3462" s="12"/>
    </row>
    <row r="3463" spans="1:31">
      <c r="A3463" s="7" t="str">
        <f>IF(計算!$C3485="","",計算!$C3485)</f>
        <v/>
      </c>
      <c r="B3463" s="7" t="str">
        <f t="shared" ref="B3463:B3526" si="150">IF($A3464="","",$A3464)</f>
        <v/>
      </c>
      <c r="O3463" s="11"/>
    </row>
    <row r="3464" spans="1:31">
      <c r="A3464" s="7" t="str">
        <f>IF(計算!$C3486="","",計算!$C3486)</f>
        <v/>
      </c>
      <c r="B3464" s="7" t="str">
        <f t="shared" si="150"/>
        <v/>
      </c>
      <c r="O3464" s="11"/>
      <c r="AE3464" s="12"/>
    </row>
    <row r="3465" spans="1:31">
      <c r="A3465" s="7" t="str">
        <f>IF(計算!$C3487="","",計算!$C3487)</f>
        <v/>
      </c>
      <c r="B3465" s="7" t="str">
        <f t="shared" si="150"/>
        <v/>
      </c>
      <c r="O3465" s="11"/>
    </row>
    <row r="3466" spans="1:31">
      <c r="A3466" s="7" t="str">
        <f>IF(計算!$C3488="","",計算!$C3488)</f>
        <v/>
      </c>
      <c r="B3466" s="7" t="str">
        <f t="shared" si="150"/>
        <v/>
      </c>
      <c r="O3466" s="11"/>
      <c r="AE3466" s="12"/>
    </row>
    <row r="3467" spans="1:31">
      <c r="A3467" s="7" t="str">
        <f>IF(計算!$C3489="","",計算!$C3489)</f>
        <v/>
      </c>
      <c r="B3467" s="7" t="str">
        <f t="shared" si="150"/>
        <v/>
      </c>
      <c r="O3467" s="11"/>
    </row>
    <row r="3468" spans="1:31">
      <c r="A3468" s="7" t="str">
        <f>IF(計算!$C3490="","",計算!$C3490)</f>
        <v/>
      </c>
      <c r="B3468" s="7" t="str">
        <f t="shared" si="150"/>
        <v/>
      </c>
      <c r="O3468" s="11"/>
      <c r="AE3468" s="12"/>
    </row>
    <row r="3469" spans="1:31">
      <c r="A3469" s="7" t="str">
        <f>IF(計算!$C3491="","",計算!$C3491)</f>
        <v/>
      </c>
      <c r="B3469" s="7" t="str">
        <f t="shared" si="150"/>
        <v/>
      </c>
      <c r="O3469" s="11"/>
    </row>
    <row r="3470" spans="1:31">
      <c r="A3470" s="7" t="str">
        <f>IF(計算!$C3492="","",計算!$C3492)</f>
        <v/>
      </c>
      <c r="B3470" s="7" t="str">
        <f t="shared" si="150"/>
        <v/>
      </c>
      <c r="O3470" s="11"/>
      <c r="AE3470" s="12"/>
    </row>
    <row r="3471" spans="1:31">
      <c r="A3471" s="7" t="str">
        <f>IF(計算!$C3493="","",計算!$C3493)</f>
        <v/>
      </c>
      <c r="B3471" s="7" t="str">
        <f t="shared" si="150"/>
        <v/>
      </c>
      <c r="O3471" s="11"/>
    </row>
    <row r="3472" spans="1:31">
      <c r="A3472" s="7" t="str">
        <f>IF(計算!$C3494="","",計算!$C3494)</f>
        <v/>
      </c>
      <c r="B3472" s="7" t="str">
        <f t="shared" si="150"/>
        <v/>
      </c>
      <c r="O3472" s="11"/>
      <c r="AE3472" s="12"/>
    </row>
    <row r="3473" spans="1:31">
      <c r="A3473" s="7" t="str">
        <f>IF(計算!$C3495="","",計算!$C3495)</f>
        <v/>
      </c>
      <c r="B3473" s="7" t="str">
        <f t="shared" si="150"/>
        <v/>
      </c>
      <c r="O3473" s="11"/>
    </row>
    <row r="3474" spans="1:31">
      <c r="A3474" s="7" t="str">
        <f>IF(計算!$C3496="","",計算!$C3496)</f>
        <v/>
      </c>
      <c r="B3474" s="7" t="str">
        <f t="shared" si="150"/>
        <v/>
      </c>
      <c r="O3474" s="11"/>
      <c r="AE3474" s="12"/>
    </row>
    <row r="3475" spans="1:31">
      <c r="A3475" s="7" t="str">
        <f>IF(計算!$C3497="","",計算!$C3497)</f>
        <v/>
      </c>
      <c r="B3475" s="7" t="str">
        <f t="shared" si="150"/>
        <v/>
      </c>
      <c r="O3475" s="11"/>
    </row>
    <row r="3476" spans="1:31">
      <c r="A3476" s="7" t="str">
        <f>IF(計算!$C3498="","",計算!$C3498)</f>
        <v/>
      </c>
      <c r="B3476" s="7" t="str">
        <f t="shared" si="150"/>
        <v/>
      </c>
      <c r="O3476" s="11"/>
      <c r="AE3476" s="12"/>
    </row>
    <row r="3477" spans="1:31">
      <c r="A3477" s="7" t="str">
        <f>IF(計算!$C3499="","",計算!$C3499)</f>
        <v/>
      </c>
      <c r="B3477" s="7" t="str">
        <f t="shared" si="150"/>
        <v/>
      </c>
      <c r="O3477" s="11"/>
    </row>
    <row r="3478" spans="1:31">
      <c r="A3478" s="7" t="str">
        <f>IF(計算!$C3500="","",計算!$C3500)</f>
        <v/>
      </c>
      <c r="B3478" s="7" t="str">
        <f t="shared" si="150"/>
        <v/>
      </c>
      <c r="O3478" s="11"/>
      <c r="AE3478" s="12"/>
    </row>
    <row r="3479" spans="1:31">
      <c r="A3479" s="7" t="str">
        <f>IF(計算!$C3501="","",計算!$C3501)</f>
        <v/>
      </c>
      <c r="B3479" s="7" t="str">
        <f t="shared" si="150"/>
        <v/>
      </c>
      <c r="O3479" s="11"/>
    </row>
    <row r="3480" spans="1:31">
      <c r="A3480" s="7" t="str">
        <f>IF(計算!$C3502="","",計算!$C3502)</f>
        <v/>
      </c>
      <c r="B3480" s="7" t="str">
        <f t="shared" si="150"/>
        <v/>
      </c>
      <c r="O3480" s="11"/>
      <c r="AE3480" s="12"/>
    </row>
    <row r="3481" spans="1:31">
      <c r="A3481" s="7" t="str">
        <f>IF(計算!$C3503="","",計算!$C3503)</f>
        <v/>
      </c>
      <c r="B3481" s="7" t="str">
        <f t="shared" si="150"/>
        <v/>
      </c>
      <c r="O3481" s="11"/>
    </row>
    <row r="3482" spans="1:31">
      <c r="A3482" s="7" t="str">
        <f>IF(計算!$C3504="","",計算!$C3504)</f>
        <v/>
      </c>
      <c r="B3482" s="7" t="str">
        <f t="shared" si="150"/>
        <v/>
      </c>
      <c r="O3482" s="11"/>
      <c r="AE3482" s="12"/>
    </row>
    <row r="3483" spans="1:31">
      <c r="A3483" s="7" t="str">
        <f>IF(計算!$C3505="","",計算!$C3505)</f>
        <v/>
      </c>
      <c r="B3483" s="7" t="str">
        <f t="shared" si="150"/>
        <v/>
      </c>
      <c r="O3483" s="11"/>
    </row>
    <row r="3484" spans="1:31">
      <c r="A3484" s="7" t="str">
        <f>IF(計算!$C3506="","",計算!$C3506)</f>
        <v/>
      </c>
      <c r="B3484" s="7" t="str">
        <f t="shared" si="150"/>
        <v/>
      </c>
      <c r="O3484" s="11"/>
      <c r="AE3484" s="12"/>
    </row>
    <row r="3485" spans="1:31">
      <c r="A3485" s="7" t="str">
        <f>IF(計算!$C3507="","",計算!$C3507)</f>
        <v/>
      </c>
      <c r="B3485" s="7" t="str">
        <f t="shared" si="150"/>
        <v/>
      </c>
      <c r="O3485" s="11"/>
    </row>
    <row r="3486" spans="1:31">
      <c r="A3486" s="7" t="str">
        <f>IF(計算!$C3508="","",計算!$C3508)</f>
        <v/>
      </c>
      <c r="B3486" s="7" t="str">
        <f t="shared" si="150"/>
        <v/>
      </c>
      <c r="O3486" s="11"/>
      <c r="AE3486" s="12"/>
    </row>
    <row r="3487" spans="1:31">
      <c r="A3487" s="7" t="str">
        <f>IF(計算!$C3509="","",計算!$C3509)</f>
        <v/>
      </c>
      <c r="B3487" s="7" t="str">
        <f t="shared" si="150"/>
        <v/>
      </c>
      <c r="O3487" s="11"/>
    </row>
    <row r="3488" spans="1:31">
      <c r="A3488" s="7" t="str">
        <f>IF(計算!$C3510="","",計算!$C3510)</f>
        <v/>
      </c>
      <c r="B3488" s="7" t="str">
        <f t="shared" si="150"/>
        <v/>
      </c>
      <c r="O3488" s="11"/>
      <c r="AE3488" s="12"/>
    </row>
    <row r="3489" spans="1:31">
      <c r="A3489" s="7" t="str">
        <f>IF(計算!$C3511="","",計算!$C3511)</f>
        <v/>
      </c>
      <c r="B3489" s="7" t="str">
        <f t="shared" si="150"/>
        <v/>
      </c>
      <c r="O3489" s="11"/>
    </row>
    <row r="3490" spans="1:31">
      <c r="A3490" s="7" t="str">
        <f>IF(計算!$C3512="","",計算!$C3512)</f>
        <v/>
      </c>
      <c r="B3490" s="7" t="str">
        <f t="shared" si="150"/>
        <v/>
      </c>
      <c r="O3490" s="11"/>
      <c r="AE3490" s="12"/>
    </row>
    <row r="3491" spans="1:31">
      <c r="A3491" s="7" t="str">
        <f>IF(計算!$C3513="","",計算!$C3513)</f>
        <v/>
      </c>
      <c r="B3491" s="7" t="str">
        <f t="shared" si="150"/>
        <v/>
      </c>
      <c r="O3491" s="11"/>
    </row>
    <row r="3492" spans="1:31">
      <c r="A3492" s="7" t="str">
        <f>IF(計算!$C3514="","",計算!$C3514)</f>
        <v/>
      </c>
      <c r="B3492" s="7" t="str">
        <f t="shared" si="150"/>
        <v/>
      </c>
      <c r="O3492" s="11"/>
      <c r="AE3492" s="12"/>
    </row>
    <row r="3493" spans="1:31">
      <c r="A3493" s="7" t="str">
        <f>IF(計算!$C3515="","",計算!$C3515)</f>
        <v/>
      </c>
      <c r="B3493" s="7" t="str">
        <f t="shared" si="150"/>
        <v/>
      </c>
      <c r="O3493" s="11"/>
    </row>
    <row r="3494" spans="1:31">
      <c r="A3494" s="7" t="str">
        <f>IF(計算!$C3516="","",計算!$C3516)</f>
        <v/>
      </c>
      <c r="B3494" s="7" t="str">
        <f t="shared" si="150"/>
        <v/>
      </c>
      <c r="O3494" s="11"/>
      <c r="AE3494" s="12"/>
    </row>
    <row r="3495" spans="1:31">
      <c r="A3495" s="7" t="str">
        <f>IF(計算!$C3517="","",計算!$C3517)</f>
        <v/>
      </c>
      <c r="B3495" s="7" t="str">
        <f t="shared" si="150"/>
        <v/>
      </c>
      <c r="O3495" s="11"/>
    </row>
    <row r="3496" spans="1:31">
      <c r="A3496" s="7" t="str">
        <f>IF(計算!$C3518="","",計算!$C3518)</f>
        <v/>
      </c>
      <c r="B3496" s="7" t="str">
        <f t="shared" si="150"/>
        <v/>
      </c>
      <c r="O3496" s="11"/>
      <c r="AE3496" s="12"/>
    </row>
    <row r="3497" spans="1:31">
      <c r="A3497" s="7" t="str">
        <f>IF(計算!$C3519="","",計算!$C3519)</f>
        <v/>
      </c>
      <c r="B3497" s="7" t="str">
        <f t="shared" si="150"/>
        <v/>
      </c>
      <c r="O3497" s="11"/>
    </row>
    <row r="3498" spans="1:31">
      <c r="A3498" s="7" t="str">
        <f>IF(計算!$C3520="","",計算!$C3520)</f>
        <v/>
      </c>
      <c r="B3498" s="7" t="str">
        <f t="shared" si="150"/>
        <v/>
      </c>
      <c r="O3498" s="11"/>
      <c r="AE3498" s="12"/>
    </row>
    <row r="3499" spans="1:31">
      <c r="A3499" s="7" t="str">
        <f>IF(計算!$C3521="","",計算!$C3521)</f>
        <v/>
      </c>
      <c r="B3499" s="7" t="str">
        <f t="shared" si="150"/>
        <v/>
      </c>
      <c r="O3499" s="11"/>
    </row>
    <row r="3500" spans="1:31">
      <c r="A3500" s="7" t="str">
        <f>IF(計算!$C3522="","",計算!$C3522)</f>
        <v/>
      </c>
      <c r="B3500" s="7" t="str">
        <f t="shared" si="150"/>
        <v/>
      </c>
      <c r="O3500" s="11"/>
      <c r="AE3500" s="12"/>
    </row>
    <row r="3501" spans="1:31">
      <c r="A3501" s="7" t="str">
        <f>IF(計算!$C3523="","",計算!$C3523)</f>
        <v/>
      </c>
      <c r="B3501" s="7" t="str">
        <f t="shared" si="150"/>
        <v/>
      </c>
      <c r="O3501" s="11"/>
    </row>
    <row r="3502" spans="1:31">
      <c r="A3502" s="7" t="str">
        <f>IF(計算!$C3524="","",計算!$C3524)</f>
        <v/>
      </c>
      <c r="B3502" s="7" t="str">
        <f t="shared" si="150"/>
        <v/>
      </c>
      <c r="O3502" s="11"/>
      <c r="AE3502" s="12"/>
    </row>
    <row r="3503" spans="1:31">
      <c r="A3503" s="7" t="str">
        <f>IF(計算!$C3525="","",計算!$C3525)</f>
        <v/>
      </c>
      <c r="B3503" s="7" t="str">
        <f t="shared" si="150"/>
        <v/>
      </c>
      <c r="O3503" s="11"/>
    </row>
    <row r="3504" spans="1:31">
      <c r="A3504" s="7" t="str">
        <f>IF(計算!$C3526="","",計算!$C3526)</f>
        <v/>
      </c>
      <c r="B3504" s="7" t="str">
        <f t="shared" si="150"/>
        <v/>
      </c>
      <c r="O3504" s="11"/>
      <c r="AE3504" s="12"/>
    </row>
    <row r="3505" spans="1:31">
      <c r="A3505" s="7" t="str">
        <f>IF(計算!$C3527="","",計算!$C3527)</f>
        <v/>
      </c>
      <c r="B3505" s="7" t="str">
        <f t="shared" si="150"/>
        <v/>
      </c>
      <c r="O3505" s="11"/>
    </row>
    <row r="3506" spans="1:31">
      <c r="A3506" s="7" t="str">
        <f>IF(計算!$C3528="","",計算!$C3528)</f>
        <v/>
      </c>
      <c r="B3506" s="7" t="str">
        <f t="shared" si="150"/>
        <v/>
      </c>
      <c r="O3506" s="11"/>
      <c r="AE3506" s="12"/>
    </row>
    <row r="3507" spans="1:31">
      <c r="A3507" s="7" t="str">
        <f>IF(計算!$C3529="","",計算!$C3529)</f>
        <v/>
      </c>
      <c r="B3507" s="7" t="str">
        <f t="shared" si="150"/>
        <v/>
      </c>
      <c r="O3507" s="11"/>
    </row>
    <row r="3508" spans="1:31">
      <c r="A3508" s="7" t="str">
        <f>IF(計算!$C3530="","",計算!$C3530)</f>
        <v/>
      </c>
      <c r="B3508" s="7" t="str">
        <f t="shared" si="150"/>
        <v/>
      </c>
      <c r="O3508" s="11"/>
      <c r="AE3508" s="12"/>
    </row>
    <row r="3509" spans="1:31">
      <c r="A3509" s="7" t="str">
        <f>IF(計算!$C3531="","",計算!$C3531)</f>
        <v/>
      </c>
      <c r="B3509" s="7" t="str">
        <f t="shared" si="150"/>
        <v/>
      </c>
      <c r="O3509" s="11"/>
    </row>
    <row r="3510" spans="1:31">
      <c r="A3510" s="7" t="str">
        <f>IF(計算!$C3532="","",計算!$C3532)</f>
        <v/>
      </c>
      <c r="B3510" s="7" t="str">
        <f t="shared" si="150"/>
        <v/>
      </c>
      <c r="O3510" s="11"/>
      <c r="AE3510" s="12"/>
    </row>
    <row r="3511" spans="1:31">
      <c r="A3511" s="7" t="str">
        <f>IF(計算!$C3533="","",計算!$C3533)</f>
        <v/>
      </c>
      <c r="B3511" s="7" t="str">
        <f t="shared" si="150"/>
        <v/>
      </c>
      <c r="O3511" s="11"/>
    </row>
    <row r="3512" spans="1:31">
      <c r="A3512" s="7" t="str">
        <f>IF(計算!$C3534="","",計算!$C3534)</f>
        <v/>
      </c>
      <c r="B3512" s="7" t="str">
        <f t="shared" si="150"/>
        <v/>
      </c>
      <c r="O3512" s="11"/>
      <c r="AE3512" s="12"/>
    </row>
    <row r="3513" spans="1:31">
      <c r="A3513" s="7" t="str">
        <f>IF(計算!$C3535="","",計算!$C3535)</f>
        <v/>
      </c>
      <c r="B3513" s="7" t="str">
        <f t="shared" si="150"/>
        <v/>
      </c>
      <c r="O3513" s="11"/>
    </row>
    <row r="3514" spans="1:31">
      <c r="A3514" s="7" t="str">
        <f>IF(計算!$C3536="","",計算!$C3536)</f>
        <v/>
      </c>
      <c r="B3514" s="7" t="str">
        <f t="shared" si="150"/>
        <v/>
      </c>
      <c r="O3514" s="11"/>
      <c r="AE3514" s="12"/>
    </row>
    <row r="3515" spans="1:31">
      <c r="A3515" s="7" t="str">
        <f>IF(計算!$C3537="","",計算!$C3537)</f>
        <v/>
      </c>
      <c r="B3515" s="7" t="str">
        <f t="shared" si="150"/>
        <v/>
      </c>
      <c r="O3515" s="11"/>
    </row>
    <row r="3516" spans="1:31">
      <c r="A3516" s="7" t="str">
        <f>IF(計算!$C3538="","",計算!$C3538)</f>
        <v/>
      </c>
      <c r="B3516" s="7" t="str">
        <f t="shared" si="150"/>
        <v/>
      </c>
      <c r="O3516" s="11"/>
      <c r="AE3516" s="12"/>
    </row>
    <row r="3517" spans="1:31">
      <c r="A3517" s="7" t="str">
        <f>IF(計算!$C3539="","",計算!$C3539)</f>
        <v/>
      </c>
      <c r="B3517" s="7" t="str">
        <f t="shared" si="150"/>
        <v/>
      </c>
      <c r="O3517" s="11"/>
    </row>
    <row r="3518" spans="1:31">
      <c r="A3518" s="7" t="str">
        <f>IF(計算!$C3540="","",計算!$C3540)</f>
        <v/>
      </c>
      <c r="B3518" s="7" t="str">
        <f t="shared" si="150"/>
        <v/>
      </c>
      <c r="O3518" s="11"/>
      <c r="AE3518" s="12"/>
    </row>
    <row r="3519" spans="1:31">
      <c r="A3519" s="7" t="str">
        <f>IF(計算!$C3541="","",計算!$C3541)</f>
        <v/>
      </c>
      <c r="B3519" s="7" t="str">
        <f t="shared" si="150"/>
        <v/>
      </c>
      <c r="O3519" s="11"/>
    </row>
    <row r="3520" spans="1:31">
      <c r="A3520" s="7" t="str">
        <f>IF(計算!$C3542="","",計算!$C3542)</f>
        <v/>
      </c>
      <c r="B3520" s="7" t="str">
        <f t="shared" si="150"/>
        <v/>
      </c>
      <c r="O3520" s="11"/>
      <c r="AE3520" s="12"/>
    </row>
    <row r="3521" spans="1:31">
      <c r="A3521" s="7" t="str">
        <f>IF(計算!$C3543="","",計算!$C3543)</f>
        <v/>
      </c>
      <c r="B3521" s="7" t="str">
        <f t="shared" si="150"/>
        <v/>
      </c>
      <c r="O3521" s="11"/>
    </row>
    <row r="3522" spans="1:31">
      <c r="A3522" s="7" t="str">
        <f>IF(計算!$C3544="","",計算!$C3544)</f>
        <v/>
      </c>
      <c r="B3522" s="7" t="str">
        <f t="shared" si="150"/>
        <v/>
      </c>
      <c r="O3522" s="11"/>
      <c r="AE3522" s="12"/>
    </row>
    <row r="3523" spans="1:31">
      <c r="A3523" s="7" t="str">
        <f>IF(計算!$C3545="","",計算!$C3545)</f>
        <v/>
      </c>
      <c r="B3523" s="7" t="str">
        <f t="shared" si="150"/>
        <v/>
      </c>
      <c r="O3523" s="11"/>
    </row>
    <row r="3524" spans="1:31">
      <c r="A3524" s="7" t="str">
        <f>IF(計算!$C3546="","",計算!$C3546)</f>
        <v/>
      </c>
      <c r="B3524" s="7" t="str">
        <f t="shared" si="150"/>
        <v/>
      </c>
      <c r="O3524" s="11"/>
      <c r="AE3524" s="12"/>
    </row>
    <row r="3525" spans="1:31">
      <c r="A3525" s="7" t="str">
        <f>IF(計算!$C3547="","",計算!$C3547)</f>
        <v/>
      </c>
      <c r="B3525" s="7" t="str">
        <f t="shared" si="150"/>
        <v/>
      </c>
      <c r="O3525" s="11"/>
    </row>
    <row r="3526" spans="1:31">
      <c r="A3526" s="7" t="str">
        <f>IF(計算!$C3548="","",計算!$C3548)</f>
        <v/>
      </c>
      <c r="B3526" s="7" t="str">
        <f t="shared" si="150"/>
        <v/>
      </c>
      <c r="O3526" s="11"/>
      <c r="AE3526" s="12"/>
    </row>
    <row r="3527" spans="1:31">
      <c r="A3527" s="7" t="str">
        <f>IF(計算!$C3549="","",計算!$C3549)</f>
        <v/>
      </c>
      <c r="B3527" s="7" t="str">
        <f t="shared" ref="B3527:B3590" si="151">IF($A3528="","",$A3528)</f>
        <v/>
      </c>
      <c r="O3527" s="11"/>
    </row>
    <row r="3528" spans="1:31">
      <c r="A3528" s="7" t="str">
        <f>IF(計算!$C3550="","",計算!$C3550)</f>
        <v/>
      </c>
      <c r="B3528" s="7" t="str">
        <f t="shared" si="151"/>
        <v/>
      </c>
      <c r="O3528" s="11"/>
      <c r="AE3528" s="12"/>
    </row>
    <row r="3529" spans="1:31">
      <c r="A3529" s="7" t="str">
        <f>IF(計算!$C3551="","",計算!$C3551)</f>
        <v/>
      </c>
      <c r="B3529" s="7" t="str">
        <f t="shared" si="151"/>
        <v/>
      </c>
      <c r="O3529" s="11"/>
    </row>
    <row r="3530" spans="1:31">
      <c r="A3530" s="7" t="str">
        <f>IF(計算!$C3552="","",計算!$C3552)</f>
        <v/>
      </c>
      <c r="B3530" s="7" t="str">
        <f t="shared" si="151"/>
        <v/>
      </c>
      <c r="O3530" s="11"/>
      <c r="AE3530" s="12"/>
    </row>
    <row r="3531" spans="1:31">
      <c r="A3531" s="7" t="str">
        <f>IF(計算!$C3553="","",計算!$C3553)</f>
        <v/>
      </c>
      <c r="B3531" s="7" t="str">
        <f t="shared" si="151"/>
        <v/>
      </c>
      <c r="O3531" s="11"/>
    </row>
    <row r="3532" spans="1:31">
      <c r="A3532" s="7" t="str">
        <f>IF(計算!$C3554="","",計算!$C3554)</f>
        <v/>
      </c>
      <c r="B3532" s="7" t="str">
        <f t="shared" si="151"/>
        <v/>
      </c>
      <c r="O3532" s="11"/>
      <c r="AE3532" s="12"/>
    </row>
    <row r="3533" spans="1:31">
      <c r="A3533" s="7" t="str">
        <f>IF(計算!$C3555="","",計算!$C3555)</f>
        <v/>
      </c>
      <c r="B3533" s="7" t="str">
        <f t="shared" si="151"/>
        <v/>
      </c>
      <c r="O3533" s="11"/>
    </row>
    <row r="3534" spans="1:31">
      <c r="A3534" s="7" t="str">
        <f>IF(計算!$C3556="","",計算!$C3556)</f>
        <v/>
      </c>
      <c r="B3534" s="7" t="str">
        <f t="shared" si="151"/>
        <v/>
      </c>
      <c r="O3534" s="11"/>
      <c r="AE3534" s="12"/>
    </row>
    <row r="3535" spans="1:31">
      <c r="A3535" s="7" t="str">
        <f>IF(計算!$C3557="","",計算!$C3557)</f>
        <v/>
      </c>
      <c r="B3535" s="7" t="str">
        <f t="shared" si="151"/>
        <v/>
      </c>
      <c r="O3535" s="11"/>
    </row>
    <row r="3536" spans="1:31">
      <c r="A3536" s="7" t="str">
        <f>IF(計算!$C3558="","",計算!$C3558)</f>
        <v/>
      </c>
      <c r="B3536" s="7" t="str">
        <f t="shared" si="151"/>
        <v/>
      </c>
      <c r="O3536" s="11"/>
      <c r="AE3536" s="12"/>
    </row>
    <row r="3537" spans="1:31">
      <c r="A3537" s="7" t="str">
        <f>IF(計算!$C3559="","",計算!$C3559)</f>
        <v/>
      </c>
      <c r="B3537" s="7" t="str">
        <f t="shared" si="151"/>
        <v/>
      </c>
      <c r="O3537" s="11"/>
    </row>
    <row r="3538" spans="1:31">
      <c r="A3538" s="7" t="str">
        <f>IF(計算!$C3560="","",計算!$C3560)</f>
        <v/>
      </c>
      <c r="B3538" s="7" t="str">
        <f t="shared" si="151"/>
        <v/>
      </c>
      <c r="O3538" s="11"/>
      <c r="AE3538" s="12"/>
    </row>
    <row r="3539" spans="1:31">
      <c r="A3539" s="7" t="str">
        <f>IF(計算!$C3561="","",計算!$C3561)</f>
        <v/>
      </c>
      <c r="B3539" s="7" t="str">
        <f t="shared" si="151"/>
        <v/>
      </c>
      <c r="O3539" s="11"/>
    </row>
    <row r="3540" spans="1:31">
      <c r="A3540" s="7" t="str">
        <f>IF(計算!$C3562="","",計算!$C3562)</f>
        <v/>
      </c>
      <c r="B3540" s="7" t="str">
        <f t="shared" si="151"/>
        <v/>
      </c>
      <c r="O3540" s="11"/>
      <c r="AE3540" s="12"/>
    </row>
    <row r="3541" spans="1:31">
      <c r="A3541" s="7" t="str">
        <f>IF(計算!$C3563="","",計算!$C3563)</f>
        <v/>
      </c>
      <c r="B3541" s="7" t="str">
        <f t="shared" si="151"/>
        <v/>
      </c>
      <c r="O3541" s="11"/>
    </row>
    <row r="3542" spans="1:31">
      <c r="A3542" s="7" t="str">
        <f>IF(計算!$C3564="","",計算!$C3564)</f>
        <v/>
      </c>
      <c r="B3542" s="7" t="str">
        <f t="shared" si="151"/>
        <v/>
      </c>
      <c r="O3542" s="11"/>
      <c r="AE3542" s="12"/>
    </row>
    <row r="3543" spans="1:31">
      <c r="A3543" s="7" t="str">
        <f>IF(計算!$C3565="","",計算!$C3565)</f>
        <v/>
      </c>
      <c r="B3543" s="7" t="str">
        <f t="shared" si="151"/>
        <v/>
      </c>
      <c r="O3543" s="11"/>
    </row>
    <row r="3544" spans="1:31">
      <c r="A3544" s="7" t="str">
        <f>IF(計算!$C3566="","",計算!$C3566)</f>
        <v/>
      </c>
      <c r="B3544" s="7" t="str">
        <f t="shared" si="151"/>
        <v/>
      </c>
      <c r="O3544" s="11"/>
      <c r="AE3544" s="12"/>
    </row>
    <row r="3545" spans="1:31">
      <c r="A3545" s="7" t="str">
        <f>IF(計算!$C3567="","",計算!$C3567)</f>
        <v/>
      </c>
      <c r="B3545" s="7" t="str">
        <f t="shared" si="151"/>
        <v/>
      </c>
      <c r="O3545" s="11"/>
    </row>
    <row r="3546" spans="1:31">
      <c r="A3546" s="7" t="str">
        <f>IF(計算!$C3568="","",計算!$C3568)</f>
        <v/>
      </c>
      <c r="B3546" s="7" t="str">
        <f t="shared" si="151"/>
        <v/>
      </c>
      <c r="O3546" s="11"/>
      <c r="AE3546" s="12"/>
    </row>
    <row r="3547" spans="1:31">
      <c r="A3547" s="7" t="str">
        <f>IF(計算!$C3569="","",計算!$C3569)</f>
        <v/>
      </c>
      <c r="B3547" s="7" t="str">
        <f t="shared" si="151"/>
        <v/>
      </c>
      <c r="O3547" s="11"/>
    </row>
    <row r="3548" spans="1:31">
      <c r="A3548" s="7" t="str">
        <f>IF(計算!$C3570="","",計算!$C3570)</f>
        <v/>
      </c>
      <c r="B3548" s="7" t="str">
        <f t="shared" si="151"/>
        <v/>
      </c>
      <c r="O3548" s="11"/>
      <c r="AE3548" s="12"/>
    </row>
    <row r="3549" spans="1:31">
      <c r="A3549" s="7" t="str">
        <f>IF(計算!$C3571="","",計算!$C3571)</f>
        <v/>
      </c>
      <c r="B3549" s="7" t="str">
        <f t="shared" si="151"/>
        <v/>
      </c>
      <c r="O3549" s="11"/>
    </row>
    <row r="3550" spans="1:31">
      <c r="A3550" s="7" t="str">
        <f>IF(計算!$C3572="","",計算!$C3572)</f>
        <v/>
      </c>
      <c r="B3550" s="7" t="str">
        <f t="shared" si="151"/>
        <v/>
      </c>
      <c r="O3550" s="11"/>
      <c r="AE3550" s="12"/>
    </row>
    <row r="3551" spans="1:31">
      <c r="A3551" s="7" t="str">
        <f>IF(計算!$C3573="","",計算!$C3573)</f>
        <v/>
      </c>
      <c r="B3551" s="7" t="str">
        <f t="shared" si="151"/>
        <v/>
      </c>
      <c r="O3551" s="11"/>
    </row>
    <row r="3552" spans="1:31">
      <c r="A3552" s="7" t="str">
        <f>IF(計算!$C3574="","",計算!$C3574)</f>
        <v/>
      </c>
      <c r="B3552" s="7" t="str">
        <f t="shared" si="151"/>
        <v/>
      </c>
      <c r="O3552" s="11"/>
      <c r="AE3552" s="12"/>
    </row>
    <row r="3553" spans="1:31">
      <c r="A3553" s="7" t="str">
        <f>IF(計算!$C3575="","",計算!$C3575)</f>
        <v/>
      </c>
      <c r="B3553" s="7" t="str">
        <f t="shared" si="151"/>
        <v/>
      </c>
      <c r="O3553" s="11"/>
    </row>
    <row r="3554" spans="1:31">
      <c r="A3554" s="7" t="str">
        <f>IF(計算!$C3576="","",計算!$C3576)</f>
        <v/>
      </c>
      <c r="B3554" s="7" t="str">
        <f t="shared" si="151"/>
        <v/>
      </c>
      <c r="O3554" s="11"/>
      <c r="AE3554" s="12"/>
    </row>
    <row r="3555" spans="1:31">
      <c r="A3555" s="7" t="str">
        <f>IF(計算!$C3577="","",計算!$C3577)</f>
        <v/>
      </c>
      <c r="B3555" s="7" t="str">
        <f t="shared" si="151"/>
        <v/>
      </c>
      <c r="O3555" s="11"/>
    </row>
    <row r="3556" spans="1:31">
      <c r="A3556" s="7" t="str">
        <f>IF(計算!$C3578="","",計算!$C3578)</f>
        <v/>
      </c>
      <c r="B3556" s="7" t="str">
        <f t="shared" si="151"/>
        <v/>
      </c>
      <c r="O3556" s="11"/>
      <c r="AE3556" s="12"/>
    </row>
    <row r="3557" spans="1:31">
      <c r="A3557" s="7" t="str">
        <f>IF(計算!$C3579="","",計算!$C3579)</f>
        <v/>
      </c>
      <c r="B3557" s="7" t="str">
        <f t="shared" si="151"/>
        <v/>
      </c>
      <c r="O3557" s="11"/>
    </row>
    <row r="3558" spans="1:31">
      <c r="A3558" s="7" t="str">
        <f>IF(計算!$C3580="","",計算!$C3580)</f>
        <v/>
      </c>
      <c r="B3558" s="7" t="str">
        <f t="shared" si="151"/>
        <v/>
      </c>
      <c r="O3558" s="11"/>
      <c r="AE3558" s="12"/>
    </row>
    <row r="3559" spans="1:31">
      <c r="A3559" s="7" t="str">
        <f>IF(計算!$C3581="","",計算!$C3581)</f>
        <v/>
      </c>
      <c r="B3559" s="7" t="str">
        <f t="shared" si="151"/>
        <v/>
      </c>
      <c r="O3559" s="11"/>
    </row>
    <row r="3560" spans="1:31">
      <c r="A3560" s="7" t="str">
        <f>IF(計算!$C3582="","",計算!$C3582)</f>
        <v/>
      </c>
      <c r="B3560" s="7" t="str">
        <f t="shared" si="151"/>
        <v/>
      </c>
      <c r="O3560" s="11"/>
      <c r="AE3560" s="12"/>
    </row>
    <row r="3561" spans="1:31">
      <c r="A3561" s="7" t="str">
        <f>IF(計算!$C3583="","",計算!$C3583)</f>
        <v/>
      </c>
      <c r="B3561" s="7" t="str">
        <f t="shared" si="151"/>
        <v/>
      </c>
      <c r="O3561" s="11"/>
    </row>
    <row r="3562" spans="1:31">
      <c r="A3562" s="7" t="str">
        <f>IF(計算!$C3584="","",計算!$C3584)</f>
        <v/>
      </c>
      <c r="B3562" s="7" t="str">
        <f t="shared" si="151"/>
        <v/>
      </c>
      <c r="O3562" s="11"/>
      <c r="AE3562" s="12"/>
    </row>
    <row r="3563" spans="1:31">
      <c r="A3563" s="7" t="str">
        <f>IF(計算!$C3585="","",計算!$C3585)</f>
        <v/>
      </c>
      <c r="B3563" s="7" t="str">
        <f t="shared" si="151"/>
        <v/>
      </c>
      <c r="O3563" s="11"/>
    </row>
    <row r="3564" spans="1:31">
      <c r="A3564" s="7" t="str">
        <f>IF(計算!$C3586="","",計算!$C3586)</f>
        <v/>
      </c>
      <c r="B3564" s="7" t="str">
        <f t="shared" si="151"/>
        <v/>
      </c>
      <c r="O3564" s="11"/>
      <c r="AE3564" s="12"/>
    </row>
    <row r="3565" spans="1:31">
      <c r="A3565" s="7" t="str">
        <f>IF(計算!$C3587="","",計算!$C3587)</f>
        <v/>
      </c>
      <c r="B3565" s="7" t="str">
        <f t="shared" si="151"/>
        <v/>
      </c>
      <c r="O3565" s="11"/>
    </row>
    <row r="3566" spans="1:31">
      <c r="A3566" s="7" t="str">
        <f>IF(計算!$C3588="","",計算!$C3588)</f>
        <v/>
      </c>
      <c r="B3566" s="7" t="str">
        <f t="shared" si="151"/>
        <v/>
      </c>
      <c r="O3566" s="11"/>
      <c r="AE3566" s="12"/>
    </row>
    <row r="3567" spans="1:31">
      <c r="A3567" s="7" t="str">
        <f>IF(計算!$C3589="","",計算!$C3589)</f>
        <v/>
      </c>
      <c r="B3567" s="7" t="str">
        <f t="shared" si="151"/>
        <v/>
      </c>
      <c r="O3567" s="11"/>
    </row>
    <row r="3568" spans="1:31">
      <c r="A3568" s="7" t="str">
        <f>IF(計算!$C3590="","",計算!$C3590)</f>
        <v/>
      </c>
      <c r="B3568" s="7" t="str">
        <f t="shared" si="151"/>
        <v/>
      </c>
      <c r="O3568" s="11"/>
      <c r="AE3568" s="12"/>
    </row>
    <row r="3569" spans="1:31">
      <c r="A3569" s="7" t="str">
        <f>IF(計算!$C3591="","",計算!$C3591)</f>
        <v/>
      </c>
      <c r="B3569" s="7" t="str">
        <f t="shared" si="151"/>
        <v/>
      </c>
      <c r="O3569" s="11"/>
    </row>
    <row r="3570" spans="1:31">
      <c r="A3570" s="7" t="str">
        <f>IF(計算!$C3592="","",計算!$C3592)</f>
        <v/>
      </c>
      <c r="B3570" s="7" t="str">
        <f t="shared" si="151"/>
        <v/>
      </c>
      <c r="O3570" s="11"/>
      <c r="AE3570" s="12"/>
    </row>
    <row r="3571" spans="1:31">
      <c r="A3571" s="7" t="str">
        <f>IF(計算!$C3593="","",計算!$C3593)</f>
        <v/>
      </c>
      <c r="B3571" s="7" t="str">
        <f t="shared" si="151"/>
        <v/>
      </c>
      <c r="O3571" s="11"/>
    </row>
    <row r="3572" spans="1:31">
      <c r="A3572" s="7" t="str">
        <f>IF(計算!$C3594="","",計算!$C3594)</f>
        <v/>
      </c>
      <c r="B3572" s="7" t="str">
        <f t="shared" si="151"/>
        <v/>
      </c>
      <c r="O3572" s="11"/>
      <c r="AE3572" s="12"/>
    </row>
    <row r="3573" spans="1:31">
      <c r="A3573" s="7" t="str">
        <f>IF(計算!$C3595="","",計算!$C3595)</f>
        <v/>
      </c>
      <c r="B3573" s="7" t="str">
        <f t="shared" si="151"/>
        <v/>
      </c>
      <c r="O3573" s="11"/>
    </row>
    <row r="3574" spans="1:31">
      <c r="A3574" s="7" t="str">
        <f>IF(計算!$C3596="","",計算!$C3596)</f>
        <v/>
      </c>
      <c r="B3574" s="7" t="str">
        <f t="shared" si="151"/>
        <v/>
      </c>
      <c r="O3574" s="11"/>
      <c r="AE3574" s="12"/>
    </row>
    <row r="3575" spans="1:31">
      <c r="A3575" s="7" t="str">
        <f>IF(計算!$C3597="","",計算!$C3597)</f>
        <v/>
      </c>
      <c r="B3575" s="7" t="str">
        <f t="shared" si="151"/>
        <v/>
      </c>
      <c r="O3575" s="11"/>
    </row>
    <row r="3576" spans="1:31">
      <c r="A3576" s="7" t="str">
        <f>IF(計算!$C3598="","",計算!$C3598)</f>
        <v/>
      </c>
      <c r="B3576" s="7" t="str">
        <f t="shared" si="151"/>
        <v/>
      </c>
      <c r="O3576" s="11"/>
      <c r="AE3576" s="12"/>
    </row>
    <row r="3577" spans="1:31">
      <c r="A3577" s="7" t="str">
        <f>IF(計算!$C3599="","",計算!$C3599)</f>
        <v/>
      </c>
      <c r="B3577" s="7" t="str">
        <f t="shared" si="151"/>
        <v/>
      </c>
      <c r="O3577" s="11"/>
    </row>
    <row r="3578" spans="1:31">
      <c r="A3578" s="7" t="str">
        <f>IF(計算!$C3600="","",計算!$C3600)</f>
        <v/>
      </c>
      <c r="B3578" s="7" t="str">
        <f t="shared" si="151"/>
        <v/>
      </c>
      <c r="O3578" s="11"/>
      <c r="AE3578" s="12"/>
    </row>
    <row r="3579" spans="1:31">
      <c r="A3579" s="7" t="str">
        <f>IF(計算!$C3601="","",計算!$C3601)</f>
        <v/>
      </c>
      <c r="B3579" s="7" t="str">
        <f t="shared" si="151"/>
        <v/>
      </c>
      <c r="O3579" s="11"/>
    </row>
    <row r="3580" spans="1:31">
      <c r="A3580" s="7" t="str">
        <f>IF(計算!$C3602="","",計算!$C3602)</f>
        <v/>
      </c>
      <c r="B3580" s="7" t="str">
        <f t="shared" si="151"/>
        <v/>
      </c>
      <c r="O3580" s="11"/>
      <c r="AE3580" s="12"/>
    </row>
    <row r="3581" spans="1:31">
      <c r="A3581" s="7" t="str">
        <f>IF(計算!$C3603="","",計算!$C3603)</f>
        <v/>
      </c>
      <c r="B3581" s="7" t="str">
        <f t="shared" si="151"/>
        <v/>
      </c>
      <c r="O3581" s="11"/>
    </row>
    <row r="3582" spans="1:31">
      <c r="A3582" s="7" t="str">
        <f>IF(計算!$C3604="","",計算!$C3604)</f>
        <v/>
      </c>
      <c r="B3582" s="7" t="str">
        <f t="shared" si="151"/>
        <v/>
      </c>
      <c r="O3582" s="11"/>
      <c r="AE3582" s="12"/>
    </row>
    <row r="3583" spans="1:31">
      <c r="A3583" s="7" t="str">
        <f>IF(計算!$C3605="","",計算!$C3605)</f>
        <v/>
      </c>
      <c r="B3583" s="7" t="str">
        <f t="shared" si="151"/>
        <v/>
      </c>
      <c r="O3583" s="11"/>
    </row>
    <row r="3584" spans="1:31">
      <c r="A3584" s="7" t="str">
        <f>IF(計算!$C3606="","",計算!$C3606)</f>
        <v/>
      </c>
      <c r="B3584" s="7" t="str">
        <f t="shared" si="151"/>
        <v/>
      </c>
      <c r="O3584" s="11"/>
      <c r="AE3584" s="13"/>
    </row>
    <row r="3585" spans="1:31">
      <c r="A3585" s="7" t="str">
        <f>IF(計算!$C3607="","",計算!$C3607)</f>
        <v/>
      </c>
      <c r="B3585" s="7" t="str">
        <f t="shared" si="151"/>
        <v/>
      </c>
      <c r="O3585" s="11"/>
    </row>
    <row r="3586" spans="1:31">
      <c r="A3586" s="7" t="str">
        <f>IF(計算!$C3608="","",計算!$C3608)</f>
        <v/>
      </c>
      <c r="B3586" s="7" t="str">
        <f t="shared" si="151"/>
        <v/>
      </c>
      <c r="O3586" s="11"/>
      <c r="AE3586" s="13"/>
    </row>
    <row r="3587" spans="1:31">
      <c r="A3587" s="7" t="str">
        <f>IF(計算!$C3609="","",計算!$C3609)</f>
        <v/>
      </c>
      <c r="B3587" s="7" t="str">
        <f t="shared" si="151"/>
        <v/>
      </c>
      <c r="O3587" s="11"/>
    </row>
    <row r="3588" spans="1:31">
      <c r="A3588" s="7" t="str">
        <f>IF(計算!$C3610="","",計算!$C3610)</f>
        <v/>
      </c>
      <c r="B3588" s="7" t="str">
        <f t="shared" si="151"/>
        <v/>
      </c>
      <c r="O3588" s="11"/>
      <c r="AE3588" s="13"/>
    </row>
    <row r="3589" spans="1:31">
      <c r="A3589" s="7" t="str">
        <f>IF(計算!$C3611="","",計算!$C3611)</f>
        <v/>
      </c>
      <c r="B3589" s="7" t="str">
        <f t="shared" si="151"/>
        <v/>
      </c>
      <c r="O3589" s="11"/>
    </row>
    <row r="3590" spans="1:31">
      <c r="A3590" s="7" t="str">
        <f>IF(計算!$C3612="","",計算!$C3612)</f>
        <v/>
      </c>
      <c r="B3590" s="7" t="str">
        <f t="shared" si="151"/>
        <v/>
      </c>
      <c r="O3590" s="11"/>
      <c r="AE3590" s="13"/>
    </row>
    <row r="3591" spans="1:31">
      <c r="A3591" s="7" t="str">
        <f>IF(計算!$C3613="","",計算!$C3613)</f>
        <v/>
      </c>
      <c r="B3591" s="7" t="str">
        <f t="shared" ref="B3591:B3654" si="152">IF($A3592="","",$A3592)</f>
        <v/>
      </c>
      <c r="O3591" s="11"/>
    </row>
    <row r="3592" spans="1:31">
      <c r="A3592" s="7" t="str">
        <f>IF(計算!$C3614="","",計算!$C3614)</f>
        <v/>
      </c>
      <c r="B3592" s="7" t="str">
        <f t="shared" si="152"/>
        <v/>
      </c>
      <c r="O3592" s="11"/>
      <c r="AE3592" s="13"/>
    </row>
    <row r="3593" spans="1:31">
      <c r="A3593" s="7" t="str">
        <f>IF(計算!$C3615="","",計算!$C3615)</f>
        <v/>
      </c>
      <c r="B3593" s="7" t="str">
        <f t="shared" si="152"/>
        <v/>
      </c>
      <c r="O3593" s="11"/>
    </row>
    <row r="3594" spans="1:31">
      <c r="A3594" s="7" t="str">
        <f>IF(計算!$C3616="","",計算!$C3616)</f>
        <v/>
      </c>
      <c r="B3594" s="7" t="str">
        <f t="shared" si="152"/>
        <v/>
      </c>
      <c r="O3594" s="11"/>
      <c r="AE3594" s="13"/>
    </row>
    <row r="3595" spans="1:31">
      <c r="A3595" s="7" t="str">
        <f>IF(計算!$C3617="","",計算!$C3617)</f>
        <v/>
      </c>
      <c r="B3595" s="7" t="str">
        <f t="shared" si="152"/>
        <v/>
      </c>
      <c r="O3595" s="11"/>
    </row>
    <row r="3596" spans="1:31">
      <c r="A3596" s="7" t="str">
        <f>IF(計算!$C3618="","",計算!$C3618)</f>
        <v/>
      </c>
      <c r="B3596" s="7" t="str">
        <f t="shared" si="152"/>
        <v/>
      </c>
      <c r="O3596" s="11"/>
      <c r="AE3596" s="13"/>
    </row>
    <row r="3597" spans="1:31">
      <c r="A3597" s="7" t="str">
        <f>IF(計算!$C3619="","",計算!$C3619)</f>
        <v/>
      </c>
      <c r="B3597" s="7" t="str">
        <f t="shared" si="152"/>
        <v/>
      </c>
      <c r="O3597" s="11"/>
    </row>
    <row r="3598" spans="1:31">
      <c r="A3598" s="7" t="str">
        <f>IF(計算!$C3620="","",計算!$C3620)</f>
        <v/>
      </c>
      <c r="B3598" s="7" t="str">
        <f t="shared" si="152"/>
        <v/>
      </c>
      <c r="O3598" s="11"/>
      <c r="AE3598" s="13"/>
    </row>
    <row r="3599" spans="1:31">
      <c r="A3599" s="7" t="str">
        <f>IF(計算!$C3621="","",計算!$C3621)</f>
        <v/>
      </c>
      <c r="B3599" s="7" t="str">
        <f t="shared" si="152"/>
        <v/>
      </c>
      <c r="O3599" s="11"/>
    </row>
    <row r="3600" spans="1:31">
      <c r="A3600" s="7" t="str">
        <f>IF(計算!$C3622="","",計算!$C3622)</f>
        <v/>
      </c>
      <c r="B3600" s="7" t="str">
        <f t="shared" si="152"/>
        <v/>
      </c>
      <c r="O3600" s="11"/>
      <c r="AE3600" s="13"/>
    </row>
    <row r="3601" spans="1:31">
      <c r="A3601" s="7" t="str">
        <f>IF(計算!$C3623="","",計算!$C3623)</f>
        <v/>
      </c>
      <c r="B3601" s="7" t="str">
        <f t="shared" si="152"/>
        <v/>
      </c>
      <c r="O3601" s="11"/>
    </row>
    <row r="3602" spans="1:31">
      <c r="A3602" s="7" t="str">
        <f>IF(計算!$C3624="","",計算!$C3624)</f>
        <v/>
      </c>
      <c r="B3602" s="7" t="str">
        <f t="shared" si="152"/>
        <v/>
      </c>
      <c r="O3602" s="11"/>
      <c r="AE3602" s="13"/>
    </row>
    <row r="3603" spans="1:31">
      <c r="A3603" s="7" t="str">
        <f>IF(計算!$C3625="","",計算!$C3625)</f>
        <v/>
      </c>
      <c r="B3603" s="7" t="str">
        <f t="shared" si="152"/>
        <v/>
      </c>
      <c r="O3603" s="11"/>
    </row>
    <row r="3604" spans="1:31">
      <c r="A3604" s="7" t="str">
        <f>IF(計算!$C3626="","",計算!$C3626)</f>
        <v/>
      </c>
      <c r="B3604" s="7" t="str">
        <f t="shared" si="152"/>
        <v/>
      </c>
      <c r="O3604" s="11"/>
      <c r="AE3604" s="13"/>
    </row>
    <row r="3605" spans="1:31">
      <c r="A3605" s="7" t="str">
        <f>IF(計算!$C3627="","",計算!$C3627)</f>
        <v/>
      </c>
      <c r="B3605" s="7" t="str">
        <f t="shared" si="152"/>
        <v/>
      </c>
      <c r="O3605" s="11"/>
    </row>
    <row r="3606" spans="1:31">
      <c r="A3606" s="7" t="str">
        <f>IF(計算!$C3628="","",計算!$C3628)</f>
        <v/>
      </c>
      <c r="B3606" s="7" t="str">
        <f t="shared" si="152"/>
        <v/>
      </c>
      <c r="O3606" s="11"/>
      <c r="AE3606" s="13"/>
    </row>
    <row r="3607" spans="1:31">
      <c r="A3607" s="7" t="str">
        <f>IF(計算!$C3629="","",計算!$C3629)</f>
        <v/>
      </c>
      <c r="B3607" s="7" t="str">
        <f t="shared" si="152"/>
        <v/>
      </c>
      <c r="O3607" s="11"/>
    </row>
    <row r="3608" spans="1:31">
      <c r="A3608" s="7" t="str">
        <f>IF(計算!$C3630="","",計算!$C3630)</f>
        <v/>
      </c>
      <c r="B3608" s="7" t="str">
        <f t="shared" si="152"/>
        <v/>
      </c>
      <c r="O3608" s="11"/>
      <c r="AE3608" s="13"/>
    </row>
    <row r="3609" spans="1:31">
      <c r="A3609" s="7" t="str">
        <f>IF(計算!$C3631="","",計算!$C3631)</f>
        <v/>
      </c>
      <c r="B3609" s="7" t="str">
        <f t="shared" si="152"/>
        <v/>
      </c>
      <c r="O3609" s="11"/>
    </row>
    <row r="3610" spans="1:31">
      <c r="A3610" s="7" t="str">
        <f>IF(計算!$C3632="","",計算!$C3632)</f>
        <v/>
      </c>
      <c r="B3610" s="7" t="str">
        <f t="shared" si="152"/>
        <v/>
      </c>
      <c r="O3610" s="11"/>
      <c r="AE3610" s="13"/>
    </row>
    <row r="3611" spans="1:31">
      <c r="A3611" s="7" t="str">
        <f>IF(計算!$C3633="","",計算!$C3633)</f>
        <v/>
      </c>
      <c r="B3611" s="7" t="str">
        <f t="shared" si="152"/>
        <v/>
      </c>
      <c r="O3611" s="11"/>
    </row>
    <row r="3612" spans="1:31">
      <c r="A3612" s="7" t="str">
        <f>IF(計算!$C3634="","",計算!$C3634)</f>
        <v/>
      </c>
      <c r="B3612" s="7" t="str">
        <f t="shared" si="152"/>
        <v/>
      </c>
      <c r="O3612" s="11"/>
      <c r="AE3612" s="13"/>
    </row>
    <row r="3613" spans="1:31">
      <c r="A3613" s="7" t="str">
        <f>IF(計算!$C3635="","",計算!$C3635)</f>
        <v/>
      </c>
      <c r="B3613" s="7" t="str">
        <f t="shared" si="152"/>
        <v/>
      </c>
      <c r="O3613" s="11"/>
    </row>
    <row r="3614" spans="1:31">
      <c r="A3614" s="7" t="str">
        <f>IF(計算!$C3636="","",計算!$C3636)</f>
        <v/>
      </c>
      <c r="B3614" s="7" t="str">
        <f t="shared" si="152"/>
        <v/>
      </c>
      <c r="O3614" s="11"/>
      <c r="AE3614" s="13"/>
    </row>
    <row r="3615" spans="1:31">
      <c r="A3615" s="7" t="str">
        <f>IF(計算!$C3637="","",計算!$C3637)</f>
        <v/>
      </c>
      <c r="B3615" s="7" t="str">
        <f t="shared" si="152"/>
        <v/>
      </c>
      <c r="O3615" s="11"/>
    </row>
    <row r="3616" spans="1:31">
      <c r="A3616" s="7" t="str">
        <f>IF(計算!$C3638="","",計算!$C3638)</f>
        <v/>
      </c>
      <c r="B3616" s="7" t="str">
        <f t="shared" si="152"/>
        <v/>
      </c>
      <c r="O3616" s="11"/>
      <c r="AE3616" s="13"/>
    </row>
    <row r="3617" spans="1:31">
      <c r="A3617" s="7" t="str">
        <f>IF(計算!$C3639="","",計算!$C3639)</f>
        <v/>
      </c>
      <c r="B3617" s="7" t="str">
        <f t="shared" si="152"/>
        <v/>
      </c>
      <c r="O3617" s="11"/>
    </row>
    <row r="3618" spans="1:31">
      <c r="A3618" s="7" t="str">
        <f>IF(計算!$C3640="","",計算!$C3640)</f>
        <v/>
      </c>
      <c r="B3618" s="7" t="str">
        <f t="shared" si="152"/>
        <v/>
      </c>
      <c r="O3618" s="11"/>
      <c r="AE3618" s="13"/>
    </row>
    <row r="3619" spans="1:31">
      <c r="A3619" s="7" t="str">
        <f>IF(計算!$C3641="","",計算!$C3641)</f>
        <v/>
      </c>
      <c r="B3619" s="7" t="str">
        <f t="shared" si="152"/>
        <v/>
      </c>
      <c r="O3619" s="11"/>
    </row>
    <row r="3620" spans="1:31">
      <c r="A3620" s="7" t="str">
        <f>IF(計算!$C3642="","",計算!$C3642)</f>
        <v/>
      </c>
      <c r="B3620" s="7" t="str">
        <f t="shared" si="152"/>
        <v/>
      </c>
      <c r="O3620" s="11"/>
      <c r="AE3620" s="13"/>
    </row>
    <row r="3621" spans="1:31">
      <c r="A3621" s="7" t="str">
        <f>IF(計算!$C3643="","",計算!$C3643)</f>
        <v/>
      </c>
      <c r="B3621" s="7" t="str">
        <f t="shared" si="152"/>
        <v/>
      </c>
      <c r="O3621" s="11"/>
    </row>
    <row r="3622" spans="1:31">
      <c r="A3622" s="7" t="str">
        <f>IF(計算!$C3644="","",計算!$C3644)</f>
        <v/>
      </c>
      <c r="B3622" s="7" t="str">
        <f t="shared" si="152"/>
        <v/>
      </c>
      <c r="O3622" s="11"/>
      <c r="AE3622" s="13"/>
    </row>
    <row r="3623" spans="1:31">
      <c r="A3623" s="7" t="str">
        <f>IF(計算!$C3645="","",計算!$C3645)</f>
        <v/>
      </c>
      <c r="B3623" s="7" t="str">
        <f t="shared" si="152"/>
        <v/>
      </c>
      <c r="O3623" s="11"/>
    </row>
    <row r="3624" spans="1:31">
      <c r="A3624" s="7" t="str">
        <f>IF(計算!$C3646="","",計算!$C3646)</f>
        <v/>
      </c>
      <c r="B3624" s="7" t="str">
        <f t="shared" si="152"/>
        <v/>
      </c>
      <c r="O3624" s="11"/>
      <c r="AE3624" s="13"/>
    </row>
    <row r="3625" spans="1:31">
      <c r="A3625" s="7" t="str">
        <f>IF(計算!$C3647="","",計算!$C3647)</f>
        <v/>
      </c>
      <c r="B3625" s="7" t="str">
        <f t="shared" si="152"/>
        <v/>
      </c>
      <c r="O3625" s="11"/>
    </row>
    <row r="3626" spans="1:31">
      <c r="A3626" s="7" t="str">
        <f>IF(計算!$C3648="","",計算!$C3648)</f>
        <v/>
      </c>
      <c r="B3626" s="7" t="str">
        <f t="shared" si="152"/>
        <v/>
      </c>
      <c r="O3626" s="11"/>
      <c r="AE3626" s="13"/>
    </row>
    <row r="3627" spans="1:31">
      <c r="A3627" s="7" t="str">
        <f>IF(計算!$C3649="","",計算!$C3649)</f>
        <v/>
      </c>
      <c r="B3627" s="7" t="str">
        <f t="shared" si="152"/>
        <v/>
      </c>
      <c r="O3627" s="11"/>
    </row>
    <row r="3628" spans="1:31">
      <c r="A3628" s="7" t="str">
        <f>IF(計算!$C3650="","",計算!$C3650)</f>
        <v/>
      </c>
      <c r="B3628" s="7" t="str">
        <f t="shared" si="152"/>
        <v/>
      </c>
      <c r="O3628" s="11"/>
      <c r="AE3628" s="13"/>
    </row>
    <row r="3629" spans="1:31">
      <c r="A3629" s="7" t="str">
        <f>IF(計算!$C3651="","",計算!$C3651)</f>
        <v/>
      </c>
      <c r="B3629" s="7" t="str">
        <f t="shared" si="152"/>
        <v/>
      </c>
      <c r="O3629" s="11"/>
    </row>
    <row r="3630" spans="1:31">
      <c r="A3630" s="7" t="str">
        <f>IF(計算!$C3652="","",計算!$C3652)</f>
        <v/>
      </c>
      <c r="B3630" s="7" t="str">
        <f t="shared" si="152"/>
        <v/>
      </c>
      <c r="O3630" s="11"/>
      <c r="AE3630" s="13"/>
    </row>
    <row r="3631" spans="1:31">
      <c r="A3631" s="7" t="str">
        <f>IF(計算!$C3653="","",計算!$C3653)</f>
        <v/>
      </c>
      <c r="B3631" s="7" t="str">
        <f t="shared" si="152"/>
        <v/>
      </c>
      <c r="O3631" s="11"/>
    </row>
    <row r="3632" spans="1:31">
      <c r="A3632" s="7" t="str">
        <f>IF(計算!$C3654="","",計算!$C3654)</f>
        <v/>
      </c>
      <c r="B3632" s="7" t="str">
        <f t="shared" si="152"/>
        <v/>
      </c>
      <c r="O3632" s="11"/>
      <c r="AE3632" s="13"/>
    </row>
    <row r="3633" spans="1:31">
      <c r="A3633" s="7" t="str">
        <f>IF(計算!$C3655="","",計算!$C3655)</f>
        <v/>
      </c>
      <c r="B3633" s="7" t="str">
        <f t="shared" si="152"/>
        <v/>
      </c>
      <c r="O3633" s="11"/>
    </row>
    <row r="3634" spans="1:31">
      <c r="A3634" s="7" t="str">
        <f>IF(計算!$C3656="","",計算!$C3656)</f>
        <v/>
      </c>
      <c r="B3634" s="7" t="str">
        <f t="shared" si="152"/>
        <v/>
      </c>
      <c r="O3634" s="11"/>
      <c r="AE3634" s="13"/>
    </row>
    <row r="3635" spans="1:31">
      <c r="A3635" s="7" t="str">
        <f>IF(計算!$C3657="","",計算!$C3657)</f>
        <v/>
      </c>
      <c r="B3635" s="7" t="str">
        <f t="shared" si="152"/>
        <v/>
      </c>
      <c r="O3635" s="11"/>
    </row>
    <row r="3636" spans="1:31">
      <c r="A3636" s="7" t="str">
        <f>IF(計算!$C3658="","",計算!$C3658)</f>
        <v/>
      </c>
      <c r="B3636" s="7" t="str">
        <f t="shared" si="152"/>
        <v/>
      </c>
      <c r="O3636" s="11"/>
      <c r="AE3636" s="13"/>
    </row>
    <row r="3637" spans="1:31">
      <c r="A3637" s="7" t="str">
        <f>IF(計算!$C3659="","",計算!$C3659)</f>
        <v/>
      </c>
      <c r="B3637" s="7" t="str">
        <f t="shared" si="152"/>
        <v/>
      </c>
      <c r="O3637" s="11"/>
    </row>
    <row r="3638" spans="1:31">
      <c r="A3638" s="7" t="str">
        <f>IF(計算!$C3660="","",計算!$C3660)</f>
        <v/>
      </c>
      <c r="B3638" s="7" t="str">
        <f t="shared" si="152"/>
        <v/>
      </c>
      <c r="O3638" s="11"/>
      <c r="AE3638" s="13"/>
    </row>
    <row r="3639" spans="1:31">
      <c r="A3639" s="7" t="str">
        <f>IF(計算!$C3661="","",計算!$C3661)</f>
        <v/>
      </c>
      <c r="B3639" s="7" t="str">
        <f t="shared" si="152"/>
        <v/>
      </c>
      <c r="O3639" s="11"/>
    </row>
    <row r="3640" spans="1:31">
      <c r="A3640" s="7" t="str">
        <f>IF(計算!$C3662="","",計算!$C3662)</f>
        <v/>
      </c>
      <c r="B3640" s="7" t="str">
        <f t="shared" si="152"/>
        <v/>
      </c>
      <c r="O3640" s="11"/>
      <c r="AE3640" s="13"/>
    </row>
    <row r="3641" spans="1:31">
      <c r="A3641" s="7" t="str">
        <f>IF(計算!$C3663="","",計算!$C3663)</f>
        <v/>
      </c>
      <c r="B3641" s="7" t="str">
        <f t="shared" si="152"/>
        <v/>
      </c>
      <c r="O3641" s="11"/>
    </row>
    <row r="3642" spans="1:31">
      <c r="A3642" s="7" t="str">
        <f>IF(計算!$C3664="","",計算!$C3664)</f>
        <v/>
      </c>
      <c r="B3642" s="7" t="str">
        <f t="shared" si="152"/>
        <v/>
      </c>
      <c r="O3642" s="11"/>
      <c r="AE3642" s="13"/>
    </row>
    <row r="3643" spans="1:31">
      <c r="A3643" s="7" t="str">
        <f>IF(計算!$C3665="","",計算!$C3665)</f>
        <v/>
      </c>
      <c r="B3643" s="7" t="str">
        <f t="shared" si="152"/>
        <v/>
      </c>
      <c r="O3643" s="11"/>
    </row>
    <row r="3644" spans="1:31">
      <c r="A3644" s="7" t="str">
        <f>IF(計算!$C3666="","",計算!$C3666)</f>
        <v/>
      </c>
      <c r="B3644" s="7" t="str">
        <f t="shared" si="152"/>
        <v/>
      </c>
      <c r="O3644" s="11"/>
      <c r="AE3644" s="13"/>
    </row>
    <row r="3645" spans="1:31">
      <c r="A3645" s="7" t="str">
        <f>IF(計算!$C3667="","",計算!$C3667)</f>
        <v/>
      </c>
      <c r="B3645" s="7" t="str">
        <f t="shared" si="152"/>
        <v/>
      </c>
      <c r="O3645" s="11"/>
    </row>
    <row r="3646" spans="1:31">
      <c r="A3646" s="7" t="str">
        <f>IF(計算!$C3668="","",計算!$C3668)</f>
        <v/>
      </c>
      <c r="B3646" s="7" t="str">
        <f t="shared" si="152"/>
        <v/>
      </c>
      <c r="O3646" s="11"/>
      <c r="AE3646" s="13"/>
    </row>
    <row r="3647" spans="1:31">
      <c r="A3647" s="7" t="str">
        <f>IF(計算!$C3669="","",計算!$C3669)</f>
        <v/>
      </c>
      <c r="B3647" s="7" t="str">
        <f t="shared" si="152"/>
        <v/>
      </c>
      <c r="O3647" s="11"/>
    </row>
    <row r="3648" spans="1:31">
      <c r="A3648" s="7" t="str">
        <f>IF(計算!$C3670="","",計算!$C3670)</f>
        <v/>
      </c>
      <c r="B3648" s="7" t="str">
        <f t="shared" si="152"/>
        <v/>
      </c>
      <c r="O3648" s="11"/>
      <c r="AE3648" s="13"/>
    </row>
    <row r="3649" spans="1:31">
      <c r="A3649" s="7" t="str">
        <f>IF(計算!$C3671="","",計算!$C3671)</f>
        <v/>
      </c>
      <c r="B3649" s="7" t="str">
        <f t="shared" si="152"/>
        <v/>
      </c>
      <c r="O3649" s="11"/>
    </row>
    <row r="3650" spans="1:31">
      <c r="A3650" s="7" t="str">
        <f>IF(計算!$C3672="","",計算!$C3672)</f>
        <v/>
      </c>
      <c r="B3650" s="7" t="str">
        <f t="shared" si="152"/>
        <v/>
      </c>
      <c r="O3650" s="11"/>
      <c r="AE3650" s="13"/>
    </row>
    <row r="3651" spans="1:31">
      <c r="A3651" s="7" t="str">
        <f>IF(計算!$C3673="","",計算!$C3673)</f>
        <v/>
      </c>
      <c r="B3651" s="7" t="str">
        <f t="shared" si="152"/>
        <v/>
      </c>
      <c r="O3651" s="11"/>
    </row>
    <row r="3652" spans="1:31">
      <c r="A3652" s="7" t="str">
        <f>IF(計算!$C3674="","",計算!$C3674)</f>
        <v/>
      </c>
      <c r="B3652" s="7" t="str">
        <f t="shared" si="152"/>
        <v/>
      </c>
      <c r="O3652" s="11"/>
      <c r="AE3652" s="13"/>
    </row>
    <row r="3653" spans="1:31">
      <c r="A3653" s="7" t="str">
        <f>IF(計算!$C3675="","",計算!$C3675)</f>
        <v/>
      </c>
      <c r="B3653" s="7" t="str">
        <f t="shared" si="152"/>
        <v/>
      </c>
      <c r="O3653" s="11"/>
    </row>
    <row r="3654" spans="1:31">
      <c r="A3654" s="7" t="str">
        <f>IF(計算!$C3676="","",計算!$C3676)</f>
        <v/>
      </c>
      <c r="B3654" s="7" t="str">
        <f t="shared" si="152"/>
        <v/>
      </c>
      <c r="O3654" s="11"/>
      <c r="AE3654" s="13"/>
    </row>
    <row r="3655" spans="1:31">
      <c r="A3655" s="7" t="str">
        <f>IF(計算!$C3677="","",計算!$C3677)</f>
        <v/>
      </c>
      <c r="B3655" s="7" t="str">
        <f t="shared" ref="B3655:B3718" si="153">IF($A3656="","",$A3656)</f>
        <v/>
      </c>
      <c r="O3655" s="11"/>
    </row>
    <row r="3656" spans="1:31">
      <c r="A3656" s="7" t="str">
        <f>IF(計算!$C3678="","",計算!$C3678)</f>
        <v/>
      </c>
      <c r="B3656" s="7" t="str">
        <f t="shared" si="153"/>
        <v/>
      </c>
      <c r="O3656" s="11"/>
      <c r="AE3656" s="13"/>
    </row>
    <row r="3657" spans="1:31">
      <c r="A3657" s="7" t="str">
        <f>IF(計算!$C3679="","",計算!$C3679)</f>
        <v/>
      </c>
      <c r="B3657" s="7" t="str">
        <f t="shared" si="153"/>
        <v/>
      </c>
      <c r="O3657" s="11"/>
    </row>
    <row r="3658" spans="1:31">
      <c r="A3658" s="7" t="str">
        <f>IF(計算!$C3680="","",計算!$C3680)</f>
        <v/>
      </c>
      <c r="B3658" s="7" t="str">
        <f t="shared" si="153"/>
        <v/>
      </c>
      <c r="O3658" s="11"/>
      <c r="AE3658" s="13"/>
    </row>
    <row r="3659" spans="1:31">
      <c r="A3659" s="7" t="str">
        <f>IF(計算!$C3681="","",計算!$C3681)</f>
        <v/>
      </c>
      <c r="B3659" s="7" t="str">
        <f t="shared" si="153"/>
        <v/>
      </c>
      <c r="O3659" s="11"/>
    </row>
    <row r="3660" spans="1:31">
      <c r="A3660" s="7" t="str">
        <f>IF(計算!$C3682="","",計算!$C3682)</f>
        <v/>
      </c>
      <c r="B3660" s="7" t="str">
        <f t="shared" si="153"/>
        <v/>
      </c>
      <c r="O3660" s="11"/>
      <c r="AE3660" s="13"/>
    </row>
    <row r="3661" spans="1:31">
      <c r="A3661" s="7" t="str">
        <f>IF(計算!$C3683="","",計算!$C3683)</f>
        <v/>
      </c>
      <c r="B3661" s="7" t="str">
        <f t="shared" si="153"/>
        <v/>
      </c>
      <c r="O3661" s="11"/>
    </row>
    <row r="3662" spans="1:31">
      <c r="A3662" s="7" t="str">
        <f>IF(計算!$C3684="","",計算!$C3684)</f>
        <v/>
      </c>
      <c r="B3662" s="7" t="str">
        <f t="shared" si="153"/>
        <v/>
      </c>
      <c r="O3662" s="11"/>
      <c r="AE3662" s="13"/>
    </row>
    <row r="3663" spans="1:31">
      <c r="A3663" s="7" t="str">
        <f>IF(計算!$C3685="","",計算!$C3685)</f>
        <v/>
      </c>
      <c r="B3663" s="7" t="str">
        <f t="shared" si="153"/>
        <v/>
      </c>
      <c r="O3663" s="11"/>
    </row>
    <row r="3664" spans="1:31">
      <c r="A3664" s="7" t="str">
        <f>IF(計算!$C3686="","",計算!$C3686)</f>
        <v/>
      </c>
      <c r="B3664" s="7" t="str">
        <f t="shared" si="153"/>
        <v/>
      </c>
      <c r="O3664" s="11"/>
      <c r="AE3664" s="13"/>
    </row>
    <row r="3665" spans="1:31">
      <c r="A3665" s="7" t="str">
        <f>IF(計算!$C3687="","",計算!$C3687)</f>
        <v/>
      </c>
      <c r="B3665" s="7" t="str">
        <f t="shared" si="153"/>
        <v/>
      </c>
      <c r="O3665" s="11"/>
    </row>
    <row r="3666" spans="1:31">
      <c r="A3666" s="7" t="str">
        <f>IF(計算!$C3688="","",計算!$C3688)</f>
        <v/>
      </c>
      <c r="B3666" s="7" t="str">
        <f t="shared" si="153"/>
        <v/>
      </c>
      <c r="O3666" s="11"/>
      <c r="AE3666" s="13"/>
    </row>
    <row r="3667" spans="1:31">
      <c r="A3667" s="7" t="str">
        <f>IF(計算!$C3689="","",計算!$C3689)</f>
        <v/>
      </c>
      <c r="B3667" s="7" t="str">
        <f t="shared" si="153"/>
        <v/>
      </c>
      <c r="O3667" s="11"/>
    </row>
    <row r="3668" spans="1:31">
      <c r="A3668" s="7" t="str">
        <f>IF(計算!$C3690="","",計算!$C3690)</f>
        <v/>
      </c>
      <c r="B3668" s="7" t="str">
        <f t="shared" si="153"/>
        <v/>
      </c>
      <c r="O3668" s="11"/>
      <c r="AE3668" s="13"/>
    </row>
    <row r="3669" spans="1:31">
      <c r="A3669" s="7" t="str">
        <f>IF(計算!$C3691="","",計算!$C3691)</f>
        <v/>
      </c>
      <c r="B3669" s="7" t="str">
        <f t="shared" si="153"/>
        <v/>
      </c>
      <c r="O3669" s="11"/>
    </row>
    <row r="3670" spans="1:31">
      <c r="A3670" s="7" t="str">
        <f>IF(計算!$C3692="","",計算!$C3692)</f>
        <v/>
      </c>
      <c r="B3670" s="7" t="str">
        <f t="shared" si="153"/>
        <v/>
      </c>
      <c r="O3670" s="11"/>
      <c r="AE3670" s="13"/>
    </row>
    <row r="3671" spans="1:31">
      <c r="A3671" s="7" t="str">
        <f>IF(計算!$C3693="","",計算!$C3693)</f>
        <v/>
      </c>
      <c r="B3671" s="7" t="str">
        <f t="shared" si="153"/>
        <v/>
      </c>
      <c r="O3671" s="11"/>
    </row>
    <row r="3672" spans="1:31">
      <c r="A3672" s="7" t="str">
        <f>IF(計算!$C3694="","",計算!$C3694)</f>
        <v/>
      </c>
      <c r="B3672" s="7" t="str">
        <f t="shared" si="153"/>
        <v/>
      </c>
      <c r="O3672" s="11"/>
      <c r="AE3672" s="13"/>
    </row>
    <row r="3673" spans="1:31">
      <c r="A3673" s="7" t="str">
        <f>IF(計算!$C3695="","",計算!$C3695)</f>
        <v/>
      </c>
      <c r="B3673" s="7" t="str">
        <f t="shared" si="153"/>
        <v/>
      </c>
      <c r="O3673" s="11"/>
    </row>
    <row r="3674" spans="1:31">
      <c r="A3674" s="7" t="str">
        <f>IF(計算!$C3696="","",計算!$C3696)</f>
        <v/>
      </c>
      <c r="B3674" s="7" t="str">
        <f t="shared" si="153"/>
        <v/>
      </c>
      <c r="O3674" s="11"/>
      <c r="AE3674" s="13"/>
    </row>
    <row r="3675" spans="1:31">
      <c r="A3675" s="7" t="str">
        <f>IF(計算!$C3697="","",計算!$C3697)</f>
        <v/>
      </c>
      <c r="B3675" s="7" t="str">
        <f t="shared" si="153"/>
        <v/>
      </c>
      <c r="O3675" s="11"/>
    </row>
    <row r="3676" spans="1:31">
      <c r="A3676" s="7" t="str">
        <f>IF(計算!$C3698="","",計算!$C3698)</f>
        <v/>
      </c>
      <c r="B3676" s="7" t="str">
        <f t="shared" si="153"/>
        <v/>
      </c>
      <c r="O3676" s="11"/>
      <c r="AE3676" s="13"/>
    </row>
    <row r="3677" spans="1:31">
      <c r="A3677" s="7" t="str">
        <f>IF(計算!$C3699="","",計算!$C3699)</f>
        <v/>
      </c>
      <c r="B3677" s="7" t="str">
        <f t="shared" si="153"/>
        <v/>
      </c>
      <c r="O3677" s="11"/>
    </row>
    <row r="3678" spans="1:31">
      <c r="A3678" s="7" t="str">
        <f>IF(計算!$C3700="","",計算!$C3700)</f>
        <v/>
      </c>
      <c r="B3678" s="7" t="str">
        <f t="shared" si="153"/>
        <v/>
      </c>
      <c r="O3678" s="11"/>
      <c r="AE3678" s="13"/>
    </row>
    <row r="3679" spans="1:31">
      <c r="A3679" s="7" t="str">
        <f>IF(計算!$C3701="","",計算!$C3701)</f>
        <v/>
      </c>
      <c r="B3679" s="7" t="str">
        <f t="shared" si="153"/>
        <v/>
      </c>
      <c r="O3679" s="11"/>
    </row>
    <row r="3680" spans="1:31">
      <c r="A3680" s="7" t="str">
        <f>IF(計算!$C3702="","",計算!$C3702)</f>
        <v/>
      </c>
      <c r="B3680" s="7" t="str">
        <f t="shared" si="153"/>
        <v/>
      </c>
      <c r="O3680" s="11"/>
      <c r="AE3680" s="13"/>
    </row>
    <row r="3681" spans="1:31">
      <c r="A3681" s="7" t="str">
        <f>IF(計算!$C3703="","",計算!$C3703)</f>
        <v/>
      </c>
      <c r="B3681" s="7" t="str">
        <f t="shared" si="153"/>
        <v/>
      </c>
      <c r="O3681" s="11"/>
    </row>
    <row r="3682" spans="1:31">
      <c r="A3682" s="7" t="str">
        <f>IF(計算!$C3704="","",計算!$C3704)</f>
        <v/>
      </c>
      <c r="B3682" s="7" t="str">
        <f t="shared" si="153"/>
        <v/>
      </c>
      <c r="O3682" s="11"/>
      <c r="AE3682" s="13"/>
    </row>
    <row r="3683" spans="1:31">
      <c r="A3683" s="7" t="str">
        <f>IF(計算!$C3705="","",計算!$C3705)</f>
        <v/>
      </c>
      <c r="B3683" s="7" t="str">
        <f t="shared" si="153"/>
        <v/>
      </c>
      <c r="O3683" s="11"/>
    </row>
    <row r="3684" spans="1:31">
      <c r="A3684" s="7" t="str">
        <f>IF(計算!$C3706="","",計算!$C3706)</f>
        <v/>
      </c>
      <c r="B3684" s="7" t="str">
        <f t="shared" si="153"/>
        <v/>
      </c>
      <c r="O3684" s="11"/>
      <c r="AE3684" s="13"/>
    </row>
    <row r="3685" spans="1:31">
      <c r="A3685" s="7" t="str">
        <f>IF(計算!$C3707="","",計算!$C3707)</f>
        <v/>
      </c>
      <c r="B3685" s="7" t="str">
        <f t="shared" si="153"/>
        <v/>
      </c>
      <c r="O3685" s="11"/>
    </row>
    <row r="3686" spans="1:31">
      <c r="A3686" s="7" t="str">
        <f>IF(計算!$C3708="","",計算!$C3708)</f>
        <v/>
      </c>
      <c r="B3686" s="7" t="str">
        <f t="shared" si="153"/>
        <v/>
      </c>
      <c r="O3686" s="11"/>
      <c r="AE3686" s="13"/>
    </row>
    <row r="3687" spans="1:31">
      <c r="A3687" s="7" t="str">
        <f>IF(計算!$C3709="","",計算!$C3709)</f>
        <v/>
      </c>
      <c r="B3687" s="7" t="str">
        <f t="shared" si="153"/>
        <v/>
      </c>
      <c r="O3687" s="11"/>
    </row>
    <row r="3688" spans="1:31">
      <c r="A3688" s="7" t="str">
        <f>IF(計算!$C3710="","",計算!$C3710)</f>
        <v/>
      </c>
      <c r="B3688" s="7" t="str">
        <f t="shared" si="153"/>
        <v/>
      </c>
      <c r="O3688" s="11"/>
      <c r="AE3688" s="13"/>
    </row>
    <row r="3689" spans="1:31">
      <c r="A3689" s="7" t="str">
        <f>IF(計算!$C3711="","",計算!$C3711)</f>
        <v/>
      </c>
      <c r="B3689" s="7" t="str">
        <f t="shared" si="153"/>
        <v/>
      </c>
      <c r="O3689" s="11"/>
    </row>
    <row r="3690" spans="1:31">
      <c r="A3690" s="7" t="str">
        <f>IF(計算!$C3712="","",計算!$C3712)</f>
        <v/>
      </c>
      <c r="B3690" s="7" t="str">
        <f t="shared" si="153"/>
        <v/>
      </c>
      <c r="O3690" s="11"/>
      <c r="AE3690" s="13"/>
    </row>
    <row r="3691" spans="1:31">
      <c r="A3691" s="7" t="str">
        <f>IF(計算!$C3713="","",計算!$C3713)</f>
        <v/>
      </c>
      <c r="B3691" s="7" t="str">
        <f t="shared" si="153"/>
        <v/>
      </c>
      <c r="O3691" s="11"/>
    </row>
    <row r="3692" spans="1:31">
      <c r="A3692" s="7" t="str">
        <f>IF(計算!$C3714="","",計算!$C3714)</f>
        <v/>
      </c>
      <c r="B3692" s="7" t="str">
        <f t="shared" si="153"/>
        <v/>
      </c>
      <c r="O3692" s="11"/>
      <c r="AE3692" s="13"/>
    </row>
    <row r="3693" spans="1:31">
      <c r="A3693" s="7" t="str">
        <f>IF(計算!$C3715="","",計算!$C3715)</f>
        <v/>
      </c>
      <c r="B3693" s="7" t="str">
        <f t="shared" si="153"/>
        <v/>
      </c>
      <c r="O3693" s="11"/>
    </row>
    <row r="3694" spans="1:31">
      <c r="A3694" s="7" t="str">
        <f>IF(計算!$C3716="","",計算!$C3716)</f>
        <v/>
      </c>
      <c r="B3694" s="7" t="str">
        <f t="shared" si="153"/>
        <v/>
      </c>
      <c r="O3694" s="11"/>
      <c r="AE3694" s="13"/>
    </row>
    <row r="3695" spans="1:31">
      <c r="A3695" s="7" t="str">
        <f>IF(計算!$C3717="","",計算!$C3717)</f>
        <v/>
      </c>
      <c r="B3695" s="7" t="str">
        <f t="shared" si="153"/>
        <v/>
      </c>
      <c r="O3695" s="11"/>
    </row>
    <row r="3696" spans="1:31">
      <c r="A3696" s="7" t="str">
        <f>IF(計算!$C3718="","",計算!$C3718)</f>
        <v/>
      </c>
      <c r="B3696" s="7" t="str">
        <f t="shared" si="153"/>
        <v/>
      </c>
      <c r="O3696" s="11"/>
      <c r="AE3696" s="13"/>
    </row>
    <row r="3697" spans="1:31">
      <c r="A3697" s="7" t="str">
        <f>IF(計算!$C3719="","",計算!$C3719)</f>
        <v/>
      </c>
      <c r="B3697" s="7" t="str">
        <f t="shared" si="153"/>
        <v/>
      </c>
      <c r="O3697" s="11"/>
    </row>
    <row r="3698" spans="1:31">
      <c r="A3698" s="7" t="str">
        <f>IF(計算!$C3720="","",計算!$C3720)</f>
        <v/>
      </c>
      <c r="B3698" s="7" t="str">
        <f t="shared" si="153"/>
        <v/>
      </c>
      <c r="O3698" s="11"/>
      <c r="AE3698" s="13"/>
    </row>
    <row r="3699" spans="1:31">
      <c r="A3699" s="7" t="str">
        <f>IF(計算!$C3721="","",計算!$C3721)</f>
        <v/>
      </c>
      <c r="B3699" s="7" t="str">
        <f t="shared" si="153"/>
        <v/>
      </c>
      <c r="O3699" s="11"/>
    </row>
    <row r="3700" spans="1:31">
      <c r="A3700" s="7" t="str">
        <f>IF(計算!$C3722="","",計算!$C3722)</f>
        <v/>
      </c>
      <c r="B3700" s="7" t="str">
        <f t="shared" si="153"/>
        <v/>
      </c>
      <c r="O3700" s="11"/>
      <c r="AE3700" s="13"/>
    </row>
    <row r="3701" spans="1:31">
      <c r="A3701" s="7" t="str">
        <f>IF(計算!$C3723="","",計算!$C3723)</f>
        <v/>
      </c>
      <c r="B3701" s="7" t="str">
        <f t="shared" si="153"/>
        <v/>
      </c>
      <c r="O3701" s="11"/>
    </row>
    <row r="3702" spans="1:31">
      <c r="A3702" s="7" t="str">
        <f>IF(計算!$C3724="","",計算!$C3724)</f>
        <v/>
      </c>
      <c r="B3702" s="7" t="str">
        <f t="shared" si="153"/>
        <v/>
      </c>
      <c r="O3702" s="11"/>
      <c r="AE3702" s="13"/>
    </row>
    <row r="3703" spans="1:31">
      <c r="A3703" s="7" t="str">
        <f>IF(計算!$C3725="","",計算!$C3725)</f>
        <v/>
      </c>
      <c r="B3703" s="7" t="str">
        <f t="shared" si="153"/>
        <v/>
      </c>
      <c r="O3703" s="11"/>
    </row>
    <row r="3704" spans="1:31">
      <c r="A3704" s="7" t="str">
        <f>IF(計算!$C3726="","",計算!$C3726)</f>
        <v/>
      </c>
      <c r="B3704" s="7" t="str">
        <f t="shared" si="153"/>
        <v/>
      </c>
      <c r="O3704" s="11"/>
      <c r="AE3704" s="13"/>
    </row>
    <row r="3705" spans="1:31">
      <c r="A3705" s="7" t="str">
        <f>IF(計算!$C3727="","",計算!$C3727)</f>
        <v/>
      </c>
      <c r="B3705" s="7" t="str">
        <f t="shared" si="153"/>
        <v/>
      </c>
      <c r="O3705" s="11"/>
    </row>
    <row r="3706" spans="1:31">
      <c r="A3706" s="7" t="str">
        <f>IF(計算!$C3728="","",計算!$C3728)</f>
        <v/>
      </c>
      <c r="B3706" s="7" t="str">
        <f t="shared" si="153"/>
        <v/>
      </c>
      <c r="O3706" s="11"/>
      <c r="AE3706" s="13"/>
    </row>
    <row r="3707" spans="1:31">
      <c r="A3707" s="7" t="str">
        <f>IF(計算!$C3729="","",計算!$C3729)</f>
        <v/>
      </c>
      <c r="B3707" s="7" t="str">
        <f t="shared" si="153"/>
        <v/>
      </c>
      <c r="O3707" s="11"/>
    </row>
    <row r="3708" spans="1:31">
      <c r="A3708" s="7" t="str">
        <f>IF(計算!$C3730="","",計算!$C3730)</f>
        <v/>
      </c>
      <c r="B3708" s="7" t="str">
        <f t="shared" si="153"/>
        <v/>
      </c>
      <c r="O3708" s="11"/>
      <c r="AE3708" s="13"/>
    </row>
    <row r="3709" spans="1:31">
      <c r="A3709" s="7" t="str">
        <f>IF(計算!$C3731="","",計算!$C3731)</f>
        <v/>
      </c>
      <c r="B3709" s="7" t="str">
        <f t="shared" si="153"/>
        <v/>
      </c>
      <c r="O3709" s="11"/>
    </row>
    <row r="3710" spans="1:31">
      <c r="A3710" s="7" t="str">
        <f>IF(計算!$C3732="","",計算!$C3732)</f>
        <v/>
      </c>
      <c r="B3710" s="7" t="str">
        <f t="shared" si="153"/>
        <v/>
      </c>
      <c r="O3710" s="11"/>
      <c r="AE3710" s="13"/>
    </row>
    <row r="3711" spans="1:31">
      <c r="A3711" s="7" t="str">
        <f>IF(計算!$C3733="","",計算!$C3733)</f>
        <v/>
      </c>
      <c r="B3711" s="7" t="str">
        <f t="shared" si="153"/>
        <v/>
      </c>
      <c r="O3711" s="11"/>
    </row>
    <row r="3712" spans="1:31">
      <c r="A3712" s="7" t="str">
        <f>IF(計算!$C3734="","",計算!$C3734)</f>
        <v/>
      </c>
      <c r="B3712" s="7" t="str">
        <f t="shared" si="153"/>
        <v/>
      </c>
      <c r="O3712" s="11"/>
      <c r="AE3712" s="13"/>
    </row>
    <row r="3713" spans="1:31">
      <c r="A3713" s="7" t="str">
        <f>IF(計算!$C3735="","",計算!$C3735)</f>
        <v/>
      </c>
      <c r="B3713" s="7" t="str">
        <f t="shared" si="153"/>
        <v/>
      </c>
      <c r="O3713" s="11"/>
    </row>
    <row r="3714" spans="1:31">
      <c r="A3714" s="7" t="str">
        <f>IF(計算!$C3736="","",計算!$C3736)</f>
        <v/>
      </c>
      <c r="B3714" s="7" t="str">
        <f t="shared" si="153"/>
        <v/>
      </c>
      <c r="O3714" s="11"/>
      <c r="AE3714" s="13"/>
    </row>
    <row r="3715" spans="1:31">
      <c r="A3715" s="7" t="str">
        <f>IF(計算!$C3737="","",計算!$C3737)</f>
        <v/>
      </c>
      <c r="B3715" s="7" t="str">
        <f t="shared" si="153"/>
        <v/>
      </c>
      <c r="O3715" s="11"/>
    </row>
    <row r="3716" spans="1:31">
      <c r="A3716" s="7" t="str">
        <f>IF(計算!$C3738="","",計算!$C3738)</f>
        <v/>
      </c>
      <c r="B3716" s="7" t="str">
        <f t="shared" si="153"/>
        <v/>
      </c>
      <c r="O3716" s="11"/>
      <c r="AE3716" s="13"/>
    </row>
    <row r="3717" spans="1:31">
      <c r="A3717" s="7" t="str">
        <f>IF(計算!$C3739="","",計算!$C3739)</f>
        <v/>
      </c>
      <c r="B3717" s="7" t="str">
        <f t="shared" si="153"/>
        <v/>
      </c>
      <c r="O3717" s="11"/>
    </row>
    <row r="3718" spans="1:31">
      <c r="A3718" s="7" t="str">
        <f>IF(計算!$C3740="","",計算!$C3740)</f>
        <v/>
      </c>
      <c r="B3718" s="7" t="str">
        <f t="shared" si="153"/>
        <v/>
      </c>
      <c r="O3718" s="11"/>
      <c r="AE3718" s="13"/>
    </row>
    <row r="3719" spans="1:31">
      <c r="A3719" s="7" t="str">
        <f>IF(計算!$C3741="","",計算!$C3741)</f>
        <v/>
      </c>
      <c r="B3719" s="7" t="str">
        <f t="shared" ref="B3719:B3782" si="154">IF($A3720="","",$A3720)</f>
        <v/>
      </c>
      <c r="O3719" s="11"/>
    </row>
    <row r="3720" spans="1:31">
      <c r="A3720" s="7" t="str">
        <f>IF(計算!$C3742="","",計算!$C3742)</f>
        <v/>
      </c>
      <c r="B3720" s="7" t="str">
        <f t="shared" si="154"/>
        <v/>
      </c>
      <c r="O3720" s="11"/>
      <c r="AE3720" s="13"/>
    </row>
    <row r="3721" spans="1:31">
      <c r="A3721" s="7" t="str">
        <f>IF(計算!$C3743="","",計算!$C3743)</f>
        <v/>
      </c>
      <c r="B3721" s="7" t="str">
        <f t="shared" si="154"/>
        <v/>
      </c>
      <c r="O3721" s="11"/>
    </row>
    <row r="3722" spans="1:31">
      <c r="A3722" s="7" t="str">
        <f>IF(計算!$C3744="","",計算!$C3744)</f>
        <v/>
      </c>
      <c r="B3722" s="7" t="str">
        <f t="shared" si="154"/>
        <v/>
      </c>
      <c r="O3722" s="11"/>
      <c r="AE3722" s="13"/>
    </row>
    <row r="3723" spans="1:31">
      <c r="A3723" s="7" t="str">
        <f>IF(計算!$C3745="","",計算!$C3745)</f>
        <v/>
      </c>
      <c r="B3723" s="7" t="str">
        <f t="shared" si="154"/>
        <v/>
      </c>
      <c r="O3723" s="11"/>
    </row>
    <row r="3724" spans="1:31">
      <c r="A3724" s="7" t="str">
        <f>IF(計算!$C3746="","",計算!$C3746)</f>
        <v/>
      </c>
      <c r="B3724" s="7" t="str">
        <f t="shared" si="154"/>
        <v/>
      </c>
      <c r="O3724" s="11"/>
      <c r="AE3724" s="13"/>
    </row>
    <row r="3725" spans="1:31">
      <c r="A3725" s="7" t="str">
        <f>IF(計算!$C3747="","",計算!$C3747)</f>
        <v/>
      </c>
      <c r="B3725" s="7" t="str">
        <f t="shared" si="154"/>
        <v/>
      </c>
      <c r="O3725" s="11"/>
    </row>
    <row r="3726" spans="1:31">
      <c r="A3726" s="7" t="str">
        <f>IF(計算!$C3748="","",計算!$C3748)</f>
        <v/>
      </c>
      <c r="B3726" s="7" t="str">
        <f t="shared" si="154"/>
        <v/>
      </c>
      <c r="O3726" s="11"/>
      <c r="AE3726" s="13"/>
    </row>
    <row r="3727" spans="1:31">
      <c r="A3727" s="7" t="str">
        <f>IF(計算!$C3749="","",計算!$C3749)</f>
        <v/>
      </c>
      <c r="B3727" s="7" t="str">
        <f t="shared" si="154"/>
        <v/>
      </c>
      <c r="O3727" s="11"/>
    </row>
    <row r="3728" spans="1:31">
      <c r="A3728" s="7" t="str">
        <f>IF(計算!$C3750="","",計算!$C3750)</f>
        <v/>
      </c>
      <c r="B3728" s="7" t="str">
        <f t="shared" si="154"/>
        <v/>
      </c>
      <c r="O3728" s="11"/>
      <c r="AE3728" s="13"/>
    </row>
    <row r="3729" spans="1:31">
      <c r="A3729" s="7" t="str">
        <f>IF(計算!$C3751="","",計算!$C3751)</f>
        <v/>
      </c>
      <c r="B3729" s="7" t="str">
        <f t="shared" si="154"/>
        <v/>
      </c>
      <c r="O3729" s="11"/>
    </row>
    <row r="3730" spans="1:31">
      <c r="A3730" s="7" t="str">
        <f>IF(計算!$C3752="","",計算!$C3752)</f>
        <v/>
      </c>
      <c r="B3730" s="7" t="str">
        <f t="shared" si="154"/>
        <v/>
      </c>
      <c r="O3730" s="11"/>
      <c r="AE3730" s="13"/>
    </row>
    <row r="3731" spans="1:31">
      <c r="A3731" s="7" t="str">
        <f>IF(計算!$C3753="","",計算!$C3753)</f>
        <v/>
      </c>
      <c r="B3731" s="7" t="str">
        <f t="shared" si="154"/>
        <v/>
      </c>
      <c r="O3731" s="11"/>
    </row>
    <row r="3732" spans="1:31">
      <c r="A3732" s="7" t="str">
        <f>IF(計算!$C3754="","",計算!$C3754)</f>
        <v/>
      </c>
      <c r="B3732" s="7" t="str">
        <f t="shared" si="154"/>
        <v/>
      </c>
      <c r="O3732" s="11"/>
      <c r="AE3732" s="13"/>
    </row>
    <row r="3733" spans="1:31">
      <c r="A3733" s="7" t="str">
        <f>IF(計算!$C3755="","",計算!$C3755)</f>
        <v/>
      </c>
      <c r="B3733" s="7" t="str">
        <f t="shared" si="154"/>
        <v/>
      </c>
      <c r="O3733" s="11"/>
    </row>
    <row r="3734" spans="1:31">
      <c r="A3734" s="7" t="str">
        <f>IF(計算!$C3756="","",計算!$C3756)</f>
        <v/>
      </c>
      <c r="B3734" s="7" t="str">
        <f t="shared" si="154"/>
        <v/>
      </c>
      <c r="O3734" s="11"/>
      <c r="AE3734" s="13"/>
    </row>
    <row r="3735" spans="1:31">
      <c r="A3735" s="7" t="str">
        <f>IF(計算!$C3757="","",計算!$C3757)</f>
        <v/>
      </c>
      <c r="B3735" s="7" t="str">
        <f t="shared" si="154"/>
        <v/>
      </c>
      <c r="O3735" s="11"/>
    </row>
    <row r="3736" spans="1:31">
      <c r="A3736" s="7" t="str">
        <f>IF(計算!$C3758="","",計算!$C3758)</f>
        <v/>
      </c>
      <c r="B3736" s="7" t="str">
        <f t="shared" si="154"/>
        <v/>
      </c>
      <c r="O3736" s="11"/>
      <c r="AE3736" s="13"/>
    </row>
    <row r="3737" spans="1:31">
      <c r="A3737" s="7" t="str">
        <f>IF(計算!$C3759="","",計算!$C3759)</f>
        <v/>
      </c>
      <c r="B3737" s="7" t="str">
        <f t="shared" si="154"/>
        <v/>
      </c>
      <c r="O3737" s="11"/>
    </row>
    <row r="3738" spans="1:31">
      <c r="A3738" s="7" t="str">
        <f>IF(計算!$C3760="","",計算!$C3760)</f>
        <v/>
      </c>
      <c r="B3738" s="7" t="str">
        <f t="shared" si="154"/>
        <v/>
      </c>
      <c r="O3738" s="11"/>
      <c r="AE3738" s="13"/>
    </row>
    <row r="3739" spans="1:31">
      <c r="A3739" s="7" t="str">
        <f>IF(計算!$C3761="","",計算!$C3761)</f>
        <v/>
      </c>
      <c r="B3739" s="7" t="str">
        <f t="shared" si="154"/>
        <v/>
      </c>
      <c r="O3739" s="11"/>
    </row>
    <row r="3740" spans="1:31">
      <c r="A3740" s="7" t="str">
        <f>IF(計算!$C3762="","",計算!$C3762)</f>
        <v/>
      </c>
      <c r="B3740" s="7" t="str">
        <f t="shared" si="154"/>
        <v/>
      </c>
      <c r="O3740" s="11"/>
      <c r="AE3740" s="13"/>
    </row>
    <row r="3741" spans="1:31">
      <c r="A3741" s="7" t="str">
        <f>IF(計算!$C3763="","",計算!$C3763)</f>
        <v/>
      </c>
      <c r="B3741" s="7" t="str">
        <f t="shared" si="154"/>
        <v/>
      </c>
      <c r="O3741" s="11"/>
    </row>
    <row r="3742" spans="1:31">
      <c r="A3742" s="7" t="str">
        <f>IF(計算!$C3764="","",計算!$C3764)</f>
        <v/>
      </c>
      <c r="B3742" s="7" t="str">
        <f t="shared" si="154"/>
        <v/>
      </c>
      <c r="O3742" s="11"/>
      <c r="AE3742" s="13"/>
    </row>
    <row r="3743" spans="1:31">
      <c r="A3743" s="7" t="str">
        <f>IF(計算!$C3765="","",計算!$C3765)</f>
        <v/>
      </c>
      <c r="B3743" s="7" t="str">
        <f t="shared" si="154"/>
        <v/>
      </c>
      <c r="O3743" s="11"/>
    </row>
    <row r="3744" spans="1:31">
      <c r="A3744" s="7" t="str">
        <f>IF(計算!$C3766="","",計算!$C3766)</f>
        <v/>
      </c>
      <c r="B3744" s="7" t="str">
        <f t="shared" si="154"/>
        <v/>
      </c>
      <c r="O3744" s="11"/>
      <c r="AE3744" s="13"/>
    </row>
    <row r="3745" spans="1:31">
      <c r="A3745" s="7" t="str">
        <f>IF(計算!$C3767="","",計算!$C3767)</f>
        <v/>
      </c>
      <c r="B3745" s="7" t="str">
        <f t="shared" si="154"/>
        <v/>
      </c>
      <c r="O3745" s="11"/>
    </row>
    <row r="3746" spans="1:31">
      <c r="A3746" s="7" t="str">
        <f>IF(計算!$C3768="","",計算!$C3768)</f>
        <v/>
      </c>
      <c r="B3746" s="7" t="str">
        <f t="shared" si="154"/>
        <v/>
      </c>
      <c r="O3746" s="11"/>
      <c r="AE3746" s="13"/>
    </row>
    <row r="3747" spans="1:31">
      <c r="A3747" s="7" t="str">
        <f>IF(計算!$C3769="","",計算!$C3769)</f>
        <v/>
      </c>
      <c r="B3747" s="7" t="str">
        <f t="shared" si="154"/>
        <v/>
      </c>
      <c r="O3747" s="11"/>
    </row>
    <row r="3748" spans="1:31">
      <c r="A3748" s="7" t="str">
        <f>IF(計算!$C3770="","",計算!$C3770)</f>
        <v/>
      </c>
      <c r="B3748" s="7" t="str">
        <f t="shared" si="154"/>
        <v/>
      </c>
      <c r="O3748" s="11"/>
      <c r="AE3748" s="13"/>
    </row>
    <row r="3749" spans="1:31">
      <c r="A3749" s="7" t="str">
        <f>IF(計算!$C3771="","",計算!$C3771)</f>
        <v/>
      </c>
      <c r="B3749" s="7" t="str">
        <f t="shared" si="154"/>
        <v/>
      </c>
      <c r="O3749" s="11"/>
    </row>
    <row r="3750" spans="1:31">
      <c r="A3750" s="7" t="str">
        <f>IF(計算!$C3772="","",計算!$C3772)</f>
        <v/>
      </c>
      <c r="B3750" s="7" t="str">
        <f t="shared" si="154"/>
        <v/>
      </c>
      <c r="O3750" s="11"/>
      <c r="AE3750" s="13"/>
    </row>
    <row r="3751" spans="1:31">
      <c r="A3751" s="7" t="str">
        <f>IF(計算!$C3773="","",計算!$C3773)</f>
        <v/>
      </c>
      <c r="B3751" s="7" t="str">
        <f t="shared" si="154"/>
        <v/>
      </c>
      <c r="O3751" s="11"/>
    </row>
    <row r="3752" spans="1:31">
      <c r="A3752" s="7" t="str">
        <f>IF(計算!$C3774="","",計算!$C3774)</f>
        <v/>
      </c>
      <c r="B3752" s="7" t="str">
        <f t="shared" si="154"/>
        <v/>
      </c>
      <c r="O3752" s="11"/>
      <c r="AE3752" s="13"/>
    </row>
    <row r="3753" spans="1:31">
      <c r="A3753" s="7" t="str">
        <f>IF(計算!$C3775="","",計算!$C3775)</f>
        <v/>
      </c>
      <c r="B3753" s="7" t="str">
        <f t="shared" si="154"/>
        <v/>
      </c>
      <c r="O3753" s="11"/>
    </row>
    <row r="3754" spans="1:31">
      <c r="A3754" s="7" t="str">
        <f>IF(計算!$C3776="","",計算!$C3776)</f>
        <v/>
      </c>
      <c r="B3754" s="7" t="str">
        <f t="shared" si="154"/>
        <v/>
      </c>
      <c r="O3754" s="11"/>
      <c r="AE3754" s="13"/>
    </row>
    <row r="3755" spans="1:31">
      <c r="A3755" s="7" t="str">
        <f>IF(計算!$C3777="","",計算!$C3777)</f>
        <v/>
      </c>
      <c r="B3755" s="7" t="str">
        <f t="shared" si="154"/>
        <v/>
      </c>
      <c r="O3755" s="11"/>
    </row>
    <row r="3756" spans="1:31">
      <c r="A3756" s="7" t="str">
        <f>IF(計算!$C3778="","",計算!$C3778)</f>
        <v/>
      </c>
      <c r="B3756" s="7" t="str">
        <f t="shared" si="154"/>
        <v/>
      </c>
      <c r="O3756" s="11"/>
      <c r="AE3756" s="13"/>
    </row>
    <row r="3757" spans="1:31">
      <c r="A3757" s="7" t="str">
        <f>IF(計算!$C3779="","",計算!$C3779)</f>
        <v/>
      </c>
      <c r="B3757" s="7" t="str">
        <f t="shared" si="154"/>
        <v/>
      </c>
      <c r="O3757" s="11"/>
    </row>
    <row r="3758" spans="1:31">
      <c r="A3758" s="7" t="str">
        <f>IF(計算!$C3780="","",計算!$C3780)</f>
        <v/>
      </c>
      <c r="B3758" s="7" t="str">
        <f t="shared" si="154"/>
        <v/>
      </c>
      <c r="O3758" s="11"/>
      <c r="AE3758" s="13"/>
    </row>
    <row r="3759" spans="1:31">
      <c r="A3759" s="7" t="str">
        <f>IF(計算!$C3781="","",計算!$C3781)</f>
        <v/>
      </c>
      <c r="B3759" s="7" t="str">
        <f t="shared" si="154"/>
        <v/>
      </c>
      <c r="O3759" s="11"/>
    </row>
    <row r="3760" spans="1:31">
      <c r="A3760" s="7" t="str">
        <f>IF(計算!$C3782="","",計算!$C3782)</f>
        <v/>
      </c>
      <c r="B3760" s="7" t="str">
        <f t="shared" si="154"/>
        <v/>
      </c>
      <c r="O3760" s="11"/>
      <c r="AE3760" s="13"/>
    </row>
    <row r="3761" spans="1:31">
      <c r="A3761" s="7" t="str">
        <f>IF(計算!$C3783="","",計算!$C3783)</f>
        <v/>
      </c>
      <c r="B3761" s="7" t="str">
        <f t="shared" si="154"/>
        <v/>
      </c>
      <c r="O3761" s="11"/>
    </row>
    <row r="3762" spans="1:31">
      <c r="A3762" s="7" t="str">
        <f>IF(計算!$C3784="","",計算!$C3784)</f>
        <v/>
      </c>
      <c r="B3762" s="7" t="str">
        <f t="shared" si="154"/>
        <v/>
      </c>
      <c r="O3762" s="11"/>
      <c r="AE3762" s="13"/>
    </row>
    <row r="3763" spans="1:31">
      <c r="A3763" s="7" t="str">
        <f>IF(計算!$C3785="","",計算!$C3785)</f>
        <v/>
      </c>
      <c r="B3763" s="7" t="str">
        <f t="shared" si="154"/>
        <v/>
      </c>
      <c r="O3763" s="11"/>
    </row>
    <row r="3764" spans="1:31">
      <c r="A3764" s="7" t="str">
        <f>IF(計算!$C3786="","",計算!$C3786)</f>
        <v/>
      </c>
      <c r="B3764" s="7" t="str">
        <f t="shared" si="154"/>
        <v/>
      </c>
      <c r="O3764" s="11"/>
      <c r="AE3764" s="13"/>
    </row>
    <row r="3765" spans="1:31">
      <c r="A3765" s="7" t="str">
        <f>IF(計算!$C3787="","",計算!$C3787)</f>
        <v/>
      </c>
      <c r="B3765" s="7" t="str">
        <f t="shared" si="154"/>
        <v/>
      </c>
      <c r="O3765" s="11"/>
    </row>
    <row r="3766" spans="1:31">
      <c r="A3766" s="7" t="str">
        <f>IF(計算!$C3788="","",計算!$C3788)</f>
        <v/>
      </c>
      <c r="B3766" s="7" t="str">
        <f t="shared" si="154"/>
        <v/>
      </c>
      <c r="O3766" s="11"/>
      <c r="AE3766" s="13"/>
    </row>
    <row r="3767" spans="1:31">
      <c r="A3767" s="7" t="str">
        <f>IF(計算!$C3789="","",計算!$C3789)</f>
        <v/>
      </c>
      <c r="B3767" s="7" t="str">
        <f t="shared" si="154"/>
        <v/>
      </c>
      <c r="O3767" s="11"/>
    </row>
    <row r="3768" spans="1:31">
      <c r="A3768" s="7" t="str">
        <f>IF(計算!$C3790="","",計算!$C3790)</f>
        <v/>
      </c>
      <c r="B3768" s="7" t="str">
        <f t="shared" si="154"/>
        <v/>
      </c>
      <c r="O3768" s="11"/>
      <c r="AE3768" s="13"/>
    </row>
    <row r="3769" spans="1:31">
      <c r="A3769" s="7" t="str">
        <f>IF(計算!$C3791="","",計算!$C3791)</f>
        <v/>
      </c>
      <c r="B3769" s="7" t="str">
        <f t="shared" si="154"/>
        <v/>
      </c>
      <c r="O3769" s="11"/>
    </row>
    <row r="3770" spans="1:31">
      <c r="A3770" s="7" t="str">
        <f>IF(計算!$C3792="","",計算!$C3792)</f>
        <v/>
      </c>
      <c r="B3770" s="7" t="str">
        <f t="shared" si="154"/>
        <v/>
      </c>
      <c r="O3770" s="11"/>
      <c r="AE3770" s="13"/>
    </row>
    <row r="3771" spans="1:31">
      <c r="A3771" s="7" t="str">
        <f>IF(計算!$C3793="","",計算!$C3793)</f>
        <v/>
      </c>
      <c r="B3771" s="7" t="str">
        <f t="shared" si="154"/>
        <v/>
      </c>
      <c r="O3771" s="11"/>
    </row>
    <row r="3772" spans="1:31">
      <c r="A3772" s="7" t="str">
        <f>IF(計算!$C3794="","",計算!$C3794)</f>
        <v/>
      </c>
      <c r="B3772" s="7" t="str">
        <f t="shared" si="154"/>
        <v/>
      </c>
      <c r="O3772" s="11"/>
      <c r="AE3772" s="13"/>
    </row>
    <row r="3773" spans="1:31">
      <c r="A3773" s="7" t="str">
        <f>IF(計算!$C3795="","",計算!$C3795)</f>
        <v/>
      </c>
      <c r="B3773" s="7" t="str">
        <f t="shared" si="154"/>
        <v/>
      </c>
      <c r="O3773" s="11"/>
    </row>
    <row r="3774" spans="1:31">
      <c r="A3774" s="7" t="str">
        <f>IF(計算!$C3796="","",計算!$C3796)</f>
        <v/>
      </c>
      <c r="B3774" s="7" t="str">
        <f t="shared" si="154"/>
        <v/>
      </c>
      <c r="O3774" s="11"/>
      <c r="AE3774" s="13"/>
    </row>
    <row r="3775" spans="1:31">
      <c r="A3775" s="7" t="str">
        <f>IF(計算!$C3797="","",計算!$C3797)</f>
        <v/>
      </c>
      <c r="B3775" s="7" t="str">
        <f t="shared" si="154"/>
        <v/>
      </c>
      <c r="O3775" s="11"/>
    </row>
    <row r="3776" spans="1:31">
      <c r="A3776" s="7" t="str">
        <f>IF(計算!$C3798="","",計算!$C3798)</f>
        <v/>
      </c>
      <c r="B3776" s="7" t="str">
        <f t="shared" si="154"/>
        <v/>
      </c>
      <c r="O3776" s="11"/>
      <c r="AE3776" s="13"/>
    </row>
    <row r="3777" spans="1:31">
      <c r="A3777" s="7" t="str">
        <f>IF(計算!$C3799="","",計算!$C3799)</f>
        <v/>
      </c>
      <c r="B3777" s="7" t="str">
        <f t="shared" si="154"/>
        <v/>
      </c>
      <c r="O3777" s="11"/>
    </row>
    <row r="3778" spans="1:31">
      <c r="A3778" s="7" t="str">
        <f>IF(計算!$C3800="","",計算!$C3800)</f>
        <v/>
      </c>
      <c r="B3778" s="7" t="str">
        <f t="shared" si="154"/>
        <v/>
      </c>
      <c r="O3778" s="11"/>
      <c r="AE3778" s="13"/>
    </row>
    <row r="3779" spans="1:31">
      <c r="A3779" s="7" t="str">
        <f>IF(計算!$C3801="","",計算!$C3801)</f>
        <v/>
      </c>
      <c r="B3779" s="7" t="str">
        <f t="shared" si="154"/>
        <v/>
      </c>
      <c r="O3779" s="11"/>
    </row>
    <row r="3780" spans="1:31">
      <c r="A3780" s="7" t="str">
        <f>IF(計算!$C3802="","",計算!$C3802)</f>
        <v/>
      </c>
      <c r="B3780" s="7" t="str">
        <f t="shared" si="154"/>
        <v/>
      </c>
      <c r="O3780" s="11"/>
      <c r="AE3780" s="13"/>
    </row>
    <row r="3781" spans="1:31">
      <c r="A3781" s="7" t="str">
        <f>IF(計算!$C3803="","",計算!$C3803)</f>
        <v/>
      </c>
      <c r="B3781" s="7" t="str">
        <f t="shared" si="154"/>
        <v/>
      </c>
      <c r="O3781" s="11"/>
    </row>
    <row r="3782" spans="1:31">
      <c r="A3782" s="7" t="str">
        <f>IF(計算!$C3804="","",計算!$C3804)</f>
        <v/>
      </c>
      <c r="B3782" s="7" t="str">
        <f t="shared" si="154"/>
        <v/>
      </c>
      <c r="O3782" s="11"/>
      <c r="AE3782" s="13"/>
    </row>
    <row r="3783" spans="1:31">
      <c r="A3783" s="7" t="str">
        <f>IF(計算!$C3805="","",計算!$C3805)</f>
        <v/>
      </c>
      <c r="B3783" s="7" t="str">
        <f t="shared" ref="B3783:B3846" si="155">IF($A3784="","",$A3784)</f>
        <v/>
      </c>
      <c r="O3783" s="11"/>
    </row>
    <row r="3784" spans="1:31">
      <c r="A3784" s="7" t="str">
        <f>IF(計算!$C3806="","",計算!$C3806)</f>
        <v/>
      </c>
      <c r="B3784" s="7" t="str">
        <f t="shared" si="155"/>
        <v/>
      </c>
      <c r="O3784" s="11"/>
      <c r="AE3784" s="13"/>
    </row>
    <row r="3785" spans="1:31">
      <c r="A3785" s="7" t="str">
        <f>IF(計算!$C3807="","",計算!$C3807)</f>
        <v/>
      </c>
      <c r="B3785" s="7" t="str">
        <f t="shared" si="155"/>
        <v/>
      </c>
      <c r="O3785" s="11"/>
    </row>
    <row r="3786" spans="1:31">
      <c r="A3786" s="7" t="str">
        <f>IF(計算!$C3808="","",計算!$C3808)</f>
        <v/>
      </c>
      <c r="B3786" s="7" t="str">
        <f t="shared" si="155"/>
        <v/>
      </c>
      <c r="O3786" s="11"/>
      <c r="AE3786" s="13"/>
    </row>
    <row r="3787" spans="1:31">
      <c r="A3787" s="7" t="str">
        <f>IF(計算!$C3809="","",計算!$C3809)</f>
        <v/>
      </c>
      <c r="B3787" s="7" t="str">
        <f t="shared" si="155"/>
        <v/>
      </c>
      <c r="O3787" s="11"/>
    </row>
    <row r="3788" spans="1:31">
      <c r="A3788" s="7" t="str">
        <f>IF(計算!$C3810="","",計算!$C3810)</f>
        <v/>
      </c>
      <c r="B3788" s="7" t="str">
        <f t="shared" si="155"/>
        <v/>
      </c>
      <c r="O3788" s="11"/>
      <c r="AE3788" s="13"/>
    </row>
    <row r="3789" spans="1:31">
      <c r="A3789" s="7" t="str">
        <f>IF(計算!$C3811="","",計算!$C3811)</f>
        <v/>
      </c>
      <c r="B3789" s="7" t="str">
        <f t="shared" si="155"/>
        <v/>
      </c>
      <c r="O3789" s="11"/>
    </row>
    <row r="3790" spans="1:31">
      <c r="A3790" s="7" t="str">
        <f>IF(計算!$C3812="","",計算!$C3812)</f>
        <v/>
      </c>
      <c r="B3790" s="7" t="str">
        <f t="shared" si="155"/>
        <v/>
      </c>
      <c r="O3790" s="11"/>
      <c r="AE3790" s="13"/>
    </row>
    <row r="3791" spans="1:31">
      <c r="A3791" s="7" t="str">
        <f>IF(計算!$C3813="","",計算!$C3813)</f>
        <v/>
      </c>
      <c r="B3791" s="7" t="str">
        <f t="shared" si="155"/>
        <v/>
      </c>
      <c r="O3791" s="11"/>
    </row>
    <row r="3792" spans="1:31">
      <c r="A3792" s="7" t="str">
        <f>IF(計算!$C3814="","",計算!$C3814)</f>
        <v/>
      </c>
      <c r="B3792" s="7" t="str">
        <f t="shared" si="155"/>
        <v/>
      </c>
      <c r="O3792" s="11"/>
      <c r="AE3792" s="13"/>
    </row>
    <row r="3793" spans="1:31">
      <c r="A3793" s="7" t="str">
        <f>IF(計算!$C3815="","",計算!$C3815)</f>
        <v/>
      </c>
      <c r="B3793" s="7" t="str">
        <f t="shared" si="155"/>
        <v/>
      </c>
      <c r="O3793" s="11"/>
    </row>
    <row r="3794" spans="1:31">
      <c r="A3794" s="7" t="str">
        <f>IF(計算!$C3816="","",計算!$C3816)</f>
        <v/>
      </c>
      <c r="B3794" s="7" t="str">
        <f t="shared" si="155"/>
        <v/>
      </c>
      <c r="O3794" s="11"/>
      <c r="AE3794" s="13"/>
    </row>
    <row r="3795" spans="1:31">
      <c r="A3795" s="7" t="str">
        <f>IF(計算!$C3817="","",計算!$C3817)</f>
        <v/>
      </c>
      <c r="B3795" s="7" t="str">
        <f t="shared" si="155"/>
        <v/>
      </c>
      <c r="O3795" s="11"/>
    </row>
    <row r="3796" spans="1:31">
      <c r="A3796" s="7" t="str">
        <f>IF(計算!$C3818="","",計算!$C3818)</f>
        <v/>
      </c>
      <c r="B3796" s="7" t="str">
        <f t="shared" si="155"/>
        <v/>
      </c>
      <c r="O3796" s="11"/>
      <c r="AE3796" s="13"/>
    </row>
    <row r="3797" spans="1:31">
      <c r="A3797" s="7" t="str">
        <f>IF(計算!$C3819="","",計算!$C3819)</f>
        <v/>
      </c>
      <c r="B3797" s="7" t="str">
        <f t="shared" si="155"/>
        <v/>
      </c>
      <c r="O3797" s="11"/>
    </row>
    <row r="3798" spans="1:31">
      <c r="A3798" s="7" t="str">
        <f>IF(計算!$C3820="","",計算!$C3820)</f>
        <v/>
      </c>
      <c r="B3798" s="7" t="str">
        <f t="shared" si="155"/>
        <v/>
      </c>
      <c r="O3798" s="11"/>
      <c r="AE3798" s="13"/>
    </row>
    <row r="3799" spans="1:31">
      <c r="A3799" s="7" t="str">
        <f>IF(計算!$C3821="","",計算!$C3821)</f>
        <v/>
      </c>
      <c r="B3799" s="7" t="str">
        <f t="shared" si="155"/>
        <v/>
      </c>
      <c r="O3799" s="11"/>
    </row>
    <row r="3800" spans="1:31">
      <c r="A3800" s="7" t="str">
        <f>IF(計算!$C3822="","",計算!$C3822)</f>
        <v/>
      </c>
      <c r="B3800" s="7" t="str">
        <f t="shared" si="155"/>
        <v/>
      </c>
      <c r="O3800" s="11"/>
      <c r="AE3800" s="13"/>
    </row>
    <row r="3801" spans="1:31">
      <c r="A3801" s="7" t="str">
        <f>IF(計算!$C3823="","",計算!$C3823)</f>
        <v/>
      </c>
      <c r="B3801" s="7" t="str">
        <f t="shared" si="155"/>
        <v/>
      </c>
      <c r="O3801" s="11"/>
    </row>
    <row r="3802" spans="1:31">
      <c r="A3802" s="7" t="str">
        <f>IF(計算!$C3824="","",計算!$C3824)</f>
        <v/>
      </c>
      <c r="B3802" s="7" t="str">
        <f t="shared" si="155"/>
        <v/>
      </c>
      <c r="O3802" s="11"/>
      <c r="AE3802" s="13"/>
    </row>
    <row r="3803" spans="1:31">
      <c r="A3803" s="7" t="str">
        <f>IF(計算!$C3825="","",計算!$C3825)</f>
        <v/>
      </c>
      <c r="B3803" s="7" t="str">
        <f t="shared" si="155"/>
        <v/>
      </c>
      <c r="O3803" s="11"/>
    </row>
    <row r="3804" spans="1:31">
      <c r="A3804" s="7" t="str">
        <f>IF(計算!$C3826="","",計算!$C3826)</f>
        <v/>
      </c>
      <c r="B3804" s="7" t="str">
        <f t="shared" si="155"/>
        <v/>
      </c>
      <c r="O3804" s="11"/>
      <c r="AE3804" s="13"/>
    </row>
    <row r="3805" spans="1:31">
      <c r="A3805" s="7" t="str">
        <f>IF(計算!$C3827="","",計算!$C3827)</f>
        <v/>
      </c>
      <c r="B3805" s="7" t="str">
        <f t="shared" si="155"/>
        <v/>
      </c>
      <c r="O3805" s="11"/>
    </row>
    <row r="3806" spans="1:31">
      <c r="A3806" s="7" t="str">
        <f>IF(計算!$C3828="","",計算!$C3828)</f>
        <v/>
      </c>
      <c r="B3806" s="7" t="str">
        <f t="shared" si="155"/>
        <v/>
      </c>
      <c r="O3806" s="11"/>
      <c r="AE3806" s="13"/>
    </row>
    <row r="3807" spans="1:31">
      <c r="A3807" s="7" t="str">
        <f>IF(計算!$C3829="","",計算!$C3829)</f>
        <v/>
      </c>
      <c r="B3807" s="7" t="str">
        <f t="shared" si="155"/>
        <v/>
      </c>
      <c r="O3807" s="11"/>
    </row>
    <row r="3808" spans="1:31">
      <c r="A3808" s="7" t="str">
        <f>IF(計算!$C3830="","",計算!$C3830)</f>
        <v/>
      </c>
      <c r="B3808" s="7" t="str">
        <f t="shared" si="155"/>
        <v/>
      </c>
      <c r="O3808" s="11"/>
      <c r="AE3808" s="13"/>
    </row>
    <row r="3809" spans="1:31">
      <c r="A3809" s="7" t="str">
        <f>IF(計算!$C3831="","",計算!$C3831)</f>
        <v/>
      </c>
      <c r="B3809" s="7" t="str">
        <f t="shared" si="155"/>
        <v/>
      </c>
      <c r="O3809" s="11"/>
    </row>
    <row r="3810" spans="1:31">
      <c r="A3810" s="7" t="str">
        <f>IF(計算!$C3832="","",計算!$C3832)</f>
        <v/>
      </c>
      <c r="B3810" s="7" t="str">
        <f t="shared" si="155"/>
        <v/>
      </c>
      <c r="O3810" s="11"/>
      <c r="AE3810" s="13"/>
    </row>
    <row r="3811" spans="1:31">
      <c r="A3811" s="7" t="str">
        <f>IF(計算!$C3833="","",計算!$C3833)</f>
        <v/>
      </c>
      <c r="B3811" s="7" t="str">
        <f t="shared" si="155"/>
        <v/>
      </c>
      <c r="O3811" s="11"/>
    </row>
    <row r="3812" spans="1:31">
      <c r="A3812" s="7" t="str">
        <f>IF(計算!$C3834="","",計算!$C3834)</f>
        <v/>
      </c>
      <c r="B3812" s="7" t="str">
        <f t="shared" si="155"/>
        <v/>
      </c>
      <c r="O3812" s="11"/>
      <c r="AE3812" s="13"/>
    </row>
    <row r="3813" spans="1:31">
      <c r="A3813" s="7" t="str">
        <f>IF(計算!$C3835="","",計算!$C3835)</f>
        <v/>
      </c>
      <c r="B3813" s="7" t="str">
        <f t="shared" si="155"/>
        <v/>
      </c>
      <c r="O3813" s="11"/>
    </row>
    <row r="3814" spans="1:31">
      <c r="A3814" s="7" t="str">
        <f>IF(計算!$C3836="","",計算!$C3836)</f>
        <v/>
      </c>
      <c r="B3814" s="7" t="str">
        <f t="shared" si="155"/>
        <v/>
      </c>
      <c r="O3814" s="11"/>
      <c r="AE3814" s="13"/>
    </row>
    <row r="3815" spans="1:31">
      <c r="A3815" s="7" t="str">
        <f>IF(計算!$C3837="","",計算!$C3837)</f>
        <v/>
      </c>
      <c r="B3815" s="7" t="str">
        <f t="shared" si="155"/>
        <v/>
      </c>
      <c r="O3815" s="11"/>
    </row>
    <row r="3816" spans="1:31">
      <c r="A3816" s="7" t="str">
        <f>IF(計算!$C3838="","",計算!$C3838)</f>
        <v/>
      </c>
      <c r="B3816" s="7" t="str">
        <f t="shared" si="155"/>
        <v/>
      </c>
      <c r="O3816" s="11"/>
      <c r="AE3816" s="13"/>
    </row>
    <row r="3817" spans="1:31">
      <c r="A3817" s="7" t="str">
        <f>IF(計算!$C3839="","",計算!$C3839)</f>
        <v/>
      </c>
      <c r="B3817" s="7" t="str">
        <f t="shared" si="155"/>
        <v/>
      </c>
      <c r="O3817" s="11"/>
    </row>
    <row r="3818" spans="1:31">
      <c r="A3818" s="7" t="str">
        <f>IF(計算!$C3840="","",計算!$C3840)</f>
        <v/>
      </c>
      <c r="B3818" s="7" t="str">
        <f t="shared" si="155"/>
        <v/>
      </c>
      <c r="O3818" s="11"/>
      <c r="AE3818" s="13"/>
    </row>
    <row r="3819" spans="1:31">
      <c r="A3819" s="7" t="str">
        <f>IF(計算!$C3841="","",計算!$C3841)</f>
        <v/>
      </c>
      <c r="B3819" s="7" t="str">
        <f t="shared" si="155"/>
        <v/>
      </c>
      <c r="O3819" s="11"/>
    </row>
    <row r="3820" spans="1:31">
      <c r="A3820" s="7" t="str">
        <f>IF(計算!$C3842="","",計算!$C3842)</f>
        <v/>
      </c>
      <c r="B3820" s="7" t="str">
        <f t="shared" si="155"/>
        <v/>
      </c>
      <c r="O3820" s="11"/>
      <c r="AE3820" s="13"/>
    </row>
    <row r="3821" spans="1:31">
      <c r="A3821" s="7" t="str">
        <f>IF(計算!$C3843="","",計算!$C3843)</f>
        <v/>
      </c>
      <c r="B3821" s="7" t="str">
        <f t="shared" si="155"/>
        <v/>
      </c>
      <c r="O3821" s="11"/>
    </row>
    <row r="3822" spans="1:31">
      <c r="A3822" s="7" t="str">
        <f>IF(計算!$C3844="","",計算!$C3844)</f>
        <v/>
      </c>
      <c r="B3822" s="7" t="str">
        <f t="shared" si="155"/>
        <v/>
      </c>
      <c r="O3822" s="11"/>
      <c r="AE3822" s="13"/>
    </row>
    <row r="3823" spans="1:31">
      <c r="A3823" s="7" t="str">
        <f>IF(計算!$C3845="","",計算!$C3845)</f>
        <v/>
      </c>
      <c r="B3823" s="7" t="str">
        <f t="shared" si="155"/>
        <v/>
      </c>
      <c r="O3823" s="11"/>
    </row>
    <row r="3824" spans="1:31">
      <c r="A3824" s="7" t="str">
        <f>IF(計算!$C3846="","",計算!$C3846)</f>
        <v/>
      </c>
      <c r="B3824" s="7" t="str">
        <f t="shared" si="155"/>
        <v/>
      </c>
      <c r="O3824" s="11"/>
      <c r="AE3824" s="13"/>
    </row>
    <row r="3825" spans="1:31">
      <c r="A3825" s="7" t="str">
        <f>IF(計算!$C3847="","",計算!$C3847)</f>
        <v/>
      </c>
      <c r="B3825" s="7" t="str">
        <f t="shared" si="155"/>
        <v/>
      </c>
      <c r="O3825" s="11"/>
    </row>
    <row r="3826" spans="1:31">
      <c r="A3826" s="7" t="str">
        <f>IF(計算!$C3848="","",計算!$C3848)</f>
        <v/>
      </c>
      <c r="B3826" s="7" t="str">
        <f t="shared" si="155"/>
        <v/>
      </c>
      <c r="O3826" s="11"/>
      <c r="AE3826" s="13"/>
    </row>
    <row r="3827" spans="1:31">
      <c r="A3827" s="7" t="str">
        <f>IF(計算!$C3849="","",計算!$C3849)</f>
        <v/>
      </c>
      <c r="B3827" s="7" t="str">
        <f t="shared" si="155"/>
        <v/>
      </c>
      <c r="O3827" s="11"/>
    </row>
    <row r="3828" spans="1:31">
      <c r="A3828" s="7" t="str">
        <f>IF(計算!$C3850="","",計算!$C3850)</f>
        <v/>
      </c>
      <c r="B3828" s="7" t="str">
        <f t="shared" si="155"/>
        <v/>
      </c>
      <c r="O3828" s="11"/>
      <c r="AE3828" s="13"/>
    </row>
    <row r="3829" spans="1:31">
      <c r="A3829" s="7" t="str">
        <f>IF(計算!$C3851="","",計算!$C3851)</f>
        <v/>
      </c>
      <c r="B3829" s="7" t="str">
        <f t="shared" si="155"/>
        <v/>
      </c>
      <c r="O3829" s="11"/>
    </row>
    <row r="3830" spans="1:31">
      <c r="A3830" s="7" t="str">
        <f>IF(計算!$C3852="","",計算!$C3852)</f>
        <v/>
      </c>
      <c r="B3830" s="7" t="str">
        <f t="shared" si="155"/>
        <v/>
      </c>
      <c r="O3830" s="11"/>
      <c r="AE3830" s="13"/>
    </row>
    <row r="3831" spans="1:31">
      <c r="A3831" s="7" t="str">
        <f>IF(計算!$C3853="","",計算!$C3853)</f>
        <v/>
      </c>
      <c r="B3831" s="7" t="str">
        <f t="shared" si="155"/>
        <v/>
      </c>
      <c r="O3831" s="11"/>
    </row>
    <row r="3832" spans="1:31">
      <c r="A3832" s="7" t="str">
        <f>IF(計算!$C3854="","",計算!$C3854)</f>
        <v/>
      </c>
      <c r="B3832" s="7" t="str">
        <f t="shared" si="155"/>
        <v/>
      </c>
      <c r="O3832" s="11"/>
      <c r="AE3832" s="13"/>
    </row>
    <row r="3833" spans="1:31">
      <c r="A3833" s="7" t="str">
        <f>IF(計算!$C3855="","",計算!$C3855)</f>
        <v/>
      </c>
      <c r="B3833" s="7" t="str">
        <f t="shared" si="155"/>
        <v/>
      </c>
      <c r="O3833" s="11"/>
    </row>
    <row r="3834" spans="1:31">
      <c r="A3834" s="7" t="str">
        <f>IF(計算!$C3856="","",計算!$C3856)</f>
        <v/>
      </c>
      <c r="B3834" s="7" t="str">
        <f t="shared" si="155"/>
        <v/>
      </c>
      <c r="O3834" s="11"/>
      <c r="AE3834" s="13"/>
    </row>
    <row r="3835" spans="1:31">
      <c r="A3835" s="7" t="str">
        <f>IF(計算!$C3857="","",計算!$C3857)</f>
        <v/>
      </c>
      <c r="B3835" s="7" t="str">
        <f t="shared" si="155"/>
        <v/>
      </c>
      <c r="O3835" s="11"/>
    </row>
    <row r="3836" spans="1:31">
      <c r="A3836" s="7" t="str">
        <f>IF(計算!$C3858="","",計算!$C3858)</f>
        <v/>
      </c>
      <c r="B3836" s="7" t="str">
        <f t="shared" si="155"/>
        <v/>
      </c>
      <c r="O3836" s="11"/>
      <c r="AE3836" s="13"/>
    </row>
    <row r="3837" spans="1:31">
      <c r="A3837" s="7" t="str">
        <f>IF(計算!$C3859="","",計算!$C3859)</f>
        <v/>
      </c>
      <c r="B3837" s="7" t="str">
        <f t="shared" si="155"/>
        <v/>
      </c>
      <c r="O3837" s="11"/>
    </row>
    <row r="3838" spans="1:31">
      <c r="A3838" s="7" t="str">
        <f>IF(計算!$C3860="","",計算!$C3860)</f>
        <v/>
      </c>
      <c r="B3838" s="7" t="str">
        <f t="shared" si="155"/>
        <v/>
      </c>
      <c r="O3838" s="11"/>
      <c r="AE3838" s="13"/>
    </row>
    <row r="3839" spans="1:31">
      <c r="A3839" s="7" t="str">
        <f>IF(計算!$C3861="","",計算!$C3861)</f>
        <v/>
      </c>
      <c r="B3839" s="7" t="str">
        <f t="shared" si="155"/>
        <v/>
      </c>
      <c r="O3839" s="11"/>
    </row>
    <row r="3840" spans="1:31">
      <c r="A3840" s="7" t="str">
        <f>IF(計算!$C3862="","",計算!$C3862)</f>
        <v/>
      </c>
      <c r="B3840" s="7" t="str">
        <f t="shared" si="155"/>
        <v/>
      </c>
      <c r="O3840" s="11"/>
      <c r="AE3840" s="13"/>
    </row>
    <row r="3841" spans="1:31">
      <c r="A3841" s="7" t="str">
        <f>IF(計算!$C3863="","",計算!$C3863)</f>
        <v/>
      </c>
      <c r="B3841" s="7" t="str">
        <f t="shared" si="155"/>
        <v/>
      </c>
      <c r="O3841" s="11"/>
    </row>
    <row r="3842" spans="1:31">
      <c r="A3842" s="7" t="str">
        <f>IF(計算!$C3864="","",計算!$C3864)</f>
        <v/>
      </c>
      <c r="B3842" s="7" t="str">
        <f t="shared" si="155"/>
        <v/>
      </c>
      <c r="O3842" s="11"/>
      <c r="AE3842" s="13"/>
    </row>
    <row r="3843" spans="1:31">
      <c r="A3843" s="7" t="str">
        <f>IF(計算!$C3865="","",計算!$C3865)</f>
        <v/>
      </c>
      <c r="B3843" s="7" t="str">
        <f t="shared" si="155"/>
        <v/>
      </c>
      <c r="O3843" s="11"/>
    </row>
    <row r="3844" spans="1:31">
      <c r="A3844" s="7" t="str">
        <f>IF(計算!$C3866="","",計算!$C3866)</f>
        <v/>
      </c>
      <c r="B3844" s="7" t="str">
        <f t="shared" si="155"/>
        <v/>
      </c>
      <c r="O3844" s="11"/>
      <c r="AE3844" s="13"/>
    </row>
    <row r="3845" spans="1:31">
      <c r="A3845" s="7" t="str">
        <f>IF(計算!$C3867="","",計算!$C3867)</f>
        <v/>
      </c>
      <c r="B3845" s="7" t="str">
        <f t="shared" si="155"/>
        <v/>
      </c>
      <c r="O3845" s="11"/>
    </row>
    <row r="3846" spans="1:31">
      <c r="A3846" s="7" t="str">
        <f>IF(計算!$C3868="","",計算!$C3868)</f>
        <v/>
      </c>
      <c r="B3846" s="7" t="str">
        <f t="shared" si="155"/>
        <v/>
      </c>
      <c r="O3846" s="11"/>
      <c r="AE3846" s="13"/>
    </row>
    <row r="3847" spans="1:31">
      <c r="A3847" s="7" t="str">
        <f>IF(計算!$C3869="","",計算!$C3869)</f>
        <v/>
      </c>
      <c r="B3847" s="7" t="str">
        <f t="shared" ref="B3847:B3910" si="156">IF($A3848="","",$A3848)</f>
        <v/>
      </c>
      <c r="O3847" s="11"/>
    </row>
    <row r="3848" spans="1:31">
      <c r="A3848" s="7" t="str">
        <f>IF(計算!$C3870="","",計算!$C3870)</f>
        <v/>
      </c>
      <c r="B3848" s="7" t="str">
        <f t="shared" si="156"/>
        <v/>
      </c>
      <c r="O3848" s="11"/>
      <c r="AE3848" s="13"/>
    </row>
    <row r="3849" spans="1:31">
      <c r="A3849" s="7" t="str">
        <f>IF(計算!$C3871="","",計算!$C3871)</f>
        <v/>
      </c>
      <c r="B3849" s="7" t="str">
        <f t="shared" si="156"/>
        <v/>
      </c>
      <c r="O3849" s="11"/>
    </row>
    <row r="3850" spans="1:31">
      <c r="A3850" s="7" t="str">
        <f>IF(計算!$C3872="","",計算!$C3872)</f>
        <v/>
      </c>
      <c r="B3850" s="7" t="str">
        <f t="shared" si="156"/>
        <v/>
      </c>
      <c r="O3850" s="11"/>
      <c r="AE3850" s="13"/>
    </row>
    <row r="3851" spans="1:31">
      <c r="A3851" s="7" t="str">
        <f>IF(計算!$C3873="","",計算!$C3873)</f>
        <v/>
      </c>
      <c r="B3851" s="7" t="str">
        <f t="shared" si="156"/>
        <v/>
      </c>
      <c r="O3851" s="11"/>
    </row>
    <row r="3852" spans="1:31">
      <c r="A3852" s="7" t="str">
        <f>IF(計算!$C3874="","",計算!$C3874)</f>
        <v/>
      </c>
      <c r="B3852" s="7" t="str">
        <f t="shared" si="156"/>
        <v/>
      </c>
      <c r="O3852" s="11"/>
      <c r="AE3852" s="13"/>
    </row>
    <row r="3853" spans="1:31">
      <c r="A3853" s="7" t="str">
        <f>IF(計算!$C3875="","",計算!$C3875)</f>
        <v/>
      </c>
      <c r="B3853" s="7" t="str">
        <f t="shared" si="156"/>
        <v/>
      </c>
      <c r="O3853" s="11"/>
    </row>
    <row r="3854" spans="1:31">
      <c r="A3854" s="7" t="str">
        <f>IF(計算!$C3876="","",計算!$C3876)</f>
        <v/>
      </c>
      <c r="B3854" s="7" t="str">
        <f t="shared" si="156"/>
        <v/>
      </c>
      <c r="O3854" s="11"/>
      <c r="AE3854" s="13"/>
    </row>
    <row r="3855" spans="1:31">
      <c r="A3855" s="7" t="str">
        <f>IF(計算!$C3877="","",計算!$C3877)</f>
        <v/>
      </c>
      <c r="B3855" s="7" t="str">
        <f t="shared" si="156"/>
        <v/>
      </c>
      <c r="O3855" s="11"/>
    </row>
    <row r="3856" spans="1:31">
      <c r="A3856" s="7" t="str">
        <f>IF(計算!$C3878="","",計算!$C3878)</f>
        <v/>
      </c>
      <c r="B3856" s="7" t="str">
        <f t="shared" si="156"/>
        <v/>
      </c>
      <c r="O3856" s="11"/>
      <c r="AE3856" s="13"/>
    </row>
    <row r="3857" spans="1:31">
      <c r="A3857" s="7" t="str">
        <f>IF(計算!$C3879="","",計算!$C3879)</f>
        <v/>
      </c>
      <c r="B3857" s="7" t="str">
        <f t="shared" si="156"/>
        <v/>
      </c>
      <c r="O3857" s="11"/>
    </row>
    <row r="3858" spans="1:31">
      <c r="A3858" s="7" t="str">
        <f>IF(計算!$C3880="","",計算!$C3880)</f>
        <v/>
      </c>
      <c r="B3858" s="7" t="str">
        <f t="shared" si="156"/>
        <v/>
      </c>
      <c r="O3858" s="11"/>
      <c r="AE3858" s="13"/>
    </row>
    <row r="3859" spans="1:31">
      <c r="A3859" s="7" t="str">
        <f>IF(計算!$C3881="","",計算!$C3881)</f>
        <v/>
      </c>
      <c r="B3859" s="7" t="str">
        <f t="shared" si="156"/>
        <v/>
      </c>
      <c r="O3859" s="11"/>
    </row>
    <row r="3860" spans="1:31">
      <c r="A3860" s="7" t="str">
        <f>IF(計算!$C3882="","",計算!$C3882)</f>
        <v/>
      </c>
      <c r="B3860" s="7" t="str">
        <f t="shared" si="156"/>
        <v/>
      </c>
      <c r="O3860" s="11"/>
      <c r="AE3860" s="13"/>
    </row>
    <row r="3861" spans="1:31">
      <c r="A3861" s="7" t="str">
        <f>IF(計算!$C3883="","",計算!$C3883)</f>
        <v/>
      </c>
      <c r="B3861" s="7" t="str">
        <f t="shared" si="156"/>
        <v/>
      </c>
      <c r="O3861" s="11"/>
    </row>
    <row r="3862" spans="1:31">
      <c r="A3862" s="7" t="str">
        <f>IF(計算!$C3884="","",計算!$C3884)</f>
        <v/>
      </c>
      <c r="B3862" s="7" t="str">
        <f t="shared" si="156"/>
        <v/>
      </c>
      <c r="O3862" s="11"/>
      <c r="AE3862" s="13"/>
    </row>
    <row r="3863" spans="1:31">
      <c r="A3863" s="7" t="str">
        <f>IF(計算!$C3885="","",計算!$C3885)</f>
        <v/>
      </c>
      <c r="B3863" s="7" t="str">
        <f t="shared" si="156"/>
        <v/>
      </c>
      <c r="O3863" s="11"/>
    </row>
    <row r="3864" spans="1:31">
      <c r="A3864" s="7" t="str">
        <f>IF(計算!$C3886="","",計算!$C3886)</f>
        <v/>
      </c>
      <c r="B3864" s="7" t="str">
        <f t="shared" si="156"/>
        <v/>
      </c>
      <c r="O3864" s="11"/>
      <c r="AE3864" s="13"/>
    </row>
    <row r="3865" spans="1:31">
      <c r="A3865" s="7" t="str">
        <f>IF(計算!$C3887="","",計算!$C3887)</f>
        <v/>
      </c>
      <c r="B3865" s="7" t="str">
        <f t="shared" si="156"/>
        <v/>
      </c>
      <c r="O3865" s="11"/>
    </row>
    <row r="3866" spans="1:31">
      <c r="A3866" s="7" t="str">
        <f>IF(計算!$C3888="","",計算!$C3888)</f>
        <v/>
      </c>
      <c r="B3866" s="7" t="str">
        <f t="shared" si="156"/>
        <v/>
      </c>
      <c r="O3866" s="11"/>
      <c r="AE3866" s="13"/>
    </row>
    <row r="3867" spans="1:31">
      <c r="A3867" s="7" t="str">
        <f>IF(計算!$C3889="","",計算!$C3889)</f>
        <v/>
      </c>
      <c r="B3867" s="7" t="str">
        <f t="shared" si="156"/>
        <v/>
      </c>
      <c r="O3867" s="11"/>
    </row>
    <row r="3868" spans="1:31">
      <c r="A3868" s="7" t="str">
        <f>IF(計算!$C3890="","",計算!$C3890)</f>
        <v/>
      </c>
      <c r="B3868" s="7" t="str">
        <f t="shared" si="156"/>
        <v/>
      </c>
      <c r="O3868" s="11"/>
      <c r="AE3868" s="13"/>
    </row>
    <row r="3869" spans="1:31">
      <c r="A3869" s="7" t="str">
        <f>IF(計算!$C3891="","",計算!$C3891)</f>
        <v/>
      </c>
      <c r="B3869" s="7" t="str">
        <f t="shared" si="156"/>
        <v/>
      </c>
      <c r="O3869" s="11"/>
    </row>
    <row r="3870" spans="1:31">
      <c r="A3870" s="7" t="str">
        <f>IF(計算!$C3892="","",計算!$C3892)</f>
        <v/>
      </c>
      <c r="B3870" s="7" t="str">
        <f t="shared" si="156"/>
        <v/>
      </c>
      <c r="O3870" s="11"/>
      <c r="AE3870" s="13"/>
    </row>
    <row r="3871" spans="1:31">
      <c r="A3871" s="7" t="str">
        <f>IF(計算!$C3893="","",計算!$C3893)</f>
        <v/>
      </c>
      <c r="B3871" s="7" t="str">
        <f t="shared" si="156"/>
        <v/>
      </c>
      <c r="O3871" s="11"/>
    </row>
    <row r="3872" spans="1:31">
      <c r="A3872" s="7" t="str">
        <f>IF(計算!$C3894="","",計算!$C3894)</f>
        <v/>
      </c>
      <c r="B3872" s="7" t="str">
        <f t="shared" si="156"/>
        <v/>
      </c>
      <c r="O3872" s="11"/>
      <c r="AE3872" s="13"/>
    </row>
    <row r="3873" spans="1:31">
      <c r="A3873" s="7" t="str">
        <f>IF(計算!$C3895="","",計算!$C3895)</f>
        <v/>
      </c>
      <c r="B3873" s="7" t="str">
        <f t="shared" si="156"/>
        <v/>
      </c>
      <c r="O3873" s="11"/>
    </row>
    <row r="3874" spans="1:31">
      <c r="A3874" s="7" t="str">
        <f>IF(計算!$C3896="","",計算!$C3896)</f>
        <v/>
      </c>
      <c r="B3874" s="7" t="str">
        <f t="shared" si="156"/>
        <v/>
      </c>
      <c r="O3874" s="11"/>
      <c r="AE3874" s="13"/>
    </row>
    <row r="3875" spans="1:31">
      <c r="A3875" s="7" t="str">
        <f>IF(計算!$C3897="","",計算!$C3897)</f>
        <v/>
      </c>
      <c r="B3875" s="7" t="str">
        <f t="shared" si="156"/>
        <v/>
      </c>
      <c r="O3875" s="11"/>
    </row>
    <row r="3876" spans="1:31">
      <c r="A3876" s="7" t="str">
        <f>IF(計算!$C3898="","",計算!$C3898)</f>
        <v/>
      </c>
      <c r="B3876" s="7" t="str">
        <f t="shared" si="156"/>
        <v/>
      </c>
      <c r="O3876" s="11"/>
      <c r="AE3876" s="13"/>
    </row>
    <row r="3877" spans="1:31">
      <c r="A3877" s="7" t="str">
        <f>IF(計算!$C3899="","",計算!$C3899)</f>
        <v/>
      </c>
      <c r="B3877" s="7" t="str">
        <f t="shared" si="156"/>
        <v/>
      </c>
      <c r="O3877" s="11"/>
    </row>
    <row r="3878" spans="1:31">
      <c r="A3878" s="7" t="str">
        <f>IF(計算!$C3900="","",計算!$C3900)</f>
        <v/>
      </c>
      <c r="B3878" s="7" t="str">
        <f t="shared" si="156"/>
        <v/>
      </c>
      <c r="O3878" s="11"/>
      <c r="AE3878" s="13"/>
    </row>
    <row r="3879" spans="1:31">
      <c r="A3879" s="7" t="str">
        <f>IF(計算!$C3901="","",計算!$C3901)</f>
        <v/>
      </c>
      <c r="B3879" s="7" t="str">
        <f t="shared" si="156"/>
        <v/>
      </c>
      <c r="O3879" s="11"/>
    </row>
    <row r="3880" spans="1:31">
      <c r="A3880" s="7" t="str">
        <f>IF(計算!$C3902="","",計算!$C3902)</f>
        <v/>
      </c>
      <c r="B3880" s="7" t="str">
        <f t="shared" si="156"/>
        <v/>
      </c>
      <c r="O3880" s="11"/>
      <c r="AE3880" s="13"/>
    </row>
    <row r="3881" spans="1:31">
      <c r="A3881" s="7" t="str">
        <f>IF(計算!$C3903="","",計算!$C3903)</f>
        <v/>
      </c>
      <c r="B3881" s="7" t="str">
        <f t="shared" si="156"/>
        <v/>
      </c>
      <c r="O3881" s="11"/>
    </row>
    <row r="3882" spans="1:31">
      <c r="A3882" s="7" t="str">
        <f>IF(計算!$C3904="","",計算!$C3904)</f>
        <v/>
      </c>
      <c r="B3882" s="7" t="str">
        <f t="shared" si="156"/>
        <v/>
      </c>
      <c r="O3882" s="11"/>
      <c r="AE3882" s="13"/>
    </row>
    <row r="3883" spans="1:31">
      <c r="A3883" s="7" t="str">
        <f>IF(計算!$C3905="","",計算!$C3905)</f>
        <v/>
      </c>
      <c r="B3883" s="7" t="str">
        <f t="shared" si="156"/>
        <v/>
      </c>
      <c r="O3883" s="11"/>
    </row>
    <row r="3884" spans="1:31">
      <c r="A3884" s="7" t="str">
        <f>IF(計算!$C3906="","",計算!$C3906)</f>
        <v/>
      </c>
      <c r="B3884" s="7" t="str">
        <f t="shared" si="156"/>
        <v/>
      </c>
      <c r="O3884" s="11"/>
      <c r="AE3884" s="13"/>
    </row>
    <row r="3885" spans="1:31">
      <c r="A3885" s="7" t="str">
        <f>IF(計算!$C3907="","",計算!$C3907)</f>
        <v/>
      </c>
      <c r="B3885" s="7" t="str">
        <f t="shared" si="156"/>
        <v/>
      </c>
      <c r="O3885" s="11"/>
    </row>
    <row r="3886" spans="1:31">
      <c r="A3886" s="7" t="str">
        <f>IF(計算!$C3908="","",計算!$C3908)</f>
        <v/>
      </c>
      <c r="B3886" s="7" t="str">
        <f t="shared" si="156"/>
        <v/>
      </c>
      <c r="O3886" s="11"/>
      <c r="AE3886" s="13"/>
    </row>
    <row r="3887" spans="1:31">
      <c r="A3887" s="7" t="str">
        <f>IF(計算!$C3909="","",計算!$C3909)</f>
        <v/>
      </c>
      <c r="B3887" s="7" t="str">
        <f t="shared" si="156"/>
        <v/>
      </c>
      <c r="O3887" s="11"/>
    </row>
    <row r="3888" spans="1:31">
      <c r="A3888" s="7" t="str">
        <f>IF(計算!$C3910="","",計算!$C3910)</f>
        <v/>
      </c>
      <c r="B3888" s="7" t="str">
        <f t="shared" si="156"/>
        <v/>
      </c>
      <c r="O3888" s="11"/>
      <c r="AE3888" s="13"/>
    </row>
    <row r="3889" spans="1:31">
      <c r="A3889" s="7" t="str">
        <f>IF(計算!$C3911="","",計算!$C3911)</f>
        <v/>
      </c>
      <c r="B3889" s="7" t="str">
        <f t="shared" si="156"/>
        <v/>
      </c>
      <c r="O3889" s="11"/>
    </row>
    <row r="3890" spans="1:31">
      <c r="A3890" s="7" t="str">
        <f>IF(計算!$C3912="","",計算!$C3912)</f>
        <v/>
      </c>
      <c r="B3890" s="7" t="str">
        <f t="shared" si="156"/>
        <v/>
      </c>
      <c r="O3890" s="11"/>
      <c r="AE3890" s="13"/>
    </row>
    <row r="3891" spans="1:31">
      <c r="A3891" s="7" t="str">
        <f>IF(計算!$C3913="","",計算!$C3913)</f>
        <v/>
      </c>
      <c r="B3891" s="7" t="str">
        <f t="shared" si="156"/>
        <v/>
      </c>
      <c r="O3891" s="11"/>
    </row>
    <row r="3892" spans="1:31">
      <c r="A3892" s="7" t="str">
        <f>IF(計算!$C3914="","",計算!$C3914)</f>
        <v/>
      </c>
      <c r="B3892" s="7" t="str">
        <f t="shared" si="156"/>
        <v/>
      </c>
      <c r="O3892" s="11"/>
      <c r="AE3892" s="13"/>
    </row>
    <row r="3893" spans="1:31">
      <c r="A3893" s="7" t="str">
        <f>IF(計算!$C3915="","",計算!$C3915)</f>
        <v/>
      </c>
      <c r="B3893" s="7" t="str">
        <f t="shared" si="156"/>
        <v/>
      </c>
      <c r="O3893" s="11"/>
    </row>
    <row r="3894" spans="1:31">
      <c r="A3894" s="7" t="str">
        <f>IF(計算!$C3916="","",計算!$C3916)</f>
        <v/>
      </c>
      <c r="B3894" s="7" t="str">
        <f t="shared" si="156"/>
        <v/>
      </c>
      <c r="O3894" s="11"/>
      <c r="AE3894" s="13"/>
    </row>
    <row r="3895" spans="1:31">
      <c r="A3895" s="7" t="str">
        <f>IF(計算!$C3917="","",計算!$C3917)</f>
        <v/>
      </c>
      <c r="B3895" s="7" t="str">
        <f t="shared" si="156"/>
        <v/>
      </c>
      <c r="O3895" s="11"/>
    </row>
    <row r="3896" spans="1:31">
      <c r="A3896" s="7" t="str">
        <f>IF(計算!$C3918="","",計算!$C3918)</f>
        <v/>
      </c>
      <c r="B3896" s="7" t="str">
        <f t="shared" si="156"/>
        <v/>
      </c>
      <c r="O3896" s="11"/>
      <c r="AE3896" s="13"/>
    </row>
    <row r="3897" spans="1:31">
      <c r="A3897" s="7" t="str">
        <f>IF(計算!$C3919="","",計算!$C3919)</f>
        <v/>
      </c>
      <c r="B3897" s="7" t="str">
        <f t="shared" si="156"/>
        <v/>
      </c>
      <c r="O3897" s="11"/>
    </row>
    <row r="3898" spans="1:31">
      <c r="A3898" s="7" t="str">
        <f>IF(計算!$C3920="","",計算!$C3920)</f>
        <v/>
      </c>
      <c r="B3898" s="7" t="str">
        <f t="shared" si="156"/>
        <v/>
      </c>
      <c r="O3898" s="11"/>
      <c r="AE3898" s="13"/>
    </row>
    <row r="3899" spans="1:31">
      <c r="A3899" s="7" t="str">
        <f>IF(計算!$C3921="","",計算!$C3921)</f>
        <v/>
      </c>
      <c r="B3899" s="7" t="str">
        <f t="shared" si="156"/>
        <v/>
      </c>
      <c r="O3899" s="11"/>
    </row>
    <row r="3900" spans="1:31">
      <c r="A3900" s="7" t="str">
        <f>IF(計算!$C3922="","",計算!$C3922)</f>
        <v/>
      </c>
      <c r="B3900" s="7" t="str">
        <f t="shared" si="156"/>
        <v/>
      </c>
      <c r="O3900" s="11"/>
      <c r="AE3900" s="13"/>
    </row>
    <row r="3901" spans="1:31">
      <c r="A3901" s="7" t="str">
        <f>IF(計算!$C3923="","",計算!$C3923)</f>
        <v/>
      </c>
      <c r="B3901" s="7" t="str">
        <f t="shared" si="156"/>
        <v/>
      </c>
      <c r="O3901" s="11"/>
    </row>
    <row r="3902" spans="1:31">
      <c r="A3902" s="7" t="str">
        <f>IF(計算!$C3924="","",計算!$C3924)</f>
        <v/>
      </c>
      <c r="B3902" s="7" t="str">
        <f t="shared" si="156"/>
        <v/>
      </c>
      <c r="O3902" s="11"/>
      <c r="AE3902" s="13"/>
    </row>
    <row r="3903" spans="1:31">
      <c r="A3903" s="7" t="str">
        <f>IF(計算!$C3925="","",計算!$C3925)</f>
        <v/>
      </c>
      <c r="B3903" s="7" t="str">
        <f t="shared" si="156"/>
        <v/>
      </c>
      <c r="O3903" s="11"/>
    </row>
    <row r="3904" spans="1:31">
      <c r="A3904" s="7" t="str">
        <f>IF(計算!$C3926="","",計算!$C3926)</f>
        <v/>
      </c>
      <c r="B3904" s="7" t="str">
        <f t="shared" si="156"/>
        <v/>
      </c>
      <c r="O3904" s="11"/>
      <c r="AE3904" s="13"/>
    </row>
    <row r="3905" spans="1:31">
      <c r="A3905" s="7" t="str">
        <f>IF(計算!$C3927="","",計算!$C3927)</f>
        <v/>
      </c>
      <c r="B3905" s="7" t="str">
        <f t="shared" si="156"/>
        <v/>
      </c>
      <c r="O3905" s="11"/>
    </row>
    <row r="3906" spans="1:31">
      <c r="A3906" s="7" t="str">
        <f>IF(計算!$C3928="","",計算!$C3928)</f>
        <v/>
      </c>
      <c r="B3906" s="7" t="str">
        <f t="shared" si="156"/>
        <v/>
      </c>
      <c r="O3906" s="11"/>
      <c r="AE3906" s="13"/>
    </row>
    <row r="3907" spans="1:31">
      <c r="A3907" s="7" t="str">
        <f>IF(計算!$C3929="","",計算!$C3929)</f>
        <v/>
      </c>
      <c r="B3907" s="7" t="str">
        <f t="shared" si="156"/>
        <v/>
      </c>
      <c r="O3907" s="11"/>
    </row>
    <row r="3908" spans="1:31">
      <c r="A3908" s="7" t="str">
        <f>IF(計算!$C3930="","",計算!$C3930)</f>
        <v/>
      </c>
      <c r="B3908" s="7" t="str">
        <f t="shared" si="156"/>
        <v/>
      </c>
      <c r="O3908" s="11"/>
      <c r="AE3908" s="13"/>
    </row>
    <row r="3909" spans="1:31">
      <c r="A3909" s="7" t="str">
        <f>IF(計算!$C3931="","",計算!$C3931)</f>
        <v/>
      </c>
      <c r="B3909" s="7" t="str">
        <f t="shared" si="156"/>
        <v/>
      </c>
      <c r="O3909" s="11"/>
    </row>
    <row r="3910" spans="1:31">
      <c r="A3910" s="7" t="str">
        <f>IF(計算!$C3932="","",計算!$C3932)</f>
        <v/>
      </c>
      <c r="B3910" s="7" t="str">
        <f t="shared" si="156"/>
        <v/>
      </c>
      <c r="O3910" s="11"/>
      <c r="AE3910" s="13"/>
    </row>
    <row r="3911" spans="1:31">
      <c r="A3911" s="7" t="str">
        <f>IF(計算!$C3933="","",計算!$C3933)</f>
        <v/>
      </c>
      <c r="B3911" s="7" t="str">
        <f t="shared" ref="B3911:B3974" si="157">IF($A3912="","",$A3912)</f>
        <v/>
      </c>
      <c r="O3911" s="11"/>
    </row>
    <row r="3912" spans="1:31">
      <c r="A3912" s="7" t="str">
        <f>IF(計算!$C3934="","",計算!$C3934)</f>
        <v/>
      </c>
      <c r="B3912" s="7" t="str">
        <f t="shared" si="157"/>
        <v/>
      </c>
      <c r="O3912" s="11"/>
      <c r="AE3912" s="13"/>
    </row>
    <row r="3913" spans="1:31">
      <c r="A3913" s="7" t="str">
        <f>IF(計算!$C3935="","",計算!$C3935)</f>
        <v/>
      </c>
      <c r="B3913" s="7" t="str">
        <f t="shared" si="157"/>
        <v/>
      </c>
      <c r="O3913" s="11"/>
    </row>
    <row r="3914" spans="1:31">
      <c r="A3914" s="7" t="str">
        <f>IF(計算!$C3936="","",計算!$C3936)</f>
        <v/>
      </c>
      <c r="B3914" s="7" t="str">
        <f t="shared" si="157"/>
        <v/>
      </c>
      <c r="O3914" s="11"/>
      <c r="AE3914" s="13"/>
    </row>
    <row r="3915" spans="1:31">
      <c r="A3915" s="7" t="str">
        <f>IF(計算!$C3937="","",計算!$C3937)</f>
        <v/>
      </c>
      <c r="B3915" s="7" t="str">
        <f t="shared" si="157"/>
        <v/>
      </c>
      <c r="O3915" s="11"/>
    </row>
    <row r="3916" spans="1:31">
      <c r="A3916" s="7" t="str">
        <f>IF(計算!$C3938="","",計算!$C3938)</f>
        <v/>
      </c>
      <c r="B3916" s="7" t="str">
        <f t="shared" si="157"/>
        <v/>
      </c>
      <c r="O3916" s="11"/>
      <c r="AE3916" s="13"/>
    </row>
    <row r="3917" spans="1:31">
      <c r="A3917" s="7" t="str">
        <f>IF(計算!$C3939="","",計算!$C3939)</f>
        <v/>
      </c>
      <c r="B3917" s="7" t="str">
        <f t="shared" si="157"/>
        <v/>
      </c>
      <c r="O3917" s="11"/>
    </row>
    <row r="3918" spans="1:31">
      <c r="A3918" s="7" t="str">
        <f>IF(計算!$C3940="","",計算!$C3940)</f>
        <v/>
      </c>
      <c r="B3918" s="7" t="str">
        <f t="shared" si="157"/>
        <v/>
      </c>
      <c r="O3918" s="11"/>
      <c r="AE3918" s="13"/>
    </row>
    <row r="3919" spans="1:31">
      <c r="A3919" s="7" t="str">
        <f>IF(計算!$C3941="","",計算!$C3941)</f>
        <v/>
      </c>
      <c r="B3919" s="7" t="str">
        <f t="shared" si="157"/>
        <v/>
      </c>
      <c r="O3919" s="11"/>
    </row>
    <row r="3920" spans="1:31">
      <c r="A3920" s="7" t="str">
        <f>IF(計算!$C3942="","",計算!$C3942)</f>
        <v/>
      </c>
      <c r="B3920" s="7" t="str">
        <f t="shared" si="157"/>
        <v/>
      </c>
      <c r="O3920" s="11"/>
      <c r="AE3920" s="13"/>
    </row>
    <row r="3921" spans="1:31">
      <c r="A3921" s="7" t="str">
        <f>IF(計算!$C3943="","",計算!$C3943)</f>
        <v/>
      </c>
      <c r="B3921" s="7" t="str">
        <f t="shared" si="157"/>
        <v/>
      </c>
      <c r="O3921" s="11"/>
    </row>
    <row r="3922" spans="1:31">
      <c r="A3922" s="7" t="str">
        <f>IF(計算!$C3944="","",計算!$C3944)</f>
        <v/>
      </c>
      <c r="B3922" s="7" t="str">
        <f t="shared" si="157"/>
        <v/>
      </c>
      <c r="O3922" s="11"/>
      <c r="AE3922" s="13"/>
    </row>
    <row r="3923" spans="1:31">
      <c r="A3923" s="7" t="str">
        <f>IF(計算!$C3945="","",計算!$C3945)</f>
        <v/>
      </c>
      <c r="B3923" s="7" t="str">
        <f t="shared" si="157"/>
        <v/>
      </c>
      <c r="O3923" s="11"/>
    </row>
    <row r="3924" spans="1:31">
      <c r="A3924" s="7" t="str">
        <f>IF(計算!$C3946="","",計算!$C3946)</f>
        <v/>
      </c>
      <c r="B3924" s="7" t="str">
        <f t="shared" si="157"/>
        <v/>
      </c>
      <c r="O3924" s="11"/>
      <c r="AE3924" s="13"/>
    </row>
    <row r="3925" spans="1:31">
      <c r="A3925" s="7" t="str">
        <f>IF(計算!$C3947="","",計算!$C3947)</f>
        <v/>
      </c>
      <c r="B3925" s="7" t="str">
        <f t="shared" si="157"/>
        <v/>
      </c>
      <c r="O3925" s="11"/>
    </row>
    <row r="3926" spans="1:31">
      <c r="A3926" s="7" t="str">
        <f>IF(計算!$C3948="","",計算!$C3948)</f>
        <v/>
      </c>
      <c r="B3926" s="7" t="str">
        <f t="shared" si="157"/>
        <v/>
      </c>
      <c r="O3926" s="11"/>
      <c r="AE3926" s="13"/>
    </row>
    <row r="3927" spans="1:31">
      <c r="A3927" s="7" t="str">
        <f>IF(計算!$C3949="","",計算!$C3949)</f>
        <v/>
      </c>
      <c r="B3927" s="7" t="str">
        <f t="shared" si="157"/>
        <v/>
      </c>
      <c r="O3927" s="11"/>
    </row>
    <row r="3928" spans="1:31">
      <c r="A3928" s="7" t="str">
        <f>IF(計算!$C3950="","",計算!$C3950)</f>
        <v/>
      </c>
      <c r="B3928" s="7" t="str">
        <f t="shared" si="157"/>
        <v/>
      </c>
      <c r="O3928" s="11"/>
      <c r="AE3928" s="13"/>
    </row>
    <row r="3929" spans="1:31">
      <c r="A3929" s="7" t="str">
        <f>IF(計算!$C3951="","",計算!$C3951)</f>
        <v/>
      </c>
      <c r="B3929" s="7" t="str">
        <f t="shared" si="157"/>
        <v/>
      </c>
      <c r="O3929" s="11"/>
    </row>
    <row r="3930" spans="1:31">
      <c r="A3930" s="7" t="str">
        <f>IF(計算!$C3952="","",計算!$C3952)</f>
        <v/>
      </c>
      <c r="B3930" s="7" t="str">
        <f t="shared" si="157"/>
        <v/>
      </c>
      <c r="O3930" s="11"/>
      <c r="AE3930" s="13"/>
    </row>
    <row r="3931" spans="1:31">
      <c r="A3931" s="7" t="str">
        <f>IF(計算!$C3953="","",計算!$C3953)</f>
        <v/>
      </c>
      <c r="B3931" s="7" t="str">
        <f t="shared" si="157"/>
        <v/>
      </c>
      <c r="O3931" s="11"/>
    </row>
    <row r="3932" spans="1:31">
      <c r="A3932" s="7" t="str">
        <f>IF(計算!$C3954="","",計算!$C3954)</f>
        <v/>
      </c>
      <c r="B3932" s="7" t="str">
        <f t="shared" si="157"/>
        <v/>
      </c>
      <c r="O3932" s="11"/>
      <c r="AE3932" s="13"/>
    </row>
    <row r="3933" spans="1:31">
      <c r="A3933" s="7" t="str">
        <f>IF(計算!$C3955="","",計算!$C3955)</f>
        <v/>
      </c>
      <c r="B3933" s="7" t="str">
        <f t="shared" si="157"/>
        <v/>
      </c>
      <c r="O3933" s="11"/>
    </row>
    <row r="3934" spans="1:31">
      <c r="A3934" s="7" t="str">
        <f>IF(計算!$C3956="","",計算!$C3956)</f>
        <v/>
      </c>
      <c r="B3934" s="7" t="str">
        <f t="shared" si="157"/>
        <v/>
      </c>
      <c r="O3934" s="11"/>
      <c r="AE3934" s="13"/>
    </row>
    <row r="3935" spans="1:31">
      <c r="A3935" s="7" t="str">
        <f>IF(計算!$C3957="","",計算!$C3957)</f>
        <v/>
      </c>
      <c r="B3935" s="7" t="str">
        <f t="shared" si="157"/>
        <v/>
      </c>
      <c r="O3935" s="11"/>
    </row>
    <row r="3936" spans="1:31">
      <c r="A3936" s="7" t="str">
        <f>IF(計算!$C3958="","",計算!$C3958)</f>
        <v/>
      </c>
      <c r="B3936" s="7" t="str">
        <f t="shared" si="157"/>
        <v/>
      </c>
      <c r="O3936" s="11"/>
      <c r="AE3936" s="13"/>
    </row>
    <row r="3937" spans="1:31">
      <c r="A3937" s="7" t="str">
        <f>IF(計算!$C3959="","",計算!$C3959)</f>
        <v/>
      </c>
      <c r="B3937" s="7" t="str">
        <f t="shared" si="157"/>
        <v/>
      </c>
      <c r="O3937" s="11"/>
    </row>
    <row r="3938" spans="1:31">
      <c r="A3938" s="7" t="str">
        <f>IF(計算!$C3960="","",計算!$C3960)</f>
        <v/>
      </c>
      <c r="B3938" s="7" t="str">
        <f t="shared" si="157"/>
        <v/>
      </c>
      <c r="O3938" s="11"/>
      <c r="AE3938" s="13"/>
    </row>
    <row r="3939" spans="1:31">
      <c r="A3939" s="7" t="str">
        <f>IF(計算!$C3961="","",計算!$C3961)</f>
        <v/>
      </c>
      <c r="B3939" s="7" t="str">
        <f t="shared" si="157"/>
        <v/>
      </c>
      <c r="O3939" s="11"/>
    </row>
    <row r="3940" spans="1:31">
      <c r="A3940" s="7" t="str">
        <f>IF(計算!$C3962="","",計算!$C3962)</f>
        <v/>
      </c>
      <c r="B3940" s="7" t="str">
        <f t="shared" si="157"/>
        <v/>
      </c>
      <c r="O3940" s="11"/>
      <c r="AE3940" s="13"/>
    </row>
    <row r="3941" spans="1:31">
      <c r="A3941" s="7" t="str">
        <f>IF(計算!$C3963="","",計算!$C3963)</f>
        <v/>
      </c>
      <c r="B3941" s="7" t="str">
        <f t="shared" si="157"/>
        <v/>
      </c>
      <c r="O3941" s="11"/>
    </row>
    <row r="3942" spans="1:31">
      <c r="A3942" s="7" t="str">
        <f>IF(計算!$C3964="","",計算!$C3964)</f>
        <v/>
      </c>
      <c r="B3942" s="7" t="str">
        <f t="shared" si="157"/>
        <v/>
      </c>
      <c r="O3942" s="11"/>
      <c r="AE3942" s="13"/>
    </row>
    <row r="3943" spans="1:31">
      <c r="A3943" s="7" t="str">
        <f>IF(計算!$C3965="","",計算!$C3965)</f>
        <v/>
      </c>
      <c r="B3943" s="7" t="str">
        <f t="shared" si="157"/>
        <v/>
      </c>
      <c r="O3943" s="11"/>
    </row>
    <row r="3944" spans="1:31">
      <c r="A3944" s="7" t="str">
        <f>IF(計算!$C3966="","",計算!$C3966)</f>
        <v/>
      </c>
      <c r="B3944" s="7" t="str">
        <f t="shared" si="157"/>
        <v/>
      </c>
      <c r="O3944" s="11"/>
      <c r="AE3944" s="13"/>
    </row>
    <row r="3945" spans="1:31">
      <c r="A3945" s="7" t="str">
        <f>IF(計算!$C3967="","",計算!$C3967)</f>
        <v/>
      </c>
      <c r="B3945" s="7" t="str">
        <f t="shared" si="157"/>
        <v/>
      </c>
      <c r="O3945" s="11"/>
    </row>
    <row r="3946" spans="1:31">
      <c r="A3946" s="7" t="str">
        <f>IF(計算!$C3968="","",計算!$C3968)</f>
        <v/>
      </c>
      <c r="B3946" s="7" t="str">
        <f t="shared" si="157"/>
        <v/>
      </c>
      <c r="O3946" s="11"/>
      <c r="AE3946" s="13"/>
    </row>
    <row r="3947" spans="1:31">
      <c r="A3947" s="7" t="str">
        <f>IF(計算!$C3969="","",計算!$C3969)</f>
        <v/>
      </c>
      <c r="B3947" s="7" t="str">
        <f t="shared" si="157"/>
        <v/>
      </c>
      <c r="O3947" s="11"/>
    </row>
    <row r="3948" spans="1:31">
      <c r="A3948" s="7" t="str">
        <f>IF(計算!$C3970="","",計算!$C3970)</f>
        <v/>
      </c>
      <c r="B3948" s="7" t="str">
        <f t="shared" si="157"/>
        <v/>
      </c>
      <c r="O3948" s="11"/>
      <c r="AE3948" s="13"/>
    </row>
    <row r="3949" spans="1:31">
      <c r="A3949" s="7" t="str">
        <f>IF(計算!$C3971="","",計算!$C3971)</f>
        <v/>
      </c>
      <c r="B3949" s="7" t="str">
        <f t="shared" si="157"/>
        <v/>
      </c>
      <c r="O3949" s="11"/>
    </row>
    <row r="3950" spans="1:31">
      <c r="A3950" s="7" t="str">
        <f>IF(計算!$C3972="","",計算!$C3972)</f>
        <v/>
      </c>
      <c r="B3950" s="7" t="str">
        <f t="shared" si="157"/>
        <v/>
      </c>
      <c r="O3950" s="11"/>
      <c r="AE3950" s="13"/>
    </row>
    <row r="3951" spans="1:31">
      <c r="A3951" s="7" t="str">
        <f>IF(計算!$C3973="","",計算!$C3973)</f>
        <v/>
      </c>
      <c r="B3951" s="7" t="str">
        <f t="shared" si="157"/>
        <v/>
      </c>
      <c r="O3951" s="11"/>
    </row>
    <row r="3952" spans="1:31">
      <c r="A3952" s="7" t="str">
        <f>IF(計算!$C3974="","",計算!$C3974)</f>
        <v/>
      </c>
      <c r="B3952" s="7" t="str">
        <f t="shared" si="157"/>
        <v/>
      </c>
      <c r="O3952" s="11"/>
      <c r="AE3952" s="13"/>
    </row>
    <row r="3953" spans="1:31">
      <c r="A3953" s="7" t="str">
        <f>IF(計算!$C3975="","",計算!$C3975)</f>
        <v/>
      </c>
      <c r="B3953" s="7" t="str">
        <f t="shared" si="157"/>
        <v/>
      </c>
      <c r="O3953" s="11"/>
    </row>
    <row r="3954" spans="1:31">
      <c r="A3954" s="7" t="str">
        <f>IF(計算!$C3976="","",計算!$C3976)</f>
        <v/>
      </c>
      <c r="B3954" s="7" t="str">
        <f t="shared" si="157"/>
        <v/>
      </c>
      <c r="O3954" s="11"/>
      <c r="AE3954" s="13"/>
    </row>
    <row r="3955" spans="1:31">
      <c r="A3955" s="7" t="str">
        <f>IF(計算!$C3977="","",計算!$C3977)</f>
        <v/>
      </c>
      <c r="B3955" s="7" t="str">
        <f t="shared" si="157"/>
        <v/>
      </c>
      <c r="O3955" s="11"/>
    </row>
    <row r="3956" spans="1:31">
      <c r="A3956" s="7" t="str">
        <f>IF(計算!$C3978="","",計算!$C3978)</f>
        <v/>
      </c>
      <c r="B3956" s="7" t="str">
        <f t="shared" si="157"/>
        <v/>
      </c>
      <c r="O3956" s="11"/>
      <c r="AE3956" s="13"/>
    </row>
    <row r="3957" spans="1:31">
      <c r="A3957" s="7" t="str">
        <f>IF(計算!$C3979="","",計算!$C3979)</f>
        <v/>
      </c>
      <c r="B3957" s="7" t="str">
        <f t="shared" si="157"/>
        <v/>
      </c>
      <c r="O3957" s="11"/>
    </row>
    <row r="3958" spans="1:31">
      <c r="A3958" s="7" t="str">
        <f>IF(計算!$C3980="","",計算!$C3980)</f>
        <v/>
      </c>
      <c r="B3958" s="7" t="str">
        <f t="shared" si="157"/>
        <v/>
      </c>
      <c r="O3958" s="11"/>
      <c r="AE3958" s="13"/>
    </row>
    <row r="3959" spans="1:31">
      <c r="A3959" s="7" t="str">
        <f>IF(計算!$C3981="","",計算!$C3981)</f>
        <v/>
      </c>
      <c r="B3959" s="7" t="str">
        <f t="shared" si="157"/>
        <v/>
      </c>
      <c r="O3959" s="11"/>
    </row>
    <row r="3960" spans="1:31">
      <c r="A3960" s="7" t="str">
        <f>IF(計算!$C3982="","",計算!$C3982)</f>
        <v/>
      </c>
      <c r="B3960" s="7" t="str">
        <f t="shared" si="157"/>
        <v/>
      </c>
      <c r="O3960" s="11"/>
      <c r="AE3960" s="13"/>
    </row>
    <row r="3961" spans="1:31">
      <c r="A3961" s="7" t="str">
        <f>IF(計算!$C3983="","",計算!$C3983)</f>
        <v/>
      </c>
      <c r="B3961" s="7" t="str">
        <f t="shared" si="157"/>
        <v/>
      </c>
      <c r="O3961" s="11"/>
    </row>
    <row r="3962" spans="1:31">
      <c r="A3962" s="7" t="str">
        <f>IF(計算!$C3984="","",計算!$C3984)</f>
        <v/>
      </c>
      <c r="B3962" s="7" t="str">
        <f t="shared" si="157"/>
        <v/>
      </c>
      <c r="O3962" s="11"/>
      <c r="AE3962" s="13"/>
    </row>
    <row r="3963" spans="1:31">
      <c r="A3963" s="7" t="str">
        <f>IF(計算!$C3985="","",計算!$C3985)</f>
        <v/>
      </c>
      <c r="B3963" s="7" t="str">
        <f t="shared" si="157"/>
        <v/>
      </c>
      <c r="O3963" s="11"/>
    </row>
    <row r="3964" spans="1:31">
      <c r="A3964" s="7" t="str">
        <f>IF(計算!$C3986="","",計算!$C3986)</f>
        <v/>
      </c>
      <c r="B3964" s="7" t="str">
        <f t="shared" si="157"/>
        <v/>
      </c>
      <c r="O3964" s="11"/>
      <c r="AE3964" s="13"/>
    </row>
    <row r="3965" spans="1:31">
      <c r="A3965" s="7" t="str">
        <f>IF(計算!$C3987="","",計算!$C3987)</f>
        <v/>
      </c>
      <c r="B3965" s="7" t="str">
        <f t="shared" si="157"/>
        <v/>
      </c>
      <c r="O3965" s="11"/>
    </row>
    <row r="3966" spans="1:31">
      <c r="A3966" s="7" t="str">
        <f>IF(計算!$C3988="","",計算!$C3988)</f>
        <v/>
      </c>
      <c r="B3966" s="7" t="str">
        <f t="shared" si="157"/>
        <v/>
      </c>
      <c r="O3966" s="11"/>
      <c r="AE3966" s="13"/>
    </row>
    <row r="3967" spans="1:31">
      <c r="A3967" s="7" t="str">
        <f>IF(計算!$C3989="","",計算!$C3989)</f>
        <v/>
      </c>
      <c r="B3967" s="7" t="str">
        <f t="shared" si="157"/>
        <v/>
      </c>
      <c r="O3967" s="11"/>
    </row>
    <row r="3968" spans="1:31">
      <c r="A3968" s="7" t="str">
        <f>IF(計算!$C3990="","",計算!$C3990)</f>
        <v/>
      </c>
      <c r="B3968" s="7" t="str">
        <f t="shared" si="157"/>
        <v/>
      </c>
      <c r="O3968" s="11"/>
      <c r="AE3968" s="13"/>
    </row>
    <row r="3969" spans="1:31">
      <c r="A3969" s="7" t="str">
        <f>IF(計算!$C3991="","",計算!$C3991)</f>
        <v/>
      </c>
      <c r="B3969" s="7" t="str">
        <f t="shared" si="157"/>
        <v/>
      </c>
      <c r="O3969" s="11"/>
    </row>
    <row r="3970" spans="1:31">
      <c r="A3970" s="7" t="str">
        <f>IF(計算!$C3992="","",計算!$C3992)</f>
        <v/>
      </c>
      <c r="B3970" s="7" t="str">
        <f t="shared" si="157"/>
        <v/>
      </c>
      <c r="O3970" s="11"/>
      <c r="AE3970" s="13"/>
    </row>
    <row r="3971" spans="1:31">
      <c r="A3971" s="7" t="str">
        <f>IF(計算!$C3993="","",計算!$C3993)</f>
        <v/>
      </c>
      <c r="B3971" s="7" t="str">
        <f t="shared" si="157"/>
        <v/>
      </c>
      <c r="O3971" s="11"/>
    </row>
    <row r="3972" spans="1:31">
      <c r="A3972" s="7" t="str">
        <f>IF(計算!$C3994="","",計算!$C3994)</f>
        <v/>
      </c>
      <c r="B3972" s="7" t="str">
        <f t="shared" si="157"/>
        <v/>
      </c>
      <c r="O3972" s="11"/>
      <c r="AE3972" s="13"/>
    </row>
    <row r="3973" spans="1:31">
      <c r="A3973" s="7" t="str">
        <f>IF(計算!$C3995="","",計算!$C3995)</f>
        <v/>
      </c>
      <c r="B3973" s="7" t="str">
        <f t="shared" si="157"/>
        <v/>
      </c>
      <c r="O3973" s="11"/>
    </row>
    <row r="3974" spans="1:31">
      <c r="A3974" s="7" t="str">
        <f>IF(計算!$C3996="","",計算!$C3996)</f>
        <v/>
      </c>
      <c r="B3974" s="7" t="str">
        <f t="shared" si="157"/>
        <v/>
      </c>
      <c r="O3974" s="11"/>
      <c r="AE3974" s="13"/>
    </row>
    <row r="3975" spans="1:31">
      <c r="A3975" s="7" t="str">
        <f>IF(計算!$C3997="","",計算!$C3997)</f>
        <v/>
      </c>
      <c r="B3975" s="7" t="str">
        <f t="shared" ref="B3975:B4038" si="158">IF($A3976="","",$A3976)</f>
        <v/>
      </c>
      <c r="O3975" s="11"/>
    </row>
    <row r="3976" spans="1:31">
      <c r="A3976" s="7" t="str">
        <f>IF(計算!$C3998="","",計算!$C3998)</f>
        <v/>
      </c>
      <c r="B3976" s="7" t="str">
        <f t="shared" si="158"/>
        <v/>
      </c>
      <c r="O3976" s="11"/>
      <c r="AE3976" s="13"/>
    </row>
    <row r="3977" spans="1:31">
      <c r="A3977" s="7" t="str">
        <f>IF(計算!$C3999="","",計算!$C3999)</f>
        <v/>
      </c>
      <c r="B3977" s="7" t="str">
        <f t="shared" si="158"/>
        <v/>
      </c>
      <c r="O3977" s="11"/>
    </row>
    <row r="3978" spans="1:31">
      <c r="A3978" s="7" t="str">
        <f>IF(計算!$C4000="","",計算!$C4000)</f>
        <v/>
      </c>
      <c r="B3978" s="7" t="str">
        <f t="shared" si="158"/>
        <v/>
      </c>
      <c r="O3978" s="11"/>
      <c r="AE3978" s="13"/>
    </row>
    <row r="3979" spans="1:31">
      <c r="A3979" s="7" t="str">
        <f>IF(計算!$C4001="","",計算!$C4001)</f>
        <v/>
      </c>
      <c r="B3979" s="7" t="str">
        <f t="shared" si="158"/>
        <v/>
      </c>
      <c r="O3979" s="11"/>
    </row>
    <row r="3980" spans="1:31">
      <c r="A3980" s="7" t="str">
        <f>IF(計算!$C4002="","",計算!$C4002)</f>
        <v/>
      </c>
      <c r="B3980" s="7" t="str">
        <f t="shared" si="158"/>
        <v/>
      </c>
      <c r="O3980" s="11"/>
      <c r="AE3980" s="13"/>
    </row>
    <row r="3981" spans="1:31">
      <c r="A3981" s="7" t="str">
        <f>IF(計算!$C4003="","",計算!$C4003)</f>
        <v/>
      </c>
      <c r="B3981" s="7" t="str">
        <f t="shared" si="158"/>
        <v/>
      </c>
      <c r="O3981" s="11"/>
    </row>
    <row r="3982" spans="1:31">
      <c r="A3982" s="7" t="str">
        <f>IF(計算!$C4004="","",計算!$C4004)</f>
        <v/>
      </c>
      <c r="B3982" s="7" t="str">
        <f t="shared" si="158"/>
        <v/>
      </c>
      <c r="O3982" s="11"/>
      <c r="AE3982" s="13"/>
    </row>
    <row r="3983" spans="1:31">
      <c r="A3983" s="7" t="str">
        <f>IF(計算!$C4005="","",計算!$C4005)</f>
        <v/>
      </c>
      <c r="B3983" s="7" t="str">
        <f t="shared" si="158"/>
        <v/>
      </c>
      <c r="O3983" s="11"/>
    </row>
    <row r="3984" spans="1:31">
      <c r="A3984" s="7" t="str">
        <f>IF(計算!$C4006="","",計算!$C4006)</f>
        <v/>
      </c>
      <c r="B3984" s="7" t="str">
        <f t="shared" si="158"/>
        <v/>
      </c>
      <c r="O3984" s="11"/>
      <c r="AE3984" s="13"/>
    </row>
    <row r="3985" spans="1:31">
      <c r="A3985" s="7" t="str">
        <f>IF(計算!$C4007="","",計算!$C4007)</f>
        <v/>
      </c>
      <c r="B3985" s="7" t="str">
        <f t="shared" si="158"/>
        <v/>
      </c>
      <c r="O3985" s="11"/>
    </row>
    <row r="3986" spans="1:31">
      <c r="A3986" s="7" t="str">
        <f>IF(計算!$C4008="","",計算!$C4008)</f>
        <v/>
      </c>
      <c r="B3986" s="7" t="str">
        <f t="shared" si="158"/>
        <v/>
      </c>
      <c r="O3986" s="11"/>
      <c r="AE3986" s="13"/>
    </row>
    <row r="3987" spans="1:31">
      <c r="A3987" s="7" t="str">
        <f>IF(計算!$C4009="","",計算!$C4009)</f>
        <v/>
      </c>
      <c r="B3987" s="7" t="str">
        <f t="shared" si="158"/>
        <v/>
      </c>
      <c r="O3987" s="11"/>
    </row>
    <row r="3988" spans="1:31">
      <c r="A3988" s="7" t="str">
        <f>IF(計算!$C4010="","",計算!$C4010)</f>
        <v/>
      </c>
      <c r="B3988" s="7" t="str">
        <f t="shared" si="158"/>
        <v/>
      </c>
      <c r="O3988" s="11"/>
      <c r="AE3988" s="13"/>
    </row>
    <row r="3989" spans="1:31">
      <c r="A3989" s="7" t="str">
        <f>IF(計算!$C4011="","",計算!$C4011)</f>
        <v/>
      </c>
      <c r="B3989" s="7" t="str">
        <f t="shared" si="158"/>
        <v/>
      </c>
      <c r="O3989" s="11"/>
    </row>
    <row r="3990" spans="1:31">
      <c r="A3990" s="7" t="str">
        <f>IF(計算!$C4012="","",計算!$C4012)</f>
        <v/>
      </c>
      <c r="B3990" s="7" t="str">
        <f t="shared" si="158"/>
        <v/>
      </c>
      <c r="O3990" s="11"/>
      <c r="AE3990" s="13"/>
    </row>
    <row r="3991" spans="1:31">
      <c r="A3991" s="7" t="str">
        <f>IF(計算!$C4013="","",計算!$C4013)</f>
        <v/>
      </c>
      <c r="B3991" s="7" t="str">
        <f t="shared" si="158"/>
        <v/>
      </c>
      <c r="O3991" s="11"/>
    </row>
    <row r="3992" spans="1:31">
      <c r="A3992" s="7" t="str">
        <f>IF(計算!$C4014="","",計算!$C4014)</f>
        <v/>
      </c>
      <c r="B3992" s="7" t="str">
        <f t="shared" si="158"/>
        <v/>
      </c>
      <c r="O3992" s="11"/>
      <c r="AE3992" s="13"/>
    </row>
    <row r="3993" spans="1:31">
      <c r="A3993" s="7" t="str">
        <f>IF(計算!$C4015="","",計算!$C4015)</f>
        <v/>
      </c>
      <c r="B3993" s="7" t="str">
        <f t="shared" si="158"/>
        <v/>
      </c>
      <c r="O3993" s="11"/>
    </row>
    <row r="3994" spans="1:31">
      <c r="A3994" s="7" t="str">
        <f>IF(計算!$C4016="","",計算!$C4016)</f>
        <v/>
      </c>
      <c r="B3994" s="7" t="str">
        <f t="shared" si="158"/>
        <v/>
      </c>
      <c r="O3994" s="11"/>
      <c r="AE3994" s="13"/>
    </row>
    <row r="3995" spans="1:31">
      <c r="A3995" s="7" t="str">
        <f>IF(計算!$C4017="","",計算!$C4017)</f>
        <v/>
      </c>
      <c r="B3995" s="7" t="str">
        <f t="shared" si="158"/>
        <v/>
      </c>
      <c r="O3995" s="11"/>
    </row>
    <row r="3996" spans="1:31">
      <c r="A3996" s="7" t="str">
        <f>IF(計算!$C4018="","",計算!$C4018)</f>
        <v/>
      </c>
      <c r="B3996" s="7" t="str">
        <f t="shared" si="158"/>
        <v/>
      </c>
      <c r="O3996" s="11"/>
      <c r="AE3996" s="13"/>
    </row>
    <row r="3997" spans="1:31">
      <c r="A3997" s="7" t="str">
        <f>IF(計算!$C4019="","",計算!$C4019)</f>
        <v/>
      </c>
      <c r="B3997" s="7" t="str">
        <f t="shared" si="158"/>
        <v/>
      </c>
      <c r="O3997" s="11"/>
    </row>
    <row r="3998" spans="1:31">
      <c r="A3998" s="7" t="str">
        <f>IF(計算!$C4020="","",計算!$C4020)</f>
        <v/>
      </c>
      <c r="B3998" s="7" t="str">
        <f t="shared" si="158"/>
        <v/>
      </c>
      <c r="O3998" s="11"/>
      <c r="AE3998" s="13"/>
    </row>
    <row r="3999" spans="1:31">
      <c r="A3999" s="7" t="str">
        <f>IF(計算!$C4021="","",計算!$C4021)</f>
        <v/>
      </c>
      <c r="B3999" s="7" t="str">
        <f t="shared" si="158"/>
        <v/>
      </c>
      <c r="O3999" s="11"/>
    </row>
    <row r="4000" spans="1:31">
      <c r="A4000" s="7" t="str">
        <f>IF(計算!$C4022="","",計算!$C4022)</f>
        <v/>
      </c>
      <c r="B4000" s="7" t="str">
        <f t="shared" si="158"/>
        <v/>
      </c>
      <c r="O4000" s="11"/>
      <c r="AE4000" s="13"/>
    </row>
    <row r="4001" spans="1:31">
      <c r="A4001" s="7" t="str">
        <f>IF(計算!$C4023="","",計算!$C4023)</f>
        <v/>
      </c>
      <c r="B4001" s="7" t="str">
        <f t="shared" si="158"/>
        <v/>
      </c>
      <c r="O4001" s="11"/>
    </row>
    <row r="4002" spans="1:31">
      <c r="A4002" s="7" t="str">
        <f>IF(計算!$C4024="","",計算!$C4024)</f>
        <v/>
      </c>
      <c r="B4002" s="7" t="str">
        <f t="shared" si="158"/>
        <v/>
      </c>
      <c r="O4002" s="11"/>
      <c r="AE4002" s="13"/>
    </row>
    <row r="4003" spans="1:31">
      <c r="A4003" s="7" t="str">
        <f>IF(計算!$C4025="","",計算!$C4025)</f>
        <v/>
      </c>
      <c r="B4003" s="7" t="str">
        <f t="shared" si="158"/>
        <v/>
      </c>
      <c r="O4003" s="11"/>
    </row>
    <row r="4004" spans="1:31">
      <c r="A4004" s="7" t="str">
        <f>IF(計算!$C4026="","",計算!$C4026)</f>
        <v/>
      </c>
      <c r="B4004" s="7" t="str">
        <f t="shared" si="158"/>
        <v/>
      </c>
      <c r="O4004" s="11"/>
      <c r="AE4004" s="13"/>
    </row>
    <row r="4005" spans="1:31">
      <c r="A4005" s="7" t="str">
        <f>IF(計算!$C4027="","",計算!$C4027)</f>
        <v/>
      </c>
      <c r="B4005" s="7" t="str">
        <f t="shared" si="158"/>
        <v/>
      </c>
      <c r="O4005" s="11"/>
    </row>
    <row r="4006" spans="1:31">
      <c r="A4006" s="7" t="str">
        <f>IF(計算!$C4028="","",計算!$C4028)</f>
        <v/>
      </c>
      <c r="B4006" s="7" t="str">
        <f t="shared" si="158"/>
        <v/>
      </c>
      <c r="O4006" s="11"/>
      <c r="AE4006" s="13"/>
    </row>
    <row r="4007" spans="1:31">
      <c r="A4007" s="7" t="str">
        <f>IF(計算!$C4029="","",計算!$C4029)</f>
        <v/>
      </c>
      <c r="B4007" s="7" t="str">
        <f t="shared" si="158"/>
        <v/>
      </c>
      <c r="O4007" s="11"/>
    </row>
    <row r="4008" spans="1:31">
      <c r="A4008" s="7" t="str">
        <f>IF(計算!$C4030="","",計算!$C4030)</f>
        <v/>
      </c>
      <c r="B4008" s="7" t="str">
        <f t="shared" si="158"/>
        <v/>
      </c>
      <c r="O4008" s="11"/>
      <c r="AE4008" s="13"/>
    </row>
    <row r="4009" spans="1:31">
      <c r="A4009" s="7" t="str">
        <f>IF(計算!$C4031="","",計算!$C4031)</f>
        <v/>
      </c>
      <c r="B4009" s="7" t="str">
        <f t="shared" si="158"/>
        <v/>
      </c>
      <c r="O4009" s="11"/>
    </row>
    <row r="4010" spans="1:31">
      <c r="A4010" s="7" t="str">
        <f>IF(計算!$C4032="","",計算!$C4032)</f>
        <v/>
      </c>
      <c r="B4010" s="7" t="str">
        <f t="shared" si="158"/>
        <v/>
      </c>
      <c r="O4010" s="11"/>
      <c r="AE4010" s="13"/>
    </row>
    <row r="4011" spans="1:31">
      <c r="A4011" s="7" t="str">
        <f>IF(計算!$C4033="","",計算!$C4033)</f>
        <v/>
      </c>
      <c r="B4011" s="7" t="str">
        <f t="shared" si="158"/>
        <v/>
      </c>
      <c r="O4011" s="11"/>
    </row>
    <row r="4012" spans="1:31">
      <c r="A4012" s="7" t="str">
        <f>IF(計算!$C4034="","",計算!$C4034)</f>
        <v/>
      </c>
      <c r="B4012" s="7" t="str">
        <f t="shared" si="158"/>
        <v/>
      </c>
      <c r="O4012" s="11"/>
      <c r="AE4012" s="13"/>
    </row>
    <row r="4013" spans="1:31">
      <c r="A4013" s="7" t="str">
        <f>IF(計算!$C4035="","",計算!$C4035)</f>
        <v/>
      </c>
      <c r="B4013" s="7" t="str">
        <f t="shared" si="158"/>
        <v/>
      </c>
      <c r="O4013" s="11"/>
    </row>
    <row r="4014" spans="1:31">
      <c r="A4014" s="7" t="str">
        <f>IF(計算!$C4036="","",計算!$C4036)</f>
        <v/>
      </c>
      <c r="B4014" s="7" t="str">
        <f t="shared" si="158"/>
        <v/>
      </c>
      <c r="O4014" s="11"/>
      <c r="AE4014" s="13"/>
    </row>
    <row r="4015" spans="1:31">
      <c r="A4015" s="7" t="str">
        <f>IF(計算!$C4037="","",計算!$C4037)</f>
        <v/>
      </c>
      <c r="B4015" s="7" t="str">
        <f t="shared" si="158"/>
        <v/>
      </c>
      <c r="O4015" s="11"/>
    </row>
    <row r="4016" spans="1:31">
      <c r="A4016" s="7" t="str">
        <f>IF(計算!$C4038="","",計算!$C4038)</f>
        <v/>
      </c>
      <c r="B4016" s="7" t="str">
        <f t="shared" si="158"/>
        <v/>
      </c>
      <c r="O4016" s="11"/>
      <c r="AE4016" s="13"/>
    </row>
    <row r="4017" spans="1:31">
      <c r="A4017" s="7" t="str">
        <f>IF(計算!$C4039="","",計算!$C4039)</f>
        <v/>
      </c>
      <c r="B4017" s="7" t="str">
        <f t="shared" si="158"/>
        <v/>
      </c>
      <c r="O4017" s="11"/>
    </row>
    <row r="4018" spans="1:31">
      <c r="A4018" s="7" t="str">
        <f>IF(計算!$C4040="","",計算!$C4040)</f>
        <v/>
      </c>
      <c r="B4018" s="7" t="str">
        <f t="shared" si="158"/>
        <v/>
      </c>
      <c r="O4018" s="11"/>
      <c r="AE4018" s="13"/>
    </row>
    <row r="4019" spans="1:31">
      <c r="A4019" s="7" t="str">
        <f>IF(計算!$C4041="","",計算!$C4041)</f>
        <v/>
      </c>
      <c r="B4019" s="7" t="str">
        <f t="shared" si="158"/>
        <v/>
      </c>
      <c r="O4019" s="11"/>
    </row>
    <row r="4020" spans="1:31">
      <c r="A4020" s="7" t="str">
        <f>IF(計算!$C4042="","",計算!$C4042)</f>
        <v/>
      </c>
      <c r="B4020" s="7" t="str">
        <f t="shared" si="158"/>
        <v/>
      </c>
      <c r="O4020" s="11"/>
      <c r="AE4020" s="13"/>
    </row>
    <row r="4021" spans="1:31">
      <c r="A4021" s="7" t="str">
        <f>IF(計算!$C4043="","",計算!$C4043)</f>
        <v/>
      </c>
      <c r="B4021" s="7" t="str">
        <f t="shared" si="158"/>
        <v/>
      </c>
      <c r="O4021" s="11"/>
    </row>
    <row r="4022" spans="1:31">
      <c r="A4022" s="7" t="str">
        <f>IF(計算!$C4044="","",計算!$C4044)</f>
        <v/>
      </c>
      <c r="B4022" s="7" t="str">
        <f t="shared" si="158"/>
        <v/>
      </c>
      <c r="O4022" s="11"/>
      <c r="AE4022" s="13"/>
    </row>
    <row r="4023" spans="1:31">
      <c r="A4023" s="7" t="str">
        <f>IF(計算!$C4045="","",計算!$C4045)</f>
        <v/>
      </c>
      <c r="B4023" s="7" t="str">
        <f t="shared" si="158"/>
        <v/>
      </c>
      <c r="O4023" s="11"/>
    </row>
    <row r="4024" spans="1:31">
      <c r="A4024" s="7" t="str">
        <f>IF(計算!$C4046="","",計算!$C4046)</f>
        <v/>
      </c>
      <c r="B4024" s="7" t="str">
        <f t="shared" si="158"/>
        <v/>
      </c>
      <c r="O4024" s="11"/>
      <c r="AE4024" s="13"/>
    </row>
    <row r="4025" spans="1:31">
      <c r="A4025" s="7" t="str">
        <f>IF(計算!$C4047="","",計算!$C4047)</f>
        <v/>
      </c>
      <c r="B4025" s="7" t="str">
        <f t="shared" si="158"/>
        <v/>
      </c>
      <c r="O4025" s="11"/>
    </row>
    <row r="4026" spans="1:31">
      <c r="A4026" s="7" t="str">
        <f>IF(計算!$C4048="","",計算!$C4048)</f>
        <v/>
      </c>
      <c r="B4026" s="7" t="str">
        <f t="shared" si="158"/>
        <v/>
      </c>
      <c r="O4026" s="11"/>
      <c r="AE4026" s="13"/>
    </row>
    <row r="4027" spans="1:31">
      <c r="A4027" s="7" t="str">
        <f>IF(計算!$C4049="","",計算!$C4049)</f>
        <v/>
      </c>
      <c r="B4027" s="7" t="str">
        <f t="shared" si="158"/>
        <v/>
      </c>
      <c r="O4027" s="11"/>
    </row>
    <row r="4028" spans="1:31">
      <c r="A4028" s="7" t="str">
        <f>IF(計算!$C4050="","",計算!$C4050)</f>
        <v/>
      </c>
      <c r="B4028" s="7" t="str">
        <f t="shared" si="158"/>
        <v/>
      </c>
      <c r="O4028" s="11"/>
      <c r="AE4028" s="13"/>
    </row>
    <row r="4029" spans="1:31">
      <c r="A4029" s="7" t="str">
        <f>IF(計算!$C4051="","",計算!$C4051)</f>
        <v/>
      </c>
      <c r="B4029" s="7" t="str">
        <f t="shared" si="158"/>
        <v/>
      </c>
      <c r="O4029" s="11"/>
    </row>
    <row r="4030" spans="1:31">
      <c r="A4030" s="7" t="str">
        <f>IF(計算!$C4052="","",計算!$C4052)</f>
        <v/>
      </c>
      <c r="B4030" s="7" t="str">
        <f t="shared" si="158"/>
        <v/>
      </c>
      <c r="O4030" s="11"/>
      <c r="AE4030" s="13"/>
    </row>
    <row r="4031" spans="1:31">
      <c r="A4031" s="7" t="str">
        <f>IF(計算!$C4053="","",計算!$C4053)</f>
        <v/>
      </c>
      <c r="B4031" s="7" t="str">
        <f t="shared" si="158"/>
        <v/>
      </c>
      <c r="O4031" s="11"/>
    </row>
    <row r="4032" spans="1:31">
      <c r="A4032" s="7" t="str">
        <f>IF(計算!$C4054="","",計算!$C4054)</f>
        <v/>
      </c>
      <c r="B4032" s="7" t="str">
        <f t="shared" si="158"/>
        <v/>
      </c>
      <c r="O4032" s="11"/>
      <c r="AE4032" s="13"/>
    </row>
    <row r="4033" spans="1:31">
      <c r="A4033" s="7" t="str">
        <f>IF(計算!$C4055="","",計算!$C4055)</f>
        <v/>
      </c>
      <c r="B4033" s="7" t="str">
        <f t="shared" si="158"/>
        <v/>
      </c>
      <c r="O4033" s="11"/>
    </row>
    <row r="4034" spans="1:31">
      <c r="A4034" s="7" t="str">
        <f>IF(計算!$C4056="","",計算!$C4056)</f>
        <v/>
      </c>
      <c r="B4034" s="7" t="str">
        <f t="shared" si="158"/>
        <v/>
      </c>
      <c r="O4034" s="11"/>
      <c r="AE4034" s="13"/>
    </row>
    <row r="4035" spans="1:31">
      <c r="A4035" s="7" t="str">
        <f>IF(計算!$C4057="","",計算!$C4057)</f>
        <v/>
      </c>
      <c r="B4035" s="7" t="str">
        <f t="shared" si="158"/>
        <v/>
      </c>
      <c r="O4035" s="11"/>
    </row>
    <row r="4036" spans="1:31">
      <c r="A4036" s="7" t="str">
        <f>IF(計算!$C4058="","",計算!$C4058)</f>
        <v/>
      </c>
      <c r="B4036" s="7" t="str">
        <f t="shared" si="158"/>
        <v/>
      </c>
      <c r="O4036" s="11"/>
      <c r="AE4036" s="13"/>
    </row>
    <row r="4037" spans="1:31">
      <c r="A4037" s="7" t="str">
        <f>IF(計算!$C4059="","",計算!$C4059)</f>
        <v/>
      </c>
      <c r="B4037" s="7" t="str">
        <f t="shared" si="158"/>
        <v/>
      </c>
      <c r="O4037" s="11"/>
    </row>
    <row r="4038" spans="1:31">
      <c r="A4038" s="7" t="str">
        <f>IF(計算!$C4060="","",計算!$C4060)</f>
        <v/>
      </c>
      <c r="B4038" s="7" t="str">
        <f t="shared" si="158"/>
        <v/>
      </c>
      <c r="O4038" s="11"/>
      <c r="AE4038" s="13"/>
    </row>
    <row r="4039" spans="1:31">
      <c r="A4039" s="7" t="str">
        <f>IF(計算!$C4061="","",計算!$C4061)</f>
        <v/>
      </c>
      <c r="B4039" s="7" t="str">
        <f t="shared" ref="B4039:B4102" si="159">IF($A4040="","",$A4040)</f>
        <v/>
      </c>
      <c r="O4039" s="11"/>
    </row>
    <row r="4040" spans="1:31">
      <c r="A4040" s="7" t="str">
        <f>IF(計算!$C4062="","",計算!$C4062)</f>
        <v/>
      </c>
      <c r="B4040" s="7" t="str">
        <f t="shared" si="159"/>
        <v/>
      </c>
      <c r="O4040" s="11"/>
      <c r="AE4040" s="13"/>
    </row>
    <row r="4041" spans="1:31">
      <c r="A4041" s="7" t="str">
        <f>IF(計算!$C4063="","",計算!$C4063)</f>
        <v/>
      </c>
      <c r="B4041" s="7" t="str">
        <f t="shared" si="159"/>
        <v/>
      </c>
      <c r="O4041" s="11"/>
    </row>
    <row r="4042" spans="1:31">
      <c r="A4042" s="7" t="str">
        <f>IF(計算!$C4064="","",計算!$C4064)</f>
        <v/>
      </c>
      <c r="B4042" s="7" t="str">
        <f t="shared" si="159"/>
        <v/>
      </c>
      <c r="O4042" s="11"/>
      <c r="AE4042" s="13"/>
    </row>
    <row r="4043" spans="1:31">
      <c r="A4043" s="7" t="str">
        <f>IF(計算!$C4065="","",計算!$C4065)</f>
        <v/>
      </c>
      <c r="B4043" s="7" t="str">
        <f t="shared" si="159"/>
        <v/>
      </c>
      <c r="O4043" s="11"/>
    </row>
    <row r="4044" spans="1:31">
      <c r="A4044" s="7" t="str">
        <f>IF(計算!$C4066="","",計算!$C4066)</f>
        <v/>
      </c>
      <c r="B4044" s="7" t="str">
        <f t="shared" si="159"/>
        <v/>
      </c>
      <c r="O4044" s="11"/>
      <c r="AE4044" s="13"/>
    </row>
    <row r="4045" spans="1:31">
      <c r="A4045" s="7" t="str">
        <f>IF(計算!$C4067="","",計算!$C4067)</f>
        <v/>
      </c>
      <c r="B4045" s="7" t="str">
        <f t="shared" si="159"/>
        <v/>
      </c>
      <c r="O4045" s="11"/>
    </row>
    <row r="4046" spans="1:31">
      <c r="A4046" s="7" t="str">
        <f>IF(計算!$C4068="","",計算!$C4068)</f>
        <v/>
      </c>
      <c r="B4046" s="7" t="str">
        <f t="shared" si="159"/>
        <v/>
      </c>
      <c r="O4046" s="11"/>
      <c r="AE4046" s="13"/>
    </row>
    <row r="4047" spans="1:31">
      <c r="A4047" s="7" t="str">
        <f>IF(計算!$C4069="","",計算!$C4069)</f>
        <v/>
      </c>
      <c r="B4047" s="7" t="str">
        <f t="shared" si="159"/>
        <v/>
      </c>
      <c r="O4047" s="11"/>
    </row>
    <row r="4048" spans="1:31">
      <c r="A4048" s="7" t="str">
        <f>IF(計算!$C4070="","",計算!$C4070)</f>
        <v/>
      </c>
      <c r="B4048" s="7" t="str">
        <f t="shared" si="159"/>
        <v/>
      </c>
      <c r="O4048" s="11"/>
      <c r="AE4048" s="13"/>
    </row>
    <row r="4049" spans="1:31">
      <c r="A4049" s="7" t="str">
        <f>IF(計算!$C4071="","",計算!$C4071)</f>
        <v/>
      </c>
      <c r="B4049" s="7" t="str">
        <f t="shared" si="159"/>
        <v/>
      </c>
      <c r="O4049" s="11"/>
    </row>
    <row r="4050" spans="1:31">
      <c r="A4050" s="7" t="str">
        <f>IF(計算!$C4072="","",計算!$C4072)</f>
        <v/>
      </c>
      <c r="B4050" s="7" t="str">
        <f t="shared" si="159"/>
        <v/>
      </c>
      <c r="O4050" s="11"/>
      <c r="AE4050" s="13"/>
    </row>
    <row r="4051" spans="1:31">
      <c r="A4051" s="7" t="str">
        <f>IF(計算!$C4073="","",計算!$C4073)</f>
        <v/>
      </c>
      <c r="B4051" s="7" t="str">
        <f t="shared" si="159"/>
        <v/>
      </c>
      <c r="O4051" s="11"/>
    </row>
    <row r="4052" spans="1:31">
      <c r="A4052" s="7" t="str">
        <f>IF(計算!$C4074="","",計算!$C4074)</f>
        <v/>
      </c>
      <c r="B4052" s="7" t="str">
        <f t="shared" si="159"/>
        <v/>
      </c>
      <c r="O4052" s="11"/>
      <c r="AE4052" s="13"/>
    </row>
    <row r="4053" spans="1:31">
      <c r="A4053" s="7" t="str">
        <f>IF(計算!$C4075="","",計算!$C4075)</f>
        <v/>
      </c>
      <c r="B4053" s="7" t="str">
        <f t="shared" si="159"/>
        <v/>
      </c>
      <c r="O4053" s="11"/>
    </row>
    <row r="4054" spans="1:31">
      <c r="A4054" s="7" t="str">
        <f>IF(計算!$C4076="","",計算!$C4076)</f>
        <v/>
      </c>
      <c r="B4054" s="7" t="str">
        <f t="shared" si="159"/>
        <v/>
      </c>
      <c r="O4054" s="11"/>
      <c r="AE4054" s="13"/>
    </row>
    <row r="4055" spans="1:31">
      <c r="A4055" s="7" t="str">
        <f>IF(計算!$C4077="","",計算!$C4077)</f>
        <v/>
      </c>
      <c r="B4055" s="7" t="str">
        <f t="shared" si="159"/>
        <v/>
      </c>
      <c r="O4055" s="11"/>
    </row>
    <row r="4056" spans="1:31">
      <c r="A4056" s="7" t="str">
        <f>IF(計算!$C4078="","",計算!$C4078)</f>
        <v/>
      </c>
      <c r="B4056" s="7" t="str">
        <f t="shared" si="159"/>
        <v/>
      </c>
      <c r="O4056" s="11"/>
      <c r="AE4056" s="13"/>
    </row>
    <row r="4057" spans="1:31">
      <c r="A4057" s="7" t="str">
        <f>IF(計算!$C4079="","",計算!$C4079)</f>
        <v/>
      </c>
      <c r="B4057" s="7" t="str">
        <f t="shared" si="159"/>
        <v/>
      </c>
      <c r="O4057" s="11"/>
    </row>
    <row r="4058" spans="1:31">
      <c r="A4058" s="7" t="str">
        <f>IF(計算!$C4080="","",計算!$C4080)</f>
        <v/>
      </c>
      <c r="B4058" s="7" t="str">
        <f t="shared" si="159"/>
        <v/>
      </c>
      <c r="O4058" s="11"/>
      <c r="AE4058" s="13"/>
    </row>
    <row r="4059" spans="1:31">
      <c r="A4059" s="7" t="str">
        <f>IF(計算!$C4081="","",計算!$C4081)</f>
        <v/>
      </c>
      <c r="B4059" s="7" t="str">
        <f t="shared" si="159"/>
        <v/>
      </c>
      <c r="O4059" s="11"/>
    </row>
    <row r="4060" spans="1:31">
      <c r="A4060" s="7" t="str">
        <f>IF(計算!$C4082="","",計算!$C4082)</f>
        <v/>
      </c>
      <c r="B4060" s="7" t="str">
        <f t="shared" si="159"/>
        <v/>
      </c>
      <c r="O4060" s="11"/>
      <c r="AE4060" s="13"/>
    </row>
    <row r="4061" spans="1:31">
      <c r="A4061" s="7" t="str">
        <f>IF(計算!$C4083="","",計算!$C4083)</f>
        <v/>
      </c>
      <c r="B4061" s="7" t="str">
        <f t="shared" si="159"/>
        <v/>
      </c>
      <c r="O4061" s="11"/>
    </row>
    <row r="4062" spans="1:31">
      <c r="A4062" s="7" t="str">
        <f>IF(計算!$C4084="","",計算!$C4084)</f>
        <v/>
      </c>
      <c r="B4062" s="7" t="str">
        <f t="shared" si="159"/>
        <v/>
      </c>
      <c r="O4062" s="11"/>
      <c r="AE4062" s="13"/>
    </row>
    <row r="4063" spans="1:31">
      <c r="A4063" s="7" t="str">
        <f>IF(計算!$C4085="","",計算!$C4085)</f>
        <v/>
      </c>
      <c r="B4063" s="7" t="str">
        <f t="shared" si="159"/>
        <v/>
      </c>
      <c r="O4063" s="11"/>
    </row>
    <row r="4064" spans="1:31">
      <c r="A4064" s="7" t="str">
        <f>IF(計算!$C4086="","",計算!$C4086)</f>
        <v/>
      </c>
      <c r="B4064" s="7" t="str">
        <f t="shared" si="159"/>
        <v/>
      </c>
      <c r="O4064" s="11"/>
      <c r="AE4064" s="13"/>
    </row>
    <row r="4065" spans="1:31">
      <c r="A4065" s="7" t="str">
        <f>IF(計算!$C4087="","",計算!$C4087)</f>
        <v/>
      </c>
      <c r="B4065" s="7" t="str">
        <f t="shared" si="159"/>
        <v/>
      </c>
      <c r="O4065" s="11"/>
    </row>
    <row r="4066" spans="1:31">
      <c r="A4066" s="7" t="str">
        <f>IF(計算!$C4088="","",計算!$C4088)</f>
        <v/>
      </c>
      <c r="B4066" s="7" t="str">
        <f t="shared" si="159"/>
        <v/>
      </c>
      <c r="O4066" s="11"/>
      <c r="AE4066" s="13"/>
    </row>
    <row r="4067" spans="1:31">
      <c r="A4067" s="7" t="str">
        <f>IF(計算!$C4089="","",計算!$C4089)</f>
        <v/>
      </c>
      <c r="B4067" s="7" t="str">
        <f t="shared" si="159"/>
        <v/>
      </c>
      <c r="O4067" s="11"/>
    </row>
    <row r="4068" spans="1:31">
      <c r="A4068" s="7" t="str">
        <f>IF(計算!$C4090="","",計算!$C4090)</f>
        <v/>
      </c>
      <c r="B4068" s="7" t="str">
        <f t="shared" si="159"/>
        <v/>
      </c>
      <c r="O4068" s="11"/>
      <c r="AE4068" s="13"/>
    </row>
    <row r="4069" spans="1:31">
      <c r="A4069" s="7" t="str">
        <f>IF(計算!$C4091="","",計算!$C4091)</f>
        <v/>
      </c>
      <c r="B4069" s="7" t="str">
        <f t="shared" si="159"/>
        <v/>
      </c>
      <c r="O4069" s="11"/>
    </row>
    <row r="4070" spans="1:31">
      <c r="A4070" s="7" t="str">
        <f>IF(計算!$C4092="","",計算!$C4092)</f>
        <v/>
      </c>
      <c r="B4070" s="7" t="str">
        <f t="shared" si="159"/>
        <v/>
      </c>
      <c r="O4070" s="11"/>
      <c r="AE4070" s="13"/>
    </row>
    <row r="4071" spans="1:31">
      <c r="A4071" s="7" t="str">
        <f>IF(計算!$C4093="","",計算!$C4093)</f>
        <v/>
      </c>
      <c r="B4071" s="7" t="str">
        <f t="shared" si="159"/>
        <v/>
      </c>
      <c r="O4071" s="11"/>
    </row>
    <row r="4072" spans="1:31">
      <c r="A4072" s="7" t="str">
        <f>IF(計算!$C4094="","",計算!$C4094)</f>
        <v/>
      </c>
      <c r="B4072" s="7" t="str">
        <f t="shared" si="159"/>
        <v/>
      </c>
      <c r="O4072" s="11"/>
      <c r="AE4072" s="13"/>
    </row>
    <row r="4073" spans="1:31">
      <c r="A4073" s="7" t="str">
        <f>IF(計算!$C4095="","",計算!$C4095)</f>
        <v/>
      </c>
      <c r="B4073" s="7" t="str">
        <f t="shared" si="159"/>
        <v/>
      </c>
      <c r="O4073" s="11"/>
    </row>
    <row r="4074" spans="1:31">
      <c r="A4074" s="7" t="str">
        <f>IF(計算!$C4096="","",計算!$C4096)</f>
        <v/>
      </c>
      <c r="B4074" s="7" t="str">
        <f t="shared" si="159"/>
        <v/>
      </c>
      <c r="O4074" s="11"/>
      <c r="AE4074" s="13"/>
    </row>
    <row r="4075" spans="1:31">
      <c r="A4075" s="7" t="str">
        <f>IF(計算!$C4097="","",計算!$C4097)</f>
        <v/>
      </c>
      <c r="B4075" s="7" t="str">
        <f t="shared" si="159"/>
        <v/>
      </c>
      <c r="O4075" s="11"/>
    </row>
    <row r="4076" spans="1:31">
      <c r="A4076" s="7" t="str">
        <f>IF(計算!$C4098="","",計算!$C4098)</f>
        <v/>
      </c>
      <c r="B4076" s="7" t="str">
        <f t="shared" si="159"/>
        <v/>
      </c>
      <c r="O4076" s="11"/>
      <c r="AE4076" s="13"/>
    </row>
    <row r="4077" spans="1:31">
      <c r="A4077" s="7" t="str">
        <f>IF(計算!$C4099="","",計算!$C4099)</f>
        <v/>
      </c>
      <c r="B4077" s="7" t="str">
        <f t="shared" si="159"/>
        <v/>
      </c>
      <c r="O4077" s="11"/>
    </row>
    <row r="4078" spans="1:31">
      <c r="A4078" s="7" t="str">
        <f>IF(計算!$C4100="","",計算!$C4100)</f>
        <v/>
      </c>
      <c r="B4078" s="7" t="str">
        <f t="shared" si="159"/>
        <v/>
      </c>
      <c r="O4078" s="11"/>
      <c r="AE4078" s="13"/>
    </row>
    <row r="4079" spans="1:31">
      <c r="A4079" s="7" t="str">
        <f>IF(計算!$C4101="","",計算!$C4101)</f>
        <v/>
      </c>
      <c r="B4079" s="7" t="str">
        <f t="shared" si="159"/>
        <v/>
      </c>
      <c r="O4079" s="11"/>
    </row>
    <row r="4080" spans="1:31">
      <c r="A4080" s="7" t="str">
        <f>IF(計算!$C4102="","",計算!$C4102)</f>
        <v/>
      </c>
      <c r="B4080" s="7" t="str">
        <f t="shared" si="159"/>
        <v/>
      </c>
      <c r="O4080" s="11"/>
      <c r="AE4080" s="13"/>
    </row>
    <row r="4081" spans="1:31">
      <c r="A4081" s="7" t="str">
        <f>IF(計算!$C4103="","",計算!$C4103)</f>
        <v/>
      </c>
      <c r="B4081" s="7" t="str">
        <f t="shared" si="159"/>
        <v/>
      </c>
      <c r="O4081" s="11"/>
    </row>
    <row r="4082" spans="1:31">
      <c r="A4082" s="7" t="str">
        <f>IF(計算!$C4104="","",計算!$C4104)</f>
        <v/>
      </c>
      <c r="B4082" s="7" t="str">
        <f t="shared" si="159"/>
        <v/>
      </c>
      <c r="O4082" s="11"/>
      <c r="AE4082" s="13"/>
    </row>
    <row r="4083" spans="1:31">
      <c r="A4083" s="7" t="str">
        <f>IF(計算!$C4105="","",計算!$C4105)</f>
        <v/>
      </c>
      <c r="B4083" s="7" t="str">
        <f t="shared" si="159"/>
        <v/>
      </c>
      <c r="O4083" s="11"/>
    </row>
    <row r="4084" spans="1:31">
      <c r="A4084" s="7" t="str">
        <f>IF(計算!$C4106="","",計算!$C4106)</f>
        <v/>
      </c>
      <c r="B4084" s="7" t="str">
        <f t="shared" si="159"/>
        <v/>
      </c>
      <c r="O4084" s="11"/>
      <c r="AE4084" s="13"/>
    </row>
    <row r="4085" spans="1:31">
      <c r="A4085" s="7" t="str">
        <f>IF(計算!$C4107="","",計算!$C4107)</f>
        <v/>
      </c>
      <c r="B4085" s="7" t="str">
        <f t="shared" si="159"/>
        <v/>
      </c>
      <c r="O4085" s="11"/>
    </row>
    <row r="4086" spans="1:31">
      <c r="A4086" s="7" t="str">
        <f>IF(計算!$C4108="","",計算!$C4108)</f>
        <v/>
      </c>
      <c r="B4086" s="7" t="str">
        <f t="shared" si="159"/>
        <v/>
      </c>
      <c r="O4086" s="11"/>
      <c r="AE4086" s="13"/>
    </row>
    <row r="4087" spans="1:31">
      <c r="A4087" s="7" t="str">
        <f>IF(計算!$C4109="","",計算!$C4109)</f>
        <v/>
      </c>
      <c r="B4087" s="7" t="str">
        <f t="shared" si="159"/>
        <v/>
      </c>
      <c r="O4087" s="11"/>
    </row>
    <row r="4088" spans="1:31">
      <c r="A4088" s="7" t="str">
        <f>IF(計算!$C4110="","",計算!$C4110)</f>
        <v/>
      </c>
      <c r="B4088" s="7" t="str">
        <f t="shared" si="159"/>
        <v/>
      </c>
      <c r="O4088" s="11"/>
      <c r="AE4088" s="13"/>
    </row>
    <row r="4089" spans="1:31">
      <c r="A4089" s="7" t="str">
        <f>IF(計算!$C4111="","",計算!$C4111)</f>
        <v/>
      </c>
      <c r="B4089" s="7" t="str">
        <f t="shared" si="159"/>
        <v/>
      </c>
      <c r="O4089" s="11"/>
    </row>
    <row r="4090" spans="1:31">
      <c r="A4090" s="7" t="str">
        <f>IF(計算!$C4112="","",計算!$C4112)</f>
        <v/>
      </c>
      <c r="B4090" s="7" t="str">
        <f t="shared" si="159"/>
        <v/>
      </c>
      <c r="O4090" s="11"/>
      <c r="AE4090" s="13"/>
    </row>
    <row r="4091" spans="1:31">
      <c r="A4091" s="7" t="str">
        <f>IF(計算!$C4113="","",計算!$C4113)</f>
        <v/>
      </c>
      <c r="B4091" s="7" t="str">
        <f t="shared" si="159"/>
        <v/>
      </c>
      <c r="O4091" s="11"/>
    </row>
    <row r="4092" spans="1:31">
      <c r="A4092" s="7" t="str">
        <f>IF(計算!$C4114="","",計算!$C4114)</f>
        <v/>
      </c>
      <c r="B4092" s="7" t="str">
        <f t="shared" si="159"/>
        <v/>
      </c>
      <c r="O4092" s="11"/>
      <c r="AE4092" s="13"/>
    </row>
    <row r="4093" spans="1:31">
      <c r="A4093" s="7" t="str">
        <f>IF(計算!$C4115="","",計算!$C4115)</f>
        <v/>
      </c>
      <c r="B4093" s="7" t="str">
        <f t="shared" si="159"/>
        <v/>
      </c>
      <c r="O4093" s="11"/>
    </row>
    <row r="4094" spans="1:31">
      <c r="A4094" s="7" t="str">
        <f>IF(計算!$C4116="","",計算!$C4116)</f>
        <v/>
      </c>
      <c r="B4094" s="7" t="str">
        <f t="shared" si="159"/>
        <v/>
      </c>
      <c r="O4094" s="11"/>
      <c r="AE4094" s="13"/>
    </row>
    <row r="4095" spans="1:31">
      <c r="A4095" s="7" t="str">
        <f>IF(計算!$C4117="","",計算!$C4117)</f>
        <v/>
      </c>
      <c r="B4095" s="7" t="str">
        <f t="shared" si="159"/>
        <v/>
      </c>
      <c r="O4095" s="11"/>
    </row>
    <row r="4096" spans="1:31">
      <c r="A4096" s="7" t="str">
        <f>IF(計算!$C4118="","",計算!$C4118)</f>
        <v/>
      </c>
      <c r="B4096" s="7" t="str">
        <f t="shared" si="159"/>
        <v/>
      </c>
      <c r="O4096" s="11"/>
      <c r="AE4096" s="13"/>
    </row>
    <row r="4097" spans="1:31">
      <c r="A4097" s="7" t="str">
        <f>IF(計算!$C4119="","",計算!$C4119)</f>
        <v/>
      </c>
      <c r="B4097" s="7" t="str">
        <f t="shared" si="159"/>
        <v/>
      </c>
      <c r="O4097" s="11"/>
    </row>
    <row r="4098" spans="1:31">
      <c r="A4098" s="7" t="str">
        <f>IF(計算!$C4120="","",計算!$C4120)</f>
        <v/>
      </c>
      <c r="B4098" s="7" t="str">
        <f t="shared" si="159"/>
        <v/>
      </c>
      <c r="O4098" s="11"/>
      <c r="AE4098" s="13"/>
    </row>
    <row r="4099" spans="1:31">
      <c r="A4099" s="7" t="str">
        <f>IF(計算!$C4121="","",計算!$C4121)</f>
        <v/>
      </c>
      <c r="B4099" s="7" t="str">
        <f t="shared" si="159"/>
        <v/>
      </c>
      <c r="O4099" s="11"/>
    </row>
    <row r="4100" spans="1:31">
      <c r="A4100" s="7" t="str">
        <f>IF(計算!$C4122="","",計算!$C4122)</f>
        <v/>
      </c>
      <c r="B4100" s="7" t="str">
        <f t="shared" si="159"/>
        <v/>
      </c>
      <c r="O4100" s="11"/>
      <c r="AE4100" s="13"/>
    </row>
    <row r="4101" spans="1:31">
      <c r="A4101" s="7" t="str">
        <f>IF(計算!$C4123="","",計算!$C4123)</f>
        <v/>
      </c>
      <c r="B4101" s="7" t="str">
        <f t="shared" si="159"/>
        <v/>
      </c>
      <c r="O4101" s="11"/>
    </row>
    <row r="4102" spans="1:31">
      <c r="A4102" s="7" t="str">
        <f>IF(計算!$C4124="","",計算!$C4124)</f>
        <v/>
      </c>
      <c r="B4102" s="7" t="str">
        <f t="shared" si="159"/>
        <v/>
      </c>
      <c r="O4102" s="11"/>
      <c r="AE4102" s="13"/>
    </row>
    <row r="4103" spans="1:31">
      <c r="A4103" s="7" t="str">
        <f>IF(計算!$C4125="","",計算!$C4125)</f>
        <v/>
      </c>
      <c r="B4103" s="7" t="str">
        <f t="shared" ref="B4103:B4166" si="160">IF($A4104="","",$A4104)</f>
        <v/>
      </c>
      <c r="O4103" s="11"/>
    </row>
    <row r="4104" spans="1:31">
      <c r="A4104" s="7" t="str">
        <f>IF(計算!$C4126="","",計算!$C4126)</f>
        <v/>
      </c>
      <c r="B4104" s="7" t="str">
        <f t="shared" si="160"/>
        <v/>
      </c>
      <c r="O4104" s="11"/>
      <c r="AE4104" s="13"/>
    </row>
    <row r="4105" spans="1:31">
      <c r="A4105" s="7" t="str">
        <f>IF(計算!$C4127="","",計算!$C4127)</f>
        <v/>
      </c>
      <c r="B4105" s="7" t="str">
        <f t="shared" si="160"/>
        <v/>
      </c>
      <c r="O4105" s="11"/>
    </row>
    <row r="4106" spans="1:31">
      <c r="A4106" s="7" t="str">
        <f>IF(計算!$C4128="","",計算!$C4128)</f>
        <v/>
      </c>
      <c r="B4106" s="7" t="str">
        <f t="shared" si="160"/>
        <v/>
      </c>
      <c r="O4106" s="11"/>
      <c r="AE4106" s="13"/>
    </row>
    <row r="4107" spans="1:31">
      <c r="A4107" s="7" t="str">
        <f>IF(計算!$C4129="","",計算!$C4129)</f>
        <v/>
      </c>
      <c r="B4107" s="7" t="str">
        <f t="shared" si="160"/>
        <v/>
      </c>
      <c r="O4107" s="11"/>
    </row>
    <row r="4108" spans="1:31">
      <c r="A4108" s="7" t="str">
        <f>IF(計算!$C4130="","",計算!$C4130)</f>
        <v/>
      </c>
      <c r="B4108" s="7" t="str">
        <f t="shared" si="160"/>
        <v/>
      </c>
      <c r="O4108" s="11"/>
      <c r="AE4108" s="13"/>
    </row>
    <row r="4109" spans="1:31">
      <c r="A4109" s="7" t="str">
        <f>IF(計算!$C4131="","",計算!$C4131)</f>
        <v/>
      </c>
      <c r="B4109" s="7" t="str">
        <f t="shared" si="160"/>
        <v/>
      </c>
      <c r="O4109" s="11"/>
    </row>
    <row r="4110" spans="1:31">
      <c r="A4110" s="7" t="str">
        <f>IF(計算!$C4132="","",計算!$C4132)</f>
        <v/>
      </c>
      <c r="B4110" s="7" t="str">
        <f t="shared" si="160"/>
        <v/>
      </c>
      <c r="O4110" s="11"/>
      <c r="AE4110" s="13"/>
    </row>
    <row r="4111" spans="1:31">
      <c r="A4111" s="7" t="str">
        <f>IF(計算!$C4133="","",計算!$C4133)</f>
        <v/>
      </c>
      <c r="B4111" s="7" t="str">
        <f t="shared" si="160"/>
        <v/>
      </c>
      <c r="O4111" s="11"/>
    </row>
    <row r="4112" spans="1:31">
      <c r="A4112" s="7" t="str">
        <f>IF(計算!$C4134="","",計算!$C4134)</f>
        <v/>
      </c>
      <c r="B4112" s="7" t="str">
        <f t="shared" si="160"/>
        <v/>
      </c>
      <c r="O4112" s="11"/>
      <c r="AE4112" s="13"/>
    </row>
    <row r="4113" spans="1:31">
      <c r="A4113" s="7" t="str">
        <f>IF(計算!$C4135="","",計算!$C4135)</f>
        <v/>
      </c>
      <c r="B4113" s="7" t="str">
        <f t="shared" si="160"/>
        <v/>
      </c>
      <c r="O4113" s="11"/>
    </row>
    <row r="4114" spans="1:31">
      <c r="A4114" s="7" t="str">
        <f>IF(計算!$C4136="","",計算!$C4136)</f>
        <v/>
      </c>
      <c r="B4114" s="7" t="str">
        <f t="shared" si="160"/>
        <v/>
      </c>
      <c r="O4114" s="11"/>
      <c r="AE4114" s="13"/>
    </row>
    <row r="4115" spans="1:31">
      <c r="A4115" s="7" t="str">
        <f>IF(計算!$C4137="","",計算!$C4137)</f>
        <v/>
      </c>
      <c r="B4115" s="7" t="str">
        <f t="shared" si="160"/>
        <v/>
      </c>
      <c r="O4115" s="11"/>
    </row>
    <row r="4116" spans="1:31">
      <c r="A4116" s="7" t="str">
        <f>IF(計算!$C4138="","",計算!$C4138)</f>
        <v/>
      </c>
      <c r="B4116" s="7" t="str">
        <f t="shared" si="160"/>
        <v/>
      </c>
      <c r="O4116" s="11"/>
      <c r="AE4116" s="13"/>
    </row>
    <row r="4117" spans="1:31">
      <c r="A4117" s="7" t="str">
        <f>IF(計算!$C4139="","",計算!$C4139)</f>
        <v/>
      </c>
      <c r="B4117" s="7" t="str">
        <f t="shared" si="160"/>
        <v/>
      </c>
      <c r="O4117" s="11"/>
    </row>
    <row r="4118" spans="1:31">
      <c r="A4118" s="7" t="str">
        <f>IF(計算!$C4140="","",計算!$C4140)</f>
        <v/>
      </c>
      <c r="B4118" s="7" t="str">
        <f t="shared" si="160"/>
        <v/>
      </c>
      <c r="O4118" s="11"/>
      <c r="AE4118" s="13"/>
    </row>
    <row r="4119" spans="1:31">
      <c r="A4119" s="7" t="str">
        <f>IF(計算!$C4141="","",計算!$C4141)</f>
        <v/>
      </c>
      <c r="B4119" s="7" t="str">
        <f t="shared" si="160"/>
        <v/>
      </c>
      <c r="O4119" s="11"/>
    </row>
    <row r="4120" spans="1:31">
      <c r="A4120" s="7" t="str">
        <f>IF(計算!$C4142="","",計算!$C4142)</f>
        <v/>
      </c>
      <c r="B4120" s="7" t="str">
        <f t="shared" si="160"/>
        <v/>
      </c>
      <c r="O4120" s="11"/>
      <c r="AE4120" s="13"/>
    </row>
    <row r="4121" spans="1:31">
      <c r="A4121" s="7" t="str">
        <f>IF(計算!$C4143="","",計算!$C4143)</f>
        <v/>
      </c>
      <c r="B4121" s="7" t="str">
        <f t="shared" si="160"/>
        <v/>
      </c>
      <c r="O4121" s="11"/>
    </row>
    <row r="4122" spans="1:31">
      <c r="A4122" s="7" t="str">
        <f>IF(計算!$C4144="","",計算!$C4144)</f>
        <v/>
      </c>
      <c r="B4122" s="7" t="str">
        <f t="shared" si="160"/>
        <v/>
      </c>
      <c r="O4122" s="11"/>
      <c r="AE4122" s="13"/>
    </row>
    <row r="4123" spans="1:31">
      <c r="A4123" s="7" t="str">
        <f>IF(計算!$C4145="","",計算!$C4145)</f>
        <v/>
      </c>
      <c r="B4123" s="7" t="str">
        <f t="shared" si="160"/>
        <v/>
      </c>
      <c r="O4123" s="11"/>
    </row>
    <row r="4124" spans="1:31">
      <c r="A4124" s="7" t="str">
        <f>IF(計算!$C4146="","",計算!$C4146)</f>
        <v/>
      </c>
      <c r="B4124" s="7" t="str">
        <f t="shared" si="160"/>
        <v/>
      </c>
      <c r="O4124" s="11"/>
      <c r="AE4124" s="13"/>
    </row>
    <row r="4125" spans="1:31">
      <c r="A4125" s="7" t="str">
        <f>IF(計算!$C4147="","",計算!$C4147)</f>
        <v/>
      </c>
      <c r="B4125" s="7" t="str">
        <f t="shared" si="160"/>
        <v/>
      </c>
      <c r="O4125" s="11"/>
    </row>
    <row r="4126" spans="1:31">
      <c r="A4126" s="7" t="str">
        <f>IF(計算!$C4148="","",計算!$C4148)</f>
        <v/>
      </c>
      <c r="B4126" s="7" t="str">
        <f t="shared" si="160"/>
        <v/>
      </c>
      <c r="O4126" s="11"/>
      <c r="AE4126" s="13"/>
    </row>
    <row r="4127" spans="1:31">
      <c r="A4127" s="7" t="str">
        <f>IF(計算!$C4149="","",計算!$C4149)</f>
        <v/>
      </c>
      <c r="B4127" s="7" t="str">
        <f t="shared" si="160"/>
        <v/>
      </c>
      <c r="O4127" s="11"/>
    </row>
    <row r="4128" spans="1:31">
      <c r="A4128" s="7" t="str">
        <f>IF(計算!$C4150="","",計算!$C4150)</f>
        <v/>
      </c>
      <c r="B4128" s="7" t="str">
        <f t="shared" si="160"/>
        <v/>
      </c>
      <c r="O4128" s="11"/>
      <c r="AE4128" s="13"/>
    </row>
    <row r="4129" spans="1:31">
      <c r="A4129" s="7" t="str">
        <f>IF(計算!$C4151="","",計算!$C4151)</f>
        <v/>
      </c>
      <c r="B4129" s="7" t="str">
        <f t="shared" si="160"/>
        <v/>
      </c>
      <c r="O4129" s="11"/>
    </row>
    <row r="4130" spans="1:31">
      <c r="A4130" s="7" t="str">
        <f>IF(計算!$C4152="","",計算!$C4152)</f>
        <v/>
      </c>
      <c r="B4130" s="7" t="str">
        <f t="shared" si="160"/>
        <v/>
      </c>
      <c r="O4130" s="11"/>
      <c r="AE4130" s="13"/>
    </row>
    <row r="4131" spans="1:31">
      <c r="A4131" s="7" t="str">
        <f>IF(計算!$C4153="","",計算!$C4153)</f>
        <v/>
      </c>
      <c r="B4131" s="7" t="str">
        <f t="shared" si="160"/>
        <v/>
      </c>
      <c r="O4131" s="11"/>
    </row>
    <row r="4132" spans="1:31">
      <c r="A4132" s="7" t="str">
        <f>IF(計算!$C4154="","",計算!$C4154)</f>
        <v/>
      </c>
      <c r="B4132" s="7" t="str">
        <f t="shared" si="160"/>
        <v/>
      </c>
      <c r="O4132" s="11"/>
      <c r="AE4132" s="13"/>
    </row>
    <row r="4133" spans="1:31">
      <c r="A4133" s="7" t="str">
        <f>IF(計算!$C4155="","",計算!$C4155)</f>
        <v/>
      </c>
      <c r="B4133" s="7" t="str">
        <f t="shared" si="160"/>
        <v/>
      </c>
      <c r="O4133" s="11"/>
    </row>
    <row r="4134" spans="1:31">
      <c r="A4134" s="7" t="str">
        <f>IF(計算!$C4156="","",計算!$C4156)</f>
        <v/>
      </c>
      <c r="B4134" s="7" t="str">
        <f t="shared" si="160"/>
        <v/>
      </c>
      <c r="O4134" s="11"/>
      <c r="AE4134" s="13"/>
    </row>
    <row r="4135" spans="1:31">
      <c r="A4135" s="7" t="str">
        <f>IF(計算!$C4157="","",計算!$C4157)</f>
        <v/>
      </c>
      <c r="B4135" s="7" t="str">
        <f t="shared" si="160"/>
        <v/>
      </c>
      <c r="O4135" s="11"/>
    </row>
    <row r="4136" spans="1:31">
      <c r="A4136" s="7" t="str">
        <f>IF(計算!$C4158="","",計算!$C4158)</f>
        <v/>
      </c>
      <c r="B4136" s="7" t="str">
        <f t="shared" si="160"/>
        <v/>
      </c>
      <c r="O4136" s="11"/>
      <c r="AE4136" s="13"/>
    </row>
    <row r="4137" spans="1:31">
      <c r="A4137" s="7" t="str">
        <f>IF(計算!$C4159="","",計算!$C4159)</f>
        <v/>
      </c>
      <c r="B4137" s="7" t="str">
        <f t="shared" si="160"/>
        <v/>
      </c>
      <c r="O4137" s="11"/>
    </row>
    <row r="4138" spans="1:31">
      <c r="A4138" s="7" t="str">
        <f>IF(計算!$C4160="","",計算!$C4160)</f>
        <v/>
      </c>
      <c r="B4138" s="7" t="str">
        <f t="shared" si="160"/>
        <v/>
      </c>
      <c r="O4138" s="11"/>
      <c r="AE4138" s="13"/>
    </row>
    <row r="4139" spans="1:31">
      <c r="A4139" s="7" t="str">
        <f>IF(計算!$C4161="","",計算!$C4161)</f>
        <v/>
      </c>
      <c r="B4139" s="7" t="str">
        <f t="shared" si="160"/>
        <v/>
      </c>
      <c r="O4139" s="11"/>
    </row>
    <row r="4140" spans="1:31">
      <c r="A4140" s="7" t="str">
        <f>IF(計算!$C4162="","",計算!$C4162)</f>
        <v/>
      </c>
      <c r="B4140" s="7" t="str">
        <f t="shared" si="160"/>
        <v/>
      </c>
      <c r="O4140" s="11"/>
      <c r="AE4140" s="13"/>
    </row>
    <row r="4141" spans="1:31">
      <c r="A4141" s="7" t="str">
        <f>IF(計算!$C4163="","",計算!$C4163)</f>
        <v/>
      </c>
      <c r="B4141" s="7" t="str">
        <f t="shared" si="160"/>
        <v/>
      </c>
      <c r="O4141" s="11"/>
    </row>
    <row r="4142" spans="1:31">
      <c r="A4142" s="7" t="str">
        <f>IF(計算!$C4164="","",計算!$C4164)</f>
        <v/>
      </c>
      <c r="B4142" s="7" t="str">
        <f t="shared" si="160"/>
        <v/>
      </c>
      <c r="O4142" s="11"/>
      <c r="AE4142" s="13"/>
    </row>
    <row r="4143" spans="1:31">
      <c r="A4143" s="7" t="str">
        <f>IF(計算!$C4165="","",計算!$C4165)</f>
        <v/>
      </c>
      <c r="B4143" s="7" t="str">
        <f t="shared" si="160"/>
        <v/>
      </c>
      <c r="O4143" s="11"/>
    </row>
    <row r="4144" spans="1:31">
      <c r="A4144" s="7" t="str">
        <f>IF(計算!$C4166="","",計算!$C4166)</f>
        <v/>
      </c>
      <c r="B4144" s="7" t="str">
        <f t="shared" si="160"/>
        <v/>
      </c>
      <c r="O4144" s="11"/>
      <c r="AE4144" s="13"/>
    </row>
    <row r="4145" spans="1:31">
      <c r="A4145" s="7" t="str">
        <f>IF(計算!$C4167="","",計算!$C4167)</f>
        <v/>
      </c>
      <c r="B4145" s="7" t="str">
        <f t="shared" si="160"/>
        <v/>
      </c>
      <c r="O4145" s="11"/>
    </row>
    <row r="4146" spans="1:31">
      <c r="A4146" s="7" t="str">
        <f>IF(計算!$C4168="","",計算!$C4168)</f>
        <v/>
      </c>
      <c r="B4146" s="7" t="str">
        <f t="shared" si="160"/>
        <v/>
      </c>
      <c r="O4146" s="11"/>
      <c r="AE4146" s="13"/>
    </row>
    <row r="4147" spans="1:31">
      <c r="A4147" s="7" t="str">
        <f>IF(計算!$C4169="","",計算!$C4169)</f>
        <v/>
      </c>
      <c r="B4147" s="7" t="str">
        <f t="shared" si="160"/>
        <v/>
      </c>
      <c r="O4147" s="11"/>
    </row>
    <row r="4148" spans="1:31">
      <c r="A4148" s="7" t="str">
        <f>IF(計算!$C4170="","",計算!$C4170)</f>
        <v/>
      </c>
      <c r="B4148" s="7" t="str">
        <f t="shared" si="160"/>
        <v/>
      </c>
      <c r="O4148" s="11"/>
      <c r="AE4148" s="13"/>
    </row>
    <row r="4149" spans="1:31">
      <c r="A4149" s="7" t="str">
        <f>IF(計算!$C4171="","",計算!$C4171)</f>
        <v/>
      </c>
      <c r="B4149" s="7" t="str">
        <f t="shared" si="160"/>
        <v/>
      </c>
      <c r="O4149" s="11"/>
    </row>
    <row r="4150" spans="1:31">
      <c r="A4150" s="7" t="str">
        <f>IF(計算!$C4172="","",計算!$C4172)</f>
        <v/>
      </c>
      <c r="B4150" s="7" t="str">
        <f t="shared" si="160"/>
        <v/>
      </c>
      <c r="O4150" s="11"/>
      <c r="AE4150" s="13"/>
    </row>
    <row r="4151" spans="1:31">
      <c r="A4151" s="7" t="str">
        <f>IF(計算!$C4173="","",計算!$C4173)</f>
        <v/>
      </c>
      <c r="B4151" s="7" t="str">
        <f t="shared" si="160"/>
        <v/>
      </c>
      <c r="O4151" s="11"/>
    </row>
    <row r="4152" spans="1:31">
      <c r="A4152" s="7" t="str">
        <f>IF(計算!$C4174="","",計算!$C4174)</f>
        <v/>
      </c>
      <c r="B4152" s="7" t="str">
        <f t="shared" si="160"/>
        <v/>
      </c>
      <c r="O4152" s="11"/>
      <c r="AE4152" s="13"/>
    </row>
    <row r="4153" spans="1:31">
      <c r="A4153" s="7" t="str">
        <f>IF(計算!$C4175="","",計算!$C4175)</f>
        <v/>
      </c>
      <c r="B4153" s="7" t="str">
        <f t="shared" si="160"/>
        <v/>
      </c>
      <c r="O4153" s="11"/>
    </row>
    <row r="4154" spans="1:31">
      <c r="A4154" s="7" t="str">
        <f>IF(計算!$C4176="","",計算!$C4176)</f>
        <v/>
      </c>
      <c r="B4154" s="7" t="str">
        <f t="shared" si="160"/>
        <v/>
      </c>
      <c r="O4154" s="11"/>
      <c r="AE4154" s="13"/>
    </row>
    <row r="4155" spans="1:31">
      <c r="A4155" s="7" t="str">
        <f>IF(計算!$C4177="","",計算!$C4177)</f>
        <v/>
      </c>
      <c r="B4155" s="7" t="str">
        <f t="shared" si="160"/>
        <v/>
      </c>
      <c r="O4155" s="11"/>
    </row>
    <row r="4156" spans="1:31">
      <c r="A4156" s="7" t="str">
        <f>IF(計算!$C4178="","",計算!$C4178)</f>
        <v/>
      </c>
      <c r="B4156" s="7" t="str">
        <f t="shared" si="160"/>
        <v/>
      </c>
      <c r="O4156" s="11"/>
      <c r="AE4156" s="13"/>
    </row>
    <row r="4157" spans="1:31">
      <c r="A4157" s="7" t="str">
        <f>IF(計算!$C4179="","",計算!$C4179)</f>
        <v/>
      </c>
      <c r="B4157" s="7" t="str">
        <f t="shared" si="160"/>
        <v/>
      </c>
      <c r="O4157" s="11"/>
    </row>
    <row r="4158" spans="1:31">
      <c r="A4158" s="7" t="str">
        <f>IF(計算!$C4180="","",計算!$C4180)</f>
        <v/>
      </c>
      <c r="B4158" s="7" t="str">
        <f t="shared" si="160"/>
        <v/>
      </c>
      <c r="O4158" s="11"/>
      <c r="AE4158" s="13"/>
    </row>
    <row r="4159" spans="1:31">
      <c r="A4159" s="7" t="str">
        <f>IF(計算!$C4181="","",計算!$C4181)</f>
        <v/>
      </c>
      <c r="B4159" s="7" t="str">
        <f t="shared" si="160"/>
        <v/>
      </c>
      <c r="O4159" s="11"/>
    </row>
    <row r="4160" spans="1:31">
      <c r="A4160" s="7" t="str">
        <f>IF(計算!$C4182="","",計算!$C4182)</f>
        <v/>
      </c>
      <c r="B4160" s="7" t="str">
        <f t="shared" si="160"/>
        <v/>
      </c>
      <c r="O4160" s="11"/>
      <c r="AE4160" s="13"/>
    </row>
    <row r="4161" spans="1:31">
      <c r="A4161" s="7" t="str">
        <f>IF(計算!$C4183="","",計算!$C4183)</f>
        <v/>
      </c>
      <c r="B4161" s="7" t="str">
        <f t="shared" si="160"/>
        <v/>
      </c>
      <c r="O4161" s="11"/>
    </row>
    <row r="4162" spans="1:31">
      <c r="A4162" s="7" t="str">
        <f>IF(計算!$C4184="","",計算!$C4184)</f>
        <v/>
      </c>
      <c r="B4162" s="7" t="str">
        <f t="shared" si="160"/>
        <v/>
      </c>
      <c r="O4162" s="11"/>
      <c r="AE4162" s="13"/>
    </row>
    <row r="4163" spans="1:31">
      <c r="A4163" s="7" t="str">
        <f>IF(計算!$C4185="","",計算!$C4185)</f>
        <v/>
      </c>
      <c r="B4163" s="7" t="str">
        <f t="shared" si="160"/>
        <v/>
      </c>
      <c r="O4163" s="11"/>
    </row>
    <row r="4164" spans="1:31">
      <c r="A4164" s="7" t="str">
        <f>IF(計算!$C4186="","",計算!$C4186)</f>
        <v/>
      </c>
      <c r="B4164" s="7" t="str">
        <f t="shared" si="160"/>
        <v/>
      </c>
      <c r="O4164" s="11"/>
      <c r="AE4164" s="13"/>
    </row>
    <row r="4165" spans="1:31">
      <c r="A4165" s="7" t="str">
        <f>IF(計算!$C4187="","",計算!$C4187)</f>
        <v/>
      </c>
      <c r="B4165" s="7" t="str">
        <f t="shared" si="160"/>
        <v/>
      </c>
      <c r="O4165" s="11"/>
    </row>
    <row r="4166" spans="1:31">
      <c r="A4166" s="7" t="str">
        <f>IF(計算!$C4188="","",計算!$C4188)</f>
        <v/>
      </c>
      <c r="B4166" s="7" t="str">
        <f t="shared" si="160"/>
        <v/>
      </c>
      <c r="O4166" s="11"/>
      <c r="AE4166" s="13"/>
    </row>
    <row r="4167" spans="1:31">
      <c r="A4167" s="7" t="str">
        <f>IF(計算!$C4189="","",計算!$C4189)</f>
        <v/>
      </c>
      <c r="B4167" s="7" t="str">
        <f t="shared" ref="B4167:B4230" si="161">IF($A4168="","",$A4168)</f>
        <v/>
      </c>
      <c r="O4167" s="11"/>
    </row>
    <row r="4168" spans="1:31">
      <c r="A4168" s="7" t="str">
        <f>IF(計算!$C4190="","",計算!$C4190)</f>
        <v/>
      </c>
      <c r="B4168" s="7" t="str">
        <f t="shared" si="161"/>
        <v/>
      </c>
      <c r="O4168" s="11"/>
      <c r="AE4168" s="13"/>
    </row>
    <row r="4169" spans="1:31">
      <c r="A4169" s="7" t="str">
        <f>IF(計算!$C4191="","",計算!$C4191)</f>
        <v/>
      </c>
      <c r="B4169" s="7" t="str">
        <f t="shared" si="161"/>
        <v/>
      </c>
      <c r="O4169" s="11"/>
    </row>
    <row r="4170" spans="1:31">
      <c r="A4170" s="7" t="str">
        <f>IF(計算!$C4192="","",計算!$C4192)</f>
        <v/>
      </c>
      <c r="B4170" s="7" t="str">
        <f t="shared" si="161"/>
        <v/>
      </c>
      <c r="O4170" s="11"/>
      <c r="AE4170" s="13"/>
    </row>
    <row r="4171" spans="1:31">
      <c r="A4171" s="7" t="str">
        <f>IF(計算!$C4193="","",計算!$C4193)</f>
        <v/>
      </c>
      <c r="B4171" s="7" t="str">
        <f t="shared" si="161"/>
        <v/>
      </c>
      <c r="O4171" s="11"/>
    </row>
    <row r="4172" spans="1:31">
      <c r="A4172" s="7" t="str">
        <f>IF(計算!$C4194="","",計算!$C4194)</f>
        <v/>
      </c>
      <c r="B4172" s="7" t="str">
        <f t="shared" si="161"/>
        <v/>
      </c>
      <c r="O4172" s="11"/>
      <c r="AE4172" s="13"/>
    </row>
    <row r="4173" spans="1:31">
      <c r="A4173" s="7" t="str">
        <f>IF(計算!$C4195="","",計算!$C4195)</f>
        <v/>
      </c>
      <c r="B4173" s="7" t="str">
        <f t="shared" si="161"/>
        <v/>
      </c>
      <c r="O4173" s="11"/>
    </row>
    <row r="4174" spans="1:31">
      <c r="A4174" s="7" t="str">
        <f>IF(計算!$C4196="","",計算!$C4196)</f>
        <v/>
      </c>
      <c r="B4174" s="7" t="str">
        <f t="shared" si="161"/>
        <v/>
      </c>
      <c r="O4174" s="11"/>
      <c r="AE4174" s="13"/>
    </row>
    <row r="4175" spans="1:31">
      <c r="A4175" s="7" t="str">
        <f>IF(計算!$C4197="","",計算!$C4197)</f>
        <v/>
      </c>
      <c r="B4175" s="7" t="str">
        <f t="shared" si="161"/>
        <v/>
      </c>
      <c r="O4175" s="11"/>
    </row>
    <row r="4176" spans="1:31">
      <c r="A4176" s="7" t="str">
        <f>IF(計算!$C4198="","",計算!$C4198)</f>
        <v/>
      </c>
      <c r="B4176" s="7" t="str">
        <f t="shared" si="161"/>
        <v/>
      </c>
      <c r="O4176" s="11"/>
      <c r="AE4176" s="13"/>
    </row>
    <row r="4177" spans="1:31">
      <c r="A4177" s="7" t="str">
        <f>IF(計算!$C4199="","",計算!$C4199)</f>
        <v/>
      </c>
      <c r="B4177" s="7" t="str">
        <f t="shared" si="161"/>
        <v/>
      </c>
      <c r="O4177" s="11"/>
    </row>
    <row r="4178" spans="1:31">
      <c r="A4178" s="7" t="str">
        <f>IF(計算!$C4200="","",計算!$C4200)</f>
        <v/>
      </c>
      <c r="B4178" s="7" t="str">
        <f t="shared" si="161"/>
        <v/>
      </c>
      <c r="O4178" s="11"/>
      <c r="AE4178" s="13"/>
    </row>
    <row r="4179" spans="1:31">
      <c r="A4179" s="7" t="str">
        <f>IF(計算!$C4201="","",計算!$C4201)</f>
        <v/>
      </c>
      <c r="B4179" s="7" t="str">
        <f t="shared" si="161"/>
        <v/>
      </c>
      <c r="O4179" s="11"/>
    </row>
    <row r="4180" spans="1:31">
      <c r="A4180" s="7" t="str">
        <f>IF(計算!$C4202="","",計算!$C4202)</f>
        <v/>
      </c>
      <c r="B4180" s="7" t="str">
        <f t="shared" si="161"/>
        <v/>
      </c>
      <c r="O4180" s="11"/>
      <c r="AE4180" s="13"/>
    </row>
    <row r="4181" spans="1:31">
      <c r="A4181" s="7" t="str">
        <f>IF(計算!$C4203="","",計算!$C4203)</f>
        <v/>
      </c>
      <c r="B4181" s="7" t="str">
        <f t="shared" si="161"/>
        <v/>
      </c>
      <c r="O4181" s="11"/>
    </row>
    <row r="4182" spans="1:31">
      <c r="A4182" s="7" t="str">
        <f>IF(計算!$C4204="","",計算!$C4204)</f>
        <v/>
      </c>
      <c r="B4182" s="7" t="str">
        <f t="shared" si="161"/>
        <v/>
      </c>
      <c r="O4182" s="11"/>
      <c r="AE4182" s="13"/>
    </row>
    <row r="4183" spans="1:31">
      <c r="A4183" s="7" t="str">
        <f>IF(計算!$C4205="","",計算!$C4205)</f>
        <v/>
      </c>
      <c r="B4183" s="7" t="str">
        <f t="shared" si="161"/>
        <v/>
      </c>
      <c r="O4183" s="11"/>
    </row>
    <row r="4184" spans="1:31">
      <c r="A4184" s="7" t="str">
        <f>IF(計算!$C4206="","",計算!$C4206)</f>
        <v/>
      </c>
      <c r="B4184" s="7" t="str">
        <f t="shared" si="161"/>
        <v/>
      </c>
      <c r="O4184" s="11"/>
      <c r="AE4184" s="13"/>
    </row>
    <row r="4185" spans="1:31">
      <c r="A4185" s="7" t="str">
        <f>IF(計算!$C4207="","",計算!$C4207)</f>
        <v/>
      </c>
      <c r="B4185" s="7" t="str">
        <f t="shared" si="161"/>
        <v/>
      </c>
      <c r="O4185" s="11"/>
    </row>
    <row r="4186" spans="1:31">
      <c r="A4186" s="7" t="str">
        <f>IF(計算!$C4208="","",計算!$C4208)</f>
        <v/>
      </c>
      <c r="B4186" s="7" t="str">
        <f t="shared" si="161"/>
        <v/>
      </c>
      <c r="O4186" s="11"/>
      <c r="AE4186" s="13"/>
    </row>
    <row r="4187" spans="1:31">
      <c r="A4187" s="7" t="str">
        <f>IF(計算!$C4209="","",計算!$C4209)</f>
        <v/>
      </c>
      <c r="B4187" s="7" t="str">
        <f t="shared" si="161"/>
        <v/>
      </c>
      <c r="O4187" s="11"/>
    </row>
    <row r="4188" spans="1:31">
      <c r="A4188" s="7" t="str">
        <f>IF(計算!$C4210="","",計算!$C4210)</f>
        <v/>
      </c>
      <c r="B4188" s="7" t="str">
        <f t="shared" si="161"/>
        <v/>
      </c>
      <c r="O4188" s="11"/>
      <c r="AE4188" s="13"/>
    </row>
    <row r="4189" spans="1:31">
      <c r="A4189" s="7" t="str">
        <f>IF(計算!$C4211="","",計算!$C4211)</f>
        <v/>
      </c>
      <c r="B4189" s="7" t="str">
        <f t="shared" si="161"/>
        <v/>
      </c>
      <c r="O4189" s="11"/>
    </row>
    <row r="4190" spans="1:31">
      <c r="A4190" s="7" t="str">
        <f>IF(計算!$C4212="","",計算!$C4212)</f>
        <v/>
      </c>
      <c r="B4190" s="7" t="str">
        <f t="shared" si="161"/>
        <v/>
      </c>
      <c r="O4190" s="11"/>
      <c r="AE4190" s="13"/>
    </row>
    <row r="4191" spans="1:31">
      <c r="A4191" s="7" t="str">
        <f>IF(計算!$C4213="","",計算!$C4213)</f>
        <v/>
      </c>
      <c r="B4191" s="7" t="str">
        <f t="shared" si="161"/>
        <v/>
      </c>
      <c r="O4191" s="11"/>
    </row>
    <row r="4192" spans="1:31">
      <c r="A4192" s="7" t="str">
        <f>IF(計算!$C4214="","",計算!$C4214)</f>
        <v/>
      </c>
      <c r="B4192" s="7" t="str">
        <f t="shared" si="161"/>
        <v/>
      </c>
      <c r="O4192" s="11"/>
      <c r="AE4192" s="13"/>
    </row>
    <row r="4193" spans="1:31">
      <c r="A4193" s="7" t="str">
        <f>IF(計算!$C4215="","",計算!$C4215)</f>
        <v/>
      </c>
      <c r="B4193" s="7" t="str">
        <f t="shared" si="161"/>
        <v/>
      </c>
      <c r="O4193" s="11"/>
    </row>
    <row r="4194" spans="1:31">
      <c r="A4194" s="7" t="str">
        <f>IF(計算!$C4216="","",計算!$C4216)</f>
        <v/>
      </c>
      <c r="B4194" s="7" t="str">
        <f t="shared" si="161"/>
        <v/>
      </c>
      <c r="O4194" s="11"/>
      <c r="AE4194" s="13"/>
    </row>
    <row r="4195" spans="1:31">
      <c r="A4195" s="7" t="str">
        <f>IF(計算!$C4217="","",計算!$C4217)</f>
        <v/>
      </c>
      <c r="B4195" s="7" t="str">
        <f t="shared" si="161"/>
        <v/>
      </c>
      <c r="O4195" s="11"/>
    </row>
    <row r="4196" spans="1:31">
      <c r="A4196" s="7" t="str">
        <f>IF(計算!$C4218="","",計算!$C4218)</f>
        <v/>
      </c>
      <c r="B4196" s="7" t="str">
        <f t="shared" si="161"/>
        <v/>
      </c>
      <c r="O4196" s="11"/>
      <c r="AE4196" s="13"/>
    </row>
    <row r="4197" spans="1:31">
      <c r="A4197" s="7" t="str">
        <f>IF(計算!$C4219="","",計算!$C4219)</f>
        <v/>
      </c>
      <c r="B4197" s="7" t="str">
        <f t="shared" si="161"/>
        <v/>
      </c>
      <c r="O4197" s="11"/>
    </row>
    <row r="4198" spans="1:31">
      <c r="A4198" s="7" t="str">
        <f>IF(計算!$C4220="","",計算!$C4220)</f>
        <v/>
      </c>
      <c r="B4198" s="7" t="str">
        <f t="shared" si="161"/>
        <v/>
      </c>
      <c r="O4198" s="11"/>
      <c r="AE4198" s="13"/>
    </row>
    <row r="4199" spans="1:31">
      <c r="A4199" s="7" t="str">
        <f>IF(計算!$C4221="","",計算!$C4221)</f>
        <v/>
      </c>
      <c r="B4199" s="7" t="str">
        <f t="shared" si="161"/>
        <v/>
      </c>
      <c r="O4199" s="11"/>
    </row>
    <row r="4200" spans="1:31">
      <c r="A4200" s="7" t="str">
        <f>IF(計算!$C4222="","",計算!$C4222)</f>
        <v/>
      </c>
      <c r="B4200" s="7" t="str">
        <f t="shared" si="161"/>
        <v/>
      </c>
      <c r="O4200" s="11"/>
      <c r="AE4200" s="13"/>
    </row>
    <row r="4201" spans="1:31">
      <c r="A4201" s="7" t="str">
        <f>IF(計算!$C4223="","",計算!$C4223)</f>
        <v/>
      </c>
      <c r="B4201" s="7" t="str">
        <f t="shared" si="161"/>
        <v/>
      </c>
      <c r="O4201" s="11"/>
    </row>
    <row r="4202" spans="1:31">
      <c r="A4202" s="7" t="str">
        <f>IF(計算!$C4224="","",計算!$C4224)</f>
        <v/>
      </c>
      <c r="B4202" s="7" t="str">
        <f t="shared" si="161"/>
        <v/>
      </c>
      <c r="O4202" s="11"/>
      <c r="AE4202" s="13"/>
    </row>
    <row r="4203" spans="1:31">
      <c r="A4203" s="7" t="str">
        <f>IF(計算!$C4225="","",計算!$C4225)</f>
        <v/>
      </c>
      <c r="B4203" s="7" t="str">
        <f t="shared" si="161"/>
        <v/>
      </c>
      <c r="O4203" s="11"/>
    </row>
    <row r="4204" spans="1:31">
      <c r="A4204" s="7" t="str">
        <f>IF(計算!$C4226="","",計算!$C4226)</f>
        <v/>
      </c>
      <c r="B4204" s="7" t="str">
        <f t="shared" si="161"/>
        <v/>
      </c>
      <c r="O4204" s="11"/>
      <c r="AE4204" s="13"/>
    </row>
    <row r="4205" spans="1:31">
      <c r="A4205" s="7" t="str">
        <f>IF(計算!$C4227="","",計算!$C4227)</f>
        <v/>
      </c>
      <c r="B4205" s="7" t="str">
        <f t="shared" si="161"/>
        <v/>
      </c>
      <c r="O4205" s="11"/>
    </row>
    <row r="4206" spans="1:31">
      <c r="A4206" s="7" t="str">
        <f>IF(計算!$C4228="","",計算!$C4228)</f>
        <v/>
      </c>
      <c r="B4206" s="7" t="str">
        <f t="shared" si="161"/>
        <v/>
      </c>
      <c r="O4206" s="11"/>
      <c r="AE4206" s="13"/>
    </row>
    <row r="4207" spans="1:31">
      <c r="A4207" s="7" t="str">
        <f>IF(計算!$C4229="","",計算!$C4229)</f>
        <v/>
      </c>
      <c r="B4207" s="7" t="str">
        <f t="shared" si="161"/>
        <v/>
      </c>
      <c r="O4207" s="11"/>
    </row>
    <row r="4208" spans="1:31">
      <c r="A4208" s="7" t="str">
        <f>IF(計算!$C4230="","",計算!$C4230)</f>
        <v/>
      </c>
      <c r="B4208" s="7" t="str">
        <f t="shared" si="161"/>
        <v/>
      </c>
      <c r="O4208" s="11"/>
      <c r="AE4208" s="13"/>
    </row>
    <row r="4209" spans="1:31">
      <c r="A4209" s="7" t="str">
        <f>IF(計算!$C4231="","",計算!$C4231)</f>
        <v/>
      </c>
      <c r="B4209" s="7" t="str">
        <f t="shared" si="161"/>
        <v/>
      </c>
      <c r="O4209" s="11"/>
    </row>
    <row r="4210" spans="1:31">
      <c r="A4210" s="7" t="str">
        <f>IF(計算!$C4232="","",計算!$C4232)</f>
        <v/>
      </c>
      <c r="B4210" s="7" t="str">
        <f t="shared" si="161"/>
        <v/>
      </c>
      <c r="O4210" s="11"/>
      <c r="AE4210" s="13"/>
    </row>
    <row r="4211" spans="1:31">
      <c r="A4211" s="7" t="str">
        <f>IF(計算!$C4233="","",計算!$C4233)</f>
        <v/>
      </c>
      <c r="B4211" s="7" t="str">
        <f t="shared" si="161"/>
        <v/>
      </c>
      <c r="O4211" s="11"/>
    </row>
    <row r="4212" spans="1:31">
      <c r="A4212" s="7" t="str">
        <f>IF(計算!$C4234="","",計算!$C4234)</f>
        <v/>
      </c>
      <c r="B4212" s="7" t="str">
        <f t="shared" si="161"/>
        <v/>
      </c>
      <c r="O4212" s="11"/>
      <c r="AE4212" s="13"/>
    </row>
    <row r="4213" spans="1:31">
      <c r="A4213" s="7" t="str">
        <f>IF(計算!$C4235="","",計算!$C4235)</f>
        <v/>
      </c>
      <c r="B4213" s="7" t="str">
        <f t="shared" si="161"/>
        <v/>
      </c>
      <c r="O4213" s="11"/>
    </row>
    <row r="4214" spans="1:31">
      <c r="A4214" s="7" t="str">
        <f>IF(計算!$C4236="","",計算!$C4236)</f>
        <v/>
      </c>
      <c r="B4214" s="7" t="str">
        <f t="shared" si="161"/>
        <v/>
      </c>
      <c r="O4214" s="11"/>
      <c r="AE4214" s="13"/>
    </row>
    <row r="4215" spans="1:31">
      <c r="A4215" s="7" t="str">
        <f>IF(計算!$C4237="","",計算!$C4237)</f>
        <v/>
      </c>
      <c r="B4215" s="7" t="str">
        <f t="shared" si="161"/>
        <v/>
      </c>
      <c r="O4215" s="11"/>
    </row>
    <row r="4216" spans="1:31">
      <c r="A4216" s="7" t="str">
        <f>IF(計算!$C4238="","",計算!$C4238)</f>
        <v/>
      </c>
      <c r="B4216" s="7" t="str">
        <f t="shared" si="161"/>
        <v/>
      </c>
      <c r="O4216" s="11"/>
      <c r="AE4216" s="13"/>
    </row>
    <row r="4217" spans="1:31">
      <c r="A4217" s="7" t="str">
        <f>IF(計算!$C4239="","",計算!$C4239)</f>
        <v/>
      </c>
      <c r="B4217" s="7" t="str">
        <f t="shared" si="161"/>
        <v/>
      </c>
      <c r="O4217" s="11"/>
    </row>
    <row r="4218" spans="1:31">
      <c r="A4218" s="7" t="str">
        <f>IF(計算!$C4240="","",計算!$C4240)</f>
        <v/>
      </c>
      <c r="B4218" s="7" t="str">
        <f t="shared" si="161"/>
        <v/>
      </c>
      <c r="O4218" s="11"/>
      <c r="AE4218" s="13"/>
    </row>
    <row r="4219" spans="1:31">
      <c r="A4219" s="7" t="str">
        <f>IF(計算!$C4241="","",計算!$C4241)</f>
        <v/>
      </c>
      <c r="B4219" s="7" t="str">
        <f t="shared" si="161"/>
        <v/>
      </c>
      <c r="O4219" s="11"/>
    </row>
    <row r="4220" spans="1:31">
      <c r="A4220" s="7" t="str">
        <f>IF(計算!$C4242="","",計算!$C4242)</f>
        <v/>
      </c>
      <c r="B4220" s="7" t="str">
        <f t="shared" si="161"/>
        <v/>
      </c>
      <c r="O4220" s="11"/>
      <c r="AE4220" s="13"/>
    </row>
    <row r="4221" spans="1:31">
      <c r="A4221" s="7" t="str">
        <f>IF(計算!$C4243="","",計算!$C4243)</f>
        <v/>
      </c>
      <c r="B4221" s="7" t="str">
        <f t="shared" si="161"/>
        <v/>
      </c>
      <c r="O4221" s="11"/>
    </row>
    <row r="4222" spans="1:31">
      <c r="A4222" s="7" t="str">
        <f>IF(計算!$C4244="","",計算!$C4244)</f>
        <v/>
      </c>
      <c r="B4222" s="7" t="str">
        <f t="shared" si="161"/>
        <v/>
      </c>
      <c r="O4222" s="11"/>
      <c r="AE4222" s="13"/>
    </row>
    <row r="4223" spans="1:31">
      <c r="A4223" s="7" t="str">
        <f>IF(計算!$C4245="","",計算!$C4245)</f>
        <v/>
      </c>
      <c r="B4223" s="7" t="str">
        <f t="shared" si="161"/>
        <v/>
      </c>
      <c r="O4223" s="11"/>
    </row>
    <row r="4224" spans="1:31">
      <c r="A4224" s="7" t="str">
        <f>IF(計算!$C4246="","",計算!$C4246)</f>
        <v/>
      </c>
      <c r="B4224" s="7" t="str">
        <f t="shared" si="161"/>
        <v/>
      </c>
      <c r="O4224" s="11"/>
      <c r="AE4224" s="13"/>
    </row>
    <row r="4225" spans="1:31">
      <c r="A4225" s="7" t="str">
        <f>IF(計算!$C4247="","",計算!$C4247)</f>
        <v/>
      </c>
      <c r="B4225" s="7" t="str">
        <f t="shared" si="161"/>
        <v/>
      </c>
      <c r="O4225" s="11"/>
    </row>
    <row r="4226" spans="1:31">
      <c r="A4226" s="7" t="str">
        <f>IF(計算!$C4248="","",計算!$C4248)</f>
        <v/>
      </c>
      <c r="B4226" s="7" t="str">
        <f t="shared" si="161"/>
        <v/>
      </c>
      <c r="O4226" s="11"/>
      <c r="AE4226" s="13"/>
    </row>
    <row r="4227" spans="1:31">
      <c r="A4227" s="7" t="str">
        <f>IF(計算!$C4249="","",計算!$C4249)</f>
        <v/>
      </c>
      <c r="B4227" s="7" t="str">
        <f t="shared" si="161"/>
        <v/>
      </c>
      <c r="O4227" s="11"/>
    </row>
    <row r="4228" spans="1:31">
      <c r="A4228" s="7" t="str">
        <f>IF(計算!$C4250="","",計算!$C4250)</f>
        <v/>
      </c>
      <c r="B4228" s="7" t="str">
        <f t="shared" si="161"/>
        <v/>
      </c>
      <c r="O4228" s="11"/>
      <c r="AE4228" s="13"/>
    </row>
    <row r="4229" spans="1:31">
      <c r="A4229" s="7" t="str">
        <f>IF(計算!$C4251="","",計算!$C4251)</f>
        <v/>
      </c>
      <c r="B4229" s="7" t="str">
        <f t="shared" si="161"/>
        <v/>
      </c>
      <c r="O4229" s="11"/>
    </row>
    <row r="4230" spans="1:31">
      <c r="A4230" s="7" t="str">
        <f>IF(計算!$C4252="","",計算!$C4252)</f>
        <v/>
      </c>
      <c r="B4230" s="7" t="str">
        <f t="shared" si="161"/>
        <v/>
      </c>
      <c r="O4230" s="11"/>
      <c r="AE4230" s="13"/>
    </row>
    <row r="4231" spans="1:31">
      <c r="A4231" s="7" t="str">
        <f>IF(計算!$C4253="","",計算!$C4253)</f>
        <v/>
      </c>
      <c r="B4231" s="7" t="str">
        <f t="shared" ref="B4231:B4294" si="162">IF($A4232="","",$A4232)</f>
        <v/>
      </c>
      <c r="O4231" s="11"/>
    </row>
    <row r="4232" spans="1:31">
      <c r="A4232" s="7" t="str">
        <f>IF(計算!$C4254="","",計算!$C4254)</f>
        <v/>
      </c>
      <c r="B4232" s="7" t="str">
        <f t="shared" si="162"/>
        <v/>
      </c>
      <c r="O4232" s="11"/>
      <c r="AE4232" s="13"/>
    </row>
    <row r="4233" spans="1:31">
      <c r="A4233" s="7" t="str">
        <f>IF(計算!$C4255="","",計算!$C4255)</f>
        <v/>
      </c>
      <c r="B4233" s="7" t="str">
        <f t="shared" si="162"/>
        <v/>
      </c>
      <c r="O4233" s="11"/>
    </row>
    <row r="4234" spans="1:31">
      <c r="A4234" s="7" t="str">
        <f>IF(計算!$C4256="","",計算!$C4256)</f>
        <v/>
      </c>
      <c r="B4234" s="7" t="str">
        <f t="shared" si="162"/>
        <v/>
      </c>
      <c r="O4234" s="11"/>
      <c r="AE4234" s="13"/>
    </row>
    <row r="4235" spans="1:31">
      <c r="A4235" s="7" t="str">
        <f>IF(計算!$C4257="","",計算!$C4257)</f>
        <v/>
      </c>
      <c r="B4235" s="7" t="str">
        <f t="shared" si="162"/>
        <v/>
      </c>
      <c r="O4235" s="11"/>
    </row>
    <row r="4236" spans="1:31">
      <c r="A4236" s="7" t="str">
        <f>IF(計算!$C4258="","",計算!$C4258)</f>
        <v/>
      </c>
      <c r="B4236" s="7" t="str">
        <f t="shared" si="162"/>
        <v/>
      </c>
      <c r="O4236" s="11"/>
      <c r="AE4236" s="13"/>
    </row>
    <row r="4237" spans="1:31">
      <c r="A4237" s="7" t="str">
        <f>IF(計算!$C4259="","",計算!$C4259)</f>
        <v/>
      </c>
      <c r="B4237" s="7" t="str">
        <f t="shared" si="162"/>
        <v/>
      </c>
      <c r="O4237" s="11"/>
    </row>
    <row r="4238" spans="1:31">
      <c r="A4238" s="7" t="str">
        <f>IF(計算!$C4260="","",計算!$C4260)</f>
        <v/>
      </c>
      <c r="B4238" s="7" t="str">
        <f t="shared" si="162"/>
        <v/>
      </c>
      <c r="O4238" s="11"/>
      <c r="AE4238" s="13"/>
    </row>
    <row r="4239" spans="1:31">
      <c r="A4239" s="7" t="str">
        <f>IF(計算!$C4261="","",計算!$C4261)</f>
        <v/>
      </c>
      <c r="B4239" s="7" t="str">
        <f t="shared" si="162"/>
        <v/>
      </c>
      <c r="O4239" s="11"/>
    </row>
    <row r="4240" spans="1:31">
      <c r="A4240" s="7" t="str">
        <f>IF(計算!$C4262="","",計算!$C4262)</f>
        <v/>
      </c>
      <c r="B4240" s="7" t="str">
        <f t="shared" si="162"/>
        <v/>
      </c>
      <c r="O4240" s="11"/>
      <c r="AE4240" s="13"/>
    </row>
    <row r="4241" spans="1:31">
      <c r="A4241" s="7" t="str">
        <f>IF(計算!$C4263="","",計算!$C4263)</f>
        <v/>
      </c>
      <c r="B4241" s="7" t="str">
        <f t="shared" si="162"/>
        <v/>
      </c>
      <c r="O4241" s="11"/>
    </row>
    <row r="4242" spans="1:31">
      <c r="A4242" s="7" t="str">
        <f>IF(計算!$C4264="","",計算!$C4264)</f>
        <v/>
      </c>
      <c r="B4242" s="7" t="str">
        <f t="shared" si="162"/>
        <v/>
      </c>
      <c r="O4242" s="11"/>
      <c r="AE4242" s="13"/>
    </row>
    <row r="4243" spans="1:31">
      <c r="A4243" s="7" t="str">
        <f>IF(計算!$C4265="","",計算!$C4265)</f>
        <v/>
      </c>
      <c r="B4243" s="7" t="str">
        <f t="shared" si="162"/>
        <v/>
      </c>
      <c r="O4243" s="11"/>
    </row>
    <row r="4244" spans="1:31">
      <c r="A4244" s="7" t="str">
        <f>IF(計算!$C4266="","",計算!$C4266)</f>
        <v/>
      </c>
      <c r="B4244" s="7" t="str">
        <f t="shared" si="162"/>
        <v/>
      </c>
      <c r="O4244" s="11"/>
      <c r="AE4244" s="13"/>
    </row>
    <row r="4245" spans="1:31">
      <c r="A4245" s="7" t="str">
        <f>IF(計算!$C4267="","",計算!$C4267)</f>
        <v/>
      </c>
      <c r="B4245" s="7" t="str">
        <f t="shared" si="162"/>
        <v/>
      </c>
      <c r="O4245" s="11"/>
    </row>
    <row r="4246" spans="1:31">
      <c r="A4246" s="7" t="str">
        <f>IF(計算!$C4268="","",計算!$C4268)</f>
        <v/>
      </c>
      <c r="B4246" s="7" t="str">
        <f t="shared" si="162"/>
        <v/>
      </c>
      <c r="O4246" s="11"/>
      <c r="AE4246" s="13"/>
    </row>
    <row r="4247" spans="1:31">
      <c r="A4247" s="7" t="str">
        <f>IF(計算!$C4269="","",計算!$C4269)</f>
        <v/>
      </c>
      <c r="B4247" s="7" t="str">
        <f t="shared" si="162"/>
        <v/>
      </c>
      <c r="O4247" s="11"/>
    </row>
    <row r="4248" spans="1:31">
      <c r="A4248" s="7" t="str">
        <f>IF(計算!$C4270="","",計算!$C4270)</f>
        <v/>
      </c>
      <c r="B4248" s="7" t="str">
        <f t="shared" si="162"/>
        <v/>
      </c>
      <c r="O4248" s="11"/>
      <c r="AE4248" s="13"/>
    </row>
    <row r="4249" spans="1:31">
      <c r="A4249" s="7" t="str">
        <f>IF(計算!$C4271="","",計算!$C4271)</f>
        <v/>
      </c>
      <c r="B4249" s="7" t="str">
        <f t="shared" si="162"/>
        <v/>
      </c>
      <c r="O4249" s="11"/>
    </row>
    <row r="4250" spans="1:31">
      <c r="A4250" s="7" t="str">
        <f>IF(計算!$C4272="","",計算!$C4272)</f>
        <v/>
      </c>
      <c r="B4250" s="7" t="str">
        <f t="shared" si="162"/>
        <v/>
      </c>
      <c r="O4250" s="11"/>
      <c r="AE4250" s="13"/>
    </row>
    <row r="4251" spans="1:31">
      <c r="A4251" s="7" t="str">
        <f>IF(計算!$C4273="","",計算!$C4273)</f>
        <v/>
      </c>
      <c r="B4251" s="7" t="str">
        <f t="shared" si="162"/>
        <v/>
      </c>
      <c r="O4251" s="11"/>
    </row>
    <row r="4252" spans="1:31">
      <c r="A4252" s="7" t="str">
        <f>IF(計算!$C4274="","",計算!$C4274)</f>
        <v/>
      </c>
      <c r="B4252" s="7" t="str">
        <f t="shared" si="162"/>
        <v/>
      </c>
      <c r="O4252" s="11"/>
      <c r="AE4252" s="13"/>
    </row>
    <row r="4253" spans="1:31">
      <c r="A4253" s="7" t="str">
        <f>IF(計算!$C4275="","",計算!$C4275)</f>
        <v/>
      </c>
      <c r="B4253" s="7" t="str">
        <f t="shared" si="162"/>
        <v/>
      </c>
      <c r="O4253" s="11"/>
    </row>
    <row r="4254" spans="1:31">
      <c r="A4254" s="7" t="str">
        <f>IF(計算!$C4276="","",計算!$C4276)</f>
        <v/>
      </c>
      <c r="B4254" s="7" t="str">
        <f t="shared" si="162"/>
        <v/>
      </c>
      <c r="O4254" s="11"/>
      <c r="AE4254" s="13"/>
    </row>
    <row r="4255" spans="1:31">
      <c r="A4255" s="7" t="str">
        <f>IF(計算!$C4277="","",計算!$C4277)</f>
        <v/>
      </c>
      <c r="B4255" s="7" t="str">
        <f t="shared" si="162"/>
        <v/>
      </c>
      <c r="O4255" s="11"/>
    </row>
    <row r="4256" spans="1:31">
      <c r="A4256" s="7" t="str">
        <f>IF(計算!$C4278="","",計算!$C4278)</f>
        <v/>
      </c>
      <c r="B4256" s="7" t="str">
        <f t="shared" si="162"/>
        <v/>
      </c>
      <c r="O4256" s="11"/>
      <c r="AE4256" s="13"/>
    </row>
    <row r="4257" spans="1:31">
      <c r="A4257" s="7" t="str">
        <f>IF(計算!$C4279="","",計算!$C4279)</f>
        <v/>
      </c>
      <c r="B4257" s="7" t="str">
        <f t="shared" si="162"/>
        <v/>
      </c>
      <c r="O4257" s="11"/>
    </row>
    <row r="4258" spans="1:31">
      <c r="A4258" s="7" t="str">
        <f>IF(計算!$C4280="","",計算!$C4280)</f>
        <v/>
      </c>
      <c r="B4258" s="7" t="str">
        <f t="shared" si="162"/>
        <v/>
      </c>
      <c r="O4258" s="11"/>
      <c r="AE4258" s="13"/>
    </row>
    <row r="4259" spans="1:31">
      <c r="A4259" s="7" t="str">
        <f>IF(計算!$C4281="","",計算!$C4281)</f>
        <v/>
      </c>
      <c r="B4259" s="7" t="str">
        <f t="shared" si="162"/>
        <v/>
      </c>
      <c r="O4259" s="11"/>
    </row>
    <row r="4260" spans="1:31">
      <c r="A4260" s="7" t="str">
        <f>IF(計算!$C4282="","",計算!$C4282)</f>
        <v/>
      </c>
      <c r="B4260" s="7" t="str">
        <f t="shared" si="162"/>
        <v/>
      </c>
      <c r="O4260" s="11"/>
      <c r="AE4260" s="13"/>
    </row>
    <row r="4261" spans="1:31">
      <c r="A4261" s="7" t="str">
        <f>IF(計算!$C4283="","",計算!$C4283)</f>
        <v/>
      </c>
      <c r="B4261" s="7" t="str">
        <f t="shared" si="162"/>
        <v/>
      </c>
      <c r="O4261" s="11"/>
    </row>
    <row r="4262" spans="1:31">
      <c r="A4262" s="7" t="str">
        <f>IF(計算!$C4284="","",計算!$C4284)</f>
        <v/>
      </c>
      <c r="B4262" s="7" t="str">
        <f t="shared" si="162"/>
        <v/>
      </c>
      <c r="O4262" s="11"/>
      <c r="AE4262" s="13"/>
    </row>
    <row r="4263" spans="1:31">
      <c r="A4263" s="7" t="str">
        <f>IF(計算!$C4285="","",計算!$C4285)</f>
        <v/>
      </c>
      <c r="B4263" s="7" t="str">
        <f t="shared" si="162"/>
        <v/>
      </c>
      <c r="O4263" s="11"/>
    </row>
    <row r="4264" spans="1:31">
      <c r="A4264" s="7" t="str">
        <f>IF(計算!$C4286="","",計算!$C4286)</f>
        <v/>
      </c>
      <c r="B4264" s="7" t="str">
        <f t="shared" si="162"/>
        <v/>
      </c>
      <c r="O4264" s="11"/>
      <c r="AE4264" s="13"/>
    </row>
    <row r="4265" spans="1:31">
      <c r="A4265" s="7" t="str">
        <f>IF(計算!$C4287="","",計算!$C4287)</f>
        <v/>
      </c>
      <c r="B4265" s="7" t="str">
        <f t="shared" si="162"/>
        <v/>
      </c>
      <c r="O4265" s="11"/>
    </row>
    <row r="4266" spans="1:31">
      <c r="A4266" s="7" t="str">
        <f>IF(計算!$C4288="","",計算!$C4288)</f>
        <v/>
      </c>
      <c r="B4266" s="7" t="str">
        <f t="shared" si="162"/>
        <v/>
      </c>
      <c r="O4266" s="11"/>
      <c r="AE4266" s="13"/>
    </row>
    <row r="4267" spans="1:31">
      <c r="A4267" s="7" t="str">
        <f>IF(計算!$C4289="","",計算!$C4289)</f>
        <v/>
      </c>
      <c r="B4267" s="7" t="str">
        <f t="shared" si="162"/>
        <v/>
      </c>
      <c r="O4267" s="11"/>
    </row>
    <row r="4268" spans="1:31">
      <c r="A4268" s="7" t="str">
        <f>IF(計算!$C4290="","",計算!$C4290)</f>
        <v/>
      </c>
      <c r="B4268" s="7" t="str">
        <f t="shared" si="162"/>
        <v/>
      </c>
      <c r="O4268" s="11"/>
      <c r="AE4268" s="13"/>
    </row>
    <row r="4269" spans="1:31">
      <c r="A4269" s="7" t="str">
        <f>IF(計算!$C4291="","",計算!$C4291)</f>
        <v/>
      </c>
      <c r="B4269" s="7" t="str">
        <f t="shared" si="162"/>
        <v/>
      </c>
      <c r="O4269" s="11"/>
    </row>
    <row r="4270" spans="1:31">
      <c r="A4270" s="7" t="str">
        <f>IF(計算!$C4292="","",計算!$C4292)</f>
        <v/>
      </c>
      <c r="B4270" s="7" t="str">
        <f t="shared" si="162"/>
        <v/>
      </c>
      <c r="O4270" s="11"/>
      <c r="AE4270" s="13"/>
    </row>
    <row r="4271" spans="1:31">
      <c r="A4271" s="7" t="str">
        <f>IF(計算!$C4293="","",計算!$C4293)</f>
        <v/>
      </c>
      <c r="B4271" s="7" t="str">
        <f t="shared" si="162"/>
        <v/>
      </c>
      <c r="O4271" s="11"/>
    </row>
    <row r="4272" spans="1:31">
      <c r="A4272" s="7" t="str">
        <f>IF(計算!$C4294="","",計算!$C4294)</f>
        <v/>
      </c>
      <c r="B4272" s="7" t="str">
        <f t="shared" si="162"/>
        <v/>
      </c>
      <c r="O4272" s="11"/>
      <c r="AE4272" s="13"/>
    </row>
    <row r="4273" spans="1:31">
      <c r="A4273" s="7" t="str">
        <f>IF(計算!$C4295="","",計算!$C4295)</f>
        <v/>
      </c>
      <c r="B4273" s="7" t="str">
        <f t="shared" si="162"/>
        <v/>
      </c>
      <c r="O4273" s="11"/>
    </row>
    <row r="4274" spans="1:31">
      <c r="A4274" s="7" t="str">
        <f>IF(計算!$C4296="","",計算!$C4296)</f>
        <v/>
      </c>
      <c r="B4274" s="7" t="str">
        <f t="shared" si="162"/>
        <v/>
      </c>
      <c r="O4274" s="11"/>
      <c r="AE4274" s="13"/>
    </row>
    <row r="4275" spans="1:31">
      <c r="A4275" s="7" t="str">
        <f>IF(計算!$C4297="","",計算!$C4297)</f>
        <v/>
      </c>
      <c r="B4275" s="7" t="str">
        <f t="shared" si="162"/>
        <v/>
      </c>
      <c r="O4275" s="11"/>
    </row>
    <row r="4276" spans="1:31">
      <c r="A4276" s="7" t="str">
        <f>IF(計算!$C4298="","",計算!$C4298)</f>
        <v/>
      </c>
      <c r="B4276" s="7" t="str">
        <f t="shared" si="162"/>
        <v/>
      </c>
      <c r="O4276" s="11"/>
      <c r="AE4276" s="13"/>
    </row>
    <row r="4277" spans="1:31">
      <c r="A4277" s="7" t="str">
        <f>IF(計算!$C4299="","",計算!$C4299)</f>
        <v/>
      </c>
      <c r="B4277" s="7" t="str">
        <f t="shared" si="162"/>
        <v/>
      </c>
      <c r="O4277" s="11"/>
    </row>
    <row r="4278" spans="1:31">
      <c r="A4278" s="7" t="str">
        <f>IF(計算!$C4300="","",計算!$C4300)</f>
        <v/>
      </c>
      <c r="B4278" s="7" t="str">
        <f t="shared" si="162"/>
        <v/>
      </c>
      <c r="O4278" s="11"/>
      <c r="AE4278" s="13"/>
    </row>
    <row r="4279" spans="1:31">
      <c r="A4279" s="7" t="str">
        <f>IF(計算!$C4301="","",計算!$C4301)</f>
        <v/>
      </c>
      <c r="B4279" s="7" t="str">
        <f t="shared" si="162"/>
        <v/>
      </c>
      <c r="O4279" s="11"/>
    </row>
    <row r="4280" spans="1:31">
      <c r="A4280" s="7" t="str">
        <f>IF(計算!$C4302="","",計算!$C4302)</f>
        <v/>
      </c>
      <c r="B4280" s="7" t="str">
        <f t="shared" si="162"/>
        <v/>
      </c>
      <c r="O4280" s="11"/>
      <c r="AE4280" s="13"/>
    </row>
    <row r="4281" spans="1:31">
      <c r="A4281" s="7" t="str">
        <f>IF(計算!$C4303="","",計算!$C4303)</f>
        <v/>
      </c>
      <c r="B4281" s="7" t="str">
        <f t="shared" si="162"/>
        <v/>
      </c>
      <c r="O4281" s="11"/>
    </row>
    <row r="4282" spans="1:31">
      <c r="A4282" s="7" t="str">
        <f>IF(計算!$C4304="","",計算!$C4304)</f>
        <v/>
      </c>
      <c r="B4282" s="7" t="str">
        <f t="shared" si="162"/>
        <v/>
      </c>
      <c r="O4282" s="11"/>
      <c r="AE4282" s="13"/>
    </row>
    <row r="4283" spans="1:31">
      <c r="A4283" s="7" t="str">
        <f>IF(計算!$C4305="","",計算!$C4305)</f>
        <v/>
      </c>
      <c r="B4283" s="7" t="str">
        <f t="shared" si="162"/>
        <v/>
      </c>
      <c r="O4283" s="11"/>
    </row>
    <row r="4284" spans="1:31">
      <c r="A4284" s="7" t="str">
        <f>IF(計算!$C4306="","",計算!$C4306)</f>
        <v/>
      </c>
      <c r="B4284" s="7" t="str">
        <f t="shared" si="162"/>
        <v/>
      </c>
      <c r="O4284" s="11"/>
      <c r="AE4284" s="13"/>
    </row>
    <row r="4285" spans="1:31">
      <c r="A4285" s="7" t="str">
        <f>IF(計算!$C4307="","",計算!$C4307)</f>
        <v/>
      </c>
      <c r="B4285" s="7" t="str">
        <f t="shared" si="162"/>
        <v/>
      </c>
      <c r="O4285" s="11"/>
    </row>
    <row r="4286" spans="1:31">
      <c r="A4286" s="7" t="str">
        <f>IF(計算!$C4308="","",計算!$C4308)</f>
        <v/>
      </c>
      <c r="B4286" s="7" t="str">
        <f t="shared" si="162"/>
        <v/>
      </c>
      <c r="O4286" s="11"/>
      <c r="AE4286" s="13"/>
    </row>
    <row r="4287" spans="1:31">
      <c r="A4287" s="7" t="str">
        <f>IF(計算!$C4309="","",計算!$C4309)</f>
        <v/>
      </c>
      <c r="B4287" s="7" t="str">
        <f t="shared" si="162"/>
        <v/>
      </c>
      <c r="O4287" s="11"/>
    </row>
    <row r="4288" spans="1:31">
      <c r="A4288" s="7" t="str">
        <f>IF(計算!$C4310="","",計算!$C4310)</f>
        <v/>
      </c>
      <c r="B4288" s="7" t="str">
        <f t="shared" si="162"/>
        <v/>
      </c>
      <c r="O4288" s="11"/>
      <c r="AE4288" s="13"/>
    </row>
    <row r="4289" spans="1:31">
      <c r="A4289" s="7" t="str">
        <f>IF(計算!$C4311="","",計算!$C4311)</f>
        <v/>
      </c>
      <c r="B4289" s="7" t="str">
        <f t="shared" si="162"/>
        <v/>
      </c>
      <c r="O4289" s="11"/>
    </row>
    <row r="4290" spans="1:31">
      <c r="A4290" s="7" t="str">
        <f>IF(計算!$C4312="","",計算!$C4312)</f>
        <v/>
      </c>
      <c r="B4290" s="7" t="str">
        <f t="shared" si="162"/>
        <v/>
      </c>
      <c r="O4290" s="11"/>
      <c r="AE4290" s="13"/>
    </row>
    <row r="4291" spans="1:31">
      <c r="A4291" s="7" t="str">
        <f>IF(計算!$C4313="","",計算!$C4313)</f>
        <v/>
      </c>
      <c r="B4291" s="7" t="str">
        <f t="shared" si="162"/>
        <v/>
      </c>
      <c r="O4291" s="11"/>
    </row>
    <row r="4292" spans="1:31">
      <c r="A4292" s="7" t="str">
        <f>IF(計算!$C4314="","",計算!$C4314)</f>
        <v/>
      </c>
      <c r="B4292" s="7" t="str">
        <f t="shared" si="162"/>
        <v/>
      </c>
      <c r="O4292" s="11"/>
      <c r="AE4292" s="13"/>
    </row>
    <row r="4293" spans="1:31">
      <c r="A4293" s="7" t="str">
        <f>IF(計算!$C4315="","",計算!$C4315)</f>
        <v/>
      </c>
      <c r="B4293" s="7" t="str">
        <f t="shared" si="162"/>
        <v/>
      </c>
      <c r="O4293" s="11"/>
    </row>
    <row r="4294" spans="1:31">
      <c r="A4294" s="7" t="str">
        <f>IF(計算!$C4316="","",計算!$C4316)</f>
        <v/>
      </c>
      <c r="B4294" s="7" t="str">
        <f t="shared" si="162"/>
        <v/>
      </c>
      <c r="O4294" s="11"/>
      <c r="AE4294" s="13"/>
    </row>
    <row r="4295" spans="1:31">
      <c r="A4295" s="7" t="str">
        <f>IF(計算!$C4317="","",計算!$C4317)</f>
        <v/>
      </c>
      <c r="B4295" s="7" t="str">
        <f t="shared" ref="B4295:B4358" si="163">IF($A4296="","",$A4296)</f>
        <v/>
      </c>
      <c r="O4295" s="11"/>
    </row>
    <row r="4296" spans="1:31">
      <c r="A4296" s="7" t="str">
        <f>IF(計算!$C4318="","",計算!$C4318)</f>
        <v/>
      </c>
      <c r="B4296" s="7" t="str">
        <f t="shared" si="163"/>
        <v/>
      </c>
      <c r="O4296" s="11"/>
      <c r="AE4296" s="13"/>
    </row>
    <row r="4297" spans="1:31">
      <c r="A4297" s="7" t="str">
        <f>IF(計算!$C4319="","",計算!$C4319)</f>
        <v/>
      </c>
      <c r="B4297" s="7" t="str">
        <f t="shared" si="163"/>
        <v/>
      </c>
      <c r="O4297" s="11"/>
    </row>
    <row r="4298" spans="1:31">
      <c r="A4298" s="7" t="str">
        <f>IF(計算!$C4320="","",計算!$C4320)</f>
        <v/>
      </c>
      <c r="B4298" s="7" t="str">
        <f t="shared" si="163"/>
        <v/>
      </c>
      <c r="O4298" s="11"/>
      <c r="AE4298" s="13"/>
    </row>
    <row r="4299" spans="1:31">
      <c r="A4299" s="7" t="str">
        <f>IF(計算!$C4321="","",計算!$C4321)</f>
        <v/>
      </c>
      <c r="B4299" s="7" t="str">
        <f t="shared" si="163"/>
        <v/>
      </c>
      <c r="O4299" s="11"/>
    </row>
    <row r="4300" spans="1:31">
      <c r="A4300" s="7" t="str">
        <f>IF(計算!$C4322="","",計算!$C4322)</f>
        <v/>
      </c>
      <c r="B4300" s="7" t="str">
        <f t="shared" si="163"/>
        <v/>
      </c>
      <c r="O4300" s="11"/>
      <c r="AE4300" s="13"/>
    </row>
    <row r="4301" spans="1:31">
      <c r="A4301" s="7" t="str">
        <f>IF(計算!$C4323="","",計算!$C4323)</f>
        <v/>
      </c>
      <c r="B4301" s="7" t="str">
        <f t="shared" si="163"/>
        <v/>
      </c>
      <c r="O4301" s="11"/>
    </row>
    <row r="4302" spans="1:31">
      <c r="A4302" s="7" t="str">
        <f>IF(計算!$C4324="","",計算!$C4324)</f>
        <v/>
      </c>
      <c r="B4302" s="7" t="str">
        <f t="shared" si="163"/>
        <v/>
      </c>
      <c r="O4302" s="11"/>
      <c r="AE4302" s="13"/>
    </row>
    <row r="4303" spans="1:31">
      <c r="A4303" s="7" t="str">
        <f>IF(計算!$C4325="","",計算!$C4325)</f>
        <v/>
      </c>
      <c r="B4303" s="7" t="str">
        <f t="shared" si="163"/>
        <v/>
      </c>
      <c r="O4303" s="11"/>
    </row>
    <row r="4304" spans="1:31">
      <c r="A4304" s="7" t="str">
        <f>IF(計算!$C4326="","",計算!$C4326)</f>
        <v/>
      </c>
      <c r="B4304" s="7" t="str">
        <f t="shared" si="163"/>
        <v/>
      </c>
      <c r="O4304" s="11"/>
      <c r="AE4304" s="13"/>
    </row>
    <row r="4305" spans="1:31">
      <c r="A4305" s="7" t="str">
        <f>IF(計算!$C4327="","",計算!$C4327)</f>
        <v/>
      </c>
      <c r="B4305" s="7" t="str">
        <f t="shared" si="163"/>
        <v/>
      </c>
      <c r="O4305" s="11"/>
    </row>
    <row r="4306" spans="1:31">
      <c r="A4306" s="7" t="str">
        <f>IF(計算!$C4328="","",計算!$C4328)</f>
        <v/>
      </c>
      <c r="B4306" s="7" t="str">
        <f t="shared" si="163"/>
        <v/>
      </c>
      <c r="O4306" s="11"/>
      <c r="AE4306" s="13"/>
    </row>
    <row r="4307" spans="1:31">
      <c r="A4307" s="7" t="str">
        <f>IF(計算!$C4329="","",計算!$C4329)</f>
        <v/>
      </c>
      <c r="B4307" s="7" t="str">
        <f t="shared" si="163"/>
        <v/>
      </c>
      <c r="O4307" s="11"/>
    </row>
    <row r="4308" spans="1:31">
      <c r="A4308" s="7" t="str">
        <f>IF(計算!$C4330="","",計算!$C4330)</f>
        <v/>
      </c>
      <c r="B4308" s="7" t="str">
        <f t="shared" si="163"/>
        <v/>
      </c>
      <c r="O4308" s="11"/>
      <c r="AE4308" s="13"/>
    </row>
    <row r="4309" spans="1:31">
      <c r="A4309" s="7" t="str">
        <f>IF(計算!$C4331="","",計算!$C4331)</f>
        <v/>
      </c>
      <c r="B4309" s="7" t="str">
        <f t="shared" si="163"/>
        <v/>
      </c>
      <c r="O4309" s="11"/>
    </row>
    <row r="4310" spans="1:31">
      <c r="A4310" s="7" t="str">
        <f>IF(計算!$C4332="","",計算!$C4332)</f>
        <v/>
      </c>
      <c r="B4310" s="7" t="str">
        <f t="shared" si="163"/>
        <v/>
      </c>
      <c r="O4310" s="11"/>
      <c r="AE4310" s="13"/>
    </row>
    <row r="4311" spans="1:31">
      <c r="A4311" s="7" t="str">
        <f>IF(計算!$C4333="","",計算!$C4333)</f>
        <v/>
      </c>
      <c r="B4311" s="7" t="str">
        <f t="shared" si="163"/>
        <v/>
      </c>
      <c r="O4311" s="11"/>
    </row>
    <row r="4312" spans="1:31">
      <c r="A4312" s="7" t="str">
        <f>IF(計算!$C4334="","",計算!$C4334)</f>
        <v/>
      </c>
      <c r="B4312" s="7" t="str">
        <f t="shared" si="163"/>
        <v/>
      </c>
      <c r="O4312" s="11"/>
      <c r="AE4312" s="13"/>
    </row>
    <row r="4313" spans="1:31">
      <c r="A4313" s="7" t="str">
        <f>IF(計算!$C4335="","",計算!$C4335)</f>
        <v/>
      </c>
      <c r="B4313" s="7" t="str">
        <f t="shared" si="163"/>
        <v/>
      </c>
      <c r="O4313" s="11"/>
    </row>
    <row r="4314" spans="1:31">
      <c r="A4314" s="7" t="str">
        <f>IF(計算!$C4336="","",計算!$C4336)</f>
        <v/>
      </c>
      <c r="B4314" s="7" t="str">
        <f t="shared" si="163"/>
        <v/>
      </c>
      <c r="O4314" s="11"/>
      <c r="AE4314" s="13"/>
    </row>
    <row r="4315" spans="1:31">
      <c r="A4315" s="7" t="str">
        <f>IF(計算!$C4337="","",計算!$C4337)</f>
        <v/>
      </c>
      <c r="B4315" s="7" t="str">
        <f t="shared" si="163"/>
        <v/>
      </c>
      <c r="O4315" s="11"/>
    </row>
    <row r="4316" spans="1:31">
      <c r="A4316" s="7" t="str">
        <f>IF(計算!$C4338="","",計算!$C4338)</f>
        <v/>
      </c>
      <c r="B4316" s="7" t="str">
        <f t="shared" si="163"/>
        <v/>
      </c>
      <c r="O4316" s="11"/>
      <c r="AE4316" s="13"/>
    </row>
    <row r="4317" spans="1:31">
      <c r="A4317" s="7" t="str">
        <f>IF(計算!$C4339="","",計算!$C4339)</f>
        <v/>
      </c>
      <c r="B4317" s="7" t="str">
        <f t="shared" si="163"/>
        <v/>
      </c>
      <c r="O4317" s="11"/>
    </row>
    <row r="4318" spans="1:31">
      <c r="A4318" s="7" t="str">
        <f>IF(計算!$C4340="","",計算!$C4340)</f>
        <v/>
      </c>
      <c r="B4318" s="7" t="str">
        <f t="shared" si="163"/>
        <v/>
      </c>
      <c r="O4318" s="11"/>
      <c r="AE4318" s="13"/>
    </row>
    <row r="4319" spans="1:31">
      <c r="A4319" s="7" t="str">
        <f>IF(計算!$C4341="","",計算!$C4341)</f>
        <v/>
      </c>
      <c r="B4319" s="7" t="str">
        <f t="shared" si="163"/>
        <v/>
      </c>
      <c r="O4319" s="11"/>
    </row>
    <row r="4320" spans="1:31">
      <c r="A4320" s="7" t="str">
        <f>IF(計算!$C4342="","",計算!$C4342)</f>
        <v/>
      </c>
      <c r="B4320" s="7" t="str">
        <f t="shared" si="163"/>
        <v/>
      </c>
      <c r="O4320" s="11"/>
      <c r="AE4320" s="13"/>
    </row>
    <row r="4321" spans="1:31">
      <c r="A4321" s="7" t="str">
        <f>IF(計算!$C4343="","",計算!$C4343)</f>
        <v/>
      </c>
      <c r="B4321" s="7" t="str">
        <f t="shared" si="163"/>
        <v/>
      </c>
      <c r="O4321" s="11"/>
    </row>
    <row r="4322" spans="1:31">
      <c r="A4322" s="7" t="str">
        <f>IF(計算!$C4344="","",計算!$C4344)</f>
        <v/>
      </c>
      <c r="B4322" s="7" t="str">
        <f t="shared" si="163"/>
        <v/>
      </c>
      <c r="O4322" s="11"/>
      <c r="AE4322" s="13"/>
    </row>
    <row r="4323" spans="1:31">
      <c r="A4323" s="7" t="str">
        <f>IF(計算!$C4345="","",計算!$C4345)</f>
        <v/>
      </c>
      <c r="B4323" s="7" t="str">
        <f t="shared" si="163"/>
        <v/>
      </c>
      <c r="O4323" s="11"/>
    </row>
    <row r="4324" spans="1:31">
      <c r="A4324" s="7" t="str">
        <f>IF(計算!$C4346="","",計算!$C4346)</f>
        <v/>
      </c>
      <c r="B4324" s="7" t="str">
        <f t="shared" si="163"/>
        <v/>
      </c>
      <c r="O4324" s="11"/>
      <c r="AE4324" s="13"/>
    </row>
    <row r="4325" spans="1:31">
      <c r="A4325" s="7" t="str">
        <f>IF(計算!$C4347="","",計算!$C4347)</f>
        <v/>
      </c>
      <c r="B4325" s="7" t="str">
        <f t="shared" si="163"/>
        <v/>
      </c>
      <c r="O4325" s="11"/>
    </row>
    <row r="4326" spans="1:31">
      <c r="A4326" s="7" t="str">
        <f>IF(計算!$C4348="","",計算!$C4348)</f>
        <v/>
      </c>
      <c r="B4326" s="7" t="str">
        <f t="shared" si="163"/>
        <v/>
      </c>
      <c r="O4326" s="11"/>
      <c r="AE4326" s="13"/>
    </row>
    <row r="4327" spans="1:31">
      <c r="A4327" s="7" t="str">
        <f>IF(計算!$C4349="","",計算!$C4349)</f>
        <v/>
      </c>
      <c r="B4327" s="7" t="str">
        <f t="shared" si="163"/>
        <v/>
      </c>
      <c r="O4327" s="11"/>
    </row>
    <row r="4328" spans="1:31">
      <c r="A4328" s="7" t="str">
        <f>IF(計算!$C4350="","",計算!$C4350)</f>
        <v/>
      </c>
      <c r="B4328" s="7" t="str">
        <f t="shared" si="163"/>
        <v/>
      </c>
      <c r="O4328" s="11"/>
      <c r="AE4328" s="13"/>
    </row>
    <row r="4329" spans="1:31">
      <c r="A4329" s="7" t="str">
        <f>IF(計算!$C4351="","",計算!$C4351)</f>
        <v/>
      </c>
      <c r="B4329" s="7" t="str">
        <f t="shared" si="163"/>
        <v/>
      </c>
      <c r="O4329" s="11"/>
    </row>
    <row r="4330" spans="1:31">
      <c r="A4330" s="7" t="str">
        <f>IF(計算!$C4352="","",計算!$C4352)</f>
        <v/>
      </c>
      <c r="B4330" s="7" t="str">
        <f t="shared" si="163"/>
        <v/>
      </c>
      <c r="O4330" s="11"/>
      <c r="AE4330" s="13"/>
    </row>
    <row r="4331" spans="1:31">
      <c r="A4331" s="7" t="str">
        <f>IF(計算!$C4353="","",計算!$C4353)</f>
        <v/>
      </c>
      <c r="B4331" s="7" t="str">
        <f t="shared" si="163"/>
        <v/>
      </c>
      <c r="O4331" s="11"/>
    </row>
    <row r="4332" spans="1:31">
      <c r="A4332" s="7" t="str">
        <f>IF(計算!$C4354="","",計算!$C4354)</f>
        <v/>
      </c>
      <c r="B4332" s="7" t="str">
        <f t="shared" si="163"/>
        <v/>
      </c>
      <c r="O4332" s="11"/>
      <c r="AE4332" s="13"/>
    </row>
    <row r="4333" spans="1:31">
      <c r="A4333" s="7" t="str">
        <f>IF(計算!$C4355="","",計算!$C4355)</f>
        <v/>
      </c>
      <c r="B4333" s="7" t="str">
        <f t="shared" si="163"/>
        <v/>
      </c>
      <c r="O4333" s="11"/>
    </row>
    <row r="4334" spans="1:31">
      <c r="A4334" s="7" t="str">
        <f>IF(計算!$C4356="","",計算!$C4356)</f>
        <v/>
      </c>
      <c r="B4334" s="7" t="str">
        <f t="shared" si="163"/>
        <v/>
      </c>
      <c r="O4334" s="11"/>
      <c r="AE4334" s="13"/>
    </row>
    <row r="4335" spans="1:31">
      <c r="A4335" s="7" t="str">
        <f>IF(計算!$C4357="","",計算!$C4357)</f>
        <v/>
      </c>
      <c r="B4335" s="7" t="str">
        <f t="shared" si="163"/>
        <v/>
      </c>
      <c r="O4335" s="11"/>
    </row>
    <row r="4336" spans="1:31">
      <c r="A4336" s="7" t="str">
        <f>IF(計算!$C4358="","",計算!$C4358)</f>
        <v/>
      </c>
      <c r="B4336" s="7" t="str">
        <f t="shared" si="163"/>
        <v/>
      </c>
      <c r="O4336" s="11"/>
      <c r="AE4336" s="13"/>
    </row>
    <row r="4337" spans="1:31">
      <c r="A4337" s="7" t="str">
        <f>IF(計算!$C4359="","",計算!$C4359)</f>
        <v/>
      </c>
      <c r="B4337" s="7" t="str">
        <f t="shared" si="163"/>
        <v/>
      </c>
      <c r="O4337" s="11"/>
    </row>
    <row r="4338" spans="1:31">
      <c r="A4338" s="7" t="str">
        <f>IF(計算!$C4360="","",計算!$C4360)</f>
        <v/>
      </c>
      <c r="B4338" s="7" t="str">
        <f t="shared" si="163"/>
        <v/>
      </c>
      <c r="O4338" s="11"/>
      <c r="AE4338" s="13"/>
    </row>
    <row r="4339" spans="1:31">
      <c r="A4339" s="7" t="str">
        <f>IF(計算!$C4361="","",計算!$C4361)</f>
        <v/>
      </c>
      <c r="B4339" s="7" t="str">
        <f t="shared" si="163"/>
        <v/>
      </c>
      <c r="O4339" s="11"/>
    </row>
    <row r="4340" spans="1:31">
      <c r="A4340" s="7" t="str">
        <f>IF(計算!$C4362="","",計算!$C4362)</f>
        <v/>
      </c>
      <c r="B4340" s="7" t="str">
        <f t="shared" si="163"/>
        <v/>
      </c>
      <c r="O4340" s="11"/>
      <c r="AE4340" s="13"/>
    </row>
    <row r="4341" spans="1:31">
      <c r="A4341" s="7" t="str">
        <f>IF(計算!$C4363="","",計算!$C4363)</f>
        <v/>
      </c>
      <c r="B4341" s="7" t="str">
        <f t="shared" si="163"/>
        <v/>
      </c>
      <c r="O4341" s="11"/>
    </row>
    <row r="4342" spans="1:31">
      <c r="A4342" s="7" t="str">
        <f>IF(計算!$C4364="","",計算!$C4364)</f>
        <v/>
      </c>
      <c r="B4342" s="7" t="str">
        <f t="shared" si="163"/>
        <v/>
      </c>
      <c r="O4342" s="11"/>
      <c r="AE4342" s="13"/>
    </row>
    <row r="4343" spans="1:31">
      <c r="A4343" s="7" t="str">
        <f>IF(計算!$C4365="","",計算!$C4365)</f>
        <v/>
      </c>
      <c r="B4343" s="7" t="str">
        <f t="shared" si="163"/>
        <v/>
      </c>
      <c r="O4343" s="11"/>
    </row>
    <row r="4344" spans="1:31">
      <c r="A4344" s="7" t="str">
        <f>IF(計算!$C4366="","",計算!$C4366)</f>
        <v/>
      </c>
      <c r="B4344" s="7" t="str">
        <f t="shared" si="163"/>
        <v/>
      </c>
      <c r="O4344" s="11"/>
      <c r="AE4344" s="13"/>
    </row>
    <row r="4345" spans="1:31">
      <c r="A4345" s="7" t="str">
        <f>IF(計算!$C4367="","",計算!$C4367)</f>
        <v/>
      </c>
      <c r="B4345" s="7" t="str">
        <f t="shared" si="163"/>
        <v/>
      </c>
      <c r="O4345" s="11"/>
    </row>
    <row r="4346" spans="1:31">
      <c r="A4346" s="7" t="str">
        <f>IF(計算!$C4368="","",計算!$C4368)</f>
        <v/>
      </c>
      <c r="B4346" s="7" t="str">
        <f t="shared" si="163"/>
        <v/>
      </c>
      <c r="O4346" s="11"/>
      <c r="AE4346" s="13"/>
    </row>
    <row r="4347" spans="1:31">
      <c r="A4347" s="7" t="str">
        <f>IF(計算!$C4369="","",計算!$C4369)</f>
        <v/>
      </c>
      <c r="B4347" s="7" t="str">
        <f t="shared" si="163"/>
        <v/>
      </c>
      <c r="O4347" s="11"/>
    </row>
    <row r="4348" spans="1:31">
      <c r="A4348" s="7" t="str">
        <f>IF(計算!$C4370="","",計算!$C4370)</f>
        <v/>
      </c>
      <c r="B4348" s="7" t="str">
        <f t="shared" si="163"/>
        <v/>
      </c>
      <c r="O4348" s="11"/>
      <c r="AE4348" s="13"/>
    </row>
    <row r="4349" spans="1:31">
      <c r="A4349" s="7" t="str">
        <f>IF(計算!$C4371="","",計算!$C4371)</f>
        <v/>
      </c>
      <c r="B4349" s="7" t="str">
        <f t="shared" si="163"/>
        <v/>
      </c>
      <c r="O4349" s="11"/>
    </row>
    <row r="4350" spans="1:31">
      <c r="A4350" s="7" t="str">
        <f>IF(計算!$C4372="","",計算!$C4372)</f>
        <v/>
      </c>
      <c r="B4350" s="7" t="str">
        <f t="shared" si="163"/>
        <v/>
      </c>
      <c r="O4350" s="11"/>
      <c r="AE4350" s="13"/>
    </row>
    <row r="4351" spans="1:31">
      <c r="A4351" s="7" t="str">
        <f>IF(計算!$C4373="","",計算!$C4373)</f>
        <v/>
      </c>
      <c r="B4351" s="7" t="str">
        <f t="shared" si="163"/>
        <v/>
      </c>
      <c r="O4351" s="11"/>
    </row>
    <row r="4352" spans="1:31">
      <c r="A4352" s="7" t="str">
        <f>IF(計算!$C4374="","",計算!$C4374)</f>
        <v/>
      </c>
      <c r="B4352" s="7" t="str">
        <f t="shared" si="163"/>
        <v/>
      </c>
      <c r="O4352" s="11"/>
      <c r="AE4352" s="13"/>
    </row>
    <row r="4353" spans="1:31">
      <c r="A4353" s="7" t="str">
        <f>IF(計算!$C4375="","",計算!$C4375)</f>
        <v/>
      </c>
      <c r="B4353" s="7" t="str">
        <f t="shared" si="163"/>
        <v/>
      </c>
      <c r="O4353" s="11"/>
    </row>
    <row r="4354" spans="1:31">
      <c r="A4354" s="7" t="str">
        <f>IF(計算!$C4376="","",計算!$C4376)</f>
        <v/>
      </c>
      <c r="B4354" s="7" t="str">
        <f t="shared" si="163"/>
        <v/>
      </c>
      <c r="O4354" s="11"/>
      <c r="AE4354" s="13"/>
    </row>
    <row r="4355" spans="1:31">
      <c r="A4355" s="7" t="str">
        <f>IF(計算!$C4377="","",計算!$C4377)</f>
        <v/>
      </c>
      <c r="B4355" s="7" t="str">
        <f t="shared" si="163"/>
        <v/>
      </c>
      <c r="O4355" s="11"/>
    </row>
    <row r="4356" spans="1:31">
      <c r="A4356" s="7" t="str">
        <f>IF(計算!$C4378="","",計算!$C4378)</f>
        <v/>
      </c>
      <c r="B4356" s="7" t="str">
        <f t="shared" si="163"/>
        <v/>
      </c>
      <c r="O4356" s="11"/>
      <c r="AE4356" s="13"/>
    </row>
    <row r="4357" spans="1:31">
      <c r="A4357" s="7" t="str">
        <f>IF(計算!$C4379="","",計算!$C4379)</f>
        <v/>
      </c>
      <c r="B4357" s="7" t="str">
        <f t="shared" si="163"/>
        <v/>
      </c>
      <c r="O4357" s="11"/>
    </row>
    <row r="4358" spans="1:31">
      <c r="A4358" s="7" t="str">
        <f>IF(計算!$C4380="","",計算!$C4380)</f>
        <v/>
      </c>
      <c r="B4358" s="7" t="str">
        <f t="shared" si="163"/>
        <v/>
      </c>
      <c r="O4358" s="11"/>
      <c r="AE4358" s="13"/>
    </row>
    <row r="4359" spans="1:31">
      <c r="A4359" s="7" t="str">
        <f>IF(計算!$C4381="","",計算!$C4381)</f>
        <v/>
      </c>
      <c r="B4359" s="7" t="str">
        <f t="shared" ref="B4359:B4422" si="164">IF($A4360="","",$A4360)</f>
        <v/>
      </c>
      <c r="O4359" s="11"/>
    </row>
    <row r="4360" spans="1:31">
      <c r="A4360" s="7" t="str">
        <f>IF(計算!$C4382="","",計算!$C4382)</f>
        <v/>
      </c>
      <c r="B4360" s="7" t="str">
        <f t="shared" si="164"/>
        <v/>
      </c>
      <c r="O4360" s="11"/>
      <c r="AE4360" s="13"/>
    </row>
    <row r="4361" spans="1:31">
      <c r="A4361" s="7" t="str">
        <f>IF(計算!$C4383="","",計算!$C4383)</f>
        <v/>
      </c>
      <c r="B4361" s="7" t="str">
        <f t="shared" si="164"/>
        <v/>
      </c>
      <c r="O4361" s="11"/>
    </row>
    <row r="4362" spans="1:31">
      <c r="A4362" s="7" t="str">
        <f>IF(計算!$C4384="","",計算!$C4384)</f>
        <v/>
      </c>
      <c r="B4362" s="7" t="str">
        <f t="shared" si="164"/>
        <v/>
      </c>
      <c r="O4362" s="11"/>
      <c r="AE4362" s="13"/>
    </row>
    <row r="4363" spans="1:31">
      <c r="A4363" s="7" t="str">
        <f>IF(計算!$C4385="","",計算!$C4385)</f>
        <v/>
      </c>
      <c r="B4363" s="7" t="str">
        <f t="shared" si="164"/>
        <v/>
      </c>
      <c r="O4363" s="11"/>
    </row>
    <row r="4364" spans="1:31">
      <c r="A4364" s="7" t="str">
        <f>IF(計算!$C4386="","",計算!$C4386)</f>
        <v/>
      </c>
      <c r="B4364" s="7" t="str">
        <f t="shared" si="164"/>
        <v/>
      </c>
      <c r="O4364" s="11"/>
      <c r="AE4364" s="13"/>
    </row>
    <row r="4365" spans="1:31">
      <c r="A4365" s="7" t="str">
        <f>IF(計算!$C4387="","",計算!$C4387)</f>
        <v/>
      </c>
      <c r="B4365" s="7" t="str">
        <f t="shared" si="164"/>
        <v/>
      </c>
      <c r="O4365" s="11"/>
    </row>
    <row r="4366" spans="1:31">
      <c r="A4366" s="7" t="str">
        <f>IF(計算!$C4388="","",計算!$C4388)</f>
        <v/>
      </c>
      <c r="B4366" s="7" t="str">
        <f t="shared" si="164"/>
        <v/>
      </c>
      <c r="O4366" s="11"/>
      <c r="AE4366" s="13"/>
    </row>
    <row r="4367" spans="1:31">
      <c r="A4367" s="7" t="str">
        <f>IF(計算!$C4389="","",計算!$C4389)</f>
        <v/>
      </c>
      <c r="B4367" s="7" t="str">
        <f t="shared" si="164"/>
        <v/>
      </c>
      <c r="O4367" s="11"/>
    </row>
    <row r="4368" spans="1:31">
      <c r="A4368" s="7" t="str">
        <f>IF(計算!$C4390="","",計算!$C4390)</f>
        <v/>
      </c>
      <c r="B4368" s="7" t="str">
        <f t="shared" si="164"/>
        <v/>
      </c>
      <c r="O4368" s="11"/>
      <c r="AE4368" s="13"/>
    </row>
    <row r="4369" spans="1:31">
      <c r="A4369" s="7" t="str">
        <f>IF(計算!$C4391="","",計算!$C4391)</f>
        <v/>
      </c>
      <c r="B4369" s="7" t="str">
        <f t="shared" si="164"/>
        <v/>
      </c>
      <c r="O4369" s="11"/>
    </row>
    <row r="4370" spans="1:31">
      <c r="A4370" s="7" t="str">
        <f>IF(計算!$C4392="","",計算!$C4392)</f>
        <v/>
      </c>
      <c r="B4370" s="7" t="str">
        <f t="shared" si="164"/>
        <v/>
      </c>
      <c r="O4370" s="11"/>
      <c r="AE4370" s="13"/>
    </row>
    <row r="4371" spans="1:31">
      <c r="A4371" s="7" t="str">
        <f>IF(計算!$C4393="","",計算!$C4393)</f>
        <v/>
      </c>
      <c r="B4371" s="7" t="str">
        <f t="shared" si="164"/>
        <v/>
      </c>
      <c r="O4371" s="11"/>
    </row>
    <row r="4372" spans="1:31">
      <c r="A4372" s="7" t="str">
        <f>IF(計算!$C4394="","",計算!$C4394)</f>
        <v/>
      </c>
      <c r="B4372" s="7" t="str">
        <f t="shared" si="164"/>
        <v/>
      </c>
      <c r="O4372" s="11"/>
      <c r="AE4372" s="13"/>
    </row>
    <row r="4373" spans="1:31">
      <c r="A4373" s="7" t="str">
        <f>IF(計算!$C4395="","",計算!$C4395)</f>
        <v/>
      </c>
      <c r="B4373" s="7" t="str">
        <f t="shared" si="164"/>
        <v/>
      </c>
      <c r="O4373" s="11"/>
    </row>
    <row r="4374" spans="1:31">
      <c r="A4374" s="7" t="str">
        <f>IF(計算!$C4396="","",計算!$C4396)</f>
        <v/>
      </c>
      <c r="B4374" s="7" t="str">
        <f t="shared" si="164"/>
        <v/>
      </c>
      <c r="O4374" s="11"/>
      <c r="AE4374" s="13"/>
    </row>
    <row r="4375" spans="1:31">
      <c r="A4375" s="7" t="str">
        <f>IF(計算!$C4397="","",計算!$C4397)</f>
        <v/>
      </c>
      <c r="B4375" s="7" t="str">
        <f t="shared" si="164"/>
        <v/>
      </c>
      <c r="O4375" s="11"/>
    </row>
    <row r="4376" spans="1:31">
      <c r="A4376" s="7" t="str">
        <f>IF(計算!$C4398="","",計算!$C4398)</f>
        <v/>
      </c>
      <c r="B4376" s="7" t="str">
        <f t="shared" si="164"/>
        <v/>
      </c>
      <c r="O4376" s="11"/>
      <c r="AE4376" s="13"/>
    </row>
    <row r="4377" spans="1:31">
      <c r="A4377" s="7" t="str">
        <f>IF(計算!$C4399="","",計算!$C4399)</f>
        <v/>
      </c>
      <c r="B4377" s="7" t="str">
        <f t="shared" si="164"/>
        <v/>
      </c>
      <c r="O4377" s="11"/>
    </row>
    <row r="4378" spans="1:31">
      <c r="A4378" s="7" t="str">
        <f>IF(計算!$C4400="","",計算!$C4400)</f>
        <v/>
      </c>
      <c r="B4378" s="7" t="str">
        <f t="shared" si="164"/>
        <v/>
      </c>
      <c r="O4378" s="11"/>
      <c r="AE4378" s="13"/>
    </row>
    <row r="4379" spans="1:31">
      <c r="A4379" s="7" t="str">
        <f>IF(計算!$C4401="","",計算!$C4401)</f>
        <v/>
      </c>
      <c r="B4379" s="7" t="str">
        <f t="shared" si="164"/>
        <v/>
      </c>
      <c r="O4379" s="11"/>
    </row>
    <row r="4380" spans="1:31">
      <c r="A4380" s="7" t="str">
        <f>IF(計算!$C4402="","",計算!$C4402)</f>
        <v/>
      </c>
      <c r="B4380" s="7" t="str">
        <f t="shared" si="164"/>
        <v/>
      </c>
      <c r="O4380" s="11"/>
      <c r="AE4380" s="13"/>
    </row>
    <row r="4381" spans="1:31">
      <c r="A4381" s="7" t="str">
        <f>IF(計算!$C4403="","",計算!$C4403)</f>
        <v/>
      </c>
      <c r="B4381" s="7" t="str">
        <f t="shared" si="164"/>
        <v/>
      </c>
      <c r="O4381" s="11"/>
    </row>
    <row r="4382" spans="1:31">
      <c r="A4382" s="7" t="str">
        <f>IF(計算!$C4404="","",計算!$C4404)</f>
        <v/>
      </c>
      <c r="B4382" s="7" t="str">
        <f t="shared" si="164"/>
        <v/>
      </c>
      <c r="O4382" s="11"/>
      <c r="AE4382" s="13"/>
    </row>
    <row r="4383" spans="1:31">
      <c r="A4383" s="7" t="str">
        <f>IF(計算!$C4405="","",計算!$C4405)</f>
        <v/>
      </c>
      <c r="B4383" s="7" t="str">
        <f t="shared" si="164"/>
        <v/>
      </c>
      <c r="O4383" s="11"/>
    </row>
    <row r="4384" spans="1:31">
      <c r="A4384" s="7" t="str">
        <f>IF(計算!$C4406="","",計算!$C4406)</f>
        <v/>
      </c>
      <c r="B4384" s="7" t="str">
        <f t="shared" si="164"/>
        <v/>
      </c>
      <c r="O4384" s="11"/>
      <c r="AE4384" s="13"/>
    </row>
    <row r="4385" spans="1:31">
      <c r="A4385" s="7" t="str">
        <f>IF(計算!$C4407="","",計算!$C4407)</f>
        <v/>
      </c>
      <c r="B4385" s="7" t="str">
        <f t="shared" si="164"/>
        <v/>
      </c>
      <c r="O4385" s="11"/>
    </row>
    <row r="4386" spans="1:31">
      <c r="A4386" s="7" t="str">
        <f>IF(計算!$C4408="","",計算!$C4408)</f>
        <v/>
      </c>
      <c r="B4386" s="7" t="str">
        <f t="shared" si="164"/>
        <v/>
      </c>
      <c r="O4386" s="11"/>
      <c r="AE4386" s="13"/>
    </row>
    <row r="4387" spans="1:31">
      <c r="A4387" s="7" t="str">
        <f>IF(計算!$C4409="","",計算!$C4409)</f>
        <v/>
      </c>
      <c r="B4387" s="7" t="str">
        <f t="shared" si="164"/>
        <v/>
      </c>
      <c r="O4387" s="11"/>
    </row>
    <row r="4388" spans="1:31">
      <c r="A4388" s="7" t="str">
        <f>IF(計算!$C4410="","",計算!$C4410)</f>
        <v/>
      </c>
      <c r="B4388" s="7" t="str">
        <f t="shared" si="164"/>
        <v/>
      </c>
      <c r="O4388" s="11"/>
      <c r="AE4388" s="13"/>
    </row>
    <row r="4389" spans="1:31">
      <c r="A4389" s="7" t="str">
        <f>IF(計算!$C4411="","",計算!$C4411)</f>
        <v/>
      </c>
      <c r="B4389" s="7" t="str">
        <f t="shared" si="164"/>
        <v/>
      </c>
      <c r="O4389" s="11"/>
    </row>
    <row r="4390" spans="1:31">
      <c r="A4390" s="7" t="str">
        <f>IF(計算!$C4412="","",計算!$C4412)</f>
        <v/>
      </c>
      <c r="B4390" s="7" t="str">
        <f t="shared" si="164"/>
        <v/>
      </c>
      <c r="O4390" s="11"/>
      <c r="AE4390" s="13"/>
    </row>
    <row r="4391" spans="1:31">
      <c r="A4391" s="7" t="str">
        <f>IF(計算!$C4413="","",計算!$C4413)</f>
        <v/>
      </c>
      <c r="B4391" s="7" t="str">
        <f t="shared" si="164"/>
        <v/>
      </c>
      <c r="O4391" s="11"/>
    </row>
    <row r="4392" spans="1:31">
      <c r="A4392" s="7" t="str">
        <f>IF(計算!$C4414="","",計算!$C4414)</f>
        <v/>
      </c>
      <c r="B4392" s="7" t="str">
        <f t="shared" si="164"/>
        <v/>
      </c>
      <c r="O4392" s="11"/>
      <c r="AE4392" s="13"/>
    </row>
    <row r="4393" spans="1:31">
      <c r="A4393" s="7" t="str">
        <f>IF(計算!$C4415="","",計算!$C4415)</f>
        <v/>
      </c>
      <c r="B4393" s="7" t="str">
        <f t="shared" si="164"/>
        <v/>
      </c>
      <c r="O4393" s="11"/>
    </row>
    <row r="4394" spans="1:31">
      <c r="A4394" s="7" t="str">
        <f>IF(計算!$C4416="","",計算!$C4416)</f>
        <v/>
      </c>
      <c r="B4394" s="7" t="str">
        <f t="shared" si="164"/>
        <v/>
      </c>
      <c r="O4394" s="11"/>
      <c r="AE4394" s="13"/>
    </row>
    <row r="4395" spans="1:31">
      <c r="A4395" s="7" t="str">
        <f>IF(計算!$C4417="","",計算!$C4417)</f>
        <v/>
      </c>
      <c r="B4395" s="7" t="str">
        <f t="shared" si="164"/>
        <v/>
      </c>
      <c r="O4395" s="11"/>
    </row>
    <row r="4396" spans="1:31">
      <c r="A4396" s="7" t="str">
        <f>IF(計算!$C4418="","",計算!$C4418)</f>
        <v/>
      </c>
      <c r="B4396" s="7" t="str">
        <f t="shared" si="164"/>
        <v/>
      </c>
      <c r="O4396" s="11"/>
      <c r="AE4396" s="13"/>
    </row>
    <row r="4397" spans="1:31">
      <c r="A4397" s="7" t="str">
        <f>IF(計算!$C4419="","",計算!$C4419)</f>
        <v/>
      </c>
      <c r="B4397" s="7" t="str">
        <f t="shared" si="164"/>
        <v/>
      </c>
      <c r="O4397" s="11"/>
    </row>
    <row r="4398" spans="1:31">
      <c r="A4398" s="7" t="str">
        <f>IF(計算!$C4420="","",計算!$C4420)</f>
        <v/>
      </c>
      <c r="B4398" s="7" t="str">
        <f t="shared" si="164"/>
        <v/>
      </c>
      <c r="O4398" s="11"/>
      <c r="AE4398" s="13"/>
    </row>
    <row r="4399" spans="1:31">
      <c r="A4399" s="7" t="str">
        <f>IF(計算!$C4421="","",計算!$C4421)</f>
        <v/>
      </c>
      <c r="B4399" s="7" t="str">
        <f t="shared" si="164"/>
        <v/>
      </c>
      <c r="O4399" s="11"/>
    </row>
    <row r="4400" spans="1:31">
      <c r="A4400" s="7" t="str">
        <f>IF(計算!$C4422="","",計算!$C4422)</f>
        <v/>
      </c>
      <c r="B4400" s="7" t="str">
        <f t="shared" si="164"/>
        <v/>
      </c>
      <c r="O4400" s="11"/>
      <c r="AE4400" s="13"/>
    </row>
    <row r="4401" spans="1:31">
      <c r="A4401" s="7" t="str">
        <f>IF(計算!$C4423="","",計算!$C4423)</f>
        <v/>
      </c>
      <c r="B4401" s="7" t="str">
        <f t="shared" si="164"/>
        <v/>
      </c>
      <c r="O4401" s="11"/>
    </row>
    <row r="4402" spans="1:31">
      <c r="A4402" s="7" t="str">
        <f>IF(計算!$C4424="","",計算!$C4424)</f>
        <v/>
      </c>
      <c r="B4402" s="7" t="str">
        <f t="shared" si="164"/>
        <v/>
      </c>
      <c r="O4402" s="11"/>
      <c r="AE4402" s="13"/>
    </row>
    <row r="4403" spans="1:31">
      <c r="A4403" s="7" t="str">
        <f>IF(計算!$C4425="","",計算!$C4425)</f>
        <v/>
      </c>
      <c r="B4403" s="7" t="str">
        <f t="shared" si="164"/>
        <v/>
      </c>
      <c r="O4403" s="11"/>
    </row>
    <row r="4404" spans="1:31">
      <c r="A4404" s="7" t="str">
        <f>IF(計算!$C4426="","",計算!$C4426)</f>
        <v/>
      </c>
      <c r="B4404" s="7" t="str">
        <f t="shared" si="164"/>
        <v/>
      </c>
      <c r="O4404" s="11"/>
      <c r="AE4404" s="13"/>
    </row>
    <row r="4405" spans="1:31">
      <c r="A4405" s="7" t="str">
        <f>IF(計算!$C4427="","",計算!$C4427)</f>
        <v/>
      </c>
      <c r="B4405" s="7" t="str">
        <f t="shared" si="164"/>
        <v/>
      </c>
      <c r="O4405" s="11"/>
    </row>
    <row r="4406" spans="1:31">
      <c r="A4406" s="7" t="str">
        <f>IF(計算!$C4428="","",計算!$C4428)</f>
        <v/>
      </c>
      <c r="B4406" s="7" t="str">
        <f t="shared" si="164"/>
        <v/>
      </c>
      <c r="O4406" s="11"/>
      <c r="AE4406" s="13"/>
    </row>
    <row r="4407" spans="1:31">
      <c r="A4407" s="7" t="str">
        <f>IF(計算!$C4429="","",計算!$C4429)</f>
        <v/>
      </c>
      <c r="B4407" s="7" t="str">
        <f t="shared" si="164"/>
        <v/>
      </c>
      <c r="O4407" s="11"/>
    </row>
    <row r="4408" spans="1:31">
      <c r="A4408" s="7" t="str">
        <f>IF(計算!$C4430="","",計算!$C4430)</f>
        <v/>
      </c>
      <c r="B4408" s="7" t="str">
        <f t="shared" si="164"/>
        <v/>
      </c>
      <c r="O4408" s="11"/>
      <c r="AE4408" s="13"/>
    </row>
    <row r="4409" spans="1:31">
      <c r="A4409" s="7" t="str">
        <f>IF(計算!$C4431="","",計算!$C4431)</f>
        <v/>
      </c>
      <c r="B4409" s="7" t="str">
        <f t="shared" si="164"/>
        <v/>
      </c>
      <c r="O4409" s="11"/>
    </row>
    <row r="4410" spans="1:31">
      <c r="A4410" s="7" t="str">
        <f>IF(計算!$C4432="","",計算!$C4432)</f>
        <v/>
      </c>
      <c r="B4410" s="7" t="str">
        <f t="shared" si="164"/>
        <v/>
      </c>
      <c r="O4410" s="11"/>
      <c r="AE4410" s="13"/>
    </row>
    <row r="4411" spans="1:31">
      <c r="A4411" s="7" t="str">
        <f>IF(計算!$C4433="","",計算!$C4433)</f>
        <v/>
      </c>
      <c r="B4411" s="7" t="str">
        <f t="shared" si="164"/>
        <v/>
      </c>
      <c r="O4411" s="11"/>
    </row>
    <row r="4412" spans="1:31">
      <c r="A4412" s="7" t="str">
        <f>IF(計算!$C4434="","",計算!$C4434)</f>
        <v/>
      </c>
      <c r="B4412" s="7" t="str">
        <f t="shared" si="164"/>
        <v/>
      </c>
      <c r="O4412" s="11"/>
      <c r="AE4412" s="13"/>
    </row>
    <row r="4413" spans="1:31">
      <c r="A4413" s="7" t="str">
        <f>IF(計算!$C4435="","",計算!$C4435)</f>
        <v/>
      </c>
      <c r="B4413" s="7" t="str">
        <f t="shared" si="164"/>
        <v/>
      </c>
      <c r="O4413" s="11"/>
    </row>
    <row r="4414" spans="1:31">
      <c r="A4414" s="7" t="str">
        <f>IF(計算!$C4436="","",計算!$C4436)</f>
        <v/>
      </c>
      <c r="B4414" s="7" t="str">
        <f t="shared" si="164"/>
        <v/>
      </c>
      <c r="O4414" s="11"/>
      <c r="AE4414" s="13"/>
    </row>
    <row r="4415" spans="1:31">
      <c r="A4415" s="7" t="str">
        <f>IF(計算!$C4437="","",計算!$C4437)</f>
        <v/>
      </c>
      <c r="B4415" s="7" t="str">
        <f t="shared" si="164"/>
        <v/>
      </c>
      <c r="O4415" s="11"/>
    </row>
    <row r="4416" spans="1:31">
      <c r="A4416" s="7" t="str">
        <f>IF(計算!$C4438="","",計算!$C4438)</f>
        <v/>
      </c>
      <c r="B4416" s="7" t="str">
        <f t="shared" si="164"/>
        <v/>
      </c>
      <c r="O4416" s="11"/>
      <c r="AE4416" s="13"/>
    </row>
    <row r="4417" spans="1:31">
      <c r="A4417" s="7" t="str">
        <f>IF(計算!$C4439="","",計算!$C4439)</f>
        <v/>
      </c>
      <c r="B4417" s="7" t="str">
        <f t="shared" si="164"/>
        <v/>
      </c>
      <c r="O4417" s="11"/>
    </row>
    <row r="4418" spans="1:31">
      <c r="A4418" s="7" t="str">
        <f>IF(計算!$C4440="","",計算!$C4440)</f>
        <v/>
      </c>
      <c r="B4418" s="7" t="str">
        <f t="shared" si="164"/>
        <v/>
      </c>
      <c r="O4418" s="11"/>
      <c r="AE4418" s="13"/>
    </row>
    <row r="4419" spans="1:31">
      <c r="A4419" s="7" t="str">
        <f>IF(計算!$C4441="","",計算!$C4441)</f>
        <v/>
      </c>
      <c r="B4419" s="7" t="str">
        <f t="shared" si="164"/>
        <v/>
      </c>
      <c r="O4419" s="11"/>
    </row>
    <row r="4420" spans="1:31">
      <c r="A4420" s="7" t="str">
        <f>IF(計算!$C4442="","",計算!$C4442)</f>
        <v/>
      </c>
      <c r="B4420" s="7" t="str">
        <f t="shared" si="164"/>
        <v/>
      </c>
      <c r="O4420" s="11"/>
      <c r="AE4420" s="13"/>
    </row>
    <row r="4421" spans="1:31">
      <c r="A4421" s="7" t="str">
        <f>IF(計算!$C4443="","",計算!$C4443)</f>
        <v/>
      </c>
      <c r="B4421" s="7" t="str">
        <f t="shared" si="164"/>
        <v/>
      </c>
      <c r="O4421" s="11"/>
    </row>
    <row r="4422" spans="1:31">
      <c r="A4422" s="7" t="str">
        <f>IF(計算!$C4444="","",計算!$C4444)</f>
        <v/>
      </c>
      <c r="B4422" s="7" t="str">
        <f t="shared" si="164"/>
        <v/>
      </c>
      <c r="O4422" s="11"/>
      <c r="AE4422" s="13"/>
    </row>
    <row r="4423" spans="1:31">
      <c r="A4423" s="7" t="str">
        <f>IF(計算!$C4445="","",計算!$C4445)</f>
        <v/>
      </c>
      <c r="B4423" s="7" t="str">
        <f t="shared" ref="B4423:B4486" si="165">IF($A4424="","",$A4424)</f>
        <v/>
      </c>
      <c r="O4423" s="11"/>
    </row>
    <row r="4424" spans="1:31">
      <c r="A4424" s="7" t="str">
        <f>IF(計算!$C4446="","",計算!$C4446)</f>
        <v/>
      </c>
      <c r="B4424" s="7" t="str">
        <f t="shared" si="165"/>
        <v/>
      </c>
      <c r="O4424" s="11"/>
      <c r="AE4424" s="13"/>
    </row>
    <row r="4425" spans="1:31">
      <c r="A4425" s="7" t="str">
        <f>IF(計算!$C4447="","",計算!$C4447)</f>
        <v/>
      </c>
      <c r="B4425" s="7" t="str">
        <f t="shared" si="165"/>
        <v/>
      </c>
      <c r="O4425" s="11"/>
    </row>
    <row r="4426" spans="1:31">
      <c r="A4426" s="7" t="str">
        <f>IF(計算!$C4448="","",計算!$C4448)</f>
        <v/>
      </c>
      <c r="B4426" s="7" t="str">
        <f t="shared" si="165"/>
        <v/>
      </c>
      <c r="O4426" s="11"/>
      <c r="AE4426" s="13"/>
    </row>
    <row r="4427" spans="1:31">
      <c r="A4427" s="7" t="str">
        <f>IF(計算!$C4449="","",計算!$C4449)</f>
        <v/>
      </c>
      <c r="B4427" s="7" t="str">
        <f t="shared" si="165"/>
        <v/>
      </c>
      <c r="O4427" s="11"/>
    </row>
    <row r="4428" spans="1:31">
      <c r="A4428" s="7" t="str">
        <f>IF(計算!$C4450="","",計算!$C4450)</f>
        <v/>
      </c>
      <c r="B4428" s="7" t="str">
        <f t="shared" si="165"/>
        <v/>
      </c>
      <c r="O4428" s="11"/>
      <c r="AE4428" s="13"/>
    </row>
    <row r="4429" spans="1:31">
      <c r="A4429" s="7" t="str">
        <f>IF(計算!$C4451="","",計算!$C4451)</f>
        <v/>
      </c>
      <c r="B4429" s="7" t="str">
        <f t="shared" si="165"/>
        <v/>
      </c>
      <c r="O4429" s="11"/>
    </row>
    <row r="4430" spans="1:31">
      <c r="A4430" s="7" t="str">
        <f>IF(計算!$C4452="","",計算!$C4452)</f>
        <v/>
      </c>
      <c r="B4430" s="7" t="str">
        <f t="shared" si="165"/>
        <v/>
      </c>
      <c r="O4430" s="11"/>
      <c r="AE4430" s="13"/>
    </row>
    <row r="4431" spans="1:31">
      <c r="A4431" s="7" t="str">
        <f>IF(計算!$C4453="","",計算!$C4453)</f>
        <v/>
      </c>
      <c r="B4431" s="7" t="str">
        <f t="shared" si="165"/>
        <v/>
      </c>
      <c r="O4431" s="11"/>
    </row>
    <row r="4432" spans="1:31">
      <c r="A4432" s="7" t="str">
        <f>IF(計算!$C4454="","",計算!$C4454)</f>
        <v/>
      </c>
      <c r="B4432" s="7" t="str">
        <f t="shared" si="165"/>
        <v/>
      </c>
      <c r="O4432" s="11"/>
      <c r="AE4432" s="13"/>
    </row>
    <row r="4433" spans="1:31">
      <c r="A4433" s="7" t="str">
        <f>IF(計算!$C4455="","",計算!$C4455)</f>
        <v/>
      </c>
      <c r="B4433" s="7" t="str">
        <f t="shared" si="165"/>
        <v/>
      </c>
      <c r="O4433" s="11"/>
    </row>
    <row r="4434" spans="1:31">
      <c r="A4434" s="7" t="str">
        <f>IF(計算!$C4456="","",計算!$C4456)</f>
        <v/>
      </c>
      <c r="B4434" s="7" t="str">
        <f t="shared" si="165"/>
        <v/>
      </c>
      <c r="O4434" s="11"/>
      <c r="AE4434" s="13"/>
    </row>
    <row r="4435" spans="1:31">
      <c r="A4435" s="7" t="str">
        <f>IF(計算!$C4457="","",計算!$C4457)</f>
        <v/>
      </c>
      <c r="B4435" s="7" t="str">
        <f t="shared" si="165"/>
        <v/>
      </c>
      <c r="O4435" s="11"/>
    </row>
    <row r="4436" spans="1:31">
      <c r="A4436" s="7" t="str">
        <f>IF(計算!$C4458="","",計算!$C4458)</f>
        <v/>
      </c>
      <c r="B4436" s="7" t="str">
        <f t="shared" si="165"/>
        <v/>
      </c>
      <c r="O4436" s="11"/>
      <c r="AE4436" s="13"/>
    </row>
    <row r="4437" spans="1:31">
      <c r="A4437" s="7" t="str">
        <f>IF(計算!$C4459="","",計算!$C4459)</f>
        <v/>
      </c>
      <c r="B4437" s="7" t="str">
        <f t="shared" si="165"/>
        <v/>
      </c>
      <c r="O4437" s="11"/>
    </row>
    <row r="4438" spans="1:31">
      <c r="A4438" s="7" t="str">
        <f>IF(計算!$C4460="","",計算!$C4460)</f>
        <v/>
      </c>
      <c r="B4438" s="7" t="str">
        <f t="shared" si="165"/>
        <v/>
      </c>
      <c r="O4438" s="11"/>
      <c r="AE4438" s="13"/>
    </row>
    <row r="4439" spans="1:31">
      <c r="A4439" s="7" t="str">
        <f>IF(計算!$C4461="","",計算!$C4461)</f>
        <v/>
      </c>
      <c r="B4439" s="7" t="str">
        <f t="shared" si="165"/>
        <v/>
      </c>
      <c r="O4439" s="11"/>
    </row>
    <row r="4440" spans="1:31">
      <c r="A4440" s="7" t="str">
        <f>IF(計算!$C4462="","",計算!$C4462)</f>
        <v/>
      </c>
      <c r="B4440" s="7" t="str">
        <f t="shared" si="165"/>
        <v/>
      </c>
      <c r="O4440" s="11"/>
      <c r="AE4440" s="13"/>
    </row>
    <row r="4441" spans="1:31">
      <c r="A4441" s="7" t="str">
        <f>IF(計算!$C4463="","",計算!$C4463)</f>
        <v/>
      </c>
      <c r="B4441" s="7" t="str">
        <f t="shared" si="165"/>
        <v/>
      </c>
      <c r="O4441" s="11"/>
    </row>
    <row r="4442" spans="1:31">
      <c r="A4442" s="7" t="str">
        <f>IF(計算!$C4464="","",計算!$C4464)</f>
        <v/>
      </c>
      <c r="B4442" s="7" t="str">
        <f t="shared" si="165"/>
        <v/>
      </c>
      <c r="O4442" s="11"/>
      <c r="AE4442" s="13"/>
    </row>
    <row r="4443" spans="1:31">
      <c r="A4443" s="7" t="str">
        <f>IF(計算!$C4465="","",計算!$C4465)</f>
        <v/>
      </c>
      <c r="B4443" s="7" t="str">
        <f t="shared" si="165"/>
        <v/>
      </c>
      <c r="O4443" s="11"/>
    </row>
    <row r="4444" spans="1:31">
      <c r="A4444" s="7" t="str">
        <f>IF(計算!$C4466="","",計算!$C4466)</f>
        <v/>
      </c>
      <c r="B4444" s="7" t="str">
        <f t="shared" si="165"/>
        <v/>
      </c>
      <c r="O4444" s="11"/>
      <c r="AE4444" s="13"/>
    </row>
    <row r="4445" spans="1:31">
      <c r="A4445" s="7" t="str">
        <f>IF(計算!$C4467="","",計算!$C4467)</f>
        <v/>
      </c>
      <c r="B4445" s="7" t="str">
        <f t="shared" si="165"/>
        <v/>
      </c>
      <c r="O4445" s="11"/>
    </row>
    <row r="4446" spans="1:31">
      <c r="A4446" s="7" t="str">
        <f>IF(計算!$C4468="","",計算!$C4468)</f>
        <v/>
      </c>
      <c r="B4446" s="7" t="str">
        <f t="shared" si="165"/>
        <v/>
      </c>
      <c r="O4446" s="11"/>
      <c r="AE4446" s="13"/>
    </row>
    <row r="4447" spans="1:31">
      <c r="A4447" s="7" t="str">
        <f>IF(計算!$C4469="","",計算!$C4469)</f>
        <v/>
      </c>
      <c r="B4447" s="7" t="str">
        <f t="shared" si="165"/>
        <v/>
      </c>
      <c r="O4447" s="11"/>
    </row>
    <row r="4448" spans="1:31">
      <c r="A4448" s="7" t="str">
        <f>IF(計算!$C4470="","",計算!$C4470)</f>
        <v/>
      </c>
      <c r="B4448" s="7" t="str">
        <f t="shared" si="165"/>
        <v/>
      </c>
      <c r="O4448" s="11"/>
      <c r="AE4448" s="13"/>
    </row>
    <row r="4449" spans="1:31">
      <c r="A4449" s="7" t="str">
        <f>IF(計算!$C4471="","",計算!$C4471)</f>
        <v/>
      </c>
      <c r="B4449" s="7" t="str">
        <f t="shared" si="165"/>
        <v/>
      </c>
      <c r="O4449" s="11"/>
    </row>
    <row r="4450" spans="1:31">
      <c r="A4450" s="7" t="str">
        <f>IF(計算!$C4472="","",計算!$C4472)</f>
        <v/>
      </c>
      <c r="B4450" s="7" t="str">
        <f t="shared" si="165"/>
        <v/>
      </c>
      <c r="O4450" s="11"/>
      <c r="AE4450" s="13"/>
    </row>
    <row r="4451" spans="1:31">
      <c r="A4451" s="7" t="str">
        <f>IF(計算!$C4473="","",計算!$C4473)</f>
        <v/>
      </c>
      <c r="B4451" s="7" t="str">
        <f t="shared" si="165"/>
        <v/>
      </c>
      <c r="O4451" s="11"/>
    </row>
    <row r="4452" spans="1:31">
      <c r="A4452" s="7" t="str">
        <f>IF(計算!$C4474="","",計算!$C4474)</f>
        <v/>
      </c>
      <c r="B4452" s="7" t="str">
        <f t="shared" si="165"/>
        <v/>
      </c>
      <c r="O4452" s="11"/>
      <c r="AE4452" s="13"/>
    </row>
    <row r="4453" spans="1:31">
      <c r="A4453" s="7" t="str">
        <f>IF(計算!$C4475="","",計算!$C4475)</f>
        <v/>
      </c>
      <c r="B4453" s="7" t="str">
        <f t="shared" si="165"/>
        <v/>
      </c>
      <c r="O4453" s="11"/>
    </row>
    <row r="4454" spans="1:31">
      <c r="A4454" s="7" t="str">
        <f>IF(計算!$C4476="","",計算!$C4476)</f>
        <v/>
      </c>
      <c r="B4454" s="7" t="str">
        <f t="shared" si="165"/>
        <v/>
      </c>
      <c r="O4454" s="11"/>
      <c r="AE4454" s="13"/>
    </row>
    <row r="4455" spans="1:31">
      <c r="A4455" s="7" t="str">
        <f>IF(計算!$C4477="","",計算!$C4477)</f>
        <v/>
      </c>
      <c r="B4455" s="7" t="str">
        <f t="shared" si="165"/>
        <v/>
      </c>
      <c r="O4455" s="11"/>
    </row>
    <row r="4456" spans="1:31">
      <c r="A4456" s="7" t="str">
        <f>IF(計算!$C4478="","",計算!$C4478)</f>
        <v/>
      </c>
      <c r="B4456" s="7" t="str">
        <f t="shared" si="165"/>
        <v/>
      </c>
      <c r="O4456" s="11"/>
      <c r="AE4456" s="13"/>
    </row>
    <row r="4457" spans="1:31">
      <c r="A4457" s="7" t="str">
        <f>IF(計算!$C4479="","",計算!$C4479)</f>
        <v/>
      </c>
      <c r="B4457" s="7" t="str">
        <f t="shared" si="165"/>
        <v/>
      </c>
      <c r="O4457" s="11"/>
    </row>
    <row r="4458" spans="1:31">
      <c r="A4458" s="7" t="str">
        <f>IF(計算!$C4480="","",計算!$C4480)</f>
        <v/>
      </c>
      <c r="B4458" s="7" t="str">
        <f t="shared" si="165"/>
        <v/>
      </c>
      <c r="O4458" s="11"/>
      <c r="AE4458" s="13"/>
    </row>
    <row r="4459" spans="1:31">
      <c r="A4459" s="7" t="str">
        <f>IF(計算!$C4481="","",計算!$C4481)</f>
        <v/>
      </c>
      <c r="B4459" s="7" t="str">
        <f t="shared" si="165"/>
        <v/>
      </c>
      <c r="O4459" s="11"/>
    </row>
    <row r="4460" spans="1:31">
      <c r="A4460" s="7" t="str">
        <f>IF(計算!$C4482="","",計算!$C4482)</f>
        <v/>
      </c>
      <c r="B4460" s="7" t="str">
        <f t="shared" si="165"/>
        <v/>
      </c>
      <c r="O4460" s="11"/>
      <c r="AE4460" s="13"/>
    </row>
    <row r="4461" spans="1:31">
      <c r="A4461" s="7" t="str">
        <f>IF(計算!$C4483="","",計算!$C4483)</f>
        <v/>
      </c>
      <c r="B4461" s="7" t="str">
        <f t="shared" si="165"/>
        <v/>
      </c>
      <c r="O4461" s="11"/>
    </row>
    <row r="4462" spans="1:31">
      <c r="A4462" s="7" t="str">
        <f>IF(計算!$C4484="","",計算!$C4484)</f>
        <v/>
      </c>
      <c r="B4462" s="7" t="str">
        <f t="shared" si="165"/>
        <v/>
      </c>
      <c r="O4462" s="11"/>
      <c r="AE4462" s="13"/>
    </row>
    <row r="4463" spans="1:31">
      <c r="A4463" s="7" t="str">
        <f>IF(計算!$C4485="","",計算!$C4485)</f>
        <v/>
      </c>
      <c r="B4463" s="7" t="str">
        <f t="shared" si="165"/>
        <v/>
      </c>
      <c r="O4463" s="11"/>
    </row>
    <row r="4464" spans="1:31">
      <c r="A4464" s="7" t="str">
        <f>IF(計算!$C4486="","",計算!$C4486)</f>
        <v/>
      </c>
      <c r="B4464" s="7" t="str">
        <f t="shared" si="165"/>
        <v/>
      </c>
      <c r="O4464" s="11"/>
      <c r="AE4464" s="13"/>
    </row>
    <row r="4465" spans="1:31">
      <c r="A4465" s="7" t="str">
        <f>IF(計算!$C4487="","",計算!$C4487)</f>
        <v/>
      </c>
      <c r="B4465" s="7" t="str">
        <f t="shared" si="165"/>
        <v/>
      </c>
      <c r="O4465" s="11"/>
    </row>
    <row r="4466" spans="1:31">
      <c r="A4466" s="7" t="str">
        <f>IF(計算!$C4488="","",計算!$C4488)</f>
        <v/>
      </c>
      <c r="B4466" s="7" t="str">
        <f t="shared" si="165"/>
        <v/>
      </c>
      <c r="O4466" s="11"/>
      <c r="AE4466" s="13"/>
    </row>
    <row r="4467" spans="1:31">
      <c r="A4467" s="7" t="str">
        <f>IF(計算!$C4489="","",計算!$C4489)</f>
        <v/>
      </c>
      <c r="B4467" s="7" t="str">
        <f t="shared" si="165"/>
        <v/>
      </c>
      <c r="O4467" s="11"/>
    </row>
    <row r="4468" spans="1:31">
      <c r="A4468" s="7" t="str">
        <f>IF(計算!$C4490="","",計算!$C4490)</f>
        <v/>
      </c>
      <c r="B4468" s="7" t="str">
        <f t="shared" si="165"/>
        <v/>
      </c>
      <c r="O4468" s="11"/>
      <c r="AE4468" s="13"/>
    </row>
    <row r="4469" spans="1:31">
      <c r="A4469" s="7" t="str">
        <f>IF(計算!$C4491="","",計算!$C4491)</f>
        <v/>
      </c>
      <c r="B4469" s="7" t="str">
        <f t="shared" si="165"/>
        <v/>
      </c>
      <c r="O4469" s="11"/>
    </row>
    <row r="4470" spans="1:31">
      <c r="A4470" s="7" t="str">
        <f>IF(計算!$C4492="","",計算!$C4492)</f>
        <v/>
      </c>
      <c r="B4470" s="7" t="str">
        <f t="shared" si="165"/>
        <v/>
      </c>
      <c r="O4470" s="11"/>
      <c r="AE4470" s="13"/>
    </row>
    <row r="4471" spans="1:31">
      <c r="A4471" s="7" t="str">
        <f>IF(計算!$C4493="","",計算!$C4493)</f>
        <v/>
      </c>
      <c r="B4471" s="7" t="str">
        <f t="shared" si="165"/>
        <v/>
      </c>
      <c r="O4471" s="11"/>
    </row>
    <row r="4472" spans="1:31">
      <c r="A4472" s="7" t="str">
        <f>IF(計算!$C4494="","",計算!$C4494)</f>
        <v/>
      </c>
      <c r="B4472" s="7" t="str">
        <f t="shared" si="165"/>
        <v/>
      </c>
      <c r="O4472" s="11"/>
      <c r="AE4472" s="13"/>
    </row>
    <row r="4473" spans="1:31">
      <c r="A4473" s="7" t="str">
        <f>IF(計算!$C4495="","",計算!$C4495)</f>
        <v/>
      </c>
      <c r="B4473" s="7" t="str">
        <f t="shared" si="165"/>
        <v/>
      </c>
      <c r="O4473" s="11"/>
    </row>
    <row r="4474" spans="1:31">
      <c r="A4474" s="7" t="str">
        <f>IF(計算!$C4496="","",計算!$C4496)</f>
        <v/>
      </c>
      <c r="B4474" s="7" t="str">
        <f t="shared" si="165"/>
        <v/>
      </c>
      <c r="O4474" s="11"/>
      <c r="AE4474" s="13"/>
    </row>
    <row r="4475" spans="1:31">
      <c r="A4475" s="7" t="str">
        <f>IF(計算!$C4497="","",計算!$C4497)</f>
        <v/>
      </c>
      <c r="B4475" s="7" t="str">
        <f t="shared" si="165"/>
        <v/>
      </c>
      <c r="O4475" s="11"/>
    </row>
    <row r="4476" spans="1:31">
      <c r="A4476" s="7" t="str">
        <f>IF(計算!$C4498="","",計算!$C4498)</f>
        <v/>
      </c>
      <c r="B4476" s="7" t="str">
        <f t="shared" si="165"/>
        <v/>
      </c>
      <c r="O4476" s="11"/>
      <c r="AE4476" s="13"/>
    </row>
    <row r="4477" spans="1:31">
      <c r="A4477" s="7" t="str">
        <f>IF(計算!$C4499="","",計算!$C4499)</f>
        <v/>
      </c>
      <c r="B4477" s="7" t="str">
        <f t="shared" si="165"/>
        <v/>
      </c>
      <c r="O4477" s="11"/>
    </row>
    <row r="4478" spans="1:31">
      <c r="A4478" s="7" t="str">
        <f>IF(計算!$C4500="","",計算!$C4500)</f>
        <v/>
      </c>
      <c r="B4478" s="7" t="str">
        <f t="shared" si="165"/>
        <v/>
      </c>
      <c r="O4478" s="11"/>
      <c r="AE4478" s="13"/>
    </row>
    <row r="4479" spans="1:31">
      <c r="A4479" s="7" t="str">
        <f>IF(計算!$C4501="","",計算!$C4501)</f>
        <v/>
      </c>
      <c r="B4479" s="7" t="str">
        <f t="shared" si="165"/>
        <v/>
      </c>
      <c r="O4479" s="11"/>
    </row>
    <row r="4480" spans="1:31">
      <c r="A4480" s="7" t="str">
        <f>IF(計算!$C4502="","",計算!$C4502)</f>
        <v/>
      </c>
      <c r="B4480" s="7" t="str">
        <f t="shared" si="165"/>
        <v/>
      </c>
      <c r="O4480" s="11"/>
      <c r="AE4480" s="13"/>
    </row>
    <row r="4481" spans="1:31">
      <c r="A4481" s="7" t="str">
        <f>IF(計算!$C4503="","",計算!$C4503)</f>
        <v/>
      </c>
      <c r="B4481" s="7" t="str">
        <f t="shared" si="165"/>
        <v/>
      </c>
      <c r="O4481" s="11"/>
    </row>
    <row r="4482" spans="1:31">
      <c r="A4482" s="7" t="str">
        <f>IF(計算!$C4504="","",計算!$C4504)</f>
        <v/>
      </c>
      <c r="B4482" s="7" t="str">
        <f t="shared" si="165"/>
        <v/>
      </c>
      <c r="O4482" s="11"/>
      <c r="AE4482" s="13"/>
    </row>
    <row r="4483" spans="1:31">
      <c r="A4483" s="7" t="str">
        <f>IF(計算!$C4505="","",計算!$C4505)</f>
        <v/>
      </c>
      <c r="B4483" s="7" t="str">
        <f t="shared" si="165"/>
        <v/>
      </c>
      <c r="O4483" s="11"/>
    </row>
    <row r="4484" spans="1:31">
      <c r="A4484" s="7" t="str">
        <f>IF(計算!$C4506="","",計算!$C4506)</f>
        <v/>
      </c>
      <c r="B4484" s="7" t="str">
        <f t="shared" si="165"/>
        <v/>
      </c>
      <c r="O4484" s="11"/>
      <c r="AE4484" s="13"/>
    </row>
    <row r="4485" spans="1:31">
      <c r="A4485" s="7" t="str">
        <f>IF(計算!$C4507="","",計算!$C4507)</f>
        <v/>
      </c>
      <c r="B4485" s="7" t="str">
        <f t="shared" si="165"/>
        <v/>
      </c>
      <c r="O4485" s="11"/>
    </row>
    <row r="4486" spans="1:31">
      <c r="A4486" s="7" t="str">
        <f>IF(計算!$C4508="","",計算!$C4508)</f>
        <v/>
      </c>
      <c r="B4486" s="7" t="str">
        <f t="shared" si="165"/>
        <v/>
      </c>
      <c r="O4486" s="11"/>
      <c r="AE4486" s="13"/>
    </row>
    <row r="4487" spans="1:31">
      <c r="A4487" s="7" t="str">
        <f>IF(計算!$C4509="","",計算!$C4509)</f>
        <v/>
      </c>
      <c r="B4487" s="7" t="str">
        <f t="shared" ref="B4487:B4550" si="166">IF($A4488="","",$A4488)</f>
        <v/>
      </c>
      <c r="O4487" s="11"/>
    </row>
    <row r="4488" spans="1:31">
      <c r="A4488" s="7" t="str">
        <f>IF(計算!$C4510="","",計算!$C4510)</f>
        <v/>
      </c>
      <c r="B4488" s="7" t="str">
        <f t="shared" si="166"/>
        <v/>
      </c>
      <c r="O4488" s="11"/>
      <c r="AE4488" s="13"/>
    </row>
    <row r="4489" spans="1:31">
      <c r="A4489" s="7" t="str">
        <f>IF(計算!$C4511="","",計算!$C4511)</f>
        <v/>
      </c>
      <c r="B4489" s="7" t="str">
        <f t="shared" si="166"/>
        <v/>
      </c>
      <c r="O4489" s="11"/>
    </row>
    <row r="4490" spans="1:31">
      <c r="A4490" s="7" t="str">
        <f>IF(計算!$C4512="","",計算!$C4512)</f>
        <v/>
      </c>
      <c r="B4490" s="7" t="str">
        <f t="shared" si="166"/>
        <v/>
      </c>
      <c r="O4490" s="11"/>
      <c r="AE4490" s="13"/>
    </row>
    <row r="4491" spans="1:31">
      <c r="A4491" s="7" t="str">
        <f>IF(計算!$C4513="","",計算!$C4513)</f>
        <v/>
      </c>
      <c r="B4491" s="7" t="str">
        <f t="shared" si="166"/>
        <v/>
      </c>
      <c r="O4491" s="11"/>
    </row>
    <row r="4492" spans="1:31">
      <c r="A4492" s="7" t="str">
        <f>IF(計算!$C4514="","",計算!$C4514)</f>
        <v/>
      </c>
      <c r="B4492" s="7" t="str">
        <f t="shared" si="166"/>
        <v/>
      </c>
      <c r="O4492" s="11"/>
      <c r="AE4492" s="13"/>
    </row>
    <row r="4493" spans="1:31">
      <c r="A4493" s="7" t="str">
        <f>IF(計算!$C4515="","",計算!$C4515)</f>
        <v/>
      </c>
      <c r="B4493" s="7" t="str">
        <f t="shared" si="166"/>
        <v/>
      </c>
      <c r="O4493" s="11"/>
    </row>
    <row r="4494" spans="1:31">
      <c r="A4494" s="7" t="str">
        <f>IF(計算!$C4516="","",計算!$C4516)</f>
        <v/>
      </c>
      <c r="B4494" s="7" t="str">
        <f t="shared" si="166"/>
        <v/>
      </c>
      <c r="O4494" s="11"/>
      <c r="AE4494" s="13"/>
    </row>
    <row r="4495" spans="1:31">
      <c r="A4495" s="7" t="str">
        <f>IF(計算!$C4517="","",計算!$C4517)</f>
        <v/>
      </c>
      <c r="B4495" s="7" t="str">
        <f t="shared" si="166"/>
        <v/>
      </c>
      <c r="O4495" s="11"/>
    </row>
    <row r="4496" spans="1:31">
      <c r="A4496" s="7" t="str">
        <f>IF(計算!$C4518="","",計算!$C4518)</f>
        <v/>
      </c>
      <c r="B4496" s="7" t="str">
        <f t="shared" si="166"/>
        <v/>
      </c>
      <c r="O4496" s="11"/>
      <c r="AE4496" s="13"/>
    </row>
    <row r="4497" spans="1:31">
      <c r="A4497" s="7" t="str">
        <f>IF(計算!$C4519="","",計算!$C4519)</f>
        <v/>
      </c>
      <c r="B4497" s="7" t="str">
        <f t="shared" si="166"/>
        <v/>
      </c>
      <c r="O4497" s="11"/>
    </row>
    <row r="4498" spans="1:31">
      <c r="A4498" s="7" t="str">
        <f>IF(計算!$C4520="","",計算!$C4520)</f>
        <v/>
      </c>
      <c r="B4498" s="7" t="str">
        <f t="shared" si="166"/>
        <v/>
      </c>
      <c r="O4498" s="11"/>
      <c r="AE4498" s="13"/>
    </row>
    <row r="4499" spans="1:31">
      <c r="A4499" s="7" t="str">
        <f>IF(計算!$C4521="","",計算!$C4521)</f>
        <v/>
      </c>
      <c r="B4499" s="7" t="str">
        <f t="shared" si="166"/>
        <v/>
      </c>
      <c r="O4499" s="11"/>
    </row>
    <row r="4500" spans="1:31">
      <c r="A4500" s="7" t="str">
        <f>IF(計算!$C4522="","",計算!$C4522)</f>
        <v/>
      </c>
      <c r="B4500" s="7" t="str">
        <f t="shared" si="166"/>
        <v/>
      </c>
      <c r="O4500" s="11"/>
      <c r="AE4500" s="13"/>
    </row>
    <row r="4501" spans="1:31">
      <c r="A4501" s="7" t="str">
        <f>IF(計算!$C4523="","",計算!$C4523)</f>
        <v/>
      </c>
      <c r="B4501" s="7" t="str">
        <f t="shared" si="166"/>
        <v/>
      </c>
      <c r="O4501" s="11"/>
    </row>
    <row r="4502" spans="1:31">
      <c r="A4502" s="7" t="str">
        <f>IF(計算!$C4524="","",計算!$C4524)</f>
        <v/>
      </c>
      <c r="B4502" s="7" t="str">
        <f t="shared" si="166"/>
        <v/>
      </c>
      <c r="O4502" s="11"/>
      <c r="AE4502" s="13"/>
    </row>
    <row r="4503" spans="1:31">
      <c r="A4503" s="7" t="str">
        <f>IF(計算!$C4525="","",計算!$C4525)</f>
        <v/>
      </c>
      <c r="B4503" s="7" t="str">
        <f t="shared" si="166"/>
        <v/>
      </c>
      <c r="O4503" s="11"/>
    </row>
    <row r="4504" spans="1:31">
      <c r="A4504" s="7" t="str">
        <f>IF(計算!$C4526="","",計算!$C4526)</f>
        <v/>
      </c>
      <c r="B4504" s="7" t="str">
        <f t="shared" si="166"/>
        <v/>
      </c>
      <c r="O4504" s="11"/>
      <c r="AE4504" s="13"/>
    </row>
    <row r="4505" spans="1:31">
      <c r="A4505" s="7" t="str">
        <f>IF(計算!$C4527="","",計算!$C4527)</f>
        <v/>
      </c>
      <c r="B4505" s="7" t="str">
        <f t="shared" si="166"/>
        <v/>
      </c>
      <c r="O4505" s="11"/>
    </row>
    <row r="4506" spans="1:31">
      <c r="A4506" s="7" t="str">
        <f>IF(計算!$C4528="","",計算!$C4528)</f>
        <v/>
      </c>
      <c r="B4506" s="7" t="str">
        <f t="shared" si="166"/>
        <v/>
      </c>
      <c r="O4506" s="11"/>
      <c r="AE4506" s="13"/>
    </row>
    <row r="4507" spans="1:31">
      <c r="A4507" s="7" t="str">
        <f>IF(計算!$C4529="","",計算!$C4529)</f>
        <v/>
      </c>
      <c r="B4507" s="7" t="str">
        <f t="shared" si="166"/>
        <v/>
      </c>
      <c r="O4507" s="11"/>
    </row>
    <row r="4508" spans="1:31">
      <c r="A4508" s="7" t="str">
        <f>IF(計算!$C4530="","",計算!$C4530)</f>
        <v/>
      </c>
      <c r="B4508" s="7" t="str">
        <f t="shared" si="166"/>
        <v/>
      </c>
      <c r="O4508" s="11"/>
      <c r="AE4508" s="13"/>
    </row>
    <row r="4509" spans="1:31">
      <c r="A4509" s="7" t="str">
        <f>IF(計算!$C4531="","",計算!$C4531)</f>
        <v/>
      </c>
      <c r="B4509" s="7" t="str">
        <f t="shared" si="166"/>
        <v/>
      </c>
      <c r="O4509" s="11"/>
    </row>
    <row r="4510" spans="1:31">
      <c r="A4510" s="7" t="str">
        <f>IF(計算!$C4532="","",計算!$C4532)</f>
        <v/>
      </c>
      <c r="B4510" s="7" t="str">
        <f t="shared" si="166"/>
        <v/>
      </c>
      <c r="O4510" s="11"/>
      <c r="AE4510" s="13"/>
    </row>
    <row r="4511" spans="1:31">
      <c r="A4511" s="7" t="str">
        <f>IF(計算!$C4533="","",計算!$C4533)</f>
        <v/>
      </c>
      <c r="B4511" s="7" t="str">
        <f t="shared" si="166"/>
        <v/>
      </c>
      <c r="O4511" s="11"/>
    </row>
    <row r="4512" spans="1:31">
      <c r="A4512" s="7" t="str">
        <f>IF(計算!$C4534="","",計算!$C4534)</f>
        <v/>
      </c>
      <c r="B4512" s="7" t="str">
        <f t="shared" si="166"/>
        <v/>
      </c>
      <c r="O4512" s="11"/>
      <c r="AE4512" s="13"/>
    </row>
    <row r="4513" spans="1:31">
      <c r="A4513" s="7" t="str">
        <f>IF(計算!$C4535="","",計算!$C4535)</f>
        <v/>
      </c>
      <c r="B4513" s="7" t="str">
        <f t="shared" si="166"/>
        <v/>
      </c>
      <c r="O4513" s="11"/>
    </row>
    <row r="4514" spans="1:31">
      <c r="A4514" s="7" t="str">
        <f>IF(計算!$C4536="","",計算!$C4536)</f>
        <v/>
      </c>
      <c r="B4514" s="7" t="str">
        <f t="shared" si="166"/>
        <v/>
      </c>
      <c r="O4514" s="11"/>
      <c r="AE4514" s="13"/>
    </row>
    <row r="4515" spans="1:31">
      <c r="A4515" s="7" t="str">
        <f>IF(計算!$C4537="","",計算!$C4537)</f>
        <v/>
      </c>
      <c r="B4515" s="7" t="str">
        <f t="shared" si="166"/>
        <v/>
      </c>
      <c r="O4515" s="11"/>
    </row>
    <row r="4516" spans="1:31">
      <c r="A4516" s="7" t="str">
        <f>IF(計算!$C4538="","",計算!$C4538)</f>
        <v/>
      </c>
      <c r="B4516" s="7" t="str">
        <f t="shared" si="166"/>
        <v/>
      </c>
      <c r="O4516" s="11"/>
      <c r="AE4516" s="13"/>
    </row>
    <row r="4517" spans="1:31">
      <c r="A4517" s="7" t="str">
        <f>IF(計算!$C4539="","",計算!$C4539)</f>
        <v/>
      </c>
      <c r="B4517" s="7" t="str">
        <f t="shared" si="166"/>
        <v/>
      </c>
      <c r="O4517" s="11"/>
    </row>
    <row r="4518" spans="1:31">
      <c r="A4518" s="7" t="str">
        <f>IF(計算!$C4540="","",計算!$C4540)</f>
        <v/>
      </c>
      <c r="B4518" s="7" t="str">
        <f t="shared" si="166"/>
        <v/>
      </c>
      <c r="O4518" s="11"/>
      <c r="AE4518" s="13"/>
    </row>
    <row r="4519" spans="1:31">
      <c r="A4519" s="7" t="str">
        <f>IF(計算!$C4541="","",計算!$C4541)</f>
        <v/>
      </c>
      <c r="B4519" s="7" t="str">
        <f t="shared" si="166"/>
        <v/>
      </c>
      <c r="O4519" s="11"/>
    </row>
    <row r="4520" spans="1:31">
      <c r="A4520" s="7" t="str">
        <f>IF(計算!$C4542="","",計算!$C4542)</f>
        <v/>
      </c>
      <c r="B4520" s="7" t="str">
        <f t="shared" si="166"/>
        <v/>
      </c>
      <c r="O4520" s="11"/>
      <c r="AE4520" s="13"/>
    </row>
    <row r="4521" spans="1:31">
      <c r="A4521" s="7" t="str">
        <f>IF(計算!$C4543="","",計算!$C4543)</f>
        <v/>
      </c>
      <c r="B4521" s="7" t="str">
        <f t="shared" si="166"/>
        <v/>
      </c>
      <c r="O4521" s="11"/>
    </row>
    <row r="4522" spans="1:31">
      <c r="A4522" s="7" t="str">
        <f>IF(計算!$C4544="","",計算!$C4544)</f>
        <v/>
      </c>
      <c r="B4522" s="7" t="str">
        <f t="shared" si="166"/>
        <v/>
      </c>
      <c r="O4522" s="11"/>
      <c r="AE4522" s="13"/>
    </row>
    <row r="4523" spans="1:31">
      <c r="A4523" s="7" t="str">
        <f>IF(計算!$C4545="","",計算!$C4545)</f>
        <v/>
      </c>
      <c r="B4523" s="7" t="str">
        <f t="shared" si="166"/>
        <v/>
      </c>
      <c r="O4523" s="11"/>
    </row>
    <row r="4524" spans="1:31">
      <c r="A4524" s="7" t="str">
        <f>IF(計算!$C4546="","",計算!$C4546)</f>
        <v/>
      </c>
      <c r="B4524" s="7" t="str">
        <f t="shared" si="166"/>
        <v/>
      </c>
      <c r="O4524" s="11"/>
      <c r="AE4524" s="13"/>
    </row>
    <row r="4525" spans="1:31">
      <c r="A4525" s="7" t="str">
        <f>IF(計算!$C4547="","",計算!$C4547)</f>
        <v/>
      </c>
      <c r="B4525" s="7" t="str">
        <f t="shared" si="166"/>
        <v/>
      </c>
      <c r="O4525" s="11"/>
    </row>
    <row r="4526" spans="1:31">
      <c r="A4526" s="7" t="str">
        <f>IF(計算!$C4548="","",計算!$C4548)</f>
        <v/>
      </c>
      <c r="B4526" s="7" t="str">
        <f t="shared" si="166"/>
        <v/>
      </c>
      <c r="O4526" s="11"/>
      <c r="AE4526" s="13"/>
    </row>
    <row r="4527" spans="1:31">
      <c r="A4527" s="7" t="str">
        <f>IF(計算!$C4549="","",計算!$C4549)</f>
        <v/>
      </c>
      <c r="B4527" s="7" t="str">
        <f t="shared" si="166"/>
        <v/>
      </c>
      <c r="O4527" s="11"/>
    </row>
    <row r="4528" spans="1:31">
      <c r="A4528" s="7" t="str">
        <f>IF(計算!$C4550="","",計算!$C4550)</f>
        <v/>
      </c>
      <c r="B4528" s="7" t="str">
        <f t="shared" si="166"/>
        <v/>
      </c>
      <c r="O4528" s="11"/>
      <c r="AE4528" s="13"/>
    </row>
    <row r="4529" spans="1:31">
      <c r="A4529" s="7" t="str">
        <f>IF(計算!$C4551="","",計算!$C4551)</f>
        <v/>
      </c>
      <c r="B4529" s="7" t="str">
        <f t="shared" si="166"/>
        <v/>
      </c>
      <c r="O4529" s="11"/>
    </row>
    <row r="4530" spans="1:31">
      <c r="A4530" s="7" t="str">
        <f>IF(計算!$C4552="","",計算!$C4552)</f>
        <v/>
      </c>
      <c r="B4530" s="7" t="str">
        <f t="shared" si="166"/>
        <v/>
      </c>
      <c r="O4530" s="11"/>
      <c r="AE4530" s="13"/>
    </row>
    <row r="4531" spans="1:31">
      <c r="A4531" s="7" t="str">
        <f>IF(計算!$C4553="","",計算!$C4553)</f>
        <v/>
      </c>
      <c r="B4531" s="7" t="str">
        <f t="shared" si="166"/>
        <v/>
      </c>
      <c r="O4531" s="11"/>
    </row>
    <row r="4532" spans="1:31">
      <c r="A4532" s="7" t="str">
        <f>IF(計算!$C4554="","",計算!$C4554)</f>
        <v/>
      </c>
      <c r="B4532" s="7" t="str">
        <f t="shared" si="166"/>
        <v/>
      </c>
      <c r="O4532" s="11"/>
      <c r="AE4532" s="13"/>
    </row>
    <row r="4533" spans="1:31">
      <c r="A4533" s="7" t="str">
        <f>IF(計算!$C4555="","",計算!$C4555)</f>
        <v/>
      </c>
      <c r="B4533" s="7" t="str">
        <f t="shared" si="166"/>
        <v/>
      </c>
      <c r="O4533" s="11"/>
    </row>
    <row r="4534" spans="1:31">
      <c r="A4534" s="7" t="str">
        <f>IF(計算!$C4556="","",計算!$C4556)</f>
        <v/>
      </c>
      <c r="B4534" s="7" t="str">
        <f t="shared" si="166"/>
        <v/>
      </c>
      <c r="O4534" s="11"/>
      <c r="AE4534" s="13"/>
    </row>
    <row r="4535" spans="1:31">
      <c r="A4535" s="7" t="str">
        <f>IF(計算!$C4557="","",計算!$C4557)</f>
        <v/>
      </c>
      <c r="B4535" s="7" t="str">
        <f t="shared" si="166"/>
        <v/>
      </c>
      <c r="O4535" s="11"/>
    </row>
    <row r="4536" spans="1:31">
      <c r="A4536" s="7" t="str">
        <f>IF(計算!$C4558="","",計算!$C4558)</f>
        <v/>
      </c>
      <c r="B4536" s="7" t="str">
        <f t="shared" si="166"/>
        <v/>
      </c>
      <c r="O4536" s="11"/>
      <c r="AE4536" s="13"/>
    </row>
    <row r="4537" spans="1:31">
      <c r="A4537" s="7" t="str">
        <f>IF(計算!$C4559="","",計算!$C4559)</f>
        <v/>
      </c>
      <c r="B4537" s="7" t="str">
        <f t="shared" si="166"/>
        <v/>
      </c>
      <c r="O4537" s="11"/>
    </row>
    <row r="4538" spans="1:31">
      <c r="A4538" s="7" t="str">
        <f>IF(計算!$C4560="","",計算!$C4560)</f>
        <v/>
      </c>
      <c r="B4538" s="7" t="str">
        <f t="shared" si="166"/>
        <v/>
      </c>
      <c r="O4538" s="11"/>
      <c r="AE4538" s="13"/>
    </row>
    <row r="4539" spans="1:31">
      <c r="A4539" s="7" t="str">
        <f>IF(計算!$C4561="","",計算!$C4561)</f>
        <v/>
      </c>
      <c r="B4539" s="7" t="str">
        <f t="shared" si="166"/>
        <v/>
      </c>
      <c r="O4539" s="11"/>
    </row>
    <row r="4540" spans="1:31">
      <c r="A4540" s="7" t="str">
        <f>IF(計算!$C4562="","",計算!$C4562)</f>
        <v/>
      </c>
      <c r="B4540" s="7" t="str">
        <f t="shared" si="166"/>
        <v/>
      </c>
      <c r="O4540" s="11"/>
      <c r="AE4540" s="13"/>
    </row>
    <row r="4541" spans="1:31">
      <c r="A4541" s="7" t="str">
        <f>IF(計算!$C4563="","",計算!$C4563)</f>
        <v/>
      </c>
      <c r="B4541" s="7" t="str">
        <f t="shared" si="166"/>
        <v/>
      </c>
      <c r="O4541" s="11"/>
    </row>
    <row r="4542" spans="1:31">
      <c r="A4542" s="7" t="str">
        <f>IF(計算!$C4564="","",計算!$C4564)</f>
        <v/>
      </c>
      <c r="B4542" s="7" t="str">
        <f t="shared" si="166"/>
        <v/>
      </c>
      <c r="O4542" s="11"/>
      <c r="AE4542" s="13"/>
    </row>
    <row r="4543" spans="1:31">
      <c r="A4543" s="7" t="str">
        <f>IF(計算!$C4565="","",計算!$C4565)</f>
        <v/>
      </c>
      <c r="B4543" s="7" t="str">
        <f t="shared" si="166"/>
        <v/>
      </c>
      <c r="O4543" s="11"/>
    </row>
    <row r="4544" spans="1:31">
      <c r="A4544" s="7" t="str">
        <f>IF(計算!$C4566="","",計算!$C4566)</f>
        <v/>
      </c>
      <c r="B4544" s="7" t="str">
        <f t="shared" si="166"/>
        <v/>
      </c>
      <c r="O4544" s="11"/>
      <c r="AE4544" s="13"/>
    </row>
    <row r="4545" spans="1:31">
      <c r="A4545" s="7" t="str">
        <f>IF(計算!$C4567="","",計算!$C4567)</f>
        <v/>
      </c>
      <c r="B4545" s="7" t="str">
        <f t="shared" si="166"/>
        <v/>
      </c>
      <c r="O4545" s="11"/>
    </row>
    <row r="4546" spans="1:31">
      <c r="A4546" s="7" t="str">
        <f>IF(計算!$C4568="","",計算!$C4568)</f>
        <v/>
      </c>
      <c r="B4546" s="7" t="str">
        <f t="shared" si="166"/>
        <v/>
      </c>
      <c r="O4546" s="11"/>
      <c r="AE4546" s="13"/>
    </row>
    <row r="4547" spans="1:31">
      <c r="A4547" s="7" t="str">
        <f>IF(計算!$C4569="","",計算!$C4569)</f>
        <v/>
      </c>
      <c r="B4547" s="7" t="str">
        <f t="shared" si="166"/>
        <v/>
      </c>
      <c r="O4547" s="11"/>
    </row>
    <row r="4548" spans="1:31">
      <c r="A4548" s="7" t="str">
        <f>IF(計算!$C4570="","",計算!$C4570)</f>
        <v/>
      </c>
      <c r="B4548" s="7" t="str">
        <f t="shared" si="166"/>
        <v/>
      </c>
      <c r="O4548" s="11"/>
      <c r="AE4548" s="13"/>
    </row>
    <row r="4549" spans="1:31">
      <c r="A4549" s="7" t="str">
        <f>IF(計算!$C4571="","",計算!$C4571)</f>
        <v/>
      </c>
      <c r="B4549" s="7" t="str">
        <f t="shared" si="166"/>
        <v/>
      </c>
      <c r="O4549" s="11"/>
    </row>
    <row r="4550" spans="1:31">
      <c r="A4550" s="7" t="str">
        <f>IF(計算!$C4572="","",計算!$C4572)</f>
        <v/>
      </c>
      <c r="B4550" s="7" t="str">
        <f t="shared" si="166"/>
        <v/>
      </c>
      <c r="O4550" s="11"/>
      <c r="AE4550" s="13"/>
    </row>
    <row r="4551" spans="1:31">
      <c r="A4551" s="7" t="str">
        <f>IF(計算!$C4573="","",計算!$C4573)</f>
        <v/>
      </c>
      <c r="B4551" s="7" t="str">
        <f t="shared" ref="B4551:B4614" si="167">IF($A4552="","",$A4552)</f>
        <v/>
      </c>
      <c r="O4551" s="11"/>
    </row>
    <row r="4552" spans="1:31">
      <c r="A4552" s="7" t="str">
        <f>IF(計算!$C4574="","",計算!$C4574)</f>
        <v/>
      </c>
      <c r="B4552" s="7" t="str">
        <f t="shared" si="167"/>
        <v/>
      </c>
      <c r="O4552" s="11"/>
      <c r="AE4552" s="13"/>
    </row>
    <row r="4553" spans="1:31">
      <c r="A4553" s="7" t="str">
        <f>IF(計算!$C4575="","",計算!$C4575)</f>
        <v/>
      </c>
      <c r="B4553" s="7" t="str">
        <f t="shared" si="167"/>
        <v/>
      </c>
      <c r="O4553" s="11"/>
    </row>
    <row r="4554" spans="1:31">
      <c r="A4554" s="7" t="str">
        <f>IF(計算!$C4576="","",計算!$C4576)</f>
        <v/>
      </c>
      <c r="B4554" s="7" t="str">
        <f t="shared" si="167"/>
        <v/>
      </c>
      <c r="O4554" s="11"/>
      <c r="AE4554" s="13"/>
    </row>
    <row r="4555" spans="1:31">
      <c r="A4555" s="7" t="str">
        <f>IF(計算!$C4577="","",計算!$C4577)</f>
        <v/>
      </c>
      <c r="B4555" s="7" t="str">
        <f t="shared" si="167"/>
        <v/>
      </c>
      <c r="O4555" s="11"/>
    </row>
    <row r="4556" spans="1:31">
      <c r="A4556" s="7" t="str">
        <f>IF(計算!$C4578="","",計算!$C4578)</f>
        <v/>
      </c>
      <c r="B4556" s="7" t="str">
        <f t="shared" si="167"/>
        <v/>
      </c>
      <c r="O4556" s="11"/>
      <c r="AE4556" s="13"/>
    </row>
    <row r="4557" spans="1:31">
      <c r="A4557" s="7" t="str">
        <f>IF(計算!$C4579="","",計算!$C4579)</f>
        <v/>
      </c>
      <c r="B4557" s="7" t="str">
        <f t="shared" si="167"/>
        <v/>
      </c>
      <c r="O4557" s="11"/>
    </row>
    <row r="4558" spans="1:31">
      <c r="A4558" s="7" t="str">
        <f>IF(計算!$C4580="","",計算!$C4580)</f>
        <v/>
      </c>
      <c r="B4558" s="7" t="str">
        <f t="shared" si="167"/>
        <v/>
      </c>
      <c r="O4558" s="11"/>
      <c r="AE4558" s="13"/>
    </row>
    <row r="4559" spans="1:31">
      <c r="A4559" s="7" t="str">
        <f>IF(計算!$C4581="","",計算!$C4581)</f>
        <v/>
      </c>
      <c r="B4559" s="7" t="str">
        <f t="shared" si="167"/>
        <v/>
      </c>
      <c r="O4559" s="11"/>
    </row>
    <row r="4560" spans="1:31">
      <c r="A4560" s="7" t="str">
        <f>IF(計算!$C4582="","",計算!$C4582)</f>
        <v/>
      </c>
      <c r="B4560" s="7" t="str">
        <f t="shared" si="167"/>
        <v/>
      </c>
      <c r="O4560" s="11"/>
      <c r="AE4560" s="13"/>
    </row>
    <row r="4561" spans="1:31">
      <c r="A4561" s="7" t="str">
        <f>IF(計算!$C4583="","",計算!$C4583)</f>
        <v/>
      </c>
      <c r="B4561" s="7" t="str">
        <f t="shared" si="167"/>
        <v/>
      </c>
      <c r="O4561" s="11"/>
    </row>
    <row r="4562" spans="1:31">
      <c r="A4562" s="7" t="str">
        <f>IF(計算!$C4584="","",計算!$C4584)</f>
        <v/>
      </c>
      <c r="B4562" s="7" t="str">
        <f t="shared" si="167"/>
        <v/>
      </c>
      <c r="O4562" s="11"/>
      <c r="AE4562" s="13"/>
    </row>
    <row r="4563" spans="1:31">
      <c r="A4563" s="7" t="str">
        <f>IF(計算!$C4585="","",計算!$C4585)</f>
        <v/>
      </c>
      <c r="B4563" s="7" t="str">
        <f t="shared" si="167"/>
        <v/>
      </c>
      <c r="O4563" s="11"/>
    </row>
    <row r="4564" spans="1:31">
      <c r="A4564" s="7" t="str">
        <f>IF(計算!$C4586="","",計算!$C4586)</f>
        <v/>
      </c>
      <c r="B4564" s="7" t="str">
        <f t="shared" si="167"/>
        <v/>
      </c>
      <c r="O4564" s="11"/>
      <c r="AE4564" s="13"/>
    </row>
    <row r="4565" spans="1:31">
      <c r="A4565" s="7" t="str">
        <f>IF(計算!$C4587="","",計算!$C4587)</f>
        <v/>
      </c>
      <c r="B4565" s="7" t="str">
        <f t="shared" si="167"/>
        <v/>
      </c>
      <c r="O4565" s="11"/>
    </row>
    <row r="4566" spans="1:31">
      <c r="A4566" s="7" t="str">
        <f>IF(計算!$C4588="","",計算!$C4588)</f>
        <v/>
      </c>
      <c r="B4566" s="7" t="str">
        <f t="shared" si="167"/>
        <v/>
      </c>
      <c r="O4566" s="11"/>
      <c r="AE4566" s="13"/>
    </row>
    <row r="4567" spans="1:31">
      <c r="A4567" s="7" t="str">
        <f>IF(計算!$C4589="","",計算!$C4589)</f>
        <v/>
      </c>
      <c r="B4567" s="7" t="str">
        <f t="shared" si="167"/>
        <v/>
      </c>
      <c r="O4567" s="11"/>
    </row>
    <row r="4568" spans="1:31">
      <c r="A4568" s="7" t="str">
        <f>IF(計算!$C4590="","",計算!$C4590)</f>
        <v/>
      </c>
      <c r="B4568" s="7" t="str">
        <f t="shared" si="167"/>
        <v/>
      </c>
      <c r="O4568" s="11"/>
      <c r="AE4568" s="13"/>
    </row>
    <row r="4569" spans="1:31">
      <c r="A4569" s="7" t="str">
        <f>IF(計算!$C4591="","",計算!$C4591)</f>
        <v/>
      </c>
      <c r="B4569" s="7" t="str">
        <f t="shared" si="167"/>
        <v/>
      </c>
      <c r="O4569" s="11"/>
    </row>
    <row r="4570" spans="1:31">
      <c r="A4570" s="7" t="str">
        <f>IF(計算!$C4592="","",計算!$C4592)</f>
        <v/>
      </c>
      <c r="B4570" s="7" t="str">
        <f t="shared" si="167"/>
        <v/>
      </c>
      <c r="O4570" s="11"/>
      <c r="AE4570" s="13"/>
    </row>
    <row r="4571" spans="1:31">
      <c r="A4571" s="7" t="str">
        <f>IF(計算!$C4593="","",計算!$C4593)</f>
        <v/>
      </c>
      <c r="B4571" s="7" t="str">
        <f t="shared" si="167"/>
        <v/>
      </c>
      <c r="O4571" s="11"/>
    </row>
    <row r="4572" spans="1:31">
      <c r="A4572" s="7" t="str">
        <f>IF(計算!$C4594="","",計算!$C4594)</f>
        <v/>
      </c>
      <c r="B4572" s="7" t="str">
        <f t="shared" si="167"/>
        <v/>
      </c>
      <c r="O4572" s="11"/>
      <c r="AE4572" s="13"/>
    </row>
    <row r="4573" spans="1:31">
      <c r="A4573" s="7" t="str">
        <f>IF(計算!$C4595="","",計算!$C4595)</f>
        <v/>
      </c>
      <c r="B4573" s="7" t="str">
        <f t="shared" si="167"/>
        <v/>
      </c>
      <c r="O4573" s="11"/>
    </row>
    <row r="4574" spans="1:31">
      <c r="A4574" s="7" t="str">
        <f>IF(計算!$C4596="","",計算!$C4596)</f>
        <v/>
      </c>
      <c r="B4574" s="7" t="str">
        <f t="shared" si="167"/>
        <v/>
      </c>
      <c r="O4574" s="11"/>
      <c r="AE4574" s="13"/>
    </row>
    <row r="4575" spans="1:31">
      <c r="A4575" s="7" t="str">
        <f>IF(計算!$C4597="","",計算!$C4597)</f>
        <v/>
      </c>
      <c r="B4575" s="7" t="str">
        <f t="shared" si="167"/>
        <v/>
      </c>
      <c r="O4575" s="11"/>
    </row>
    <row r="4576" spans="1:31">
      <c r="A4576" s="7" t="str">
        <f>IF(計算!$C4598="","",計算!$C4598)</f>
        <v/>
      </c>
      <c r="B4576" s="7" t="str">
        <f t="shared" si="167"/>
        <v/>
      </c>
      <c r="O4576" s="11"/>
      <c r="AE4576" s="13"/>
    </row>
    <row r="4577" spans="1:31">
      <c r="A4577" s="7" t="str">
        <f>IF(計算!$C4599="","",計算!$C4599)</f>
        <v/>
      </c>
      <c r="B4577" s="7" t="str">
        <f t="shared" si="167"/>
        <v/>
      </c>
      <c r="O4577" s="11"/>
    </row>
    <row r="4578" spans="1:31">
      <c r="A4578" s="7" t="str">
        <f>IF(計算!$C4600="","",計算!$C4600)</f>
        <v/>
      </c>
      <c r="B4578" s="7" t="str">
        <f t="shared" si="167"/>
        <v/>
      </c>
      <c r="O4578" s="11"/>
      <c r="AE4578" s="13"/>
    </row>
    <row r="4579" spans="1:31">
      <c r="A4579" s="7" t="str">
        <f>IF(計算!$C4601="","",計算!$C4601)</f>
        <v/>
      </c>
      <c r="B4579" s="7" t="str">
        <f t="shared" si="167"/>
        <v/>
      </c>
      <c r="O4579" s="11"/>
    </row>
    <row r="4580" spans="1:31">
      <c r="A4580" s="7" t="str">
        <f>IF(計算!$C4602="","",計算!$C4602)</f>
        <v/>
      </c>
      <c r="B4580" s="7" t="str">
        <f t="shared" si="167"/>
        <v/>
      </c>
      <c r="O4580" s="11"/>
      <c r="AE4580" s="13"/>
    </row>
    <row r="4581" spans="1:31">
      <c r="A4581" s="7" t="str">
        <f>IF(計算!$C4603="","",計算!$C4603)</f>
        <v/>
      </c>
      <c r="B4581" s="7" t="str">
        <f t="shared" si="167"/>
        <v/>
      </c>
      <c r="O4581" s="11"/>
    </row>
    <row r="4582" spans="1:31">
      <c r="A4582" s="7" t="str">
        <f>IF(計算!$C4604="","",計算!$C4604)</f>
        <v/>
      </c>
      <c r="B4582" s="7" t="str">
        <f t="shared" si="167"/>
        <v/>
      </c>
      <c r="O4582" s="11"/>
      <c r="AE4582" s="13"/>
    </row>
    <row r="4583" spans="1:31">
      <c r="A4583" s="7" t="str">
        <f>IF(計算!$C4605="","",計算!$C4605)</f>
        <v/>
      </c>
      <c r="B4583" s="7" t="str">
        <f t="shared" si="167"/>
        <v/>
      </c>
      <c r="O4583" s="11"/>
    </row>
    <row r="4584" spans="1:31">
      <c r="A4584" s="7" t="str">
        <f>IF(計算!$C4606="","",計算!$C4606)</f>
        <v/>
      </c>
      <c r="B4584" s="7" t="str">
        <f t="shared" si="167"/>
        <v/>
      </c>
      <c r="O4584" s="11"/>
      <c r="AE4584" s="13"/>
    </row>
    <row r="4585" spans="1:31">
      <c r="A4585" s="7" t="str">
        <f>IF(計算!$C4607="","",計算!$C4607)</f>
        <v/>
      </c>
      <c r="B4585" s="7" t="str">
        <f t="shared" si="167"/>
        <v/>
      </c>
      <c r="O4585" s="11"/>
    </row>
    <row r="4586" spans="1:31">
      <c r="A4586" s="7" t="str">
        <f>IF(計算!$C4608="","",計算!$C4608)</f>
        <v/>
      </c>
      <c r="B4586" s="7" t="str">
        <f t="shared" si="167"/>
        <v/>
      </c>
      <c r="O4586" s="11"/>
      <c r="AE4586" s="13"/>
    </row>
    <row r="4587" spans="1:31">
      <c r="A4587" s="7" t="str">
        <f>IF(計算!$C4609="","",計算!$C4609)</f>
        <v/>
      </c>
      <c r="B4587" s="7" t="str">
        <f t="shared" si="167"/>
        <v/>
      </c>
      <c r="O4587" s="11"/>
    </row>
    <row r="4588" spans="1:31">
      <c r="A4588" s="7" t="str">
        <f>IF(計算!$C4610="","",計算!$C4610)</f>
        <v/>
      </c>
      <c r="B4588" s="7" t="str">
        <f t="shared" si="167"/>
        <v/>
      </c>
      <c r="O4588" s="11"/>
      <c r="AE4588" s="13"/>
    </row>
    <row r="4589" spans="1:31">
      <c r="A4589" s="7" t="str">
        <f>IF(計算!$C4611="","",計算!$C4611)</f>
        <v/>
      </c>
      <c r="B4589" s="7" t="str">
        <f t="shared" si="167"/>
        <v/>
      </c>
      <c r="O4589" s="11"/>
    </row>
    <row r="4590" spans="1:31">
      <c r="A4590" s="7" t="str">
        <f>IF(計算!$C4612="","",計算!$C4612)</f>
        <v/>
      </c>
      <c r="B4590" s="7" t="str">
        <f t="shared" si="167"/>
        <v/>
      </c>
      <c r="O4590" s="11"/>
      <c r="AE4590" s="13"/>
    </row>
    <row r="4591" spans="1:31">
      <c r="A4591" s="7" t="str">
        <f>IF(計算!$C4613="","",計算!$C4613)</f>
        <v/>
      </c>
      <c r="B4591" s="7" t="str">
        <f t="shared" si="167"/>
        <v/>
      </c>
      <c r="O4591" s="11"/>
    </row>
    <row r="4592" spans="1:31">
      <c r="A4592" s="7" t="str">
        <f>IF(計算!$C4614="","",計算!$C4614)</f>
        <v/>
      </c>
      <c r="B4592" s="7" t="str">
        <f t="shared" si="167"/>
        <v/>
      </c>
      <c r="O4592" s="11"/>
      <c r="AE4592" s="13"/>
    </row>
    <row r="4593" spans="1:31">
      <c r="A4593" s="7" t="str">
        <f>IF(計算!$C4615="","",計算!$C4615)</f>
        <v/>
      </c>
      <c r="B4593" s="7" t="str">
        <f t="shared" si="167"/>
        <v/>
      </c>
      <c r="O4593" s="11"/>
    </row>
    <row r="4594" spans="1:31">
      <c r="A4594" s="7" t="str">
        <f>IF(計算!$C4616="","",計算!$C4616)</f>
        <v/>
      </c>
      <c r="B4594" s="7" t="str">
        <f t="shared" si="167"/>
        <v/>
      </c>
      <c r="O4594" s="11"/>
      <c r="AE4594" s="13"/>
    </row>
    <row r="4595" spans="1:31">
      <c r="A4595" s="7" t="str">
        <f>IF(計算!$C4617="","",計算!$C4617)</f>
        <v/>
      </c>
      <c r="B4595" s="7" t="str">
        <f t="shared" si="167"/>
        <v/>
      </c>
      <c r="O4595" s="11"/>
    </row>
    <row r="4596" spans="1:31">
      <c r="A4596" s="7" t="str">
        <f>IF(計算!$C4618="","",計算!$C4618)</f>
        <v/>
      </c>
      <c r="B4596" s="7" t="str">
        <f t="shared" si="167"/>
        <v/>
      </c>
      <c r="O4596" s="11"/>
      <c r="AE4596" s="13"/>
    </row>
    <row r="4597" spans="1:31">
      <c r="A4597" s="7" t="str">
        <f>IF(計算!$C4619="","",計算!$C4619)</f>
        <v/>
      </c>
      <c r="B4597" s="7" t="str">
        <f t="shared" si="167"/>
        <v/>
      </c>
      <c r="O4597" s="11"/>
    </row>
    <row r="4598" spans="1:31">
      <c r="A4598" s="7" t="str">
        <f>IF(計算!$C4620="","",計算!$C4620)</f>
        <v/>
      </c>
      <c r="B4598" s="7" t="str">
        <f t="shared" si="167"/>
        <v/>
      </c>
      <c r="O4598" s="11"/>
      <c r="AE4598" s="13"/>
    </row>
    <row r="4599" spans="1:31">
      <c r="A4599" s="7" t="str">
        <f>IF(計算!$C4621="","",計算!$C4621)</f>
        <v/>
      </c>
      <c r="B4599" s="7" t="str">
        <f t="shared" si="167"/>
        <v/>
      </c>
      <c r="O4599" s="11"/>
    </row>
    <row r="4600" spans="1:31">
      <c r="A4600" s="7" t="str">
        <f>IF(計算!$C4622="","",計算!$C4622)</f>
        <v/>
      </c>
      <c r="B4600" s="7" t="str">
        <f t="shared" si="167"/>
        <v/>
      </c>
      <c r="O4600" s="11"/>
      <c r="AE4600" s="13"/>
    </row>
    <row r="4601" spans="1:31">
      <c r="A4601" s="7" t="str">
        <f>IF(計算!$C4623="","",計算!$C4623)</f>
        <v/>
      </c>
      <c r="B4601" s="7" t="str">
        <f t="shared" si="167"/>
        <v/>
      </c>
      <c r="O4601" s="11"/>
    </row>
    <row r="4602" spans="1:31">
      <c r="A4602" s="7" t="str">
        <f>IF(計算!$C4624="","",計算!$C4624)</f>
        <v/>
      </c>
      <c r="B4602" s="7" t="str">
        <f t="shared" si="167"/>
        <v/>
      </c>
      <c r="O4602" s="11"/>
      <c r="AE4602" s="13"/>
    </row>
    <row r="4603" spans="1:31">
      <c r="A4603" s="7" t="str">
        <f>IF(計算!$C4625="","",計算!$C4625)</f>
        <v/>
      </c>
      <c r="B4603" s="7" t="str">
        <f t="shared" si="167"/>
        <v/>
      </c>
      <c r="O4603" s="11"/>
    </row>
    <row r="4604" spans="1:31">
      <c r="A4604" s="7" t="str">
        <f>IF(計算!$C4626="","",計算!$C4626)</f>
        <v/>
      </c>
      <c r="B4604" s="7" t="str">
        <f t="shared" si="167"/>
        <v/>
      </c>
      <c r="O4604" s="11"/>
      <c r="AE4604" s="13"/>
    </row>
    <row r="4605" spans="1:31">
      <c r="A4605" s="7" t="str">
        <f>IF(計算!$C4627="","",計算!$C4627)</f>
        <v/>
      </c>
      <c r="B4605" s="7" t="str">
        <f t="shared" si="167"/>
        <v/>
      </c>
      <c r="O4605" s="11"/>
    </row>
    <row r="4606" spans="1:31">
      <c r="A4606" s="7" t="str">
        <f>IF(計算!$C4628="","",計算!$C4628)</f>
        <v/>
      </c>
      <c r="B4606" s="7" t="str">
        <f t="shared" si="167"/>
        <v/>
      </c>
      <c r="O4606" s="11"/>
      <c r="AE4606" s="13"/>
    </row>
    <row r="4607" spans="1:31">
      <c r="A4607" s="7" t="str">
        <f>IF(計算!$C4629="","",計算!$C4629)</f>
        <v/>
      </c>
      <c r="B4607" s="7" t="str">
        <f t="shared" si="167"/>
        <v/>
      </c>
      <c r="O4607" s="11"/>
    </row>
    <row r="4608" spans="1:31">
      <c r="A4608" s="7" t="str">
        <f>IF(計算!$C4630="","",計算!$C4630)</f>
        <v/>
      </c>
      <c r="B4608" s="7" t="str">
        <f t="shared" si="167"/>
        <v/>
      </c>
      <c r="O4608" s="11"/>
      <c r="AE4608" s="13"/>
    </row>
    <row r="4609" spans="1:31">
      <c r="A4609" s="7" t="str">
        <f>IF(計算!$C4631="","",計算!$C4631)</f>
        <v/>
      </c>
      <c r="B4609" s="7" t="str">
        <f t="shared" si="167"/>
        <v/>
      </c>
      <c r="O4609" s="11"/>
    </row>
    <row r="4610" spans="1:31">
      <c r="A4610" s="7" t="str">
        <f>IF(計算!$C4632="","",計算!$C4632)</f>
        <v/>
      </c>
      <c r="B4610" s="7" t="str">
        <f t="shared" si="167"/>
        <v/>
      </c>
      <c r="O4610" s="11"/>
      <c r="AE4610" s="13"/>
    </row>
    <row r="4611" spans="1:31">
      <c r="A4611" s="7" t="str">
        <f>IF(計算!$C4633="","",計算!$C4633)</f>
        <v/>
      </c>
      <c r="B4611" s="7" t="str">
        <f t="shared" si="167"/>
        <v/>
      </c>
      <c r="O4611" s="11"/>
    </row>
    <row r="4612" spans="1:31">
      <c r="A4612" s="7" t="str">
        <f>IF(計算!$C4634="","",計算!$C4634)</f>
        <v/>
      </c>
      <c r="B4612" s="7" t="str">
        <f t="shared" si="167"/>
        <v/>
      </c>
      <c r="O4612" s="11"/>
      <c r="AE4612" s="13"/>
    </row>
    <row r="4613" spans="1:31">
      <c r="A4613" s="7" t="str">
        <f>IF(計算!$C4635="","",計算!$C4635)</f>
        <v/>
      </c>
      <c r="B4613" s="7" t="str">
        <f t="shared" si="167"/>
        <v/>
      </c>
      <c r="O4613" s="11"/>
    </row>
    <row r="4614" spans="1:31">
      <c r="A4614" s="7" t="str">
        <f>IF(計算!$C4636="","",計算!$C4636)</f>
        <v/>
      </c>
      <c r="B4614" s="7" t="str">
        <f t="shared" si="167"/>
        <v/>
      </c>
      <c r="O4614" s="11"/>
      <c r="AE4614" s="13"/>
    </row>
    <row r="4615" spans="1:31">
      <c r="A4615" s="7" t="str">
        <f>IF(計算!$C4637="","",計算!$C4637)</f>
        <v/>
      </c>
      <c r="B4615" s="7" t="str">
        <f t="shared" ref="B4615:B4678" si="168">IF($A4616="","",$A4616)</f>
        <v/>
      </c>
      <c r="O4615" s="11"/>
    </row>
    <row r="4616" spans="1:31">
      <c r="A4616" s="7" t="str">
        <f>IF(計算!$C4638="","",計算!$C4638)</f>
        <v/>
      </c>
      <c r="B4616" s="7" t="str">
        <f t="shared" si="168"/>
        <v/>
      </c>
      <c r="O4616" s="11"/>
      <c r="AE4616" s="13"/>
    </row>
    <row r="4617" spans="1:31">
      <c r="A4617" s="7" t="str">
        <f>IF(計算!$C4639="","",計算!$C4639)</f>
        <v/>
      </c>
      <c r="B4617" s="7" t="str">
        <f t="shared" si="168"/>
        <v/>
      </c>
      <c r="O4617" s="11"/>
    </row>
    <row r="4618" spans="1:31">
      <c r="A4618" s="7" t="str">
        <f>IF(計算!$C4640="","",計算!$C4640)</f>
        <v/>
      </c>
      <c r="B4618" s="7" t="str">
        <f t="shared" si="168"/>
        <v/>
      </c>
      <c r="O4618" s="11"/>
      <c r="AE4618" s="13"/>
    </row>
    <row r="4619" spans="1:31">
      <c r="A4619" s="7" t="str">
        <f>IF(計算!$C4641="","",計算!$C4641)</f>
        <v/>
      </c>
      <c r="B4619" s="7" t="str">
        <f t="shared" si="168"/>
        <v/>
      </c>
      <c r="O4619" s="11"/>
    </row>
    <row r="4620" spans="1:31">
      <c r="A4620" s="7" t="str">
        <f>IF(計算!$C4642="","",計算!$C4642)</f>
        <v/>
      </c>
      <c r="B4620" s="7" t="str">
        <f t="shared" si="168"/>
        <v/>
      </c>
      <c r="O4620" s="11"/>
      <c r="AE4620" s="13"/>
    </row>
    <row r="4621" spans="1:31">
      <c r="A4621" s="7" t="str">
        <f>IF(計算!$C4643="","",計算!$C4643)</f>
        <v/>
      </c>
      <c r="B4621" s="7" t="str">
        <f t="shared" si="168"/>
        <v/>
      </c>
      <c r="O4621" s="11"/>
    </row>
    <row r="4622" spans="1:31">
      <c r="A4622" s="7" t="str">
        <f>IF(計算!$C4644="","",計算!$C4644)</f>
        <v/>
      </c>
      <c r="B4622" s="7" t="str">
        <f t="shared" si="168"/>
        <v/>
      </c>
      <c r="O4622" s="11"/>
      <c r="AE4622" s="13"/>
    </row>
    <row r="4623" spans="1:31">
      <c r="A4623" s="7" t="str">
        <f>IF(計算!$C4645="","",計算!$C4645)</f>
        <v/>
      </c>
      <c r="B4623" s="7" t="str">
        <f t="shared" si="168"/>
        <v/>
      </c>
      <c r="O4623" s="11"/>
    </row>
    <row r="4624" spans="1:31">
      <c r="A4624" s="7" t="str">
        <f>IF(計算!$C4646="","",計算!$C4646)</f>
        <v/>
      </c>
      <c r="B4624" s="7" t="str">
        <f t="shared" si="168"/>
        <v/>
      </c>
      <c r="O4624" s="11"/>
      <c r="AE4624" s="13"/>
    </row>
    <row r="4625" spans="1:31">
      <c r="A4625" s="7" t="str">
        <f>IF(計算!$C4647="","",計算!$C4647)</f>
        <v/>
      </c>
      <c r="B4625" s="7" t="str">
        <f t="shared" si="168"/>
        <v/>
      </c>
      <c r="O4625" s="11"/>
    </row>
    <row r="4626" spans="1:31">
      <c r="A4626" s="7" t="str">
        <f>IF(計算!$C4648="","",計算!$C4648)</f>
        <v/>
      </c>
      <c r="B4626" s="7" t="str">
        <f t="shared" si="168"/>
        <v/>
      </c>
      <c r="O4626" s="11"/>
      <c r="AE4626" s="13"/>
    </row>
    <row r="4627" spans="1:31">
      <c r="A4627" s="7" t="str">
        <f>IF(計算!$C4649="","",計算!$C4649)</f>
        <v/>
      </c>
      <c r="B4627" s="7" t="str">
        <f t="shared" si="168"/>
        <v/>
      </c>
      <c r="O4627" s="11"/>
    </row>
    <row r="4628" spans="1:31">
      <c r="A4628" s="7" t="str">
        <f>IF(計算!$C4650="","",計算!$C4650)</f>
        <v/>
      </c>
      <c r="B4628" s="7" t="str">
        <f t="shared" si="168"/>
        <v/>
      </c>
      <c r="O4628" s="11"/>
      <c r="AE4628" s="13"/>
    </row>
    <row r="4629" spans="1:31">
      <c r="A4629" s="7" t="str">
        <f>IF(計算!$C4651="","",計算!$C4651)</f>
        <v/>
      </c>
      <c r="B4629" s="7" t="str">
        <f t="shared" si="168"/>
        <v/>
      </c>
      <c r="O4629" s="11"/>
    </row>
    <row r="4630" spans="1:31">
      <c r="A4630" s="7" t="str">
        <f>IF(計算!$C4652="","",計算!$C4652)</f>
        <v/>
      </c>
      <c r="B4630" s="7" t="str">
        <f t="shared" si="168"/>
        <v/>
      </c>
      <c r="O4630" s="11"/>
      <c r="AE4630" s="13"/>
    </row>
    <row r="4631" spans="1:31">
      <c r="A4631" s="7" t="str">
        <f>IF(計算!$C4653="","",計算!$C4653)</f>
        <v/>
      </c>
      <c r="B4631" s="7" t="str">
        <f t="shared" si="168"/>
        <v/>
      </c>
      <c r="O4631" s="11"/>
    </row>
    <row r="4632" spans="1:31">
      <c r="A4632" s="7" t="str">
        <f>IF(計算!$C4654="","",計算!$C4654)</f>
        <v/>
      </c>
      <c r="B4632" s="7" t="str">
        <f t="shared" si="168"/>
        <v/>
      </c>
      <c r="O4632" s="11"/>
      <c r="AE4632" s="13"/>
    </row>
    <row r="4633" spans="1:31">
      <c r="A4633" s="7" t="str">
        <f>IF(計算!$C4655="","",計算!$C4655)</f>
        <v/>
      </c>
      <c r="B4633" s="7" t="str">
        <f t="shared" si="168"/>
        <v/>
      </c>
      <c r="O4633" s="11"/>
    </row>
    <row r="4634" spans="1:31">
      <c r="A4634" s="7" t="str">
        <f>IF(計算!$C4656="","",計算!$C4656)</f>
        <v/>
      </c>
      <c r="B4634" s="7" t="str">
        <f t="shared" si="168"/>
        <v/>
      </c>
      <c r="O4634" s="11"/>
      <c r="AE4634" s="13"/>
    </row>
    <row r="4635" spans="1:31">
      <c r="A4635" s="7" t="str">
        <f>IF(計算!$C4657="","",計算!$C4657)</f>
        <v/>
      </c>
      <c r="B4635" s="7" t="str">
        <f t="shared" si="168"/>
        <v/>
      </c>
      <c r="O4635" s="11"/>
    </row>
    <row r="4636" spans="1:31">
      <c r="A4636" s="7" t="str">
        <f>IF(計算!$C4658="","",計算!$C4658)</f>
        <v/>
      </c>
      <c r="B4636" s="7" t="str">
        <f t="shared" si="168"/>
        <v/>
      </c>
      <c r="O4636" s="11"/>
      <c r="AE4636" s="13"/>
    </row>
    <row r="4637" spans="1:31">
      <c r="A4637" s="7" t="str">
        <f>IF(計算!$C4659="","",計算!$C4659)</f>
        <v/>
      </c>
      <c r="B4637" s="7" t="str">
        <f t="shared" si="168"/>
        <v/>
      </c>
      <c r="O4637" s="11"/>
    </row>
    <row r="4638" spans="1:31">
      <c r="A4638" s="7" t="str">
        <f>IF(計算!$C4660="","",計算!$C4660)</f>
        <v/>
      </c>
      <c r="B4638" s="7" t="str">
        <f t="shared" si="168"/>
        <v/>
      </c>
      <c r="O4638" s="11"/>
      <c r="AE4638" s="13"/>
    </row>
    <row r="4639" spans="1:31">
      <c r="A4639" s="7" t="str">
        <f>IF(計算!$C4661="","",計算!$C4661)</f>
        <v/>
      </c>
      <c r="B4639" s="7" t="str">
        <f t="shared" si="168"/>
        <v/>
      </c>
      <c r="O4639" s="11"/>
    </row>
    <row r="4640" spans="1:31">
      <c r="A4640" s="7" t="str">
        <f>IF(計算!$C4662="","",計算!$C4662)</f>
        <v/>
      </c>
      <c r="B4640" s="7" t="str">
        <f t="shared" si="168"/>
        <v/>
      </c>
      <c r="O4640" s="11"/>
      <c r="AE4640" s="13"/>
    </row>
    <row r="4641" spans="1:31">
      <c r="A4641" s="7" t="str">
        <f>IF(計算!$C4663="","",計算!$C4663)</f>
        <v/>
      </c>
      <c r="B4641" s="7" t="str">
        <f t="shared" si="168"/>
        <v/>
      </c>
      <c r="O4641" s="11"/>
    </row>
    <row r="4642" spans="1:31">
      <c r="A4642" s="7" t="str">
        <f>IF(計算!$C4664="","",計算!$C4664)</f>
        <v/>
      </c>
      <c r="B4642" s="7" t="str">
        <f t="shared" si="168"/>
        <v/>
      </c>
      <c r="O4642" s="11"/>
      <c r="AE4642" s="13"/>
    </row>
    <row r="4643" spans="1:31">
      <c r="A4643" s="7" t="str">
        <f>IF(計算!$C4665="","",計算!$C4665)</f>
        <v/>
      </c>
      <c r="B4643" s="7" t="str">
        <f t="shared" si="168"/>
        <v/>
      </c>
      <c r="O4643" s="11"/>
    </row>
    <row r="4644" spans="1:31">
      <c r="A4644" s="7" t="str">
        <f>IF(計算!$C4666="","",計算!$C4666)</f>
        <v/>
      </c>
      <c r="B4644" s="7" t="str">
        <f t="shared" si="168"/>
        <v/>
      </c>
      <c r="O4644" s="11"/>
      <c r="AE4644" s="13"/>
    </row>
    <row r="4645" spans="1:31">
      <c r="A4645" s="7" t="str">
        <f>IF(計算!$C4667="","",計算!$C4667)</f>
        <v/>
      </c>
      <c r="B4645" s="7" t="str">
        <f t="shared" si="168"/>
        <v/>
      </c>
      <c r="O4645" s="11"/>
    </row>
    <row r="4646" spans="1:31">
      <c r="A4646" s="7" t="str">
        <f>IF(計算!$C4668="","",計算!$C4668)</f>
        <v/>
      </c>
      <c r="B4646" s="7" t="str">
        <f t="shared" si="168"/>
        <v/>
      </c>
      <c r="O4646" s="11"/>
      <c r="AE4646" s="13"/>
    </row>
    <row r="4647" spans="1:31">
      <c r="A4647" s="7" t="str">
        <f>IF(計算!$C4669="","",計算!$C4669)</f>
        <v/>
      </c>
      <c r="B4647" s="7" t="str">
        <f t="shared" si="168"/>
        <v/>
      </c>
      <c r="O4647" s="11"/>
    </row>
    <row r="4648" spans="1:31">
      <c r="A4648" s="7" t="str">
        <f>IF(計算!$C4670="","",計算!$C4670)</f>
        <v/>
      </c>
      <c r="B4648" s="7" t="str">
        <f t="shared" si="168"/>
        <v/>
      </c>
      <c r="O4648" s="11"/>
      <c r="AE4648" s="13"/>
    </row>
    <row r="4649" spans="1:31">
      <c r="A4649" s="7" t="str">
        <f>IF(計算!$C4671="","",計算!$C4671)</f>
        <v/>
      </c>
      <c r="B4649" s="7" t="str">
        <f t="shared" si="168"/>
        <v/>
      </c>
      <c r="O4649" s="11"/>
    </row>
    <row r="4650" spans="1:31">
      <c r="A4650" s="7" t="str">
        <f>IF(計算!$C4672="","",計算!$C4672)</f>
        <v/>
      </c>
      <c r="B4650" s="7" t="str">
        <f t="shared" si="168"/>
        <v/>
      </c>
      <c r="O4650" s="11"/>
      <c r="AE4650" s="13"/>
    </row>
    <row r="4651" spans="1:31">
      <c r="A4651" s="7" t="str">
        <f>IF(計算!$C4673="","",計算!$C4673)</f>
        <v/>
      </c>
      <c r="B4651" s="7" t="str">
        <f t="shared" si="168"/>
        <v/>
      </c>
      <c r="O4651" s="11"/>
    </row>
    <row r="4652" spans="1:31">
      <c r="A4652" s="7" t="str">
        <f>IF(計算!$C4674="","",計算!$C4674)</f>
        <v/>
      </c>
      <c r="B4652" s="7" t="str">
        <f t="shared" si="168"/>
        <v/>
      </c>
      <c r="O4652" s="11"/>
      <c r="AE4652" s="13"/>
    </row>
    <row r="4653" spans="1:31">
      <c r="A4653" s="7" t="str">
        <f>IF(計算!$C4675="","",計算!$C4675)</f>
        <v/>
      </c>
      <c r="B4653" s="7" t="str">
        <f t="shared" si="168"/>
        <v/>
      </c>
      <c r="O4653" s="11"/>
    </row>
    <row r="4654" spans="1:31">
      <c r="A4654" s="7" t="str">
        <f>IF(計算!$C4676="","",計算!$C4676)</f>
        <v/>
      </c>
      <c r="B4654" s="7" t="str">
        <f t="shared" si="168"/>
        <v/>
      </c>
      <c r="O4654" s="11"/>
      <c r="AE4654" s="13"/>
    </row>
    <row r="4655" spans="1:31">
      <c r="A4655" s="7" t="str">
        <f>IF(計算!$C4677="","",計算!$C4677)</f>
        <v/>
      </c>
      <c r="B4655" s="7" t="str">
        <f t="shared" si="168"/>
        <v/>
      </c>
      <c r="O4655" s="11"/>
    </row>
    <row r="4656" spans="1:31">
      <c r="A4656" s="7" t="str">
        <f>IF(計算!$C4678="","",計算!$C4678)</f>
        <v/>
      </c>
      <c r="B4656" s="7" t="str">
        <f t="shared" si="168"/>
        <v/>
      </c>
      <c r="O4656" s="11"/>
      <c r="AE4656" s="13"/>
    </row>
    <row r="4657" spans="1:31">
      <c r="A4657" s="7" t="str">
        <f>IF(計算!$C4679="","",計算!$C4679)</f>
        <v/>
      </c>
      <c r="B4657" s="7" t="str">
        <f t="shared" si="168"/>
        <v/>
      </c>
      <c r="O4657" s="11"/>
    </row>
    <row r="4658" spans="1:31">
      <c r="A4658" s="7" t="str">
        <f>IF(計算!$C4680="","",計算!$C4680)</f>
        <v/>
      </c>
      <c r="B4658" s="7" t="str">
        <f t="shared" si="168"/>
        <v/>
      </c>
      <c r="O4658" s="11"/>
      <c r="AE4658" s="13"/>
    </row>
    <row r="4659" spans="1:31">
      <c r="A4659" s="7" t="str">
        <f>IF(計算!$C4681="","",計算!$C4681)</f>
        <v/>
      </c>
      <c r="B4659" s="7" t="str">
        <f t="shared" si="168"/>
        <v/>
      </c>
      <c r="O4659" s="11"/>
    </row>
    <row r="4660" spans="1:31">
      <c r="A4660" s="7" t="str">
        <f>IF(計算!$C4682="","",計算!$C4682)</f>
        <v/>
      </c>
      <c r="B4660" s="7" t="str">
        <f t="shared" si="168"/>
        <v/>
      </c>
      <c r="O4660" s="11"/>
      <c r="AE4660" s="13"/>
    </row>
    <row r="4661" spans="1:31">
      <c r="A4661" s="7" t="str">
        <f>IF(計算!$C4683="","",計算!$C4683)</f>
        <v/>
      </c>
      <c r="B4661" s="7" t="str">
        <f t="shared" si="168"/>
        <v/>
      </c>
      <c r="O4661" s="11"/>
    </row>
    <row r="4662" spans="1:31">
      <c r="A4662" s="7" t="str">
        <f>IF(計算!$C4684="","",計算!$C4684)</f>
        <v/>
      </c>
      <c r="B4662" s="7" t="str">
        <f t="shared" si="168"/>
        <v/>
      </c>
      <c r="O4662" s="11"/>
      <c r="AE4662" s="13"/>
    </row>
    <row r="4663" spans="1:31">
      <c r="A4663" s="7" t="str">
        <f>IF(計算!$C4685="","",計算!$C4685)</f>
        <v/>
      </c>
      <c r="B4663" s="7" t="str">
        <f t="shared" si="168"/>
        <v/>
      </c>
      <c r="O4663" s="11"/>
    </row>
    <row r="4664" spans="1:31">
      <c r="A4664" s="7" t="str">
        <f>IF(計算!$C4686="","",計算!$C4686)</f>
        <v/>
      </c>
      <c r="B4664" s="7" t="str">
        <f t="shared" si="168"/>
        <v/>
      </c>
      <c r="O4664" s="11"/>
      <c r="AE4664" s="13"/>
    </row>
    <row r="4665" spans="1:31">
      <c r="A4665" s="7" t="str">
        <f>IF(計算!$C4687="","",計算!$C4687)</f>
        <v/>
      </c>
      <c r="B4665" s="7" t="str">
        <f t="shared" si="168"/>
        <v/>
      </c>
      <c r="O4665" s="11"/>
    </row>
    <row r="4666" spans="1:31">
      <c r="A4666" s="7" t="str">
        <f>IF(計算!$C4688="","",計算!$C4688)</f>
        <v/>
      </c>
      <c r="B4666" s="7" t="str">
        <f t="shared" si="168"/>
        <v/>
      </c>
      <c r="O4666" s="11"/>
      <c r="AE4666" s="13"/>
    </row>
    <row r="4667" spans="1:31">
      <c r="A4667" s="7" t="str">
        <f>IF(計算!$C4689="","",計算!$C4689)</f>
        <v/>
      </c>
      <c r="B4667" s="7" t="str">
        <f t="shared" si="168"/>
        <v/>
      </c>
      <c r="O4667" s="11"/>
    </row>
    <row r="4668" spans="1:31">
      <c r="A4668" s="7" t="str">
        <f>IF(計算!$C4690="","",計算!$C4690)</f>
        <v/>
      </c>
      <c r="B4668" s="7" t="str">
        <f t="shared" si="168"/>
        <v/>
      </c>
      <c r="O4668" s="11"/>
      <c r="AE4668" s="13"/>
    </row>
    <row r="4669" spans="1:31">
      <c r="A4669" s="7" t="str">
        <f>IF(計算!$C4691="","",計算!$C4691)</f>
        <v/>
      </c>
      <c r="B4669" s="7" t="str">
        <f t="shared" si="168"/>
        <v/>
      </c>
      <c r="O4669" s="11"/>
    </row>
    <row r="4670" spans="1:31">
      <c r="A4670" s="7" t="str">
        <f>IF(計算!$C4692="","",計算!$C4692)</f>
        <v/>
      </c>
      <c r="B4670" s="7" t="str">
        <f t="shared" si="168"/>
        <v/>
      </c>
      <c r="O4670" s="11"/>
      <c r="AE4670" s="13"/>
    </row>
    <row r="4671" spans="1:31">
      <c r="A4671" s="7" t="str">
        <f>IF(計算!$C4693="","",計算!$C4693)</f>
        <v/>
      </c>
      <c r="B4671" s="7" t="str">
        <f t="shared" si="168"/>
        <v/>
      </c>
      <c r="O4671" s="11"/>
    </row>
    <row r="4672" spans="1:31">
      <c r="A4672" s="7" t="str">
        <f>IF(計算!$C4694="","",計算!$C4694)</f>
        <v/>
      </c>
      <c r="B4672" s="7" t="str">
        <f t="shared" si="168"/>
        <v/>
      </c>
      <c r="O4672" s="11"/>
      <c r="AE4672" s="13"/>
    </row>
    <row r="4673" spans="1:31">
      <c r="A4673" s="7" t="str">
        <f>IF(計算!$C4695="","",計算!$C4695)</f>
        <v/>
      </c>
      <c r="B4673" s="7" t="str">
        <f t="shared" si="168"/>
        <v/>
      </c>
      <c r="O4673" s="11"/>
    </row>
    <row r="4674" spans="1:31">
      <c r="A4674" s="7" t="str">
        <f>IF(計算!$C4696="","",計算!$C4696)</f>
        <v/>
      </c>
      <c r="B4674" s="7" t="str">
        <f t="shared" si="168"/>
        <v/>
      </c>
      <c r="O4674" s="11"/>
      <c r="AE4674" s="13"/>
    </row>
    <row r="4675" spans="1:31">
      <c r="A4675" s="7" t="str">
        <f>IF(計算!$C4697="","",計算!$C4697)</f>
        <v/>
      </c>
      <c r="B4675" s="7" t="str">
        <f t="shared" si="168"/>
        <v/>
      </c>
      <c r="O4675" s="11"/>
    </row>
    <row r="4676" spans="1:31">
      <c r="A4676" s="7" t="str">
        <f>IF(計算!$C4698="","",計算!$C4698)</f>
        <v/>
      </c>
      <c r="B4676" s="7" t="str">
        <f t="shared" si="168"/>
        <v/>
      </c>
      <c r="O4676" s="11"/>
      <c r="AE4676" s="13"/>
    </row>
    <row r="4677" spans="1:31">
      <c r="A4677" s="7" t="str">
        <f>IF(計算!$C4699="","",計算!$C4699)</f>
        <v/>
      </c>
      <c r="B4677" s="7" t="str">
        <f t="shared" si="168"/>
        <v/>
      </c>
      <c r="O4677" s="11"/>
    </row>
    <row r="4678" spans="1:31">
      <c r="A4678" s="7" t="str">
        <f>IF(計算!$C4700="","",計算!$C4700)</f>
        <v/>
      </c>
      <c r="B4678" s="7" t="str">
        <f t="shared" si="168"/>
        <v/>
      </c>
      <c r="O4678" s="11"/>
      <c r="AE4678" s="13"/>
    </row>
    <row r="4679" spans="1:31">
      <c r="A4679" s="7" t="str">
        <f>IF(計算!$C4701="","",計算!$C4701)</f>
        <v/>
      </c>
      <c r="B4679" s="7" t="str">
        <f t="shared" ref="B4679:B4742" si="169">IF($A4680="","",$A4680)</f>
        <v/>
      </c>
      <c r="O4679" s="11"/>
    </row>
    <row r="4680" spans="1:31">
      <c r="A4680" s="7" t="str">
        <f>IF(計算!$C4702="","",計算!$C4702)</f>
        <v/>
      </c>
      <c r="B4680" s="7" t="str">
        <f t="shared" si="169"/>
        <v/>
      </c>
      <c r="O4680" s="11"/>
      <c r="AE4680" s="13"/>
    </row>
    <row r="4681" spans="1:31">
      <c r="A4681" s="7" t="str">
        <f>IF(計算!$C4703="","",計算!$C4703)</f>
        <v/>
      </c>
      <c r="B4681" s="7" t="str">
        <f t="shared" si="169"/>
        <v/>
      </c>
      <c r="O4681" s="11"/>
    </row>
    <row r="4682" spans="1:31">
      <c r="A4682" s="7" t="str">
        <f>IF(計算!$C4704="","",計算!$C4704)</f>
        <v/>
      </c>
      <c r="B4682" s="7" t="str">
        <f t="shared" si="169"/>
        <v/>
      </c>
      <c r="O4682" s="11"/>
      <c r="AE4682" s="13"/>
    </row>
    <row r="4683" spans="1:31">
      <c r="A4683" s="7" t="str">
        <f>IF(計算!$C4705="","",計算!$C4705)</f>
        <v/>
      </c>
      <c r="B4683" s="7" t="str">
        <f t="shared" si="169"/>
        <v/>
      </c>
      <c r="O4683" s="11"/>
    </row>
    <row r="4684" spans="1:31">
      <c r="A4684" s="7" t="str">
        <f>IF(計算!$C4706="","",計算!$C4706)</f>
        <v/>
      </c>
      <c r="B4684" s="7" t="str">
        <f t="shared" si="169"/>
        <v/>
      </c>
      <c r="O4684" s="11"/>
      <c r="AE4684" s="13"/>
    </row>
    <row r="4685" spans="1:31">
      <c r="A4685" s="7" t="str">
        <f>IF(計算!$C4707="","",計算!$C4707)</f>
        <v/>
      </c>
      <c r="B4685" s="7" t="str">
        <f t="shared" si="169"/>
        <v/>
      </c>
      <c r="O4685" s="11"/>
    </row>
    <row r="4686" spans="1:31">
      <c r="A4686" s="7" t="str">
        <f>IF(計算!$C4708="","",計算!$C4708)</f>
        <v/>
      </c>
      <c r="B4686" s="7" t="str">
        <f t="shared" si="169"/>
        <v/>
      </c>
      <c r="O4686" s="11"/>
      <c r="AE4686" s="13"/>
    </row>
    <row r="4687" spans="1:31">
      <c r="A4687" s="7" t="str">
        <f>IF(計算!$C4709="","",計算!$C4709)</f>
        <v/>
      </c>
      <c r="B4687" s="7" t="str">
        <f t="shared" si="169"/>
        <v/>
      </c>
      <c r="O4687" s="11"/>
    </row>
    <row r="4688" spans="1:31">
      <c r="A4688" s="7" t="str">
        <f>IF(計算!$C4710="","",計算!$C4710)</f>
        <v/>
      </c>
      <c r="B4688" s="7" t="str">
        <f t="shared" si="169"/>
        <v/>
      </c>
      <c r="O4688" s="11"/>
      <c r="AE4688" s="13"/>
    </row>
    <row r="4689" spans="1:31">
      <c r="A4689" s="7" t="str">
        <f>IF(計算!$C4711="","",計算!$C4711)</f>
        <v/>
      </c>
      <c r="B4689" s="7" t="str">
        <f t="shared" si="169"/>
        <v/>
      </c>
      <c r="O4689" s="11"/>
    </row>
    <row r="4690" spans="1:31">
      <c r="A4690" s="7" t="str">
        <f>IF(計算!$C4712="","",計算!$C4712)</f>
        <v/>
      </c>
      <c r="B4690" s="7" t="str">
        <f t="shared" si="169"/>
        <v/>
      </c>
      <c r="O4690" s="11"/>
      <c r="AE4690" s="13"/>
    </row>
    <row r="4691" spans="1:31">
      <c r="A4691" s="7" t="str">
        <f>IF(計算!$C4713="","",計算!$C4713)</f>
        <v/>
      </c>
      <c r="B4691" s="7" t="str">
        <f t="shared" si="169"/>
        <v/>
      </c>
      <c r="O4691" s="11"/>
    </row>
    <row r="4692" spans="1:31">
      <c r="A4692" s="7" t="str">
        <f>IF(計算!$C4714="","",計算!$C4714)</f>
        <v/>
      </c>
      <c r="B4692" s="7" t="str">
        <f t="shared" si="169"/>
        <v/>
      </c>
      <c r="O4692" s="11"/>
      <c r="AE4692" s="13"/>
    </row>
    <row r="4693" spans="1:31">
      <c r="A4693" s="7" t="str">
        <f>IF(計算!$C4715="","",計算!$C4715)</f>
        <v/>
      </c>
      <c r="B4693" s="7" t="str">
        <f t="shared" si="169"/>
        <v/>
      </c>
      <c r="O4693" s="11"/>
    </row>
    <row r="4694" spans="1:31">
      <c r="A4694" s="7" t="str">
        <f>IF(計算!$C4716="","",計算!$C4716)</f>
        <v/>
      </c>
      <c r="B4694" s="7" t="str">
        <f t="shared" si="169"/>
        <v/>
      </c>
      <c r="O4694" s="11"/>
      <c r="AE4694" s="13"/>
    </row>
    <row r="4695" spans="1:31">
      <c r="A4695" s="7" t="str">
        <f>IF(計算!$C4717="","",計算!$C4717)</f>
        <v/>
      </c>
      <c r="B4695" s="7" t="str">
        <f t="shared" si="169"/>
        <v/>
      </c>
      <c r="O4695" s="11"/>
    </row>
    <row r="4696" spans="1:31">
      <c r="A4696" s="7" t="str">
        <f>IF(計算!$C4718="","",計算!$C4718)</f>
        <v/>
      </c>
      <c r="B4696" s="7" t="str">
        <f t="shared" si="169"/>
        <v/>
      </c>
      <c r="O4696" s="11"/>
      <c r="AE4696" s="13"/>
    </row>
    <row r="4697" spans="1:31">
      <c r="A4697" s="7" t="str">
        <f>IF(計算!$C4719="","",計算!$C4719)</f>
        <v/>
      </c>
      <c r="B4697" s="7" t="str">
        <f t="shared" si="169"/>
        <v/>
      </c>
      <c r="O4697" s="11"/>
    </row>
    <row r="4698" spans="1:31">
      <c r="A4698" s="7" t="str">
        <f>IF(計算!$C4720="","",計算!$C4720)</f>
        <v/>
      </c>
      <c r="B4698" s="7" t="str">
        <f t="shared" si="169"/>
        <v/>
      </c>
      <c r="O4698" s="11"/>
      <c r="AE4698" s="13"/>
    </row>
    <row r="4699" spans="1:31">
      <c r="A4699" s="7" t="str">
        <f>IF(計算!$C4721="","",計算!$C4721)</f>
        <v/>
      </c>
      <c r="B4699" s="7" t="str">
        <f t="shared" si="169"/>
        <v/>
      </c>
      <c r="O4699" s="11"/>
    </row>
    <row r="4700" spans="1:31">
      <c r="A4700" s="7" t="str">
        <f>IF(計算!$C4722="","",計算!$C4722)</f>
        <v/>
      </c>
      <c r="B4700" s="7" t="str">
        <f t="shared" si="169"/>
        <v/>
      </c>
      <c r="O4700" s="11"/>
      <c r="AE4700" s="13"/>
    </row>
    <row r="4701" spans="1:31">
      <c r="A4701" s="7" t="str">
        <f>IF(計算!$C4723="","",計算!$C4723)</f>
        <v/>
      </c>
      <c r="B4701" s="7" t="str">
        <f t="shared" si="169"/>
        <v/>
      </c>
      <c r="O4701" s="11"/>
    </row>
    <row r="4702" spans="1:31">
      <c r="A4702" s="7" t="str">
        <f>IF(計算!$C4724="","",計算!$C4724)</f>
        <v/>
      </c>
      <c r="B4702" s="7" t="str">
        <f t="shared" si="169"/>
        <v/>
      </c>
      <c r="O4702" s="11"/>
      <c r="AE4702" s="13"/>
    </row>
    <row r="4703" spans="1:31">
      <c r="A4703" s="7" t="str">
        <f>IF(計算!$C4725="","",計算!$C4725)</f>
        <v/>
      </c>
      <c r="B4703" s="7" t="str">
        <f t="shared" si="169"/>
        <v/>
      </c>
      <c r="O4703" s="11"/>
    </row>
    <row r="4704" spans="1:31">
      <c r="A4704" s="7" t="str">
        <f>IF(計算!$C4726="","",計算!$C4726)</f>
        <v/>
      </c>
      <c r="B4704" s="7" t="str">
        <f t="shared" si="169"/>
        <v/>
      </c>
      <c r="O4704" s="11"/>
      <c r="AE4704" s="13"/>
    </row>
    <row r="4705" spans="1:31">
      <c r="A4705" s="7" t="str">
        <f>IF(計算!$C4727="","",計算!$C4727)</f>
        <v/>
      </c>
      <c r="B4705" s="7" t="str">
        <f t="shared" si="169"/>
        <v/>
      </c>
      <c r="O4705" s="11"/>
    </row>
    <row r="4706" spans="1:31">
      <c r="A4706" s="7" t="str">
        <f>IF(計算!$C4728="","",計算!$C4728)</f>
        <v/>
      </c>
      <c r="B4706" s="7" t="str">
        <f t="shared" si="169"/>
        <v/>
      </c>
      <c r="O4706" s="11"/>
      <c r="AE4706" s="13"/>
    </row>
    <row r="4707" spans="1:31">
      <c r="A4707" s="7" t="str">
        <f>IF(計算!$C4729="","",計算!$C4729)</f>
        <v/>
      </c>
      <c r="B4707" s="7" t="str">
        <f t="shared" si="169"/>
        <v/>
      </c>
      <c r="O4707" s="11"/>
    </row>
    <row r="4708" spans="1:31">
      <c r="A4708" s="7" t="str">
        <f>IF(計算!$C4730="","",計算!$C4730)</f>
        <v/>
      </c>
      <c r="B4708" s="7" t="str">
        <f t="shared" si="169"/>
        <v/>
      </c>
      <c r="O4708" s="11"/>
      <c r="AE4708" s="13"/>
    </row>
    <row r="4709" spans="1:31">
      <c r="A4709" s="7" t="str">
        <f>IF(計算!$C4731="","",計算!$C4731)</f>
        <v/>
      </c>
      <c r="B4709" s="7" t="str">
        <f t="shared" si="169"/>
        <v/>
      </c>
      <c r="O4709" s="11"/>
    </row>
    <row r="4710" spans="1:31">
      <c r="A4710" s="7" t="str">
        <f>IF(計算!$C4732="","",計算!$C4732)</f>
        <v/>
      </c>
      <c r="B4710" s="7" t="str">
        <f t="shared" si="169"/>
        <v/>
      </c>
      <c r="O4710" s="11"/>
      <c r="AE4710" s="13"/>
    </row>
    <row r="4711" spans="1:31">
      <c r="A4711" s="7" t="str">
        <f>IF(計算!$C4733="","",計算!$C4733)</f>
        <v/>
      </c>
      <c r="B4711" s="7" t="str">
        <f t="shared" si="169"/>
        <v/>
      </c>
      <c r="O4711" s="11"/>
    </row>
    <row r="4712" spans="1:31">
      <c r="A4712" s="7" t="str">
        <f>IF(計算!$C4734="","",計算!$C4734)</f>
        <v/>
      </c>
      <c r="B4712" s="7" t="str">
        <f t="shared" si="169"/>
        <v/>
      </c>
      <c r="O4712" s="11"/>
      <c r="AE4712" s="13"/>
    </row>
    <row r="4713" spans="1:31">
      <c r="A4713" s="7" t="str">
        <f>IF(計算!$C4735="","",計算!$C4735)</f>
        <v/>
      </c>
      <c r="B4713" s="7" t="str">
        <f t="shared" si="169"/>
        <v/>
      </c>
      <c r="O4713" s="11"/>
    </row>
    <row r="4714" spans="1:31">
      <c r="A4714" s="7" t="str">
        <f>IF(計算!$C4736="","",計算!$C4736)</f>
        <v/>
      </c>
      <c r="B4714" s="7" t="str">
        <f t="shared" si="169"/>
        <v/>
      </c>
      <c r="O4714" s="11"/>
      <c r="AE4714" s="13"/>
    </row>
    <row r="4715" spans="1:31">
      <c r="A4715" s="7" t="str">
        <f>IF(計算!$C4737="","",計算!$C4737)</f>
        <v/>
      </c>
      <c r="B4715" s="7" t="str">
        <f t="shared" si="169"/>
        <v/>
      </c>
      <c r="O4715" s="11"/>
    </row>
    <row r="4716" spans="1:31">
      <c r="A4716" s="7" t="str">
        <f>IF(計算!$C4738="","",計算!$C4738)</f>
        <v/>
      </c>
      <c r="B4716" s="7" t="str">
        <f t="shared" si="169"/>
        <v/>
      </c>
      <c r="O4716" s="11"/>
      <c r="AE4716" s="13"/>
    </row>
    <row r="4717" spans="1:31">
      <c r="A4717" s="7" t="str">
        <f>IF(計算!$C4739="","",計算!$C4739)</f>
        <v/>
      </c>
      <c r="B4717" s="7" t="str">
        <f t="shared" si="169"/>
        <v/>
      </c>
      <c r="O4717" s="11"/>
    </row>
    <row r="4718" spans="1:31">
      <c r="A4718" s="7" t="str">
        <f>IF(計算!$C4740="","",計算!$C4740)</f>
        <v/>
      </c>
      <c r="B4718" s="7" t="str">
        <f t="shared" si="169"/>
        <v/>
      </c>
      <c r="O4718" s="11"/>
      <c r="AE4718" s="13"/>
    </row>
    <row r="4719" spans="1:31">
      <c r="A4719" s="7" t="str">
        <f>IF(計算!$C4741="","",計算!$C4741)</f>
        <v/>
      </c>
      <c r="B4719" s="7" t="str">
        <f t="shared" si="169"/>
        <v/>
      </c>
      <c r="O4719" s="11"/>
    </row>
    <row r="4720" spans="1:31">
      <c r="A4720" s="7" t="str">
        <f>IF(計算!$C4742="","",計算!$C4742)</f>
        <v/>
      </c>
      <c r="B4720" s="7" t="str">
        <f t="shared" si="169"/>
        <v/>
      </c>
      <c r="O4720" s="11"/>
      <c r="AE4720" s="13"/>
    </row>
    <row r="4721" spans="1:31">
      <c r="A4721" s="7" t="str">
        <f>IF(計算!$C4743="","",計算!$C4743)</f>
        <v/>
      </c>
      <c r="B4721" s="7" t="str">
        <f t="shared" si="169"/>
        <v/>
      </c>
      <c r="O4721" s="11"/>
    </row>
    <row r="4722" spans="1:31">
      <c r="A4722" s="7" t="str">
        <f>IF(計算!$C4744="","",計算!$C4744)</f>
        <v/>
      </c>
      <c r="B4722" s="7" t="str">
        <f t="shared" si="169"/>
        <v/>
      </c>
      <c r="O4722" s="11"/>
      <c r="AE4722" s="13"/>
    </row>
    <row r="4723" spans="1:31">
      <c r="A4723" s="7" t="str">
        <f>IF(計算!$C4745="","",計算!$C4745)</f>
        <v/>
      </c>
      <c r="B4723" s="7" t="str">
        <f t="shared" si="169"/>
        <v/>
      </c>
      <c r="O4723" s="11"/>
    </row>
    <row r="4724" spans="1:31">
      <c r="A4724" s="7" t="str">
        <f>IF(計算!$C4746="","",計算!$C4746)</f>
        <v/>
      </c>
      <c r="B4724" s="7" t="str">
        <f t="shared" si="169"/>
        <v/>
      </c>
      <c r="O4724" s="11"/>
      <c r="AE4724" s="13"/>
    </row>
    <row r="4725" spans="1:31">
      <c r="A4725" s="7" t="str">
        <f>IF(計算!$C4747="","",計算!$C4747)</f>
        <v/>
      </c>
      <c r="B4725" s="7" t="str">
        <f t="shared" si="169"/>
        <v/>
      </c>
      <c r="O4725" s="11"/>
    </row>
    <row r="4726" spans="1:31">
      <c r="A4726" s="7" t="str">
        <f>IF(計算!$C4748="","",計算!$C4748)</f>
        <v/>
      </c>
      <c r="B4726" s="7" t="str">
        <f t="shared" si="169"/>
        <v/>
      </c>
      <c r="O4726" s="11"/>
      <c r="AE4726" s="13"/>
    </row>
    <row r="4727" spans="1:31">
      <c r="A4727" s="7" t="str">
        <f>IF(計算!$C4749="","",計算!$C4749)</f>
        <v/>
      </c>
      <c r="B4727" s="7" t="str">
        <f t="shared" si="169"/>
        <v/>
      </c>
      <c r="O4727" s="11"/>
    </row>
    <row r="4728" spans="1:31">
      <c r="A4728" s="7" t="str">
        <f>IF(計算!$C4750="","",計算!$C4750)</f>
        <v/>
      </c>
      <c r="B4728" s="7" t="str">
        <f t="shared" si="169"/>
        <v/>
      </c>
      <c r="O4728" s="11"/>
      <c r="AE4728" s="13"/>
    </row>
    <row r="4729" spans="1:31">
      <c r="A4729" s="7" t="str">
        <f>IF(計算!$C4751="","",計算!$C4751)</f>
        <v/>
      </c>
      <c r="B4729" s="7" t="str">
        <f t="shared" si="169"/>
        <v/>
      </c>
      <c r="O4729" s="11"/>
    </row>
    <row r="4730" spans="1:31">
      <c r="A4730" s="7" t="str">
        <f>IF(計算!$C4752="","",計算!$C4752)</f>
        <v/>
      </c>
      <c r="B4730" s="7" t="str">
        <f t="shared" si="169"/>
        <v/>
      </c>
      <c r="O4730" s="11"/>
      <c r="AE4730" s="13"/>
    </row>
    <row r="4731" spans="1:31">
      <c r="A4731" s="7" t="str">
        <f>IF(計算!$C4753="","",計算!$C4753)</f>
        <v/>
      </c>
      <c r="B4731" s="7" t="str">
        <f t="shared" si="169"/>
        <v/>
      </c>
      <c r="O4731" s="11"/>
    </row>
    <row r="4732" spans="1:31">
      <c r="A4732" s="7" t="str">
        <f>IF(計算!$C4754="","",計算!$C4754)</f>
        <v/>
      </c>
      <c r="B4732" s="7" t="str">
        <f t="shared" si="169"/>
        <v/>
      </c>
      <c r="O4732" s="11"/>
      <c r="AE4732" s="13"/>
    </row>
    <row r="4733" spans="1:31">
      <c r="A4733" s="7" t="str">
        <f>IF(計算!$C4755="","",計算!$C4755)</f>
        <v/>
      </c>
      <c r="B4733" s="7" t="str">
        <f t="shared" si="169"/>
        <v/>
      </c>
      <c r="O4733" s="11"/>
    </row>
    <row r="4734" spans="1:31">
      <c r="A4734" s="7" t="str">
        <f>IF(計算!$C4756="","",計算!$C4756)</f>
        <v/>
      </c>
      <c r="B4734" s="7" t="str">
        <f t="shared" si="169"/>
        <v/>
      </c>
      <c r="O4734" s="11"/>
      <c r="AE4734" s="13"/>
    </row>
    <row r="4735" spans="1:31">
      <c r="A4735" s="7" t="str">
        <f>IF(計算!$C4757="","",計算!$C4757)</f>
        <v/>
      </c>
      <c r="B4735" s="7" t="str">
        <f t="shared" si="169"/>
        <v/>
      </c>
      <c r="O4735" s="11"/>
    </row>
    <row r="4736" spans="1:31">
      <c r="A4736" s="7" t="str">
        <f>IF(計算!$C4758="","",計算!$C4758)</f>
        <v/>
      </c>
      <c r="B4736" s="7" t="str">
        <f t="shared" si="169"/>
        <v/>
      </c>
      <c r="O4736" s="11"/>
      <c r="AE4736" s="13"/>
    </row>
    <row r="4737" spans="1:31">
      <c r="A4737" s="7" t="str">
        <f>IF(計算!$C4759="","",計算!$C4759)</f>
        <v/>
      </c>
      <c r="B4737" s="7" t="str">
        <f t="shared" si="169"/>
        <v/>
      </c>
      <c r="O4737" s="11"/>
    </row>
    <row r="4738" spans="1:31">
      <c r="A4738" s="7" t="str">
        <f>IF(計算!$C4760="","",計算!$C4760)</f>
        <v/>
      </c>
      <c r="B4738" s="7" t="str">
        <f t="shared" si="169"/>
        <v/>
      </c>
      <c r="O4738" s="11"/>
      <c r="AE4738" s="13"/>
    </row>
    <row r="4739" spans="1:31">
      <c r="A4739" s="7" t="str">
        <f>IF(計算!$C4761="","",計算!$C4761)</f>
        <v/>
      </c>
      <c r="B4739" s="7" t="str">
        <f t="shared" si="169"/>
        <v/>
      </c>
      <c r="O4739" s="11"/>
    </row>
    <row r="4740" spans="1:31">
      <c r="A4740" s="7" t="str">
        <f>IF(計算!$C4762="","",計算!$C4762)</f>
        <v/>
      </c>
      <c r="B4740" s="7" t="str">
        <f t="shared" si="169"/>
        <v/>
      </c>
      <c r="O4740" s="11"/>
      <c r="AE4740" s="13"/>
    </row>
    <row r="4741" spans="1:31">
      <c r="A4741" s="7" t="str">
        <f>IF(計算!$C4763="","",計算!$C4763)</f>
        <v/>
      </c>
      <c r="B4741" s="7" t="str">
        <f t="shared" si="169"/>
        <v/>
      </c>
      <c r="O4741" s="11"/>
    </row>
    <row r="4742" spans="1:31">
      <c r="A4742" s="7" t="str">
        <f>IF(計算!$C4764="","",計算!$C4764)</f>
        <v/>
      </c>
      <c r="B4742" s="7" t="str">
        <f t="shared" si="169"/>
        <v/>
      </c>
      <c r="O4742" s="11"/>
      <c r="AE4742" s="13"/>
    </row>
    <row r="4743" spans="1:31">
      <c r="A4743" s="7" t="str">
        <f>IF(計算!$C4765="","",計算!$C4765)</f>
        <v/>
      </c>
      <c r="B4743" s="7" t="str">
        <f t="shared" ref="B4743:B4806" si="170">IF($A4744="","",$A4744)</f>
        <v/>
      </c>
      <c r="O4743" s="11"/>
    </row>
    <row r="4744" spans="1:31">
      <c r="A4744" s="7" t="str">
        <f>IF(計算!$C4766="","",計算!$C4766)</f>
        <v/>
      </c>
      <c r="B4744" s="7" t="str">
        <f t="shared" si="170"/>
        <v/>
      </c>
      <c r="O4744" s="11"/>
      <c r="AE4744" s="13"/>
    </row>
    <row r="4745" spans="1:31">
      <c r="A4745" s="7" t="str">
        <f>IF(計算!$C4767="","",計算!$C4767)</f>
        <v/>
      </c>
      <c r="B4745" s="7" t="str">
        <f t="shared" si="170"/>
        <v/>
      </c>
      <c r="O4745" s="11"/>
    </row>
    <row r="4746" spans="1:31">
      <c r="A4746" s="7" t="str">
        <f>IF(計算!$C4768="","",計算!$C4768)</f>
        <v/>
      </c>
      <c r="B4746" s="7" t="str">
        <f t="shared" si="170"/>
        <v/>
      </c>
      <c r="O4746" s="11"/>
      <c r="AE4746" s="13"/>
    </row>
    <row r="4747" spans="1:31">
      <c r="A4747" s="7" t="str">
        <f>IF(計算!$C4769="","",計算!$C4769)</f>
        <v/>
      </c>
      <c r="B4747" s="7" t="str">
        <f t="shared" si="170"/>
        <v/>
      </c>
      <c r="O4747" s="11"/>
    </row>
    <row r="4748" spans="1:31">
      <c r="A4748" s="7" t="str">
        <f>IF(計算!$C4770="","",計算!$C4770)</f>
        <v/>
      </c>
      <c r="B4748" s="7" t="str">
        <f t="shared" si="170"/>
        <v/>
      </c>
      <c r="O4748" s="11"/>
      <c r="AE4748" s="13"/>
    </row>
    <row r="4749" spans="1:31">
      <c r="A4749" s="7" t="str">
        <f>IF(計算!$C4771="","",計算!$C4771)</f>
        <v/>
      </c>
      <c r="B4749" s="7" t="str">
        <f t="shared" si="170"/>
        <v/>
      </c>
      <c r="O4749" s="11"/>
    </row>
    <row r="4750" spans="1:31">
      <c r="A4750" s="7" t="str">
        <f>IF(計算!$C4772="","",計算!$C4772)</f>
        <v/>
      </c>
      <c r="B4750" s="7" t="str">
        <f t="shared" si="170"/>
        <v/>
      </c>
      <c r="O4750" s="11"/>
      <c r="AE4750" s="13"/>
    </row>
    <row r="4751" spans="1:31">
      <c r="A4751" s="7" t="str">
        <f>IF(計算!$C4773="","",計算!$C4773)</f>
        <v/>
      </c>
      <c r="B4751" s="7" t="str">
        <f t="shared" si="170"/>
        <v/>
      </c>
      <c r="O4751" s="11"/>
    </row>
    <row r="4752" spans="1:31">
      <c r="A4752" s="7" t="str">
        <f>IF(計算!$C4774="","",計算!$C4774)</f>
        <v/>
      </c>
      <c r="B4752" s="7" t="str">
        <f t="shared" si="170"/>
        <v/>
      </c>
      <c r="O4752" s="11"/>
      <c r="AE4752" s="13"/>
    </row>
    <row r="4753" spans="1:31">
      <c r="A4753" s="7" t="str">
        <f>IF(計算!$C4775="","",計算!$C4775)</f>
        <v/>
      </c>
      <c r="B4753" s="7" t="str">
        <f t="shared" si="170"/>
        <v/>
      </c>
      <c r="O4753" s="11"/>
    </row>
    <row r="4754" spans="1:31">
      <c r="A4754" s="7" t="str">
        <f>IF(計算!$C4776="","",計算!$C4776)</f>
        <v/>
      </c>
      <c r="B4754" s="7" t="str">
        <f t="shared" si="170"/>
        <v/>
      </c>
      <c r="O4754" s="11"/>
      <c r="AE4754" s="13"/>
    </row>
    <row r="4755" spans="1:31">
      <c r="A4755" s="7" t="str">
        <f>IF(計算!$C4777="","",計算!$C4777)</f>
        <v/>
      </c>
      <c r="B4755" s="7" t="str">
        <f t="shared" si="170"/>
        <v/>
      </c>
      <c r="O4755" s="11"/>
    </row>
    <row r="4756" spans="1:31">
      <c r="A4756" s="7" t="str">
        <f>IF(計算!$C4778="","",計算!$C4778)</f>
        <v/>
      </c>
      <c r="B4756" s="7" t="str">
        <f t="shared" si="170"/>
        <v/>
      </c>
      <c r="O4756" s="11"/>
      <c r="AE4756" s="13"/>
    </row>
    <row r="4757" spans="1:31">
      <c r="A4757" s="7" t="str">
        <f>IF(計算!$C4779="","",計算!$C4779)</f>
        <v/>
      </c>
      <c r="B4757" s="7" t="str">
        <f t="shared" si="170"/>
        <v/>
      </c>
      <c r="O4757" s="11"/>
    </row>
    <row r="4758" spans="1:31">
      <c r="A4758" s="7" t="str">
        <f>IF(計算!$C4780="","",計算!$C4780)</f>
        <v/>
      </c>
      <c r="B4758" s="7" t="str">
        <f t="shared" si="170"/>
        <v/>
      </c>
      <c r="O4758" s="11"/>
      <c r="AE4758" s="13"/>
    </row>
    <row r="4759" spans="1:31">
      <c r="A4759" s="7" t="str">
        <f>IF(計算!$C4781="","",計算!$C4781)</f>
        <v/>
      </c>
      <c r="B4759" s="7" t="str">
        <f t="shared" si="170"/>
        <v/>
      </c>
      <c r="O4759" s="11"/>
    </row>
    <row r="4760" spans="1:31">
      <c r="A4760" s="7" t="str">
        <f>IF(計算!$C4782="","",計算!$C4782)</f>
        <v/>
      </c>
      <c r="B4760" s="7" t="str">
        <f t="shared" si="170"/>
        <v/>
      </c>
      <c r="O4760" s="11"/>
      <c r="AE4760" s="13"/>
    </row>
    <row r="4761" spans="1:31">
      <c r="A4761" s="7" t="str">
        <f>IF(計算!$C4783="","",計算!$C4783)</f>
        <v/>
      </c>
      <c r="B4761" s="7" t="str">
        <f t="shared" si="170"/>
        <v/>
      </c>
      <c r="O4761" s="11"/>
    </row>
    <row r="4762" spans="1:31">
      <c r="A4762" s="7" t="str">
        <f>IF(計算!$C4784="","",計算!$C4784)</f>
        <v/>
      </c>
      <c r="B4762" s="7" t="str">
        <f t="shared" si="170"/>
        <v/>
      </c>
      <c r="O4762" s="11"/>
      <c r="AE4762" s="13"/>
    </row>
    <row r="4763" spans="1:31">
      <c r="A4763" s="7" t="str">
        <f>IF(計算!$C4785="","",計算!$C4785)</f>
        <v/>
      </c>
      <c r="B4763" s="7" t="str">
        <f t="shared" si="170"/>
        <v/>
      </c>
      <c r="O4763" s="11"/>
    </row>
    <row r="4764" spans="1:31">
      <c r="A4764" s="7" t="str">
        <f>IF(計算!$C4786="","",計算!$C4786)</f>
        <v/>
      </c>
      <c r="B4764" s="7" t="str">
        <f t="shared" si="170"/>
        <v/>
      </c>
      <c r="O4764" s="11"/>
      <c r="AE4764" s="13"/>
    </row>
    <row r="4765" spans="1:31">
      <c r="A4765" s="7" t="str">
        <f>IF(計算!$C4787="","",計算!$C4787)</f>
        <v/>
      </c>
      <c r="B4765" s="7" t="str">
        <f t="shared" si="170"/>
        <v/>
      </c>
      <c r="O4765" s="11"/>
    </row>
    <row r="4766" spans="1:31">
      <c r="A4766" s="7" t="str">
        <f>IF(計算!$C4788="","",計算!$C4788)</f>
        <v/>
      </c>
      <c r="B4766" s="7" t="str">
        <f t="shared" si="170"/>
        <v/>
      </c>
      <c r="O4766" s="11"/>
      <c r="AE4766" s="13"/>
    </row>
    <row r="4767" spans="1:31">
      <c r="A4767" s="7" t="str">
        <f>IF(計算!$C4789="","",計算!$C4789)</f>
        <v/>
      </c>
      <c r="B4767" s="7" t="str">
        <f t="shared" si="170"/>
        <v/>
      </c>
      <c r="O4767" s="11"/>
    </row>
    <row r="4768" spans="1:31">
      <c r="A4768" s="7" t="str">
        <f>IF(計算!$C4790="","",計算!$C4790)</f>
        <v/>
      </c>
      <c r="B4768" s="7" t="str">
        <f t="shared" si="170"/>
        <v/>
      </c>
      <c r="O4768" s="11"/>
      <c r="AE4768" s="13"/>
    </row>
    <row r="4769" spans="1:31">
      <c r="A4769" s="7" t="str">
        <f>IF(計算!$C4791="","",計算!$C4791)</f>
        <v/>
      </c>
      <c r="B4769" s="7" t="str">
        <f t="shared" si="170"/>
        <v/>
      </c>
      <c r="O4769" s="11"/>
    </row>
    <row r="4770" spans="1:31">
      <c r="A4770" s="7" t="str">
        <f>IF(計算!$C4792="","",計算!$C4792)</f>
        <v/>
      </c>
      <c r="B4770" s="7" t="str">
        <f t="shared" si="170"/>
        <v/>
      </c>
      <c r="O4770" s="11"/>
      <c r="AE4770" s="13"/>
    </row>
    <row r="4771" spans="1:31">
      <c r="A4771" s="7" t="str">
        <f>IF(計算!$C4793="","",計算!$C4793)</f>
        <v/>
      </c>
      <c r="B4771" s="7" t="str">
        <f t="shared" si="170"/>
        <v/>
      </c>
      <c r="O4771" s="11"/>
    </row>
    <row r="4772" spans="1:31">
      <c r="A4772" s="7" t="str">
        <f>IF(計算!$C4794="","",計算!$C4794)</f>
        <v/>
      </c>
      <c r="B4772" s="7" t="str">
        <f t="shared" si="170"/>
        <v/>
      </c>
      <c r="O4772" s="11"/>
      <c r="AE4772" s="13"/>
    </row>
    <row r="4773" spans="1:31">
      <c r="A4773" s="7" t="str">
        <f>IF(計算!$C4795="","",計算!$C4795)</f>
        <v/>
      </c>
      <c r="B4773" s="7" t="str">
        <f t="shared" si="170"/>
        <v/>
      </c>
      <c r="O4773" s="11"/>
    </row>
    <row r="4774" spans="1:31">
      <c r="A4774" s="7" t="str">
        <f>IF(計算!$C4796="","",計算!$C4796)</f>
        <v/>
      </c>
      <c r="B4774" s="7" t="str">
        <f t="shared" si="170"/>
        <v/>
      </c>
      <c r="O4774" s="11"/>
      <c r="AE4774" s="13"/>
    </row>
    <row r="4775" spans="1:31">
      <c r="A4775" s="7" t="str">
        <f>IF(計算!$C4797="","",計算!$C4797)</f>
        <v/>
      </c>
      <c r="B4775" s="7" t="str">
        <f t="shared" si="170"/>
        <v/>
      </c>
      <c r="O4775" s="11"/>
    </row>
    <row r="4776" spans="1:31">
      <c r="A4776" s="7" t="str">
        <f>IF(計算!$C4798="","",計算!$C4798)</f>
        <v/>
      </c>
      <c r="B4776" s="7" t="str">
        <f t="shared" si="170"/>
        <v/>
      </c>
      <c r="O4776" s="11"/>
      <c r="AE4776" s="13"/>
    </row>
    <row r="4777" spans="1:31">
      <c r="A4777" s="7" t="str">
        <f>IF(計算!$C4799="","",計算!$C4799)</f>
        <v/>
      </c>
      <c r="B4777" s="7" t="str">
        <f t="shared" si="170"/>
        <v/>
      </c>
      <c r="O4777" s="11"/>
    </row>
    <row r="4778" spans="1:31">
      <c r="A4778" s="7" t="str">
        <f>IF(計算!$C4800="","",計算!$C4800)</f>
        <v/>
      </c>
      <c r="B4778" s="7" t="str">
        <f t="shared" si="170"/>
        <v/>
      </c>
      <c r="O4778" s="11"/>
      <c r="AE4778" s="13"/>
    </row>
    <row r="4779" spans="1:31">
      <c r="A4779" s="7" t="str">
        <f>IF(計算!$C4801="","",計算!$C4801)</f>
        <v/>
      </c>
      <c r="B4779" s="7" t="str">
        <f t="shared" si="170"/>
        <v/>
      </c>
      <c r="O4779" s="11"/>
    </row>
    <row r="4780" spans="1:31">
      <c r="A4780" s="7" t="str">
        <f>IF(計算!$C4802="","",計算!$C4802)</f>
        <v/>
      </c>
      <c r="B4780" s="7" t="str">
        <f t="shared" si="170"/>
        <v/>
      </c>
      <c r="O4780" s="11"/>
      <c r="AE4780" s="13"/>
    </row>
    <row r="4781" spans="1:31">
      <c r="A4781" s="7" t="str">
        <f>IF(計算!$C4803="","",計算!$C4803)</f>
        <v/>
      </c>
      <c r="B4781" s="7" t="str">
        <f t="shared" si="170"/>
        <v/>
      </c>
      <c r="O4781" s="11"/>
    </row>
    <row r="4782" spans="1:31">
      <c r="A4782" s="7" t="str">
        <f>IF(計算!$C4804="","",計算!$C4804)</f>
        <v/>
      </c>
      <c r="B4782" s="7" t="str">
        <f t="shared" si="170"/>
        <v/>
      </c>
      <c r="O4782" s="11"/>
      <c r="AE4782" s="13"/>
    </row>
    <row r="4783" spans="1:31">
      <c r="A4783" s="7" t="str">
        <f>IF(計算!$C4805="","",計算!$C4805)</f>
        <v/>
      </c>
      <c r="B4783" s="7" t="str">
        <f t="shared" si="170"/>
        <v/>
      </c>
      <c r="O4783" s="11"/>
    </row>
    <row r="4784" spans="1:31">
      <c r="A4784" s="7" t="str">
        <f>IF(計算!$C4806="","",計算!$C4806)</f>
        <v/>
      </c>
      <c r="B4784" s="7" t="str">
        <f t="shared" si="170"/>
        <v/>
      </c>
      <c r="O4784" s="11"/>
      <c r="AE4784" s="13"/>
    </row>
    <row r="4785" spans="1:31">
      <c r="A4785" s="7" t="str">
        <f>IF(計算!$C4807="","",計算!$C4807)</f>
        <v/>
      </c>
      <c r="B4785" s="7" t="str">
        <f t="shared" si="170"/>
        <v/>
      </c>
      <c r="O4785" s="11"/>
    </row>
    <row r="4786" spans="1:31">
      <c r="A4786" s="7" t="str">
        <f>IF(計算!$C4808="","",計算!$C4808)</f>
        <v/>
      </c>
      <c r="B4786" s="7" t="str">
        <f t="shared" si="170"/>
        <v/>
      </c>
      <c r="O4786" s="11"/>
      <c r="AE4786" s="13"/>
    </row>
    <row r="4787" spans="1:31">
      <c r="A4787" s="7" t="str">
        <f>IF(計算!$C4809="","",計算!$C4809)</f>
        <v/>
      </c>
      <c r="B4787" s="7" t="str">
        <f t="shared" si="170"/>
        <v/>
      </c>
      <c r="O4787" s="11"/>
    </row>
    <row r="4788" spans="1:31">
      <c r="A4788" s="7" t="str">
        <f>IF(計算!$C4810="","",計算!$C4810)</f>
        <v/>
      </c>
      <c r="B4788" s="7" t="str">
        <f t="shared" si="170"/>
        <v/>
      </c>
      <c r="O4788" s="11"/>
      <c r="AE4788" s="13"/>
    </row>
    <row r="4789" spans="1:31">
      <c r="A4789" s="7" t="str">
        <f>IF(計算!$C4811="","",計算!$C4811)</f>
        <v/>
      </c>
      <c r="B4789" s="7" t="str">
        <f t="shared" si="170"/>
        <v/>
      </c>
      <c r="O4789" s="11"/>
    </row>
    <row r="4790" spans="1:31">
      <c r="A4790" s="7" t="str">
        <f>IF(計算!$C4812="","",計算!$C4812)</f>
        <v/>
      </c>
      <c r="B4790" s="7" t="str">
        <f t="shared" si="170"/>
        <v/>
      </c>
      <c r="O4790" s="11"/>
      <c r="AE4790" s="13"/>
    </row>
    <row r="4791" spans="1:31">
      <c r="A4791" s="7" t="str">
        <f>IF(計算!$C4813="","",計算!$C4813)</f>
        <v/>
      </c>
      <c r="B4791" s="7" t="str">
        <f t="shared" si="170"/>
        <v/>
      </c>
      <c r="O4791" s="11"/>
    </row>
    <row r="4792" spans="1:31">
      <c r="A4792" s="7" t="str">
        <f>IF(計算!$C4814="","",計算!$C4814)</f>
        <v/>
      </c>
      <c r="B4792" s="7" t="str">
        <f t="shared" si="170"/>
        <v/>
      </c>
      <c r="O4792" s="11"/>
      <c r="AE4792" s="13"/>
    </row>
    <row r="4793" spans="1:31">
      <c r="A4793" s="7" t="str">
        <f>IF(計算!$C4815="","",計算!$C4815)</f>
        <v/>
      </c>
      <c r="B4793" s="7" t="str">
        <f t="shared" si="170"/>
        <v/>
      </c>
      <c r="O4793" s="11"/>
    </row>
    <row r="4794" spans="1:31">
      <c r="A4794" s="7" t="str">
        <f>IF(計算!$C4816="","",計算!$C4816)</f>
        <v/>
      </c>
      <c r="B4794" s="7" t="str">
        <f t="shared" si="170"/>
        <v/>
      </c>
      <c r="O4794" s="11"/>
      <c r="AE4794" s="13"/>
    </row>
    <row r="4795" spans="1:31">
      <c r="A4795" s="7" t="str">
        <f>IF(計算!$C4817="","",計算!$C4817)</f>
        <v/>
      </c>
      <c r="B4795" s="7" t="str">
        <f t="shared" si="170"/>
        <v/>
      </c>
      <c r="O4795" s="11"/>
    </row>
    <row r="4796" spans="1:31">
      <c r="A4796" s="7" t="str">
        <f>IF(計算!$C4818="","",計算!$C4818)</f>
        <v/>
      </c>
      <c r="B4796" s="7" t="str">
        <f t="shared" si="170"/>
        <v/>
      </c>
      <c r="O4796" s="11"/>
      <c r="AE4796" s="13"/>
    </row>
    <row r="4797" spans="1:31">
      <c r="A4797" s="7" t="str">
        <f>IF(計算!$C4819="","",計算!$C4819)</f>
        <v/>
      </c>
      <c r="B4797" s="7" t="str">
        <f t="shared" si="170"/>
        <v/>
      </c>
      <c r="O4797" s="11"/>
    </row>
    <row r="4798" spans="1:31">
      <c r="A4798" s="7" t="str">
        <f>IF(計算!$C4820="","",計算!$C4820)</f>
        <v/>
      </c>
      <c r="B4798" s="7" t="str">
        <f t="shared" si="170"/>
        <v/>
      </c>
      <c r="O4798" s="11"/>
      <c r="AE4798" s="13"/>
    </row>
    <row r="4799" spans="1:31">
      <c r="A4799" s="7" t="str">
        <f>IF(計算!$C4821="","",計算!$C4821)</f>
        <v/>
      </c>
      <c r="B4799" s="7" t="str">
        <f t="shared" si="170"/>
        <v/>
      </c>
      <c r="O4799" s="11"/>
    </row>
    <row r="4800" spans="1:31">
      <c r="A4800" s="7" t="str">
        <f>IF(計算!$C4822="","",計算!$C4822)</f>
        <v/>
      </c>
      <c r="B4800" s="7" t="str">
        <f t="shared" si="170"/>
        <v/>
      </c>
      <c r="O4800" s="11"/>
      <c r="AE4800" s="13"/>
    </row>
    <row r="4801" spans="1:31">
      <c r="A4801" s="7" t="str">
        <f>IF(計算!$C4823="","",計算!$C4823)</f>
        <v/>
      </c>
      <c r="B4801" s="7" t="str">
        <f t="shared" si="170"/>
        <v/>
      </c>
      <c r="O4801" s="11"/>
    </row>
    <row r="4802" spans="1:31">
      <c r="A4802" s="7" t="str">
        <f>IF(計算!$C4824="","",計算!$C4824)</f>
        <v/>
      </c>
      <c r="B4802" s="7" t="str">
        <f t="shared" si="170"/>
        <v/>
      </c>
      <c r="O4802" s="11"/>
      <c r="AE4802" s="13"/>
    </row>
    <row r="4803" spans="1:31">
      <c r="A4803" s="7" t="str">
        <f>IF(計算!$C4825="","",計算!$C4825)</f>
        <v/>
      </c>
      <c r="B4803" s="7" t="str">
        <f t="shared" si="170"/>
        <v/>
      </c>
      <c r="O4803" s="11"/>
    </row>
    <row r="4804" spans="1:31">
      <c r="A4804" s="7" t="str">
        <f>IF(計算!$C4826="","",計算!$C4826)</f>
        <v/>
      </c>
      <c r="B4804" s="7" t="str">
        <f t="shared" si="170"/>
        <v/>
      </c>
      <c r="O4804" s="11"/>
      <c r="AE4804" s="13"/>
    </row>
    <row r="4805" spans="1:31">
      <c r="A4805" s="7" t="str">
        <f>IF(計算!$C4827="","",計算!$C4827)</f>
        <v/>
      </c>
      <c r="B4805" s="7" t="str">
        <f t="shared" si="170"/>
        <v/>
      </c>
      <c r="O4805" s="11"/>
    </row>
    <row r="4806" spans="1:31">
      <c r="A4806" s="7" t="str">
        <f>IF(計算!$C4828="","",計算!$C4828)</f>
        <v/>
      </c>
      <c r="B4806" s="7" t="str">
        <f t="shared" si="170"/>
        <v/>
      </c>
      <c r="O4806" s="11"/>
      <c r="AE4806" s="13"/>
    </row>
    <row r="4807" spans="1:31">
      <c r="A4807" s="7" t="str">
        <f>IF(計算!$C4829="","",計算!$C4829)</f>
        <v/>
      </c>
      <c r="B4807" s="7" t="str">
        <f t="shared" ref="B4807:B4870" si="171">IF($A4808="","",$A4808)</f>
        <v/>
      </c>
      <c r="O4807" s="11"/>
    </row>
    <row r="4808" spans="1:31">
      <c r="A4808" s="7" t="str">
        <f>IF(計算!$C4830="","",計算!$C4830)</f>
        <v/>
      </c>
      <c r="B4808" s="7" t="str">
        <f t="shared" si="171"/>
        <v/>
      </c>
      <c r="O4808" s="11"/>
      <c r="AE4808" s="13"/>
    </row>
    <row r="4809" spans="1:31">
      <c r="A4809" s="7" t="str">
        <f>IF(計算!$C4831="","",計算!$C4831)</f>
        <v/>
      </c>
      <c r="B4809" s="7" t="str">
        <f t="shared" si="171"/>
        <v/>
      </c>
      <c r="O4809" s="11"/>
    </row>
    <row r="4810" spans="1:31">
      <c r="A4810" s="7" t="str">
        <f>IF(計算!$C4832="","",計算!$C4832)</f>
        <v/>
      </c>
      <c r="B4810" s="7" t="str">
        <f t="shared" si="171"/>
        <v/>
      </c>
      <c r="O4810" s="11"/>
      <c r="AE4810" s="13"/>
    </row>
    <row r="4811" spans="1:31">
      <c r="A4811" s="7" t="str">
        <f>IF(計算!$C4833="","",計算!$C4833)</f>
        <v/>
      </c>
      <c r="B4811" s="7" t="str">
        <f t="shared" si="171"/>
        <v/>
      </c>
      <c r="O4811" s="11"/>
    </row>
    <row r="4812" spans="1:31">
      <c r="A4812" s="7" t="str">
        <f>IF(計算!$C4834="","",計算!$C4834)</f>
        <v/>
      </c>
      <c r="B4812" s="7" t="str">
        <f t="shared" si="171"/>
        <v/>
      </c>
      <c r="O4812" s="11"/>
      <c r="AE4812" s="13"/>
    </row>
    <row r="4813" spans="1:31">
      <c r="A4813" s="7" t="str">
        <f>IF(計算!$C4835="","",計算!$C4835)</f>
        <v/>
      </c>
      <c r="B4813" s="7" t="str">
        <f t="shared" si="171"/>
        <v/>
      </c>
      <c r="O4813" s="11"/>
    </row>
    <row r="4814" spans="1:31">
      <c r="A4814" s="7" t="str">
        <f>IF(計算!$C4836="","",計算!$C4836)</f>
        <v/>
      </c>
      <c r="B4814" s="7" t="str">
        <f t="shared" si="171"/>
        <v/>
      </c>
      <c r="O4814" s="11"/>
      <c r="AE4814" s="13"/>
    </row>
    <row r="4815" spans="1:31">
      <c r="A4815" s="7" t="str">
        <f>IF(計算!$C4837="","",計算!$C4837)</f>
        <v/>
      </c>
      <c r="B4815" s="7" t="str">
        <f t="shared" si="171"/>
        <v/>
      </c>
      <c r="O4815" s="11"/>
    </row>
    <row r="4816" spans="1:31">
      <c r="A4816" s="7" t="str">
        <f>IF(計算!$C4838="","",計算!$C4838)</f>
        <v/>
      </c>
      <c r="B4816" s="7" t="str">
        <f t="shared" si="171"/>
        <v/>
      </c>
      <c r="O4816" s="11"/>
      <c r="AE4816" s="13"/>
    </row>
    <row r="4817" spans="1:31">
      <c r="A4817" s="7" t="str">
        <f>IF(計算!$C4839="","",計算!$C4839)</f>
        <v/>
      </c>
      <c r="B4817" s="7" t="str">
        <f t="shared" si="171"/>
        <v/>
      </c>
      <c r="O4817" s="11"/>
    </row>
    <row r="4818" spans="1:31">
      <c r="A4818" s="7" t="str">
        <f>IF(計算!$C4840="","",計算!$C4840)</f>
        <v/>
      </c>
      <c r="B4818" s="7" t="str">
        <f t="shared" si="171"/>
        <v/>
      </c>
      <c r="O4818" s="11"/>
      <c r="AE4818" s="13"/>
    </row>
    <row r="4819" spans="1:31">
      <c r="A4819" s="7" t="str">
        <f>IF(計算!$C4841="","",計算!$C4841)</f>
        <v/>
      </c>
      <c r="B4819" s="7" t="str">
        <f t="shared" si="171"/>
        <v/>
      </c>
      <c r="O4819" s="11"/>
    </row>
    <row r="4820" spans="1:31">
      <c r="A4820" s="7" t="str">
        <f>IF(計算!$C4842="","",計算!$C4842)</f>
        <v/>
      </c>
      <c r="B4820" s="7" t="str">
        <f t="shared" si="171"/>
        <v/>
      </c>
      <c r="O4820" s="11"/>
      <c r="AE4820" s="13"/>
    </row>
    <row r="4821" spans="1:31">
      <c r="A4821" s="7" t="str">
        <f>IF(計算!$C4843="","",計算!$C4843)</f>
        <v/>
      </c>
      <c r="B4821" s="7" t="str">
        <f t="shared" si="171"/>
        <v/>
      </c>
      <c r="O4821" s="11"/>
    </row>
    <row r="4822" spans="1:31">
      <c r="A4822" s="7" t="str">
        <f>IF(計算!$C4844="","",計算!$C4844)</f>
        <v/>
      </c>
      <c r="B4822" s="7" t="str">
        <f t="shared" si="171"/>
        <v/>
      </c>
      <c r="O4822" s="11"/>
      <c r="AE4822" s="13"/>
    </row>
    <row r="4823" spans="1:31">
      <c r="A4823" s="7" t="str">
        <f>IF(計算!$C4845="","",計算!$C4845)</f>
        <v/>
      </c>
      <c r="B4823" s="7" t="str">
        <f t="shared" si="171"/>
        <v/>
      </c>
      <c r="O4823" s="11"/>
    </row>
    <row r="4824" spans="1:31">
      <c r="A4824" s="7" t="str">
        <f>IF(計算!$C4846="","",計算!$C4846)</f>
        <v/>
      </c>
      <c r="B4824" s="7" t="str">
        <f t="shared" si="171"/>
        <v/>
      </c>
      <c r="O4824" s="11"/>
      <c r="AE4824" s="13"/>
    </row>
    <row r="4825" spans="1:31">
      <c r="A4825" s="7" t="str">
        <f>IF(計算!$C4847="","",計算!$C4847)</f>
        <v/>
      </c>
      <c r="B4825" s="7" t="str">
        <f t="shared" si="171"/>
        <v/>
      </c>
      <c r="O4825" s="11"/>
    </row>
    <row r="4826" spans="1:31">
      <c r="A4826" s="7" t="str">
        <f>IF(計算!$C4848="","",計算!$C4848)</f>
        <v/>
      </c>
      <c r="B4826" s="7" t="str">
        <f t="shared" si="171"/>
        <v/>
      </c>
      <c r="O4826" s="11"/>
      <c r="AE4826" s="13"/>
    </row>
    <row r="4827" spans="1:31">
      <c r="A4827" s="7" t="str">
        <f>IF(計算!$C4849="","",計算!$C4849)</f>
        <v/>
      </c>
      <c r="B4827" s="7" t="str">
        <f t="shared" si="171"/>
        <v/>
      </c>
      <c r="O4827" s="11"/>
    </row>
    <row r="4828" spans="1:31">
      <c r="A4828" s="7" t="str">
        <f>IF(計算!$C4850="","",計算!$C4850)</f>
        <v/>
      </c>
      <c r="B4828" s="7" t="str">
        <f t="shared" si="171"/>
        <v/>
      </c>
      <c r="O4828" s="11"/>
      <c r="AE4828" s="13"/>
    </row>
    <row r="4829" spans="1:31">
      <c r="A4829" s="7" t="str">
        <f>IF(計算!$C4851="","",計算!$C4851)</f>
        <v/>
      </c>
      <c r="B4829" s="7" t="str">
        <f t="shared" si="171"/>
        <v/>
      </c>
      <c r="O4829" s="11"/>
    </row>
    <row r="4830" spans="1:31">
      <c r="A4830" s="7" t="str">
        <f>IF(計算!$C4852="","",計算!$C4852)</f>
        <v/>
      </c>
      <c r="B4830" s="7" t="str">
        <f t="shared" si="171"/>
        <v/>
      </c>
      <c r="O4830" s="11"/>
      <c r="AE4830" s="13"/>
    </row>
    <row r="4831" spans="1:31">
      <c r="A4831" s="7" t="str">
        <f>IF(計算!$C4853="","",計算!$C4853)</f>
        <v/>
      </c>
      <c r="B4831" s="7" t="str">
        <f t="shared" si="171"/>
        <v/>
      </c>
      <c r="O4831" s="11"/>
    </row>
    <row r="4832" spans="1:31">
      <c r="A4832" s="7" t="str">
        <f>IF(計算!$C4854="","",計算!$C4854)</f>
        <v/>
      </c>
      <c r="B4832" s="7" t="str">
        <f t="shared" si="171"/>
        <v/>
      </c>
      <c r="O4832" s="11"/>
      <c r="AE4832" s="13"/>
    </row>
    <row r="4833" spans="1:31">
      <c r="A4833" s="7" t="str">
        <f>IF(計算!$C4855="","",計算!$C4855)</f>
        <v/>
      </c>
      <c r="B4833" s="7" t="str">
        <f t="shared" si="171"/>
        <v/>
      </c>
      <c r="O4833" s="11"/>
    </row>
    <row r="4834" spans="1:31">
      <c r="A4834" s="7" t="str">
        <f>IF(計算!$C4856="","",計算!$C4856)</f>
        <v/>
      </c>
      <c r="B4834" s="7" t="str">
        <f t="shared" si="171"/>
        <v/>
      </c>
      <c r="O4834" s="11"/>
      <c r="AE4834" s="13"/>
    </row>
    <row r="4835" spans="1:31">
      <c r="A4835" s="7" t="str">
        <f>IF(計算!$C4857="","",計算!$C4857)</f>
        <v/>
      </c>
      <c r="B4835" s="7" t="str">
        <f t="shared" si="171"/>
        <v/>
      </c>
      <c r="O4835" s="11"/>
    </row>
    <row r="4836" spans="1:31">
      <c r="A4836" s="7" t="str">
        <f>IF(計算!$C4858="","",計算!$C4858)</f>
        <v/>
      </c>
      <c r="B4836" s="7" t="str">
        <f t="shared" si="171"/>
        <v/>
      </c>
      <c r="O4836" s="11"/>
      <c r="AE4836" s="13"/>
    </row>
    <row r="4837" spans="1:31">
      <c r="A4837" s="7" t="str">
        <f>IF(計算!$C4859="","",計算!$C4859)</f>
        <v/>
      </c>
      <c r="B4837" s="7" t="str">
        <f t="shared" si="171"/>
        <v/>
      </c>
      <c r="O4837" s="11"/>
    </row>
    <row r="4838" spans="1:31">
      <c r="A4838" s="7" t="str">
        <f>IF(計算!$C4860="","",計算!$C4860)</f>
        <v/>
      </c>
      <c r="B4838" s="7" t="str">
        <f t="shared" si="171"/>
        <v/>
      </c>
      <c r="O4838" s="11"/>
      <c r="AE4838" s="13"/>
    </row>
    <row r="4839" spans="1:31">
      <c r="A4839" s="7" t="str">
        <f>IF(計算!$C4861="","",計算!$C4861)</f>
        <v/>
      </c>
      <c r="B4839" s="7" t="str">
        <f t="shared" si="171"/>
        <v/>
      </c>
      <c r="O4839" s="11"/>
    </row>
    <row r="4840" spans="1:31">
      <c r="A4840" s="7" t="str">
        <f>IF(計算!$C4862="","",計算!$C4862)</f>
        <v/>
      </c>
      <c r="B4840" s="7" t="str">
        <f t="shared" si="171"/>
        <v/>
      </c>
      <c r="O4840" s="11"/>
      <c r="AE4840" s="13"/>
    </row>
    <row r="4841" spans="1:31">
      <c r="A4841" s="7" t="str">
        <f>IF(計算!$C4863="","",計算!$C4863)</f>
        <v/>
      </c>
      <c r="B4841" s="7" t="str">
        <f t="shared" si="171"/>
        <v/>
      </c>
      <c r="O4841" s="11"/>
    </row>
    <row r="4842" spans="1:31">
      <c r="A4842" s="7" t="str">
        <f>IF(計算!$C4864="","",計算!$C4864)</f>
        <v/>
      </c>
      <c r="B4842" s="7" t="str">
        <f t="shared" si="171"/>
        <v/>
      </c>
      <c r="O4842" s="11"/>
      <c r="AE4842" s="13"/>
    </row>
    <row r="4843" spans="1:31">
      <c r="A4843" s="7" t="str">
        <f>IF(計算!$C4865="","",計算!$C4865)</f>
        <v/>
      </c>
      <c r="B4843" s="7" t="str">
        <f t="shared" si="171"/>
        <v/>
      </c>
      <c r="O4843" s="11"/>
    </row>
    <row r="4844" spans="1:31">
      <c r="A4844" s="7" t="str">
        <f>IF(計算!$C4866="","",計算!$C4866)</f>
        <v/>
      </c>
      <c r="B4844" s="7" t="str">
        <f t="shared" si="171"/>
        <v/>
      </c>
      <c r="O4844" s="11"/>
      <c r="AE4844" s="13"/>
    </row>
    <row r="4845" spans="1:31">
      <c r="A4845" s="7" t="str">
        <f>IF(計算!$C4867="","",計算!$C4867)</f>
        <v/>
      </c>
      <c r="B4845" s="7" t="str">
        <f t="shared" si="171"/>
        <v/>
      </c>
      <c r="O4845" s="11"/>
    </row>
    <row r="4846" spans="1:31">
      <c r="A4846" s="7" t="str">
        <f>IF(計算!$C4868="","",計算!$C4868)</f>
        <v/>
      </c>
      <c r="B4846" s="7" t="str">
        <f t="shared" si="171"/>
        <v/>
      </c>
      <c r="O4846" s="11"/>
      <c r="AE4846" s="13"/>
    </row>
    <row r="4847" spans="1:31">
      <c r="A4847" s="7" t="str">
        <f>IF(計算!$C4869="","",計算!$C4869)</f>
        <v/>
      </c>
      <c r="B4847" s="7" t="str">
        <f t="shared" si="171"/>
        <v/>
      </c>
      <c r="O4847" s="11"/>
    </row>
    <row r="4848" spans="1:31">
      <c r="A4848" s="7" t="str">
        <f>IF(計算!$C4870="","",計算!$C4870)</f>
        <v/>
      </c>
      <c r="B4848" s="7" t="str">
        <f t="shared" si="171"/>
        <v/>
      </c>
      <c r="O4848" s="11"/>
      <c r="AE4848" s="13"/>
    </row>
    <row r="4849" spans="1:31">
      <c r="A4849" s="7" t="str">
        <f>IF(計算!$C4871="","",計算!$C4871)</f>
        <v/>
      </c>
      <c r="B4849" s="7" t="str">
        <f t="shared" si="171"/>
        <v/>
      </c>
      <c r="O4849" s="11"/>
    </row>
    <row r="4850" spans="1:31">
      <c r="A4850" s="7" t="str">
        <f>IF(計算!$C4872="","",計算!$C4872)</f>
        <v/>
      </c>
      <c r="B4850" s="7" t="str">
        <f t="shared" si="171"/>
        <v/>
      </c>
      <c r="O4850" s="11"/>
      <c r="AE4850" s="13"/>
    </row>
    <row r="4851" spans="1:31">
      <c r="A4851" s="7" t="str">
        <f>IF(計算!$C4873="","",計算!$C4873)</f>
        <v/>
      </c>
      <c r="B4851" s="7" t="str">
        <f t="shared" si="171"/>
        <v/>
      </c>
      <c r="O4851" s="11"/>
    </row>
    <row r="4852" spans="1:31">
      <c r="A4852" s="7" t="str">
        <f>IF(計算!$C4874="","",計算!$C4874)</f>
        <v/>
      </c>
      <c r="B4852" s="7" t="str">
        <f t="shared" si="171"/>
        <v/>
      </c>
      <c r="O4852" s="11"/>
      <c r="AE4852" s="13"/>
    </row>
    <row r="4853" spans="1:31">
      <c r="A4853" s="7" t="str">
        <f>IF(計算!$C4875="","",計算!$C4875)</f>
        <v/>
      </c>
      <c r="B4853" s="7" t="str">
        <f t="shared" si="171"/>
        <v/>
      </c>
      <c r="O4853" s="11"/>
    </row>
    <row r="4854" spans="1:31">
      <c r="A4854" s="7" t="str">
        <f>IF(計算!$C4876="","",計算!$C4876)</f>
        <v/>
      </c>
      <c r="B4854" s="7" t="str">
        <f t="shared" si="171"/>
        <v/>
      </c>
      <c r="O4854" s="11"/>
      <c r="AE4854" s="13"/>
    </row>
    <row r="4855" spans="1:31">
      <c r="A4855" s="7" t="str">
        <f>IF(計算!$C4877="","",計算!$C4877)</f>
        <v/>
      </c>
      <c r="B4855" s="7" t="str">
        <f t="shared" si="171"/>
        <v/>
      </c>
      <c r="O4855" s="11"/>
    </row>
    <row r="4856" spans="1:31">
      <c r="A4856" s="7" t="str">
        <f>IF(計算!$C4878="","",計算!$C4878)</f>
        <v/>
      </c>
      <c r="B4856" s="7" t="str">
        <f t="shared" si="171"/>
        <v/>
      </c>
      <c r="O4856" s="11"/>
      <c r="AE4856" s="13"/>
    </row>
    <row r="4857" spans="1:31">
      <c r="A4857" s="7" t="str">
        <f>IF(計算!$C4879="","",計算!$C4879)</f>
        <v/>
      </c>
      <c r="B4857" s="7" t="str">
        <f t="shared" si="171"/>
        <v/>
      </c>
      <c r="O4857" s="11"/>
    </row>
    <row r="4858" spans="1:31">
      <c r="A4858" s="7" t="str">
        <f>IF(計算!$C4880="","",計算!$C4880)</f>
        <v/>
      </c>
      <c r="B4858" s="7" t="str">
        <f t="shared" si="171"/>
        <v/>
      </c>
      <c r="O4858" s="11"/>
      <c r="AE4858" s="13"/>
    </row>
    <row r="4859" spans="1:31">
      <c r="A4859" s="7" t="str">
        <f>IF(計算!$C4881="","",計算!$C4881)</f>
        <v/>
      </c>
      <c r="B4859" s="7" t="str">
        <f t="shared" si="171"/>
        <v/>
      </c>
      <c r="O4859" s="11"/>
    </row>
    <row r="4860" spans="1:31">
      <c r="A4860" s="7" t="str">
        <f>IF(計算!$C4882="","",計算!$C4882)</f>
        <v/>
      </c>
      <c r="B4860" s="7" t="str">
        <f t="shared" si="171"/>
        <v/>
      </c>
      <c r="O4860" s="11"/>
      <c r="AE4860" s="13"/>
    </row>
    <row r="4861" spans="1:31">
      <c r="A4861" s="7" t="str">
        <f>IF(計算!$C4883="","",計算!$C4883)</f>
        <v/>
      </c>
      <c r="B4861" s="7" t="str">
        <f t="shared" si="171"/>
        <v/>
      </c>
      <c r="O4861" s="11"/>
    </row>
    <row r="4862" spans="1:31">
      <c r="A4862" s="7" t="str">
        <f>IF(計算!$C4884="","",計算!$C4884)</f>
        <v/>
      </c>
      <c r="B4862" s="7" t="str">
        <f t="shared" si="171"/>
        <v/>
      </c>
      <c r="O4862" s="11"/>
      <c r="AE4862" s="13"/>
    </row>
    <row r="4863" spans="1:31">
      <c r="A4863" s="7" t="str">
        <f>IF(計算!$C4885="","",計算!$C4885)</f>
        <v/>
      </c>
      <c r="B4863" s="7" t="str">
        <f t="shared" si="171"/>
        <v/>
      </c>
      <c r="O4863" s="11"/>
    </row>
    <row r="4864" spans="1:31">
      <c r="A4864" s="7" t="str">
        <f>IF(計算!$C4886="","",計算!$C4886)</f>
        <v/>
      </c>
      <c r="B4864" s="7" t="str">
        <f t="shared" si="171"/>
        <v/>
      </c>
      <c r="O4864" s="11"/>
      <c r="AE4864" s="13"/>
    </row>
    <row r="4865" spans="1:31">
      <c r="A4865" s="7" t="str">
        <f>IF(計算!$C4887="","",計算!$C4887)</f>
        <v/>
      </c>
      <c r="B4865" s="7" t="str">
        <f t="shared" si="171"/>
        <v/>
      </c>
      <c r="O4865" s="11"/>
    </row>
    <row r="4866" spans="1:31">
      <c r="A4866" s="7" t="str">
        <f>IF(計算!$C4888="","",計算!$C4888)</f>
        <v/>
      </c>
      <c r="B4866" s="7" t="str">
        <f t="shared" si="171"/>
        <v/>
      </c>
      <c r="O4866" s="11"/>
      <c r="AE4866" s="13"/>
    </row>
    <row r="4867" spans="1:31">
      <c r="A4867" s="7" t="str">
        <f>IF(計算!$C4889="","",計算!$C4889)</f>
        <v/>
      </c>
      <c r="B4867" s="7" t="str">
        <f t="shared" si="171"/>
        <v/>
      </c>
      <c r="O4867" s="11"/>
    </row>
    <row r="4868" spans="1:31">
      <c r="A4868" s="7" t="str">
        <f>IF(計算!$C4890="","",計算!$C4890)</f>
        <v/>
      </c>
      <c r="B4868" s="7" t="str">
        <f t="shared" si="171"/>
        <v/>
      </c>
      <c r="O4868" s="11"/>
      <c r="AE4868" s="13"/>
    </row>
    <row r="4869" spans="1:31">
      <c r="A4869" s="7" t="str">
        <f>IF(計算!$C4891="","",計算!$C4891)</f>
        <v/>
      </c>
      <c r="B4869" s="7" t="str">
        <f t="shared" si="171"/>
        <v/>
      </c>
      <c r="O4869" s="11"/>
    </row>
    <row r="4870" spans="1:31">
      <c r="A4870" s="7" t="str">
        <f>IF(計算!$C4892="","",計算!$C4892)</f>
        <v/>
      </c>
      <c r="B4870" s="7" t="str">
        <f t="shared" si="171"/>
        <v/>
      </c>
      <c r="O4870" s="11"/>
      <c r="AE4870" s="13"/>
    </row>
    <row r="4871" spans="1:31">
      <c r="A4871" s="7" t="str">
        <f>IF(計算!$C4893="","",計算!$C4893)</f>
        <v/>
      </c>
      <c r="B4871" s="7" t="str">
        <f t="shared" ref="B4871:B4934" si="172">IF($A4872="","",$A4872)</f>
        <v/>
      </c>
      <c r="O4871" s="11"/>
    </row>
    <row r="4872" spans="1:31">
      <c r="A4872" s="7" t="str">
        <f>IF(計算!$C4894="","",計算!$C4894)</f>
        <v/>
      </c>
      <c r="B4872" s="7" t="str">
        <f t="shared" si="172"/>
        <v/>
      </c>
      <c r="O4872" s="11"/>
      <c r="AE4872" s="13"/>
    </row>
    <row r="4873" spans="1:31">
      <c r="A4873" s="7" t="str">
        <f>IF(計算!$C4895="","",計算!$C4895)</f>
        <v/>
      </c>
      <c r="B4873" s="7" t="str">
        <f t="shared" si="172"/>
        <v/>
      </c>
      <c r="O4873" s="11"/>
    </row>
    <row r="4874" spans="1:31">
      <c r="A4874" s="7" t="str">
        <f>IF(計算!$C4896="","",計算!$C4896)</f>
        <v/>
      </c>
      <c r="B4874" s="7" t="str">
        <f t="shared" si="172"/>
        <v/>
      </c>
      <c r="O4874" s="11"/>
      <c r="AE4874" s="13"/>
    </row>
    <row r="4875" spans="1:31">
      <c r="A4875" s="7" t="str">
        <f>IF(計算!$C4897="","",計算!$C4897)</f>
        <v/>
      </c>
      <c r="B4875" s="7" t="str">
        <f t="shared" si="172"/>
        <v/>
      </c>
      <c r="O4875" s="11"/>
    </row>
    <row r="4876" spans="1:31">
      <c r="A4876" s="7" t="str">
        <f>IF(計算!$C4898="","",計算!$C4898)</f>
        <v/>
      </c>
      <c r="B4876" s="7" t="str">
        <f t="shared" si="172"/>
        <v/>
      </c>
      <c r="O4876" s="11"/>
      <c r="AE4876" s="13"/>
    </row>
    <row r="4877" spans="1:31">
      <c r="A4877" s="7" t="str">
        <f>IF(計算!$C4899="","",計算!$C4899)</f>
        <v/>
      </c>
      <c r="B4877" s="7" t="str">
        <f t="shared" si="172"/>
        <v/>
      </c>
      <c r="O4877" s="11"/>
    </row>
    <row r="4878" spans="1:31">
      <c r="A4878" s="7" t="str">
        <f>IF(計算!$C4900="","",計算!$C4900)</f>
        <v/>
      </c>
      <c r="B4878" s="7" t="str">
        <f t="shared" si="172"/>
        <v/>
      </c>
      <c r="O4878" s="11"/>
      <c r="AE4878" s="13"/>
    </row>
    <row r="4879" spans="1:31">
      <c r="A4879" s="7" t="str">
        <f>IF(計算!$C4901="","",計算!$C4901)</f>
        <v/>
      </c>
      <c r="B4879" s="7" t="str">
        <f t="shared" si="172"/>
        <v/>
      </c>
      <c r="O4879" s="11"/>
    </row>
    <row r="4880" spans="1:31">
      <c r="A4880" s="7" t="str">
        <f>IF(計算!$C4902="","",計算!$C4902)</f>
        <v/>
      </c>
      <c r="B4880" s="7" t="str">
        <f t="shared" si="172"/>
        <v/>
      </c>
      <c r="O4880" s="11"/>
      <c r="AE4880" s="13"/>
    </row>
    <row r="4881" spans="1:31">
      <c r="A4881" s="7" t="str">
        <f>IF(計算!$C4903="","",計算!$C4903)</f>
        <v/>
      </c>
      <c r="B4881" s="7" t="str">
        <f t="shared" si="172"/>
        <v/>
      </c>
      <c r="O4881" s="11"/>
    </row>
    <row r="4882" spans="1:31">
      <c r="A4882" s="7" t="str">
        <f>IF(計算!$C4904="","",計算!$C4904)</f>
        <v/>
      </c>
      <c r="B4882" s="7" t="str">
        <f t="shared" si="172"/>
        <v/>
      </c>
      <c r="O4882" s="11"/>
      <c r="AE4882" s="13"/>
    </row>
    <row r="4883" spans="1:31">
      <c r="A4883" s="7" t="str">
        <f>IF(計算!$C4905="","",計算!$C4905)</f>
        <v/>
      </c>
      <c r="B4883" s="7" t="str">
        <f t="shared" si="172"/>
        <v/>
      </c>
      <c r="O4883" s="11"/>
    </row>
    <row r="4884" spans="1:31">
      <c r="A4884" s="7" t="str">
        <f>IF(計算!$C4906="","",計算!$C4906)</f>
        <v/>
      </c>
      <c r="B4884" s="7" t="str">
        <f t="shared" si="172"/>
        <v/>
      </c>
      <c r="O4884" s="11"/>
      <c r="AE4884" s="13"/>
    </row>
    <row r="4885" spans="1:31">
      <c r="A4885" s="7" t="str">
        <f>IF(計算!$C4907="","",計算!$C4907)</f>
        <v/>
      </c>
      <c r="B4885" s="7" t="str">
        <f t="shared" si="172"/>
        <v/>
      </c>
      <c r="O4885" s="11"/>
    </row>
    <row r="4886" spans="1:31">
      <c r="A4886" s="7" t="str">
        <f>IF(計算!$C4908="","",計算!$C4908)</f>
        <v/>
      </c>
      <c r="B4886" s="7" t="str">
        <f t="shared" si="172"/>
        <v/>
      </c>
      <c r="O4886" s="11"/>
      <c r="AE4886" s="13"/>
    </row>
    <row r="4887" spans="1:31">
      <c r="A4887" s="7" t="str">
        <f>IF(計算!$C4909="","",計算!$C4909)</f>
        <v/>
      </c>
      <c r="B4887" s="7" t="str">
        <f t="shared" si="172"/>
        <v/>
      </c>
      <c r="O4887" s="11"/>
    </row>
    <row r="4888" spans="1:31">
      <c r="A4888" s="7" t="str">
        <f>IF(計算!$C4910="","",計算!$C4910)</f>
        <v/>
      </c>
      <c r="B4888" s="7" t="str">
        <f t="shared" si="172"/>
        <v/>
      </c>
      <c r="O4888" s="11"/>
      <c r="AE4888" s="13"/>
    </row>
    <row r="4889" spans="1:31">
      <c r="A4889" s="7" t="str">
        <f>IF(計算!$C4911="","",計算!$C4911)</f>
        <v/>
      </c>
      <c r="B4889" s="7" t="str">
        <f t="shared" si="172"/>
        <v/>
      </c>
      <c r="O4889" s="11"/>
    </row>
    <row r="4890" spans="1:31">
      <c r="A4890" s="7" t="str">
        <f>IF(計算!$C4912="","",計算!$C4912)</f>
        <v/>
      </c>
      <c r="B4890" s="7" t="str">
        <f t="shared" si="172"/>
        <v/>
      </c>
      <c r="O4890" s="11"/>
      <c r="AE4890" s="13"/>
    </row>
    <row r="4891" spans="1:31">
      <c r="A4891" s="7" t="str">
        <f>IF(計算!$C4913="","",計算!$C4913)</f>
        <v/>
      </c>
      <c r="B4891" s="7" t="str">
        <f t="shared" si="172"/>
        <v/>
      </c>
      <c r="O4891" s="11"/>
    </row>
    <row r="4892" spans="1:31">
      <c r="A4892" s="7" t="str">
        <f>IF(計算!$C4914="","",計算!$C4914)</f>
        <v/>
      </c>
      <c r="B4892" s="7" t="str">
        <f t="shared" si="172"/>
        <v/>
      </c>
      <c r="O4892" s="11"/>
      <c r="AE4892" s="13"/>
    </row>
    <row r="4893" spans="1:31">
      <c r="A4893" s="7" t="str">
        <f>IF(計算!$C4915="","",計算!$C4915)</f>
        <v/>
      </c>
      <c r="B4893" s="7" t="str">
        <f t="shared" si="172"/>
        <v/>
      </c>
      <c r="O4893" s="11"/>
    </row>
    <row r="4894" spans="1:31">
      <c r="A4894" s="7" t="str">
        <f>IF(計算!$C4916="","",計算!$C4916)</f>
        <v/>
      </c>
      <c r="B4894" s="7" t="str">
        <f t="shared" si="172"/>
        <v/>
      </c>
      <c r="O4894" s="11"/>
      <c r="AE4894" s="13"/>
    </row>
    <row r="4895" spans="1:31">
      <c r="A4895" s="7" t="str">
        <f>IF(計算!$C4917="","",計算!$C4917)</f>
        <v/>
      </c>
      <c r="B4895" s="7" t="str">
        <f t="shared" si="172"/>
        <v/>
      </c>
      <c r="O4895" s="11"/>
    </row>
    <row r="4896" spans="1:31">
      <c r="A4896" s="7" t="str">
        <f>IF(計算!$C4918="","",計算!$C4918)</f>
        <v/>
      </c>
      <c r="B4896" s="7" t="str">
        <f t="shared" si="172"/>
        <v/>
      </c>
      <c r="O4896" s="11"/>
      <c r="AE4896" s="13"/>
    </row>
    <row r="4897" spans="1:31">
      <c r="A4897" s="7" t="str">
        <f>IF(計算!$C4919="","",計算!$C4919)</f>
        <v/>
      </c>
      <c r="B4897" s="7" t="str">
        <f t="shared" si="172"/>
        <v/>
      </c>
      <c r="O4897" s="11"/>
    </row>
    <row r="4898" spans="1:31">
      <c r="A4898" s="7" t="str">
        <f>IF(計算!$C4920="","",計算!$C4920)</f>
        <v/>
      </c>
      <c r="B4898" s="7" t="str">
        <f t="shared" si="172"/>
        <v/>
      </c>
      <c r="O4898" s="11"/>
      <c r="AE4898" s="13"/>
    </row>
    <row r="4899" spans="1:31">
      <c r="A4899" s="7" t="str">
        <f>IF(計算!$C4921="","",計算!$C4921)</f>
        <v/>
      </c>
      <c r="B4899" s="7" t="str">
        <f t="shared" si="172"/>
        <v/>
      </c>
      <c r="O4899" s="11"/>
    </row>
    <row r="4900" spans="1:31">
      <c r="A4900" s="7" t="str">
        <f>IF(計算!$C4922="","",計算!$C4922)</f>
        <v/>
      </c>
      <c r="B4900" s="7" t="str">
        <f t="shared" si="172"/>
        <v/>
      </c>
      <c r="O4900" s="11"/>
      <c r="AE4900" s="13"/>
    </row>
    <row r="4901" spans="1:31">
      <c r="A4901" s="7" t="str">
        <f>IF(計算!$C4923="","",計算!$C4923)</f>
        <v/>
      </c>
      <c r="B4901" s="7" t="str">
        <f t="shared" si="172"/>
        <v/>
      </c>
      <c r="O4901" s="11"/>
    </row>
    <row r="4902" spans="1:31">
      <c r="A4902" s="7" t="str">
        <f>IF(計算!$C4924="","",計算!$C4924)</f>
        <v/>
      </c>
      <c r="B4902" s="7" t="str">
        <f t="shared" si="172"/>
        <v/>
      </c>
      <c r="O4902" s="11"/>
      <c r="AE4902" s="13"/>
    </row>
    <row r="4903" spans="1:31">
      <c r="A4903" s="7" t="str">
        <f>IF(計算!$C4925="","",計算!$C4925)</f>
        <v/>
      </c>
      <c r="B4903" s="7" t="str">
        <f t="shared" si="172"/>
        <v/>
      </c>
      <c r="O4903" s="11"/>
    </row>
    <row r="4904" spans="1:31">
      <c r="A4904" s="7" t="str">
        <f>IF(計算!$C4926="","",計算!$C4926)</f>
        <v/>
      </c>
      <c r="B4904" s="7" t="str">
        <f t="shared" si="172"/>
        <v/>
      </c>
      <c r="O4904" s="11"/>
      <c r="AE4904" s="13"/>
    </row>
    <row r="4905" spans="1:31">
      <c r="A4905" s="7" t="str">
        <f>IF(計算!$C4927="","",計算!$C4927)</f>
        <v/>
      </c>
      <c r="B4905" s="7" t="str">
        <f t="shared" si="172"/>
        <v/>
      </c>
      <c r="O4905" s="11"/>
    </row>
    <row r="4906" spans="1:31">
      <c r="A4906" s="7" t="str">
        <f>IF(計算!$C4928="","",計算!$C4928)</f>
        <v/>
      </c>
      <c r="B4906" s="7" t="str">
        <f t="shared" si="172"/>
        <v/>
      </c>
      <c r="O4906" s="11"/>
      <c r="AE4906" s="13"/>
    </row>
    <row r="4907" spans="1:31">
      <c r="A4907" s="7" t="str">
        <f>IF(計算!$C4929="","",計算!$C4929)</f>
        <v/>
      </c>
      <c r="B4907" s="7" t="str">
        <f t="shared" si="172"/>
        <v/>
      </c>
      <c r="O4907" s="11"/>
    </row>
    <row r="4908" spans="1:31">
      <c r="A4908" s="7" t="str">
        <f>IF(計算!$C4930="","",計算!$C4930)</f>
        <v/>
      </c>
      <c r="B4908" s="7" t="str">
        <f t="shared" si="172"/>
        <v/>
      </c>
      <c r="O4908" s="11"/>
      <c r="AE4908" s="13"/>
    </row>
    <row r="4909" spans="1:31">
      <c r="A4909" s="7" t="str">
        <f>IF(計算!$C4931="","",計算!$C4931)</f>
        <v/>
      </c>
      <c r="B4909" s="7" t="str">
        <f t="shared" si="172"/>
        <v/>
      </c>
      <c r="O4909" s="11"/>
    </row>
    <row r="4910" spans="1:31">
      <c r="A4910" s="7" t="str">
        <f>IF(計算!$C4932="","",計算!$C4932)</f>
        <v/>
      </c>
      <c r="B4910" s="7" t="str">
        <f t="shared" si="172"/>
        <v/>
      </c>
      <c r="O4910" s="11"/>
      <c r="AE4910" s="13"/>
    </row>
    <row r="4911" spans="1:31">
      <c r="A4911" s="7" t="str">
        <f>IF(計算!$C4933="","",計算!$C4933)</f>
        <v/>
      </c>
      <c r="B4911" s="7" t="str">
        <f t="shared" si="172"/>
        <v/>
      </c>
      <c r="O4911" s="11"/>
    </row>
    <row r="4912" spans="1:31">
      <c r="A4912" s="7" t="str">
        <f>IF(計算!$C4934="","",計算!$C4934)</f>
        <v/>
      </c>
      <c r="B4912" s="7" t="str">
        <f t="shared" si="172"/>
        <v/>
      </c>
      <c r="O4912" s="11"/>
      <c r="AE4912" s="13"/>
    </row>
    <row r="4913" spans="1:31">
      <c r="A4913" s="7" t="str">
        <f>IF(計算!$C4935="","",計算!$C4935)</f>
        <v/>
      </c>
      <c r="B4913" s="7" t="str">
        <f t="shared" si="172"/>
        <v/>
      </c>
      <c r="O4913" s="11"/>
    </row>
    <row r="4914" spans="1:31">
      <c r="A4914" s="7" t="str">
        <f>IF(計算!$C4936="","",計算!$C4936)</f>
        <v/>
      </c>
      <c r="B4914" s="7" t="str">
        <f t="shared" si="172"/>
        <v/>
      </c>
      <c r="O4914" s="11"/>
      <c r="AE4914" s="13"/>
    </row>
    <row r="4915" spans="1:31">
      <c r="A4915" s="7" t="str">
        <f>IF(計算!$C4937="","",計算!$C4937)</f>
        <v/>
      </c>
      <c r="B4915" s="7" t="str">
        <f t="shared" si="172"/>
        <v/>
      </c>
      <c r="O4915" s="11"/>
    </row>
    <row r="4916" spans="1:31">
      <c r="A4916" s="7" t="str">
        <f>IF(計算!$C4938="","",計算!$C4938)</f>
        <v/>
      </c>
      <c r="B4916" s="7" t="str">
        <f t="shared" si="172"/>
        <v/>
      </c>
      <c r="O4916" s="11"/>
      <c r="AE4916" s="13"/>
    </row>
    <row r="4917" spans="1:31">
      <c r="A4917" s="7" t="str">
        <f>IF(計算!$C4939="","",計算!$C4939)</f>
        <v/>
      </c>
      <c r="B4917" s="7" t="str">
        <f t="shared" si="172"/>
        <v/>
      </c>
      <c r="O4917" s="11"/>
    </row>
    <row r="4918" spans="1:31">
      <c r="A4918" s="7" t="str">
        <f>IF(計算!$C4940="","",計算!$C4940)</f>
        <v/>
      </c>
      <c r="B4918" s="7" t="str">
        <f t="shared" si="172"/>
        <v/>
      </c>
      <c r="O4918" s="11"/>
      <c r="AE4918" s="13"/>
    </row>
    <row r="4919" spans="1:31">
      <c r="A4919" s="7" t="str">
        <f>IF(計算!$C4941="","",計算!$C4941)</f>
        <v/>
      </c>
      <c r="B4919" s="7" t="str">
        <f t="shared" si="172"/>
        <v/>
      </c>
      <c r="O4919" s="11"/>
    </row>
    <row r="4920" spans="1:31">
      <c r="A4920" s="7" t="str">
        <f>IF(計算!$C4942="","",計算!$C4942)</f>
        <v/>
      </c>
      <c r="B4920" s="7" t="str">
        <f t="shared" si="172"/>
        <v/>
      </c>
      <c r="O4920" s="11"/>
      <c r="AE4920" s="13"/>
    </row>
    <row r="4921" spans="1:31">
      <c r="A4921" s="7" t="str">
        <f>IF(計算!$C4943="","",計算!$C4943)</f>
        <v/>
      </c>
      <c r="B4921" s="7" t="str">
        <f t="shared" si="172"/>
        <v/>
      </c>
      <c r="O4921" s="11"/>
    </row>
    <row r="4922" spans="1:31">
      <c r="A4922" s="7" t="str">
        <f>IF(計算!$C4944="","",計算!$C4944)</f>
        <v/>
      </c>
      <c r="B4922" s="7" t="str">
        <f t="shared" si="172"/>
        <v/>
      </c>
      <c r="O4922" s="11"/>
      <c r="AE4922" s="13"/>
    </row>
    <row r="4923" spans="1:31">
      <c r="A4923" s="7" t="str">
        <f>IF(計算!$C4945="","",計算!$C4945)</f>
        <v/>
      </c>
      <c r="B4923" s="7" t="str">
        <f t="shared" si="172"/>
        <v/>
      </c>
      <c r="O4923" s="11"/>
    </row>
    <row r="4924" spans="1:31">
      <c r="A4924" s="7" t="str">
        <f>IF(計算!$C4946="","",計算!$C4946)</f>
        <v/>
      </c>
      <c r="B4924" s="7" t="str">
        <f t="shared" si="172"/>
        <v/>
      </c>
      <c r="O4924" s="11"/>
      <c r="AE4924" s="13"/>
    </row>
    <row r="4925" spans="1:31">
      <c r="A4925" s="7" t="str">
        <f>IF(計算!$C4947="","",計算!$C4947)</f>
        <v/>
      </c>
      <c r="B4925" s="7" t="str">
        <f t="shared" si="172"/>
        <v/>
      </c>
      <c r="O4925" s="11"/>
    </row>
    <row r="4926" spans="1:31">
      <c r="A4926" s="7" t="str">
        <f>IF(計算!$C4948="","",計算!$C4948)</f>
        <v/>
      </c>
      <c r="B4926" s="7" t="str">
        <f t="shared" si="172"/>
        <v/>
      </c>
      <c r="O4926" s="11"/>
      <c r="AE4926" s="13"/>
    </row>
    <row r="4927" spans="1:31">
      <c r="A4927" s="7" t="str">
        <f>IF(計算!$C4949="","",計算!$C4949)</f>
        <v/>
      </c>
      <c r="B4927" s="7" t="str">
        <f t="shared" si="172"/>
        <v/>
      </c>
      <c r="O4927" s="11"/>
    </row>
    <row r="4928" spans="1:31">
      <c r="A4928" s="7" t="str">
        <f>IF(計算!$C4950="","",計算!$C4950)</f>
        <v/>
      </c>
      <c r="B4928" s="7" t="str">
        <f t="shared" si="172"/>
        <v/>
      </c>
      <c r="O4928" s="11"/>
      <c r="AE4928" s="13"/>
    </row>
    <row r="4929" spans="1:31">
      <c r="A4929" s="7" t="str">
        <f>IF(計算!$C4951="","",計算!$C4951)</f>
        <v/>
      </c>
      <c r="B4929" s="7" t="str">
        <f t="shared" si="172"/>
        <v/>
      </c>
      <c r="O4929" s="11"/>
    </row>
    <row r="4930" spans="1:31">
      <c r="A4930" s="7" t="str">
        <f>IF(計算!$C4952="","",計算!$C4952)</f>
        <v/>
      </c>
      <c r="B4930" s="7" t="str">
        <f t="shared" si="172"/>
        <v/>
      </c>
      <c r="O4930" s="11"/>
      <c r="AE4930" s="13"/>
    </row>
    <row r="4931" spans="1:31">
      <c r="A4931" s="7" t="str">
        <f>IF(計算!$C4953="","",計算!$C4953)</f>
        <v/>
      </c>
      <c r="B4931" s="7" t="str">
        <f t="shared" si="172"/>
        <v/>
      </c>
      <c r="O4931" s="11"/>
    </row>
    <row r="4932" spans="1:31">
      <c r="A4932" s="7" t="str">
        <f>IF(計算!$C4954="","",計算!$C4954)</f>
        <v/>
      </c>
      <c r="B4932" s="7" t="str">
        <f t="shared" si="172"/>
        <v/>
      </c>
      <c r="O4932" s="11"/>
      <c r="AE4932" s="13"/>
    </row>
    <row r="4933" spans="1:31">
      <c r="A4933" s="7" t="str">
        <f>IF(計算!$C4955="","",計算!$C4955)</f>
        <v/>
      </c>
      <c r="B4933" s="7" t="str">
        <f t="shared" si="172"/>
        <v/>
      </c>
      <c r="O4933" s="11"/>
    </row>
    <row r="4934" spans="1:31">
      <c r="A4934" s="7" t="str">
        <f>IF(計算!$C4956="","",計算!$C4956)</f>
        <v/>
      </c>
      <c r="B4934" s="7" t="str">
        <f t="shared" si="172"/>
        <v/>
      </c>
      <c r="O4934" s="11"/>
      <c r="AE4934" s="13"/>
    </row>
    <row r="4935" spans="1:31">
      <c r="A4935" s="7" t="str">
        <f>IF(計算!$C4957="","",計算!$C4957)</f>
        <v/>
      </c>
      <c r="B4935" s="7" t="str">
        <f t="shared" ref="B4935:B4998" si="173">IF($A4936="","",$A4936)</f>
        <v/>
      </c>
      <c r="O4935" s="11"/>
    </row>
    <row r="4936" spans="1:31">
      <c r="A4936" s="7" t="str">
        <f>IF(計算!$C4958="","",計算!$C4958)</f>
        <v/>
      </c>
      <c r="B4936" s="7" t="str">
        <f t="shared" si="173"/>
        <v/>
      </c>
      <c r="O4936" s="11"/>
      <c r="AE4936" s="13"/>
    </row>
    <row r="4937" spans="1:31">
      <c r="A4937" s="7" t="str">
        <f>IF(計算!$C4959="","",計算!$C4959)</f>
        <v/>
      </c>
      <c r="B4937" s="7" t="str">
        <f t="shared" si="173"/>
        <v/>
      </c>
      <c r="O4937" s="11"/>
    </row>
    <row r="4938" spans="1:31">
      <c r="A4938" s="7" t="str">
        <f>IF(計算!$C4960="","",計算!$C4960)</f>
        <v/>
      </c>
      <c r="B4938" s="7" t="str">
        <f t="shared" si="173"/>
        <v/>
      </c>
      <c r="O4938" s="11"/>
      <c r="AE4938" s="13"/>
    </row>
    <row r="4939" spans="1:31">
      <c r="A4939" s="7" t="str">
        <f>IF(計算!$C4961="","",計算!$C4961)</f>
        <v/>
      </c>
      <c r="B4939" s="7" t="str">
        <f t="shared" si="173"/>
        <v/>
      </c>
      <c r="O4939" s="11"/>
    </row>
    <row r="4940" spans="1:31">
      <c r="A4940" s="7" t="str">
        <f>IF(計算!$C4962="","",計算!$C4962)</f>
        <v/>
      </c>
      <c r="B4940" s="7" t="str">
        <f t="shared" si="173"/>
        <v/>
      </c>
      <c r="O4940" s="11"/>
      <c r="AE4940" s="13"/>
    </row>
    <row r="4941" spans="1:31">
      <c r="A4941" s="7" t="str">
        <f>IF(計算!$C4963="","",計算!$C4963)</f>
        <v/>
      </c>
      <c r="B4941" s="7" t="str">
        <f t="shared" si="173"/>
        <v/>
      </c>
      <c r="O4941" s="11"/>
    </row>
    <row r="4942" spans="1:31">
      <c r="A4942" s="7" t="str">
        <f>IF(計算!$C4964="","",計算!$C4964)</f>
        <v/>
      </c>
      <c r="B4942" s="7" t="str">
        <f t="shared" si="173"/>
        <v/>
      </c>
      <c r="O4942" s="11"/>
      <c r="AE4942" s="13"/>
    </row>
    <row r="4943" spans="1:31">
      <c r="A4943" s="7" t="str">
        <f>IF(計算!$C4965="","",計算!$C4965)</f>
        <v/>
      </c>
      <c r="B4943" s="7" t="str">
        <f t="shared" si="173"/>
        <v/>
      </c>
      <c r="O4943" s="11"/>
    </row>
    <row r="4944" spans="1:31">
      <c r="A4944" s="7" t="str">
        <f>IF(計算!$C4966="","",計算!$C4966)</f>
        <v/>
      </c>
      <c r="B4944" s="7" t="str">
        <f t="shared" si="173"/>
        <v/>
      </c>
      <c r="O4944" s="11"/>
      <c r="AE4944" s="13"/>
    </row>
    <row r="4945" spans="1:31">
      <c r="A4945" s="7" t="str">
        <f>IF(計算!$C4967="","",計算!$C4967)</f>
        <v/>
      </c>
      <c r="B4945" s="7" t="str">
        <f t="shared" si="173"/>
        <v/>
      </c>
      <c r="O4945" s="11"/>
    </row>
    <row r="4946" spans="1:31">
      <c r="A4946" s="7" t="str">
        <f>IF(計算!$C4968="","",計算!$C4968)</f>
        <v/>
      </c>
      <c r="B4946" s="7" t="str">
        <f t="shared" si="173"/>
        <v/>
      </c>
      <c r="O4946" s="11"/>
      <c r="AE4946" s="13"/>
    </row>
    <row r="4947" spans="1:31">
      <c r="A4947" s="7" t="str">
        <f>IF(計算!$C4969="","",計算!$C4969)</f>
        <v/>
      </c>
      <c r="B4947" s="7" t="str">
        <f t="shared" si="173"/>
        <v/>
      </c>
      <c r="O4947" s="11"/>
    </row>
    <row r="4948" spans="1:31">
      <c r="A4948" s="7" t="str">
        <f>IF(計算!$C4970="","",計算!$C4970)</f>
        <v/>
      </c>
      <c r="B4948" s="7" t="str">
        <f t="shared" si="173"/>
        <v/>
      </c>
      <c r="O4948" s="11"/>
      <c r="AE4948" s="13"/>
    </row>
    <row r="4949" spans="1:31">
      <c r="A4949" s="7" t="str">
        <f>IF(計算!$C4971="","",計算!$C4971)</f>
        <v/>
      </c>
      <c r="B4949" s="7" t="str">
        <f t="shared" si="173"/>
        <v/>
      </c>
      <c r="O4949" s="11"/>
    </row>
    <row r="4950" spans="1:31">
      <c r="A4950" s="7" t="str">
        <f>IF(計算!$C4972="","",計算!$C4972)</f>
        <v/>
      </c>
      <c r="B4950" s="7" t="str">
        <f t="shared" si="173"/>
        <v/>
      </c>
      <c r="O4950" s="11"/>
      <c r="AE4950" s="13"/>
    </row>
    <row r="4951" spans="1:31">
      <c r="A4951" s="7" t="str">
        <f>IF(計算!$C4973="","",計算!$C4973)</f>
        <v/>
      </c>
      <c r="B4951" s="7" t="str">
        <f t="shared" si="173"/>
        <v/>
      </c>
      <c r="O4951" s="11"/>
    </row>
    <row r="4952" spans="1:31">
      <c r="A4952" s="7" t="str">
        <f>IF(計算!$C4974="","",計算!$C4974)</f>
        <v/>
      </c>
      <c r="B4952" s="7" t="str">
        <f t="shared" si="173"/>
        <v/>
      </c>
      <c r="O4952" s="11"/>
      <c r="AE4952" s="13"/>
    </row>
    <row r="4953" spans="1:31">
      <c r="A4953" s="7" t="str">
        <f>IF(計算!$C4975="","",計算!$C4975)</f>
        <v/>
      </c>
      <c r="B4953" s="7" t="str">
        <f t="shared" si="173"/>
        <v/>
      </c>
      <c r="O4953" s="11"/>
    </row>
    <row r="4954" spans="1:31">
      <c r="A4954" s="7" t="str">
        <f>IF(計算!$C4976="","",計算!$C4976)</f>
        <v/>
      </c>
      <c r="B4954" s="7" t="str">
        <f t="shared" si="173"/>
        <v/>
      </c>
      <c r="O4954" s="11"/>
      <c r="AE4954" s="13"/>
    </row>
    <row r="4955" spans="1:31">
      <c r="A4955" s="7" t="str">
        <f>IF(計算!$C4977="","",計算!$C4977)</f>
        <v/>
      </c>
      <c r="B4955" s="7" t="str">
        <f t="shared" si="173"/>
        <v/>
      </c>
      <c r="O4955" s="11"/>
    </row>
    <row r="4956" spans="1:31">
      <c r="A4956" s="7" t="str">
        <f>IF(計算!$C4978="","",計算!$C4978)</f>
        <v/>
      </c>
      <c r="B4956" s="7" t="str">
        <f t="shared" si="173"/>
        <v/>
      </c>
      <c r="O4956" s="11"/>
      <c r="AE4956" s="13"/>
    </row>
    <row r="4957" spans="1:31">
      <c r="A4957" s="7" t="str">
        <f>IF(計算!$C4979="","",計算!$C4979)</f>
        <v/>
      </c>
      <c r="B4957" s="7" t="str">
        <f t="shared" si="173"/>
        <v/>
      </c>
      <c r="O4957" s="11"/>
    </row>
    <row r="4958" spans="1:31">
      <c r="A4958" s="7" t="str">
        <f>IF(計算!$C4980="","",計算!$C4980)</f>
        <v/>
      </c>
      <c r="B4958" s="7" t="str">
        <f t="shared" si="173"/>
        <v/>
      </c>
      <c r="O4958" s="11"/>
      <c r="AE4958" s="13"/>
    </row>
    <row r="4959" spans="1:31">
      <c r="A4959" s="7" t="str">
        <f>IF(計算!$C4981="","",計算!$C4981)</f>
        <v/>
      </c>
      <c r="B4959" s="7" t="str">
        <f t="shared" si="173"/>
        <v/>
      </c>
      <c r="O4959" s="11"/>
    </row>
    <row r="4960" spans="1:31">
      <c r="A4960" s="7" t="str">
        <f>IF(計算!$C4982="","",計算!$C4982)</f>
        <v/>
      </c>
      <c r="B4960" s="7" t="str">
        <f t="shared" si="173"/>
        <v/>
      </c>
      <c r="O4960" s="11"/>
      <c r="AE4960" s="13"/>
    </row>
    <row r="4961" spans="1:31">
      <c r="A4961" s="7" t="str">
        <f>IF(計算!$C4983="","",計算!$C4983)</f>
        <v/>
      </c>
      <c r="B4961" s="7" t="str">
        <f t="shared" si="173"/>
        <v/>
      </c>
      <c r="O4961" s="11"/>
    </row>
    <row r="4962" spans="1:31">
      <c r="A4962" s="7" t="str">
        <f>IF(計算!$C4984="","",計算!$C4984)</f>
        <v/>
      </c>
      <c r="B4962" s="7" t="str">
        <f t="shared" si="173"/>
        <v/>
      </c>
      <c r="O4962" s="11"/>
      <c r="AE4962" s="13"/>
    </row>
    <row r="4963" spans="1:31">
      <c r="A4963" s="7" t="str">
        <f>IF(計算!$C4985="","",計算!$C4985)</f>
        <v/>
      </c>
      <c r="B4963" s="7" t="str">
        <f t="shared" si="173"/>
        <v/>
      </c>
      <c r="O4963" s="11"/>
    </row>
    <row r="4964" spans="1:31">
      <c r="A4964" s="7" t="str">
        <f>IF(計算!$C4986="","",計算!$C4986)</f>
        <v/>
      </c>
      <c r="B4964" s="7" t="str">
        <f t="shared" si="173"/>
        <v/>
      </c>
      <c r="O4964" s="11"/>
      <c r="AE4964" s="13"/>
    </row>
    <row r="4965" spans="1:31">
      <c r="A4965" s="7" t="str">
        <f>IF(計算!$C4987="","",計算!$C4987)</f>
        <v/>
      </c>
      <c r="B4965" s="7" t="str">
        <f t="shared" si="173"/>
        <v/>
      </c>
      <c r="O4965" s="11"/>
    </row>
    <row r="4966" spans="1:31">
      <c r="A4966" s="7" t="str">
        <f>IF(計算!$C4988="","",計算!$C4988)</f>
        <v/>
      </c>
      <c r="B4966" s="7" t="str">
        <f t="shared" si="173"/>
        <v/>
      </c>
      <c r="O4966" s="11"/>
      <c r="AE4966" s="13"/>
    </row>
    <row r="4967" spans="1:31">
      <c r="A4967" s="7" t="str">
        <f>IF(計算!$C4989="","",計算!$C4989)</f>
        <v/>
      </c>
      <c r="B4967" s="7" t="str">
        <f t="shared" si="173"/>
        <v/>
      </c>
      <c r="O4967" s="11"/>
    </row>
    <row r="4968" spans="1:31">
      <c r="A4968" s="7" t="str">
        <f>IF(計算!$C4990="","",計算!$C4990)</f>
        <v/>
      </c>
      <c r="B4968" s="7" t="str">
        <f t="shared" si="173"/>
        <v/>
      </c>
      <c r="O4968" s="11"/>
      <c r="AE4968" s="13"/>
    </row>
    <row r="4969" spans="1:31">
      <c r="A4969" s="7" t="str">
        <f>IF(計算!$C4991="","",計算!$C4991)</f>
        <v/>
      </c>
      <c r="B4969" s="7" t="str">
        <f t="shared" si="173"/>
        <v/>
      </c>
      <c r="O4969" s="11"/>
    </row>
    <row r="4970" spans="1:31">
      <c r="A4970" s="7" t="str">
        <f>IF(計算!$C4992="","",計算!$C4992)</f>
        <v/>
      </c>
      <c r="B4970" s="7" t="str">
        <f t="shared" si="173"/>
        <v/>
      </c>
      <c r="O4970" s="11"/>
      <c r="AE4970" s="13"/>
    </row>
    <row r="4971" spans="1:31">
      <c r="A4971" s="7" t="str">
        <f>IF(計算!$C4993="","",計算!$C4993)</f>
        <v/>
      </c>
      <c r="B4971" s="7" t="str">
        <f t="shared" si="173"/>
        <v/>
      </c>
      <c r="O4971" s="11"/>
    </row>
    <row r="4972" spans="1:31">
      <c r="A4972" s="7" t="str">
        <f>IF(計算!$C4994="","",計算!$C4994)</f>
        <v/>
      </c>
      <c r="B4972" s="7" t="str">
        <f t="shared" si="173"/>
        <v/>
      </c>
      <c r="O4972" s="11"/>
      <c r="AE4972" s="13"/>
    </row>
    <row r="4973" spans="1:31">
      <c r="A4973" s="7" t="str">
        <f>IF(計算!$C4995="","",計算!$C4995)</f>
        <v/>
      </c>
      <c r="B4973" s="7" t="str">
        <f t="shared" si="173"/>
        <v/>
      </c>
      <c r="O4973" s="11"/>
    </row>
    <row r="4974" spans="1:31">
      <c r="A4974" s="7" t="str">
        <f>IF(計算!$C4996="","",計算!$C4996)</f>
        <v/>
      </c>
      <c r="B4974" s="7" t="str">
        <f t="shared" si="173"/>
        <v/>
      </c>
      <c r="O4974" s="11"/>
      <c r="AE4974" s="13"/>
    </row>
    <row r="4975" spans="1:31">
      <c r="A4975" s="7" t="str">
        <f>IF(計算!$C4997="","",計算!$C4997)</f>
        <v/>
      </c>
      <c r="B4975" s="7" t="str">
        <f t="shared" si="173"/>
        <v/>
      </c>
      <c r="O4975" s="11"/>
    </row>
    <row r="4976" spans="1:31">
      <c r="A4976" s="7" t="str">
        <f>IF(計算!$C4998="","",計算!$C4998)</f>
        <v/>
      </c>
      <c r="B4976" s="7" t="str">
        <f t="shared" si="173"/>
        <v/>
      </c>
      <c r="O4976" s="11"/>
      <c r="AE4976" s="13"/>
    </row>
    <row r="4977" spans="1:31">
      <c r="A4977" s="7" t="str">
        <f>IF(計算!$C4999="","",計算!$C4999)</f>
        <v/>
      </c>
      <c r="B4977" s="7" t="str">
        <f t="shared" si="173"/>
        <v/>
      </c>
      <c r="O4977" s="11"/>
    </row>
    <row r="4978" spans="1:31">
      <c r="A4978" s="7" t="str">
        <f>IF(計算!$C5000="","",計算!$C5000)</f>
        <v/>
      </c>
      <c r="B4978" s="7" t="str">
        <f t="shared" si="173"/>
        <v/>
      </c>
      <c r="O4978" s="11"/>
      <c r="AE4978" s="13"/>
    </row>
    <row r="4979" spans="1:31">
      <c r="A4979" s="7" t="str">
        <f>IF(計算!$C5001="","",計算!$C5001)</f>
        <v/>
      </c>
      <c r="B4979" s="7" t="str">
        <f t="shared" si="173"/>
        <v/>
      </c>
      <c r="O4979" s="11"/>
    </row>
    <row r="4980" spans="1:31">
      <c r="A4980" s="7" t="str">
        <f>IF(計算!$C5002="","",計算!$C5002)</f>
        <v/>
      </c>
      <c r="B4980" s="7" t="str">
        <f t="shared" si="173"/>
        <v/>
      </c>
      <c r="O4980" s="11"/>
      <c r="AE4980" s="13"/>
    </row>
    <row r="4981" spans="1:31">
      <c r="A4981" s="7" t="str">
        <f>IF(計算!$C5003="","",計算!$C5003)</f>
        <v/>
      </c>
      <c r="B4981" s="7" t="str">
        <f t="shared" si="173"/>
        <v/>
      </c>
      <c r="O4981" s="11"/>
    </row>
    <row r="4982" spans="1:31">
      <c r="A4982" s="7" t="str">
        <f>IF(計算!$C5004="","",計算!$C5004)</f>
        <v/>
      </c>
      <c r="B4982" s="7" t="str">
        <f t="shared" si="173"/>
        <v/>
      </c>
      <c r="O4982" s="11"/>
      <c r="AE4982" s="13"/>
    </row>
    <row r="4983" spans="1:31">
      <c r="A4983" s="7" t="str">
        <f>IF(計算!$C5005="","",計算!$C5005)</f>
        <v/>
      </c>
      <c r="B4983" s="7" t="str">
        <f t="shared" si="173"/>
        <v/>
      </c>
      <c r="O4983" s="11"/>
    </row>
    <row r="4984" spans="1:31">
      <c r="A4984" s="7" t="str">
        <f>IF(計算!$C5006="","",計算!$C5006)</f>
        <v/>
      </c>
      <c r="B4984" s="7" t="str">
        <f t="shared" si="173"/>
        <v/>
      </c>
      <c r="O4984" s="11"/>
      <c r="AE4984" s="13"/>
    </row>
    <row r="4985" spans="1:31">
      <c r="A4985" s="7" t="str">
        <f>IF(計算!$C5007="","",計算!$C5007)</f>
        <v/>
      </c>
      <c r="B4985" s="7" t="str">
        <f t="shared" si="173"/>
        <v/>
      </c>
      <c r="O4985" s="11"/>
    </row>
    <row r="4986" spans="1:31">
      <c r="A4986" s="7" t="str">
        <f>IF(計算!$C5008="","",計算!$C5008)</f>
        <v/>
      </c>
      <c r="B4986" s="7" t="str">
        <f t="shared" si="173"/>
        <v/>
      </c>
      <c r="O4986" s="11"/>
      <c r="AE4986" s="13"/>
    </row>
    <row r="4987" spans="1:31">
      <c r="A4987" s="7" t="str">
        <f>IF(計算!$C5009="","",計算!$C5009)</f>
        <v/>
      </c>
      <c r="B4987" s="7" t="str">
        <f t="shared" si="173"/>
        <v/>
      </c>
      <c r="O4987" s="11"/>
    </row>
    <row r="4988" spans="1:31">
      <c r="A4988" s="7" t="str">
        <f>IF(計算!$C5010="","",計算!$C5010)</f>
        <v/>
      </c>
      <c r="B4988" s="7" t="str">
        <f t="shared" si="173"/>
        <v/>
      </c>
      <c r="O4988" s="11"/>
      <c r="AE4988" s="13"/>
    </row>
    <row r="4989" spans="1:31">
      <c r="A4989" s="7" t="str">
        <f>IF(計算!$C5011="","",計算!$C5011)</f>
        <v/>
      </c>
      <c r="B4989" s="7" t="str">
        <f t="shared" si="173"/>
        <v/>
      </c>
      <c r="O4989" s="11"/>
    </row>
    <row r="4990" spans="1:31">
      <c r="A4990" s="7" t="str">
        <f>IF(計算!$C5012="","",計算!$C5012)</f>
        <v/>
      </c>
      <c r="B4990" s="7" t="str">
        <f t="shared" si="173"/>
        <v/>
      </c>
      <c r="O4990" s="11"/>
      <c r="AE4990" s="13"/>
    </row>
    <row r="4991" spans="1:31">
      <c r="A4991" s="7" t="str">
        <f>IF(計算!$C5013="","",計算!$C5013)</f>
        <v/>
      </c>
      <c r="B4991" s="7" t="str">
        <f t="shared" si="173"/>
        <v/>
      </c>
      <c r="O4991" s="11"/>
    </row>
    <row r="4992" spans="1:31">
      <c r="A4992" s="7" t="str">
        <f>IF(計算!$C5014="","",計算!$C5014)</f>
        <v/>
      </c>
      <c r="B4992" s="7" t="str">
        <f t="shared" si="173"/>
        <v/>
      </c>
      <c r="O4992" s="11"/>
      <c r="AE4992" s="13"/>
    </row>
    <row r="4993" spans="1:31">
      <c r="A4993" s="7" t="str">
        <f>IF(計算!$C5015="","",計算!$C5015)</f>
        <v/>
      </c>
      <c r="B4993" s="7" t="str">
        <f t="shared" si="173"/>
        <v/>
      </c>
      <c r="O4993" s="11"/>
    </row>
    <row r="4994" spans="1:31">
      <c r="A4994" s="7" t="str">
        <f>IF(計算!$C5016="","",計算!$C5016)</f>
        <v/>
      </c>
      <c r="B4994" s="7" t="str">
        <f t="shared" si="173"/>
        <v/>
      </c>
      <c r="O4994" s="11"/>
      <c r="AE4994" s="13"/>
    </row>
    <row r="4995" spans="1:31">
      <c r="A4995" s="7" t="str">
        <f>IF(計算!$C5017="","",計算!$C5017)</f>
        <v/>
      </c>
      <c r="B4995" s="7" t="str">
        <f t="shared" si="173"/>
        <v/>
      </c>
      <c r="O4995" s="11"/>
    </row>
    <row r="4996" spans="1:31">
      <c r="A4996" s="7" t="str">
        <f>IF(計算!$C5018="","",計算!$C5018)</f>
        <v/>
      </c>
      <c r="B4996" s="7" t="str">
        <f t="shared" si="173"/>
        <v/>
      </c>
      <c r="O4996" s="11"/>
      <c r="AE4996" s="13"/>
    </row>
    <row r="4997" spans="1:31">
      <c r="A4997" s="7" t="str">
        <f>IF(計算!$C5019="","",計算!$C5019)</f>
        <v/>
      </c>
      <c r="B4997" s="7" t="str">
        <f t="shared" si="173"/>
        <v/>
      </c>
      <c r="O4997" s="11"/>
    </row>
    <row r="4998" spans="1:31">
      <c r="A4998" s="7" t="str">
        <f>IF(計算!$C5020="","",計算!$C5020)</f>
        <v/>
      </c>
      <c r="B4998" s="7" t="str">
        <f t="shared" si="173"/>
        <v/>
      </c>
      <c r="O4998" s="11"/>
      <c r="AE4998" s="13"/>
    </row>
    <row r="4999" spans="1:31">
      <c r="A4999" s="7" t="str">
        <f>IF(計算!$C5021="","",計算!$C5021)</f>
        <v/>
      </c>
      <c r="B4999" s="7" t="str">
        <f t="shared" ref="B4999:B5062" si="174">IF($A5000="","",$A5000)</f>
        <v/>
      </c>
      <c r="O4999" s="11"/>
    </row>
    <row r="5000" spans="1:31">
      <c r="A5000" s="7" t="str">
        <f>IF(計算!$C5022="","",計算!$C5022)</f>
        <v/>
      </c>
      <c r="B5000" s="7" t="str">
        <f t="shared" si="174"/>
        <v/>
      </c>
      <c r="O5000" s="11"/>
      <c r="AE5000" s="13"/>
    </row>
    <row r="5001" spans="1:31">
      <c r="A5001" s="7" t="str">
        <f>IF(計算!$C5023="","",計算!$C5023)</f>
        <v/>
      </c>
      <c r="B5001" s="7" t="str">
        <f t="shared" si="174"/>
        <v/>
      </c>
      <c r="O5001" s="11"/>
    </row>
    <row r="5002" spans="1:31">
      <c r="A5002" s="7" t="str">
        <f>IF(計算!$C5024="","",計算!$C5024)</f>
        <v/>
      </c>
      <c r="B5002" s="7" t="str">
        <f t="shared" si="174"/>
        <v/>
      </c>
      <c r="O5002" s="11"/>
      <c r="AE5002" s="13"/>
    </row>
    <row r="5003" spans="1:31">
      <c r="A5003" s="7" t="str">
        <f>IF(計算!$C5025="","",計算!$C5025)</f>
        <v/>
      </c>
      <c r="B5003" s="7" t="str">
        <f t="shared" si="174"/>
        <v/>
      </c>
      <c r="O5003" s="11"/>
    </row>
    <row r="5004" spans="1:31">
      <c r="A5004" s="7" t="str">
        <f>IF(計算!$C5026="","",計算!$C5026)</f>
        <v/>
      </c>
      <c r="B5004" s="7" t="str">
        <f t="shared" si="174"/>
        <v/>
      </c>
      <c r="O5004" s="11"/>
      <c r="AE5004" s="13"/>
    </row>
    <row r="5005" spans="1:31">
      <c r="A5005" s="7" t="str">
        <f>IF(計算!$C5027="","",計算!$C5027)</f>
        <v/>
      </c>
      <c r="B5005" s="7" t="str">
        <f t="shared" si="174"/>
        <v/>
      </c>
      <c r="O5005" s="11"/>
    </row>
    <row r="5006" spans="1:31">
      <c r="A5006" s="7" t="str">
        <f>IF(計算!$C5028="","",計算!$C5028)</f>
        <v/>
      </c>
      <c r="B5006" s="7" t="str">
        <f t="shared" si="174"/>
        <v/>
      </c>
      <c r="AE5006" s="13"/>
    </row>
    <row r="5007" spans="1:31">
      <c r="A5007" s="7" t="str">
        <f>IF(計算!$C5029="","",計算!$C5029)</f>
        <v/>
      </c>
      <c r="B5007" s="7" t="str">
        <f t="shared" si="174"/>
        <v/>
      </c>
    </row>
    <row r="5008" spans="1:31">
      <c r="A5008" s="7" t="str">
        <f>IF(計算!$C5030="","",計算!$C5030)</f>
        <v/>
      </c>
      <c r="B5008" s="7" t="str">
        <f t="shared" si="174"/>
        <v/>
      </c>
    </row>
    <row r="5009" spans="1:2">
      <c r="A5009" s="7" t="str">
        <f>IF(計算!$C5031="","",計算!$C5031)</f>
        <v/>
      </c>
      <c r="B5009" s="7" t="str">
        <f t="shared" si="174"/>
        <v/>
      </c>
    </row>
    <row r="5010" spans="1:2">
      <c r="A5010" s="7" t="str">
        <f>IF(計算!$C5032="","",計算!$C5032)</f>
        <v/>
      </c>
      <c r="B5010" s="7" t="str">
        <f t="shared" si="174"/>
        <v/>
      </c>
    </row>
    <row r="5011" spans="1:2">
      <c r="A5011" s="7" t="str">
        <f>IF(計算!$C5033="","",計算!$C5033)</f>
        <v/>
      </c>
      <c r="B5011" s="7" t="str">
        <f t="shared" si="174"/>
        <v/>
      </c>
    </row>
    <row r="5012" spans="1:2">
      <c r="A5012" s="7" t="str">
        <f>IF(計算!$C5034="","",計算!$C5034)</f>
        <v/>
      </c>
      <c r="B5012" s="7" t="str">
        <f t="shared" si="174"/>
        <v/>
      </c>
    </row>
    <row r="5013" spans="1:2">
      <c r="A5013" s="7" t="str">
        <f>IF(計算!$C5035="","",計算!$C5035)</f>
        <v/>
      </c>
      <c r="B5013" s="7" t="str">
        <f t="shared" si="174"/>
        <v/>
      </c>
    </row>
    <row r="5014" spans="1:2">
      <c r="A5014" s="7" t="str">
        <f>IF(計算!$C5036="","",計算!$C5036)</f>
        <v/>
      </c>
      <c r="B5014" s="7" t="str">
        <f t="shared" si="174"/>
        <v/>
      </c>
    </row>
    <row r="5015" spans="1:2">
      <c r="A5015" s="7" t="str">
        <f>IF(計算!$C5037="","",計算!$C5037)</f>
        <v/>
      </c>
      <c r="B5015" s="7" t="str">
        <f t="shared" si="174"/>
        <v/>
      </c>
    </row>
    <row r="5016" spans="1:2">
      <c r="A5016" s="7" t="str">
        <f>IF(計算!$C5038="","",計算!$C5038)</f>
        <v/>
      </c>
      <c r="B5016" s="7" t="str">
        <f t="shared" si="174"/>
        <v/>
      </c>
    </row>
    <row r="5017" spans="1:2">
      <c r="A5017" s="7" t="str">
        <f>IF(計算!$C5039="","",計算!$C5039)</f>
        <v/>
      </c>
      <c r="B5017" s="7" t="str">
        <f t="shared" si="174"/>
        <v/>
      </c>
    </row>
    <row r="5018" spans="1:2">
      <c r="A5018" s="7" t="str">
        <f>IF(計算!$C5040="","",計算!$C5040)</f>
        <v/>
      </c>
      <c r="B5018" s="7" t="str">
        <f t="shared" si="174"/>
        <v/>
      </c>
    </row>
    <row r="5019" spans="1:2">
      <c r="A5019" s="7" t="str">
        <f>IF(計算!$C5041="","",計算!$C5041)</f>
        <v/>
      </c>
      <c r="B5019" s="7" t="str">
        <f t="shared" si="174"/>
        <v/>
      </c>
    </row>
    <row r="5020" spans="1:2">
      <c r="A5020" s="7" t="str">
        <f>IF(計算!$C5042="","",計算!$C5042)</f>
        <v/>
      </c>
      <c r="B5020" s="7" t="str">
        <f t="shared" si="174"/>
        <v/>
      </c>
    </row>
    <row r="5021" spans="1:2">
      <c r="A5021" s="7" t="str">
        <f>IF(計算!$C5043="","",計算!$C5043)</f>
        <v/>
      </c>
      <c r="B5021" s="7" t="str">
        <f t="shared" si="174"/>
        <v/>
      </c>
    </row>
    <row r="5022" spans="1:2">
      <c r="A5022" s="7" t="str">
        <f>IF(計算!$C5044="","",計算!$C5044)</f>
        <v/>
      </c>
      <c r="B5022" s="7" t="str">
        <f t="shared" si="174"/>
        <v/>
      </c>
    </row>
    <row r="5023" spans="1:2">
      <c r="A5023" s="7" t="str">
        <f>IF(計算!$C5045="","",計算!$C5045)</f>
        <v/>
      </c>
      <c r="B5023" s="7" t="str">
        <f t="shared" si="174"/>
        <v/>
      </c>
    </row>
    <row r="5024" spans="1:2">
      <c r="A5024" s="7" t="str">
        <f>IF(計算!$C5046="","",計算!$C5046)</f>
        <v/>
      </c>
      <c r="B5024" s="7" t="str">
        <f t="shared" si="174"/>
        <v/>
      </c>
    </row>
    <row r="5025" spans="1:2">
      <c r="A5025" s="7" t="str">
        <f>IF(計算!$C5047="","",計算!$C5047)</f>
        <v/>
      </c>
      <c r="B5025" s="7" t="str">
        <f t="shared" si="174"/>
        <v/>
      </c>
    </row>
    <row r="5026" spans="1:2">
      <c r="A5026" s="7" t="str">
        <f>IF(計算!$C5048="","",計算!$C5048)</f>
        <v/>
      </c>
      <c r="B5026" s="7" t="str">
        <f t="shared" si="174"/>
        <v/>
      </c>
    </row>
    <row r="5027" spans="1:2">
      <c r="A5027" s="7" t="str">
        <f>IF(計算!$C5049="","",計算!$C5049)</f>
        <v/>
      </c>
      <c r="B5027" s="7" t="str">
        <f t="shared" si="174"/>
        <v/>
      </c>
    </row>
    <row r="5028" spans="1:2">
      <c r="A5028" s="7" t="str">
        <f>IF(計算!$C5050="","",計算!$C5050)</f>
        <v/>
      </c>
      <c r="B5028" s="7" t="str">
        <f t="shared" si="174"/>
        <v/>
      </c>
    </row>
    <row r="5029" spans="1:2">
      <c r="A5029" s="7" t="str">
        <f>IF(計算!$C5051="","",計算!$C5051)</f>
        <v/>
      </c>
      <c r="B5029" s="7" t="str">
        <f t="shared" si="174"/>
        <v/>
      </c>
    </row>
    <row r="5030" spans="1:2">
      <c r="A5030" s="7" t="str">
        <f>IF(計算!$C5052="","",計算!$C5052)</f>
        <v/>
      </c>
      <c r="B5030" s="7" t="str">
        <f t="shared" si="174"/>
        <v/>
      </c>
    </row>
    <row r="5031" spans="1:2">
      <c r="A5031" s="7" t="str">
        <f>IF(計算!$C5053="","",計算!$C5053)</f>
        <v/>
      </c>
      <c r="B5031" s="7" t="str">
        <f t="shared" si="174"/>
        <v/>
      </c>
    </row>
    <row r="5032" spans="1:2">
      <c r="A5032" s="7" t="str">
        <f>IF(計算!$C5054="","",計算!$C5054)</f>
        <v/>
      </c>
      <c r="B5032" s="7" t="str">
        <f t="shared" si="174"/>
        <v/>
      </c>
    </row>
    <row r="5033" spans="1:2">
      <c r="A5033" s="7" t="str">
        <f>IF(計算!$C5055="","",計算!$C5055)</f>
        <v/>
      </c>
      <c r="B5033" s="7" t="str">
        <f t="shared" si="174"/>
        <v/>
      </c>
    </row>
    <row r="5034" spans="1:2">
      <c r="A5034" s="7" t="str">
        <f>IF(計算!$C5056="","",計算!$C5056)</f>
        <v/>
      </c>
      <c r="B5034" s="7" t="str">
        <f t="shared" si="174"/>
        <v/>
      </c>
    </row>
    <row r="5035" spans="1:2">
      <c r="A5035" s="7" t="str">
        <f>IF(計算!$C5057="","",計算!$C5057)</f>
        <v/>
      </c>
      <c r="B5035" s="7" t="str">
        <f t="shared" si="174"/>
        <v/>
      </c>
    </row>
    <row r="5036" spans="1:2">
      <c r="A5036" s="7" t="str">
        <f>IF(計算!$C5058="","",計算!$C5058)</f>
        <v/>
      </c>
      <c r="B5036" s="7" t="str">
        <f t="shared" si="174"/>
        <v/>
      </c>
    </row>
    <row r="5037" spans="1:2">
      <c r="A5037" s="7" t="str">
        <f>IF(計算!$C5059="","",計算!$C5059)</f>
        <v/>
      </c>
      <c r="B5037" s="7" t="str">
        <f t="shared" si="174"/>
        <v/>
      </c>
    </row>
    <row r="5038" spans="1:2">
      <c r="A5038" s="7" t="str">
        <f>IF(計算!$C5060="","",計算!$C5060)</f>
        <v/>
      </c>
      <c r="B5038" s="7" t="str">
        <f t="shared" si="174"/>
        <v/>
      </c>
    </row>
    <row r="5039" spans="1:2">
      <c r="A5039" s="7" t="str">
        <f>IF(計算!$C5061="","",計算!$C5061)</f>
        <v/>
      </c>
      <c r="B5039" s="7" t="str">
        <f t="shared" si="174"/>
        <v/>
      </c>
    </row>
    <row r="5040" spans="1:2">
      <c r="A5040" s="7" t="str">
        <f>IF(計算!$C5062="","",計算!$C5062)</f>
        <v/>
      </c>
      <c r="B5040" s="7" t="str">
        <f t="shared" si="174"/>
        <v/>
      </c>
    </row>
    <row r="5041" spans="1:2">
      <c r="A5041" s="7" t="str">
        <f>IF(計算!$C5063="","",計算!$C5063)</f>
        <v/>
      </c>
      <c r="B5041" s="7" t="str">
        <f t="shared" si="174"/>
        <v/>
      </c>
    </row>
    <row r="5042" spans="1:2">
      <c r="A5042" s="7" t="str">
        <f>IF(計算!$C5064="","",計算!$C5064)</f>
        <v/>
      </c>
      <c r="B5042" s="7" t="str">
        <f t="shared" si="174"/>
        <v/>
      </c>
    </row>
    <row r="5043" spans="1:2">
      <c r="A5043" s="7" t="str">
        <f>IF(計算!$C5065="","",計算!$C5065)</f>
        <v/>
      </c>
      <c r="B5043" s="7" t="str">
        <f t="shared" si="174"/>
        <v/>
      </c>
    </row>
    <row r="5044" spans="1:2">
      <c r="A5044" s="7" t="str">
        <f>IF(計算!$C5066="","",計算!$C5066)</f>
        <v/>
      </c>
      <c r="B5044" s="7" t="str">
        <f t="shared" si="174"/>
        <v/>
      </c>
    </row>
    <row r="5045" spans="1:2">
      <c r="A5045" s="7" t="str">
        <f>IF(計算!$C5067="","",計算!$C5067)</f>
        <v/>
      </c>
      <c r="B5045" s="7" t="str">
        <f t="shared" si="174"/>
        <v/>
      </c>
    </row>
    <row r="5046" spans="1:2">
      <c r="A5046" s="7" t="str">
        <f>IF(計算!$C5068="","",計算!$C5068)</f>
        <v/>
      </c>
      <c r="B5046" s="7" t="str">
        <f t="shared" si="174"/>
        <v/>
      </c>
    </row>
    <row r="5047" spans="1:2">
      <c r="A5047" s="7" t="str">
        <f>IF(計算!$C5069="","",計算!$C5069)</f>
        <v/>
      </c>
      <c r="B5047" s="7" t="str">
        <f t="shared" si="174"/>
        <v/>
      </c>
    </row>
    <row r="5048" spans="1:2">
      <c r="A5048" s="7" t="str">
        <f>IF(計算!$C5070="","",計算!$C5070)</f>
        <v/>
      </c>
      <c r="B5048" s="7" t="str">
        <f t="shared" si="174"/>
        <v/>
      </c>
    </row>
    <row r="5049" spans="1:2">
      <c r="A5049" s="7" t="str">
        <f>IF(計算!$C5071="","",計算!$C5071)</f>
        <v/>
      </c>
      <c r="B5049" s="7" t="str">
        <f t="shared" si="174"/>
        <v/>
      </c>
    </row>
    <row r="5050" spans="1:2">
      <c r="A5050" s="7" t="str">
        <f>IF(計算!$C5072="","",計算!$C5072)</f>
        <v/>
      </c>
      <c r="B5050" s="7" t="str">
        <f t="shared" si="174"/>
        <v/>
      </c>
    </row>
    <row r="5051" spans="1:2">
      <c r="A5051" s="7" t="str">
        <f>IF(計算!$C5073="","",計算!$C5073)</f>
        <v/>
      </c>
      <c r="B5051" s="7" t="str">
        <f t="shared" si="174"/>
        <v/>
      </c>
    </row>
    <row r="5052" spans="1:2">
      <c r="A5052" s="7" t="str">
        <f>IF(計算!$C5074="","",計算!$C5074)</f>
        <v/>
      </c>
      <c r="B5052" s="7" t="str">
        <f t="shared" si="174"/>
        <v/>
      </c>
    </row>
    <row r="5053" spans="1:2">
      <c r="A5053" s="7" t="str">
        <f>IF(計算!$C5075="","",計算!$C5075)</f>
        <v/>
      </c>
      <c r="B5053" s="7" t="str">
        <f t="shared" si="174"/>
        <v/>
      </c>
    </row>
    <row r="5054" spans="1:2">
      <c r="A5054" s="7" t="str">
        <f>IF(計算!$C5076="","",計算!$C5076)</f>
        <v/>
      </c>
      <c r="B5054" s="7" t="str">
        <f t="shared" si="174"/>
        <v/>
      </c>
    </row>
    <row r="5055" spans="1:2">
      <c r="A5055" s="7" t="str">
        <f>IF(計算!$C5077="","",計算!$C5077)</f>
        <v/>
      </c>
      <c r="B5055" s="7" t="str">
        <f t="shared" si="174"/>
        <v/>
      </c>
    </row>
    <row r="5056" spans="1:2">
      <c r="A5056" s="7" t="str">
        <f>IF(計算!$C5078="","",計算!$C5078)</f>
        <v/>
      </c>
      <c r="B5056" s="7" t="str">
        <f t="shared" si="174"/>
        <v/>
      </c>
    </row>
    <row r="5057" spans="1:2">
      <c r="A5057" s="7" t="str">
        <f>IF(計算!$C5079="","",計算!$C5079)</f>
        <v/>
      </c>
      <c r="B5057" s="7" t="str">
        <f t="shared" si="174"/>
        <v/>
      </c>
    </row>
    <row r="5058" spans="1:2">
      <c r="A5058" s="7" t="str">
        <f>IF(計算!$C5080="","",計算!$C5080)</f>
        <v/>
      </c>
      <c r="B5058" s="7" t="str">
        <f t="shared" si="174"/>
        <v/>
      </c>
    </row>
    <row r="5059" spans="1:2">
      <c r="A5059" s="7" t="str">
        <f>IF(計算!$C5081="","",計算!$C5081)</f>
        <v/>
      </c>
      <c r="B5059" s="7" t="str">
        <f t="shared" si="174"/>
        <v/>
      </c>
    </row>
    <row r="5060" spans="1:2">
      <c r="A5060" s="7" t="str">
        <f>IF(計算!$C5082="","",計算!$C5082)</f>
        <v/>
      </c>
      <c r="B5060" s="7" t="str">
        <f t="shared" si="174"/>
        <v/>
      </c>
    </row>
    <row r="5061" spans="1:2">
      <c r="A5061" s="7" t="str">
        <f>IF(計算!$C5083="","",計算!$C5083)</f>
        <v/>
      </c>
      <c r="B5061" s="7" t="str">
        <f t="shared" si="174"/>
        <v/>
      </c>
    </row>
    <row r="5062" spans="1:2">
      <c r="A5062" s="7" t="str">
        <f>IF(計算!$C5084="","",計算!$C5084)</f>
        <v/>
      </c>
      <c r="B5062" s="7" t="str">
        <f t="shared" si="174"/>
        <v/>
      </c>
    </row>
    <row r="5063" spans="1:2">
      <c r="A5063" s="7" t="str">
        <f>IF(計算!$C5085="","",計算!$C5085)</f>
        <v/>
      </c>
      <c r="B5063" s="7" t="str">
        <f t="shared" ref="B5063:B5126" si="175">IF($A5064="","",$A5064)</f>
        <v/>
      </c>
    </row>
    <row r="5064" spans="1:2">
      <c r="A5064" s="7" t="str">
        <f>IF(計算!$C5086="","",計算!$C5086)</f>
        <v/>
      </c>
      <c r="B5064" s="7" t="str">
        <f t="shared" si="175"/>
        <v/>
      </c>
    </row>
    <row r="5065" spans="1:2">
      <c r="A5065" s="7" t="str">
        <f>IF(計算!$C5087="","",計算!$C5087)</f>
        <v/>
      </c>
      <c r="B5065" s="7" t="str">
        <f t="shared" si="175"/>
        <v/>
      </c>
    </row>
    <row r="5066" spans="1:2">
      <c r="A5066" s="7" t="str">
        <f>IF(計算!$C5088="","",計算!$C5088)</f>
        <v/>
      </c>
      <c r="B5066" s="7" t="str">
        <f t="shared" si="175"/>
        <v/>
      </c>
    </row>
    <row r="5067" spans="1:2">
      <c r="A5067" s="7" t="str">
        <f>IF(計算!$C5089="","",計算!$C5089)</f>
        <v/>
      </c>
      <c r="B5067" s="7" t="str">
        <f t="shared" si="175"/>
        <v/>
      </c>
    </row>
    <row r="5068" spans="1:2">
      <c r="A5068" s="7" t="str">
        <f>IF(計算!$C5090="","",計算!$C5090)</f>
        <v/>
      </c>
      <c r="B5068" s="7" t="str">
        <f t="shared" si="175"/>
        <v/>
      </c>
    </row>
    <row r="5069" spans="1:2">
      <c r="A5069" s="7" t="str">
        <f>IF(計算!$C5091="","",計算!$C5091)</f>
        <v/>
      </c>
      <c r="B5069" s="7" t="str">
        <f t="shared" si="175"/>
        <v/>
      </c>
    </row>
    <row r="5070" spans="1:2">
      <c r="A5070" s="7" t="str">
        <f>IF(計算!$C5092="","",計算!$C5092)</f>
        <v/>
      </c>
      <c r="B5070" s="7" t="str">
        <f t="shared" si="175"/>
        <v/>
      </c>
    </row>
    <row r="5071" spans="1:2">
      <c r="A5071" s="7" t="str">
        <f>IF(計算!$C5093="","",計算!$C5093)</f>
        <v/>
      </c>
      <c r="B5071" s="7" t="str">
        <f t="shared" si="175"/>
        <v/>
      </c>
    </row>
    <row r="5072" spans="1:2">
      <c r="A5072" s="7" t="str">
        <f>IF(計算!$C5094="","",計算!$C5094)</f>
        <v/>
      </c>
      <c r="B5072" s="7" t="str">
        <f t="shared" si="175"/>
        <v/>
      </c>
    </row>
    <row r="5073" spans="1:2">
      <c r="A5073" s="7" t="str">
        <f>IF(計算!$C5095="","",計算!$C5095)</f>
        <v/>
      </c>
      <c r="B5073" s="7" t="str">
        <f t="shared" si="175"/>
        <v/>
      </c>
    </row>
    <row r="5074" spans="1:2">
      <c r="A5074" s="7" t="str">
        <f>IF(計算!$C5096="","",計算!$C5096)</f>
        <v/>
      </c>
      <c r="B5074" s="7" t="str">
        <f t="shared" si="175"/>
        <v/>
      </c>
    </row>
    <row r="5075" spans="1:2">
      <c r="A5075" s="7" t="str">
        <f>IF(計算!$C5097="","",計算!$C5097)</f>
        <v/>
      </c>
      <c r="B5075" s="7" t="str">
        <f t="shared" si="175"/>
        <v/>
      </c>
    </row>
    <row r="5076" spans="1:2">
      <c r="A5076" s="7" t="str">
        <f>IF(計算!$C5098="","",計算!$C5098)</f>
        <v/>
      </c>
      <c r="B5076" s="7" t="str">
        <f t="shared" si="175"/>
        <v/>
      </c>
    </row>
    <row r="5077" spans="1:2">
      <c r="A5077" s="7" t="str">
        <f>IF(計算!$C5099="","",計算!$C5099)</f>
        <v/>
      </c>
      <c r="B5077" s="7" t="str">
        <f t="shared" si="175"/>
        <v/>
      </c>
    </row>
    <row r="5078" spans="1:2">
      <c r="A5078" s="7" t="str">
        <f>IF(計算!$C5100="","",計算!$C5100)</f>
        <v/>
      </c>
      <c r="B5078" s="7" t="str">
        <f t="shared" si="175"/>
        <v/>
      </c>
    </row>
    <row r="5079" spans="1:2">
      <c r="A5079" s="7" t="str">
        <f>IF(計算!$C5101="","",計算!$C5101)</f>
        <v/>
      </c>
      <c r="B5079" s="7" t="str">
        <f t="shared" si="175"/>
        <v/>
      </c>
    </row>
    <row r="5080" spans="1:2">
      <c r="A5080" s="7" t="str">
        <f>IF(計算!$C5102="","",計算!$C5102)</f>
        <v/>
      </c>
      <c r="B5080" s="7" t="str">
        <f t="shared" si="175"/>
        <v/>
      </c>
    </row>
    <row r="5081" spans="1:2">
      <c r="A5081" s="7" t="str">
        <f>IF(計算!$C5103="","",計算!$C5103)</f>
        <v/>
      </c>
      <c r="B5081" s="7" t="str">
        <f t="shared" si="175"/>
        <v/>
      </c>
    </row>
    <row r="5082" spans="1:2">
      <c r="A5082" s="7" t="str">
        <f>IF(計算!$C5104="","",計算!$C5104)</f>
        <v/>
      </c>
      <c r="B5082" s="7" t="str">
        <f t="shared" si="175"/>
        <v/>
      </c>
    </row>
    <row r="5083" spans="1:2">
      <c r="A5083" s="7" t="str">
        <f>IF(計算!$C5105="","",計算!$C5105)</f>
        <v/>
      </c>
      <c r="B5083" s="7" t="str">
        <f t="shared" si="175"/>
        <v/>
      </c>
    </row>
    <row r="5084" spans="1:2">
      <c r="A5084" s="7" t="str">
        <f>IF(計算!$C5106="","",計算!$C5106)</f>
        <v/>
      </c>
      <c r="B5084" s="7" t="str">
        <f t="shared" si="175"/>
        <v/>
      </c>
    </row>
    <row r="5085" spans="1:2">
      <c r="A5085" s="7" t="str">
        <f>IF(計算!$C5107="","",計算!$C5107)</f>
        <v/>
      </c>
      <c r="B5085" s="7" t="str">
        <f t="shared" si="175"/>
        <v/>
      </c>
    </row>
    <row r="5086" spans="1:2">
      <c r="A5086" s="7" t="str">
        <f>IF(計算!$C5108="","",計算!$C5108)</f>
        <v/>
      </c>
      <c r="B5086" s="7" t="str">
        <f t="shared" si="175"/>
        <v/>
      </c>
    </row>
    <row r="5087" spans="1:2">
      <c r="A5087" s="7" t="str">
        <f>IF(計算!$C5109="","",計算!$C5109)</f>
        <v/>
      </c>
      <c r="B5087" s="7" t="str">
        <f t="shared" si="175"/>
        <v/>
      </c>
    </row>
    <row r="5088" spans="1:2">
      <c r="A5088" s="7" t="str">
        <f>IF(計算!$C5110="","",計算!$C5110)</f>
        <v/>
      </c>
      <c r="B5088" s="7" t="str">
        <f t="shared" si="175"/>
        <v/>
      </c>
    </row>
    <row r="5089" spans="1:2">
      <c r="A5089" s="7" t="str">
        <f>IF(計算!$C5111="","",計算!$C5111)</f>
        <v/>
      </c>
      <c r="B5089" s="7" t="str">
        <f t="shared" si="175"/>
        <v/>
      </c>
    </row>
    <row r="5090" spans="1:2">
      <c r="A5090" s="7" t="str">
        <f>IF(計算!$C5112="","",計算!$C5112)</f>
        <v/>
      </c>
      <c r="B5090" s="7" t="str">
        <f t="shared" si="175"/>
        <v/>
      </c>
    </row>
    <row r="5091" spans="1:2">
      <c r="A5091" s="7" t="str">
        <f>IF(計算!$C5113="","",計算!$C5113)</f>
        <v/>
      </c>
      <c r="B5091" s="7" t="str">
        <f t="shared" si="175"/>
        <v/>
      </c>
    </row>
    <row r="5092" spans="1:2">
      <c r="A5092" s="7" t="str">
        <f>IF(計算!$C5114="","",計算!$C5114)</f>
        <v/>
      </c>
      <c r="B5092" s="7" t="str">
        <f t="shared" si="175"/>
        <v/>
      </c>
    </row>
    <row r="5093" spans="1:2">
      <c r="A5093" s="7" t="str">
        <f>IF(計算!$C5115="","",計算!$C5115)</f>
        <v/>
      </c>
      <c r="B5093" s="7" t="str">
        <f t="shared" si="175"/>
        <v/>
      </c>
    </row>
    <row r="5094" spans="1:2">
      <c r="A5094" s="7" t="str">
        <f>IF(計算!$C5116="","",計算!$C5116)</f>
        <v/>
      </c>
      <c r="B5094" s="7" t="str">
        <f t="shared" si="175"/>
        <v/>
      </c>
    </row>
    <row r="5095" spans="1:2">
      <c r="A5095" s="7" t="str">
        <f>IF(計算!$C5117="","",計算!$C5117)</f>
        <v/>
      </c>
      <c r="B5095" s="7" t="str">
        <f t="shared" si="175"/>
        <v/>
      </c>
    </row>
    <row r="5096" spans="1:2">
      <c r="A5096" s="7" t="str">
        <f>IF(計算!$C5118="","",計算!$C5118)</f>
        <v/>
      </c>
      <c r="B5096" s="7" t="str">
        <f t="shared" si="175"/>
        <v/>
      </c>
    </row>
    <row r="5097" spans="1:2">
      <c r="A5097" s="7" t="str">
        <f>IF(計算!$C5119="","",計算!$C5119)</f>
        <v/>
      </c>
      <c r="B5097" s="7" t="str">
        <f t="shared" si="175"/>
        <v/>
      </c>
    </row>
    <row r="5098" spans="1:2">
      <c r="A5098" s="7" t="str">
        <f>IF(計算!$C5120="","",計算!$C5120)</f>
        <v/>
      </c>
      <c r="B5098" s="7" t="str">
        <f t="shared" si="175"/>
        <v/>
      </c>
    </row>
    <row r="5099" spans="1:2">
      <c r="A5099" s="7" t="str">
        <f>IF(計算!$C5121="","",計算!$C5121)</f>
        <v/>
      </c>
      <c r="B5099" s="7" t="str">
        <f t="shared" si="175"/>
        <v/>
      </c>
    </row>
    <row r="5100" spans="1:2">
      <c r="A5100" s="7" t="str">
        <f>IF(計算!$C5122="","",計算!$C5122)</f>
        <v/>
      </c>
      <c r="B5100" s="7" t="str">
        <f t="shared" si="175"/>
        <v/>
      </c>
    </row>
    <row r="5101" spans="1:2">
      <c r="A5101" s="7" t="str">
        <f>IF(計算!$C5123="","",計算!$C5123)</f>
        <v/>
      </c>
      <c r="B5101" s="7" t="str">
        <f t="shared" si="175"/>
        <v/>
      </c>
    </row>
    <row r="5102" spans="1:2">
      <c r="A5102" s="7" t="str">
        <f>IF(計算!$C5124="","",計算!$C5124)</f>
        <v/>
      </c>
      <c r="B5102" s="7" t="str">
        <f t="shared" si="175"/>
        <v/>
      </c>
    </row>
    <row r="5103" spans="1:2">
      <c r="A5103" s="7" t="str">
        <f>IF(計算!$C5125="","",計算!$C5125)</f>
        <v/>
      </c>
      <c r="B5103" s="7" t="str">
        <f t="shared" si="175"/>
        <v/>
      </c>
    </row>
    <row r="5104" spans="1:2">
      <c r="A5104" s="7" t="str">
        <f>IF(計算!$C5126="","",計算!$C5126)</f>
        <v/>
      </c>
      <c r="B5104" s="7" t="str">
        <f t="shared" si="175"/>
        <v/>
      </c>
    </row>
    <row r="5105" spans="1:2">
      <c r="A5105" s="7" t="str">
        <f>IF(計算!$C5127="","",計算!$C5127)</f>
        <v/>
      </c>
      <c r="B5105" s="7" t="str">
        <f t="shared" si="175"/>
        <v/>
      </c>
    </row>
    <row r="5106" spans="1:2">
      <c r="A5106" s="7" t="str">
        <f>IF(計算!$C5128="","",計算!$C5128)</f>
        <v/>
      </c>
      <c r="B5106" s="7" t="str">
        <f t="shared" si="175"/>
        <v/>
      </c>
    </row>
    <row r="5107" spans="1:2">
      <c r="A5107" s="7" t="str">
        <f>IF(計算!$C5129="","",計算!$C5129)</f>
        <v/>
      </c>
      <c r="B5107" s="7" t="str">
        <f t="shared" si="175"/>
        <v/>
      </c>
    </row>
    <row r="5108" spans="1:2">
      <c r="A5108" s="7" t="str">
        <f>IF(計算!$C5130="","",計算!$C5130)</f>
        <v/>
      </c>
      <c r="B5108" s="7" t="str">
        <f t="shared" si="175"/>
        <v/>
      </c>
    </row>
    <row r="5109" spans="1:2">
      <c r="A5109" s="7" t="str">
        <f>IF(計算!$C5131="","",計算!$C5131)</f>
        <v/>
      </c>
      <c r="B5109" s="7" t="str">
        <f t="shared" si="175"/>
        <v/>
      </c>
    </row>
    <row r="5110" spans="1:2">
      <c r="A5110" s="7" t="str">
        <f>IF(計算!$C5132="","",計算!$C5132)</f>
        <v/>
      </c>
      <c r="B5110" s="7" t="str">
        <f t="shared" si="175"/>
        <v/>
      </c>
    </row>
    <row r="5111" spans="1:2">
      <c r="A5111" s="7" t="str">
        <f>IF(計算!$C5133="","",計算!$C5133)</f>
        <v/>
      </c>
      <c r="B5111" s="7" t="str">
        <f t="shared" si="175"/>
        <v/>
      </c>
    </row>
    <row r="5112" spans="1:2">
      <c r="A5112" s="7" t="str">
        <f>IF(計算!$C5134="","",計算!$C5134)</f>
        <v/>
      </c>
      <c r="B5112" s="7" t="str">
        <f t="shared" si="175"/>
        <v/>
      </c>
    </row>
    <row r="5113" spans="1:2">
      <c r="A5113" s="7" t="str">
        <f>IF(計算!$C5135="","",計算!$C5135)</f>
        <v/>
      </c>
      <c r="B5113" s="7" t="str">
        <f t="shared" si="175"/>
        <v/>
      </c>
    </row>
    <row r="5114" spans="1:2">
      <c r="A5114" s="7" t="str">
        <f>IF(計算!$C5136="","",計算!$C5136)</f>
        <v/>
      </c>
      <c r="B5114" s="7" t="str">
        <f t="shared" si="175"/>
        <v/>
      </c>
    </row>
    <row r="5115" spans="1:2">
      <c r="A5115" s="7" t="str">
        <f>IF(計算!$C5137="","",計算!$C5137)</f>
        <v/>
      </c>
      <c r="B5115" s="7" t="str">
        <f t="shared" si="175"/>
        <v/>
      </c>
    </row>
    <row r="5116" spans="1:2">
      <c r="A5116" s="7" t="str">
        <f>IF(計算!$C5138="","",計算!$C5138)</f>
        <v/>
      </c>
      <c r="B5116" s="7" t="str">
        <f t="shared" si="175"/>
        <v/>
      </c>
    </row>
    <row r="5117" spans="1:2">
      <c r="A5117" s="7" t="str">
        <f>IF(計算!$C5139="","",計算!$C5139)</f>
        <v/>
      </c>
      <c r="B5117" s="7" t="str">
        <f t="shared" si="175"/>
        <v/>
      </c>
    </row>
    <row r="5118" spans="1:2">
      <c r="A5118" s="7" t="str">
        <f>IF(計算!$C5140="","",計算!$C5140)</f>
        <v/>
      </c>
      <c r="B5118" s="7" t="str">
        <f t="shared" si="175"/>
        <v/>
      </c>
    </row>
    <row r="5119" spans="1:2">
      <c r="A5119" s="7" t="str">
        <f>IF(計算!$C5141="","",計算!$C5141)</f>
        <v/>
      </c>
      <c r="B5119" s="7" t="str">
        <f t="shared" si="175"/>
        <v/>
      </c>
    </row>
    <row r="5120" spans="1:2">
      <c r="A5120" s="7" t="str">
        <f>IF(計算!$C5142="","",計算!$C5142)</f>
        <v/>
      </c>
      <c r="B5120" s="7" t="str">
        <f t="shared" si="175"/>
        <v/>
      </c>
    </row>
    <row r="5121" spans="1:2">
      <c r="A5121" s="7" t="str">
        <f>IF(計算!$C5143="","",計算!$C5143)</f>
        <v/>
      </c>
      <c r="B5121" s="7" t="str">
        <f t="shared" si="175"/>
        <v/>
      </c>
    </row>
    <row r="5122" spans="1:2">
      <c r="A5122" s="7" t="str">
        <f>IF(計算!$C5144="","",計算!$C5144)</f>
        <v/>
      </c>
      <c r="B5122" s="7" t="str">
        <f t="shared" si="175"/>
        <v/>
      </c>
    </row>
    <row r="5123" spans="1:2">
      <c r="A5123" s="7" t="str">
        <f>IF(計算!$C5145="","",計算!$C5145)</f>
        <v/>
      </c>
      <c r="B5123" s="7" t="str">
        <f t="shared" si="175"/>
        <v/>
      </c>
    </row>
    <row r="5124" spans="1:2">
      <c r="A5124" s="7" t="str">
        <f>IF(計算!$C5146="","",計算!$C5146)</f>
        <v/>
      </c>
      <c r="B5124" s="7" t="str">
        <f t="shared" si="175"/>
        <v/>
      </c>
    </row>
    <row r="5125" spans="1:2">
      <c r="A5125" s="7" t="str">
        <f>IF(計算!$C5147="","",計算!$C5147)</f>
        <v/>
      </c>
      <c r="B5125" s="7" t="str">
        <f t="shared" si="175"/>
        <v/>
      </c>
    </row>
    <row r="5126" spans="1:2">
      <c r="A5126" s="7" t="str">
        <f>IF(計算!$C5148="","",計算!$C5148)</f>
        <v/>
      </c>
      <c r="B5126" s="7" t="str">
        <f t="shared" si="175"/>
        <v/>
      </c>
    </row>
    <row r="5127" spans="1:2">
      <c r="A5127" s="7" t="str">
        <f>IF(計算!$C5149="","",計算!$C5149)</f>
        <v/>
      </c>
      <c r="B5127" s="7" t="str">
        <f t="shared" ref="B5127:B5190" si="176">IF($A5128="","",$A5128)</f>
        <v/>
      </c>
    </row>
    <row r="5128" spans="1:2">
      <c r="A5128" s="7" t="str">
        <f>IF(計算!$C5150="","",計算!$C5150)</f>
        <v/>
      </c>
      <c r="B5128" s="7" t="str">
        <f t="shared" si="176"/>
        <v/>
      </c>
    </row>
    <row r="5129" spans="1:2">
      <c r="A5129" s="7" t="str">
        <f>IF(計算!$C5151="","",計算!$C5151)</f>
        <v/>
      </c>
      <c r="B5129" s="7" t="str">
        <f t="shared" si="176"/>
        <v/>
      </c>
    </row>
    <row r="5130" spans="1:2">
      <c r="A5130" s="7" t="str">
        <f>IF(計算!$C5152="","",計算!$C5152)</f>
        <v/>
      </c>
      <c r="B5130" s="7" t="str">
        <f t="shared" si="176"/>
        <v/>
      </c>
    </row>
    <row r="5131" spans="1:2">
      <c r="A5131" s="7" t="str">
        <f>IF(計算!$C5153="","",計算!$C5153)</f>
        <v/>
      </c>
      <c r="B5131" s="7" t="str">
        <f t="shared" si="176"/>
        <v/>
      </c>
    </row>
    <row r="5132" spans="1:2">
      <c r="A5132" s="7" t="str">
        <f>IF(計算!$C5154="","",計算!$C5154)</f>
        <v/>
      </c>
      <c r="B5132" s="7" t="str">
        <f t="shared" si="176"/>
        <v/>
      </c>
    </row>
    <row r="5133" spans="1:2">
      <c r="A5133" s="7" t="str">
        <f>IF(計算!$C5155="","",計算!$C5155)</f>
        <v/>
      </c>
      <c r="B5133" s="7" t="str">
        <f t="shared" si="176"/>
        <v/>
      </c>
    </row>
    <row r="5134" spans="1:2">
      <c r="A5134" s="7" t="str">
        <f>IF(計算!$C5156="","",計算!$C5156)</f>
        <v/>
      </c>
      <c r="B5134" s="7" t="str">
        <f t="shared" si="176"/>
        <v/>
      </c>
    </row>
    <row r="5135" spans="1:2">
      <c r="A5135" s="7" t="str">
        <f>IF(計算!$C5157="","",計算!$C5157)</f>
        <v/>
      </c>
      <c r="B5135" s="7" t="str">
        <f t="shared" si="176"/>
        <v/>
      </c>
    </row>
    <row r="5136" spans="1:2">
      <c r="A5136" s="7" t="str">
        <f>IF(計算!$C5158="","",計算!$C5158)</f>
        <v/>
      </c>
      <c r="B5136" s="7" t="str">
        <f t="shared" si="176"/>
        <v/>
      </c>
    </row>
    <row r="5137" spans="1:2">
      <c r="A5137" s="7" t="str">
        <f>IF(計算!$C5159="","",計算!$C5159)</f>
        <v/>
      </c>
      <c r="B5137" s="7" t="str">
        <f t="shared" si="176"/>
        <v/>
      </c>
    </row>
    <row r="5138" spans="1:2">
      <c r="A5138" s="7" t="str">
        <f>IF(計算!$C5160="","",計算!$C5160)</f>
        <v/>
      </c>
      <c r="B5138" s="7" t="str">
        <f t="shared" si="176"/>
        <v/>
      </c>
    </row>
    <row r="5139" spans="1:2">
      <c r="A5139" s="7" t="str">
        <f>IF(計算!$C5161="","",計算!$C5161)</f>
        <v/>
      </c>
      <c r="B5139" s="7" t="str">
        <f t="shared" si="176"/>
        <v/>
      </c>
    </row>
    <row r="5140" spans="1:2">
      <c r="A5140" s="7" t="str">
        <f>IF(計算!$C5162="","",計算!$C5162)</f>
        <v/>
      </c>
      <c r="B5140" s="7" t="str">
        <f t="shared" si="176"/>
        <v/>
      </c>
    </row>
    <row r="5141" spans="1:2">
      <c r="A5141" s="7" t="str">
        <f>IF(計算!$C5163="","",計算!$C5163)</f>
        <v/>
      </c>
      <c r="B5141" s="7" t="str">
        <f t="shared" si="176"/>
        <v/>
      </c>
    </row>
    <row r="5142" spans="1:2">
      <c r="A5142" s="7" t="str">
        <f>IF(計算!$C5164="","",計算!$C5164)</f>
        <v/>
      </c>
      <c r="B5142" s="7" t="str">
        <f t="shared" si="176"/>
        <v/>
      </c>
    </row>
    <row r="5143" spans="1:2">
      <c r="A5143" s="7" t="str">
        <f>IF(計算!$C5165="","",計算!$C5165)</f>
        <v/>
      </c>
      <c r="B5143" s="7" t="str">
        <f t="shared" si="176"/>
        <v/>
      </c>
    </row>
    <row r="5144" spans="1:2">
      <c r="A5144" s="7" t="str">
        <f>IF(計算!$C5166="","",計算!$C5166)</f>
        <v/>
      </c>
      <c r="B5144" s="7" t="str">
        <f t="shared" si="176"/>
        <v/>
      </c>
    </row>
    <row r="5145" spans="1:2">
      <c r="A5145" s="7" t="str">
        <f>IF(計算!$C5167="","",計算!$C5167)</f>
        <v/>
      </c>
      <c r="B5145" s="7" t="str">
        <f t="shared" si="176"/>
        <v/>
      </c>
    </row>
    <row r="5146" spans="1:2">
      <c r="A5146" s="7" t="str">
        <f>IF(計算!$C5168="","",計算!$C5168)</f>
        <v/>
      </c>
      <c r="B5146" s="7" t="str">
        <f t="shared" si="176"/>
        <v/>
      </c>
    </row>
    <row r="5147" spans="1:2">
      <c r="A5147" s="7" t="str">
        <f>IF(計算!$C5169="","",計算!$C5169)</f>
        <v/>
      </c>
      <c r="B5147" s="7" t="str">
        <f t="shared" si="176"/>
        <v/>
      </c>
    </row>
    <row r="5148" spans="1:2">
      <c r="A5148" s="7" t="str">
        <f>IF(計算!$C5170="","",計算!$C5170)</f>
        <v/>
      </c>
      <c r="B5148" s="7" t="str">
        <f t="shared" si="176"/>
        <v/>
      </c>
    </row>
    <row r="5149" spans="1:2">
      <c r="A5149" s="7" t="str">
        <f>IF(計算!$C5171="","",計算!$C5171)</f>
        <v/>
      </c>
      <c r="B5149" s="7" t="str">
        <f t="shared" si="176"/>
        <v/>
      </c>
    </row>
    <row r="5150" spans="1:2">
      <c r="A5150" s="7" t="str">
        <f>IF(計算!$C5172="","",計算!$C5172)</f>
        <v/>
      </c>
      <c r="B5150" s="7" t="str">
        <f t="shared" si="176"/>
        <v/>
      </c>
    </row>
    <row r="5151" spans="1:2">
      <c r="A5151" s="7" t="str">
        <f>IF(計算!$C5173="","",計算!$C5173)</f>
        <v/>
      </c>
      <c r="B5151" s="7" t="str">
        <f t="shared" si="176"/>
        <v/>
      </c>
    </row>
    <row r="5152" spans="1:2">
      <c r="A5152" s="7" t="str">
        <f>IF(計算!$C5174="","",計算!$C5174)</f>
        <v/>
      </c>
      <c r="B5152" s="7" t="str">
        <f t="shared" si="176"/>
        <v/>
      </c>
    </row>
    <row r="5153" spans="1:2">
      <c r="A5153" s="7" t="str">
        <f>IF(計算!$C5175="","",計算!$C5175)</f>
        <v/>
      </c>
      <c r="B5153" s="7" t="str">
        <f t="shared" si="176"/>
        <v/>
      </c>
    </row>
    <row r="5154" spans="1:2">
      <c r="A5154" s="7" t="str">
        <f>IF(計算!$C5176="","",計算!$C5176)</f>
        <v/>
      </c>
      <c r="B5154" s="7" t="str">
        <f t="shared" si="176"/>
        <v/>
      </c>
    </row>
    <row r="5155" spans="1:2">
      <c r="A5155" s="7" t="str">
        <f>IF(計算!$C5177="","",計算!$C5177)</f>
        <v/>
      </c>
      <c r="B5155" s="7" t="str">
        <f t="shared" si="176"/>
        <v/>
      </c>
    </row>
    <row r="5156" spans="1:2">
      <c r="A5156" s="7" t="str">
        <f>IF(計算!$C5178="","",計算!$C5178)</f>
        <v/>
      </c>
      <c r="B5156" s="7" t="str">
        <f t="shared" si="176"/>
        <v/>
      </c>
    </row>
    <row r="5157" spans="1:2">
      <c r="A5157" s="7" t="str">
        <f>IF(計算!$C5179="","",計算!$C5179)</f>
        <v/>
      </c>
      <c r="B5157" s="7" t="str">
        <f t="shared" si="176"/>
        <v/>
      </c>
    </row>
    <row r="5158" spans="1:2">
      <c r="A5158" s="7" t="str">
        <f>IF(計算!$C5180="","",計算!$C5180)</f>
        <v/>
      </c>
      <c r="B5158" s="7" t="str">
        <f t="shared" si="176"/>
        <v/>
      </c>
    </row>
    <row r="5159" spans="1:2">
      <c r="A5159" s="7" t="str">
        <f>IF(計算!$C5181="","",計算!$C5181)</f>
        <v/>
      </c>
      <c r="B5159" s="7" t="str">
        <f t="shared" si="176"/>
        <v/>
      </c>
    </row>
    <row r="5160" spans="1:2">
      <c r="A5160" s="7" t="str">
        <f>IF(計算!$C5182="","",計算!$C5182)</f>
        <v/>
      </c>
      <c r="B5160" s="7" t="str">
        <f t="shared" si="176"/>
        <v/>
      </c>
    </row>
    <row r="5161" spans="1:2">
      <c r="A5161" s="7" t="str">
        <f>IF(計算!$C5183="","",計算!$C5183)</f>
        <v/>
      </c>
      <c r="B5161" s="7" t="str">
        <f t="shared" si="176"/>
        <v/>
      </c>
    </row>
    <row r="5162" spans="1:2">
      <c r="A5162" s="7" t="str">
        <f>IF(計算!$C5184="","",計算!$C5184)</f>
        <v/>
      </c>
      <c r="B5162" s="7" t="str">
        <f t="shared" si="176"/>
        <v/>
      </c>
    </row>
    <row r="5163" spans="1:2">
      <c r="A5163" s="7" t="str">
        <f>IF(計算!$C5185="","",計算!$C5185)</f>
        <v/>
      </c>
      <c r="B5163" s="7" t="str">
        <f t="shared" si="176"/>
        <v/>
      </c>
    </row>
    <row r="5164" spans="1:2">
      <c r="A5164" s="7" t="str">
        <f>IF(計算!$C5186="","",計算!$C5186)</f>
        <v/>
      </c>
      <c r="B5164" s="7" t="str">
        <f t="shared" si="176"/>
        <v/>
      </c>
    </row>
    <row r="5165" spans="1:2">
      <c r="A5165" s="7" t="str">
        <f>IF(計算!$C5187="","",計算!$C5187)</f>
        <v/>
      </c>
      <c r="B5165" s="7" t="str">
        <f t="shared" si="176"/>
        <v/>
      </c>
    </row>
    <row r="5166" spans="1:2">
      <c r="A5166" s="7" t="str">
        <f>IF(計算!$C5188="","",計算!$C5188)</f>
        <v/>
      </c>
      <c r="B5166" s="7" t="str">
        <f t="shared" si="176"/>
        <v/>
      </c>
    </row>
    <row r="5167" spans="1:2">
      <c r="A5167" s="7" t="str">
        <f>IF(計算!$C5189="","",計算!$C5189)</f>
        <v/>
      </c>
      <c r="B5167" s="7" t="str">
        <f t="shared" si="176"/>
        <v/>
      </c>
    </row>
    <row r="5168" spans="1:2">
      <c r="A5168" s="7" t="str">
        <f>IF(計算!$C5190="","",計算!$C5190)</f>
        <v/>
      </c>
      <c r="B5168" s="7" t="str">
        <f t="shared" si="176"/>
        <v/>
      </c>
    </row>
    <row r="5169" spans="1:2">
      <c r="A5169" s="7" t="str">
        <f>IF(計算!$C5191="","",計算!$C5191)</f>
        <v/>
      </c>
      <c r="B5169" s="7" t="str">
        <f t="shared" si="176"/>
        <v/>
      </c>
    </row>
    <row r="5170" spans="1:2">
      <c r="A5170" s="7" t="str">
        <f>IF(計算!$C5192="","",計算!$C5192)</f>
        <v/>
      </c>
      <c r="B5170" s="7" t="str">
        <f t="shared" si="176"/>
        <v/>
      </c>
    </row>
    <row r="5171" spans="1:2">
      <c r="A5171" s="7" t="str">
        <f>IF(計算!$C5193="","",計算!$C5193)</f>
        <v/>
      </c>
      <c r="B5171" s="7" t="str">
        <f t="shared" si="176"/>
        <v/>
      </c>
    </row>
    <row r="5172" spans="1:2">
      <c r="A5172" s="7" t="str">
        <f>IF(計算!$C5194="","",計算!$C5194)</f>
        <v/>
      </c>
      <c r="B5172" s="7" t="str">
        <f t="shared" si="176"/>
        <v/>
      </c>
    </row>
    <row r="5173" spans="1:2">
      <c r="A5173" s="7" t="str">
        <f>IF(計算!$C5195="","",計算!$C5195)</f>
        <v/>
      </c>
      <c r="B5173" s="7" t="str">
        <f t="shared" si="176"/>
        <v/>
      </c>
    </row>
    <row r="5174" spans="1:2">
      <c r="A5174" s="7" t="str">
        <f>IF(計算!$C5196="","",計算!$C5196)</f>
        <v/>
      </c>
      <c r="B5174" s="7" t="str">
        <f t="shared" si="176"/>
        <v/>
      </c>
    </row>
    <row r="5175" spans="1:2">
      <c r="A5175" s="7" t="str">
        <f>IF(計算!$C5197="","",計算!$C5197)</f>
        <v/>
      </c>
      <c r="B5175" s="7" t="str">
        <f t="shared" si="176"/>
        <v/>
      </c>
    </row>
    <row r="5176" spans="1:2">
      <c r="A5176" s="7" t="str">
        <f>IF(計算!$C5198="","",計算!$C5198)</f>
        <v/>
      </c>
      <c r="B5176" s="7" t="str">
        <f t="shared" si="176"/>
        <v/>
      </c>
    </row>
    <row r="5177" spans="1:2">
      <c r="A5177" s="7" t="str">
        <f>IF(計算!$C5199="","",計算!$C5199)</f>
        <v/>
      </c>
      <c r="B5177" s="7" t="str">
        <f t="shared" si="176"/>
        <v/>
      </c>
    </row>
    <row r="5178" spans="1:2">
      <c r="A5178" s="7" t="str">
        <f>IF(計算!$C5200="","",計算!$C5200)</f>
        <v/>
      </c>
      <c r="B5178" s="7" t="str">
        <f t="shared" si="176"/>
        <v/>
      </c>
    </row>
    <row r="5179" spans="1:2">
      <c r="A5179" s="7" t="str">
        <f>IF(計算!$C5201="","",計算!$C5201)</f>
        <v/>
      </c>
      <c r="B5179" s="7" t="str">
        <f t="shared" si="176"/>
        <v/>
      </c>
    </row>
    <row r="5180" spans="1:2">
      <c r="A5180" s="7" t="str">
        <f>IF(計算!$C5202="","",計算!$C5202)</f>
        <v/>
      </c>
      <c r="B5180" s="7" t="str">
        <f t="shared" si="176"/>
        <v/>
      </c>
    </row>
    <row r="5181" spans="1:2">
      <c r="A5181" s="7" t="str">
        <f>IF(計算!$C5203="","",計算!$C5203)</f>
        <v/>
      </c>
      <c r="B5181" s="7" t="str">
        <f t="shared" si="176"/>
        <v/>
      </c>
    </row>
    <row r="5182" spans="1:2">
      <c r="A5182" s="7" t="str">
        <f>IF(計算!$C5204="","",計算!$C5204)</f>
        <v/>
      </c>
      <c r="B5182" s="7" t="str">
        <f t="shared" si="176"/>
        <v/>
      </c>
    </row>
    <row r="5183" spans="1:2">
      <c r="A5183" s="7" t="str">
        <f>IF(計算!$C5205="","",計算!$C5205)</f>
        <v/>
      </c>
      <c r="B5183" s="7" t="str">
        <f t="shared" si="176"/>
        <v/>
      </c>
    </row>
    <row r="5184" spans="1:2">
      <c r="A5184" s="7" t="str">
        <f>IF(計算!$C5206="","",計算!$C5206)</f>
        <v/>
      </c>
      <c r="B5184" s="7" t="str">
        <f t="shared" si="176"/>
        <v/>
      </c>
    </row>
    <row r="5185" spans="1:2">
      <c r="A5185" s="7" t="str">
        <f>IF(計算!$C5207="","",計算!$C5207)</f>
        <v/>
      </c>
      <c r="B5185" s="7" t="str">
        <f t="shared" si="176"/>
        <v/>
      </c>
    </row>
    <row r="5186" spans="1:2">
      <c r="A5186" s="7" t="str">
        <f>IF(計算!$C5208="","",計算!$C5208)</f>
        <v/>
      </c>
      <c r="B5186" s="7" t="str">
        <f t="shared" si="176"/>
        <v/>
      </c>
    </row>
    <row r="5187" spans="1:2">
      <c r="A5187" s="7" t="str">
        <f>IF(計算!$C5209="","",計算!$C5209)</f>
        <v/>
      </c>
      <c r="B5187" s="7" t="str">
        <f t="shared" si="176"/>
        <v/>
      </c>
    </row>
    <row r="5188" spans="1:2">
      <c r="A5188" s="7" t="str">
        <f>IF(計算!$C5210="","",計算!$C5210)</f>
        <v/>
      </c>
      <c r="B5188" s="7" t="str">
        <f t="shared" si="176"/>
        <v/>
      </c>
    </row>
    <row r="5189" spans="1:2">
      <c r="A5189" s="7" t="str">
        <f>IF(計算!$C5211="","",計算!$C5211)</f>
        <v/>
      </c>
      <c r="B5189" s="7" t="str">
        <f t="shared" si="176"/>
        <v/>
      </c>
    </row>
    <row r="5190" spans="1:2">
      <c r="A5190" s="7" t="str">
        <f>IF(計算!$C5212="","",計算!$C5212)</f>
        <v/>
      </c>
      <c r="B5190" s="7" t="str">
        <f t="shared" si="176"/>
        <v/>
      </c>
    </row>
    <row r="5191" spans="1:2">
      <c r="A5191" s="7" t="str">
        <f>IF(計算!$C5213="","",計算!$C5213)</f>
        <v/>
      </c>
      <c r="B5191" s="7" t="str">
        <f t="shared" ref="B5191:B5254" si="177">IF($A5192="","",$A5192)</f>
        <v/>
      </c>
    </row>
    <row r="5192" spans="1:2">
      <c r="A5192" s="7" t="str">
        <f>IF(計算!$C5214="","",計算!$C5214)</f>
        <v/>
      </c>
      <c r="B5192" s="7" t="str">
        <f t="shared" si="177"/>
        <v/>
      </c>
    </row>
    <row r="5193" spans="1:2">
      <c r="A5193" s="7" t="str">
        <f>IF(計算!$C5215="","",計算!$C5215)</f>
        <v/>
      </c>
      <c r="B5193" s="7" t="str">
        <f t="shared" si="177"/>
        <v/>
      </c>
    </row>
    <row r="5194" spans="1:2">
      <c r="A5194" s="7" t="str">
        <f>IF(計算!$C5216="","",計算!$C5216)</f>
        <v/>
      </c>
      <c r="B5194" s="7" t="str">
        <f t="shared" si="177"/>
        <v/>
      </c>
    </row>
    <row r="5195" spans="1:2">
      <c r="A5195" s="7" t="str">
        <f>IF(計算!$C5217="","",計算!$C5217)</f>
        <v/>
      </c>
      <c r="B5195" s="7" t="str">
        <f t="shared" si="177"/>
        <v/>
      </c>
    </row>
    <row r="5196" spans="1:2">
      <c r="A5196" s="7" t="str">
        <f>IF(計算!$C5218="","",計算!$C5218)</f>
        <v/>
      </c>
      <c r="B5196" s="7" t="str">
        <f t="shared" si="177"/>
        <v/>
      </c>
    </row>
    <row r="5197" spans="1:2">
      <c r="A5197" s="7" t="str">
        <f>IF(計算!$C5219="","",計算!$C5219)</f>
        <v/>
      </c>
      <c r="B5197" s="7" t="str">
        <f t="shared" si="177"/>
        <v/>
      </c>
    </row>
    <row r="5198" spans="1:2">
      <c r="A5198" s="7" t="str">
        <f>IF(計算!$C5220="","",計算!$C5220)</f>
        <v/>
      </c>
      <c r="B5198" s="7" t="str">
        <f t="shared" si="177"/>
        <v/>
      </c>
    </row>
    <row r="5199" spans="1:2">
      <c r="A5199" s="7" t="str">
        <f>IF(計算!$C5221="","",計算!$C5221)</f>
        <v/>
      </c>
      <c r="B5199" s="7" t="str">
        <f t="shared" si="177"/>
        <v/>
      </c>
    </row>
    <row r="5200" spans="1:2">
      <c r="A5200" s="7" t="str">
        <f>IF(計算!$C5222="","",計算!$C5222)</f>
        <v/>
      </c>
      <c r="B5200" s="7" t="str">
        <f t="shared" si="177"/>
        <v/>
      </c>
    </row>
    <row r="5201" spans="1:2">
      <c r="A5201" s="7" t="str">
        <f>IF(計算!$C5223="","",計算!$C5223)</f>
        <v/>
      </c>
      <c r="B5201" s="7" t="str">
        <f t="shared" si="177"/>
        <v/>
      </c>
    </row>
    <row r="5202" spans="1:2">
      <c r="A5202" s="7" t="str">
        <f>IF(計算!$C5224="","",計算!$C5224)</f>
        <v/>
      </c>
      <c r="B5202" s="7" t="str">
        <f t="shared" si="177"/>
        <v/>
      </c>
    </row>
    <row r="5203" spans="1:2">
      <c r="A5203" s="7" t="str">
        <f>IF(計算!$C5225="","",計算!$C5225)</f>
        <v/>
      </c>
      <c r="B5203" s="7" t="str">
        <f t="shared" si="177"/>
        <v/>
      </c>
    </row>
    <row r="5204" spans="1:2">
      <c r="A5204" s="7" t="str">
        <f>IF(計算!$C5226="","",計算!$C5226)</f>
        <v/>
      </c>
      <c r="B5204" s="7" t="str">
        <f t="shared" si="177"/>
        <v/>
      </c>
    </row>
    <row r="5205" spans="1:2">
      <c r="A5205" s="7" t="str">
        <f>IF(計算!$C5227="","",計算!$C5227)</f>
        <v/>
      </c>
      <c r="B5205" s="7" t="str">
        <f t="shared" si="177"/>
        <v/>
      </c>
    </row>
    <row r="5206" spans="1:2">
      <c r="A5206" s="7" t="str">
        <f>IF(計算!$C5228="","",計算!$C5228)</f>
        <v/>
      </c>
      <c r="B5206" s="7" t="str">
        <f t="shared" si="177"/>
        <v/>
      </c>
    </row>
    <row r="5207" spans="1:2">
      <c r="A5207" s="7" t="str">
        <f>IF(計算!$C5229="","",計算!$C5229)</f>
        <v/>
      </c>
      <c r="B5207" s="7" t="str">
        <f t="shared" si="177"/>
        <v/>
      </c>
    </row>
    <row r="5208" spans="1:2">
      <c r="A5208" s="7" t="str">
        <f>IF(計算!$C5230="","",計算!$C5230)</f>
        <v/>
      </c>
      <c r="B5208" s="7" t="str">
        <f t="shared" si="177"/>
        <v/>
      </c>
    </row>
    <row r="5209" spans="1:2">
      <c r="A5209" s="7" t="str">
        <f>IF(計算!$C5231="","",計算!$C5231)</f>
        <v/>
      </c>
      <c r="B5209" s="7" t="str">
        <f t="shared" si="177"/>
        <v/>
      </c>
    </row>
    <row r="5210" spans="1:2">
      <c r="A5210" s="7" t="str">
        <f>IF(計算!$C5232="","",計算!$C5232)</f>
        <v/>
      </c>
      <c r="B5210" s="7" t="str">
        <f t="shared" si="177"/>
        <v/>
      </c>
    </row>
    <row r="5211" spans="1:2">
      <c r="A5211" s="7" t="str">
        <f>IF(計算!$C5233="","",計算!$C5233)</f>
        <v/>
      </c>
      <c r="B5211" s="7" t="str">
        <f t="shared" si="177"/>
        <v/>
      </c>
    </row>
    <row r="5212" spans="1:2">
      <c r="A5212" s="7" t="str">
        <f>IF(計算!$C5234="","",計算!$C5234)</f>
        <v/>
      </c>
      <c r="B5212" s="7" t="str">
        <f t="shared" si="177"/>
        <v/>
      </c>
    </row>
    <row r="5213" spans="1:2">
      <c r="A5213" s="7" t="str">
        <f>IF(計算!$C5235="","",計算!$C5235)</f>
        <v/>
      </c>
      <c r="B5213" s="7" t="str">
        <f t="shared" si="177"/>
        <v/>
      </c>
    </row>
    <row r="5214" spans="1:2">
      <c r="A5214" s="7" t="str">
        <f>IF(計算!$C5236="","",計算!$C5236)</f>
        <v/>
      </c>
      <c r="B5214" s="7" t="str">
        <f t="shared" si="177"/>
        <v/>
      </c>
    </row>
    <row r="5215" spans="1:2">
      <c r="A5215" s="7" t="str">
        <f>IF(計算!$C5237="","",計算!$C5237)</f>
        <v/>
      </c>
      <c r="B5215" s="7" t="str">
        <f t="shared" si="177"/>
        <v/>
      </c>
    </row>
    <row r="5216" spans="1:2">
      <c r="A5216" s="7" t="str">
        <f>IF(計算!$C5238="","",計算!$C5238)</f>
        <v/>
      </c>
      <c r="B5216" s="7" t="str">
        <f t="shared" si="177"/>
        <v/>
      </c>
    </row>
    <row r="5217" spans="1:2">
      <c r="A5217" s="7" t="str">
        <f>IF(計算!$C5239="","",計算!$C5239)</f>
        <v/>
      </c>
      <c r="B5217" s="7" t="str">
        <f t="shared" si="177"/>
        <v/>
      </c>
    </row>
    <row r="5218" spans="1:2">
      <c r="A5218" s="7" t="str">
        <f>IF(計算!$C5240="","",計算!$C5240)</f>
        <v/>
      </c>
      <c r="B5218" s="7" t="str">
        <f t="shared" si="177"/>
        <v/>
      </c>
    </row>
    <row r="5219" spans="1:2">
      <c r="A5219" s="7" t="str">
        <f>IF(計算!$C5241="","",計算!$C5241)</f>
        <v/>
      </c>
      <c r="B5219" s="7" t="str">
        <f t="shared" si="177"/>
        <v/>
      </c>
    </row>
    <row r="5220" spans="1:2">
      <c r="A5220" s="7" t="str">
        <f>IF(計算!$C5242="","",計算!$C5242)</f>
        <v/>
      </c>
      <c r="B5220" s="7" t="str">
        <f t="shared" si="177"/>
        <v/>
      </c>
    </row>
    <row r="5221" spans="1:2">
      <c r="A5221" s="7" t="str">
        <f>IF(計算!$C5243="","",計算!$C5243)</f>
        <v/>
      </c>
      <c r="B5221" s="7" t="str">
        <f t="shared" si="177"/>
        <v/>
      </c>
    </row>
    <row r="5222" spans="1:2">
      <c r="A5222" s="7" t="str">
        <f>IF(計算!$C5244="","",計算!$C5244)</f>
        <v/>
      </c>
      <c r="B5222" s="7" t="str">
        <f t="shared" si="177"/>
        <v/>
      </c>
    </row>
    <row r="5223" spans="1:2">
      <c r="A5223" s="7" t="str">
        <f>IF(計算!$C5245="","",計算!$C5245)</f>
        <v/>
      </c>
      <c r="B5223" s="7" t="str">
        <f t="shared" si="177"/>
        <v/>
      </c>
    </row>
    <row r="5224" spans="1:2">
      <c r="A5224" s="7" t="str">
        <f>IF(計算!$C5246="","",計算!$C5246)</f>
        <v/>
      </c>
      <c r="B5224" s="7" t="str">
        <f t="shared" si="177"/>
        <v/>
      </c>
    </row>
    <row r="5225" spans="1:2">
      <c r="A5225" s="7" t="str">
        <f>IF(計算!$C5247="","",計算!$C5247)</f>
        <v/>
      </c>
      <c r="B5225" s="7" t="str">
        <f t="shared" si="177"/>
        <v/>
      </c>
    </row>
    <row r="5226" spans="1:2">
      <c r="A5226" s="7" t="str">
        <f>IF(計算!$C5248="","",計算!$C5248)</f>
        <v/>
      </c>
      <c r="B5226" s="7" t="str">
        <f t="shared" si="177"/>
        <v/>
      </c>
    </row>
    <row r="5227" spans="1:2">
      <c r="A5227" s="7" t="str">
        <f>IF(計算!$C5249="","",計算!$C5249)</f>
        <v/>
      </c>
      <c r="B5227" s="7" t="str">
        <f t="shared" si="177"/>
        <v/>
      </c>
    </row>
    <row r="5228" spans="1:2">
      <c r="A5228" s="7" t="str">
        <f>IF(計算!$C5250="","",計算!$C5250)</f>
        <v/>
      </c>
      <c r="B5228" s="7" t="str">
        <f t="shared" si="177"/>
        <v/>
      </c>
    </row>
    <row r="5229" spans="1:2">
      <c r="A5229" s="7" t="str">
        <f>IF(計算!$C5251="","",計算!$C5251)</f>
        <v/>
      </c>
      <c r="B5229" s="7" t="str">
        <f t="shared" si="177"/>
        <v/>
      </c>
    </row>
    <row r="5230" spans="1:2">
      <c r="A5230" s="7" t="str">
        <f>IF(計算!$C5252="","",計算!$C5252)</f>
        <v/>
      </c>
      <c r="B5230" s="7" t="str">
        <f t="shared" si="177"/>
        <v/>
      </c>
    </row>
    <row r="5231" spans="1:2">
      <c r="A5231" s="7" t="str">
        <f>IF(計算!$C5253="","",計算!$C5253)</f>
        <v/>
      </c>
      <c r="B5231" s="7" t="str">
        <f t="shared" si="177"/>
        <v/>
      </c>
    </row>
    <row r="5232" spans="1:2">
      <c r="A5232" s="7" t="str">
        <f>IF(計算!$C5254="","",計算!$C5254)</f>
        <v/>
      </c>
      <c r="B5232" s="7" t="str">
        <f t="shared" si="177"/>
        <v/>
      </c>
    </row>
    <row r="5233" spans="1:2">
      <c r="A5233" s="7" t="str">
        <f>IF(計算!$C5255="","",計算!$C5255)</f>
        <v/>
      </c>
      <c r="B5233" s="7" t="str">
        <f t="shared" si="177"/>
        <v/>
      </c>
    </row>
    <row r="5234" spans="1:2">
      <c r="A5234" s="7" t="str">
        <f>IF(計算!$C5256="","",計算!$C5256)</f>
        <v/>
      </c>
      <c r="B5234" s="7" t="str">
        <f t="shared" si="177"/>
        <v/>
      </c>
    </row>
    <row r="5235" spans="1:2">
      <c r="A5235" s="7" t="str">
        <f>IF(計算!$C5257="","",計算!$C5257)</f>
        <v/>
      </c>
      <c r="B5235" s="7" t="str">
        <f t="shared" si="177"/>
        <v/>
      </c>
    </row>
    <row r="5236" spans="1:2">
      <c r="A5236" s="7" t="str">
        <f>IF(計算!$C5258="","",計算!$C5258)</f>
        <v/>
      </c>
      <c r="B5236" s="7" t="str">
        <f t="shared" si="177"/>
        <v/>
      </c>
    </row>
    <row r="5237" spans="1:2">
      <c r="A5237" s="7" t="str">
        <f>IF(計算!$C5259="","",計算!$C5259)</f>
        <v/>
      </c>
      <c r="B5237" s="7" t="str">
        <f t="shared" si="177"/>
        <v/>
      </c>
    </row>
    <row r="5238" spans="1:2">
      <c r="A5238" s="7" t="str">
        <f>IF(計算!$C5260="","",計算!$C5260)</f>
        <v/>
      </c>
      <c r="B5238" s="7" t="str">
        <f t="shared" si="177"/>
        <v/>
      </c>
    </row>
    <row r="5239" spans="1:2">
      <c r="A5239" s="7" t="str">
        <f>IF(計算!$C5261="","",計算!$C5261)</f>
        <v/>
      </c>
      <c r="B5239" s="7" t="str">
        <f t="shared" si="177"/>
        <v/>
      </c>
    </row>
    <row r="5240" spans="1:2">
      <c r="A5240" s="7" t="str">
        <f>IF(計算!$C5262="","",計算!$C5262)</f>
        <v/>
      </c>
      <c r="B5240" s="7" t="str">
        <f t="shared" si="177"/>
        <v/>
      </c>
    </row>
    <row r="5241" spans="1:2">
      <c r="A5241" s="7" t="str">
        <f>IF(計算!$C5263="","",計算!$C5263)</f>
        <v/>
      </c>
      <c r="B5241" s="7" t="str">
        <f t="shared" si="177"/>
        <v/>
      </c>
    </row>
    <row r="5242" spans="1:2">
      <c r="A5242" s="7" t="str">
        <f>IF(計算!$C5264="","",計算!$C5264)</f>
        <v/>
      </c>
      <c r="B5242" s="7" t="str">
        <f t="shared" si="177"/>
        <v/>
      </c>
    </row>
    <row r="5243" spans="1:2">
      <c r="A5243" s="7" t="str">
        <f>IF(計算!$C5265="","",計算!$C5265)</f>
        <v/>
      </c>
      <c r="B5243" s="7" t="str">
        <f t="shared" si="177"/>
        <v/>
      </c>
    </row>
    <row r="5244" spans="1:2">
      <c r="A5244" s="7" t="str">
        <f>IF(計算!$C5266="","",計算!$C5266)</f>
        <v/>
      </c>
      <c r="B5244" s="7" t="str">
        <f t="shared" si="177"/>
        <v/>
      </c>
    </row>
    <row r="5245" spans="1:2">
      <c r="A5245" s="7" t="str">
        <f>IF(計算!$C5267="","",計算!$C5267)</f>
        <v/>
      </c>
      <c r="B5245" s="7" t="str">
        <f t="shared" si="177"/>
        <v/>
      </c>
    </row>
    <row r="5246" spans="1:2">
      <c r="A5246" s="7" t="str">
        <f>IF(計算!$C5268="","",計算!$C5268)</f>
        <v/>
      </c>
      <c r="B5246" s="7" t="str">
        <f t="shared" si="177"/>
        <v/>
      </c>
    </row>
    <row r="5247" spans="1:2">
      <c r="A5247" s="7" t="str">
        <f>IF(計算!$C5269="","",計算!$C5269)</f>
        <v/>
      </c>
      <c r="B5247" s="7" t="str">
        <f t="shared" si="177"/>
        <v/>
      </c>
    </row>
    <row r="5248" spans="1:2">
      <c r="A5248" s="7" t="str">
        <f>IF(計算!$C5270="","",計算!$C5270)</f>
        <v/>
      </c>
      <c r="B5248" s="7" t="str">
        <f t="shared" si="177"/>
        <v/>
      </c>
    </row>
    <row r="5249" spans="1:2">
      <c r="A5249" s="7" t="str">
        <f>IF(計算!$C5271="","",計算!$C5271)</f>
        <v/>
      </c>
      <c r="B5249" s="7" t="str">
        <f t="shared" si="177"/>
        <v/>
      </c>
    </row>
    <row r="5250" spans="1:2">
      <c r="A5250" s="7" t="str">
        <f>IF(計算!$C5272="","",計算!$C5272)</f>
        <v/>
      </c>
      <c r="B5250" s="7" t="str">
        <f t="shared" si="177"/>
        <v/>
      </c>
    </row>
    <row r="5251" spans="1:2">
      <c r="A5251" s="7" t="str">
        <f>IF(計算!$C5273="","",計算!$C5273)</f>
        <v/>
      </c>
      <c r="B5251" s="7" t="str">
        <f t="shared" si="177"/>
        <v/>
      </c>
    </row>
    <row r="5252" spans="1:2">
      <c r="A5252" s="7" t="str">
        <f>IF(計算!$C5274="","",計算!$C5274)</f>
        <v/>
      </c>
      <c r="B5252" s="7" t="str">
        <f t="shared" si="177"/>
        <v/>
      </c>
    </row>
    <row r="5253" spans="1:2">
      <c r="A5253" s="7" t="str">
        <f>IF(計算!$C5275="","",計算!$C5275)</f>
        <v/>
      </c>
      <c r="B5253" s="7" t="str">
        <f t="shared" si="177"/>
        <v/>
      </c>
    </row>
    <row r="5254" spans="1:2">
      <c r="A5254" s="7" t="str">
        <f>IF(計算!$C5276="","",計算!$C5276)</f>
        <v/>
      </c>
      <c r="B5254" s="7" t="str">
        <f t="shared" si="177"/>
        <v/>
      </c>
    </row>
    <row r="5255" spans="1:2">
      <c r="A5255" s="7" t="str">
        <f>IF(計算!$C5277="","",計算!$C5277)</f>
        <v/>
      </c>
      <c r="B5255" s="7" t="str">
        <f t="shared" ref="B5255:B5318" si="178">IF($A5256="","",$A5256)</f>
        <v/>
      </c>
    </row>
    <row r="5256" spans="1:2">
      <c r="A5256" s="7" t="str">
        <f>IF(計算!$C5278="","",計算!$C5278)</f>
        <v/>
      </c>
      <c r="B5256" s="7" t="str">
        <f t="shared" si="178"/>
        <v/>
      </c>
    </row>
    <row r="5257" spans="1:2">
      <c r="A5257" s="7" t="str">
        <f>IF(計算!$C5279="","",計算!$C5279)</f>
        <v/>
      </c>
      <c r="B5257" s="7" t="str">
        <f t="shared" si="178"/>
        <v/>
      </c>
    </row>
    <row r="5258" spans="1:2">
      <c r="A5258" s="7" t="str">
        <f>IF(計算!$C5280="","",計算!$C5280)</f>
        <v/>
      </c>
      <c r="B5258" s="7" t="str">
        <f t="shared" si="178"/>
        <v/>
      </c>
    </row>
    <row r="5259" spans="1:2">
      <c r="A5259" s="7" t="str">
        <f>IF(計算!$C5281="","",計算!$C5281)</f>
        <v/>
      </c>
      <c r="B5259" s="7" t="str">
        <f t="shared" si="178"/>
        <v/>
      </c>
    </row>
    <row r="5260" spans="1:2">
      <c r="A5260" s="7" t="str">
        <f>IF(計算!$C5282="","",計算!$C5282)</f>
        <v/>
      </c>
      <c r="B5260" s="7" t="str">
        <f t="shared" si="178"/>
        <v/>
      </c>
    </row>
    <row r="5261" spans="1:2">
      <c r="A5261" s="7" t="str">
        <f>IF(計算!$C5283="","",計算!$C5283)</f>
        <v/>
      </c>
      <c r="B5261" s="7" t="str">
        <f t="shared" si="178"/>
        <v/>
      </c>
    </row>
    <row r="5262" spans="1:2">
      <c r="A5262" s="7" t="str">
        <f>IF(計算!$C5284="","",計算!$C5284)</f>
        <v/>
      </c>
      <c r="B5262" s="7" t="str">
        <f t="shared" si="178"/>
        <v/>
      </c>
    </row>
    <row r="5263" spans="1:2">
      <c r="A5263" s="7" t="str">
        <f>IF(計算!$C5285="","",計算!$C5285)</f>
        <v/>
      </c>
      <c r="B5263" s="7" t="str">
        <f t="shared" si="178"/>
        <v/>
      </c>
    </row>
    <row r="5264" spans="1:2">
      <c r="A5264" s="7" t="str">
        <f>IF(計算!$C5286="","",計算!$C5286)</f>
        <v/>
      </c>
      <c r="B5264" s="7" t="str">
        <f t="shared" si="178"/>
        <v/>
      </c>
    </row>
    <row r="5265" spans="1:2">
      <c r="A5265" s="7" t="str">
        <f>IF(計算!$C5287="","",計算!$C5287)</f>
        <v/>
      </c>
      <c r="B5265" s="7" t="str">
        <f t="shared" si="178"/>
        <v/>
      </c>
    </row>
    <row r="5266" spans="1:2">
      <c r="A5266" s="7" t="str">
        <f>IF(計算!$C5288="","",計算!$C5288)</f>
        <v/>
      </c>
      <c r="B5266" s="7" t="str">
        <f t="shared" si="178"/>
        <v/>
      </c>
    </row>
    <row r="5267" spans="1:2">
      <c r="A5267" s="7" t="str">
        <f>IF(計算!$C5289="","",計算!$C5289)</f>
        <v/>
      </c>
      <c r="B5267" s="7" t="str">
        <f t="shared" si="178"/>
        <v/>
      </c>
    </row>
    <row r="5268" spans="1:2">
      <c r="A5268" s="7" t="str">
        <f>IF(計算!$C5290="","",計算!$C5290)</f>
        <v/>
      </c>
      <c r="B5268" s="7" t="str">
        <f t="shared" si="178"/>
        <v/>
      </c>
    </row>
    <row r="5269" spans="1:2">
      <c r="A5269" s="7" t="str">
        <f>IF(計算!$C5291="","",計算!$C5291)</f>
        <v/>
      </c>
      <c r="B5269" s="7" t="str">
        <f t="shared" si="178"/>
        <v/>
      </c>
    </row>
    <row r="5270" spans="1:2">
      <c r="A5270" s="7" t="str">
        <f>IF(計算!$C5292="","",計算!$C5292)</f>
        <v/>
      </c>
      <c r="B5270" s="7" t="str">
        <f t="shared" si="178"/>
        <v/>
      </c>
    </row>
    <row r="5271" spans="1:2">
      <c r="A5271" s="7" t="str">
        <f>IF(計算!$C5293="","",計算!$C5293)</f>
        <v/>
      </c>
      <c r="B5271" s="7" t="str">
        <f t="shared" si="178"/>
        <v/>
      </c>
    </row>
    <row r="5272" spans="1:2">
      <c r="A5272" s="7" t="str">
        <f>IF(計算!$C5294="","",計算!$C5294)</f>
        <v/>
      </c>
      <c r="B5272" s="7" t="str">
        <f t="shared" si="178"/>
        <v/>
      </c>
    </row>
    <row r="5273" spans="1:2">
      <c r="A5273" s="7" t="str">
        <f>IF(計算!$C5295="","",計算!$C5295)</f>
        <v/>
      </c>
      <c r="B5273" s="7" t="str">
        <f t="shared" si="178"/>
        <v/>
      </c>
    </row>
    <row r="5274" spans="1:2">
      <c r="A5274" s="7" t="str">
        <f>IF(計算!$C5296="","",計算!$C5296)</f>
        <v/>
      </c>
      <c r="B5274" s="7" t="str">
        <f t="shared" si="178"/>
        <v/>
      </c>
    </row>
    <row r="5275" spans="1:2">
      <c r="A5275" s="7" t="str">
        <f>IF(計算!$C5297="","",計算!$C5297)</f>
        <v/>
      </c>
      <c r="B5275" s="7" t="str">
        <f t="shared" si="178"/>
        <v/>
      </c>
    </row>
    <row r="5276" spans="1:2">
      <c r="A5276" s="7" t="str">
        <f>IF(計算!$C5298="","",計算!$C5298)</f>
        <v/>
      </c>
      <c r="B5276" s="7" t="str">
        <f t="shared" si="178"/>
        <v/>
      </c>
    </row>
    <row r="5277" spans="1:2">
      <c r="A5277" s="7" t="str">
        <f>IF(計算!$C5299="","",計算!$C5299)</f>
        <v/>
      </c>
      <c r="B5277" s="7" t="str">
        <f t="shared" si="178"/>
        <v/>
      </c>
    </row>
    <row r="5278" spans="1:2">
      <c r="A5278" s="7" t="str">
        <f>IF(計算!$C5300="","",計算!$C5300)</f>
        <v/>
      </c>
      <c r="B5278" s="7" t="str">
        <f t="shared" si="178"/>
        <v/>
      </c>
    </row>
    <row r="5279" spans="1:2">
      <c r="A5279" s="7" t="str">
        <f>IF(計算!$C5301="","",計算!$C5301)</f>
        <v/>
      </c>
      <c r="B5279" s="7" t="str">
        <f t="shared" si="178"/>
        <v/>
      </c>
    </row>
    <row r="5280" spans="1:2">
      <c r="A5280" s="7" t="str">
        <f>IF(計算!$C5302="","",計算!$C5302)</f>
        <v/>
      </c>
      <c r="B5280" s="7" t="str">
        <f t="shared" si="178"/>
        <v/>
      </c>
    </row>
    <row r="5281" spans="1:2">
      <c r="A5281" s="7" t="str">
        <f>IF(計算!$C5303="","",計算!$C5303)</f>
        <v/>
      </c>
      <c r="B5281" s="7" t="str">
        <f t="shared" si="178"/>
        <v/>
      </c>
    </row>
    <row r="5282" spans="1:2">
      <c r="A5282" s="7" t="str">
        <f>IF(計算!$C5304="","",計算!$C5304)</f>
        <v/>
      </c>
      <c r="B5282" s="7" t="str">
        <f t="shared" si="178"/>
        <v/>
      </c>
    </row>
    <row r="5283" spans="1:2">
      <c r="A5283" s="7" t="str">
        <f>IF(計算!$C5305="","",計算!$C5305)</f>
        <v/>
      </c>
      <c r="B5283" s="7" t="str">
        <f t="shared" si="178"/>
        <v/>
      </c>
    </row>
    <row r="5284" spans="1:2">
      <c r="A5284" s="7" t="str">
        <f>IF(計算!$C5306="","",計算!$C5306)</f>
        <v/>
      </c>
      <c r="B5284" s="7" t="str">
        <f t="shared" si="178"/>
        <v/>
      </c>
    </row>
    <row r="5285" spans="1:2">
      <c r="A5285" s="7" t="str">
        <f>IF(計算!$C5307="","",計算!$C5307)</f>
        <v/>
      </c>
      <c r="B5285" s="7" t="str">
        <f t="shared" si="178"/>
        <v/>
      </c>
    </row>
    <row r="5286" spans="1:2">
      <c r="A5286" s="7" t="str">
        <f>IF(計算!$C5308="","",計算!$C5308)</f>
        <v/>
      </c>
      <c r="B5286" s="7" t="str">
        <f t="shared" si="178"/>
        <v/>
      </c>
    </row>
    <row r="5287" spans="1:2">
      <c r="A5287" s="7" t="str">
        <f>IF(計算!$C5309="","",計算!$C5309)</f>
        <v/>
      </c>
      <c r="B5287" s="7" t="str">
        <f t="shared" si="178"/>
        <v/>
      </c>
    </row>
    <row r="5288" spans="1:2">
      <c r="A5288" s="7" t="str">
        <f>IF(計算!$C5310="","",計算!$C5310)</f>
        <v/>
      </c>
      <c r="B5288" s="7" t="str">
        <f t="shared" si="178"/>
        <v/>
      </c>
    </row>
    <row r="5289" spans="1:2">
      <c r="A5289" s="7" t="str">
        <f>IF(計算!$C5311="","",計算!$C5311)</f>
        <v/>
      </c>
      <c r="B5289" s="7" t="str">
        <f t="shared" si="178"/>
        <v/>
      </c>
    </row>
    <row r="5290" spans="1:2">
      <c r="A5290" s="7" t="str">
        <f>IF(計算!$C5312="","",計算!$C5312)</f>
        <v/>
      </c>
      <c r="B5290" s="7" t="str">
        <f t="shared" si="178"/>
        <v/>
      </c>
    </row>
    <row r="5291" spans="1:2">
      <c r="A5291" s="7" t="str">
        <f>IF(計算!$C5313="","",計算!$C5313)</f>
        <v/>
      </c>
      <c r="B5291" s="7" t="str">
        <f t="shared" si="178"/>
        <v/>
      </c>
    </row>
    <row r="5292" spans="1:2">
      <c r="A5292" s="7" t="str">
        <f>IF(計算!$C5314="","",計算!$C5314)</f>
        <v/>
      </c>
      <c r="B5292" s="7" t="str">
        <f t="shared" si="178"/>
        <v/>
      </c>
    </row>
    <row r="5293" spans="1:2">
      <c r="A5293" s="7" t="str">
        <f>IF(計算!$C5315="","",計算!$C5315)</f>
        <v/>
      </c>
      <c r="B5293" s="7" t="str">
        <f t="shared" si="178"/>
        <v/>
      </c>
    </row>
    <row r="5294" spans="1:2">
      <c r="A5294" s="7" t="str">
        <f>IF(計算!$C5316="","",計算!$C5316)</f>
        <v/>
      </c>
      <c r="B5294" s="7" t="str">
        <f t="shared" si="178"/>
        <v/>
      </c>
    </row>
    <row r="5295" spans="1:2">
      <c r="A5295" s="7" t="str">
        <f>IF(計算!$C5317="","",計算!$C5317)</f>
        <v/>
      </c>
      <c r="B5295" s="7" t="str">
        <f t="shared" si="178"/>
        <v/>
      </c>
    </row>
    <row r="5296" spans="1:2">
      <c r="A5296" s="7" t="str">
        <f>IF(計算!$C5318="","",計算!$C5318)</f>
        <v/>
      </c>
      <c r="B5296" s="7" t="str">
        <f t="shared" si="178"/>
        <v/>
      </c>
    </row>
    <row r="5297" spans="1:2">
      <c r="A5297" s="7" t="str">
        <f>IF(計算!$C5319="","",計算!$C5319)</f>
        <v/>
      </c>
      <c r="B5297" s="7" t="str">
        <f t="shared" si="178"/>
        <v/>
      </c>
    </row>
    <row r="5298" spans="1:2">
      <c r="A5298" s="7" t="str">
        <f>IF(計算!$C5320="","",計算!$C5320)</f>
        <v/>
      </c>
      <c r="B5298" s="7" t="str">
        <f t="shared" si="178"/>
        <v/>
      </c>
    </row>
    <row r="5299" spans="1:2">
      <c r="A5299" s="7" t="str">
        <f>IF(計算!$C5321="","",計算!$C5321)</f>
        <v/>
      </c>
      <c r="B5299" s="7" t="str">
        <f t="shared" si="178"/>
        <v/>
      </c>
    </row>
    <row r="5300" spans="1:2">
      <c r="A5300" s="7" t="str">
        <f>IF(計算!$C5322="","",計算!$C5322)</f>
        <v/>
      </c>
      <c r="B5300" s="7" t="str">
        <f t="shared" si="178"/>
        <v/>
      </c>
    </row>
    <row r="5301" spans="1:2">
      <c r="A5301" s="7" t="str">
        <f>IF(計算!$C5323="","",計算!$C5323)</f>
        <v/>
      </c>
      <c r="B5301" s="7" t="str">
        <f t="shared" si="178"/>
        <v/>
      </c>
    </row>
    <row r="5302" spans="1:2">
      <c r="A5302" s="7" t="str">
        <f>IF(計算!$C5324="","",計算!$C5324)</f>
        <v/>
      </c>
      <c r="B5302" s="7" t="str">
        <f t="shared" si="178"/>
        <v/>
      </c>
    </row>
    <row r="5303" spans="1:2">
      <c r="A5303" s="7" t="str">
        <f>IF(計算!$C5325="","",計算!$C5325)</f>
        <v/>
      </c>
      <c r="B5303" s="7" t="str">
        <f t="shared" si="178"/>
        <v/>
      </c>
    </row>
    <row r="5304" spans="1:2">
      <c r="A5304" s="7" t="str">
        <f>IF(計算!$C5326="","",計算!$C5326)</f>
        <v/>
      </c>
      <c r="B5304" s="7" t="str">
        <f t="shared" si="178"/>
        <v/>
      </c>
    </row>
    <row r="5305" spans="1:2">
      <c r="A5305" s="7" t="str">
        <f>IF(計算!$C5327="","",計算!$C5327)</f>
        <v/>
      </c>
      <c r="B5305" s="7" t="str">
        <f t="shared" si="178"/>
        <v/>
      </c>
    </row>
    <row r="5306" spans="1:2">
      <c r="A5306" s="7" t="str">
        <f>IF(計算!$C5328="","",計算!$C5328)</f>
        <v/>
      </c>
      <c r="B5306" s="7" t="str">
        <f t="shared" si="178"/>
        <v/>
      </c>
    </row>
    <row r="5307" spans="1:2">
      <c r="A5307" s="7" t="str">
        <f>IF(計算!$C5329="","",計算!$C5329)</f>
        <v/>
      </c>
      <c r="B5307" s="7" t="str">
        <f t="shared" si="178"/>
        <v/>
      </c>
    </row>
    <row r="5308" spans="1:2">
      <c r="A5308" s="7" t="str">
        <f>IF(計算!$C5330="","",計算!$C5330)</f>
        <v/>
      </c>
      <c r="B5308" s="7" t="str">
        <f t="shared" si="178"/>
        <v/>
      </c>
    </row>
    <row r="5309" spans="1:2">
      <c r="A5309" s="7" t="str">
        <f>IF(計算!$C5331="","",計算!$C5331)</f>
        <v/>
      </c>
      <c r="B5309" s="7" t="str">
        <f t="shared" si="178"/>
        <v/>
      </c>
    </row>
    <row r="5310" spans="1:2">
      <c r="A5310" s="7" t="str">
        <f>IF(計算!$C5332="","",計算!$C5332)</f>
        <v/>
      </c>
      <c r="B5310" s="7" t="str">
        <f t="shared" si="178"/>
        <v/>
      </c>
    </row>
    <row r="5311" spans="1:2">
      <c r="A5311" s="7" t="str">
        <f>IF(計算!$C5333="","",計算!$C5333)</f>
        <v/>
      </c>
      <c r="B5311" s="7" t="str">
        <f t="shared" si="178"/>
        <v/>
      </c>
    </row>
    <row r="5312" spans="1:2">
      <c r="A5312" s="7" t="str">
        <f>IF(計算!$C5334="","",計算!$C5334)</f>
        <v/>
      </c>
      <c r="B5312" s="7" t="str">
        <f t="shared" si="178"/>
        <v/>
      </c>
    </row>
    <row r="5313" spans="1:2">
      <c r="A5313" s="7" t="str">
        <f>IF(計算!$C5335="","",計算!$C5335)</f>
        <v/>
      </c>
      <c r="B5313" s="7" t="str">
        <f t="shared" si="178"/>
        <v/>
      </c>
    </row>
    <row r="5314" spans="1:2">
      <c r="A5314" s="7" t="str">
        <f>IF(計算!$C5336="","",計算!$C5336)</f>
        <v/>
      </c>
      <c r="B5314" s="7" t="str">
        <f t="shared" si="178"/>
        <v/>
      </c>
    </row>
    <row r="5315" spans="1:2">
      <c r="A5315" s="7" t="str">
        <f>IF(計算!$C5337="","",計算!$C5337)</f>
        <v/>
      </c>
      <c r="B5315" s="7" t="str">
        <f t="shared" si="178"/>
        <v/>
      </c>
    </row>
    <row r="5316" spans="1:2">
      <c r="A5316" s="7" t="str">
        <f>IF(計算!$C5338="","",計算!$C5338)</f>
        <v/>
      </c>
      <c r="B5316" s="7" t="str">
        <f t="shared" si="178"/>
        <v/>
      </c>
    </row>
    <row r="5317" spans="1:2">
      <c r="A5317" s="7" t="str">
        <f>IF(計算!$C5339="","",計算!$C5339)</f>
        <v/>
      </c>
      <c r="B5317" s="7" t="str">
        <f t="shared" si="178"/>
        <v/>
      </c>
    </row>
    <row r="5318" spans="1:2">
      <c r="A5318" s="7" t="str">
        <f>IF(計算!$C5340="","",計算!$C5340)</f>
        <v/>
      </c>
      <c r="B5318" s="7" t="str">
        <f t="shared" si="178"/>
        <v/>
      </c>
    </row>
    <row r="5319" spans="1:2">
      <c r="A5319" s="7" t="str">
        <f>IF(計算!$C5341="","",計算!$C5341)</f>
        <v/>
      </c>
      <c r="B5319" s="7" t="str">
        <f t="shared" ref="B5319:B5382" si="179">IF($A5320="","",$A5320)</f>
        <v/>
      </c>
    </row>
    <row r="5320" spans="1:2">
      <c r="A5320" s="7" t="str">
        <f>IF(計算!$C5342="","",計算!$C5342)</f>
        <v/>
      </c>
      <c r="B5320" s="7" t="str">
        <f t="shared" si="179"/>
        <v/>
      </c>
    </row>
    <row r="5321" spans="1:2">
      <c r="A5321" s="7" t="str">
        <f>IF(計算!$C5343="","",計算!$C5343)</f>
        <v/>
      </c>
      <c r="B5321" s="7" t="str">
        <f t="shared" si="179"/>
        <v/>
      </c>
    </row>
    <row r="5322" spans="1:2">
      <c r="A5322" s="7" t="str">
        <f>IF(計算!$C5344="","",計算!$C5344)</f>
        <v/>
      </c>
      <c r="B5322" s="7" t="str">
        <f t="shared" si="179"/>
        <v/>
      </c>
    </row>
    <row r="5323" spans="1:2">
      <c r="A5323" s="7" t="str">
        <f>IF(計算!$C5345="","",計算!$C5345)</f>
        <v/>
      </c>
      <c r="B5323" s="7" t="str">
        <f t="shared" si="179"/>
        <v/>
      </c>
    </row>
    <row r="5324" spans="1:2">
      <c r="A5324" s="7" t="str">
        <f>IF(計算!$C5346="","",計算!$C5346)</f>
        <v/>
      </c>
      <c r="B5324" s="7" t="str">
        <f t="shared" si="179"/>
        <v/>
      </c>
    </row>
    <row r="5325" spans="1:2">
      <c r="A5325" s="7" t="str">
        <f>IF(計算!$C5347="","",計算!$C5347)</f>
        <v/>
      </c>
      <c r="B5325" s="7" t="str">
        <f t="shared" si="179"/>
        <v/>
      </c>
    </row>
    <row r="5326" spans="1:2">
      <c r="A5326" s="7" t="str">
        <f>IF(計算!$C5348="","",計算!$C5348)</f>
        <v/>
      </c>
      <c r="B5326" s="7" t="str">
        <f t="shared" si="179"/>
        <v/>
      </c>
    </row>
    <row r="5327" spans="1:2">
      <c r="A5327" s="7" t="str">
        <f>IF(計算!$C5349="","",計算!$C5349)</f>
        <v/>
      </c>
      <c r="B5327" s="7" t="str">
        <f t="shared" si="179"/>
        <v/>
      </c>
    </row>
    <row r="5328" spans="1:2">
      <c r="A5328" s="7" t="str">
        <f>IF(計算!$C5350="","",計算!$C5350)</f>
        <v/>
      </c>
      <c r="B5328" s="7" t="str">
        <f t="shared" si="179"/>
        <v/>
      </c>
    </row>
    <row r="5329" spans="1:2">
      <c r="A5329" s="7" t="str">
        <f>IF(計算!$C5351="","",計算!$C5351)</f>
        <v/>
      </c>
      <c r="B5329" s="7" t="str">
        <f t="shared" si="179"/>
        <v/>
      </c>
    </row>
    <row r="5330" spans="1:2">
      <c r="A5330" s="7" t="str">
        <f>IF(計算!$C5352="","",計算!$C5352)</f>
        <v/>
      </c>
      <c r="B5330" s="7" t="str">
        <f t="shared" si="179"/>
        <v/>
      </c>
    </row>
    <row r="5331" spans="1:2">
      <c r="A5331" s="7" t="str">
        <f>IF(計算!$C5353="","",計算!$C5353)</f>
        <v/>
      </c>
      <c r="B5331" s="7" t="str">
        <f t="shared" si="179"/>
        <v/>
      </c>
    </row>
    <row r="5332" spans="1:2">
      <c r="A5332" s="7" t="str">
        <f>IF(計算!$C5354="","",計算!$C5354)</f>
        <v/>
      </c>
      <c r="B5332" s="7" t="str">
        <f t="shared" si="179"/>
        <v/>
      </c>
    </row>
    <row r="5333" spans="1:2">
      <c r="A5333" s="7" t="str">
        <f>IF(計算!$C5355="","",計算!$C5355)</f>
        <v/>
      </c>
      <c r="B5333" s="7" t="str">
        <f t="shared" si="179"/>
        <v/>
      </c>
    </row>
    <row r="5334" spans="1:2">
      <c r="A5334" s="7" t="str">
        <f>IF(計算!$C5356="","",計算!$C5356)</f>
        <v/>
      </c>
      <c r="B5334" s="7" t="str">
        <f t="shared" si="179"/>
        <v/>
      </c>
    </row>
    <row r="5335" spans="1:2">
      <c r="A5335" s="7" t="str">
        <f>IF(計算!$C5357="","",計算!$C5357)</f>
        <v/>
      </c>
      <c r="B5335" s="7" t="str">
        <f t="shared" si="179"/>
        <v/>
      </c>
    </row>
    <row r="5336" spans="1:2">
      <c r="A5336" s="7" t="str">
        <f>IF(計算!$C5358="","",計算!$C5358)</f>
        <v/>
      </c>
      <c r="B5336" s="7" t="str">
        <f t="shared" si="179"/>
        <v/>
      </c>
    </row>
    <row r="5337" spans="1:2">
      <c r="A5337" s="7" t="str">
        <f>IF(計算!$C5359="","",計算!$C5359)</f>
        <v/>
      </c>
      <c r="B5337" s="7" t="str">
        <f t="shared" si="179"/>
        <v/>
      </c>
    </row>
    <row r="5338" spans="1:2">
      <c r="A5338" s="7" t="str">
        <f>IF(計算!$C5360="","",計算!$C5360)</f>
        <v/>
      </c>
      <c r="B5338" s="7" t="str">
        <f t="shared" si="179"/>
        <v/>
      </c>
    </row>
    <row r="5339" spans="1:2">
      <c r="A5339" s="7" t="str">
        <f>IF(計算!$C5361="","",計算!$C5361)</f>
        <v/>
      </c>
      <c r="B5339" s="7" t="str">
        <f t="shared" si="179"/>
        <v/>
      </c>
    </row>
    <row r="5340" spans="1:2">
      <c r="A5340" s="7" t="str">
        <f>IF(計算!$C5362="","",計算!$C5362)</f>
        <v/>
      </c>
      <c r="B5340" s="7" t="str">
        <f t="shared" si="179"/>
        <v/>
      </c>
    </row>
    <row r="5341" spans="1:2">
      <c r="A5341" s="7" t="str">
        <f>IF(計算!$C5363="","",計算!$C5363)</f>
        <v/>
      </c>
      <c r="B5341" s="7" t="str">
        <f t="shared" si="179"/>
        <v/>
      </c>
    </row>
    <row r="5342" spans="1:2">
      <c r="A5342" s="7" t="str">
        <f>IF(計算!$C5364="","",計算!$C5364)</f>
        <v/>
      </c>
      <c r="B5342" s="7" t="str">
        <f t="shared" si="179"/>
        <v/>
      </c>
    </row>
    <row r="5343" spans="1:2">
      <c r="A5343" s="7" t="str">
        <f>IF(計算!$C5365="","",計算!$C5365)</f>
        <v/>
      </c>
      <c r="B5343" s="7" t="str">
        <f t="shared" si="179"/>
        <v/>
      </c>
    </row>
    <row r="5344" spans="1:2">
      <c r="A5344" s="7" t="str">
        <f>IF(計算!$C5366="","",計算!$C5366)</f>
        <v/>
      </c>
      <c r="B5344" s="7" t="str">
        <f t="shared" si="179"/>
        <v/>
      </c>
    </row>
    <row r="5345" spans="1:2">
      <c r="A5345" s="7" t="str">
        <f>IF(計算!$C5367="","",計算!$C5367)</f>
        <v/>
      </c>
      <c r="B5345" s="7" t="str">
        <f t="shared" si="179"/>
        <v/>
      </c>
    </row>
    <row r="5346" spans="1:2">
      <c r="A5346" s="7" t="str">
        <f>IF(計算!$C5368="","",計算!$C5368)</f>
        <v/>
      </c>
      <c r="B5346" s="7" t="str">
        <f t="shared" si="179"/>
        <v/>
      </c>
    </row>
    <row r="5347" spans="1:2">
      <c r="A5347" s="7" t="str">
        <f>IF(計算!$C5369="","",計算!$C5369)</f>
        <v/>
      </c>
      <c r="B5347" s="7" t="str">
        <f t="shared" si="179"/>
        <v/>
      </c>
    </row>
    <row r="5348" spans="1:2">
      <c r="A5348" s="7" t="str">
        <f>IF(計算!$C5370="","",計算!$C5370)</f>
        <v/>
      </c>
      <c r="B5348" s="7" t="str">
        <f t="shared" si="179"/>
        <v/>
      </c>
    </row>
    <row r="5349" spans="1:2">
      <c r="A5349" s="7" t="str">
        <f>IF(計算!$C5371="","",計算!$C5371)</f>
        <v/>
      </c>
      <c r="B5349" s="7" t="str">
        <f t="shared" si="179"/>
        <v/>
      </c>
    </row>
    <row r="5350" spans="1:2">
      <c r="A5350" s="7" t="str">
        <f>IF(計算!$C5372="","",計算!$C5372)</f>
        <v/>
      </c>
      <c r="B5350" s="7" t="str">
        <f t="shared" si="179"/>
        <v/>
      </c>
    </row>
    <row r="5351" spans="1:2">
      <c r="A5351" s="7" t="str">
        <f>IF(計算!$C5373="","",計算!$C5373)</f>
        <v/>
      </c>
      <c r="B5351" s="7" t="str">
        <f t="shared" si="179"/>
        <v/>
      </c>
    </row>
    <row r="5352" spans="1:2">
      <c r="A5352" s="7" t="str">
        <f>IF(計算!$C5374="","",計算!$C5374)</f>
        <v/>
      </c>
      <c r="B5352" s="7" t="str">
        <f t="shared" si="179"/>
        <v/>
      </c>
    </row>
    <row r="5353" spans="1:2">
      <c r="A5353" s="7" t="str">
        <f>IF(計算!$C5375="","",計算!$C5375)</f>
        <v/>
      </c>
      <c r="B5353" s="7" t="str">
        <f t="shared" si="179"/>
        <v/>
      </c>
    </row>
    <row r="5354" spans="1:2">
      <c r="A5354" s="7" t="str">
        <f>IF(計算!$C5376="","",計算!$C5376)</f>
        <v/>
      </c>
      <c r="B5354" s="7" t="str">
        <f t="shared" si="179"/>
        <v/>
      </c>
    </row>
    <row r="5355" spans="1:2">
      <c r="A5355" s="7" t="str">
        <f>IF(計算!$C5377="","",計算!$C5377)</f>
        <v/>
      </c>
      <c r="B5355" s="7" t="str">
        <f t="shared" si="179"/>
        <v/>
      </c>
    </row>
    <row r="5356" spans="1:2">
      <c r="A5356" s="7" t="str">
        <f>IF(計算!$C5378="","",計算!$C5378)</f>
        <v/>
      </c>
      <c r="B5356" s="7" t="str">
        <f t="shared" si="179"/>
        <v/>
      </c>
    </row>
    <row r="5357" spans="1:2">
      <c r="A5357" s="7" t="str">
        <f>IF(計算!$C5379="","",計算!$C5379)</f>
        <v/>
      </c>
      <c r="B5357" s="7" t="str">
        <f t="shared" si="179"/>
        <v/>
      </c>
    </row>
    <row r="5358" spans="1:2">
      <c r="A5358" s="7" t="str">
        <f>IF(計算!$C5380="","",計算!$C5380)</f>
        <v/>
      </c>
      <c r="B5358" s="7" t="str">
        <f t="shared" si="179"/>
        <v/>
      </c>
    </row>
    <row r="5359" spans="1:2">
      <c r="A5359" s="7" t="str">
        <f>IF(計算!$C5381="","",計算!$C5381)</f>
        <v/>
      </c>
      <c r="B5359" s="7" t="str">
        <f t="shared" si="179"/>
        <v/>
      </c>
    </row>
    <row r="5360" spans="1:2">
      <c r="A5360" s="7" t="str">
        <f>IF(計算!$C5382="","",計算!$C5382)</f>
        <v/>
      </c>
      <c r="B5360" s="7" t="str">
        <f t="shared" si="179"/>
        <v/>
      </c>
    </row>
    <row r="5361" spans="1:2">
      <c r="A5361" s="7" t="str">
        <f>IF(計算!$C5383="","",計算!$C5383)</f>
        <v/>
      </c>
      <c r="B5361" s="7" t="str">
        <f t="shared" si="179"/>
        <v/>
      </c>
    </row>
    <row r="5362" spans="1:2">
      <c r="A5362" s="7" t="str">
        <f>IF(計算!$C5384="","",計算!$C5384)</f>
        <v/>
      </c>
      <c r="B5362" s="7" t="str">
        <f t="shared" si="179"/>
        <v/>
      </c>
    </row>
    <row r="5363" spans="1:2">
      <c r="A5363" s="7" t="str">
        <f>IF(計算!$C5385="","",計算!$C5385)</f>
        <v/>
      </c>
      <c r="B5363" s="7" t="str">
        <f t="shared" si="179"/>
        <v/>
      </c>
    </row>
    <row r="5364" spans="1:2">
      <c r="A5364" s="7" t="str">
        <f>IF(計算!$C5386="","",計算!$C5386)</f>
        <v/>
      </c>
      <c r="B5364" s="7" t="str">
        <f t="shared" si="179"/>
        <v/>
      </c>
    </row>
    <row r="5365" spans="1:2">
      <c r="A5365" s="7" t="str">
        <f>IF(計算!$C5387="","",計算!$C5387)</f>
        <v/>
      </c>
      <c r="B5365" s="7" t="str">
        <f t="shared" si="179"/>
        <v/>
      </c>
    </row>
    <row r="5366" spans="1:2">
      <c r="A5366" s="7" t="str">
        <f>IF(計算!$C5388="","",計算!$C5388)</f>
        <v/>
      </c>
      <c r="B5366" s="7" t="str">
        <f t="shared" si="179"/>
        <v/>
      </c>
    </row>
    <row r="5367" spans="1:2">
      <c r="A5367" s="7" t="str">
        <f>IF(計算!$C5389="","",計算!$C5389)</f>
        <v/>
      </c>
      <c r="B5367" s="7" t="str">
        <f t="shared" si="179"/>
        <v/>
      </c>
    </row>
    <row r="5368" spans="1:2">
      <c r="A5368" s="7" t="str">
        <f>IF(計算!$C5390="","",計算!$C5390)</f>
        <v/>
      </c>
      <c r="B5368" s="7" t="str">
        <f t="shared" si="179"/>
        <v/>
      </c>
    </row>
    <row r="5369" spans="1:2">
      <c r="A5369" s="7" t="str">
        <f>IF(計算!$C5391="","",計算!$C5391)</f>
        <v/>
      </c>
      <c r="B5369" s="7" t="str">
        <f t="shared" si="179"/>
        <v/>
      </c>
    </row>
    <row r="5370" spans="1:2">
      <c r="A5370" s="7" t="str">
        <f>IF(計算!$C5392="","",計算!$C5392)</f>
        <v/>
      </c>
      <c r="B5370" s="7" t="str">
        <f t="shared" si="179"/>
        <v/>
      </c>
    </row>
    <row r="5371" spans="1:2">
      <c r="A5371" s="7" t="str">
        <f>IF(計算!$C5393="","",計算!$C5393)</f>
        <v/>
      </c>
      <c r="B5371" s="7" t="str">
        <f t="shared" si="179"/>
        <v/>
      </c>
    </row>
    <row r="5372" spans="1:2">
      <c r="A5372" s="7" t="str">
        <f>IF(計算!$C5394="","",計算!$C5394)</f>
        <v/>
      </c>
      <c r="B5372" s="7" t="str">
        <f t="shared" si="179"/>
        <v/>
      </c>
    </row>
    <row r="5373" spans="1:2">
      <c r="A5373" s="7" t="str">
        <f>IF(計算!$C5395="","",計算!$C5395)</f>
        <v/>
      </c>
      <c r="B5373" s="7" t="str">
        <f t="shared" si="179"/>
        <v/>
      </c>
    </row>
    <row r="5374" spans="1:2">
      <c r="A5374" s="7" t="str">
        <f>IF(計算!$C5396="","",計算!$C5396)</f>
        <v/>
      </c>
      <c r="B5374" s="7" t="str">
        <f t="shared" si="179"/>
        <v/>
      </c>
    </row>
    <row r="5375" spans="1:2">
      <c r="A5375" s="7" t="str">
        <f>IF(計算!$C5397="","",計算!$C5397)</f>
        <v/>
      </c>
      <c r="B5375" s="7" t="str">
        <f t="shared" si="179"/>
        <v/>
      </c>
    </row>
    <row r="5376" spans="1:2">
      <c r="A5376" s="7" t="str">
        <f>IF(計算!$C5398="","",計算!$C5398)</f>
        <v/>
      </c>
      <c r="B5376" s="7" t="str">
        <f t="shared" si="179"/>
        <v/>
      </c>
    </row>
    <row r="5377" spans="1:2">
      <c r="A5377" s="7" t="str">
        <f>IF(計算!$C5399="","",計算!$C5399)</f>
        <v/>
      </c>
      <c r="B5377" s="7" t="str">
        <f t="shared" si="179"/>
        <v/>
      </c>
    </row>
    <row r="5378" spans="1:2">
      <c r="A5378" s="7" t="str">
        <f>IF(計算!$C5400="","",計算!$C5400)</f>
        <v/>
      </c>
      <c r="B5378" s="7" t="str">
        <f t="shared" si="179"/>
        <v/>
      </c>
    </row>
    <row r="5379" spans="1:2">
      <c r="A5379" s="7" t="str">
        <f>IF(計算!$C5401="","",計算!$C5401)</f>
        <v/>
      </c>
      <c r="B5379" s="7" t="str">
        <f t="shared" si="179"/>
        <v/>
      </c>
    </row>
    <row r="5380" spans="1:2">
      <c r="A5380" s="7" t="str">
        <f>IF(計算!$C5402="","",計算!$C5402)</f>
        <v/>
      </c>
      <c r="B5380" s="7" t="str">
        <f t="shared" si="179"/>
        <v/>
      </c>
    </row>
    <row r="5381" spans="1:2">
      <c r="A5381" s="7" t="str">
        <f>IF(計算!$C5403="","",計算!$C5403)</f>
        <v/>
      </c>
      <c r="B5381" s="7" t="str">
        <f t="shared" si="179"/>
        <v/>
      </c>
    </row>
    <row r="5382" spans="1:2">
      <c r="A5382" s="7" t="str">
        <f>IF(計算!$C5404="","",計算!$C5404)</f>
        <v/>
      </c>
      <c r="B5382" s="7" t="str">
        <f t="shared" si="179"/>
        <v/>
      </c>
    </row>
    <row r="5383" spans="1:2">
      <c r="A5383" s="7" t="str">
        <f>IF(計算!$C5405="","",計算!$C5405)</f>
        <v/>
      </c>
      <c r="B5383" s="7" t="str">
        <f t="shared" ref="B5383:B5446" si="180">IF($A5384="","",$A5384)</f>
        <v/>
      </c>
    </row>
    <row r="5384" spans="1:2">
      <c r="A5384" s="7" t="str">
        <f>IF(計算!$C5406="","",計算!$C5406)</f>
        <v/>
      </c>
      <c r="B5384" s="7" t="str">
        <f t="shared" si="180"/>
        <v/>
      </c>
    </row>
    <row r="5385" spans="1:2">
      <c r="A5385" s="7" t="str">
        <f>IF(計算!$C5407="","",計算!$C5407)</f>
        <v/>
      </c>
      <c r="B5385" s="7" t="str">
        <f t="shared" si="180"/>
        <v/>
      </c>
    </row>
    <row r="5386" spans="1:2">
      <c r="A5386" s="7" t="str">
        <f>IF(計算!$C5408="","",計算!$C5408)</f>
        <v/>
      </c>
      <c r="B5386" s="7" t="str">
        <f t="shared" si="180"/>
        <v/>
      </c>
    </row>
    <row r="5387" spans="1:2">
      <c r="A5387" s="7" t="str">
        <f>IF(計算!$C5409="","",計算!$C5409)</f>
        <v/>
      </c>
      <c r="B5387" s="7" t="str">
        <f t="shared" si="180"/>
        <v/>
      </c>
    </row>
    <row r="5388" spans="1:2">
      <c r="A5388" s="7" t="str">
        <f>IF(計算!$C5410="","",計算!$C5410)</f>
        <v/>
      </c>
      <c r="B5388" s="7" t="str">
        <f t="shared" si="180"/>
        <v/>
      </c>
    </row>
    <row r="5389" spans="1:2">
      <c r="A5389" s="7" t="str">
        <f>IF(計算!$C5411="","",計算!$C5411)</f>
        <v/>
      </c>
      <c r="B5389" s="7" t="str">
        <f t="shared" si="180"/>
        <v/>
      </c>
    </row>
    <row r="5390" spans="1:2">
      <c r="A5390" s="7" t="str">
        <f>IF(計算!$C5412="","",計算!$C5412)</f>
        <v/>
      </c>
      <c r="B5390" s="7" t="str">
        <f t="shared" si="180"/>
        <v/>
      </c>
    </row>
    <row r="5391" spans="1:2">
      <c r="A5391" s="7" t="str">
        <f>IF(計算!$C5413="","",計算!$C5413)</f>
        <v/>
      </c>
      <c r="B5391" s="7" t="str">
        <f t="shared" si="180"/>
        <v/>
      </c>
    </row>
    <row r="5392" spans="1:2">
      <c r="A5392" s="7" t="str">
        <f>IF(計算!$C5414="","",計算!$C5414)</f>
        <v/>
      </c>
      <c r="B5392" s="7" t="str">
        <f t="shared" si="180"/>
        <v/>
      </c>
    </row>
    <row r="5393" spans="1:2">
      <c r="A5393" s="7" t="str">
        <f>IF(計算!$C5415="","",計算!$C5415)</f>
        <v/>
      </c>
      <c r="B5393" s="7" t="str">
        <f t="shared" si="180"/>
        <v/>
      </c>
    </row>
    <row r="5394" spans="1:2">
      <c r="A5394" s="7" t="str">
        <f>IF(計算!$C5416="","",計算!$C5416)</f>
        <v/>
      </c>
      <c r="B5394" s="7" t="str">
        <f t="shared" si="180"/>
        <v/>
      </c>
    </row>
    <row r="5395" spans="1:2">
      <c r="A5395" s="7" t="str">
        <f>IF(計算!$C5417="","",計算!$C5417)</f>
        <v/>
      </c>
      <c r="B5395" s="7" t="str">
        <f t="shared" si="180"/>
        <v/>
      </c>
    </row>
    <row r="5396" spans="1:2">
      <c r="A5396" s="7" t="str">
        <f>IF(計算!$C5418="","",計算!$C5418)</f>
        <v/>
      </c>
      <c r="B5396" s="7" t="str">
        <f t="shared" si="180"/>
        <v/>
      </c>
    </row>
    <row r="5397" spans="1:2">
      <c r="A5397" s="7" t="str">
        <f>IF(計算!$C5419="","",計算!$C5419)</f>
        <v/>
      </c>
      <c r="B5397" s="7" t="str">
        <f t="shared" si="180"/>
        <v/>
      </c>
    </row>
    <row r="5398" spans="1:2">
      <c r="A5398" s="7" t="str">
        <f>IF(計算!$C5420="","",計算!$C5420)</f>
        <v/>
      </c>
      <c r="B5398" s="7" t="str">
        <f t="shared" si="180"/>
        <v/>
      </c>
    </row>
    <row r="5399" spans="1:2">
      <c r="A5399" s="7" t="str">
        <f>IF(計算!$C5421="","",計算!$C5421)</f>
        <v/>
      </c>
      <c r="B5399" s="7" t="str">
        <f t="shared" si="180"/>
        <v/>
      </c>
    </row>
    <row r="5400" spans="1:2">
      <c r="A5400" s="7" t="str">
        <f>IF(計算!$C5422="","",計算!$C5422)</f>
        <v/>
      </c>
      <c r="B5400" s="7" t="str">
        <f t="shared" si="180"/>
        <v/>
      </c>
    </row>
    <row r="5401" spans="1:2">
      <c r="A5401" s="7" t="str">
        <f>IF(計算!$C5423="","",計算!$C5423)</f>
        <v/>
      </c>
      <c r="B5401" s="7" t="str">
        <f t="shared" si="180"/>
        <v/>
      </c>
    </row>
    <row r="5402" spans="1:2">
      <c r="A5402" s="7" t="str">
        <f>IF(計算!$C5424="","",計算!$C5424)</f>
        <v/>
      </c>
      <c r="B5402" s="7" t="str">
        <f t="shared" si="180"/>
        <v/>
      </c>
    </row>
    <row r="5403" spans="1:2">
      <c r="A5403" s="7" t="str">
        <f>IF(計算!$C5425="","",計算!$C5425)</f>
        <v/>
      </c>
      <c r="B5403" s="7" t="str">
        <f t="shared" si="180"/>
        <v/>
      </c>
    </row>
    <row r="5404" spans="1:2">
      <c r="A5404" s="7" t="str">
        <f>IF(計算!$C5426="","",計算!$C5426)</f>
        <v/>
      </c>
      <c r="B5404" s="7" t="str">
        <f t="shared" si="180"/>
        <v/>
      </c>
    </row>
    <row r="5405" spans="1:2">
      <c r="A5405" s="7" t="str">
        <f>IF(計算!$C5427="","",計算!$C5427)</f>
        <v/>
      </c>
      <c r="B5405" s="7" t="str">
        <f t="shared" si="180"/>
        <v/>
      </c>
    </row>
    <row r="5406" spans="1:2">
      <c r="A5406" s="7" t="str">
        <f>IF(計算!$C5428="","",計算!$C5428)</f>
        <v/>
      </c>
      <c r="B5406" s="7" t="str">
        <f t="shared" si="180"/>
        <v/>
      </c>
    </row>
    <row r="5407" spans="1:2">
      <c r="A5407" s="7" t="str">
        <f>IF(計算!$C5429="","",計算!$C5429)</f>
        <v/>
      </c>
      <c r="B5407" s="7" t="str">
        <f t="shared" si="180"/>
        <v/>
      </c>
    </row>
    <row r="5408" spans="1:2">
      <c r="A5408" s="7" t="str">
        <f>IF(計算!$C5430="","",計算!$C5430)</f>
        <v/>
      </c>
      <c r="B5408" s="7" t="str">
        <f t="shared" si="180"/>
        <v/>
      </c>
    </row>
    <row r="5409" spans="1:2">
      <c r="A5409" s="7" t="str">
        <f>IF(計算!$C5431="","",計算!$C5431)</f>
        <v/>
      </c>
      <c r="B5409" s="7" t="str">
        <f t="shared" si="180"/>
        <v/>
      </c>
    </row>
    <row r="5410" spans="1:2">
      <c r="A5410" s="7" t="str">
        <f>IF(計算!$C5432="","",計算!$C5432)</f>
        <v/>
      </c>
      <c r="B5410" s="7" t="str">
        <f t="shared" si="180"/>
        <v/>
      </c>
    </row>
    <row r="5411" spans="1:2">
      <c r="A5411" s="7" t="str">
        <f>IF(計算!$C5433="","",計算!$C5433)</f>
        <v/>
      </c>
      <c r="B5411" s="7" t="str">
        <f t="shared" si="180"/>
        <v/>
      </c>
    </row>
    <row r="5412" spans="1:2">
      <c r="A5412" s="7" t="str">
        <f>IF(計算!$C5434="","",計算!$C5434)</f>
        <v/>
      </c>
      <c r="B5412" s="7" t="str">
        <f t="shared" si="180"/>
        <v/>
      </c>
    </row>
    <row r="5413" spans="1:2">
      <c r="A5413" s="7" t="str">
        <f>IF(計算!$C5435="","",計算!$C5435)</f>
        <v/>
      </c>
      <c r="B5413" s="7" t="str">
        <f t="shared" si="180"/>
        <v/>
      </c>
    </row>
    <row r="5414" spans="1:2">
      <c r="A5414" s="7" t="str">
        <f>IF(計算!$C5436="","",計算!$C5436)</f>
        <v/>
      </c>
      <c r="B5414" s="7" t="str">
        <f t="shared" si="180"/>
        <v/>
      </c>
    </row>
    <row r="5415" spans="1:2">
      <c r="A5415" s="7" t="str">
        <f>IF(計算!$C5437="","",計算!$C5437)</f>
        <v/>
      </c>
      <c r="B5415" s="7" t="str">
        <f t="shared" si="180"/>
        <v/>
      </c>
    </row>
    <row r="5416" spans="1:2">
      <c r="A5416" s="7" t="str">
        <f>IF(計算!$C5438="","",計算!$C5438)</f>
        <v/>
      </c>
      <c r="B5416" s="7" t="str">
        <f t="shared" si="180"/>
        <v/>
      </c>
    </row>
    <row r="5417" spans="1:2">
      <c r="A5417" s="7" t="str">
        <f>IF(計算!$C5439="","",計算!$C5439)</f>
        <v/>
      </c>
      <c r="B5417" s="7" t="str">
        <f t="shared" si="180"/>
        <v/>
      </c>
    </row>
    <row r="5418" spans="1:2">
      <c r="A5418" s="7" t="str">
        <f>IF(計算!$C5440="","",計算!$C5440)</f>
        <v/>
      </c>
      <c r="B5418" s="7" t="str">
        <f t="shared" si="180"/>
        <v/>
      </c>
    </row>
    <row r="5419" spans="1:2">
      <c r="A5419" s="7" t="str">
        <f>IF(計算!$C5441="","",計算!$C5441)</f>
        <v/>
      </c>
      <c r="B5419" s="7" t="str">
        <f t="shared" si="180"/>
        <v/>
      </c>
    </row>
    <row r="5420" spans="1:2">
      <c r="A5420" s="7" t="str">
        <f>IF(計算!$C5442="","",計算!$C5442)</f>
        <v/>
      </c>
      <c r="B5420" s="7" t="str">
        <f t="shared" si="180"/>
        <v/>
      </c>
    </row>
    <row r="5421" spans="1:2">
      <c r="A5421" s="7" t="str">
        <f>IF(計算!$C5443="","",計算!$C5443)</f>
        <v/>
      </c>
      <c r="B5421" s="7" t="str">
        <f t="shared" si="180"/>
        <v/>
      </c>
    </row>
    <row r="5422" spans="1:2">
      <c r="A5422" s="7" t="str">
        <f>IF(計算!$C5444="","",計算!$C5444)</f>
        <v/>
      </c>
      <c r="B5422" s="7" t="str">
        <f t="shared" si="180"/>
        <v/>
      </c>
    </row>
    <row r="5423" spans="1:2">
      <c r="A5423" s="7" t="str">
        <f>IF(計算!$C5445="","",計算!$C5445)</f>
        <v/>
      </c>
      <c r="B5423" s="7" t="str">
        <f t="shared" si="180"/>
        <v/>
      </c>
    </row>
    <row r="5424" spans="1:2">
      <c r="A5424" s="7" t="str">
        <f>IF(計算!$C5446="","",計算!$C5446)</f>
        <v/>
      </c>
      <c r="B5424" s="7" t="str">
        <f t="shared" si="180"/>
        <v/>
      </c>
    </row>
    <row r="5425" spans="1:2">
      <c r="A5425" s="7" t="str">
        <f>IF(計算!$C5447="","",計算!$C5447)</f>
        <v/>
      </c>
      <c r="B5425" s="7" t="str">
        <f t="shared" si="180"/>
        <v/>
      </c>
    </row>
    <row r="5426" spans="1:2">
      <c r="A5426" s="7" t="str">
        <f>IF(計算!$C5448="","",計算!$C5448)</f>
        <v/>
      </c>
      <c r="B5426" s="7" t="str">
        <f t="shared" si="180"/>
        <v/>
      </c>
    </row>
    <row r="5427" spans="1:2">
      <c r="A5427" s="7" t="str">
        <f>IF(計算!$C5449="","",計算!$C5449)</f>
        <v/>
      </c>
      <c r="B5427" s="7" t="str">
        <f t="shared" si="180"/>
        <v/>
      </c>
    </row>
    <row r="5428" spans="1:2">
      <c r="A5428" s="7" t="str">
        <f>IF(計算!$C5450="","",計算!$C5450)</f>
        <v/>
      </c>
      <c r="B5428" s="7" t="str">
        <f t="shared" si="180"/>
        <v/>
      </c>
    </row>
    <row r="5429" spans="1:2">
      <c r="A5429" s="7" t="str">
        <f>IF(計算!$C5451="","",計算!$C5451)</f>
        <v/>
      </c>
      <c r="B5429" s="7" t="str">
        <f t="shared" si="180"/>
        <v/>
      </c>
    </row>
    <row r="5430" spans="1:2">
      <c r="A5430" s="7" t="str">
        <f>IF(計算!$C5452="","",計算!$C5452)</f>
        <v/>
      </c>
      <c r="B5430" s="7" t="str">
        <f t="shared" si="180"/>
        <v/>
      </c>
    </row>
    <row r="5431" spans="1:2">
      <c r="A5431" s="7" t="str">
        <f>IF(計算!$C5453="","",計算!$C5453)</f>
        <v/>
      </c>
      <c r="B5431" s="7" t="str">
        <f t="shared" si="180"/>
        <v/>
      </c>
    </row>
    <row r="5432" spans="1:2">
      <c r="A5432" s="7" t="str">
        <f>IF(計算!$C5454="","",計算!$C5454)</f>
        <v/>
      </c>
      <c r="B5432" s="7" t="str">
        <f t="shared" si="180"/>
        <v/>
      </c>
    </row>
    <row r="5433" spans="1:2">
      <c r="A5433" s="7" t="str">
        <f>IF(計算!$C5455="","",計算!$C5455)</f>
        <v/>
      </c>
      <c r="B5433" s="7" t="str">
        <f t="shared" si="180"/>
        <v/>
      </c>
    </row>
    <row r="5434" spans="1:2">
      <c r="A5434" s="7" t="str">
        <f>IF(計算!$C5456="","",計算!$C5456)</f>
        <v/>
      </c>
      <c r="B5434" s="7" t="str">
        <f t="shared" si="180"/>
        <v/>
      </c>
    </row>
    <row r="5435" spans="1:2">
      <c r="A5435" s="7" t="str">
        <f>IF(計算!$C5457="","",計算!$C5457)</f>
        <v/>
      </c>
      <c r="B5435" s="7" t="str">
        <f t="shared" si="180"/>
        <v/>
      </c>
    </row>
    <row r="5436" spans="1:2">
      <c r="A5436" s="7" t="str">
        <f>IF(計算!$C5458="","",計算!$C5458)</f>
        <v/>
      </c>
      <c r="B5436" s="7" t="str">
        <f t="shared" si="180"/>
        <v/>
      </c>
    </row>
    <row r="5437" spans="1:2">
      <c r="A5437" s="7" t="str">
        <f>IF(計算!$C5459="","",計算!$C5459)</f>
        <v/>
      </c>
      <c r="B5437" s="7" t="str">
        <f t="shared" si="180"/>
        <v/>
      </c>
    </row>
    <row r="5438" spans="1:2">
      <c r="A5438" s="7" t="str">
        <f>IF(計算!$C5460="","",計算!$C5460)</f>
        <v/>
      </c>
      <c r="B5438" s="7" t="str">
        <f t="shared" si="180"/>
        <v/>
      </c>
    </row>
    <row r="5439" spans="1:2">
      <c r="A5439" s="7" t="str">
        <f>IF(計算!$C5461="","",計算!$C5461)</f>
        <v/>
      </c>
      <c r="B5439" s="7" t="str">
        <f t="shared" si="180"/>
        <v/>
      </c>
    </row>
    <row r="5440" spans="1:2">
      <c r="A5440" s="7" t="str">
        <f>IF(計算!$C5462="","",計算!$C5462)</f>
        <v/>
      </c>
      <c r="B5440" s="7" t="str">
        <f t="shared" si="180"/>
        <v/>
      </c>
    </row>
    <row r="5441" spans="1:2">
      <c r="A5441" s="7" t="str">
        <f>IF(計算!$C5463="","",計算!$C5463)</f>
        <v/>
      </c>
      <c r="B5441" s="7" t="str">
        <f t="shared" si="180"/>
        <v/>
      </c>
    </row>
    <row r="5442" spans="1:2">
      <c r="A5442" s="7" t="str">
        <f>IF(計算!$C5464="","",計算!$C5464)</f>
        <v/>
      </c>
      <c r="B5442" s="7" t="str">
        <f t="shared" si="180"/>
        <v/>
      </c>
    </row>
    <row r="5443" spans="1:2">
      <c r="A5443" s="7" t="str">
        <f>IF(計算!$C5465="","",計算!$C5465)</f>
        <v/>
      </c>
      <c r="B5443" s="7" t="str">
        <f t="shared" si="180"/>
        <v/>
      </c>
    </row>
    <row r="5444" spans="1:2">
      <c r="A5444" s="7" t="str">
        <f>IF(計算!$C5466="","",計算!$C5466)</f>
        <v/>
      </c>
      <c r="B5444" s="7" t="str">
        <f t="shared" si="180"/>
        <v/>
      </c>
    </row>
    <row r="5445" spans="1:2">
      <c r="A5445" s="7" t="str">
        <f>IF(計算!$C5467="","",計算!$C5467)</f>
        <v/>
      </c>
      <c r="B5445" s="7" t="str">
        <f t="shared" si="180"/>
        <v/>
      </c>
    </row>
    <row r="5446" spans="1:2">
      <c r="A5446" s="7" t="str">
        <f>IF(計算!$C5468="","",計算!$C5468)</f>
        <v/>
      </c>
      <c r="B5446" s="7" t="str">
        <f t="shared" si="180"/>
        <v/>
      </c>
    </row>
    <row r="5447" spans="1:2">
      <c r="A5447" s="7" t="str">
        <f>IF(計算!$C5469="","",計算!$C5469)</f>
        <v/>
      </c>
      <c r="B5447" s="7" t="str">
        <f t="shared" ref="B5447:B5510" si="181">IF($A5448="","",$A5448)</f>
        <v/>
      </c>
    </row>
    <row r="5448" spans="1:2">
      <c r="A5448" s="7" t="str">
        <f>IF(計算!$C5470="","",計算!$C5470)</f>
        <v/>
      </c>
      <c r="B5448" s="7" t="str">
        <f t="shared" si="181"/>
        <v/>
      </c>
    </row>
    <row r="5449" spans="1:2">
      <c r="A5449" s="7" t="str">
        <f>IF(計算!$C5471="","",計算!$C5471)</f>
        <v/>
      </c>
      <c r="B5449" s="7" t="str">
        <f t="shared" si="181"/>
        <v/>
      </c>
    </row>
    <row r="5450" spans="1:2">
      <c r="A5450" s="7" t="str">
        <f>IF(計算!$C5472="","",計算!$C5472)</f>
        <v/>
      </c>
      <c r="B5450" s="7" t="str">
        <f t="shared" si="181"/>
        <v/>
      </c>
    </row>
    <row r="5451" spans="1:2">
      <c r="A5451" s="7" t="str">
        <f>IF(計算!$C5473="","",計算!$C5473)</f>
        <v/>
      </c>
      <c r="B5451" s="7" t="str">
        <f t="shared" si="181"/>
        <v/>
      </c>
    </row>
    <row r="5452" spans="1:2">
      <c r="A5452" s="7" t="str">
        <f>IF(計算!$C5474="","",計算!$C5474)</f>
        <v/>
      </c>
      <c r="B5452" s="7" t="str">
        <f t="shared" si="181"/>
        <v/>
      </c>
    </row>
    <row r="5453" spans="1:2">
      <c r="A5453" s="7" t="str">
        <f>IF(計算!$C5475="","",計算!$C5475)</f>
        <v/>
      </c>
      <c r="B5453" s="7" t="str">
        <f t="shared" si="181"/>
        <v/>
      </c>
    </row>
    <row r="5454" spans="1:2">
      <c r="A5454" s="7" t="str">
        <f>IF(計算!$C5476="","",計算!$C5476)</f>
        <v/>
      </c>
      <c r="B5454" s="7" t="str">
        <f t="shared" si="181"/>
        <v/>
      </c>
    </row>
    <row r="5455" spans="1:2">
      <c r="A5455" s="7" t="str">
        <f>IF(計算!$C5477="","",計算!$C5477)</f>
        <v/>
      </c>
      <c r="B5455" s="7" t="str">
        <f t="shared" si="181"/>
        <v/>
      </c>
    </row>
    <row r="5456" spans="1:2">
      <c r="A5456" s="7" t="str">
        <f>IF(計算!$C5478="","",計算!$C5478)</f>
        <v/>
      </c>
      <c r="B5456" s="7" t="str">
        <f t="shared" si="181"/>
        <v/>
      </c>
    </row>
    <row r="5457" spans="1:2">
      <c r="A5457" s="7" t="str">
        <f>IF(計算!$C5479="","",計算!$C5479)</f>
        <v/>
      </c>
      <c r="B5457" s="7" t="str">
        <f t="shared" si="181"/>
        <v/>
      </c>
    </row>
    <row r="5458" spans="1:2">
      <c r="A5458" s="7" t="str">
        <f>IF(計算!$C5480="","",計算!$C5480)</f>
        <v/>
      </c>
      <c r="B5458" s="7" t="str">
        <f t="shared" si="181"/>
        <v/>
      </c>
    </row>
    <row r="5459" spans="1:2">
      <c r="A5459" s="7" t="str">
        <f>IF(計算!$C5481="","",計算!$C5481)</f>
        <v/>
      </c>
      <c r="B5459" s="7" t="str">
        <f t="shared" si="181"/>
        <v/>
      </c>
    </row>
    <row r="5460" spans="1:2">
      <c r="A5460" s="7" t="str">
        <f>IF(計算!$C5482="","",計算!$C5482)</f>
        <v/>
      </c>
      <c r="B5460" s="7" t="str">
        <f t="shared" si="181"/>
        <v/>
      </c>
    </row>
    <row r="5461" spans="1:2">
      <c r="A5461" s="7" t="str">
        <f>IF(計算!$C5483="","",計算!$C5483)</f>
        <v/>
      </c>
      <c r="B5461" s="7" t="str">
        <f t="shared" si="181"/>
        <v/>
      </c>
    </row>
    <row r="5462" spans="1:2">
      <c r="A5462" s="7" t="str">
        <f>IF(計算!$C5484="","",計算!$C5484)</f>
        <v/>
      </c>
      <c r="B5462" s="7" t="str">
        <f t="shared" si="181"/>
        <v/>
      </c>
    </row>
    <row r="5463" spans="1:2">
      <c r="A5463" s="7" t="str">
        <f>IF(計算!$C5485="","",計算!$C5485)</f>
        <v/>
      </c>
      <c r="B5463" s="7" t="str">
        <f t="shared" si="181"/>
        <v/>
      </c>
    </row>
    <row r="5464" spans="1:2">
      <c r="A5464" s="7" t="str">
        <f>IF(計算!$C5486="","",計算!$C5486)</f>
        <v/>
      </c>
      <c r="B5464" s="7" t="str">
        <f t="shared" si="181"/>
        <v/>
      </c>
    </row>
    <row r="5465" spans="1:2">
      <c r="A5465" s="7" t="str">
        <f>IF(計算!$C5487="","",計算!$C5487)</f>
        <v/>
      </c>
      <c r="B5465" s="7" t="str">
        <f t="shared" si="181"/>
        <v/>
      </c>
    </row>
    <row r="5466" spans="1:2">
      <c r="A5466" s="7" t="str">
        <f>IF(計算!$C5488="","",計算!$C5488)</f>
        <v/>
      </c>
      <c r="B5466" s="7" t="str">
        <f t="shared" si="181"/>
        <v/>
      </c>
    </row>
    <row r="5467" spans="1:2">
      <c r="A5467" s="7" t="str">
        <f>IF(計算!$C5489="","",計算!$C5489)</f>
        <v/>
      </c>
      <c r="B5467" s="7" t="str">
        <f t="shared" si="181"/>
        <v/>
      </c>
    </row>
    <row r="5468" spans="1:2">
      <c r="A5468" s="7" t="str">
        <f>IF(計算!$C5490="","",計算!$C5490)</f>
        <v/>
      </c>
      <c r="B5468" s="7" t="str">
        <f t="shared" si="181"/>
        <v/>
      </c>
    </row>
    <row r="5469" spans="1:2">
      <c r="A5469" s="7" t="str">
        <f>IF(計算!$C5491="","",計算!$C5491)</f>
        <v/>
      </c>
      <c r="B5469" s="7" t="str">
        <f t="shared" si="181"/>
        <v/>
      </c>
    </row>
    <row r="5470" spans="1:2">
      <c r="A5470" s="7" t="str">
        <f>IF(計算!$C5492="","",計算!$C5492)</f>
        <v/>
      </c>
      <c r="B5470" s="7" t="str">
        <f t="shared" si="181"/>
        <v/>
      </c>
    </row>
    <row r="5471" spans="1:2">
      <c r="A5471" s="7" t="str">
        <f>IF(計算!$C5493="","",計算!$C5493)</f>
        <v/>
      </c>
      <c r="B5471" s="7" t="str">
        <f t="shared" si="181"/>
        <v/>
      </c>
    </row>
    <row r="5472" spans="1:2">
      <c r="A5472" s="7" t="str">
        <f>IF(計算!$C5494="","",計算!$C5494)</f>
        <v/>
      </c>
      <c r="B5472" s="7" t="str">
        <f t="shared" si="181"/>
        <v/>
      </c>
    </row>
    <row r="5473" spans="1:2">
      <c r="A5473" s="7" t="str">
        <f>IF(計算!$C5495="","",計算!$C5495)</f>
        <v/>
      </c>
      <c r="B5473" s="7" t="str">
        <f t="shared" si="181"/>
        <v/>
      </c>
    </row>
    <row r="5474" spans="1:2">
      <c r="A5474" s="7" t="str">
        <f>IF(計算!$C5496="","",計算!$C5496)</f>
        <v/>
      </c>
      <c r="B5474" s="7" t="str">
        <f t="shared" si="181"/>
        <v/>
      </c>
    </row>
    <row r="5475" spans="1:2">
      <c r="A5475" s="7" t="str">
        <f>IF(計算!$C5497="","",計算!$C5497)</f>
        <v/>
      </c>
      <c r="B5475" s="7" t="str">
        <f t="shared" si="181"/>
        <v/>
      </c>
    </row>
    <row r="5476" spans="1:2">
      <c r="A5476" s="7" t="str">
        <f>IF(計算!$C5498="","",計算!$C5498)</f>
        <v/>
      </c>
      <c r="B5476" s="7" t="str">
        <f t="shared" si="181"/>
        <v/>
      </c>
    </row>
    <row r="5477" spans="1:2">
      <c r="A5477" s="7" t="str">
        <f>IF(計算!$C5499="","",計算!$C5499)</f>
        <v/>
      </c>
      <c r="B5477" s="7" t="str">
        <f t="shared" si="181"/>
        <v/>
      </c>
    </row>
    <row r="5478" spans="1:2">
      <c r="A5478" s="7" t="str">
        <f>IF(計算!$C5500="","",計算!$C5500)</f>
        <v/>
      </c>
      <c r="B5478" s="7" t="str">
        <f t="shared" si="181"/>
        <v/>
      </c>
    </row>
    <row r="5479" spans="1:2">
      <c r="A5479" s="7" t="str">
        <f>IF(計算!$C5501="","",計算!$C5501)</f>
        <v/>
      </c>
      <c r="B5479" s="7" t="str">
        <f t="shared" si="181"/>
        <v/>
      </c>
    </row>
    <row r="5480" spans="1:2">
      <c r="A5480" s="7" t="str">
        <f>IF(計算!$C5502="","",計算!$C5502)</f>
        <v/>
      </c>
      <c r="B5480" s="7" t="str">
        <f t="shared" si="181"/>
        <v/>
      </c>
    </row>
    <row r="5481" spans="1:2">
      <c r="A5481" s="7" t="str">
        <f>IF(計算!$C5503="","",計算!$C5503)</f>
        <v/>
      </c>
      <c r="B5481" s="7" t="str">
        <f t="shared" si="181"/>
        <v/>
      </c>
    </row>
    <row r="5482" spans="1:2">
      <c r="A5482" s="7" t="str">
        <f>IF(計算!$C5504="","",計算!$C5504)</f>
        <v/>
      </c>
      <c r="B5482" s="7" t="str">
        <f t="shared" si="181"/>
        <v/>
      </c>
    </row>
    <row r="5483" spans="1:2">
      <c r="A5483" s="7" t="str">
        <f>IF(計算!$C5505="","",計算!$C5505)</f>
        <v/>
      </c>
      <c r="B5483" s="7" t="str">
        <f t="shared" si="181"/>
        <v/>
      </c>
    </row>
    <row r="5484" spans="1:2">
      <c r="A5484" s="7" t="str">
        <f>IF(計算!$C5506="","",計算!$C5506)</f>
        <v/>
      </c>
      <c r="B5484" s="7" t="str">
        <f t="shared" si="181"/>
        <v/>
      </c>
    </row>
    <row r="5485" spans="1:2">
      <c r="A5485" s="7" t="str">
        <f>IF(計算!$C5507="","",計算!$C5507)</f>
        <v/>
      </c>
      <c r="B5485" s="7" t="str">
        <f t="shared" si="181"/>
        <v/>
      </c>
    </row>
    <row r="5486" spans="1:2">
      <c r="A5486" s="7" t="str">
        <f>IF(計算!$C5508="","",計算!$C5508)</f>
        <v/>
      </c>
      <c r="B5486" s="7" t="str">
        <f t="shared" si="181"/>
        <v/>
      </c>
    </row>
    <row r="5487" spans="1:2">
      <c r="A5487" s="7" t="str">
        <f>IF(計算!$C5509="","",計算!$C5509)</f>
        <v/>
      </c>
      <c r="B5487" s="7" t="str">
        <f t="shared" si="181"/>
        <v/>
      </c>
    </row>
    <row r="5488" spans="1:2">
      <c r="A5488" s="7" t="str">
        <f>IF(計算!$C5510="","",計算!$C5510)</f>
        <v/>
      </c>
      <c r="B5488" s="7" t="str">
        <f t="shared" si="181"/>
        <v/>
      </c>
    </row>
    <row r="5489" spans="1:2">
      <c r="A5489" s="7" t="str">
        <f>IF(計算!$C5511="","",計算!$C5511)</f>
        <v/>
      </c>
      <c r="B5489" s="7" t="str">
        <f t="shared" si="181"/>
        <v/>
      </c>
    </row>
    <row r="5490" spans="1:2">
      <c r="A5490" s="7" t="str">
        <f>IF(計算!$C5512="","",計算!$C5512)</f>
        <v/>
      </c>
      <c r="B5490" s="7" t="str">
        <f t="shared" si="181"/>
        <v/>
      </c>
    </row>
    <row r="5491" spans="1:2">
      <c r="A5491" s="7" t="str">
        <f>IF(計算!$C5513="","",計算!$C5513)</f>
        <v/>
      </c>
      <c r="B5491" s="7" t="str">
        <f t="shared" si="181"/>
        <v/>
      </c>
    </row>
    <row r="5492" spans="1:2">
      <c r="A5492" s="7" t="str">
        <f>IF(計算!$C5514="","",計算!$C5514)</f>
        <v/>
      </c>
      <c r="B5492" s="7" t="str">
        <f t="shared" si="181"/>
        <v/>
      </c>
    </row>
    <row r="5493" spans="1:2">
      <c r="A5493" s="7" t="str">
        <f>IF(計算!$C5515="","",計算!$C5515)</f>
        <v/>
      </c>
      <c r="B5493" s="7" t="str">
        <f t="shared" si="181"/>
        <v/>
      </c>
    </row>
    <row r="5494" spans="1:2">
      <c r="A5494" s="7" t="str">
        <f>IF(計算!$C5516="","",計算!$C5516)</f>
        <v/>
      </c>
      <c r="B5494" s="7" t="str">
        <f t="shared" si="181"/>
        <v/>
      </c>
    </row>
    <row r="5495" spans="1:2">
      <c r="A5495" s="7" t="str">
        <f>IF(計算!$C5517="","",計算!$C5517)</f>
        <v/>
      </c>
      <c r="B5495" s="7" t="str">
        <f t="shared" si="181"/>
        <v/>
      </c>
    </row>
    <row r="5496" spans="1:2">
      <c r="A5496" s="7" t="str">
        <f>IF(計算!$C5518="","",計算!$C5518)</f>
        <v/>
      </c>
      <c r="B5496" s="7" t="str">
        <f t="shared" si="181"/>
        <v/>
      </c>
    </row>
    <row r="5497" spans="1:2">
      <c r="A5497" s="7" t="str">
        <f>IF(計算!$C5519="","",計算!$C5519)</f>
        <v/>
      </c>
      <c r="B5497" s="7" t="str">
        <f t="shared" si="181"/>
        <v/>
      </c>
    </row>
    <row r="5498" spans="1:2">
      <c r="A5498" s="7" t="str">
        <f>IF(計算!$C5520="","",計算!$C5520)</f>
        <v/>
      </c>
      <c r="B5498" s="7" t="str">
        <f t="shared" si="181"/>
        <v/>
      </c>
    </row>
    <row r="5499" spans="1:2">
      <c r="A5499" s="7" t="str">
        <f>IF(計算!$C5521="","",計算!$C5521)</f>
        <v/>
      </c>
      <c r="B5499" s="7" t="str">
        <f t="shared" si="181"/>
        <v/>
      </c>
    </row>
    <row r="5500" spans="1:2">
      <c r="A5500" s="7" t="str">
        <f>IF(計算!$C5522="","",計算!$C5522)</f>
        <v/>
      </c>
      <c r="B5500" s="7" t="str">
        <f t="shared" si="181"/>
        <v/>
      </c>
    </row>
    <row r="5501" spans="1:2">
      <c r="A5501" s="7" t="str">
        <f>IF(計算!$C5523="","",計算!$C5523)</f>
        <v/>
      </c>
      <c r="B5501" s="7" t="str">
        <f t="shared" si="181"/>
        <v/>
      </c>
    </row>
    <row r="5502" spans="1:2">
      <c r="A5502" s="7" t="str">
        <f>IF(計算!$C5524="","",計算!$C5524)</f>
        <v/>
      </c>
      <c r="B5502" s="7" t="str">
        <f t="shared" si="181"/>
        <v/>
      </c>
    </row>
    <row r="5503" spans="1:2">
      <c r="A5503" s="7" t="str">
        <f>IF(計算!$C5525="","",計算!$C5525)</f>
        <v/>
      </c>
      <c r="B5503" s="7" t="str">
        <f t="shared" si="181"/>
        <v/>
      </c>
    </row>
    <row r="5504" spans="1:2">
      <c r="A5504" s="7" t="str">
        <f>IF(計算!$C5526="","",計算!$C5526)</f>
        <v/>
      </c>
      <c r="B5504" s="7" t="str">
        <f t="shared" si="181"/>
        <v/>
      </c>
    </row>
    <row r="5505" spans="1:2">
      <c r="A5505" s="7" t="str">
        <f>IF(計算!$C5527="","",計算!$C5527)</f>
        <v/>
      </c>
      <c r="B5505" s="7" t="str">
        <f t="shared" si="181"/>
        <v/>
      </c>
    </row>
    <row r="5506" spans="1:2">
      <c r="A5506" s="7" t="str">
        <f>IF(計算!$C5528="","",計算!$C5528)</f>
        <v/>
      </c>
      <c r="B5506" s="7" t="str">
        <f t="shared" si="181"/>
        <v/>
      </c>
    </row>
    <row r="5507" spans="1:2">
      <c r="A5507" s="7" t="str">
        <f>IF(計算!$C5529="","",計算!$C5529)</f>
        <v/>
      </c>
      <c r="B5507" s="7" t="str">
        <f t="shared" si="181"/>
        <v/>
      </c>
    </row>
    <row r="5508" spans="1:2">
      <c r="A5508" s="7" t="str">
        <f>IF(計算!$C5530="","",計算!$C5530)</f>
        <v/>
      </c>
      <c r="B5508" s="7" t="str">
        <f t="shared" si="181"/>
        <v/>
      </c>
    </row>
    <row r="5509" spans="1:2">
      <c r="A5509" s="7" t="str">
        <f>IF(計算!$C5531="","",計算!$C5531)</f>
        <v/>
      </c>
      <c r="B5509" s="7" t="str">
        <f t="shared" si="181"/>
        <v/>
      </c>
    </row>
    <row r="5510" spans="1:2">
      <c r="A5510" s="7" t="str">
        <f>IF(計算!$C5532="","",計算!$C5532)</f>
        <v/>
      </c>
      <c r="B5510" s="7" t="str">
        <f t="shared" si="181"/>
        <v/>
      </c>
    </row>
    <row r="5511" spans="1:2">
      <c r="A5511" s="7" t="str">
        <f>IF(計算!$C5533="","",計算!$C5533)</f>
        <v/>
      </c>
      <c r="B5511" s="7" t="str">
        <f t="shared" ref="B5511:B5574" si="182">IF($A5512="","",$A5512)</f>
        <v/>
      </c>
    </row>
    <row r="5512" spans="1:2">
      <c r="A5512" s="7" t="str">
        <f>IF(計算!$C5534="","",計算!$C5534)</f>
        <v/>
      </c>
      <c r="B5512" s="7" t="str">
        <f t="shared" si="182"/>
        <v/>
      </c>
    </row>
    <row r="5513" spans="1:2">
      <c r="A5513" s="7" t="str">
        <f>IF(計算!$C5535="","",計算!$C5535)</f>
        <v/>
      </c>
      <c r="B5513" s="7" t="str">
        <f t="shared" si="182"/>
        <v/>
      </c>
    </row>
    <row r="5514" spans="1:2">
      <c r="A5514" s="7" t="str">
        <f>IF(計算!$C5536="","",計算!$C5536)</f>
        <v/>
      </c>
      <c r="B5514" s="7" t="str">
        <f t="shared" si="182"/>
        <v/>
      </c>
    </row>
    <row r="5515" spans="1:2">
      <c r="A5515" s="7" t="str">
        <f>IF(計算!$C5537="","",計算!$C5537)</f>
        <v/>
      </c>
      <c r="B5515" s="7" t="str">
        <f t="shared" si="182"/>
        <v/>
      </c>
    </row>
    <row r="5516" spans="1:2">
      <c r="A5516" s="7" t="str">
        <f>IF(計算!$C5538="","",計算!$C5538)</f>
        <v/>
      </c>
      <c r="B5516" s="7" t="str">
        <f t="shared" si="182"/>
        <v/>
      </c>
    </row>
    <row r="5517" spans="1:2">
      <c r="A5517" s="7" t="str">
        <f>IF(計算!$C5539="","",計算!$C5539)</f>
        <v/>
      </c>
      <c r="B5517" s="7" t="str">
        <f t="shared" si="182"/>
        <v/>
      </c>
    </row>
    <row r="5518" spans="1:2">
      <c r="A5518" s="7" t="str">
        <f>IF(計算!$C5540="","",計算!$C5540)</f>
        <v/>
      </c>
      <c r="B5518" s="7" t="str">
        <f t="shared" si="182"/>
        <v/>
      </c>
    </row>
    <row r="5519" spans="1:2">
      <c r="A5519" s="7" t="str">
        <f>IF(計算!$C5541="","",計算!$C5541)</f>
        <v/>
      </c>
      <c r="B5519" s="7" t="str">
        <f t="shared" si="182"/>
        <v/>
      </c>
    </row>
    <row r="5520" spans="1:2">
      <c r="A5520" s="7" t="str">
        <f>IF(計算!$C5542="","",計算!$C5542)</f>
        <v/>
      </c>
      <c r="B5520" s="7" t="str">
        <f t="shared" si="182"/>
        <v/>
      </c>
    </row>
    <row r="5521" spans="1:2">
      <c r="A5521" s="7" t="str">
        <f>IF(計算!$C5543="","",計算!$C5543)</f>
        <v/>
      </c>
      <c r="B5521" s="7" t="str">
        <f t="shared" si="182"/>
        <v/>
      </c>
    </row>
    <row r="5522" spans="1:2">
      <c r="A5522" s="7" t="str">
        <f>IF(計算!$C5544="","",計算!$C5544)</f>
        <v/>
      </c>
      <c r="B5522" s="7" t="str">
        <f t="shared" si="182"/>
        <v/>
      </c>
    </row>
    <row r="5523" spans="1:2">
      <c r="A5523" s="7" t="str">
        <f>IF(計算!$C5545="","",計算!$C5545)</f>
        <v/>
      </c>
      <c r="B5523" s="7" t="str">
        <f t="shared" si="182"/>
        <v/>
      </c>
    </row>
    <row r="5524" spans="1:2">
      <c r="A5524" s="7" t="str">
        <f>IF(計算!$C5546="","",計算!$C5546)</f>
        <v/>
      </c>
      <c r="B5524" s="7" t="str">
        <f t="shared" si="182"/>
        <v/>
      </c>
    </row>
    <row r="5525" spans="1:2">
      <c r="A5525" s="7" t="str">
        <f>IF(計算!$C5547="","",計算!$C5547)</f>
        <v/>
      </c>
      <c r="B5525" s="7" t="str">
        <f t="shared" si="182"/>
        <v/>
      </c>
    </row>
    <row r="5526" spans="1:2">
      <c r="A5526" s="7" t="str">
        <f>IF(計算!$C5548="","",計算!$C5548)</f>
        <v/>
      </c>
      <c r="B5526" s="7" t="str">
        <f t="shared" si="182"/>
        <v/>
      </c>
    </row>
    <row r="5527" spans="1:2">
      <c r="A5527" s="7" t="str">
        <f>IF(計算!$C5549="","",計算!$C5549)</f>
        <v/>
      </c>
      <c r="B5527" s="7" t="str">
        <f t="shared" si="182"/>
        <v/>
      </c>
    </row>
    <row r="5528" spans="1:2">
      <c r="A5528" s="7" t="str">
        <f>IF(計算!$C5550="","",計算!$C5550)</f>
        <v/>
      </c>
      <c r="B5528" s="7" t="str">
        <f t="shared" si="182"/>
        <v/>
      </c>
    </row>
    <row r="5529" spans="1:2">
      <c r="A5529" s="7" t="str">
        <f>IF(計算!$C5551="","",計算!$C5551)</f>
        <v/>
      </c>
      <c r="B5529" s="7" t="str">
        <f t="shared" si="182"/>
        <v/>
      </c>
    </row>
    <row r="5530" spans="1:2">
      <c r="A5530" s="7" t="str">
        <f>IF(計算!$C5552="","",計算!$C5552)</f>
        <v/>
      </c>
      <c r="B5530" s="7" t="str">
        <f t="shared" si="182"/>
        <v/>
      </c>
    </row>
    <row r="5531" spans="1:2">
      <c r="A5531" s="7" t="str">
        <f>IF(計算!$C5553="","",計算!$C5553)</f>
        <v/>
      </c>
      <c r="B5531" s="7" t="str">
        <f t="shared" si="182"/>
        <v/>
      </c>
    </row>
    <row r="5532" spans="1:2">
      <c r="A5532" s="7" t="str">
        <f>IF(計算!$C5554="","",計算!$C5554)</f>
        <v/>
      </c>
      <c r="B5532" s="7" t="str">
        <f t="shared" si="182"/>
        <v/>
      </c>
    </row>
    <row r="5533" spans="1:2">
      <c r="A5533" s="7" t="str">
        <f>IF(計算!$C5555="","",計算!$C5555)</f>
        <v/>
      </c>
      <c r="B5533" s="7" t="str">
        <f t="shared" si="182"/>
        <v/>
      </c>
    </row>
    <row r="5534" spans="1:2">
      <c r="A5534" s="7" t="str">
        <f>IF(計算!$C5556="","",計算!$C5556)</f>
        <v/>
      </c>
      <c r="B5534" s="7" t="str">
        <f t="shared" si="182"/>
        <v/>
      </c>
    </row>
    <row r="5535" spans="1:2">
      <c r="A5535" s="7" t="str">
        <f>IF(計算!$C5557="","",計算!$C5557)</f>
        <v/>
      </c>
      <c r="B5535" s="7" t="str">
        <f t="shared" si="182"/>
        <v/>
      </c>
    </row>
    <row r="5536" spans="1:2">
      <c r="A5536" s="7" t="str">
        <f>IF(計算!$C5558="","",計算!$C5558)</f>
        <v/>
      </c>
      <c r="B5536" s="7" t="str">
        <f t="shared" si="182"/>
        <v/>
      </c>
    </row>
    <row r="5537" spans="1:2">
      <c r="A5537" s="7" t="str">
        <f>IF(計算!$C5559="","",計算!$C5559)</f>
        <v/>
      </c>
      <c r="B5537" s="7" t="str">
        <f t="shared" si="182"/>
        <v/>
      </c>
    </row>
    <row r="5538" spans="1:2">
      <c r="A5538" s="7" t="str">
        <f>IF(計算!$C5560="","",計算!$C5560)</f>
        <v/>
      </c>
      <c r="B5538" s="7" t="str">
        <f t="shared" si="182"/>
        <v/>
      </c>
    </row>
    <row r="5539" spans="1:2">
      <c r="A5539" s="7" t="str">
        <f>IF(計算!$C5561="","",計算!$C5561)</f>
        <v/>
      </c>
      <c r="B5539" s="7" t="str">
        <f t="shared" si="182"/>
        <v/>
      </c>
    </row>
    <row r="5540" spans="1:2">
      <c r="A5540" s="7" t="str">
        <f>IF(計算!$C5562="","",計算!$C5562)</f>
        <v/>
      </c>
      <c r="B5540" s="7" t="str">
        <f t="shared" si="182"/>
        <v/>
      </c>
    </row>
    <row r="5541" spans="1:2">
      <c r="A5541" s="7" t="str">
        <f>IF(計算!$C5563="","",計算!$C5563)</f>
        <v/>
      </c>
      <c r="B5541" s="7" t="str">
        <f t="shared" si="182"/>
        <v/>
      </c>
    </row>
    <row r="5542" spans="1:2">
      <c r="A5542" s="7" t="str">
        <f>IF(計算!$C5564="","",計算!$C5564)</f>
        <v/>
      </c>
      <c r="B5542" s="7" t="str">
        <f t="shared" si="182"/>
        <v/>
      </c>
    </row>
    <row r="5543" spans="1:2">
      <c r="A5543" s="7" t="str">
        <f>IF(計算!$C5565="","",計算!$C5565)</f>
        <v/>
      </c>
      <c r="B5543" s="7" t="str">
        <f t="shared" si="182"/>
        <v/>
      </c>
    </row>
    <row r="5544" spans="1:2">
      <c r="A5544" s="7" t="str">
        <f>IF(計算!$C5566="","",計算!$C5566)</f>
        <v/>
      </c>
      <c r="B5544" s="7" t="str">
        <f t="shared" si="182"/>
        <v/>
      </c>
    </row>
    <row r="5545" spans="1:2">
      <c r="A5545" s="7" t="str">
        <f>IF(計算!$C5567="","",計算!$C5567)</f>
        <v/>
      </c>
      <c r="B5545" s="7" t="str">
        <f t="shared" si="182"/>
        <v/>
      </c>
    </row>
    <row r="5546" spans="1:2">
      <c r="A5546" s="7" t="str">
        <f>IF(計算!$C5568="","",計算!$C5568)</f>
        <v/>
      </c>
      <c r="B5546" s="7" t="str">
        <f t="shared" si="182"/>
        <v/>
      </c>
    </row>
    <row r="5547" spans="1:2">
      <c r="A5547" s="7" t="str">
        <f>IF(計算!$C5569="","",計算!$C5569)</f>
        <v/>
      </c>
      <c r="B5547" s="7" t="str">
        <f t="shared" si="182"/>
        <v/>
      </c>
    </row>
    <row r="5548" spans="1:2">
      <c r="A5548" s="7" t="str">
        <f>IF(計算!$C5570="","",計算!$C5570)</f>
        <v/>
      </c>
      <c r="B5548" s="7" t="str">
        <f t="shared" si="182"/>
        <v/>
      </c>
    </row>
    <row r="5549" spans="1:2">
      <c r="A5549" s="7" t="str">
        <f>IF(計算!$C5571="","",計算!$C5571)</f>
        <v/>
      </c>
      <c r="B5549" s="7" t="str">
        <f t="shared" si="182"/>
        <v/>
      </c>
    </row>
    <row r="5550" spans="1:2">
      <c r="A5550" s="7" t="str">
        <f>IF(計算!$C5572="","",計算!$C5572)</f>
        <v/>
      </c>
      <c r="B5550" s="7" t="str">
        <f t="shared" si="182"/>
        <v/>
      </c>
    </row>
    <row r="5551" spans="1:2">
      <c r="A5551" s="7" t="str">
        <f>IF(計算!$C5573="","",計算!$C5573)</f>
        <v/>
      </c>
      <c r="B5551" s="7" t="str">
        <f t="shared" si="182"/>
        <v/>
      </c>
    </row>
    <row r="5552" spans="1:2">
      <c r="A5552" s="7" t="str">
        <f>IF(計算!$C5574="","",計算!$C5574)</f>
        <v/>
      </c>
      <c r="B5552" s="7" t="str">
        <f t="shared" si="182"/>
        <v/>
      </c>
    </row>
    <row r="5553" spans="1:2">
      <c r="A5553" s="7" t="str">
        <f>IF(計算!$C5575="","",計算!$C5575)</f>
        <v/>
      </c>
      <c r="B5553" s="7" t="str">
        <f t="shared" si="182"/>
        <v/>
      </c>
    </row>
    <row r="5554" spans="1:2">
      <c r="A5554" s="7" t="str">
        <f>IF(計算!$C5576="","",計算!$C5576)</f>
        <v/>
      </c>
      <c r="B5554" s="7" t="str">
        <f t="shared" si="182"/>
        <v/>
      </c>
    </row>
    <row r="5555" spans="1:2">
      <c r="A5555" s="7" t="str">
        <f>IF(計算!$C5577="","",計算!$C5577)</f>
        <v/>
      </c>
      <c r="B5555" s="7" t="str">
        <f t="shared" si="182"/>
        <v/>
      </c>
    </row>
    <row r="5556" spans="1:2">
      <c r="A5556" s="7" t="str">
        <f>IF(計算!$C5578="","",計算!$C5578)</f>
        <v/>
      </c>
      <c r="B5556" s="7" t="str">
        <f t="shared" si="182"/>
        <v/>
      </c>
    </row>
    <row r="5557" spans="1:2">
      <c r="A5557" s="7" t="str">
        <f>IF(計算!$C5579="","",計算!$C5579)</f>
        <v/>
      </c>
      <c r="B5557" s="7" t="str">
        <f t="shared" si="182"/>
        <v/>
      </c>
    </row>
    <row r="5558" spans="1:2">
      <c r="A5558" s="7" t="str">
        <f>IF(計算!$C5580="","",計算!$C5580)</f>
        <v/>
      </c>
      <c r="B5558" s="7" t="str">
        <f t="shared" si="182"/>
        <v/>
      </c>
    </row>
    <row r="5559" spans="1:2">
      <c r="A5559" s="7" t="str">
        <f>IF(計算!$C5581="","",計算!$C5581)</f>
        <v/>
      </c>
      <c r="B5559" s="7" t="str">
        <f t="shared" si="182"/>
        <v/>
      </c>
    </row>
    <row r="5560" spans="1:2">
      <c r="A5560" s="7" t="str">
        <f>IF(計算!$C5582="","",計算!$C5582)</f>
        <v/>
      </c>
      <c r="B5560" s="7" t="str">
        <f t="shared" si="182"/>
        <v/>
      </c>
    </row>
    <row r="5561" spans="1:2">
      <c r="A5561" s="7" t="str">
        <f>IF(計算!$C5583="","",計算!$C5583)</f>
        <v/>
      </c>
      <c r="B5561" s="7" t="str">
        <f t="shared" si="182"/>
        <v/>
      </c>
    </row>
    <row r="5562" spans="1:2">
      <c r="A5562" s="7" t="str">
        <f>IF(計算!$C5584="","",計算!$C5584)</f>
        <v/>
      </c>
      <c r="B5562" s="7" t="str">
        <f t="shared" si="182"/>
        <v/>
      </c>
    </row>
    <row r="5563" spans="1:2">
      <c r="A5563" s="7" t="str">
        <f>IF(計算!$C5585="","",計算!$C5585)</f>
        <v/>
      </c>
      <c r="B5563" s="7" t="str">
        <f t="shared" si="182"/>
        <v/>
      </c>
    </row>
    <row r="5564" spans="1:2">
      <c r="A5564" s="7" t="str">
        <f>IF(計算!$C5586="","",計算!$C5586)</f>
        <v/>
      </c>
      <c r="B5564" s="7" t="str">
        <f t="shared" si="182"/>
        <v/>
      </c>
    </row>
    <row r="5565" spans="1:2">
      <c r="A5565" s="7" t="str">
        <f>IF(計算!$C5587="","",計算!$C5587)</f>
        <v/>
      </c>
      <c r="B5565" s="7" t="str">
        <f t="shared" si="182"/>
        <v/>
      </c>
    </row>
    <row r="5566" spans="1:2">
      <c r="A5566" s="7" t="str">
        <f>IF(計算!$C5588="","",計算!$C5588)</f>
        <v/>
      </c>
      <c r="B5566" s="7" t="str">
        <f t="shared" si="182"/>
        <v/>
      </c>
    </row>
    <row r="5567" spans="1:2">
      <c r="A5567" s="7" t="str">
        <f>IF(計算!$C5589="","",計算!$C5589)</f>
        <v/>
      </c>
      <c r="B5567" s="7" t="str">
        <f t="shared" si="182"/>
        <v/>
      </c>
    </row>
    <row r="5568" spans="1:2">
      <c r="A5568" s="7" t="str">
        <f>IF(計算!$C5590="","",計算!$C5590)</f>
        <v/>
      </c>
      <c r="B5568" s="7" t="str">
        <f t="shared" si="182"/>
        <v/>
      </c>
    </row>
    <row r="5569" spans="1:2">
      <c r="A5569" s="7" t="str">
        <f>IF(計算!$C5591="","",計算!$C5591)</f>
        <v/>
      </c>
      <c r="B5569" s="7" t="str">
        <f t="shared" si="182"/>
        <v/>
      </c>
    </row>
    <row r="5570" spans="1:2">
      <c r="A5570" s="7" t="str">
        <f>IF(計算!$C5592="","",計算!$C5592)</f>
        <v/>
      </c>
      <c r="B5570" s="7" t="str">
        <f t="shared" si="182"/>
        <v/>
      </c>
    </row>
    <row r="5571" spans="1:2">
      <c r="A5571" s="7" t="str">
        <f>IF(計算!$C5593="","",計算!$C5593)</f>
        <v/>
      </c>
      <c r="B5571" s="7" t="str">
        <f t="shared" si="182"/>
        <v/>
      </c>
    </row>
    <row r="5572" spans="1:2">
      <c r="A5572" s="7" t="str">
        <f>IF(計算!$C5594="","",計算!$C5594)</f>
        <v/>
      </c>
      <c r="B5572" s="7" t="str">
        <f t="shared" si="182"/>
        <v/>
      </c>
    </row>
    <row r="5573" spans="1:2">
      <c r="A5573" s="7" t="str">
        <f>IF(計算!$C5595="","",計算!$C5595)</f>
        <v/>
      </c>
      <c r="B5573" s="7" t="str">
        <f t="shared" si="182"/>
        <v/>
      </c>
    </row>
    <row r="5574" spans="1:2">
      <c r="A5574" s="7" t="str">
        <f>IF(計算!$C5596="","",計算!$C5596)</f>
        <v/>
      </c>
      <c r="B5574" s="7" t="str">
        <f t="shared" si="182"/>
        <v/>
      </c>
    </row>
    <row r="5575" spans="1:2">
      <c r="A5575" s="7" t="str">
        <f>IF(計算!$C5597="","",計算!$C5597)</f>
        <v/>
      </c>
      <c r="B5575" s="7" t="str">
        <f t="shared" ref="B5575:B5638" si="183">IF($A5576="","",$A5576)</f>
        <v/>
      </c>
    </row>
    <row r="5576" spans="1:2">
      <c r="A5576" s="7" t="str">
        <f>IF(計算!$C5598="","",計算!$C5598)</f>
        <v/>
      </c>
      <c r="B5576" s="7" t="str">
        <f t="shared" si="183"/>
        <v/>
      </c>
    </row>
    <row r="5577" spans="1:2">
      <c r="A5577" s="7" t="str">
        <f>IF(計算!$C5599="","",計算!$C5599)</f>
        <v/>
      </c>
      <c r="B5577" s="7" t="str">
        <f t="shared" si="183"/>
        <v/>
      </c>
    </row>
    <row r="5578" spans="1:2">
      <c r="A5578" s="7" t="str">
        <f>IF(計算!$C5600="","",計算!$C5600)</f>
        <v/>
      </c>
      <c r="B5578" s="7" t="str">
        <f t="shared" si="183"/>
        <v/>
      </c>
    </row>
    <row r="5579" spans="1:2">
      <c r="A5579" s="7" t="str">
        <f>IF(計算!$C5601="","",計算!$C5601)</f>
        <v/>
      </c>
      <c r="B5579" s="7" t="str">
        <f t="shared" si="183"/>
        <v/>
      </c>
    </row>
    <row r="5580" spans="1:2">
      <c r="A5580" s="7" t="str">
        <f>IF(計算!$C5602="","",計算!$C5602)</f>
        <v/>
      </c>
      <c r="B5580" s="7" t="str">
        <f t="shared" si="183"/>
        <v/>
      </c>
    </row>
    <row r="5581" spans="1:2">
      <c r="A5581" s="7" t="str">
        <f>IF(計算!$C5603="","",計算!$C5603)</f>
        <v/>
      </c>
      <c r="B5581" s="7" t="str">
        <f t="shared" si="183"/>
        <v/>
      </c>
    </row>
    <row r="5582" spans="1:2">
      <c r="A5582" s="7" t="str">
        <f>IF(計算!$C5604="","",計算!$C5604)</f>
        <v/>
      </c>
      <c r="B5582" s="7" t="str">
        <f t="shared" si="183"/>
        <v/>
      </c>
    </row>
    <row r="5583" spans="1:2">
      <c r="A5583" s="7" t="str">
        <f>IF(計算!$C5605="","",計算!$C5605)</f>
        <v/>
      </c>
      <c r="B5583" s="7" t="str">
        <f t="shared" si="183"/>
        <v/>
      </c>
    </row>
    <row r="5584" spans="1:2">
      <c r="A5584" s="7" t="str">
        <f>IF(計算!$C5606="","",計算!$C5606)</f>
        <v/>
      </c>
      <c r="B5584" s="7" t="str">
        <f t="shared" si="183"/>
        <v/>
      </c>
    </row>
    <row r="5585" spans="1:2">
      <c r="A5585" s="7" t="str">
        <f>IF(計算!$C5607="","",計算!$C5607)</f>
        <v/>
      </c>
      <c r="B5585" s="7" t="str">
        <f t="shared" si="183"/>
        <v/>
      </c>
    </row>
    <row r="5586" spans="1:2">
      <c r="A5586" s="7" t="str">
        <f>IF(計算!$C5608="","",計算!$C5608)</f>
        <v/>
      </c>
      <c r="B5586" s="7" t="str">
        <f t="shared" si="183"/>
        <v/>
      </c>
    </row>
    <row r="5587" spans="1:2">
      <c r="A5587" s="7" t="str">
        <f>IF(計算!$C5609="","",計算!$C5609)</f>
        <v/>
      </c>
      <c r="B5587" s="7" t="str">
        <f t="shared" si="183"/>
        <v/>
      </c>
    </row>
    <row r="5588" spans="1:2">
      <c r="A5588" s="7" t="str">
        <f>IF(計算!$C5610="","",計算!$C5610)</f>
        <v/>
      </c>
      <c r="B5588" s="7" t="str">
        <f t="shared" si="183"/>
        <v/>
      </c>
    </row>
    <row r="5589" spans="1:2">
      <c r="A5589" s="7" t="str">
        <f>IF(計算!$C5611="","",計算!$C5611)</f>
        <v/>
      </c>
      <c r="B5589" s="7" t="str">
        <f t="shared" si="183"/>
        <v/>
      </c>
    </row>
    <row r="5590" spans="1:2">
      <c r="A5590" s="7" t="str">
        <f>IF(計算!$C5612="","",計算!$C5612)</f>
        <v/>
      </c>
      <c r="B5590" s="7" t="str">
        <f t="shared" si="183"/>
        <v/>
      </c>
    </row>
    <row r="5591" spans="1:2">
      <c r="A5591" s="7" t="str">
        <f>IF(計算!$C5613="","",計算!$C5613)</f>
        <v/>
      </c>
      <c r="B5591" s="7" t="str">
        <f t="shared" si="183"/>
        <v/>
      </c>
    </row>
    <row r="5592" spans="1:2">
      <c r="A5592" s="7" t="str">
        <f>IF(計算!$C5614="","",計算!$C5614)</f>
        <v/>
      </c>
      <c r="B5592" s="7" t="str">
        <f t="shared" si="183"/>
        <v/>
      </c>
    </row>
    <row r="5593" spans="1:2">
      <c r="A5593" s="7" t="str">
        <f>IF(計算!$C5615="","",計算!$C5615)</f>
        <v/>
      </c>
      <c r="B5593" s="7" t="str">
        <f t="shared" si="183"/>
        <v/>
      </c>
    </row>
    <row r="5594" spans="1:2">
      <c r="A5594" s="7" t="str">
        <f>IF(計算!$C5616="","",計算!$C5616)</f>
        <v/>
      </c>
      <c r="B5594" s="7" t="str">
        <f t="shared" si="183"/>
        <v/>
      </c>
    </row>
    <row r="5595" spans="1:2">
      <c r="A5595" s="7" t="str">
        <f>IF(計算!$C5617="","",計算!$C5617)</f>
        <v/>
      </c>
      <c r="B5595" s="7" t="str">
        <f t="shared" si="183"/>
        <v/>
      </c>
    </row>
    <row r="5596" spans="1:2">
      <c r="A5596" s="7" t="str">
        <f>IF(計算!$C5618="","",計算!$C5618)</f>
        <v/>
      </c>
      <c r="B5596" s="7" t="str">
        <f t="shared" si="183"/>
        <v/>
      </c>
    </row>
    <row r="5597" spans="1:2">
      <c r="A5597" s="7" t="str">
        <f>IF(計算!$C5619="","",計算!$C5619)</f>
        <v/>
      </c>
      <c r="B5597" s="7" t="str">
        <f t="shared" si="183"/>
        <v/>
      </c>
    </row>
    <row r="5598" spans="1:2">
      <c r="A5598" s="7" t="str">
        <f>IF(計算!$C5620="","",計算!$C5620)</f>
        <v/>
      </c>
      <c r="B5598" s="7" t="str">
        <f t="shared" si="183"/>
        <v/>
      </c>
    </row>
    <row r="5599" spans="1:2">
      <c r="A5599" s="7" t="str">
        <f>IF(計算!$C5621="","",計算!$C5621)</f>
        <v/>
      </c>
      <c r="B5599" s="7" t="str">
        <f t="shared" si="183"/>
        <v/>
      </c>
    </row>
    <row r="5600" spans="1:2">
      <c r="A5600" s="7" t="str">
        <f>IF(計算!$C5622="","",計算!$C5622)</f>
        <v/>
      </c>
      <c r="B5600" s="7" t="str">
        <f t="shared" si="183"/>
        <v/>
      </c>
    </row>
    <row r="5601" spans="1:2">
      <c r="A5601" s="7" t="str">
        <f>IF(計算!$C5623="","",計算!$C5623)</f>
        <v/>
      </c>
      <c r="B5601" s="7" t="str">
        <f t="shared" si="183"/>
        <v/>
      </c>
    </row>
    <row r="5602" spans="1:2">
      <c r="A5602" s="7" t="str">
        <f>IF(計算!$C5624="","",計算!$C5624)</f>
        <v/>
      </c>
      <c r="B5602" s="7" t="str">
        <f t="shared" si="183"/>
        <v/>
      </c>
    </row>
    <row r="5603" spans="1:2">
      <c r="A5603" s="7" t="str">
        <f>IF(計算!$C5625="","",計算!$C5625)</f>
        <v/>
      </c>
      <c r="B5603" s="7" t="str">
        <f t="shared" si="183"/>
        <v/>
      </c>
    </row>
    <row r="5604" spans="1:2">
      <c r="A5604" s="7" t="str">
        <f>IF(計算!$C5626="","",計算!$C5626)</f>
        <v/>
      </c>
      <c r="B5604" s="7" t="str">
        <f t="shared" si="183"/>
        <v/>
      </c>
    </row>
    <row r="5605" spans="1:2">
      <c r="A5605" s="7" t="str">
        <f>IF(計算!$C5627="","",計算!$C5627)</f>
        <v/>
      </c>
      <c r="B5605" s="7" t="str">
        <f t="shared" si="183"/>
        <v/>
      </c>
    </row>
    <row r="5606" spans="1:2">
      <c r="A5606" s="7" t="str">
        <f>IF(計算!$C5628="","",計算!$C5628)</f>
        <v/>
      </c>
      <c r="B5606" s="7" t="str">
        <f t="shared" si="183"/>
        <v/>
      </c>
    </row>
    <row r="5607" spans="1:2">
      <c r="A5607" s="7" t="str">
        <f>IF(計算!$C5629="","",計算!$C5629)</f>
        <v/>
      </c>
      <c r="B5607" s="7" t="str">
        <f t="shared" si="183"/>
        <v/>
      </c>
    </row>
    <row r="5608" spans="1:2">
      <c r="A5608" s="7" t="str">
        <f>IF(計算!$C5630="","",計算!$C5630)</f>
        <v/>
      </c>
      <c r="B5608" s="7" t="str">
        <f t="shared" si="183"/>
        <v/>
      </c>
    </row>
    <row r="5609" spans="1:2">
      <c r="A5609" s="7" t="str">
        <f>IF(計算!$C5631="","",計算!$C5631)</f>
        <v/>
      </c>
      <c r="B5609" s="7" t="str">
        <f t="shared" si="183"/>
        <v/>
      </c>
    </row>
    <row r="5610" spans="1:2">
      <c r="A5610" s="7" t="str">
        <f>IF(計算!$C5632="","",計算!$C5632)</f>
        <v/>
      </c>
      <c r="B5610" s="7" t="str">
        <f t="shared" si="183"/>
        <v/>
      </c>
    </row>
    <row r="5611" spans="1:2">
      <c r="A5611" s="7" t="str">
        <f>IF(計算!$C5633="","",計算!$C5633)</f>
        <v/>
      </c>
      <c r="B5611" s="7" t="str">
        <f t="shared" si="183"/>
        <v/>
      </c>
    </row>
    <row r="5612" spans="1:2">
      <c r="A5612" s="7" t="str">
        <f>IF(計算!$C5634="","",計算!$C5634)</f>
        <v/>
      </c>
      <c r="B5612" s="7" t="str">
        <f t="shared" si="183"/>
        <v/>
      </c>
    </row>
    <row r="5613" spans="1:2">
      <c r="A5613" s="7" t="str">
        <f>IF(計算!$C5635="","",計算!$C5635)</f>
        <v/>
      </c>
      <c r="B5613" s="7" t="str">
        <f t="shared" si="183"/>
        <v/>
      </c>
    </row>
    <row r="5614" spans="1:2">
      <c r="A5614" s="7" t="str">
        <f>IF(計算!$C5636="","",計算!$C5636)</f>
        <v/>
      </c>
      <c r="B5614" s="7" t="str">
        <f t="shared" si="183"/>
        <v/>
      </c>
    </row>
    <row r="5615" spans="1:2">
      <c r="A5615" s="7" t="str">
        <f>IF(計算!$C5637="","",計算!$C5637)</f>
        <v/>
      </c>
      <c r="B5615" s="7" t="str">
        <f t="shared" si="183"/>
        <v/>
      </c>
    </row>
    <row r="5616" spans="1:2">
      <c r="A5616" s="7" t="str">
        <f>IF(計算!$C5638="","",計算!$C5638)</f>
        <v/>
      </c>
      <c r="B5616" s="7" t="str">
        <f t="shared" si="183"/>
        <v/>
      </c>
    </row>
    <row r="5617" spans="1:2">
      <c r="A5617" s="7" t="str">
        <f>IF(計算!$C5639="","",計算!$C5639)</f>
        <v/>
      </c>
      <c r="B5617" s="7" t="str">
        <f t="shared" si="183"/>
        <v/>
      </c>
    </row>
    <row r="5618" spans="1:2">
      <c r="A5618" s="7" t="str">
        <f>IF(計算!$C5640="","",計算!$C5640)</f>
        <v/>
      </c>
      <c r="B5618" s="7" t="str">
        <f t="shared" si="183"/>
        <v/>
      </c>
    </row>
    <row r="5619" spans="1:2">
      <c r="A5619" s="7" t="str">
        <f>IF(計算!$C5641="","",計算!$C5641)</f>
        <v/>
      </c>
      <c r="B5619" s="7" t="str">
        <f t="shared" si="183"/>
        <v/>
      </c>
    </row>
    <row r="5620" spans="1:2">
      <c r="A5620" s="7" t="str">
        <f>IF(計算!$C5642="","",計算!$C5642)</f>
        <v/>
      </c>
      <c r="B5620" s="7" t="str">
        <f t="shared" si="183"/>
        <v/>
      </c>
    </row>
    <row r="5621" spans="1:2">
      <c r="A5621" s="7" t="str">
        <f>IF(計算!$C5643="","",計算!$C5643)</f>
        <v/>
      </c>
      <c r="B5621" s="7" t="str">
        <f t="shared" si="183"/>
        <v/>
      </c>
    </row>
    <row r="5622" spans="1:2">
      <c r="A5622" s="7" t="str">
        <f>IF(計算!$C5644="","",計算!$C5644)</f>
        <v/>
      </c>
      <c r="B5622" s="7" t="str">
        <f t="shared" si="183"/>
        <v/>
      </c>
    </row>
    <row r="5623" spans="1:2">
      <c r="A5623" s="7" t="str">
        <f>IF(計算!$C5645="","",計算!$C5645)</f>
        <v/>
      </c>
      <c r="B5623" s="7" t="str">
        <f t="shared" si="183"/>
        <v/>
      </c>
    </row>
    <row r="5624" spans="1:2">
      <c r="A5624" s="7" t="str">
        <f>IF(計算!$C5646="","",計算!$C5646)</f>
        <v/>
      </c>
      <c r="B5624" s="7" t="str">
        <f t="shared" si="183"/>
        <v/>
      </c>
    </row>
    <row r="5625" spans="1:2">
      <c r="A5625" s="7" t="str">
        <f>IF(計算!$C5647="","",計算!$C5647)</f>
        <v/>
      </c>
      <c r="B5625" s="7" t="str">
        <f t="shared" si="183"/>
        <v/>
      </c>
    </row>
    <row r="5626" spans="1:2">
      <c r="A5626" s="7" t="str">
        <f>IF(計算!$C5648="","",計算!$C5648)</f>
        <v/>
      </c>
      <c r="B5626" s="7" t="str">
        <f t="shared" si="183"/>
        <v/>
      </c>
    </row>
    <row r="5627" spans="1:2">
      <c r="A5627" s="7" t="str">
        <f>IF(計算!$C5649="","",計算!$C5649)</f>
        <v/>
      </c>
      <c r="B5627" s="7" t="str">
        <f t="shared" si="183"/>
        <v/>
      </c>
    </row>
    <row r="5628" spans="1:2">
      <c r="A5628" s="7" t="str">
        <f>IF(計算!$C5650="","",計算!$C5650)</f>
        <v/>
      </c>
      <c r="B5628" s="7" t="str">
        <f t="shared" si="183"/>
        <v/>
      </c>
    </row>
    <row r="5629" spans="1:2">
      <c r="A5629" s="7" t="str">
        <f>IF(計算!$C5651="","",計算!$C5651)</f>
        <v/>
      </c>
      <c r="B5629" s="7" t="str">
        <f t="shared" si="183"/>
        <v/>
      </c>
    </row>
    <row r="5630" spans="1:2">
      <c r="A5630" s="7" t="str">
        <f>IF(計算!$C5652="","",計算!$C5652)</f>
        <v/>
      </c>
      <c r="B5630" s="7" t="str">
        <f t="shared" si="183"/>
        <v/>
      </c>
    </row>
    <row r="5631" spans="1:2">
      <c r="A5631" s="7" t="str">
        <f>IF(計算!$C5653="","",計算!$C5653)</f>
        <v/>
      </c>
      <c r="B5631" s="7" t="str">
        <f t="shared" si="183"/>
        <v/>
      </c>
    </row>
    <row r="5632" spans="1:2">
      <c r="A5632" s="7" t="str">
        <f>IF(計算!$C5654="","",計算!$C5654)</f>
        <v/>
      </c>
      <c r="B5632" s="7" t="str">
        <f t="shared" si="183"/>
        <v/>
      </c>
    </row>
    <row r="5633" spans="1:2">
      <c r="A5633" s="7" t="str">
        <f>IF(計算!$C5655="","",計算!$C5655)</f>
        <v/>
      </c>
      <c r="B5633" s="7" t="str">
        <f t="shared" si="183"/>
        <v/>
      </c>
    </row>
    <row r="5634" spans="1:2">
      <c r="A5634" s="7" t="str">
        <f>IF(計算!$C5656="","",計算!$C5656)</f>
        <v/>
      </c>
      <c r="B5634" s="7" t="str">
        <f t="shared" si="183"/>
        <v/>
      </c>
    </row>
    <row r="5635" spans="1:2">
      <c r="A5635" s="7" t="str">
        <f>IF(計算!$C5657="","",計算!$C5657)</f>
        <v/>
      </c>
      <c r="B5635" s="7" t="str">
        <f t="shared" si="183"/>
        <v/>
      </c>
    </row>
    <row r="5636" spans="1:2">
      <c r="A5636" s="7" t="str">
        <f>IF(計算!$C5658="","",計算!$C5658)</f>
        <v/>
      </c>
      <c r="B5636" s="7" t="str">
        <f t="shared" si="183"/>
        <v/>
      </c>
    </row>
    <row r="5637" spans="1:2">
      <c r="A5637" s="7" t="str">
        <f>IF(計算!$C5659="","",計算!$C5659)</f>
        <v/>
      </c>
      <c r="B5637" s="7" t="str">
        <f t="shared" si="183"/>
        <v/>
      </c>
    </row>
    <row r="5638" spans="1:2">
      <c r="A5638" s="7" t="str">
        <f>IF(計算!$C5660="","",計算!$C5660)</f>
        <v/>
      </c>
      <c r="B5638" s="7" t="str">
        <f t="shared" si="183"/>
        <v/>
      </c>
    </row>
    <row r="5639" spans="1:2">
      <c r="A5639" s="7" t="str">
        <f>IF(計算!$C5661="","",計算!$C5661)</f>
        <v/>
      </c>
      <c r="B5639" s="7" t="str">
        <f t="shared" ref="B5639:B5702" si="184">IF($A5640="","",$A5640)</f>
        <v/>
      </c>
    </row>
    <row r="5640" spans="1:2">
      <c r="A5640" s="7" t="str">
        <f>IF(計算!$C5662="","",計算!$C5662)</f>
        <v/>
      </c>
      <c r="B5640" s="7" t="str">
        <f t="shared" si="184"/>
        <v/>
      </c>
    </row>
    <row r="5641" spans="1:2">
      <c r="A5641" s="7" t="str">
        <f>IF(計算!$C5663="","",計算!$C5663)</f>
        <v/>
      </c>
      <c r="B5641" s="7" t="str">
        <f t="shared" si="184"/>
        <v/>
      </c>
    </row>
    <row r="5642" spans="1:2">
      <c r="A5642" s="7" t="str">
        <f>IF(計算!$C5664="","",計算!$C5664)</f>
        <v/>
      </c>
      <c r="B5642" s="7" t="str">
        <f t="shared" si="184"/>
        <v/>
      </c>
    </row>
    <row r="5643" spans="1:2">
      <c r="A5643" s="7" t="str">
        <f>IF(計算!$C5665="","",計算!$C5665)</f>
        <v/>
      </c>
      <c r="B5643" s="7" t="str">
        <f t="shared" si="184"/>
        <v/>
      </c>
    </row>
    <row r="5644" spans="1:2">
      <c r="A5644" s="7" t="str">
        <f>IF(計算!$C5666="","",計算!$C5666)</f>
        <v/>
      </c>
      <c r="B5644" s="7" t="str">
        <f t="shared" si="184"/>
        <v/>
      </c>
    </row>
    <row r="5645" spans="1:2">
      <c r="A5645" s="7" t="str">
        <f>IF(計算!$C5667="","",計算!$C5667)</f>
        <v/>
      </c>
      <c r="B5645" s="7" t="str">
        <f t="shared" si="184"/>
        <v/>
      </c>
    </row>
    <row r="5646" spans="1:2">
      <c r="A5646" s="7" t="str">
        <f>IF(計算!$C5668="","",計算!$C5668)</f>
        <v/>
      </c>
      <c r="B5646" s="7" t="str">
        <f t="shared" si="184"/>
        <v/>
      </c>
    </row>
    <row r="5647" spans="1:2">
      <c r="A5647" s="7" t="str">
        <f>IF(計算!$C5669="","",計算!$C5669)</f>
        <v/>
      </c>
      <c r="B5647" s="7" t="str">
        <f t="shared" si="184"/>
        <v/>
      </c>
    </row>
    <row r="5648" spans="1:2">
      <c r="A5648" s="7" t="str">
        <f>IF(計算!$C5670="","",計算!$C5670)</f>
        <v/>
      </c>
      <c r="B5648" s="7" t="str">
        <f t="shared" si="184"/>
        <v/>
      </c>
    </row>
    <row r="5649" spans="1:2">
      <c r="A5649" s="7" t="str">
        <f>IF(計算!$C5671="","",計算!$C5671)</f>
        <v/>
      </c>
      <c r="B5649" s="7" t="str">
        <f t="shared" si="184"/>
        <v/>
      </c>
    </row>
    <row r="5650" spans="1:2">
      <c r="A5650" s="7" t="str">
        <f>IF(計算!$C5672="","",計算!$C5672)</f>
        <v/>
      </c>
      <c r="B5650" s="7" t="str">
        <f t="shared" si="184"/>
        <v/>
      </c>
    </row>
    <row r="5651" spans="1:2">
      <c r="A5651" s="7" t="str">
        <f>IF(計算!$C5673="","",計算!$C5673)</f>
        <v/>
      </c>
      <c r="B5651" s="7" t="str">
        <f t="shared" si="184"/>
        <v/>
      </c>
    </row>
    <row r="5652" spans="1:2">
      <c r="A5652" s="7" t="str">
        <f>IF(計算!$C5674="","",計算!$C5674)</f>
        <v/>
      </c>
      <c r="B5652" s="7" t="str">
        <f t="shared" si="184"/>
        <v/>
      </c>
    </row>
    <row r="5653" spans="1:2">
      <c r="A5653" s="7" t="str">
        <f>IF(計算!$C5675="","",計算!$C5675)</f>
        <v/>
      </c>
      <c r="B5653" s="7" t="str">
        <f t="shared" si="184"/>
        <v/>
      </c>
    </row>
    <row r="5654" spans="1:2">
      <c r="A5654" s="7" t="str">
        <f>IF(計算!$C5676="","",計算!$C5676)</f>
        <v/>
      </c>
      <c r="B5654" s="7" t="str">
        <f t="shared" si="184"/>
        <v/>
      </c>
    </row>
    <row r="5655" spans="1:2">
      <c r="A5655" s="7" t="str">
        <f>IF(計算!$C5677="","",計算!$C5677)</f>
        <v/>
      </c>
      <c r="B5655" s="7" t="str">
        <f t="shared" si="184"/>
        <v/>
      </c>
    </row>
    <row r="5656" spans="1:2">
      <c r="A5656" s="7" t="str">
        <f>IF(計算!$C5678="","",計算!$C5678)</f>
        <v/>
      </c>
      <c r="B5656" s="7" t="str">
        <f t="shared" si="184"/>
        <v/>
      </c>
    </row>
    <row r="5657" spans="1:2">
      <c r="A5657" s="7" t="str">
        <f>IF(計算!$C5679="","",計算!$C5679)</f>
        <v/>
      </c>
      <c r="B5657" s="7" t="str">
        <f t="shared" si="184"/>
        <v/>
      </c>
    </row>
    <row r="5658" spans="1:2">
      <c r="A5658" s="7" t="str">
        <f>IF(計算!$C5680="","",計算!$C5680)</f>
        <v/>
      </c>
      <c r="B5658" s="7" t="str">
        <f t="shared" si="184"/>
        <v/>
      </c>
    </row>
    <row r="5659" spans="1:2">
      <c r="A5659" s="7" t="str">
        <f>IF(計算!$C5681="","",計算!$C5681)</f>
        <v/>
      </c>
      <c r="B5659" s="7" t="str">
        <f t="shared" si="184"/>
        <v/>
      </c>
    </row>
    <row r="5660" spans="1:2">
      <c r="A5660" s="7" t="str">
        <f>IF(計算!$C5682="","",計算!$C5682)</f>
        <v/>
      </c>
      <c r="B5660" s="7" t="str">
        <f t="shared" si="184"/>
        <v/>
      </c>
    </row>
    <row r="5661" spans="1:2">
      <c r="A5661" s="7" t="str">
        <f>IF(計算!$C5683="","",計算!$C5683)</f>
        <v/>
      </c>
      <c r="B5661" s="7" t="str">
        <f t="shared" si="184"/>
        <v/>
      </c>
    </row>
    <row r="5662" spans="1:2">
      <c r="A5662" s="7" t="str">
        <f>IF(計算!$C5684="","",計算!$C5684)</f>
        <v/>
      </c>
      <c r="B5662" s="7" t="str">
        <f t="shared" si="184"/>
        <v/>
      </c>
    </row>
    <row r="5663" spans="1:2">
      <c r="A5663" s="7" t="str">
        <f>IF(計算!$C5685="","",計算!$C5685)</f>
        <v/>
      </c>
      <c r="B5663" s="7" t="str">
        <f t="shared" si="184"/>
        <v/>
      </c>
    </row>
    <row r="5664" spans="1:2">
      <c r="A5664" s="7" t="str">
        <f>IF(計算!$C5686="","",計算!$C5686)</f>
        <v/>
      </c>
      <c r="B5664" s="7" t="str">
        <f t="shared" si="184"/>
        <v/>
      </c>
    </row>
    <row r="5665" spans="1:2">
      <c r="A5665" s="7" t="str">
        <f>IF(計算!$C5687="","",計算!$C5687)</f>
        <v/>
      </c>
      <c r="B5665" s="7" t="str">
        <f t="shared" si="184"/>
        <v/>
      </c>
    </row>
    <row r="5666" spans="1:2">
      <c r="A5666" s="7" t="str">
        <f>IF(計算!$C5688="","",計算!$C5688)</f>
        <v/>
      </c>
      <c r="B5666" s="7" t="str">
        <f t="shared" si="184"/>
        <v/>
      </c>
    </row>
    <row r="5667" spans="1:2">
      <c r="A5667" s="7" t="str">
        <f>IF(計算!$C5689="","",計算!$C5689)</f>
        <v/>
      </c>
      <c r="B5667" s="7" t="str">
        <f t="shared" si="184"/>
        <v/>
      </c>
    </row>
    <row r="5668" spans="1:2">
      <c r="A5668" s="7" t="str">
        <f>IF(計算!$C5690="","",計算!$C5690)</f>
        <v/>
      </c>
      <c r="B5668" s="7" t="str">
        <f t="shared" si="184"/>
        <v/>
      </c>
    </row>
    <row r="5669" spans="1:2">
      <c r="A5669" s="7" t="str">
        <f>IF(計算!$C5691="","",計算!$C5691)</f>
        <v/>
      </c>
      <c r="B5669" s="7" t="str">
        <f t="shared" si="184"/>
        <v/>
      </c>
    </row>
    <row r="5670" spans="1:2">
      <c r="A5670" s="7" t="str">
        <f>IF(計算!$C5692="","",計算!$C5692)</f>
        <v/>
      </c>
      <c r="B5670" s="7" t="str">
        <f t="shared" si="184"/>
        <v/>
      </c>
    </row>
    <row r="5671" spans="1:2">
      <c r="A5671" s="7" t="str">
        <f>IF(計算!$C5693="","",計算!$C5693)</f>
        <v/>
      </c>
      <c r="B5671" s="7" t="str">
        <f t="shared" si="184"/>
        <v/>
      </c>
    </row>
    <row r="5672" spans="1:2">
      <c r="A5672" s="7" t="str">
        <f>IF(計算!$C5694="","",計算!$C5694)</f>
        <v/>
      </c>
      <c r="B5672" s="7" t="str">
        <f t="shared" si="184"/>
        <v/>
      </c>
    </row>
    <row r="5673" spans="1:2">
      <c r="A5673" s="7" t="str">
        <f>IF(計算!$C5695="","",計算!$C5695)</f>
        <v/>
      </c>
      <c r="B5673" s="7" t="str">
        <f t="shared" si="184"/>
        <v/>
      </c>
    </row>
    <row r="5674" spans="1:2">
      <c r="A5674" s="7" t="str">
        <f>IF(計算!$C5696="","",計算!$C5696)</f>
        <v/>
      </c>
      <c r="B5674" s="7" t="str">
        <f t="shared" si="184"/>
        <v/>
      </c>
    </row>
    <row r="5675" spans="1:2">
      <c r="A5675" s="7" t="str">
        <f>IF(計算!$C5697="","",計算!$C5697)</f>
        <v/>
      </c>
      <c r="B5675" s="7" t="str">
        <f t="shared" si="184"/>
        <v/>
      </c>
    </row>
    <row r="5676" spans="1:2">
      <c r="A5676" s="7" t="str">
        <f>IF(計算!$C5698="","",計算!$C5698)</f>
        <v/>
      </c>
      <c r="B5676" s="7" t="str">
        <f t="shared" si="184"/>
        <v/>
      </c>
    </row>
    <row r="5677" spans="1:2">
      <c r="A5677" s="7" t="str">
        <f>IF(計算!$C5699="","",計算!$C5699)</f>
        <v/>
      </c>
      <c r="B5677" s="7" t="str">
        <f t="shared" si="184"/>
        <v/>
      </c>
    </row>
    <row r="5678" spans="1:2">
      <c r="A5678" s="7" t="str">
        <f>IF(計算!$C5700="","",計算!$C5700)</f>
        <v/>
      </c>
      <c r="B5678" s="7" t="str">
        <f t="shared" si="184"/>
        <v/>
      </c>
    </row>
    <row r="5679" spans="1:2">
      <c r="A5679" s="7" t="str">
        <f>IF(計算!$C5701="","",計算!$C5701)</f>
        <v/>
      </c>
      <c r="B5679" s="7" t="str">
        <f t="shared" si="184"/>
        <v/>
      </c>
    </row>
    <row r="5680" spans="1:2">
      <c r="A5680" s="7" t="str">
        <f>IF(計算!$C5702="","",計算!$C5702)</f>
        <v/>
      </c>
      <c r="B5680" s="7" t="str">
        <f t="shared" si="184"/>
        <v/>
      </c>
    </row>
    <row r="5681" spans="1:2">
      <c r="A5681" s="7" t="str">
        <f>IF(計算!$C5703="","",計算!$C5703)</f>
        <v/>
      </c>
      <c r="B5681" s="7" t="str">
        <f t="shared" si="184"/>
        <v/>
      </c>
    </row>
    <row r="5682" spans="1:2">
      <c r="A5682" s="7" t="str">
        <f>IF(計算!$C5704="","",計算!$C5704)</f>
        <v/>
      </c>
      <c r="B5682" s="7" t="str">
        <f t="shared" si="184"/>
        <v/>
      </c>
    </row>
    <row r="5683" spans="1:2">
      <c r="A5683" s="7" t="str">
        <f>IF(計算!$C5705="","",計算!$C5705)</f>
        <v/>
      </c>
      <c r="B5683" s="7" t="str">
        <f t="shared" si="184"/>
        <v/>
      </c>
    </row>
    <row r="5684" spans="1:2">
      <c r="A5684" s="7" t="str">
        <f>IF(計算!$C5706="","",計算!$C5706)</f>
        <v/>
      </c>
      <c r="B5684" s="7" t="str">
        <f t="shared" si="184"/>
        <v/>
      </c>
    </row>
    <row r="5685" spans="1:2">
      <c r="A5685" s="7" t="str">
        <f>IF(計算!$C5707="","",計算!$C5707)</f>
        <v/>
      </c>
      <c r="B5685" s="7" t="str">
        <f t="shared" si="184"/>
        <v/>
      </c>
    </row>
    <row r="5686" spans="1:2">
      <c r="A5686" s="7" t="str">
        <f>IF(計算!$C5708="","",計算!$C5708)</f>
        <v/>
      </c>
      <c r="B5686" s="7" t="str">
        <f t="shared" si="184"/>
        <v/>
      </c>
    </row>
    <row r="5687" spans="1:2">
      <c r="A5687" s="7" t="str">
        <f>IF(計算!$C5709="","",計算!$C5709)</f>
        <v/>
      </c>
      <c r="B5687" s="7" t="str">
        <f t="shared" si="184"/>
        <v/>
      </c>
    </row>
    <row r="5688" spans="1:2">
      <c r="A5688" s="7" t="str">
        <f>IF(計算!$C5710="","",計算!$C5710)</f>
        <v/>
      </c>
      <c r="B5688" s="7" t="str">
        <f t="shared" si="184"/>
        <v/>
      </c>
    </row>
    <row r="5689" spans="1:2">
      <c r="A5689" s="7" t="str">
        <f>IF(計算!$C5711="","",計算!$C5711)</f>
        <v/>
      </c>
      <c r="B5689" s="7" t="str">
        <f t="shared" si="184"/>
        <v/>
      </c>
    </row>
    <row r="5690" spans="1:2">
      <c r="A5690" s="7" t="str">
        <f>IF(計算!$C5712="","",計算!$C5712)</f>
        <v/>
      </c>
      <c r="B5690" s="7" t="str">
        <f t="shared" si="184"/>
        <v/>
      </c>
    </row>
    <row r="5691" spans="1:2">
      <c r="A5691" s="7" t="str">
        <f>IF(計算!$C5713="","",計算!$C5713)</f>
        <v/>
      </c>
      <c r="B5691" s="7" t="str">
        <f t="shared" si="184"/>
        <v/>
      </c>
    </row>
    <row r="5692" spans="1:2">
      <c r="A5692" s="7" t="str">
        <f>IF(計算!$C5714="","",計算!$C5714)</f>
        <v/>
      </c>
      <c r="B5692" s="7" t="str">
        <f t="shared" si="184"/>
        <v/>
      </c>
    </row>
    <row r="5693" spans="1:2">
      <c r="A5693" s="7" t="str">
        <f>IF(計算!$C5715="","",計算!$C5715)</f>
        <v/>
      </c>
      <c r="B5693" s="7" t="str">
        <f t="shared" si="184"/>
        <v/>
      </c>
    </row>
    <row r="5694" spans="1:2">
      <c r="A5694" s="7" t="str">
        <f>IF(計算!$C5716="","",計算!$C5716)</f>
        <v/>
      </c>
      <c r="B5694" s="7" t="str">
        <f t="shared" si="184"/>
        <v/>
      </c>
    </row>
    <row r="5695" spans="1:2">
      <c r="A5695" s="7" t="str">
        <f>IF(計算!$C5717="","",計算!$C5717)</f>
        <v/>
      </c>
      <c r="B5695" s="7" t="str">
        <f t="shared" si="184"/>
        <v/>
      </c>
    </row>
    <row r="5696" spans="1:2">
      <c r="A5696" s="7" t="str">
        <f>IF(計算!$C5718="","",計算!$C5718)</f>
        <v/>
      </c>
      <c r="B5696" s="7" t="str">
        <f t="shared" si="184"/>
        <v/>
      </c>
    </row>
    <row r="5697" spans="1:2">
      <c r="A5697" s="7" t="str">
        <f>IF(計算!$C5719="","",計算!$C5719)</f>
        <v/>
      </c>
      <c r="B5697" s="7" t="str">
        <f t="shared" si="184"/>
        <v/>
      </c>
    </row>
    <row r="5698" spans="1:2">
      <c r="A5698" s="7" t="str">
        <f>IF(計算!$C5720="","",計算!$C5720)</f>
        <v/>
      </c>
      <c r="B5698" s="7" t="str">
        <f t="shared" si="184"/>
        <v/>
      </c>
    </row>
    <row r="5699" spans="1:2">
      <c r="A5699" s="7" t="str">
        <f>IF(計算!$C5721="","",計算!$C5721)</f>
        <v/>
      </c>
      <c r="B5699" s="7" t="str">
        <f t="shared" si="184"/>
        <v/>
      </c>
    </row>
    <row r="5700" spans="1:2">
      <c r="A5700" s="7" t="str">
        <f>IF(計算!$C5722="","",計算!$C5722)</f>
        <v/>
      </c>
      <c r="B5700" s="7" t="str">
        <f t="shared" si="184"/>
        <v/>
      </c>
    </row>
    <row r="5701" spans="1:2">
      <c r="A5701" s="7" t="str">
        <f>IF(計算!$C5723="","",計算!$C5723)</f>
        <v/>
      </c>
      <c r="B5701" s="7" t="str">
        <f t="shared" si="184"/>
        <v/>
      </c>
    </row>
    <row r="5702" spans="1:2">
      <c r="A5702" s="7" t="str">
        <f>IF(計算!$C5724="","",計算!$C5724)</f>
        <v/>
      </c>
      <c r="B5702" s="7" t="str">
        <f t="shared" si="184"/>
        <v/>
      </c>
    </row>
    <row r="5703" spans="1:2">
      <c r="A5703" s="7" t="str">
        <f>IF(計算!$C5725="","",計算!$C5725)</f>
        <v/>
      </c>
      <c r="B5703" s="7" t="str">
        <f t="shared" ref="B5703:B5766" si="185">IF($A5704="","",$A5704)</f>
        <v/>
      </c>
    </row>
    <row r="5704" spans="1:2">
      <c r="A5704" s="7" t="str">
        <f>IF(計算!$C5726="","",計算!$C5726)</f>
        <v/>
      </c>
      <c r="B5704" s="7" t="str">
        <f t="shared" si="185"/>
        <v/>
      </c>
    </row>
    <row r="5705" spans="1:2">
      <c r="A5705" s="7" t="str">
        <f>IF(計算!$C5727="","",計算!$C5727)</f>
        <v/>
      </c>
      <c r="B5705" s="7" t="str">
        <f t="shared" si="185"/>
        <v/>
      </c>
    </row>
    <row r="5706" spans="1:2">
      <c r="A5706" s="7" t="str">
        <f>IF(計算!$C5728="","",計算!$C5728)</f>
        <v/>
      </c>
      <c r="B5706" s="7" t="str">
        <f t="shared" si="185"/>
        <v/>
      </c>
    </row>
    <row r="5707" spans="1:2">
      <c r="A5707" s="7" t="str">
        <f>IF(計算!$C5729="","",計算!$C5729)</f>
        <v/>
      </c>
      <c r="B5707" s="7" t="str">
        <f t="shared" si="185"/>
        <v/>
      </c>
    </row>
    <row r="5708" spans="1:2">
      <c r="A5708" s="7" t="str">
        <f>IF(計算!$C5730="","",計算!$C5730)</f>
        <v/>
      </c>
      <c r="B5708" s="7" t="str">
        <f t="shared" si="185"/>
        <v/>
      </c>
    </row>
    <row r="5709" spans="1:2">
      <c r="A5709" s="7" t="str">
        <f>IF(計算!$C5731="","",計算!$C5731)</f>
        <v/>
      </c>
      <c r="B5709" s="7" t="str">
        <f t="shared" si="185"/>
        <v/>
      </c>
    </row>
    <row r="5710" spans="1:2">
      <c r="A5710" s="7" t="str">
        <f>IF(計算!$C5732="","",計算!$C5732)</f>
        <v/>
      </c>
      <c r="B5710" s="7" t="str">
        <f t="shared" si="185"/>
        <v/>
      </c>
    </row>
    <row r="5711" spans="1:2">
      <c r="A5711" s="7" t="str">
        <f>IF(計算!$C5733="","",計算!$C5733)</f>
        <v/>
      </c>
      <c r="B5711" s="7" t="str">
        <f t="shared" si="185"/>
        <v/>
      </c>
    </row>
    <row r="5712" spans="1:2">
      <c r="A5712" s="7" t="str">
        <f>IF(計算!$C5734="","",計算!$C5734)</f>
        <v/>
      </c>
      <c r="B5712" s="7" t="str">
        <f t="shared" si="185"/>
        <v/>
      </c>
    </row>
    <row r="5713" spans="1:2">
      <c r="A5713" s="7" t="str">
        <f>IF(計算!$C5735="","",計算!$C5735)</f>
        <v/>
      </c>
      <c r="B5713" s="7" t="str">
        <f t="shared" si="185"/>
        <v/>
      </c>
    </row>
    <row r="5714" spans="1:2">
      <c r="A5714" s="7" t="str">
        <f>IF(計算!$C5736="","",計算!$C5736)</f>
        <v/>
      </c>
      <c r="B5714" s="7" t="str">
        <f t="shared" si="185"/>
        <v/>
      </c>
    </row>
    <row r="5715" spans="1:2">
      <c r="A5715" s="7" t="str">
        <f>IF(計算!$C5737="","",計算!$C5737)</f>
        <v/>
      </c>
      <c r="B5715" s="7" t="str">
        <f t="shared" si="185"/>
        <v/>
      </c>
    </row>
    <row r="5716" spans="1:2">
      <c r="A5716" s="7" t="str">
        <f>IF(計算!$C5738="","",計算!$C5738)</f>
        <v/>
      </c>
      <c r="B5716" s="7" t="str">
        <f t="shared" si="185"/>
        <v/>
      </c>
    </row>
    <row r="5717" spans="1:2">
      <c r="A5717" s="7" t="str">
        <f>IF(計算!$C5739="","",計算!$C5739)</f>
        <v/>
      </c>
      <c r="B5717" s="7" t="str">
        <f t="shared" si="185"/>
        <v/>
      </c>
    </row>
    <row r="5718" spans="1:2">
      <c r="A5718" s="7" t="str">
        <f>IF(計算!$C5740="","",計算!$C5740)</f>
        <v/>
      </c>
      <c r="B5718" s="7" t="str">
        <f t="shared" si="185"/>
        <v/>
      </c>
    </row>
    <row r="5719" spans="1:2">
      <c r="A5719" s="7" t="str">
        <f>IF(計算!$C5741="","",計算!$C5741)</f>
        <v/>
      </c>
      <c r="B5719" s="7" t="str">
        <f t="shared" si="185"/>
        <v/>
      </c>
    </row>
    <row r="5720" spans="1:2">
      <c r="A5720" s="7" t="str">
        <f>IF(計算!$C5742="","",計算!$C5742)</f>
        <v/>
      </c>
      <c r="B5720" s="7" t="str">
        <f t="shared" si="185"/>
        <v/>
      </c>
    </row>
    <row r="5721" spans="1:2">
      <c r="A5721" s="7" t="str">
        <f>IF(計算!$C5743="","",計算!$C5743)</f>
        <v/>
      </c>
      <c r="B5721" s="7" t="str">
        <f t="shared" si="185"/>
        <v/>
      </c>
    </row>
    <row r="5722" spans="1:2">
      <c r="A5722" s="7" t="str">
        <f>IF(計算!$C5744="","",計算!$C5744)</f>
        <v/>
      </c>
      <c r="B5722" s="7" t="str">
        <f t="shared" si="185"/>
        <v/>
      </c>
    </row>
    <row r="5723" spans="1:2">
      <c r="A5723" s="7" t="str">
        <f>IF(計算!$C5745="","",計算!$C5745)</f>
        <v/>
      </c>
      <c r="B5723" s="7" t="str">
        <f t="shared" si="185"/>
        <v/>
      </c>
    </row>
    <row r="5724" spans="1:2">
      <c r="A5724" s="7" t="str">
        <f>IF(計算!$C5746="","",計算!$C5746)</f>
        <v/>
      </c>
      <c r="B5724" s="7" t="str">
        <f t="shared" si="185"/>
        <v/>
      </c>
    </row>
    <row r="5725" spans="1:2">
      <c r="A5725" s="7" t="str">
        <f>IF(計算!$C5747="","",計算!$C5747)</f>
        <v/>
      </c>
      <c r="B5725" s="7" t="str">
        <f t="shared" si="185"/>
        <v/>
      </c>
    </row>
    <row r="5726" spans="1:2">
      <c r="A5726" s="7" t="str">
        <f>IF(計算!$C5748="","",計算!$C5748)</f>
        <v/>
      </c>
      <c r="B5726" s="7" t="str">
        <f t="shared" si="185"/>
        <v/>
      </c>
    </row>
    <row r="5727" spans="1:2">
      <c r="A5727" s="7" t="str">
        <f>IF(計算!$C5749="","",計算!$C5749)</f>
        <v/>
      </c>
      <c r="B5727" s="7" t="str">
        <f t="shared" si="185"/>
        <v/>
      </c>
    </row>
    <row r="5728" spans="1:2">
      <c r="A5728" s="7" t="str">
        <f>IF(計算!$C5750="","",計算!$C5750)</f>
        <v/>
      </c>
      <c r="B5728" s="7" t="str">
        <f t="shared" si="185"/>
        <v/>
      </c>
    </row>
    <row r="5729" spans="1:2">
      <c r="A5729" s="7" t="str">
        <f>IF(計算!$C5751="","",計算!$C5751)</f>
        <v/>
      </c>
      <c r="B5729" s="7" t="str">
        <f t="shared" si="185"/>
        <v/>
      </c>
    </row>
    <row r="5730" spans="1:2">
      <c r="A5730" s="7" t="str">
        <f>IF(計算!$C5752="","",計算!$C5752)</f>
        <v/>
      </c>
      <c r="B5730" s="7" t="str">
        <f t="shared" si="185"/>
        <v/>
      </c>
    </row>
    <row r="5731" spans="1:2">
      <c r="A5731" s="7" t="str">
        <f>IF(計算!$C5753="","",計算!$C5753)</f>
        <v/>
      </c>
      <c r="B5731" s="7" t="str">
        <f t="shared" si="185"/>
        <v/>
      </c>
    </row>
    <row r="5732" spans="1:2">
      <c r="A5732" s="7" t="str">
        <f>IF(計算!$C5754="","",計算!$C5754)</f>
        <v/>
      </c>
      <c r="B5732" s="7" t="str">
        <f t="shared" si="185"/>
        <v/>
      </c>
    </row>
    <row r="5733" spans="1:2">
      <c r="A5733" s="7" t="str">
        <f>IF(計算!$C5755="","",計算!$C5755)</f>
        <v/>
      </c>
      <c r="B5733" s="7" t="str">
        <f t="shared" si="185"/>
        <v/>
      </c>
    </row>
    <row r="5734" spans="1:2">
      <c r="A5734" s="7" t="str">
        <f>IF(計算!$C5756="","",計算!$C5756)</f>
        <v/>
      </c>
      <c r="B5734" s="7" t="str">
        <f t="shared" si="185"/>
        <v/>
      </c>
    </row>
    <row r="5735" spans="1:2">
      <c r="A5735" s="7" t="str">
        <f>IF(計算!$C5757="","",計算!$C5757)</f>
        <v/>
      </c>
      <c r="B5735" s="7" t="str">
        <f t="shared" si="185"/>
        <v/>
      </c>
    </row>
    <row r="5736" spans="1:2">
      <c r="A5736" s="7" t="str">
        <f>IF(計算!$C5758="","",計算!$C5758)</f>
        <v/>
      </c>
      <c r="B5736" s="7" t="str">
        <f t="shared" si="185"/>
        <v/>
      </c>
    </row>
    <row r="5737" spans="1:2">
      <c r="A5737" s="7" t="str">
        <f>IF(計算!$C5759="","",計算!$C5759)</f>
        <v/>
      </c>
      <c r="B5737" s="7" t="str">
        <f t="shared" si="185"/>
        <v/>
      </c>
    </row>
    <row r="5738" spans="1:2">
      <c r="A5738" s="7" t="str">
        <f>IF(計算!$C5760="","",計算!$C5760)</f>
        <v/>
      </c>
      <c r="B5738" s="7" t="str">
        <f t="shared" si="185"/>
        <v/>
      </c>
    </row>
    <row r="5739" spans="1:2">
      <c r="A5739" s="7" t="str">
        <f>IF(計算!$C5761="","",計算!$C5761)</f>
        <v/>
      </c>
      <c r="B5739" s="7" t="str">
        <f t="shared" si="185"/>
        <v/>
      </c>
    </row>
    <row r="5740" spans="1:2">
      <c r="A5740" s="7" t="str">
        <f>IF(計算!$C5762="","",計算!$C5762)</f>
        <v/>
      </c>
      <c r="B5740" s="7" t="str">
        <f t="shared" si="185"/>
        <v/>
      </c>
    </row>
    <row r="5741" spans="1:2">
      <c r="A5741" s="7" t="str">
        <f>IF(計算!$C5763="","",計算!$C5763)</f>
        <v/>
      </c>
      <c r="B5741" s="7" t="str">
        <f t="shared" si="185"/>
        <v/>
      </c>
    </row>
    <row r="5742" spans="1:2">
      <c r="A5742" s="7" t="str">
        <f>IF(計算!$C5764="","",計算!$C5764)</f>
        <v/>
      </c>
      <c r="B5742" s="7" t="str">
        <f t="shared" si="185"/>
        <v/>
      </c>
    </row>
    <row r="5743" spans="1:2">
      <c r="A5743" s="7" t="str">
        <f>IF(計算!$C5765="","",計算!$C5765)</f>
        <v/>
      </c>
      <c r="B5743" s="7" t="str">
        <f t="shared" si="185"/>
        <v/>
      </c>
    </row>
    <row r="5744" spans="1:2">
      <c r="A5744" s="7" t="str">
        <f>IF(計算!$C5766="","",計算!$C5766)</f>
        <v/>
      </c>
      <c r="B5744" s="7" t="str">
        <f t="shared" si="185"/>
        <v/>
      </c>
    </row>
    <row r="5745" spans="1:2">
      <c r="A5745" s="7" t="str">
        <f>IF(計算!$C5767="","",計算!$C5767)</f>
        <v/>
      </c>
      <c r="B5745" s="7" t="str">
        <f t="shared" si="185"/>
        <v/>
      </c>
    </row>
    <row r="5746" spans="1:2">
      <c r="A5746" s="7" t="str">
        <f>IF(計算!$C5768="","",計算!$C5768)</f>
        <v/>
      </c>
      <c r="B5746" s="7" t="str">
        <f t="shared" si="185"/>
        <v/>
      </c>
    </row>
    <row r="5747" spans="1:2">
      <c r="A5747" s="7" t="str">
        <f>IF(計算!$C5769="","",計算!$C5769)</f>
        <v/>
      </c>
      <c r="B5747" s="7" t="str">
        <f t="shared" si="185"/>
        <v/>
      </c>
    </row>
    <row r="5748" spans="1:2">
      <c r="A5748" s="7" t="str">
        <f>IF(計算!$C5770="","",計算!$C5770)</f>
        <v/>
      </c>
      <c r="B5748" s="7" t="str">
        <f t="shared" si="185"/>
        <v/>
      </c>
    </row>
    <row r="5749" spans="1:2">
      <c r="A5749" s="7" t="str">
        <f>IF(計算!$C5771="","",計算!$C5771)</f>
        <v/>
      </c>
      <c r="B5749" s="7" t="str">
        <f t="shared" si="185"/>
        <v/>
      </c>
    </row>
    <row r="5750" spans="1:2">
      <c r="A5750" s="7" t="str">
        <f>IF(計算!$C5772="","",計算!$C5772)</f>
        <v/>
      </c>
      <c r="B5750" s="7" t="str">
        <f t="shared" si="185"/>
        <v/>
      </c>
    </row>
    <row r="5751" spans="1:2">
      <c r="A5751" s="7" t="str">
        <f>IF(計算!$C5773="","",計算!$C5773)</f>
        <v/>
      </c>
      <c r="B5751" s="7" t="str">
        <f t="shared" si="185"/>
        <v/>
      </c>
    </row>
    <row r="5752" spans="1:2">
      <c r="A5752" s="7" t="str">
        <f>IF(計算!$C5774="","",計算!$C5774)</f>
        <v/>
      </c>
      <c r="B5752" s="7" t="str">
        <f t="shared" si="185"/>
        <v/>
      </c>
    </row>
    <row r="5753" spans="1:2">
      <c r="A5753" s="7" t="str">
        <f>IF(計算!$C5775="","",計算!$C5775)</f>
        <v/>
      </c>
      <c r="B5753" s="7" t="str">
        <f t="shared" si="185"/>
        <v/>
      </c>
    </row>
    <row r="5754" spans="1:2">
      <c r="A5754" s="7" t="str">
        <f>IF(計算!$C5776="","",計算!$C5776)</f>
        <v/>
      </c>
      <c r="B5754" s="7" t="str">
        <f t="shared" si="185"/>
        <v/>
      </c>
    </row>
    <row r="5755" spans="1:2">
      <c r="A5755" s="7" t="str">
        <f>IF(計算!$C5777="","",計算!$C5777)</f>
        <v/>
      </c>
      <c r="B5755" s="7" t="str">
        <f t="shared" si="185"/>
        <v/>
      </c>
    </row>
    <row r="5756" spans="1:2">
      <c r="A5756" s="7" t="str">
        <f>IF(計算!$C5778="","",計算!$C5778)</f>
        <v/>
      </c>
      <c r="B5756" s="7" t="str">
        <f t="shared" si="185"/>
        <v/>
      </c>
    </row>
    <row r="5757" spans="1:2">
      <c r="A5757" s="7" t="str">
        <f>IF(計算!$C5779="","",計算!$C5779)</f>
        <v/>
      </c>
      <c r="B5757" s="7" t="str">
        <f t="shared" si="185"/>
        <v/>
      </c>
    </row>
    <row r="5758" spans="1:2">
      <c r="A5758" s="7" t="str">
        <f>IF(計算!$C5780="","",計算!$C5780)</f>
        <v/>
      </c>
      <c r="B5758" s="7" t="str">
        <f t="shared" si="185"/>
        <v/>
      </c>
    </row>
    <row r="5759" spans="1:2">
      <c r="A5759" s="7" t="str">
        <f>IF(計算!$C5781="","",計算!$C5781)</f>
        <v/>
      </c>
      <c r="B5759" s="7" t="str">
        <f t="shared" si="185"/>
        <v/>
      </c>
    </row>
    <row r="5760" spans="1:2">
      <c r="A5760" s="7" t="str">
        <f>IF(計算!$C5782="","",計算!$C5782)</f>
        <v/>
      </c>
      <c r="B5760" s="7" t="str">
        <f t="shared" si="185"/>
        <v/>
      </c>
    </row>
    <row r="5761" spans="1:2">
      <c r="A5761" s="7" t="str">
        <f>IF(計算!$C5783="","",計算!$C5783)</f>
        <v/>
      </c>
      <c r="B5761" s="7" t="str">
        <f t="shared" si="185"/>
        <v/>
      </c>
    </row>
    <row r="5762" spans="1:2">
      <c r="A5762" s="7" t="str">
        <f>IF(計算!$C5784="","",計算!$C5784)</f>
        <v/>
      </c>
      <c r="B5762" s="7" t="str">
        <f t="shared" si="185"/>
        <v/>
      </c>
    </row>
    <row r="5763" spans="1:2">
      <c r="A5763" s="7" t="str">
        <f>IF(計算!$C5785="","",計算!$C5785)</f>
        <v/>
      </c>
      <c r="B5763" s="7" t="str">
        <f t="shared" si="185"/>
        <v/>
      </c>
    </row>
    <row r="5764" spans="1:2">
      <c r="A5764" s="7" t="str">
        <f>IF(計算!$C5786="","",計算!$C5786)</f>
        <v/>
      </c>
      <c r="B5764" s="7" t="str">
        <f t="shared" si="185"/>
        <v/>
      </c>
    </row>
    <row r="5765" spans="1:2">
      <c r="A5765" s="7" t="str">
        <f>IF(計算!$C5787="","",計算!$C5787)</f>
        <v/>
      </c>
      <c r="B5765" s="7" t="str">
        <f t="shared" si="185"/>
        <v/>
      </c>
    </row>
    <row r="5766" spans="1:2">
      <c r="A5766" s="7" t="str">
        <f>IF(計算!$C5788="","",計算!$C5788)</f>
        <v/>
      </c>
      <c r="B5766" s="7" t="str">
        <f t="shared" si="185"/>
        <v/>
      </c>
    </row>
    <row r="5767" spans="1:2">
      <c r="A5767" s="7" t="str">
        <f>IF(計算!$C5789="","",計算!$C5789)</f>
        <v/>
      </c>
      <c r="B5767" s="7" t="str">
        <f t="shared" ref="B5767:B5830" si="186">IF($A5768="","",$A5768)</f>
        <v/>
      </c>
    </row>
    <row r="5768" spans="1:2">
      <c r="A5768" s="7" t="str">
        <f>IF(計算!$C5790="","",計算!$C5790)</f>
        <v/>
      </c>
      <c r="B5768" s="7" t="str">
        <f t="shared" si="186"/>
        <v/>
      </c>
    </row>
    <row r="5769" spans="1:2">
      <c r="A5769" s="7" t="str">
        <f>IF(計算!$C5791="","",計算!$C5791)</f>
        <v/>
      </c>
      <c r="B5769" s="7" t="str">
        <f t="shared" si="186"/>
        <v/>
      </c>
    </row>
    <row r="5770" spans="1:2">
      <c r="A5770" s="7" t="str">
        <f>IF(計算!$C5792="","",計算!$C5792)</f>
        <v/>
      </c>
      <c r="B5770" s="7" t="str">
        <f t="shared" si="186"/>
        <v/>
      </c>
    </row>
    <row r="5771" spans="1:2">
      <c r="A5771" s="7" t="str">
        <f>IF(計算!$C5793="","",計算!$C5793)</f>
        <v/>
      </c>
      <c r="B5771" s="7" t="str">
        <f t="shared" si="186"/>
        <v/>
      </c>
    </row>
    <row r="5772" spans="1:2">
      <c r="A5772" s="7" t="str">
        <f>IF(計算!$C5794="","",計算!$C5794)</f>
        <v/>
      </c>
      <c r="B5772" s="7" t="str">
        <f t="shared" si="186"/>
        <v/>
      </c>
    </row>
    <row r="5773" spans="1:2">
      <c r="A5773" s="7" t="str">
        <f>IF(計算!$C5795="","",計算!$C5795)</f>
        <v/>
      </c>
      <c r="B5773" s="7" t="str">
        <f t="shared" si="186"/>
        <v/>
      </c>
    </row>
    <row r="5774" spans="1:2">
      <c r="A5774" s="7" t="str">
        <f>IF(計算!$C5796="","",計算!$C5796)</f>
        <v/>
      </c>
      <c r="B5774" s="7" t="str">
        <f t="shared" si="186"/>
        <v/>
      </c>
    </row>
    <row r="5775" spans="1:2">
      <c r="A5775" s="7" t="str">
        <f>IF(計算!$C5797="","",計算!$C5797)</f>
        <v/>
      </c>
      <c r="B5775" s="7" t="str">
        <f t="shared" si="186"/>
        <v/>
      </c>
    </row>
    <row r="5776" spans="1:2">
      <c r="A5776" s="7" t="str">
        <f>IF(計算!$C5798="","",計算!$C5798)</f>
        <v/>
      </c>
      <c r="B5776" s="7" t="str">
        <f t="shared" si="186"/>
        <v/>
      </c>
    </row>
    <row r="5777" spans="1:2">
      <c r="A5777" s="7" t="str">
        <f>IF(計算!$C5799="","",計算!$C5799)</f>
        <v/>
      </c>
      <c r="B5777" s="7" t="str">
        <f t="shared" si="186"/>
        <v/>
      </c>
    </row>
    <row r="5778" spans="1:2">
      <c r="A5778" s="7" t="str">
        <f>IF(計算!$C5800="","",計算!$C5800)</f>
        <v/>
      </c>
      <c r="B5778" s="7" t="str">
        <f t="shared" si="186"/>
        <v/>
      </c>
    </row>
    <row r="5779" spans="1:2">
      <c r="A5779" s="7" t="str">
        <f>IF(計算!$C5801="","",計算!$C5801)</f>
        <v/>
      </c>
      <c r="B5779" s="7" t="str">
        <f t="shared" si="186"/>
        <v/>
      </c>
    </row>
    <row r="5780" spans="1:2">
      <c r="A5780" s="7" t="str">
        <f>IF(計算!$C5802="","",計算!$C5802)</f>
        <v/>
      </c>
      <c r="B5780" s="7" t="str">
        <f t="shared" si="186"/>
        <v/>
      </c>
    </row>
    <row r="5781" spans="1:2">
      <c r="A5781" s="7" t="str">
        <f>IF(計算!$C5803="","",計算!$C5803)</f>
        <v/>
      </c>
      <c r="B5781" s="7" t="str">
        <f t="shared" si="186"/>
        <v/>
      </c>
    </row>
    <row r="5782" spans="1:2">
      <c r="A5782" s="7" t="str">
        <f>IF(計算!$C5804="","",計算!$C5804)</f>
        <v/>
      </c>
      <c r="B5782" s="7" t="str">
        <f t="shared" si="186"/>
        <v/>
      </c>
    </row>
    <row r="5783" spans="1:2">
      <c r="A5783" s="7" t="str">
        <f>IF(計算!$C5805="","",計算!$C5805)</f>
        <v/>
      </c>
      <c r="B5783" s="7" t="str">
        <f t="shared" si="186"/>
        <v/>
      </c>
    </row>
    <row r="5784" spans="1:2">
      <c r="A5784" s="7" t="str">
        <f>IF(計算!$C5806="","",計算!$C5806)</f>
        <v/>
      </c>
      <c r="B5784" s="7" t="str">
        <f t="shared" si="186"/>
        <v/>
      </c>
    </row>
    <row r="5785" spans="1:2">
      <c r="A5785" s="7" t="str">
        <f>IF(計算!$C5807="","",計算!$C5807)</f>
        <v/>
      </c>
      <c r="B5785" s="7" t="str">
        <f t="shared" si="186"/>
        <v/>
      </c>
    </row>
    <row r="5786" spans="1:2">
      <c r="A5786" s="7" t="str">
        <f>IF(計算!$C5808="","",計算!$C5808)</f>
        <v/>
      </c>
      <c r="B5786" s="7" t="str">
        <f t="shared" si="186"/>
        <v/>
      </c>
    </row>
    <row r="5787" spans="1:2">
      <c r="A5787" s="7" t="str">
        <f>IF(計算!$C5809="","",計算!$C5809)</f>
        <v/>
      </c>
      <c r="B5787" s="7" t="str">
        <f t="shared" si="186"/>
        <v/>
      </c>
    </row>
    <row r="5788" spans="1:2">
      <c r="A5788" s="7" t="str">
        <f>IF(計算!$C5810="","",計算!$C5810)</f>
        <v/>
      </c>
      <c r="B5788" s="7" t="str">
        <f t="shared" si="186"/>
        <v/>
      </c>
    </row>
    <row r="5789" spans="1:2">
      <c r="A5789" s="7" t="str">
        <f>IF(計算!$C5811="","",計算!$C5811)</f>
        <v/>
      </c>
      <c r="B5789" s="7" t="str">
        <f t="shared" si="186"/>
        <v/>
      </c>
    </row>
    <row r="5790" spans="1:2">
      <c r="A5790" s="7" t="str">
        <f>IF(計算!$C5812="","",計算!$C5812)</f>
        <v/>
      </c>
      <c r="B5790" s="7" t="str">
        <f t="shared" si="186"/>
        <v/>
      </c>
    </row>
    <row r="5791" spans="1:2">
      <c r="A5791" s="7" t="str">
        <f>IF(計算!$C5813="","",計算!$C5813)</f>
        <v/>
      </c>
      <c r="B5791" s="7" t="str">
        <f t="shared" si="186"/>
        <v/>
      </c>
    </row>
    <row r="5792" spans="1:2">
      <c r="A5792" s="7" t="str">
        <f>IF(計算!$C5814="","",計算!$C5814)</f>
        <v/>
      </c>
      <c r="B5792" s="7" t="str">
        <f t="shared" si="186"/>
        <v/>
      </c>
    </row>
    <row r="5793" spans="1:2">
      <c r="A5793" s="7" t="str">
        <f>IF(計算!$C5815="","",計算!$C5815)</f>
        <v/>
      </c>
      <c r="B5793" s="7" t="str">
        <f t="shared" si="186"/>
        <v/>
      </c>
    </row>
    <row r="5794" spans="1:2">
      <c r="A5794" s="7" t="str">
        <f>IF(計算!$C5816="","",計算!$C5816)</f>
        <v/>
      </c>
      <c r="B5794" s="7" t="str">
        <f t="shared" si="186"/>
        <v/>
      </c>
    </row>
    <row r="5795" spans="1:2">
      <c r="A5795" s="7" t="str">
        <f>IF(計算!$C5817="","",計算!$C5817)</f>
        <v/>
      </c>
      <c r="B5795" s="7" t="str">
        <f t="shared" si="186"/>
        <v/>
      </c>
    </row>
    <row r="5796" spans="1:2">
      <c r="A5796" s="7" t="str">
        <f>IF(計算!$C5818="","",計算!$C5818)</f>
        <v/>
      </c>
      <c r="B5796" s="7" t="str">
        <f t="shared" si="186"/>
        <v/>
      </c>
    </row>
    <row r="5797" spans="1:2">
      <c r="A5797" s="7" t="str">
        <f>IF(計算!$C5819="","",計算!$C5819)</f>
        <v/>
      </c>
      <c r="B5797" s="7" t="str">
        <f t="shared" si="186"/>
        <v/>
      </c>
    </row>
    <row r="5798" spans="1:2">
      <c r="A5798" s="7" t="str">
        <f>IF(計算!$C5820="","",計算!$C5820)</f>
        <v/>
      </c>
      <c r="B5798" s="7" t="str">
        <f t="shared" si="186"/>
        <v/>
      </c>
    </row>
    <row r="5799" spans="1:2">
      <c r="A5799" s="7" t="str">
        <f>IF(計算!$C5821="","",計算!$C5821)</f>
        <v/>
      </c>
      <c r="B5799" s="7" t="str">
        <f t="shared" si="186"/>
        <v/>
      </c>
    </row>
    <row r="5800" spans="1:2">
      <c r="A5800" s="7" t="str">
        <f>IF(計算!$C5822="","",計算!$C5822)</f>
        <v/>
      </c>
      <c r="B5800" s="7" t="str">
        <f t="shared" si="186"/>
        <v/>
      </c>
    </row>
    <row r="5801" spans="1:2">
      <c r="A5801" s="7" t="str">
        <f>IF(計算!$C5823="","",計算!$C5823)</f>
        <v/>
      </c>
      <c r="B5801" s="7" t="str">
        <f t="shared" si="186"/>
        <v/>
      </c>
    </row>
    <row r="5802" spans="1:2">
      <c r="A5802" s="7" t="str">
        <f>IF(計算!$C5824="","",計算!$C5824)</f>
        <v/>
      </c>
      <c r="B5802" s="7" t="str">
        <f t="shared" si="186"/>
        <v/>
      </c>
    </row>
    <row r="5803" spans="1:2">
      <c r="A5803" s="7" t="str">
        <f>IF(計算!$C5825="","",計算!$C5825)</f>
        <v/>
      </c>
      <c r="B5803" s="7" t="str">
        <f t="shared" si="186"/>
        <v/>
      </c>
    </row>
    <row r="5804" spans="1:2">
      <c r="A5804" s="7" t="str">
        <f>IF(計算!$C5826="","",計算!$C5826)</f>
        <v/>
      </c>
      <c r="B5804" s="7" t="str">
        <f t="shared" si="186"/>
        <v/>
      </c>
    </row>
    <row r="5805" spans="1:2">
      <c r="A5805" s="7" t="str">
        <f>IF(計算!$C5827="","",計算!$C5827)</f>
        <v/>
      </c>
      <c r="B5805" s="7" t="str">
        <f t="shared" si="186"/>
        <v/>
      </c>
    </row>
    <row r="5806" spans="1:2">
      <c r="A5806" s="7" t="str">
        <f>IF(計算!$C5828="","",計算!$C5828)</f>
        <v/>
      </c>
      <c r="B5806" s="7" t="str">
        <f t="shared" si="186"/>
        <v/>
      </c>
    </row>
    <row r="5807" spans="1:2">
      <c r="A5807" s="7" t="str">
        <f>IF(計算!$C5829="","",計算!$C5829)</f>
        <v/>
      </c>
      <c r="B5807" s="7" t="str">
        <f t="shared" si="186"/>
        <v/>
      </c>
    </row>
    <row r="5808" spans="1:2">
      <c r="A5808" s="7" t="str">
        <f>IF(計算!$C5830="","",計算!$C5830)</f>
        <v/>
      </c>
      <c r="B5808" s="7" t="str">
        <f t="shared" si="186"/>
        <v/>
      </c>
    </row>
    <row r="5809" spans="1:2">
      <c r="A5809" s="7" t="str">
        <f>IF(計算!$C5831="","",計算!$C5831)</f>
        <v/>
      </c>
      <c r="B5809" s="7" t="str">
        <f t="shared" si="186"/>
        <v/>
      </c>
    </row>
    <row r="5810" spans="1:2">
      <c r="A5810" s="7" t="str">
        <f>IF(計算!$C5832="","",計算!$C5832)</f>
        <v/>
      </c>
      <c r="B5810" s="7" t="str">
        <f t="shared" si="186"/>
        <v/>
      </c>
    </row>
    <row r="5811" spans="1:2">
      <c r="A5811" s="7" t="str">
        <f>IF(計算!$C5833="","",計算!$C5833)</f>
        <v/>
      </c>
      <c r="B5811" s="7" t="str">
        <f t="shared" si="186"/>
        <v/>
      </c>
    </row>
    <row r="5812" spans="1:2">
      <c r="A5812" s="7" t="str">
        <f>IF(計算!$C5834="","",計算!$C5834)</f>
        <v/>
      </c>
      <c r="B5812" s="7" t="str">
        <f t="shared" si="186"/>
        <v/>
      </c>
    </row>
    <row r="5813" spans="1:2">
      <c r="A5813" s="7" t="str">
        <f>IF(計算!$C5835="","",計算!$C5835)</f>
        <v/>
      </c>
      <c r="B5813" s="7" t="str">
        <f t="shared" si="186"/>
        <v/>
      </c>
    </row>
    <row r="5814" spans="1:2">
      <c r="A5814" s="7" t="str">
        <f>IF(計算!$C5836="","",計算!$C5836)</f>
        <v/>
      </c>
      <c r="B5814" s="7" t="str">
        <f t="shared" si="186"/>
        <v/>
      </c>
    </row>
    <row r="5815" spans="1:2">
      <c r="A5815" s="7" t="str">
        <f>IF(計算!$C5837="","",計算!$C5837)</f>
        <v/>
      </c>
      <c r="B5815" s="7" t="str">
        <f t="shared" si="186"/>
        <v/>
      </c>
    </row>
    <row r="5816" spans="1:2">
      <c r="A5816" s="7" t="str">
        <f>IF(計算!$C5838="","",計算!$C5838)</f>
        <v/>
      </c>
      <c r="B5816" s="7" t="str">
        <f t="shared" si="186"/>
        <v/>
      </c>
    </row>
    <row r="5817" spans="1:2">
      <c r="A5817" s="7" t="str">
        <f>IF(計算!$C5839="","",計算!$C5839)</f>
        <v/>
      </c>
      <c r="B5817" s="7" t="str">
        <f t="shared" si="186"/>
        <v/>
      </c>
    </row>
    <row r="5818" spans="1:2">
      <c r="A5818" s="7" t="str">
        <f>IF(計算!$C5840="","",計算!$C5840)</f>
        <v/>
      </c>
      <c r="B5818" s="7" t="str">
        <f t="shared" si="186"/>
        <v/>
      </c>
    </row>
    <row r="5819" spans="1:2">
      <c r="A5819" s="7" t="str">
        <f>IF(計算!$C5841="","",計算!$C5841)</f>
        <v/>
      </c>
      <c r="B5819" s="7" t="str">
        <f t="shared" si="186"/>
        <v/>
      </c>
    </row>
    <row r="5820" spans="1:2">
      <c r="A5820" s="7" t="str">
        <f>IF(計算!$C5842="","",計算!$C5842)</f>
        <v/>
      </c>
      <c r="B5820" s="7" t="str">
        <f t="shared" si="186"/>
        <v/>
      </c>
    </row>
    <row r="5821" spans="1:2">
      <c r="A5821" s="7" t="str">
        <f>IF(計算!$C5843="","",計算!$C5843)</f>
        <v/>
      </c>
      <c r="B5821" s="7" t="str">
        <f t="shared" si="186"/>
        <v/>
      </c>
    </row>
    <row r="5822" spans="1:2">
      <c r="A5822" s="7" t="str">
        <f>IF(計算!$C5844="","",計算!$C5844)</f>
        <v/>
      </c>
      <c r="B5822" s="7" t="str">
        <f t="shared" si="186"/>
        <v/>
      </c>
    </row>
    <row r="5823" spans="1:2">
      <c r="A5823" s="7" t="str">
        <f>IF(計算!$C5845="","",計算!$C5845)</f>
        <v/>
      </c>
      <c r="B5823" s="7" t="str">
        <f t="shared" si="186"/>
        <v/>
      </c>
    </row>
    <row r="5824" spans="1:2">
      <c r="A5824" s="7" t="str">
        <f>IF(計算!$C5846="","",計算!$C5846)</f>
        <v/>
      </c>
      <c r="B5824" s="7" t="str">
        <f t="shared" si="186"/>
        <v/>
      </c>
    </row>
    <row r="5825" spans="1:2">
      <c r="A5825" s="7" t="str">
        <f>IF(計算!$C5847="","",計算!$C5847)</f>
        <v/>
      </c>
      <c r="B5825" s="7" t="str">
        <f t="shared" si="186"/>
        <v/>
      </c>
    </row>
    <row r="5826" spans="1:2">
      <c r="A5826" s="7" t="str">
        <f>IF(計算!$C5848="","",計算!$C5848)</f>
        <v/>
      </c>
      <c r="B5826" s="7" t="str">
        <f t="shared" si="186"/>
        <v/>
      </c>
    </row>
    <row r="5827" spans="1:2">
      <c r="A5827" s="7" t="str">
        <f>IF(計算!$C5849="","",計算!$C5849)</f>
        <v/>
      </c>
      <c r="B5827" s="7" t="str">
        <f t="shared" si="186"/>
        <v/>
      </c>
    </row>
    <row r="5828" spans="1:2">
      <c r="A5828" s="7" t="str">
        <f>IF(計算!$C5850="","",計算!$C5850)</f>
        <v/>
      </c>
      <c r="B5828" s="7" t="str">
        <f t="shared" si="186"/>
        <v/>
      </c>
    </row>
    <row r="5829" spans="1:2">
      <c r="A5829" s="7" t="str">
        <f>IF(計算!$C5851="","",計算!$C5851)</f>
        <v/>
      </c>
      <c r="B5829" s="7" t="str">
        <f t="shared" si="186"/>
        <v/>
      </c>
    </row>
    <row r="5830" spans="1:2">
      <c r="A5830" s="7" t="str">
        <f>IF(計算!$C5852="","",計算!$C5852)</f>
        <v/>
      </c>
      <c r="B5830" s="7" t="str">
        <f t="shared" si="186"/>
        <v/>
      </c>
    </row>
    <row r="5831" spans="1:2">
      <c r="A5831" s="7" t="str">
        <f>IF(計算!$C5853="","",計算!$C5853)</f>
        <v/>
      </c>
      <c r="B5831" s="7" t="str">
        <f t="shared" ref="B5831:B5894" si="187">IF($A5832="","",$A5832)</f>
        <v/>
      </c>
    </row>
    <row r="5832" spans="1:2">
      <c r="A5832" s="7" t="str">
        <f>IF(計算!$C5854="","",計算!$C5854)</f>
        <v/>
      </c>
      <c r="B5832" s="7" t="str">
        <f t="shared" si="187"/>
        <v/>
      </c>
    </row>
    <row r="5833" spans="1:2">
      <c r="A5833" s="7" t="str">
        <f>IF(計算!$C5855="","",計算!$C5855)</f>
        <v/>
      </c>
      <c r="B5833" s="7" t="str">
        <f t="shared" si="187"/>
        <v/>
      </c>
    </row>
    <row r="5834" spans="1:2">
      <c r="A5834" s="7" t="str">
        <f>IF(計算!$C5856="","",計算!$C5856)</f>
        <v/>
      </c>
      <c r="B5834" s="7" t="str">
        <f t="shared" si="187"/>
        <v/>
      </c>
    </row>
    <row r="5835" spans="1:2">
      <c r="A5835" s="7" t="str">
        <f>IF(計算!$C5857="","",計算!$C5857)</f>
        <v/>
      </c>
      <c r="B5835" s="7" t="str">
        <f t="shared" si="187"/>
        <v/>
      </c>
    </row>
    <row r="5836" spans="1:2">
      <c r="A5836" s="7" t="str">
        <f>IF(計算!$C5858="","",計算!$C5858)</f>
        <v/>
      </c>
      <c r="B5836" s="7" t="str">
        <f t="shared" si="187"/>
        <v/>
      </c>
    </row>
    <row r="5837" spans="1:2">
      <c r="A5837" s="7" t="str">
        <f>IF(計算!$C5859="","",計算!$C5859)</f>
        <v/>
      </c>
      <c r="B5837" s="7" t="str">
        <f t="shared" si="187"/>
        <v/>
      </c>
    </row>
    <row r="5838" spans="1:2">
      <c r="A5838" s="7" t="str">
        <f>IF(計算!$C5860="","",計算!$C5860)</f>
        <v/>
      </c>
      <c r="B5838" s="7" t="str">
        <f t="shared" si="187"/>
        <v/>
      </c>
    </row>
    <row r="5839" spans="1:2">
      <c r="A5839" s="7" t="str">
        <f>IF(計算!$C5861="","",計算!$C5861)</f>
        <v/>
      </c>
      <c r="B5839" s="7" t="str">
        <f t="shared" si="187"/>
        <v/>
      </c>
    </row>
    <row r="5840" spans="1:2">
      <c r="A5840" s="7" t="str">
        <f>IF(計算!$C5862="","",計算!$C5862)</f>
        <v/>
      </c>
      <c r="B5840" s="7" t="str">
        <f t="shared" si="187"/>
        <v/>
      </c>
    </row>
    <row r="5841" spans="1:2">
      <c r="A5841" s="7" t="str">
        <f>IF(計算!$C5863="","",計算!$C5863)</f>
        <v/>
      </c>
      <c r="B5841" s="7" t="str">
        <f t="shared" si="187"/>
        <v/>
      </c>
    </row>
    <row r="5842" spans="1:2">
      <c r="A5842" s="7" t="str">
        <f>IF(計算!$C5864="","",計算!$C5864)</f>
        <v/>
      </c>
      <c r="B5842" s="7" t="str">
        <f t="shared" si="187"/>
        <v/>
      </c>
    </row>
    <row r="5843" spans="1:2">
      <c r="A5843" s="7" t="str">
        <f>IF(計算!$C5865="","",計算!$C5865)</f>
        <v/>
      </c>
      <c r="B5843" s="7" t="str">
        <f t="shared" si="187"/>
        <v/>
      </c>
    </row>
    <row r="5844" spans="1:2">
      <c r="A5844" s="7" t="str">
        <f>IF(計算!$C5866="","",計算!$C5866)</f>
        <v/>
      </c>
      <c r="B5844" s="7" t="str">
        <f t="shared" si="187"/>
        <v/>
      </c>
    </row>
    <row r="5845" spans="1:2">
      <c r="A5845" s="7" t="str">
        <f>IF(計算!$C5867="","",計算!$C5867)</f>
        <v/>
      </c>
      <c r="B5845" s="7" t="str">
        <f t="shared" si="187"/>
        <v/>
      </c>
    </row>
    <row r="5846" spans="1:2">
      <c r="A5846" s="7" t="str">
        <f>IF(計算!$C5868="","",計算!$C5868)</f>
        <v/>
      </c>
      <c r="B5846" s="7" t="str">
        <f t="shared" si="187"/>
        <v/>
      </c>
    </row>
    <row r="5847" spans="1:2">
      <c r="A5847" s="7" t="str">
        <f>IF(計算!$C5869="","",計算!$C5869)</f>
        <v/>
      </c>
      <c r="B5847" s="7" t="str">
        <f t="shared" si="187"/>
        <v/>
      </c>
    </row>
    <row r="5848" spans="1:2">
      <c r="A5848" s="7" t="str">
        <f>IF(計算!$C5870="","",計算!$C5870)</f>
        <v/>
      </c>
      <c r="B5848" s="7" t="str">
        <f t="shared" si="187"/>
        <v/>
      </c>
    </row>
    <row r="5849" spans="1:2">
      <c r="A5849" s="7" t="str">
        <f>IF(計算!$C5871="","",計算!$C5871)</f>
        <v/>
      </c>
      <c r="B5849" s="7" t="str">
        <f t="shared" si="187"/>
        <v/>
      </c>
    </row>
    <row r="5850" spans="1:2">
      <c r="A5850" s="7" t="str">
        <f>IF(計算!$C5872="","",計算!$C5872)</f>
        <v/>
      </c>
      <c r="B5850" s="7" t="str">
        <f t="shared" si="187"/>
        <v/>
      </c>
    </row>
    <row r="5851" spans="1:2">
      <c r="A5851" s="7" t="str">
        <f>IF(計算!$C5873="","",計算!$C5873)</f>
        <v/>
      </c>
      <c r="B5851" s="7" t="str">
        <f t="shared" si="187"/>
        <v/>
      </c>
    </row>
    <row r="5852" spans="1:2">
      <c r="A5852" s="7" t="str">
        <f>IF(計算!$C5874="","",計算!$C5874)</f>
        <v/>
      </c>
      <c r="B5852" s="7" t="str">
        <f t="shared" si="187"/>
        <v/>
      </c>
    </row>
    <row r="5853" spans="1:2">
      <c r="A5853" s="7" t="str">
        <f>IF(計算!$C5875="","",計算!$C5875)</f>
        <v/>
      </c>
      <c r="B5853" s="7" t="str">
        <f t="shared" si="187"/>
        <v/>
      </c>
    </row>
    <row r="5854" spans="1:2">
      <c r="A5854" s="7" t="str">
        <f>IF(計算!$C5876="","",計算!$C5876)</f>
        <v/>
      </c>
      <c r="B5854" s="7" t="str">
        <f t="shared" si="187"/>
        <v/>
      </c>
    </row>
    <row r="5855" spans="1:2">
      <c r="A5855" s="7" t="str">
        <f>IF(計算!$C5877="","",計算!$C5877)</f>
        <v/>
      </c>
      <c r="B5855" s="7" t="str">
        <f t="shared" si="187"/>
        <v/>
      </c>
    </row>
    <row r="5856" spans="1:2">
      <c r="A5856" s="7" t="str">
        <f>IF(計算!$C5878="","",計算!$C5878)</f>
        <v/>
      </c>
      <c r="B5856" s="7" t="str">
        <f t="shared" si="187"/>
        <v/>
      </c>
    </row>
    <row r="5857" spans="1:2">
      <c r="A5857" s="7" t="str">
        <f>IF(計算!$C5879="","",計算!$C5879)</f>
        <v/>
      </c>
      <c r="B5857" s="7" t="str">
        <f t="shared" si="187"/>
        <v/>
      </c>
    </row>
    <row r="5858" spans="1:2">
      <c r="A5858" s="7" t="str">
        <f>IF(計算!$C5880="","",計算!$C5880)</f>
        <v/>
      </c>
      <c r="B5858" s="7" t="str">
        <f t="shared" si="187"/>
        <v/>
      </c>
    </row>
    <row r="5859" spans="1:2">
      <c r="A5859" s="7" t="str">
        <f>IF(計算!$C5881="","",計算!$C5881)</f>
        <v/>
      </c>
      <c r="B5859" s="7" t="str">
        <f t="shared" si="187"/>
        <v/>
      </c>
    </row>
    <row r="5860" spans="1:2">
      <c r="A5860" s="7" t="str">
        <f>IF(計算!$C5882="","",計算!$C5882)</f>
        <v/>
      </c>
      <c r="B5860" s="7" t="str">
        <f t="shared" si="187"/>
        <v/>
      </c>
    </row>
    <row r="5861" spans="1:2">
      <c r="A5861" s="7" t="str">
        <f>IF(計算!$C5883="","",計算!$C5883)</f>
        <v/>
      </c>
      <c r="B5861" s="7" t="str">
        <f t="shared" si="187"/>
        <v/>
      </c>
    </row>
    <row r="5862" spans="1:2">
      <c r="A5862" s="7" t="str">
        <f>IF(計算!$C5884="","",計算!$C5884)</f>
        <v/>
      </c>
      <c r="B5862" s="7" t="str">
        <f t="shared" si="187"/>
        <v/>
      </c>
    </row>
    <row r="5863" spans="1:2">
      <c r="A5863" s="7" t="str">
        <f>IF(計算!$C5885="","",計算!$C5885)</f>
        <v/>
      </c>
      <c r="B5863" s="7" t="str">
        <f t="shared" si="187"/>
        <v/>
      </c>
    </row>
    <row r="5864" spans="1:2">
      <c r="A5864" s="7" t="str">
        <f>IF(計算!$C5886="","",計算!$C5886)</f>
        <v/>
      </c>
      <c r="B5864" s="7" t="str">
        <f t="shared" si="187"/>
        <v/>
      </c>
    </row>
    <row r="5865" spans="1:2">
      <c r="A5865" s="7" t="str">
        <f>IF(計算!$C5887="","",計算!$C5887)</f>
        <v/>
      </c>
      <c r="B5865" s="7" t="str">
        <f t="shared" si="187"/>
        <v/>
      </c>
    </row>
    <row r="5866" spans="1:2">
      <c r="A5866" s="7" t="str">
        <f>IF(計算!$C5888="","",計算!$C5888)</f>
        <v/>
      </c>
      <c r="B5866" s="7" t="str">
        <f t="shared" si="187"/>
        <v/>
      </c>
    </row>
    <row r="5867" spans="1:2">
      <c r="A5867" s="7" t="str">
        <f>IF(計算!$C5889="","",計算!$C5889)</f>
        <v/>
      </c>
      <c r="B5867" s="7" t="str">
        <f t="shared" si="187"/>
        <v/>
      </c>
    </row>
    <row r="5868" spans="1:2">
      <c r="A5868" s="7" t="str">
        <f>IF(計算!$C5890="","",計算!$C5890)</f>
        <v/>
      </c>
      <c r="B5868" s="7" t="str">
        <f t="shared" si="187"/>
        <v/>
      </c>
    </row>
    <row r="5869" spans="1:2">
      <c r="A5869" s="7" t="str">
        <f>IF(計算!$C5891="","",計算!$C5891)</f>
        <v/>
      </c>
      <c r="B5869" s="7" t="str">
        <f t="shared" si="187"/>
        <v/>
      </c>
    </row>
    <row r="5870" spans="1:2">
      <c r="A5870" s="7" t="str">
        <f>IF(計算!$C5892="","",計算!$C5892)</f>
        <v/>
      </c>
      <c r="B5870" s="7" t="str">
        <f t="shared" si="187"/>
        <v/>
      </c>
    </row>
    <row r="5871" spans="1:2">
      <c r="A5871" s="7" t="str">
        <f>IF(計算!$C5893="","",計算!$C5893)</f>
        <v/>
      </c>
      <c r="B5871" s="7" t="str">
        <f t="shared" si="187"/>
        <v/>
      </c>
    </row>
    <row r="5872" spans="1:2">
      <c r="A5872" s="7" t="str">
        <f>IF(計算!$C5894="","",計算!$C5894)</f>
        <v/>
      </c>
      <c r="B5872" s="7" t="str">
        <f t="shared" si="187"/>
        <v/>
      </c>
    </row>
    <row r="5873" spans="1:2">
      <c r="A5873" s="7" t="str">
        <f>IF(計算!$C5895="","",計算!$C5895)</f>
        <v/>
      </c>
      <c r="B5873" s="7" t="str">
        <f t="shared" si="187"/>
        <v/>
      </c>
    </row>
    <row r="5874" spans="1:2">
      <c r="A5874" s="7" t="str">
        <f>IF(計算!$C5896="","",計算!$C5896)</f>
        <v/>
      </c>
      <c r="B5874" s="7" t="str">
        <f t="shared" si="187"/>
        <v/>
      </c>
    </row>
    <row r="5875" spans="1:2">
      <c r="A5875" s="7" t="str">
        <f>IF(計算!$C5897="","",計算!$C5897)</f>
        <v/>
      </c>
      <c r="B5875" s="7" t="str">
        <f t="shared" si="187"/>
        <v/>
      </c>
    </row>
    <row r="5876" spans="1:2">
      <c r="A5876" s="7" t="str">
        <f>IF(計算!$C5898="","",計算!$C5898)</f>
        <v/>
      </c>
      <c r="B5876" s="7" t="str">
        <f t="shared" si="187"/>
        <v/>
      </c>
    </row>
    <row r="5877" spans="1:2">
      <c r="A5877" s="7" t="str">
        <f>IF(計算!$C5899="","",計算!$C5899)</f>
        <v/>
      </c>
      <c r="B5877" s="7" t="str">
        <f t="shared" si="187"/>
        <v/>
      </c>
    </row>
    <row r="5878" spans="1:2">
      <c r="A5878" s="7" t="str">
        <f>IF(計算!$C5900="","",計算!$C5900)</f>
        <v/>
      </c>
      <c r="B5878" s="7" t="str">
        <f t="shared" si="187"/>
        <v/>
      </c>
    </row>
    <row r="5879" spans="1:2">
      <c r="A5879" s="7" t="str">
        <f>IF(計算!$C5901="","",計算!$C5901)</f>
        <v/>
      </c>
      <c r="B5879" s="7" t="str">
        <f t="shared" si="187"/>
        <v/>
      </c>
    </row>
    <row r="5880" spans="1:2">
      <c r="A5880" s="7" t="str">
        <f>IF(計算!$C5902="","",計算!$C5902)</f>
        <v/>
      </c>
      <c r="B5880" s="7" t="str">
        <f t="shared" si="187"/>
        <v/>
      </c>
    </row>
    <row r="5881" spans="1:2">
      <c r="A5881" s="7" t="str">
        <f>IF(計算!$C5903="","",計算!$C5903)</f>
        <v/>
      </c>
      <c r="B5881" s="7" t="str">
        <f t="shared" si="187"/>
        <v/>
      </c>
    </row>
    <row r="5882" spans="1:2">
      <c r="A5882" s="7" t="str">
        <f>IF(計算!$C5904="","",計算!$C5904)</f>
        <v/>
      </c>
      <c r="B5882" s="7" t="str">
        <f t="shared" si="187"/>
        <v/>
      </c>
    </row>
    <row r="5883" spans="1:2">
      <c r="A5883" s="7" t="str">
        <f>IF(計算!$C5905="","",計算!$C5905)</f>
        <v/>
      </c>
      <c r="B5883" s="7" t="str">
        <f t="shared" si="187"/>
        <v/>
      </c>
    </row>
    <row r="5884" spans="1:2">
      <c r="A5884" s="7" t="str">
        <f>IF(計算!$C5906="","",計算!$C5906)</f>
        <v/>
      </c>
      <c r="B5884" s="7" t="str">
        <f t="shared" si="187"/>
        <v/>
      </c>
    </row>
    <row r="5885" spans="1:2">
      <c r="A5885" s="7" t="str">
        <f>IF(計算!$C5907="","",計算!$C5907)</f>
        <v/>
      </c>
      <c r="B5885" s="7" t="str">
        <f t="shared" si="187"/>
        <v/>
      </c>
    </row>
    <row r="5886" spans="1:2">
      <c r="A5886" s="7" t="str">
        <f>IF(計算!$C5908="","",計算!$C5908)</f>
        <v/>
      </c>
      <c r="B5886" s="7" t="str">
        <f t="shared" si="187"/>
        <v/>
      </c>
    </row>
    <row r="5887" spans="1:2">
      <c r="A5887" s="7" t="str">
        <f>IF(計算!$C5909="","",計算!$C5909)</f>
        <v/>
      </c>
      <c r="B5887" s="7" t="str">
        <f t="shared" si="187"/>
        <v/>
      </c>
    </row>
    <row r="5888" spans="1:2">
      <c r="A5888" s="7" t="str">
        <f>IF(計算!$C5910="","",計算!$C5910)</f>
        <v/>
      </c>
      <c r="B5888" s="7" t="str">
        <f t="shared" si="187"/>
        <v/>
      </c>
    </row>
    <row r="5889" spans="1:2">
      <c r="A5889" s="7" t="str">
        <f>IF(計算!$C5911="","",計算!$C5911)</f>
        <v/>
      </c>
      <c r="B5889" s="7" t="str">
        <f t="shared" si="187"/>
        <v/>
      </c>
    </row>
    <row r="5890" spans="1:2">
      <c r="A5890" s="7" t="str">
        <f>IF(計算!$C5912="","",計算!$C5912)</f>
        <v/>
      </c>
      <c r="B5890" s="7" t="str">
        <f t="shared" si="187"/>
        <v/>
      </c>
    </row>
    <row r="5891" spans="1:2">
      <c r="A5891" s="7" t="str">
        <f>IF(計算!$C5913="","",計算!$C5913)</f>
        <v/>
      </c>
      <c r="B5891" s="7" t="str">
        <f t="shared" si="187"/>
        <v/>
      </c>
    </row>
    <row r="5892" spans="1:2">
      <c r="A5892" s="7" t="str">
        <f>IF(計算!$C5914="","",計算!$C5914)</f>
        <v/>
      </c>
      <c r="B5892" s="7" t="str">
        <f t="shared" si="187"/>
        <v/>
      </c>
    </row>
    <row r="5893" spans="1:2">
      <c r="A5893" s="7" t="str">
        <f>IF(計算!$C5915="","",計算!$C5915)</f>
        <v/>
      </c>
      <c r="B5893" s="7" t="str">
        <f t="shared" si="187"/>
        <v/>
      </c>
    </row>
    <row r="5894" spans="1:2">
      <c r="A5894" s="7" t="str">
        <f>IF(計算!$C5916="","",計算!$C5916)</f>
        <v/>
      </c>
      <c r="B5894" s="7" t="str">
        <f t="shared" si="187"/>
        <v/>
      </c>
    </row>
    <row r="5895" spans="1:2">
      <c r="A5895" s="7" t="str">
        <f>IF(計算!$C5917="","",計算!$C5917)</f>
        <v/>
      </c>
      <c r="B5895" s="7" t="str">
        <f t="shared" ref="B5895:B5958" si="188">IF($A5896="","",$A5896)</f>
        <v/>
      </c>
    </row>
    <row r="5896" spans="1:2">
      <c r="A5896" s="7" t="str">
        <f>IF(計算!$C5918="","",計算!$C5918)</f>
        <v/>
      </c>
      <c r="B5896" s="7" t="str">
        <f t="shared" si="188"/>
        <v/>
      </c>
    </row>
    <row r="5897" spans="1:2">
      <c r="A5897" s="7" t="str">
        <f>IF(計算!$C5919="","",計算!$C5919)</f>
        <v/>
      </c>
      <c r="B5897" s="7" t="str">
        <f t="shared" si="188"/>
        <v/>
      </c>
    </row>
    <row r="5898" spans="1:2">
      <c r="A5898" s="7" t="str">
        <f>IF(計算!$C5920="","",計算!$C5920)</f>
        <v/>
      </c>
      <c r="B5898" s="7" t="str">
        <f t="shared" si="188"/>
        <v/>
      </c>
    </row>
    <row r="5899" spans="1:2">
      <c r="A5899" s="7" t="str">
        <f>IF(計算!$C5921="","",計算!$C5921)</f>
        <v/>
      </c>
      <c r="B5899" s="7" t="str">
        <f t="shared" si="188"/>
        <v/>
      </c>
    </row>
    <row r="5900" spans="1:2">
      <c r="A5900" s="7" t="str">
        <f>IF(計算!$C5922="","",計算!$C5922)</f>
        <v/>
      </c>
      <c r="B5900" s="7" t="str">
        <f t="shared" si="188"/>
        <v/>
      </c>
    </row>
    <row r="5901" spans="1:2">
      <c r="A5901" s="7" t="str">
        <f>IF(計算!$C5923="","",計算!$C5923)</f>
        <v/>
      </c>
      <c r="B5901" s="7" t="str">
        <f t="shared" si="188"/>
        <v/>
      </c>
    </row>
    <row r="5902" spans="1:2">
      <c r="A5902" s="7" t="str">
        <f>IF(計算!$C5924="","",計算!$C5924)</f>
        <v/>
      </c>
      <c r="B5902" s="7" t="str">
        <f t="shared" si="188"/>
        <v/>
      </c>
    </row>
    <row r="5903" spans="1:2">
      <c r="A5903" s="7" t="str">
        <f>IF(計算!$C5925="","",計算!$C5925)</f>
        <v/>
      </c>
      <c r="B5903" s="7" t="str">
        <f t="shared" si="188"/>
        <v/>
      </c>
    </row>
    <row r="5904" spans="1:2">
      <c r="A5904" s="7" t="str">
        <f>IF(計算!$C5926="","",計算!$C5926)</f>
        <v/>
      </c>
      <c r="B5904" s="7" t="str">
        <f t="shared" si="188"/>
        <v/>
      </c>
    </row>
    <row r="5905" spans="1:2">
      <c r="A5905" s="7" t="str">
        <f>IF(計算!$C5927="","",計算!$C5927)</f>
        <v/>
      </c>
      <c r="B5905" s="7" t="str">
        <f t="shared" si="188"/>
        <v/>
      </c>
    </row>
    <row r="5906" spans="1:2">
      <c r="A5906" s="7" t="str">
        <f>IF(計算!$C5928="","",計算!$C5928)</f>
        <v/>
      </c>
      <c r="B5906" s="7" t="str">
        <f t="shared" si="188"/>
        <v/>
      </c>
    </row>
    <row r="5907" spans="1:2">
      <c r="A5907" s="7" t="str">
        <f>IF(計算!$C5929="","",計算!$C5929)</f>
        <v/>
      </c>
      <c r="B5907" s="7" t="str">
        <f t="shared" si="188"/>
        <v/>
      </c>
    </row>
    <row r="5908" spans="1:2">
      <c r="A5908" s="7" t="str">
        <f>IF(計算!$C5930="","",計算!$C5930)</f>
        <v/>
      </c>
      <c r="B5908" s="7" t="str">
        <f t="shared" si="188"/>
        <v/>
      </c>
    </row>
    <row r="5909" spans="1:2">
      <c r="A5909" s="7" t="str">
        <f>IF(計算!$C5931="","",計算!$C5931)</f>
        <v/>
      </c>
      <c r="B5909" s="7" t="str">
        <f t="shared" si="188"/>
        <v/>
      </c>
    </row>
    <row r="5910" spans="1:2">
      <c r="A5910" s="7" t="str">
        <f>IF(計算!$C5932="","",計算!$C5932)</f>
        <v/>
      </c>
      <c r="B5910" s="7" t="str">
        <f t="shared" si="188"/>
        <v/>
      </c>
    </row>
    <row r="5911" spans="1:2">
      <c r="A5911" s="7" t="str">
        <f>IF(計算!$C5933="","",計算!$C5933)</f>
        <v/>
      </c>
      <c r="B5911" s="7" t="str">
        <f t="shared" si="188"/>
        <v/>
      </c>
    </row>
    <row r="5912" spans="1:2">
      <c r="A5912" s="7" t="str">
        <f>IF(計算!$C5934="","",計算!$C5934)</f>
        <v/>
      </c>
      <c r="B5912" s="7" t="str">
        <f t="shared" si="188"/>
        <v/>
      </c>
    </row>
    <row r="5913" spans="1:2">
      <c r="A5913" s="7" t="str">
        <f>IF(計算!$C5935="","",計算!$C5935)</f>
        <v/>
      </c>
      <c r="B5913" s="7" t="str">
        <f t="shared" si="188"/>
        <v/>
      </c>
    </row>
    <row r="5914" spans="1:2">
      <c r="A5914" s="7" t="str">
        <f>IF(計算!$C5936="","",計算!$C5936)</f>
        <v/>
      </c>
      <c r="B5914" s="7" t="str">
        <f t="shared" si="188"/>
        <v/>
      </c>
    </row>
    <row r="5915" spans="1:2">
      <c r="A5915" s="7" t="str">
        <f>IF(計算!$C5937="","",計算!$C5937)</f>
        <v/>
      </c>
      <c r="B5915" s="7" t="str">
        <f t="shared" si="188"/>
        <v/>
      </c>
    </row>
    <row r="5916" spans="1:2">
      <c r="A5916" s="7" t="str">
        <f>IF(計算!$C5938="","",計算!$C5938)</f>
        <v/>
      </c>
      <c r="B5916" s="7" t="str">
        <f t="shared" si="188"/>
        <v/>
      </c>
    </row>
    <row r="5917" spans="1:2">
      <c r="A5917" s="7" t="str">
        <f>IF(計算!$C5939="","",計算!$C5939)</f>
        <v/>
      </c>
      <c r="B5917" s="7" t="str">
        <f t="shared" si="188"/>
        <v/>
      </c>
    </row>
    <row r="5918" spans="1:2">
      <c r="A5918" s="7" t="str">
        <f>IF(計算!$C5940="","",計算!$C5940)</f>
        <v/>
      </c>
      <c r="B5918" s="7" t="str">
        <f t="shared" si="188"/>
        <v/>
      </c>
    </row>
    <row r="5919" spans="1:2">
      <c r="A5919" s="7" t="str">
        <f>IF(計算!$C5941="","",計算!$C5941)</f>
        <v/>
      </c>
      <c r="B5919" s="7" t="str">
        <f t="shared" si="188"/>
        <v/>
      </c>
    </row>
    <row r="5920" spans="1:2">
      <c r="A5920" s="7" t="str">
        <f>IF(計算!$C5942="","",計算!$C5942)</f>
        <v/>
      </c>
      <c r="B5920" s="7" t="str">
        <f t="shared" si="188"/>
        <v/>
      </c>
    </row>
    <row r="5921" spans="1:2">
      <c r="A5921" s="7" t="str">
        <f>IF(計算!$C5943="","",計算!$C5943)</f>
        <v/>
      </c>
      <c r="B5921" s="7" t="str">
        <f t="shared" si="188"/>
        <v/>
      </c>
    </row>
    <row r="5922" spans="1:2">
      <c r="A5922" s="7" t="str">
        <f>IF(計算!$C5944="","",計算!$C5944)</f>
        <v/>
      </c>
      <c r="B5922" s="7" t="str">
        <f t="shared" si="188"/>
        <v/>
      </c>
    </row>
    <row r="5923" spans="1:2">
      <c r="A5923" s="7" t="str">
        <f>IF(計算!$C5945="","",計算!$C5945)</f>
        <v/>
      </c>
      <c r="B5923" s="7" t="str">
        <f t="shared" si="188"/>
        <v/>
      </c>
    </row>
    <row r="5924" spans="1:2">
      <c r="A5924" s="7" t="str">
        <f>IF(計算!$C5946="","",計算!$C5946)</f>
        <v/>
      </c>
      <c r="B5924" s="7" t="str">
        <f t="shared" si="188"/>
        <v/>
      </c>
    </row>
    <row r="5925" spans="1:2">
      <c r="A5925" s="7" t="str">
        <f>IF(計算!$C5947="","",計算!$C5947)</f>
        <v/>
      </c>
      <c r="B5925" s="7" t="str">
        <f t="shared" si="188"/>
        <v/>
      </c>
    </row>
    <row r="5926" spans="1:2">
      <c r="A5926" s="7" t="str">
        <f>IF(計算!$C5948="","",計算!$C5948)</f>
        <v/>
      </c>
      <c r="B5926" s="7" t="str">
        <f t="shared" si="188"/>
        <v/>
      </c>
    </row>
    <row r="5927" spans="1:2">
      <c r="A5927" s="7" t="str">
        <f>IF(計算!$C5949="","",計算!$C5949)</f>
        <v/>
      </c>
      <c r="B5927" s="7" t="str">
        <f t="shared" si="188"/>
        <v/>
      </c>
    </row>
    <row r="5928" spans="1:2">
      <c r="A5928" s="7" t="str">
        <f>IF(計算!$C5950="","",計算!$C5950)</f>
        <v/>
      </c>
      <c r="B5928" s="7" t="str">
        <f t="shared" si="188"/>
        <v/>
      </c>
    </row>
    <row r="5929" spans="1:2">
      <c r="A5929" s="7" t="str">
        <f>IF(計算!$C5951="","",計算!$C5951)</f>
        <v/>
      </c>
      <c r="B5929" s="7" t="str">
        <f t="shared" si="188"/>
        <v/>
      </c>
    </row>
    <row r="5930" spans="1:2">
      <c r="A5930" s="7" t="str">
        <f>IF(計算!$C5952="","",計算!$C5952)</f>
        <v/>
      </c>
      <c r="B5930" s="7" t="str">
        <f t="shared" si="188"/>
        <v/>
      </c>
    </row>
    <row r="5931" spans="1:2">
      <c r="A5931" s="7" t="str">
        <f>IF(計算!$C5953="","",計算!$C5953)</f>
        <v/>
      </c>
      <c r="B5931" s="7" t="str">
        <f t="shared" si="188"/>
        <v/>
      </c>
    </row>
    <row r="5932" spans="1:2">
      <c r="A5932" s="7" t="str">
        <f>IF(計算!$C5954="","",計算!$C5954)</f>
        <v/>
      </c>
      <c r="B5932" s="7" t="str">
        <f t="shared" si="188"/>
        <v/>
      </c>
    </row>
    <row r="5933" spans="1:2">
      <c r="A5933" s="7" t="str">
        <f>IF(計算!$C5955="","",計算!$C5955)</f>
        <v/>
      </c>
      <c r="B5933" s="7" t="str">
        <f t="shared" si="188"/>
        <v/>
      </c>
    </row>
    <row r="5934" spans="1:2">
      <c r="A5934" s="7" t="str">
        <f>IF(計算!$C5956="","",計算!$C5956)</f>
        <v/>
      </c>
      <c r="B5934" s="7" t="str">
        <f t="shared" si="188"/>
        <v/>
      </c>
    </row>
    <row r="5935" spans="1:2">
      <c r="A5935" s="7" t="str">
        <f>IF(計算!$C5957="","",計算!$C5957)</f>
        <v/>
      </c>
      <c r="B5935" s="7" t="str">
        <f t="shared" si="188"/>
        <v/>
      </c>
    </row>
    <row r="5936" spans="1:2">
      <c r="A5936" s="7" t="str">
        <f>IF(計算!$C5958="","",計算!$C5958)</f>
        <v/>
      </c>
      <c r="B5936" s="7" t="str">
        <f t="shared" si="188"/>
        <v/>
      </c>
    </row>
    <row r="5937" spans="1:2">
      <c r="A5937" s="7" t="str">
        <f>IF(計算!$C5959="","",計算!$C5959)</f>
        <v/>
      </c>
      <c r="B5937" s="7" t="str">
        <f t="shared" si="188"/>
        <v/>
      </c>
    </row>
    <row r="5938" spans="1:2">
      <c r="A5938" s="7" t="str">
        <f>IF(計算!$C5960="","",計算!$C5960)</f>
        <v/>
      </c>
      <c r="B5938" s="7" t="str">
        <f t="shared" si="188"/>
        <v/>
      </c>
    </row>
    <row r="5939" spans="1:2">
      <c r="A5939" s="7" t="str">
        <f>IF(計算!$C5961="","",計算!$C5961)</f>
        <v/>
      </c>
      <c r="B5939" s="7" t="str">
        <f t="shared" si="188"/>
        <v/>
      </c>
    </row>
    <row r="5940" spans="1:2">
      <c r="A5940" s="7" t="str">
        <f>IF(計算!$C5962="","",計算!$C5962)</f>
        <v/>
      </c>
      <c r="B5940" s="7" t="str">
        <f t="shared" si="188"/>
        <v/>
      </c>
    </row>
    <row r="5941" spans="1:2">
      <c r="A5941" s="7" t="str">
        <f>IF(計算!$C5963="","",計算!$C5963)</f>
        <v/>
      </c>
      <c r="B5941" s="7" t="str">
        <f t="shared" si="188"/>
        <v/>
      </c>
    </row>
    <row r="5942" spans="1:2">
      <c r="A5942" s="7" t="str">
        <f>IF(計算!$C5964="","",計算!$C5964)</f>
        <v/>
      </c>
      <c r="B5942" s="7" t="str">
        <f t="shared" si="188"/>
        <v/>
      </c>
    </row>
    <row r="5943" spans="1:2">
      <c r="A5943" s="7" t="str">
        <f>IF(計算!$C5965="","",計算!$C5965)</f>
        <v/>
      </c>
      <c r="B5943" s="7" t="str">
        <f t="shared" si="188"/>
        <v/>
      </c>
    </row>
    <row r="5944" spans="1:2">
      <c r="A5944" s="7" t="str">
        <f>IF(計算!$C5966="","",計算!$C5966)</f>
        <v/>
      </c>
      <c r="B5944" s="7" t="str">
        <f t="shared" si="188"/>
        <v/>
      </c>
    </row>
    <row r="5945" spans="1:2">
      <c r="A5945" s="7" t="str">
        <f>IF(計算!$C5967="","",計算!$C5967)</f>
        <v/>
      </c>
      <c r="B5945" s="7" t="str">
        <f t="shared" si="188"/>
        <v/>
      </c>
    </row>
    <row r="5946" spans="1:2">
      <c r="A5946" s="7" t="str">
        <f>IF(計算!$C5968="","",計算!$C5968)</f>
        <v/>
      </c>
      <c r="B5946" s="7" t="str">
        <f t="shared" si="188"/>
        <v/>
      </c>
    </row>
    <row r="5947" spans="1:2">
      <c r="A5947" s="7" t="str">
        <f>IF(計算!$C5969="","",計算!$C5969)</f>
        <v/>
      </c>
      <c r="B5947" s="7" t="str">
        <f t="shared" si="188"/>
        <v/>
      </c>
    </row>
    <row r="5948" spans="1:2">
      <c r="A5948" s="7" t="str">
        <f>IF(計算!$C5970="","",計算!$C5970)</f>
        <v/>
      </c>
      <c r="B5948" s="7" t="str">
        <f t="shared" si="188"/>
        <v/>
      </c>
    </row>
    <row r="5949" spans="1:2">
      <c r="A5949" s="7" t="str">
        <f>IF(計算!$C5971="","",計算!$C5971)</f>
        <v/>
      </c>
      <c r="B5949" s="7" t="str">
        <f t="shared" si="188"/>
        <v/>
      </c>
    </row>
    <row r="5950" spans="1:2">
      <c r="A5950" s="7" t="str">
        <f>IF(計算!$C5972="","",計算!$C5972)</f>
        <v/>
      </c>
      <c r="B5950" s="7" t="str">
        <f t="shared" si="188"/>
        <v/>
      </c>
    </row>
    <row r="5951" spans="1:2">
      <c r="A5951" s="7" t="str">
        <f>IF(計算!$C5973="","",計算!$C5973)</f>
        <v/>
      </c>
      <c r="B5951" s="7" t="str">
        <f t="shared" si="188"/>
        <v/>
      </c>
    </row>
    <row r="5952" spans="1:2">
      <c r="A5952" s="7" t="str">
        <f>IF(計算!$C5974="","",計算!$C5974)</f>
        <v/>
      </c>
      <c r="B5952" s="7" t="str">
        <f t="shared" si="188"/>
        <v/>
      </c>
    </row>
    <row r="5953" spans="1:2">
      <c r="A5953" s="7" t="str">
        <f>IF(計算!$C5975="","",計算!$C5975)</f>
        <v/>
      </c>
      <c r="B5953" s="7" t="str">
        <f t="shared" si="188"/>
        <v/>
      </c>
    </row>
    <row r="5954" spans="1:2">
      <c r="A5954" s="7" t="str">
        <f>IF(計算!$C5976="","",計算!$C5976)</f>
        <v/>
      </c>
      <c r="B5954" s="7" t="str">
        <f t="shared" si="188"/>
        <v/>
      </c>
    </row>
    <row r="5955" spans="1:2">
      <c r="A5955" s="7" t="str">
        <f>IF(計算!$C5977="","",計算!$C5977)</f>
        <v/>
      </c>
      <c r="B5955" s="7" t="str">
        <f t="shared" si="188"/>
        <v/>
      </c>
    </row>
    <row r="5956" spans="1:2">
      <c r="A5956" s="7" t="str">
        <f>IF(計算!$C5978="","",計算!$C5978)</f>
        <v/>
      </c>
      <c r="B5956" s="7" t="str">
        <f t="shared" si="188"/>
        <v/>
      </c>
    </row>
    <row r="5957" spans="1:2">
      <c r="A5957" s="7" t="str">
        <f>IF(計算!$C5979="","",計算!$C5979)</f>
        <v/>
      </c>
      <c r="B5957" s="7" t="str">
        <f t="shared" si="188"/>
        <v/>
      </c>
    </row>
    <row r="5958" spans="1:2">
      <c r="A5958" s="7" t="str">
        <f>IF(計算!$C5980="","",計算!$C5980)</f>
        <v/>
      </c>
      <c r="B5958" s="7" t="str">
        <f t="shared" si="188"/>
        <v/>
      </c>
    </row>
    <row r="5959" spans="1:2">
      <c r="A5959" s="7" t="str">
        <f>IF(計算!$C5981="","",計算!$C5981)</f>
        <v/>
      </c>
      <c r="B5959" s="7" t="str">
        <f t="shared" ref="B5959:B6022" si="189">IF($A5960="","",$A5960)</f>
        <v/>
      </c>
    </row>
    <row r="5960" spans="1:2">
      <c r="A5960" s="7" t="str">
        <f>IF(計算!$C5982="","",計算!$C5982)</f>
        <v/>
      </c>
      <c r="B5960" s="7" t="str">
        <f t="shared" si="189"/>
        <v/>
      </c>
    </row>
    <row r="5961" spans="1:2">
      <c r="A5961" s="7" t="str">
        <f>IF(計算!$C5983="","",計算!$C5983)</f>
        <v/>
      </c>
      <c r="B5961" s="7" t="str">
        <f t="shared" si="189"/>
        <v/>
      </c>
    </row>
    <row r="5962" spans="1:2">
      <c r="A5962" s="7" t="str">
        <f>IF(計算!$C5984="","",計算!$C5984)</f>
        <v/>
      </c>
      <c r="B5962" s="7" t="str">
        <f t="shared" si="189"/>
        <v/>
      </c>
    </row>
    <row r="5963" spans="1:2">
      <c r="A5963" s="7" t="str">
        <f>IF(計算!$C5985="","",計算!$C5985)</f>
        <v/>
      </c>
      <c r="B5963" s="7" t="str">
        <f t="shared" si="189"/>
        <v/>
      </c>
    </row>
    <row r="5964" spans="1:2">
      <c r="A5964" s="7" t="str">
        <f>IF(計算!$C5986="","",計算!$C5986)</f>
        <v/>
      </c>
      <c r="B5964" s="7" t="str">
        <f t="shared" si="189"/>
        <v/>
      </c>
    </row>
    <row r="5965" spans="1:2">
      <c r="A5965" s="7" t="str">
        <f>IF(計算!$C5987="","",計算!$C5987)</f>
        <v/>
      </c>
      <c r="B5965" s="7" t="str">
        <f t="shared" si="189"/>
        <v/>
      </c>
    </row>
    <row r="5966" spans="1:2">
      <c r="A5966" s="7" t="str">
        <f>IF(計算!$C5988="","",計算!$C5988)</f>
        <v/>
      </c>
      <c r="B5966" s="7" t="str">
        <f t="shared" si="189"/>
        <v/>
      </c>
    </row>
    <row r="5967" spans="1:2">
      <c r="A5967" s="7" t="str">
        <f>IF(計算!$C5989="","",計算!$C5989)</f>
        <v/>
      </c>
      <c r="B5967" s="7" t="str">
        <f t="shared" si="189"/>
        <v/>
      </c>
    </row>
    <row r="5968" spans="1:2">
      <c r="A5968" s="7" t="str">
        <f>IF(計算!$C5990="","",計算!$C5990)</f>
        <v/>
      </c>
      <c r="B5968" s="7" t="str">
        <f t="shared" si="189"/>
        <v/>
      </c>
    </row>
    <row r="5969" spans="1:2">
      <c r="A5969" s="7" t="str">
        <f>IF(計算!$C5991="","",計算!$C5991)</f>
        <v/>
      </c>
      <c r="B5969" s="7" t="str">
        <f t="shared" si="189"/>
        <v/>
      </c>
    </row>
    <row r="5970" spans="1:2">
      <c r="A5970" s="7" t="str">
        <f>IF(計算!$C5992="","",計算!$C5992)</f>
        <v/>
      </c>
      <c r="B5970" s="7" t="str">
        <f t="shared" si="189"/>
        <v/>
      </c>
    </row>
    <row r="5971" spans="1:2">
      <c r="A5971" s="7" t="str">
        <f>IF(計算!$C5993="","",計算!$C5993)</f>
        <v/>
      </c>
      <c r="B5971" s="7" t="str">
        <f t="shared" si="189"/>
        <v/>
      </c>
    </row>
    <row r="5972" spans="1:2">
      <c r="A5972" s="7" t="str">
        <f>IF(計算!$C5994="","",計算!$C5994)</f>
        <v/>
      </c>
      <c r="B5972" s="7" t="str">
        <f t="shared" si="189"/>
        <v/>
      </c>
    </row>
    <row r="5973" spans="1:2">
      <c r="A5973" s="7" t="str">
        <f>IF(計算!$C5995="","",計算!$C5995)</f>
        <v/>
      </c>
      <c r="B5973" s="7" t="str">
        <f t="shared" si="189"/>
        <v/>
      </c>
    </row>
    <row r="5974" spans="1:2">
      <c r="A5974" s="7" t="str">
        <f>IF(計算!$C5996="","",計算!$C5996)</f>
        <v/>
      </c>
      <c r="B5974" s="7" t="str">
        <f t="shared" si="189"/>
        <v/>
      </c>
    </row>
    <row r="5975" spans="1:2">
      <c r="A5975" s="7" t="str">
        <f>IF(計算!$C5997="","",計算!$C5997)</f>
        <v/>
      </c>
      <c r="B5975" s="7" t="str">
        <f t="shared" si="189"/>
        <v/>
      </c>
    </row>
    <row r="5976" spans="1:2">
      <c r="A5976" s="7" t="str">
        <f>IF(計算!$C5998="","",計算!$C5998)</f>
        <v/>
      </c>
      <c r="B5976" s="7" t="str">
        <f t="shared" si="189"/>
        <v/>
      </c>
    </row>
    <row r="5977" spans="1:2">
      <c r="A5977" s="7" t="str">
        <f>IF(計算!$C5999="","",計算!$C5999)</f>
        <v/>
      </c>
      <c r="B5977" s="7" t="str">
        <f t="shared" si="189"/>
        <v/>
      </c>
    </row>
    <row r="5978" spans="1:2">
      <c r="A5978" s="7" t="str">
        <f>IF(計算!$C6000="","",計算!$C6000)</f>
        <v/>
      </c>
      <c r="B5978" s="7" t="str">
        <f t="shared" si="189"/>
        <v/>
      </c>
    </row>
    <row r="5979" spans="1:2">
      <c r="A5979" s="7" t="str">
        <f>IF(計算!$C6001="","",計算!$C6001)</f>
        <v/>
      </c>
      <c r="B5979" s="7" t="str">
        <f t="shared" si="189"/>
        <v/>
      </c>
    </row>
    <row r="5980" spans="1:2">
      <c r="A5980" s="7" t="str">
        <f>IF(計算!$C6002="","",計算!$C6002)</f>
        <v/>
      </c>
      <c r="B5980" s="7" t="str">
        <f t="shared" si="189"/>
        <v/>
      </c>
    </row>
    <row r="5981" spans="1:2">
      <c r="A5981" s="7" t="str">
        <f>IF(計算!$C6003="","",計算!$C6003)</f>
        <v/>
      </c>
      <c r="B5981" s="7" t="str">
        <f t="shared" si="189"/>
        <v/>
      </c>
    </row>
    <row r="5982" spans="1:2">
      <c r="A5982" s="7" t="str">
        <f>IF(計算!$C6004="","",計算!$C6004)</f>
        <v/>
      </c>
      <c r="B5982" s="7" t="str">
        <f t="shared" si="189"/>
        <v/>
      </c>
    </row>
    <row r="5983" spans="1:2">
      <c r="A5983" s="7" t="str">
        <f>IF(計算!$C6005="","",計算!$C6005)</f>
        <v/>
      </c>
      <c r="B5983" s="7" t="str">
        <f t="shared" si="189"/>
        <v/>
      </c>
    </row>
    <row r="5984" spans="1:2">
      <c r="A5984" s="7" t="str">
        <f>IF(計算!$C6006="","",計算!$C6006)</f>
        <v/>
      </c>
      <c r="B5984" s="7" t="str">
        <f t="shared" si="189"/>
        <v/>
      </c>
    </row>
    <row r="5985" spans="1:2">
      <c r="A5985" s="7" t="str">
        <f>IF(計算!$C6007="","",計算!$C6007)</f>
        <v/>
      </c>
      <c r="B5985" s="7" t="str">
        <f t="shared" si="189"/>
        <v/>
      </c>
    </row>
    <row r="5986" spans="1:2">
      <c r="A5986" s="7" t="str">
        <f>IF(計算!$C6008="","",計算!$C6008)</f>
        <v/>
      </c>
      <c r="B5986" s="7" t="str">
        <f t="shared" si="189"/>
        <v/>
      </c>
    </row>
    <row r="5987" spans="1:2">
      <c r="A5987" s="7" t="str">
        <f>IF(計算!$C6009="","",計算!$C6009)</f>
        <v/>
      </c>
      <c r="B5987" s="7" t="str">
        <f t="shared" si="189"/>
        <v/>
      </c>
    </row>
    <row r="5988" spans="1:2">
      <c r="A5988" s="7" t="str">
        <f>IF(計算!$C6010="","",計算!$C6010)</f>
        <v/>
      </c>
      <c r="B5988" s="7" t="str">
        <f t="shared" si="189"/>
        <v/>
      </c>
    </row>
    <row r="5989" spans="1:2">
      <c r="A5989" s="7" t="str">
        <f>IF(計算!$C6011="","",計算!$C6011)</f>
        <v/>
      </c>
      <c r="B5989" s="7" t="str">
        <f t="shared" si="189"/>
        <v/>
      </c>
    </row>
    <row r="5990" spans="1:2">
      <c r="A5990" s="7" t="str">
        <f>IF(計算!$C6012="","",計算!$C6012)</f>
        <v/>
      </c>
      <c r="B5990" s="7" t="str">
        <f t="shared" si="189"/>
        <v/>
      </c>
    </row>
    <row r="5991" spans="1:2">
      <c r="A5991" s="7" t="str">
        <f>IF(計算!$C6013="","",計算!$C6013)</f>
        <v/>
      </c>
      <c r="B5991" s="7" t="str">
        <f t="shared" si="189"/>
        <v/>
      </c>
    </row>
    <row r="5992" spans="1:2">
      <c r="A5992" s="7" t="str">
        <f>IF(計算!$C6014="","",計算!$C6014)</f>
        <v/>
      </c>
      <c r="B5992" s="7" t="str">
        <f t="shared" si="189"/>
        <v/>
      </c>
    </row>
    <row r="5993" spans="1:2">
      <c r="A5993" s="7" t="str">
        <f>IF(計算!$C6015="","",計算!$C6015)</f>
        <v/>
      </c>
      <c r="B5993" s="7" t="str">
        <f t="shared" si="189"/>
        <v/>
      </c>
    </row>
    <row r="5994" spans="1:2">
      <c r="A5994" s="7" t="str">
        <f>IF(計算!$C6016="","",計算!$C6016)</f>
        <v/>
      </c>
      <c r="B5994" s="7" t="str">
        <f t="shared" si="189"/>
        <v/>
      </c>
    </row>
    <row r="5995" spans="1:2">
      <c r="A5995" s="7" t="str">
        <f>IF(計算!$C6017="","",計算!$C6017)</f>
        <v/>
      </c>
      <c r="B5995" s="7" t="str">
        <f t="shared" si="189"/>
        <v/>
      </c>
    </row>
    <row r="5996" spans="1:2">
      <c r="A5996" s="7" t="str">
        <f>IF(計算!$C6018="","",計算!$C6018)</f>
        <v/>
      </c>
      <c r="B5996" s="7" t="str">
        <f t="shared" si="189"/>
        <v/>
      </c>
    </row>
    <row r="5997" spans="1:2">
      <c r="A5997" s="7" t="str">
        <f>IF(計算!$C6019="","",計算!$C6019)</f>
        <v/>
      </c>
      <c r="B5997" s="7" t="str">
        <f t="shared" si="189"/>
        <v/>
      </c>
    </row>
    <row r="5998" spans="1:2">
      <c r="A5998" s="7" t="str">
        <f>IF(計算!$C6020="","",計算!$C6020)</f>
        <v/>
      </c>
      <c r="B5998" s="7" t="str">
        <f t="shared" si="189"/>
        <v/>
      </c>
    </row>
    <row r="5999" spans="1:2">
      <c r="A5999" s="7" t="str">
        <f>IF(計算!$C6021="","",計算!$C6021)</f>
        <v/>
      </c>
      <c r="B5999" s="7" t="str">
        <f t="shared" si="189"/>
        <v/>
      </c>
    </row>
    <row r="6000" spans="1:2">
      <c r="A6000" s="7" t="str">
        <f>IF(計算!$C6022="","",計算!$C6022)</f>
        <v/>
      </c>
      <c r="B6000" s="7" t="str">
        <f t="shared" si="189"/>
        <v/>
      </c>
    </row>
    <row r="6001" spans="1:2">
      <c r="A6001" s="7" t="str">
        <f>IF(計算!$C6023="","",計算!$C6023)</f>
        <v/>
      </c>
      <c r="B6001" s="7" t="str">
        <f t="shared" si="189"/>
        <v/>
      </c>
    </row>
    <row r="6002" spans="1:2">
      <c r="A6002" s="7" t="str">
        <f>IF(計算!$C6024="","",計算!$C6024)</f>
        <v/>
      </c>
      <c r="B6002" s="7" t="str">
        <f t="shared" si="189"/>
        <v/>
      </c>
    </row>
    <row r="6003" spans="1:2">
      <c r="A6003" s="7" t="str">
        <f>IF(計算!$C6025="","",計算!$C6025)</f>
        <v/>
      </c>
      <c r="B6003" s="7" t="str">
        <f t="shared" si="189"/>
        <v/>
      </c>
    </row>
    <row r="6004" spans="1:2">
      <c r="A6004" s="7" t="str">
        <f>IF(計算!$C6026="","",計算!$C6026)</f>
        <v/>
      </c>
      <c r="B6004" s="7" t="str">
        <f t="shared" si="189"/>
        <v/>
      </c>
    </row>
    <row r="6005" spans="1:2">
      <c r="A6005" s="7" t="str">
        <f>IF(計算!$C6027="","",計算!$C6027)</f>
        <v/>
      </c>
      <c r="B6005" s="7" t="str">
        <f t="shared" si="189"/>
        <v/>
      </c>
    </row>
    <row r="6006" spans="1:2">
      <c r="A6006" s="7" t="str">
        <f>IF(計算!$C6028="","",計算!$C6028)</f>
        <v/>
      </c>
      <c r="B6006" s="7" t="str">
        <f t="shared" si="189"/>
        <v/>
      </c>
    </row>
    <row r="6007" spans="1:2">
      <c r="A6007" s="7" t="str">
        <f>IF(計算!$C6029="","",計算!$C6029)</f>
        <v/>
      </c>
      <c r="B6007" s="7" t="str">
        <f t="shared" si="189"/>
        <v/>
      </c>
    </row>
    <row r="6008" spans="1:2">
      <c r="A6008" s="7" t="str">
        <f>IF(計算!$C6030="","",計算!$C6030)</f>
        <v/>
      </c>
      <c r="B6008" s="7" t="str">
        <f t="shared" si="189"/>
        <v/>
      </c>
    </row>
    <row r="6009" spans="1:2">
      <c r="A6009" s="7" t="str">
        <f>IF(計算!$C6031="","",計算!$C6031)</f>
        <v/>
      </c>
      <c r="B6009" s="7" t="str">
        <f t="shared" si="189"/>
        <v/>
      </c>
    </row>
    <row r="6010" spans="1:2">
      <c r="A6010" s="7" t="str">
        <f>IF(計算!$C6032="","",計算!$C6032)</f>
        <v/>
      </c>
      <c r="B6010" s="7" t="str">
        <f t="shared" si="189"/>
        <v/>
      </c>
    </row>
    <row r="6011" spans="1:2">
      <c r="A6011" s="7" t="str">
        <f>IF(計算!$C6033="","",計算!$C6033)</f>
        <v/>
      </c>
      <c r="B6011" s="7" t="str">
        <f t="shared" si="189"/>
        <v/>
      </c>
    </row>
    <row r="6012" spans="1:2">
      <c r="A6012" s="7" t="str">
        <f>IF(計算!$C6034="","",計算!$C6034)</f>
        <v/>
      </c>
      <c r="B6012" s="7" t="str">
        <f t="shared" si="189"/>
        <v/>
      </c>
    </row>
    <row r="6013" spans="1:2">
      <c r="A6013" s="7" t="str">
        <f>IF(計算!$C6035="","",計算!$C6035)</f>
        <v/>
      </c>
      <c r="B6013" s="7" t="str">
        <f t="shared" si="189"/>
        <v/>
      </c>
    </row>
    <row r="6014" spans="1:2">
      <c r="A6014" s="7" t="str">
        <f>IF(計算!$C6036="","",計算!$C6036)</f>
        <v/>
      </c>
      <c r="B6014" s="7" t="str">
        <f t="shared" si="189"/>
        <v/>
      </c>
    </row>
    <row r="6015" spans="1:2">
      <c r="A6015" s="7" t="str">
        <f>IF(計算!$C6037="","",計算!$C6037)</f>
        <v/>
      </c>
      <c r="B6015" s="7" t="str">
        <f t="shared" si="189"/>
        <v/>
      </c>
    </row>
    <row r="6016" spans="1:2">
      <c r="A6016" s="7" t="str">
        <f>IF(計算!$C6038="","",計算!$C6038)</f>
        <v/>
      </c>
      <c r="B6016" s="7" t="str">
        <f t="shared" si="189"/>
        <v/>
      </c>
    </row>
    <row r="6017" spans="1:2">
      <c r="A6017" s="7" t="str">
        <f>IF(計算!$C6039="","",計算!$C6039)</f>
        <v/>
      </c>
      <c r="B6017" s="7" t="str">
        <f t="shared" si="189"/>
        <v/>
      </c>
    </row>
    <row r="6018" spans="1:2">
      <c r="A6018" s="7" t="str">
        <f>IF(計算!$C6040="","",計算!$C6040)</f>
        <v/>
      </c>
      <c r="B6018" s="7" t="str">
        <f t="shared" si="189"/>
        <v/>
      </c>
    </row>
    <row r="6019" spans="1:2">
      <c r="A6019" s="7" t="str">
        <f>IF(計算!$C6041="","",計算!$C6041)</f>
        <v/>
      </c>
      <c r="B6019" s="7" t="str">
        <f t="shared" si="189"/>
        <v/>
      </c>
    </row>
    <row r="6020" spans="1:2">
      <c r="A6020" s="7" t="str">
        <f>IF(計算!$C6042="","",計算!$C6042)</f>
        <v/>
      </c>
      <c r="B6020" s="7" t="str">
        <f t="shared" si="189"/>
        <v/>
      </c>
    </row>
    <row r="6021" spans="1:2">
      <c r="A6021" s="7" t="str">
        <f>IF(計算!$C6043="","",計算!$C6043)</f>
        <v/>
      </c>
      <c r="B6021" s="7" t="str">
        <f t="shared" si="189"/>
        <v/>
      </c>
    </row>
    <row r="6022" spans="1:2">
      <c r="A6022" s="7" t="str">
        <f>IF(計算!$C6044="","",計算!$C6044)</f>
        <v/>
      </c>
      <c r="B6022" s="7" t="str">
        <f t="shared" si="189"/>
        <v/>
      </c>
    </row>
    <row r="6023" spans="1:2">
      <c r="A6023" s="7" t="str">
        <f>IF(計算!$C6045="","",計算!$C6045)</f>
        <v/>
      </c>
      <c r="B6023" s="7" t="str">
        <f t="shared" ref="B6023:B6086" si="190">IF($A6024="","",$A6024)</f>
        <v/>
      </c>
    </row>
    <row r="6024" spans="1:2">
      <c r="A6024" s="7" t="str">
        <f>IF(計算!$C6046="","",計算!$C6046)</f>
        <v/>
      </c>
      <c r="B6024" s="7" t="str">
        <f t="shared" si="190"/>
        <v/>
      </c>
    </row>
    <row r="6025" spans="1:2">
      <c r="A6025" s="7" t="str">
        <f>IF(計算!$C6047="","",計算!$C6047)</f>
        <v/>
      </c>
      <c r="B6025" s="7" t="str">
        <f t="shared" si="190"/>
        <v/>
      </c>
    </row>
    <row r="6026" spans="1:2">
      <c r="A6026" s="7" t="str">
        <f>IF(計算!$C6048="","",計算!$C6048)</f>
        <v/>
      </c>
      <c r="B6026" s="7" t="str">
        <f t="shared" si="190"/>
        <v/>
      </c>
    </row>
    <row r="6027" spans="1:2">
      <c r="A6027" s="7" t="str">
        <f>IF(計算!$C6049="","",計算!$C6049)</f>
        <v/>
      </c>
      <c r="B6027" s="7" t="str">
        <f t="shared" si="190"/>
        <v/>
      </c>
    </row>
    <row r="6028" spans="1:2">
      <c r="A6028" s="7" t="str">
        <f>IF(計算!$C6050="","",計算!$C6050)</f>
        <v/>
      </c>
      <c r="B6028" s="7" t="str">
        <f t="shared" si="190"/>
        <v/>
      </c>
    </row>
    <row r="6029" spans="1:2">
      <c r="A6029" s="7" t="str">
        <f>IF(計算!$C6051="","",計算!$C6051)</f>
        <v/>
      </c>
      <c r="B6029" s="7" t="str">
        <f t="shared" si="190"/>
        <v/>
      </c>
    </row>
    <row r="6030" spans="1:2">
      <c r="A6030" s="7" t="str">
        <f>IF(計算!$C6052="","",計算!$C6052)</f>
        <v/>
      </c>
      <c r="B6030" s="7" t="str">
        <f t="shared" si="190"/>
        <v/>
      </c>
    </row>
    <row r="6031" spans="1:2">
      <c r="A6031" s="7" t="str">
        <f>IF(計算!$C6053="","",計算!$C6053)</f>
        <v/>
      </c>
      <c r="B6031" s="7" t="str">
        <f t="shared" si="190"/>
        <v/>
      </c>
    </row>
    <row r="6032" spans="1:2">
      <c r="A6032" s="7" t="str">
        <f>IF(計算!$C6054="","",計算!$C6054)</f>
        <v/>
      </c>
      <c r="B6032" s="7" t="str">
        <f t="shared" si="190"/>
        <v/>
      </c>
    </row>
    <row r="6033" spans="1:2">
      <c r="A6033" s="7" t="str">
        <f>IF(計算!$C6055="","",計算!$C6055)</f>
        <v/>
      </c>
      <c r="B6033" s="7" t="str">
        <f t="shared" si="190"/>
        <v/>
      </c>
    </row>
    <row r="6034" spans="1:2">
      <c r="A6034" s="7" t="str">
        <f>IF(計算!$C6056="","",計算!$C6056)</f>
        <v/>
      </c>
      <c r="B6034" s="7" t="str">
        <f t="shared" si="190"/>
        <v/>
      </c>
    </row>
    <row r="6035" spans="1:2">
      <c r="A6035" s="7" t="str">
        <f>IF(計算!$C6057="","",計算!$C6057)</f>
        <v/>
      </c>
      <c r="B6035" s="7" t="str">
        <f t="shared" si="190"/>
        <v/>
      </c>
    </row>
    <row r="6036" spans="1:2">
      <c r="A6036" s="7" t="str">
        <f>IF(計算!$C6058="","",計算!$C6058)</f>
        <v/>
      </c>
      <c r="B6036" s="7" t="str">
        <f t="shared" si="190"/>
        <v/>
      </c>
    </row>
    <row r="6037" spans="1:2">
      <c r="A6037" s="7" t="str">
        <f>IF(計算!$C6059="","",計算!$C6059)</f>
        <v/>
      </c>
      <c r="B6037" s="7" t="str">
        <f t="shared" si="190"/>
        <v/>
      </c>
    </row>
    <row r="6038" spans="1:2">
      <c r="A6038" s="7" t="str">
        <f>IF(計算!$C6060="","",計算!$C6060)</f>
        <v/>
      </c>
      <c r="B6038" s="7" t="str">
        <f t="shared" si="190"/>
        <v/>
      </c>
    </row>
    <row r="6039" spans="1:2">
      <c r="A6039" s="7" t="str">
        <f>IF(計算!$C6061="","",計算!$C6061)</f>
        <v/>
      </c>
      <c r="B6039" s="7" t="str">
        <f t="shared" si="190"/>
        <v/>
      </c>
    </row>
    <row r="6040" spans="1:2">
      <c r="A6040" s="7" t="str">
        <f>IF(計算!$C6062="","",計算!$C6062)</f>
        <v/>
      </c>
      <c r="B6040" s="7" t="str">
        <f t="shared" si="190"/>
        <v/>
      </c>
    </row>
    <row r="6041" spans="1:2">
      <c r="A6041" s="7" t="str">
        <f>IF(計算!$C6063="","",計算!$C6063)</f>
        <v/>
      </c>
      <c r="B6041" s="7" t="str">
        <f t="shared" si="190"/>
        <v/>
      </c>
    </row>
    <row r="6042" spans="1:2">
      <c r="A6042" s="7" t="str">
        <f>IF(計算!$C6064="","",計算!$C6064)</f>
        <v/>
      </c>
      <c r="B6042" s="7" t="str">
        <f t="shared" si="190"/>
        <v/>
      </c>
    </row>
    <row r="6043" spans="1:2">
      <c r="A6043" s="7" t="str">
        <f>IF(計算!$C6065="","",計算!$C6065)</f>
        <v/>
      </c>
      <c r="B6043" s="7" t="str">
        <f t="shared" si="190"/>
        <v/>
      </c>
    </row>
    <row r="6044" spans="1:2">
      <c r="A6044" s="7" t="str">
        <f>IF(計算!$C6066="","",計算!$C6066)</f>
        <v/>
      </c>
      <c r="B6044" s="7" t="str">
        <f t="shared" si="190"/>
        <v/>
      </c>
    </row>
    <row r="6045" spans="1:2">
      <c r="A6045" s="7" t="str">
        <f>IF(計算!$C6067="","",計算!$C6067)</f>
        <v/>
      </c>
      <c r="B6045" s="7" t="str">
        <f t="shared" si="190"/>
        <v/>
      </c>
    </row>
    <row r="6046" spans="1:2">
      <c r="A6046" s="7" t="str">
        <f>IF(計算!$C6068="","",計算!$C6068)</f>
        <v/>
      </c>
      <c r="B6046" s="7" t="str">
        <f t="shared" si="190"/>
        <v/>
      </c>
    </row>
    <row r="6047" spans="1:2">
      <c r="A6047" s="7" t="str">
        <f>IF(計算!$C6069="","",計算!$C6069)</f>
        <v/>
      </c>
      <c r="B6047" s="7" t="str">
        <f t="shared" si="190"/>
        <v/>
      </c>
    </row>
    <row r="6048" spans="1:2">
      <c r="A6048" s="7" t="str">
        <f>IF(計算!$C6070="","",計算!$C6070)</f>
        <v/>
      </c>
      <c r="B6048" s="7" t="str">
        <f t="shared" si="190"/>
        <v/>
      </c>
    </row>
    <row r="6049" spans="1:2">
      <c r="A6049" s="7" t="str">
        <f>IF(計算!$C6071="","",計算!$C6071)</f>
        <v/>
      </c>
      <c r="B6049" s="7" t="str">
        <f t="shared" si="190"/>
        <v/>
      </c>
    </row>
    <row r="6050" spans="1:2">
      <c r="A6050" s="7" t="str">
        <f>IF(計算!$C6072="","",計算!$C6072)</f>
        <v/>
      </c>
      <c r="B6050" s="7" t="str">
        <f t="shared" si="190"/>
        <v/>
      </c>
    </row>
    <row r="6051" spans="1:2">
      <c r="A6051" s="7" t="str">
        <f>IF(計算!$C6073="","",計算!$C6073)</f>
        <v/>
      </c>
      <c r="B6051" s="7" t="str">
        <f t="shared" si="190"/>
        <v/>
      </c>
    </row>
    <row r="6052" spans="1:2">
      <c r="A6052" s="7" t="str">
        <f>IF(計算!$C6074="","",計算!$C6074)</f>
        <v/>
      </c>
      <c r="B6052" s="7" t="str">
        <f t="shared" si="190"/>
        <v/>
      </c>
    </row>
    <row r="6053" spans="1:2">
      <c r="A6053" s="7" t="str">
        <f>IF(計算!$C6075="","",計算!$C6075)</f>
        <v/>
      </c>
      <c r="B6053" s="7" t="str">
        <f t="shared" si="190"/>
        <v/>
      </c>
    </row>
    <row r="6054" spans="1:2">
      <c r="A6054" s="7" t="str">
        <f>IF(計算!$C6076="","",計算!$C6076)</f>
        <v/>
      </c>
      <c r="B6054" s="7" t="str">
        <f t="shared" si="190"/>
        <v/>
      </c>
    </row>
    <row r="6055" spans="1:2">
      <c r="A6055" s="7" t="str">
        <f>IF(計算!$C6077="","",計算!$C6077)</f>
        <v/>
      </c>
      <c r="B6055" s="7" t="str">
        <f t="shared" si="190"/>
        <v/>
      </c>
    </row>
    <row r="6056" spans="1:2">
      <c r="A6056" s="7" t="str">
        <f>IF(計算!$C6078="","",計算!$C6078)</f>
        <v/>
      </c>
      <c r="B6056" s="7" t="str">
        <f t="shared" si="190"/>
        <v/>
      </c>
    </row>
    <row r="6057" spans="1:2">
      <c r="A6057" s="7" t="str">
        <f>IF(計算!$C6079="","",計算!$C6079)</f>
        <v/>
      </c>
      <c r="B6057" s="7" t="str">
        <f t="shared" si="190"/>
        <v/>
      </c>
    </row>
    <row r="6058" spans="1:2">
      <c r="A6058" s="7" t="str">
        <f>IF(計算!$C6080="","",計算!$C6080)</f>
        <v/>
      </c>
      <c r="B6058" s="7" t="str">
        <f t="shared" si="190"/>
        <v/>
      </c>
    </row>
    <row r="6059" spans="1:2">
      <c r="A6059" s="7" t="str">
        <f>IF(計算!$C6081="","",計算!$C6081)</f>
        <v/>
      </c>
      <c r="B6059" s="7" t="str">
        <f t="shared" si="190"/>
        <v/>
      </c>
    </row>
    <row r="6060" spans="1:2">
      <c r="A6060" s="7" t="str">
        <f>IF(計算!$C6082="","",計算!$C6082)</f>
        <v/>
      </c>
      <c r="B6060" s="7" t="str">
        <f t="shared" si="190"/>
        <v/>
      </c>
    </row>
    <row r="6061" spans="1:2">
      <c r="A6061" s="7" t="str">
        <f>IF(計算!$C6083="","",計算!$C6083)</f>
        <v/>
      </c>
      <c r="B6061" s="7" t="str">
        <f t="shared" si="190"/>
        <v/>
      </c>
    </row>
    <row r="6062" spans="1:2">
      <c r="A6062" s="7" t="str">
        <f>IF(計算!$C6084="","",計算!$C6084)</f>
        <v/>
      </c>
      <c r="B6062" s="7" t="str">
        <f t="shared" si="190"/>
        <v/>
      </c>
    </row>
    <row r="6063" spans="1:2">
      <c r="A6063" s="7" t="str">
        <f>IF(計算!$C6085="","",計算!$C6085)</f>
        <v/>
      </c>
      <c r="B6063" s="7" t="str">
        <f t="shared" si="190"/>
        <v/>
      </c>
    </row>
    <row r="6064" spans="1:2">
      <c r="A6064" s="7" t="str">
        <f>IF(計算!$C6086="","",計算!$C6086)</f>
        <v/>
      </c>
      <c r="B6064" s="7" t="str">
        <f t="shared" si="190"/>
        <v/>
      </c>
    </row>
    <row r="6065" spans="1:2">
      <c r="A6065" s="7" t="str">
        <f>IF(計算!$C6087="","",計算!$C6087)</f>
        <v/>
      </c>
      <c r="B6065" s="7" t="str">
        <f t="shared" si="190"/>
        <v/>
      </c>
    </row>
    <row r="6066" spans="1:2">
      <c r="A6066" s="7" t="str">
        <f>IF(計算!$C6088="","",計算!$C6088)</f>
        <v/>
      </c>
      <c r="B6066" s="7" t="str">
        <f t="shared" si="190"/>
        <v/>
      </c>
    </row>
    <row r="6067" spans="1:2">
      <c r="A6067" s="7" t="str">
        <f>IF(計算!$C6089="","",計算!$C6089)</f>
        <v/>
      </c>
      <c r="B6067" s="7" t="str">
        <f t="shared" si="190"/>
        <v/>
      </c>
    </row>
    <row r="6068" spans="1:2">
      <c r="A6068" s="7" t="str">
        <f>IF(計算!$C6090="","",計算!$C6090)</f>
        <v/>
      </c>
      <c r="B6068" s="7" t="str">
        <f t="shared" si="190"/>
        <v/>
      </c>
    </row>
    <row r="6069" spans="1:2">
      <c r="A6069" s="7" t="str">
        <f>IF(計算!$C6091="","",計算!$C6091)</f>
        <v/>
      </c>
      <c r="B6069" s="7" t="str">
        <f t="shared" si="190"/>
        <v/>
      </c>
    </row>
    <row r="6070" spans="1:2">
      <c r="A6070" s="7" t="str">
        <f>IF(計算!$C6092="","",計算!$C6092)</f>
        <v/>
      </c>
      <c r="B6070" s="7" t="str">
        <f t="shared" si="190"/>
        <v/>
      </c>
    </row>
    <row r="6071" spans="1:2">
      <c r="A6071" s="7" t="str">
        <f>IF(計算!$C6093="","",計算!$C6093)</f>
        <v/>
      </c>
      <c r="B6071" s="7" t="str">
        <f t="shared" si="190"/>
        <v/>
      </c>
    </row>
    <row r="6072" spans="1:2">
      <c r="A6072" s="7" t="str">
        <f>IF(計算!$C6094="","",計算!$C6094)</f>
        <v/>
      </c>
      <c r="B6072" s="7" t="str">
        <f t="shared" si="190"/>
        <v/>
      </c>
    </row>
    <row r="6073" spans="1:2">
      <c r="A6073" s="7" t="str">
        <f>IF(計算!$C6095="","",計算!$C6095)</f>
        <v/>
      </c>
      <c r="B6073" s="7" t="str">
        <f t="shared" si="190"/>
        <v/>
      </c>
    </row>
    <row r="6074" spans="1:2">
      <c r="A6074" s="7" t="str">
        <f>IF(計算!$C6096="","",計算!$C6096)</f>
        <v/>
      </c>
      <c r="B6074" s="7" t="str">
        <f t="shared" si="190"/>
        <v/>
      </c>
    </row>
    <row r="6075" spans="1:2">
      <c r="A6075" s="7" t="str">
        <f>IF(計算!$C6097="","",計算!$C6097)</f>
        <v/>
      </c>
      <c r="B6075" s="7" t="str">
        <f t="shared" si="190"/>
        <v/>
      </c>
    </row>
    <row r="6076" spans="1:2">
      <c r="A6076" s="7" t="str">
        <f>IF(計算!$C6098="","",計算!$C6098)</f>
        <v/>
      </c>
      <c r="B6076" s="7" t="str">
        <f t="shared" si="190"/>
        <v/>
      </c>
    </row>
    <row r="6077" spans="1:2">
      <c r="A6077" s="7" t="str">
        <f>IF(計算!$C6099="","",計算!$C6099)</f>
        <v/>
      </c>
      <c r="B6077" s="7" t="str">
        <f t="shared" si="190"/>
        <v/>
      </c>
    </row>
    <row r="6078" spans="1:2">
      <c r="A6078" s="7" t="str">
        <f>IF(計算!$C6100="","",計算!$C6100)</f>
        <v/>
      </c>
      <c r="B6078" s="7" t="str">
        <f t="shared" si="190"/>
        <v/>
      </c>
    </row>
    <row r="6079" spans="1:2">
      <c r="A6079" s="7" t="str">
        <f>IF(計算!$C6101="","",計算!$C6101)</f>
        <v/>
      </c>
      <c r="B6079" s="7" t="str">
        <f t="shared" si="190"/>
        <v/>
      </c>
    </row>
    <row r="6080" spans="1:2">
      <c r="A6080" s="7" t="str">
        <f>IF(計算!$C6102="","",計算!$C6102)</f>
        <v/>
      </c>
      <c r="B6080" s="7" t="str">
        <f t="shared" si="190"/>
        <v/>
      </c>
    </row>
    <row r="6081" spans="1:2">
      <c r="A6081" s="7" t="str">
        <f>IF(計算!$C6103="","",計算!$C6103)</f>
        <v/>
      </c>
      <c r="B6081" s="7" t="str">
        <f t="shared" si="190"/>
        <v/>
      </c>
    </row>
    <row r="6082" spans="1:2">
      <c r="A6082" s="7" t="str">
        <f>IF(計算!$C6104="","",計算!$C6104)</f>
        <v/>
      </c>
      <c r="B6082" s="7" t="str">
        <f t="shared" si="190"/>
        <v/>
      </c>
    </row>
    <row r="6083" spans="1:2">
      <c r="A6083" s="7" t="str">
        <f>IF(計算!$C6105="","",計算!$C6105)</f>
        <v/>
      </c>
      <c r="B6083" s="7" t="str">
        <f t="shared" si="190"/>
        <v/>
      </c>
    </row>
    <row r="6084" spans="1:2">
      <c r="A6084" s="7" t="str">
        <f>IF(計算!$C6106="","",計算!$C6106)</f>
        <v/>
      </c>
      <c r="B6084" s="7" t="str">
        <f t="shared" si="190"/>
        <v/>
      </c>
    </row>
    <row r="6085" spans="1:2">
      <c r="A6085" s="7" t="str">
        <f>IF(計算!$C6107="","",計算!$C6107)</f>
        <v/>
      </c>
      <c r="B6085" s="7" t="str">
        <f t="shared" si="190"/>
        <v/>
      </c>
    </row>
    <row r="6086" spans="1:2">
      <c r="A6086" s="7" t="str">
        <f>IF(計算!$C6108="","",計算!$C6108)</f>
        <v/>
      </c>
      <c r="B6086" s="7" t="str">
        <f t="shared" si="190"/>
        <v/>
      </c>
    </row>
    <row r="6087" spans="1:2">
      <c r="A6087" s="7" t="str">
        <f>IF(計算!$C6109="","",計算!$C6109)</f>
        <v/>
      </c>
      <c r="B6087" s="7" t="str">
        <f t="shared" ref="B6087:B6150" si="191">IF($A6088="","",$A6088)</f>
        <v/>
      </c>
    </row>
    <row r="6088" spans="1:2">
      <c r="A6088" s="7" t="str">
        <f>IF(計算!$C6110="","",計算!$C6110)</f>
        <v/>
      </c>
      <c r="B6088" s="7" t="str">
        <f t="shared" si="191"/>
        <v/>
      </c>
    </row>
    <row r="6089" spans="1:2">
      <c r="A6089" s="7" t="str">
        <f>IF(計算!$C6111="","",計算!$C6111)</f>
        <v/>
      </c>
      <c r="B6089" s="7" t="str">
        <f t="shared" si="191"/>
        <v/>
      </c>
    </row>
    <row r="6090" spans="1:2">
      <c r="A6090" s="7" t="str">
        <f>IF(計算!$C6112="","",計算!$C6112)</f>
        <v/>
      </c>
      <c r="B6090" s="7" t="str">
        <f t="shared" si="191"/>
        <v/>
      </c>
    </row>
    <row r="6091" spans="1:2">
      <c r="A6091" s="7" t="str">
        <f>IF(計算!$C6113="","",計算!$C6113)</f>
        <v/>
      </c>
      <c r="B6091" s="7" t="str">
        <f t="shared" si="191"/>
        <v/>
      </c>
    </row>
    <row r="6092" spans="1:2">
      <c r="A6092" s="7" t="str">
        <f>IF(計算!$C6114="","",計算!$C6114)</f>
        <v/>
      </c>
      <c r="B6092" s="7" t="str">
        <f t="shared" si="191"/>
        <v/>
      </c>
    </row>
    <row r="6093" spans="1:2">
      <c r="A6093" s="7" t="str">
        <f>IF(計算!$C6115="","",計算!$C6115)</f>
        <v/>
      </c>
      <c r="B6093" s="7" t="str">
        <f t="shared" si="191"/>
        <v/>
      </c>
    </row>
    <row r="6094" spans="1:2">
      <c r="A6094" s="7" t="str">
        <f>IF(計算!$C6116="","",計算!$C6116)</f>
        <v/>
      </c>
      <c r="B6094" s="7" t="str">
        <f t="shared" si="191"/>
        <v/>
      </c>
    </row>
    <row r="6095" spans="1:2">
      <c r="A6095" s="7" t="str">
        <f>IF(計算!$C6117="","",計算!$C6117)</f>
        <v/>
      </c>
      <c r="B6095" s="7" t="str">
        <f t="shared" si="191"/>
        <v/>
      </c>
    </row>
    <row r="6096" spans="1:2">
      <c r="A6096" s="7" t="str">
        <f>IF(計算!$C6118="","",計算!$C6118)</f>
        <v/>
      </c>
      <c r="B6096" s="7" t="str">
        <f t="shared" si="191"/>
        <v/>
      </c>
    </row>
    <row r="6097" spans="1:2">
      <c r="A6097" s="7" t="str">
        <f>IF(計算!$C6119="","",計算!$C6119)</f>
        <v/>
      </c>
      <c r="B6097" s="7" t="str">
        <f t="shared" si="191"/>
        <v/>
      </c>
    </row>
    <row r="6098" spans="1:2">
      <c r="A6098" s="7" t="str">
        <f>IF(計算!$C6120="","",計算!$C6120)</f>
        <v/>
      </c>
      <c r="B6098" s="7" t="str">
        <f t="shared" si="191"/>
        <v/>
      </c>
    </row>
    <row r="6099" spans="1:2">
      <c r="A6099" s="7" t="str">
        <f>IF(計算!$C6121="","",計算!$C6121)</f>
        <v/>
      </c>
      <c r="B6099" s="7" t="str">
        <f t="shared" si="191"/>
        <v/>
      </c>
    </row>
    <row r="6100" spans="1:2">
      <c r="A6100" s="7" t="str">
        <f>IF(計算!$C6122="","",計算!$C6122)</f>
        <v/>
      </c>
      <c r="B6100" s="7" t="str">
        <f t="shared" si="191"/>
        <v/>
      </c>
    </row>
    <row r="6101" spans="1:2">
      <c r="A6101" s="7" t="str">
        <f>IF(計算!$C6123="","",計算!$C6123)</f>
        <v/>
      </c>
      <c r="B6101" s="7" t="str">
        <f t="shared" si="191"/>
        <v/>
      </c>
    </row>
    <row r="6102" spans="1:2">
      <c r="A6102" s="7" t="str">
        <f>IF(計算!$C6124="","",計算!$C6124)</f>
        <v/>
      </c>
      <c r="B6102" s="7" t="str">
        <f t="shared" si="191"/>
        <v/>
      </c>
    </row>
    <row r="6103" spans="1:2">
      <c r="A6103" s="7" t="str">
        <f>IF(計算!$C6125="","",計算!$C6125)</f>
        <v/>
      </c>
      <c r="B6103" s="7" t="str">
        <f t="shared" si="191"/>
        <v/>
      </c>
    </row>
    <row r="6104" spans="1:2">
      <c r="A6104" s="7" t="str">
        <f>IF(計算!$C6126="","",計算!$C6126)</f>
        <v/>
      </c>
      <c r="B6104" s="7" t="str">
        <f t="shared" si="191"/>
        <v/>
      </c>
    </row>
    <row r="6105" spans="1:2">
      <c r="A6105" s="7" t="str">
        <f>IF(計算!$C6127="","",計算!$C6127)</f>
        <v/>
      </c>
      <c r="B6105" s="7" t="str">
        <f t="shared" si="191"/>
        <v/>
      </c>
    </row>
    <row r="6106" spans="1:2">
      <c r="A6106" s="7" t="str">
        <f>IF(計算!$C6128="","",計算!$C6128)</f>
        <v/>
      </c>
      <c r="B6106" s="7" t="str">
        <f t="shared" si="191"/>
        <v/>
      </c>
    </row>
    <row r="6107" spans="1:2">
      <c r="A6107" s="7" t="str">
        <f>IF(計算!$C6129="","",計算!$C6129)</f>
        <v/>
      </c>
      <c r="B6107" s="7" t="str">
        <f t="shared" si="191"/>
        <v/>
      </c>
    </row>
    <row r="6108" spans="1:2">
      <c r="A6108" s="7" t="str">
        <f>IF(計算!$C6130="","",計算!$C6130)</f>
        <v/>
      </c>
      <c r="B6108" s="7" t="str">
        <f t="shared" si="191"/>
        <v/>
      </c>
    </row>
    <row r="6109" spans="1:2">
      <c r="A6109" s="7" t="str">
        <f>IF(計算!$C6131="","",計算!$C6131)</f>
        <v/>
      </c>
      <c r="B6109" s="7" t="str">
        <f t="shared" si="191"/>
        <v/>
      </c>
    </row>
    <row r="6110" spans="1:2">
      <c r="A6110" s="7" t="str">
        <f>IF(計算!$C6132="","",計算!$C6132)</f>
        <v/>
      </c>
      <c r="B6110" s="7" t="str">
        <f t="shared" si="191"/>
        <v/>
      </c>
    </row>
    <row r="6111" spans="1:2">
      <c r="A6111" s="7" t="str">
        <f>IF(計算!$C6133="","",計算!$C6133)</f>
        <v/>
      </c>
      <c r="B6111" s="7" t="str">
        <f t="shared" si="191"/>
        <v/>
      </c>
    </row>
    <row r="6112" spans="1:2">
      <c r="A6112" s="7" t="str">
        <f>IF(計算!$C6134="","",計算!$C6134)</f>
        <v/>
      </c>
      <c r="B6112" s="7" t="str">
        <f t="shared" si="191"/>
        <v/>
      </c>
    </row>
    <row r="6113" spans="1:2">
      <c r="A6113" s="7" t="str">
        <f>IF(計算!$C6135="","",計算!$C6135)</f>
        <v/>
      </c>
      <c r="B6113" s="7" t="str">
        <f t="shared" si="191"/>
        <v/>
      </c>
    </row>
    <row r="6114" spans="1:2">
      <c r="A6114" s="7" t="str">
        <f>IF(計算!$C6136="","",計算!$C6136)</f>
        <v/>
      </c>
      <c r="B6114" s="7" t="str">
        <f t="shared" si="191"/>
        <v/>
      </c>
    </row>
    <row r="6115" spans="1:2">
      <c r="A6115" s="7" t="str">
        <f>IF(計算!$C6137="","",計算!$C6137)</f>
        <v/>
      </c>
      <c r="B6115" s="7" t="str">
        <f t="shared" si="191"/>
        <v/>
      </c>
    </row>
    <row r="6116" spans="1:2">
      <c r="A6116" s="7" t="str">
        <f>IF(計算!$C6138="","",計算!$C6138)</f>
        <v/>
      </c>
      <c r="B6116" s="7" t="str">
        <f t="shared" si="191"/>
        <v/>
      </c>
    </row>
    <row r="6117" spans="1:2">
      <c r="A6117" s="7" t="str">
        <f>IF(計算!$C6139="","",計算!$C6139)</f>
        <v/>
      </c>
      <c r="B6117" s="7" t="str">
        <f t="shared" si="191"/>
        <v/>
      </c>
    </row>
    <row r="6118" spans="1:2">
      <c r="A6118" s="7" t="str">
        <f>IF(計算!$C6140="","",計算!$C6140)</f>
        <v/>
      </c>
      <c r="B6118" s="7" t="str">
        <f t="shared" si="191"/>
        <v/>
      </c>
    </row>
    <row r="6119" spans="1:2">
      <c r="A6119" s="7" t="str">
        <f>IF(計算!$C6141="","",計算!$C6141)</f>
        <v/>
      </c>
      <c r="B6119" s="7" t="str">
        <f t="shared" si="191"/>
        <v/>
      </c>
    </row>
    <row r="6120" spans="1:2">
      <c r="A6120" s="7" t="str">
        <f>IF(計算!$C6142="","",計算!$C6142)</f>
        <v/>
      </c>
      <c r="B6120" s="7" t="str">
        <f t="shared" si="191"/>
        <v/>
      </c>
    </row>
    <row r="6121" spans="1:2">
      <c r="A6121" s="7" t="str">
        <f>IF(計算!$C6143="","",計算!$C6143)</f>
        <v/>
      </c>
      <c r="B6121" s="7" t="str">
        <f t="shared" si="191"/>
        <v/>
      </c>
    </row>
    <row r="6122" spans="1:2">
      <c r="A6122" s="7" t="str">
        <f>IF(計算!$C6144="","",計算!$C6144)</f>
        <v/>
      </c>
      <c r="B6122" s="7" t="str">
        <f t="shared" si="191"/>
        <v/>
      </c>
    </row>
    <row r="6123" spans="1:2">
      <c r="A6123" s="7" t="str">
        <f>IF(計算!$C6145="","",計算!$C6145)</f>
        <v/>
      </c>
      <c r="B6123" s="7" t="str">
        <f t="shared" si="191"/>
        <v/>
      </c>
    </row>
    <row r="6124" spans="1:2">
      <c r="A6124" s="7" t="str">
        <f>IF(計算!$C6146="","",計算!$C6146)</f>
        <v/>
      </c>
      <c r="B6124" s="7" t="str">
        <f t="shared" si="191"/>
        <v/>
      </c>
    </row>
    <row r="6125" spans="1:2">
      <c r="A6125" s="7" t="str">
        <f>IF(計算!$C6147="","",計算!$C6147)</f>
        <v/>
      </c>
      <c r="B6125" s="7" t="str">
        <f t="shared" si="191"/>
        <v/>
      </c>
    </row>
    <row r="6126" spans="1:2">
      <c r="A6126" s="7" t="str">
        <f>IF(計算!$C6148="","",計算!$C6148)</f>
        <v/>
      </c>
      <c r="B6126" s="7" t="str">
        <f t="shared" si="191"/>
        <v/>
      </c>
    </row>
    <row r="6127" spans="1:2">
      <c r="A6127" s="7" t="str">
        <f>IF(計算!$C6149="","",計算!$C6149)</f>
        <v/>
      </c>
      <c r="B6127" s="7" t="str">
        <f t="shared" si="191"/>
        <v/>
      </c>
    </row>
    <row r="6128" spans="1:2">
      <c r="A6128" s="7" t="str">
        <f>IF(計算!$C6150="","",計算!$C6150)</f>
        <v/>
      </c>
      <c r="B6128" s="7" t="str">
        <f t="shared" si="191"/>
        <v/>
      </c>
    </row>
    <row r="6129" spans="1:2">
      <c r="A6129" s="7" t="str">
        <f>IF(計算!$C6151="","",計算!$C6151)</f>
        <v/>
      </c>
      <c r="B6129" s="7" t="str">
        <f t="shared" si="191"/>
        <v/>
      </c>
    </row>
    <row r="6130" spans="1:2">
      <c r="A6130" s="7" t="str">
        <f>IF(計算!$C6152="","",計算!$C6152)</f>
        <v/>
      </c>
      <c r="B6130" s="7" t="str">
        <f t="shared" si="191"/>
        <v/>
      </c>
    </row>
    <row r="6131" spans="1:2">
      <c r="A6131" s="7" t="str">
        <f>IF(計算!$C6153="","",計算!$C6153)</f>
        <v/>
      </c>
      <c r="B6131" s="7" t="str">
        <f t="shared" si="191"/>
        <v/>
      </c>
    </row>
    <row r="6132" spans="1:2">
      <c r="A6132" s="7" t="str">
        <f>IF(計算!$C6154="","",計算!$C6154)</f>
        <v/>
      </c>
      <c r="B6132" s="7" t="str">
        <f t="shared" si="191"/>
        <v/>
      </c>
    </row>
    <row r="6133" spans="1:2">
      <c r="A6133" s="7" t="str">
        <f>IF(計算!$C6155="","",計算!$C6155)</f>
        <v/>
      </c>
      <c r="B6133" s="7" t="str">
        <f t="shared" si="191"/>
        <v/>
      </c>
    </row>
    <row r="6134" spans="1:2">
      <c r="A6134" s="7" t="str">
        <f>IF(計算!$C6156="","",計算!$C6156)</f>
        <v/>
      </c>
      <c r="B6134" s="7" t="str">
        <f t="shared" si="191"/>
        <v/>
      </c>
    </row>
    <row r="6135" spans="1:2">
      <c r="A6135" s="7" t="str">
        <f>IF(計算!$C6157="","",計算!$C6157)</f>
        <v/>
      </c>
      <c r="B6135" s="7" t="str">
        <f t="shared" si="191"/>
        <v/>
      </c>
    </row>
    <row r="6136" spans="1:2">
      <c r="A6136" s="7" t="str">
        <f>IF(計算!$C6158="","",計算!$C6158)</f>
        <v/>
      </c>
      <c r="B6136" s="7" t="str">
        <f t="shared" si="191"/>
        <v/>
      </c>
    </row>
    <row r="6137" spans="1:2">
      <c r="A6137" s="7" t="str">
        <f>IF(計算!$C6159="","",計算!$C6159)</f>
        <v/>
      </c>
      <c r="B6137" s="7" t="str">
        <f t="shared" si="191"/>
        <v/>
      </c>
    </row>
    <row r="6138" spans="1:2">
      <c r="A6138" s="7" t="str">
        <f>IF(計算!$C6160="","",計算!$C6160)</f>
        <v/>
      </c>
      <c r="B6138" s="7" t="str">
        <f t="shared" si="191"/>
        <v/>
      </c>
    </row>
    <row r="6139" spans="1:2">
      <c r="A6139" s="7" t="str">
        <f>IF(計算!$C6161="","",計算!$C6161)</f>
        <v/>
      </c>
      <c r="B6139" s="7" t="str">
        <f t="shared" si="191"/>
        <v/>
      </c>
    </row>
    <row r="6140" spans="1:2">
      <c r="A6140" s="7" t="str">
        <f>IF(計算!$C6162="","",計算!$C6162)</f>
        <v/>
      </c>
      <c r="B6140" s="7" t="str">
        <f t="shared" si="191"/>
        <v/>
      </c>
    </row>
    <row r="6141" spans="1:2">
      <c r="A6141" s="7" t="str">
        <f>IF(計算!$C6163="","",計算!$C6163)</f>
        <v/>
      </c>
      <c r="B6141" s="7" t="str">
        <f t="shared" si="191"/>
        <v/>
      </c>
    </row>
    <row r="6142" spans="1:2">
      <c r="A6142" s="7" t="str">
        <f>IF(計算!$C6164="","",計算!$C6164)</f>
        <v/>
      </c>
      <c r="B6142" s="7" t="str">
        <f t="shared" si="191"/>
        <v/>
      </c>
    </row>
    <row r="6143" spans="1:2">
      <c r="A6143" s="7" t="str">
        <f>IF(計算!$C6165="","",計算!$C6165)</f>
        <v/>
      </c>
      <c r="B6143" s="7" t="str">
        <f t="shared" si="191"/>
        <v/>
      </c>
    </row>
    <row r="6144" spans="1:2">
      <c r="A6144" s="7" t="str">
        <f>IF(計算!$C6166="","",計算!$C6166)</f>
        <v/>
      </c>
      <c r="B6144" s="7" t="str">
        <f t="shared" si="191"/>
        <v/>
      </c>
    </row>
    <row r="6145" spans="1:2">
      <c r="A6145" s="7" t="str">
        <f>IF(計算!$C6167="","",計算!$C6167)</f>
        <v/>
      </c>
      <c r="B6145" s="7" t="str">
        <f t="shared" si="191"/>
        <v/>
      </c>
    </row>
    <row r="6146" spans="1:2">
      <c r="A6146" s="7" t="str">
        <f>IF(計算!$C6168="","",計算!$C6168)</f>
        <v/>
      </c>
      <c r="B6146" s="7" t="str">
        <f t="shared" si="191"/>
        <v/>
      </c>
    </row>
    <row r="6147" spans="1:2">
      <c r="A6147" s="7" t="str">
        <f>IF(計算!$C6169="","",計算!$C6169)</f>
        <v/>
      </c>
      <c r="B6147" s="7" t="str">
        <f t="shared" si="191"/>
        <v/>
      </c>
    </row>
    <row r="6148" spans="1:2">
      <c r="A6148" s="7" t="str">
        <f>IF(計算!$C6170="","",計算!$C6170)</f>
        <v/>
      </c>
      <c r="B6148" s="7" t="str">
        <f t="shared" si="191"/>
        <v/>
      </c>
    </row>
    <row r="6149" spans="1:2">
      <c r="A6149" s="7" t="str">
        <f>IF(計算!$C6171="","",計算!$C6171)</f>
        <v/>
      </c>
      <c r="B6149" s="7" t="str">
        <f t="shared" si="191"/>
        <v/>
      </c>
    </row>
    <row r="6150" spans="1:2">
      <c r="A6150" s="7" t="str">
        <f>IF(計算!$C6172="","",計算!$C6172)</f>
        <v/>
      </c>
      <c r="B6150" s="7" t="str">
        <f t="shared" si="191"/>
        <v/>
      </c>
    </row>
    <row r="6151" spans="1:2">
      <c r="A6151" s="7" t="str">
        <f>IF(計算!$C6173="","",計算!$C6173)</f>
        <v/>
      </c>
      <c r="B6151" s="7" t="str">
        <f t="shared" ref="B6151:B6214" si="192">IF($A6152="","",$A6152)</f>
        <v/>
      </c>
    </row>
    <row r="6152" spans="1:2">
      <c r="A6152" s="7" t="str">
        <f>IF(計算!$C6174="","",計算!$C6174)</f>
        <v/>
      </c>
      <c r="B6152" s="7" t="str">
        <f t="shared" si="192"/>
        <v/>
      </c>
    </row>
    <row r="6153" spans="1:2">
      <c r="A6153" s="7" t="str">
        <f>IF(計算!$C6175="","",計算!$C6175)</f>
        <v/>
      </c>
      <c r="B6153" s="7" t="str">
        <f t="shared" si="192"/>
        <v/>
      </c>
    </row>
    <row r="6154" spans="1:2">
      <c r="A6154" s="7" t="str">
        <f>IF(計算!$C6176="","",計算!$C6176)</f>
        <v/>
      </c>
      <c r="B6154" s="7" t="str">
        <f t="shared" si="192"/>
        <v/>
      </c>
    </row>
    <row r="6155" spans="1:2">
      <c r="A6155" s="7" t="str">
        <f>IF(計算!$C6177="","",計算!$C6177)</f>
        <v/>
      </c>
      <c r="B6155" s="7" t="str">
        <f t="shared" si="192"/>
        <v/>
      </c>
    </row>
    <row r="6156" spans="1:2">
      <c r="A6156" s="7" t="str">
        <f>IF(計算!$C6178="","",計算!$C6178)</f>
        <v/>
      </c>
      <c r="B6156" s="7" t="str">
        <f t="shared" si="192"/>
        <v/>
      </c>
    </row>
    <row r="6157" spans="1:2">
      <c r="A6157" s="7" t="str">
        <f>IF(計算!$C6179="","",計算!$C6179)</f>
        <v/>
      </c>
      <c r="B6157" s="7" t="str">
        <f t="shared" si="192"/>
        <v/>
      </c>
    </row>
    <row r="6158" spans="1:2">
      <c r="A6158" s="7" t="str">
        <f>IF(計算!$C6180="","",計算!$C6180)</f>
        <v/>
      </c>
      <c r="B6158" s="7" t="str">
        <f t="shared" si="192"/>
        <v/>
      </c>
    </row>
    <row r="6159" spans="1:2">
      <c r="A6159" s="7" t="str">
        <f>IF(計算!$C6181="","",計算!$C6181)</f>
        <v/>
      </c>
      <c r="B6159" s="7" t="str">
        <f t="shared" si="192"/>
        <v/>
      </c>
    </row>
    <row r="6160" spans="1:2">
      <c r="A6160" s="7" t="str">
        <f>IF(計算!$C6182="","",計算!$C6182)</f>
        <v/>
      </c>
      <c r="B6160" s="7" t="str">
        <f t="shared" si="192"/>
        <v/>
      </c>
    </row>
    <row r="6161" spans="1:2">
      <c r="A6161" s="7" t="str">
        <f>IF(計算!$C6183="","",計算!$C6183)</f>
        <v/>
      </c>
      <c r="B6161" s="7" t="str">
        <f t="shared" si="192"/>
        <v/>
      </c>
    </row>
    <row r="6162" spans="1:2">
      <c r="A6162" s="7" t="str">
        <f>IF(計算!$C6184="","",計算!$C6184)</f>
        <v/>
      </c>
      <c r="B6162" s="7" t="str">
        <f t="shared" si="192"/>
        <v/>
      </c>
    </row>
    <row r="6163" spans="1:2">
      <c r="A6163" s="7" t="str">
        <f>IF(計算!$C6185="","",計算!$C6185)</f>
        <v/>
      </c>
      <c r="B6163" s="7" t="str">
        <f t="shared" si="192"/>
        <v/>
      </c>
    </row>
    <row r="6164" spans="1:2">
      <c r="A6164" s="7" t="str">
        <f>IF(計算!$C6186="","",計算!$C6186)</f>
        <v/>
      </c>
      <c r="B6164" s="7" t="str">
        <f t="shared" si="192"/>
        <v/>
      </c>
    </row>
    <row r="6165" spans="1:2">
      <c r="A6165" s="7" t="str">
        <f>IF(計算!$C6187="","",計算!$C6187)</f>
        <v/>
      </c>
      <c r="B6165" s="7" t="str">
        <f t="shared" si="192"/>
        <v/>
      </c>
    </row>
    <row r="6166" spans="1:2">
      <c r="A6166" s="7" t="str">
        <f>IF(計算!$C6188="","",計算!$C6188)</f>
        <v/>
      </c>
      <c r="B6166" s="7" t="str">
        <f t="shared" si="192"/>
        <v/>
      </c>
    </row>
    <row r="6167" spans="1:2">
      <c r="A6167" s="7" t="str">
        <f>IF(計算!$C6189="","",計算!$C6189)</f>
        <v/>
      </c>
      <c r="B6167" s="7" t="str">
        <f t="shared" si="192"/>
        <v/>
      </c>
    </row>
    <row r="6168" spans="1:2">
      <c r="A6168" s="7" t="str">
        <f>IF(計算!$C6190="","",計算!$C6190)</f>
        <v/>
      </c>
      <c r="B6168" s="7" t="str">
        <f t="shared" si="192"/>
        <v/>
      </c>
    </row>
    <row r="6169" spans="1:2">
      <c r="A6169" s="7" t="str">
        <f>IF(計算!$C6191="","",計算!$C6191)</f>
        <v/>
      </c>
      <c r="B6169" s="7" t="str">
        <f t="shared" si="192"/>
        <v/>
      </c>
    </row>
    <row r="6170" spans="1:2">
      <c r="A6170" s="7" t="str">
        <f>IF(計算!$C6192="","",計算!$C6192)</f>
        <v/>
      </c>
      <c r="B6170" s="7" t="str">
        <f t="shared" si="192"/>
        <v/>
      </c>
    </row>
    <row r="6171" spans="1:2">
      <c r="A6171" s="7" t="str">
        <f>IF(計算!$C6193="","",計算!$C6193)</f>
        <v/>
      </c>
      <c r="B6171" s="7" t="str">
        <f t="shared" si="192"/>
        <v/>
      </c>
    </row>
    <row r="6172" spans="1:2">
      <c r="A6172" s="7" t="str">
        <f>IF(計算!$C6194="","",計算!$C6194)</f>
        <v/>
      </c>
      <c r="B6172" s="7" t="str">
        <f t="shared" si="192"/>
        <v/>
      </c>
    </row>
    <row r="6173" spans="1:2">
      <c r="A6173" s="7" t="str">
        <f>IF(計算!$C6195="","",計算!$C6195)</f>
        <v/>
      </c>
      <c r="B6173" s="7" t="str">
        <f t="shared" si="192"/>
        <v/>
      </c>
    </row>
    <row r="6174" spans="1:2">
      <c r="A6174" s="7" t="str">
        <f>IF(計算!$C6196="","",計算!$C6196)</f>
        <v/>
      </c>
      <c r="B6174" s="7" t="str">
        <f t="shared" si="192"/>
        <v/>
      </c>
    </row>
    <row r="6175" spans="1:2">
      <c r="A6175" s="7" t="str">
        <f>IF(計算!$C6197="","",計算!$C6197)</f>
        <v/>
      </c>
      <c r="B6175" s="7" t="str">
        <f t="shared" si="192"/>
        <v/>
      </c>
    </row>
    <row r="6176" spans="1:2">
      <c r="A6176" s="7" t="str">
        <f>IF(計算!$C6198="","",計算!$C6198)</f>
        <v/>
      </c>
      <c r="B6176" s="7" t="str">
        <f t="shared" si="192"/>
        <v/>
      </c>
    </row>
    <row r="6177" spans="1:2">
      <c r="A6177" s="7" t="str">
        <f>IF(計算!$C6199="","",計算!$C6199)</f>
        <v/>
      </c>
      <c r="B6177" s="7" t="str">
        <f t="shared" si="192"/>
        <v/>
      </c>
    </row>
    <row r="6178" spans="1:2">
      <c r="A6178" s="7" t="str">
        <f>IF(計算!$C6200="","",計算!$C6200)</f>
        <v/>
      </c>
      <c r="B6178" s="7" t="str">
        <f t="shared" si="192"/>
        <v/>
      </c>
    </row>
    <row r="6179" spans="1:2">
      <c r="A6179" s="7" t="str">
        <f>IF(計算!$C6201="","",計算!$C6201)</f>
        <v/>
      </c>
      <c r="B6179" s="7" t="str">
        <f t="shared" si="192"/>
        <v/>
      </c>
    </row>
    <row r="6180" spans="1:2">
      <c r="A6180" s="7" t="str">
        <f>IF(計算!$C6202="","",計算!$C6202)</f>
        <v/>
      </c>
      <c r="B6180" s="7" t="str">
        <f t="shared" si="192"/>
        <v/>
      </c>
    </row>
    <row r="6181" spans="1:2">
      <c r="A6181" s="7" t="str">
        <f>IF(計算!$C6203="","",計算!$C6203)</f>
        <v/>
      </c>
      <c r="B6181" s="7" t="str">
        <f t="shared" si="192"/>
        <v/>
      </c>
    </row>
    <row r="6182" spans="1:2">
      <c r="A6182" s="7" t="str">
        <f>IF(計算!$C6204="","",計算!$C6204)</f>
        <v/>
      </c>
      <c r="B6182" s="7" t="str">
        <f t="shared" si="192"/>
        <v/>
      </c>
    </row>
    <row r="6183" spans="1:2">
      <c r="A6183" s="7" t="str">
        <f>IF(計算!$C6205="","",計算!$C6205)</f>
        <v/>
      </c>
      <c r="B6183" s="7" t="str">
        <f t="shared" si="192"/>
        <v/>
      </c>
    </row>
    <row r="6184" spans="1:2">
      <c r="A6184" s="7" t="str">
        <f>IF(計算!$C6206="","",計算!$C6206)</f>
        <v/>
      </c>
      <c r="B6184" s="7" t="str">
        <f t="shared" si="192"/>
        <v/>
      </c>
    </row>
    <row r="6185" spans="1:2">
      <c r="A6185" s="7" t="str">
        <f>IF(計算!$C6207="","",計算!$C6207)</f>
        <v/>
      </c>
      <c r="B6185" s="7" t="str">
        <f t="shared" si="192"/>
        <v/>
      </c>
    </row>
    <row r="6186" spans="1:2">
      <c r="A6186" s="7" t="str">
        <f>IF(計算!$C6208="","",計算!$C6208)</f>
        <v/>
      </c>
      <c r="B6186" s="7" t="str">
        <f t="shared" si="192"/>
        <v/>
      </c>
    </row>
    <row r="6187" spans="1:2">
      <c r="A6187" s="7" t="str">
        <f>IF(計算!$C6209="","",計算!$C6209)</f>
        <v/>
      </c>
      <c r="B6187" s="7" t="str">
        <f t="shared" si="192"/>
        <v/>
      </c>
    </row>
    <row r="6188" spans="1:2">
      <c r="A6188" s="7" t="str">
        <f>IF(計算!$C6210="","",計算!$C6210)</f>
        <v/>
      </c>
      <c r="B6188" s="7" t="str">
        <f t="shared" si="192"/>
        <v/>
      </c>
    </row>
    <row r="6189" spans="1:2">
      <c r="A6189" s="7" t="str">
        <f>IF(計算!$C6211="","",計算!$C6211)</f>
        <v/>
      </c>
      <c r="B6189" s="7" t="str">
        <f t="shared" si="192"/>
        <v/>
      </c>
    </row>
    <row r="6190" spans="1:2">
      <c r="A6190" s="7" t="str">
        <f>IF(計算!$C6212="","",計算!$C6212)</f>
        <v/>
      </c>
      <c r="B6190" s="7" t="str">
        <f t="shared" si="192"/>
        <v/>
      </c>
    </row>
    <row r="6191" spans="1:2">
      <c r="A6191" s="7" t="str">
        <f>IF(計算!$C6213="","",計算!$C6213)</f>
        <v/>
      </c>
      <c r="B6191" s="7" t="str">
        <f t="shared" si="192"/>
        <v/>
      </c>
    </row>
    <row r="6192" spans="1:2">
      <c r="A6192" s="7" t="str">
        <f>IF(計算!$C6214="","",計算!$C6214)</f>
        <v/>
      </c>
      <c r="B6192" s="7" t="str">
        <f t="shared" si="192"/>
        <v/>
      </c>
    </row>
    <row r="6193" spans="1:2">
      <c r="A6193" s="7" t="str">
        <f>IF(計算!$C6215="","",計算!$C6215)</f>
        <v/>
      </c>
      <c r="B6193" s="7" t="str">
        <f t="shared" si="192"/>
        <v/>
      </c>
    </row>
    <row r="6194" spans="1:2">
      <c r="A6194" s="7" t="str">
        <f>IF(計算!$C6216="","",計算!$C6216)</f>
        <v/>
      </c>
      <c r="B6194" s="7" t="str">
        <f t="shared" si="192"/>
        <v/>
      </c>
    </row>
    <row r="6195" spans="1:2">
      <c r="A6195" s="7" t="str">
        <f>IF(計算!$C6217="","",計算!$C6217)</f>
        <v/>
      </c>
      <c r="B6195" s="7" t="str">
        <f t="shared" si="192"/>
        <v/>
      </c>
    </row>
    <row r="6196" spans="1:2">
      <c r="A6196" s="7" t="str">
        <f>IF(計算!$C6218="","",計算!$C6218)</f>
        <v/>
      </c>
      <c r="B6196" s="7" t="str">
        <f t="shared" si="192"/>
        <v/>
      </c>
    </row>
    <row r="6197" spans="1:2">
      <c r="A6197" s="7" t="str">
        <f>IF(計算!$C6219="","",計算!$C6219)</f>
        <v/>
      </c>
      <c r="B6197" s="7" t="str">
        <f t="shared" si="192"/>
        <v/>
      </c>
    </row>
    <row r="6198" spans="1:2">
      <c r="A6198" s="7" t="str">
        <f>IF(計算!$C6220="","",計算!$C6220)</f>
        <v/>
      </c>
      <c r="B6198" s="7" t="str">
        <f t="shared" si="192"/>
        <v/>
      </c>
    </row>
    <row r="6199" spans="1:2">
      <c r="A6199" s="7" t="str">
        <f>IF(計算!$C6221="","",計算!$C6221)</f>
        <v/>
      </c>
      <c r="B6199" s="7" t="str">
        <f t="shared" si="192"/>
        <v/>
      </c>
    </row>
    <row r="6200" spans="1:2">
      <c r="A6200" s="7" t="str">
        <f>IF(計算!$C6222="","",計算!$C6222)</f>
        <v/>
      </c>
      <c r="B6200" s="7" t="str">
        <f t="shared" si="192"/>
        <v/>
      </c>
    </row>
    <row r="6201" spans="1:2">
      <c r="A6201" s="7" t="str">
        <f>IF(計算!$C6223="","",計算!$C6223)</f>
        <v/>
      </c>
      <c r="B6201" s="7" t="str">
        <f t="shared" si="192"/>
        <v/>
      </c>
    </row>
    <row r="6202" spans="1:2">
      <c r="A6202" s="7" t="str">
        <f>IF(計算!$C6224="","",計算!$C6224)</f>
        <v/>
      </c>
      <c r="B6202" s="7" t="str">
        <f t="shared" si="192"/>
        <v/>
      </c>
    </row>
    <row r="6203" spans="1:2">
      <c r="A6203" s="7" t="str">
        <f>IF(計算!$C6225="","",計算!$C6225)</f>
        <v/>
      </c>
      <c r="B6203" s="7" t="str">
        <f t="shared" si="192"/>
        <v/>
      </c>
    </row>
    <row r="6204" spans="1:2">
      <c r="A6204" s="7" t="str">
        <f>IF(計算!$C6226="","",計算!$C6226)</f>
        <v/>
      </c>
      <c r="B6204" s="7" t="str">
        <f t="shared" si="192"/>
        <v/>
      </c>
    </row>
    <row r="6205" spans="1:2">
      <c r="A6205" s="7" t="str">
        <f>IF(計算!$C6227="","",計算!$C6227)</f>
        <v/>
      </c>
      <c r="B6205" s="7" t="str">
        <f t="shared" si="192"/>
        <v/>
      </c>
    </row>
    <row r="6206" spans="1:2">
      <c r="A6206" s="7" t="str">
        <f>IF(計算!$C6228="","",計算!$C6228)</f>
        <v/>
      </c>
      <c r="B6206" s="7" t="str">
        <f t="shared" si="192"/>
        <v/>
      </c>
    </row>
    <row r="6207" spans="1:2">
      <c r="A6207" s="7" t="str">
        <f>IF(計算!$C6229="","",計算!$C6229)</f>
        <v/>
      </c>
      <c r="B6207" s="7" t="str">
        <f t="shared" si="192"/>
        <v/>
      </c>
    </row>
    <row r="6208" spans="1:2">
      <c r="A6208" s="7" t="str">
        <f>IF(計算!$C6230="","",計算!$C6230)</f>
        <v/>
      </c>
      <c r="B6208" s="7" t="str">
        <f t="shared" si="192"/>
        <v/>
      </c>
    </row>
    <row r="6209" spans="1:2">
      <c r="A6209" s="7" t="str">
        <f>IF(計算!$C6231="","",計算!$C6231)</f>
        <v/>
      </c>
      <c r="B6209" s="7" t="str">
        <f t="shared" si="192"/>
        <v/>
      </c>
    </row>
    <row r="6210" spans="1:2">
      <c r="A6210" s="7" t="str">
        <f>IF(計算!$C6232="","",計算!$C6232)</f>
        <v/>
      </c>
      <c r="B6210" s="7" t="str">
        <f t="shared" si="192"/>
        <v/>
      </c>
    </row>
    <row r="6211" spans="1:2">
      <c r="A6211" s="7" t="str">
        <f>IF(計算!$C6233="","",計算!$C6233)</f>
        <v/>
      </c>
      <c r="B6211" s="7" t="str">
        <f t="shared" si="192"/>
        <v/>
      </c>
    </row>
    <row r="6212" spans="1:2">
      <c r="A6212" s="7" t="str">
        <f>IF(計算!$C6234="","",計算!$C6234)</f>
        <v/>
      </c>
      <c r="B6212" s="7" t="str">
        <f t="shared" si="192"/>
        <v/>
      </c>
    </row>
    <row r="6213" spans="1:2">
      <c r="A6213" s="7" t="str">
        <f>IF(計算!$C6235="","",計算!$C6235)</f>
        <v/>
      </c>
      <c r="B6213" s="7" t="str">
        <f t="shared" si="192"/>
        <v/>
      </c>
    </row>
    <row r="6214" spans="1:2">
      <c r="A6214" s="7" t="str">
        <f>IF(計算!$C6236="","",計算!$C6236)</f>
        <v/>
      </c>
      <c r="B6214" s="7" t="str">
        <f t="shared" si="192"/>
        <v/>
      </c>
    </row>
    <row r="6215" spans="1:2">
      <c r="A6215" s="7" t="str">
        <f>IF(計算!$C6237="","",計算!$C6237)</f>
        <v/>
      </c>
      <c r="B6215" s="7" t="str">
        <f t="shared" ref="B6215:B6278" si="193">IF($A6216="","",$A6216)</f>
        <v/>
      </c>
    </row>
    <row r="6216" spans="1:2">
      <c r="A6216" s="7" t="str">
        <f>IF(計算!$C6238="","",計算!$C6238)</f>
        <v/>
      </c>
      <c r="B6216" s="7" t="str">
        <f t="shared" si="193"/>
        <v/>
      </c>
    </row>
    <row r="6217" spans="1:2">
      <c r="A6217" s="7" t="str">
        <f>IF(計算!$C6239="","",計算!$C6239)</f>
        <v/>
      </c>
      <c r="B6217" s="7" t="str">
        <f t="shared" si="193"/>
        <v/>
      </c>
    </row>
    <row r="6218" spans="1:2">
      <c r="A6218" s="7" t="str">
        <f>IF(計算!$C6240="","",計算!$C6240)</f>
        <v/>
      </c>
      <c r="B6218" s="7" t="str">
        <f t="shared" si="193"/>
        <v/>
      </c>
    </row>
    <row r="6219" spans="1:2">
      <c r="A6219" s="7" t="str">
        <f>IF(計算!$C6241="","",計算!$C6241)</f>
        <v/>
      </c>
      <c r="B6219" s="7" t="str">
        <f t="shared" si="193"/>
        <v/>
      </c>
    </row>
    <row r="6220" spans="1:2">
      <c r="A6220" s="7" t="str">
        <f>IF(計算!$C6242="","",計算!$C6242)</f>
        <v/>
      </c>
      <c r="B6220" s="7" t="str">
        <f t="shared" si="193"/>
        <v/>
      </c>
    </row>
    <row r="6221" spans="1:2">
      <c r="A6221" s="7" t="str">
        <f>IF(計算!$C6243="","",計算!$C6243)</f>
        <v/>
      </c>
      <c r="B6221" s="7" t="str">
        <f t="shared" si="193"/>
        <v/>
      </c>
    </row>
    <row r="6222" spans="1:2">
      <c r="A6222" s="7" t="str">
        <f>IF(計算!$C6244="","",計算!$C6244)</f>
        <v/>
      </c>
      <c r="B6222" s="7" t="str">
        <f t="shared" si="193"/>
        <v/>
      </c>
    </row>
    <row r="6223" spans="1:2">
      <c r="A6223" s="7" t="str">
        <f>IF(計算!$C6245="","",計算!$C6245)</f>
        <v/>
      </c>
      <c r="B6223" s="7" t="str">
        <f t="shared" si="193"/>
        <v/>
      </c>
    </row>
    <row r="6224" spans="1:2">
      <c r="A6224" s="7" t="str">
        <f>IF(計算!$C6246="","",計算!$C6246)</f>
        <v/>
      </c>
      <c r="B6224" s="7" t="str">
        <f t="shared" si="193"/>
        <v/>
      </c>
    </row>
    <row r="6225" spans="1:2">
      <c r="A6225" s="7" t="str">
        <f>IF(計算!$C6247="","",計算!$C6247)</f>
        <v/>
      </c>
      <c r="B6225" s="7" t="str">
        <f t="shared" si="193"/>
        <v/>
      </c>
    </row>
    <row r="6226" spans="1:2">
      <c r="A6226" s="7" t="str">
        <f>IF(計算!$C6248="","",計算!$C6248)</f>
        <v/>
      </c>
      <c r="B6226" s="7" t="str">
        <f t="shared" si="193"/>
        <v/>
      </c>
    </row>
    <row r="6227" spans="1:2">
      <c r="A6227" s="7" t="str">
        <f>IF(計算!$C6249="","",計算!$C6249)</f>
        <v/>
      </c>
      <c r="B6227" s="7" t="str">
        <f t="shared" si="193"/>
        <v/>
      </c>
    </row>
    <row r="6228" spans="1:2">
      <c r="A6228" s="7" t="str">
        <f>IF(計算!$C6250="","",計算!$C6250)</f>
        <v/>
      </c>
      <c r="B6228" s="7" t="str">
        <f t="shared" si="193"/>
        <v/>
      </c>
    </row>
    <row r="6229" spans="1:2">
      <c r="A6229" s="7" t="str">
        <f>IF(計算!$C6251="","",計算!$C6251)</f>
        <v/>
      </c>
      <c r="B6229" s="7" t="str">
        <f t="shared" si="193"/>
        <v/>
      </c>
    </row>
    <row r="6230" spans="1:2">
      <c r="A6230" s="7" t="str">
        <f>IF(計算!$C6252="","",計算!$C6252)</f>
        <v/>
      </c>
      <c r="B6230" s="7" t="str">
        <f t="shared" si="193"/>
        <v/>
      </c>
    </row>
    <row r="6231" spans="1:2">
      <c r="A6231" s="7" t="str">
        <f>IF(計算!$C6253="","",計算!$C6253)</f>
        <v/>
      </c>
      <c r="B6231" s="7" t="str">
        <f t="shared" si="193"/>
        <v/>
      </c>
    </row>
    <row r="6232" spans="1:2">
      <c r="A6232" s="7" t="str">
        <f>IF(計算!$C6254="","",計算!$C6254)</f>
        <v/>
      </c>
      <c r="B6232" s="7" t="str">
        <f t="shared" si="193"/>
        <v/>
      </c>
    </row>
    <row r="6233" spans="1:2">
      <c r="A6233" s="7" t="str">
        <f>IF(計算!$C6255="","",計算!$C6255)</f>
        <v/>
      </c>
      <c r="B6233" s="7" t="str">
        <f t="shared" si="193"/>
        <v/>
      </c>
    </row>
    <row r="6234" spans="1:2">
      <c r="A6234" s="7" t="str">
        <f>IF(計算!$C6256="","",計算!$C6256)</f>
        <v/>
      </c>
      <c r="B6234" s="7" t="str">
        <f t="shared" si="193"/>
        <v/>
      </c>
    </row>
    <row r="6235" spans="1:2">
      <c r="A6235" s="7" t="str">
        <f>IF(計算!$C6257="","",計算!$C6257)</f>
        <v/>
      </c>
      <c r="B6235" s="7" t="str">
        <f t="shared" si="193"/>
        <v/>
      </c>
    </row>
    <row r="6236" spans="1:2">
      <c r="A6236" s="7" t="str">
        <f>IF(計算!$C6258="","",計算!$C6258)</f>
        <v/>
      </c>
      <c r="B6236" s="7" t="str">
        <f t="shared" si="193"/>
        <v/>
      </c>
    </row>
    <row r="6237" spans="1:2">
      <c r="A6237" s="7" t="str">
        <f>IF(計算!$C6259="","",計算!$C6259)</f>
        <v/>
      </c>
      <c r="B6237" s="7" t="str">
        <f t="shared" si="193"/>
        <v/>
      </c>
    </row>
    <row r="6238" spans="1:2">
      <c r="A6238" s="7" t="str">
        <f>IF(計算!$C6260="","",計算!$C6260)</f>
        <v/>
      </c>
      <c r="B6238" s="7" t="str">
        <f t="shared" si="193"/>
        <v/>
      </c>
    </row>
    <row r="6239" spans="1:2">
      <c r="A6239" s="7" t="str">
        <f>IF(計算!$C6261="","",計算!$C6261)</f>
        <v/>
      </c>
      <c r="B6239" s="7" t="str">
        <f t="shared" si="193"/>
        <v/>
      </c>
    </row>
    <row r="6240" spans="1:2">
      <c r="A6240" s="7" t="str">
        <f>IF(計算!$C6262="","",計算!$C6262)</f>
        <v/>
      </c>
      <c r="B6240" s="7" t="str">
        <f t="shared" si="193"/>
        <v/>
      </c>
    </row>
    <row r="6241" spans="1:2">
      <c r="A6241" s="7" t="str">
        <f>IF(計算!$C6263="","",計算!$C6263)</f>
        <v/>
      </c>
      <c r="B6241" s="7" t="str">
        <f t="shared" si="193"/>
        <v/>
      </c>
    </row>
    <row r="6242" spans="1:2">
      <c r="A6242" s="7" t="str">
        <f>IF(計算!$C6264="","",計算!$C6264)</f>
        <v/>
      </c>
      <c r="B6242" s="7" t="str">
        <f t="shared" si="193"/>
        <v/>
      </c>
    </row>
    <row r="6243" spans="1:2">
      <c r="A6243" s="7" t="str">
        <f>IF(計算!$C6265="","",計算!$C6265)</f>
        <v/>
      </c>
      <c r="B6243" s="7" t="str">
        <f t="shared" si="193"/>
        <v/>
      </c>
    </row>
    <row r="6244" spans="1:2">
      <c r="A6244" s="7" t="str">
        <f>IF(計算!$C6266="","",計算!$C6266)</f>
        <v/>
      </c>
      <c r="B6244" s="7" t="str">
        <f t="shared" si="193"/>
        <v/>
      </c>
    </row>
    <row r="6245" spans="1:2">
      <c r="A6245" s="7" t="str">
        <f>IF(計算!$C6267="","",計算!$C6267)</f>
        <v/>
      </c>
      <c r="B6245" s="7" t="str">
        <f t="shared" si="193"/>
        <v/>
      </c>
    </row>
    <row r="6246" spans="1:2">
      <c r="A6246" s="7" t="str">
        <f>IF(計算!$C6268="","",計算!$C6268)</f>
        <v/>
      </c>
      <c r="B6246" s="7" t="str">
        <f t="shared" si="193"/>
        <v/>
      </c>
    </row>
    <row r="6247" spans="1:2">
      <c r="A6247" s="7" t="str">
        <f>IF(計算!$C6269="","",計算!$C6269)</f>
        <v/>
      </c>
      <c r="B6247" s="7" t="str">
        <f t="shared" si="193"/>
        <v/>
      </c>
    </row>
    <row r="6248" spans="1:2">
      <c r="A6248" s="7" t="str">
        <f>IF(計算!$C6270="","",計算!$C6270)</f>
        <v/>
      </c>
      <c r="B6248" s="7" t="str">
        <f t="shared" si="193"/>
        <v/>
      </c>
    </row>
    <row r="6249" spans="1:2">
      <c r="A6249" s="7" t="str">
        <f>IF(計算!$C6271="","",計算!$C6271)</f>
        <v/>
      </c>
      <c r="B6249" s="7" t="str">
        <f t="shared" si="193"/>
        <v/>
      </c>
    </row>
    <row r="6250" spans="1:2">
      <c r="A6250" s="7" t="str">
        <f>IF(計算!$C6272="","",計算!$C6272)</f>
        <v/>
      </c>
      <c r="B6250" s="7" t="str">
        <f t="shared" si="193"/>
        <v/>
      </c>
    </row>
    <row r="6251" spans="1:2">
      <c r="A6251" s="7" t="str">
        <f>IF(計算!$C6273="","",計算!$C6273)</f>
        <v/>
      </c>
      <c r="B6251" s="7" t="str">
        <f t="shared" si="193"/>
        <v/>
      </c>
    </row>
    <row r="6252" spans="1:2">
      <c r="A6252" s="7" t="str">
        <f>IF(計算!$C6274="","",計算!$C6274)</f>
        <v/>
      </c>
      <c r="B6252" s="7" t="str">
        <f t="shared" si="193"/>
        <v/>
      </c>
    </row>
    <row r="6253" spans="1:2">
      <c r="A6253" s="7" t="str">
        <f>IF(計算!$C6275="","",計算!$C6275)</f>
        <v/>
      </c>
      <c r="B6253" s="7" t="str">
        <f t="shared" si="193"/>
        <v/>
      </c>
    </row>
    <row r="6254" spans="1:2">
      <c r="A6254" s="7" t="str">
        <f>IF(計算!$C6276="","",計算!$C6276)</f>
        <v/>
      </c>
      <c r="B6254" s="7" t="str">
        <f t="shared" si="193"/>
        <v/>
      </c>
    </row>
    <row r="6255" spans="1:2">
      <c r="A6255" s="7" t="str">
        <f>IF(計算!$C6277="","",計算!$C6277)</f>
        <v/>
      </c>
      <c r="B6255" s="7" t="str">
        <f t="shared" si="193"/>
        <v/>
      </c>
    </row>
    <row r="6256" spans="1:2">
      <c r="A6256" s="7" t="str">
        <f>IF(計算!$C6278="","",計算!$C6278)</f>
        <v/>
      </c>
      <c r="B6256" s="7" t="str">
        <f t="shared" si="193"/>
        <v/>
      </c>
    </row>
    <row r="6257" spans="1:2">
      <c r="A6257" s="7" t="str">
        <f>IF(計算!$C6279="","",計算!$C6279)</f>
        <v/>
      </c>
      <c r="B6257" s="7" t="str">
        <f t="shared" si="193"/>
        <v/>
      </c>
    </row>
    <row r="6258" spans="1:2">
      <c r="A6258" s="7" t="str">
        <f>IF(計算!$C6280="","",計算!$C6280)</f>
        <v/>
      </c>
      <c r="B6258" s="7" t="str">
        <f t="shared" si="193"/>
        <v/>
      </c>
    </row>
    <row r="6259" spans="1:2">
      <c r="A6259" s="7" t="str">
        <f>IF(計算!$C6281="","",計算!$C6281)</f>
        <v/>
      </c>
      <c r="B6259" s="7" t="str">
        <f t="shared" si="193"/>
        <v/>
      </c>
    </row>
    <row r="6260" spans="1:2">
      <c r="A6260" s="7" t="str">
        <f>IF(計算!$C6282="","",計算!$C6282)</f>
        <v/>
      </c>
      <c r="B6260" s="7" t="str">
        <f t="shared" si="193"/>
        <v/>
      </c>
    </row>
    <row r="6261" spans="1:2">
      <c r="A6261" s="7" t="str">
        <f>IF(計算!$C6283="","",計算!$C6283)</f>
        <v/>
      </c>
      <c r="B6261" s="7" t="str">
        <f t="shared" si="193"/>
        <v/>
      </c>
    </row>
    <row r="6262" spans="1:2">
      <c r="A6262" s="7" t="str">
        <f>IF(計算!$C6284="","",計算!$C6284)</f>
        <v/>
      </c>
      <c r="B6262" s="7" t="str">
        <f t="shared" si="193"/>
        <v/>
      </c>
    </row>
    <row r="6263" spans="1:2">
      <c r="A6263" s="7" t="str">
        <f>IF(計算!$C6285="","",計算!$C6285)</f>
        <v/>
      </c>
      <c r="B6263" s="7" t="str">
        <f t="shared" si="193"/>
        <v/>
      </c>
    </row>
    <row r="6264" spans="1:2">
      <c r="A6264" s="7" t="str">
        <f>IF(計算!$C6286="","",計算!$C6286)</f>
        <v/>
      </c>
      <c r="B6264" s="7" t="str">
        <f t="shared" si="193"/>
        <v/>
      </c>
    </row>
    <row r="6265" spans="1:2">
      <c r="A6265" s="7" t="str">
        <f>IF(計算!$C6287="","",計算!$C6287)</f>
        <v/>
      </c>
      <c r="B6265" s="7" t="str">
        <f t="shared" si="193"/>
        <v/>
      </c>
    </row>
    <row r="6266" spans="1:2">
      <c r="A6266" s="7" t="str">
        <f>IF(計算!$C6288="","",計算!$C6288)</f>
        <v/>
      </c>
      <c r="B6266" s="7" t="str">
        <f t="shared" si="193"/>
        <v/>
      </c>
    </row>
    <row r="6267" spans="1:2">
      <c r="A6267" s="7" t="str">
        <f>IF(計算!$C6289="","",計算!$C6289)</f>
        <v/>
      </c>
      <c r="B6267" s="7" t="str">
        <f t="shared" si="193"/>
        <v/>
      </c>
    </row>
    <row r="6268" spans="1:2">
      <c r="A6268" s="7" t="str">
        <f>IF(計算!$C6290="","",計算!$C6290)</f>
        <v/>
      </c>
      <c r="B6268" s="7" t="str">
        <f t="shared" si="193"/>
        <v/>
      </c>
    </row>
    <row r="6269" spans="1:2">
      <c r="A6269" s="7" t="str">
        <f>IF(計算!$C6291="","",計算!$C6291)</f>
        <v/>
      </c>
      <c r="B6269" s="7" t="str">
        <f t="shared" si="193"/>
        <v/>
      </c>
    </row>
    <row r="6270" spans="1:2">
      <c r="A6270" s="7" t="str">
        <f>IF(計算!$C6292="","",計算!$C6292)</f>
        <v/>
      </c>
      <c r="B6270" s="7" t="str">
        <f t="shared" si="193"/>
        <v/>
      </c>
    </row>
    <row r="6271" spans="1:2">
      <c r="A6271" s="7" t="str">
        <f>IF(計算!$C6293="","",計算!$C6293)</f>
        <v/>
      </c>
      <c r="B6271" s="7" t="str">
        <f t="shared" si="193"/>
        <v/>
      </c>
    </row>
    <row r="6272" spans="1:2">
      <c r="A6272" s="7" t="str">
        <f>IF(計算!$C6294="","",計算!$C6294)</f>
        <v/>
      </c>
      <c r="B6272" s="7" t="str">
        <f t="shared" si="193"/>
        <v/>
      </c>
    </row>
    <row r="6273" spans="1:2">
      <c r="A6273" s="7" t="str">
        <f>IF(計算!$C6295="","",計算!$C6295)</f>
        <v/>
      </c>
      <c r="B6273" s="7" t="str">
        <f t="shared" si="193"/>
        <v/>
      </c>
    </row>
    <row r="6274" spans="1:2">
      <c r="A6274" s="7" t="str">
        <f>IF(計算!$C6296="","",計算!$C6296)</f>
        <v/>
      </c>
      <c r="B6274" s="7" t="str">
        <f t="shared" si="193"/>
        <v/>
      </c>
    </row>
    <row r="6275" spans="1:2">
      <c r="A6275" s="7" t="str">
        <f>IF(計算!$C6297="","",計算!$C6297)</f>
        <v/>
      </c>
      <c r="B6275" s="7" t="str">
        <f t="shared" si="193"/>
        <v/>
      </c>
    </row>
    <row r="6276" spans="1:2">
      <c r="A6276" s="7" t="str">
        <f>IF(計算!$C6298="","",計算!$C6298)</f>
        <v/>
      </c>
      <c r="B6276" s="7" t="str">
        <f t="shared" si="193"/>
        <v/>
      </c>
    </row>
    <row r="6277" spans="1:2">
      <c r="A6277" s="7" t="str">
        <f>IF(計算!$C6299="","",計算!$C6299)</f>
        <v/>
      </c>
      <c r="B6277" s="7" t="str">
        <f t="shared" si="193"/>
        <v/>
      </c>
    </row>
    <row r="6278" spans="1:2">
      <c r="A6278" s="7" t="str">
        <f>IF(計算!$C6300="","",計算!$C6300)</f>
        <v/>
      </c>
      <c r="B6278" s="7" t="str">
        <f t="shared" si="193"/>
        <v/>
      </c>
    </row>
    <row r="6279" spans="1:2">
      <c r="A6279" s="7" t="str">
        <f>IF(計算!$C6301="","",計算!$C6301)</f>
        <v/>
      </c>
      <c r="B6279" s="7" t="str">
        <f t="shared" ref="B6279:B6342" si="194">IF($A6280="","",$A6280)</f>
        <v/>
      </c>
    </row>
    <row r="6280" spans="1:2">
      <c r="A6280" s="7" t="str">
        <f>IF(計算!$C6302="","",計算!$C6302)</f>
        <v/>
      </c>
      <c r="B6280" s="7" t="str">
        <f t="shared" si="194"/>
        <v/>
      </c>
    </row>
    <row r="6281" spans="1:2">
      <c r="A6281" s="7" t="str">
        <f>IF(計算!$C6303="","",計算!$C6303)</f>
        <v/>
      </c>
      <c r="B6281" s="7" t="str">
        <f t="shared" si="194"/>
        <v/>
      </c>
    </row>
    <row r="6282" spans="1:2">
      <c r="A6282" s="7" t="str">
        <f>IF(計算!$C6304="","",計算!$C6304)</f>
        <v/>
      </c>
      <c r="B6282" s="7" t="str">
        <f t="shared" si="194"/>
        <v/>
      </c>
    </row>
    <row r="6283" spans="1:2">
      <c r="A6283" s="7" t="str">
        <f>IF(計算!$C6305="","",計算!$C6305)</f>
        <v/>
      </c>
      <c r="B6283" s="7" t="str">
        <f t="shared" si="194"/>
        <v/>
      </c>
    </row>
    <row r="6284" spans="1:2">
      <c r="A6284" s="7" t="str">
        <f>IF(計算!$C6306="","",計算!$C6306)</f>
        <v/>
      </c>
      <c r="B6284" s="7" t="str">
        <f t="shared" si="194"/>
        <v/>
      </c>
    </row>
    <row r="6285" spans="1:2">
      <c r="A6285" s="7" t="str">
        <f>IF(計算!$C6307="","",計算!$C6307)</f>
        <v/>
      </c>
      <c r="B6285" s="7" t="str">
        <f t="shared" si="194"/>
        <v/>
      </c>
    </row>
    <row r="6286" spans="1:2">
      <c r="A6286" s="7" t="str">
        <f>IF(計算!$C6308="","",計算!$C6308)</f>
        <v/>
      </c>
      <c r="B6286" s="7" t="str">
        <f t="shared" si="194"/>
        <v/>
      </c>
    </row>
    <row r="6287" spans="1:2">
      <c r="A6287" s="7" t="str">
        <f>IF(計算!$C6309="","",計算!$C6309)</f>
        <v/>
      </c>
      <c r="B6287" s="7" t="str">
        <f t="shared" si="194"/>
        <v/>
      </c>
    </row>
    <row r="6288" spans="1:2">
      <c r="A6288" s="7" t="str">
        <f>IF(計算!$C6310="","",計算!$C6310)</f>
        <v/>
      </c>
      <c r="B6288" s="7" t="str">
        <f t="shared" si="194"/>
        <v/>
      </c>
    </row>
    <row r="6289" spans="1:2">
      <c r="A6289" s="7" t="str">
        <f>IF(計算!$C6311="","",計算!$C6311)</f>
        <v/>
      </c>
      <c r="B6289" s="7" t="str">
        <f t="shared" si="194"/>
        <v/>
      </c>
    </row>
    <row r="6290" spans="1:2">
      <c r="A6290" s="7" t="str">
        <f>IF(計算!$C6312="","",計算!$C6312)</f>
        <v/>
      </c>
      <c r="B6290" s="7" t="str">
        <f t="shared" si="194"/>
        <v/>
      </c>
    </row>
    <row r="6291" spans="1:2">
      <c r="A6291" s="7" t="str">
        <f>IF(計算!$C6313="","",計算!$C6313)</f>
        <v/>
      </c>
      <c r="B6291" s="7" t="str">
        <f t="shared" si="194"/>
        <v/>
      </c>
    </row>
    <row r="6292" spans="1:2">
      <c r="A6292" s="7" t="str">
        <f>IF(計算!$C6314="","",計算!$C6314)</f>
        <v/>
      </c>
      <c r="B6292" s="7" t="str">
        <f t="shared" si="194"/>
        <v/>
      </c>
    </row>
    <row r="6293" spans="1:2">
      <c r="A6293" s="7" t="str">
        <f>IF(計算!$C6315="","",計算!$C6315)</f>
        <v/>
      </c>
      <c r="B6293" s="7" t="str">
        <f t="shared" si="194"/>
        <v/>
      </c>
    </row>
    <row r="6294" spans="1:2">
      <c r="A6294" s="7" t="str">
        <f>IF(計算!$C6316="","",計算!$C6316)</f>
        <v/>
      </c>
      <c r="B6294" s="7" t="str">
        <f t="shared" si="194"/>
        <v/>
      </c>
    </row>
    <row r="6295" spans="1:2">
      <c r="A6295" s="7" t="str">
        <f>IF(計算!$C6317="","",計算!$C6317)</f>
        <v/>
      </c>
      <c r="B6295" s="7" t="str">
        <f t="shared" si="194"/>
        <v/>
      </c>
    </row>
    <row r="6296" spans="1:2">
      <c r="A6296" s="7" t="str">
        <f>IF(計算!$C6318="","",計算!$C6318)</f>
        <v/>
      </c>
      <c r="B6296" s="7" t="str">
        <f t="shared" si="194"/>
        <v/>
      </c>
    </row>
    <row r="6297" spans="1:2">
      <c r="A6297" s="7" t="str">
        <f>IF(計算!$C6319="","",計算!$C6319)</f>
        <v/>
      </c>
      <c r="B6297" s="7" t="str">
        <f t="shared" si="194"/>
        <v/>
      </c>
    </row>
    <row r="6298" spans="1:2">
      <c r="A6298" s="7" t="str">
        <f>IF(計算!$C6320="","",計算!$C6320)</f>
        <v/>
      </c>
      <c r="B6298" s="7" t="str">
        <f t="shared" si="194"/>
        <v/>
      </c>
    </row>
    <row r="6299" spans="1:2">
      <c r="A6299" s="7" t="str">
        <f>IF(計算!$C6321="","",計算!$C6321)</f>
        <v/>
      </c>
      <c r="B6299" s="7" t="str">
        <f t="shared" si="194"/>
        <v/>
      </c>
    </row>
    <row r="6300" spans="1:2">
      <c r="A6300" s="7" t="str">
        <f>IF(計算!$C6322="","",計算!$C6322)</f>
        <v/>
      </c>
      <c r="B6300" s="7" t="str">
        <f t="shared" si="194"/>
        <v/>
      </c>
    </row>
    <row r="6301" spans="1:2">
      <c r="A6301" s="7" t="str">
        <f>IF(計算!$C6323="","",計算!$C6323)</f>
        <v/>
      </c>
      <c r="B6301" s="7" t="str">
        <f t="shared" si="194"/>
        <v/>
      </c>
    </row>
    <row r="6302" spans="1:2">
      <c r="A6302" s="7" t="str">
        <f>IF(計算!$C6324="","",計算!$C6324)</f>
        <v/>
      </c>
      <c r="B6302" s="7" t="str">
        <f t="shared" si="194"/>
        <v/>
      </c>
    </row>
    <row r="6303" spans="1:2">
      <c r="A6303" s="7" t="str">
        <f>IF(計算!$C6325="","",計算!$C6325)</f>
        <v/>
      </c>
      <c r="B6303" s="7" t="str">
        <f t="shared" si="194"/>
        <v/>
      </c>
    </row>
    <row r="6304" spans="1:2">
      <c r="A6304" s="7" t="str">
        <f>IF(計算!$C6326="","",計算!$C6326)</f>
        <v/>
      </c>
      <c r="B6304" s="7" t="str">
        <f t="shared" si="194"/>
        <v/>
      </c>
    </row>
    <row r="6305" spans="1:2">
      <c r="A6305" s="7" t="str">
        <f>IF(計算!$C6327="","",計算!$C6327)</f>
        <v/>
      </c>
      <c r="B6305" s="7" t="str">
        <f t="shared" si="194"/>
        <v/>
      </c>
    </row>
    <row r="6306" spans="1:2">
      <c r="A6306" s="7" t="str">
        <f>IF(計算!$C6328="","",計算!$C6328)</f>
        <v/>
      </c>
      <c r="B6306" s="7" t="str">
        <f t="shared" si="194"/>
        <v/>
      </c>
    </row>
    <row r="6307" spans="1:2">
      <c r="A6307" s="7" t="str">
        <f>IF(計算!$C6329="","",計算!$C6329)</f>
        <v/>
      </c>
      <c r="B6307" s="7" t="str">
        <f t="shared" si="194"/>
        <v/>
      </c>
    </row>
    <row r="6308" spans="1:2">
      <c r="A6308" s="7" t="str">
        <f>IF(計算!$C6330="","",計算!$C6330)</f>
        <v/>
      </c>
      <c r="B6308" s="7" t="str">
        <f t="shared" si="194"/>
        <v/>
      </c>
    </row>
    <row r="6309" spans="1:2">
      <c r="A6309" s="7" t="str">
        <f>IF(計算!$C6331="","",計算!$C6331)</f>
        <v/>
      </c>
      <c r="B6309" s="7" t="str">
        <f t="shared" si="194"/>
        <v/>
      </c>
    </row>
    <row r="6310" spans="1:2">
      <c r="A6310" s="7" t="str">
        <f>IF(計算!$C6332="","",計算!$C6332)</f>
        <v/>
      </c>
      <c r="B6310" s="7" t="str">
        <f t="shared" si="194"/>
        <v/>
      </c>
    </row>
    <row r="6311" spans="1:2">
      <c r="A6311" s="7" t="str">
        <f>IF(計算!$C6333="","",計算!$C6333)</f>
        <v/>
      </c>
      <c r="B6311" s="7" t="str">
        <f t="shared" si="194"/>
        <v/>
      </c>
    </row>
    <row r="6312" spans="1:2">
      <c r="A6312" s="7" t="str">
        <f>IF(計算!$C6334="","",計算!$C6334)</f>
        <v/>
      </c>
      <c r="B6312" s="7" t="str">
        <f t="shared" si="194"/>
        <v/>
      </c>
    </row>
    <row r="6313" spans="1:2">
      <c r="A6313" s="7" t="str">
        <f>IF(計算!$C6335="","",計算!$C6335)</f>
        <v/>
      </c>
      <c r="B6313" s="7" t="str">
        <f t="shared" si="194"/>
        <v/>
      </c>
    </row>
    <row r="6314" spans="1:2">
      <c r="A6314" s="7" t="str">
        <f>IF(計算!$C6336="","",計算!$C6336)</f>
        <v/>
      </c>
      <c r="B6314" s="7" t="str">
        <f t="shared" si="194"/>
        <v/>
      </c>
    </row>
    <row r="6315" spans="1:2">
      <c r="A6315" s="7" t="str">
        <f>IF(計算!$C6337="","",計算!$C6337)</f>
        <v/>
      </c>
      <c r="B6315" s="7" t="str">
        <f t="shared" si="194"/>
        <v/>
      </c>
    </row>
    <row r="6316" spans="1:2">
      <c r="A6316" s="7" t="str">
        <f>IF(計算!$C6338="","",計算!$C6338)</f>
        <v/>
      </c>
      <c r="B6316" s="7" t="str">
        <f t="shared" si="194"/>
        <v/>
      </c>
    </row>
    <row r="6317" spans="1:2">
      <c r="A6317" s="7" t="str">
        <f>IF(計算!$C6339="","",計算!$C6339)</f>
        <v/>
      </c>
      <c r="B6317" s="7" t="str">
        <f t="shared" si="194"/>
        <v/>
      </c>
    </row>
    <row r="6318" spans="1:2">
      <c r="A6318" s="7" t="str">
        <f>IF(計算!$C6340="","",計算!$C6340)</f>
        <v/>
      </c>
      <c r="B6318" s="7" t="str">
        <f t="shared" si="194"/>
        <v/>
      </c>
    </row>
    <row r="6319" spans="1:2">
      <c r="A6319" s="7" t="str">
        <f>IF(計算!$C6341="","",計算!$C6341)</f>
        <v/>
      </c>
      <c r="B6319" s="7" t="str">
        <f t="shared" si="194"/>
        <v/>
      </c>
    </row>
    <row r="6320" spans="1:2">
      <c r="A6320" s="7" t="str">
        <f>IF(計算!$C6342="","",計算!$C6342)</f>
        <v/>
      </c>
      <c r="B6320" s="7" t="str">
        <f t="shared" si="194"/>
        <v/>
      </c>
    </row>
    <row r="6321" spans="1:2">
      <c r="A6321" s="7" t="str">
        <f>IF(計算!$C6343="","",計算!$C6343)</f>
        <v/>
      </c>
      <c r="B6321" s="7" t="str">
        <f t="shared" si="194"/>
        <v/>
      </c>
    </row>
    <row r="6322" spans="1:2">
      <c r="A6322" s="7" t="str">
        <f>IF(計算!$C6344="","",計算!$C6344)</f>
        <v/>
      </c>
      <c r="B6322" s="7" t="str">
        <f t="shared" si="194"/>
        <v/>
      </c>
    </row>
    <row r="6323" spans="1:2">
      <c r="A6323" s="7" t="str">
        <f>IF(計算!$C6345="","",計算!$C6345)</f>
        <v/>
      </c>
      <c r="B6323" s="7" t="str">
        <f t="shared" si="194"/>
        <v/>
      </c>
    </row>
    <row r="6324" spans="1:2">
      <c r="A6324" s="7" t="str">
        <f>IF(計算!$C6346="","",計算!$C6346)</f>
        <v/>
      </c>
      <c r="B6324" s="7" t="str">
        <f t="shared" si="194"/>
        <v/>
      </c>
    </row>
    <row r="6325" spans="1:2">
      <c r="A6325" s="7" t="str">
        <f>IF(計算!$C6347="","",計算!$C6347)</f>
        <v/>
      </c>
      <c r="B6325" s="7" t="str">
        <f t="shared" si="194"/>
        <v/>
      </c>
    </row>
    <row r="6326" spans="1:2">
      <c r="A6326" s="7" t="str">
        <f>IF(計算!$C6348="","",計算!$C6348)</f>
        <v/>
      </c>
      <c r="B6326" s="7" t="str">
        <f t="shared" si="194"/>
        <v/>
      </c>
    </row>
    <row r="6327" spans="1:2">
      <c r="A6327" s="7" t="str">
        <f>IF(計算!$C6349="","",計算!$C6349)</f>
        <v/>
      </c>
      <c r="B6327" s="7" t="str">
        <f t="shared" si="194"/>
        <v/>
      </c>
    </row>
    <row r="6328" spans="1:2">
      <c r="A6328" s="7" t="str">
        <f>IF(計算!$C6350="","",計算!$C6350)</f>
        <v/>
      </c>
      <c r="B6328" s="7" t="str">
        <f t="shared" si="194"/>
        <v/>
      </c>
    </row>
    <row r="6329" spans="1:2">
      <c r="A6329" s="7" t="str">
        <f>IF(計算!$C6351="","",計算!$C6351)</f>
        <v/>
      </c>
      <c r="B6329" s="7" t="str">
        <f t="shared" si="194"/>
        <v/>
      </c>
    </row>
    <row r="6330" spans="1:2">
      <c r="A6330" s="7" t="str">
        <f>IF(計算!$C6352="","",計算!$C6352)</f>
        <v/>
      </c>
      <c r="B6330" s="7" t="str">
        <f t="shared" si="194"/>
        <v/>
      </c>
    </row>
    <row r="6331" spans="1:2">
      <c r="A6331" s="7" t="str">
        <f>IF(計算!$C6353="","",計算!$C6353)</f>
        <v/>
      </c>
      <c r="B6331" s="7" t="str">
        <f t="shared" si="194"/>
        <v/>
      </c>
    </row>
    <row r="6332" spans="1:2">
      <c r="A6332" s="7" t="str">
        <f>IF(計算!$C6354="","",計算!$C6354)</f>
        <v/>
      </c>
      <c r="B6332" s="7" t="str">
        <f t="shared" si="194"/>
        <v/>
      </c>
    </row>
    <row r="6333" spans="1:2">
      <c r="A6333" s="7" t="str">
        <f>IF(計算!$C6355="","",計算!$C6355)</f>
        <v/>
      </c>
      <c r="B6333" s="7" t="str">
        <f t="shared" si="194"/>
        <v/>
      </c>
    </row>
    <row r="6334" spans="1:2">
      <c r="A6334" s="7" t="str">
        <f>IF(計算!$C6356="","",計算!$C6356)</f>
        <v/>
      </c>
      <c r="B6334" s="7" t="str">
        <f t="shared" si="194"/>
        <v/>
      </c>
    </row>
    <row r="6335" spans="1:2">
      <c r="A6335" s="7" t="str">
        <f>IF(計算!$C6357="","",計算!$C6357)</f>
        <v/>
      </c>
      <c r="B6335" s="7" t="str">
        <f t="shared" si="194"/>
        <v/>
      </c>
    </row>
    <row r="6336" spans="1:2">
      <c r="A6336" s="7" t="str">
        <f>IF(計算!$C6358="","",計算!$C6358)</f>
        <v/>
      </c>
      <c r="B6336" s="7" t="str">
        <f t="shared" si="194"/>
        <v/>
      </c>
    </row>
    <row r="6337" spans="1:2">
      <c r="A6337" s="7" t="str">
        <f>IF(計算!$C6359="","",計算!$C6359)</f>
        <v/>
      </c>
      <c r="B6337" s="7" t="str">
        <f t="shared" si="194"/>
        <v/>
      </c>
    </row>
    <row r="6338" spans="1:2">
      <c r="A6338" s="7" t="str">
        <f>IF(計算!$C6360="","",計算!$C6360)</f>
        <v/>
      </c>
      <c r="B6338" s="7" t="str">
        <f t="shared" si="194"/>
        <v/>
      </c>
    </row>
    <row r="6339" spans="1:2">
      <c r="A6339" s="7" t="str">
        <f>IF(計算!$C6361="","",計算!$C6361)</f>
        <v/>
      </c>
      <c r="B6339" s="7" t="str">
        <f t="shared" si="194"/>
        <v/>
      </c>
    </row>
    <row r="6340" spans="1:2">
      <c r="A6340" s="7" t="str">
        <f>IF(計算!$C6362="","",計算!$C6362)</f>
        <v/>
      </c>
      <c r="B6340" s="7" t="str">
        <f t="shared" si="194"/>
        <v/>
      </c>
    </row>
    <row r="6341" spans="1:2">
      <c r="A6341" s="7" t="str">
        <f>IF(計算!$C6363="","",計算!$C6363)</f>
        <v/>
      </c>
      <c r="B6341" s="7" t="str">
        <f t="shared" si="194"/>
        <v/>
      </c>
    </row>
    <row r="6342" spans="1:2">
      <c r="A6342" s="7" t="str">
        <f>IF(計算!$C6364="","",計算!$C6364)</f>
        <v/>
      </c>
      <c r="B6342" s="7" t="str">
        <f t="shared" si="194"/>
        <v/>
      </c>
    </row>
    <row r="6343" spans="1:2">
      <c r="A6343" s="7" t="str">
        <f>IF(計算!$C6365="","",計算!$C6365)</f>
        <v/>
      </c>
      <c r="B6343" s="7" t="str">
        <f t="shared" ref="B6343:B6406" si="195">IF($A6344="","",$A6344)</f>
        <v/>
      </c>
    </row>
    <row r="6344" spans="1:2">
      <c r="A6344" s="7" t="str">
        <f>IF(計算!$C6366="","",計算!$C6366)</f>
        <v/>
      </c>
      <c r="B6344" s="7" t="str">
        <f t="shared" si="195"/>
        <v/>
      </c>
    </row>
    <row r="6345" spans="1:2">
      <c r="A6345" s="7" t="str">
        <f>IF(計算!$C6367="","",計算!$C6367)</f>
        <v/>
      </c>
      <c r="B6345" s="7" t="str">
        <f t="shared" si="195"/>
        <v/>
      </c>
    </row>
    <row r="6346" spans="1:2">
      <c r="A6346" s="7" t="str">
        <f>IF(計算!$C6368="","",計算!$C6368)</f>
        <v/>
      </c>
      <c r="B6346" s="7" t="str">
        <f t="shared" si="195"/>
        <v/>
      </c>
    </row>
    <row r="6347" spans="1:2">
      <c r="A6347" s="7" t="str">
        <f>IF(計算!$C6369="","",計算!$C6369)</f>
        <v/>
      </c>
      <c r="B6347" s="7" t="str">
        <f t="shared" si="195"/>
        <v/>
      </c>
    </row>
    <row r="6348" spans="1:2">
      <c r="A6348" s="7" t="str">
        <f>IF(計算!$C6370="","",計算!$C6370)</f>
        <v/>
      </c>
      <c r="B6348" s="7" t="str">
        <f t="shared" si="195"/>
        <v/>
      </c>
    </row>
    <row r="6349" spans="1:2">
      <c r="A6349" s="7" t="str">
        <f>IF(計算!$C6371="","",計算!$C6371)</f>
        <v/>
      </c>
      <c r="B6349" s="7" t="str">
        <f t="shared" si="195"/>
        <v/>
      </c>
    </row>
    <row r="6350" spans="1:2">
      <c r="A6350" s="7" t="str">
        <f>IF(計算!$C6372="","",計算!$C6372)</f>
        <v/>
      </c>
      <c r="B6350" s="7" t="str">
        <f t="shared" si="195"/>
        <v/>
      </c>
    </row>
    <row r="6351" spans="1:2">
      <c r="A6351" s="7" t="str">
        <f>IF(計算!$C6373="","",計算!$C6373)</f>
        <v/>
      </c>
      <c r="B6351" s="7" t="str">
        <f t="shared" si="195"/>
        <v/>
      </c>
    </row>
    <row r="6352" spans="1:2">
      <c r="A6352" s="7" t="str">
        <f>IF(計算!$C6374="","",計算!$C6374)</f>
        <v/>
      </c>
      <c r="B6352" s="7" t="str">
        <f t="shared" si="195"/>
        <v/>
      </c>
    </row>
    <row r="6353" spans="1:2">
      <c r="A6353" s="7" t="str">
        <f>IF(計算!$C6375="","",計算!$C6375)</f>
        <v/>
      </c>
      <c r="B6353" s="7" t="str">
        <f t="shared" si="195"/>
        <v/>
      </c>
    </row>
    <row r="6354" spans="1:2">
      <c r="A6354" s="7" t="str">
        <f>IF(計算!$C6376="","",計算!$C6376)</f>
        <v/>
      </c>
      <c r="B6354" s="7" t="str">
        <f t="shared" si="195"/>
        <v/>
      </c>
    </row>
    <row r="6355" spans="1:2">
      <c r="A6355" s="7" t="str">
        <f>IF(計算!$C6377="","",計算!$C6377)</f>
        <v/>
      </c>
      <c r="B6355" s="7" t="str">
        <f t="shared" si="195"/>
        <v/>
      </c>
    </row>
    <row r="6356" spans="1:2">
      <c r="A6356" s="7" t="str">
        <f>IF(計算!$C6378="","",計算!$C6378)</f>
        <v/>
      </c>
      <c r="B6356" s="7" t="str">
        <f t="shared" si="195"/>
        <v/>
      </c>
    </row>
    <row r="6357" spans="1:2">
      <c r="A6357" s="7" t="str">
        <f>IF(計算!$C6379="","",計算!$C6379)</f>
        <v/>
      </c>
      <c r="B6357" s="7" t="str">
        <f t="shared" si="195"/>
        <v/>
      </c>
    </row>
    <row r="6358" spans="1:2">
      <c r="A6358" s="7" t="str">
        <f>IF(計算!$C6380="","",計算!$C6380)</f>
        <v/>
      </c>
      <c r="B6358" s="7" t="str">
        <f t="shared" si="195"/>
        <v/>
      </c>
    </row>
    <row r="6359" spans="1:2">
      <c r="A6359" s="7" t="str">
        <f>IF(計算!$C6381="","",計算!$C6381)</f>
        <v/>
      </c>
      <c r="B6359" s="7" t="str">
        <f t="shared" si="195"/>
        <v/>
      </c>
    </row>
    <row r="6360" spans="1:2">
      <c r="A6360" s="7" t="str">
        <f>IF(計算!$C6382="","",計算!$C6382)</f>
        <v/>
      </c>
      <c r="B6360" s="7" t="str">
        <f t="shared" si="195"/>
        <v/>
      </c>
    </row>
    <row r="6361" spans="1:2">
      <c r="A6361" s="7" t="str">
        <f>IF(計算!$C6383="","",計算!$C6383)</f>
        <v/>
      </c>
      <c r="B6361" s="7" t="str">
        <f t="shared" si="195"/>
        <v/>
      </c>
    </row>
    <row r="6362" spans="1:2">
      <c r="A6362" s="7" t="str">
        <f>IF(計算!$C6384="","",計算!$C6384)</f>
        <v/>
      </c>
      <c r="B6362" s="7" t="str">
        <f t="shared" si="195"/>
        <v/>
      </c>
    </row>
    <row r="6363" spans="1:2">
      <c r="A6363" s="7" t="str">
        <f>IF(計算!$C6385="","",計算!$C6385)</f>
        <v/>
      </c>
      <c r="B6363" s="7" t="str">
        <f t="shared" si="195"/>
        <v/>
      </c>
    </row>
    <row r="6364" spans="1:2">
      <c r="A6364" s="7" t="str">
        <f>IF(計算!$C6386="","",計算!$C6386)</f>
        <v/>
      </c>
      <c r="B6364" s="7" t="str">
        <f t="shared" si="195"/>
        <v/>
      </c>
    </row>
    <row r="6365" spans="1:2">
      <c r="A6365" s="7" t="str">
        <f>IF(計算!$C6387="","",計算!$C6387)</f>
        <v/>
      </c>
      <c r="B6365" s="7" t="str">
        <f t="shared" si="195"/>
        <v/>
      </c>
    </row>
    <row r="6366" spans="1:2">
      <c r="A6366" s="7" t="str">
        <f>IF(計算!$C6388="","",計算!$C6388)</f>
        <v/>
      </c>
      <c r="B6366" s="7" t="str">
        <f t="shared" si="195"/>
        <v/>
      </c>
    </row>
    <row r="6367" spans="1:2">
      <c r="A6367" s="7" t="str">
        <f>IF(計算!$C6389="","",計算!$C6389)</f>
        <v/>
      </c>
      <c r="B6367" s="7" t="str">
        <f t="shared" si="195"/>
        <v/>
      </c>
    </row>
    <row r="6368" spans="1:2">
      <c r="A6368" s="7" t="str">
        <f>IF(計算!$C6390="","",計算!$C6390)</f>
        <v/>
      </c>
      <c r="B6368" s="7" t="str">
        <f t="shared" si="195"/>
        <v/>
      </c>
    </row>
    <row r="6369" spans="1:2">
      <c r="A6369" s="7" t="str">
        <f>IF(計算!$C6391="","",計算!$C6391)</f>
        <v/>
      </c>
      <c r="B6369" s="7" t="str">
        <f t="shared" si="195"/>
        <v/>
      </c>
    </row>
    <row r="6370" spans="1:2">
      <c r="A6370" s="7" t="str">
        <f>IF(計算!$C6392="","",計算!$C6392)</f>
        <v/>
      </c>
      <c r="B6370" s="7" t="str">
        <f t="shared" si="195"/>
        <v/>
      </c>
    </row>
    <row r="6371" spans="1:2">
      <c r="A6371" s="7" t="str">
        <f>IF(計算!$C6393="","",計算!$C6393)</f>
        <v/>
      </c>
      <c r="B6371" s="7" t="str">
        <f t="shared" si="195"/>
        <v/>
      </c>
    </row>
    <row r="6372" spans="1:2">
      <c r="A6372" s="7" t="str">
        <f>IF(計算!$C6394="","",計算!$C6394)</f>
        <v/>
      </c>
      <c r="B6372" s="7" t="str">
        <f t="shared" si="195"/>
        <v/>
      </c>
    </row>
    <row r="6373" spans="1:2">
      <c r="A6373" s="7" t="str">
        <f>IF(計算!$C6395="","",計算!$C6395)</f>
        <v/>
      </c>
      <c r="B6373" s="7" t="str">
        <f t="shared" si="195"/>
        <v/>
      </c>
    </row>
    <row r="6374" spans="1:2">
      <c r="A6374" s="7" t="str">
        <f>IF(計算!$C6396="","",計算!$C6396)</f>
        <v/>
      </c>
      <c r="B6374" s="7" t="str">
        <f t="shared" si="195"/>
        <v/>
      </c>
    </row>
    <row r="6375" spans="1:2">
      <c r="A6375" s="7" t="str">
        <f>IF(計算!$C6397="","",計算!$C6397)</f>
        <v/>
      </c>
      <c r="B6375" s="7" t="str">
        <f t="shared" si="195"/>
        <v/>
      </c>
    </row>
    <row r="6376" spans="1:2">
      <c r="A6376" s="7" t="str">
        <f>IF(計算!$C6398="","",計算!$C6398)</f>
        <v/>
      </c>
      <c r="B6376" s="7" t="str">
        <f t="shared" si="195"/>
        <v/>
      </c>
    </row>
    <row r="6377" spans="1:2">
      <c r="A6377" s="7" t="str">
        <f>IF(計算!$C6399="","",計算!$C6399)</f>
        <v/>
      </c>
      <c r="B6377" s="7" t="str">
        <f t="shared" si="195"/>
        <v/>
      </c>
    </row>
    <row r="6378" spans="1:2">
      <c r="A6378" s="7" t="str">
        <f>IF(計算!$C6400="","",計算!$C6400)</f>
        <v/>
      </c>
      <c r="B6378" s="7" t="str">
        <f t="shared" si="195"/>
        <v/>
      </c>
    </row>
    <row r="6379" spans="1:2">
      <c r="A6379" s="7" t="str">
        <f>IF(計算!$C6401="","",計算!$C6401)</f>
        <v/>
      </c>
      <c r="B6379" s="7" t="str">
        <f t="shared" si="195"/>
        <v/>
      </c>
    </row>
    <row r="6380" spans="1:2">
      <c r="A6380" s="7" t="str">
        <f>IF(計算!$C6402="","",計算!$C6402)</f>
        <v/>
      </c>
      <c r="B6380" s="7" t="str">
        <f t="shared" si="195"/>
        <v/>
      </c>
    </row>
    <row r="6381" spans="1:2">
      <c r="A6381" s="7" t="str">
        <f>IF(計算!$C6403="","",計算!$C6403)</f>
        <v/>
      </c>
      <c r="B6381" s="7" t="str">
        <f t="shared" si="195"/>
        <v/>
      </c>
    </row>
    <row r="6382" spans="1:2">
      <c r="A6382" s="7" t="str">
        <f>IF(計算!$C6404="","",計算!$C6404)</f>
        <v/>
      </c>
      <c r="B6382" s="7" t="str">
        <f t="shared" si="195"/>
        <v/>
      </c>
    </row>
    <row r="6383" spans="1:2">
      <c r="A6383" s="7" t="str">
        <f>IF(計算!$C6405="","",計算!$C6405)</f>
        <v/>
      </c>
      <c r="B6383" s="7" t="str">
        <f t="shared" si="195"/>
        <v/>
      </c>
    </row>
    <row r="6384" spans="1:2">
      <c r="A6384" s="7" t="str">
        <f>IF(計算!$C6406="","",計算!$C6406)</f>
        <v/>
      </c>
      <c r="B6384" s="7" t="str">
        <f t="shared" si="195"/>
        <v/>
      </c>
    </row>
    <row r="6385" spans="1:2">
      <c r="A6385" s="7" t="str">
        <f>IF(計算!$C6407="","",計算!$C6407)</f>
        <v/>
      </c>
      <c r="B6385" s="7" t="str">
        <f t="shared" si="195"/>
        <v/>
      </c>
    </row>
    <row r="6386" spans="1:2">
      <c r="A6386" s="7" t="str">
        <f>IF(計算!$C6408="","",計算!$C6408)</f>
        <v/>
      </c>
      <c r="B6386" s="7" t="str">
        <f t="shared" si="195"/>
        <v/>
      </c>
    </row>
    <row r="6387" spans="1:2">
      <c r="A6387" s="7" t="str">
        <f>IF(計算!$C6409="","",計算!$C6409)</f>
        <v/>
      </c>
      <c r="B6387" s="7" t="str">
        <f t="shared" si="195"/>
        <v/>
      </c>
    </row>
    <row r="6388" spans="1:2">
      <c r="A6388" s="7" t="str">
        <f>IF(計算!$C6410="","",計算!$C6410)</f>
        <v/>
      </c>
      <c r="B6388" s="7" t="str">
        <f t="shared" si="195"/>
        <v/>
      </c>
    </row>
    <row r="6389" spans="1:2">
      <c r="A6389" s="7" t="str">
        <f>IF(計算!$C6411="","",計算!$C6411)</f>
        <v/>
      </c>
      <c r="B6389" s="7" t="str">
        <f t="shared" si="195"/>
        <v/>
      </c>
    </row>
    <row r="6390" spans="1:2">
      <c r="A6390" s="7" t="str">
        <f>IF(計算!$C6412="","",計算!$C6412)</f>
        <v/>
      </c>
      <c r="B6390" s="7" t="str">
        <f t="shared" si="195"/>
        <v/>
      </c>
    </row>
    <row r="6391" spans="1:2">
      <c r="A6391" s="7" t="str">
        <f>IF(計算!$C6413="","",計算!$C6413)</f>
        <v/>
      </c>
      <c r="B6391" s="7" t="str">
        <f t="shared" si="195"/>
        <v/>
      </c>
    </row>
    <row r="6392" spans="1:2">
      <c r="A6392" s="7" t="str">
        <f>IF(計算!$C6414="","",計算!$C6414)</f>
        <v/>
      </c>
      <c r="B6392" s="7" t="str">
        <f t="shared" si="195"/>
        <v/>
      </c>
    </row>
    <row r="6393" spans="1:2">
      <c r="A6393" s="7" t="str">
        <f>IF(計算!$C6415="","",計算!$C6415)</f>
        <v/>
      </c>
      <c r="B6393" s="7" t="str">
        <f t="shared" si="195"/>
        <v/>
      </c>
    </row>
    <row r="6394" spans="1:2">
      <c r="A6394" s="7" t="str">
        <f>IF(計算!$C6416="","",計算!$C6416)</f>
        <v/>
      </c>
      <c r="B6394" s="7" t="str">
        <f t="shared" si="195"/>
        <v/>
      </c>
    </row>
    <row r="6395" spans="1:2">
      <c r="A6395" s="7" t="str">
        <f>IF(計算!$C6417="","",計算!$C6417)</f>
        <v/>
      </c>
      <c r="B6395" s="7" t="str">
        <f t="shared" si="195"/>
        <v/>
      </c>
    </row>
    <row r="6396" spans="1:2">
      <c r="A6396" s="7" t="str">
        <f>IF(計算!$C6418="","",計算!$C6418)</f>
        <v/>
      </c>
      <c r="B6396" s="7" t="str">
        <f t="shared" si="195"/>
        <v/>
      </c>
    </row>
    <row r="6397" spans="1:2">
      <c r="A6397" s="7" t="str">
        <f>IF(計算!$C6419="","",計算!$C6419)</f>
        <v/>
      </c>
      <c r="B6397" s="7" t="str">
        <f t="shared" si="195"/>
        <v/>
      </c>
    </row>
    <row r="6398" spans="1:2">
      <c r="A6398" s="7" t="str">
        <f>IF(計算!$C6420="","",計算!$C6420)</f>
        <v/>
      </c>
      <c r="B6398" s="7" t="str">
        <f t="shared" si="195"/>
        <v/>
      </c>
    </row>
    <row r="6399" spans="1:2">
      <c r="A6399" s="7" t="str">
        <f>IF(計算!$C6421="","",計算!$C6421)</f>
        <v/>
      </c>
      <c r="B6399" s="7" t="str">
        <f t="shared" si="195"/>
        <v/>
      </c>
    </row>
    <row r="6400" spans="1:2">
      <c r="A6400" s="7" t="str">
        <f>IF(計算!$C6422="","",計算!$C6422)</f>
        <v/>
      </c>
      <c r="B6400" s="7" t="str">
        <f t="shared" si="195"/>
        <v/>
      </c>
    </row>
    <row r="6401" spans="1:2">
      <c r="A6401" s="7" t="str">
        <f>IF(計算!$C6423="","",計算!$C6423)</f>
        <v/>
      </c>
      <c r="B6401" s="7" t="str">
        <f t="shared" si="195"/>
        <v/>
      </c>
    </row>
    <row r="6402" spans="1:2">
      <c r="A6402" s="7" t="str">
        <f>IF(計算!$C6424="","",計算!$C6424)</f>
        <v/>
      </c>
      <c r="B6402" s="7" t="str">
        <f t="shared" si="195"/>
        <v/>
      </c>
    </row>
    <row r="6403" spans="1:2">
      <c r="A6403" s="7" t="str">
        <f>IF(計算!$C6425="","",計算!$C6425)</f>
        <v/>
      </c>
      <c r="B6403" s="7" t="str">
        <f t="shared" si="195"/>
        <v/>
      </c>
    </row>
    <row r="6404" spans="1:2">
      <c r="A6404" s="7" t="str">
        <f>IF(計算!$C6426="","",計算!$C6426)</f>
        <v/>
      </c>
      <c r="B6404" s="7" t="str">
        <f t="shared" si="195"/>
        <v/>
      </c>
    </row>
    <row r="6405" spans="1:2">
      <c r="A6405" s="7" t="str">
        <f>IF(計算!$C6427="","",計算!$C6427)</f>
        <v/>
      </c>
      <c r="B6405" s="7" t="str">
        <f t="shared" si="195"/>
        <v/>
      </c>
    </row>
    <row r="6406" spans="1:2">
      <c r="A6406" s="7" t="str">
        <f>IF(計算!$C6428="","",計算!$C6428)</f>
        <v/>
      </c>
      <c r="B6406" s="7" t="str">
        <f t="shared" si="195"/>
        <v/>
      </c>
    </row>
    <row r="6407" spans="1:2">
      <c r="A6407" s="7" t="str">
        <f>IF(計算!$C6429="","",計算!$C6429)</f>
        <v/>
      </c>
      <c r="B6407" s="7" t="str">
        <f t="shared" ref="B6407:B6470" si="196">IF($A6408="","",$A6408)</f>
        <v/>
      </c>
    </row>
    <row r="6408" spans="1:2">
      <c r="A6408" s="7" t="str">
        <f>IF(計算!$C6430="","",計算!$C6430)</f>
        <v/>
      </c>
      <c r="B6408" s="7" t="str">
        <f t="shared" si="196"/>
        <v/>
      </c>
    </row>
    <row r="6409" spans="1:2">
      <c r="A6409" s="7" t="str">
        <f>IF(計算!$C6431="","",計算!$C6431)</f>
        <v/>
      </c>
      <c r="B6409" s="7" t="str">
        <f t="shared" si="196"/>
        <v/>
      </c>
    </row>
    <row r="6410" spans="1:2">
      <c r="A6410" s="7" t="str">
        <f>IF(計算!$C6432="","",計算!$C6432)</f>
        <v/>
      </c>
      <c r="B6410" s="7" t="str">
        <f t="shared" si="196"/>
        <v/>
      </c>
    </row>
    <row r="6411" spans="1:2">
      <c r="A6411" s="7" t="str">
        <f>IF(計算!$C6433="","",計算!$C6433)</f>
        <v/>
      </c>
      <c r="B6411" s="7" t="str">
        <f t="shared" si="196"/>
        <v/>
      </c>
    </row>
    <row r="6412" spans="1:2">
      <c r="A6412" s="7" t="str">
        <f>IF(計算!$C6434="","",計算!$C6434)</f>
        <v/>
      </c>
      <c r="B6412" s="7" t="str">
        <f t="shared" si="196"/>
        <v/>
      </c>
    </row>
    <row r="6413" spans="1:2">
      <c r="A6413" s="7" t="str">
        <f>IF(計算!$C6435="","",計算!$C6435)</f>
        <v/>
      </c>
      <c r="B6413" s="7" t="str">
        <f t="shared" si="196"/>
        <v/>
      </c>
    </row>
    <row r="6414" spans="1:2">
      <c r="A6414" s="7" t="str">
        <f>IF(計算!$C6436="","",計算!$C6436)</f>
        <v/>
      </c>
      <c r="B6414" s="7" t="str">
        <f t="shared" si="196"/>
        <v/>
      </c>
    </row>
    <row r="6415" spans="1:2">
      <c r="A6415" s="7" t="str">
        <f>IF(計算!$C6437="","",計算!$C6437)</f>
        <v/>
      </c>
      <c r="B6415" s="7" t="str">
        <f t="shared" si="196"/>
        <v/>
      </c>
    </row>
    <row r="6416" spans="1:2">
      <c r="A6416" s="7" t="str">
        <f>IF(計算!$C6438="","",計算!$C6438)</f>
        <v/>
      </c>
      <c r="B6416" s="7" t="str">
        <f t="shared" si="196"/>
        <v/>
      </c>
    </row>
    <row r="6417" spans="1:2">
      <c r="A6417" s="7" t="str">
        <f>IF(計算!$C6439="","",計算!$C6439)</f>
        <v/>
      </c>
      <c r="B6417" s="7" t="str">
        <f t="shared" si="196"/>
        <v/>
      </c>
    </row>
    <row r="6418" spans="1:2">
      <c r="A6418" s="7" t="str">
        <f>IF(計算!$C6440="","",計算!$C6440)</f>
        <v/>
      </c>
      <c r="B6418" s="7" t="str">
        <f t="shared" si="196"/>
        <v/>
      </c>
    </row>
    <row r="6419" spans="1:2">
      <c r="A6419" s="7" t="str">
        <f>IF(計算!$C6441="","",計算!$C6441)</f>
        <v/>
      </c>
      <c r="B6419" s="7" t="str">
        <f t="shared" si="196"/>
        <v/>
      </c>
    </row>
    <row r="6420" spans="1:2">
      <c r="A6420" s="7" t="str">
        <f>IF(計算!$C6442="","",計算!$C6442)</f>
        <v/>
      </c>
      <c r="B6420" s="7" t="str">
        <f t="shared" si="196"/>
        <v/>
      </c>
    </row>
    <row r="6421" spans="1:2">
      <c r="A6421" s="7" t="str">
        <f>IF(計算!$C6443="","",計算!$C6443)</f>
        <v/>
      </c>
      <c r="B6421" s="7" t="str">
        <f t="shared" si="196"/>
        <v/>
      </c>
    </row>
    <row r="6422" spans="1:2">
      <c r="A6422" s="7" t="str">
        <f>IF(計算!$C6444="","",計算!$C6444)</f>
        <v/>
      </c>
      <c r="B6422" s="7" t="str">
        <f t="shared" si="196"/>
        <v/>
      </c>
    </row>
    <row r="6423" spans="1:2">
      <c r="A6423" s="7" t="str">
        <f>IF(計算!$C6445="","",計算!$C6445)</f>
        <v/>
      </c>
      <c r="B6423" s="7" t="str">
        <f t="shared" si="196"/>
        <v/>
      </c>
    </row>
    <row r="6424" spans="1:2">
      <c r="A6424" s="7" t="str">
        <f>IF(計算!$C6446="","",計算!$C6446)</f>
        <v/>
      </c>
      <c r="B6424" s="7" t="str">
        <f t="shared" si="196"/>
        <v/>
      </c>
    </row>
    <row r="6425" spans="1:2">
      <c r="A6425" s="7" t="str">
        <f>IF(計算!$C6447="","",計算!$C6447)</f>
        <v/>
      </c>
      <c r="B6425" s="7" t="str">
        <f t="shared" si="196"/>
        <v/>
      </c>
    </row>
    <row r="6426" spans="1:2">
      <c r="A6426" s="7" t="str">
        <f>IF(計算!$C6448="","",計算!$C6448)</f>
        <v/>
      </c>
      <c r="B6426" s="7" t="str">
        <f t="shared" si="196"/>
        <v/>
      </c>
    </row>
    <row r="6427" spans="1:2">
      <c r="A6427" s="7" t="str">
        <f>IF(計算!$C6449="","",計算!$C6449)</f>
        <v/>
      </c>
      <c r="B6427" s="7" t="str">
        <f t="shared" si="196"/>
        <v/>
      </c>
    </row>
    <row r="6428" spans="1:2">
      <c r="A6428" s="7" t="str">
        <f>IF(計算!$C6450="","",計算!$C6450)</f>
        <v/>
      </c>
      <c r="B6428" s="7" t="str">
        <f t="shared" si="196"/>
        <v/>
      </c>
    </row>
    <row r="6429" spans="1:2">
      <c r="A6429" s="7" t="str">
        <f>IF(計算!$C6451="","",計算!$C6451)</f>
        <v/>
      </c>
      <c r="B6429" s="7" t="str">
        <f t="shared" si="196"/>
        <v/>
      </c>
    </row>
    <row r="6430" spans="1:2">
      <c r="A6430" s="7" t="str">
        <f>IF(計算!$C6452="","",計算!$C6452)</f>
        <v/>
      </c>
      <c r="B6430" s="7" t="str">
        <f t="shared" si="196"/>
        <v/>
      </c>
    </row>
    <row r="6431" spans="1:2">
      <c r="A6431" s="7" t="str">
        <f>IF(計算!$C6453="","",計算!$C6453)</f>
        <v/>
      </c>
      <c r="B6431" s="7" t="str">
        <f t="shared" si="196"/>
        <v/>
      </c>
    </row>
    <row r="6432" spans="1:2">
      <c r="A6432" s="7" t="str">
        <f>IF(計算!$C6454="","",計算!$C6454)</f>
        <v/>
      </c>
      <c r="B6432" s="7" t="str">
        <f t="shared" si="196"/>
        <v/>
      </c>
    </row>
    <row r="6433" spans="1:2">
      <c r="A6433" s="7" t="str">
        <f>IF(計算!$C6455="","",計算!$C6455)</f>
        <v/>
      </c>
      <c r="B6433" s="7" t="str">
        <f t="shared" si="196"/>
        <v/>
      </c>
    </row>
    <row r="6434" spans="1:2">
      <c r="A6434" s="7" t="str">
        <f>IF(計算!$C6456="","",計算!$C6456)</f>
        <v/>
      </c>
      <c r="B6434" s="7" t="str">
        <f t="shared" si="196"/>
        <v/>
      </c>
    </row>
    <row r="6435" spans="1:2">
      <c r="A6435" s="7" t="str">
        <f>IF(計算!$C6457="","",計算!$C6457)</f>
        <v/>
      </c>
      <c r="B6435" s="7" t="str">
        <f t="shared" si="196"/>
        <v/>
      </c>
    </row>
    <row r="6436" spans="1:2">
      <c r="A6436" s="7" t="str">
        <f>IF(計算!$C6458="","",計算!$C6458)</f>
        <v/>
      </c>
      <c r="B6436" s="7" t="str">
        <f t="shared" si="196"/>
        <v/>
      </c>
    </row>
    <row r="6437" spans="1:2">
      <c r="A6437" s="7" t="str">
        <f>IF(計算!$C6459="","",計算!$C6459)</f>
        <v/>
      </c>
      <c r="B6437" s="7" t="str">
        <f t="shared" si="196"/>
        <v/>
      </c>
    </row>
    <row r="6438" spans="1:2">
      <c r="A6438" s="7" t="str">
        <f>IF(計算!$C6460="","",計算!$C6460)</f>
        <v/>
      </c>
      <c r="B6438" s="7" t="str">
        <f t="shared" si="196"/>
        <v/>
      </c>
    </row>
    <row r="6439" spans="1:2">
      <c r="A6439" s="7" t="str">
        <f>IF(計算!$C6461="","",計算!$C6461)</f>
        <v/>
      </c>
      <c r="B6439" s="7" t="str">
        <f t="shared" si="196"/>
        <v/>
      </c>
    </row>
    <row r="6440" spans="1:2">
      <c r="A6440" s="7" t="str">
        <f>IF(計算!$C6462="","",計算!$C6462)</f>
        <v/>
      </c>
      <c r="B6440" s="7" t="str">
        <f t="shared" si="196"/>
        <v/>
      </c>
    </row>
    <row r="6441" spans="1:2">
      <c r="A6441" s="7" t="str">
        <f>IF(計算!$C6463="","",計算!$C6463)</f>
        <v/>
      </c>
      <c r="B6441" s="7" t="str">
        <f t="shared" si="196"/>
        <v/>
      </c>
    </row>
    <row r="6442" spans="1:2">
      <c r="A6442" s="7" t="str">
        <f>IF(計算!$C6464="","",計算!$C6464)</f>
        <v/>
      </c>
      <c r="B6442" s="7" t="str">
        <f t="shared" si="196"/>
        <v/>
      </c>
    </row>
    <row r="6443" spans="1:2">
      <c r="A6443" s="7" t="str">
        <f>IF(計算!$C6465="","",計算!$C6465)</f>
        <v/>
      </c>
      <c r="B6443" s="7" t="str">
        <f t="shared" si="196"/>
        <v/>
      </c>
    </row>
    <row r="6444" spans="1:2">
      <c r="A6444" s="7" t="str">
        <f>IF(計算!$C6466="","",計算!$C6466)</f>
        <v/>
      </c>
      <c r="B6444" s="7" t="str">
        <f t="shared" si="196"/>
        <v/>
      </c>
    </row>
    <row r="6445" spans="1:2">
      <c r="A6445" s="7" t="str">
        <f>IF(計算!$C6467="","",計算!$C6467)</f>
        <v/>
      </c>
      <c r="B6445" s="7" t="str">
        <f t="shared" si="196"/>
        <v/>
      </c>
    </row>
    <row r="6446" spans="1:2">
      <c r="A6446" s="7" t="str">
        <f>IF(計算!$C6468="","",計算!$C6468)</f>
        <v/>
      </c>
      <c r="B6446" s="7" t="str">
        <f t="shared" si="196"/>
        <v/>
      </c>
    </row>
    <row r="6447" spans="1:2">
      <c r="A6447" s="7" t="str">
        <f>IF(計算!$C6469="","",計算!$C6469)</f>
        <v/>
      </c>
      <c r="B6447" s="7" t="str">
        <f t="shared" si="196"/>
        <v/>
      </c>
    </row>
    <row r="6448" spans="1:2">
      <c r="A6448" s="7" t="str">
        <f>IF(計算!$C6470="","",計算!$C6470)</f>
        <v/>
      </c>
      <c r="B6448" s="7" t="str">
        <f t="shared" si="196"/>
        <v/>
      </c>
    </row>
    <row r="6449" spans="1:2">
      <c r="A6449" s="7" t="str">
        <f>IF(計算!$C6471="","",計算!$C6471)</f>
        <v/>
      </c>
      <c r="B6449" s="7" t="str">
        <f t="shared" si="196"/>
        <v/>
      </c>
    </row>
    <row r="6450" spans="1:2">
      <c r="A6450" s="7" t="str">
        <f>IF(計算!$C6472="","",計算!$C6472)</f>
        <v/>
      </c>
      <c r="B6450" s="7" t="str">
        <f t="shared" si="196"/>
        <v/>
      </c>
    </row>
    <row r="6451" spans="1:2">
      <c r="A6451" s="7" t="str">
        <f>IF(計算!$C6473="","",計算!$C6473)</f>
        <v/>
      </c>
      <c r="B6451" s="7" t="str">
        <f t="shared" si="196"/>
        <v/>
      </c>
    </row>
    <row r="6452" spans="1:2">
      <c r="A6452" s="7" t="str">
        <f>IF(計算!$C6474="","",計算!$C6474)</f>
        <v/>
      </c>
      <c r="B6452" s="7" t="str">
        <f t="shared" si="196"/>
        <v/>
      </c>
    </row>
    <row r="6453" spans="1:2">
      <c r="A6453" s="7" t="str">
        <f>IF(計算!$C6475="","",計算!$C6475)</f>
        <v/>
      </c>
      <c r="B6453" s="7" t="str">
        <f t="shared" si="196"/>
        <v/>
      </c>
    </row>
    <row r="6454" spans="1:2">
      <c r="A6454" s="7" t="str">
        <f>IF(計算!$C6476="","",計算!$C6476)</f>
        <v/>
      </c>
      <c r="B6454" s="7" t="str">
        <f t="shared" si="196"/>
        <v/>
      </c>
    </row>
    <row r="6455" spans="1:2">
      <c r="A6455" s="7" t="str">
        <f>IF(計算!$C6477="","",計算!$C6477)</f>
        <v/>
      </c>
      <c r="B6455" s="7" t="str">
        <f t="shared" si="196"/>
        <v/>
      </c>
    </row>
    <row r="6456" spans="1:2">
      <c r="A6456" s="7" t="str">
        <f>IF(計算!$C6478="","",計算!$C6478)</f>
        <v/>
      </c>
      <c r="B6456" s="7" t="str">
        <f t="shared" si="196"/>
        <v/>
      </c>
    </row>
    <row r="6457" spans="1:2">
      <c r="A6457" s="7" t="str">
        <f>IF(計算!$C6479="","",計算!$C6479)</f>
        <v/>
      </c>
      <c r="B6457" s="7" t="str">
        <f t="shared" si="196"/>
        <v/>
      </c>
    </row>
    <row r="6458" spans="1:2">
      <c r="A6458" s="7" t="str">
        <f>IF(計算!$C6480="","",計算!$C6480)</f>
        <v/>
      </c>
      <c r="B6458" s="7" t="str">
        <f t="shared" si="196"/>
        <v/>
      </c>
    </row>
    <row r="6459" spans="1:2">
      <c r="A6459" s="7" t="str">
        <f>IF(計算!$C6481="","",計算!$C6481)</f>
        <v/>
      </c>
      <c r="B6459" s="7" t="str">
        <f t="shared" si="196"/>
        <v/>
      </c>
    </row>
    <row r="6460" spans="1:2">
      <c r="A6460" s="7" t="str">
        <f>IF(計算!$C6482="","",計算!$C6482)</f>
        <v/>
      </c>
      <c r="B6460" s="7" t="str">
        <f t="shared" si="196"/>
        <v/>
      </c>
    </row>
    <row r="6461" spans="1:2">
      <c r="A6461" s="7" t="str">
        <f>IF(計算!$C6483="","",計算!$C6483)</f>
        <v/>
      </c>
      <c r="B6461" s="7" t="str">
        <f t="shared" si="196"/>
        <v/>
      </c>
    </row>
    <row r="6462" spans="1:2">
      <c r="A6462" s="7" t="str">
        <f>IF(計算!$C6484="","",計算!$C6484)</f>
        <v/>
      </c>
      <c r="B6462" s="7" t="str">
        <f t="shared" si="196"/>
        <v/>
      </c>
    </row>
    <row r="6463" spans="1:2">
      <c r="A6463" s="7" t="str">
        <f>IF(計算!$C6485="","",計算!$C6485)</f>
        <v/>
      </c>
      <c r="B6463" s="7" t="str">
        <f t="shared" si="196"/>
        <v/>
      </c>
    </row>
    <row r="6464" spans="1:2">
      <c r="A6464" s="7" t="str">
        <f>IF(計算!$C6486="","",計算!$C6486)</f>
        <v/>
      </c>
      <c r="B6464" s="7" t="str">
        <f t="shared" si="196"/>
        <v/>
      </c>
    </row>
    <row r="6465" spans="1:2">
      <c r="A6465" s="7" t="str">
        <f>IF(計算!$C6487="","",計算!$C6487)</f>
        <v/>
      </c>
      <c r="B6465" s="7" t="str">
        <f t="shared" si="196"/>
        <v/>
      </c>
    </row>
    <row r="6466" spans="1:2">
      <c r="A6466" s="7" t="str">
        <f>IF(計算!$C6488="","",計算!$C6488)</f>
        <v/>
      </c>
      <c r="B6466" s="7" t="str">
        <f t="shared" si="196"/>
        <v/>
      </c>
    </row>
    <row r="6467" spans="1:2">
      <c r="A6467" s="7" t="str">
        <f>IF(計算!$C6489="","",計算!$C6489)</f>
        <v/>
      </c>
      <c r="B6467" s="7" t="str">
        <f t="shared" si="196"/>
        <v/>
      </c>
    </row>
    <row r="6468" spans="1:2">
      <c r="A6468" s="7" t="str">
        <f>IF(計算!$C6490="","",計算!$C6490)</f>
        <v/>
      </c>
      <c r="B6468" s="7" t="str">
        <f t="shared" si="196"/>
        <v/>
      </c>
    </row>
    <row r="6469" spans="1:2">
      <c r="A6469" s="7" t="str">
        <f>IF(計算!$C6491="","",計算!$C6491)</f>
        <v/>
      </c>
      <c r="B6469" s="7" t="str">
        <f t="shared" si="196"/>
        <v/>
      </c>
    </row>
    <row r="6470" spans="1:2">
      <c r="A6470" s="7" t="str">
        <f>IF(計算!$C6492="","",計算!$C6492)</f>
        <v/>
      </c>
      <c r="B6470" s="7" t="str">
        <f t="shared" si="196"/>
        <v/>
      </c>
    </row>
    <row r="6471" spans="1:2">
      <c r="A6471" s="7" t="str">
        <f>IF(計算!$C6493="","",計算!$C6493)</f>
        <v/>
      </c>
      <c r="B6471" s="7" t="str">
        <f t="shared" ref="B6471:B6534" si="197">IF($A6472="","",$A6472)</f>
        <v/>
      </c>
    </row>
    <row r="6472" spans="1:2">
      <c r="A6472" s="7" t="str">
        <f>IF(計算!$C6494="","",計算!$C6494)</f>
        <v/>
      </c>
      <c r="B6472" s="7" t="str">
        <f t="shared" si="197"/>
        <v/>
      </c>
    </row>
    <row r="6473" spans="1:2">
      <c r="A6473" s="7" t="str">
        <f>IF(計算!$C6495="","",計算!$C6495)</f>
        <v/>
      </c>
      <c r="B6473" s="7" t="str">
        <f t="shared" si="197"/>
        <v/>
      </c>
    </row>
    <row r="6474" spans="1:2">
      <c r="A6474" s="7" t="str">
        <f>IF(計算!$C6496="","",計算!$C6496)</f>
        <v/>
      </c>
      <c r="B6474" s="7" t="str">
        <f t="shared" si="197"/>
        <v/>
      </c>
    </row>
    <row r="6475" spans="1:2">
      <c r="A6475" s="7" t="str">
        <f>IF(計算!$C6497="","",計算!$C6497)</f>
        <v/>
      </c>
      <c r="B6475" s="7" t="str">
        <f t="shared" si="197"/>
        <v/>
      </c>
    </row>
    <row r="6476" spans="1:2">
      <c r="A6476" s="7" t="str">
        <f>IF(計算!$C6498="","",計算!$C6498)</f>
        <v/>
      </c>
      <c r="B6476" s="7" t="str">
        <f t="shared" si="197"/>
        <v/>
      </c>
    </row>
    <row r="6477" spans="1:2">
      <c r="A6477" s="7" t="str">
        <f>IF(計算!$C6499="","",計算!$C6499)</f>
        <v/>
      </c>
      <c r="B6477" s="7" t="str">
        <f t="shared" si="197"/>
        <v/>
      </c>
    </row>
    <row r="6478" spans="1:2">
      <c r="A6478" s="7" t="str">
        <f>IF(計算!$C6500="","",計算!$C6500)</f>
        <v/>
      </c>
      <c r="B6478" s="7" t="str">
        <f t="shared" si="197"/>
        <v/>
      </c>
    </row>
    <row r="6479" spans="1:2">
      <c r="A6479" s="7" t="str">
        <f>IF(計算!$C6501="","",計算!$C6501)</f>
        <v/>
      </c>
      <c r="B6479" s="7" t="str">
        <f t="shared" si="197"/>
        <v/>
      </c>
    </row>
    <row r="6480" spans="1:2">
      <c r="A6480" s="7" t="str">
        <f>IF(計算!$C6502="","",計算!$C6502)</f>
        <v/>
      </c>
      <c r="B6480" s="7" t="str">
        <f t="shared" si="197"/>
        <v/>
      </c>
    </row>
    <row r="6481" spans="1:2">
      <c r="A6481" s="7" t="str">
        <f>IF(計算!$C6503="","",計算!$C6503)</f>
        <v/>
      </c>
      <c r="B6481" s="7" t="str">
        <f t="shared" si="197"/>
        <v/>
      </c>
    </row>
    <row r="6482" spans="1:2">
      <c r="A6482" s="7" t="str">
        <f>IF(計算!$C6504="","",計算!$C6504)</f>
        <v/>
      </c>
      <c r="B6482" s="7" t="str">
        <f t="shared" si="197"/>
        <v/>
      </c>
    </row>
    <row r="6483" spans="1:2">
      <c r="A6483" s="7" t="str">
        <f>IF(計算!$C6505="","",計算!$C6505)</f>
        <v/>
      </c>
      <c r="B6483" s="7" t="str">
        <f t="shared" si="197"/>
        <v/>
      </c>
    </row>
    <row r="6484" spans="1:2">
      <c r="A6484" s="7" t="str">
        <f>IF(計算!$C6506="","",計算!$C6506)</f>
        <v/>
      </c>
      <c r="B6484" s="7" t="str">
        <f t="shared" si="197"/>
        <v/>
      </c>
    </row>
    <row r="6485" spans="1:2">
      <c r="A6485" s="7" t="str">
        <f>IF(計算!$C6507="","",計算!$C6507)</f>
        <v/>
      </c>
      <c r="B6485" s="7" t="str">
        <f t="shared" si="197"/>
        <v/>
      </c>
    </row>
    <row r="6486" spans="1:2">
      <c r="A6486" s="7" t="str">
        <f>IF(計算!$C6508="","",計算!$C6508)</f>
        <v/>
      </c>
      <c r="B6486" s="7" t="str">
        <f t="shared" si="197"/>
        <v/>
      </c>
    </row>
    <row r="6487" spans="1:2">
      <c r="A6487" s="7" t="str">
        <f>IF(計算!$C6509="","",計算!$C6509)</f>
        <v/>
      </c>
      <c r="B6487" s="7" t="str">
        <f t="shared" si="197"/>
        <v/>
      </c>
    </row>
    <row r="6488" spans="1:2">
      <c r="A6488" s="7" t="str">
        <f>IF(計算!$C6510="","",計算!$C6510)</f>
        <v/>
      </c>
      <c r="B6488" s="7" t="str">
        <f t="shared" si="197"/>
        <v/>
      </c>
    </row>
    <row r="6489" spans="1:2">
      <c r="A6489" s="7" t="str">
        <f>IF(計算!$C6511="","",計算!$C6511)</f>
        <v/>
      </c>
      <c r="B6489" s="7" t="str">
        <f t="shared" si="197"/>
        <v/>
      </c>
    </row>
    <row r="6490" spans="1:2">
      <c r="A6490" s="7" t="str">
        <f>IF(計算!$C6512="","",計算!$C6512)</f>
        <v/>
      </c>
      <c r="B6490" s="7" t="str">
        <f t="shared" si="197"/>
        <v/>
      </c>
    </row>
    <row r="6491" spans="1:2">
      <c r="A6491" s="7" t="str">
        <f>IF(計算!$C6513="","",計算!$C6513)</f>
        <v/>
      </c>
      <c r="B6491" s="7" t="str">
        <f t="shared" si="197"/>
        <v/>
      </c>
    </row>
    <row r="6492" spans="1:2">
      <c r="A6492" s="7" t="str">
        <f>IF(計算!$C6514="","",計算!$C6514)</f>
        <v/>
      </c>
      <c r="B6492" s="7" t="str">
        <f t="shared" si="197"/>
        <v/>
      </c>
    </row>
    <row r="6493" spans="1:2">
      <c r="A6493" s="7" t="str">
        <f>IF(計算!$C6515="","",計算!$C6515)</f>
        <v/>
      </c>
      <c r="B6493" s="7" t="str">
        <f t="shared" si="197"/>
        <v/>
      </c>
    </row>
    <row r="6494" spans="1:2">
      <c r="A6494" s="7" t="str">
        <f>IF(計算!$C6516="","",計算!$C6516)</f>
        <v/>
      </c>
      <c r="B6494" s="7" t="str">
        <f t="shared" si="197"/>
        <v/>
      </c>
    </row>
    <row r="6495" spans="1:2">
      <c r="A6495" s="7" t="str">
        <f>IF(計算!$C6517="","",計算!$C6517)</f>
        <v/>
      </c>
      <c r="B6495" s="7" t="str">
        <f t="shared" si="197"/>
        <v/>
      </c>
    </row>
    <row r="6496" spans="1:2">
      <c r="A6496" s="7" t="str">
        <f>IF(計算!$C6518="","",計算!$C6518)</f>
        <v/>
      </c>
      <c r="B6496" s="7" t="str">
        <f t="shared" si="197"/>
        <v/>
      </c>
    </row>
    <row r="6497" spans="1:2">
      <c r="A6497" s="7" t="str">
        <f>IF(計算!$C6519="","",計算!$C6519)</f>
        <v/>
      </c>
      <c r="B6497" s="7" t="str">
        <f t="shared" si="197"/>
        <v/>
      </c>
    </row>
    <row r="6498" spans="1:2">
      <c r="A6498" s="7" t="str">
        <f>IF(計算!$C6520="","",計算!$C6520)</f>
        <v/>
      </c>
      <c r="B6498" s="7" t="str">
        <f t="shared" si="197"/>
        <v/>
      </c>
    </row>
    <row r="6499" spans="1:2">
      <c r="A6499" s="7" t="str">
        <f>IF(計算!$C6521="","",計算!$C6521)</f>
        <v/>
      </c>
      <c r="B6499" s="7" t="str">
        <f t="shared" si="197"/>
        <v/>
      </c>
    </row>
    <row r="6500" spans="1:2">
      <c r="A6500" s="7" t="str">
        <f>IF(計算!$C6522="","",計算!$C6522)</f>
        <v/>
      </c>
      <c r="B6500" s="7" t="str">
        <f t="shared" si="197"/>
        <v/>
      </c>
    </row>
    <row r="6501" spans="1:2">
      <c r="A6501" s="7" t="str">
        <f>IF(計算!$C6523="","",計算!$C6523)</f>
        <v/>
      </c>
      <c r="B6501" s="7" t="str">
        <f t="shared" si="197"/>
        <v/>
      </c>
    </row>
    <row r="6502" spans="1:2">
      <c r="A6502" s="7" t="str">
        <f>IF(計算!$C6524="","",計算!$C6524)</f>
        <v/>
      </c>
      <c r="B6502" s="7" t="str">
        <f t="shared" si="197"/>
        <v/>
      </c>
    </row>
    <row r="6503" spans="1:2">
      <c r="A6503" s="7" t="str">
        <f>IF(計算!$C6525="","",計算!$C6525)</f>
        <v/>
      </c>
      <c r="B6503" s="7" t="str">
        <f t="shared" si="197"/>
        <v/>
      </c>
    </row>
    <row r="6504" spans="1:2">
      <c r="A6504" s="7" t="str">
        <f>IF(計算!$C6526="","",計算!$C6526)</f>
        <v/>
      </c>
      <c r="B6504" s="7" t="str">
        <f t="shared" si="197"/>
        <v/>
      </c>
    </row>
    <row r="6505" spans="1:2">
      <c r="A6505" s="7" t="str">
        <f>IF(計算!$C6527="","",計算!$C6527)</f>
        <v/>
      </c>
      <c r="B6505" s="7" t="str">
        <f t="shared" si="197"/>
        <v/>
      </c>
    </row>
    <row r="6506" spans="1:2">
      <c r="A6506" s="7" t="str">
        <f>IF(計算!$C6528="","",計算!$C6528)</f>
        <v/>
      </c>
      <c r="B6506" s="7" t="str">
        <f t="shared" si="197"/>
        <v/>
      </c>
    </row>
    <row r="6507" spans="1:2">
      <c r="A6507" s="7" t="str">
        <f>IF(計算!$C6529="","",計算!$C6529)</f>
        <v/>
      </c>
      <c r="B6507" s="7" t="str">
        <f t="shared" si="197"/>
        <v/>
      </c>
    </row>
    <row r="6508" spans="1:2">
      <c r="A6508" s="7" t="str">
        <f>IF(計算!$C6530="","",計算!$C6530)</f>
        <v/>
      </c>
      <c r="B6508" s="7" t="str">
        <f t="shared" si="197"/>
        <v/>
      </c>
    </row>
    <row r="6509" spans="1:2">
      <c r="A6509" s="7" t="str">
        <f>IF(計算!$C6531="","",計算!$C6531)</f>
        <v/>
      </c>
      <c r="B6509" s="7" t="str">
        <f t="shared" si="197"/>
        <v/>
      </c>
    </row>
    <row r="6510" spans="1:2">
      <c r="A6510" s="7" t="str">
        <f>IF(計算!$C6532="","",計算!$C6532)</f>
        <v/>
      </c>
      <c r="B6510" s="7" t="str">
        <f t="shared" si="197"/>
        <v/>
      </c>
    </row>
    <row r="6511" spans="1:2">
      <c r="A6511" s="7" t="str">
        <f>IF(計算!$C6533="","",計算!$C6533)</f>
        <v/>
      </c>
      <c r="B6511" s="7" t="str">
        <f t="shared" si="197"/>
        <v/>
      </c>
    </row>
    <row r="6512" spans="1:2">
      <c r="A6512" s="7" t="str">
        <f>IF(計算!$C6534="","",計算!$C6534)</f>
        <v/>
      </c>
      <c r="B6512" s="7" t="str">
        <f t="shared" si="197"/>
        <v/>
      </c>
    </row>
    <row r="6513" spans="1:2">
      <c r="A6513" s="7" t="str">
        <f>IF(計算!$C6535="","",計算!$C6535)</f>
        <v/>
      </c>
      <c r="B6513" s="7" t="str">
        <f t="shared" si="197"/>
        <v/>
      </c>
    </row>
    <row r="6514" spans="1:2">
      <c r="A6514" s="7" t="str">
        <f>IF(計算!$C6536="","",計算!$C6536)</f>
        <v/>
      </c>
      <c r="B6514" s="7" t="str">
        <f t="shared" si="197"/>
        <v/>
      </c>
    </row>
    <row r="6515" spans="1:2">
      <c r="A6515" s="7" t="str">
        <f>IF(計算!$C6537="","",計算!$C6537)</f>
        <v/>
      </c>
      <c r="B6515" s="7" t="str">
        <f t="shared" si="197"/>
        <v/>
      </c>
    </row>
    <row r="6516" spans="1:2">
      <c r="A6516" s="7" t="str">
        <f>IF(計算!$C6538="","",計算!$C6538)</f>
        <v/>
      </c>
      <c r="B6516" s="7" t="str">
        <f t="shared" si="197"/>
        <v/>
      </c>
    </row>
    <row r="6517" spans="1:2">
      <c r="A6517" s="7" t="str">
        <f>IF(計算!$C6539="","",計算!$C6539)</f>
        <v/>
      </c>
      <c r="B6517" s="7" t="str">
        <f t="shared" si="197"/>
        <v/>
      </c>
    </row>
    <row r="6518" spans="1:2">
      <c r="A6518" s="7" t="str">
        <f>IF(計算!$C6540="","",計算!$C6540)</f>
        <v/>
      </c>
      <c r="B6518" s="7" t="str">
        <f t="shared" si="197"/>
        <v/>
      </c>
    </row>
    <row r="6519" spans="1:2">
      <c r="A6519" s="7" t="str">
        <f>IF(計算!$C6541="","",計算!$C6541)</f>
        <v/>
      </c>
      <c r="B6519" s="7" t="str">
        <f t="shared" si="197"/>
        <v/>
      </c>
    </row>
    <row r="6520" spans="1:2">
      <c r="A6520" s="7" t="str">
        <f>IF(計算!$C6542="","",計算!$C6542)</f>
        <v/>
      </c>
      <c r="B6520" s="7" t="str">
        <f t="shared" si="197"/>
        <v/>
      </c>
    </row>
    <row r="6521" spans="1:2">
      <c r="A6521" s="7" t="str">
        <f>IF(計算!$C6543="","",計算!$C6543)</f>
        <v/>
      </c>
      <c r="B6521" s="7" t="str">
        <f t="shared" si="197"/>
        <v/>
      </c>
    </row>
    <row r="6522" spans="1:2">
      <c r="A6522" s="7" t="str">
        <f>IF(計算!$C6544="","",計算!$C6544)</f>
        <v/>
      </c>
      <c r="B6522" s="7" t="str">
        <f t="shared" si="197"/>
        <v/>
      </c>
    </row>
    <row r="6523" spans="1:2">
      <c r="A6523" s="7" t="str">
        <f>IF(計算!$C6545="","",計算!$C6545)</f>
        <v/>
      </c>
      <c r="B6523" s="7" t="str">
        <f t="shared" si="197"/>
        <v/>
      </c>
    </row>
    <row r="6524" spans="1:2">
      <c r="A6524" s="7" t="str">
        <f>IF(計算!$C6546="","",計算!$C6546)</f>
        <v/>
      </c>
      <c r="B6524" s="7" t="str">
        <f t="shared" si="197"/>
        <v/>
      </c>
    </row>
    <row r="6525" spans="1:2">
      <c r="A6525" s="7" t="str">
        <f>IF(計算!$C6547="","",計算!$C6547)</f>
        <v/>
      </c>
      <c r="B6525" s="7" t="str">
        <f t="shared" si="197"/>
        <v/>
      </c>
    </row>
    <row r="6526" spans="1:2">
      <c r="A6526" s="7" t="str">
        <f>IF(計算!$C6548="","",計算!$C6548)</f>
        <v/>
      </c>
      <c r="B6526" s="7" t="str">
        <f t="shared" si="197"/>
        <v/>
      </c>
    </row>
    <row r="6527" spans="1:2">
      <c r="A6527" s="7" t="str">
        <f>IF(計算!$C6549="","",計算!$C6549)</f>
        <v/>
      </c>
      <c r="B6527" s="7" t="str">
        <f t="shared" si="197"/>
        <v/>
      </c>
    </row>
    <row r="6528" spans="1:2">
      <c r="A6528" s="7" t="str">
        <f>IF(計算!$C6550="","",計算!$C6550)</f>
        <v/>
      </c>
      <c r="B6528" s="7" t="str">
        <f t="shared" si="197"/>
        <v/>
      </c>
    </row>
    <row r="6529" spans="1:2">
      <c r="A6529" s="7" t="str">
        <f>IF(計算!$C6551="","",計算!$C6551)</f>
        <v/>
      </c>
      <c r="B6529" s="7" t="str">
        <f t="shared" si="197"/>
        <v/>
      </c>
    </row>
    <row r="6530" spans="1:2">
      <c r="A6530" s="7" t="str">
        <f>IF(計算!$C6552="","",計算!$C6552)</f>
        <v/>
      </c>
      <c r="B6530" s="7" t="str">
        <f t="shared" si="197"/>
        <v/>
      </c>
    </row>
    <row r="6531" spans="1:2">
      <c r="A6531" s="7" t="str">
        <f>IF(計算!$C6553="","",計算!$C6553)</f>
        <v/>
      </c>
      <c r="B6531" s="7" t="str">
        <f t="shared" si="197"/>
        <v/>
      </c>
    </row>
    <row r="6532" spans="1:2">
      <c r="A6532" s="7" t="str">
        <f>IF(計算!$C6554="","",計算!$C6554)</f>
        <v/>
      </c>
      <c r="B6532" s="7" t="str">
        <f t="shared" si="197"/>
        <v/>
      </c>
    </row>
    <row r="6533" spans="1:2">
      <c r="A6533" s="7" t="str">
        <f>IF(計算!$C6555="","",計算!$C6555)</f>
        <v/>
      </c>
      <c r="B6533" s="7" t="str">
        <f t="shared" si="197"/>
        <v/>
      </c>
    </row>
    <row r="6534" spans="1:2">
      <c r="A6534" s="7" t="str">
        <f>IF(計算!$C6556="","",計算!$C6556)</f>
        <v/>
      </c>
      <c r="B6534" s="7" t="str">
        <f t="shared" si="197"/>
        <v/>
      </c>
    </row>
    <row r="6535" spans="1:2">
      <c r="A6535" s="7" t="str">
        <f>IF(計算!$C6557="","",計算!$C6557)</f>
        <v/>
      </c>
      <c r="B6535" s="7" t="str">
        <f t="shared" ref="B6535:B6598" si="198">IF($A6536="","",$A6536)</f>
        <v/>
      </c>
    </row>
    <row r="6536" spans="1:2">
      <c r="A6536" s="7" t="str">
        <f>IF(計算!$C6558="","",計算!$C6558)</f>
        <v/>
      </c>
      <c r="B6536" s="7" t="str">
        <f t="shared" si="198"/>
        <v/>
      </c>
    </row>
    <row r="6537" spans="1:2">
      <c r="A6537" s="7" t="str">
        <f>IF(計算!$C6559="","",計算!$C6559)</f>
        <v/>
      </c>
      <c r="B6537" s="7" t="str">
        <f t="shared" si="198"/>
        <v/>
      </c>
    </row>
    <row r="6538" spans="1:2">
      <c r="A6538" s="7" t="str">
        <f>IF(計算!$C6560="","",計算!$C6560)</f>
        <v/>
      </c>
      <c r="B6538" s="7" t="str">
        <f t="shared" si="198"/>
        <v/>
      </c>
    </row>
    <row r="6539" spans="1:2">
      <c r="A6539" s="7" t="str">
        <f>IF(計算!$C6561="","",計算!$C6561)</f>
        <v/>
      </c>
      <c r="B6539" s="7" t="str">
        <f t="shared" si="198"/>
        <v/>
      </c>
    </row>
    <row r="6540" spans="1:2">
      <c r="A6540" s="7" t="str">
        <f>IF(計算!$C6562="","",計算!$C6562)</f>
        <v/>
      </c>
      <c r="B6540" s="7" t="str">
        <f t="shared" si="198"/>
        <v/>
      </c>
    </row>
    <row r="6541" spans="1:2">
      <c r="A6541" s="7" t="str">
        <f>IF(計算!$C6563="","",計算!$C6563)</f>
        <v/>
      </c>
      <c r="B6541" s="7" t="str">
        <f t="shared" si="198"/>
        <v/>
      </c>
    </row>
    <row r="6542" spans="1:2">
      <c r="A6542" s="7" t="str">
        <f>IF(計算!$C6564="","",計算!$C6564)</f>
        <v/>
      </c>
      <c r="B6542" s="7" t="str">
        <f t="shared" si="198"/>
        <v/>
      </c>
    </row>
    <row r="6543" spans="1:2">
      <c r="A6543" s="7" t="str">
        <f>IF(計算!$C6565="","",計算!$C6565)</f>
        <v/>
      </c>
      <c r="B6543" s="7" t="str">
        <f t="shared" si="198"/>
        <v/>
      </c>
    </row>
    <row r="6544" spans="1:2">
      <c r="A6544" s="7" t="str">
        <f>IF(計算!$C6566="","",計算!$C6566)</f>
        <v/>
      </c>
      <c r="B6544" s="7" t="str">
        <f t="shared" si="198"/>
        <v/>
      </c>
    </row>
    <row r="6545" spans="1:2">
      <c r="A6545" s="7" t="str">
        <f>IF(計算!$C6567="","",計算!$C6567)</f>
        <v/>
      </c>
      <c r="B6545" s="7" t="str">
        <f t="shared" si="198"/>
        <v/>
      </c>
    </row>
    <row r="6546" spans="1:2">
      <c r="A6546" s="7" t="str">
        <f>IF(計算!$C6568="","",計算!$C6568)</f>
        <v/>
      </c>
      <c r="B6546" s="7" t="str">
        <f t="shared" si="198"/>
        <v/>
      </c>
    </row>
    <row r="6547" spans="1:2">
      <c r="A6547" s="7" t="str">
        <f>IF(計算!$C6569="","",計算!$C6569)</f>
        <v/>
      </c>
      <c r="B6547" s="7" t="str">
        <f t="shared" si="198"/>
        <v/>
      </c>
    </row>
    <row r="6548" spans="1:2">
      <c r="A6548" s="7" t="str">
        <f>IF(計算!$C6570="","",計算!$C6570)</f>
        <v/>
      </c>
      <c r="B6548" s="7" t="str">
        <f t="shared" si="198"/>
        <v/>
      </c>
    </row>
    <row r="6549" spans="1:2">
      <c r="A6549" s="7" t="str">
        <f>IF(計算!$C6571="","",計算!$C6571)</f>
        <v/>
      </c>
      <c r="B6549" s="7" t="str">
        <f t="shared" si="198"/>
        <v/>
      </c>
    </row>
    <row r="6550" spans="1:2">
      <c r="A6550" s="7" t="str">
        <f>IF(計算!$C6572="","",計算!$C6572)</f>
        <v/>
      </c>
      <c r="B6550" s="7" t="str">
        <f t="shared" si="198"/>
        <v/>
      </c>
    </row>
    <row r="6551" spans="1:2">
      <c r="A6551" s="7" t="str">
        <f>IF(計算!$C6573="","",計算!$C6573)</f>
        <v/>
      </c>
      <c r="B6551" s="7" t="str">
        <f t="shared" si="198"/>
        <v/>
      </c>
    </row>
    <row r="6552" spans="1:2">
      <c r="A6552" s="7" t="str">
        <f>IF(計算!$C6574="","",計算!$C6574)</f>
        <v/>
      </c>
      <c r="B6552" s="7" t="str">
        <f t="shared" si="198"/>
        <v/>
      </c>
    </row>
    <row r="6553" spans="1:2">
      <c r="A6553" s="7" t="str">
        <f>IF(計算!$C6575="","",計算!$C6575)</f>
        <v/>
      </c>
      <c r="B6553" s="7" t="str">
        <f t="shared" si="198"/>
        <v/>
      </c>
    </row>
    <row r="6554" spans="1:2">
      <c r="A6554" s="7" t="str">
        <f>IF(計算!$C6576="","",計算!$C6576)</f>
        <v/>
      </c>
      <c r="B6554" s="7" t="str">
        <f t="shared" si="198"/>
        <v/>
      </c>
    </row>
    <row r="6555" spans="1:2">
      <c r="A6555" s="7" t="str">
        <f>IF(計算!$C6577="","",計算!$C6577)</f>
        <v/>
      </c>
      <c r="B6555" s="7" t="str">
        <f t="shared" si="198"/>
        <v/>
      </c>
    </row>
    <row r="6556" spans="1:2">
      <c r="A6556" s="7" t="str">
        <f>IF(計算!$C6578="","",計算!$C6578)</f>
        <v/>
      </c>
      <c r="B6556" s="7" t="str">
        <f t="shared" si="198"/>
        <v/>
      </c>
    </row>
    <row r="6557" spans="1:2">
      <c r="A6557" s="7" t="str">
        <f>IF(計算!$C6579="","",計算!$C6579)</f>
        <v/>
      </c>
      <c r="B6557" s="7" t="str">
        <f t="shared" si="198"/>
        <v/>
      </c>
    </row>
    <row r="6558" spans="1:2">
      <c r="A6558" s="7" t="str">
        <f>IF(計算!$C6580="","",計算!$C6580)</f>
        <v/>
      </c>
      <c r="B6558" s="7" t="str">
        <f t="shared" si="198"/>
        <v/>
      </c>
    </row>
    <row r="6559" spans="1:2">
      <c r="A6559" s="7" t="str">
        <f>IF(計算!$C6581="","",計算!$C6581)</f>
        <v/>
      </c>
      <c r="B6559" s="7" t="str">
        <f t="shared" si="198"/>
        <v/>
      </c>
    </row>
    <row r="6560" spans="1:2">
      <c r="A6560" s="7" t="str">
        <f>IF(計算!$C6582="","",計算!$C6582)</f>
        <v/>
      </c>
      <c r="B6560" s="7" t="str">
        <f t="shared" si="198"/>
        <v/>
      </c>
    </row>
    <row r="6561" spans="1:2">
      <c r="A6561" s="7" t="str">
        <f>IF(計算!$C6583="","",計算!$C6583)</f>
        <v/>
      </c>
      <c r="B6561" s="7" t="str">
        <f t="shared" si="198"/>
        <v/>
      </c>
    </row>
    <row r="6562" spans="1:2">
      <c r="A6562" s="7" t="str">
        <f>IF(計算!$C6584="","",計算!$C6584)</f>
        <v/>
      </c>
      <c r="B6562" s="7" t="str">
        <f t="shared" si="198"/>
        <v/>
      </c>
    </row>
    <row r="6563" spans="1:2">
      <c r="A6563" s="7" t="str">
        <f>IF(計算!$C6585="","",計算!$C6585)</f>
        <v/>
      </c>
      <c r="B6563" s="7" t="str">
        <f t="shared" si="198"/>
        <v/>
      </c>
    </row>
    <row r="6564" spans="1:2">
      <c r="A6564" s="7" t="str">
        <f>IF(計算!$C6586="","",計算!$C6586)</f>
        <v/>
      </c>
      <c r="B6564" s="7" t="str">
        <f t="shared" si="198"/>
        <v/>
      </c>
    </row>
    <row r="6565" spans="1:2">
      <c r="A6565" s="7" t="str">
        <f>IF(計算!$C6587="","",計算!$C6587)</f>
        <v/>
      </c>
      <c r="B6565" s="7" t="str">
        <f t="shared" si="198"/>
        <v/>
      </c>
    </row>
    <row r="6566" spans="1:2">
      <c r="A6566" s="7" t="str">
        <f>IF(計算!$C6588="","",計算!$C6588)</f>
        <v/>
      </c>
      <c r="B6566" s="7" t="str">
        <f t="shared" si="198"/>
        <v/>
      </c>
    </row>
    <row r="6567" spans="1:2">
      <c r="A6567" s="7" t="str">
        <f>IF(計算!$C6589="","",計算!$C6589)</f>
        <v/>
      </c>
      <c r="B6567" s="7" t="str">
        <f t="shared" si="198"/>
        <v/>
      </c>
    </row>
    <row r="6568" spans="1:2">
      <c r="A6568" s="7" t="str">
        <f>IF(計算!$C6590="","",計算!$C6590)</f>
        <v/>
      </c>
      <c r="B6568" s="7" t="str">
        <f t="shared" si="198"/>
        <v/>
      </c>
    </row>
    <row r="6569" spans="1:2">
      <c r="A6569" s="7" t="str">
        <f>IF(計算!$C6591="","",計算!$C6591)</f>
        <v/>
      </c>
      <c r="B6569" s="7" t="str">
        <f t="shared" si="198"/>
        <v/>
      </c>
    </row>
    <row r="6570" spans="1:2">
      <c r="A6570" s="7" t="str">
        <f>IF(計算!$C6592="","",計算!$C6592)</f>
        <v/>
      </c>
      <c r="B6570" s="7" t="str">
        <f t="shared" si="198"/>
        <v/>
      </c>
    </row>
    <row r="6571" spans="1:2">
      <c r="A6571" s="7" t="str">
        <f>IF(計算!$C6593="","",計算!$C6593)</f>
        <v/>
      </c>
      <c r="B6571" s="7" t="str">
        <f t="shared" si="198"/>
        <v/>
      </c>
    </row>
    <row r="6572" spans="1:2">
      <c r="A6572" s="7" t="str">
        <f>IF(計算!$C6594="","",計算!$C6594)</f>
        <v/>
      </c>
      <c r="B6572" s="7" t="str">
        <f t="shared" si="198"/>
        <v/>
      </c>
    </row>
    <row r="6573" spans="1:2">
      <c r="A6573" s="7" t="str">
        <f>IF(計算!$C6595="","",計算!$C6595)</f>
        <v/>
      </c>
      <c r="B6573" s="7" t="str">
        <f t="shared" si="198"/>
        <v/>
      </c>
    </row>
    <row r="6574" spans="1:2">
      <c r="A6574" s="7" t="str">
        <f>IF(計算!$C6596="","",計算!$C6596)</f>
        <v/>
      </c>
      <c r="B6574" s="7" t="str">
        <f t="shared" si="198"/>
        <v/>
      </c>
    </row>
    <row r="6575" spans="1:2">
      <c r="A6575" s="7" t="str">
        <f>IF(計算!$C6597="","",計算!$C6597)</f>
        <v/>
      </c>
      <c r="B6575" s="7" t="str">
        <f t="shared" si="198"/>
        <v/>
      </c>
    </row>
    <row r="6576" spans="1:2">
      <c r="A6576" s="7" t="str">
        <f>IF(計算!$C6598="","",計算!$C6598)</f>
        <v/>
      </c>
      <c r="B6576" s="7" t="str">
        <f t="shared" si="198"/>
        <v/>
      </c>
    </row>
    <row r="6577" spans="1:2">
      <c r="A6577" s="7" t="str">
        <f>IF(計算!$C6599="","",計算!$C6599)</f>
        <v/>
      </c>
      <c r="B6577" s="7" t="str">
        <f t="shared" si="198"/>
        <v/>
      </c>
    </row>
    <row r="6578" spans="1:2">
      <c r="A6578" s="7" t="str">
        <f>IF(計算!$C6600="","",計算!$C6600)</f>
        <v/>
      </c>
      <c r="B6578" s="7" t="str">
        <f t="shared" si="198"/>
        <v/>
      </c>
    </row>
    <row r="6579" spans="1:2">
      <c r="A6579" s="7" t="str">
        <f>IF(計算!$C6601="","",計算!$C6601)</f>
        <v/>
      </c>
      <c r="B6579" s="7" t="str">
        <f t="shared" si="198"/>
        <v/>
      </c>
    </row>
    <row r="6580" spans="1:2">
      <c r="A6580" s="7" t="str">
        <f>IF(計算!$C6602="","",計算!$C6602)</f>
        <v/>
      </c>
      <c r="B6580" s="7" t="str">
        <f t="shared" si="198"/>
        <v/>
      </c>
    </row>
    <row r="6581" spans="1:2">
      <c r="A6581" s="7" t="str">
        <f>IF(計算!$C6603="","",計算!$C6603)</f>
        <v/>
      </c>
      <c r="B6581" s="7" t="str">
        <f t="shared" si="198"/>
        <v/>
      </c>
    </row>
    <row r="6582" spans="1:2">
      <c r="A6582" s="7" t="str">
        <f>IF(計算!$C6604="","",計算!$C6604)</f>
        <v/>
      </c>
      <c r="B6582" s="7" t="str">
        <f t="shared" si="198"/>
        <v/>
      </c>
    </row>
    <row r="6583" spans="1:2">
      <c r="A6583" s="7" t="str">
        <f>IF(計算!$C6605="","",計算!$C6605)</f>
        <v/>
      </c>
      <c r="B6583" s="7" t="str">
        <f t="shared" si="198"/>
        <v/>
      </c>
    </row>
    <row r="6584" spans="1:2">
      <c r="A6584" s="7" t="str">
        <f>IF(計算!$C6606="","",計算!$C6606)</f>
        <v/>
      </c>
      <c r="B6584" s="7" t="str">
        <f t="shared" si="198"/>
        <v/>
      </c>
    </row>
    <row r="6585" spans="1:2">
      <c r="A6585" s="7" t="str">
        <f>IF(計算!$C6607="","",計算!$C6607)</f>
        <v/>
      </c>
      <c r="B6585" s="7" t="str">
        <f t="shared" si="198"/>
        <v/>
      </c>
    </row>
    <row r="6586" spans="1:2">
      <c r="A6586" s="7" t="str">
        <f>IF(計算!$C6608="","",計算!$C6608)</f>
        <v/>
      </c>
      <c r="B6586" s="7" t="str">
        <f t="shared" si="198"/>
        <v/>
      </c>
    </row>
    <row r="6587" spans="1:2">
      <c r="A6587" s="7" t="str">
        <f>IF(計算!$C6609="","",計算!$C6609)</f>
        <v/>
      </c>
      <c r="B6587" s="7" t="str">
        <f t="shared" si="198"/>
        <v/>
      </c>
    </row>
    <row r="6588" spans="1:2">
      <c r="A6588" s="7" t="str">
        <f>IF(計算!$C6610="","",計算!$C6610)</f>
        <v/>
      </c>
      <c r="B6588" s="7" t="str">
        <f t="shared" si="198"/>
        <v/>
      </c>
    </row>
    <row r="6589" spans="1:2">
      <c r="A6589" s="7" t="str">
        <f>IF(計算!$C6611="","",計算!$C6611)</f>
        <v/>
      </c>
      <c r="B6589" s="7" t="str">
        <f t="shared" si="198"/>
        <v/>
      </c>
    </row>
    <row r="6590" spans="1:2">
      <c r="A6590" s="7" t="str">
        <f>IF(計算!$C6612="","",計算!$C6612)</f>
        <v/>
      </c>
      <c r="B6590" s="7" t="str">
        <f t="shared" si="198"/>
        <v/>
      </c>
    </row>
    <row r="6591" spans="1:2">
      <c r="A6591" s="7" t="str">
        <f>IF(計算!$C6613="","",計算!$C6613)</f>
        <v/>
      </c>
      <c r="B6591" s="7" t="str">
        <f t="shared" si="198"/>
        <v/>
      </c>
    </row>
    <row r="6592" spans="1:2">
      <c r="A6592" s="7" t="str">
        <f>IF(計算!$C6614="","",計算!$C6614)</f>
        <v/>
      </c>
      <c r="B6592" s="7" t="str">
        <f t="shared" si="198"/>
        <v/>
      </c>
    </row>
    <row r="6593" spans="1:2">
      <c r="A6593" s="7" t="str">
        <f>IF(計算!$C6615="","",計算!$C6615)</f>
        <v/>
      </c>
      <c r="B6593" s="7" t="str">
        <f t="shared" si="198"/>
        <v/>
      </c>
    </row>
    <row r="6594" spans="1:2">
      <c r="A6594" s="7" t="str">
        <f>IF(計算!$C6616="","",計算!$C6616)</f>
        <v/>
      </c>
      <c r="B6594" s="7" t="str">
        <f t="shared" si="198"/>
        <v/>
      </c>
    </row>
    <row r="6595" spans="1:2">
      <c r="A6595" s="7" t="str">
        <f>IF(計算!$C6617="","",計算!$C6617)</f>
        <v/>
      </c>
      <c r="B6595" s="7" t="str">
        <f t="shared" si="198"/>
        <v/>
      </c>
    </row>
    <row r="6596" spans="1:2">
      <c r="A6596" s="7" t="str">
        <f>IF(計算!$C6618="","",計算!$C6618)</f>
        <v/>
      </c>
      <c r="B6596" s="7" t="str">
        <f t="shared" si="198"/>
        <v/>
      </c>
    </row>
    <row r="6597" spans="1:2">
      <c r="A6597" s="7" t="str">
        <f>IF(計算!$C6619="","",計算!$C6619)</f>
        <v/>
      </c>
      <c r="B6597" s="7" t="str">
        <f t="shared" si="198"/>
        <v/>
      </c>
    </row>
    <row r="6598" spans="1:2">
      <c r="A6598" s="7" t="str">
        <f>IF(計算!$C6620="","",計算!$C6620)</f>
        <v/>
      </c>
      <c r="B6598" s="7" t="str">
        <f t="shared" si="198"/>
        <v/>
      </c>
    </row>
    <row r="6599" spans="1:2">
      <c r="A6599" s="7" t="str">
        <f>IF(計算!$C6621="","",計算!$C6621)</f>
        <v/>
      </c>
      <c r="B6599" s="7" t="str">
        <f t="shared" ref="B6599:B6662" si="199">IF($A6600="","",$A6600)</f>
        <v/>
      </c>
    </row>
    <row r="6600" spans="1:2">
      <c r="A6600" s="7" t="str">
        <f>IF(計算!$C6622="","",計算!$C6622)</f>
        <v/>
      </c>
      <c r="B6600" s="7" t="str">
        <f t="shared" si="199"/>
        <v/>
      </c>
    </row>
    <row r="6601" spans="1:2">
      <c r="A6601" s="7" t="str">
        <f>IF(計算!$C6623="","",計算!$C6623)</f>
        <v/>
      </c>
      <c r="B6601" s="7" t="str">
        <f t="shared" si="199"/>
        <v/>
      </c>
    </row>
    <row r="6602" spans="1:2">
      <c r="A6602" s="7" t="str">
        <f>IF(計算!$C6624="","",計算!$C6624)</f>
        <v/>
      </c>
      <c r="B6602" s="7" t="str">
        <f t="shared" si="199"/>
        <v/>
      </c>
    </row>
    <row r="6603" spans="1:2">
      <c r="A6603" s="7" t="str">
        <f>IF(計算!$C6625="","",計算!$C6625)</f>
        <v/>
      </c>
      <c r="B6603" s="7" t="str">
        <f t="shared" si="199"/>
        <v/>
      </c>
    </row>
    <row r="6604" spans="1:2">
      <c r="A6604" s="7" t="str">
        <f>IF(計算!$C6626="","",計算!$C6626)</f>
        <v/>
      </c>
      <c r="B6604" s="7" t="str">
        <f t="shared" si="199"/>
        <v/>
      </c>
    </row>
    <row r="6605" spans="1:2">
      <c r="A6605" s="7" t="str">
        <f>IF(計算!$C6627="","",計算!$C6627)</f>
        <v/>
      </c>
      <c r="B6605" s="7" t="str">
        <f t="shared" si="199"/>
        <v/>
      </c>
    </row>
    <row r="6606" spans="1:2">
      <c r="A6606" s="7" t="str">
        <f>IF(計算!$C6628="","",計算!$C6628)</f>
        <v/>
      </c>
      <c r="B6606" s="7" t="str">
        <f t="shared" si="199"/>
        <v/>
      </c>
    </row>
    <row r="6607" spans="1:2">
      <c r="A6607" s="7" t="str">
        <f>IF(計算!$C6629="","",計算!$C6629)</f>
        <v/>
      </c>
      <c r="B6607" s="7" t="str">
        <f t="shared" si="199"/>
        <v/>
      </c>
    </row>
    <row r="6608" spans="1:2">
      <c r="A6608" s="7" t="str">
        <f>IF(計算!$C6630="","",計算!$C6630)</f>
        <v/>
      </c>
      <c r="B6608" s="7" t="str">
        <f t="shared" si="199"/>
        <v/>
      </c>
    </row>
    <row r="6609" spans="1:2">
      <c r="A6609" s="7" t="str">
        <f>IF(計算!$C6631="","",計算!$C6631)</f>
        <v/>
      </c>
      <c r="B6609" s="7" t="str">
        <f t="shared" si="199"/>
        <v/>
      </c>
    </row>
    <row r="6610" spans="1:2">
      <c r="A6610" s="7" t="str">
        <f>IF(計算!$C6632="","",計算!$C6632)</f>
        <v/>
      </c>
      <c r="B6610" s="7" t="str">
        <f t="shared" si="199"/>
        <v/>
      </c>
    </row>
    <row r="6611" spans="1:2">
      <c r="A6611" s="7" t="str">
        <f>IF(計算!$C6633="","",計算!$C6633)</f>
        <v/>
      </c>
      <c r="B6611" s="7" t="str">
        <f t="shared" si="199"/>
        <v/>
      </c>
    </row>
    <row r="6612" spans="1:2">
      <c r="A6612" s="7" t="str">
        <f>IF(計算!$C6634="","",計算!$C6634)</f>
        <v/>
      </c>
      <c r="B6612" s="7" t="str">
        <f t="shared" si="199"/>
        <v/>
      </c>
    </row>
    <row r="6613" spans="1:2">
      <c r="A6613" s="7" t="str">
        <f>IF(計算!$C6635="","",計算!$C6635)</f>
        <v/>
      </c>
      <c r="B6613" s="7" t="str">
        <f t="shared" si="199"/>
        <v/>
      </c>
    </row>
    <row r="6614" spans="1:2">
      <c r="A6614" s="7" t="str">
        <f>IF(計算!$C6636="","",計算!$C6636)</f>
        <v/>
      </c>
      <c r="B6614" s="7" t="str">
        <f t="shared" si="199"/>
        <v/>
      </c>
    </row>
    <row r="6615" spans="1:2">
      <c r="A6615" s="7" t="str">
        <f>IF(計算!$C6637="","",計算!$C6637)</f>
        <v/>
      </c>
      <c r="B6615" s="7" t="str">
        <f t="shared" si="199"/>
        <v/>
      </c>
    </row>
    <row r="6616" spans="1:2">
      <c r="A6616" s="7" t="str">
        <f>IF(計算!$C6638="","",計算!$C6638)</f>
        <v/>
      </c>
      <c r="B6616" s="7" t="str">
        <f t="shared" si="199"/>
        <v/>
      </c>
    </row>
    <row r="6617" spans="1:2">
      <c r="A6617" s="7" t="str">
        <f>IF(計算!$C6639="","",計算!$C6639)</f>
        <v/>
      </c>
      <c r="B6617" s="7" t="str">
        <f t="shared" si="199"/>
        <v/>
      </c>
    </row>
    <row r="6618" spans="1:2">
      <c r="A6618" s="7" t="str">
        <f>IF(計算!$C6640="","",計算!$C6640)</f>
        <v/>
      </c>
      <c r="B6618" s="7" t="str">
        <f t="shared" si="199"/>
        <v/>
      </c>
    </row>
    <row r="6619" spans="1:2">
      <c r="A6619" s="7" t="str">
        <f>IF(計算!$C6641="","",計算!$C6641)</f>
        <v/>
      </c>
      <c r="B6619" s="7" t="str">
        <f t="shared" si="199"/>
        <v/>
      </c>
    </row>
    <row r="6620" spans="1:2">
      <c r="A6620" s="7" t="str">
        <f>IF(計算!$C6642="","",計算!$C6642)</f>
        <v/>
      </c>
      <c r="B6620" s="7" t="str">
        <f t="shared" si="199"/>
        <v/>
      </c>
    </row>
    <row r="6621" spans="1:2">
      <c r="A6621" s="7" t="str">
        <f>IF(計算!$C6643="","",計算!$C6643)</f>
        <v/>
      </c>
      <c r="B6621" s="7" t="str">
        <f t="shared" si="199"/>
        <v/>
      </c>
    </row>
    <row r="6622" spans="1:2">
      <c r="A6622" s="7" t="str">
        <f>IF(計算!$C6644="","",計算!$C6644)</f>
        <v/>
      </c>
      <c r="B6622" s="7" t="str">
        <f t="shared" si="199"/>
        <v/>
      </c>
    </row>
    <row r="6623" spans="1:2">
      <c r="A6623" s="7" t="str">
        <f>IF(計算!$C6645="","",計算!$C6645)</f>
        <v/>
      </c>
      <c r="B6623" s="7" t="str">
        <f t="shared" si="199"/>
        <v/>
      </c>
    </row>
    <row r="6624" spans="1:2">
      <c r="A6624" s="7" t="str">
        <f>IF(計算!$C6646="","",計算!$C6646)</f>
        <v/>
      </c>
      <c r="B6624" s="7" t="str">
        <f t="shared" si="199"/>
        <v/>
      </c>
    </row>
    <row r="6625" spans="1:2">
      <c r="A6625" s="7" t="str">
        <f>IF(計算!$C6647="","",計算!$C6647)</f>
        <v/>
      </c>
      <c r="B6625" s="7" t="str">
        <f t="shared" si="199"/>
        <v/>
      </c>
    </row>
    <row r="6626" spans="1:2">
      <c r="A6626" s="7" t="str">
        <f>IF(計算!$C6648="","",計算!$C6648)</f>
        <v/>
      </c>
      <c r="B6626" s="7" t="str">
        <f t="shared" si="199"/>
        <v/>
      </c>
    </row>
    <row r="6627" spans="1:2">
      <c r="A6627" s="7" t="str">
        <f>IF(計算!$C6649="","",計算!$C6649)</f>
        <v/>
      </c>
      <c r="B6627" s="7" t="str">
        <f t="shared" si="199"/>
        <v/>
      </c>
    </row>
    <row r="6628" spans="1:2">
      <c r="A6628" s="7" t="str">
        <f>IF(計算!$C6650="","",計算!$C6650)</f>
        <v/>
      </c>
      <c r="B6628" s="7" t="str">
        <f t="shared" si="199"/>
        <v/>
      </c>
    </row>
    <row r="6629" spans="1:2">
      <c r="A6629" s="7" t="str">
        <f>IF(計算!$C6651="","",計算!$C6651)</f>
        <v/>
      </c>
      <c r="B6629" s="7" t="str">
        <f t="shared" si="199"/>
        <v/>
      </c>
    </row>
    <row r="6630" spans="1:2">
      <c r="A6630" s="7" t="str">
        <f>IF(計算!$C6652="","",計算!$C6652)</f>
        <v/>
      </c>
      <c r="B6630" s="7" t="str">
        <f t="shared" si="199"/>
        <v/>
      </c>
    </row>
    <row r="6631" spans="1:2">
      <c r="A6631" s="7" t="str">
        <f>IF(計算!$C6653="","",計算!$C6653)</f>
        <v/>
      </c>
      <c r="B6631" s="7" t="str">
        <f t="shared" si="199"/>
        <v/>
      </c>
    </row>
    <row r="6632" spans="1:2">
      <c r="A6632" s="7" t="str">
        <f>IF(計算!$C6654="","",計算!$C6654)</f>
        <v/>
      </c>
      <c r="B6632" s="7" t="str">
        <f t="shared" si="199"/>
        <v/>
      </c>
    </row>
    <row r="6633" spans="1:2">
      <c r="A6633" s="7" t="str">
        <f>IF(計算!$C6655="","",計算!$C6655)</f>
        <v/>
      </c>
      <c r="B6633" s="7" t="str">
        <f t="shared" si="199"/>
        <v/>
      </c>
    </row>
    <row r="6634" spans="1:2">
      <c r="A6634" s="7" t="str">
        <f>IF(計算!$C6656="","",計算!$C6656)</f>
        <v/>
      </c>
      <c r="B6634" s="7" t="str">
        <f t="shared" si="199"/>
        <v/>
      </c>
    </row>
    <row r="6635" spans="1:2">
      <c r="A6635" s="7" t="str">
        <f>IF(計算!$C6657="","",計算!$C6657)</f>
        <v/>
      </c>
      <c r="B6635" s="7" t="str">
        <f t="shared" si="199"/>
        <v/>
      </c>
    </row>
    <row r="6636" spans="1:2">
      <c r="A6636" s="7" t="str">
        <f>IF(計算!$C6658="","",計算!$C6658)</f>
        <v/>
      </c>
      <c r="B6636" s="7" t="str">
        <f t="shared" si="199"/>
        <v/>
      </c>
    </row>
    <row r="6637" spans="1:2">
      <c r="A6637" s="7" t="str">
        <f>IF(計算!$C6659="","",計算!$C6659)</f>
        <v/>
      </c>
      <c r="B6637" s="7" t="str">
        <f t="shared" si="199"/>
        <v/>
      </c>
    </row>
    <row r="6638" spans="1:2">
      <c r="A6638" s="7" t="str">
        <f>IF(計算!$C6660="","",計算!$C6660)</f>
        <v/>
      </c>
      <c r="B6638" s="7" t="str">
        <f t="shared" si="199"/>
        <v/>
      </c>
    </row>
    <row r="6639" spans="1:2">
      <c r="A6639" s="7" t="str">
        <f>IF(計算!$C6661="","",計算!$C6661)</f>
        <v/>
      </c>
      <c r="B6639" s="7" t="str">
        <f t="shared" si="199"/>
        <v/>
      </c>
    </row>
    <row r="6640" spans="1:2">
      <c r="A6640" s="7" t="str">
        <f>IF(計算!$C6662="","",計算!$C6662)</f>
        <v/>
      </c>
      <c r="B6640" s="7" t="str">
        <f t="shared" si="199"/>
        <v/>
      </c>
    </row>
    <row r="6641" spans="1:2">
      <c r="A6641" s="7" t="str">
        <f>IF(計算!$C6663="","",計算!$C6663)</f>
        <v/>
      </c>
      <c r="B6641" s="7" t="str">
        <f t="shared" si="199"/>
        <v/>
      </c>
    </row>
    <row r="6642" spans="1:2">
      <c r="A6642" s="7" t="str">
        <f>IF(計算!$C6664="","",計算!$C6664)</f>
        <v/>
      </c>
      <c r="B6642" s="7" t="str">
        <f t="shared" si="199"/>
        <v/>
      </c>
    </row>
    <row r="6643" spans="1:2">
      <c r="A6643" s="7" t="str">
        <f>IF(計算!$C6665="","",計算!$C6665)</f>
        <v/>
      </c>
      <c r="B6643" s="7" t="str">
        <f t="shared" si="199"/>
        <v/>
      </c>
    </row>
    <row r="6644" spans="1:2">
      <c r="A6644" s="7" t="str">
        <f>IF(計算!$C6666="","",計算!$C6666)</f>
        <v/>
      </c>
      <c r="B6644" s="7" t="str">
        <f t="shared" si="199"/>
        <v/>
      </c>
    </row>
    <row r="6645" spans="1:2">
      <c r="A6645" s="7" t="str">
        <f>IF(計算!$C6667="","",計算!$C6667)</f>
        <v/>
      </c>
      <c r="B6645" s="7" t="str">
        <f t="shared" si="199"/>
        <v/>
      </c>
    </row>
    <row r="6646" spans="1:2">
      <c r="A6646" s="7" t="str">
        <f>IF(計算!$C6668="","",計算!$C6668)</f>
        <v/>
      </c>
      <c r="B6646" s="7" t="str">
        <f t="shared" si="199"/>
        <v/>
      </c>
    </row>
    <row r="6647" spans="1:2">
      <c r="A6647" s="7" t="str">
        <f>IF(計算!$C6669="","",計算!$C6669)</f>
        <v/>
      </c>
      <c r="B6647" s="7" t="str">
        <f t="shared" si="199"/>
        <v/>
      </c>
    </row>
    <row r="6648" spans="1:2">
      <c r="A6648" s="7" t="str">
        <f>IF(計算!$C6670="","",計算!$C6670)</f>
        <v/>
      </c>
      <c r="B6648" s="7" t="str">
        <f t="shared" si="199"/>
        <v/>
      </c>
    </row>
    <row r="6649" spans="1:2">
      <c r="A6649" s="7" t="str">
        <f>IF(計算!$C6671="","",計算!$C6671)</f>
        <v/>
      </c>
      <c r="B6649" s="7" t="str">
        <f t="shared" si="199"/>
        <v/>
      </c>
    </row>
    <row r="6650" spans="1:2">
      <c r="A6650" s="7" t="str">
        <f>IF(計算!$C6672="","",計算!$C6672)</f>
        <v/>
      </c>
      <c r="B6650" s="7" t="str">
        <f t="shared" si="199"/>
        <v/>
      </c>
    </row>
    <row r="6651" spans="1:2">
      <c r="A6651" s="7" t="str">
        <f>IF(計算!$C6673="","",計算!$C6673)</f>
        <v/>
      </c>
      <c r="B6651" s="7" t="str">
        <f t="shared" si="199"/>
        <v/>
      </c>
    </row>
    <row r="6652" spans="1:2">
      <c r="A6652" s="7" t="str">
        <f>IF(計算!$C6674="","",計算!$C6674)</f>
        <v/>
      </c>
      <c r="B6652" s="7" t="str">
        <f t="shared" si="199"/>
        <v/>
      </c>
    </row>
    <row r="6653" spans="1:2">
      <c r="A6653" s="7" t="str">
        <f>IF(計算!$C6675="","",計算!$C6675)</f>
        <v/>
      </c>
      <c r="B6653" s="7" t="str">
        <f t="shared" si="199"/>
        <v/>
      </c>
    </row>
    <row r="6654" spans="1:2">
      <c r="A6654" s="7" t="str">
        <f>IF(計算!$C6676="","",計算!$C6676)</f>
        <v/>
      </c>
      <c r="B6654" s="7" t="str">
        <f t="shared" si="199"/>
        <v/>
      </c>
    </row>
    <row r="6655" spans="1:2">
      <c r="A6655" s="7" t="str">
        <f>IF(計算!$C6677="","",計算!$C6677)</f>
        <v/>
      </c>
      <c r="B6655" s="7" t="str">
        <f t="shared" si="199"/>
        <v/>
      </c>
    </row>
    <row r="6656" spans="1:2">
      <c r="A6656" s="7" t="str">
        <f>IF(計算!$C6678="","",計算!$C6678)</f>
        <v/>
      </c>
      <c r="B6656" s="7" t="str">
        <f t="shared" si="199"/>
        <v/>
      </c>
    </row>
    <row r="6657" spans="1:2">
      <c r="A6657" s="7" t="str">
        <f>IF(計算!$C6679="","",計算!$C6679)</f>
        <v/>
      </c>
      <c r="B6657" s="7" t="str">
        <f t="shared" si="199"/>
        <v/>
      </c>
    </row>
    <row r="6658" spans="1:2">
      <c r="A6658" s="7" t="str">
        <f>IF(計算!$C6680="","",計算!$C6680)</f>
        <v/>
      </c>
      <c r="B6658" s="7" t="str">
        <f t="shared" si="199"/>
        <v/>
      </c>
    </row>
    <row r="6659" spans="1:2">
      <c r="A6659" s="7" t="str">
        <f>IF(計算!$C6681="","",計算!$C6681)</f>
        <v/>
      </c>
      <c r="B6659" s="7" t="str">
        <f t="shared" si="199"/>
        <v/>
      </c>
    </row>
    <row r="6660" spans="1:2">
      <c r="A6660" s="7" t="str">
        <f>IF(計算!$C6682="","",計算!$C6682)</f>
        <v/>
      </c>
      <c r="B6660" s="7" t="str">
        <f t="shared" si="199"/>
        <v/>
      </c>
    </row>
    <row r="6661" spans="1:2">
      <c r="A6661" s="7" t="str">
        <f>IF(計算!$C6683="","",計算!$C6683)</f>
        <v/>
      </c>
      <c r="B6661" s="7" t="str">
        <f t="shared" si="199"/>
        <v/>
      </c>
    </row>
    <row r="6662" spans="1:2">
      <c r="A6662" s="7" t="str">
        <f>IF(計算!$C6684="","",計算!$C6684)</f>
        <v/>
      </c>
      <c r="B6662" s="7" t="str">
        <f t="shared" si="199"/>
        <v/>
      </c>
    </row>
    <row r="6663" spans="1:2">
      <c r="A6663" s="7" t="str">
        <f>IF(計算!$C6685="","",計算!$C6685)</f>
        <v/>
      </c>
      <c r="B6663" s="7" t="str">
        <f t="shared" ref="B6663:B6726" si="200">IF($A6664="","",$A6664)</f>
        <v/>
      </c>
    </row>
    <row r="6664" spans="1:2">
      <c r="A6664" s="7" t="str">
        <f>IF(計算!$C6686="","",計算!$C6686)</f>
        <v/>
      </c>
      <c r="B6664" s="7" t="str">
        <f t="shared" si="200"/>
        <v/>
      </c>
    </row>
    <row r="6665" spans="1:2">
      <c r="A6665" s="7" t="str">
        <f>IF(計算!$C6687="","",計算!$C6687)</f>
        <v/>
      </c>
      <c r="B6665" s="7" t="str">
        <f t="shared" si="200"/>
        <v/>
      </c>
    </row>
    <row r="6666" spans="1:2">
      <c r="A6666" s="7" t="str">
        <f>IF(計算!$C6688="","",計算!$C6688)</f>
        <v/>
      </c>
      <c r="B6666" s="7" t="str">
        <f t="shared" si="200"/>
        <v/>
      </c>
    </row>
    <row r="6667" spans="1:2">
      <c r="A6667" s="7" t="str">
        <f>IF(計算!$C6689="","",計算!$C6689)</f>
        <v/>
      </c>
      <c r="B6667" s="7" t="str">
        <f t="shared" si="200"/>
        <v/>
      </c>
    </row>
    <row r="6668" spans="1:2">
      <c r="A6668" s="7" t="str">
        <f>IF(計算!$C6690="","",計算!$C6690)</f>
        <v/>
      </c>
      <c r="B6668" s="7" t="str">
        <f t="shared" si="200"/>
        <v/>
      </c>
    </row>
    <row r="6669" spans="1:2">
      <c r="A6669" s="7" t="str">
        <f>IF(計算!$C6691="","",計算!$C6691)</f>
        <v/>
      </c>
      <c r="B6669" s="7" t="str">
        <f t="shared" si="200"/>
        <v/>
      </c>
    </row>
    <row r="6670" spans="1:2">
      <c r="A6670" s="7" t="str">
        <f>IF(計算!$C6692="","",計算!$C6692)</f>
        <v/>
      </c>
      <c r="B6670" s="7" t="str">
        <f t="shared" si="200"/>
        <v/>
      </c>
    </row>
    <row r="6671" spans="1:2">
      <c r="A6671" s="7" t="str">
        <f>IF(計算!$C6693="","",計算!$C6693)</f>
        <v/>
      </c>
      <c r="B6671" s="7" t="str">
        <f t="shared" si="200"/>
        <v/>
      </c>
    </row>
    <row r="6672" spans="1:2">
      <c r="A6672" s="7" t="str">
        <f>IF(計算!$C6694="","",計算!$C6694)</f>
        <v/>
      </c>
      <c r="B6672" s="7" t="str">
        <f t="shared" si="200"/>
        <v/>
      </c>
    </row>
    <row r="6673" spans="1:2">
      <c r="A6673" s="7" t="str">
        <f>IF(計算!$C6695="","",計算!$C6695)</f>
        <v/>
      </c>
      <c r="B6673" s="7" t="str">
        <f t="shared" si="200"/>
        <v/>
      </c>
    </row>
    <row r="6674" spans="1:2">
      <c r="A6674" s="7" t="str">
        <f>IF(計算!$C6696="","",計算!$C6696)</f>
        <v/>
      </c>
      <c r="B6674" s="7" t="str">
        <f t="shared" si="200"/>
        <v/>
      </c>
    </row>
    <row r="6675" spans="1:2">
      <c r="A6675" s="7" t="str">
        <f>IF(計算!$C6697="","",計算!$C6697)</f>
        <v/>
      </c>
      <c r="B6675" s="7" t="str">
        <f t="shared" si="200"/>
        <v/>
      </c>
    </row>
    <row r="6676" spans="1:2">
      <c r="A6676" s="7" t="str">
        <f>IF(計算!$C6698="","",計算!$C6698)</f>
        <v/>
      </c>
      <c r="B6676" s="7" t="str">
        <f t="shared" si="200"/>
        <v/>
      </c>
    </row>
    <row r="6677" spans="1:2">
      <c r="A6677" s="7" t="str">
        <f>IF(計算!$C6699="","",計算!$C6699)</f>
        <v/>
      </c>
      <c r="B6677" s="7" t="str">
        <f t="shared" si="200"/>
        <v/>
      </c>
    </row>
    <row r="6678" spans="1:2">
      <c r="A6678" s="7" t="str">
        <f>IF(計算!$C6700="","",計算!$C6700)</f>
        <v/>
      </c>
      <c r="B6678" s="7" t="str">
        <f t="shared" si="200"/>
        <v/>
      </c>
    </row>
    <row r="6679" spans="1:2">
      <c r="A6679" s="7" t="str">
        <f>IF(計算!$C6701="","",計算!$C6701)</f>
        <v/>
      </c>
      <c r="B6679" s="7" t="str">
        <f t="shared" si="200"/>
        <v/>
      </c>
    </row>
    <row r="6680" spans="1:2">
      <c r="A6680" s="7" t="str">
        <f>IF(計算!$C6702="","",計算!$C6702)</f>
        <v/>
      </c>
      <c r="B6680" s="7" t="str">
        <f t="shared" si="200"/>
        <v/>
      </c>
    </row>
    <row r="6681" spans="1:2">
      <c r="A6681" s="7" t="str">
        <f>IF(計算!$C6703="","",計算!$C6703)</f>
        <v/>
      </c>
      <c r="B6681" s="7" t="str">
        <f t="shared" si="200"/>
        <v/>
      </c>
    </row>
    <row r="6682" spans="1:2">
      <c r="A6682" s="7" t="str">
        <f>IF(計算!$C6704="","",計算!$C6704)</f>
        <v/>
      </c>
      <c r="B6682" s="7" t="str">
        <f t="shared" si="200"/>
        <v/>
      </c>
    </row>
    <row r="6683" spans="1:2">
      <c r="A6683" s="7" t="str">
        <f>IF(計算!$C6705="","",計算!$C6705)</f>
        <v/>
      </c>
      <c r="B6683" s="7" t="str">
        <f t="shared" si="200"/>
        <v/>
      </c>
    </row>
    <row r="6684" spans="1:2">
      <c r="A6684" s="7" t="str">
        <f>IF(計算!$C6706="","",計算!$C6706)</f>
        <v/>
      </c>
      <c r="B6684" s="7" t="str">
        <f t="shared" si="200"/>
        <v/>
      </c>
    </row>
    <row r="6685" spans="1:2">
      <c r="A6685" s="7" t="str">
        <f>IF(計算!$C6707="","",計算!$C6707)</f>
        <v/>
      </c>
      <c r="B6685" s="7" t="str">
        <f t="shared" si="200"/>
        <v/>
      </c>
    </row>
    <row r="6686" spans="1:2">
      <c r="A6686" s="7" t="str">
        <f>IF(計算!$C6708="","",計算!$C6708)</f>
        <v/>
      </c>
      <c r="B6686" s="7" t="str">
        <f t="shared" si="200"/>
        <v/>
      </c>
    </row>
    <row r="6687" spans="1:2">
      <c r="A6687" s="7" t="str">
        <f>IF(計算!$C6709="","",計算!$C6709)</f>
        <v/>
      </c>
      <c r="B6687" s="7" t="str">
        <f t="shared" si="200"/>
        <v/>
      </c>
    </row>
    <row r="6688" spans="1:2">
      <c r="A6688" s="7" t="str">
        <f>IF(計算!$C6710="","",計算!$C6710)</f>
        <v/>
      </c>
      <c r="B6688" s="7" t="str">
        <f t="shared" si="200"/>
        <v/>
      </c>
    </row>
    <row r="6689" spans="1:2">
      <c r="A6689" s="7" t="str">
        <f>IF(計算!$C6711="","",計算!$C6711)</f>
        <v/>
      </c>
      <c r="B6689" s="7" t="str">
        <f t="shared" si="200"/>
        <v/>
      </c>
    </row>
    <row r="6690" spans="1:2">
      <c r="A6690" s="7" t="str">
        <f>IF(計算!$C6712="","",計算!$C6712)</f>
        <v/>
      </c>
      <c r="B6690" s="7" t="str">
        <f t="shared" si="200"/>
        <v/>
      </c>
    </row>
    <row r="6691" spans="1:2">
      <c r="A6691" s="7" t="str">
        <f>IF(計算!$C6713="","",計算!$C6713)</f>
        <v/>
      </c>
      <c r="B6691" s="7" t="str">
        <f t="shared" si="200"/>
        <v/>
      </c>
    </row>
    <row r="6692" spans="1:2">
      <c r="A6692" s="7" t="str">
        <f>IF(計算!$C6714="","",計算!$C6714)</f>
        <v/>
      </c>
      <c r="B6692" s="7" t="str">
        <f t="shared" si="200"/>
        <v/>
      </c>
    </row>
    <row r="6693" spans="1:2">
      <c r="A6693" s="7" t="str">
        <f>IF(計算!$C6715="","",計算!$C6715)</f>
        <v/>
      </c>
      <c r="B6693" s="7" t="str">
        <f t="shared" si="200"/>
        <v/>
      </c>
    </row>
    <row r="6694" spans="1:2">
      <c r="A6694" s="7" t="str">
        <f>IF(計算!$C6716="","",計算!$C6716)</f>
        <v/>
      </c>
      <c r="B6694" s="7" t="str">
        <f t="shared" si="200"/>
        <v/>
      </c>
    </row>
    <row r="6695" spans="1:2">
      <c r="A6695" s="7" t="str">
        <f>IF(計算!$C6717="","",計算!$C6717)</f>
        <v/>
      </c>
      <c r="B6695" s="7" t="str">
        <f t="shared" si="200"/>
        <v/>
      </c>
    </row>
    <row r="6696" spans="1:2">
      <c r="A6696" s="7" t="str">
        <f>IF(計算!$C6718="","",計算!$C6718)</f>
        <v/>
      </c>
      <c r="B6696" s="7" t="str">
        <f t="shared" si="200"/>
        <v/>
      </c>
    </row>
    <row r="6697" spans="1:2">
      <c r="A6697" s="7" t="str">
        <f>IF(計算!$C6719="","",計算!$C6719)</f>
        <v/>
      </c>
      <c r="B6697" s="7" t="str">
        <f t="shared" si="200"/>
        <v/>
      </c>
    </row>
    <row r="6698" spans="1:2">
      <c r="A6698" s="7" t="str">
        <f>IF(計算!$C6720="","",計算!$C6720)</f>
        <v/>
      </c>
      <c r="B6698" s="7" t="str">
        <f t="shared" si="200"/>
        <v/>
      </c>
    </row>
    <row r="6699" spans="1:2">
      <c r="A6699" s="7" t="str">
        <f>IF(計算!$C6721="","",計算!$C6721)</f>
        <v/>
      </c>
      <c r="B6699" s="7" t="str">
        <f t="shared" si="200"/>
        <v/>
      </c>
    </row>
    <row r="6700" spans="1:2">
      <c r="A6700" s="7" t="str">
        <f>IF(計算!$C6722="","",計算!$C6722)</f>
        <v/>
      </c>
      <c r="B6700" s="7" t="str">
        <f t="shared" si="200"/>
        <v/>
      </c>
    </row>
    <row r="6701" spans="1:2">
      <c r="A6701" s="7" t="str">
        <f>IF(計算!$C6723="","",計算!$C6723)</f>
        <v/>
      </c>
      <c r="B6701" s="7" t="str">
        <f t="shared" si="200"/>
        <v/>
      </c>
    </row>
    <row r="6702" spans="1:2">
      <c r="A6702" s="7" t="str">
        <f>IF(計算!$C6724="","",計算!$C6724)</f>
        <v/>
      </c>
      <c r="B6702" s="7" t="str">
        <f t="shared" si="200"/>
        <v/>
      </c>
    </row>
    <row r="6703" spans="1:2">
      <c r="A6703" s="7" t="str">
        <f>IF(計算!$C6725="","",計算!$C6725)</f>
        <v/>
      </c>
      <c r="B6703" s="7" t="str">
        <f t="shared" si="200"/>
        <v/>
      </c>
    </row>
    <row r="6704" spans="1:2">
      <c r="A6704" s="7" t="str">
        <f>IF(計算!$C6726="","",計算!$C6726)</f>
        <v/>
      </c>
      <c r="B6704" s="7" t="str">
        <f t="shared" si="200"/>
        <v/>
      </c>
    </row>
    <row r="6705" spans="1:2">
      <c r="A6705" s="7" t="str">
        <f>IF(計算!$C6727="","",計算!$C6727)</f>
        <v/>
      </c>
      <c r="B6705" s="7" t="str">
        <f t="shared" si="200"/>
        <v/>
      </c>
    </row>
    <row r="6706" spans="1:2">
      <c r="A6706" s="7" t="str">
        <f>IF(計算!$C6728="","",計算!$C6728)</f>
        <v/>
      </c>
      <c r="B6706" s="7" t="str">
        <f t="shared" si="200"/>
        <v/>
      </c>
    </row>
    <row r="6707" spans="1:2">
      <c r="A6707" s="7" t="str">
        <f>IF(計算!$C6729="","",計算!$C6729)</f>
        <v/>
      </c>
      <c r="B6707" s="7" t="str">
        <f t="shared" si="200"/>
        <v/>
      </c>
    </row>
    <row r="6708" spans="1:2">
      <c r="A6708" s="7" t="str">
        <f>IF(計算!$C6730="","",計算!$C6730)</f>
        <v/>
      </c>
      <c r="B6708" s="7" t="str">
        <f t="shared" si="200"/>
        <v/>
      </c>
    </row>
    <row r="6709" spans="1:2">
      <c r="A6709" s="7" t="str">
        <f>IF(計算!$C6731="","",計算!$C6731)</f>
        <v/>
      </c>
      <c r="B6709" s="7" t="str">
        <f t="shared" si="200"/>
        <v/>
      </c>
    </row>
    <row r="6710" spans="1:2">
      <c r="A6710" s="7" t="str">
        <f>IF(計算!$C6732="","",計算!$C6732)</f>
        <v/>
      </c>
      <c r="B6710" s="7" t="str">
        <f t="shared" si="200"/>
        <v/>
      </c>
    </row>
    <row r="6711" spans="1:2">
      <c r="A6711" s="7" t="str">
        <f>IF(計算!$C6733="","",計算!$C6733)</f>
        <v/>
      </c>
      <c r="B6711" s="7" t="str">
        <f t="shared" si="200"/>
        <v/>
      </c>
    </row>
    <row r="6712" spans="1:2">
      <c r="A6712" s="7" t="str">
        <f>IF(計算!$C6734="","",計算!$C6734)</f>
        <v/>
      </c>
      <c r="B6712" s="7" t="str">
        <f t="shared" si="200"/>
        <v/>
      </c>
    </row>
    <row r="6713" spans="1:2">
      <c r="A6713" s="7" t="str">
        <f>IF(計算!$C6735="","",計算!$C6735)</f>
        <v/>
      </c>
      <c r="B6713" s="7" t="str">
        <f t="shared" si="200"/>
        <v/>
      </c>
    </row>
    <row r="6714" spans="1:2">
      <c r="A6714" s="7" t="str">
        <f>IF(計算!$C6736="","",計算!$C6736)</f>
        <v/>
      </c>
      <c r="B6714" s="7" t="str">
        <f t="shared" si="200"/>
        <v/>
      </c>
    </row>
    <row r="6715" spans="1:2">
      <c r="A6715" s="7" t="str">
        <f>IF(計算!$C6737="","",計算!$C6737)</f>
        <v/>
      </c>
      <c r="B6715" s="7" t="str">
        <f t="shared" si="200"/>
        <v/>
      </c>
    </row>
    <row r="6716" spans="1:2">
      <c r="A6716" s="7" t="str">
        <f>IF(計算!$C6738="","",計算!$C6738)</f>
        <v/>
      </c>
      <c r="B6716" s="7" t="str">
        <f t="shared" si="200"/>
        <v/>
      </c>
    </row>
    <row r="6717" spans="1:2">
      <c r="A6717" s="7" t="str">
        <f>IF(計算!$C6739="","",計算!$C6739)</f>
        <v/>
      </c>
      <c r="B6717" s="7" t="str">
        <f t="shared" si="200"/>
        <v/>
      </c>
    </row>
    <row r="6718" spans="1:2">
      <c r="A6718" s="7" t="str">
        <f>IF(計算!$C6740="","",計算!$C6740)</f>
        <v/>
      </c>
      <c r="B6718" s="7" t="str">
        <f t="shared" si="200"/>
        <v/>
      </c>
    </row>
    <row r="6719" spans="1:2">
      <c r="A6719" s="7" t="str">
        <f>IF(計算!$C6741="","",計算!$C6741)</f>
        <v/>
      </c>
      <c r="B6719" s="7" t="str">
        <f t="shared" si="200"/>
        <v/>
      </c>
    </row>
    <row r="6720" spans="1:2">
      <c r="A6720" s="7" t="str">
        <f>IF(計算!$C6742="","",計算!$C6742)</f>
        <v/>
      </c>
      <c r="B6720" s="7" t="str">
        <f t="shared" si="200"/>
        <v/>
      </c>
    </row>
    <row r="6721" spans="1:2">
      <c r="A6721" s="7" t="str">
        <f>IF(計算!$C6743="","",計算!$C6743)</f>
        <v/>
      </c>
      <c r="B6721" s="7" t="str">
        <f t="shared" si="200"/>
        <v/>
      </c>
    </row>
    <row r="6722" spans="1:2">
      <c r="A6722" s="7" t="str">
        <f>IF(計算!$C6744="","",計算!$C6744)</f>
        <v/>
      </c>
      <c r="B6722" s="7" t="str">
        <f t="shared" si="200"/>
        <v/>
      </c>
    </row>
    <row r="6723" spans="1:2">
      <c r="A6723" s="7" t="str">
        <f>IF(計算!$C6745="","",計算!$C6745)</f>
        <v/>
      </c>
      <c r="B6723" s="7" t="str">
        <f t="shared" si="200"/>
        <v/>
      </c>
    </row>
    <row r="6724" spans="1:2">
      <c r="A6724" s="7" t="str">
        <f>IF(計算!$C6746="","",計算!$C6746)</f>
        <v/>
      </c>
      <c r="B6724" s="7" t="str">
        <f t="shared" si="200"/>
        <v/>
      </c>
    </row>
    <row r="6725" spans="1:2">
      <c r="A6725" s="7" t="str">
        <f>IF(計算!$C6747="","",計算!$C6747)</f>
        <v/>
      </c>
      <c r="B6725" s="7" t="str">
        <f t="shared" si="200"/>
        <v/>
      </c>
    </row>
    <row r="6726" spans="1:2">
      <c r="A6726" s="7" t="str">
        <f>IF(計算!$C6748="","",計算!$C6748)</f>
        <v/>
      </c>
      <c r="B6726" s="7" t="str">
        <f t="shared" si="200"/>
        <v/>
      </c>
    </row>
    <row r="6727" spans="1:2">
      <c r="A6727" s="7" t="str">
        <f>IF(計算!$C6749="","",計算!$C6749)</f>
        <v/>
      </c>
      <c r="B6727" s="7" t="str">
        <f t="shared" ref="B6727:B6790" si="201">IF($A6728="","",$A6728)</f>
        <v/>
      </c>
    </row>
    <row r="6728" spans="1:2">
      <c r="A6728" s="7" t="str">
        <f>IF(計算!$C6750="","",計算!$C6750)</f>
        <v/>
      </c>
      <c r="B6728" s="7" t="str">
        <f t="shared" si="201"/>
        <v/>
      </c>
    </row>
    <row r="6729" spans="1:2">
      <c r="A6729" s="7" t="str">
        <f>IF(計算!$C6751="","",計算!$C6751)</f>
        <v/>
      </c>
      <c r="B6729" s="7" t="str">
        <f t="shared" si="201"/>
        <v/>
      </c>
    </row>
    <row r="6730" spans="1:2">
      <c r="A6730" s="7" t="str">
        <f>IF(計算!$C6752="","",計算!$C6752)</f>
        <v/>
      </c>
      <c r="B6730" s="7" t="str">
        <f t="shared" si="201"/>
        <v/>
      </c>
    </row>
    <row r="6731" spans="1:2">
      <c r="A6731" s="7" t="str">
        <f>IF(計算!$C6753="","",計算!$C6753)</f>
        <v/>
      </c>
      <c r="B6731" s="7" t="str">
        <f t="shared" si="201"/>
        <v/>
      </c>
    </row>
    <row r="6732" spans="1:2">
      <c r="A6732" s="7" t="str">
        <f>IF(計算!$C6754="","",計算!$C6754)</f>
        <v/>
      </c>
      <c r="B6732" s="7" t="str">
        <f t="shared" si="201"/>
        <v/>
      </c>
    </row>
    <row r="6733" spans="1:2">
      <c r="A6733" s="7" t="str">
        <f>IF(計算!$C6755="","",計算!$C6755)</f>
        <v/>
      </c>
      <c r="B6733" s="7" t="str">
        <f t="shared" si="201"/>
        <v/>
      </c>
    </row>
    <row r="6734" spans="1:2">
      <c r="A6734" s="7" t="str">
        <f>IF(計算!$C6756="","",計算!$C6756)</f>
        <v/>
      </c>
      <c r="B6734" s="7" t="str">
        <f t="shared" si="201"/>
        <v/>
      </c>
    </row>
    <row r="6735" spans="1:2">
      <c r="A6735" s="7" t="str">
        <f>IF(計算!$C6757="","",計算!$C6757)</f>
        <v/>
      </c>
      <c r="B6735" s="7" t="str">
        <f t="shared" si="201"/>
        <v/>
      </c>
    </row>
    <row r="6736" spans="1:2">
      <c r="A6736" s="7" t="str">
        <f>IF(計算!$C6758="","",計算!$C6758)</f>
        <v/>
      </c>
      <c r="B6736" s="7" t="str">
        <f t="shared" si="201"/>
        <v/>
      </c>
    </row>
    <row r="6737" spans="1:2">
      <c r="A6737" s="7" t="str">
        <f>IF(計算!$C6759="","",計算!$C6759)</f>
        <v/>
      </c>
      <c r="B6737" s="7" t="str">
        <f t="shared" si="201"/>
        <v/>
      </c>
    </row>
    <row r="6738" spans="1:2">
      <c r="A6738" s="7" t="str">
        <f>IF(計算!$C6760="","",計算!$C6760)</f>
        <v/>
      </c>
      <c r="B6738" s="7" t="str">
        <f t="shared" si="201"/>
        <v/>
      </c>
    </row>
    <row r="6739" spans="1:2">
      <c r="A6739" s="7" t="str">
        <f>IF(計算!$C6761="","",計算!$C6761)</f>
        <v/>
      </c>
      <c r="B6739" s="7" t="str">
        <f t="shared" si="201"/>
        <v/>
      </c>
    </row>
    <row r="6740" spans="1:2">
      <c r="A6740" s="7" t="str">
        <f>IF(計算!$C6762="","",計算!$C6762)</f>
        <v/>
      </c>
      <c r="B6740" s="7" t="str">
        <f t="shared" si="201"/>
        <v/>
      </c>
    </row>
    <row r="6741" spans="1:2">
      <c r="A6741" s="7" t="str">
        <f>IF(計算!$C6763="","",計算!$C6763)</f>
        <v/>
      </c>
      <c r="B6741" s="7" t="str">
        <f t="shared" si="201"/>
        <v/>
      </c>
    </row>
    <row r="6742" spans="1:2">
      <c r="A6742" s="7" t="str">
        <f>IF(計算!$C6764="","",計算!$C6764)</f>
        <v/>
      </c>
      <c r="B6742" s="7" t="str">
        <f t="shared" si="201"/>
        <v/>
      </c>
    </row>
    <row r="6743" spans="1:2">
      <c r="A6743" s="7" t="str">
        <f>IF(計算!$C6765="","",計算!$C6765)</f>
        <v/>
      </c>
      <c r="B6743" s="7" t="str">
        <f t="shared" si="201"/>
        <v/>
      </c>
    </row>
    <row r="6744" spans="1:2">
      <c r="A6744" s="7" t="str">
        <f>IF(計算!$C6766="","",計算!$C6766)</f>
        <v/>
      </c>
      <c r="B6744" s="7" t="str">
        <f t="shared" si="201"/>
        <v/>
      </c>
    </row>
    <row r="6745" spans="1:2">
      <c r="A6745" s="7" t="str">
        <f>IF(計算!$C6767="","",計算!$C6767)</f>
        <v/>
      </c>
      <c r="B6745" s="7" t="str">
        <f t="shared" si="201"/>
        <v/>
      </c>
    </row>
    <row r="6746" spans="1:2">
      <c r="A6746" s="7" t="str">
        <f>IF(計算!$C6768="","",計算!$C6768)</f>
        <v/>
      </c>
      <c r="B6746" s="7" t="str">
        <f t="shared" si="201"/>
        <v/>
      </c>
    </row>
    <row r="6747" spans="1:2">
      <c r="A6747" s="7" t="str">
        <f>IF(計算!$C6769="","",計算!$C6769)</f>
        <v/>
      </c>
      <c r="B6747" s="7" t="str">
        <f t="shared" si="201"/>
        <v/>
      </c>
    </row>
    <row r="6748" spans="1:2">
      <c r="A6748" s="7" t="str">
        <f>IF(計算!$C6770="","",計算!$C6770)</f>
        <v/>
      </c>
      <c r="B6748" s="7" t="str">
        <f t="shared" si="201"/>
        <v/>
      </c>
    </row>
    <row r="6749" spans="1:2">
      <c r="A6749" s="7" t="str">
        <f>IF(計算!$C6771="","",計算!$C6771)</f>
        <v/>
      </c>
      <c r="B6749" s="7" t="str">
        <f t="shared" si="201"/>
        <v/>
      </c>
    </row>
    <row r="6750" spans="1:2">
      <c r="A6750" s="7" t="str">
        <f>IF(計算!$C6772="","",計算!$C6772)</f>
        <v/>
      </c>
      <c r="B6750" s="7" t="str">
        <f t="shared" si="201"/>
        <v/>
      </c>
    </row>
    <row r="6751" spans="1:2">
      <c r="A6751" s="7" t="str">
        <f>IF(計算!$C6773="","",計算!$C6773)</f>
        <v/>
      </c>
      <c r="B6751" s="7" t="str">
        <f t="shared" si="201"/>
        <v/>
      </c>
    </row>
    <row r="6752" spans="1:2">
      <c r="A6752" s="7" t="str">
        <f>IF(計算!$C6774="","",計算!$C6774)</f>
        <v/>
      </c>
      <c r="B6752" s="7" t="str">
        <f t="shared" si="201"/>
        <v/>
      </c>
    </row>
    <row r="6753" spans="1:2">
      <c r="A6753" s="7" t="str">
        <f>IF(計算!$C6775="","",計算!$C6775)</f>
        <v/>
      </c>
      <c r="B6753" s="7" t="str">
        <f t="shared" si="201"/>
        <v/>
      </c>
    </row>
    <row r="6754" spans="1:2">
      <c r="A6754" s="7" t="str">
        <f>IF(計算!$C6776="","",計算!$C6776)</f>
        <v/>
      </c>
      <c r="B6754" s="7" t="str">
        <f t="shared" si="201"/>
        <v/>
      </c>
    </row>
    <row r="6755" spans="1:2">
      <c r="A6755" s="7" t="str">
        <f>IF(計算!$C6777="","",計算!$C6777)</f>
        <v/>
      </c>
      <c r="B6755" s="7" t="str">
        <f t="shared" si="201"/>
        <v/>
      </c>
    </row>
    <row r="6756" spans="1:2">
      <c r="A6756" s="7" t="str">
        <f>IF(計算!$C6778="","",計算!$C6778)</f>
        <v/>
      </c>
      <c r="B6756" s="7" t="str">
        <f t="shared" si="201"/>
        <v/>
      </c>
    </row>
    <row r="6757" spans="1:2">
      <c r="A6757" s="7" t="str">
        <f>IF(計算!$C6779="","",計算!$C6779)</f>
        <v/>
      </c>
      <c r="B6757" s="7" t="str">
        <f t="shared" si="201"/>
        <v/>
      </c>
    </row>
    <row r="6758" spans="1:2">
      <c r="A6758" s="7" t="str">
        <f>IF(計算!$C6780="","",計算!$C6780)</f>
        <v/>
      </c>
      <c r="B6758" s="7" t="str">
        <f t="shared" si="201"/>
        <v/>
      </c>
    </row>
    <row r="6759" spans="1:2">
      <c r="A6759" s="7" t="str">
        <f>IF(計算!$C6781="","",計算!$C6781)</f>
        <v/>
      </c>
      <c r="B6759" s="7" t="str">
        <f t="shared" si="201"/>
        <v/>
      </c>
    </row>
    <row r="6760" spans="1:2">
      <c r="A6760" s="7" t="str">
        <f>IF(計算!$C6782="","",計算!$C6782)</f>
        <v/>
      </c>
      <c r="B6760" s="7" t="str">
        <f t="shared" si="201"/>
        <v/>
      </c>
    </row>
    <row r="6761" spans="1:2">
      <c r="A6761" s="7" t="str">
        <f>IF(計算!$C6783="","",計算!$C6783)</f>
        <v/>
      </c>
      <c r="B6761" s="7" t="str">
        <f t="shared" si="201"/>
        <v/>
      </c>
    </row>
    <row r="6762" spans="1:2">
      <c r="A6762" s="7" t="str">
        <f>IF(計算!$C6784="","",計算!$C6784)</f>
        <v/>
      </c>
      <c r="B6762" s="7" t="str">
        <f t="shared" si="201"/>
        <v/>
      </c>
    </row>
    <row r="6763" spans="1:2">
      <c r="A6763" s="7" t="str">
        <f>IF(計算!$C6785="","",計算!$C6785)</f>
        <v/>
      </c>
      <c r="B6763" s="7" t="str">
        <f t="shared" si="201"/>
        <v/>
      </c>
    </row>
    <row r="6764" spans="1:2">
      <c r="A6764" s="7" t="str">
        <f>IF(計算!$C6786="","",計算!$C6786)</f>
        <v/>
      </c>
      <c r="B6764" s="7" t="str">
        <f t="shared" si="201"/>
        <v/>
      </c>
    </row>
    <row r="6765" spans="1:2">
      <c r="A6765" s="7" t="str">
        <f>IF(計算!$C6787="","",計算!$C6787)</f>
        <v/>
      </c>
      <c r="B6765" s="7" t="str">
        <f t="shared" si="201"/>
        <v/>
      </c>
    </row>
    <row r="6766" spans="1:2">
      <c r="A6766" s="7" t="str">
        <f>IF(計算!$C6788="","",計算!$C6788)</f>
        <v/>
      </c>
      <c r="B6766" s="7" t="str">
        <f t="shared" si="201"/>
        <v/>
      </c>
    </row>
    <row r="6767" spans="1:2">
      <c r="A6767" s="7" t="str">
        <f>IF(計算!$C6789="","",計算!$C6789)</f>
        <v/>
      </c>
      <c r="B6767" s="7" t="str">
        <f t="shared" si="201"/>
        <v/>
      </c>
    </row>
    <row r="6768" spans="1:2">
      <c r="A6768" s="7" t="str">
        <f>IF(計算!$C6790="","",計算!$C6790)</f>
        <v/>
      </c>
      <c r="B6768" s="7" t="str">
        <f t="shared" si="201"/>
        <v/>
      </c>
    </row>
    <row r="6769" spans="1:2">
      <c r="A6769" s="7" t="str">
        <f>IF(計算!$C6791="","",計算!$C6791)</f>
        <v/>
      </c>
      <c r="B6769" s="7" t="str">
        <f t="shared" si="201"/>
        <v/>
      </c>
    </row>
    <row r="6770" spans="1:2">
      <c r="A6770" s="7" t="str">
        <f>IF(計算!$C6792="","",計算!$C6792)</f>
        <v/>
      </c>
      <c r="B6770" s="7" t="str">
        <f t="shared" si="201"/>
        <v/>
      </c>
    </row>
    <row r="6771" spans="1:2">
      <c r="A6771" s="7" t="str">
        <f>IF(計算!$C6793="","",計算!$C6793)</f>
        <v/>
      </c>
      <c r="B6771" s="7" t="str">
        <f t="shared" si="201"/>
        <v/>
      </c>
    </row>
    <row r="6772" spans="1:2">
      <c r="A6772" s="7" t="str">
        <f>IF(計算!$C6794="","",計算!$C6794)</f>
        <v/>
      </c>
      <c r="B6772" s="7" t="str">
        <f t="shared" si="201"/>
        <v/>
      </c>
    </row>
    <row r="6773" spans="1:2">
      <c r="A6773" s="7" t="str">
        <f>IF(計算!$C6795="","",計算!$C6795)</f>
        <v/>
      </c>
      <c r="B6773" s="7" t="str">
        <f t="shared" si="201"/>
        <v/>
      </c>
    </row>
    <row r="6774" spans="1:2">
      <c r="A6774" s="7" t="str">
        <f>IF(計算!$C6796="","",計算!$C6796)</f>
        <v/>
      </c>
      <c r="B6774" s="7" t="str">
        <f t="shared" si="201"/>
        <v/>
      </c>
    </row>
    <row r="6775" spans="1:2">
      <c r="A6775" s="7" t="str">
        <f>IF(計算!$C6797="","",計算!$C6797)</f>
        <v/>
      </c>
      <c r="B6775" s="7" t="str">
        <f t="shared" si="201"/>
        <v/>
      </c>
    </row>
    <row r="6776" spans="1:2">
      <c r="A6776" s="7" t="str">
        <f>IF(計算!$C6798="","",計算!$C6798)</f>
        <v/>
      </c>
      <c r="B6776" s="7" t="str">
        <f t="shared" si="201"/>
        <v/>
      </c>
    </row>
    <row r="6777" spans="1:2">
      <c r="A6777" s="7" t="str">
        <f>IF(計算!$C6799="","",計算!$C6799)</f>
        <v/>
      </c>
      <c r="B6777" s="7" t="str">
        <f t="shared" si="201"/>
        <v/>
      </c>
    </row>
    <row r="6778" spans="1:2">
      <c r="A6778" s="7" t="str">
        <f>IF(計算!$C6800="","",計算!$C6800)</f>
        <v/>
      </c>
      <c r="B6778" s="7" t="str">
        <f t="shared" si="201"/>
        <v/>
      </c>
    </row>
    <row r="6779" spans="1:2">
      <c r="A6779" s="7" t="str">
        <f>IF(計算!$C6801="","",計算!$C6801)</f>
        <v/>
      </c>
      <c r="B6779" s="7" t="str">
        <f t="shared" si="201"/>
        <v/>
      </c>
    </row>
    <row r="6780" spans="1:2">
      <c r="A6780" s="7" t="str">
        <f>IF(計算!$C6802="","",計算!$C6802)</f>
        <v/>
      </c>
      <c r="B6780" s="7" t="str">
        <f t="shared" si="201"/>
        <v/>
      </c>
    </row>
    <row r="6781" spans="1:2">
      <c r="A6781" s="7" t="str">
        <f>IF(計算!$C6803="","",計算!$C6803)</f>
        <v/>
      </c>
      <c r="B6781" s="7" t="str">
        <f t="shared" si="201"/>
        <v/>
      </c>
    </row>
    <row r="6782" spans="1:2">
      <c r="A6782" s="7" t="str">
        <f>IF(計算!$C6804="","",計算!$C6804)</f>
        <v/>
      </c>
      <c r="B6782" s="7" t="str">
        <f t="shared" si="201"/>
        <v/>
      </c>
    </row>
    <row r="6783" spans="1:2">
      <c r="A6783" s="7" t="str">
        <f>IF(計算!$C6805="","",計算!$C6805)</f>
        <v/>
      </c>
      <c r="B6783" s="7" t="str">
        <f t="shared" si="201"/>
        <v/>
      </c>
    </row>
    <row r="6784" spans="1:2">
      <c r="A6784" s="7" t="str">
        <f>IF(計算!$C6806="","",計算!$C6806)</f>
        <v/>
      </c>
      <c r="B6784" s="7" t="str">
        <f t="shared" si="201"/>
        <v/>
      </c>
    </row>
    <row r="6785" spans="1:2">
      <c r="A6785" s="7" t="str">
        <f>IF(計算!$C6807="","",計算!$C6807)</f>
        <v/>
      </c>
      <c r="B6785" s="7" t="str">
        <f t="shared" si="201"/>
        <v/>
      </c>
    </row>
    <row r="6786" spans="1:2">
      <c r="A6786" s="7" t="str">
        <f>IF(計算!$C6808="","",計算!$C6808)</f>
        <v/>
      </c>
      <c r="B6786" s="7" t="str">
        <f t="shared" si="201"/>
        <v/>
      </c>
    </row>
    <row r="6787" spans="1:2">
      <c r="A6787" s="7" t="str">
        <f>IF(計算!$C6809="","",計算!$C6809)</f>
        <v/>
      </c>
      <c r="B6787" s="7" t="str">
        <f t="shared" si="201"/>
        <v/>
      </c>
    </row>
    <row r="6788" spans="1:2">
      <c r="A6788" s="7" t="str">
        <f>IF(計算!$C6810="","",計算!$C6810)</f>
        <v/>
      </c>
      <c r="B6788" s="7" t="str">
        <f t="shared" si="201"/>
        <v/>
      </c>
    </row>
    <row r="6789" spans="1:2">
      <c r="A6789" s="7" t="str">
        <f>IF(計算!$C6811="","",計算!$C6811)</f>
        <v/>
      </c>
      <c r="B6789" s="7" t="str">
        <f t="shared" si="201"/>
        <v/>
      </c>
    </row>
    <row r="6790" spans="1:2">
      <c r="A6790" s="7" t="str">
        <f>IF(計算!$C6812="","",計算!$C6812)</f>
        <v/>
      </c>
      <c r="B6790" s="7" t="str">
        <f t="shared" si="201"/>
        <v/>
      </c>
    </row>
    <row r="6791" spans="1:2">
      <c r="A6791" s="7" t="str">
        <f>IF(計算!$C6813="","",計算!$C6813)</f>
        <v/>
      </c>
      <c r="B6791" s="7" t="str">
        <f t="shared" ref="B6791:B6854" si="202">IF($A6792="","",$A6792)</f>
        <v/>
      </c>
    </row>
    <row r="6792" spans="1:2">
      <c r="A6792" s="7" t="str">
        <f>IF(計算!$C6814="","",計算!$C6814)</f>
        <v/>
      </c>
      <c r="B6792" s="7" t="str">
        <f t="shared" si="202"/>
        <v/>
      </c>
    </row>
    <row r="6793" spans="1:2">
      <c r="A6793" s="7" t="str">
        <f>IF(計算!$C6815="","",計算!$C6815)</f>
        <v/>
      </c>
      <c r="B6793" s="7" t="str">
        <f t="shared" si="202"/>
        <v/>
      </c>
    </row>
    <row r="6794" spans="1:2">
      <c r="A6794" s="7" t="str">
        <f>IF(計算!$C6816="","",計算!$C6816)</f>
        <v/>
      </c>
      <c r="B6794" s="7" t="str">
        <f t="shared" si="202"/>
        <v/>
      </c>
    </row>
    <row r="6795" spans="1:2">
      <c r="A6795" s="7" t="str">
        <f>IF(計算!$C6817="","",計算!$C6817)</f>
        <v/>
      </c>
      <c r="B6795" s="7" t="str">
        <f t="shared" si="202"/>
        <v/>
      </c>
    </row>
    <row r="6796" spans="1:2">
      <c r="A6796" s="7" t="str">
        <f>IF(計算!$C6818="","",計算!$C6818)</f>
        <v/>
      </c>
      <c r="B6796" s="7" t="str">
        <f t="shared" si="202"/>
        <v/>
      </c>
    </row>
    <row r="6797" spans="1:2">
      <c r="A6797" s="7" t="str">
        <f>IF(計算!$C6819="","",計算!$C6819)</f>
        <v/>
      </c>
      <c r="B6797" s="7" t="str">
        <f t="shared" si="202"/>
        <v/>
      </c>
    </row>
    <row r="6798" spans="1:2">
      <c r="A6798" s="7" t="str">
        <f>IF(計算!$C6820="","",計算!$C6820)</f>
        <v/>
      </c>
      <c r="B6798" s="7" t="str">
        <f t="shared" si="202"/>
        <v/>
      </c>
    </row>
    <row r="6799" spans="1:2">
      <c r="A6799" s="7" t="str">
        <f>IF(計算!$C6821="","",計算!$C6821)</f>
        <v/>
      </c>
      <c r="B6799" s="7" t="str">
        <f t="shared" si="202"/>
        <v/>
      </c>
    </row>
    <row r="6800" spans="1:2">
      <c r="A6800" s="7" t="str">
        <f>IF(計算!$C6822="","",計算!$C6822)</f>
        <v/>
      </c>
      <c r="B6800" s="7" t="str">
        <f t="shared" si="202"/>
        <v/>
      </c>
    </row>
    <row r="6801" spans="1:2">
      <c r="A6801" s="7" t="str">
        <f>IF(計算!$C6823="","",計算!$C6823)</f>
        <v/>
      </c>
      <c r="B6801" s="7" t="str">
        <f t="shared" si="202"/>
        <v/>
      </c>
    </row>
    <row r="6802" spans="1:2">
      <c r="A6802" s="7" t="str">
        <f>IF(計算!$C6824="","",計算!$C6824)</f>
        <v/>
      </c>
      <c r="B6802" s="7" t="str">
        <f t="shared" si="202"/>
        <v/>
      </c>
    </row>
    <row r="6803" spans="1:2">
      <c r="A6803" s="7" t="str">
        <f>IF(計算!$C6825="","",計算!$C6825)</f>
        <v/>
      </c>
      <c r="B6803" s="7" t="str">
        <f t="shared" si="202"/>
        <v/>
      </c>
    </row>
    <row r="6804" spans="1:2">
      <c r="A6804" s="7" t="str">
        <f>IF(計算!$C6826="","",計算!$C6826)</f>
        <v/>
      </c>
      <c r="B6804" s="7" t="str">
        <f t="shared" si="202"/>
        <v/>
      </c>
    </row>
    <row r="6805" spans="1:2">
      <c r="A6805" s="7" t="str">
        <f>IF(計算!$C6827="","",計算!$C6827)</f>
        <v/>
      </c>
      <c r="B6805" s="7" t="str">
        <f t="shared" si="202"/>
        <v/>
      </c>
    </row>
    <row r="6806" spans="1:2">
      <c r="A6806" s="7" t="str">
        <f>IF(計算!$C6828="","",計算!$C6828)</f>
        <v/>
      </c>
      <c r="B6806" s="7" t="str">
        <f t="shared" si="202"/>
        <v/>
      </c>
    </row>
    <row r="6807" spans="1:2">
      <c r="A6807" s="7" t="str">
        <f>IF(計算!$C6829="","",計算!$C6829)</f>
        <v/>
      </c>
      <c r="B6807" s="7" t="str">
        <f t="shared" si="202"/>
        <v/>
      </c>
    </row>
    <row r="6808" spans="1:2">
      <c r="A6808" s="7" t="str">
        <f>IF(計算!$C6830="","",計算!$C6830)</f>
        <v/>
      </c>
      <c r="B6808" s="7" t="str">
        <f t="shared" si="202"/>
        <v/>
      </c>
    </row>
    <row r="6809" spans="1:2">
      <c r="A6809" s="7" t="str">
        <f>IF(計算!$C6831="","",計算!$C6831)</f>
        <v/>
      </c>
      <c r="B6809" s="7" t="str">
        <f t="shared" si="202"/>
        <v/>
      </c>
    </row>
    <row r="6810" spans="1:2">
      <c r="A6810" s="7" t="str">
        <f>IF(計算!$C6832="","",計算!$C6832)</f>
        <v/>
      </c>
      <c r="B6810" s="7" t="str">
        <f t="shared" si="202"/>
        <v/>
      </c>
    </row>
    <row r="6811" spans="1:2">
      <c r="A6811" s="7" t="str">
        <f>IF(計算!$C6833="","",計算!$C6833)</f>
        <v/>
      </c>
      <c r="B6811" s="7" t="str">
        <f t="shared" si="202"/>
        <v/>
      </c>
    </row>
    <row r="6812" spans="1:2">
      <c r="A6812" s="7" t="str">
        <f>IF(計算!$C6834="","",計算!$C6834)</f>
        <v/>
      </c>
      <c r="B6812" s="7" t="str">
        <f t="shared" si="202"/>
        <v/>
      </c>
    </row>
    <row r="6813" spans="1:2">
      <c r="A6813" s="7" t="str">
        <f>IF(計算!$C6835="","",計算!$C6835)</f>
        <v/>
      </c>
      <c r="B6813" s="7" t="str">
        <f t="shared" si="202"/>
        <v/>
      </c>
    </row>
    <row r="6814" spans="1:2">
      <c r="A6814" s="7" t="str">
        <f>IF(計算!$C6836="","",計算!$C6836)</f>
        <v/>
      </c>
      <c r="B6814" s="7" t="str">
        <f t="shared" si="202"/>
        <v/>
      </c>
    </row>
    <row r="6815" spans="1:2">
      <c r="A6815" s="7" t="str">
        <f>IF(計算!$C6837="","",計算!$C6837)</f>
        <v/>
      </c>
      <c r="B6815" s="7" t="str">
        <f t="shared" si="202"/>
        <v/>
      </c>
    </row>
    <row r="6816" spans="1:2">
      <c r="A6816" s="7" t="str">
        <f>IF(計算!$C6838="","",計算!$C6838)</f>
        <v/>
      </c>
      <c r="B6816" s="7" t="str">
        <f t="shared" si="202"/>
        <v/>
      </c>
    </row>
    <row r="6817" spans="1:2">
      <c r="A6817" s="7" t="str">
        <f>IF(計算!$C6839="","",計算!$C6839)</f>
        <v/>
      </c>
      <c r="B6817" s="7" t="str">
        <f t="shared" si="202"/>
        <v/>
      </c>
    </row>
    <row r="6818" spans="1:2">
      <c r="A6818" s="7" t="str">
        <f>IF(計算!$C6840="","",計算!$C6840)</f>
        <v/>
      </c>
      <c r="B6818" s="7" t="str">
        <f t="shared" si="202"/>
        <v/>
      </c>
    </row>
    <row r="6819" spans="1:2">
      <c r="A6819" s="7" t="str">
        <f>IF(計算!$C6841="","",計算!$C6841)</f>
        <v/>
      </c>
      <c r="B6819" s="7" t="str">
        <f t="shared" si="202"/>
        <v/>
      </c>
    </row>
    <row r="6820" spans="1:2">
      <c r="A6820" s="7" t="str">
        <f>IF(計算!$C6842="","",計算!$C6842)</f>
        <v/>
      </c>
      <c r="B6820" s="7" t="str">
        <f t="shared" si="202"/>
        <v/>
      </c>
    </row>
    <row r="6821" spans="1:2">
      <c r="A6821" s="7" t="str">
        <f>IF(計算!$C6843="","",計算!$C6843)</f>
        <v/>
      </c>
      <c r="B6821" s="7" t="str">
        <f t="shared" si="202"/>
        <v/>
      </c>
    </row>
    <row r="6822" spans="1:2">
      <c r="A6822" s="7" t="str">
        <f>IF(計算!$C6844="","",計算!$C6844)</f>
        <v/>
      </c>
      <c r="B6822" s="7" t="str">
        <f t="shared" si="202"/>
        <v/>
      </c>
    </row>
    <row r="6823" spans="1:2">
      <c r="A6823" s="7" t="str">
        <f>IF(計算!$C6845="","",計算!$C6845)</f>
        <v/>
      </c>
      <c r="B6823" s="7" t="str">
        <f t="shared" si="202"/>
        <v/>
      </c>
    </row>
    <row r="6824" spans="1:2">
      <c r="A6824" s="7" t="str">
        <f>IF(計算!$C6846="","",計算!$C6846)</f>
        <v/>
      </c>
      <c r="B6824" s="7" t="str">
        <f t="shared" si="202"/>
        <v/>
      </c>
    </row>
    <row r="6825" spans="1:2">
      <c r="A6825" s="7" t="str">
        <f>IF(計算!$C6847="","",計算!$C6847)</f>
        <v/>
      </c>
      <c r="B6825" s="7" t="str">
        <f t="shared" si="202"/>
        <v/>
      </c>
    </row>
    <row r="6826" spans="1:2">
      <c r="A6826" s="7" t="str">
        <f>IF(計算!$C6848="","",計算!$C6848)</f>
        <v/>
      </c>
      <c r="B6826" s="7" t="str">
        <f t="shared" si="202"/>
        <v/>
      </c>
    </row>
    <row r="6827" spans="1:2">
      <c r="A6827" s="7" t="str">
        <f>IF(計算!$C6849="","",計算!$C6849)</f>
        <v/>
      </c>
      <c r="B6827" s="7" t="str">
        <f t="shared" si="202"/>
        <v/>
      </c>
    </row>
    <row r="6828" spans="1:2">
      <c r="A6828" s="7" t="str">
        <f>IF(計算!$C6850="","",計算!$C6850)</f>
        <v/>
      </c>
      <c r="B6828" s="7" t="str">
        <f t="shared" si="202"/>
        <v/>
      </c>
    </row>
    <row r="6829" spans="1:2">
      <c r="A6829" s="7" t="str">
        <f>IF(計算!$C6851="","",計算!$C6851)</f>
        <v/>
      </c>
      <c r="B6829" s="7" t="str">
        <f t="shared" si="202"/>
        <v/>
      </c>
    </row>
    <row r="6830" spans="1:2">
      <c r="A6830" s="7" t="str">
        <f>IF(計算!$C6852="","",計算!$C6852)</f>
        <v/>
      </c>
      <c r="B6830" s="7" t="str">
        <f t="shared" si="202"/>
        <v/>
      </c>
    </row>
    <row r="6831" spans="1:2">
      <c r="A6831" s="7" t="str">
        <f>IF(計算!$C6853="","",計算!$C6853)</f>
        <v/>
      </c>
      <c r="B6831" s="7" t="str">
        <f t="shared" si="202"/>
        <v/>
      </c>
    </row>
    <row r="6832" spans="1:2">
      <c r="A6832" s="7" t="str">
        <f>IF(計算!$C6854="","",計算!$C6854)</f>
        <v/>
      </c>
      <c r="B6832" s="7" t="str">
        <f t="shared" si="202"/>
        <v/>
      </c>
    </row>
    <row r="6833" spans="1:2">
      <c r="A6833" s="7" t="str">
        <f>IF(計算!$C6855="","",計算!$C6855)</f>
        <v/>
      </c>
      <c r="B6833" s="7" t="str">
        <f t="shared" si="202"/>
        <v/>
      </c>
    </row>
    <row r="6834" spans="1:2">
      <c r="A6834" s="7" t="str">
        <f>IF(計算!$C6856="","",計算!$C6856)</f>
        <v/>
      </c>
      <c r="B6834" s="7" t="str">
        <f t="shared" si="202"/>
        <v/>
      </c>
    </row>
    <row r="6835" spans="1:2">
      <c r="A6835" s="7" t="str">
        <f>IF(計算!$C6857="","",計算!$C6857)</f>
        <v/>
      </c>
      <c r="B6835" s="7" t="str">
        <f t="shared" si="202"/>
        <v/>
      </c>
    </row>
    <row r="6836" spans="1:2">
      <c r="A6836" s="7" t="str">
        <f>IF(計算!$C6858="","",計算!$C6858)</f>
        <v/>
      </c>
      <c r="B6836" s="7" t="str">
        <f t="shared" si="202"/>
        <v/>
      </c>
    </row>
    <row r="6837" spans="1:2">
      <c r="A6837" s="7" t="str">
        <f>IF(計算!$C6859="","",計算!$C6859)</f>
        <v/>
      </c>
      <c r="B6837" s="7" t="str">
        <f t="shared" si="202"/>
        <v/>
      </c>
    </row>
    <row r="6838" spans="1:2">
      <c r="A6838" s="7" t="str">
        <f>IF(計算!$C6860="","",計算!$C6860)</f>
        <v/>
      </c>
      <c r="B6838" s="7" t="str">
        <f t="shared" si="202"/>
        <v/>
      </c>
    </row>
    <row r="6839" spans="1:2">
      <c r="A6839" s="7" t="str">
        <f>IF(計算!$C6861="","",計算!$C6861)</f>
        <v/>
      </c>
      <c r="B6839" s="7" t="str">
        <f t="shared" si="202"/>
        <v/>
      </c>
    </row>
    <row r="6840" spans="1:2">
      <c r="A6840" s="7" t="str">
        <f>IF(計算!$C6862="","",計算!$C6862)</f>
        <v/>
      </c>
      <c r="B6840" s="7" t="str">
        <f t="shared" si="202"/>
        <v/>
      </c>
    </row>
    <row r="6841" spans="1:2">
      <c r="A6841" s="7" t="str">
        <f>IF(計算!$C6863="","",計算!$C6863)</f>
        <v/>
      </c>
      <c r="B6841" s="7" t="str">
        <f t="shared" si="202"/>
        <v/>
      </c>
    </row>
    <row r="6842" spans="1:2">
      <c r="A6842" s="7" t="str">
        <f>IF(計算!$C6864="","",計算!$C6864)</f>
        <v/>
      </c>
      <c r="B6842" s="7" t="str">
        <f t="shared" si="202"/>
        <v/>
      </c>
    </row>
    <row r="6843" spans="1:2">
      <c r="A6843" s="7" t="str">
        <f>IF(計算!$C6865="","",計算!$C6865)</f>
        <v/>
      </c>
      <c r="B6843" s="7" t="str">
        <f t="shared" si="202"/>
        <v/>
      </c>
    </row>
    <row r="6844" spans="1:2">
      <c r="A6844" s="7" t="str">
        <f>IF(計算!$C6866="","",計算!$C6866)</f>
        <v/>
      </c>
      <c r="B6844" s="7" t="str">
        <f t="shared" si="202"/>
        <v/>
      </c>
    </row>
    <row r="6845" spans="1:2">
      <c r="A6845" s="7" t="str">
        <f>IF(計算!$C6867="","",計算!$C6867)</f>
        <v/>
      </c>
      <c r="B6845" s="7" t="str">
        <f t="shared" si="202"/>
        <v/>
      </c>
    </row>
    <row r="6846" spans="1:2">
      <c r="A6846" s="7" t="str">
        <f>IF(計算!$C6868="","",計算!$C6868)</f>
        <v/>
      </c>
      <c r="B6846" s="7" t="str">
        <f t="shared" si="202"/>
        <v/>
      </c>
    </row>
    <row r="6847" spans="1:2">
      <c r="A6847" s="7" t="str">
        <f>IF(計算!$C6869="","",計算!$C6869)</f>
        <v/>
      </c>
      <c r="B6847" s="7" t="str">
        <f t="shared" si="202"/>
        <v/>
      </c>
    </row>
    <row r="6848" spans="1:2">
      <c r="A6848" s="7" t="str">
        <f>IF(計算!$C6870="","",計算!$C6870)</f>
        <v/>
      </c>
      <c r="B6848" s="7" t="str">
        <f t="shared" si="202"/>
        <v/>
      </c>
    </row>
    <row r="6849" spans="1:2">
      <c r="A6849" s="7" t="str">
        <f>IF(計算!$C6871="","",計算!$C6871)</f>
        <v/>
      </c>
      <c r="B6849" s="7" t="str">
        <f t="shared" si="202"/>
        <v/>
      </c>
    </row>
    <row r="6850" spans="1:2">
      <c r="A6850" s="7" t="str">
        <f>IF(計算!$C6872="","",計算!$C6872)</f>
        <v/>
      </c>
      <c r="B6850" s="7" t="str">
        <f t="shared" si="202"/>
        <v/>
      </c>
    </row>
    <row r="6851" spans="1:2">
      <c r="A6851" s="7" t="str">
        <f>IF(計算!$C6873="","",計算!$C6873)</f>
        <v/>
      </c>
      <c r="B6851" s="7" t="str">
        <f t="shared" si="202"/>
        <v/>
      </c>
    </row>
    <row r="6852" spans="1:2">
      <c r="A6852" s="7" t="str">
        <f>IF(計算!$C6874="","",計算!$C6874)</f>
        <v/>
      </c>
      <c r="B6852" s="7" t="str">
        <f t="shared" si="202"/>
        <v/>
      </c>
    </row>
    <row r="6853" spans="1:2">
      <c r="A6853" s="7" t="str">
        <f>IF(計算!$C6875="","",計算!$C6875)</f>
        <v/>
      </c>
      <c r="B6853" s="7" t="str">
        <f t="shared" si="202"/>
        <v/>
      </c>
    </row>
    <row r="6854" spans="1:2">
      <c r="A6854" s="7" t="str">
        <f>IF(計算!$C6876="","",計算!$C6876)</f>
        <v/>
      </c>
      <c r="B6854" s="7" t="str">
        <f t="shared" si="202"/>
        <v/>
      </c>
    </row>
    <row r="6855" spans="1:2">
      <c r="A6855" s="7" t="str">
        <f>IF(計算!$C6877="","",計算!$C6877)</f>
        <v/>
      </c>
      <c r="B6855" s="7" t="str">
        <f t="shared" ref="B6855:B6918" si="203">IF($A6856="","",$A6856)</f>
        <v/>
      </c>
    </row>
    <row r="6856" spans="1:2">
      <c r="A6856" s="7" t="str">
        <f>IF(計算!$C6878="","",計算!$C6878)</f>
        <v/>
      </c>
      <c r="B6856" s="7" t="str">
        <f t="shared" si="203"/>
        <v/>
      </c>
    </row>
    <row r="6857" spans="1:2">
      <c r="A6857" s="7" t="str">
        <f>IF(計算!$C6879="","",計算!$C6879)</f>
        <v/>
      </c>
      <c r="B6857" s="7" t="str">
        <f t="shared" si="203"/>
        <v/>
      </c>
    </row>
    <row r="6858" spans="1:2">
      <c r="A6858" s="7" t="str">
        <f>IF(計算!$C6880="","",計算!$C6880)</f>
        <v/>
      </c>
      <c r="B6858" s="7" t="str">
        <f t="shared" si="203"/>
        <v/>
      </c>
    </row>
    <row r="6859" spans="1:2">
      <c r="A6859" s="7" t="str">
        <f>IF(計算!$C6881="","",計算!$C6881)</f>
        <v/>
      </c>
      <c r="B6859" s="7" t="str">
        <f t="shared" si="203"/>
        <v/>
      </c>
    </row>
    <row r="6860" spans="1:2">
      <c r="A6860" s="7" t="str">
        <f>IF(計算!$C6882="","",計算!$C6882)</f>
        <v/>
      </c>
      <c r="B6860" s="7" t="str">
        <f t="shared" si="203"/>
        <v/>
      </c>
    </row>
    <row r="6861" spans="1:2">
      <c r="A6861" s="7" t="str">
        <f>IF(計算!$C6883="","",計算!$C6883)</f>
        <v/>
      </c>
      <c r="B6861" s="7" t="str">
        <f t="shared" si="203"/>
        <v/>
      </c>
    </row>
    <row r="6862" spans="1:2">
      <c r="A6862" s="7" t="str">
        <f>IF(計算!$C6884="","",計算!$C6884)</f>
        <v/>
      </c>
      <c r="B6862" s="7" t="str">
        <f t="shared" si="203"/>
        <v/>
      </c>
    </row>
    <row r="6863" spans="1:2">
      <c r="A6863" s="7" t="str">
        <f>IF(計算!$C6885="","",計算!$C6885)</f>
        <v/>
      </c>
      <c r="B6863" s="7" t="str">
        <f t="shared" si="203"/>
        <v/>
      </c>
    </row>
    <row r="6864" spans="1:2">
      <c r="A6864" s="7" t="str">
        <f>IF(計算!$C6886="","",計算!$C6886)</f>
        <v/>
      </c>
      <c r="B6864" s="7" t="str">
        <f t="shared" si="203"/>
        <v/>
      </c>
    </row>
    <row r="6865" spans="1:2">
      <c r="A6865" s="7" t="str">
        <f>IF(計算!$C6887="","",計算!$C6887)</f>
        <v/>
      </c>
      <c r="B6865" s="7" t="str">
        <f t="shared" si="203"/>
        <v/>
      </c>
    </row>
    <row r="6866" spans="1:2">
      <c r="A6866" s="7" t="str">
        <f>IF(計算!$C6888="","",計算!$C6888)</f>
        <v/>
      </c>
      <c r="B6866" s="7" t="str">
        <f t="shared" si="203"/>
        <v/>
      </c>
    </row>
    <row r="6867" spans="1:2">
      <c r="A6867" s="7" t="str">
        <f>IF(計算!$C6889="","",計算!$C6889)</f>
        <v/>
      </c>
      <c r="B6867" s="7" t="str">
        <f t="shared" si="203"/>
        <v/>
      </c>
    </row>
    <row r="6868" spans="1:2">
      <c r="A6868" s="7" t="str">
        <f>IF(計算!$C6890="","",計算!$C6890)</f>
        <v/>
      </c>
      <c r="B6868" s="7" t="str">
        <f t="shared" si="203"/>
        <v/>
      </c>
    </row>
    <row r="6869" spans="1:2">
      <c r="A6869" s="7" t="str">
        <f>IF(計算!$C6891="","",計算!$C6891)</f>
        <v/>
      </c>
      <c r="B6869" s="7" t="str">
        <f t="shared" si="203"/>
        <v/>
      </c>
    </row>
    <row r="6870" spans="1:2">
      <c r="A6870" s="7" t="str">
        <f>IF(計算!$C6892="","",計算!$C6892)</f>
        <v/>
      </c>
      <c r="B6870" s="7" t="str">
        <f t="shared" si="203"/>
        <v/>
      </c>
    </row>
    <row r="6871" spans="1:2">
      <c r="A6871" s="7" t="str">
        <f>IF(計算!$C6893="","",計算!$C6893)</f>
        <v/>
      </c>
      <c r="B6871" s="7" t="str">
        <f t="shared" si="203"/>
        <v/>
      </c>
    </row>
    <row r="6872" spans="1:2">
      <c r="A6872" s="7" t="str">
        <f>IF(計算!$C6894="","",計算!$C6894)</f>
        <v/>
      </c>
      <c r="B6872" s="7" t="str">
        <f t="shared" si="203"/>
        <v/>
      </c>
    </row>
    <row r="6873" spans="1:2">
      <c r="A6873" s="7" t="str">
        <f>IF(計算!$C6895="","",計算!$C6895)</f>
        <v/>
      </c>
      <c r="B6873" s="7" t="str">
        <f t="shared" si="203"/>
        <v/>
      </c>
    </row>
    <row r="6874" spans="1:2">
      <c r="A6874" s="7" t="str">
        <f>IF(計算!$C6896="","",計算!$C6896)</f>
        <v/>
      </c>
      <c r="B6874" s="7" t="str">
        <f t="shared" si="203"/>
        <v/>
      </c>
    </row>
    <row r="6875" spans="1:2">
      <c r="A6875" s="7" t="str">
        <f>IF(計算!$C6897="","",計算!$C6897)</f>
        <v/>
      </c>
      <c r="B6875" s="7" t="str">
        <f t="shared" si="203"/>
        <v/>
      </c>
    </row>
    <row r="6876" spans="1:2">
      <c r="A6876" s="7" t="str">
        <f>IF(計算!$C6898="","",計算!$C6898)</f>
        <v/>
      </c>
      <c r="B6876" s="7" t="str">
        <f t="shared" si="203"/>
        <v/>
      </c>
    </row>
    <row r="6877" spans="1:2">
      <c r="A6877" s="7" t="str">
        <f>IF(計算!$C6899="","",計算!$C6899)</f>
        <v/>
      </c>
      <c r="B6877" s="7" t="str">
        <f t="shared" si="203"/>
        <v/>
      </c>
    </row>
    <row r="6878" spans="1:2">
      <c r="A6878" s="7" t="str">
        <f>IF(計算!$C6900="","",計算!$C6900)</f>
        <v/>
      </c>
      <c r="B6878" s="7" t="str">
        <f t="shared" si="203"/>
        <v/>
      </c>
    </row>
    <row r="6879" spans="1:2">
      <c r="A6879" s="7" t="str">
        <f>IF(計算!$C6901="","",計算!$C6901)</f>
        <v/>
      </c>
      <c r="B6879" s="7" t="str">
        <f t="shared" si="203"/>
        <v/>
      </c>
    </row>
    <row r="6880" spans="1:2">
      <c r="A6880" s="7" t="str">
        <f>IF(計算!$C6902="","",計算!$C6902)</f>
        <v/>
      </c>
      <c r="B6880" s="7" t="str">
        <f t="shared" si="203"/>
        <v/>
      </c>
    </row>
    <row r="6881" spans="1:2">
      <c r="A6881" s="7" t="str">
        <f>IF(計算!$C6903="","",計算!$C6903)</f>
        <v/>
      </c>
      <c r="B6881" s="7" t="str">
        <f t="shared" si="203"/>
        <v/>
      </c>
    </row>
    <row r="6882" spans="1:2">
      <c r="A6882" s="7" t="str">
        <f>IF(計算!$C6904="","",計算!$C6904)</f>
        <v/>
      </c>
      <c r="B6882" s="7" t="str">
        <f t="shared" si="203"/>
        <v/>
      </c>
    </row>
    <row r="6883" spans="1:2">
      <c r="A6883" s="7" t="str">
        <f>IF(計算!$C6905="","",計算!$C6905)</f>
        <v/>
      </c>
      <c r="B6883" s="7" t="str">
        <f t="shared" si="203"/>
        <v/>
      </c>
    </row>
    <row r="6884" spans="1:2">
      <c r="A6884" s="7" t="str">
        <f>IF(計算!$C6906="","",計算!$C6906)</f>
        <v/>
      </c>
      <c r="B6884" s="7" t="str">
        <f t="shared" si="203"/>
        <v/>
      </c>
    </row>
    <row r="6885" spans="1:2">
      <c r="A6885" s="7" t="str">
        <f>IF(計算!$C6907="","",計算!$C6907)</f>
        <v/>
      </c>
      <c r="B6885" s="7" t="str">
        <f t="shared" si="203"/>
        <v/>
      </c>
    </row>
    <row r="6886" spans="1:2">
      <c r="A6886" s="7" t="str">
        <f>IF(計算!$C6908="","",計算!$C6908)</f>
        <v/>
      </c>
      <c r="B6886" s="7" t="str">
        <f t="shared" si="203"/>
        <v/>
      </c>
    </row>
    <row r="6887" spans="1:2">
      <c r="A6887" s="7" t="str">
        <f>IF(計算!$C6909="","",計算!$C6909)</f>
        <v/>
      </c>
      <c r="B6887" s="7" t="str">
        <f t="shared" si="203"/>
        <v/>
      </c>
    </row>
    <row r="6888" spans="1:2">
      <c r="A6888" s="7" t="str">
        <f>IF(計算!$C6910="","",計算!$C6910)</f>
        <v/>
      </c>
      <c r="B6888" s="7" t="str">
        <f t="shared" si="203"/>
        <v/>
      </c>
    </row>
    <row r="6889" spans="1:2">
      <c r="A6889" s="7" t="str">
        <f>IF(計算!$C6911="","",計算!$C6911)</f>
        <v/>
      </c>
      <c r="B6889" s="7" t="str">
        <f t="shared" si="203"/>
        <v/>
      </c>
    </row>
    <row r="6890" spans="1:2">
      <c r="A6890" s="7" t="str">
        <f>IF(計算!$C6912="","",計算!$C6912)</f>
        <v/>
      </c>
      <c r="B6890" s="7" t="str">
        <f t="shared" si="203"/>
        <v/>
      </c>
    </row>
    <row r="6891" spans="1:2">
      <c r="A6891" s="7" t="str">
        <f>IF(計算!$C6913="","",計算!$C6913)</f>
        <v/>
      </c>
      <c r="B6891" s="7" t="str">
        <f t="shared" si="203"/>
        <v/>
      </c>
    </row>
    <row r="6892" spans="1:2">
      <c r="A6892" s="7" t="str">
        <f>IF(計算!$C6914="","",計算!$C6914)</f>
        <v/>
      </c>
      <c r="B6892" s="7" t="str">
        <f t="shared" si="203"/>
        <v/>
      </c>
    </row>
    <row r="6893" spans="1:2">
      <c r="A6893" s="7" t="str">
        <f>IF(計算!$C6915="","",計算!$C6915)</f>
        <v/>
      </c>
      <c r="B6893" s="7" t="str">
        <f t="shared" si="203"/>
        <v/>
      </c>
    </row>
    <row r="6894" spans="1:2">
      <c r="A6894" s="7" t="str">
        <f>IF(計算!$C6916="","",計算!$C6916)</f>
        <v/>
      </c>
      <c r="B6894" s="7" t="str">
        <f t="shared" si="203"/>
        <v/>
      </c>
    </row>
    <row r="6895" spans="1:2">
      <c r="A6895" s="7" t="str">
        <f>IF(計算!$C6917="","",計算!$C6917)</f>
        <v/>
      </c>
      <c r="B6895" s="7" t="str">
        <f t="shared" si="203"/>
        <v/>
      </c>
    </row>
    <row r="6896" spans="1:2">
      <c r="A6896" s="7" t="str">
        <f>IF(計算!$C6918="","",計算!$C6918)</f>
        <v/>
      </c>
      <c r="B6896" s="7" t="str">
        <f t="shared" si="203"/>
        <v/>
      </c>
    </row>
    <row r="6897" spans="1:2">
      <c r="A6897" s="7" t="str">
        <f>IF(計算!$C6919="","",計算!$C6919)</f>
        <v/>
      </c>
      <c r="B6897" s="7" t="str">
        <f t="shared" si="203"/>
        <v/>
      </c>
    </row>
    <row r="6898" spans="1:2">
      <c r="A6898" s="7" t="str">
        <f>IF(計算!$C6920="","",計算!$C6920)</f>
        <v/>
      </c>
      <c r="B6898" s="7" t="str">
        <f t="shared" si="203"/>
        <v/>
      </c>
    </row>
    <row r="6899" spans="1:2">
      <c r="A6899" s="7" t="str">
        <f>IF(計算!$C6921="","",計算!$C6921)</f>
        <v/>
      </c>
      <c r="B6899" s="7" t="str">
        <f t="shared" si="203"/>
        <v/>
      </c>
    </row>
    <row r="6900" spans="1:2">
      <c r="A6900" s="7" t="str">
        <f>IF(計算!$C6922="","",計算!$C6922)</f>
        <v/>
      </c>
      <c r="B6900" s="7" t="str">
        <f t="shared" si="203"/>
        <v/>
      </c>
    </row>
    <row r="6901" spans="1:2">
      <c r="A6901" s="7" t="str">
        <f>IF(計算!$C6923="","",計算!$C6923)</f>
        <v/>
      </c>
      <c r="B6901" s="7" t="str">
        <f t="shared" si="203"/>
        <v/>
      </c>
    </row>
    <row r="6902" spans="1:2">
      <c r="A6902" s="7" t="str">
        <f>IF(計算!$C6924="","",計算!$C6924)</f>
        <v/>
      </c>
      <c r="B6902" s="7" t="str">
        <f t="shared" si="203"/>
        <v/>
      </c>
    </row>
    <row r="6903" spans="1:2">
      <c r="A6903" s="7" t="str">
        <f>IF(計算!$C6925="","",計算!$C6925)</f>
        <v/>
      </c>
      <c r="B6903" s="7" t="str">
        <f t="shared" si="203"/>
        <v/>
      </c>
    </row>
    <row r="6904" spans="1:2">
      <c r="A6904" s="7" t="str">
        <f>IF(計算!$C6926="","",計算!$C6926)</f>
        <v/>
      </c>
      <c r="B6904" s="7" t="str">
        <f t="shared" si="203"/>
        <v/>
      </c>
    </row>
    <row r="6905" spans="1:2">
      <c r="A6905" s="7" t="str">
        <f>IF(計算!$C6927="","",計算!$C6927)</f>
        <v/>
      </c>
      <c r="B6905" s="7" t="str">
        <f t="shared" si="203"/>
        <v/>
      </c>
    </row>
    <row r="6906" spans="1:2">
      <c r="A6906" s="7" t="str">
        <f>IF(計算!$C6928="","",計算!$C6928)</f>
        <v/>
      </c>
      <c r="B6906" s="7" t="str">
        <f t="shared" si="203"/>
        <v/>
      </c>
    </row>
    <row r="6907" spans="1:2">
      <c r="A6907" s="7" t="str">
        <f>IF(計算!$C6929="","",計算!$C6929)</f>
        <v/>
      </c>
      <c r="B6907" s="7" t="str">
        <f t="shared" si="203"/>
        <v/>
      </c>
    </row>
    <row r="6908" spans="1:2">
      <c r="A6908" s="7" t="str">
        <f>IF(計算!$C6930="","",計算!$C6930)</f>
        <v/>
      </c>
      <c r="B6908" s="7" t="str">
        <f t="shared" si="203"/>
        <v/>
      </c>
    </row>
    <row r="6909" spans="1:2">
      <c r="A6909" s="7" t="str">
        <f>IF(計算!$C6931="","",計算!$C6931)</f>
        <v/>
      </c>
      <c r="B6909" s="7" t="str">
        <f t="shared" si="203"/>
        <v/>
      </c>
    </row>
    <row r="6910" spans="1:2">
      <c r="A6910" s="7" t="str">
        <f>IF(計算!$C6932="","",計算!$C6932)</f>
        <v/>
      </c>
      <c r="B6910" s="7" t="str">
        <f t="shared" si="203"/>
        <v/>
      </c>
    </row>
    <row r="6911" spans="1:2">
      <c r="A6911" s="7" t="str">
        <f>IF(計算!$C6933="","",計算!$C6933)</f>
        <v/>
      </c>
      <c r="B6911" s="7" t="str">
        <f t="shared" si="203"/>
        <v/>
      </c>
    </row>
    <row r="6912" spans="1:2">
      <c r="A6912" s="7" t="str">
        <f>IF(計算!$C6934="","",計算!$C6934)</f>
        <v/>
      </c>
      <c r="B6912" s="7" t="str">
        <f t="shared" si="203"/>
        <v/>
      </c>
    </row>
    <row r="6913" spans="1:2">
      <c r="A6913" s="7" t="str">
        <f>IF(計算!$C6935="","",計算!$C6935)</f>
        <v/>
      </c>
      <c r="B6913" s="7" t="str">
        <f t="shared" si="203"/>
        <v/>
      </c>
    </row>
    <row r="6914" spans="1:2">
      <c r="A6914" s="7" t="str">
        <f>IF(計算!$C6936="","",計算!$C6936)</f>
        <v/>
      </c>
      <c r="B6914" s="7" t="str">
        <f t="shared" si="203"/>
        <v/>
      </c>
    </row>
    <row r="6915" spans="1:2">
      <c r="A6915" s="7" t="str">
        <f>IF(計算!$C6937="","",計算!$C6937)</f>
        <v/>
      </c>
      <c r="B6915" s="7" t="str">
        <f t="shared" si="203"/>
        <v/>
      </c>
    </row>
    <row r="6916" spans="1:2">
      <c r="A6916" s="7" t="str">
        <f>IF(計算!$C6938="","",計算!$C6938)</f>
        <v/>
      </c>
      <c r="B6916" s="7" t="str">
        <f t="shared" si="203"/>
        <v/>
      </c>
    </row>
    <row r="6917" spans="1:2">
      <c r="A6917" s="7" t="str">
        <f>IF(計算!$C6939="","",計算!$C6939)</f>
        <v/>
      </c>
      <c r="B6917" s="7" t="str">
        <f t="shared" si="203"/>
        <v/>
      </c>
    </row>
    <row r="6918" spans="1:2">
      <c r="A6918" s="7" t="str">
        <f>IF(計算!$C6940="","",計算!$C6940)</f>
        <v/>
      </c>
      <c r="B6918" s="7" t="str">
        <f t="shared" si="203"/>
        <v/>
      </c>
    </row>
    <row r="6919" spans="1:2">
      <c r="A6919" s="7" t="str">
        <f>IF(計算!$C6941="","",計算!$C6941)</f>
        <v/>
      </c>
      <c r="B6919" s="7" t="str">
        <f t="shared" ref="B6919:B6982" si="204">IF($A6920="","",$A6920)</f>
        <v/>
      </c>
    </row>
    <row r="6920" spans="1:2">
      <c r="A6920" s="7" t="str">
        <f>IF(計算!$C6942="","",計算!$C6942)</f>
        <v/>
      </c>
      <c r="B6920" s="7" t="str">
        <f t="shared" si="204"/>
        <v/>
      </c>
    </row>
    <row r="6921" spans="1:2">
      <c r="A6921" s="7" t="str">
        <f>IF(計算!$C6943="","",計算!$C6943)</f>
        <v/>
      </c>
      <c r="B6921" s="7" t="str">
        <f t="shared" si="204"/>
        <v/>
      </c>
    </row>
    <row r="6922" spans="1:2">
      <c r="A6922" s="7" t="str">
        <f>IF(計算!$C6944="","",計算!$C6944)</f>
        <v/>
      </c>
      <c r="B6922" s="7" t="str">
        <f t="shared" si="204"/>
        <v/>
      </c>
    </row>
    <row r="6923" spans="1:2">
      <c r="A6923" s="7" t="str">
        <f>IF(計算!$C6945="","",計算!$C6945)</f>
        <v/>
      </c>
      <c r="B6923" s="7" t="str">
        <f t="shared" si="204"/>
        <v/>
      </c>
    </row>
    <row r="6924" spans="1:2">
      <c r="A6924" s="7" t="str">
        <f>IF(計算!$C6946="","",計算!$C6946)</f>
        <v/>
      </c>
      <c r="B6924" s="7" t="str">
        <f t="shared" si="204"/>
        <v/>
      </c>
    </row>
    <row r="6925" spans="1:2">
      <c r="A6925" s="7" t="str">
        <f>IF(計算!$C6947="","",計算!$C6947)</f>
        <v/>
      </c>
      <c r="B6925" s="7" t="str">
        <f t="shared" si="204"/>
        <v/>
      </c>
    </row>
    <row r="6926" spans="1:2">
      <c r="A6926" s="7" t="str">
        <f>IF(計算!$C6948="","",計算!$C6948)</f>
        <v/>
      </c>
      <c r="B6926" s="7" t="str">
        <f t="shared" si="204"/>
        <v/>
      </c>
    </row>
    <row r="6927" spans="1:2">
      <c r="A6927" s="7" t="str">
        <f>IF(計算!$C6949="","",計算!$C6949)</f>
        <v/>
      </c>
      <c r="B6927" s="7" t="str">
        <f t="shared" si="204"/>
        <v/>
      </c>
    </row>
    <row r="6928" spans="1:2">
      <c r="A6928" s="7" t="str">
        <f>IF(計算!$C6950="","",計算!$C6950)</f>
        <v/>
      </c>
      <c r="B6928" s="7" t="str">
        <f t="shared" si="204"/>
        <v/>
      </c>
    </row>
    <row r="6929" spans="1:2">
      <c r="A6929" s="7" t="str">
        <f>IF(計算!$C6951="","",計算!$C6951)</f>
        <v/>
      </c>
      <c r="B6929" s="7" t="str">
        <f t="shared" si="204"/>
        <v/>
      </c>
    </row>
    <row r="6930" spans="1:2">
      <c r="A6930" s="7" t="str">
        <f>IF(計算!$C6952="","",計算!$C6952)</f>
        <v/>
      </c>
      <c r="B6930" s="7" t="str">
        <f t="shared" si="204"/>
        <v/>
      </c>
    </row>
    <row r="6931" spans="1:2">
      <c r="A6931" s="7" t="str">
        <f>IF(計算!$C6953="","",計算!$C6953)</f>
        <v/>
      </c>
      <c r="B6931" s="7" t="str">
        <f t="shared" si="204"/>
        <v/>
      </c>
    </row>
    <row r="6932" spans="1:2">
      <c r="A6932" s="7" t="str">
        <f>IF(計算!$C6954="","",計算!$C6954)</f>
        <v/>
      </c>
      <c r="B6932" s="7" t="str">
        <f t="shared" si="204"/>
        <v/>
      </c>
    </row>
    <row r="6933" spans="1:2">
      <c r="A6933" s="7" t="str">
        <f>IF(計算!$C6955="","",計算!$C6955)</f>
        <v/>
      </c>
      <c r="B6933" s="7" t="str">
        <f t="shared" si="204"/>
        <v/>
      </c>
    </row>
    <row r="6934" spans="1:2">
      <c r="A6934" s="7" t="str">
        <f>IF(計算!$C6956="","",計算!$C6956)</f>
        <v/>
      </c>
      <c r="B6934" s="7" t="str">
        <f t="shared" si="204"/>
        <v/>
      </c>
    </row>
    <row r="6935" spans="1:2">
      <c r="A6935" s="7" t="str">
        <f>IF(計算!$C6957="","",計算!$C6957)</f>
        <v/>
      </c>
      <c r="B6935" s="7" t="str">
        <f t="shared" si="204"/>
        <v/>
      </c>
    </row>
    <row r="6936" spans="1:2">
      <c r="A6936" s="7" t="str">
        <f>IF(計算!$C6958="","",計算!$C6958)</f>
        <v/>
      </c>
      <c r="B6936" s="7" t="str">
        <f t="shared" si="204"/>
        <v/>
      </c>
    </row>
    <row r="6937" spans="1:2">
      <c r="A6937" s="7" t="str">
        <f>IF(計算!$C6959="","",計算!$C6959)</f>
        <v/>
      </c>
      <c r="B6937" s="7" t="str">
        <f t="shared" si="204"/>
        <v/>
      </c>
    </row>
    <row r="6938" spans="1:2">
      <c r="A6938" s="7" t="str">
        <f>IF(計算!$C6960="","",計算!$C6960)</f>
        <v/>
      </c>
      <c r="B6938" s="7" t="str">
        <f t="shared" si="204"/>
        <v/>
      </c>
    </row>
    <row r="6939" spans="1:2">
      <c r="A6939" s="7" t="str">
        <f>IF(計算!$C6961="","",計算!$C6961)</f>
        <v/>
      </c>
      <c r="B6939" s="7" t="str">
        <f t="shared" si="204"/>
        <v/>
      </c>
    </row>
    <row r="6940" spans="1:2">
      <c r="A6940" s="7" t="str">
        <f>IF(計算!$C6962="","",計算!$C6962)</f>
        <v/>
      </c>
      <c r="B6940" s="7" t="str">
        <f t="shared" si="204"/>
        <v/>
      </c>
    </row>
    <row r="6941" spans="1:2">
      <c r="A6941" s="7" t="str">
        <f>IF(計算!$C6963="","",計算!$C6963)</f>
        <v/>
      </c>
      <c r="B6941" s="7" t="str">
        <f t="shared" si="204"/>
        <v/>
      </c>
    </row>
    <row r="6942" spans="1:2">
      <c r="A6942" s="7" t="str">
        <f>IF(計算!$C6964="","",計算!$C6964)</f>
        <v/>
      </c>
      <c r="B6942" s="7" t="str">
        <f t="shared" si="204"/>
        <v/>
      </c>
    </row>
    <row r="6943" spans="1:2">
      <c r="A6943" s="7" t="str">
        <f>IF(計算!$C6965="","",計算!$C6965)</f>
        <v/>
      </c>
      <c r="B6943" s="7" t="str">
        <f t="shared" si="204"/>
        <v/>
      </c>
    </row>
    <row r="6944" spans="1:2">
      <c r="A6944" s="7" t="str">
        <f>IF(計算!$C6966="","",計算!$C6966)</f>
        <v/>
      </c>
      <c r="B6944" s="7" t="str">
        <f t="shared" si="204"/>
        <v/>
      </c>
    </row>
    <row r="6945" spans="1:2">
      <c r="A6945" s="7" t="str">
        <f>IF(計算!$C6967="","",計算!$C6967)</f>
        <v/>
      </c>
      <c r="B6945" s="7" t="str">
        <f t="shared" si="204"/>
        <v/>
      </c>
    </row>
    <row r="6946" spans="1:2">
      <c r="A6946" s="7" t="str">
        <f>IF(計算!$C6968="","",計算!$C6968)</f>
        <v/>
      </c>
      <c r="B6946" s="7" t="str">
        <f t="shared" si="204"/>
        <v/>
      </c>
    </row>
    <row r="6947" spans="1:2">
      <c r="A6947" s="7" t="str">
        <f>IF(計算!$C6969="","",計算!$C6969)</f>
        <v/>
      </c>
      <c r="B6947" s="7" t="str">
        <f t="shared" si="204"/>
        <v/>
      </c>
    </row>
    <row r="6948" spans="1:2">
      <c r="A6948" s="7" t="str">
        <f>IF(計算!$C6970="","",計算!$C6970)</f>
        <v/>
      </c>
      <c r="B6948" s="7" t="str">
        <f t="shared" si="204"/>
        <v/>
      </c>
    </row>
    <row r="6949" spans="1:2">
      <c r="A6949" s="7" t="str">
        <f>IF(計算!$C6971="","",計算!$C6971)</f>
        <v/>
      </c>
      <c r="B6949" s="7" t="str">
        <f t="shared" si="204"/>
        <v/>
      </c>
    </row>
    <row r="6950" spans="1:2">
      <c r="A6950" s="7" t="str">
        <f>IF(計算!$C6972="","",計算!$C6972)</f>
        <v/>
      </c>
      <c r="B6950" s="7" t="str">
        <f t="shared" si="204"/>
        <v/>
      </c>
    </row>
    <row r="6951" spans="1:2">
      <c r="A6951" s="7" t="str">
        <f>IF(計算!$C6973="","",計算!$C6973)</f>
        <v/>
      </c>
      <c r="B6951" s="7" t="str">
        <f t="shared" si="204"/>
        <v/>
      </c>
    </row>
    <row r="6952" spans="1:2">
      <c r="A6952" s="7" t="str">
        <f>IF(計算!$C6974="","",計算!$C6974)</f>
        <v/>
      </c>
      <c r="B6952" s="7" t="str">
        <f t="shared" si="204"/>
        <v/>
      </c>
    </row>
    <row r="6953" spans="1:2">
      <c r="A6953" s="7" t="str">
        <f>IF(計算!$C6975="","",計算!$C6975)</f>
        <v/>
      </c>
      <c r="B6953" s="7" t="str">
        <f t="shared" si="204"/>
        <v/>
      </c>
    </row>
    <row r="6954" spans="1:2">
      <c r="A6954" s="7" t="str">
        <f>IF(計算!$C6976="","",計算!$C6976)</f>
        <v/>
      </c>
      <c r="B6954" s="7" t="str">
        <f t="shared" si="204"/>
        <v/>
      </c>
    </row>
    <row r="6955" spans="1:2">
      <c r="A6955" s="7" t="str">
        <f>IF(計算!$C6977="","",計算!$C6977)</f>
        <v/>
      </c>
      <c r="B6955" s="7" t="str">
        <f t="shared" si="204"/>
        <v/>
      </c>
    </row>
    <row r="6956" spans="1:2">
      <c r="A6956" s="7" t="str">
        <f>IF(計算!$C6978="","",計算!$C6978)</f>
        <v/>
      </c>
      <c r="B6956" s="7" t="str">
        <f t="shared" si="204"/>
        <v/>
      </c>
    </row>
    <row r="6957" spans="1:2">
      <c r="A6957" s="7" t="str">
        <f>IF(計算!$C6979="","",計算!$C6979)</f>
        <v/>
      </c>
      <c r="B6957" s="7" t="str">
        <f t="shared" si="204"/>
        <v/>
      </c>
    </row>
    <row r="6958" spans="1:2">
      <c r="A6958" s="7" t="str">
        <f>IF(計算!$C6980="","",計算!$C6980)</f>
        <v/>
      </c>
      <c r="B6958" s="7" t="str">
        <f t="shared" si="204"/>
        <v/>
      </c>
    </row>
    <row r="6959" spans="1:2">
      <c r="A6959" s="7" t="str">
        <f>IF(計算!$C6981="","",計算!$C6981)</f>
        <v/>
      </c>
      <c r="B6959" s="7" t="str">
        <f t="shared" si="204"/>
        <v/>
      </c>
    </row>
    <row r="6960" spans="1:2">
      <c r="A6960" s="7" t="str">
        <f>IF(計算!$C6982="","",計算!$C6982)</f>
        <v/>
      </c>
      <c r="B6960" s="7" t="str">
        <f t="shared" si="204"/>
        <v/>
      </c>
    </row>
    <row r="6961" spans="1:2">
      <c r="A6961" s="7" t="str">
        <f>IF(計算!$C6983="","",計算!$C6983)</f>
        <v/>
      </c>
      <c r="B6961" s="7" t="str">
        <f t="shared" si="204"/>
        <v/>
      </c>
    </row>
    <row r="6962" spans="1:2">
      <c r="A6962" s="7" t="str">
        <f>IF(計算!$C6984="","",計算!$C6984)</f>
        <v/>
      </c>
      <c r="B6962" s="7" t="str">
        <f t="shared" si="204"/>
        <v/>
      </c>
    </row>
    <row r="6963" spans="1:2">
      <c r="A6963" s="7" t="str">
        <f>IF(計算!$C6985="","",計算!$C6985)</f>
        <v/>
      </c>
      <c r="B6963" s="7" t="str">
        <f t="shared" si="204"/>
        <v/>
      </c>
    </row>
    <row r="6964" spans="1:2">
      <c r="A6964" s="7" t="str">
        <f>IF(計算!$C6986="","",計算!$C6986)</f>
        <v/>
      </c>
      <c r="B6964" s="7" t="str">
        <f t="shared" si="204"/>
        <v/>
      </c>
    </row>
    <row r="6965" spans="1:2">
      <c r="A6965" s="7" t="str">
        <f>IF(計算!$C6987="","",計算!$C6987)</f>
        <v/>
      </c>
      <c r="B6965" s="7" t="str">
        <f t="shared" si="204"/>
        <v/>
      </c>
    </row>
    <row r="6966" spans="1:2">
      <c r="A6966" s="7" t="str">
        <f>IF(計算!$C6988="","",計算!$C6988)</f>
        <v/>
      </c>
      <c r="B6966" s="7" t="str">
        <f t="shared" si="204"/>
        <v/>
      </c>
    </row>
    <row r="6967" spans="1:2">
      <c r="A6967" s="7" t="str">
        <f>IF(計算!$C6989="","",計算!$C6989)</f>
        <v/>
      </c>
      <c r="B6967" s="7" t="str">
        <f t="shared" si="204"/>
        <v/>
      </c>
    </row>
    <row r="6968" spans="1:2">
      <c r="A6968" s="7" t="str">
        <f>IF(計算!$C6990="","",計算!$C6990)</f>
        <v/>
      </c>
      <c r="B6968" s="7" t="str">
        <f t="shared" si="204"/>
        <v/>
      </c>
    </row>
    <row r="6969" spans="1:2">
      <c r="A6969" s="7" t="str">
        <f>IF(計算!$C6991="","",計算!$C6991)</f>
        <v/>
      </c>
      <c r="B6969" s="7" t="str">
        <f t="shared" si="204"/>
        <v/>
      </c>
    </row>
    <row r="6970" spans="1:2">
      <c r="A6970" s="7" t="str">
        <f>IF(計算!$C6992="","",計算!$C6992)</f>
        <v/>
      </c>
      <c r="B6970" s="7" t="str">
        <f t="shared" si="204"/>
        <v/>
      </c>
    </row>
    <row r="6971" spans="1:2">
      <c r="A6971" s="7" t="str">
        <f>IF(計算!$C6993="","",計算!$C6993)</f>
        <v/>
      </c>
      <c r="B6971" s="7" t="str">
        <f t="shared" si="204"/>
        <v/>
      </c>
    </row>
    <row r="6972" spans="1:2">
      <c r="A6972" s="7" t="str">
        <f>IF(計算!$C6994="","",計算!$C6994)</f>
        <v/>
      </c>
      <c r="B6972" s="7" t="str">
        <f t="shared" si="204"/>
        <v/>
      </c>
    </row>
    <row r="6973" spans="1:2">
      <c r="A6973" s="7" t="str">
        <f>IF(計算!$C6995="","",計算!$C6995)</f>
        <v/>
      </c>
      <c r="B6973" s="7" t="str">
        <f t="shared" si="204"/>
        <v/>
      </c>
    </row>
    <row r="6974" spans="1:2">
      <c r="A6974" s="7" t="str">
        <f>IF(計算!$C6996="","",計算!$C6996)</f>
        <v/>
      </c>
      <c r="B6974" s="7" t="str">
        <f t="shared" si="204"/>
        <v/>
      </c>
    </row>
    <row r="6975" spans="1:2">
      <c r="A6975" s="7" t="str">
        <f>IF(計算!$C6997="","",計算!$C6997)</f>
        <v/>
      </c>
      <c r="B6975" s="7" t="str">
        <f t="shared" si="204"/>
        <v/>
      </c>
    </row>
    <row r="6976" spans="1:2">
      <c r="A6976" s="7" t="str">
        <f>IF(計算!$C6998="","",計算!$C6998)</f>
        <v/>
      </c>
      <c r="B6976" s="7" t="str">
        <f t="shared" si="204"/>
        <v/>
      </c>
    </row>
    <row r="6977" spans="1:2">
      <c r="A6977" s="7" t="str">
        <f>IF(計算!$C6999="","",計算!$C6999)</f>
        <v/>
      </c>
      <c r="B6977" s="7" t="str">
        <f t="shared" si="204"/>
        <v/>
      </c>
    </row>
    <row r="6978" spans="1:2">
      <c r="A6978" s="7" t="str">
        <f>IF(計算!$C7000="","",計算!$C7000)</f>
        <v/>
      </c>
      <c r="B6978" s="7" t="str">
        <f t="shared" si="204"/>
        <v/>
      </c>
    </row>
    <row r="6979" spans="1:2">
      <c r="A6979" s="7" t="str">
        <f>IF(計算!$C7001="","",計算!$C7001)</f>
        <v/>
      </c>
      <c r="B6979" s="7" t="str">
        <f t="shared" si="204"/>
        <v/>
      </c>
    </row>
    <row r="6980" spans="1:2">
      <c r="A6980" s="7" t="str">
        <f>IF(計算!$C7002="","",計算!$C7002)</f>
        <v/>
      </c>
      <c r="B6980" s="7" t="str">
        <f t="shared" si="204"/>
        <v/>
      </c>
    </row>
    <row r="6981" spans="1:2">
      <c r="A6981" s="7" t="str">
        <f>IF(計算!$C7003="","",計算!$C7003)</f>
        <v/>
      </c>
      <c r="B6981" s="7" t="str">
        <f t="shared" si="204"/>
        <v/>
      </c>
    </row>
    <row r="6982" spans="1:2">
      <c r="A6982" s="7" t="str">
        <f>IF(計算!$C7004="","",計算!$C7004)</f>
        <v/>
      </c>
      <c r="B6982" s="7" t="str">
        <f t="shared" si="204"/>
        <v/>
      </c>
    </row>
    <row r="6983" spans="1:2">
      <c r="A6983" s="7" t="str">
        <f>IF(計算!$C7005="","",計算!$C7005)</f>
        <v/>
      </c>
      <c r="B6983" s="7" t="str">
        <f t="shared" ref="B6983:B7046" si="205">IF($A6984="","",$A6984)</f>
        <v/>
      </c>
    </row>
    <row r="6984" spans="1:2">
      <c r="A6984" s="7" t="str">
        <f>IF(計算!$C7006="","",計算!$C7006)</f>
        <v/>
      </c>
      <c r="B6984" s="7" t="str">
        <f t="shared" si="205"/>
        <v/>
      </c>
    </row>
    <row r="6985" spans="1:2">
      <c r="A6985" s="7" t="str">
        <f>IF(計算!$C7007="","",計算!$C7007)</f>
        <v/>
      </c>
      <c r="B6985" s="7" t="str">
        <f t="shared" si="205"/>
        <v/>
      </c>
    </row>
    <row r="6986" spans="1:2">
      <c r="A6986" s="7" t="str">
        <f>IF(計算!$C7008="","",計算!$C7008)</f>
        <v/>
      </c>
      <c r="B6986" s="7" t="str">
        <f t="shared" si="205"/>
        <v/>
      </c>
    </row>
    <row r="6987" spans="1:2">
      <c r="A6987" s="7" t="str">
        <f>IF(計算!$C7009="","",計算!$C7009)</f>
        <v/>
      </c>
      <c r="B6987" s="7" t="str">
        <f t="shared" si="205"/>
        <v/>
      </c>
    </row>
    <row r="6988" spans="1:2">
      <c r="A6988" s="7" t="str">
        <f>IF(計算!$C7010="","",計算!$C7010)</f>
        <v/>
      </c>
      <c r="B6988" s="7" t="str">
        <f t="shared" si="205"/>
        <v/>
      </c>
    </row>
    <row r="6989" spans="1:2">
      <c r="A6989" s="7" t="str">
        <f>IF(計算!$C7011="","",計算!$C7011)</f>
        <v/>
      </c>
      <c r="B6989" s="7" t="str">
        <f t="shared" si="205"/>
        <v/>
      </c>
    </row>
    <row r="6990" spans="1:2">
      <c r="A6990" s="7" t="str">
        <f>IF(計算!$C7012="","",計算!$C7012)</f>
        <v/>
      </c>
      <c r="B6990" s="7" t="str">
        <f t="shared" si="205"/>
        <v/>
      </c>
    </row>
    <row r="6991" spans="1:2">
      <c r="A6991" s="7" t="str">
        <f>IF(計算!$C7013="","",計算!$C7013)</f>
        <v/>
      </c>
      <c r="B6991" s="7" t="str">
        <f t="shared" si="205"/>
        <v/>
      </c>
    </row>
    <row r="6992" spans="1:2">
      <c r="A6992" s="7" t="str">
        <f>IF(計算!$C7014="","",計算!$C7014)</f>
        <v/>
      </c>
      <c r="B6992" s="7" t="str">
        <f t="shared" si="205"/>
        <v/>
      </c>
    </row>
    <row r="6993" spans="1:2">
      <c r="A6993" s="7" t="str">
        <f>IF(計算!$C7015="","",計算!$C7015)</f>
        <v/>
      </c>
      <c r="B6993" s="7" t="str">
        <f t="shared" si="205"/>
        <v/>
      </c>
    </row>
    <row r="6994" spans="1:2">
      <c r="A6994" s="7" t="str">
        <f>IF(計算!$C7016="","",計算!$C7016)</f>
        <v/>
      </c>
      <c r="B6994" s="7" t="str">
        <f t="shared" si="205"/>
        <v/>
      </c>
    </row>
    <row r="6995" spans="1:2">
      <c r="A6995" s="7" t="str">
        <f>IF(計算!$C7017="","",計算!$C7017)</f>
        <v/>
      </c>
      <c r="B6995" s="7" t="str">
        <f t="shared" si="205"/>
        <v/>
      </c>
    </row>
    <row r="6996" spans="1:2">
      <c r="A6996" s="7" t="str">
        <f>IF(計算!$C7018="","",計算!$C7018)</f>
        <v/>
      </c>
      <c r="B6996" s="7" t="str">
        <f t="shared" si="205"/>
        <v/>
      </c>
    </row>
    <row r="6997" spans="1:2">
      <c r="A6997" s="7" t="str">
        <f>IF(計算!$C7019="","",計算!$C7019)</f>
        <v/>
      </c>
      <c r="B6997" s="7" t="str">
        <f t="shared" si="205"/>
        <v/>
      </c>
    </row>
    <row r="6998" spans="1:2">
      <c r="A6998" s="7" t="str">
        <f>IF(計算!$C7020="","",計算!$C7020)</f>
        <v/>
      </c>
      <c r="B6998" s="7" t="str">
        <f t="shared" si="205"/>
        <v/>
      </c>
    </row>
    <row r="6999" spans="1:2">
      <c r="A6999" s="7" t="str">
        <f>IF(計算!$C7021="","",計算!$C7021)</f>
        <v/>
      </c>
      <c r="B6999" s="7" t="str">
        <f t="shared" si="205"/>
        <v/>
      </c>
    </row>
    <row r="7000" spans="1:2">
      <c r="A7000" s="7" t="str">
        <f>IF(計算!$C7022="","",計算!$C7022)</f>
        <v/>
      </c>
      <c r="B7000" s="7" t="str">
        <f t="shared" si="205"/>
        <v/>
      </c>
    </row>
    <row r="7001" spans="1:2">
      <c r="A7001" s="7" t="str">
        <f>IF(計算!$C7023="","",計算!$C7023)</f>
        <v/>
      </c>
      <c r="B7001" s="7" t="str">
        <f t="shared" si="205"/>
        <v/>
      </c>
    </row>
    <row r="7002" spans="1:2">
      <c r="A7002" s="7" t="str">
        <f>IF(計算!$C7024="","",計算!$C7024)</f>
        <v/>
      </c>
      <c r="B7002" s="7" t="str">
        <f t="shared" si="205"/>
        <v/>
      </c>
    </row>
    <row r="7003" spans="1:2">
      <c r="A7003" s="7" t="str">
        <f>IF(計算!$C7025="","",計算!$C7025)</f>
        <v/>
      </c>
      <c r="B7003" s="7" t="str">
        <f t="shared" si="205"/>
        <v/>
      </c>
    </row>
    <row r="7004" spans="1:2">
      <c r="A7004" s="7" t="str">
        <f>IF(計算!$C7026="","",計算!$C7026)</f>
        <v/>
      </c>
      <c r="B7004" s="7" t="str">
        <f t="shared" si="205"/>
        <v/>
      </c>
    </row>
    <row r="7005" spans="1:2">
      <c r="A7005" s="7" t="str">
        <f>IF(計算!$C7027="","",計算!$C7027)</f>
        <v/>
      </c>
      <c r="B7005" s="7" t="str">
        <f t="shared" si="205"/>
        <v/>
      </c>
    </row>
    <row r="7006" spans="1:2">
      <c r="A7006" s="7" t="str">
        <f>IF(計算!$C7028="","",計算!$C7028)</f>
        <v/>
      </c>
      <c r="B7006" s="7" t="str">
        <f t="shared" si="205"/>
        <v/>
      </c>
    </row>
    <row r="7007" spans="1:2">
      <c r="A7007" s="7" t="str">
        <f>IF(計算!$C7029="","",計算!$C7029)</f>
        <v/>
      </c>
      <c r="B7007" s="7" t="str">
        <f t="shared" si="205"/>
        <v/>
      </c>
    </row>
    <row r="7008" spans="1:2">
      <c r="A7008" s="7" t="str">
        <f>IF(計算!$C7030="","",計算!$C7030)</f>
        <v/>
      </c>
      <c r="B7008" s="7" t="str">
        <f t="shared" si="205"/>
        <v/>
      </c>
    </row>
    <row r="7009" spans="1:2">
      <c r="A7009" s="7" t="str">
        <f>IF(計算!$C7031="","",計算!$C7031)</f>
        <v/>
      </c>
      <c r="B7009" s="7" t="str">
        <f t="shared" si="205"/>
        <v/>
      </c>
    </row>
    <row r="7010" spans="1:2">
      <c r="A7010" s="7" t="str">
        <f>IF(計算!$C7032="","",計算!$C7032)</f>
        <v/>
      </c>
      <c r="B7010" s="7" t="str">
        <f t="shared" si="205"/>
        <v/>
      </c>
    </row>
    <row r="7011" spans="1:2">
      <c r="A7011" s="7" t="str">
        <f>IF(計算!$C7033="","",計算!$C7033)</f>
        <v/>
      </c>
      <c r="B7011" s="7" t="str">
        <f t="shared" si="205"/>
        <v/>
      </c>
    </row>
    <row r="7012" spans="1:2">
      <c r="A7012" s="7" t="str">
        <f>IF(計算!$C7034="","",計算!$C7034)</f>
        <v/>
      </c>
      <c r="B7012" s="7" t="str">
        <f t="shared" si="205"/>
        <v/>
      </c>
    </row>
    <row r="7013" spans="1:2">
      <c r="A7013" s="7" t="str">
        <f>IF(計算!$C7035="","",計算!$C7035)</f>
        <v/>
      </c>
      <c r="B7013" s="7" t="str">
        <f t="shared" si="205"/>
        <v/>
      </c>
    </row>
    <row r="7014" spans="1:2">
      <c r="A7014" s="7" t="str">
        <f>IF(計算!$C7036="","",計算!$C7036)</f>
        <v/>
      </c>
      <c r="B7014" s="7" t="str">
        <f t="shared" si="205"/>
        <v/>
      </c>
    </row>
    <row r="7015" spans="1:2">
      <c r="A7015" s="7" t="str">
        <f>IF(計算!$C7037="","",計算!$C7037)</f>
        <v/>
      </c>
      <c r="B7015" s="7" t="str">
        <f t="shared" si="205"/>
        <v/>
      </c>
    </row>
    <row r="7016" spans="1:2">
      <c r="A7016" s="7" t="str">
        <f>IF(計算!$C7038="","",計算!$C7038)</f>
        <v/>
      </c>
      <c r="B7016" s="7" t="str">
        <f t="shared" si="205"/>
        <v/>
      </c>
    </row>
    <row r="7017" spans="1:2">
      <c r="A7017" s="7" t="str">
        <f>IF(計算!$C7039="","",計算!$C7039)</f>
        <v/>
      </c>
      <c r="B7017" s="7" t="str">
        <f t="shared" si="205"/>
        <v/>
      </c>
    </row>
    <row r="7018" spans="1:2">
      <c r="A7018" s="7" t="str">
        <f>IF(計算!$C7040="","",計算!$C7040)</f>
        <v/>
      </c>
      <c r="B7018" s="7" t="str">
        <f t="shared" si="205"/>
        <v/>
      </c>
    </row>
    <row r="7019" spans="1:2">
      <c r="A7019" s="7" t="str">
        <f>IF(計算!$C7041="","",計算!$C7041)</f>
        <v/>
      </c>
      <c r="B7019" s="7" t="str">
        <f t="shared" si="205"/>
        <v/>
      </c>
    </row>
    <row r="7020" spans="1:2">
      <c r="A7020" s="7" t="str">
        <f>IF(計算!$C7042="","",計算!$C7042)</f>
        <v/>
      </c>
      <c r="B7020" s="7" t="str">
        <f t="shared" si="205"/>
        <v/>
      </c>
    </row>
    <row r="7021" spans="1:2">
      <c r="A7021" s="7" t="str">
        <f>IF(計算!$C7043="","",計算!$C7043)</f>
        <v/>
      </c>
      <c r="B7021" s="7" t="str">
        <f t="shared" si="205"/>
        <v/>
      </c>
    </row>
    <row r="7022" spans="1:2">
      <c r="A7022" s="7" t="str">
        <f>IF(計算!$C7044="","",計算!$C7044)</f>
        <v/>
      </c>
      <c r="B7022" s="7" t="str">
        <f t="shared" si="205"/>
        <v/>
      </c>
    </row>
    <row r="7023" spans="1:2">
      <c r="A7023" s="7" t="str">
        <f>IF(計算!$C7045="","",計算!$C7045)</f>
        <v/>
      </c>
      <c r="B7023" s="7" t="str">
        <f t="shared" si="205"/>
        <v/>
      </c>
    </row>
    <row r="7024" spans="1:2">
      <c r="A7024" s="7" t="str">
        <f>IF(計算!$C7046="","",計算!$C7046)</f>
        <v/>
      </c>
      <c r="B7024" s="7" t="str">
        <f t="shared" si="205"/>
        <v/>
      </c>
    </row>
    <row r="7025" spans="1:2">
      <c r="A7025" s="7" t="str">
        <f>IF(計算!$C7047="","",計算!$C7047)</f>
        <v/>
      </c>
      <c r="B7025" s="7" t="str">
        <f t="shared" si="205"/>
        <v/>
      </c>
    </row>
    <row r="7026" spans="1:2">
      <c r="A7026" s="7" t="str">
        <f>IF(計算!$C7048="","",計算!$C7048)</f>
        <v/>
      </c>
      <c r="B7026" s="7" t="str">
        <f t="shared" si="205"/>
        <v/>
      </c>
    </row>
    <row r="7027" spans="1:2">
      <c r="A7027" s="7" t="str">
        <f>IF(計算!$C7049="","",計算!$C7049)</f>
        <v/>
      </c>
      <c r="B7027" s="7" t="str">
        <f t="shared" si="205"/>
        <v/>
      </c>
    </row>
    <row r="7028" spans="1:2">
      <c r="A7028" s="7" t="str">
        <f>IF(計算!$C7050="","",計算!$C7050)</f>
        <v/>
      </c>
      <c r="B7028" s="7" t="str">
        <f t="shared" si="205"/>
        <v/>
      </c>
    </row>
    <row r="7029" spans="1:2">
      <c r="A7029" s="7" t="str">
        <f>IF(計算!$C7051="","",計算!$C7051)</f>
        <v/>
      </c>
      <c r="B7029" s="7" t="str">
        <f t="shared" si="205"/>
        <v/>
      </c>
    </row>
    <row r="7030" spans="1:2">
      <c r="A7030" s="7" t="str">
        <f>IF(計算!$C7052="","",計算!$C7052)</f>
        <v/>
      </c>
      <c r="B7030" s="7" t="str">
        <f t="shared" si="205"/>
        <v/>
      </c>
    </row>
    <row r="7031" spans="1:2">
      <c r="A7031" s="7" t="str">
        <f>IF(計算!$C7053="","",計算!$C7053)</f>
        <v/>
      </c>
      <c r="B7031" s="7" t="str">
        <f t="shared" si="205"/>
        <v/>
      </c>
    </row>
    <row r="7032" spans="1:2">
      <c r="A7032" s="7" t="str">
        <f>IF(計算!$C7054="","",計算!$C7054)</f>
        <v/>
      </c>
      <c r="B7032" s="7" t="str">
        <f t="shared" si="205"/>
        <v/>
      </c>
    </row>
    <row r="7033" spans="1:2">
      <c r="A7033" s="7" t="str">
        <f>IF(計算!$C7055="","",計算!$C7055)</f>
        <v/>
      </c>
      <c r="B7033" s="7" t="str">
        <f t="shared" si="205"/>
        <v/>
      </c>
    </row>
    <row r="7034" spans="1:2">
      <c r="A7034" s="7" t="str">
        <f>IF(計算!$C7056="","",計算!$C7056)</f>
        <v/>
      </c>
      <c r="B7034" s="7" t="str">
        <f t="shared" si="205"/>
        <v/>
      </c>
    </row>
    <row r="7035" spans="1:2">
      <c r="A7035" s="7" t="str">
        <f>IF(計算!$C7057="","",計算!$C7057)</f>
        <v/>
      </c>
      <c r="B7035" s="7" t="str">
        <f t="shared" si="205"/>
        <v/>
      </c>
    </row>
    <row r="7036" spans="1:2">
      <c r="A7036" s="7" t="str">
        <f>IF(計算!$C7058="","",計算!$C7058)</f>
        <v/>
      </c>
      <c r="B7036" s="7" t="str">
        <f t="shared" si="205"/>
        <v/>
      </c>
    </row>
    <row r="7037" spans="1:2">
      <c r="A7037" s="7" t="str">
        <f>IF(計算!$C7059="","",計算!$C7059)</f>
        <v/>
      </c>
      <c r="B7037" s="7" t="str">
        <f t="shared" si="205"/>
        <v/>
      </c>
    </row>
    <row r="7038" spans="1:2">
      <c r="A7038" s="7" t="str">
        <f>IF(計算!$C7060="","",計算!$C7060)</f>
        <v/>
      </c>
      <c r="B7038" s="7" t="str">
        <f t="shared" si="205"/>
        <v/>
      </c>
    </row>
    <row r="7039" spans="1:2">
      <c r="A7039" s="7" t="str">
        <f>IF(計算!$C7061="","",計算!$C7061)</f>
        <v/>
      </c>
      <c r="B7039" s="7" t="str">
        <f t="shared" si="205"/>
        <v/>
      </c>
    </row>
    <row r="7040" spans="1:2">
      <c r="A7040" s="7" t="str">
        <f>IF(計算!$C7062="","",計算!$C7062)</f>
        <v/>
      </c>
      <c r="B7040" s="7" t="str">
        <f t="shared" si="205"/>
        <v/>
      </c>
    </row>
    <row r="7041" spans="1:2">
      <c r="A7041" s="7" t="str">
        <f>IF(計算!$C7063="","",計算!$C7063)</f>
        <v/>
      </c>
      <c r="B7041" s="7" t="str">
        <f t="shared" si="205"/>
        <v/>
      </c>
    </row>
    <row r="7042" spans="1:2">
      <c r="A7042" s="7" t="str">
        <f>IF(計算!$C7064="","",計算!$C7064)</f>
        <v/>
      </c>
      <c r="B7042" s="7" t="str">
        <f t="shared" si="205"/>
        <v/>
      </c>
    </row>
    <row r="7043" spans="1:2">
      <c r="A7043" s="7" t="str">
        <f>IF(計算!$C7065="","",計算!$C7065)</f>
        <v/>
      </c>
      <c r="B7043" s="7" t="str">
        <f t="shared" si="205"/>
        <v/>
      </c>
    </row>
    <row r="7044" spans="1:2">
      <c r="A7044" s="7" t="str">
        <f>IF(計算!$C7066="","",計算!$C7066)</f>
        <v/>
      </c>
      <c r="B7044" s="7" t="str">
        <f t="shared" si="205"/>
        <v/>
      </c>
    </row>
    <row r="7045" spans="1:2">
      <c r="A7045" s="7" t="str">
        <f>IF(計算!$C7067="","",計算!$C7067)</f>
        <v/>
      </c>
      <c r="B7045" s="7" t="str">
        <f t="shared" si="205"/>
        <v/>
      </c>
    </row>
    <row r="7046" spans="1:2">
      <c r="A7046" s="7" t="str">
        <f>IF(計算!$C7068="","",計算!$C7068)</f>
        <v/>
      </c>
      <c r="B7046" s="7" t="str">
        <f t="shared" si="205"/>
        <v/>
      </c>
    </row>
    <row r="7047" spans="1:2">
      <c r="A7047" s="7" t="str">
        <f>IF(計算!$C7069="","",計算!$C7069)</f>
        <v/>
      </c>
      <c r="B7047" s="7" t="str">
        <f t="shared" ref="B7047:B7110" si="206">IF($A7048="","",$A7048)</f>
        <v/>
      </c>
    </row>
    <row r="7048" spans="1:2">
      <c r="A7048" s="7" t="str">
        <f>IF(計算!$C7070="","",計算!$C7070)</f>
        <v/>
      </c>
      <c r="B7048" s="7" t="str">
        <f t="shared" si="206"/>
        <v/>
      </c>
    </row>
    <row r="7049" spans="1:2">
      <c r="A7049" s="7" t="str">
        <f>IF(計算!$C7071="","",計算!$C7071)</f>
        <v/>
      </c>
      <c r="B7049" s="7" t="str">
        <f t="shared" si="206"/>
        <v/>
      </c>
    </row>
    <row r="7050" spans="1:2">
      <c r="A7050" s="7" t="str">
        <f>IF(計算!$C7072="","",計算!$C7072)</f>
        <v/>
      </c>
      <c r="B7050" s="7" t="str">
        <f t="shared" si="206"/>
        <v/>
      </c>
    </row>
    <row r="7051" spans="1:2">
      <c r="A7051" s="7" t="str">
        <f>IF(計算!$C7073="","",計算!$C7073)</f>
        <v/>
      </c>
      <c r="B7051" s="7" t="str">
        <f t="shared" si="206"/>
        <v/>
      </c>
    </row>
    <row r="7052" spans="1:2">
      <c r="A7052" s="7" t="str">
        <f>IF(計算!$C7074="","",計算!$C7074)</f>
        <v/>
      </c>
      <c r="B7052" s="7" t="str">
        <f t="shared" si="206"/>
        <v/>
      </c>
    </row>
    <row r="7053" spans="1:2">
      <c r="A7053" s="7" t="str">
        <f>IF(計算!$C7075="","",計算!$C7075)</f>
        <v/>
      </c>
      <c r="B7053" s="7" t="str">
        <f t="shared" si="206"/>
        <v/>
      </c>
    </row>
    <row r="7054" spans="1:2">
      <c r="A7054" s="7" t="str">
        <f>IF(計算!$C7076="","",計算!$C7076)</f>
        <v/>
      </c>
      <c r="B7054" s="7" t="str">
        <f t="shared" si="206"/>
        <v/>
      </c>
    </row>
    <row r="7055" spans="1:2">
      <c r="A7055" s="7" t="str">
        <f>IF(計算!$C7077="","",計算!$C7077)</f>
        <v/>
      </c>
      <c r="B7055" s="7" t="str">
        <f t="shared" si="206"/>
        <v/>
      </c>
    </row>
    <row r="7056" spans="1:2">
      <c r="A7056" s="7" t="str">
        <f>IF(計算!$C7078="","",計算!$C7078)</f>
        <v/>
      </c>
      <c r="B7056" s="7" t="str">
        <f t="shared" si="206"/>
        <v/>
      </c>
    </row>
    <row r="7057" spans="1:2">
      <c r="A7057" s="7" t="str">
        <f>IF(計算!$C7079="","",計算!$C7079)</f>
        <v/>
      </c>
      <c r="B7057" s="7" t="str">
        <f t="shared" si="206"/>
        <v/>
      </c>
    </row>
    <row r="7058" spans="1:2">
      <c r="A7058" s="7" t="str">
        <f>IF(計算!$C7080="","",計算!$C7080)</f>
        <v/>
      </c>
      <c r="B7058" s="7" t="str">
        <f t="shared" si="206"/>
        <v/>
      </c>
    </row>
    <row r="7059" spans="1:2">
      <c r="A7059" s="7" t="str">
        <f>IF(計算!$C7081="","",計算!$C7081)</f>
        <v/>
      </c>
      <c r="B7059" s="7" t="str">
        <f t="shared" si="206"/>
        <v/>
      </c>
    </row>
    <row r="7060" spans="1:2">
      <c r="A7060" s="7" t="str">
        <f>IF(計算!$C7082="","",計算!$C7082)</f>
        <v/>
      </c>
      <c r="B7060" s="7" t="str">
        <f t="shared" si="206"/>
        <v/>
      </c>
    </row>
    <row r="7061" spans="1:2">
      <c r="A7061" s="7" t="str">
        <f>IF(計算!$C7083="","",計算!$C7083)</f>
        <v/>
      </c>
      <c r="B7061" s="7" t="str">
        <f t="shared" si="206"/>
        <v/>
      </c>
    </row>
    <row r="7062" spans="1:2">
      <c r="A7062" s="7" t="str">
        <f>IF(計算!$C7084="","",計算!$C7084)</f>
        <v/>
      </c>
      <c r="B7062" s="7" t="str">
        <f t="shared" si="206"/>
        <v/>
      </c>
    </row>
    <row r="7063" spans="1:2">
      <c r="A7063" s="7" t="str">
        <f>IF(計算!$C7085="","",計算!$C7085)</f>
        <v/>
      </c>
      <c r="B7063" s="7" t="str">
        <f t="shared" si="206"/>
        <v/>
      </c>
    </row>
    <row r="7064" spans="1:2">
      <c r="A7064" s="7" t="str">
        <f>IF(計算!$C7086="","",計算!$C7086)</f>
        <v/>
      </c>
      <c r="B7064" s="7" t="str">
        <f t="shared" si="206"/>
        <v/>
      </c>
    </row>
    <row r="7065" spans="1:2">
      <c r="A7065" s="7" t="str">
        <f>IF(計算!$C7087="","",計算!$C7087)</f>
        <v/>
      </c>
      <c r="B7065" s="7" t="str">
        <f t="shared" si="206"/>
        <v/>
      </c>
    </row>
    <row r="7066" spans="1:2">
      <c r="A7066" s="7" t="str">
        <f>IF(計算!$C7088="","",計算!$C7088)</f>
        <v/>
      </c>
      <c r="B7066" s="7" t="str">
        <f t="shared" si="206"/>
        <v/>
      </c>
    </row>
    <row r="7067" spans="1:2">
      <c r="A7067" s="7" t="str">
        <f>IF(計算!$C7089="","",計算!$C7089)</f>
        <v/>
      </c>
      <c r="B7067" s="7" t="str">
        <f t="shared" si="206"/>
        <v/>
      </c>
    </row>
    <row r="7068" spans="1:2">
      <c r="A7068" s="7" t="str">
        <f>IF(計算!$C7090="","",計算!$C7090)</f>
        <v/>
      </c>
      <c r="B7068" s="7" t="str">
        <f t="shared" si="206"/>
        <v/>
      </c>
    </row>
    <row r="7069" spans="1:2">
      <c r="A7069" s="7" t="str">
        <f>IF(計算!$C7091="","",計算!$C7091)</f>
        <v/>
      </c>
      <c r="B7069" s="7" t="str">
        <f t="shared" si="206"/>
        <v/>
      </c>
    </row>
    <row r="7070" spans="1:2">
      <c r="A7070" s="7" t="str">
        <f>IF(計算!$C7092="","",計算!$C7092)</f>
        <v/>
      </c>
      <c r="B7070" s="7" t="str">
        <f t="shared" si="206"/>
        <v/>
      </c>
    </row>
    <row r="7071" spans="1:2">
      <c r="A7071" s="7" t="str">
        <f>IF(計算!$C7093="","",計算!$C7093)</f>
        <v/>
      </c>
      <c r="B7071" s="7" t="str">
        <f t="shared" si="206"/>
        <v/>
      </c>
    </row>
    <row r="7072" spans="1:2">
      <c r="A7072" s="7" t="str">
        <f>IF(計算!$C7094="","",計算!$C7094)</f>
        <v/>
      </c>
      <c r="B7072" s="7" t="str">
        <f t="shared" si="206"/>
        <v/>
      </c>
    </row>
    <row r="7073" spans="1:2">
      <c r="A7073" s="7" t="str">
        <f>IF(計算!$C7095="","",計算!$C7095)</f>
        <v/>
      </c>
      <c r="B7073" s="7" t="str">
        <f t="shared" si="206"/>
        <v/>
      </c>
    </row>
    <row r="7074" spans="1:2">
      <c r="A7074" s="7" t="str">
        <f>IF(計算!$C7096="","",計算!$C7096)</f>
        <v/>
      </c>
      <c r="B7074" s="7" t="str">
        <f t="shared" si="206"/>
        <v/>
      </c>
    </row>
    <row r="7075" spans="1:2">
      <c r="A7075" s="7" t="str">
        <f>IF(計算!$C7097="","",計算!$C7097)</f>
        <v/>
      </c>
      <c r="B7075" s="7" t="str">
        <f t="shared" si="206"/>
        <v/>
      </c>
    </row>
    <row r="7076" spans="1:2">
      <c r="A7076" s="7" t="str">
        <f>IF(計算!$C7098="","",計算!$C7098)</f>
        <v/>
      </c>
      <c r="B7076" s="7" t="str">
        <f t="shared" si="206"/>
        <v/>
      </c>
    </row>
    <row r="7077" spans="1:2">
      <c r="A7077" s="7" t="str">
        <f>IF(計算!$C7099="","",計算!$C7099)</f>
        <v/>
      </c>
      <c r="B7077" s="7" t="str">
        <f t="shared" si="206"/>
        <v/>
      </c>
    </row>
    <row r="7078" spans="1:2">
      <c r="A7078" s="7" t="str">
        <f>IF(計算!$C7100="","",計算!$C7100)</f>
        <v/>
      </c>
      <c r="B7078" s="7" t="str">
        <f t="shared" si="206"/>
        <v/>
      </c>
    </row>
    <row r="7079" spans="1:2">
      <c r="A7079" s="7" t="str">
        <f>IF(計算!$C7101="","",計算!$C7101)</f>
        <v/>
      </c>
      <c r="B7079" s="7" t="str">
        <f t="shared" si="206"/>
        <v/>
      </c>
    </row>
    <row r="7080" spans="1:2">
      <c r="A7080" s="7" t="str">
        <f>IF(計算!$C7102="","",計算!$C7102)</f>
        <v/>
      </c>
      <c r="B7080" s="7" t="str">
        <f t="shared" si="206"/>
        <v/>
      </c>
    </row>
    <row r="7081" spans="1:2">
      <c r="A7081" s="7" t="str">
        <f>IF(計算!$C7103="","",計算!$C7103)</f>
        <v/>
      </c>
      <c r="B7081" s="7" t="str">
        <f t="shared" si="206"/>
        <v/>
      </c>
    </row>
    <row r="7082" spans="1:2">
      <c r="A7082" s="7" t="str">
        <f>IF(計算!$C7104="","",計算!$C7104)</f>
        <v/>
      </c>
      <c r="B7082" s="7" t="str">
        <f t="shared" si="206"/>
        <v/>
      </c>
    </row>
    <row r="7083" spans="1:2">
      <c r="A7083" s="7" t="str">
        <f>IF(計算!$C7105="","",計算!$C7105)</f>
        <v/>
      </c>
      <c r="B7083" s="7" t="str">
        <f t="shared" si="206"/>
        <v/>
      </c>
    </row>
    <row r="7084" spans="1:2">
      <c r="A7084" s="7" t="str">
        <f>IF(計算!$C7106="","",計算!$C7106)</f>
        <v/>
      </c>
      <c r="B7084" s="7" t="str">
        <f t="shared" si="206"/>
        <v/>
      </c>
    </row>
    <row r="7085" spans="1:2">
      <c r="A7085" s="7" t="str">
        <f>IF(計算!$C7107="","",計算!$C7107)</f>
        <v/>
      </c>
      <c r="B7085" s="7" t="str">
        <f t="shared" si="206"/>
        <v/>
      </c>
    </row>
    <row r="7086" spans="1:2">
      <c r="A7086" s="7" t="str">
        <f>IF(計算!$C7108="","",計算!$C7108)</f>
        <v/>
      </c>
      <c r="B7086" s="7" t="str">
        <f t="shared" si="206"/>
        <v/>
      </c>
    </row>
    <row r="7087" spans="1:2">
      <c r="A7087" s="7" t="str">
        <f>IF(計算!$C7109="","",計算!$C7109)</f>
        <v/>
      </c>
      <c r="B7087" s="7" t="str">
        <f t="shared" si="206"/>
        <v/>
      </c>
    </row>
    <row r="7088" spans="1:2">
      <c r="A7088" s="7" t="str">
        <f>IF(計算!$C7110="","",計算!$C7110)</f>
        <v/>
      </c>
      <c r="B7088" s="7" t="str">
        <f t="shared" si="206"/>
        <v/>
      </c>
    </row>
    <row r="7089" spans="1:2">
      <c r="A7089" s="7" t="str">
        <f>IF(計算!$C7111="","",計算!$C7111)</f>
        <v/>
      </c>
      <c r="B7089" s="7" t="str">
        <f t="shared" si="206"/>
        <v/>
      </c>
    </row>
    <row r="7090" spans="1:2">
      <c r="A7090" s="7" t="str">
        <f>IF(計算!$C7112="","",計算!$C7112)</f>
        <v/>
      </c>
      <c r="B7090" s="7" t="str">
        <f t="shared" si="206"/>
        <v/>
      </c>
    </row>
    <row r="7091" spans="1:2">
      <c r="A7091" s="7" t="str">
        <f>IF(計算!$C7113="","",計算!$C7113)</f>
        <v/>
      </c>
      <c r="B7091" s="7" t="str">
        <f t="shared" si="206"/>
        <v/>
      </c>
    </row>
    <row r="7092" spans="1:2">
      <c r="A7092" s="7" t="str">
        <f>IF(計算!$C7114="","",計算!$C7114)</f>
        <v/>
      </c>
      <c r="B7092" s="7" t="str">
        <f t="shared" si="206"/>
        <v/>
      </c>
    </row>
    <row r="7093" spans="1:2">
      <c r="A7093" s="7" t="str">
        <f>IF(計算!$C7115="","",計算!$C7115)</f>
        <v/>
      </c>
      <c r="B7093" s="7" t="str">
        <f t="shared" si="206"/>
        <v/>
      </c>
    </row>
    <row r="7094" spans="1:2">
      <c r="A7094" s="7" t="str">
        <f>IF(計算!$C7116="","",計算!$C7116)</f>
        <v/>
      </c>
      <c r="B7094" s="7" t="str">
        <f t="shared" si="206"/>
        <v/>
      </c>
    </row>
    <row r="7095" spans="1:2">
      <c r="A7095" s="7" t="str">
        <f>IF(計算!$C7117="","",計算!$C7117)</f>
        <v/>
      </c>
      <c r="B7095" s="7" t="str">
        <f t="shared" si="206"/>
        <v/>
      </c>
    </row>
    <row r="7096" spans="1:2">
      <c r="A7096" s="7" t="str">
        <f>IF(計算!$C7118="","",計算!$C7118)</f>
        <v/>
      </c>
      <c r="B7096" s="7" t="str">
        <f t="shared" si="206"/>
        <v/>
      </c>
    </row>
    <row r="7097" spans="1:2">
      <c r="A7097" s="7" t="str">
        <f>IF(計算!$C7119="","",計算!$C7119)</f>
        <v/>
      </c>
      <c r="B7097" s="7" t="str">
        <f t="shared" si="206"/>
        <v/>
      </c>
    </row>
    <row r="7098" spans="1:2">
      <c r="A7098" s="7" t="str">
        <f>IF(計算!$C7120="","",計算!$C7120)</f>
        <v/>
      </c>
      <c r="B7098" s="7" t="str">
        <f t="shared" si="206"/>
        <v/>
      </c>
    </row>
    <row r="7099" spans="1:2">
      <c r="A7099" s="7" t="str">
        <f>IF(計算!$C7121="","",計算!$C7121)</f>
        <v/>
      </c>
      <c r="B7099" s="7" t="str">
        <f t="shared" si="206"/>
        <v/>
      </c>
    </row>
    <row r="7100" spans="1:2">
      <c r="A7100" s="7" t="str">
        <f>IF(計算!$C7122="","",計算!$C7122)</f>
        <v/>
      </c>
      <c r="B7100" s="7" t="str">
        <f t="shared" si="206"/>
        <v/>
      </c>
    </row>
    <row r="7101" spans="1:2">
      <c r="A7101" s="7" t="str">
        <f>IF(計算!$C7123="","",計算!$C7123)</f>
        <v/>
      </c>
      <c r="B7101" s="7" t="str">
        <f t="shared" si="206"/>
        <v/>
      </c>
    </row>
    <row r="7102" spans="1:2">
      <c r="A7102" s="7" t="str">
        <f>IF(計算!$C7124="","",計算!$C7124)</f>
        <v/>
      </c>
      <c r="B7102" s="7" t="str">
        <f t="shared" si="206"/>
        <v/>
      </c>
    </row>
    <row r="7103" spans="1:2">
      <c r="A7103" s="7" t="str">
        <f>IF(計算!$C7125="","",計算!$C7125)</f>
        <v/>
      </c>
      <c r="B7103" s="7" t="str">
        <f t="shared" si="206"/>
        <v/>
      </c>
    </row>
    <row r="7104" spans="1:2">
      <c r="A7104" s="7" t="str">
        <f>IF(計算!$C7126="","",計算!$C7126)</f>
        <v/>
      </c>
      <c r="B7104" s="7" t="str">
        <f t="shared" si="206"/>
        <v/>
      </c>
    </row>
    <row r="7105" spans="1:2">
      <c r="A7105" s="7" t="str">
        <f>IF(計算!$C7127="","",計算!$C7127)</f>
        <v/>
      </c>
      <c r="B7105" s="7" t="str">
        <f t="shared" si="206"/>
        <v/>
      </c>
    </row>
    <row r="7106" spans="1:2">
      <c r="A7106" s="7" t="str">
        <f>IF(計算!$C7128="","",計算!$C7128)</f>
        <v/>
      </c>
      <c r="B7106" s="7" t="str">
        <f t="shared" si="206"/>
        <v/>
      </c>
    </row>
    <row r="7107" spans="1:2">
      <c r="A7107" s="7" t="str">
        <f>IF(計算!$C7129="","",計算!$C7129)</f>
        <v/>
      </c>
      <c r="B7107" s="7" t="str">
        <f t="shared" si="206"/>
        <v/>
      </c>
    </row>
    <row r="7108" spans="1:2">
      <c r="A7108" s="7" t="str">
        <f>IF(計算!$C7130="","",計算!$C7130)</f>
        <v/>
      </c>
      <c r="B7108" s="7" t="str">
        <f t="shared" si="206"/>
        <v/>
      </c>
    </row>
    <row r="7109" spans="1:2">
      <c r="A7109" s="7" t="str">
        <f>IF(計算!$C7131="","",計算!$C7131)</f>
        <v/>
      </c>
      <c r="B7109" s="7" t="str">
        <f t="shared" si="206"/>
        <v/>
      </c>
    </row>
    <row r="7110" spans="1:2">
      <c r="A7110" s="7" t="str">
        <f>IF(計算!$C7132="","",計算!$C7132)</f>
        <v/>
      </c>
      <c r="B7110" s="7" t="str">
        <f t="shared" si="206"/>
        <v/>
      </c>
    </row>
    <row r="7111" spans="1:2">
      <c r="A7111" s="7" t="str">
        <f>IF(計算!$C7133="","",計算!$C7133)</f>
        <v/>
      </c>
      <c r="B7111" s="7" t="str">
        <f t="shared" ref="B7111:B7174" si="207">IF($A7112="","",$A7112)</f>
        <v/>
      </c>
    </row>
    <row r="7112" spans="1:2">
      <c r="A7112" s="7" t="str">
        <f>IF(計算!$C7134="","",計算!$C7134)</f>
        <v/>
      </c>
      <c r="B7112" s="7" t="str">
        <f t="shared" si="207"/>
        <v/>
      </c>
    </row>
    <row r="7113" spans="1:2">
      <c r="A7113" s="7" t="str">
        <f>IF(計算!$C7135="","",計算!$C7135)</f>
        <v/>
      </c>
      <c r="B7113" s="7" t="str">
        <f t="shared" si="207"/>
        <v/>
      </c>
    </row>
    <row r="7114" spans="1:2">
      <c r="A7114" s="7" t="str">
        <f>IF(計算!$C7136="","",計算!$C7136)</f>
        <v/>
      </c>
      <c r="B7114" s="7" t="str">
        <f t="shared" si="207"/>
        <v/>
      </c>
    </row>
    <row r="7115" spans="1:2">
      <c r="A7115" s="7" t="str">
        <f>IF(計算!$C7137="","",計算!$C7137)</f>
        <v/>
      </c>
      <c r="B7115" s="7" t="str">
        <f t="shared" si="207"/>
        <v/>
      </c>
    </row>
    <row r="7116" spans="1:2">
      <c r="A7116" s="7" t="str">
        <f>IF(計算!$C7138="","",計算!$C7138)</f>
        <v/>
      </c>
      <c r="B7116" s="7" t="str">
        <f t="shared" si="207"/>
        <v/>
      </c>
    </row>
    <row r="7117" spans="1:2">
      <c r="A7117" s="7" t="str">
        <f>IF(計算!$C7139="","",計算!$C7139)</f>
        <v/>
      </c>
      <c r="B7117" s="7" t="str">
        <f t="shared" si="207"/>
        <v/>
      </c>
    </row>
    <row r="7118" spans="1:2">
      <c r="A7118" s="7" t="str">
        <f>IF(計算!$C7140="","",計算!$C7140)</f>
        <v/>
      </c>
      <c r="B7118" s="7" t="str">
        <f t="shared" si="207"/>
        <v/>
      </c>
    </row>
    <row r="7119" spans="1:2">
      <c r="A7119" s="7" t="str">
        <f>IF(計算!$C7141="","",計算!$C7141)</f>
        <v/>
      </c>
      <c r="B7119" s="7" t="str">
        <f t="shared" si="207"/>
        <v/>
      </c>
    </row>
    <row r="7120" spans="1:2">
      <c r="A7120" s="7" t="str">
        <f>IF(計算!$C7142="","",計算!$C7142)</f>
        <v/>
      </c>
      <c r="B7120" s="7" t="str">
        <f t="shared" si="207"/>
        <v/>
      </c>
    </row>
    <row r="7121" spans="1:2">
      <c r="A7121" s="7" t="str">
        <f>IF(計算!$C7143="","",計算!$C7143)</f>
        <v/>
      </c>
      <c r="B7121" s="7" t="str">
        <f t="shared" si="207"/>
        <v/>
      </c>
    </row>
    <row r="7122" spans="1:2">
      <c r="A7122" s="7" t="str">
        <f>IF(計算!$C7144="","",計算!$C7144)</f>
        <v/>
      </c>
      <c r="B7122" s="7" t="str">
        <f t="shared" si="207"/>
        <v/>
      </c>
    </row>
    <row r="7123" spans="1:2">
      <c r="A7123" s="7" t="str">
        <f>IF(計算!$C7145="","",計算!$C7145)</f>
        <v/>
      </c>
      <c r="B7123" s="7" t="str">
        <f t="shared" si="207"/>
        <v/>
      </c>
    </row>
    <row r="7124" spans="1:2">
      <c r="A7124" s="7" t="str">
        <f>IF(計算!$C7146="","",計算!$C7146)</f>
        <v/>
      </c>
      <c r="B7124" s="7" t="str">
        <f t="shared" si="207"/>
        <v/>
      </c>
    </row>
    <row r="7125" spans="1:2">
      <c r="A7125" s="7" t="str">
        <f>IF(計算!$C7147="","",計算!$C7147)</f>
        <v/>
      </c>
      <c r="B7125" s="7" t="str">
        <f t="shared" si="207"/>
        <v/>
      </c>
    </row>
    <row r="7126" spans="1:2">
      <c r="A7126" s="7" t="str">
        <f>IF(計算!$C7148="","",計算!$C7148)</f>
        <v/>
      </c>
      <c r="B7126" s="7" t="str">
        <f t="shared" si="207"/>
        <v/>
      </c>
    </row>
    <row r="7127" spans="1:2">
      <c r="A7127" s="7" t="str">
        <f>IF(計算!$C7149="","",計算!$C7149)</f>
        <v/>
      </c>
      <c r="B7127" s="7" t="str">
        <f t="shared" si="207"/>
        <v/>
      </c>
    </row>
    <row r="7128" spans="1:2">
      <c r="A7128" s="7" t="str">
        <f>IF(計算!$C7150="","",計算!$C7150)</f>
        <v/>
      </c>
      <c r="B7128" s="7" t="str">
        <f t="shared" si="207"/>
        <v/>
      </c>
    </row>
    <row r="7129" spans="1:2">
      <c r="A7129" s="7" t="str">
        <f>IF(計算!$C7151="","",計算!$C7151)</f>
        <v/>
      </c>
      <c r="B7129" s="7" t="str">
        <f t="shared" si="207"/>
        <v/>
      </c>
    </row>
    <row r="7130" spans="1:2">
      <c r="A7130" s="7" t="str">
        <f>IF(計算!$C7152="","",計算!$C7152)</f>
        <v/>
      </c>
      <c r="B7130" s="7" t="str">
        <f t="shared" si="207"/>
        <v/>
      </c>
    </row>
    <row r="7131" spans="1:2">
      <c r="A7131" s="7" t="str">
        <f>IF(計算!$C7153="","",計算!$C7153)</f>
        <v/>
      </c>
      <c r="B7131" s="7" t="str">
        <f t="shared" si="207"/>
        <v/>
      </c>
    </row>
    <row r="7132" spans="1:2">
      <c r="A7132" s="7" t="str">
        <f>IF(計算!$C7154="","",計算!$C7154)</f>
        <v/>
      </c>
      <c r="B7132" s="7" t="str">
        <f t="shared" si="207"/>
        <v/>
      </c>
    </row>
    <row r="7133" spans="1:2">
      <c r="A7133" s="7" t="str">
        <f>IF(計算!$C7155="","",計算!$C7155)</f>
        <v/>
      </c>
      <c r="B7133" s="7" t="str">
        <f t="shared" si="207"/>
        <v/>
      </c>
    </row>
    <row r="7134" spans="1:2">
      <c r="A7134" s="7" t="str">
        <f>IF(計算!$C7156="","",計算!$C7156)</f>
        <v/>
      </c>
      <c r="B7134" s="7" t="str">
        <f t="shared" si="207"/>
        <v/>
      </c>
    </row>
    <row r="7135" spans="1:2">
      <c r="A7135" s="7" t="str">
        <f>IF(計算!$C7157="","",計算!$C7157)</f>
        <v/>
      </c>
      <c r="B7135" s="7" t="str">
        <f t="shared" si="207"/>
        <v/>
      </c>
    </row>
    <row r="7136" spans="1:2">
      <c r="A7136" s="7" t="str">
        <f>IF(計算!$C7158="","",計算!$C7158)</f>
        <v/>
      </c>
      <c r="B7136" s="7" t="str">
        <f t="shared" si="207"/>
        <v/>
      </c>
    </row>
    <row r="7137" spans="1:2">
      <c r="A7137" s="7" t="str">
        <f>IF(計算!$C7159="","",計算!$C7159)</f>
        <v/>
      </c>
      <c r="B7137" s="7" t="str">
        <f t="shared" si="207"/>
        <v/>
      </c>
    </row>
    <row r="7138" spans="1:2">
      <c r="A7138" s="7" t="str">
        <f>IF(計算!$C7160="","",計算!$C7160)</f>
        <v/>
      </c>
      <c r="B7138" s="7" t="str">
        <f t="shared" si="207"/>
        <v/>
      </c>
    </row>
    <row r="7139" spans="1:2">
      <c r="A7139" s="7" t="str">
        <f>IF(計算!$C7161="","",計算!$C7161)</f>
        <v/>
      </c>
      <c r="B7139" s="7" t="str">
        <f t="shared" si="207"/>
        <v/>
      </c>
    </row>
    <row r="7140" spans="1:2">
      <c r="A7140" s="7" t="str">
        <f>IF(計算!$C7162="","",計算!$C7162)</f>
        <v/>
      </c>
      <c r="B7140" s="7" t="str">
        <f t="shared" si="207"/>
        <v/>
      </c>
    </row>
    <row r="7141" spans="1:2">
      <c r="A7141" s="7" t="str">
        <f>IF(計算!$C7163="","",計算!$C7163)</f>
        <v/>
      </c>
      <c r="B7141" s="7" t="str">
        <f t="shared" si="207"/>
        <v/>
      </c>
    </row>
    <row r="7142" spans="1:2">
      <c r="A7142" s="7" t="str">
        <f>IF(計算!$C7164="","",計算!$C7164)</f>
        <v/>
      </c>
      <c r="B7142" s="7" t="str">
        <f t="shared" si="207"/>
        <v/>
      </c>
    </row>
    <row r="7143" spans="1:2">
      <c r="A7143" s="7" t="str">
        <f>IF(計算!$C7165="","",計算!$C7165)</f>
        <v/>
      </c>
      <c r="B7143" s="7" t="str">
        <f t="shared" si="207"/>
        <v/>
      </c>
    </row>
    <row r="7144" spans="1:2">
      <c r="A7144" s="7" t="str">
        <f>IF(計算!$C7166="","",計算!$C7166)</f>
        <v/>
      </c>
      <c r="B7144" s="7" t="str">
        <f t="shared" si="207"/>
        <v/>
      </c>
    </row>
    <row r="7145" spans="1:2">
      <c r="A7145" s="7" t="str">
        <f>IF(計算!$C7167="","",計算!$C7167)</f>
        <v/>
      </c>
      <c r="B7145" s="7" t="str">
        <f t="shared" si="207"/>
        <v/>
      </c>
    </row>
    <row r="7146" spans="1:2">
      <c r="A7146" s="7" t="str">
        <f>IF(計算!$C7168="","",計算!$C7168)</f>
        <v/>
      </c>
      <c r="B7146" s="7" t="str">
        <f t="shared" si="207"/>
        <v/>
      </c>
    </row>
    <row r="7147" spans="1:2">
      <c r="A7147" s="7" t="str">
        <f>IF(計算!$C7169="","",計算!$C7169)</f>
        <v/>
      </c>
      <c r="B7147" s="7" t="str">
        <f t="shared" si="207"/>
        <v/>
      </c>
    </row>
    <row r="7148" spans="1:2">
      <c r="A7148" s="7" t="str">
        <f>IF(計算!$C7170="","",計算!$C7170)</f>
        <v/>
      </c>
      <c r="B7148" s="7" t="str">
        <f t="shared" si="207"/>
        <v/>
      </c>
    </row>
    <row r="7149" spans="1:2">
      <c r="A7149" s="7" t="str">
        <f>IF(計算!$C7171="","",計算!$C7171)</f>
        <v/>
      </c>
      <c r="B7149" s="7" t="str">
        <f t="shared" si="207"/>
        <v/>
      </c>
    </row>
    <row r="7150" spans="1:2">
      <c r="A7150" s="7" t="str">
        <f>IF(計算!$C7172="","",計算!$C7172)</f>
        <v/>
      </c>
      <c r="B7150" s="7" t="str">
        <f t="shared" si="207"/>
        <v/>
      </c>
    </row>
    <row r="7151" spans="1:2">
      <c r="A7151" s="7" t="str">
        <f>IF(計算!$C7173="","",計算!$C7173)</f>
        <v/>
      </c>
      <c r="B7151" s="7" t="str">
        <f t="shared" si="207"/>
        <v/>
      </c>
    </row>
    <row r="7152" spans="1:2">
      <c r="A7152" s="7" t="str">
        <f>IF(計算!$C7174="","",計算!$C7174)</f>
        <v/>
      </c>
      <c r="B7152" s="7" t="str">
        <f t="shared" si="207"/>
        <v/>
      </c>
    </row>
    <row r="7153" spans="1:2">
      <c r="A7153" s="7" t="str">
        <f>IF(計算!$C7175="","",計算!$C7175)</f>
        <v/>
      </c>
      <c r="B7153" s="7" t="str">
        <f t="shared" si="207"/>
        <v/>
      </c>
    </row>
    <row r="7154" spans="1:2">
      <c r="A7154" s="7" t="str">
        <f>IF(計算!$C7176="","",計算!$C7176)</f>
        <v/>
      </c>
      <c r="B7154" s="7" t="str">
        <f t="shared" si="207"/>
        <v/>
      </c>
    </row>
    <row r="7155" spans="1:2">
      <c r="A7155" s="7" t="str">
        <f>IF(計算!$C7177="","",計算!$C7177)</f>
        <v/>
      </c>
      <c r="B7155" s="7" t="str">
        <f t="shared" si="207"/>
        <v/>
      </c>
    </row>
    <row r="7156" spans="1:2">
      <c r="A7156" s="7" t="str">
        <f>IF(計算!$C7178="","",計算!$C7178)</f>
        <v/>
      </c>
      <c r="B7156" s="7" t="str">
        <f t="shared" si="207"/>
        <v/>
      </c>
    </row>
    <row r="7157" spans="1:2">
      <c r="A7157" s="7" t="str">
        <f>IF(計算!$C7179="","",計算!$C7179)</f>
        <v/>
      </c>
      <c r="B7157" s="7" t="str">
        <f t="shared" si="207"/>
        <v/>
      </c>
    </row>
    <row r="7158" spans="1:2">
      <c r="A7158" s="7" t="str">
        <f>IF(計算!$C7180="","",計算!$C7180)</f>
        <v/>
      </c>
      <c r="B7158" s="7" t="str">
        <f t="shared" si="207"/>
        <v/>
      </c>
    </row>
    <row r="7159" spans="1:2">
      <c r="A7159" s="7" t="str">
        <f>IF(計算!$C7181="","",計算!$C7181)</f>
        <v/>
      </c>
      <c r="B7159" s="7" t="str">
        <f t="shared" si="207"/>
        <v/>
      </c>
    </row>
    <row r="7160" spans="1:2">
      <c r="A7160" s="7" t="str">
        <f>IF(計算!$C7182="","",計算!$C7182)</f>
        <v/>
      </c>
      <c r="B7160" s="7" t="str">
        <f t="shared" si="207"/>
        <v/>
      </c>
    </row>
    <row r="7161" spans="1:2">
      <c r="A7161" s="7" t="str">
        <f>IF(計算!$C7183="","",計算!$C7183)</f>
        <v/>
      </c>
      <c r="B7161" s="7" t="str">
        <f t="shared" si="207"/>
        <v/>
      </c>
    </row>
    <row r="7162" spans="1:2">
      <c r="A7162" s="7" t="str">
        <f>IF(計算!$C7184="","",計算!$C7184)</f>
        <v/>
      </c>
      <c r="B7162" s="7" t="str">
        <f t="shared" si="207"/>
        <v/>
      </c>
    </row>
    <row r="7163" spans="1:2">
      <c r="A7163" s="7" t="str">
        <f>IF(計算!$C7185="","",計算!$C7185)</f>
        <v/>
      </c>
      <c r="B7163" s="7" t="str">
        <f t="shared" si="207"/>
        <v/>
      </c>
    </row>
    <row r="7164" spans="1:2">
      <c r="A7164" s="7" t="str">
        <f>IF(計算!$C7186="","",計算!$C7186)</f>
        <v/>
      </c>
      <c r="B7164" s="7" t="str">
        <f t="shared" si="207"/>
        <v/>
      </c>
    </row>
    <row r="7165" spans="1:2">
      <c r="A7165" s="7" t="str">
        <f>IF(計算!$C7187="","",計算!$C7187)</f>
        <v/>
      </c>
      <c r="B7165" s="7" t="str">
        <f t="shared" si="207"/>
        <v/>
      </c>
    </row>
    <row r="7166" spans="1:2">
      <c r="A7166" s="7" t="str">
        <f>IF(計算!$C7188="","",計算!$C7188)</f>
        <v/>
      </c>
      <c r="B7166" s="7" t="str">
        <f t="shared" si="207"/>
        <v/>
      </c>
    </row>
    <row r="7167" spans="1:2">
      <c r="A7167" s="7" t="str">
        <f>IF(計算!$C7189="","",計算!$C7189)</f>
        <v/>
      </c>
      <c r="B7167" s="7" t="str">
        <f t="shared" si="207"/>
        <v/>
      </c>
    </row>
    <row r="7168" spans="1:2">
      <c r="A7168" s="7" t="str">
        <f>IF(計算!$C7190="","",計算!$C7190)</f>
        <v/>
      </c>
      <c r="B7168" s="7" t="str">
        <f t="shared" si="207"/>
        <v/>
      </c>
    </row>
    <row r="7169" spans="1:2">
      <c r="A7169" s="7" t="str">
        <f>IF(計算!$C7191="","",計算!$C7191)</f>
        <v/>
      </c>
      <c r="B7169" s="7" t="str">
        <f t="shared" si="207"/>
        <v/>
      </c>
    </row>
    <row r="7170" spans="1:2">
      <c r="A7170" s="7" t="str">
        <f>IF(計算!$C7192="","",計算!$C7192)</f>
        <v/>
      </c>
      <c r="B7170" s="7" t="str">
        <f t="shared" si="207"/>
        <v/>
      </c>
    </row>
    <row r="7171" spans="1:2">
      <c r="A7171" s="7" t="str">
        <f>IF(計算!$C7193="","",計算!$C7193)</f>
        <v/>
      </c>
      <c r="B7171" s="7" t="str">
        <f t="shared" si="207"/>
        <v/>
      </c>
    </row>
    <row r="7172" spans="1:2">
      <c r="A7172" s="7" t="str">
        <f>IF(計算!$C7194="","",計算!$C7194)</f>
        <v/>
      </c>
      <c r="B7172" s="7" t="str">
        <f t="shared" si="207"/>
        <v/>
      </c>
    </row>
    <row r="7173" spans="1:2">
      <c r="A7173" s="7" t="str">
        <f>IF(計算!$C7195="","",計算!$C7195)</f>
        <v/>
      </c>
      <c r="B7173" s="7" t="str">
        <f t="shared" si="207"/>
        <v/>
      </c>
    </row>
    <row r="7174" spans="1:2">
      <c r="A7174" s="7" t="str">
        <f>IF(計算!$C7196="","",計算!$C7196)</f>
        <v/>
      </c>
      <c r="B7174" s="7" t="str">
        <f t="shared" si="207"/>
        <v/>
      </c>
    </row>
    <row r="7175" spans="1:2">
      <c r="A7175" s="7" t="str">
        <f>IF(計算!$C7197="","",計算!$C7197)</f>
        <v/>
      </c>
      <c r="B7175" s="7" t="str">
        <f t="shared" ref="B7175:B7238" si="208">IF($A7176="","",$A7176)</f>
        <v/>
      </c>
    </row>
    <row r="7176" spans="1:2">
      <c r="A7176" s="7" t="str">
        <f>IF(計算!$C7198="","",計算!$C7198)</f>
        <v/>
      </c>
      <c r="B7176" s="7" t="str">
        <f t="shared" si="208"/>
        <v/>
      </c>
    </row>
    <row r="7177" spans="1:2">
      <c r="A7177" s="7" t="str">
        <f>IF(計算!$C7199="","",計算!$C7199)</f>
        <v/>
      </c>
      <c r="B7177" s="7" t="str">
        <f t="shared" si="208"/>
        <v/>
      </c>
    </row>
    <row r="7178" spans="1:2">
      <c r="A7178" s="7" t="str">
        <f>IF(計算!$C7200="","",計算!$C7200)</f>
        <v/>
      </c>
      <c r="B7178" s="7" t="str">
        <f t="shared" si="208"/>
        <v/>
      </c>
    </row>
    <row r="7179" spans="1:2">
      <c r="A7179" s="7" t="str">
        <f>IF(計算!$C7201="","",計算!$C7201)</f>
        <v/>
      </c>
      <c r="B7179" s="7" t="str">
        <f t="shared" si="208"/>
        <v/>
      </c>
    </row>
    <row r="7180" spans="1:2">
      <c r="A7180" s="7" t="str">
        <f>IF(計算!$C7202="","",計算!$C7202)</f>
        <v/>
      </c>
      <c r="B7180" s="7" t="str">
        <f t="shared" si="208"/>
        <v/>
      </c>
    </row>
    <row r="7181" spans="1:2">
      <c r="A7181" s="7" t="str">
        <f>IF(計算!$C7203="","",計算!$C7203)</f>
        <v/>
      </c>
      <c r="B7181" s="7" t="str">
        <f t="shared" si="208"/>
        <v/>
      </c>
    </row>
    <row r="7182" spans="1:2">
      <c r="A7182" s="7" t="str">
        <f>IF(計算!$C7204="","",計算!$C7204)</f>
        <v/>
      </c>
      <c r="B7182" s="7" t="str">
        <f t="shared" si="208"/>
        <v/>
      </c>
    </row>
    <row r="7183" spans="1:2">
      <c r="A7183" s="7" t="str">
        <f>IF(計算!$C7205="","",計算!$C7205)</f>
        <v/>
      </c>
      <c r="B7183" s="7" t="str">
        <f t="shared" si="208"/>
        <v/>
      </c>
    </row>
    <row r="7184" spans="1:2">
      <c r="A7184" s="7" t="str">
        <f>IF(計算!$C7206="","",計算!$C7206)</f>
        <v/>
      </c>
      <c r="B7184" s="7" t="str">
        <f t="shared" si="208"/>
        <v/>
      </c>
    </row>
    <row r="7185" spans="1:2">
      <c r="A7185" s="7" t="str">
        <f>IF(計算!$C7207="","",計算!$C7207)</f>
        <v/>
      </c>
      <c r="B7185" s="7" t="str">
        <f t="shared" si="208"/>
        <v/>
      </c>
    </row>
    <row r="7186" spans="1:2">
      <c r="A7186" s="7" t="str">
        <f>IF(計算!$C7208="","",計算!$C7208)</f>
        <v/>
      </c>
      <c r="B7186" s="7" t="str">
        <f t="shared" si="208"/>
        <v/>
      </c>
    </row>
    <row r="7187" spans="1:2">
      <c r="A7187" s="7" t="str">
        <f>IF(計算!$C7209="","",計算!$C7209)</f>
        <v/>
      </c>
      <c r="B7187" s="7" t="str">
        <f t="shared" si="208"/>
        <v/>
      </c>
    </row>
    <row r="7188" spans="1:2">
      <c r="A7188" s="7" t="str">
        <f>IF(計算!$C7210="","",計算!$C7210)</f>
        <v/>
      </c>
      <c r="B7188" s="7" t="str">
        <f t="shared" si="208"/>
        <v/>
      </c>
    </row>
    <row r="7189" spans="1:2">
      <c r="A7189" s="7" t="str">
        <f>IF(計算!$C7211="","",計算!$C7211)</f>
        <v/>
      </c>
      <c r="B7189" s="7" t="str">
        <f t="shared" si="208"/>
        <v/>
      </c>
    </row>
    <row r="7190" spans="1:2">
      <c r="A7190" s="7" t="str">
        <f>IF(計算!$C7212="","",計算!$C7212)</f>
        <v/>
      </c>
      <c r="B7190" s="7" t="str">
        <f t="shared" si="208"/>
        <v/>
      </c>
    </row>
    <row r="7191" spans="1:2">
      <c r="A7191" s="7" t="str">
        <f>IF(計算!$C7213="","",計算!$C7213)</f>
        <v/>
      </c>
      <c r="B7191" s="7" t="str">
        <f t="shared" si="208"/>
        <v/>
      </c>
    </row>
    <row r="7192" spans="1:2">
      <c r="A7192" s="7" t="str">
        <f>IF(計算!$C7214="","",計算!$C7214)</f>
        <v/>
      </c>
      <c r="B7192" s="7" t="str">
        <f t="shared" si="208"/>
        <v/>
      </c>
    </row>
    <row r="7193" spans="1:2">
      <c r="A7193" s="7" t="str">
        <f>IF(計算!$C7215="","",計算!$C7215)</f>
        <v/>
      </c>
      <c r="B7193" s="7" t="str">
        <f t="shared" si="208"/>
        <v/>
      </c>
    </row>
    <row r="7194" spans="1:2">
      <c r="A7194" s="7" t="str">
        <f>IF(計算!$C7216="","",計算!$C7216)</f>
        <v/>
      </c>
      <c r="B7194" s="7" t="str">
        <f t="shared" si="208"/>
        <v/>
      </c>
    </row>
    <row r="7195" spans="1:2">
      <c r="A7195" s="7" t="str">
        <f>IF(計算!$C7217="","",計算!$C7217)</f>
        <v/>
      </c>
      <c r="B7195" s="7" t="str">
        <f t="shared" si="208"/>
        <v/>
      </c>
    </row>
    <row r="7196" spans="1:2">
      <c r="A7196" s="7" t="str">
        <f>IF(計算!$C7218="","",計算!$C7218)</f>
        <v/>
      </c>
      <c r="B7196" s="7" t="str">
        <f t="shared" si="208"/>
        <v/>
      </c>
    </row>
    <row r="7197" spans="1:2">
      <c r="A7197" s="7" t="str">
        <f>IF(計算!$C7219="","",計算!$C7219)</f>
        <v/>
      </c>
      <c r="B7197" s="7" t="str">
        <f t="shared" si="208"/>
        <v/>
      </c>
    </row>
    <row r="7198" spans="1:2">
      <c r="A7198" s="7" t="str">
        <f>IF(計算!$C7220="","",計算!$C7220)</f>
        <v/>
      </c>
      <c r="B7198" s="7" t="str">
        <f t="shared" si="208"/>
        <v/>
      </c>
    </row>
    <row r="7199" spans="1:2">
      <c r="A7199" s="7" t="str">
        <f>IF(計算!$C7221="","",計算!$C7221)</f>
        <v/>
      </c>
      <c r="B7199" s="7" t="str">
        <f t="shared" si="208"/>
        <v/>
      </c>
    </row>
    <row r="7200" spans="1:2">
      <c r="A7200" s="7" t="str">
        <f>IF(計算!$C7222="","",計算!$C7222)</f>
        <v/>
      </c>
      <c r="B7200" s="7" t="str">
        <f t="shared" si="208"/>
        <v/>
      </c>
    </row>
    <row r="7201" spans="1:2">
      <c r="A7201" s="7" t="str">
        <f>IF(計算!$C7223="","",計算!$C7223)</f>
        <v/>
      </c>
      <c r="B7201" s="7" t="str">
        <f t="shared" si="208"/>
        <v/>
      </c>
    </row>
    <row r="7202" spans="1:2">
      <c r="A7202" s="7" t="str">
        <f>IF(計算!$C7224="","",計算!$C7224)</f>
        <v/>
      </c>
      <c r="B7202" s="7" t="str">
        <f t="shared" si="208"/>
        <v/>
      </c>
    </row>
    <row r="7203" spans="1:2">
      <c r="A7203" s="7" t="str">
        <f>IF(計算!$C7225="","",計算!$C7225)</f>
        <v/>
      </c>
      <c r="B7203" s="7" t="str">
        <f t="shared" si="208"/>
        <v/>
      </c>
    </row>
    <row r="7204" spans="1:2">
      <c r="A7204" s="7" t="str">
        <f>IF(計算!$C7226="","",計算!$C7226)</f>
        <v/>
      </c>
      <c r="B7204" s="7" t="str">
        <f t="shared" si="208"/>
        <v/>
      </c>
    </row>
    <row r="7205" spans="1:2">
      <c r="A7205" s="7" t="str">
        <f>IF(計算!$C7227="","",計算!$C7227)</f>
        <v/>
      </c>
      <c r="B7205" s="7" t="str">
        <f t="shared" si="208"/>
        <v/>
      </c>
    </row>
    <row r="7206" spans="1:2">
      <c r="A7206" s="7" t="str">
        <f>IF(計算!$C7228="","",計算!$C7228)</f>
        <v/>
      </c>
      <c r="B7206" s="7" t="str">
        <f t="shared" si="208"/>
        <v/>
      </c>
    </row>
    <row r="7207" spans="1:2">
      <c r="A7207" s="7" t="str">
        <f>IF(計算!$C7229="","",計算!$C7229)</f>
        <v/>
      </c>
      <c r="B7207" s="7" t="str">
        <f t="shared" si="208"/>
        <v/>
      </c>
    </row>
    <row r="7208" spans="1:2">
      <c r="A7208" s="7" t="str">
        <f>IF(計算!$C7230="","",計算!$C7230)</f>
        <v/>
      </c>
      <c r="B7208" s="7" t="str">
        <f t="shared" si="208"/>
        <v/>
      </c>
    </row>
    <row r="7209" spans="1:2">
      <c r="A7209" s="7" t="str">
        <f>IF(計算!$C7231="","",計算!$C7231)</f>
        <v/>
      </c>
      <c r="B7209" s="7" t="str">
        <f t="shared" si="208"/>
        <v/>
      </c>
    </row>
    <row r="7210" spans="1:2">
      <c r="A7210" s="7" t="str">
        <f>IF(計算!$C7232="","",計算!$C7232)</f>
        <v/>
      </c>
      <c r="B7210" s="7" t="str">
        <f t="shared" si="208"/>
        <v/>
      </c>
    </row>
    <row r="7211" spans="1:2">
      <c r="A7211" s="7" t="str">
        <f>IF(計算!$C7233="","",計算!$C7233)</f>
        <v/>
      </c>
      <c r="B7211" s="7" t="str">
        <f t="shared" si="208"/>
        <v/>
      </c>
    </row>
    <row r="7212" spans="1:2">
      <c r="A7212" s="7" t="str">
        <f>IF(計算!$C7234="","",計算!$C7234)</f>
        <v/>
      </c>
      <c r="B7212" s="7" t="str">
        <f t="shared" si="208"/>
        <v/>
      </c>
    </row>
    <row r="7213" spans="1:2">
      <c r="A7213" s="7" t="str">
        <f>IF(計算!$C7235="","",計算!$C7235)</f>
        <v/>
      </c>
      <c r="B7213" s="7" t="str">
        <f t="shared" si="208"/>
        <v/>
      </c>
    </row>
    <row r="7214" spans="1:2">
      <c r="A7214" s="7" t="str">
        <f>IF(計算!$C7236="","",計算!$C7236)</f>
        <v/>
      </c>
      <c r="B7214" s="7" t="str">
        <f t="shared" si="208"/>
        <v/>
      </c>
    </row>
    <row r="7215" spans="1:2">
      <c r="A7215" s="7" t="str">
        <f>IF(計算!$C7237="","",計算!$C7237)</f>
        <v/>
      </c>
      <c r="B7215" s="7" t="str">
        <f t="shared" si="208"/>
        <v/>
      </c>
    </row>
    <row r="7216" spans="1:2">
      <c r="A7216" s="7" t="str">
        <f>IF(計算!$C7238="","",計算!$C7238)</f>
        <v/>
      </c>
      <c r="B7216" s="7" t="str">
        <f t="shared" si="208"/>
        <v/>
      </c>
    </row>
    <row r="7217" spans="1:2">
      <c r="A7217" s="7" t="str">
        <f>IF(計算!$C7239="","",計算!$C7239)</f>
        <v/>
      </c>
      <c r="B7217" s="7" t="str">
        <f t="shared" si="208"/>
        <v/>
      </c>
    </row>
    <row r="7218" spans="1:2">
      <c r="A7218" s="7" t="str">
        <f>IF(計算!$C7240="","",計算!$C7240)</f>
        <v/>
      </c>
      <c r="B7218" s="7" t="str">
        <f t="shared" si="208"/>
        <v/>
      </c>
    </row>
    <row r="7219" spans="1:2">
      <c r="A7219" s="7" t="str">
        <f>IF(計算!$C7241="","",計算!$C7241)</f>
        <v/>
      </c>
      <c r="B7219" s="7" t="str">
        <f t="shared" si="208"/>
        <v/>
      </c>
    </row>
    <row r="7220" spans="1:2">
      <c r="A7220" s="7" t="str">
        <f>IF(計算!$C7242="","",計算!$C7242)</f>
        <v/>
      </c>
      <c r="B7220" s="7" t="str">
        <f t="shared" si="208"/>
        <v/>
      </c>
    </row>
    <row r="7221" spans="1:2">
      <c r="A7221" s="7" t="str">
        <f>IF(計算!$C7243="","",計算!$C7243)</f>
        <v/>
      </c>
      <c r="B7221" s="7" t="str">
        <f t="shared" si="208"/>
        <v/>
      </c>
    </row>
    <row r="7222" spans="1:2">
      <c r="A7222" s="7" t="str">
        <f>IF(計算!$C7244="","",計算!$C7244)</f>
        <v/>
      </c>
      <c r="B7222" s="7" t="str">
        <f t="shared" si="208"/>
        <v/>
      </c>
    </row>
    <row r="7223" spans="1:2">
      <c r="A7223" s="7" t="str">
        <f>IF(計算!$C7245="","",計算!$C7245)</f>
        <v/>
      </c>
      <c r="B7223" s="7" t="str">
        <f t="shared" si="208"/>
        <v/>
      </c>
    </row>
    <row r="7224" spans="1:2">
      <c r="A7224" s="7" t="str">
        <f>IF(計算!$C7246="","",計算!$C7246)</f>
        <v/>
      </c>
      <c r="B7224" s="7" t="str">
        <f t="shared" si="208"/>
        <v/>
      </c>
    </row>
    <row r="7225" spans="1:2">
      <c r="A7225" s="7" t="str">
        <f>IF(計算!$C7247="","",計算!$C7247)</f>
        <v/>
      </c>
      <c r="B7225" s="7" t="str">
        <f t="shared" si="208"/>
        <v/>
      </c>
    </row>
    <row r="7226" spans="1:2">
      <c r="A7226" s="7" t="str">
        <f>IF(計算!$C7248="","",計算!$C7248)</f>
        <v/>
      </c>
      <c r="B7226" s="7" t="str">
        <f t="shared" si="208"/>
        <v/>
      </c>
    </row>
    <row r="7227" spans="1:2">
      <c r="A7227" s="7" t="str">
        <f>IF(計算!$C7249="","",計算!$C7249)</f>
        <v/>
      </c>
      <c r="B7227" s="7" t="str">
        <f t="shared" si="208"/>
        <v/>
      </c>
    </row>
    <row r="7228" spans="1:2">
      <c r="A7228" s="7" t="str">
        <f>IF(計算!$C7250="","",計算!$C7250)</f>
        <v/>
      </c>
      <c r="B7228" s="7" t="str">
        <f t="shared" si="208"/>
        <v/>
      </c>
    </row>
    <row r="7229" spans="1:2">
      <c r="A7229" s="7" t="str">
        <f>IF(計算!$C7251="","",計算!$C7251)</f>
        <v/>
      </c>
      <c r="B7229" s="7" t="str">
        <f t="shared" si="208"/>
        <v/>
      </c>
    </row>
    <row r="7230" spans="1:2">
      <c r="A7230" s="7" t="str">
        <f>IF(計算!$C7252="","",計算!$C7252)</f>
        <v/>
      </c>
      <c r="B7230" s="7" t="str">
        <f t="shared" si="208"/>
        <v/>
      </c>
    </row>
    <row r="7231" spans="1:2">
      <c r="A7231" s="7" t="str">
        <f>IF(計算!$C7253="","",計算!$C7253)</f>
        <v/>
      </c>
      <c r="B7231" s="7" t="str">
        <f t="shared" si="208"/>
        <v/>
      </c>
    </row>
    <row r="7232" spans="1:2">
      <c r="A7232" s="7" t="str">
        <f>IF(計算!$C7254="","",計算!$C7254)</f>
        <v/>
      </c>
      <c r="B7232" s="7" t="str">
        <f t="shared" si="208"/>
        <v/>
      </c>
    </row>
    <row r="7233" spans="1:2">
      <c r="A7233" s="7" t="str">
        <f>IF(計算!$C7255="","",計算!$C7255)</f>
        <v/>
      </c>
      <c r="B7233" s="7" t="str">
        <f t="shared" si="208"/>
        <v/>
      </c>
    </row>
    <row r="7234" spans="1:2">
      <c r="A7234" s="7" t="str">
        <f>IF(計算!$C7256="","",計算!$C7256)</f>
        <v/>
      </c>
      <c r="B7234" s="7" t="str">
        <f t="shared" si="208"/>
        <v/>
      </c>
    </row>
    <row r="7235" spans="1:2">
      <c r="A7235" s="7" t="str">
        <f>IF(計算!$C7257="","",計算!$C7257)</f>
        <v/>
      </c>
      <c r="B7235" s="7" t="str">
        <f t="shared" si="208"/>
        <v/>
      </c>
    </row>
    <row r="7236" spans="1:2">
      <c r="A7236" s="7" t="str">
        <f>IF(計算!$C7258="","",計算!$C7258)</f>
        <v/>
      </c>
      <c r="B7236" s="7" t="str">
        <f t="shared" si="208"/>
        <v/>
      </c>
    </row>
    <row r="7237" spans="1:2">
      <c r="A7237" s="7" t="str">
        <f>IF(計算!$C7259="","",計算!$C7259)</f>
        <v/>
      </c>
      <c r="B7237" s="7" t="str">
        <f t="shared" si="208"/>
        <v/>
      </c>
    </row>
    <row r="7238" spans="1:2">
      <c r="A7238" s="7" t="str">
        <f>IF(計算!$C7260="","",計算!$C7260)</f>
        <v/>
      </c>
      <c r="B7238" s="7" t="str">
        <f t="shared" si="208"/>
        <v/>
      </c>
    </row>
    <row r="7239" spans="1:2">
      <c r="A7239" s="7" t="str">
        <f>IF(計算!$C7261="","",計算!$C7261)</f>
        <v/>
      </c>
      <c r="B7239" s="7" t="str">
        <f t="shared" ref="B7239:B7302" si="209">IF($A7240="","",$A7240)</f>
        <v/>
      </c>
    </row>
    <row r="7240" spans="1:2">
      <c r="A7240" s="7" t="str">
        <f>IF(計算!$C7262="","",計算!$C7262)</f>
        <v/>
      </c>
      <c r="B7240" s="7" t="str">
        <f t="shared" si="209"/>
        <v/>
      </c>
    </row>
    <row r="7241" spans="1:2">
      <c r="A7241" s="7" t="str">
        <f>IF(計算!$C7263="","",計算!$C7263)</f>
        <v/>
      </c>
      <c r="B7241" s="7" t="str">
        <f t="shared" si="209"/>
        <v/>
      </c>
    </row>
    <row r="7242" spans="1:2">
      <c r="A7242" s="7" t="str">
        <f>IF(計算!$C7264="","",計算!$C7264)</f>
        <v/>
      </c>
      <c r="B7242" s="7" t="str">
        <f t="shared" si="209"/>
        <v/>
      </c>
    </row>
    <row r="7243" spans="1:2">
      <c r="A7243" s="7" t="str">
        <f>IF(計算!$C7265="","",計算!$C7265)</f>
        <v/>
      </c>
      <c r="B7243" s="7" t="str">
        <f t="shared" si="209"/>
        <v/>
      </c>
    </row>
    <row r="7244" spans="1:2">
      <c r="A7244" s="7" t="str">
        <f>IF(計算!$C7266="","",計算!$C7266)</f>
        <v/>
      </c>
      <c r="B7244" s="7" t="str">
        <f t="shared" si="209"/>
        <v/>
      </c>
    </row>
    <row r="7245" spans="1:2">
      <c r="A7245" s="7" t="str">
        <f>IF(計算!$C7267="","",計算!$C7267)</f>
        <v/>
      </c>
      <c r="B7245" s="7" t="str">
        <f t="shared" si="209"/>
        <v/>
      </c>
    </row>
    <row r="7246" spans="1:2">
      <c r="A7246" s="7" t="str">
        <f>IF(計算!$C7268="","",計算!$C7268)</f>
        <v/>
      </c>
      <c r="B7246" s="7" t="str">
        <f t="shared" si="209"/>
        <v/>
      </c>
    </row>
    <row r="7247" spans="1:2">
      <c r="A7247" s="7" t="str">
        <f>IF(計算!$C7269="","",計算!$C7269)</f>
        <v/>
      </c>
      <c r="B7247" s="7" t="str">
        <f t="shared" si="209"/>
        <v/>
      </c>
    </row>
    <row r="7248" spans="1:2">
      <c r="A7248" s="7" t="str">
        <f>IF(計算!$C7270="","",計算!$C7270)</f>
        <v/>
      </c>
      <c r="B7248" s="7" t="str">
        <f t="shared" si="209"/>
        <v/>
      </c>
    </row>
    <row r="7249" spans="1:2">
      <c r="A7249" s="7" t="str">
        <f>IF(計算!$C7271="","",計算!$C7271)</f>
        <v/>
      </c>
      <c r="B7249" s="7" t="str">
        <f t="shared" si="209"/>
        <v/>
      </c>
    </row>
    <row r="7250" spans="1:2">
      <c r="A7250" s="7" t="str">
        <f>IF(計算!$C7272="","",計算!$C7272)</f>
        <v/>
      </c>
      <c r="B7250" s="7" t="str">
        <f t="shared" si="209"/>
        <v/>
      </c>
    </row>
    <row r="7251" spans="1:2">
      <c r="A7251" s="7" t="str">
        <f>IF(計算!$C7273="","",計算!$C7273)</f>
        <v/>
      </c>
      <c r="B7251" s="7" t="str">
        <f t="shared" si="209"/>
        <v/>
      </c>
    </row>
    <row r="7252" spans="1:2">
      <c r="A7252" s="7" t="str">
        <f>IF(計算!$C7274="","",計算!$C7274)</f>
        <v/>
      </c>
      <c r="B7252" s="7" t="str">
        <f t="shared" si="209"/>
        <v/>
      </c>
    </row>
    <row r="7253" spans="1:2">
      <c r="A7253" s="7" t="str">
        <f>IF(計算!$C7275="","",計算!$C7275)</f>
        <v/>
      </c>
      <c r="B7253" s="7" t="str">
        <f t="shared" si="209"/>
        <v/>
      </c>
    </row>
    <row r="7254" spans="1:2">
      <c r="A7254" s="7" t="str">
        <f>IF(計算!$C7276="","",計算!$C7276)</f>
        <v/>
      </c>
      <c r="B7254" s="7" t="str">
        <f t="shared" si="209"/>
        <v/>
      </c>
    </row>
    <row r="7255" spans="1:2">
      <c r="A7255" s="7" t="str">
        <f>IF(計算!$C7277="","",計算!$C7277)</f>
        <v/>
      </c>
      <c r="B7255" s="7" t="str">
        <f t="shared" si="209"/>
        <v/>
      </c>
    </row>
    <row r="7256" spans="1:2">
      <c r="A7256" s="7" t="str">
        <f>IF(計算!$C7278="","",計算!$C7278)</f>
        <v/>
      </c>
      <c r="B7256" s="7" t="str">
        <f t="shared" si="209"/>
        <v/>
      </c>
    </row>
    <row r="7257" spans="1:2">
      <c r="A7257" s="7" t="str">
        <f>IF(計算!$C7279="","",計算!$C7279)</f>
        <v/>
      </c>
      <c r="B7257" s="7" t="str">
        <f t="shared" si="209"/>
        <v/>
      </c>
    </row>
    <row r="7258" spans="1:2">
      <c r="A7258" s="7" t="str">
        <f>IF(計算!$C7280="","",計算!$C7280)</f>
        <v/>
      </c>
      <c r="B7258" s="7" t="str">
        <f t="shared" si="209"/>
        <v/>
      </c>
    </row>
    <row r="7259" spans="1:2">
      <c r="A7259" s="7" t="str">
        <f>IF(計算!$C7281="","",計算!$C7281)</f>
        <v/>
      </c>
      <c r="B7259" s="7" t="str">
        <f t="shared" si="209"/>
        <v/>
      </c>
    </row>
    <row r="7260" spans="1:2">
      <c r="A7260" s="7" t="str">
        <f>IF(計算!$C7282="","",計算!$C7282)</f>
        <v/>
      </c>
      <c r="B7260" s="7" t="str">
        <f t="shared" si="209"/>
        <v/>
      </c>
    </row>
    <row r="7261" spans="1:2">
      <c r="A7261" s="7" t="str">
        <f>IF(計算!$C7283="","",計算!$C7283)</f>
        <v/>
      </c>
      <c r="B7261" s="7" t="str">
        <f t="shared" si="209"/>
        <v/>
      </c>
    </row>
    <row r="7262" spans="1:2">
      <c r="A7262" s="7" t="str">
        <f>IF(計算!$C7284="","",計算!$C7284)</f>
        <v/>
      </c>
      <c r="B7262" s="7" t="str">
        <f t="shared" si="209"/>
        <v/>
      </c>
    </row>
    <row r="7263" spans="1:2">
      <c r="A7263" s="7" t="str">
        <f>IF(計算!$C7285="","",計算!$C7285)</f>
        <v/>
      </c>
      <c r="B7263" s="7" t="str">
        <f t="shared" si="209"/>
        <v/>
      </c>
    </row>
    <row r="7264" spans="1:2">
      <c r="A7264" s="7" t="str">
        <f>IF(計算!$C7286="","",計算!$C7286)</f>
        <v/>
      </c>
      <c r="B7264" s="7" t="str">
        <f t="shared" si="209"/>
        <v/>
      </c>
    </row>
    <row r="7265" spans="1:2">
      <c r="A7265" s="7" t="str">
        <f>IF(計算!$C7287="","",計算!$C7287)</f>
        <v/>
      </c>
      <c r="B7265" s="7" t="str">
        <f t="shared" si="209"/>
        <v/>
      </c>
    </row>
    <row r="7266" spans="1:2">
      <c r="A7266" s="7" t="str">
        <f>IF(計算!$C7288="","",計算!$C7288)</f>
        <v/>
      </c>
      <c r="B7266" s="7" t="str">
        <f t="shared" si="209"/>
        <v/>
      </c>
    </row>
    <row r="7267" spans="1:2">
      <c r="A7267" s="7" t="str">
        <f>IF(計算!$C7289="","",計算!$C7289)</f>
        <v/>
      </c>
      <c r="B7267" s="7" t="str">
        <f t="shared" si="209"/>
        <v/>
      </c>
    </row>
    <row r="7268" spans="1:2">
      <c r="A7268" s="7" t="str">
        <f>IF(計算!$C7290="","",計算!$C7290)</f>
        <v/>
      </c>
      <c r="B7268" s="7" t="str">
        <f t="shared" si="209"/>
        <v/>
      </c>
    </row>
    <row r="7269" spans="1:2">
      <c r="A7269" s="7" t="str">
        <f>IF(計算!$C7291="","",計算!$C7291)</f>
        <v/>
      </c>
      <c r="B7269" s="7" t="str">
        <f t="shared" si="209"/>
        <v/>
      </c>
    </row>
    <row r="7270" spans="1:2">
      <c r="A7270" s="7" t="str">
        <f>IF(計算!$C7292="","",計算!$C7292)</f>
        <v/>
      </c>
      <c r="B7270" s="7" t="str">
        <f t="shared" si="209"/>
        <v/>
      </c>
    </row>
    <row r="7271" spans="1:2">
      <c r="A7271" s="7" t="str">
        <f>IF(計算!$C7293="","",計算!$C7293)</f>
        <v/>
      </c>
      <c r="B7271" s="7" t="str">
        <f t="shared" si="209"/>
        <v/>
      </c>
    </row>
    <row r="7272" spans="1:2">
      <c r="A7272" s="7" t="str">
        <f>IF(計算!$C7294="","",計算!$C7294)</f>
        <v/>
      </c>
      <c r="B7272" s="7" t="str">
        <f t="shared" si="209"/>
        <v/>
      </c>
    </row>
    <row r="7273" spans="1:2">
      <c r="A7273" s="7" t="str">
        <f>IF(計算!$C7295="","",計算!$C7295)</f>
        <v/>
      </c>
      <c r="B7273" s="7" t="str">
        <f t="shared" si="209"/>
        <v/>
      </c>
    </row>
    <row r="7274" spans="1:2">
      <c r="A7274" s="7" t="str">
        <f>IF(計算!$C7296="","",計算!$C7296)</f>
        <v/>
      </c>
      <c r="B7274" s="7" t="str">
        <f t="shared" si="209"/>
        <v/>
      </c>
    </row>
    <row r="7275" spans="1:2">
      <c r="A7275" s="7" t="str">
        <f>IF(計算!$C7297="","",計算!$C7297)</f>
        <v/>
      </c>
      <c r="B7275" s="7" t="str">
        <f t="shared" si="209"/>
        <v/>
      </c>
    </row>
    <row r="7276" spans="1:2">
      <c r="A7276" s="7" t="str">
        <f>IF(計算!$C7298="","",計算!$C7298)</f>
        <v/>
      </c>
      <c r="B7276" s="7" t="str">
        <f t="shared" si="209"/>
        <v/>
      </c>
    </row>
    <row r="7277" spans="1:2">
      <c r="A7277" s="7" t="str">
        <f>IF(計算!$C7299="","",計算!$C7299)</f>
        <v/>
      </c>
      <c r="B7277" s="7" t="str">
        <f t="shared" si="209"/>
        <v/>
      </c>
    </row>
    <row r="7278" spans="1:2">
      <c r="A7278" s="7" t="str">
        <f>IF(計算!$C7300="","",計算!$C7300)</f>
        <v/>
      </c>
      <c r="B7278" s="7" t="str">
        <f t="shared" si="209"/>
        <v/>
      </c>
    </row>
    <row r="7279" spans="1:2">
      <c r="A7279" s="7" t="str">
        <f>IF(計算!$C7301="","",計算!$C7301)</f>
        <v/>
      </c>
      <c r="B7279" s="7" t="str">
        <f t="shared" si="209"/>
        <v/>
      </c>
    </row>
    <row r="7280" spans="1:2">
      <c r="A7280" s="7" t="str">
        <f>IF(計算!$C7302="","",計算!$C7302)</f>
        <v/>
      </c>
      <c r="B7280" s="7" t="str">
        <f t="shared" si="209"/>
        <v/>
      </c>
    </row>
    <row r="7281" spans="1:2">
      <c r="A7281" s="7" t="str">
        <f>IF(計算!$C7303="","",計算!$C7303)</f>
        <v/>
      </c>
      <c r="B7281" s="7" t="str">
        <f t="shared" si="209"/>
        <v/>
      </c>
    </row>
    <row r="7282" spans="1:2">
      <c r="A7282" s="7" t="str">
        <f>IF(計算!$C7304="","",計算!$C7304)</f>
        <v/>
      </c>
      <c r="B7282" s="7" t="str">
        <f t="shared" si="209"/>
        <v/>
      </c>
    </row>
    <row r="7283" spans="1:2">
      <c r="A7283" s="7" t="str">
        <f>IF(計算!$C7305="","",計算!$C7305)</f>
        <v/>
      </c>
      <c r="B7283" s="7" t="str">
        <f t="shared" si="209"/>
        <v/>
      </c>
    </row>
    <row r="7284" spans="1:2">
      <c r="A7284" s="7" t="str">
        <f>IF(計算!$C7306="","",計算!$C7306)</f>
        <v/>
      </c>
      <c r="B7284" s="7" t="str">
        <f t="shared" si="209"/>
        <v/>
      </c>
    </row>
    <row r="7285" spans="1:2">
      <c r="A7285" s="7" t="str">
        <f>IF(計算!$C7307="","",計算!$C7307)</f>
        <v/>
      </c>
      <c r="B7285" s="7" t="str">
        <f t="shared" si="209"/>
        <v/>
      </c>
    </row>
    <row r="7286" spans="1:2">
      <c r="A7286" s="7" t="str">
        <f>IF(計算!$C7308="","",計算!$C7308)</f>
        <v/>
      </c>
      <c r="B7286" s="7" t="str">
        <f t="shared" si="209"/>
        <v/>
      </c>
    </row>
    <row r="7287" spans="1:2">
      <c r="A7287" s="7" t="str">
        <f>IF(計算!$C7309="","",計算!$C7309)</f>
        <v/>
      </c>
      <c r="B7287" s="7" t="str">
        <f t="shared" si="209"/>
        <v/>
      </c>
    </row>
    <row r="7288" spans="1:2">
      <c r="A7288" s="7" t="str">
        <f>IF(計算!$C7310="","",計算!$C7310)</f>
        <v/>
      </c>
      <c r="B7288" s="7" t="str">
        <f t="shared" si="209"/>
        <v/>
      </c>
    </row>
    <row r="7289" spans="1:2">
      <c r="A7289" s="7" t="str">
        <f>IF(計算!$C7311="","",計算!$C7311)</f>
        <v/>
      </c>
      <c r="B7289" s="7" t="str">
        <f t="shared" si="209"/>
        <v/>
      </c>
    </row>
    <row r="7290" spans="1:2">
      <c r="A7290" s="7" t="str">
        <f>IF(計算!$C7312="","",計算!$C7312)</f>
        <v/>
      </c>
      <c r="B7290" s="7" t="str">
        <f t="shared" si="209"/>
        <v/>
      </c>
    </row>
    <row r="7291" spans="1:2">
      <c r="A7291" s="7" t="str">
        <f>IF(計算!$C7313="","",計算!$C7313)</f>
        <v/>
      </c>
      <c r="B7291" s="7" t="str">
        <f t="shared" si="209"/>
        <v/>
      </c>
    </row>
    <row r="7292" spans="1:2">
      <c r="A7292" s="7" t="str">
        <f>IF(計算!$C7314="","",計算!$C7314)</f>
        <v/>
      </c>
      <c r="B7292" s="7" t="str">
        <f t="shared" si="209"/>
        <v/>
      </c>
    </row>
    <row r="7293" spans="1:2">
      <c r="A7293" s="7" t="str">
        <f>IF(計算!$C7315="","",計算!$C7315)</f>
        <v/>
      </c>
      <c r="B7293" s="7" t="str">
        <f t="shared" si="209"/>
        <v/>
      </c>
    </row>
    <row r="7294" spans="1:2">
      <c r="A7294" s="7" t="str">
        <f>IF(計算!$C7316="","",計算!$C7316)</f>
        <v/>
      </c>
      <c r="B7294" s="7" t="str">
        <f t="shared" si="209"/>
        <v/>
      </c>
    </row>
    <row r="7295" spans="1:2">
      <c r="A7295" s="7" t="str">
        <f>IF(計算!$C7317="","",計算!$C7317)</f>
        <v/>
      </c>
      <c r="B7295" s="7" t="str">
        <f t="shared" si="209"/>
        <v/>
      </c>
    </row>
    <row r="7296" spans="1:2">
      <c r="A7296" s="7" t="str">
        <f>IF(計算!$C7318="","",計算!$C7318)</f>
        <v/>
      </c>
      <c r="B7296" s="7" t="str">
        <f t="shared" si="209"/>
        <v/>
      </c>
    </row>
    <row r="7297" spans="1:2">
      <c r="A7297" s="7" t="str">
        <f>IF(計算!$C7319="","",計算!$C7319)</f>
        <v/>
      </c>
      <c r="B7297" s="7" t="str">
        <f t="shared" si="209"/>
        <v/>
      </c>
    </row>
    <row r="7298" spans="1:2">
      <c r="A7298" s="7" t="str">
        <f>IF(計算!$C7320="","",計算!$C7320)</f>
        <v/>
      </c>
      <c r="B7298" s="7" t="str">
        <f t="shared" si="209"/>
        <v/>
      </c>
    </row>
    <row r="7299" spans="1:2">
      <c r="A7299" s="7" t="str">
        <f>IF(計算!$C7321="","",計算!$C7321)</f>
        <v/>
      </c>
      <c r="B7299" s="7" t="str">
        <f t="shared" si="209"/>
        <v/>
      </c>
    </row>
    <row r="7300" spans="1:2">
      <c r="A7300" s="7" t="str">
        <f>IF(計算!$C7322="","",計算!$C7322)</f>
        <v/>
      </c>
      <c r="B7300" s="7" t="str">
        <f t="shared" si="209"/>
        <v/>
      </c>
    </row>
    <row r="7301" spans="1:2">
      <c r="A7301" s="7" t="str">
        <f>IF(計算!$C7323="","",計算!$C7323)</f>
        <v/>
      </c>
      <c r="B7301" s="7" t="str">
        <f t="shared" si="209"/>
        <v/>
      </c>
    </row>
    <row r="7302" spans="1:2">
      <c r="A7302" s="7" t="str">
        <f>IF(計算!$C7324="","",計算!$C7324)</f>
        <v/>
      </c>
      <c r="B7302" s="7" t="str">
        <f t="shared" si="209"/>
        <v/>
      </c>
    </row>
    <row r="7303" spans="1:2">
      <c r="A7303" s="7" t="str">
        <f>IF(計算!$C7325="","",計算!$C7325)</f>
        <v/>
      </c>
      <c r="B7303" s="7" t="str">
        <f t="shared" ref="B7303:B7366" si="210">IF($A7304="","",$A7304)</f>
        <v/>
      </c>
    </row>
    <row r="7304" spans="1:2">
      <c r="A7304" s="7" t="str">
        <f>IF(計算!$C7326="","",計算!$C7326)</f>
        <v/>
      </c>
      <c r="B7304" s="7" t="str">
        <f t="shared" si="210"/>
        <v/>
      </c>
    </row>
    <row r="7305" spans="1:2">
      <c r="A7305" s="7" t="str">
        <f>IF(計算!$C7327="","",計算!$C7327)</f>
        <v/>
      </c>
      <c r="B7305" s="7" t="str">
        <f t="shared" si="210"/>
        <v/>
      </c>
    </row>
    <row r="7306" spans="1:2">
      <c r="A7306" s="7" t="str">
        <f>IF(計算!$C7328="","",計算!$C7328)</f>
        <v/>
      </c>
      <c r="B7306" s="7" t="str">
        <f t="shared" si="210"/>
        <v/>
      </c>
    </row>
    <row r="7307" spans="1:2">
      <c r="A7307" s="7" t="str">
        <f>IF(計算!$C7329="","",計算!$C7329)</f>
        <v/>
      </c>
      <c r="B7307" s="7" t="str">
        <f t="shared" si="210"/>
        <v/>
      </c>
    </row>
    <row r="7308" spans="1:2">
      <c r="A7308" s="7" t="str">
        <f>IF(計算!$C7330="","",計算!$C7330)</f>
        <v/>
      </c>
      <c r="B7308" s="7" t="str">
        <f t="shared" si="210"/>
        <v/>
      </c>
    </row>
    <row r="7309" spans="1:2">
      <c r="A7309" s="7" t="str">
        <f>IF(計算!$C7331="","",計算!$C7331)</f>
        <v/>
      </c>
      <c r="B7309" s="7" t="str">
        <f t="shared" si="210"/>
        <v/>
      </c>
    </row>
    <row r="7310" spans="1:2">
      <c r="A7310" s="7" t="str">
        <f>IF(計算!$C7332="","",計算!$C7332)</f>
        <v/>
      </c>
      <c r="B7310" s="7" t="str">
        <f t="shared" si="210"/>
        <v/>
      </c>
    </row>
    <row r="7311" spans="1:2">
      <c r="A7311" s="7" t="str">
        <f>IF(計算!$C7333="","",計算!$C7333)</f>
        <v/>
      </c>
      <c r="B7311" s="7" t="str">
        <f t="shared" si="210"/>
        <v/>
      </c>
    </row>
    <row r="7312" spans="1:2">
      <c r="A7312" s="7" t="str">
        <f>IF(計算!$C7334="","",計算!$C7334)</f>
        <v/>
      </c>
      <c r="B7312" s="7" t="str">
        <f t="shared" si="210"/>
        <v/>
      </c>
    </row>
    <row r="7313" spans="1:2">
      <c r="A7313" s="7" t="str">
        <f>IF(計算!$C7335="","",計算!$C7335)</f>
        <v/>
      </c>
      <c r="B7313" s="7" t="str">
        <f t="shared" si="210"/>
        <v/>
      </c>
    </row>
    <row r="7314" spans="1:2">
      <c r="A7314" s="7" t="str">
        <f>IF(計算!$C7336="","",計算!$C7336)</f>
        <v/>
      </c>
      <c r="B7314" s="7" t="str">
        <f t="shared" si="210"/>
        <v/>
      </c>
    </row>
    <row r="7315" spans="1:2">
      <c r="A7315" s="7" t="str">
        <f>IF(計算!$C7337="","",計算!$C7337)</f>
        <v/>
      </c>
      <c r="B7315" s="7" t="str">
        <f t="shared" si="210"/>
        <v/>
      </c>
    </row>
    <row r="7316" spans="1:2">
      <c r="A7316" s="7" t="str">
        <f>IF(計算!$C7338="","",計算!$C7338)</f>
        <v/>
      </c>
      <c r="B7316" s="7" t="str">
        <f t="shared" si="210"/>
        <v/>
      </c>
    </row>
    <row r="7317" spans="1:2">
      <c r="A7317" s="7" t="str">
        <f>IF(計算!$C7339="","",計算!$C7339)</f>
        <v/>
      </c>
      <c r="B7317" s="7" t="str">
        <f t="shared" si="210"/>
        <v/>
      </c>
    </row>
    <row r="7318" spans="1:2">
      <c r="A7318" s="7" t="str">
        <f>IF(計算!$C7340="","",計算!$C7340)</f>
        <v/>
      </c>
      <c r="B7318" s="7" t="str">
        <f t="shared" si="210"/>
        <v/>
      </c>
    </row>
    <row r="7319" spans="1:2">
      <c r="A7319" s="7" t="str">
        <f>IF(計算!$C7341="","",計算!$C7341)</f>
        <v/>
      </c>
      <c r="B7319" s="7" t="str">
        <f t="shared" si="210"/>
        <v/>
      </c>
    </row>
    <row r="7320" spans="1:2">
      <c r="A7320" s="7" t="str">
        <f>IF(計算!$C7342="","",計算!$C7342)</f>
        <v/>
      </c>
      <c r="B7320" s="7" t="str">
        <f t="shared" si="210"/>
        <v/>
      </c>
    </row>
    <row r="7321" spans="1:2">
      <c r="A7321" s="7" t="str">
        <f>IF(計算!$C7343="","",計算!$C7343)</f>
        <v/>
      </c>
      <c r="B7321" s="7" t="str">
        <f t="shared" si="210"/>
        <v/>
      </c>
    </row>
    <row r="7322" spans="1:2">
      <c r="A7322" s="7" t="str">
        <f>IF(計算!$C7344="","",計算!$C7344)</f>
        <v/>
      </c>
      <c r="B7322" s="7" t="str">
        <f t="shared" si="210"/>
        <v/>
      </c>
    </row>
    <row r="7323" spans="1:2">
      <c r="A7323" s="7" t="str">
        <f>IF(計算!$C7345="","",計算!$C7345)</f>
        <v/>
      </c>
      <c r="B7323" s="7" t="str">
        <f t="shared" si="210"/>
        <v/>
      </c>
    </row>
    <row r="7324" spans="1:2">
      <c r="A7324" s="7" t="str">
        <f>IF(計算!$C7346="","",計算!$C7346)</f>
        <v/>
      </c>
      <c r="B7324" s="7" t="str">
        <f t="shared" si="210"/>
        <v/>
      </c>
    </row>
    <row r="7325" spans="1:2">
      <c r="A7325" s="7" t="str">
        <f>IF(計算!$C7347="","",計算!$C7347)</f>
        <v/>
      </c>
      <c r="B7325" s="7" t="str">
        <f t="shared" si="210"/>
        <v/>
      </c>
    </row>
    <row r="7326" spans="1:2">
      <c r="A7326" s="7" t="str">
        <f>IF(計算!$C7348="","",計算!$C7348)</f>
        <v/>
      </c>
      <c r="B7326" s="7" t="str">
        <f t="shared" si="210"/>
        <v/>
      </c>
    </row>
    <row r="7327" spans="1:2">
      <c r="A7327" s="7" t="str">
        <f>IF(計算!$C7349="","",計算!$C7349)</f>
        <v/>
      </c>
      <c r="B7327" s="7" t="str">
        <f t="shared" si="210"/>
        <v/>
      </c>
    </row>
    <row r="7328" spans="1:2">
      <c r="A7328" s="7" t="str">
        <f>IF(計算!$C7350="","",計算!$C7350)</f>
        <v/>
      </c>
      <c r="B7328" s="7" t="str">
        <f t="shared" si="210"/>
        <v/>
      </c>
    </row>
    <row r="7329" spans="1:2">
      <c r="A7329" s="7" t="str">
        <f>IF(計算!$C7351="","",計算!$C7351)</f>
        <v/>
      </c>
      <c r="B7329" s="7" t="str">
        <f t="shared" si="210"/>
        <v/>
      </c>
    </row>
    <row r="7330" spans="1:2">
      <c r="A7330" s="7" t="str">
        <f>IF(計算!$C7352="","",計算!$C7352)</f>
        <v/>
      </c>
      <c r="B7330" s="7" t="str">
        <f t="shared" si="210"/>
        <v/>
      </c>
    </row>
    <row r="7331" spans="1:2">
      <c r="A7331" s="7" t="str">
        <f>IF(計算!$C7353="","",計算!$C7353)</f>
        <v/>
      </c>
      <c r="B7331" s="7" t="str">
        <f t="shared" si="210"/>
        <v/>
      </c>
    </row>
    <row r="7332" spans="1:2">
      <c r="A7332" s="7" t="str">
        <f>IF(計算!$C7354="","",計算!$C7354)</f>
        <v/>
      </c>
      <c r="B7332" s="7" t="str">
        <f t="shared" si="210"/>
        <v/>
      </c>
    </row>
    <row r="7333" spans="1:2">
      <c r="A7333" s="7" t="str">
        <f>IF(計算!$C7355="","",計算!$C7355)</f>
        <v/>
      </c>
      <c r="B7333" s="7" t="str">
        <f t="shared" si="210"/>
        <v/>
      </c>
    </row>
    <row r="7334" spans="1:2">
      <c r="A7334" s="7" t="str">
        <f>IF(計算!$C7356="","",計算!$C7356)</f>
        <v/>
      </c>
      <c r="B7334" s="7" t="str">
        <f t="shared" si="210"/>
        <v/>
      </c>
    </row>
    <row r="7335" spans="1:2">
      <c r="A7335" s="7" t="str">
        <f>IF(計算!$C7357="","",計算!$C7357)</f>
        <v/>
      </c>
      <c r="B7335" s="7" t="str">
        <f t="shared" si="210"/>
        <v/>
      </c>
    </row>
    <row r="7336" spans="1:2">
      <c r="A7336" s="7" t="str">
        <f>IF(計算!$C7358="","",計算!$C7358)</f>
        <v/>
      </c>
      <c r="B7336" s="7" t="str">
        <f t="shared" si="210"/>
        <v/>
      </c>
    </row>
    <row r="7337" spans="1:2">
      <c r="A7337" s="7" t="str">
        <f>IF(計算!$C7359="","",計算!$C7359)</f>
        <v/>
      </c>
      <c r="B7337" s="7" t="str">
        <f t="shared" si="210"/>
        <v/>
      </c>
    </row>
    <row r="7338" spans="1:2">
      <c r="A7338" s="7" t="str">
        <f>IF(計算!$C7360="","",計算!$C7360)</f>
        <v/>
      </c>
      <c r="B7338" s="7" t="str">
        <f t="shared" si="210"/>
        <v/>
      </c>
    </row>
    <row r="7339" spans="1:2">
      <c r="A7339" s="7" t="str">
        <f>IF(計算!$C7361="","",計算!$C7361)</f>
        <v/>
      </c>
      <c r="B7339" s="7" t="str">
        <f t="shared" si="210"/>
        <v/>
      </c>
    </row>
    <row r="7340" spans="1:2">
      <c r="A7340" s="7" t="str">
        <f>IF(計算!$C7362="","",計算!$C7362)</f>
        <v/>
      </c>
      <c r="B7340" s="7" t="str">
        <f t="shared" si="210"/>
        <v/>
      </c>
    </row>
    <row r="7341" spans="1:2">
      <c r="A7341" s="7" t="str">
        <f>IF(計算!$C7363="","",計算!$C7363)</f>
        <v/>
      </c>
      <c r="B7341" s="7" t="str">
        <f t="shared" si="210"/>
        <v/>
      </c>
    </row>
    <row r="7342" spans="1:2">
      <c r="A7342" s="7" t="str">
        <f>IF(計算!$C7364="","",計算!$C7364)</f>
        <v/>
      </c>
      <c r="B7342" s="7" t="str">
        <f t="shared" si="210"/>
        <v/>
      </c>
    </row>
    <row r="7343" spans="1:2">
      <c r="A7343" s="7" t="str">
        <f>IF(計算!$C7365="","",計算!$C7365)</f>
        <v/>
      </c>
      <c r="B7343" s="7" t="str">
        <f t="shared" si="210"/>
        <v/>
      </c>
    </row>
    <row r="7344" spans="1:2">
      <c r="A7344" s="7" t="str">
        <f>IF(計算!$C7366="","",計算!$C7366)</f>
        <v/>
      </c>
      <c r="B7344" s="7" t="str">
        <f t="shared" si="210"/>
        <v/>
      </c>
    </row>
    <row r="7345" spans="1:2">
      <c r="A7345" s="7" t="str">
        <f>IF(計算!$C7367="","",計算!$C7367)</f>
        <v/>
      </c>
      <c r="B7345" s="7" t="str">
        <f t="shared" si="210"/>
        <v/>
      </c>
    </row>
    <row r="7346" spans="1:2">
      <c r="A7346" s="7" t="str">
        <f>IF(計算!$C7368="","",計算!$C7368)</f>
        <v/>
      </c>
      <c r="B7346" s="7" t="str">
        <f t="shared" si="210"/>
        <v/>
      </c>
    </row>
    <row r="7347" spans="1:2">
      <c r="A7347" s="7" t="str">
        <f>IF(計算!$C7369="","",計算!$C7369)</f>
        <v/>
      </c>
      <c r="B7347" s="7" t="str">
        <f t="shared" si="210"/>
        <v/>
      </c>
    </row>
    <row r="7348" spans="1:2">
      <c r="A7348" s="7" t="str">
        <f>IF(計算!$C7370="","",計算!$C7370)</f>
        <v/>
      </c>
      <c r="B7348" s="7" t="str">
        <f t="shared" si="210"/>
        <v/>
      </c>
    </row>
    <row r="7349" spans="1:2">
      <c r="A7349" s="7" t="str">
        <f>IF(計算!$C7371="","",計算!$C7371)</f>
        <v/>
      </c>
      <c r="B7349" s="7" t="str">
        <f t="shared" si="210"/>
        <v/>
      </c>
    </row>
    <row r="7350" spans="1:2">
      <c r="A7350" s="7" t="str">
        <f>IF(計算!$C7372="","",計算!$C7372)</f>
        <v/>
      </c>
      <c r="B7350" s="7" t="str">
        <f t="shared" si="210"/>
        <v/>
      </c>
    </row>
    <row r="7351" spans="1:2">
      <c r="A7351" s="7" t="str">
        <f>IF(計算!$C7373="","",計算!$C7373)</f>
        <v/>
      </c>
      <c r="B7351" s="7" t="str">
        <f t="shared" si="210"/>
        <v/>
      </c>
    </row>
    <row r="7352" spans="1:2">
      <c r="A7352" s="7" t="str">
        <f>IF(計算!$C7374="","",計算!$C7374)</f>
        <v/>
      </c>
      <c r="B7352" s="7" t="str">
        <f t="shared" si="210"/>
        <v/>
      </c>
    </row>
    <row r="7353" spans="1:2">
      <c r="A7353" s="7" t="str">
        <f>IF(計算!$C7375="","",計算!$C7375)</f>
        <v/>
      </c>
      <c r="B7353" s="7" t="str">
        <f t="shared" si="210"/>
        <v/>
      </c>
    </row>
    <row r="7354" spans="1:2">
      <c r="A7354" s="7" t="str">
        <f>IF(計算!$C7376="","",計算!$C7376)</f>
        <v/>
      </c>
      <c r="B7354" s="7" t="str">
        <f t="shared" si="210"/>
        <v/>
      </c>
    </row>
    <row r="7355" spans="1:2">
      <c r="A7355" s="7" t="str">
        <f>IF(計算!$C7377="","",計算!$C7377)</f>
        <v/>
      </c>
      <c r="B7355" s="7" t="str">
        <f t="shared" si="210"/>
        <v/>
      </c>
    </row>
    <row r="7356" spans="1:2">
      <c r="A7356" s="7" t="str">
        <f>IF(計算!$C7378="","",計算!$C7378)</f>
        <v/>
      </c>
      <c r="B7356" s="7" t="str">
        <f t="shared" si="210"/>
        <v/>
      </c>
    </row>
    <row r="7357" spans="1:2">
      <c r="A7357" s="7" t="str">
        <f>IF(計算!$C7379="","",計算!$C7379)</f>
        <v/>
      </c>
      <c r="B7357" s="7" t="str">
        <f t="shared" si="210"/>
        <v/>
      </c>
    </row>
    <row r="7358" spans="1:2">
      <c r="A7358" s="7" t="str">
        <f>IF(計算!$C7380="","",計算!$C7380)</f>
        <v/>
      </c>
      <c r="B7358" s="7" t="str">
        <f t="shared" si="210"/>
        <v/>
      </c>
    </row>
    <row r="7359" spans="1:2">
      <c r="A7359" s="7" t="str">
        <f>IF(計算!$C7381="","",計算!$C7381)</f>
        <v/>
      </c>
      <c r="B7359" s="7" t="str">
        <f t="shared" si="210"/>
        <v/>
      </c>
    </row>
    <row r="7360" spans="1:2">
      <c r="A7360" s="7" t="str">
        <f>IF(計算!$C7382="","",計算!$C7382)</f>
        <v/>
      </c>
      <c r="B7360" s="7" t="str">
        <f t="shared" si="210"/>
        <v/>
      </c>
    </row>
    <row r="7361" spans="1:2">
      <c r="A7361" s="7" t="str">
        <f>IF(計算!$C7383="","",計算!$C7383)</f>
        <v/>
      </c>
      <c r="B7361" s="7" t="str">
        <f t="shared" si="210"/>
        <v/>
      </c>
    </row>
    <row r="7362" spans="1:2">
      <c r="A7362" s="7" t="str">
        <f>IF(計算!$C7384="","",計算!$C7384)</f>
        <v/>
      </c>
      <c r="B7362" s="7" t="str">
        <f t="shared" si="210"/>
        <v/>
      </c>
    </row>
    <row r="7363" spans="1:2">
      <c r="A7363" s="7" t="str">
        <f>IF(計算!$C7385="","",計算!$C7385)</f>
        <v/>
      </c>
      <c r="B7363" s="7" t="str">
        <f t="shared" si="210"/>
        <v/>
      </c>
    </row>
    <row r="7364" spans="1:2">
      <c r="A7364" s="7" t="str">
        <f>IF(計算!$C7386="","",計算!$C7386)</f>
        <v/>
      </c>
      <c r="B7364" s="7" t="str">
        <f t="shared" si="210"/>
        <v/>
      </c>
    </row>
    <row r="7365" spans="1:2">
      <c r="A7365" s="7" t="str">
        <f>IF(計算!$C7387="","",計算!$C7387)</f>
        <v/>
      </c>
      <c r="B7365" s="7" t="str">
        <f t="shared" si="210"/>
        <v/>
      </c>
    </row>
    <row r="7366" spans="1:2">
      <c r="A7366" s="7" t="str">
        <f>IF(計算!$C7388="","",計算!$C7388)</f>
        <v/>
      </c>
      <c r="B7366" s="7" t="str">
        <f t="shared" si="210"/>
        <v/>
      </c>
    </row>
    <row r="7367" spans="1:2">
      <c r="A7367" s="7" t="str">
        <f>IF(計算!$C7389="","",計算!$C7389)</f>
        <v/>
      </c>
      <c r="B7367" s="7" t="str">
        <f t="shared" ref="B7367:B7430" si="211">IF($A7368="","",$A7368)</f>
        <v/>
      </c>
    </row>
    <row r="7368" spans="1:2">
      <c r="A7368" s="7" t="str">
        <f>IF(計算!$C7390="","",計算!$C7390)</f>
        <v/>
      </c>
      <c r="B7368" s="7" t="str">
        <f t="shared" si="211"/>
        <v/>
      </c>
    </row>
    <row r="7369" spans="1:2">
      <c r="A7369" s="7" t="str">
        <f>IF(計算!$C7391="","",計算!$C7391)</f>
        <v/>
      </c>
      <c r="B7369" s="7" t="str">
        <f t="shared" si="211"/>
        <v/>
      </c>
    </row>
    <row r="7370" spans="1:2">
      <c r="A7370" s="7" t="str">
        <f>IF(計算!$C7392="","",計算!$C7392)</f>
        <v/>
      </c>
      <c r="B7370" s="7" t="str">
        <f t="shared" si="211"/>
        <v/>
      </c>
    </row>
    <row r="7371" spans="1:2">
      <c r="A7371" s="7" t="str">
        <f>IF(計算!$C7393="","",計算!$C7393)</f>
        <v/>
      </c>
      <c r="B7371" s="7" t="str">
        <f t="shared" si="211"/>
        <v/>
      </c>
    </row>
    <row r="7372" spans="1:2">
      <c r="A7372" s="7" t="str">
        <f>IF(計算!$C7394="","",計算!$C7394)</f>
        <v/>
      </c>
      <c r="B7372" s="7" t="str">
        <f t="shared" si="211"/>
        <v/>
      </c>
    </row>
    <row r="7373" spans="1:2">
      <c r="A7373" s="7" t="str">
        <f>IF(計算!$C7395="","",計算!$C7395)</f>
        <v/>
      </c>
      <c r="B7373" s="7" t="str">
        <f t="shared" si="211"/>
        <v/>
      </c>
    </row>
    <row r="7374" spans="1:2">
      <c r="A7374" s="7" t="str">
        <f>IF(計算!$C7396="","",計算!$C7396)</f>
        <v/>
      </c>
      <c r="B7374" s="7" t="str">
        <f t="shared" si="211"/>
        <v/>
      </c>
    </row>
    <row r="7375" spans="1:2">
      <c r="A7375" s="7" t="str">
        <f>IF(計算!$C7397="","",計算!$C7397)</f>
        <v/>
      </c>
      <c r="B7375" s="7" t="str">
        <f t="shared" si="211"/>
        <v/>
      </c>
    </row>
    <row r="7376" spans="1:2">
      <c r="A7376" s="7" t="str">
        <f>IF(計算!$C7398="","",計算!$C7398)</f>
        <v/>
      </c>
      <c r="B7376" s="7" t="str">
        <f t="shared" si="211"/>
        <v/>
      </c>
    </row>
    <row r="7377" spans="1:2">
      <c r="A7377" s="7" t="str">
        <f>IF(計算!$C7399="","",計算!$C7399)</f>
        <v/>
      </c>
      <c r="B7377" s="7" t="str">
        <f t="shared" si="211"/>
        <v/>
      </c>
    </row>
    <row r="7378" spans="1:2">
      <c r="A7378" s="7" t="str">
        <f>IF(計算!$C7400="","",計算!$C7400)</f>
        <v/>
      </c>
      <c r="B7378" s="7" t="str">
        <f t="shared" si="211"/>
        <v/>
      </c>
    </row>
    <row r="7379" spans="1:2">
      <c r="A7379" s="7" t="str">
        <f>IF(計算!$C7401="","",計算!$C7401)</f>
        <v/>
      </c>
      <c r="B7379" s="7" t="str">
        <f t="shared" si="211"/>
        <v/>
      </c>
    </row>
    <row r="7380" spans="1:2">
      <c r="A7380" s="7" t="str">
        <f>IF(計算!$C7402="","",計算!$C7402)</f>
        <v/>
      </c>
      <c r="B7380" s="7" t="str">
        <f t="shared" si="211"/>
        <v/>
      </c>
    </row>
    <row r="7381" spans="1:2">
      <c r="A7381" s="7" t="str">
        <f>IF(計算!$C7403="","",計算!$C7403)</f>
        <v/>
      </c>
      <c r="B7381" s="7" t="str">
        <f t="shared" si="211"/>
        <v/>
      </c>
    </row>
    <row r="7382" spans="1:2">
      <c r="A7382" s="7" t="str">
        <f>IF(計算!$C7404="","",計算!$C7404)</f>
        <v/>
      </c>
      <c r="B7382" s="7" t="str">
        <f t="shared" si="211"/>
        <v/>
      </c>
    </row>
    <row r="7383" spans="1:2">
      <c r="A7383" s="7" t="str">
        <f>IF(計算!$C7405="","",計算!$C7405)</f>
        <v/>
      </c>
      <c r="B7383" s="7" t="str">
        <f t="shared" si="211"/>
        <v/>
      </c>
    </row>
    <row r="7384" spans="1:2">
      <c r="A7384" s="7" t="str">
        <f>IF(計算!$C7406="","",計算!$C7406)</f>
        <v/>
      </c>
      <c r="B7384" s="7" t="str">
        <f t="shared" si="211"/>
        <v/>
      </c>
    </row>
    <row r="7385" spans="1:2">
      <c r="A7385" s="7" t="str">
        <f>IF(計算!$C7407="","",計算!$C7407)</f>
        <v/>
      </c>
      <c r="B7385" s="7" t="str">
        <f t="shared" si="211"/>
        <v/>
      </c>
    </row>
    <row r="7386" spans="1:2">
      <c r="A7386" s="7" t="str">
        <f>IF(計算!$C7408="","",計算!$C7408)</f>
        <v/>
      </c>
      <c r="B7386" s="7" t="str">
        <f t="shared" si="211"/>
        <v/>
      </c>
    </row>
    <row r="7387" spans="1:2">
      <c r="A7387" s="7" t="str">
        <f>IF(計算!$C7409="","",計算!$C7409)</f>
        <v/>
      </c>
      <c r="B7387" s="7" t="str">
        <f t="shared" si="211"/>
        <v/>
      </c>
    </row>
    <row r="7388" spans="1:2">
      <c r="A7388" s="7" t="str">
        <f>IF(計算!$C7410="","",計算!$C7410)</f>
        <v/>
      </c>
      <c r="B7388" s="7" t="str">
        <f t="shared" si="211"/>
        <v/>
      </c>
    </row>
    <row r="7389" spans="1:2">
      <c r="A7389" s="7" t="str">
        <f>IF(計算!$C7411="","",計算!$C7411)</f>
        <v/>
      </c>
      <c r="B7389" s="7" t="str">
        <f t="shared" si="211"/>
        <v/>
      </c>
    </row>
    <row r="7390" spans="1:2">
      <c r="A7390" s="7" t="str">
        <f>IF(計算!$C7412="","",計算!$C7412)</f>
        <v/>
      </c>
      <c r="B7390" s="7" t="str">
        <f t="shared" si="211"/>
        <v/>
      </c>
    </row>
    <row r="7391" spans="1:2">
      <c r="A7391" s="7" t="str">
        <f>IF(計算!$C7413="","",計算!$C7413)</f>
        <v/>
      </c>
      <c r="B7391" s="7" t="str">
        <f t="shared" si="211"/>
        <v/>
      </c>
    </row>
    <row r="7392" spans="1:2">
      <c r="A7392" s="7" t="str">
        <f>IF(計算!$C7414="","",計算!$C7414)</f>
        <v/>
      </c>
      <c r="B7392" s="7" t="str">
        <f t="shared" si="211"/>
        <v/>
      </c>
    </row>
    <row r="7393" spans="1:2">
      <c r="A7393" s="7" t="str">
        <f>IF(計算!$C7415="","",計算!$C7415)</f>
        <v/>
      </c>
      <c r="B7393" s="7" t="str">
        <f t="shared" si="211"/>
        <v/>
      </c>
    </row>
    <row r="7394" spans="1:2">
      <c r="A7394" s="7" t="str">
        <f>IF(計算!$C7416="","",計算!$C7416)</f>
        <v/>
      </c>
      <c r="B7394" s="7" t="str">
        <f t="shared" si="211"/>
        <v/>
      </c>
    </row>
    <row r="7395" spans="1:2">
      <c r="A7395" s="7" t="str">
        <f>IF(計算!$C7417="","",計算!$C7417)</f>
        <v/>
      </c>
      <c r="B7395" s="7" t="str">
        <f t="shared" si="211"/>
        <v/>
      </c>
    </row>
    <row r="7396" spans="1:2">
      <c r="A7396" s="7" t="str">
        <f>IF(計算!$C7418="","",計算!$C7418)</f>
        <v/>
      </c>
      <c r="B7396" s="7" t="str">
        <f t="shared" si="211"/>
        <v/>
      </c>
    </row>
    <row r="7397" spans="1:2">
      <c r="A7397" s="7" t="str">
        <f>IF(計算!$C7419="","",計算!$C7419)</f>
        <v/>
      </c>
      <c r="B7397" s="7" t="str">
        <f t="shared" si="211"/>
        <v/>
      </c>
    </row>
    <row r="7398" spans="1:2">
      <c r="A7398" s="7" t="str">
        <f>IF(計算!$C7420="","",計算!$C7420)</f>
        <v/>
      </c>
      <c r="B7398" s="7" t="str">
        <f t="shared" si="211"/>
        <v/>
      </c>
    </row>
    <row r="7399" spans="1:2">
      <c r="A7399" s="7" t="str">
        <f>IF(計算!$C7421="","",計算!$C7421)</f>
        <v/>
      </c>
      <c r="B7399" s="7" t="str">
        <f t="shared" si="211"/>
        <v/>
      </c>
    </row>
    <row r="7400" spans="1:2">
      <c r="A7400" s="7" t="str">
        <f>IF(計算!$C7422="","",計算!$C7422)</f>
        <v/>
      </c>
      <c r="B7400" s="7" t="str">
        <f t="shared" si="211"/>
        <v/>
      </c>
    </row>
    <row r="7401" spans="1:2">
      <c r="A7401" s="7" t="str">
        <f>IF(計算!$C7423="","",計算!$C7423)</f>
        <v/>
      </c>
      <c r="B7401" s="7" t="str">
        <f t="shared" si="211"/>
        <v/>
      </c>
    </row>
    <row r="7402" spans="1:2">
      <c r="A7402" s="7" t="str">
        <f>IF(計算!$C7424="","",計算!$C7424)</f>
        <v/>
      </c>
      <c r="B7402" s="7" t="str">
        <f t="shared" si="211"/>
        <v/>
      </c>
    </row>
    <row r="7403" spans="1:2">
      <c r="A7403" s="7" t="str">
        <f>IF(計算!$C7425="","",計算!$C7425)</f>
        <v/>
      </c>
      <c r="B7403" s="7" t="str">
        <f t="shared" si="211"/>
        <v/>
      </c>
    </row>
    <row r="7404" spans="1:2">
      <c r="A7404" s="7" t="str">
        <f>IF(計算!$C7426="","",計算!$C7426)</f>
        <v/>
      </c>
      <c r="B7404" s="7" t="str">
        <f t="shared" si="211"/>
        <v/>
      </c>
    </row>
    <row r="7405" spans="1:2">
      <c r="A7405" s="7" t="str">
        <f>IF(計算!$C7427="","",計算!$C7427)</f>
        <v/>
      </c>
      <c r="B7405" s="7" t="str">
        <f t="shared" si="211"/>
        <v/>
      </c>
    </row>
    <row r="7406" spans="1:2">
      <c r="A7406" s="7" t="str">
        <f>IF(計算!$C7428="","",計算!$C7428)</f>
        <v/>
      </c>
      <c r="B7406" s="7" t="str">
        <f t="shared" si="211"/>
        <v/>
      </c>
    </row>
    <row r="7407" spans="1:2">
      <c r="A7407" s="7" t="str">
        <f>IF(計算!$C7429="","",計算!$C7429)</f>
        <v/>
      </c>
      <c r="B7407" s="7" t="str">
        <f t="shared" si="211"/>
        <v/>
      </c>
    </row>
    <row r="7408" spans="1:2">
      <c r="A7408" s="7" t="str">
        <f>IF(計算!$C7430="","",計算!$C7430)</f>
        <v/>
      </c>
      <c r="B7408" s="7" t="str">
        <f t="shared" si="211"/>
        <v/>
      </c>
    </row>
    <row r="7409" spans="1:2">
      <c r="A7409" s="7" t="str">
        <f>IF(計算!$C7431="","",計算!$C7431)</f>
        <v/>
      </c>
      <c r="B7409" s="7" t="str">
        <f t="shared" si="211"/>
        <v/>
      </c>
    </row>
    <row r="7410" spans="1:2">
      <c r="A7410" s="7" t="str">
        <f>IF(計算!$C7432="","",計算!$C7432)</f>
        <v/>
      </c>
      <c r="B7410" s="7" t="str">
        <f t="shared" si="211"/>
        <v/>
      </c>
    </row>
    <row r="7411" spans="1:2">
      <c r="A7411" s="7" t="str">
        <f>IF(計算!$C7433="","",計算!$C7433)</f>
        <v/>
      </c>
      <c r="B7411" s="7" t="str">
        <f t="shared" si="211"/>
        <v/>
      </c>
    </row>
    <row r="7412" spans="1:2">
      <c r="A7412" s="7" t="str">
        <f>IF(計算!$C7434="","",計算!$C7434)</f>
        <v/>
      </c>
      <c r="B7412" s="7" t="str">
        <f t="shared" si="211"/>
        <v/>
      </c>
    </row>
    <row r="7413" spans="1:2">
      <c r="A7413" s="7" t="str">
        <f>IF(計算!$C7435="","",計算!$C7435)</f>
        <v/>
      </c>
      <c r="B7413" s="7" t="str">
        <f t="shared" si="211"/>
        <v/>
      </c>
    </row>
    <row r="7414" spans="1:2">
      <c r="A7414" s="7" t="str">
        <f>IF(計算!$C7436="","",計算!$C7436)</f>
        <v/>
      </c>
      <c r="B7414" s="7" t="str">
        <f t="shared" si="211"/>
        <v/>
      </c>
    </row>
    <row r="7415" spans="1:2">
      <c r="A7415" s="7" t="str">
        <f>IF(計算!$C7437="","",計算!$C7437)</f>
        <v/>
      </c>
      <c r="B7415" s="7" t="str">
        <f t="shared" si="211"/>
        <v/>
      </c>
    </row>
    <row r="7416" spans="1:2">
      <c r="A7416" s="7" t="str">
        <f>IF(計算!$C7438="","",計算!$C7438)</f>
        <v/>
      </c>
      <c r="B7416" s="7" t="str">
        <f t="shared" si="211"/>
        <v/>
      </c>
    </row>
    <row r="7417" spans="1:2">
      <c r="A7417" s="7" t="str">
        <f>IF(計算!$C7439="","",計算!$C7439)</f>
        <v/>
      </c>
      <c r="B7417" s="7" t="str">
        <f t="shared" si="211"/>
        <v/>
      </c>
    </row>
    <row r="7418" spans="1:2">
      <c r="A7418" s="7" t="str">
        <f>IF(計算!$C7440="","",計算!$C7440)</f>
        <v/>
      </c>
      <c r="B7418" s="7" t="str">
        <f t="shared" si="211"/>
        <v/>
      </c>
    </row>
    <row r="7419" spans="1:2">
      <c r="A7419" s="7" t="str">
        <f>IF(計算!$C7441="","",計算!$C7441)</f>
        <v/>
      </c>
      <c r="B7419" s="7" t="str">
        <f t="shared" si="211"/>
        <v/>
      </c>
    </row>
    <row r="7420" spans="1:2">
      <c r="A7420" s="7" t="str">
        <f>IF(計算!$C7442="","",計算!$C7442)</f>
        <v/>
      </c>
      <c r="B7420" s="7" t="str">
        <f t="shared" si="211"/>
        <v/>
      </c>
    </row>
    <row r="7421" spans="1:2">
      <c r="A7421" s="7" t="str">
        <f>IF(計算!$C7443="","",計算!$C7443)</f>
        <v/>
      </c>
      <c r="B7421" s="7" t="str">
        <f t="shared" si="211"/>
        <v/>
      </c>
    </row>
    <row r="7422" spans="1:2">
      <c r="A7422" s="7" t="str">
        <f>IF(計算!$C7444="","",計算!$C7444)</f>
        <v/>
      </c>
      <c r="B7422" s="7" t="str">
        <f t="shared" si="211"/>
        <v/>
      </c>
    </row>
    <row r="7423" spans="1:2">
      <c r="A7423" s="7" t="str">
        <f>IF(計算!$C7445="","",計算!$C7445)</f>
        <v/>
      </c>
      <c r="B7423" s="7" t="str">
        <f t="shared" si="211"/>
        <v/>
      </c>
    </row>
    <row r="7424" spans="1:2">
      <c r="A7424" s="7" t="str">
        <f>IF(計算!$C7446="","",計算!$C7446)</f>
        <v/>
      </c>
      <c r="B7424" s="7" t="str">
        <f t="shared" si="211"/>
        <v/>
      </c>
    </row>
    <row r="7425" spans="1:2">
      <c r="A7425" s="7" t="str">
        <f>IF(計算!$C7447="","",計算!$C7447)</f>
        <v/>
      </c>
      <c r="B7425" s="7" t="str">
        <f t="shared" si="211"/>
        <v/>
      </c>
    </row>
    <row r="7426" spans="1:2">
      <c r="A7426" s="7" t="str">
        <f>IF(計算!$C7448="","",計算!$C7448)</f>
        <v/>
      </c>
      <c r="B7426" s="7" t="str">
        <f t="shared" si="211"/>
        <v/>
      </c>
    </row>
    <row r="7427" spans="1:2">
      <c r="A7427" s="7" t="str">
        <f>IF(計算!$C7449="","",計算!$C7449)</f>
        <v/>
      </c>
      <c r="B7427" s="7" t="str">
        <f t="shared" si="211"/>
        <v/>
      </c>
    </row>
    <row r="7428" spans="1:2">
      <c r="A7428" s="7" t="str">
        <f>IF(計算!$C7450="","",計算!$C7450)</f>
        <v/>
      </c>
      <c r="B7428" s="7" t="str">
        <f t="shared" si="211"/>
        <v/>
      </c>
    </row>
    <row r="7429" spans="1:2">
      <c r="A7429" s="7" t="str">
        <f>IF(計算!$C7451="","",計算!$C7451)</f>
        <v/>
      </c>
      <c r="B7429" s="7" t="str">
        <f t="shared" si="211"/>
        <v/>
      </c>
    </row>
    <row r="7430" spans="1:2">
      <c r="A7430" s="7" t="str">
        <f>IF(計算!$C7452="","",計算!$C7452)</f>
        <v/>
      </c>
      <c r="B7430" s="7" t="str">
        <f t="shared" si="211"/>
        <v/>
      </c>
    </row>
    <row r="7431" spans="1:2">
      <c r="A7431" s="7" t="str">
        <f>IF(計算!$C7453="","",計算!$C7453)</f>
        <v/>
      </c>
      <c r="B7431" s="7" t="str">
        <f t="shared" ref="B7431:B7494" si="212">IF($A7432="","",$A7432)</f>
        <v/>
      </c>
    </row>
    <row r="7432" spans="1:2">
      <c r="A7432" s="7" t="str">
        <f>IF(計算!$C7454="","",計算!$C7454)</f>
        <v/>
      </c>
      <c r="B7432" s="7" t="str">
        <f t="shared" si="212"/>
        <v/>
      </c>
    </row>
    <row r="7433" spans="1:2">
      <c r="A7433" s="7" t="str">
        <f>IF(計算!$C7455="","",計算!$C7455)</f>
        <v/>
      </c>
      <c r="B7433" s="7" t="str">
        <f t="shared" si="212"/>
        <v/>
      </c>
    </row>
    <row r="7434" spans="1:2">
      <c r="A7434" s="7" t="str">
        <f>IF(計算!$C7456="","",計算!$C7456)</f>
        <v/>
      </c>
      <c r="B7434" s="7" t="str">
        <f t="shared" si="212"/>
        <v/>
      </c>
    </row>
    <row r="7435" spans="1:2">
      <c r="A7435" s="7" t="str">
        <f>IF(計算!$C7457="","",計算!$C7457)</f>
        <v/>
      </c>
      <c r="B7435" s="7" t="str">
        <f t="shared" si="212"/>
        <v/>
      </c>
    </row>
    <row r="7436" spans="1:2">
      <c r="A7436" s="7" t="str">
        <f>IF(計算!$C7458="","",計算!$C7458)</f>
        <v/>
      </c>
      <c r="B7436" s="7" t="str">
        <f t="shared" si="212"/>
        <v/>
      </c>
    </row>
    <row r="7437" spans="1:2">
      <c r="A7437" s="7" t="str">
        <f>IF(計算!$C7459="","",計算!$C7459)</f>
        <v/>
      </c>
      <c r="B7437" s="7" t="str">
        <f t="shared" si="212"/>
        <v/>
      </c>
    </row>
    <row r="7438" spans="1:2">
      <c r="A7438" s="7" t="str">
        <f>IF(計算!$C7460="","",計算!$C7460)</f>
        <v/>
      </c>
      <c r="B7438" s="7" t="str">
        <f t="shared" si="212"/>
        <v/>
      </c>
    </row>
    <row r="7439" spans="1:2">
      <c r="A7439" s="7" t="str">
        <f>IF(計算!$C7461="","",計算!$C7461)</f>
        <v/>
      </c>
      <c r="B7439" s="7" t="str">
        <f t="shared" si="212"/>
        <v/>
      </c>
    </row>
    <row r="7440" spans="1:2">
      <c r="A7440" s="7" t="str">
        <f>IF(計算!$C7462="","",計算!$C7462)</f>
        <v/>
      </c>
      <c r="B7440" s="7" t="str">
        <f t="shared" si="212"/>
        <v/>
      </c>
    </row>
    <row r="7441" spans="1:2">
      <c r="A7441" s="7" t="str">
        <f>IF(計算!$C7463="","",計算!$C7463)</f>
        <v/>
      </c>
      <c r="B7441" s="7" t="str">
        <f t="shared" si="212"/>
        <v/>
      </c>
    </row>
    <row r="7442" spans="1:2">
      <c r="A7442" s="7" t="str">
        <f>IF(計算!$C7464="","",計算!$C7464)</f>
        <v/>
      </c>
      <c r="B7442" s="7" t="str">
        <f t="shared" si="212"/>
        <v/>
      </c>
    </row>
    <row r="7443" spans="1:2">
      <c r="A7443" s="7" t="str">
        <f>IF(計算!$C7465="","",計算!$C7465)</f>
        <v/>
      </c>
      <c r="B7443" s="7" t="str">
        <f t="shared" si="212"/>
        <v/>
      </c>
    </row>
    <row r="7444" spans="1:2">
      <c r="A7444" s="7" t="str">
        <f>IF(計算!$C7466="","",計算!$C7466)</f>
        <v/>
      </c>
      <c r="B7444" s="7" t="str">
        <f t="shared" si="212"/>
        <v/>
      </c>
    </row>
    <row r="7445" spans="1:2">
      <c r="A7445" s="7" t="str">
        <f>IF(計算!$C7467="","",計算!$C7467)</f>
        <v/>
      </c>
      <c r="B7445" s="7" t="str">
        <f t="shared" si="212"/>
        <v/>
      </c>
    </row>
    <row r="7446" spans="1:2">
      <c r="A7446" s="7" t="str">
        <f>IF(計算!$C7468="","",計算!$C7468)</f>
        <v/>
      </c>
      <c r="B7446" s="7" t="str">
        <f t="shared" si="212"/>
        <v/>
      </c>
    </row>
    <row r="7447" spans="1:2">
      <c r="A7447" s="7" t="str">
        <f>IF(計算!$C7469="","",計算!$C7469)</f>
        <v/>
      </c>
      <c r="B7447" s="7" t="str">
        <f t="shared" si="212"/>
        <v/>
      </c>
    </row>
    <row r="7448" spans="1:2">
      <c r="A7448" s="7" t="str">
        <f>IF(計算!$C7470="","",計算!$C7470)</f>
        <v/>
      </c>
      <c r="B7448" s="7" t="str">
        <f t="shared" si="212"/>
        <v/>
      </c>
    </row>
    <row r="7449" spans="1:2">
      <c r="A7449" s="7" t="str">
        <f>IF(計算!$C7471="","",計算!$C7471)</f>
        <v/>
      </c>
      <c r="B7449" s="7" t="str">
        <f t="shared" si="212"/>
        <v/>
      </c>
    </row>
    <row r="7450" spans="1:2">
      <c r="A7450" s="7" t="str">
        <f>IF(計算!$C7472="","",計算!$C7472)</f>
        <v/>
      </c>
      <c r="B7450" s="7" t="str">
        <f t="shared" si="212"/>
        <v/>
      </c>
    </row>
    <row r="7451" spans="1:2">
      <c r="A7451" s="7" t="str">
        <f>IF(計算!$C7473="","",計算!$C7473)</f>
        <v/>
      </c>
      <c r="B7451" s="7" t="str">
        <f t="shared" si="212"/>
        <v/>
      </c>
    </row>
    <row r="7452" spans="1:2">
      <c r="A7452" s="7" t="str">
        <f>IF(計算!$C7474="","",計算!$C7474)</f>
        <v/>
      </c>
      <c r="B7452" s="7" t="str">
        <f t="shared" si="212"/>
        <v/>
      </c>
    </row>
    <row r="7453" spans="1:2">
      <c r="A7453" s="7" t="str">
        <f>IF(計算!$C7475="","",計算!$C7475)</f>
        <v/>
      </c>
      <c r="B7453" s="7" t="str">
        <f t="shared" si="212"/>
        <v/>
      </c>
    </row>
    <row r="7454" spans="1:2">
      <c r="A7454" s="7" t="str">
        <f>IF(計算!$C7476="","",計算!$C7476)</f>
        <v/>
      </c>
      <c r="B7454" s="7" t="str">
        <f t="shared" si="212"/>
        <v/>
      </c>
    </row>
    <row r="7455" spans="1:2">
      <c r="A7455" s="7" t="str">
        <f>IF(計算!$C7477="","",計算!$C7477)</f>
        <v/>
      </c>
      <c r="B7455" s="7" t="str">
        <f t="shared" si="212"/>
        <v/>
      </c>
    </row>
    <row r="7456" spans="1:2">
      <c r="A7456" s="7" t="str">
        <f>IF(計算!$C7478="","",計算!$C7478)</f>
        <v/>
      </c>
      <c r="B7456" s="7" t="str">
        <f t="shared" si="212"/>
        <v/>
      </c>
    </row>
    <row r="7457" spans="1:2">
      <c r="A7457" s="7" t="str">
        <f>IF(計算!$C7479="","",計算!$C7479)</f>
        <v/>
      </c>
      <c r="B7457" s="7" t="str">
        <f t="shared" si="212"/>
        <v/>
      </c>
    </row>
    <row r="7458" spans="1:2">
      <c r="A7458" s="7" t="str">
        <f>IF(計算!$C7480="","",計算!$C7480)</f>
        <v/>
      </c>
      <c r="B7458" s="7" t="str">
        <f t="shared" si="212"/>
        <v/>
      </c>
    </row>
    <row r="7459" spans="1:2">
      <c r="A7459" s="7" t="str">
        <f>IF(計算!$C7481="","",計算!$C7481)</f>
        <v/>
      </c>
      <c r="B7459" s="7" t="str">
        <f t="shared" si="212"/>
        <v/>
      </c>
    </row>
    <row r="7460" spans="1:2">
      <c r="A7460" s="7" t="str">
        <f>IF(計算!$C7482="","",計算!$C7482)</f>
        <v/>
      </c>
      <c r="B7460" s="7" t="str">
        <f t="shared" si="212"/>
        <v/>
      </c>
    </row>
    <row r="7461" spans="1:2">
      <c r="A7461" s="7" t="str">
        <f>IF(計算!$C7483="","",計算!$C7483)</f>
        <v/>
      </c>
      <c r="B7461" s="7" t="str">
        <f t="shared" si="212"/>
        <v/>
      </c>
    </row>
    <row r="7462" spans="1:2">
      <c r="A7462" s="7" t="str">
        <f>IF(計算!$C7484="","",計算!$C7484)</f>
        <v/>
      </c>
      <c r="B7462" s="7" t="str">
        <f t="shared" si="212"/>
        <v/>
      </c>
    </row>
    <row r="7463" spans="1:2">
      <c r="A7463" s="7" t="str">
        <f>IF(計算!$C7485="","",計算!$C7485)</f>
        <v/>
      </c>
      <c r="B7463" s="7" t="str">
        <f t="shared" si="212"/>
        <v/>
      </c>
    </row>
    <row r="7464" spans="1:2">
      <c r="A7464" s="7" t="str">
        <f>IF(計算!$C7486="","",計算!$C7486)</f>
        <v/>
      </c>
      <c r="B7464" s="7" t="str">
        <f t="shared" si="212"/>
        <v/>
      </c>
    </row>
    <row r="7465" spans="1:2">
      <c r="A7465" s="7" t="str">
        <f>IF(計算!$C7487="","",計算!$C7487)</f>
        <v/>
      </c>
      <c r="B7465" s="7" t="str">
        <f t="shared" si="212"/>
        <v/>
      </c>
    </row>
    <row r="7466" spans="1:2">
      <c r="A7466" s="7" t="str">
        <f>IF(計算!$C7488="","",計算!$C7488)</f>
        <v/>
      </c>
      <c r="B7466" s="7" t="str">
        <f t="shared" si="212"/>
        <v/>
      </c>
    </row>
    <row r="7467" spans="1:2">
      <c r="A7467" s="7" t="str">
        <f>IF(計算!$C7489="","",計算!$C7489)</f>
        <v/>
      </c>
      <c r="B7467" s="7" t="str">
        <f t="shared" si="212"/>
        <v/>
      </c>
    </row>
    <row r="7468" spans="1:2">
      <c r="A7468" s="7" t="str">
        <f>IF(計算!$C7490="","",計算!$C7490)</f>
        <v/>
      </c>
      <c r="B7468" s="7" t="str">
        <f t="shared" si="212"/>
        <v/>
      </c>
    </row>
    <row r="7469" spans="1:2">
      <c r="A7469" s="7" t="str">
        <f>IF(計算!$C7491="","",計算!$C7491)</f>
        <v/>
      </c>
      <c r="B7469" s="7" t="str">
        <f t="shared" si="212"/>
        <v/>
      </c>
    </row>
    <row r="7470" spans="1:2">
      <c r="A7470" s="7" t="str">
        <f>IF(計算!$C7492="","",計算!$C7492)</f>
        <v/>
      </c>
      <c r="B7470" s="7" t="str">
        <f t="shared" si="212"/>
        <v/>
      </c>
    </row>
    <row r="7471" spans="1:2">
      <c r="A7471" s="7" t="str">
        <f>IF(計算!$C7493="","",計算!$C7493)</f>
        <v/>
      </c>
      <c r="B7471" s="7" t="str">
        <f t="shared" si="212"/>
        <v/>
      </c>
    </row>
    <row r="7472" spans="1:2">
      <c r="A7472" s="7" t="str">
        <f>IF(計算!$C7494="","",計算!$C7494)</f>
        <v/>
      </c>
      <c r="B7472" s="7" t="str">
        <f t="shared" si="212"/>
        <v/>
      </c>
    </row>
    <row r="7473" spans="1:2">
      <c r="A7473" s="7" t="str">
        <f>IF(計算!$C7495="","",計算!$C7495)</f>
        <v/>
      </c>
      <c r="B7473" s="7" t="str">
        <f t="shared" si="212"/>
        <v/>
      </c>
    </row>
    <row r="7474" spans="1:2">
      <c r="A7474" s="7" t="str">
        <f>IF(計算!$C7496="","",計算!$C7496)</f>
        <v/>
      </c>
      <c r="B7474" s="7" t="str">
        <f t="shared" si="212"/>
        <v/>
      </c>
    </row>
    <row r="7475" spans="1:2">
      <c r="A7475" s="7" t="str">
        <f>IF(計算!$C7497="","",計算!$C7497)</f>
        <v/>
      </c>
      <c r="B7475" s="7" t="str">
        <f t="shared" si="212"/>
        <v/>
      </c>
    </row>
    <row r="7476" spans="1:2">
      <c r="A7476" s="7" t="str">
        <f>IF(計算!$C7498="","",計算!$C7498)</f>
        <v/>
      </c>
      <c r="B7476" s="7" t="str">
        <f t="shared" si="212"/>
        <v/>
      </c>
    </row>
    <row r="7477" spans="1:2">
      <c r="A7477" s="7" t="str">
        <f>IF(計算!$C7499="","",計算!$C7499)</f>
        <v/>
      </c>
      <c r="B7477" s="7" t="str">
        <f t="shared" si="212"/>
        <v/>
      </c>
    </row>
    <row r="7478" spans="1:2">
      <c r="A7478" s="7" t="str">
        <f>IF(計算!$C7500="","",計算!$C7500)</f>
        <v/>
      </c>
      <c r="B7478" s="7" t="str">
        <f t="shared" si="212"/>
        <v/>
      </c>
    </row>
    <row r="7479" spans="1:2">
      <c r="A7479" s="7" t="str">
        <f>IF(計算!$C7501="","",計算!$C7501)</f>
        <v/>
      </c>
      <c r="B7479" s="7" t="str">
        <f t="shared" si="212"/>
        <v/>
      </c>
    </row>
    <row r="7480" spans="1:2">
      <c r="A7480" s="7" t="str">
        <f>IF(計算!$C7502="","",計算!$C7502)</f>
        <v/>
      </c>
      <c r="B7480" s="7" t="str">
        <f t="shared" si="212"/>
        <v/>
      </c>
    </row>
    <row r="7481" spans="1:2">
      <c r="A7481" s="7" t="str">
        <f>IF(計算!$C7503="","",計算!$C7503)</f>
        <v/>
      </c>
      <c r="B7481" s="7" t="str">
        <f t="shared" si="212"/>
        <v/>
      </c>
    </row>
    <row r="7482" spans="1:2">
      <c r="A7482" s="7" t="str">
        <f>IF(計算!$C7504="","",計算!$C7504)</f>
        <v/>
      </c>
      <c r="B7482" s="7" t="str">
        <f t="shared" si="212"/>
        <v/>
      </c>
    </row>
    <row r="7483" spans="1:2">
      <c r="A7483" s="7" t="str">
        <f>IF(計算!$C7505="","",計算!$C7505)</f>
        <v/>
      </c>
      <c r="B7483" s="7" t="str">
        <f t="shared" si="212"/>
        <v/>
      </c>
    </row>
    <row r="7484" spans="1:2">
      <c r="A7484" s="7" t="str">
        <f>IF(計算!$C7506="","",計算!$C7506)</f>
        <v/>
      </c>
      <c r="B7484" s="7" t="str">
        <f t="shared" si="212"/>
        <v/>
      </c>
    </row>
    <row r="7485" spans="1:2">
      <c r="A7485" s="7" t="str">
        <f>IF(計算!$C7507="","",計算!$C7507)</f>
        <v/>
      </c>
      <c r="B7485" s="7" t="str">
        <f t="shared" si="212"/>
        <v/>
      </c>
    </row>
    <row r="7486" spans="1:2">
      <c r="A7486" s="7" t="str">
        <f>IF(計算!$C7508="","",計算!$C7508)</f>
        <v/>
      </c>
      <c r="B7486" s="7" t="str">
        <f t="shared" si="212"/>
        <v/>
      </c>
    </row>
    <row r="7487" spans="1:2">
      <c r="A7487" s="7" t="str">
        <f>IF(計算!$C7509="","",計算!$C7509)</f>
        <v/>
      </c>
      <c r="B7487" s="7" t="str">
        <f t="shared" si="212"/>
        <v/>
      </c>
    </row>
    <row r="7488" spans="1:2">
      <c r="A7488" s="7" t="str">
        <f>IF(計算!$C7510="","",計算!$C7510)</f>
        <v/>
      </c>
      <c r="B7488" s="7" t="str">
        <f t="shared" si="212"/>
        <v/>
      </c>
    </row>
    <row r="7489" spans="1:2">
      <c r="A7489" s="7" t="str">
        <f>IF(計算!$C7511="","",計算!$C7511)</f>
        <v/>
      </c>
      <c r="B7489" s="7" t="str">
        <f t="shared" si="212"/>
        <v/>
      </c>
    </row>
    <row r="7490" spans="1:2">
      <c r="A7490" s="7" t="str">
        <f>IF(計算!$C7512="","",計算!$C7512)</f>
        <v/>
      </c>
      <c r="B7490" s="7" t="str">
        <f t="shared" si="212"/>
        <v/>
      </c>
    </row>
    <row r="7491" spans="1:2">
      <c r="A7491" s="7" t="str">
        <f>IF(計算!$C7513="","",計算!$C7513)</f>
        <v/>
      </c>
      <c r="B7491" s="7" t="str">
        <f t="shared" si="212"/>
        <v/>
      </c>
    </row>
    <row r="7492" spans="1:2">
      <c r="A7492" s="7" t="str">
        <f>IF(計算!$C7514="","",計算!$C7514)</f>
        <v/>
      </c>
      <c r="B7492" s="7" t="str">
        <f t="shared" si="212"/>
        <v/>
      </c>
    </row>
    <row r="7493" spans="1:2">
      <c r="A7493" s="7" t="str">
        <f>IF(計算!$C7515="","",計算!$C7515)</f>
        <v/>
      </c>
      <c r="B7493" s="7" t="str">
        <f t="shared" si="212"/>
        <v/>
      </c>
    </row>
    <row r="7494" spans="1:2">
      <c r="A7494" s="7" t="str">
        <f>IF(計算!$C7516="","",計算!$C7516)</f>
        <v/>
      </c>
      <c r="B7494" s="7" t="str">
        <f t="shared" si="212"/>
        <v/>
      </c>
    </row>
    <row r="7495" spans="1:2">
      <c r="A7495" s="7" t="str">
        <f>IF(計算!$C7517="","",計算!$C7517)</f>
        <v/>
      </c>
      <c r="B7495" s="7" t="str">
        <f t="shared" ref="B7495:B7558" si="213">IF($A7496="","",$A7496)</f>
        <v/>
      </c>
    </row>
    <row r="7496" spans="1:2">
      <c r="A7496" s="7" t="str">
        <f>IF(計算!$C7518="","",計算!$C7518)</f>
        <v/>
      </c>
      <c r="B7496" s="7" t="str">
        <f t="shared" si="213"/>
        <v/>
      </c>
    </row>
    <row r="7497" spans="1:2">
      <c r="A7497" s="7" t="str">
        <f>IF(計算!$C7519="","",計算!$C7519)</f>
        <v/>
      </c>
      <c r="B7497" s="7" t="str">
        <f t="shared" si="213"/>
        <v/>
      </c>
    </row>
    <row r="7498" spans="1:2">
      <c r="A7498" s="7" t="str">
        <f>IF(計算!$C7520="","",計算!$C7520)</f>
        <v/>
      </c>
      <c r="B7498" s="7" t="str">
        <f t="shared" si="213"/>
        <v/>
      </c>
    </row>
    <row r="7499" spans="1:2">
      <c r="A7499" s="7" t="str">
        <f>IF(計算!$C7521="","",計算!$C7521)</f>
        <v/>
      </c>
      <c r="B7499" s="7" t="str">
        <f t="shared" si="213"/>
        <v/>
      </c>
    </row>
    <row r="7500" spans="1:2">
      <c r="A7500" s="7" t="str">
        <f>IF(計算!$C7522="","",計算!$C7522)</f>
        <v/>
      </c>
      <c r="B7500" s="7" t="str">
        <f t="shared" si="213"/>
        <v/>
      </c>
    </row>
    <row r="7501" spans="1:2">
      <c r="A7501" s="7" t="str">
        <f>IF(計算!$C7523="","",計算!$C7523)</f>
        <v/>
      </c>
      <c r="B7501" s="7" t="str">
        <f t="shared" si="213"/>
        <v/>
      </c>
    </row>
    <row r="7502" spans="1:2">
      <c r="A7502" s="7" t="str">
        <f>IF(計算!$C7524="","",計算!$C7524)</f>
        <v/>
      </c>
      <c r="B7502" s="7" t="str">
        <f t="shared" si="213"/>
        <v/>
      </c>
    </row>
    <row r="7503" spans="1:2">
      <c r="A7503" s="7" t="str">
        <f>IF(計算!$C7525="","",計算!$C7525)</f>
        <v/>
      </c>
      <c r="B7503" s="7" t="str">
        <f t="shared" si="213"/>
        <v/>
      </c>
    </row>
    <row r="7504" spans="1:2">
      <c r="A7504" s="7" t="str">
        <f>IF(計算!$C7526="","",計算!$C7526)</f>
        <v/>
      </c>
      <c r="B7504" s="7" t="str">
        <f t="shared" si="213"/>
        <v/>
      </c>
    </row>
    <row r="7505" spans="1:2">
      <c r="A7505" s="7" t="str">
        <f>IF(計算!$C7527="","",計算!$C7527)</f>
        <v/>
      </c>
      <c r="B7505" s="7" t="str">
        <f t="shared" si="213"/>
        <v/>
      </c>
    </row>
    <row r="7506" spans="1:2">
      <c r="A7506" s="7" t="str">
        <f>IF(計算!$C7528="","",計算!$C7528)</f>
        <v/>
      </c>
      <c r="B7506" s="7" t="str">
        <f t="shared" si="213"/>
        <v/>
      </c>
    </row>
    <row r="7507" spans="1:2">
      <c r="A7507" s="7" t="str">
        <f>IF(計算!$C7529="","",計算!$C7529)</f>
        <v/>
      </c>
      <c r="B7507" s="7" t="str">
        <f t="shared" si="213"/>
        <v/>
      </c>
    </row>
    <row r="7508" spans="1:2">
      <c r="A7508" s="7" t="str">
        <f>IF(計算!$C7530="","",計算!$C7530)</f>
        <v/>
      </c>
      <c r="B7508" s="7" t="str">
        <f t="shared" si="213"/>
        <v/>
      </c>
    </row>
    <row r="7509" spans="1:2">
      <c r="A7509" s="7" t="str">
        <f>IF(計算!$C7531="","",計算!$C7531)</f>
        <v/>
      </c>
      <c r="B7509" s="7" t="str">
        <f t="shared" si="213"/>
        <v/>
      </c>
    </row>
    <row r="7510" spans="1:2">
      <c r="A7510" s="7" t="str">
        <f>IF(計算!$C7532="","",計算!$C7532)</f>
        <v/>
      </c>
      <c r="B7510" s="7" t="str">
        <f t="shared" si="213"/>
        <v/>
      </c>
    </row>
    <row r="7511" spans="1:2">
      <c r="A7511" s="7" t="str">
        <f>IF(計算!$C7533="","",計算!$C7533)</f>
        <v/>
      </c>
      <c r="B7511" s="7" t="str">
        <f t="shared" si="213"/>
        <v/>
      </c>
    </row>
    <row r="7512" spans="1:2">
      <c r="A7512" s="7" t="str">
        <f>IF(計算!$C7534="","",計算!$C7534)</f>
        <v/>
      </c>
      <c r="B7512" s="7" t="str">
        <f t="shared" si="213"/>
        <v/>
      </c>
    </row>
    <row r="7513" spans="1:2">
      <c r="A7513" s="7" t="str">
        <f>IF(計算!$C7535="","",計算!$C7535)</f>
        <v/>
      </c>
      <c r="B7513" s="7" t="str">
        <f t="shared" si="213"/>
        <v/>
      </c>
    </row>
    <row r="7514" spans="1:2">
      <c r="A7514" s="7" t="str">
        <f>IF(計算!$C7536="","",計算!$C7536)</f>
        <v/>
      </c>
      <c r="B7514" s="7" t="str">
        <f t="shared" si="213"/>
        <v/>
      </c>
    </row>
    <row r="7515" spans="1:2">
      <c r="A7515" s="7" t="str">
        <f>IF(計算!$C7537="","",計算!$C7537)</f>
        <v/>
      </c>
      <c r="B7515" s="7" t="str">
        <f t="shared" si="213"/>
        <v/>
      </c>
    </row>
    <row r="7516" spans="1:2">
      <c r="A7516" s="7" t="str">
        <f>IF(計算!$C7538="","",計算!$C7538)</f>
        <v/>
      </c>
      <c r="B7516" s="7" t="str">
        <f t="shared" si="213"/>
        <v/>
      </c>
    </row>
    <row r="7517" spans="1:2">
      <c r="A7517" s="7" t="str">
        <f>IF(計算!$C7539="","",計算!$C7539)</f>
        <v/>
      </c>
      <c r="B7517" s="7" t="str">
        <f t="shared" si="213"/>
        <v/>
      </c>
    </row>
    <row r="7518" spans="1:2">
      <c r="A7518" s="7" t="str">
        <f>IF(計算!$C7540="","",計算!$C7540)</f>
        <v/>
      </c>
      <c r="B7518" s="7" t="str">
        <f t="shared" si="213"/>
        <v/>
      </c>
    </row>
    <row r="7519" spans="1:2">
      <c r="A7519" s="7" t="str">
        <f>IF(計算!$C7541="","",計算!$C7541)</f>
        <v/>
      </c>
      <c r="B7519" s="7" t="str">
        <f t="shared" si="213"/>
        <v/>
      </c>
    </row>
    <row r="7520" spans="1:2">
      <c r="A7520" s="7" t="str">
        <f>IF(計算!$C7542="","",計算!$C7542)</f>
        <v/>
      </c>
      <c r="B7520" s="7" t="str">
        <f t="shared" si="213"/>
        <v/>
      </c>
    </row>
    <row r="7521" spans="1:2">
      <c r="A7521" s="7" t="str">
        <f>IF(計算!$C7543="","",計算!$C7543)</f>
        <v/>
      </c>
      <c r="B7521" s="7" t="str">
        <f t="shared" si="213"/>
        <v/>
      </c>
    </row>
    <row r="7522" spans="1:2">
      <c r="A7522" s="7" t="str">
        <f>IF(計算!$C7544="","",計算!$C7544)</f>
        <v/>
      </c>
      <c r="B7522" s="7" t="str">
        <f t="shared" si="213"/>
        <v/>
      </c>
    </row>
    <row r="7523" spans="1:2">
      <c r="A7523" s="7" t="str">
        <f>IF(計算!$C7545="","",計算!$C7545)</f>
        <v/>
      </c>
      <c r="B7523" s="7" t="str">
        <f t="shared" si="213"/>
        <v/>
      </c>
    </row>
    <row r="7524" spans="1:2">
      <c r="A7524" s="7" t="str">
        <f>IF(計算!$C7546="","",計算!$C7546)</f>
        <v/>
      </c>
      <c r="B7524" s="7" t="str">
        <f t="shared" si="213"/>
        <v/>
      </c>
    </row>
    <row r="7525" spans="1:2">
      <c r="A7525" s="7" t="str">
        <f>IF(計算!$C7547="","",計算!$C7547)</f>
        <v/>
      </c>
      <c r="B7525" s="7" t="str">
        <f t="shared" si="213"/>
        <v/>
      </c>
    </row>
    <row r="7526" spans="1:2">
      <c r="A7526" s="7" t="str">
        <f>IF(計算!$C7548="","",計算!$C7548)</f>
        <v/>
      </c>
      <c r="B7526" s="7" t="str">
        <f t="shared" si="213"/>
        <v/>
      </c>
    </row>
    <row r="7527" spans="1:2">
      <c r="A7527" s="7" t="str">
        <f>IF(計算!$C7549="","",計算!$C7549)</f>
        <v/>
      </c>
      <c r="B7527" s="7" t="str">
        <f t="shared" si="213"/>
        <v/>
      </c>
    </row>
    <row r="7528" spans="1:2">
      <c r="A7528" s="7" t="str">
        <f>IF(計算!$C7550="","",計算!$C7550)</f>
        <v/>
      </c>
      <c r="B7528" s="7" t="str">
        <f t="shared" si="213"/>
        <v/>
      </c>
    </row>
    <row r="7529" spans="1:2">
      <c r="A7529" s="7" t="str">
        <f>IF(計算!$C7551="","",計算!$C7551)</f>
        <v/>
      </c>
      <c r="B7529" s="7" t="str">
        <f t="shared" si="213"/>
        <v/>
      </c>
    </row>
    <row r="7530" spans="1:2">
      <c r="A7530" s="7" t="str">
        <f>IF(計算!$C7552="","",計算!$C7552)</f>
        <v/>
      </c>
      <c r="B7530" s="7" t="str">
        <f t="shared" si="213"/>
        <v/>
      </c>
    </row>
    <row r="7531" spans="1:2">
      <c r="A7531" s="7" t="str">
        <f>IF(計算!$C7553="","",計算!$C7553)</f>
        <v/>
      </c>
      <c r="B7531" s="7" t="str">
        <f t="shared" si="213"/>
        <v/>
      </c>
    </row>
    <row r="7532" spans="1:2">
      <c r="A7532" s="7" t="str">
        <f>IF(計算!$C7554="","",計算!$C7554)</f>
        <v/>
      </c>
      <c r="B7532" s="7" t="str">
        <f t="shared" si="213"/>
        <v/>
      </c>
    </row>
    <row r="7533" spans="1:2">
      <c r="A7533" s="7" t="str">
        <f>IF(計算!$C7555="","",計算!$C7555)</f>
        <v/>
      </c>
      <c r="B7533" s="7" t="str">
        <f t="shared" si="213"/>
        <v/>
      </c>
    </row>
    <row r="7534" spans="1:2">
      <c r="A7534" s="7" t="str">
        <f>IF(計算!$C7556="","",計算!$C7556)</f>
        <v/>
      </c>
      <c r="B7534" s="7" t="str">
        <f t="shared" si="213"/>
        <v/>
      </c>
    </row>
    <row r="7535" spans="1:2">
      <c r="A7535" s="7" t="str">
        <f>IF(計算!$C7557="","",計算!$C7557)</f>
        <v/>
      </c>
      <c r="B7535" s="7" t="str">
        <f t="shared" si="213"/>
        <v/>
      </c>
    </row>
    <row r="7536" spans="1:2">
      <c r="A7536" s="7" t="str">
        <f>IF(計算!$C7558="","",計算!$C7558)</f>
        <v/>
      </c>
      <c r="B7536" s="7" t="str">
        <f t="shared" si="213"/>
        <v/>
      </c>
    </row>
    <row r="7537" spans="1:2">
      <c r="A7537" s="7" t="str">
        <f>IF(計算!$C7559="","",計算!$C7559)</f>
        <v/>
      </c>
      <c r="B7537" s="7" t="str">
        <f t="shared" si="213"/>
        <v/>
      </c>
    </row>
    <row r="7538" spans="1:2">
      <c r="A7538" s="7" t="str">
        <f>IF(計算!$C7560="","",計算!$C7560)</f>
        <v/>
      </c>
      <c r="B7538" s="7" t="str">
        <f t="shared" si="213"/>
        <v/>
      </c>
    </row>
    <row r="7539" spans="1:2">
      <c r="A7539" s="7" t="str">
        <f>IF(計算!$C7561="","",計算!$C7561)</f>
        <v/>
      </c>
      <c r="B7539" s="7" t="str">
        <f t="shared" si="213"/>
        <v/>
      </c>
    </row>
    <row r="7540" spans="1:2">
      <c r="A7540" s="7" t="str">
        <f>IF(計算!$C7562="","",計算!$C7562)</f>
        <v/>
      </c>
      <c r="B7540" s="7" t="str">
        <f t="shared" si="213"/>
        <v/>
      </c>
    </row>
    <row r="7541" spans="1:2">
      <c r="A7541" s="7" t="str">
        <f>IF(計算!$C7563="","",計算!$C7563)</f>
        <v/>
      </c>
      <c r="B7541" s="7" t="str">
        <f t="shared" si="213"/>
        <v/>
      </c>
    </row>
    <row r="7542" spans="1:2">
      <c r="A7542" s="7" t="str">
        <f>IF(計算!$C7564="","",計算!$C7564)</f>
        <v/>
      </c>
      <c r="B7542" s="7" t="str">
        <f t="shared" si="213"/>
        <v/>
      </c>
    </row>
    <row r="7543" spans="1:2">
      <c r="A7543" s="7" t="str">
        <f>IF(計算!$C7565="","",計算!$C7565)</f>
        <v/>
      </c>
      <c r="B7543" s="7" t="str">
        <f t="shared" si="213"/>
        <v/>
      </c>
    </row>
    <row r="7544" spans="1:2">
      <c r="A7544" s="7" t="str">
        <f>IF(計算!$C7566="","",計算!$C7566)</f>
        <v/>
      </c>
      <c r="B7544" s="7" t="str">
        <f t="shared" si="213"/>
        <v/>
      </c>
    </row>
    <row r="7545" spans="1:2">
      <c r="A7545" s="7" t="str">
        <f>IF(計算!$C7567="","",計算!$C7567)</f>
        <v/>
      </c>
      <c r="B7545" s="7" t="str">
        <f t="shared" si="213"/>
        <v/>
      </c>
    </row>
    <row r="7546" spans="1:2">
      <c r="A7546" s="7" t="str">
        <f>IF(計算!$C7568="","",計算!$C7568)</f>
        <v/>
      </c>
      <c r="B7546" s="7" t="str">
        <f t="shared" si="213"/>
        <v/>
      </c>
    </row>
    <row r="7547" spans="1:2">
      <c r="A7547" s="7" t="str">
        <f>IF(計算!$C7569="","",計算!$C7569)</f>
        <v/>
      </c>
      <c r="B7547" s="7" t="str">
        <f t="shared" si="213"/>
        <v/>
      </c>
    </row>
    <row r="7548" spans="1:2">
      <c r="A7548" s="7" t="str">
        <f>IF(計算!$C7570="","",計算!$C7570)</f>
        <v/>
      </c>
      <c r="B7548" s="7" t="str">
        <f t="shared" si="213"/>
        <v/>
      </c>
    </row>
    <row r="7549" spans="1:2">
      <c r="A7549" s="7" t="str">
        <f>IF(計算!$C7571="","",計算!$C7571)</f>
        <v/>
      </c>
      <c r="B7549" s="7" t="str">
        <f t="shared" si="213"/>
        <v/>
      </c>
    </row>
    <row r="7550" spans="1:2">
      <c r="A7550" s="7" t="str">
        <f>IF(計算!$C7572="","",計算!$C7572)</f>
        <v/>
      </c>
      <c r="B7550" s="7" t="str">
        <f t="shared" si="213"/>
        <v/>
      </c>
    </row>
    <row r="7551" spans="1:2">
      <c r="A7551" s="7" t="str">
        <f>IF(計算!$C7573="","",計算!$C7573)</f>
        <v/>
      </c>
      <c r="B7551" s="7" t="str">
        <f t="shared" si="213"/>
        <v/>
      </c>
    </row>
    <row r="7552" spans="1:2">
      <c r="A7552" s="7" t="str">
        <f>IF(計算!$C7574="","",計算!$C7574)</f>
        <v/>
      </c>
      <c r="B7552" s="7" t="str">
        <f t="shared" si="213"/>
        <v/>
      </c>
    </row>
    <row r="7553" spans="1:2">
      <c r="A7553" s="7" t="str">
        <f>IF(計算!$C7575="","",計算!$C7575)</f>
        <v/>
      </c>
      <c r="B7553" s="7" t="str">
        <f t="shared" si="213"/>
        <v/>
      </c>
    </row>
    <row r="7554" spans="1:2">
      <c r="A7554" s="7" t="str">
        <f>IF(計算!$C7576="","",計算!$C7576)</f>
        <v/>
      </c>
      <c r="B7554" s="7" t="str">
        <f t="shared" si="213"/>
        <v/>
      </c>
    </row>
    <row r="7555" spans="1:2">
      <c r="A7555" s="7" t="str">
        <f>IF(計算!$C7577="","",計算!$C7577)</f>
        <v/>
      </c>
      <c r="B7555" s="7" t="str">
        <f t="shared" si="213"/>
        <v/>
      </c>
    </row>
    <row r="7556" spans="1:2">
      <c r="A7556" s="7" t="str">
        <f>IF(計算!$C7578="","",計算!$C7578)</f>
        <v/>
      </c>
      <c r="B7556" s="7" t="str">
        <f t="shared" si="213"/>
        <v/>
      </c>
    </row>
    <row r="7557" spans="1:2">
      <c r="A7557" s="7" t="str">
        <f>IF(計算!$C7579="","",計算!$C7579)</f>
        <v/>
      </c>
      <c r="B7557" s="7" t="str">
        <f t="shared" si="213"/>
        <v/>
      </c>
    </row>
    <row r="7558" spans="1:2">
      <c r="A7558" s="7" t="str">
        <f>IF(計算!$C7580="","",計算!$C7580)</f>
        <v/>
      </c>
      <c r="B7558" s="7" t="str">
        <f t="shared" si="213"/>
        <v/>
      </c>
    </row>
    <row r="7559" spans="1:2">
      <c r="A7559" s="7" t="str">
        <f>IF(計算!$C7581="","",計算!$C7581)</f>
        <v/>
      </c>
      <c r="B7559" s="7" t="str">
        <f t="shared" ref="B7559:B7622" si="214">IF($A7560="","",$A7560)</f>
        <v/>
      </c>
    </row>
    <row r="7560" spans="1:2">
      <c r="A7560" s="7" t="str">
        <f>IF(計算!$C7582="","",計算!$C7582)</f>
        <v/>
      </c>
      <c r="B7560" s="7" t="str">
        <f t="shared" si="214"/>
        <v/>
      </c>
    </row>
    <row r="7561" spans="1:2">
      <c r="A7561" s="7" t="str">
        <f>IF(計算!$C7583="","",計算!$C7583)</f>
        <v/>
      </c>
      <c r="B7561" s="7" t="str">
        <f t="shared" si="214"/>
        <v/>
      </c>
    </row>
    <row r="7562" spans="1:2">
      <c r="A7562" s="7" t="str">
        <f>IF(計算!$C7584="","",計算!$C7584)</f>
        <v/>
      </c>
      <c r="B7562" s="7" t="str">
        <f t="shared" si="214"/>
        <v/>
      </c>
    </row>
    <row r="7563" spans="1:2">
      <c r="A7563" s="7" t="str">
        <f>IF(計算!$C7585="","",計算!$C7585)</f>
        <v/>
      </c>
      <c r="B7563" s="7" t="str">
        <f t="shared" si="214"/>
        <v/>
      </c>
    </row>
    <row r="7564" spans="1:2">
      <c r="A7564" s="7" t="str">
        <f>IF(計算!$C7586="","",計算!$C7586)</f>
        <v/>
      </c>
      <c r="B7564" s="7" t="str">
        <f t="shared" si="214"/>
        <v/>
      </c>
    </row>
    <row r="7565" spans="1:2">
      <c r="A7565" s="7" t="str">
        <f>IF(計算!$C7587="","",計算!$C7587)</f>
        <v/>
      </c>
      <c r="B7565" s="7" t="str">
        <f t="shared" si="214"/>
        <v/>
      </c>
    </row>
    <row r="7566" spans="1:2">
      <c r="A7566" s="7" t="str">
        <f>IF(計算!$C7588="","",計算!$C7588)</f>
        <v/>
      </c>
      <c r="B7566" s="7" t="str">
        <f t="shared" si="214"/>
        <v/>
      </c>
    </row>
    <row r="7567" spans="1:2">
      <c r="A7567" s="7" t="str">
        <f>IF(計算!$C7589="","",計算!$C7589)</f>
        <v/>
      </c>
      <c r="B7567" s="7" t="str">
        <f t="shared" si="214"/>
        <v/>
      </c>
    </row>
    <row r="7568" spans="1:2">
      <c r="A7568" s="7" t="str">
        <f>IF(計算!$C7590="","",計算!$C7590)</f>
        <v/>
      </c>
      <c r="B7568" s="7" t="str">
        <f t="shared" si="214"/>
        <v/>
      </c>
    </row>
    <row r="7569" spans="1:2">
      <c r="A7569" s="7" t="str">
        <f>IF(計算!$C7591="","",計算!$C7591)</f>
        <v/>
      </c>
      <c r="B7569" s="7" t="str">
        <f t="shared" si="214"/>
        <v/>
      </c>
    </row>
    <row r="7570" spans="1:2">
      <c r="A7570" s="7" t="str">
        <f>IF(計算!$C7592="","",計算!$C7592)</f>
        <v/>
      </c>
      <c r="B7570" s="7" t="str">
        <f t="shared" si="214"/>
        <v/>
      </c>
    </row>
    <row r="7571" spans="1:2">
      <c r="A7571" s="7" t="str">
        <f>IF(計算!$C7593="","",計算!$C7593)</f>
        <v/>
      </c>
      <c r="B7571" s="7" t="str">
        <f t="shared" si="214"/>
        <v/>
      </c>
    </row>
    <row r="7572" spans="1:2">
      <c r="A7572" s="7" t="str">
        <f>IF(計算!$C7594="","",計算!$C7594)</f>
        <v/>
      </c>
      <c r="B7572" s="7" t="str">
        <f t="shared" si="214"/>
        <v/>
      </c>
    </row>
    <row r="7573" spans="1:2">
      <c r="A7573" s="7" t="str">
        <f>IF(計算!$C7595="","",計算!$C7595)</f>
        <v/>
      </c>
      <c r="B7573" s="7" t="str">
        <f t="shared" si="214"/>
        <v/>
      </c>
    </row>
    <row r="7574" spans="1:2">
      <c r="A7574" s="7" t="str">
        <f>IF(計算!$C7596="","",計算!$C7596)</f>
        <v/>
      </c>
      <c r="B7574" s="7" t="str">
        <f t="shared" si="214"/>
        <v/>
      </c>
    </row>
    <row r="7575" spans="1:2">
      <c r="A7575" s="7" t="str">
        <f>IF(計算!$C7597="","",計算!$C7597)</f>
        <v/>
      </c>
      <c r="B7575" s="7" t="str">
        <f t="shared" si="214"/>
        <v/>
      </c>
    </row>
    <row r="7576" spans="1:2">
      <c r="A7576" s="7" t="str">
        <f>IF(計算!$C7598="","",計算!$C7598)</f>
        <v/>
      </c>
      <c r="B7576" s="7" t="str">
        <f t="shared" si="214"/>
        <v/>
      </c>
    </row>
    <row r="7577" spans="1:2">
      <c r="A7577" s="7" t="str">
        <f>IF(計算!$C7599="","",計算!$C7599)</f>
        <v/>
      </c>
      <c r="B7577" s="7" t="str">
        <f t="shared" si="214"/>
        <v/>
      </c>
    </row>
    <row r="7578" spans="1:2">
      <c r="A7578" s="7" t="str">
        <f>IF(計算!$C7600="","",計算!$C7600)</f>
        <v/>
      </c>
      <c r="B7578" s="7" t="str">
        <f t="shared" si="214"/>
        <v/>
      </c>
    </row>
    <row r="7579" spans="1:2">
      <c r="A7579" s="7" t="str">
        <f>IF(計算!$C7601="","",計算!$C7601)</f>
        <v/>
      </c>
      <c r="B7579" s="7" t="str">
        <f t="shared" si="214"/>
        <v/>
      </c>
    </row>
    <row r="7580" spans="1:2">
      <c r="A7580" s="7" t="str">
        <f>IF(計算!$C7602="","",計算!$C7602)</f>
        <v/>
      </c>
      <c r="B7580" s="7" t="str">
        <f t="shared" si="214"/>
        <v/>
      </c>
    </row>
    <row r="7581" spans="1:2">
      <c r="A7581" s="7" t="str">
        <f>IF(計算!$C7603="","",計算!$C7603)</f>
        <v/>
      </c>
      <c r="B7581" s="7" t="str">
        <f t="shared" si="214"/>
        <v/>
      </c>
    </row>
    <row r="7582" spans="1:2">
      <c r="A7582" s="7" t="str">
        <f>IF(計算!$C7604="","",計算!$C7604)</f>
        <v/>
      </c>
      <c r="B7582" s="7" t="str">
        <f t="shared" si="214"/>
        <v/>
      </c>
    </row>
    <row r="7583" spans="1:2">
      <c r="A7583" s="7" t="str">
        <f>IF(計算!$C7605="","",計算!$C7605)</f>
        <v/>
      </c>
      <c r="B7583" s="7" t="str">
        <f t="shared" si="214"/>
        <v/>
      </c>
    </row>
    <row r="7584" spans="1:2">
      <c r="A7584" s="7" t="str">
        <f>IF(計算!$C7606="","",計算!$C7606)</f>
        <v/>
      </c>
      <c r="B7584" s="7" t="str">
        <f t="shared" si="214"/>
        <v/>
      </c>
    </row>
    <row r="7585" spans="1:2">
      <c r="A7585" s="7" t="str">
        <f>IF(計算!$C7607="","",計算!$C7607)</f>
        <v/>
      </c>
      <c r="B7585" s="7" t="str">
        <f t="shared" si="214"/>
        <v/>
      </c>
    </row>
    <row r="7586" spans="1:2">
      <c r="A7586" s="7" t="str">
        <f>IF(計算!$C7608="","",計算!$C7608)</f>
        <v/>
      </c>
      <c r="B7586" s="7" t="str">
        <f t="shared" si="214"/>
        <v/>
      </c>
    </row>
    <row r="7587" spans="1:2">
      <c r="A7587" s="7" t="str">
        <f>IF(計算!$C7609="","",計算!$C7609)</f>
        <v/>
      </c>
      <c r="B7587" s="7" t="str">
        <f t="shared" si="214"/>
        <v/>
      </c>
    </row>
    <row r="7588" spans="1:2">
      <c r="A7588" s="7" t="str">
        <f>IF(計算!$C7610="","",計算!$C7610)</f>
        <v/>
      </c>
      <c r="B7588" s="7" t="str">
        <f t="shared" si="214"/>
        <v/>
      </c>
    </row>
    <row r="7589" spans="1:2">
      <c r="A7589" s="7" t="str">
        <f>IF(計算!$C7611="","",計算!$C7611)</f>
        <v/>
      </c>
      <c r="B7589" s="7" t="str">
        <f t="shared" si="214"/>
        <v/>
      </c>
    </row>
    <row r="7590" spans="1:2">
      <c r="A7590" s="7" t="str">
        <f>IF(計算!$C7612="","",計算!$C7612)</f>
        <v/>
      </c>
      <c r="B7590" s="7" t="str">
        <f t="shared" si="214"/>
        <v/>
      </c>
    </row>
    <row r="7591" spans="1:2">
      <c r="A7591" s="7" t="str">
        <f>IF(計算!$C7613="","",計算!$C7613)</f>
        <v/>
      </c>
      <c r="B7591" s="7" t="str">
        <f t="shared" si="214"/>
        <v/>
      </c>
    </row>
    <row r="7592" spans="1:2">
      <c r="A7592" s="7" t="str">
        <f>IF(計算!$C7614="","",計算!$C7614)</f>
        <v/>
      </c>
      <c r="B7592" s="7" t="str">
        <f t="shared" si="214"/>
        <v/>
      </c>
    </row>
    <row r="7593" spans="1:2">
      <c r="A7593" s="7" t="str">
        <f>IF(計算!$C7615="","",計算!$C7615)</f>
        <v/>
      </c>
      <c r="B7593" s="7" t="str">
        <f t="shared" si="214"/>
        <v/>
      </c>
    </row>
    <row r="7594" spans="1:2">
      <c r="A7594" s="7" t="str">
        <f>IF(計算!$C7616="","",計算!$C7616)</f>
        <v/>
      </c>
      <c r="B7594" s="7" t="str">
        <f t="shared" si="214"/>
        <v/>
      </c>
    </row>
    <row r="7595" spans="1:2">
      <c r="A7595" s="7" t="str">
        <f>IF(計算!$C7617="","",計算!$C7617)</f>
        <v/>
      </c>
      <c r="B7595" s="7" t="str">
        <f t="shared" si="214"/>
        <v/>
      </c>
    </row>
    <row r="7596" spans="1:2">
      <c r="A7596" s="7" t="str">
        <f>IF(計算!$C7618="","",計算!$C7618)</f>
        <v/>
      </c>
      <c r="B7596" s="7" t="str">
        <f t="shared" si="214"/>
        <v/>
      </c>
    </row>
    <row r="7597" spans="1:2">
      <c r="A7597" s="7" t="str">
        <f>IF(計算!$C7619="","",計算!$C7619)</f>
        <v/>
      </c>
      <c r="B7597" s="7" t="str">
        <f t="shared" si="214"/>
        <v/>
      </c>
    </row>
    <row r="7598" spans="1:2">
      <c r="A7598" s="7" t="str">
        <f>IF(計算!$C7620="","",計算!$C7620)</f>
        <v/>
      </c>
      <c r="B7598" s="7" t="str">
        <f t="shared" si="214"/>
        <v/>
      </c>
    </row>
    <row r="7599" spans="1:2">
      <c r="A7599" s="7" t="str">
        <f>IF(計算!$C7621="","",計算!$C7621)</f>
        <v/>
      </c>
      <c r="B7599" s="7" t="str">
        <f t="shared" si="214"/>
        <v/>
      </c>
    </row>
    <row r="7600" spans="1:2">
      <c r="A7600" s="7" t="str">
        <f>IF(計算!$C7622="","",計算!$C7622)</f>
        <v/>
      </c>
      <c r="B7600" s="7" t="str">
        <f t="shared" si="214"/>
        <v/>
      </c>
    </row>
    <row r="7601" spans="1:2">
      <c r="A7601" s="7" t="str">
        <f>IF(計算!$C7623="","",計算!$C7623)</f>
        <v/>
      </c>
      <c r="B7601" s="7" t="str">
        <f t="shared" si="214"/>
        <v/>
      </c>
    </row>
    <row r="7602" spans="1:2">
      <c r="A7602" s="7" t="str">
        <f>IF(計算!$C7624="","",計算!$C7624)</f>
        <v/>
      </c>
      <c r="B7602" s="7" t="str">
        <f t="shared" si="214"/>
        <v/>
      </c>
    </row>
    <row r="7603" spans="1:2">
      <c r="A7603" s="7" t="str">
        <f>IF(計算!$C7625="","",計算!$C7625)</f>
        <v/>
      </c>
      <c r="B7603" s="7" t="str">
        <f t="shared" si="214"/>
        <v/>
      </c>
    </row>
    <row r="7604" spans="1:2">
      <c r="A7604" s="7" t="str">
        <f>IF(計算!$C7626="","",計算!$C7626)</f>
        <v/>
      </c>
      <c r="B7604" s="7" t="str">
        <f t="shared" si="214"/>
        <v/>
      </c>
    </row>
    <row r="7605" spans="1:2">
      <c r="A7605" s="7" t="str">
        <f>IF(計算!$C7627="","",計算!$C7627)</f>
        <v/>
      </c>
      <c r="B7605" s="7" t="str">
        <f t="shared" si="214"/>
        <v/>
      </c>
    </row>
    <row r="7606" spans="1:2">
      <c r="A7606" s="7" t="str">
        <f>IF(計算!$C7628="","",計算!$C7628)</f>
        <v/>
      </c>
      <c r="B7606" s="7" t="str">
        <f t="shared" si="214"/>
        <v/>
      </c>
    </row>
    <row r="7607" spans="1:2">
      <c r="A7607" s="7" t="str">
        <f>IF(計算!$C7629="","",計算!$C7629)</f>
        <v/>
      </c>
      <c r="B7607" s="7" t="str">
        <f t="shared" si="214"/>
        <v/>
      </c>
    </row>
    <row r="7608" spans="1:2">
      <c r="A7608" s="7" t="str">
        <f>IF(計算!$C7630="","",計算!$C7630)</f>
        <v/>
      </c>
      <c r="B7608" s="7" t="str">
        <f t="shared" si="214"/>
        <v/>
      </c>
    </row>
    <row r="7609" spans="1:2">
      <c r="A7609" s="7" t="str">
        <f>IF(計算!$C7631="","",計算!$C7631)</f>
        <v/>
      </c>
      <c r="B7609" s="7" t="str">
        <f t="shared" si="214"/>
        <v/>
      </c>
    </row>
    <row r="7610" spans="1:2">
      <c r="A7610" s="7" t="str">
        <f>IF(計算!$C7632="","",計算!$C7632)</f>
        <v/>
      </c>
      <c r="B7610" s="7" t="str">
        <f t="shared" si="214"/>
        <v/>
      </c>
    </row>
    <row r="7611" spans="1:2">
      <c r="A7611" s="7" t="str">
        <f>IF(計算!$C7633="","",計算!$C7633)</f>
        <v/>
      </c>
      <c r="B7611" s="7" t="str">
        <f t="shared" si="214"/>
        <v/>
      </c>
    </row>
    <row r="7612" spans="1:2">
      <c r="A7612" s="7" t="str">
        <f>IF(計算!$C7634="","",計算!$C7634)</f>
        <v/>
      </c>
      <c r="B7612" s="7" t="str">
        <f t="shared" si="214"/>
        <v/>
      </c>
    </row>
    <row r="7613" spans="1:2">
      <c r="A7613" s="7" t="str">
        <f>IF(計算!$C7635="","",計算!$C7635)</f>
        <v/>
      </c>
      <c r="B7613" s="7" t="str">
        <f t="shared" si="214"/>
        <v/>
      </c>
    </row>
    <row r="7614" spans="1:2">
      <c r="A7614" s="7" t="str">
        <f>IF(計算!$C7636="","",計算!$C7636)</f>
        <v/>
      </c>
      <c r="B7614" s="7" t="str">
        <f t="shared" si="214"/>
        <v/>
      </c>
    </row>
    <row r="7615" spans="1:2">
      <c r="A7615" s="7" t="str">
        <f>IF(計算!$C7637="","",計算!$C7637)</f>
        <v/>
      </c>
      <c r="B7615" s="7" t="str">
        <f t="shared" si="214"/>
        <v/>
      </c>
    </row>
    <row r="7616" spans="1:2">
      <c r="A7616" s="7" t="str">
        <f>IF(計算!$C7638="","",計算!$C7638)</f>
        <v/>
      </c>
      <c r="B7616" s="7" t="str">
        <f t="shared" si="214"/>
        <v/>
      </c>
    </row>
    <row r="7617" spans="1:2">
      <c r="A7617" s="7" t="str">
        <f>IF(計算!$C7639="","",計算!$C7639)</f>
        <v/>
      </c>
      <c r="B7617" s="7" t="str">
        <f t="shared" si="214"/>
        <v/>
      </c>
    </row>
    <row r="7618" spans="1:2">
      <c r="A7618" s="7" t="str">
        <f>IF(計算!$C7640="","",計算!$C7640)</f>
        <v/>
      </c>
      <c r="B7618" s="7" t="str">
        <f t="shared" si="214"/>
        <v/>
      </c>
    </row>
    <row r="7619" spans="1:2">
      <c r="A7619" s="7" t="str">
        <f>IF(計算!$C7641="","",計算!$C7641)</f>
        <v/>
      </c>
      <c r="B7619" s="7" t="str">
        <f t="shared" si="214"/>
        <v/>
      </c>
    </row>
    <row r="7620" spans="1:2">
      <c r="A7620" s="7" t="str">
        <f>IF(計算!$C7642="","",計算!$C7642)</f>
        <v/>
      </c>
      <c r="B7620" s="7" t="str">
        <f t="shared" si="214"/>
        <v/>
      </c>
    </row>
    <row r="7621" spans="1:2">
      <c r="A7621" s="7" t="str">
        <f>IF(計算!$C7643="","",計算!$C7643)</f>
        <v/>
      </c>
      <c r="B7621" s="7" t="str">
        <f t="shared" si="214"/>
        <v/>
      </c>
    </row>
    <row r="7622" spans="1:2">
      <c r="A7622" s="7" t="str">
        <f>IF(計算!$C7644="","",計算!$C7644)</f>
        <v/>
      </c>
      <c r="B7622" s="7" t="str">
        <f t="shared" si="214"/>
        <v/>
      </c>
    </row>
    <row r="7623" spans="1:2">
      <c r="A7623" s="7" t="str">
        <f>IF(計算!$C7645="","",計算!$C7645)</f>
        <v/>
      </c>
      <c r="B7623" s="7" t="str">
        <f t="shared" ref="B7623:B7686" si="215">IF($A7624="","",$A7624)</f>
        <v/>
      </c>
    </row>
    <row r="7624" spans="1:2">
      <c r="A7624" s="7" t="str">
        <f>IF(計算!$C7646="","",計算!$C7646)</f>
        <v/>
      </c>
      <c r="B7624" s="7" t="str">
        <f t="shared" si="215"/>
        <v/>
      </c>
    </row>
    <row r="7625" spans="1:2">
      <c r="A7625" s="7" t="str">
        <f>IF(計算!$C7647="","",計算!$C7647)</f>
        <v/>
      </c>
      <c r="B7625" s="7" t="str">
        <f t="shared" si="215"/>
        <v/>
      </c>
    </row>
    <row r="7626" spans="1:2">
      <c r="A7626" s="7" t="str">
        <f>IF(計算!$C7648="","",計算!$C7648)</f>
        <v/>
      </c>
      <c r="B7626" s="7" t="str">
        <f t="shared" si="215"/>
        <v/>
      </c>
    </row>
    <row r="7627" spans="1:2">
      <c r="A7627" s="7" t="str">
        <f>IF(計算!$C7649="","",計算!$C7649)</f>
        <v/>
      </c>
      <c r="B7627" s="7" t="str">
        <f t="shared" si="215"/>
        <v/>
      </c>
    </row>
    <row r="7628" spans="1:2">
      <c r="A7628" s="7" t="str">
        <f>IF(計算!$C7650="","",計算!$C7650)</f>
        <v/>
      </c>
      <c r="B7628" s="7" t="str">
        <f t="shared" si="215"/>
        <v/>
      </c>
    </row>
    <row r="7629" spans="1:2">
      <c r="A7629" s="7" t="str">
        <f>IF(計算!$C7651="","",計算!$C7651)</f>
        <v/>
      </c>
      <c r="B7629" s="7" t="str">
        <f t="shared" si="215"/>
        <v/>
      </c>
    </row>
    <row r="7630" spans="1:2">
      <c r="A7630" s="7" t="str">
        <f>IF(計算!$C7652="","",計算!$C7652)</f>
        <v/>
      </c>
      <c r="B7630" s="7" t="str">
        <f t="shared" si="215"/>
        <v/>
      </c>
    </row>
    <row r="7631" spans="1:2">
      <c r="A7631" s="7" t="str">
        <f>IF(計算!$C7653="","",計算!$C7653)</f>
        <v/>
      </c>
      <c r="B7631" s="7" t="str">
        <f t="shared" si="215"/>
        <v/>
      </c>
    </row>
    <row r="7632" spans="1:2">
      <c r="A7632" s="7" t="str">
        <f>IF(計算!$C7654="","",計算!$C7654)</f>
        <v/>
      </c>
      <c r="B7632" s="7" t="str">
        <f t="shared" si="215"/>
        <v/>
      </c>
    </row>
    <row r="7633" spans="1:2">
      <c r="A7633" s="7" t="str">
        <f>IF(計算!$C7655="","",計算!$C7655)</f>
        <v/>
      </c>
      <c r="B7633" s="7" t="str">
        <f t="shared" si="215"/>
        <v/>
      </c>
    </row>
    <row r="7634" spans="1:2">
      <c r="A7634" s="7" t="str">
        <f>IF(計算!$C7656="","",計算!$C7656)</f>
        <v/>
      </c>
      <c r="B7634" s="7" t="str">
        <f t="shared" si="215"/>
        <v/>
      </c>
    </row>
    <row r="7635" spans="1:2">
      <c r="A7635" s="7" t="str">
        <f>IF(計算!$C7657="","",計算!$C7657)</f>
        <v/>
      </c>
      <c r="B7635" s="7" t="str">
        <f t="shared" si="215"/>
        <v/>
      </c>
    </row>
    <row r="7636" spans="1:2">
      <c r="A7636" s="7" t="str">
        <f>IF(計算!$C7658="","",計算!$C7658)</f>
        <v/>
      </c>
      <c r="B7636" s="7" t="str">
        <f t="shared" si="215"/>
        <v/>
      </c>
    </row>
    <row r="7637" spans="1:2">
      <c r="A7637" s="7" t="str">
        <f>IF(計算!$C7659="","",計算!$C7659)</f>
        <v/>
      </c>
      <c r="B7637" s="7" t="str">
        <f t="shared" si="215"/>
        <v/>
      </c>
    </row>
    <row r="7638" spans="1:2">
      <c r="A7638" s="7" t="str">
        <f>IF(計算!$C7660="","",計算!$C7660)</f>
        <v/>
      </c>
      <c r="B7638" s="7" t="str">
        <f t="shared" si="215"/>
        <v/>
      </c>
    </row>
    <row r="7639" spans="1:2">
      <c r="A7639" s="7" t="str">
        <f>IF(計算!$C7661="","",計算!$C7661)</f>
        <v/>
      </c>
      <c r="B7639" s="7" t="str">
        <f t="shared" si="215"/>
        <v/>
      </c>
    </row>
    <row r="7640" spans="1:2">
      <c r="A7640" s="7" t="str">
        <f>IF(計算!$C7662="","",計算!$C7662)</f>
        <v/>
      </c>
      <c r="B7640" s="7" t="str">
        <f t="shared" si="215"/>
        <v/>
      </c>
    </row>
    <row r="7641" spans="1:2">
      <c r="A7641" s="7" t="str">
        <f>IF(計算!$C7663="","",計算!$C7663)</f>
        <v/>
      </c>
      <c r="B7641" s="7" t="str">
        <f t="shared" si="215"/>
        <v/>
      </c>
    </row>
    <row r="7642" spans="1:2">
      <c r="A7642" s="7" t="str">
        <f>IF(計算!$C7664="","",計算!$C7664)</f>
        <v/>
      </c>
      <c r="B7642" s="7" t="str">
        <f t="shared" si="215"/>
        <v/>
      </c>
    </row>
    <row r="7643" spans="1:2">
      <c r="A7643" s="7" t="str">
        <f>IF(計算!$C7665="","",計算!$C7665)</f>
        <v/>
      </c>
      <c r="B7643" s="7" t="str">
        <f t="shared" si="215"/>
        <v/>
      </c>
    </row>
    <row r="7644" spans="1:2">
      <c r="A7644" s="7" t="str">
        <f>IF(計算!$C7666="","",計算!$C7666)</f>
        <v/>
      </c>
      <c r="B7644" s="7" t="str">
        <f t="shared" si="215"/>
        <v/>
      </c>
    </row>
    <row r="7645" spans="1:2">
      <c r="A7645" s="7" t="str">
        <f>IF(計算!$C7667="","",計算!$C7667)</f>
        <v/>
      </c>
      <c r="B7645" s="7" t="str">
        <f t="shared" si="215"/>
        <v/>
      </c>
    </row>
    <row r="7646" spans="1:2">
      <c r="A7646" s="7" t="str">
        <f>IF(計算!$C7668="","",計算!$C7668)</f>
        <v/>
      </c>
      <c r="B7646" s="7" t="str">
        <f t="shared" si="215"/>
        <v/>
      </c>
    </row>
    <row r="7647" spans="1:2">
      <c r="A7647" s="7" t="str">
        <f>IF(計算!$C7669="","",計算!$C7669)</f>
        <v/>
      </c>
      <c r="B7647" s="7" t="str">
        <f t="shared" si="215"/>
        <v/>
      </c>
    </row>
    <row r="7648" spans="1:2">
      <c r="A7648" s="7" t="str">
        <f>IF(計算!$C7670="","",計算!$C7670)</f>
        <v/>
      </c>
      <c r="B7648" s="7" t="str">
        <f t="shared" si="215"/>
        <v/>
      </c>
    </row>
    <row r="7649" spans="1:2">
      <c r="A7649" s="7" t="str">
        <f>IF(計算!$C7671="","",計算!$C7671)</f>
        <v/>
      </c>
      <c r="B7649" s="7" t="str">
        <f t="shared" si="215"/>
        <v/>
      </c>
    </row>
    <row r="7650" spans="1:2">
      <c r="A7650" s="7" t="str">
        <f>IF(計算!$C7672="","",計算!$C7672)</f>
        <v/>
      </c>
      <c r="B7650" s="7" t="str">
        <f t="shared" si="215"/>
        <v/>
      </c>
    </row>
    <row r="7651" spans="1:2">
      <c r="A7651" s="7" t="str">
        <f>IF(計算!$C7673="","",計算!$C7673)</f>
        <v/>
      </c>
      <c r="B7651" s="7" t="str">
        <f t="shared" si="215"/>
        <v/>
      </c>
    </row>
    <row r="7652" spans="1:2">
      <c r="A7652" s="7" t="str">
        <f>IF(計算!$C7674="","",計算!$C7674)</f>
        <v/>
      </c>
      <c r="B7652" s="7" t="str">
        <f t="shared" si="215"/>
        <v/>
      </c>
    </row>
    <row r="7653" spans="1:2">
      <c r="A7653" s="7" t="str">
        <f>IF(計算!$C7675="","",計算!$C7675)</f>
        <v/>
      </c>
      <c r="B7653" s="7" t="str">
        <f t="shared" si="215"/>
        <v/>
      </c>
    </row>
    <row r="7654" spans="1:2">
      <c r="A7654" s="7" t="str">
        <f>IF(計算!$C7676="","",計算!$C7676)</f>
        <v/>
      </c>
      <c r="B7654" s="7" t="str">
        <f t="shared" si="215"/>
        <v/>
      </c>
    </row>
    <row r="7655" spans="1:2">
      <c r="A7655" s="7" t="str">
        <f>IF(計算!$C7677="","",計算!$C7677)</f>
        <v/>
      </c>
      <c r="B7655" s="7" t="str">
        <f t="shared" si="215"/>
        <v/>
      </c>
    </row>
    <row r="7656" spans="1:2">
      <c r="A7656" s="7" t="str">
        <f>IF(計算!$C7678="","",計算!$C7678)</f>
        <v/>
      </c>
      <c r="B7656" s="7" t="str">
        <f t="shared" si="215"/>
        <v/>
      </c>
    </row>
    <row r="7657" spans="1:2">
      <c r="A7657" s="7" t="str">
        <f>IF(計算!$C7679="","",計算!$C7679)</f>
        <v/>
      </c>
      <c r="B7657" s="7" t="str">
        <f t="shared" si="215"/>
        <v/>
      </c>
    </row>
    <row r="7658" spans="1:2">
      <c r="A7658" s="7" t="str">
        <f>IF(計算!$C7680="","",計算!$C7680)</f>
        <v/>
      </c>
      <c r="B7658" s="7" t="str">
        <f t="shared" si="215"/>
        <v/>
      </c>
    </row>
    <row r="7659" spans="1:2">
      <c r="A7659" s="7" t="str">
        <f>IF(計算!$C7681="","",計算!$C7681)</f>
        <v/>
      </c>
      <c r="B7659" s="7" t="str">
        <f t="shared" si="215"/>
        <v/>
      </c>
    </row>
    <row r="7660" spans="1:2">
      <c r="A7660" s="7" t="str">
        <f>IF(計算!$C7682="","",計算!$C7682)</f>
        <v/>
      </c>
      <c r="B7660" s="7" t="str">
        <f t="shared" si="215"/>
        <v/>
      </c>
    </row>
    <row r="7661" spans="1:2">
      <c r="A7661" s="7" t="str">
        <f>IF(計算!$C7683="","",計算!$C7683)</f>
        <v/>
      </c>
      <c r="B7661" s="7" t="str">
        <f t="shared" si="215"/>
        <v/>
      </c>
    </row>
    <row r="7662" spans="1:2">
      <c r="A7662" s="7" t="str">
        <f>IF(計算!$C7684="","",計算!$C7684)</f>
        <v/>
      </c>
      <c r="B7662" s="7" t="str">
        <f t="shared" si="215"/>
        <v/>
      </c>
    </row>
    <row r="7663" spans="1:2">
      <c r="A7663" s="7" t="str">
        <f>IF(計算!$C7685="","",計算!$C7685)</f>
        <v/>
      </c>
      <c r="B7663" s="7" t="str">
        <f t="shared" si="215"/>
        <v/>
      </c>
    </row>
    <row r="7664" spans="1:2">
      <c r="A7664" s="7" t="str">
        <f>IF(計算!$C7686="","",計算!$C7686)</f>
        <v/>
      </c>
      <c r="B7664" s="7" t="str">
        <f t="shared" si="215"/>
        <v/>
      </c>
    </row>
    <row r="7665" spans="1:2">
      <c r="A7665" s="7" t="str">
        <f>IF(計算!$C7687="","",計算!$C7687)</f>
        <v/>
      </c>
      <c r="B7665" s="7" t="str">
        <f t="shared" si="215"/>
        <v/>
      </c>
    </row>
    <row r="7666" spans="1:2">
      <c r="A7666" s="7" t="str">
        <f>IF(計算!$C7688="","",計算!$C7688)</f>
        <v/>
      </c>
      <c r="B7666" s="7" t="str">
        <f t="shared" si="215"/>
        <v/>
      </c>
    </row>
    <row r="7667" spans="1:2">
      <c r="A7667" s="7" t="str">
        <f>IF(計算!$C7689="","",計算!$C7689)</f>
        <v/>
      </c>
      <c r="B7667" s="7" t="str">
        <f t="shared" si="215"/>
        <v/>
      </c>
    </row>
    <row r="7668" spans="1:2">
      <c r="A7668" s="7" t="str">
        <f>IF(計算!$C7690="","",計算!$C7690)</f>
        <v/>
      </c>
      <c r="B7668" s="7" t="str">
        <f t="shared" si="215"/>
        <v/>
      </c>
    </row>
    <row r="7669" spans="1:2">
      <c r="A7669" s="7" t="str">
        <f>IF(計算!$C7691="","",計算!$C7691)</f>
        <v/>
      </c>
      <c r="B7669" s="7" t="str">
        <f t="shared" si="215"/>
        <v/>
      </c>
    </row>
    <row r="7670" spans="1:2">
      <c r="A7670" s="7" t="str">
        <f>IF(計算!$C7692="","",計算!$C7692)</f>
        <v/>
      </c>
      <c r="B7670" s="7" t="str">
        <f t="shared" si="215"/>
        <v/>
      </c>
    </row>
    <row r="7671" spans="1:2">
      <c r="A7671" s="7" t="str">
        <f>IF(計算!$C7693="","",計算!$C7693)</f>
        <v/>
      </c>
      <c r="B7671" s="7" t="str">
        <f t="shared" si="215"/>
        <v/>
      </c>
    </row>
    <row r="7672" spans="1:2">
      <c r="A7672" s="7" t="str">
        <f>IF(計算!$C7694="","",計算!$C7694)</f>
        <v/>
      </c>
      <c r="B7672" s="7" t="str">
        <f t="shared" si="215"/>
        <v/>
      </c>
    </row>
    <row r="7673" spans="1:2">
      <c r="A7673" s="7" t="str">
        <f>IF(計算!$C7695="","",計算!$C7695)</f>
        <v/>
      </c>
      <c r="B7673" s="7" t="str">
        <f t="shared" si="215"/>
        <v/>
      </c>
    </row>
    <row r="7674" spans="1:2">
      <c r="A7674" s="7" t="str">
        <f>IF(計算!$C7696="","",計算!$C7696)</f>
        <v/>
      </c>
      <c r="B7674" s="7" t="str">
        <f t="shared" si="215"/>
        <v/>
      </c>
    </row>
    <row r="7675" spans="1:2">
      <c r="A7675" s="7" t="str">
        <f>IF(計算!$C7697="","",計算!$C7697)</f>
        <v/>
      </c>
      <c r="B7675" s="7" t="str">
        <f t="shared" si="215"/>
        <v/>
      </c>
    </row>
    <row r="7676" spans="1:2">
      <c r="A7676" s="7" t="str">
        <f>IF(計算!$C7698="","",計算!$C7698)</f>
        <v/>
      </c>
      <c r="B7676" s="7" t="str">
        <f t="shared" si="215"/>
        <v/>
      </c>
    </row>
    <row r="7677" spans="1:2">
      <c r="A7677" s="7" t="str">
        <f>IF(計算!$C7699="","",計算!$C7699)</f>
        <v/>
      </c>
      <c r="B7677" s="7" t="str">
        <f t="shared" si="215"/>
        <v/>
      </c>
    </row>
    <row r="7678" spans="1:2">
      <c r="A7678" s="7" t="str">
        <f>IF(計算!$C7700="","",計算!$C7700)</f>
        <v/>
      </c>
      <c r="B7678" s="7" t="str">
        <f t="shared" si="215"/>
        <v/>
      </c>
    </row>
    <row r="7679" spans="1:2">
      <c r="A7679" s="7" t="str">
        <f>IF(計算!$C7701="","",計算!$C7701)</f>
        <v/>
      </c>
      <c r="B7679" s="7" t="str">
        <f t="shared" si="215"/>
        <v/>
      </c>
    </row>
    <row r="7680" spans="1:2">
      <c r="A7680" s="7" t="str">
        <f>IF(計算!$C7702="","",計算!$C7702)</f>
        <v/>
      </c>
      <c r="B7680" s="7" t="str">
        <f t="shared" si="215"/>
        <v/>
      </c>
    </row>
    <row r="7681" spans="1:2">
      <c r="A7681" s="7" t="str">
        <f>IF(計算!$C7703="","",計算!$C7703)</f>
        <v/>
      </c>
      <c r="B7681" s="7" t="str">
        <f t="shared" si="215"/>
        <v/>
      </c>
    </row>
    <row r="7682" spans="1:2">
      <c r="A7682" s="7" t="str">
        <f>IF(計算!$C7704="","",計算!$C7704)</f>
        <v/>
      </c>
      <c r="B7682" s="7" t="str">
        <f t="shared" si="215"/>
        <v/>
      </c>
    </row>
    <row r="7683" spans="1:2">
      <c r="A7683" s="7" t="str">
        <f>IF(計算!$C7705="","",計算!$C7705)</f>
        <v/>
      </c>
      <c r="B7683" s="7" t="str">
        <f t="shared" si="215"/>
        <v/>
      </c>
    </row>
    <row r="7684" spans="1:2">
      <c r="A7684" s="7" t="str">
        <f>IF(計算!$C7706="","",計算!$C7706)</f>
        <v/>
      </c>
      <c r="B7684" s="7" t="str">
        <f t="shared" si="215"/>
        <v/>
      </c>
    </row>
    <row r="7685" spans="1:2">
      <c r="A7685" s="7" t="str">
        <f>IF(計算!$C7707="","",計算!$C7707)</f>
        <v/>
      </c>
      <c r="B7685" s="7" t="str">
        <f t="shared" si="215"/>
        <v/>
      </c>
    </row>
    <row r="7686" spans="1:2">
      <c r="A7686" s="7" t="str">
        <f>IF(計算!$C7708="","",計算!$C7708)</f>
        <v/>
      </c>
      <c r="B7686" s="7" t="str">
        <f t="shared" si="215"/>
        <v/>
      </c>
    </row>
    <row r="7687" spans="1:2">
      <c r="A7687" s="7" t="str">
        <f>IF(計算!$C7709="","",計算!$C7709)</f>
        <v/>
      </c>
      <c r="B7687" s="7" t="str">
        <f t="shared" ref="B7687:B7750" si="216">IF($A7688="","",$A7688)</f>
        <v/>
      </c>
    </row>
    <row r="7688" spans="1:2">
      <c r="A7688" s="7" t="str">
        <f>IF(計算!$C7710="","",計算!$C7710)</f>
        <v/>
      </c>
      <c r="B7688" s="7" t="str">
        <f t="shared" si="216"/>
        <v/>
      </c>
    </row>
    <row r="7689" spans="1:2">
      <c r="A7689" s="7" t="str">
        <f>IF(計算!$C7711="","",計算!$C7711)</f>
        <v/>
      </c>
      <c r="B7689" s="7" t="str">
        <f t="shared" si="216"/>
        <v/>
      </c>
    </row>
    <row r="7690" spans="1:2">
      <c r="A7690" s="7" t="str">
        <f>IF(計算!$C7712="","",計算!$C7712)</f>
        <v/>
      </c>
      <c r="B7690" s="7" t="str">
        <f t="shared" si="216"/>
        <v/>
      </c>
    </row>
    <row r="7691" spans="1:2">
      <c r="A7691" s="7" t="str">
        <f>IF(計算!$C7713="","",計算!$C7713)</f>
        <v/>
      </c>
      <c r="B7691" s="7" t="str">
        <f t="shared" si="216"/>
        <v/>
      </c>
    </row>
    <row r="7692" spans="1:2">
      <c r="A7692" s="7" t="str">
        <f>IF(計算!$C7714="","",計算!$C7714)</f>
        <v/>
      </c>
      <c r="B7692" s="7" t="str">
        <f t="shared" si="216"/>
        <v/>
      </c>
    </row>
    <row r="7693" spans="1:2">
      <c r="A7693" s="7" t="str">
        <f>IF(計算!$C7715="","",計算!$C7715)</f>
        <v/>
      </c>
      <c r="B7693" s="7" t="str">
        <f t="shared" si="216"/>
        <v/>
      </c>
    </row>
    <row r="7694" spans="1:2">
      <c r="A7694" s="7" t="str">
        <f>IF(計算!$C7716="","",計算!$C7716)</f>
        <v/>
      </c>
      <c r="B7694" s="7" t="str">
        <f t="shared" si="216"/>
        <v/>
      </c>
    </row>
    <row r="7695" spans="1:2">
      <c r="A7695" s="7" t="str">
        <f>IF(計算!$C7717="","",計算!$C7717)</f>
        <v/>
      </c>
      <c r="B7695" s="7" t="str">
        <f t="shared" si="216"/>
        <v/>
      </c>
    </row>
    <row r="7696" spans="1:2">
      <c r="A7696" s="7" t="str">
        <f>IF(計算!$C7718="","",計算!$C7718)</f>
        <v/>
      </c>
      <c r="B7696" s="7" t="str">
        <f t="shared" si="216"/>
        <v/>
      </c>
    </row>
    <row r="7697" spans="1:2">
      <c r="A7697" s="7" t="str">
        <f>IF(計算!$C7719="","",計算!$C7719)</f>
        <v/>
      </c>
      <c r="B7697" s="7" t="str">
        <f t="shared" si="216"/>
        <v/>
      </c>
    </row>
    <row r="7698" spans="1:2">
      <c r="A7698" s="7" t="str">
        <f>IF(計算!$C7720="","",計算!$C7720)</f>
        <v/>
      </c>
      <c r="B7698" s="7" t="str">
        <f t="shared" si="216"/>
        <v/>
      </c>
    </row>
    <row r="7699" spans="1:2">
      <c r="A7699" s="7" t="str">
        <f>IF(計算!$C7721="","",計算!$C7721)</f>
        <v/>
      </c>
      <c r="B7699" s="7" t="str">
        <f t="shared" si="216"/>
        <v/>
      </c>
    </row>
    <row r="7700" spans="1:2">
      <c r="A7700" s="7" t="str">
        <f>IF(計算!$C7722="","",計算!$C7722)</f>
        <v/>
      </c>
      <c r="B7700" s="7" t="str">
        <f t="shared" si="216"/>
        <v/>
      </c>
    </row>
    <row r="7701" spans="1:2">
      <c r="A7701" s="7" t="str">
        <f>IF(計算!$C7723="","",計算!$C7723)</f>
        <v/>
      </c>
      <c r="B7701" s="7" t="str">
        <f t="shared" si="216"/>
        <v/>
      </c>
    </row>
    <row r="7702" spans="1:2">
      <c r="A7702" s="7" t="str">
        <f>IF(計算!$C7724="","",計算!$C7724)</f>
        <v/>
      </c>
      <c r="B7702" s="7" t="str">
        <f t="shared" si="216"/>
        <v/>
      </c>
    </row>
    <row r="7703" spans="1:2">
      <c r="A7703" s="7" t="str">
        <f>IF(計算!$C7725="","",計算!$C7725)</f>
        <v/>
      </c>
      <c r="B7703" s="7" t="str">
        <f t="shared" si="216"/>
        <v/>
      </c>
    </row>
    <row r="7704" spans="1:2">
      <c r="A7704" s="7" t="str">
        <f>IF(計算!$C7726="","",計算!$C7726)</f>
        <v/>
      </c>
      <c r="B7704" s="7" t="str">
        <f t="shared" si="216"/>
        <v/>
      </c>
    </row>
    <row r="7705" spans="1:2">
      <c r="A7705" s="7" t="str">
        <f>IF(計算!$C7727="","",計算!$C7727)</f>
        <v/>
      </c>
      <c r="B7705" s="7" t="str">
        <f t="shared" si="216"/>
        <v/>
      </c>
    </row>
    <row r="7706" spans="1:2">
      <c r="A7706" s="7" t="str">
        <f>IF(計算!$C7728="","",計算!$C7728)</f>
        <v/>
      </c>
      <c r="B7706" s="7" t="str">
        <f t="shared" si="216"/>
        <v/>
      </c>
    </row>
    <row r="7707" spans="1:2">
      <c r="A7707" s="7" t="str">
        <f>IF(計算!$C7729="","",計算!$C7729)</f>
        <v/>
      </c>
      <c r="B7707" s="7" t="str">
        <f t="shared" si="216"/>
        <v/>
      </c>
    </row>
    <row r="7708" spans="1:2">
      <c r="A7708" s="7" t="str">
        <f>IF(計算!$C7730="","",計算!$C7730)</f>
        <v/>
      </c>
      <c r="B7708" s="7" t="str">
        <f t="shared" si="216"/>
        <v/>
      </c>
    </row>
    <row r="7709" spans="1:2">
      <c r="A7709" s="7" t="str">
        <f>IF(計算!$C7731="","",計算!$C7731)</f>
        <v/>
      </c>
      <c r="B7709" s="7" t="str">
        <f t="shared" si="216"/>
        <v/>
      </c>
    </row>
    <row r="7710" spans="1:2">
      <c r="A7710" s="7" t="str">
        <f>IF(計算!$C7732="","",計算!$C7732)</f>
        <v/>
      </c>
      <c r="B7710" s="7" t="str">
        <f t="shared" si="216"/>
        <v/>
      </c>
    </row>
    <row r="7711" spans="1:2">
      <c r="A7711" s="7" t="str">
        <f>IF(計算!$C7733="","",計算!$C7733)</f>
        <v/>
      </c>
      <c r="B7711" s="7" t="str">
        <f t="shared" si="216"/>
        <v/>
      </c>
    </row>
    <row r="7712" spans="1:2">
      <c r="A7712" s="7" t="str">
        <f>IF(計算!$C7734="","",計算!$C7734)</f>
        <v/>
      </c>
      <c r="B7712" s="7" t="str">
        <f t="shared" si="216"/>
        <v/>
      </c>
    </row>
    <row r="7713" spans="1:2">
      <c r="A7713" s="7" t="str">
        <f>IF(計算!$C7735="","",計算!$C7735)</f>
        <v/>
      </c>
      <c r="B7713" s="7" t="str">
        <f t="shared" si="216"/>
        <v/>
      </c>
    </row>
    <row r="7714" spans="1:2">
      <c r="A7714" s="7" t="str">
        <f>IF(計算!$C7736="","",計算!$C7736)</f>
        <v/>
      </c>
      <c r="B7714" s="7" t="str">
        <f t="shared" si="216"/>
        <v/>
      </c>
    </row>
    <row r="7715" spans="1:2">
      <c r="A7715" s="7" t="str">
        <f>IF(計算!$C7737="","",計算!$C7737)</f>
        <v/>
      </c>
      <c r="B7715" s="7" t="str">
        <f t="shared" si="216"/>
        <v/>
      </c>
    </row>
    <row r="7716" spans="1:2">
      <c r="A7716" s="7" t="str">
        <f>IF(計算!$C7738="","",計算!$C7738)</f>
        <v/>
      </c>
      <c r="B7716" s="7" t="str">
        <f t="shared" si="216"/>
        <v/>
      </c>
    </row>
    <row r="7717" spans="1:2">
      <c r="A7717" s="7" t="str">
        <f>IF(計算!$C7739="","",計算!$C7739)</f>
        <v/>
      </c>
      <c r="B7717" s="7" t="str">
        <f t="shared" si="216"/>
        <v/>
      </c>
    </row>
    <row r="7718" spans="1:2">
      <c r="A7718" s="7" t="str">
        <f>IF(計算!$C7740="","",計算!$C7740)</f>
        <v/>
      </c>
      <c r="B7718" s="7" t="str">
        <f t="shared" si="216"/>
        <v/>
      </c>
    </row>
    <row r="7719" spans="1:2">
      <c r="A7719" s="7" t="str">
        <f>IF(計算!$C7741="","",計算!$C7741)</f>
        <v/>
      </c>
      <c r="B7719" s="7" t="str">
        <f t="shared" si="216"/>
        <v/>
      </c>
    </row>
    <row r="7720" spans="1:2">
      <c r="A7720" s="7" t="str">
        <f>IF(計算!$C7742="","",計算!$C7742)</f>
        <v/>
      </c>
      <c r="B7720" s="7" t="str">
        <f t="shared" si="216"/>
        <v/>
      </c>
    </row>
    <row r="7721" spans="1:2">
      <c r="A7721" s="7" t="str">
        <f>IF(計算!$C7743="","",計算!$C7743)</f>
        <v/>
      </c>
      <c r="B7721" s="7" t="str">
        <f t="shared" si="216"/>
        <v/>
      </c>
    </row>
    <row r="7722" spans="1:2">
      <c r="A7722" s="7" t="str">
        <f>IF(計算!$C7744="","",計算!$C7744)</f>
        <v/>
      </c>
      <c r="B7722" s="7" t="str">
        <f t="shared" si="216"/>
        <v/>
      </c>
    </row>
    <row r="7723" spans="1:2">
      <c r="A7723" s="7" t="str">
        <f>IF(計算!$C7745="","",計算!$C7745)</f>
        <v/>
      </c>
      <c r="B7723" s="7" t="str">
        <f t="shared" si="216"/>
        <v/>
      </c>
    </row>
    <row r="7724" spans="1:2">
      <c r="A7724" s="7" t="str">
        <f>IF(計算!$C7746="","",計算!$C7746)</f>
        <v/>
      </c>
      <c r="B7724" s="7" t="str">
        <f t="shared" si="216"/>
        <v/>
      </c>
    </row>
    <row r="7725" spans="1:2">
      <c r="A7725" s="7" t="str">
        <f>IF(計算!$C7747="","",計算!$C7747)</f>
        <v/>
      </c>
      <c r="B7725" s="7" t="str">
        <f t="shared" si="216"/>
        <v/>
      </c>
    </row>
    <row r="7726" spans="1:2">
      <c r="A7726" s="7" t="str">
        <f>IF(計算!$C7748="","",計算!$C7748)</f>
        <v/>
      </c>
      <c r="B7726" s="7" t="str">
        <f t="shared" si="216"/>
        <v/>
      </c>
    </row>
    <row r="7727" spans="1:2">
      <c r="A7727" s="7" t="str">
        <f>IF(計算!$C7749="","",計算!$C7749)</f>
        <v/>
      </c>
      <c r="B7727" s="7" t="str">
        <f t="shared" si="216"/>
        <v/>
      </c>
    </row>
    <row r="7728" spans="1:2">
      <c r="A7728" s="7" t="str">
        <f>IF(計算!$C7750="","",計算!$C7750)</f>
        <v/>
      </c>
      <c r="B7728" s="7" t="str">
        <f t="shared" si="216"/>
        <v/>
      </c>
    </row>
    <row r="7729" spans="1:2">
      <c r="A7729" s="7" t="str">
        <f>IF(計算!$C7751="","",計算!$C7751)</f>
        <v/>
      </c>
      <c r="B7729" s="7" t="str">
        <f t="shared" si="216"/>
        <v/>
      </c>
    </row>
    <row r="7730" spans="1:2">
      <c r="A7730" s="7" t="str">
        <f>IF(計算!$C7752="","",計算!$C7752)</f>
        <v/>
      </c>
      <c r="B7730" s="7" t="str">
        <f t="shared" si="216"/>
        <v/>
      </c>
    </row>
    <row r="7731" spans="1:2">
      <c r="A7731" s="7" t="str">
        <f>IF(計算!$C7753="","",計算!$C7753)</f>
        <v/>
      </c>
      <c r="B7731" s="7" t="str">
        <f t="shared" si="216"/>
        <v/>
      </c>
    </row>
    <row r="7732" spans="1:2">
      <c r="A7732" s="7" t="str">
        <f>IF(計算!$C7754="","",計算!$C7754)</f>
        <v/>
      </c>
      <c r="B7732" s="7" t="str">
        <f t="shared" si="216"/>
        <v/>
      </c>
    </row>
    <row r="7733" spans="1:2">
      <c r="A7733" s="7" t="str">
        <f>IF(計算!$C7755="","",計算!$C7755)</f>
        <v/>
      </c>
      <c r="B7733" s="7" t="str">
        <f t="shared" si="216"/>
        <v/>
      </c>
    </row>
    <row r="7734" spans="1:2">
      <c r="A7734" s="7" t="str">
        <f>IF(計算!$C7756="","",計算!$C7756)</f>
        <v/>
      </c>
      <c r="B7734" s="7" t="str">
        <f t="shared" si="216"/>
        <v/>
      </c>
    </row>
    <row r="7735" spans="1:2">
      <c r="A7735" s="7" t="str">
        <f>IF(計算!$C7757="","",計算!$C7757)</f>
        <v/>
      </c>
      <c r="B7735" s="7" t="str">
        <f t="shared" si="216"/>
        <v/>
      </c>
    </row>
    <row r="7736" spans="1:2">
      <c r="A7736" s="7" t="str">
        <f>IF(計算!$C7758="","",計算!$C7758)</f>
        <v/>
      </c>
      <c r="B7736" s="7" t="str">
        <f t="shared" si="216"/>
        <v/>
      </c>
    </row>
    <row r="7737" spans="1:2">
      <c r="A7737" s="7" t="str">
        <f>IF(計算!$C7759="","",計算!$C7759)</f>
        <v/>
      </c>
      <c r="B7737" s="7" t="str">
        <f t="shared" si="216"/>
        <v/>
      </c>
    </row>
    <row r="7738" spans="1:2">
      <c r="A7738" s="7" t="str">
        <f>IF(計算!$C7760="","",計算!$C7760)</f>
        <v/>
      </c>
      <c r="B7738" s="7" t="str">
        <f t="shared" si="216"/>
        <v/>
      </c>
    </row>
    <row r="7739" spans="1:2">
      <c r="A7739" s="7" t="str">
        <f>IF(計算!$C7761="","",計算!$C7761)</f>
        <v/>
      </c>
      <c r="B7739" s="7" t="str">
        <f t="shared" si="216"/>
        <v/>
      </c>
    </row>
    <row r="7740" spans="1:2">
      <c r="A7740" s="7" t="str">
        <f>IF(計算!$C7762="","",計算!$C7762)</f>
        <v/>
      </c>
      <c r="B7740" s="7" t="str">
        <f t="shared" si="216"/>
        <v/>
      </c>
    </row>
    <row r="7741" spans="1:2">
      <c r="A7741" s="7" t="str">
        <f>IF(計算!$C7763="","",計算!$C7763)</f>
        <v/>
      </c>
      <c r="B7741" s="7" t="str">
        <f t="shared" si="216"/>
        <v/>
      </c>
    </row>
    <row r="7742" spans="1:2">
      <c r="A7742" s="7" t="str">
        <f>IF(計算!$C7764="","",計算!$C7764)</f>
        <v/>
      </c>
      <c r="B7742" s="7" t="str">
        <f t="shared" si="216"/>
        <v/>
      </c>
    </row>
    <row r="7743" spans="1:2">
      <c r="A7743" s="7" t="str">
        <f>IF(計算!$C7765="","",計算!$C7765)</f>
        <v/>
      </c>
      <c r="B7743" s="7" t="str">
        <f t="shared" si="216"/>
        <v/>
      </c>
    </row>
    <row r="7744" spans="1:2">
      <c r="A7744" s="7" t="str">
        <f>IF(計算!$C7766="","",計算!$C7766)</f>
        <v/>
      </c>
      <c r="B7744" s="7" t="str">
        <f t="shared" si="216"/>
        <v/>
      </c>
    </row>
    <row r="7745" spans="1:2">
      <c r="A7745" s="7" t="str">
        <f>IF(計算!$C7767="","",計算!$C7767)</f>
        <v/>
      </c>
      <c r="B7745" s="7" t="str">
        <f t="shared" si="216"/>
        <v/>
      </c>
    </row>
    <row r="7746" spans="1:2">
      <c r="A7746" s="7" t="str">
        <f>IF(計算!$C7768="","",計算!$C7768)</f>
        <v/>
      </c>
      <c r="B7746" s="7" t="str">
        <f t="shared" si="216"/>
        <v/>
      </c>
    </row>
    <row r="7747" spans="1:2">
      <c r="A7747" s="7" t="str">
        <f>IF(計算!$C7769="","",計算!$C7769)</f>
        <v/>
      </c>
      <c r="B7747" s="7" t="str">
        <f t="shared" si="216"/>
        <v/>
      </c>
    </row>
    <row r="7748" spans="1:2">
      <c r="A7748" s="7" t="str">
        <f>IF(計算!$C7770="","",計算!$C7770)</f>
        <v/>
      </c>
      <c r="B7748" s="7" t="str">
        <f t="shared" si="216"/>
        <v/>
      </c>
    </row>
    <row r="7749" spans="1:2">
      <c r="A7749" s="7" t="str">
        <f>IF(計算!$C7771="","",計算!$C7771)</f>
        <v/>
      </c>
      <c r="B7749" s="7" t="str">
        <f t="shared" si="216"/>
        <v/>
      </c>
    </row>
    <row r="7750" spans="1:2">
      <c r="A7750" s="7" t="str">
        <f>IF(計算!$C7772="","",計算!$C7772)</f>
        <v/>
      </c>
      <c r="B7750" s="7" t="str">
        <f t="shared" si="216"/>
        <v/>
      </c>
    </row>
    <row r="7751" spans="1:2">
      <c r="A7751" s="7" t="str">
        <f>IF(計算!$C7773="","",計算!$C7773)</f>
        <v/>
      </c>
      <c r="B7751" s="7" t="str">
        <f t="shared" ref="B7751:B7814" si="217">IF($A7752="","",$A7752)</f>
        <v/>
      </c>
    </row>
    <row r="7752" spans="1:2">
      <c r="A7752" s="7" t="str">
        <f>IF(計算!$C7774="","",計算!$C7774)</f>
        <v/>
      </c>
      <c r="B7752" s="7" t="str">
        <f t="shared" si="217"/>
        <v/>
      </c>
    </row>
    <row r="7753" spans="1:2">
      <c r="A7753" s="7" t="str">
        <f>IF(計算!$C7775="","",計算!$C7775)</f>
        <v/>
      </c>
      <c r="B7753" s="7" t="str">
        <f t="shared" si="217"/>
        <v/>
      </c>
    </row>
    <row r="7754" spans="1:2">
      <c r="A7754" s="7" t="str">
        <f>IF(計算!$C7776="","",計算!$C7776)</f>
        <v/>
      </c>
      <c r="B7754" s="7" t="str">
        <f t="shared" si="217"/>
        <v/>
      </c>
    </row>
    <row r="7755" spans="1:2">
      <c r="A7755" s="7" t="str">
        <f>IF(計算!$C7777="","",計算!$C7777)</f>
        <v/>
      </c>
      <c r="B7755" s="7" t="str">
        <f t="shared" si="217"/>
        <v/>
      </c>
    </row>
    <row r="7756" spans="1:2">
      <c r="A7756" s="7" t="str">
        <f>IF(計算!$C7778="","",計算!$C7778)</f>
        <v/>
      </c>
      <c r="B7756" s="7" t="str">
        <f t="shared" si="217"/>
        <v/>
      </c>
    </row>
    <row r="7757" spans="1:2">
      <c r="A7757" s="7" t="str">
        <f>IF(計算!$C7779="","",計算!$C7779)</f>
        <v/>
      </c>
      <c r="B7757" s="7" t="str">
        <f t="shared" si="217"/>
        <v/>
      </c>
    </row>
    <row r="7758" spans="1:2">
      <c r="A7758" s="7" t="str">
        <f>IF(計算!$C7780="","",計算!$C7780)</f>
        <v/>
      </c>
      <c r="B7758" s="7" t="str">
        <f t="shared" si="217"/>
        <v/>
      </c>
    </row>
    <row r="7759" spans="1:2">
      <c r="A7759" s="7" t="str">
        <f>IF(計算!$C7781="","",計算!$C7781)</f>
        <v/>
      </c>
      <c r="B7759" s="7" t="str">
        <f t="shared" si="217"/>
        <v/>
      </c>
    </row>
    <row r="7760" spans="1:2">
      <c r="A7760" s="7" t="str">
        <f>IF(計算!$C7782="","",計算!$C7782)</f>
        <v/>
      </c>
      <c r="B7760" s="7" t="str">
        <f t="shared" si="217"/>
        <v/>
      </c>
    </row>
    <row r="7761" spans="1:2">
      <c r="A7761" s="7" t="str">
        <f>IF(計算!$C7783="","",計算!$C7783)</f>
        <v/>
      </c>
      <c r="B7761" s="7" t="str">
        <f t="shared" si="217"/>
        <v/>
      </c>
    </row>
    <row r="7762" spans="1:2">
      <c r="A7762" s="7" t="str">
        <f>IF(計算!$C7784="","",計算!$C7784)</f>
        <v/>
      </c>
      <c r="B7762" s="7" t="str">
        <f t="shared" si="217"/>
        <v/>
      </c>
    </row>
    <row r="7763" spans="1:2">
      <c r="A7763" s="7" t="str">
        <f>IF(計算!$C7785="","",計算!$C7785)</f>
        <v/>
      </c>
      <c r="B7763" s="7" t="str">
        <f t="shared" si="217"/>
        <v/>
      </c>
    </row>
    <row r="7764" spans="1:2">
      <c r="A7764" s="7" t="str">
        <f>IF(計算!$C7786="","",計算!$C7786)</f>
        <v/>
      </c>
      <c r="B7764" s="7" t="str">
        <f t="shared" si="217"/>
        <v/>
      </c>
    </row>
    <row r="7765" spans="1:2">
      <c r="A7765" s="7" t="str">
        <f>IF(計算!$C7787="","",計算!$C7787)</f>
        <v/>
      </c>
      <c r="B7765" s="7" t="str">
        <f t="shared" si="217"/>
        <v/>
      </c>
    </row>
    <row r="7766" spans="1:2">
      <c r="A7766" s="7" t="str">
        <f>IF(計算!$C7788="","",計算!$C7788)</f>
        <v/>
      </c>
      <c r="B7766" s="7" t="str">
        <f t="shared" si="217"/>
        <v/>
      </c>
    </row>
    <row r="7767" spans="1:2">
      <c r="A7767" s="7" t="str">
        <f>IF(計算!$C7789="","",計算!$C7789)</f>
        <v/>
      </c>
      <c r="B7767" s="7" t="str">
        <f t="shared" si="217"/>
        <v/>
      </c>
    </row>
    <row r="7768" spans="1:2">
      <c r="A7768" s="7" t="str">
        <f>IF(計算!$C7790="","",計算!$C7790)</f>
        <v/>
      </c>
      <c r="B7768" s="7" t="str">
        <f t="shared" si="217"/>
        <v/>
      </c>
    </row>
    <row r="7769" spans="1:2">
      <c r="A7769" s="7" t="str">
        <f>IF(計算!$C7791="","",計算!$C7791)</f>
        <v/>
      </c>
      <c r="B7769" s="7" t="str">
        <f t="shared" si="217"/>
        <v/>
      </c>
    </row>
    <row r="7770" spans="1:2">
      <c r="A7770" s="7" t="str">
        <f>IF(計算!$C7792="","",計算!$C7792)</f>
        <v/>
      </c>
      <c r="B7770" s="7" t="str">
        <f t="shared" si="217"/>
        <v/>
      </c>
    </row>
    <row r="7771" spans="1:2">
      <c r="A7771" s="7" t="str">
        <f>IF(計算!$C7793="","",計算!$C7793)</f>
        <v/>
      </c>
      <c r="B7771" s="7" t="str">
        <f t="shared" si="217"/>
        <v/>
      </c>
    </row>
    <row r="7772" spans="1:2">
      <c r="A7772" s="7" t="str">
        <f>IF(計算!$C7794="","",計算!$C7794)</f>
        <v/>
      </c>
      <c r="B7772" s="7" t="str">
        <f t="shared" si="217"/>
        <v/>
      </c>
    </row>
    <row r="7773" spans="1:2">
      <c r="A7773" s="7" t="str">
        <f>IF(計算!$C7795="","",計算!$C7795)</f>
        <v/>
      </c>
      <c r="B7773" s="7" t="str">
        <f t="shared" si="217"/>
        <v/>
      </c>
    </row>
    <row r="7774" spans="1:2">
      <c r="A7774" s="7" t="str">
        <f>IF(計算!$C7796="","",計算!$C7796)</f>
        <v/>
      </c>
      <c r="B7774" s="7" t="str">
        <f t="shared" si="217"/>
        <v/>
      </c>
    </row>
    <row r="7775" spans="1:2">
      <c r="A7775" s="7" t="str">
        <f>IF(計算!$C7797="","",計算!$C7797)</f>
        <v/>
      </c>
      <c r="B7775" s="7" t="str">
        <f t="shared" si="217"/>
        <v/>
      </c>
    </row>
    <row r="7776" spans="1:2">
      <c r="A7776" s="7" t="str">
        <f>IF(計算!$C7798="","",計算!$C7798)</f>
        <v/>
      </c>
      <c r="B7776" s="7" t="str">
        <f t="shared" si="217"/>
        <v/>
      </c>
    </row>
    <row r="7777" spans="1:2">
      <c r="A7777" s="7" t="str">
        <f>IF(計算!$C7799="","",計算!$C7799)</f>
        <v/>
      </c>
      <c r="B7777" s="7" t="str">
        <f t="shared" si="217"/>
        <v/>
      </c>
    </row>
    <row r="7778" spans="1:2">
      <c r="A7778" s="7" t="str">
        <f>IF(計算!$C7800="","",計算!$C7800)</f>
        <v/>
      </c>
      <c r="B7778" s="7" t="str">
        <f t="shared" si="217"/>
        <v/>
      </c>
    </row>
    <row r="7779" spans="1:2">
      <c r="A7779" s="7" t="str">
        <f>IF(計算!$C7801="","",計算!$C7801)</f>
        <v/>
      </c>
      <c r="B7779" s="7" t="str">
        <f t="shared" si="217"/>
        <v/>
      </c>
    </row>
    <row r="7780" spans="1:2">
      <c r="A7780" s="7" t="str">
        <f>IF(計算!$C7802="","",計算!$C7802)</f>
        <v/>
      </c>
      <c r="B7780" s="7" t="str">
        <f t="shared" si="217"/>
        <v/>
      </c>
    </row>
    <row r="7781" spans="1:2">
      <c r="A7781" s="7" t="str">
        <f>IF(計算!$C7803="","",計算!$C7803)</f>
        <v/>
      </c>
      <c r="B7781" s="7" t="str">
        <f t="shared" si="217"/>
        <v/>
      </c>
    </row>
    <row r="7782" spans="1:2">
      <c r="A7782" s="7" t="str">
        <f>IF(計算!$C7804="","",計算!$C7804)</f>
        <v/>
      </c>
      <c r="B7782" s="7" t="str">
        <f t="shared" si="217"/>
        <v/>
      </c>
    </row>
    <row r="7783" spans="1:2">
      <c r="A7783" s="7" t="str">
        <f>IF(計算!$C7805="","",計算!$C7805)</f>
        <v/>
      </c>
      <c r="B7783" s="7" t="str">
        <f t="shared" si="217"/>
        <v/>
      </c>
    </row>
    <row r="7784" spans="1:2">
      <c r="A7784" s="7" t="str">
        <f>IF(計算!$C7806="","",計算!$C7806)</f>
        <v/>
      </c>
      <c r="B7784" s="7" t="str">
        <f t="shared" si="217"/>
        <v/>
      </c>
    </row>
    <row r="7785" spans="1:2">
      <c r="A7785" s="7" t="str">
        <f>IF(計算!$C7807="","",計算!$C7807)</f>
        <v/>
      </c>
      <c r="B7785" s="7" t="str">
        <f t="shared" si="217"/>
        <v/>
      </c>
    </row>
    <row r="7786" spans="1:2">
      <c r="A7786" s="7" t="str">
        <f>IF(計算!$C7808="","",計算!$C7808)</f>
        <v/>
      </c>
      <c r="B7786" s="7" t="str">
        <f t="shared" si="217"/>
        <v/>
      </c>
    </row>
    <row r="7787" spans="1:2">
      <c r="A7787" s="7" t="str">
        <f>IF(計算!$C7809="","",計算!$C7809)</f>
        <v/>
      </c>
      <c r="B7787" s="7" t="str">
        <f t="shared" si="217"/>
        <v/>
      </c>
    </row>
    <row r="7788" spans="1:2">
      <c r="A7788" s="7" t="str">
        <f>IF(計算!$C7810="","",計算!$C7810)</f>
        <v/>
      </c>
      <c r="B7788" s="7" t="str">
        <f t="shared" si="217"/>
        <v/>
      </c>
    </row>
    <row r="7789" spans="1:2">
      <c r="A7789" s="7" t="str">
        <f>IF(計算!$C7811="","",計算!$C7811)</f>
        <v/>
      </c>
      <c r="B7789" s="7" t="str">
        <f t="shared" si="217"/>
        <v/>
      </c>
    </row>
    <row r="7790" spans="1:2">
      <c r="A7790" s="7" t="str">
        <f>IF(計算!$C7812="","",計算!$C7812)</f>
        <v/>
      </c>
      <c r="B7790" s="7" t="str">
        <f t="shared" si="217"/>
        <v/>
      </c>
    </row>
    <row r="7791" spans="1:2">
      <c r="A7791" s="7" t="str">
        <f>IF(計算!$C7813="","",計算!$C7813)</f>
        <v/>
      </c>
      <c r="B7791" s="7" t="str">
        <f t="shared" si="217"/>
        <v/>
      </c>
    </row>
    <row r="7792" spans="1:2">
      <c r="A7792" s="7" t="str">
        <f>IF(計算!$C7814="","",計算!$C7814)</f>
        <v/>
      </c>
      <c r="B7792" s="7" t="str">
        <f t="shared" si="217"/>
        <v/>
      </c>
    </row>
    <row r="7793" spans="1:2">
      <c r="A7793" s="7" t="str">
        <f>IF(計算!$C7815="","",計算!$C7815)</f>
        <v/>
      </c>
      <c r="B7793" s="7" t="str">
        <f t="shared" si="217"/>
        <v/>
      </c>
    </row>
    <row r="7794" spans="1:2">
      <c r="A7794" s="7" t="str">
        <f>IF(計算!$C7816="","",計算!$C7816)</f>
        <v/>
      </c>
      <c r="B7794" s="7" t="str">
        <f t="shared" si="217"/>
        <v/>
      </c>
    </row>
    <row r="7795" spans="1:2">
      <c r="A7795" s="7" t="str">
        <f>IF(計算!$C7817="","",計算!$C7817)</f>
        <v/>
      </c>
      <c r="B7795" s="7" t="str">
        <f t="shared" si="217"/>
        <v/>
      </c>
    </row>
    <row r="7796" spans="1:2">
      <c r="A7796" s="7" t="str">
        <f>IF(計算!$C7818="","",計算!$C7818)</f>
        <v/>
      </c>
      <c r="B7796" s="7" t="str">
        <f t="shared" si="217"/>
        <v/>
      </c>
    </row>
    <row r="7797" spans="1:2">
      <c r="A7797" s="7" t="str">
        <f>IF(計算!$C7819="","",計算!$C7819)</f>
        <v/>
      </c>
      <c r="B7797" s="7" t="str">
        <f t="shared" si="217"/>
        <v/>
      </c>
    </row>
    <row r="7798" spans="1:2">
      <c r="A7798" s="7" t="str">
        <f>IF(計算!$C7820="","",計算!$C7820)</f>
        <v/>
      </c>
      <c r="B7798" s="7" t="str">
        <f t="shared" si="217"/>
        <v/>
      </c>
    </row>
    <row r="7799" spans="1:2">
      <c r="A7799" s="7" t="str">
        <f>IF(計算!$C7821="","",計算!$C7821)</f>
        <v/>
      </c>
      <c r="B7799" s="7" t="str">
        <f t="shared" si="217"/>
        <v/>
      </c>
    </row>
    <row r="7800" spans="1:2">
      <c r="A7800" s="7" t="str">
        <f>IF(計算!$C7822="","",計算!$C7822)</f>
        <v/>
      </c>
      <c r="B7800" s="7" t="str">
        <f t="shared" si="217"/>
        <v/>
      </c>
    </row>
    <row r="7801" spans="1:2">
      <c r="A7801" s="7" t="str">
        <f>IF(計算!$C7823="","",計算!$C7823)</f>
        <v/>
      </c>
      <c r="B7801" s="7" t="str">
        <f t="shared" si="217"/>
        <v/>
      </c>
    </row>
    <row r="7802" spans="1:2">
      <c r="A7802" s="7" t="str">
        <f>IF(計算!$C7824="","",計算!$C7824)</f>
        <v/>
      </c>
      <c r="B7802" s="7" t="str">
        <f t="shared" si="217"/>
        <v/>
      </c>
    </row>
    <row r="7803" spans="1:2">
      <c r="A7803" s="7" t="str">
        <f>IF(計算!$C7825="","",計算!$C7825)</f>
        <v/>
      </c>
      <c r="B7803" s="7" t="str">
        <f t="shared" si="217"/>
        <v/>
      </c>
    </row>
    <row r="7804" spans="1:2">
      <c r="A7804" s="7" t="str">
        <f>IF(計算!$C7826="","",計算!$C7826)</f>
        <v/>
      </c>
      <c r="B7804" s="7" t="str">
        <f t="shared" si="217"/>
        <v/>
      </c>
    </row>
    <row r="7805" spans="1:2">
      <c r="A7805" s="7" t="str">
        <f>IF(計算!$C7827="","",計算!$C7827)</f>
        <v/>
      </c>
      <c r="B7805" s="7" t="str">
        <f t="shared" si="217"/>
        <v/>
      </c>
    </row>
    <row r="7806" spans="1:2">
      <c r="A7806" s="7" t="str">
        <f>IF(計算!$C7828="","",計算!$C7828)</f>
        <v/>
      </c>
      <c r="B7806" s="7" t="str">
        <f t="shared" si="217"/>
        <v/>
      </c>
    </row>
    <row r="7807" spans="1:2">
      <c r="A7807" s="7" t="str">
        <f>IF(計算!$C7829="","",計算!$C7829)</f>
        <v/>
      </c>
      <c r="B7807" s="7" t="str">
        <f t="shared" si="217"/>
        <v/>
      </c>
    </row>
    <row r="7808" spans="1:2">
      <c r="A7808" s="7" t="str">
        <f>IF(計算!$C7830="","",計算!$C7830)</f>
        <v/>
      </c>
      <c r="B7808" s="7" t="str">
        <f t="shared" si="217"/>
        <v/>
      </c>
    </row>
    <row r="7809" spans="1:2">
      <c r="A7809" s="7" t="str">
        <f>IF(計算!$C7831="","",計算!$C7831)</f>
        <v/>
      </c>
      <c r="B7809" s="7" t="str">
        <f t="shared" si="217"/>
        <v/>
      </c>
    </row>
    <row r="7810" spans="1:2">
      <c r="A7810" s="7" t="str">
        <f>IF(計算!$C7832="","",計算!$C7832)</f>
        <v/>
      </c>
      <c r="B7810" s="7" t="str">
        <f t="shared" si="217"/>
        <v/>
      </c>
    </row>
    <row r="7811" spans="1:2">
      <c r="A7811" s="7" t="str">
        <f>IF(計算!$C7833="","",計算!$C7833)</f>
        <v/>
      </c>
      <c r="B7811" s="7" t="str">
        <f t="shared" si="217"/>
        <v/>
      </c>
    </row>
    <row r="7812" spans="1:2">
      <c r="A7812" s="7" t="str">
        <f>IF(計算!$C7834="","",計算!$C7834)</f>
        <v/>
      </c>
      <c r="B7812" s="7" t="str">
        <f t="shared" si="217"/>
        <v/>
      </c>
    </row>
    <row r="7813" spans="1:2">
      <c r="A7813" s="7" t="str">
        <f>IF(計算!$C7835="","",計算!$C7835)</f>
        <v/>
      </c>
      <c r="B7813" s="7" t="str">
        <f t="shared" si="217"/>
        <v/>
      </c>
    </row>
    <row r="7814" spans="1:2">
      <c r="A7814" s="7" t="str">
        <f>IF(計算!$C7836="","",計算!$C7836)</f>
        <v/>
      </c>
      <c r="B7814" s="7" t="str">
        <f t="shared" si="217"/>
        <v/>
      </c>
    </row>
    <row r="7815" spans="1:2">
      <c r="A7815" s="7" t="str">
        <f>IF(計算!$C7837="","",計算!$C7837)</f>
        <v/>
      </c>
      <c r="B7815" s="7" t="str">
        <f t="shared" ref="B7815:B7878" si="218">IF($A7816="","",$A7816)</f>
        <v/>
      </c>
    </row>
    <row r="7816" spans="1:2">
      <c r="A7816" s="7" t="str">
        <f>IF(計算!$C7838="","",計算!$C7838)</f>
        <v/>
      </c>
      <c r="B7816" s="7" t="str">
        <f t="shared" si="218"/>
        <v/>
      </c>
    </row>
    <row r="7817" spans="1:2">
      <c r="A7817" s="7" t="str">
        <f>IF(計算!$C7839="","",計算!$C7839)</f>
        <v/>
      </c>
      <c r="B7817" s="7" t="str">
        <f t="shared" si="218"/>
        <v/>
      </c>
    </row>
    <row r="7818" spans="1:2">
      <c r="A7818" s="7" t="str">
        <f>IF(計算!$C7840="","",計算!$C7840)</f>
        <v/>
      </c>
      <c r="B7818" s="7" t="str">
        <f t="shared" si="218"/>
        <v/>
      </c>
    </row>
    <row r="7819" spans="1:2">
      <c r="A7819" s="7" t="str">
        <f>IF(計算!$C7841="","",計算!$C7841)</f>
        <v/>
      </c>
      <c r="B7819" s="7" t="str">
        <f t="shared" si="218"/>
        <v/>
      </c>
    </row>
    <row r="7820" spans="1:2">
      <c r="A7820" s="7" t="str">
        <f>IF(計算!$C7842="","",計算!$C7842)</f>
        <v/>
      </c>
      <c r="B7820" s="7" t="str">
        <f t="shared" si="218"/>
        <v/>
      </c>
    </row>
    <row r="7821" spans="1:2">
      <c r="A7821" s="7" t="str">
        <f>IF(計算!$C7843="","",計算!$C7843)</f>
        <v/>
      </c>
      <c r="B7821" s="7" t="str">
        <f t="shared" si="218"/>
        <v/>
      </c>
    </row>
    <row r="7822" spans="1:2">
      <c r="A7822" s="7" t="str">
        <f>IF(計算!$C7844="","",計算!$C7844)</f>
        <v/>
      </c>
      <c r="B7822" s="7" t="str">
        <f t="shared" si="218"/>
        <v/>
      </c>
    </row>
    <row r="7823" spans="1:2">
      <c r="A7823" s="7" t="str">
        <f>IF(計算!$C7845="","",計算!$C7845)</f>
        <v/>
      </c>
      <c r="B7823" s="7" t="str">
        <f t="shared" si="218"/>
        <v/>
      </c>
    </row>
    <row r="7824" spans="1:2">
      <c r="A7824" s="7" t="str">
        <f>IF(計算!$C7846="","",計算!$C7846)</f>
        <v/>
      </c>
      <c r="B7824" s="7" t="str">
        <f t="shared" si="218"/>
        <v/>
      </c>
    </row>
    <row r="7825" spans="1:2">
      <c r="A7825" s="7" t="str">
        <f>IF(計算!$C7847="","",計算!$C7847)</f>
        <v/>
      </c>
      <c r="B7825" s="7" t="str">
        <f t="shared" si="218"/>
        <v/>
      </c>
    </row>
    <row r="7826" spans="1:2">
      <c r="A7826" s="7" t="str">
        <f>IF(計算!$C7848="","",計算!$C7848)</f>
        <v/>
      </c>
      <c r="B7826" s="7" t="str">
        <f t="shared" si="218"/>
        <v/>
      </c>
    </row>
    <row r="7827" spans="1:2">
      <c r="A7827" s="7" t="str">
        <f>IF(計算!$C7849="","",計算!$C7849)</f>
        <v/>
      </c>
      <c r="B7827" s="7" t="str">
        <f t="shared" si="218"/>
        <v/>
      </c>
    </row>
    <row r="7828" spans="1:2">
      <c r="A7828" s="7" t="str">
        <f>IF(計算!$C7850="","",計算!$C7850)</f>
        <v/>
      </c>
      <c r="B7828" s="7" t="str">
        <f t="shared" si="218"/>
        <v/>
      </c>
    </row>
    <row r="7829" spans="1:2">
      <c r="A7829" s="7" t="str">
        <f>IF(計算!$C7851="","",計算!$C7851)</f>
        <v/>
      </c>
      <c r="B7829" s="7" t="str">
        <f t="shared" si="218"/>
        <v/>
      </c>
    </row>
    <row r="7830" spans="1:2">
      <c r="A7830" s="7" t="str">
        <f>IF(計算!$C7852="","",計算!$C7852)</f>
        <v/>
      </c>
      <c r="B7830" s="7" t="str">
        <f t="shared" si="218"/>
        <v/>
      </c>
    </row>
    <row r="7831" spans="1:2">
      <c r="A7831" s="7" t="str">
        <f>IF(計算!$C7853="","",計算!$C7853)</f>
        <v/>
      </c>
      <c r="B7831" s="7" t="str">
        <f t="shared" si="218"/>
        <v/>
      </c>
    </row>
    <row r="7832" spans="1:2">
      <c r="A7832" s="7" t="str">
        <f>IF(計算!$C7854="","",計算!$C7854)</f>
        <v/>
      </c>
      <c r="B7832" s="7" t="str">
        <f t="shared" si="218"/>
        <v/>
      </c>
    </row>
    <row r="7833" spans="1:2">
      <c r="A7833" s="7" t="str">
        <f>IF(計算!$C7855="","",計算!$C7855)</f>
        <v/>
      </c>
      <c r="B7833" s="7" t="str">
        <f t="shared" si="218"/>
        <v/>
      </c>
    </row>
    <row r="7834" spans="1:2">
      <c r="A7834" s="7" t="str">
        <f>IF(計算!$C7856="","",計算!$C7856)</f>
        <v/>
      </c>
      <c r="B7834" s="7" t="str">
        <f t="shared" si="218"/>
        <v/>
      </c>
    </row>
    <row r="7835" spans="1:2">
      <c r="A7835" s="7" t="str">
        <f>IF(計算!$C7857="","",計算!$C7857)</f>
        <v/>
      </c>
      <c r="B7835" s="7" t="str">
        <f t="shared" si="218"/>
        <v/>
      </c>
    </row>
    <row r="7836" spans="1:2">
      <c r="A7836" s="7" t="str">
        <f>IF(計算!$C7858="","",計算!$C7858)</f>
        <v/>
      </c>
      <c r="B7836" s="7" t="str">
        <f t="shared" si="218"/>
        <v/>
      </c>
    </row>
    <row r="7837" spans="1:2">
      <c r="A7837" s="7" t="str">
        <f>IF(計算!$C7859="","",計算!$C7859)</f>
        <v/>
      </c>
      <c r="B7837" s="7" t="str">
        <f t="shared" si="218"/>
        <v/>
      </c>
    </row>
    <row r="7838" spans="1:2">
      <c r="A7838" s="7" t="str">
        <f>IF(計算!$C7860="","",計算!$C7860)</f>
        <v/>
      </c>
      <c r="B7838" s="7" t="str">
        <f t="shared" si="218"/>
        <v/>
      </c>
    </row>
    <row r="7839" spans="1:2">
      <c r="A7839" s="7" t="str">
        <f>IF(計算!$C7861="","",計算!$C7861)</f>
        <v/>
      </c>
      <c r="B7839" s="7" t="str">
        <f t="shared" si="218"/>
        <v/>
      </c>
    </row>
    <row r="7840" spans="1:2">
      <c r="A7840" s="7" t="str">
        <f>IF(計算!$C7862="","",計算!$C7862)</f>
        <v/>
      </c>
      <c r="B7840" s="7" t="str">
        <f t="shared" si="218"/>
        <v/>
      </c>
    </row>
    <row r="7841" spans="1:2">
      <c r="A7841" s="7" t="str">
        <f>IF(計算!$C7863="","",計算!$C7863)</f>
        <v/>
      </c>
      <c r="B7841" s="7" t="str">
        <f t="shared" si="218"/>
        <v/>
      </c>
    </row>
    <row r="7842" spans="1:2">
      <c r="A7842" s="7" t="str">
        <f>IF(計算!$C7864="","",計算!$C7864)</f>
        <v/>
      </c>
      <c r="B7842" s="7" t="str">
        <f t="shared" si="218"/>
        <v/>
      </c>
    </row>
    <row r="7843" spans="1:2">
      <c r="A7843" s="7" t="str">
        <f>IF(計算!$C7865="","",計算!$C7865)</f>
        <v/>
      </c>
      <c r="B7843" s="7" t="str">
        <f t="shared" si="218"/>
        <v/>
      </c>
    </row>
    <row r="7844" spans="1:2">
      <c r="A7844" s="7" t="str">
        <f>IF(計算!$C7866="","",計算!$C7866)</f>
        <v/>
      </c>
      <c r="B7844" s="7" t="str">
        <f t="shared" si="218"/>
        <v/>
      </c>
    </row>
    <row r="7845" spans="1:2">
      <c r="A7845" s="7" t="str">
        <f>IF(計算!$C7867="","",計算!$C7867)</f>
        <v/>
      </c>
      <c r="B7845" s="7" t="str">
        <f t="shared" si="218"/>
        <v/>
      </c>
    </row>
    <row r="7846" spans="1:2">
      <c r="A7846" s="7" t="str">
        <f>IF(計算!$C7868="","",計算!$C7868)</f>
        <v/>
      </c>
      <c r="B7846" s="7" t="str">
        <f t="shared" si="218"/>
        <v/>
      </c>
    </row>
    <row r="7847" spans="1:2">
      <c r="A7847" s="7" t="str">
        <f>IF(計算!$C7869="","",計算!$C7869)</f>
        <v/>
      </c>
      <c r="B7847" s="7" t="str">
        <f t="shared" si="218"/>
        <v/>
      </c>
    </row>
    <row r="7848" spans="1:2">
      <c r="A7848" s="7" t="str">
        <f>IF(計算!$C7870="","",計算!$C7870)</f>
        <v/>
      </c>
      <c r="B7848" s="7" t="str">
        <f t="shared" si="218"/>
        <v/>
      </c>
    </row>
    <row r="7849" spans="1:2">
      <c r="A7849" s="7" t="str">
        <f>IF(計算!$C7871="","",計算!$C7871)</f>
        <v/>
      </c>
      <c r="B7849" s="7" t="str">
        <f t="shared" si="218"/>
        <v/>
      </c>
    </row>
    <row r="7850" spans="1:2">
      <c r="A7850" s="7" t="str">
        <f>IF(計算!$C7872="","",計算!$C7872)</f>
        <v/>
      </c>
      <c r="B7850" s="7" t="str">
        <f t="shared" si="218"/>
        <v/>
      </c>
    </row>
    <row r="7851" spans="1:2">
      <c r="A7851" s="7" t="str">
        <f>IF(計算!$C7873="","",計算!$C7873)</f>
        <v/>
      </c>
      <c r="B7851" s="7" t="str">
        <f t="shared" si="218"/>
        <v/>
      </c>
    </row>
    <row r="7852" spans="1:2">
      <c r="A7852" s="7" t="str">
        <f>IF(計算!$C7874="","",計算!$C7874)</f>
        <v/>
      </c>
      <c r="B7852" s="7" t="str">
        <f t="shared" si="218"/>
        <v/>
      </c>
    </row>
    <row r="7853" spans="1:2">
      <c r="A7853" s="7" t="str">
        <f>IF(計算!$C7875="","",計算!$C7875)</f>
        <v/>
      </c>
      <c r="B7853" s="7" t="str">
        <f t="shared" si="218"/>
        <v/>
      </c>
    </row>
    <row r="7854" spans="1:2">
      <c r="A7854" s="7" t="str">
        <f>IF(計算!$C7876="","",計算!$C7876)</f>
        <v/>
      </c>
      <c r="B7854" s="7" t="str">
        <f t="shared" si="218"/>
        <v/>
      </c>
    </row>
    <row r="7855" spans="1:2">
      <c r="A7855" s="7" t="str">
        <f>IF(計算!$C7877="","",計算!$C7877)</f>
        <v/>
      </c>
      <c r="B7855" s="7" t="str">
        <f t="shared" si="218"/>
        <v/>
      </c>
    </row>
    <row r="7856" spans="1:2">
      <c r="A7856" s="7" t="str">
        <f>IF(計算!$C7878="","",計算!$C7878)</f>
        <v/>
      </c>
      <c r="B7856" s="7" t="str">
        <f t="shared" si="218"/>
        <v/>
      </c>
    </row>
    <row r="7857" spans="1:2">
      <c r="A7857" s="7" t="str">
        <f>IF(計算!$C7879="","",計算!$C7879)</f>
        <v/>
      </c>
      <c r="B7857" s="7" t="str">
        <f t="shared" si="218"/>
        <v/>
      </c>
    </row>
    <row r="7858" spans="1:2">
      <c r="A7858" s="7" t="str">
        <f>IF(計算!$C7880="","",計算!$C7880)</f>
        <v/>
      </c>
      <c r="B7858" s="7" t="str">
        <f t="shared" si="218"/>
        <v/>
      </c>
    </row>
    <row r="7859" spans="1:2">
      <c r="A7859" s="7" t="str">
        <f>IF(計算!$C7881="","",計算!$C7881)</f>
        <v/>
      </c>
      <c r="B7859" s="7" t="str">
        <f t="shared" si="218"/>
        <v/>
      </c>
    </row>
    <row r="7860" spans="1:2">
      <c r="A7860" s="7" t="str">
        <f>IF(計算!$C7882="","",計算!$C7882)</f>
        <v/>
      </c>
      <c r="B7860" s="7" t="str">
        <f t="shared" si="218"/>
        <v/>
      </c>
    </row>
    <row r="7861" spans="1:2">
      <c r="A7861" s="7" t="str">
        <f>IF(計算!$C7883="","",計算!$C7883)</f>
        <v/>
      </c>
      <c r="B7861" s="7" t="str">
        <f t="shared" si="218"/>
        <v/>
      </c>
    </row>
    <row r="7862" spans="1:2">
      <c r="A7862" s="7" t="str">
        <f>IF(計算!$C7884="","",計算!$C7884)</f>
        <v/>
      </c>
      <c r="B7862" s="7" t="str">
        <f t="shared" si="218"/>
        <v/>
      </c>
    </row>
    <row r="7863" spans="1:2">
      <c r="A7863" s="7" t="str">
        <f>IF(計算!$C7885="","",計算!$C7885)</f>
        <v/>
      </c>
      <c r="B7863" s="7" t="str">
        <f t="shared" si="218"/>
        <v/>
      </c>
    </row>
    <row r="7864" spans="1:2">
      <c r="A7864" s="7" t="str">
        <f>IF(計算!$C7886="","",計算!$C7886)</f>
        <v/>
      </c>
      <c r="B7864" s="7" t="str">
        <f t="shared" si="218"/>
        <v/>
      </c>
    </row>
    <row r="7865" spans="1:2">
      <c r="A7865" s="7" t="str">
        <f>IF(計算!$C7887="","",計算!$C7887)</f>
        <v/>
      </c>
      <c r="B7865" s="7" t="str">
        <f t="shared" si="218"/>
        <v/>
      </c>
    </row>
    <row r="7866" spans="1:2">
      <c r="A7866" s="7" t="str">
        <f>IF(計算!$C7888="","",計算!$C7888)</f>
        <v/>
      </c>
      <c r="B7866" s="7" t="str">
        <f t="shared" si="218"/>
        <v/>
      </c>
    </row>
    <row r="7867" spans="1:2">
      <c r="A7867" s="7" t="str">
        <f>IF(計算!$C7889="","",計算!$C7889)</f>
        <v/>
      </c>
      <c r="B7867" s="7" t="str">
        <f t="shared" si="218"/>
        <v/>
      </c>
    </row>
    <row r="7868" spans="1:2">
      <c r="A7868" s="7" t="str">
        <f>IF(計算!$C7890="","",計算!$C7890)</f>
        <v/>
      </c>
      <c r="B7868" s="7" t="str">
        <f t="shared" si="218"/>
        <v/>
      </c>
    </row>
    <row r="7869" spans="1:2">
      <c r="A7869" s="7" t="str">
        <f>IF(計算!$C7891="","",計算!$C7891)</f>
        <v/>
      </c>
      <c r="B7869" s="7" t="str">
        <f t="shared" si="218"/>
        <v/>
      </c>
    </row>
    <row r="7870" spans="1:2">
      <c r="A7870" s="7" t="str">
        <f>IF(計算!$C7892="","",計算!$C7892)</f>
        <v/>
      </c>
      <c r="B7870" s="7" t="str">
        <f t="shared" si="218"/>
        <v/>
      </c>
    </row>
    <row r="7871" spans="1:2">
      <c r="A7871" s="7" t="str">
        <f>IF(計算!$C7893="","",計算!$C7893)</f>
        <v/>
      </c>
      <c r="B7871" s="7" t="str">
        <f t="shared" si="218"/>
        <v/>
      </c>
    </row>
    <row r="7872" spans="1:2">
      <c r="A7872" s="7" t="str">
        <f>IF(計算!$C7894="","",計算!$C7894)</f>
        <v/>
      </c>
      <c r="B7872" s="7" t="str">
        <f t="shared" si="218"/>
        <v/>
      </c>
    </row>
    <row r="7873" spans="1:2">
      <c r="A7873" s="7" t="str">
        <f>IF(計算!$C7895="","",計算!$C7895)</f>
        <v/>
      </c>
      <c r="B7873" s="7" t="str">
        <f t="shared" si="218"/>
        <v/>
      </c>
    </row>
    <row r="7874" spans="1:2">
      <c r="A7874" s="7" t="str">
        <f>IF(計算!$C7896="","",計算!$C7896)</f>
        <v/>
      </c>
      <c r="B7874" s="7" t="str">
        <f t="shared" si="218"/>
        <v/>
      </c>
    </row>
    <row r="7875" spans="1:2">
      <c r="A7875" s="7" t="str">
        <f>IF(計算!$C7897="","",計算!$C7897)</f>
        <v/>
      </c>
      <c r="B7875" s="7" t="str">
        <f t="shared" si="218"/>
        <v/>
      </c>
    </row>
    <row r="7876" spans="1:2">
      <c r="A7876" s="7" t="str">
        <f>IF(計算!$C7898="","",計算!$C7898)</f>
        <v/>
      </c>
      <c r="B7876" s="7" t="str">
        <f t="shared" si="218"/>
        <v/>
      </c>
    </row>
    <row r="7877" spans="1:2">
      <c r="A7877" s="7" t="str">
        <f>IF(計算!$C7899="","",計算!$C7899)</f>
        <v/>
      </c>
      <c r="B7877" s="7" t="str">
        <f t="shared" si="218"/>
        <v/>
      </c>
    </row>
    <row r="7878" spans="1:2">
      <c r="A7878" s="7" t="str">
        <f>IF(計算!$C7900="","",計算!$C7900)</f>
        <v/>
      </c>
      <c r="B7878" s="7" t="str">
        <f t="shared" si="218"/>
        <v/>
      </c>
    </row>
    <row r="7879" spans="1:2">
      <c r="A7879" s="7" t="str">
        <f>IF(計算!$C7901="","",計算!$C7901)</f>
        <v/>
      </c>
      <c r="B7879" s="7" t="str">
        <f t="shared" ref="B7879:B7942" si="219">IF($A7880="","",$A7880)</f>
        <v/>
      </c>
    </row>
    <row r="7880" spans="1:2">
      <c r="A7880" s="7" t="str">
        <f>IF(計算!$C7902="","",計算!$C7902)</f>
        <v/>
      </c>
      <c r="B7880" s="7" t="str">
        <f t="shared" si="219"/>
        <v/>
      </c>
    </row>
    <row r="7881" spans="1:2">
      <c r="A7881" s="7" t="str">
        <f>IF(計算!$C7903="","",計算!$C7903)</f>
        <v/>
      </c>
      <c r="B7881" s="7" t="str">
        <f t="shared" si="219"/>
        <v/>
      </c>
    </row>
    <row r="7882" spans="1:2">
      <c r="A7882" s="7" t="str">
        <f>IF(計算!$C7904="","",計算!$C7904)</f>
        <v/>
      </c>
      <c r="B7882" s="7" t="str">
        <f t="shared" si="219"/>
        <v/>
      </c>
    </row>
    <row r="7883" spans="1:2">
      <c r="A7883" s="7" t="str">
        <f>IF(計算!$C7905="","",計算!$C7905)</f>
        <v/>
      </c>
      <c r="B7883" s="7" t="str">
        <f t="shared" si="219"/>
        <v/>
      </c>
    </row>
    <row r="7884" spans="1:2">
      <c r="A7884" s="7" t="str">
        <f>IF(計算!$C7906="","",計算!$C7906)</f>
        <v/>
      </c>
      <c r="B7884" s="7" t="str">
        <f t="shared" si="219"/>
        <v/>
      </c>
    </row>
    <row r="7885" spans="1:2">
      <c r="A7885" s="7" t="str">
        <f>IF(計算!$C7907="","",計算!$C7907)</f>
        <v/>
      </c>
      <c r="B7885" s="7" t="str">
        <f t="shared" si="219"/>
        <v/>
      </c>
    </row>
    <row r="7886" spans="1:2">
      <c r="A7886" s="7" t="str">
        <f>IF(計算!$C7908="","",計算!$C7908)</f>
        <v/>
      </c>
      <c r="B7886" s="7" t="str">
        <f t="shared" si="219"/>
        <v/>
      </c>
    </row>
    <row r="7887" spans="1:2">
      <c r="A7887" s="7" t="str">
        <f>IF(計算!$C7909="","",計算!$C7909)</f>
        <v/>
      </c>
      <c r="B7887" s="7" t="str">
        <f t="shared" si="219"/>
        <v/>
      </c>
    </row>
    <row r="7888" spans="1:2">
      <c r="A7888" s="7" t="str">
        <f>IF(計算!$C7910="","",計算!$C7910)</f>
        <v/>
      </c>
      <c r="B7888" s="7" t="str">
        <f t="shared" si="219"/>
        <v/>
      </c>
    </row>
    <row r="7889" spans="1:2">
      <c r="A7889" s="7" t="str">
        <f>IF(計算!$C7911="","",計算!$C7911)</f>
        <v/>
      </c>
      <c r="B7889" s="7" t="str">
        <f t="shared" si="219"/>
        <v/>
      </c>
    </row>
    <row r="7890" spans="1:2">
      <c r="A7890" s="7" t="str">
        <f>IF(計算!$C7912="","",計算!$C7912)</f>
        <v/>
      </c>
      <c r="B7890" s="7" t="str">
        <f t="shared" si="219"/>
        <v/>
      </c>
    </row>
    <row r="7891" spans="1:2">
      <c r="A7891" s="7" t="str">
        <f>IF(計算!$C7913="","",計算!$C7913)</f>
        <v/>
      </c>
      <c r="B7891" s="7" t="str">
        <f t="shared" si="219"/>
        <v/>
      </c>
    </row>
    <row r="7892" spans="1:2">
      <c r="A7892" s="7" t="str">
        <f>IF(計算!$C7914="","",計算!$C7914)</f>
        <v/>
      </c>
      <c r="B7892" s="7" t="str">
        <f t="shared" si="219"/>
        <v/>
      </c>
    </row>
    <row r="7893" spans="1:2">
      <c r="A7893" s="7" t="str">
        <f>IF(計算!$C7915="","",計算!$C7915)</f>
        <v/>
      </c>
      <c r="B7893" s="7" t="str">
        <f t="shared" si="219"/>
        <v/>
      </c>
    </row>
    <row r="7894" spans="1:2">
      <c r="A7894" s="7" t="str">
        <f>IF(計算!$C7916="","",計算!$C7916)</f>
        <v/>
      </c>
      <c r="B7894" s="7" t="str">
        <f t="shared" si="219"/>
        <v/>
      </c>
    </row>
    <row r="7895" spans="1:2">
      <c r="A7895" s="7" t="str">
        <f>IF(計算!$C7917="","",計算!$C7917)</f>
        <v/>
      </c>
      <c r="B7895" s="7" t="str">
        <f t="shared" si="219"/>
        <v/>
      </c>
    </row>
    <row r="7896" spans="1:2">
      <c r="A7896" s="7" t="str">
        <f>IF(計算!$C7918="","",計算!$C7918)</f>
        <v/>
      </c>
      <c r="B7896" s="7" t="str">
        <f t="shared" si="219"/>
        <v/>
      </c>
    </row>
    <row r="7897" spans="1:2">
      <c r="A7897" s="7" t="str">
        <f>IF(計算!$C7919="","",計算!$C7919)</f>
        <v/>
      </c>
      <c r="B7897" s="7" t="str">
        <f t="shared" si="219"/>
        <v/>
      </c>
    </row>
    <row r="7898" spans="1:2">
      <c r="A7898" s="7" t="str">
        <f>IF(計算!$C7920="","",計算!$C7920)</f>
        <v/>
      </c>
      <c r="B7898" s="7" t="str">
        <f t="shared" si="219"/>
        <v/>
      </c>
    </row>
    <row r="7899" spans="1:2">
      <c r="A7899" s="7" t="str">
        <f>IF(計算!$C7921="","",計算!$C7921)</f>
        <v/>
      </c>
      <c r="B7899" s="7" t="str">
        <f t="shared" si="219"/>
        <v/>
      </c>
    </row>
    <row r="7900" spans="1:2">
      <c r="A7900" s="7" t="str">
        <f>IF(計算!$C7922="","",計算!$C7922)</f>
        <v/>
      </c>
      <c r="B7900" s="7" t="str">
        <f t="shared" si="219"/>
        <v/>
      </c>
    </row>
    <row r="7901" spans="1:2">
      <c r="A7901" s="7" t="str">
        <f>IF(計算!$C7923="","",計算!$C7923)</f>
        <v/>
      </c>
      <c r="B7901" s="7" t="str">
        <f t="shared" si="219"/>
        <v/>
      </c>
    </row>
    <row r="7902" spans="1:2">
      <c r="A7902" s="7" t="str">
        <f>IF(計算!$C7924="","",計算!$C7924)</f>
        <v/>
      </c>
      <c r="B7902" s="7" t="str">
        <f t="shared" si="219"/>
        <v/>
      </c>
    </row>
    <row r="7903" spans="1:2">
      <c r="A7903" s="7" t="str">
        <f>IF(計算!$C7925="","",計算!$C7925)</f>
        <v/>
      </c>
      <c r="B7903" s="7" t="str">
        <f t="shared" si="219"/>
        <v/>
      </c>
    </row>
    <row r="7904" spans="1:2">
      <c r="A7904" s="7" t="str">
        <f>IF(計算!$C7926="","",計算!$C7926)</f>
        <v/>
      </c>
      <c r="B7904" s="7" t="str">
        <f t="shared" si="219"/>
        <v/>
      </c>
    </row>
    <row r="7905" spans="1:2">
      <c r="A7905" s="7" t="str">
        <f>IF(計算!$C7927="","",計算!$C7927)</f>
        <v/>
      </c>
      <c r="B7905" s="7" t="str">
        <f t="shared" si="219"/>
        <v/>
      </c>
    </row>
    <row r="7906" spans="1:2">
      <c r="A7906" s="7" t="str">
        <f>IF(計算!$C7928="","",計算!$C7928)</f>
        <v/>
      </c>
      <c r="B7906" s="7" t="str">
        <f t="shared" si="219"/>
        <v/>
      </c>
    </row>
    <row r="7907" spans="1:2">
      <c r="A7907" s="7" t="str">
        <f>IF(計算!$C7929="","",計算!$C7929)</f>
        <v/>
      </c>
      <c r="B7907" s="7" t="str">
        <f t="shared" si="219"/>
        <v/>
      </c>
    </row>
    <row r="7908" spans="1:2">
      <c r="A7908" s="7" t="str">
        <f>IF(計算!$C7930="","",計算!$C7930)</f>
        <v/>
      </c>
      <c r="B7908" s="7" t="str">
        <f t="shared" si="219"/>
        <v/>
      </c>
    </row>
    <row r="7909" spans="1:2">
      <c r="A7909" s="7" t="str">
        <f>IF(計算!$C7931="","",計算!$C7931)</f>
        <v/>
      </c>
      <c r="B7909" s="7" t="str">
        <f t="shared" si="219"/>
        <v/>
      </c>
    </row>
    <row r="7910" spans="1:2">
      <c r="A7910" s="7" t="str">
        <f>IF(計算!$C7932="","",計算!$C7932)</f>
        <v/>
      </c>
      <c r="B7910" s="7" t="str">
        <f t="shared" si="219"/>
        <v/>
      </c>
    </row>
    <row r="7911" spans="1:2">
      <c r="A7911" s="7" t="str">
        <f>IF(計算!$C7933="","",計算!$C7933)</f>
        <v/>
      </c>
      <c r="B7911" s="7" t="str">
        <f t="shared" si="219"/>
        <v/>
      </c>
    </row>
    <row r="7912" spans="1:2">
      <c r="A7912" s="7" t="str">
        <f>IF(計算!$C7934="","",計算!$C7934)</f>
        <v/>
      </c>
      <c r="B7912" s="7" t="str">
        <f t="shared" si="219"/>
        <v/>
      </c>
    </row>
    <row r="7913" spans="1:2">
      <c r="A7913" s="7" t="str">
        <f>IF(計算!$C7935="","",計算!$C7935)</f>
        <v/>
      </c>
      <c r="B7913" s="7" t="str">
        <f t="shared" si="219"/>
        <v/>
      </c>
    </row>
    <row r="7914" spans="1:2">
      <c r="A7914" s="7" t="str">
        <f>IF(計算!$C7936="","",計算!$C7936)</f>
        <v/>
      </c>
      <c r="B7914" s="7" t="str">
        <f t="shared" si="219"/>
        <v/>
      </c>
    </row>
    <row r="7915" spans="1:2">
      <c r="A7915" s="7" t="str">
        <f>IF(計算!$C7937="","",計算!$C7937)</f>
        <v/>
      </c>
      <c r="B7915" s="7" t="str">
        <f t="shared" si="219"/>
        <v/>
      </c>
    </row>
    <row r="7916" spans="1:2">
      <c r="A7916" s="7" t="str">
        <f>IF(計算!$C7938="","",計算!$C7938)</f>
        <v/>
      </c>
      <c r="B7916" s="7" t="str">
        <f t="shared" si="219"/>
        <v/>
      </c>
    </row>
    <row r="7917" spans="1:2">
      <c r="A7917" s="7" t="str">
        <f>IF(計算!$C7939="","",計算!$C7939)</f>
        <v/>
      </c>
      <c r="B7917" s="7" t="str">
        <f t="shared" si="219"/>
        <v/>
      </c>
    </row>
    <row r="7918" spans="1:2">
      <c r="A7918" s="7" t="str">
        <f>IF(計算!$C7940="","",計算!$C7940)</f>
        <v/>
      </c>
      <c r="B7918" s="7" t="str">
        <f t="shared" si="219"/>
        <v/>
      </c>
    </row>
    <row r="7919" spans="1:2">
      <c r="A7919" s="7" t="str">
        <f>IF(計算!$C7941="","",計算!$C7941)</f>
        <v/>
      </c>
      <c r="B7919" s="7" t="str">
        <f t="shared" si="219"/>
        <v/>
      </c>
    </row>
    <row r="7920" spans="1:2">
      <c r="A7920" s="7" t="str">
        <f>IF(計算!$C7942="","",計算!$C7942)</f>
        <v/>
      </c>
      <c r="B7920" s="7" t="str">
        <f t="shared" si="219"/>
        <v/>
      </c>
    </row>
    <row r="7921" spans="1:2">
      <c r="A7921" s="7" t="str">
        <f>IF(計算!$C7943="","",計算!$C7943)</f>
        <v/>
      </c>
      <c r="B7921" s="7" t="str">
        <f t="shared" si="219"/>
        <v/>
      </c>
    </row>
    <row r="7922" spans="1:2">
      <c r="A7922" s="7" t="str">
        <f>IF(計算!$C7944="","",計算!$C7944)</f>
        <v/>
      </c>
      <c r="B7922" s="7" t="str">
        <f t="shared" si="219"/>
        <v/>
      </c>
    </row>
    <row r="7923" spans="1:2">
      <c r="A7923" s="7" t="str">
        <f>IF(計算!$C7945="","",計算!$C7945)</f>
        <v/>
      </c>
      <c r="B7923" s="7" t="str">
        <f t="shared" si="219"/>
        <v/>
      </c>
    </row>
    <row r="7924" spans="1:2">
      <c r="A7924" s="7" t="str">
        <f>IF(計算!$C7946="","",計算!$C7946)</f>
        <v/>
      </c>
      <c r="B7924" s="7" t="str">
        <f t="shared" si="219"/>
        <v/>
      </c>
    </row>
    <row r="7925" spans="1:2">
      <c r="A7925" s="7" t="str">
        <f>IF(計算!$C7947="","",計算!$C7947)</f>
        <v/>
      </c>
      <c r="B7925" s="7" t="str">
        <f t="shared" si="219"/>
        <v/>
      </c>
    </row>
    <row r="7926" spans="1:2">
      <c r="A7926" s="7" t="str">
        <f>IF(計算!$C7948="","",計算!$C7948)</f>
        <v/>
      </c>
      <c r="B7926" s="7" t="str">
        <f t="shared" si="219"/>
        <v/>
      </c>
    </row>
    <row r="7927" spans="1:2">
      <c r="A7927" s="7" t="str">
        <f>IF(計算!$C7949="","",計算!$C7949)</f>
        <v/>
      </c>
      <c r="B7927" s="7" t="str">
        <f t="shared" si="219"/>
        <v/>
      </c>
    </row>
    <row r="7928" spans="1:2">
      <c r="A7928" s="7" t="str">
        <f>IF(計算!$C7950="","",計算!$C7950)</f>
        <v/>
      </c>
      <c r="B7928" s="7" t="str">
        <f t="shared" si="219"/>
        <v/>
      </c>
    </row>
    <row r="7929" spans="1:2">
      <c r="A7929" s="7" t="str">
        <f>IF(計算!$C7951="","",計算!$C7951)</f>
        <v/>
      </c>
      <c r="B7929" s="7" t="str">
        <f t="shared" si="219"/>
        <v/>
      </c>
    </row>
    <row r="7930" spans="1:2">
      <c r="A7930" s="7" t="str">
        <f>IF(計算!$C7952="","",計算!$C7952)</f>
        <v/>
      </c>
      <c r="B7930" s="7" t="str">
        <f t="shared" si="219"/>
        <v/>
      </c>
    </row>
    <row r="7931" spans="1:2">
      <c r="A7931" s="7" t="str">
        <f>IF(計算!$C7953="","",計算!$C7953)</f>
        <v/>
      </c>
      <c r="B7931" s="7" t="str">
        <f t="shared" si="219"/>
        <v/>
      </c>
    </row>
    <row r="7932" spans="1:2">
      <c r="A7932" s="7" t="str">
        <f>IF(計算!$C7954="","",計算!$C7954)</f>
        <v/>
      </c>
      <c r="B7932" s="7" t="str">
        <f t="shared" si="219"/>
        <v/>
      </c>
    </row>
    <row r="7933" spans="1:2">
      <c r="A7933" s="7" t="str">
        <f>IF(計算!$C7955="","",計算!$C7955)</f>
        <v/>
      </c>
      <c r="B7933" s="7" t="str">
        <f t="shared" si="219"/>
        <v/>
      </c>
    </row>
    <row r="7934" spans="1:2">
      <c r="A7934" s="7" t="str">
        <f>IF(計算!$C7956="","",計算!$C7956)</f>
        <v/>
      </c>
      <c r="B7934" s="7" t="str">
        <f t="shared" si="219"/>
        <v/>
      </c>
    </row>
    <row r="7935" spans="1:2">
      <c r="A7935" s="7" t="str">
        <f>IF(計算!$C7957="","",計算!$C7957)</f>
        <v/>
      </c>
      <c r="B7935" s="7" t="str">
        <f t="shared" si="219"/>
        <v/>
      </c>
    </row>
    <row r="7936" spans="1:2">
      <c r="A7936" s="7" t="str">
        <f>IF(計算!$C7958="","",計算!$C7958)</f>
        <v/>
      </c>
      <c r="B7936" s="7" t="str">
        <f t="shared" si="219"/>
        <v/>
      </c>
    </row>
    <row r="7937" spans="1:2">
      <c r="A7937" s="7" t="str">
        <f>IF(計算!$C7959="","",計算!$C7959)</f>
        <v/>
      </c>
      <c r="B7937" s="7" t="str">
        <f t="shared" si="219"/>
        <v/>
      </c>
    </row>
    <row r="7938" spans="1:2">
      <c r="A7938" s="7" t="str">
        <f>IF(計算!$C7960="","",計算!$C7960)</f>
        <v/>
      </c>
      <c r="B7938" s="7" t="str">
        <f t="shared" si="219"/>
        <v/>
      </c>
    </row>
    <row r="7939" spans="1:2">
      <c r="A7939" s="7" t="str">
        <f>IF(計算!$C7961="","",計算!$C7961)</f>
        <v/>
      </c>
      <c r="B7939" s="7" t="str">
        <f t="shared" si="219"/>
        <v/>
      </c>
    </row>
    <row r="7940" spans="1:2">
      <c r="A7940" s="7" t="str">
        <f>IF(計算!$C7962="","",計算!$C7962)</f>
        <v/>
      </c>
      <c r="B7940" s="7" t="str">
        <f t="shared" si="219"/>
        <v/>
      </c>
    </row>
    <row r="7941" spans="1:2">
      <c r="A7941" s="7" t="str">
        <f>IF(計算!$C7963="","",計算!$C7963)</f>
        <v/>
      </c>
      <c r="B7941" s="7" t="str">
        <f t="shared" si="219"/>
        <v/>
      </c>
    </row>
    <row r="7942" spans="1:2">
      <c r="A7942" s="7" t="str">
        <f>IF(計算!$C7964="","",計算!$C7964)</f>
        <v/>
      </c>
      <c r="B7942" s="7" t="str">
        <f t="shared" si="219"/>
        <v/>
      </c>
    </row>
    <row r="7943" spans="1:2">
      <c r="A7943" s="7" t="str">
        <f>IF(計算!$C7965="","",計算!$C7965)</f>
        <v/>
      </c>
      <c r="B7943" s="7" t="str">
        <f t="shared" ref="B7943:B8006" si="220">IF($A7944="","",$A7944)</f>
        <v/>
      </c>
    </row>
    <row r="7944" spans="1:2">
      <c r="A7944" s="7" t="str">
        <f>IF(計算!$C7966="","",計算!$C7966)</f>
        <v/>
      </c>
      <c r="B7944" s="7" t="str">
        <f t="shared" si="220"/>
        <v/>
      </c>
    </row>
    <row r="7945" spans="1:2">
      <c r="A7945" s="7" t="str">
        <f>IF(計算!$C7967="","",計算!$C7967)</f>
        <v/>
      </c>
      <c r="B7945" s="7" t="str">
        <f t="shared" si="220"/>
        <v/>
      </c>
    </row>
    <row r="7946" spans="1:2">
      <c r="A7946" s="7" t="str">
        <f>IF(計算!$C7968="","",計算!$C7968)</f>
        <v/>
      </c>
      <c r="B7946" s="7" t="str">
        <f t="shared" si="220"/>
        <v/>
      </c>
    </row>
    <row r="7947" spans="1:2">
      <c r="A7947" s="7" t="str">
        <f>IF(計算!$C7969="","",計算!$C7969)</f>
        <v/>
      </c>
      <c r="B7947" s="7" t="str">
        <f t="shared" si="220"/>
        <v/>
      </c>
    </row>
    <row r="7948" spans="1:2">
      <c r="A7948" s="7" t="str">
        <f>IF(計算!$C7970="","",計算!$C7970)</f>
        <v/>
      </c>
      <c r="B7948" s="7" t="str">
        <f t="shared" si="220"/>
        <v/>
      </c>
    </row>
    <row r="7949" spans="1:2">
      <c r="A7949" s="7" t="str">
        <f>IF(計算!$C7971="","",計算!$C7971)</f>
        <v/>
      </c>
      <c r="B7949" s="7" t="str">
        <f t="shared" si="220"/>
        <v/>
      </c>
    </row>
    <row r="7950" spans="1:2">
      <c r="A7950" s="7" t="str">
        <f>IF(計算!$C7972="","",計算!$C7972)</f>
        <v/>
      </c>
      <c r="B7950" s="7" t="str">
        <f t="shared" si="220"/>
        <v/>
      </c>
    </row>
    <row r="7951" spans="1:2">
      <c r="A7951" s="7" t="str">
        <f>IF(計算!$C7973="","",計算!$C7973)</f>
        <v/>
      </c>
      <c r="B7951" s="7" t="str">
        <f t="shared" si="220"/>
        <v/>
      </c>
    </row>
    <row r="7952" spans="1:2">
      <c r="A7952" s="7" t="str">
        <f>IF(計算!$C7974="","",計算!$C7974)</f>
        <v/>
      </c>
      <c r="B7952" s="7" t="str">
        <f t="shared" si="220"/>
        <v/>
      </c>
    </row>
    <row r="7953" spans="1:2">
      <c r="A7953" s="7" t="str">
        <f>IF(計算!$C7975="","",計算!$C7975)</f>
        <v/>
      </c>
      <c r="B7953" s="7" t="str">
        <f t="shared" si="220"/>
        <v/>
      </c>
    </row>
    <row r="7954" spans="1:2">
      <c r="A7954" s="7" t="str">
        <f>IF(計算!$C7976="","",計算!$C7976)</f>
        <v/>
      </c>
      <c r="B7954" s="7" t="str">
        <f t="shared" si="220"/>
        <v/>
      </c>
    </row>
    <row r="7955" spans="1:2">
      <c r="A7955" s="7" t="str">
        <f>IF(計算!$C7977="","",計算!$C7977)</f>
        <v/>
      </c>
      <c r="B7955" s="7" t="str">
        <f t="shared" si="220"/>
        <v/>
      </c>
    </row>
    <row r="7956" spans="1:2">
      <c r="A7956" s="7" t="str">
        <f>IF(計算!$C7978="","",計算!$C7978)</f>
        <v/>
      </c>
      <c r="B7956" s="7" t="str">
        <f t="shared" si="220"/>
        <v/>
      </c>
    </row>
    <row r="7957" spans="1:2">
      <c r="A7957" s="7" t="str">
        <f>IF(計算!$C7979="","",計算!$C7979)</f>
        <v/>
      </c>
      <c r="B7957" s="7" t="str">
        <f t="shared" si="220"/>
        <v/>
      </c>
    </row>
    <row r="7958" spans="1:2">
      <c r="A7958" s="7" t="str">
        <f>IF(計算!$C7980="","",計算!$C7980)</f>
        <v/>
      </c>
      <c r="B7958" s="7" t="str">
        <f t="shared" si="220"/>
        <v/>
      </c>
    </row>
    <row r="7959" spans="1:2">
      <c r="A7959" s="7" t="str">
        <f>IF(計算!$C7981="","",計算!$C7981)</f>
        <v/>
      </c>
      <c r="B7959" s="7" t="str">
        <f t="shared" si="220"/>
        <v/>
      </c>
    </row>
    <row r="7960" spans="1:2">
      <c r="A7960" s="7" t="str">
        <f>IF(計算!$C7982="","",計算!$C7982)</f>
        <v/>
      </c>
      <c r="B7960" s="7" t="str">
        <f t="shared" si="220"/>
        <v/>
      </c>
    </row>
    <row r="7961" spans="1:2">
      <c r="A7961" s="7" t="str">
        <f>IF(計算!$C7983="","",計算!$C7983)</f>
        <v/>
      </c>
      <c r="B7961" s="7" t="str">
        <f t="shared" si="220"/>
        <v/>
      </c>
    </row>
    <row r="7962" spans="1:2">
      <c r="A7962" s="7" t="str">
        <f>IF(計算!$C7984="","",計算!$C7984)</f>
        <v/>
      </c>
      <c r="B7962" s="7" t="str">
        <f t="shared" si="220"/>
        <v/>
      </c>
    </row>
    <row r="7963" spans="1:2">
      <c r="A7963" s="7" t="str">
        <f>IF(計算!$C7985="","",計算!$C7985)</f>
        <v/>
      </c>
      <c r="B7963" s="7" t="str">
        <f t="shared" si="220"/>
        <v/>
      </c>
    </row>
    <row r="7964" spans="1:2">
      <c r="A7964" s="7" t="str">
        <f>IF(計算!$C7986="","",計算!$C7986)</f>
        <v/>
      </c>
      <c r="B7964" s="7" t="str">
        <f t="shared" si="220"/>
        <v/>
      </c>
    </row>
    <row r="7965" spans="1:2">
      <c r="A7965" s="7" t="str">
        <f>IF(計算!$C7987="","",計算!$C7987)</f>
        <v/>
      </c>
      <c r="B7965" s="7" t="str">
        <f t="shared" si="220"/>
        <v/>
      </c>
    </row>
    <row r="7966" spans="1:2">
      <c r="A7966" s="7" t="str">
        <f>IF(計算!$C7988="","",計算!$C7988)</f>
        <v/>
      </c>
      <c r="B7966" s="7" t="str">
        <f t="shared" si="220"/>
        <v/>
      </c>
    </row>
    <row r="7967" spans="1:2">
      <c r="A7967" s="7" t="str">
        <f>IF(計算!$C7989="","",計算!$C7989)</f>
        <v/>
      </c>
      <c r="B7967" s="7" t="str">
        <f t="shared" si="220"/>
        <v/>
      </c>
    </row>
    <row r="7968" spans="1:2">
      <c r="A7968" s="7" t="str">
        <f>IF(計算!$C7990="","",計算!$C7990)</f>
        <v/>
      </c>
      <c r="B7968" s="7" t="str">
        <f t="shared" si="220"/>
        <v/>
      </c>
    </row>
    <row r="7969" spans="1:2">
      <c r="A7969" s="7" t="str">
        <f>IF(計算!$C7991="","",計算!$C7991)</f>
        <v/>
      </c>
      <c r="B7969" s="7" t="str">
        <f t="shared" si="220"/>
        <v/>
      </c>
    </row>
    <row r="7970" spans="1:2">
      <c r="A7970" s="7" t="str">
        <f>IF(計算!$C7992="","",計算!$C7992)</f>
        <v/>
      </c>
      <c r="B7970" s="7" t="str">
        <f t="shared" si="220"/>
        <v/>
      </c>
    </row>
    <row r="7971" spans="1:2">
      <c r="A7971" s="7" t="str">
        <f>IF(計算!$C7993="","",計算!$C7993)</f>
        <v/>
      </c>
      <c r="B7971" s="7" t="str">
        <f t="shared" si="220"/>
        <v/>
      </c>
    </row>
    <row r="7972" spans="1:2">
      <c r="A7972" s="7" t="str">
        <f>IF(計算!$C7994="","",計算!$C7994)</f>
        <v/>
      </c>
      <c r="B7972" s="7" t="str">
        <f t="shared" si="220"/>
        <v/>
      </c>
    </row>
    <row r="7973" spans="1:2">
      <c r="A7973" s="7" t="str">
        <f>IF(計算!$C7995="","",計算!$C7995)</f>
        <v/>
      </c>
      <c r="B7973" s="7" t="str">
        <f t="shared" si="220"/>
        <v/>
      </c>
    </row>
    <row r="7974" spans="1:2">
      <c r="A7974" s="7" t="str">
        <f>IF(計算!$C7996="","",計算!$C7996)</f>
        <v/>
      </c>
      <c r="B7974" s="7" t="str">
        <f t="shared" si="220"/>
        <v/>
      </c>
    </row>
    <row r="7975" spans="1:2">
      <c r="A7975" s="7" t="str">
        <f>IF(計算!$C7997="","",計算!$C7997)</f>
        <v/>
      </c>
      <c r="B7975" s="7" t="str">
        <f t="shared" si="220"/>
        <v/>
      </c>
    </row>
    <row r="7976" spans="1:2">
      <c r="A7976" s="7" t="str">
        <f>IF(計算!$C7998="","",計算!$C7998)</f>
        <v/>
      </c>
      <c r="B7976" s="7" t="str">
        <f t="shared" si="220"/>
        <v/>
      </c>
    </row>
    <row r="7977" spans="1:2">
      <c r="A7977" s="7" t="str">
        <f>IF(計算!$C7999="","",計算!$C7999)</f>
        <v/>
      </c>
      <c r="B7977" s="7" t="str">
        <f t="shared" si="220"/>
        <v/>
      </c>
    </row>
    <row r="7978" spans="1:2">
      <c r="A7978" s="7" t="str">
        <f>IF(計算!$C8000="","",計算!$C8000)</f>
        <v/>
      </c>
      <c r="B7978" s="7" t="str">
        <f t="shared" si="220"/>
        <v/>
      </c>
    </row>
    <row r="7979" spans="1:2">
      <c r="A7979" s="7" t="str">
        <f>IF(計算!$C8001="","",計算!$C8001)</f>
        <v/>
      </c>
      <c r="B7979" s="7" t="str">
        <f t="shared" si="220"/>
        <v/>
      </c>
    </row>
    <row r="7980" spans="1:2">
      <c r="A7980" s="7" t="str">
        <f>IF(計算!$C8002="","",計算!$C8002)</f>
        <v/>
      </c>
      <c r="B7980" s="7" t="str">
        <f t="shared" si="220"/>
        <v/>
      </c>
    </row>
    <row r="7981" spans="1:2">
      <c r="A7981" s="7" t="str">
        <f>IF(計算!$C8003="","",計算!$C8003)</f>
        <v/>
      </c>
      <c r="B7981" s="7" t="str">
        <f t="shared" si="220"/>
        <v/>
      </c>
    </row>
    <row r="7982" spans="1:2">
      <c r="A7982" s="7" t="str">
        <f>IF(計算!$C8004="","",計算!$C8004)</f>
        <v/>
      </c>
      <c r="B7982" s="7" t="str">
        <f t="shared" si="220"/>
        <v/>
      </c>
    </row>
    <row r="7983" spans="1:2">
      <c r="A7983" s="7" t="str">
        <f>IF(計算!$C8005="","",計算!$C8005)</f>
        <v/>
      </c>
      <c r="B7983" s="7" t="str">
        <f t="shared" si="220"/>
        <v/>
      </c>
    </row>
    <row r="7984" spans="1:2">
      <c r="A7984" s="7" t="str">
        <f>IF(計算!$C8006="","",計算!$C8006)</f>
        <v/>
      </c>
      <c r="B7984" s="7" t="str">
        <f t="shared" si="220"/>
        <v/>
      </c>
    </row>
    <row r="7985" spans="1:2">
      <c r="A7985" s="7" t="str">
        <f>IF(計算!$C8007="","",計算!$C8007)</f>
        <v/>
      </c>
      <c r="B7985" s="7" t="str">
        <f t="shared" si="220"/>
        <v/>
      </c>
    </row>
    <row r="7986" spans="1:2">
      <c r="A7986" s="7" t="str">
        <f>IF(計算!$C8008="","",計算!$C8008)</f>
        <v/>
      </c>
      <c r="B7986" s="7" t="str">
        <f t="shared" si="220"/>
        <v/>
      </c>
    </row>
    <row r="7987" spans="1:2">
      <c r="A7987" s="7" t="str">
        <f>IF(計算!$C8009="","",計算!$C8009)</f>
        <v/>
      </c>
      <c r="B7987" s="7" t="str">
        <f t="shared" si="220"/>
        <v/>
      </c>
    </row>
    <row r="7988" spans="1:2">
      <c r="A7988" s="7" t="str">
        <f>IF(計算!$C8010="","",計算!$C8010)</f>
        <v/>
      </c>
      <c r="B7988" s="7" t="str">
        <f t="shared" si="220"/>
        <v/>
      </c>
    </row>
    <row r="7989" spans="1:2">
      <c r="A7989" s="7" t="str">
        <f>IF(計算!$C8011="","",計算!$C8011)</f>
        <v/>
      </c>
      <c r="B7989" s="7" t="str">
        <f t="shared" si="220"/>
        <v/>
      </c>
    </row>
    <row r="7990" spans="1:2">
      <c r="A7990" s="7" t="str">
        <f>IF(計算!$C8012="","",計算!$C8012)</f>
        <v/>
      </c>
      <c r="B7990" s="7" t="str">
        <f t="shared" si="220"/>
        <v/>
      </c>
    </row>
    <row r="7991" spans="1:2">
      <c r="A7991" s="7" t="str">
        <f>IF(計算!$C8013="","",計算!$C8013)</f>
        <v/>
      </c>
      <c r="B7991" s="7" t="str">
        <f t="shared" si="220"/>
        <v/>
      </c>
    </row>
    <row r="7992" spans="1:2">
      <c r="A7992" s="7" t="str">
        <f>IF(計算!$C8014="","",計算!$C8014)</f>
        <v/>
      </c>
      <c r="B7992" s="7" t="str">
        <f t="shared" si="220"/>
        <v/>
      </c>
    </row>
    <row r="7993" spans="1:2">
      <c r="A7993" s="7" t="str">
        <f>IF(計算!$C8015="","",計算!$C8015)</f>
        <v/>
      </c>
      <c r="B7993" s="7" t="str">
        <f t="shared" si="220"/>
        <v/>
      </c>
    </row>
    <row r="7994" spans="1:2">
      <c r="A7994" s="7" t="str">
        <f>IF(計算!$C8016="","",計算!$C8016)</f>
        <v/>
      </c>
      <c r="B7994" s="7" t="str">
        <f t="shared" si="220"/>
        <v/>
      </c>
    </row>
    <row r="7995" spans="1:2">
      <c r="A7995" s="7" t="str">
        <f>IF(計算!$C8017="","",計算!$C8017)</f>
        <v/>
      </c>
      <c r="B7995" s="7" t="str">
        <f t="shared" si="220"/>
        <v/>
      </c>
    </row>
    <row r="7996" spans="1:2">
      <c r="A7996" s="7" t="str">
        <f>IF(計算!$C8018="","",計算!$C8018)</f>
        <v/>
      </c>
      <c r="B7996" s="7" t="str">
        <f t="shared" si="220"/>
        <v/>
      </c>
    </row>
    <row r="7997" spans="1:2">
      <c r="A7997" s="7" t="str">
        <f>IF(計算!$C8019="","",計算!$C8019)</f>
        <v/>
      </c>
      <c r="B7997" s="7" t="str">
        <f t="shared" si="220"/>
        <v/>
      </c>
    </row>
    <row r="7998" spans="1:2">
      <c r="A7998" s="7" t="str">
        <f>IF(計算!$C8020="","",計算!$C8020)</f>
        <v/>
      </c>
      <c r="B7998" s="7" t="str">
        <f t="shared" si="220"/>
        <v/>
      </c>
    </row>
    <row r="7999" spans="1:2">
      <c r="A7999" s="7" t="str">
        <f>IF(計算!$C8021="","",計算!$C8021)</f>
        <v/>
      </c>
      <c r="B7999" s="7" t="str">
        <f t="shared" si="220"/>
        <v/>
      </c>
    </row>
    <row r="8000" spans="1:2">
      <c r="A8000" s="7" t="str">
        <f>IF(計算!$C8022="","",計算!$C8022)</f>
        <v/>
      </c>
      <c r="B8000" s="7" t="str">
        <f t="shared" si="220"/>
        <v/>
      </c>
    </row>
    <row r="8001" spans="1:2">
      <c r="A8001" s="7" t="str">
        <f>IF(計算!$C8023="","",計算!$C8023)</f>
        <v/>
      </c>
      <c r="B8001" s="7" t="str">
        <f t="shared" si="220"/>
        <v/>
      </c>
    </row>
    <row r="8002" spans="1:2">
      <c r="A8002" s="7" t="str">
        <f>IF(計算!$C8024="","",計算!$C8024)</f>
        <v/>
      </c>
      <c r="B8002" s="7" t="str">
        <f t="shared" si="220"/>
        <v/>
      </c>
    </row>
    <row r="8003" spans="1:2">
      <c r="A8003" s="7" t="str">
        <f>IF(計算!$C8025="","",計算!$C8025)</f>
        <v/>
      </c>
      <c r="B8003" s="7" t="str">
        <f t="shared" si="220"/>
        <v/>
      </c>
    </row>
    <row r="8004" spans="1:2">
      <c r="A8004" s="7" t="str">
        <f>IF(計算!$C8026="","",計算!$C8026)</f>
        <v/>
      </c>
      <c r="B8004" s="7" t="str">
        <f t="shared" si="220"/>
        <v/>
      </c>
    </row>
    <row r="8005" spans="1:2">
      <c r="A8005" s="7" t="str">
        <f>IF(計算!$C8027="","",計算!$C8027)</f>
        <v/>
      </c>
      <c r="B8005" s="7" t="str">
        <f t="shared" si="220"/>
        <v/>
      </c>
    </row>
    <row r="8006" spans="1:2">
      <c r="A8006" s="7" t="str">
        <f>IF(計算!$C8028="","",計算!$C8028)</f>
        <v/>
      </c>
      <c r="B8006" s="7" t="str">
        <f t="shared" si="220"/>
        <v/>
      </c>
    </row>
    <row r="8007" spans="1:2">
      <c r="A8007" s="7" t="str">
        <f>IF(計算!$C8029="","",計算!$C8029)</f>
        <v/>
      </c>
      <c r="B8007" s="7" t="str">
        <f t="shared" ref="B8007:B8070" si="221">IF($A8008="","",$A8008)</f>
        <v/>
      </c>
    </row>
    <row r="8008" spans="1:2">
      <c r="A8008" s="7" t="str">
        <f>IF(計算!$C8030="","",計算!$C8030)</f>
        <v/>
      </c>
      <c r="B8008" s="7" t="str">
        <f t="shared" si="221"/>
        <v/>
      </c>
    </row>
    <row r="8009" spans="1:2">
      <c r="A8009" s="7" t="str">
        <f>IF(計算!$C8031="","",計算!$C8031)</f>
        <v/>
      </c>
      <c r="B8009" s="7" t="str">
        <f t="shared" si="221"/>
        <v/>
      </c>
    </row>
    <row r="8010" spans="1:2">
      <c r="A8010" s="7" t="str">
        <f>IF(計算!$C8032="","",計算!$C8032)</f>
        <v/>
      </c>
      <c r="B8010" s="7" t="str">
        <f t="shared" si="221"/>
        <v/>
      </c>
    </row>
    <row r="8011" spans="1:2">
      <c r="A8011" s="7" t="str">
        <f>IF(計算!$C8033="","",計算!$C8033)</f>
        <v/>
      </c>
      <c r="B8011" s="7" t="str">
        <f t="shared" si="221"/>
        <v/>
      </c>
    </row>
    <row r="8012" spans="1:2">
      <c r="A8012" s="7" t="str">
        <f>IF(計算!$C8034="","",計算!$C8034)</f>
        <v/>
      </c>
      <c r="B8012" s="7" t="str">
        <f t="shared" si="221"/>
        <v/>
      </c>
    </row>
    <row r="8013" spans="1:2">
      <c r="A8013" s="7" t="str">
        <f>IF(計算!$C8035="","",計算!$C8035)</f>
        <v/>
      </c>
      <c r="B8013" s="7" t="str">
        <f t="shared" si="221"/>
        <v/>
      </c>
    </row>
    <row r="8014" spans="1:2">
      <c r="A8014" s="7" t="str">
        <f>IF(計算!$C8036="","",計算!$C8036)</f>
        <v/>
      </c>
      <c r="B8014" s="7" t="str">
        <f t="shared" si="221"/>
        <v/>
      </c>
    </row>
    <row r="8015" spans="1:2">
      <c r="A8015" s="7" t="str">
        <f>IF(計算!$C8037="","",計算!$C8037)</f>
        <v/>
      </c>
      <c r="B8015" s="7" t="str">
        <f t="shared" si="221"/>
        <v/>
      </c>
    </row>
    <row r="8016" spans="1:2">
      <c r="A8016" s="7" t="str">
        <f>IF(計算!$C8038="","",計算!$C8038)</f>
        <v/>
      </c>
      <c r="B8016" s="7" t="str">
        <f t="shared" si="221"/>
        <v/>
      </c>
    </row>
    <row r="8017" spans="1:2">
      <c r="A8017" s="7" t="str">
        <f>IF(計算!$C8039="","",計算!$C8039)</f>
        <v/>
      </c>
      <c r="B8017" s="7" t="str">
        <f t="shared" si="221"/>
        <v/>
      </c>
    </row>
    <row r="8018" spans="1:2">
      <c r="A8018" s="7" t="str">
        <f>IF(計算!$C8040="","",計算!$C8040)</f>
        <v/>
      </c>
      <c r="B8018" s="7" t="str">
        <f t="shared" si="221"/>
        <v/>
      </c>
    </row>
    <row r="8019" spans="1:2">
      <c r="A8019" s="7" t="str">
        <f>IF(計算!$C8041="","",計算!$C8041)</f>
        <v/>
      </c>
      <c r="B8019" s="7" t="str">
        <f t="shared" si="221"/>
        <v/>
      </c>
    </row>
    <row r="8020" spans="1:2">
      <c r="A8020" s="7" t="str">
        <f>IF(計算!$C8042="","",計算!$C8042)</f>
        <v/>
      </c>
      <c r="B8020" s="7" t="str">
        <f t="shared" si="221"/>
        <v/>
      </c>
    </row>
    <row r="8021" spans="1:2">
      <c r="A8021" s="7" t="str">
        <f>IF(計算!$C8043="","",計算!$C8043)</f>
        <v/>
      </c>
      <c r="B8021" s="7" t="str">
        <f t="shared" si="221"/>
        <v/>
      </c>
    </row>
    <row r="8022" spans="1:2">
      <c r="A8022" s="7" t="str">
        <f>IF(計算!$C8044="","",計算!$C8044)</f>
        <v/>
      </c>
      <c r="B8022" s="7" t="str">
        <f t="shared" si="221"/>
        <v/>
      </c>
    </row>
    <row r="8023" spans="1:2">
      <c r="A8023" s="7" t="str">
        <f>IF(計算!$C8045="","",計算!$C8045)</f>
        <v/>
      </c>
      <c r="B8023" s="7" t="str">
        <f t="shared" si="221"/>
        <v/>
      </c>
    </row>
    <row r="8024" spans="1:2">
      <c r="A8024" s="7" t="str">
        <f>IF(計算!$C8046="","",計算!$C8046)</f>
        <v/>
      </c>
      <c r="B8024" s="7" t="str">
        <f t="shared" si="221"/>
        <v/>
      </c>
    </row>
    <row r="8025" spans="1:2">
      <c r="A8025" s="7" t="str">
        <f>IF(計算!$C8047="","",計算!$C8047)</f>
        <v/>
      </c>
      <c r="B8025" s="7" t="str">
        <f t="shared" si="221"/>
        <v/>
      </c>
    </row>
    <row r="8026" spans="1:2">
      <c r="A8026" s="7" t="str">
        <f>IF(計算!$C8048="","",計算!$C8048)</f>
        <v/>
      </c>
      <c r="B8026" s="7" t="str">
        <f t="shared" si="221"/>
        <v/>
      </c>
    </row>
    <row r="8027" spans="1:2">
      <c r="A8027" s="7" t="str">
        <f>IF(計算!$C8049="","",計算!$C8049)</f>
        <v/>
      </c>
      <c r="B8027" s="7" t="str">
        <f t="shared" si="221"/>
        <v/>
      </c>
    </row>
    <row r="8028" spans="1:2">
      <c r="A8028" s="7" t="str">
        <f>IF(計算!$C8050="","",計算!$C8050)</f>
        <v/>
      </c>
      <c r="B8028" s="7" t="str">
        <f t="shared" si="221"/>
        <v/>
      </c>
    </row>
    <row r="8029" spans="1:2">
      <c r="A8029" s="7" t="str">
        <f>IF(計算!$C8051="","",計算!$C8051)</f>
        <v/>
      </c>
      <c r="B8029" s="7" t="str">
        <f t="shared" si="221"/>
        <v/>
      </c>
    </row>
    <row r="8030" spans="1:2">
      <c r="A8030" s="7" t="str">
        <f>IF(計算!$C8052="","",計算!$C8052)</f>
        <v/>
      </c>
      <c r="B8030" s="7" t="str">
        <f t="shared" si="221"/>
        <v/>
      </c>
    </row>
    <row r="8031" spans="1:2">
      <c r="A8031" s="7" t="str">
        <f>IF(計算!$C8053="","",計算!$C8053)</f>
        <v/>
      </c>
      <c r="B8031" s="7" t="str">
        <f t="shared" si="221"/>
        <v/>
      </c>
    </row>
    <row r="8032" spans="1:2">
      <c r="A8032" s="7" t="str">
        <f>IF(計算!$C8054="","",計算!$C8054)</f>
        <v/>
      </c>
      <c r="B8032" s="7" t="str">
        <f t="shared" si="221"/>
        <v/>
      </c>
    </row>
    <row r="8033" spans="1:2">
      <c r="A8033" s="7" t="str">
        <f>IF(計算!$C8055="","",計算!$C8055)</f>
        <v/>
      </c>
      <c r="B8033" s="7" t="str">
        <f t="shared" si="221"/>
        <v/>
      </c>
    </row>
    <row r="8034" spans="1:2">
      <c r="A8034" s="7" t="str">
        <f>IF(計算!$C8056="","",計算!$C8056)</f>
        <v/>
      </c>
      <c r="B8034" s="7" t="str">
        <f t="shared" si="221"/>
        <v/>
      </c>
    </row>
    <row r="8035" spans="1:2">
      <c r="A8035" s="7" t="str">
        <f>IF(計算!$C8057="","",計算!$C8057)</f>
        <v/>
      </c>
      <c r="B8035" s="7" t="str">
        <f t="shared" si="221"/>
        <v/>
      </c>
    </row>
    <row r="8036" spans="1:2">
      <c r="A8036" s="7" t="str">
        <f>IF(計算!$C8058="","",計算!$C8058)</f>
        <v/>
      </c>
      <c r="B8036" s="7" t="str">
        <f t="shared" si="221"/>
        <v/>
      </c>
    </row>
    <row r="8037" spans="1:2">
      <c r="A8037" s="7" t="str">
        <f>IF(計算!$C8059="","",計算!$C8059)</f>
        <v/>
      </c>
      <c r="B8037" s="7" t="str">
        <f t="shared" si="221"/>
        <v/>
      </c>
    </row>
    <row r="8038" spans="1:2">
      <c r="A8038" s="7" t="str">
        <f>IF(計算!$C8060="","",計算!$C8060)</f>
        <v/>
      </c>
      <c r="B8038" s="7" t="str">
        <f t="shared" si="221"/>
        <v/>
      </c>
    </row>
    <row r="8039" spans="1:2">
      <c r="A8039" s="7" t="str">
        <f>IF(計算!$C8061="","",計算!$C8061)</f>
        <v/>
      </c>
      <c r="B8039" s="7" t="str">
        <f t="shared" si="221"/>
        <v/>
      </c>
    </row>
    <row r="8040" spans="1:2">
      <c r="A8040" s="7" t="str">
        <f>IF(計算!$C8062="","",計算!$C8062)</f>
        <v/>
      </c>
      <c r="B8040" s="7" t="str">
        <f t="shared" si="221"/>
        <v/>
      </c>
    </row>
    <row r="8041" spans="1:2">
      <c r="A8041" s="7" t="str">
        <f>IF(計算!$C8063="","",計算!$C8063)</f>
        <v/>
      </c>
      <c r="B8041" s="7" t="str">
        <f t="shared" si="221"/>
        <v/>
      </c>
    </row>
    <row r="8042" spans="1:2">
      <c r="A8042" s="7" t="str">
        <f>IF(計算!$C8064="","",計算!$C8064)</f>
        <v/>
      </c>
      <c r="B8042" s="7" t="str">
        <f t="shared" si="221"/>
        <v/>
      </c>
    </row>
    <row r="8043" spans="1:2">
      <c r="A8043" s="7" t="str">
        <f>IF(計算!$C8065="","",計算!$C8065)</f>
        <v/>
      </c>
      <c r="B8043" s="7" t="str">
        <f t="shared" si="221"/>
        <v/>
      </c>
    </row>
    <row r="8044" spans="1:2">
      <c r="A8044" s="7" t="str">
        <f>IF(計算!$C8066="","",計算!$C8066)</f>
        <v/>
      </c>
      <c r="B8044" s="7" t="str">
        <f t="shared" si="221"/>
        <v/>
      </c>
    </row>
    <row r="8045" spans="1:2">
      <c r="A8045" s="7" t="str">
        <f>IF(計算!$C8067="","",計算!$C8067)</f>
        <v/>
      </c>
      <c r="B8045" s="7" t="str">
        <f t="shared" si="221"/>
        <v/>
      </c>
    </row>
    <row r="8046" spans="1:2">
      <c r="A8046" s="7" t="str">
        <f>IF(計算!$C8068="","",計算!$C8068)</f>
        <v/>
      </c>
      <c r="B8046" s="7" t="str">
        <f t="shared" si="221"/>
        <v/>
      </c>
    </row>
    <row r="8047" spans="1:2">
      <c r="A8047" s="7" t="str">
        <f>IF(計算!$C8069="","",計算!$C8069)</f>
        <v/>
      </c>
      <c r="B8047" s="7" t="str">
        <f t="shared" si="221"/>
        <v/>
      </c>
    </row>
    <row r="8048" spans="1:2">
      <c r="A8048" s="7" t="str">
        <f>IF(計算!$C8070="","",計算!$C8070)</f>
        <v/>
      </c>
      <c r="B8048" s="7" t="str">
        <f t="shared" si="221"/>
        <v/>
      </c>
    </row>
    <row r="8049" spans="1:2">
      <c r="A8049" s="7" t="str">
        <f>IF(計算!$C8071="","",計算!$C8071)</f>
        <v/>
      </c>
      <c r="B8049" s="7" t="str">
        <f t="shared" si="221"/>
        <v/>
      </c>
    </row>
    <row r="8050" spans="1:2">
      <c r="A8050" s="7" t="str">
        <f>IF(計算!$C8072="","",計算!$C8072)</f>
        <v/>
      </c>
      <c r="B8050" s="7" t="str">
        <f t="shared" si="221"/>
        <v/>
      </c>
    </row>
    <row r="8051" spans="1:2">
      <c r="A8051" s="7" t="str">
        <f>IF(計算!$C8073="","",計算!$C8073)</f>
        <v/>
      </c>
      <c r="B8051" s="7" t="str">
        <f t="shared" si="221"/>
        <v/>
      </c>
    </row>
    <row r="8052" spans="1:2">
      <c r="A8052" s="7" t="str">
        <f>IF(計算!$C8074="","",計算!$C8074)</f>
        <v/>
      </c>
      <c r="B8052" s="7" t="str">
        <f t="shared" si="221"/>
        <v/>
      </c>
    </row>
    <row r="8053" spans="1:2">
      <c r="A8053" s="7" t="str">
        <f>IF(計算!$C8075="","",計算!$C8075)</f>
        <v/>
      </c>
      <c r="B8053" s="7" t="str">
        <f t="shared" si="221"/>
        <v/>
      </c>
    </row>
    <row r="8054" spans="1:2">
      <c r="A8054" s="7" t="str">
        <f>IF(計算!$C8076="","",計算!$C8076)</f>
        <v/>
      </c>
      <c r="B8054" s="7" t="str">
        <f t="shared" si="221"/>
        <v/>
      </c>
    </row>
    <row r="8055" spans="1:2">
      <c r="A8055" s="7" t="str">
        <f>IF(計算!$C8077="","",計算!$C8077)</f>
        <v/>
      </c>
      <c r="B8055" s="7" t="str">
        <f t="shared" si="221"/>
        <v/>
      </c>
    </row>
    <row r="8056" spans="1:2">
      <c r="A8056" s="7" t="str">
        <f>IF(計算!$C8078="","",計算!$C8078)</f>
        <v/>
      </c>
      <c r="B8056" s="7" t="str">
        <f t="shared" si="221"/>
        <v/>
      </c>
    </row>
    <row r="8057" spans="1:2">
      <c r="A8057" s="7" t="str">
        <f>IF(計算!$C8079="","",計算!$C8079)</f>
        <v/>
      </c>
      <c r="B8057" s="7" t="str">
        <f t="shared" si="221"/>
        <v/>
      </c>
    </row>
    <row r="8058" spans="1:2">
      <c r="A8058" s="7" t="str">
        <f>IF(計算!$C8080="","",計算!$C8080)</f>
        <v/>
      </c>
      <c r="B8058" s="7" t="str">
        <f t="shared" si="221"/>
        <v/>
      </c>
    </row>
    <row r="8059" spans="1:2">
      <c r="A8059" s="7" t="str">
        <f>IF(計算!$C8081="","",計算!$C8081)</f>
        <v/>
      </c>
      <c r="B8059" s="7" t="str">
        <f t="shared" si="221"/>
        <v/>
      </c>
    </row>
    <row r="8060" spans="1:2">
      <c r="A8060" s="7" t="str">
        <f>IF(計算!$C8082="","",計算!$C8082)</f>
        <v/>
      </c>
      <c r="B8060" s="7" t="str">
        <f t="shared" si="221"/>
        <v/>
      </c>
    </row>
    <row r="8061" spans="1:2">
      <c r="A8061" s="7" t="str">
        <f>IF(計算!$C8083="","",計算!$C8083)</f>
        <v/>
      </c>
      <c r="B8061" s="7" t="str">
        <f t="shared" si="221"/>
        <v/>
      </c>
    </row>
    <row r="8062" spans="1:2">
      <c r="A8062" s="7" t="str">
        <f>IF(計算!$C8084="","",計算!$C8084)</f>
        <v/>
      </c>
      <c r="B8062" s="7" t="str">
        <f t="shared" si="221"/>
        <v/>
      </c>
    </row>
    <row r="8063" spans="1:2">
      <c r="A8063" s="7" t="str">
        <f>IF(計算!$C8085="","",計算!$C8085)</f>
        <v/>
      </c>
      <c r="B8063" s="7" t="str">
        <f t="shared" si="221"/>
        <v/>
      </c>
    </row>
    <row r="8064" spans="1:2">
      <c r="A8064" s="7" t="str">
        <f>IF(計算!$C8086="","",計算!$C8086)</f>
        <v/>
      </c>
      <c r="B8064" s="7" t="str">
        <f t="shared" si="221"/>
        <v/>
      </c>
    </row>
    <row r="8065" spans="1:2">
      <c r="A8065" s="7" t="str">
        <f>IF(計算!$C8087="","",計算!$C8087)</f>
        <v/>
      </c>
      <c r="B8065" s="7" t="str">
        <f t="shared" si="221"/>
        <v/>
      </c>
    </row>
    <row r="8066" spans="1:2">
      <c r="A8066" s="7" t="str">
        <f>IF(計算!$C8088="","",計算!$C8088)</f>
        <v/>
      </c>
      <c r="B8066" s="7" t="str">
        <f t="shared" si="221"/>
        <v/>
      </c>
    </row>
    <row r="8067" spans="1:2">
      <c r="A8067" s="7" t="str">
        <f>IF(計算!$C8089="","",計算!$C8089)</f>
        <v/>
      </c>
      <c r="B8067" s="7" t="str">
        <f t="shared" si="221"/>
        <v/>
      </c>
    </row>
    <row r="8068" spans="1:2">
      <c r="A8068" s="7" t="str">
        <f>IF(計算!$C8090="","",計算!$C8090)</f>
        <v/>
      </c>
      <c r="B8068" s="7" t="str">
        <f t="shared" si="221"/>
        <v/>
      </c>
    </row>
    <row r="8069" spans="1:2">
      <c r="A8069" s="7" t="str">
        <f>IF(計算!$C8091="","",計算!$C8091)</f>
        <v/>
      </c>
      <c r="B8069" s="7" t="str">
        <f t="shared" si="221"/>
        <v/>
      </c>
    </row>
    <row r="8070" spans="1:2">
      <c r="A8070" s="7" t="str">
        <f>IF(計算!$C8092="","",計算!$C8092)</f>
        <v/>
      </c>
      <c r="B8070" s="7" t="str">
        <f t="shared" si="221"/>
        <v/>
      </c>
    </row>
    <row r="8071" spans="1:2">
      <c r="A8071" s="7" t="str">
        <f>IF(計算!$C8093="","",計算!$C8093)</f>
        <v/>
      </c>
      <c r="B8071" s="7" t="str">
        <f t="shared" ref="B8071:B8134" si="222">IF($A8072="","",$A8072)</f>
        <v/>
      </c>
    </row>
    <row r="8072" spans="1:2">
      <c r="A8072" s="7" t="str">
        <f>IF(計算!$C8094="","",計算!$C8094)</f>
        <v/>
      </c>
      <c r="B8072" s="7" t="str">
        <f t="shared" si="222"/>
        <v/>
      </c>
    </row>
    <row r="8073" spans="1:2">
      <c r="A8073" s="7" t="str">
        <f>IF(計算!$C8095="","",計算!$C8095)</f>
        <v/>
      </c>
      <c r="B8073" s="7" t="str">
        <f t="shared" si="222"/>
        <v/>
      </c>
    </row>
    <row r="8074" spans="1:2">
      <c r="A8074" s="7" t="str">
        <f>IF(計算!$C8096="","",計算!$C8096)</f>
        <v/>
      </c>
      <c r="B8074" s="7" t="str">
        <f t="shared" si="222"/>
        <v/>
      </c>
    </row>
    <row r="8075" spans="1:2">
      <c r="A8075" s="7" t="str">
        <f>IF(計算!$C8097="","",計算!$C8097)</f>
        <v/>
      </c>
      <c r="B8075" s="7" t="str">
        <f t="shared" si="222"/>
        <v/>
      </c>
    </row>
    <row r="8076" spans="1:2">
      <c r="A8076" s="7" t="str">
        <f>IF(計算!$C8098="","",計算!$C8098)</f>
        <v/>
      </c>
      <c r="B8076" s="7" t="str">
        <f t="shared" si="222"/>
        <v/>
      </c>
    </row>
    <row r="8077" spans="1:2">
      <c r="A8077" s="7" t="str">
        <f>IF(計算!$C8099="","",計算!$C8099)</f>
        <v/>
      </c>
      <c r="B8077" s="7" t="str">
        <f t="shared" si="222"/>
        <v/>
      </c>
    </row>
    <row r="8078" spans="1:2">
      <c r="A8078" s="7" t="str">
        <f>IF(計算!$C8100="","",計算!$C8100)</f>
        <v/>
      </c>
      <c r="B8078" s="7" t="str">
        <f t="shared" si="222"/>
        <v/>
      </c>
    </row>
    <row r="8079" spans="1:2">
      <c r="A8079" s="7" t="str">
        <f>IF(計算!$C8101="","",計算!$C8101)</f>
        <v/>
      </c>
      <c r="B8079" s="7" t="str">
        <f t="shared" si="222"/>
        <v/>
      </c>
    </row>
    <row r="8080" spans="1:2">
      <c r="A8080" s="7" t="str">
        <f>IF(計算!$C8102="","",計算!$C8102)</f>
        <v/>
      </c>
      <c r="B8080" s="7" t="str">
        <f t="shared" si="222"/>
        <v/>
      </c>
    </row>
    <row r="8081" spans="1:2">
      <c r="A8081" s="7" t="str">
        <f>IF(計算!$C8103="","",計算!$C8103)</f>
        <v/>
      </c>
      <c r="B8081" s="7" t="str">
        <f t="shared" si="222"/>
        <v/>
      </c>
    </row>
    <row r="8082" spans="1:2">
      <c r="A8082" s="7" t="str">
        <f>IF(計算!$C8104="","",計算!$C8104)</f>
        <v/>
      </c>
      <c r="B8082" s="7" t="str">
        <f t="shared" si="222"/>
        <v/>
      </c>
    </row>
    <row r="8083" spans="1:2">
      <c r="A8083" s="7" t="str">
        <f>IF(計算!$C8105="","",計算!$C8105)</f>
        <v/>
      </c>
      <c r="B8083" s="7" t="str">
        <f t="shared" si="222"/>
        <v/>
      </c>
    </row>
    <row r="8084" spans="1:2">
      <c r="A8084" s="7" t="str">
        <f>IF(計算!$C8106="","",計算!$C8106)</f>
        <v/>
      </c>
      <c r="B8084" s="7" t="str">
        <f t="shared" si="222"/>
        <v/>
      </c>
    </row>
    <row r="8085" spans="1:2">
      <c r="A8085" s="7" t="str">
        <f>IF(計算!$C8107="","",計算!$C8107)</f>
        <v/>
      </c>
      <c r="B8085" s="7" t="str">
        <f t="shared" si="222"/>
        <v/>
      </c>
    </row>
    <row r="8086" spans="1:2">
      <c r="A8086" s="7" t="str">
        <f>IF(計算!$C8108="","",計算!$C8108)</f>
        <v/>
      </c>
      <c r="B8086" s="7" t="str">
        <f t="shared" si="222"/>
        <v/>
      </c>
    </row>
    <row r="8087" spans="1:2">
      <c r="A8087" s="7" t="str">
        <f>IF(計算!$C8109="","",計算!$C8109)</f>
        <v/>
      </c>
      <c r="B8087" s="7" t="str">
        <f t="shared" si="222"/>
        <v/>
      </c>
    </row>
    <row r="8088" spans="1:2">
      <c r="A8088" s="7" t="str">
        <f>IF(計算!$C8110="","",計算!$C8110)</f>
        <v/>
      </c>
      <c r="B8088" s="7" t="str">
        <f t="shared" si="222"/>
        <v/>
      </c>
    </row>
    <row r="8089" spans="1:2">
      <c r="A8089" s="7" t="str">
        <f>IF(計算!$C8111="","",計算!$C8111)</f>
        <v/>
      </c>
      <c r="B8089" s="7" t="str">
        <f t="shared" si="222"/>
        <v/>
      </c>
    </row>
    <row r="8090" spans="1:2">
      <c r="A8090" s="7" t="str">
        <f>IF(計算!$C8112="","",計算!$C8112)</f>
        <v/>
      </c>
      <c r="B8090" s="7" t="str">
        <f t="shared" si="222"/>
        <v/>
      </c>
    </row>
    <row r="8091" spans="1:2">
      <c r="A8091" s="7" t="str">
        <f>IF(計算!$C8113="","",計算!$C8113)</f>
        <v/>
      </c>
      <c r="B8091" s="7" t="str">
        <f t="shared" si="222"/>
        <v/>
      </c>
    </row>
    <row r="8092" spans="1:2">
      <c r="A8092" s="7" t="str">
        <f>IF(計算!$C8114="","",計算!$C8114)</f>
        <v/>
      </c>
      <c r="B8092" s="7" t="str">
        <f t="shared" si="222"/>
        <v/>
      </c>
    </row>
    <row r="8093" spans="1:2">
      <c r="A8093" s="7" t="str">
        <f>IF(計算!$C8115="","",計算!$C8115)</f>
        <v/>
      </c>
      <c r="B8093" s="7" t="str">
        <f t="shared" si="222"/>
        <v/>
      </c>
    </row>
    <row r="8094" spans="1:2">
      <c r="A8094" s="7" t="str">
        <f>IF(計算!$C8116="","",計算!$C8116)</f>
        <v/>
      </c>
      <c r="B8094" s="7" t="str">
        <f t="shared" si="222"/>
        <v/>
      </c>
    </row>
    <row r="8095" spans="1:2">
      <c r="A8095" s="7" t="str">
        <f>IF(計算!$C8117="","",計算!$C8117)</f>
        <v/>
      </c>
      <c r="B8095" s="7" t="str">
        <f t="shared" si="222"/>
        <v/>
      </c>
    </row>
    <row r="8096" spans="1:2">
      <c r="A8096" s="7" t="str">
        <f>IF(計算!$C8118="","",計算!$C8118)</f>
        <v/>
      </c>
      <c r="B8096" s="7" t="str">
        <f t="shared" si="222"/>
        <v/>
      </c>
    </row>
    <row r="8097" spans="1:2">
      <c r="A8097" s="7" t="str">
        <f>IF(計算!$C8119="","",計算!$C8119)</f>
        <v/>
      </c>
      <c r="B8097" s="7" t="str">
        <f t="shared" si="222"/>
        <v/>
      </c>
    </row>
    <row r="8098" spans="1:2">
      <c r="A8098" s="7" t="str">
        <f>IF(計算!$C8120="","",計算!$C8120)</f>
        <v/>
      </c>
      <c r="B8098" s="7" t="str">
        <f t="shared" si="222"/>
        <v/>
      </c>
    </row>
    <row r="8099" spans="1:2">
      <c r="A8099" s="7" t="str">
        <f>IF(計算!$C8121="","",計算!$C8121)</f>
        <v/>
      </c>
      <c r="B8099" s="7" t="str">
        <f t="shared" si="222"/>
        <v/>
      </c>
    </row>
    <row r="8100" spans="1:2">
      <c r="A8100" s="7" t="str">
        <f>IF(計算!$C8122="","",計算!$C8122)</f>
        <v/>
      </c>
      <c r="B8100" s="7" t="str">
        <f t="shared" si="222"/>
        <v/>
      </c>
    </row>
    <row r="8101" spans="1:2">
      <c r="A8101" s="7" t="str">
        <f>IF(計算!$C8123="","",計算!$C8123)</f>
        <v/>
      </c>
      <c r="B8101" s="7" t="str">
        <f t="shared" si="222"/>
        <v/>
      </c>
    </row>
    <row r="8102" spans="1:2">
      <c r="A8102" s="7" t="str">
        <f>IF(計算!$C8124="","",計算!$C8124)</f>
        <v/>
      </c>
      <c r="B8102" s="7" t="str">
        <f t="shared" si="222"/>
        <v/>
      </c>
    </row>
    <row r="8103" spans="1:2">
      <c r="A8103" s="7" t="str">
        <f>IF(計算!$C8125="","",計算!$C8125)</f>
        <v/>
      </c>
      <c r="B8103" s="7" t="str">
        <f t="shared" si="222"/>
        <v/>
      </c>
    </row>
    <row r="8104" spans="1:2">
      <c r="A8104" s="7" t="str">
        <f>IF(計算!$C8126="","",計算!$C8126)</f>
        <v/>
      </c>
      <c r="B8104" s="7" t="str">
        <f t="shared" si="222"/>
        <v/>
      </c>
    </row>
    <row r="8105" spans="1:2">
      <c r="A8105" s="7" t="str">
        <f>IF(計算!$C8127="","",計算!$C8127)</f>
        <v/>
      </c>
      <c r="B8105" s="7" t="str">
        <f t="shared" si="222"/>
        <v/>
      </c>
    </row>
    <row r="8106" spans="1:2">
      <c r="A8106" s="7" t="str">
        <f>IF(計算!$C8128="","",計算!$C8128)</f>
        <v/>
      </c>
      <c r="B8106" s="7" t="str">
        <f t="shared" si="222"/>
        <v/>
      </c>
    </row>
    <row r="8107" spans="1:2">
      <c r="A8107" s="7" t="str">
        <f>IF(計算!$C8129="","",計算!$C8129)</f>
        <v/>
      </c>
      <c r="B8107" s="7" t="str">
        <f t="shared" si="222"/>
        <v/>
      </c>
    </row>
    <row r="8108" spans="1:2">
      <c r="A8108" s="7" t="str">
        <f>IF(計算!$C8130="","",計算!$C8130)</f>
        <v/>
      </c>
      <c r="B8108" s="7" t="str">
        <f t="shared" si="222"/>
        <v/>
      </c>
    </row>
    <row r="8109" spans="1:2">
      <c r="A8109" s="7" t="str">
        <f>IF(計算!$C8131="","",計算!$C8131)</f>
        <v/>
      </c>
      <c r="B8109" s="7" t="str">
        <f t="shared" si="222"/>
        <v/>
      </c>
    </row>
    <row r="8110" spans="1:2">
      <c r="A8110" s="7" t="str">
        <f>IF(計算!$C8132="","",計算!$C8132)</f>
        <v/>
      </c>
      <c r="B8110" s="7" t="str">
        <f t="shared" si="222"/>
        <v/>
      </c>
    </row>
    <row r="8111" spans="1:2">
      <c r="A8111" s="7" t="str">
        <f>IF(計算!$C8133="","",計算!$C8133)</f>
        <v/>
      </c>
      <c r="B8111" s="7" t="str">
        <f t="shared" si="222"/>
        <v/>
      </c>
    </row>
    <row r="8112" spans="1:2">
      <c r="A8112" s="7" t="str">
        <f>IF(計算!$C8134="","",計算!$C8134)</f>
        <v/>
      </c>
      <c r="B8112" s="7" t="str">
        <f t="shared" si="222"/>
        <v/>
      </c>
    </row>
    <row r="8113" spans="1:2">
      <c r="A8113" s="7" t="str">
        <f>IF(計算!$C8135="","",計算!$C8135)</f>
        <v/>
      </c>
      <c r="B8113" s="7" t="str">
        <f t="shared" si="222"/>
        <v/>
      </c>
    </row>
    <row r="8114" spans="1:2">
      <c r="A8114" s="7" t="str">
        <f>IF(計算!$C8136="","",計算!$C8136)</f>
        <v/>
      </c>
      <c r="B8114" s="7" t="str">
        <f t="shared" si="222"/>
        <v/>
      </c>
    </row>
    <row r="8115" spans="1:2">
      <c r="A8115" s="7" t="str">
        <f>IF(計算!$C8137="","",計算!$C8137)</f>
        <v/>
      </c>
      <c r="B8115" s="7" t="str">
        <f t="shared" si="222"/>
        <v/>
      </c>
    </row>
    <row r="8116" spans="1:2">
      <c r="A8116" s="7" t="str">
        <f>IF(計算!$C8138="","",計算!$C8138)</f>
        <v/>
      </c>
      <c r="B8116" s="7" t="str">
        <f t="shared" si="222"/>
        <v/>
      </c>
    </row>
    <row r="8117" spans="1:2">
      <c r="A8117" s="7" t="str">
        <f>IF(計算!$C8139="","",計算!$C8139)</f>
        <v/>
      </c>
      <c r="B8117" s="7" t="str">
        <f t="shared" si="222"/>
        <v/>
      </c>
    </row>
    <row r="8118" spans="1:2">
      <c r="A8118" s="7" t="str">
        <f>IF(計算!$C8140="","",計算!$C8140)</f>
        <v/>
      </c>
      <c r="B8118" s="7" t="str">
        <f t="shared" si="222"/>
        <v/>
      </c>
    </row>
    <row r="8119" spans="1:2">
      <c r="A8119" s="7" t="str">
        <f>IF(計算!$C8141="","",計算!$C8141)</f>
        <v/>
      </c>
      <c r="B8119" s="7" t="str">
        <f t="shared" si="222"/>
        <v/>
      </c>
    </row>
    <row r="8120" spans="1:2">
      <c r="A8120" s="7" t="str">
        <f>IF(計算!$C8142="","",計算!$C8142)</f>
        <v/>
      </c>
      <c r="B8120" s="7" t="str">
        <f t="shared" si="222"/>
        <v/>
      </c>
    </row>
    <row r="8121" spans="1:2">
      <c r="A8121" s="7" t="str">
        <f>IF(計算!$C8143="","",計算!$C8143)</f>
        <v/>
      </c>
      <c r="B8121" s="7" t="str">
        <f t="shared" si="222"/>
        <v/>
      </c>
    </row>
    <row r="8122" spans="1:2">
      <c r="A8122" s="7" t="str">
        <f>IF(計算!$C8144="","",計算!$C8144)</f>
        <v/>
      </c>
      <c r="B8122" s="7" t="str">
        <f t="shared" si="222"/>
        <v/>
      </c>
    </row>
    <row r="8123" spans="1:2">
      <c r="A8123" s="7" t="str">
        <f>IF(計算!$C8145="","",計算!$C8145)</f>
        <v/>
      </c>
      <c r="B8123" s="7" t="str">
        <f t="shared" si="222"/>
        <v/>
      </c>
    </row>
    <row r="8124" spans="1:2">
      <c r="A8124" s="7" t="str">
        <f>IF(計算!$C8146="","",計算!$C8146)</f>
        <v/>
      </c>
      <c r="B8124" s="7" t="str">
        <f t="shared" si="222"/>
        <v/>
      </c>
    </row>
    <row r="8125" spans="1:2">
      <c r="A8125" s="7" t="str">
        <f>IF(計算!$C8147="","",計算!$C8147)</f>
        <v/>
      </c>
      <c r="B8125" s="7" t="str">
        <f t="shared" si="222"/>
        <v/>
      </c>
    </row>
    <row r="8126" spans="1:2">
      <c r="A8126" s="7" t="str">
        <f>IF(計算!$C8148="","",計算!$C8148)</f>
        <v/>
      </c>
      <c r="B8126" s="7" t="str">
        <f t="shared" si="222"/>
        <v/>
      </c>
    </row>
    <row r="8127" spans="1:2">
      <c r="A8127" s="7" t="str">
        <f>IF(計算!$C8149="","",計算!$C8149)</f>
        <v/>
      </c>
      <c r="B8127" s="7" t="str">
        <f t="shared" si="222"/>
        <v/>
      </c>
    </row>
    <row r="8128" spans="1:2">
      <c r="A8128" s="7" t="str">
        <f>IF(計算!$C8150="","",計算!$C8150)</f>
        <v/>
      </c>
      <c r="B8128" s="7" t="str">
        <f t="shared" si="222"/>
        <v/>
      </c>
    </row>
    <row r="8129" spans="1:2">
      <c r="A8129" s="7" t="str">
        <f>IF(計算!$C8151="","",計算!$C8151)</f>
        <v/>
      </c>
      <c r="B8129" s="7" t="str">
        <f t="shared" si="222"/>
        <v/>
      </c>
    </row>
    <row r="8130" spans="1:2">
      <c r="A8130" s="7" t="str">
        <f>IF(計算!$C8152="","",計算!$C8152)</f>
        <v/>
      </c>
      <c r="B8130" s="7" t="str">
        <f t="shared" si="222"/>
        <v/>
      </c>
    </row>
    <row r="8131" spans="1:2">
      <c r="A8131" s="7" t="str">
        <f>IF(計算!$C8153="","",計算!$C8153)</f>
        <v/>
      </c>
      <c r="B8131" s="7" t="str">
        <f t="shared" si="222"/>
        <v/>
      </c>
    </row>
    <row r="8132" spans="1:2">
      <c r="A8132" s="7" t="str">
        <f>IF(計算!$C8154="","",計算!$C8154)</f>
        <v/>
      </c>
      <c r="B8132" s="7" t="str">
        <f t="shared" si="222"/>
        <v/>
      </c>
    </row>
    <row r="8133" spans="1:2">
      <c r="A8133" s="7" t="str">
        <f>IF(計算!$C8155="","",計算!$C8155)</f>
        <v/>
      </c>
      <c r="B8133" s="7" t="str">
        <f t="shared" si="222"/>
        <v/>
      </c>
    </row>
    <row r="8134" spans="1:2">
      <c r="A8134" s="7" t="str">
        <f>IF(計算!$C8156="","",計算!$C8156)</f>
        <v/>
      </c>
      <c r="B8134" s="7" t="str">
        <f t="shared" si="222"/>
        <v/>
      </c>
    </row>
    <row r="8135" spans="1:2">
      <c r="A8135" s="7" t="str">
        <f>IF(計算!$C8157="","",計算!$C8157)</f>
        <v/>
      </c>
      <c r="B8135" s="7" t="str">
        <f t="shared" ref="B8135:B8198" si="223">IF($A8136="","",$A8136)</f>
        <v/>
      </c>
    </row>
    <row r="8136" spans="1:2">
      <c r="A8136" s="7" t="str">
        <f>IF(計算!$C8158="","",計算!$C8158)</f>
        <v/>
      </c>
      <c r="B8136" s="7" t="str">
        <f t="shared" si="223"/>
        <v/>
      </c>
    </row>
    <row r="8137" spans="1:2">
      <c r="A8137" s="7" t="str">
        <f>IF(計算!$C8159="","",計算!$C8159)</f>
        <v/>
      </c>
      <c r="B8137" s="7" t="str">
        <f t="shared" si="223"/>
        <v/>
      </c>
    </row>
    <row r="8138" spans="1:2">
      <c r="A8138" s="7" t="str">
        <f>IF(計算!$C8160="","",計算!$C8160)</f>
        <v/>
      </c>
      <c r="B8138" s="7" t="str">
        <f t="shared" si="223"/>
        <v/>
      </c>
    </row>
    <row r="8139" spans="1:2">
      <c r="A8139" s="7" t="str">
        <f>IF(計算!$C8161="","",計算!$C8161)</f>
        <v/>
      </c>
      <c r="B8139" s="7" t="str">
        <f t="shared" si="223"/>
        <v/>
      </c>
    </row>
    <row r="8140" spans="1:2">
      <c r="A8140" s="7" t="str">
        <f>IF(計算!$C8162="","",計算!$C8162)</f>
        <v/>
      </c>
      <c r="B8140" s="7" t="str">
        <f t="shared" si="223"/>
        <v/>
      </c>
    </row>
    <row r="8141" spans="1:2">
      <c r="A8141" s="7" t="str">
        <f>IF(計算!$C8163="","",計算!$C8163)</f>
        <v/>
      </c>
      <c r="B8141" s="7" t="str">
        <f t="shared" si="223"/>
        <v/>
      </c>
    </row>
    <row r="8142" spans="1:2">
      <c r="A8142" s="7" t="str">
        <f>IF(計算!$C8164="","",計算!$C8164)</f>
        <v/>
      </c>
      <c r="B8142" s="7" t="str">
        <f t="shared" si="223"/>
        <v/>
      </c>
    </row>
    <row r="8143" spans="1:2">
      <c r="A8143" s="7" t="str">
        <f>IF(計算!$C8165="","",計算!$C8165)</f>
        <v/>
      </c>
      <c r="B8143" s="7" t="str">
        <f t="shared" si="223"/>
        <v/>
      </c>
    </row>
    <row r="8144" spans="1:2">
      <c r="A8144" s="7" t="str">
        <f>IF(計算!$C8166="","",計算!$C8166)</f>
        <v/>
      </c>
      <c r="B8144" s="7" t="str">
        <f t="shared" si="223"/>
        <v/>
      </c>
    </row>
    <row r="8145" spans="1:2">
      <c r="A8145" s="7" t="str">
        <f>IF(計算!$C8167="","",計算!$C8167)</f>
        <v/>
      </c>
      <c r="B8145" s="7" t="str">
        <f t="shared" si="223"/>
        <v/>
      </c>
    </row>
    <row r="8146" spans="1:2">
      <c r="A8146" s="7" t="str">
        <f>IF(計算!$C8168="","",計算!$C8168)</f>
        <v/>
      </c>
      <c r="B8146" s="7" t="str">
        <f t="shared" si="223"/>
        <v/>
      </c>
    </row>
    <row r="8147" spans="1:2">
      <c r="A8147" s="7" t="str">
        <f>IF(計算!$C8169="","",計算!$C8169)</f>
        <v/>
      </c>
      <c r="B8147" s="7" t="str">
        <f t="shared" si="223"/>
        <v/>
      </c>
    </row>
    <row r="8148" spans="1:2">
      <c r="A8148" s="7" t="str">
        <f>IF(計算!$C8170="","",計算!$C8170)</f>
        <v/>
      </c>
      <c r="B8148" s="7" t="str">
        <f t="shared" si="223"/>
        <v/>
      </c>
    </row>
    <row r="8149" spans="1:2">
      <c r="A8149" s="7" t="str">
        <f>IF(計算!$C8171="","",計算!$C8171)</f>
        <v/>
      </c>
      <c r="B8149" s="7" t="str">
        <f t="shared" si="223"/>
        <v/>
      </c>
    </row>
    <row r="8150" spans="1:2">
      <c r="A8150" s="7" t="str">
        <f>IF(計算!$C8172="","",計算!$C8172)</f>
        <v/>
      </c>
      <c r="B8150" s="7" t="str">
        <f t="shared" si="223"/>
        <v/>
      </c>
    </row>
    <row r="8151" spans="1:2">
      <c r="A8151" s="7" t="str">
        <f>IF(計算!$C8173="","",計算!$C8173)</f>
        <v/>
      </c>
      <c r="B8151" s="7" t="str">
        <f t="shared" si="223"/>
        <v/>
      </c>
    </row>
    <row r="8152" spans="1:2">
      <c r="A8152" s="7" t="str">
        <f>IF(計算!$C8174="","",計算!$C8174)</f>
        <v/>
      </c>
      <c r="B8152" s="7" t="str">
        <f t="shared" si="223"/>
        <v/>
      </c>
    </row>
    <row r="8153" spans="1:2">
      <c r="A8153" s="7" t="str">
        <f>IF(計算!$C8175="","",計算!$C8175)</f>
        <v/>
      </c>
      <c r="B8153" s="7" t="str">
        <f t="shared" si="223"/>
        <v/>
      </c>
    </row>
    <row r="8154" spans="1:2">
      <c r="A8154" s="7" t="str">
        <f>IF(計算!$C8176="","",計算!$C8176)</f>
        <v/>
      </c>
      <c r="B8154" s="7" t="str">
        <f t="shared" si="223"/>
        <v/>
      </c>
    </row>
    <row r="8155" spans="1:2">
      <c r="A8155" s="7" t="str">
        <f>IF(計算!$C8177="","",計算!$C8177)</f>
        <v/>
      </c>
      <c r="B8155" s="7" t="str">
        <f t="shared" si="223"/>
        <v/>
      </c>
    </row>
    <row r="8156" spans="1:2">
      <c r="A8156" s="7" t="str">
        <f>IF(計算!$C8178="","",計算!$C8178)</f>
        <v/>
      </c>
      <c r="B8156" s="7" t="str">
        <f t="shared" si="223"/>
        <v/>
      </c>
    </row>
    <row r="8157" spans="1:2">
      <c r="A8157" s="7" t="str">
        <f>IF(計算!$C8179="","",計算!$C8179)</f>
        <v/>
      </c>
      <c r="B8157" s="7" t="str">
        <f t="shared" si="223"/>
        <v/>
      </c>
    </row>
    <row r="8158" spans="1:2">
      <c r="A8158" s="7" t="str">
        <f>IF(計算!$C8180="","",計算!$C8180)</f>
        <v/>
      </c>
      <c r="B8158" s="7" t="str">
        <f t="shared" si="223"/>
        <v/>
      </c>
    </row>
    <row r="8159" spans="1:2">
      <c r="A8159" s="7" t="str">
        <f>IF(計算!$C8181="","",計算!$C8181)</f>
        <v/>
      </c>
      <c r="B8159" s="7" t="str">
        <f t="shared" si="223"/>
        <v/>
      </c>
    </row>
    <row r="8160" spans="1:2">
      <c r="A8160" s="7" t="str">
        <f>IF(計算!$C8182="","",計算!$C8182)</f>
        <v/>
      </c>
      <c r="B8160" s="7" t="str">
        <f t="shared" si="223"/>
        <v/>
      </c>
    </row>
    <row r="8161" spans="1:2">
      <c r="A8161" s="7" t="str">
        <f>IF(計算!$C8183="","",計算!$C8183)</f>
        <v/>
      </c>
      <c r="B8161" s="7" t="str">
        <f t="shared" si="223"/>
        <v/>
      </c>
    </row>
    <row r="8162" spans="1:2">
      <c r="A8162" s="7" t="str">
        <f>IF(計算!$C8184="","",計算!$C8184)</f>
        <v/>
      </c>
      <c r="B8162" s="7" t="str">
        <f t="shared" si="223"/>
        <v/>
      </c>
    </row>
    <row r="8163" spans="1:2">
      <c r="A8163" s="7" t="str">
        <f>IF(計算!$C8185="","",計算!$C8185)</f>
        <v/>
      </c>
      <c r="B8163" s="7" t="str">
        <f t="shared" si="223"/>
        <v/>
      </c>
    </row>
    <row r="8164" spans="1:2">
      <c r="A8164" s="7" t="str">
        <f>IF(計算!$C8186="","",計算!$C8186)</f>
        <v/>
      </c>
      <c r="B8164" s="7" t="str">
        <f t="shared" si="223"/>
        <v/>
      </c>
    </row>
    <row r="8165" spans="1:2">
      <c r="A8165" s="7" t="str">
        <f>IF(計算!$C8187="","",計算!$C8187)</f>
        <v/>
      </c>
      <c r="B8165" s="7" t="str">
        <f t="shared" si="223"/>
        <v/>
      </c>
    </row>
    <row r="8166" spans="1:2">
      <c r="A8166" s="7" t="str">
        <f>IF(計算!$C8188="","",計算!$C8188)</f>
        <v/>
      </c>
      <c r="B8166" s="7" t="str">
        <f t="shared" si="223"/>
        <v/>
      </c>
    </row>
    <row r="8167" spans="1:2">
      <c r="A8167" s="7" t="str">
        <f>IF(計算!$C8189="","",計算!$C8189)</f>
        <v/>
      </c>
      <c r="B8167" s="7" t="str">
        <f t="shared" si="223"/>
        <v/>
      </c>
    </row>
    <row r="8168" spans="1:2">
      <c r="A8168" s="7" t="str">
        <f>IF(計算!$C8190="","",計算!$C8190)</f>
        <v/>
      </c>
      <c r="B8168" s="7" t="str">
        <f t="shared" si="223"/>
        <v/>
      </c>
    </row>
    <row r="8169" spans="1:2">
      <c r="A8169" s="7" t="str">
        <f>IF(計算!$C8191="","",計算!$C8191)</f>
        <v/>
      </c>
      <c r="B8169" s="7" t="str">
        <f t="shared" si="223"/>
        <v/>
      </c>
    </row>
    <row r="8170" spans="1:2">
      <c r="A8170" s="7" t="str">
        <f>IF(計算!$C8192="","",計算!$C8192)</f>
        <v/>
      </c>
      <c r="B8170" s="7" t="str">
        <f t="shared" si="223"/>
        <v/>
      </c>
    </row>
    <row r="8171" spans="1:2">
      <c r="A8171" s="7" t="str">
        <f>IF(計算!$C8193="","",計算!$C8193)</f>
        <v/>
      </c>
      <c r="B8171" s="7" t="str">
        <f t="shared" si="223"/>
        <v/>
      </c>
    </row>
    <row r="8172" spans="1:2">
      <c r="A8172" s="7" t="str">
        <f>IF(計算!$C8194="","",計算!$C8194)</f>
        <v/>
      </c>
      <c r="B8172" s="7" t="str">
        <f t="shared" si="223"/>
        <v/>
      </c>
    </row>
    <row r="8173" spans="1:2">
      <c r="A8173" s="7" t="str">
        <f>IF(計算!$C8195="","",計算!$C8195)</f>
        <v/>
      </c>
      <c r="B8173" s="7" t="str">
        <f t="shared" si="223"/>
        <v/>
      </c>
    </row>
    <row r="8174" spans="1:2">
      <c r="A8174" s="7" t="str">
        <f>IF(計算!$C8196="","",計算!$C8196)</f>
        <v/>
      </c>
      <c r="B8174" s="7" t="str">
        <f t="shared" si="223"/>
        <v/>
      </c>
    </row>
    <row r="8175" spans="1:2">
      <c r="A8175" s="7" t="str">
        <f>IF(計算!$C8197="","",計算!$C8197)</f>
        <v/>
      </c>
      <c r="B8175" s="7" t="str">
        <f t="shared" si="223"/>
        <v/>
      </c>
    </row>
    <row r="8176" spans="1:2">
      <c r="A8176" s="7" t="str">
        <f>IF(計算!$C8198="","",計算!$C8198)</f>
        <v/>
      </c>
      <c r="B8176" s="7" t="str">
        <f t="shared" si="223"/>
        <v/>
      </c>
    </row>
    <row r="8177" spans="1:2">
      <c r="A8177" s="7" t="str">
        <f>IF(計算!$C8199="","",計算!$C8199)</f>
        <v/>
      </c>
      <c r="B8177" s="7" t="str">
        <f t="shared" si="223"/>
        <v/>
      </c>
    </row>
    <row r="8178" spans="1:2">
      <c r="A8178" s="7" t="str">
        <f>IF(計算!$C8200="","",計算!$C8200)</f>
        <v/>
      </c>
      <c r="B8178" s="7" t="str">
        <f t="shared" si="223"/>
        <v/>
      </c>
    </row>
    <row r="8179" spans="1:2">
      <c r="A8179" s="7" t="str">
        <f>IF(計算!$C8201="","",計算!$C8201)</f>
        <v/>
      </c>
      <c r="B8179" s="7" t="str">
        <f t="shared" si="223"/>
        <v/>
      </c>
    </row>
    <row r="8180" spans="1:2">
      <c r="A8180" s="7" t="str">
        <f>IF(計算!$C8202="","",計算!$C8202)</f>
        <v/>
      </c>
      <c r="B8180" s="7" t="str">
        <f t="shared" si="223"/>
        <v/>
      </c>
    </row>
    <row r="8181" spans="1:2">
      <c r="A8181" s="7" t="str">
        <f>IF(計算!$C8203="","",計算!$C8203)</f>
        <v/>
      </c>
      <c r="B8181" s="7" t="str">
        <f t="shared" si="223"/>
        <v/>
      </c>
    </row>
    <row r="8182" spans="1:2">
      <c r="A8182" s="7" t="str">
        <f>IF(計算!$C8204="","",計算!$C8204)</f>
        <v/>
      </c>
      <c r="B8182" s="7" t="str">
        <f t="shared" si="223"/>
        <v/>
      </c>
    </row>
    <row r="8183" spans="1:2">
      <c r="A8183" s="7" t="str">
        <f>IF(計算!$C8205="","",計算!$C8205)</f>
        <v/>
      </c>
      <c r="B8183" s="7" t="str">
        <f t="shared" si="223"/>
        <v/>
      </c>
    </row>
    <row r="8184" spans="1:2">
      <c r="A8184" s="7" t="str">
        <f>IF(計算!$C8206="","",計算!$C8206)</f>
        <v/>
      </c>
      <c r="B8184" s="7" t="str">
        <f t="shared" si="223"/>
        <v/>
      </c>
    </row>
    <row r="8185" spans="1:2">
      <c r="A8185" s="7" t="str">
        <f>IF(計算!$C8207="","",計算!$C8207)</f>
        <v/>
      </c>
      <c r="B8185" s="7" t="str">
        <f t="shared" si="223"/>
        <v/>
      </c>
    </row>
    <row r="8186" spans="1:2">
      <c r="A8186" s="7" t="str">
        <f>IF(計算!$C8208="","",計算!$C8208)</f>
        <v/>
      </c>
      <c r="B8186" s="7" t="str">
        <f t="shared" si="223"/>
        <v/>
      </c>
    </row>
    <row r="8187" spans="1:2">
      <c r="A8187" s="7" t="str">
        <f>IF(計算!$C8209="","",計算!$C8209)</f>
        <v/>
      </c>
      <c r="B8187" s="7" t="str">
        <f t="shared" si="223"/>
        <v/>
      </c>
    </row>
    <row r="8188" spans="1:2">
      <c r="A8188" s="7" t="str">
        <f>IF(計算!$C8210="","",計算!$C8210)</f>
        <v/>
      </c>
      <c r="B8188" s="7" t="str">
        <f t="shared" si="223"/>
        <v/>
      </c>
    </row>
    <row r="8189" spans="1:2">
      <c r="A8189" s="7" t="str">
        <f>IF(計算!$C8211="","",計算!$C8211)</f>
        <v/>
      </c>
      <c r="B8189" s="7" t="str">
        <f t="shared" si="223"/>
        <v/>
      </c>
    </row>
    <row r="8190" spans="1:2">
      <c r="A8190" s="7" t="str">
        <f>IF(計算!$C8212="","",計算!$C8212)</f>
        <v/>
      </c>
      <c r="B8190" s="7" t="str">
        <f t="shared" si="223"/>
        <v/>
      </c>
    </row>
    <row r="8191" spans="1:2">
      <c r="A8191" s="7" t="str">
        <f>IF(計算!$C8213="","",計算!$C8213)</f>
        <v/>
      </c>
      <c r="B8191" s="7" t="str">
        <f t="shared" si="223"/>
        <v/>
      </c>
    </row>
    <row r="8192" spans="1:2">
      <c r="A8192" s="7" t="str">
        <f>IF(計算!$C8214="","",計算!$C8214)</f>
        <v/>
      </c>
      <c r="B8192" s="7" t="str">
        <f t="shared" si="223"/>
        <v/>
      </c>
    </row>
    <row r="8193" spans="1:2">
      <c r="A8193" s="7" t="str">
        <f>IF(計算!$C8215="","",計算!$C8215)</f>
        <v/>
      </c>
      <c r="B8193" s="7" t="str">
        <f t="shared" si="223"/>
        <v/>
      </c>
    </row>
    <row r="8194" spans="1:2">
      <c r="A8194" s="7" t="str">
        <f>IF(計算!$C8216="","",計算!$C8216)</f>
        <v/>
      </c>
      <c r="B8194" s="7" t="str">
        <f t="shared" si="223"/>
        <v/>
      </c>
    </row>
    <row r="8195" spans="1:2">
      <c r="A8195" s="7" t="str">
        <f>IF(計算!$C8217="","",計算!$C8217)</f>
        <v/>
      </c>
      <c r="B8195" s="7" t="str">
        <f t="shared" si="223"/>
        <v/>
      </c>
    </row>
    <row r="8196" spans="1:2">
      <c r="A8196" s="7" t="str">
        <f>IF(計算!$C8218="","",計算!$C8218)</f>
        <v/>
      </c>
      <c r="B8196" s="7" t="str">
        <f t="shared" si="223"/>
        <v/>
      </c>
    </row>
    <row r="8197" spans="1:2">
      <c r="A8197" s="7" t="str">
        <f>IF(計算!$C8219="","",計算!$C8219)</f>
        <v/>
      </c>
      <c r="B8197" s="7" t="str">
        <f t="shared" si="223"/>
        <v/>
      </c>
    </row>
    <row r="8198" spans="1:2">
      <c r="A8198" s="7" t="str">
        <f>IF(計算!$C8220="","",計算!$C8220)</f>
        <v/>
      </c>
      <c r="B8198" s="7" t="str">
        <f t="shared" si="223"/>
        <v/>
      </c>
    </row>
    <row r="8199" spans="1:2">
      <c r="A8199" s="7" t="str">
        <f>IF(計算!$C8221="","",計算!$C8221)</f>
        <v/>
      </c>
      <c r="B8199" s="7" t="str">
        <f t="shared" ref="B8199:B8262" si="224">IF($A8200="","",$A8200)</f>
        <v/>
      </c>
    </row>
    <row r="8200" spans="1:2">
      <c r="A8200" s="7" t="str">
        <f>IF(計算!$C8222="","",計算!$C8222)</f>
        <v/>
      </c>
      <c r="B8200" s="7" t="str">
        <f t="shared" si="224"/>
        <v/>
      </c>
    </row>
    <row r="8201" spans="1:2">
      <c r="A8201" s="7" t="str">
        <f>IF(計算!$C8223="","",計算!$C8223)</f>
        <v/>
      </c>
      <c r="B8201" s="7" t="str">
        <f t="shared" si="224"/>
        <v/>
      </c>
    </row>
    <row r="8202" spans="1:2">
      <c r="A8202" s="7" t="str">
        <f>IF(計算!$C8224="","",計算!$C8224)</f>
        <v/>
      </c>
      <c r="B8202" s="7" t="str">
        <f t="shared" si="224"/>
        <v/>
      </c>
    </row>
    <row r="8203" spans="1:2">
      <c r="A8203" s="7" t="str">
        <f>IF(計算!$C8225="","",計算!$C8225)</f>
        <v/>
      </c>
      <c r="B8203" s="7" t="str">
        <f t="shared" si="224"/>
        <v/>
      </c>
    </row>
    <row r="8204" spans="1:2">
      <c r="A8204" s="7" t="str">
        <f>IF(計算!$C8226="","",計算!$C8226)</f>
        <v/>
      </c>
      <c r="B8204" s="7" t="str">
        <f t="shared" si="224"/>
        <v/>
      </c>
    </row>
    <row r="8205" spans="1:2">
      <c r="A8205" s="7" t="str">
        <f>IF(計算!$C8227="","",計算!$C8227)</f>
        <v/>
      </c>
      <c r="B8205" s="7" t="str">
        <f t="shared" si="224"/>
        <v/>
      </c>
    </row>
    <row r="8206" spans="1:2">
      <c r="A8206" s="7" t="str">
        <f>IF(計算!$C8228="","",計算!$C8228)</f>
        <v/>
      </c>
      <c r="B8206" s="7" t="str">
        <f t="shared" si="224"/>
        <v/>
      </c>
    </row>
    <row r="8207" spans="1:2">
      <c r="A8207" s="7" t="str">
        <f>IF(計算!$C8229="","",計算!$C8229)</f>
        <v/>
      </c>
      <c r="B8207" s="7" t="str">
        <f t="shared" si="224"/>
        <v/>
      </c>
    </row>
    <row r="8208" spans="1:2">
      <c r="A8208" s="7" t="str">
        <f>IF(計算!$C8230="","",計算!$C8230)</f>
        <v/>
      </c>
      <c r="B8208" s="7" t="str">
        <f t="shared" si="224"/>
        <v/>
      </c>
    </row>
    <row r="8209" spans="1:2">
      <c r="A8209" s="7" t="str">
        <f>IF(計算!$C8231="","",計算!$C8231)</f>
        <v/>
      </c>
      <c r="B8209" s="7" t="str">
        <f t="shared" si="224"/>
        <v/>
      </c>
    </row>
    <row r="8210" spans="1:2">
      <c r="A8210" s="7" t="str">
        <f>IF(計算!$C8232="","",計算!$C8232)</f>
        <v/>
      </c>
      <c r="B8210" s="7" t="str">
        <f t="shared" si="224"/>
        <v/>
      </c>
    </row>
    <row r="8211" spans="1:2">
      <c r="A8211" s="7" t="str">
        <f>IF(計算!$C8233="","",計算!$C8233)</f>
        <v/>
      </c>
      <c r="B8211" s="7" t="str">
        <f t="shared" si="224"/>
        <v/>
      </c>
    </row>
    <row r="8212" spans="1:2">
      <c r="A8212" s="7" t="str">
        <f>IF(計算!$C8234="","",計算!$C8234)</f>
        <v/>
      </c>
      <c r="B8212" s="7" t="str">
        <f t="shared" si="224"/>
        <v/>
      </c>
    </row>
    <row r="8213" spans="1:2">
      <c r="A8213" s="7" t="str">
        <f>IF(計算!$C8235="","",計算!$C8235)</f>
        <v/>
      </c>
      <c r="B8213" s="7" t="str">
        <f t="shared" si="224"/>
        <v/>
      </c>
    </row>
    <row r="8214" spans="1:2">
      <c r="A8214" s="7" t="str">
        <f>IF(計算!$C8236="","",計算!$C8236)</f>
        <v/>
      </c>
      <c r="B8214" s="7" t="str">
        <f t="shared" si="224"/>
        <v/>
      </c>
    </row>
    <row r="8215" spans="1:2">
      <c r="A8215" s="7" t="str">
        <f>IF(計算!$C8237="","",計算!$C8237)</f>
        <v/>
      </c>
      <c r="B8215" s="7" t="str">
        <f t="shared" si="224"/>
        <v/>
      </c>
    </row>
    <row r="8216" spans="1:2">
      <c r="A8216" s="7" t="str">
        <f>IF(計算!$C8238="","",計算!$C8238)</f>
        <v/>
      </c>
      <c r="B8216" s="7" t="str">
        <f t="shared" si="224"/>
        <v/>
      </c>
    </row>
    <row r="8217" spans="1:2">
      <c r="A8217" s="7" t="str">
        <f>IF(計算!$C8239="","",計算!$C8239)</f>
        <v/>
      </c>
      <c r="B8217" s="7" t="str">
        <f t="shared" si="224"/>
        <v/>
      </c>
    </row>
    <row r="8218" spans="1:2">
      <c r="A8218" s="7" t="str">
        <f>IF(計算!$C8240="","",計算!$C8240)</f>
        <v/>
      </c>
      <c r="B8218" s="7" t="str">
        <f t="shared" si="224"/>
        <v/>
      </c>
    </row>
    <row r="8219" spans="1:2">
      <c r="A8219" s="7" t="str">
        <f>IF(計算!$C8241="","",計算!$C8241)</f>
        <v/>
      </c>
      <c r="B8219" s="7" t="str">
        <f t="shared" si="224"/>
        <v/>
      </c>
    </row>
    <row r="8220" spans="1:2">
      <c r="A8220" s="7" t="str">
        <f>IF(計算!$C8242="","",計算!$C8242)</f>
        <v/>
      </c>
      <c r="B8220" s="7" t="str">
        <f t="shared" si="224"/>
        <v/>
      </c>
    </row>
    <row r="8221" spans="1:2">
      <c r="A8221" s="7" t="str">
        <f>IF(計算!$C8243="","",計算!$C8243)</f>
        <v/>
      </c>
      <c r="B8221" s="7" t="str">
        <f t="shared" si="224"/>
        <v/>
      </c>
    </row>
    <row r="8222" spans="1:2">
      <c r="A8222" s="7" t="str">
        <f>IF(計算!$C8244="","",計算!$C8244)</f>
        <v/>
      </c>
      <c r="B8222" s="7" t="str">
        <f t="shared" si="224"/>
        <v/>
      </c>
    </row>
    <row r="8223" spans="1:2">
      <c r="A8223" s="7" t="str">
        <f>IF(計算!$C8245="","",計算!$C8245)</f>
        <v/>
      </c>
      <c r="B8223" s="7" t="str">
        <f t="shared" si="224"/>
        <v/>
      </c>
    </row>
    <row r="8224" spans="1:2">
      <c r="A8224" s="7" t="str">
        <f>IF(計算!$C8246="","",計算!$C8246)</f>
        <v/>
      </c>
      <c r="B8224" s="7" t="str">
        <f t="shared" si="224"/>
        <v/>
      </c>
    </row>
    <row r="8225" spans="1:2">
      <c r="A8225" s="7" t="str">
        <f>IF(計算!$C8247="","",計算!$C8247)</f>
        <v/>
      </c>
      <c r="B8225" s="7" t="str">
        <f t="shared" si="224"/>
        <v/>
      </c>
    </row>
    <row r="8226" spans="1:2">
      <c r="A8226" s="7" t="str">
        <f>IF(計算!$C8248="","",計算!$C8248)</f>
        <v/>
      </c>
      <c r="B8226" s="7" t="str">
        <f t="shared" si="224"/>
        <v/>
      </c>
    </row>
    <row r="8227" spans="1:2">
      <c r="A8227" s="7" t="str">
        <f>IF(計算!$C8249="","",計算!$C8249)</f>
        <v/>
      </c>
      <c r="B8227" s="7" t="str">
        <f t="shared" si="224"/>
        <v/>
      </c>
    </row>
    <row r="8228" spans="1:2">
      <c r="A8228" s="7" t="str">
        <f>IF(計算!$C8250="","",計算!$C8250)</f>
        <v/>
      </c>
      <c r="B8228" s="7" t="str">
        <f t="shared" si="224"/>
        <v/>
      </c>
    </row>
    <row r="8229" spans="1:2">
      <c r="A8229" s="7" t="str">
        <f>IF(計算!$C8251="","",計算!$C8251)</f>
        <v/>
      </c>
      <c r="B8229" s="7" t="str">
        <f t="shared" si="224"/>
        <v/>
      </c>
    </row>
    <row r="8230" spans="1:2">
      <c r="A8230" s="7" t="str">
        <f>IF(計算!$C8252="","",計算!$C8252)</f>
        <v/>
      </c>
      <c r="B8230" s="7" t="str">
        <f t="shared" si="224"/>
        <v/>
      </c>
    </row>
    <row r="8231" spans="1:2">
      <c r="A8231" s="7" t="str">
        <f>IF(計算!$C8253="","",計算!$C8253)</f>
        <v/>
      </c>
      <c r="B8231" s="7" t="str">
        <f t="shared" si="224"/>
        <v/>
      </c>
    </row>
    <row r="8232" spans="1:2">
      <c r="A8232" s="7" t="str">
        <f>IF(計算!$C8254="","",計算!$C8254)</f>
        <v/>
      </c>
      <c r="B8232" s="7" t="str">
        <f t="shared" si="224"/>
        <v/>
      </c>
    </row>
    <row r="8233" spans="1:2">
      <c r="A8233" s="7" t="str">
        <f>IF(計算!$C8255="","",計算!$C8255)</f>
        <v/>
      </c>
      <c r="B8233" s="7" t="str">
        <f t="shared" si="224"/>
        <v/>
      </c>
    </row>
    <row r="8234" spans="1:2">
      <c r="A8234" s="7" t="str">
        <f>IF(計算!$C8256="","",計算!$C8256)</f>
        <v/>
      </c>
      <c r="B8234" s="7" t="str">
        <f t="shared" si="224"/>
        <v/>
      </c>
    </row>
    <row r="8235" spans="1:2">
      <c r="A8235" s="7" t="str">
        <f>IF(計算!$C8257="","",計算!$C8257)</f>
        <v/>
      </c>
      <c r="B8235" s="7" t="str">
        <f t="shared" si="224"/>
        <v/>
      </c>
    </row>
    <row r="8236" spans="1:2">
      <c r="A8236" s="7" t="str">
        <f>IF(計算!$C8258="","",計算!$C8258)</f>
        <v/>
      </c>
      <c r="B8236" s="7" t="str">
        <f t="shared" si="224"/>
        <v/>
      </c>
    </row>
    <row r="8237" spans="1:2">
      <c r="A8237" s="7" t="str">
        <f>IF(計算!$C8259="","",計算!$C8259)</f>
        <v/>
      </c>
      <c r="B8237" s="7" t="str">
        <f t="shared" si="224"/>
        <v/>
      </c>
    </row>
    <row r="8238" spans="1:2">
      <c r="A8238" s="7" t="str">
        <f>IF(計算!$C8260="","",計算!$C8260)</f>
        <v/>
      </c>
      <c r="B8238" s="7" t="str">
        <f t="shared" si="224"/>
        <v/>
      </c>
    </row>
    <row r="8239" spans="1:2">
      <c r="A8239" s="7" t="str">
        <f>IF(計算!$C8261="","",計算!$C8261)</f>
        <v/>
      </c>
      <c r="B8239" s="7" t="str">
        <f t="shared" si="224"/>
        <v/>
      </c>
    </row>
    <row r="8240" spans="1:2">
      <c r="A8240" s="7" t="str">
        <f>IF(計算!$C8262="","",計算!$C8262)</f>
        <v/>
      </c>
      <c r="B8240" s="7" t="str">
        <f t="shared" si="224"/>
        <v/>
      </c>
    </row>
    <row r="8241" spans="1:2">
      <c r="A8241" s="7" t="str">
        <f>IF(計算!$C8263="","",計算!$C8263)</f>
        <v/>
      </c>
      <c r="B8241" s="7" t="str">
        <f t="shared" si="224"/>
        <v/>
      </c>
    </row>
    <row r="8242" spans="1:2">
      <c r="A8242" s="7" t="str">
        <f>IF(計算!$C8264="","",計算!$C8264)</f>
        <v/>
      </c>
      <c r="B8242" s="7" t="str">
        <f t="shared" si="224"/>
        <v/>
      </c>
    </row>
    <row r="8243" spans="1:2">
      <c r="A8243" s="7" t="str">
        <f>IF(計算!$C8265="","",計算!$C8265)</f>
        <v/>
      </c>
      <c r="B8243" s="7" t="str">
        <f t="shared" si="224"/>
        <v/>
      </c>
    </row>
    <row r="8244" spans="1:2">
      <c r="A8244" s="7" t="str">
        <f>IF(計算!$C8266="","",計算!$C8266)</f>
        <v/>
      </c>
      <c r="B8244" s="7" t="str">
        <f t="shared" si="224"/>
        <v/>
      </c>
    </row>
    <row r="8245" spans="1:2">
      <c r="A8245" s="7" t="str">
        <f>IF(計算!$C8267="","",計算!$C8267)</f>
        <v/>
      </c>
      <c r="B8245" s="7" t="str">
        <f t="shared" si="224"/>
        <v/>
      </c>
    </row>
    <row r="8246" spans="1:2">
      <c r="A8246" s="7" t="str">
        <f>IF(計算!$C8268="","",計算!$C8268)</f>
        <v/>
      </c>
      <c r="B8246" s="7" t="str">
        <f t="shared" si="224"/>
        <v/>
      </c>
    </row>
    <row r="8247" spans="1:2">
      <c r="A8247" s="7" t="str">
        <f>IF(計算!$C8269="","",計算!$C8269)</f>
        <v/>
      </c>
      <c r="B8247" s="7" t="str">
        <f t="shared" si="224"/>
        <v/>
      </c>
    </row>
    <row r="8248" spans="1:2">
      <c r="A8248" s="7" t="str">
        <f>IF(計算!$C8270="","",計算!$C8270)</f>
        <v/>
      </c>
      <c r="B8248" s="7" t="str">
        <f t="shared" si="224"/>
        <v/>
      </c>
    </row>
    <row r="8249" spans="1:2">
      <c r="A8249" s="7" t="str">
        <f>IF(計算!$C8271="","",計算!$C8271)</f>
        <v/>
      </c>
      <c r="B8249" s="7" t="str">
        <f t="shared" si="224"/>
        <v/>
      </c>
    </row>
    <row r="8250" spans="1:2">
      <c r="A8250" s="7" t="str">
        <f>IF(計算!$C8272="","",計算!$C8272)</f>
        <v/>
      </c>
      <c r="B8250" s="7" t="str">
        <f t="shared" si="224"/>
        <v/>
      </c>
    </row>
    <row r="8251" spans="1:2">
      <c r="A8251" s="7" t="str">
        <f>IF(計算!$C8273="","",計算!$C8273)</f>
        <v/>
      </c>
      <c r="B8251" s="7" t="str">
        <f t="shared" si="224"/>
        <v/>
      </c>
    </row>
    <row r="8252" spans="1:2">
      <c r="A8252" s="7" t="str">
        <f>IF(計算!$C8274="","",計算!$C8274)</f>
        <v/>
      </c>
      <c r="B8252" s="7" t="str">
        <f t="shared" si="224"/>
        <v/>
      </c>
    </row>
    <row r="8253" spans="1:2">
      <c r="A8253" s="7" t="str">
        <f>IF(計算!$C8275="","",計算!$C8275)</f>
        <v/>
      </c>
      <c r="B8253" s="7" t="str">
        <f t="shared" si="224"/>
        <v/>
      </c>
    </row>
    <row r="8254" spans="1:2">
      <c r="A8254" s="7" t="str">
        <f>IF(計算!$C8276="","",計算!$C8276)</f>
        <v/>
      </c>
      <c r="B8254" s="7" t="str">
        <f t="shared" si="224"/>
        <v/>
      </c>
    </row>
    <row r="8255" spans="1:2">
      <c r="A8255" s="7" t="str">
        <f>IF(計算!$C8277="","",計算!$C8277)</f>
        <v/>
      </c>
      <c r="B8255" s="7" t="str">
        <f t="shared" si="224"/>
        <v/>
      </c>
    </row>
    <row r="8256" spans="1:2">
      <c r="A8256" s="7" t="str">
        <f>IF(計算!$C8278="","",計算!$C8278)</f>
        <v/>
      </c>
      <c r="B8256" s="7" t="str">
        <f t="shared" si="224"/>
        <v/>
      </c>
    </row>
    <row r="8257" spans="1:2">
      <c r="A8257" s="7" t="str">
        <f>IF(計算!$C8279="","",計算!$C8279)</f>
        <v/>
      </c>
      <c r="B8257" s="7" t="str">
        <f t="shared" si="224"/>
        <v/>
      </c>
    </row>
    <row r="8258" spans="1:2">
      <c r="A8258" s="7" t="str">
        <f>IF(計算!$C8280="","",計算!$C8280)</f>
        <v/>
      </c>
      <c r="B8258" s="7" t="str">
        <f t="shared" si="224"/>
        <v/>
      </c>
    </row>
    <row r="8259" spans="1:2">
      <c r="A8259" s="7" t="str">
        <f>IF(計算!$C8281="","",計算!$C8281)</f>
        <v/>
      </c>
      <c r="B8259" s="7" t="str">
        <f t="shared" si="224"/>
        <v/>
      </c>
    </row>
    <row r="8260" spans="1:2">
      <c r="A8260" s="7" t="str">
        <f>IF(計算!$C8282="","",計算!$C8282)</f>
        <v/>
      </c>
      <c r="B8260" s="7" t="str">
        <f t="shared" si="224"/>
        <v/>
      </c>
    </row>
    <row r="8261" spans="1:2">
      <c r="A8261" s="7" t="str">
        <f>IF(計算!$C8283="","",計算!$C8283)</f>
        <v/>
      </c>
      <c r="B8261" s="7" t="str">
        <f t="shared" si="224"/>
        <v/>
      </c>
    </row>
    <row r="8262" spans="1:2">
      <c r="A8262" s="7" t="str">
        <f>IF(計算!$C8284="","",計算!$C8284)</f>
        <v/>
      </c>
      <c r="B8262" s="7" t="str">
        <f t="shared" si="224"/>
        <v/>
      </c>
    </row>
    <row r="8263" spans="1:2">
      <c r="A8263" s="7" t="str">
        <f>IF(計算!$C8285="","",計算!$C8285)</f>
        <v/>
      </c>
      <c r="B8263" s="7" t="str">
        <f t="shared" ref="B8263:B8326" si="225">IF($A8264="","",$A8264)</f>
        <v/>
      </c>
    </row>
    <row r="8264" spans="1:2">
      <c r="A8264" s="7" t="str">
        <f>IF(計算!$C8286="","",計算!$C8286)</f>
        <v/>
      </c>
      <c r="B8264" s="7" t="str">
        <f t="shared" si="225"/>
        <v/>
      </c>
    </row>
    <row r="8265" spans="1:2">
      <c r="A8265" s="7" t="str">
        <f>IF(計算!$C8287="","",計算!$C8287)</f>
        <v/>
      </c>
      <c r="B8265" s="7" t="str">
        <f t="shared" si="225"/>
        <v/>
      </c>
    </row>
    <row r="8266" spans="1:2">
      <c r="A8266" s="7" t="str">
        <f>IF(計算!$C8288="","",計算!$C8288)</f>
        <v/>
      </c>
      <c r="B8266" s="7" t="str">
        <f t="shared" si="225"/>
        <v/>
      </c>
    </row>
    <row r="8267" spans="1:2">
      <c r="A8267" s="7" t="str">
        <f>IF(計算!$C8289="","",計算!$C8289)</f>
        <v/>
      </c>
      <c r="B8267" s="7" t="str">
        <f t="shared" si="225"/>
        <v/>
      </c>
    </row>
    <row r="8268" spans="1:2">
      <c r="A8268" s="7" t="str">
        <f>IF(計算!$C8290="","",計算!$C8290)</f>
        <v/>
      </c>
      <c r="B8268" s="7" t="str">
        <f t="shared" si="225"/>
        <v/>
      </c>
    </row>
    <row r="8269" spans="1:2">
      <c r="A8269" s="7" t="str">
        <f>IF(計算!$C8291="","",計算!$C8291)</f>
        <v/>
      </c>
      <c r="B8269" s="7" t="str">
        <f t="shared" si="225"/>
        <v/>
      </c>
    </row>
    <row r="8270" spans="1:2">
      <c r="A8270" s="7" t="str">
        <f>IF(計算!$C8292="","",計算!$C8292)</f>
        <v/>
      </c>
      <c r="B8270" s="7" t="str">
        <f t="shared" si="225"/>
        <v/>
      </c>
    </row>
    <row r="8271" spans="1:2">
      <c r="A8271" s="7" t="str">
        <f>IF(計算!$C8293="","",計算!$C8293)</f>
        <v/>
      </c>
      <c r="B8271" s="7" t="str">
        <f t="shared" si="225"/>
        <v/>
      </c>
    </row>
    <row r="8272" spans="1:2">
      <c r="A8272" s="7" t="str">
        <f>IF(計算!$C8294="","",計算!$C8294)</f>
        <v/>
      </c>
      <c r="B8272" s="7" t="str">
        <f t="shared" si="225"/>
        <v/>
      </c>
    </row>
    <row r="8273" spans="1:2">
      <c r="A8273" s="7" t="str">
        <f>IF(計算!$C8295="","",計算!$C8295)</f>
        <v/>
      </c>
      <c r="B8273" s="7" t="str">
        <f t="shared" si="225"/>
        <v/>
      </c>
    </row>
    <row r="8274" spans="1:2">
      <c r="A8274" s="7" t="str">
        <f>IF(計算!$C8296="","",計算!$C8296)</f>
        <v/>
      </c>
      <c r="B8274" s="7" t="str">
        <f t="shared" si="225"/>
        <v/>
      </c>
    </row>
    <row r="8275" spans="1:2">
      <c r="A8275" s="7" t="str">
        <f>IF(計算!$C8297="","",計算!$C8297)</f>
        <v/>
      </c>
      <c r="B8275" s="7" t="str">
        <f t="shared" si="225"/>
        <v/>
      </c>
    </row>
    <row r="8276" spans="1:2">
      <c r="A8276" s="7" t="str">
        <f>IF(計算!$C8298="","",計算!$C8298)</f>
        <v/>
      </c>
      <c r="B8276" s="7" t="str">
        <f t="shared" si="225"/>
        <v/>
      </c>
    </row>
    <row r="8277" spans="1:2">
      <c r="A8277" s="7" t="str">
        <f>IF(計算!$C8299="","",計算!$C8299)</f>
        <v/>
      </c>
      <c r="B8277" s="7" t="str">
        <f t="shared" si="225"/>
        <v/>
      </c>
    </row>
    <row r="8278" spans="1:2">
      <c r="A8278" s="7" t="str">
        <f>IF(計算!$C8300="","",計算!$C8300)</f>
        <v/>
      </c>
      <c r="B8278" s="7" t="str">
        <f t="shared" si="225"/>
        <v/>
      </c>
    </row>
    <row r="8279" spans="1:2">
      <c r="A8279" s="7" t="str">
        <f>IF(計算!$C8301="","",計算!$C8301)</f>
        <v/>
      </c>
      <c r="B8279" s="7" t="str">
        <f t="shared" si="225"/>
        <v/>
      </c>
    </row>
    <row r="8280" spans="1:2">
      <c r="A8280" s="7" t="str">
        <f>IF(計算!$C8302="","",計算!$C8302)</f>
        <v/>
      </c>
      <c r="B8280" s="7" t="str">
        <f t="shared" si="225"/>
        <v/>
      </c>
    </row>
    <row r="8281" spans="1:2">
      <c r="A8281" s="7" t="str">
        <f>IF(計算!$C8303="","",計算!$C8303)</f>
        <v/>
      </c>
      <c r="B8281" s="7" t="str">
        <f t="shared" si="225"/>
        <v/>
      </c>
    </row>
    <row r="8282" spans="1:2">
      <c r="A8282" s="7" t="str">
        <f>IF(計算!$C8304="","",計算!$C8304)</f>
        <v/>
      </c>
      <c r="B8282" s="7" t="str">
        <f t="shared" si="225"/>
        <v/>
      </c>
    </row>
    <row r="8283" spans="1:2">
      <c r="A8283" s="7" t="str">
        <f>IF(計算!$C8305="","",計算!$C8305)</f>
        <v/>
      </c>
      <c r="B8283" s="7" t="str">
        <f t="shared" si="225"/>
        <v/>
      </c>
    </row>
    <row r="8284" spans="1:2">
      <c r="A8284" s="7" t="str">
        <f>IF(計算!$C8306="","",計算!$C8306)</f>
        <v/>
      </c>
      <c r="B8284" s="7" t="str">
        <f t="shared" si="225"/>
        <v/>
      </c>
    </row>
    <row r="8285" spans="1:2">
      <c r="A8285" s="7" t="str">
        <f>IF(計算!$C8307="","",計算!$C8307)</f>
        <v/>
      </c>
      <c r="B8285" s="7" t="str">
        <f t="shared" si="225"/>
        <v/>
      </c>
    </row>
    <row r="8286" spans="1:2">
      <c r="A8286" s="7" t="str">
        <f>IF(計算!$C8308="","",計算!$C8308)</f>
        <v/>
      </c>
      <c r="B8286" s="7" t="str">
        <f t="shared" si="225"/>
        <v/>
      </c>
    </row>
    <row r="8287" spans="1:2">
      <c r="A8287" s="7" t="str">
        <f>IF(計算!$C8309="","",計算!$C8309)</f>
        <v/>
      </c>
      <c r="B8287" s="7" t="str">
        <f t="shared" si="225"/>
        <v/>
      </c>
    </row>
    <row r="8288" spans="1:2">
      <c r="A8288" s="7" t="str">
        <f>IF(計算!$C8310="","",計算!$C8310)</f>
        <v/>
      </c>
      <c r="B8288" s="7" t="str">
        <f t="shared" si="225"/>
        <v/>
      </c>
    </row>
    <row r="8289" spans="1:2">
      <c r="A8289" s="7" t="str">
        <f>IF(計算!$C8311="","",計算!$C8311)</f>
        <v/>
      </c>
      <c r="B8289" s="7" t="str">
        <f t="shared" si="225"/>
        <v/>
      </c>
    </row>
    <row r="8290" spans="1:2">
      <c r="A8290" s="7" t="str">
        <f>IF(計算!$C8312="","",計算!$C8312)</f>
        <v/>
      </c>
      <c r="B8290" s="7" t="str">
        <f t="shared" si="225"/>
        <v/>
      </c>
    </row>
    <row r="8291" spans="1:2">
      <c r="A8291" s="7" t="str">
        <f>IF(計算!$C8313="","",計算!$C8313)</f>
        <v/>
      </c>
      <c r="B8291" s="7" t="str">
        <f t="shared" si="225"/>
        <v/>
      </c>
    </row>
    <row r="8292" spans="1:2">
      <c r="A8292" s="7" t="str">
        <f>IF(計算!$C8314="","",計算!$C8314)</f>
        <v/>
      </c>
      <c r="B8292" s="7" t="str">
        <f t="shared" si="225"/>
        <v/>
      </c>
    </row>
    <row r="8293" spans="1:2">
      <c r="A8293" s="7" t="str">
        <f>IF(計算!$C8315="","",計算!$C8315)</f>
        <v/>
      </c>
      <c r="B8293" s="7" t="str">
        <f t="shared" si="225"/>
        <v/>
      </c>
    </row>
    <row r="8294" spans="1:2">
      <c r="A8294" s="7" t="str">
        <f>IF(計算!$C8316="","",計算!$C8316)</f>
        <v/>
      </c>
      <c r="B8294" s="7" t="str">
        <f t="shared" si="225"/>
        <v/>
      </c>
    </row>
    <row r="8295" spans="1:2">
      <c r="A8295" s="7" t="str">
        <f>IF(計算!$C8317="","",計算!$C8317)</f>
        <v/>
      </c>
      <c r="B8295" s="7" t="str">
        <f t="shared" si="225"/>
        <v/>
      </c>
    </row>
    <row r="8296" spans="1:2">
      <c r="A8296" s="7" t="str">
        <f>IF(計算!$C8318="","",計算!$C8318)</f>
        <v/>
      </c>
      <c r="B8296" s="7" t="str">
        <f t="shared" si="225"/>
        <v/>
      </c>
    </row>
    <row r="8297" spans="1:2">
      <c r="A8297" s="7" t="str">
        <f>IF(計算!$C8319="","",計算!$C8319)</f>
        <v/>
      </c>
      <c r="B8297" s="7" t="str">
        <f t="shared" si="225"/>
        <v/>
      </c>
    </row>
    <row r="8298" spans="1:2">
      <c r="A8298" s="7" t="str">
        <f>IF(計算!$C8320="","",計算!$C8320)</f>
        <v/>
      </c>
      <c r="B8298" s="7" t="str">
        <f t="shared" si="225"/>
        <v/>
      </c>
    </row>
    <row r="8299" spans="1:2">
      <c r="A8299" s="7" t="str">
        <f>IF(計算!$C8321="","",計算!$C8321)</f>
        <v/>
      </c>
      <c r="B8299" s="7" t="str">
        <f t="shared" si="225"/>
        <v/>
      </c>
    </row>
    <row r="8300" spans="1:2">
      <c r="A8300" s="7" t="str">
        <f>IF(計算!$C8322="","",計算!$C8322)</f>
        <v/>
      </c>
      <c r="B8300" s="7" t="str">
        <f t="shared" si="225"/>
        <v/>
      </c>
    </row>
    <row r="8301" spans="1:2">
      <c r="A8301" s="7" t="str">
        <f>IF(計算!$C8323="","",計算!$C8323)</f>
        <v/>
      </c>
      <c r="B8301" s="7" t="str">
        <f t="shared" si="225"/>
        <v/>
      </c>
    </row>
    <row r="8302" spans="1:2">
      <c r="A8302" s="7" t="str">
        <f>IF(計算!$C8324="","",計算!$C8324)</f>
        <v/>
      </c>
      <c r="B8302" s="7" t="str">
        <f t="shared" si="225"/>
        <v/>
      </c>
    </row>
    <row r="8303" spans="1:2">
      <c r="A8303" s="7" t="str">
        <f>IF(計算!$C8325="","",計算!$C8325)</f>
        <v/>
      </c>
      <c r="B8303" s="7" t="str">
        <f t="shared" si="225"/>
        <v/>
      </c>
    </row>
    <row r="8304" spans="1:2">
      <c r="A8304" s="7" t="str">
        <f>IF(計算!$C8326="","",計算!$C8326)</f>
        <v/>
      </c>
      <c r="B8304" s="7" t="str">
        <f t="shared" si="225"/>
        <v/>
      </c>
    </row>
    <row r="8305" spans="1:2">
      <c r="A8305" s="7" t="str">
        <f>IF(計算!$C8327="","",計算!$C8327)</f>
        <v/>
      </c>
      <c r="B8305" s="7" t="str">
        <f t="shared" si="225"/>
        <v/>
      </c>
    </row>
    <row r="8306" spans="1:2">
      <c r="A8306" s="7" t="str">
        <f>IF(計算!$C8328="","",計算!$C8328)</f>
        <v/>
      </c>
      <c r="B8306" s="7" t="str">
        <f t="shared" si="225"/>
        <v/>
      </c>
    </row>
    <row r="8307" spans="1:2">
      <c r="A8307" s="7" t="str">
        <f>IF(計算!$C8329="","",計算!$C8329)</f>
        <v/>
      </c>
      <c r="B8307" s="7" t="str">
        <f t="shared" si="225"/>
        <v/>
      </c>
    </row>
    <row r="8308" spans="1:2">
      <c r="A8308" s="7" t="str">
        <f>IF(計算!$C8330="","",計算!$C8330)</f>
        <v/>
      </c>
      <c r="B8308" s="7" t="str">
        <f t="shared" si="225"/>
        <v/>
      </c>
    </row>
    <row r="8309" spans="1:2">
      <c r="A8309" s="7" t="str">
        <f>IF(計算!$C8331="","",計算!$C8331)</f>
        <v/>
      </c>
      <c r="B8309" s="7" t="str">
        <f t="shared" si="225"/>
        <v/>
      </c>
    </row>
    <row r="8310" spans="1:2">
      <c r="A8310" s="7" t="str">
        <f>IF(計算!$C8332="","",計算!$C8332)</f>
        <v/>
      </c>
      <c r="B8310" s="7" t="str">
        <f t="shared" si="225"/>
        <v/>
      </c>
    </row>
    <row r="8311" spans="1:2">
      <c r="A8311" s="7" t="str">
        <f>IF(計算!$C8333="","",計算!$C8333)</f>
        <v/>
      </c>
      <c r="B8311" s="7" t="str">
        <f t="shared" si="225"/>
        <v/>
      </c>
    </row>
    <row r="8312" spans="1:2">
      <c r="A8312" s="7" t="str">
        <f>IF(計算!$C8334="","",計算!$C8334)</f>
        <v/>
      </c>
      <c r="B8312" s="7" t="str">
        <f t="shared" si="225"/>
        <v/>
      </c>
    </row>
    <row r="8313" spans="1:2">
      <c r="A8313" s="7" t="str">
        <f>IF(計算!$C8335="","",計算!$C8335)</f>
        <v/>
      </c>
      <c r="B8313" s="7" t="str">
        <f t="shared" si="225"/>
        <v/>
      </c>
    </row>
    <row r="8314" spans="1:2">
      <c r="A8314" s="7" t="str">
        <f>IF(計算!$C8336="","",計算!$C8336)</f>
        <v/>
      </c>
      <c r="B8314" s="7" t="str">
        <f t="shared" si="225"/>
        <v/>
      </c>
    </row>
    <row r="8315" spans="1:2">
      <c r="A8315" s="7" t="str">
        <f>IF(計算!$C8337="","",計算!$C8337)</f>
        <v/>
      </c>
      <c r="B8315" s="7" t="str">
        <f t="shared" si="225"/>
        <v/>
      </c>
    </row>
    <row r="8316" spans="1:2">
      <c r="A8316" s="7" t="str">
        <f>IF(計算!$C8338="","",計算!$C8338)</f>
        <v/>
      </c>
      <c r="B8316" s="7" t="str">
        <f t="shared" si="225"/>
        <v/>
      </c>
    </row>
    <row r="8317" spans="1:2">
      <c r="A8317" s="7" t="str">
        <f>IF(計算!$C8339="","",計算!$C8339)</f>
        <v/>
      </c>
      <c r="B8317" s="7" t="str">
        <f t="shared" si="225"/>
        <v/>
      </c>
    </row>
    <row r="8318" spans="1:2">
      <c r="A8318" s="7" t="str">
        <f>IF(計算!$C8340="","",計算!$C8340)</f>
        <v/>
      </c>
      <c r="B8318" s="7" t="str">
        <f t="shared" si="225"/>
        <v/>
      </c>
    </row>
    <row r="8319" spans="1:2">
      <c r="A8319" s="7" t="str">
        <f>IF(計算!$C8341="","",計算!$C8341)</f>
        <v/>
      </c>
      <c r="B8319" s="7" t="str">
        <f t="shared" si="225"/>
        <v/>
      </c>
    </row>
    <row r="8320" spans="1:2">
      <c r="A8320" s="7" t="str">
        <f>IF(計算!$C8342="","",計算!$C8342)</f>
        <v/>
      </c>
      <c r="B8320" s="7" t="str">
        <f t="shared" si="225"/>
        <v/>
      </c>
    </row>
    <row r="8321" spans="1:2">
      <c r="A8321" s="7" t="str">
        <f>IF(計算!$C8343="","",計算!$C8343)</f>
        <v/>
      </c>
      <c r="B8321" s="7" t="str">
        <f t="shared" si="225"/>
        <v/>
      </c>
    </row>
    <row r="8322" spans="1:2">
      <c r="A8322" s="7" t="str">
        <f>IF(計算!$C8344="","",計算!$C8344)</f>
        <v/>
      </c>
      <c r="B8322" s="7" t="str">
        <f t="shared" si="225"/>
        <v/>
      </c>
    </row>
    <row r="8323" spans="1:2">
      <c r="A8323" s="7" t="str">
        <f>IF(計算!$C8345="","",計算!$C8345)</f>
        <v/>
      </c>
      <c r="B8323" s="7" t="str">
        <f t="shared" si="225"/>
        <v/>
      </c>
    </row>
    <row r="8324" spans="1:2">
      <c r="A8324" s="7" t="str">
        <f>IF(計算!$C8346="","",計算!$C8346)</f>
        <v/>
      </c>
      <c r="B8324" s="7" t="str">
        <f t="shared" si="225"/>
        <v/>
      </c>
    </row>
    <row r="8325" spans="1:2">
      <c r="A8325" s="7" t="str">
        <f>IF(計算!$C8347="","",計算!$C8347)</f>
        <v/>
      </c>
      <c r="B8325" s="7" t="str">
        <f t="shared" si="225"/>
        <v/>
      </c>
    </row>
    <row r="8326" spans="1:2">
      <c r="A8326" s="7" t="str">
        <f>IF(計算!$C8348="","",計算!$C8348)</f>
        <v/>
      </c>
      <c r="B8326" s="7" t="str">
        <f t="shared" si="225"/>
        <v/>
      </c>
    </row>
    <row r="8327" spans="1:2">
      <c r="A8327" s="7" t="str">
        <f>IF(計算!$C8349="","",計算!$C8349)</f>
        <v/>
      </c>
      <c r="B8327" s="7" t="str">
        <f t="shared" ref="B8327:B8390" si="226">IF($A8328="","",$A8328)</f>
        <v/>
      </c>
    </row>
    <row r="8328" spans="1:2">
      <c r="A8328" s="7" t="str">
        <f>IF(計算!$C8350="","",計算!$C8350)</f>
        <v/>
      </c>
      <c r="B8328" s="7" t="str">
        <f t="shared" si="226"/>
        <v/>
      </c>
    </row>
    <row r="8329" spans="1:2">
      <c r="A8329" s="7" t="str">
        <f>IF(計算!$C8351="","",計算!$C8351)</f>
        <v/>
      </c>
      <c r="B8329" s="7" t="str">
        <f t="shared" si="226"/>
        <v/>
      </c>
    </row>
    <row r="8330" spans="1:2">
      <c r="A8330" s="7" t="str">
        <f>IF(計算!$C8352="","",計算!$C8352)</f>
        <v/>
      </c>
      <c r="B8330" s="7" t="str">
        <f t="shared" si="226"/>
        <v/>
      </c>
    </row>
    <row r="8331" spans="1:2">
      <c r="A8331" s="7" t="str">
        <f>IF(計算!$C8353="","",計算!$C8353)</f>
        <v/>
      </c>
      <c r="B8331" s="7" t="str">
        <f t="shared" si="226"/>
        <v/>
      </c>
    </row>
    <row r="8332" spans="1:2">
      <c r="A8332" s="7" t="str">
        <f>IF(計算!$C8354="","",計算!$C8354)</f>
        <v/>
      </c>
      <c r="B8332" s="7" t="str">
        <f t="shared" si="226"/>
        <v/>
      </c>
    </row>
    <row r="8333" spans="1:2">
      <c r="A8333" s="7" t="str">
        <f>IF(計算!$C8355="","",計算!$C8355)</f>
        <v/>
      </c>
      <c r="B8333" s="7" t="str">
        <f t="shared" si="226"/>
        <v/>
      </c>
    </row>
    <row r="8334" spans="1:2">
      <c r="A8334" s="7" t="str">
        <f>IF(計算!$C8356="","",計算!$C8356)</f>
        <v/>
      </c>
      <c r="B8334" s="7" t="str">
        <f t="shared" si="226"/>
        <v/>
      </c>
    </row>
    <row r="8335" spans="1:2">
      <c r="A8335" s="7" t="str">
        <f>IF(計算!$C8357="","",計算!$C8357)</f>
        <v/>
      </c>
      <c r="B8335" s="7" t="str">
        <f t="shared" si="226"/>
        <v/>
      </c>
    </row>
    <row r="8336" spans="1:2">
      <c r="A8336" s="7" t="str">
        <f>IF(計算!$C8358="","",計算!$C8358)</f>
        <v/>
      </c>
      <c r="B8336" s="7" t="str">
        <f t="shared" si="226"/>
        <v/>
      </c>
    </row>
    <row r="8337" spans="1:2">
      <c r="A8337" s="7" t="str">
        <f>IF(計算!$C8359="","",計算!$C8359)</f>
        <v/>
      </c>
      <c r="B8337" s="7" t="str">
        <f t="shared" si="226"/>
        <v/>
      </c>
    </row>
    <row r="8338" spans="1:2">
      <c r="A8338" s="7" t="str">
        <f>IF(計算!$C8360="","",計算!$C8360)</f>
        <v/>
      </c>
      <c r="B8338" s="7" t="str">
        <f t="shared" si="226"/>
        <v/>
      </c>
    </row>
    <row r="8339" spans="1:2">
      <c r="A8339" s="7" t="str">
        <f>IF(計算!$C8361="","",計算!$C8361)</f>
        <v/>
      </c>
      <c r="B8339" s="7" t="str">
        <f t="shared" si="226"/>
        <v/>
      </c>
    </row>
    <row r="8340" spans="1:2">
      <c r="A8340" s="7" t="str">
        <f>IF(計算!$C8362="","",計算!$C8362)</f>
        <v/>
      </c>
      <c r="B8340" s="7" t="str">
        <f t="shared" si="226"/>
        <v/>
      </c>
    </row>
    <row r="8341" spans="1:2">
      <c r="A8341" s="7" t="str">
        <f>IF(計算!$C8363="","",計算!$C8363)</f>
        <v/>
      </c>
      <c r="B8341" s="7" t="str">
        <f t="shared" si="226"/>
        <v/>
      </c>
    </row>
    <row r="8342" spans="1:2">
      <c r="A8342" s="7" t="str">
        <f>IF(計算!$C8364="","",計算!$C8364)</f>
        <v/>
      </c>
      <c r="B8342" s="7" t="str">
        <f t="shared" si="226"/>
        <v/>
      </c>
    </row>
    <row r="8343" spans="1:2">
      <c r="A8343" s="7" t="str">
        <f>IF(計算!$C8365="","",計算!$C8365)</f>
        <v/>
      </c>
      <c r="B8343" s="7" t="str">
        <f t="shared" si="226"/>
        <v/>
      </c>
    </row>
    <row r="8344" spans="1:2">
      <c r="A8344" s="7" t="str">
        <f>IF(計算!$C8366="","",計算!$C8366)</f>
        <v/>
      </c>
      <c r="B8344" s="7" t="str">
        <f t="shared" si="226"/>
        <v/>
      </c>
    </row>
    <row r="8345" spans="1:2">
      <c r="A8345" s="7" t="str">
        <f>IF(計算!$C8367="","",計算!$C8367)</f>
        <v/>
      </c>
      <c r="B8345" s="7" t="str">
        <f t="shared" si="226"/>
        <v/>
      </c>
    </row>
    <row r="8346" spans="1:2">
      <c r="A8346" s="7" t="str">
        <f>IF(計算!$C8368="","",計算!$C8368)</f>
        <v/>
      </c>
      <c r="B8346" s="7" t="str">
        <f t="shared" si="226"/>
        <v/>
      </c>
    </row>
    <row r="8347" spans="1:2">
      <c r="A8347" s="7" t="str">
        <f>IF(計算!$C8369="","",計算!$C8369)</f>
        <v/>
      </c>
      <c r="B8347" s="7" t="str">
        <f t="shared" si="226"/>
        <v/>
      </c>
    </row>
    <row r="8348" spans="1:2">
      <c r="A8348" s="7" t="str">
        <f>IF(計算!$C8370="","",計算!$C8370)</f>
        <v/>
      </c>
      <c r="B8348" s="7" t="str">
        <f t="shared" si="226"/>
        <v/>
      </c>
    </row>
    <row r="8349" spans="1:2">
      <c r="A8349" s="7" t="str">
        <f>IF(計算!$C8371="","",計算!$C8371)</f>
        <v/>
      </c>
      <c r="B8349" s="7" t="str">
        <f t="shared" si="226"/>
        <v/>
      </c>
    </row>
    <row r="8350" spans="1:2">
      <c r="A8350" s="7" t="str">
        <f>IF(計算!$C8372="","",計算!$C8372)</f>
        <v/>
      </c>
      <c r="B8350" s="7" t="str">
        <f t="shared" si="226"/>
        <v/>
      </c>
    </row>
    <row r="8351" spans="1:2">
      <c r="A8351" s="7" t="str">
        <f>IF(計算!$C8373="","",計算!$C8373)</f>
        <v/>
      </c>
      <c r="B8351" s="7" t="str">
        <f t="shared" si="226"/>
        <v/>
      </c>
    </row>
    <row r="8352" spans="1:2">
      <c r="A8352" s="7" t="str">
        <f>IF(計算!$C8374="","",計算!$C8374)</f>
        <v/>
      </c>
      <c r="B8352" s="7" t="str">
        <f t="shared" si="226"/>
        <v/>
      </c>
    </row>
    <row r="8353" spans="1:2">
      <c r="A8353" s="7" t="str">
        <f>IF(計算!$C8375="","",計算!$C8375)</f>
        <v/>
      </c>
      <c r="B8353" s="7" t="str">
        <f t="shared" si="226"/>
        <v/>
      </c>
    </row>
    <row r="8354" spans="1:2">
      <c r="A8354" s="7" t="str">
        <f>IF(計算!$C8376="","",計算!$C8376)</f>
        <v/>
      </c>
      <c r="B8354" s="7" t="str">
        <f t="shared" si="226"/>
        <v/>
      </c>
    </row>
    <row r="8355" spans="1:2">
      <c r="A8355" s="7" t="str">
        <f>IF(計算!$C8377="","",計算!$C8377)</f>
        <v/>
      </c>
      <c r="B8355" s="7" t="str">
        <f t="shared" si="226"/>
        <v/>
      </c>
    </row>
    <row r="8356" spans="1:2">
      <c r="A8356" s="7" t="str">
        <f>IF(計算!$C8378="","",計算!$C8378)</f>
        <v/>
      </c>
      <c r="B8356" s="7" t="str">
        <f t="shared" si="226"/>
        <v/>
      </c>
    </row>
    <row r="8357" spans="1:2">
      <c r="A8357" s="7" t="str">
        <f>IF(計算!$C8379="","",計算!$C8379)</f>
        <v/>
      </c>
      <c r="B8357" s="7" t="str">
        <f t="shared" si="226"/>
        <v/>
      </c>
    </row>
    <row r="8358" spans="1:2">
      <c r="A8358" s="7" t="str">
        <f>IF(計算!$C8380="","",計算!$C8380)</f>
        <v/>
      </c>
      <c r="B8358" s="7" t="str">
        <f t="shared" si="226"/>
        <v/>
      </c>
    </row>
    <row r="8359" spans="1:2">
      <c r="A8359" s="7" t="str">
        <f>IF(計算!$C8381="","",計算!$C8381)</f>
        <v/>
      </c>
      <c r="B8359" s="7" t="str">
        <f t="shared" si="226"/>
        <v/>
      </c>
    </row>
    <row r="8360" spans="1:2">
      <c r="A8360" s="7" t="str">
        <f>IF(計算!$C8382="","",計算!$C8382)</f>
        <v/>
      </c>
      <c r="B8360" s="7" t="str">
        <f t="shared" si="226"/>
        <v/>
      </c>
    </row>
    <row r="8361" spans="1:2">
      <c r="A8361" s="7" t="str">
        <f>IF(計算!$C8383="","",計算!$C8383)</f>
        <v/>
      </c>
      <c r="B8361" s="7" t="str">
        <f t="shared" si="226"/>
        <v/>
      </c>
    </row>
    <row r="8362" spans="1:2">
      <c r="A8362" s="7" t="str">
        <f>IF(計算!$C8384="","",計算!$C8384)</f>
        <v/>
      </c>
      <c r="B8362" s="7" t="str">
        <f t="shared" si="226"/>
        <v/>
      </c>
    </row>
    <row r="8363" spans="1:2">
      <c r="A8363" s="7" t="str">
        <f>IF(計算!$C8385="","",計算!$C8385)</f>
        <v/>
      </c>
      <c r="B8363" s="7" t="str">
        <f t="shared" si="226"/>
        <v/>
      </c>
    </row>
    <row r="8364" spans="1:2">
      <c r="A8364" s="7" t="str">
        <f>IF(計算!$C8386="","",計算!$C8386)</f>
        <v/>
      </c>
      <c r="B8364" s="7" t="str">
        <f t="shared" si="226"/>
        <v/>
      </c>
    </row>
    <row r="8365" spans="1:2">
      <c r="A8365" s="7" t="str">
        <f>IF(計算!$C8387="","",計算!$C8387)</f>
        <v/>
      </c>
      <c r="B8365" s="7" t="str">
        <f t="shared" si="226"/>
        <v/>
      </c>
    </row>
    <row r="8366" spans="1:2">
      <c r="A8366" s="7" t="str">
        <f>IF(計算!$C8388="","",計算!$C8388)</f>
        <v/>
      </c>
      <c r="B8366" s="7" t="str">
        <f t="shared" si="226"/>
        <v/>
      </c>
    </row>
    <row r="8367" spans="1:2">
      <c r="A8367" s="7" t="str">
        <f>IF(計算!$C8389="","",計算!$C8389)</f>
        <v/>
      </c>
      <c r="B8367" s="7" t="str">
        <f t="shared" si="226"/>
        <v/>
      </c>
    </row>
    <row r="8368" spans="1:2">
      <c r="A8368" s="7" t="str">
        <f>IF(計算!$C8390="","",計算!$C8390)</f>
        <v/>
      </c>
      <c r="B8368" s="7" t="str">
        <f t="shared" si="226"/>
        <v/>
      </c>
    </row>
    <row r="8369" spans="1:2">
      <c r="A8369" s="7" t="str">
        <f>IF(計算!$C8391="","",計算!$C8391)</f>
        <v/>
      </c>
      <c r="B8369" s="7" t="str">
        <f t="shared" si="226"/>
        <v/>
      </c>
    </row>
    <row r="8370" spans="1:2">
      <c r="A8370" s="7" t="str">
        <f>IF(計算!$C8392="","",計算!$C8392)</f>
        <v/>
      </c>
      <c r="B8370" s="7" t="str">
        <f t="shared" si="226"/>
        <v/>
      </c>
    </row>
    <row r="8371" spans="1:2">
      <c r="A8371" s="7" t="str">
        <f>IF(計算!$C8393="","",計算!$C8393)</f>
        <v/>
      </c>
      <c r="B8371" s="7" t="str">
        <f t="shared" si="226"/>
        <v/>
      </c>
    </row>
    <row r="8372" spans="1:2">
      <c r="A8372" s="7" t="str">
        <f>IF(計算!$C8394="","",計算!$C8394)</f>
        <v/>
      </c>
      <c r="B8372" s="7" t="str">
        <f t="shared" si="226"/>
        <v/>
      </c>
    </row>
    <row r="8373" spans="1:2">
      <c r="A8373" s="7" t="str">
        <f>IF(計算!$C8395="","",計算!$C8395)</f>
        <v/>
      </c>
      <c r="B8373" s="7" t="str">
        <f t="shared" si="226"/>
        <v/>
      </c>
    </row>
    <row r="8374" spans="1:2">
      <c r="A8374" s="7" t="str">
        <f>IF(計算!$C8396="","",計算!$C8396)</f>
        <v/>
      </c>
      <c r="B8374" s="7" t="str">
        <f t="shared" si="226"/>
        <v/>
      </c>
    </row>
    <row r="8375" spans="1:2">
      <c r="A8375" s="7" t="str">
        <f>IF(計算!$C8397="","",計算!$C8397)</f>
        <v/>
      </c>
      <c r="B8375" s="7" t="str">
        <f t="shared" si="226"/>
        <v/>
      </c>
    </row>
    <row r="8376" spans="1:2">
      <c r="A8376" s="7" t="str">
        <f>IF(計算!$C8398="","",計算!$C8398)</f>
        <v/>
      </c>
      <c r="B8376" s="7" t="str">
        <f t="shared" si="226"/>
        <v/>
      </c>
    </row>
    <row r="8377" spans="1:2">
      <c r="A8377" s="7" t="str">
        <f>IF(計算!$C8399="","",計算!$C8399)</f>
        <v/>
      </c>
      <c r="B8377" s="7" t="str">
        <f t="shared" si="226"/>
        <v/>
      </c>
    </row>
    <row r="8378" spans="1:2">
      <c r="A8378" s="7" t="str">
        <f>IF(計算!$C8400="","",計算!$C8400)</f>
        <v/>
      </c>
      <c r="B8378" s="7" t="str">
        <f t="shared" si="226"/>
        <v/>
      </c>
    </row>
    <row r="8379" spans="1:2">
      <c r="A8379" s="7" t="str">
        <f>IF(計算!$C8401="","",計算!$C8401)</f>
        <v/>
      </c>
      <c r="B8379" s="7" t="str">
        <f t="shared" si="226"/>
        <v/>
      </c>
    </row>
    <row r="8380" spans="1:2">
      <c r="A8380" s="7" t="str">
        <f>IF(計算!$C8402="","",計算!$C8402)</f>
        <v/>
      </c>
      <c r="B8380" s="7" t="str">
        <f t="shared" si="226"/>
        <v/>
      </c>
    </row>
    <row r="8381" spans="1:2">
      <c r="A8381" s="7" t="str">
        <f>IF(計算!$C8403="","",計算!$C8403)</f>
        <v/>
      </c>
      <c r="B8381" s="7" t="str">
        <f t="shared" si="226"/>
        <v/>
      </c>
    </row>
    <row r="8382" spans="1:2">
      <c r="A8382" s="7" t="str">
        <f>IF(計算!$C8404="","",計算!$C8404)</f>
        <v/>
      </c>
      <c r="B8382" s="7" t="str">
        <f t="shared" si="226"/>
        <v/>
      </c>
    </row>
    <row r="8383" spans="1:2">
      <c r="A8383" s="7" t="str">
        <f>IF(計算!$C8405="","",計算!$C8405)</f>
        <v/>
      </c>
      <c r="B8383" s="7" t="str">
        <f t="shared" si="226"/>
        <v/>
      </c>
    </row>
    <row r="8384" spans="1:2">
      <c r="A8384" s="7" t="str">
        <f>IF(計算!$C8406="","",計算!$C8406)</f>
        <v/>
      </c>
      <c r="B8384" s="7" t="str">
        <f t="shared" si="226"/>
        <v/>
      </c>
    </row>
    <row r="8385" spans="1:2">
      <c r="A8385" s="7" t="str">
        <f>IF(計算!$C8407="","",計算!$C8407)</f>
        <v/>
      </c>
      <c r="B8385" s="7" t="str">
        <f t="shared" si="226"/>
        <v/>
      </c>
    </row>
    <row r="8386" spans="1:2">
      <c r="A8386" s="7" t="str">
        <f>IF(計算!$C8408="","",計算!$C8408)</f>
        <v/>
      </c>
      <c r="B8386" s="7" t="str">
        <f t="shared" si="226"/>
        <v/>
      </c>
    </row>
    <row r="8387" spans="1:2">
      <c r="A8387" s="7" t="str">
        <f>IF(計算!$C8409="","",計算!$C8409)</f>
        <v/>
      </c>
      <c r="B8387" s="7" t="str">
        <f t="shared" si="226"/>
        <v/>
      </c>
    </row>
    <row r="8388" spans="1:2">
      <c r="A8388" s="7" t="str">
        <f>IF(計算!$C8410="","",計算!$C8410)</f>
        <v/>
      </c>
      <c r="B8388" s="7" t="str">
        <f t="shared" si="226"/>
        <v/>
      </c>
    </row>
    <row r="8389" spans="1:2">
      <c r="A8389" s="7" t="str">
        <f>IF(計算!$C8411="","",計算!$C8411)</f>
        <v/>
      </c>
      <c r="B8389" s="7" t="str">
        <f t="shared" si="226"/>
        <v/>
      </c>
    </row>
    <row r="8390" spans="1:2">
      <c r="A8390" s="7" t="str">
        <f>IF(計算!$C8412="","",計算!$C8412)</f>
        <v/>
      </c>
      <c r="B8390" s="7" t="str">
        <f t="shared" si="226"/>
        <v/>
      </c>
    </row>
    <row r="8391" spans="1:2">
      <c r="A8391" s="7" t="str">
        <f>IF(計算!$C8413="","",計算!$C8413)</f>
        <v/>
      </c>
      <c r="B8391" s="7" t="str">
        <f t="shared" ref="B8391:B8454" si="227">IF($A8392="","",$A8392)</f>
        <v/>
      </c>
    </row>
    <row r="8392" spans="1:2">
      <c r="A8392" s="7" t="str">
        <f>IF(計算!$C8414="","",計算!$C8414)</f>
        <v/>
      </c>
      <c r="B8392" s="7" t="str">
        <f t="shared" si="227"/>
        <v/>
      </c>
    </row>
    <row r="8393" spans="1:2">
      <c r="A8393" s="7" t="str">
        <f>IF(計算!$C8415="","",計算!$C8415)</f>
        <v/>
      </c>
      <c r="B8393" s="7" t="str">
        <f t="shared" si="227"/>
        <v/>
      </c>
    </row>
    <row r="8394" spans="1:2">
      <c r="A8394" s="7" t="str">
        <f>IF(計算!$C8416="","",計算!$C8416)</f>
        <v/>
      </c>
      <c r="B8394" s="7" t="str">
        <f t="shared" si="227"/>
        <v/>
      </c>
    </row>
    <row r="8395" spans="1:2">
      <c r="A8395" s="7" t="str">
        <f>IF(計算!$C8417="","",計算!$C8417)</f>
        <v/>
      </c>
      <c r="B8395" s="7" t="str">
        <f t="shared" si="227"/>
        <v/>
      </c>
    </row>
    <row r="8396" spans="1:2">
      <c r="A8396" s="7" t="str">
        <f>IF(計算!$C8418="","",計算!$C8418)</f>
        <v/>
      </c>
      <c r="B8396" s="7" t="str">
        <f t="shared" si="227"/>
        <v/>
      </c>
    </row>
    <row r="8397" spans="1:2">
      <c r="A8397" s="7" t="str">
        <f>IF(計算!$C8419="","",計算!$C8419)</f>
        <v/>
      </c>
      <c r="B8397" s="7" t="str">
        <f t="shared" si="227"/>
        <v/>
      </c>
    </row>
    <row r="8398" spans="1:2">
      <c r="A8398" s="7" t="str">
        <f>IF(計算!$C8420="","",計算!$C8420)</f>
        <v/>
      </c>
      <c r="B8398" s="7" t="str">
        <f t="shared" si="227"/>
        <v/>
      </c>
    </row>
    <row r="8399" spans="1:2">
      <c r="A8399" s="7" t="str">
        <f>IF(計算!$C8421="","",計算!$C8421)</f>
        <v/>
      </c>
      <c r="B8399" s="7" t="str">
        <f t="shared" si="227"/>
        <v/>
      </c>
    </row>
    <row r="8400" spans="1:2">
      <c r="A8400" s="7" t="str">
        <f>IF(計算!$C8422="","",計算!$C8422)</f>
        <v/>
      </c>
      <c r="B8400" s="7" t="str">
        <f t="shared" si="227"/>
        <v/>
      </c>
    </row>
    <row r="8401" spans="1:2">
      <c r="A8401" s="7" t="str">
        <f>IF(計算!$C8423="","",計算!$C8423)</f>
        <v/>
      </c>
      <c r="B8401" s="7" t="str">
        <f t="shared" si="227"/>
        <v/>
      </c>
    </row>
    <row r="8402" spans="1:2">
      <c r="A8402" s="7" t="str">
        <f>IF(計算!$C8424="","",計算!$C8424)</f>
        <v/>
      </c>
      <c r="B8402" s="7" t="str">
        <f t="shared" si="227"/>
        <v/>
      </c>
    </row>
    <row r="8403" spans="1:2">
      <c r="A8403" s="7" t="str">
        <f>IF(計算!$C8425="","",計算!$C8425)</f>
        <v/>
      </c>
      <c r="B8403" s="7" t="str">
        <f t="shared" si="227"/>
        <v/>
      </c>
    </row>
    <row r="8404" spans="1:2">
      <c r="A8404" s="7" t="str">
        <f>IF(計算!$C8426="","",計算!$C8426)</f>
        <v/>
      </c>
      <c r="B8404" s="7" t="str">
        <f t="shared" si="227"/>
        <v/>
      </c>
    </row>
    <row r="8405" spans="1:2">
      <c r="A8405" s="7" t="str">
        <f>IF(計算!$C8427="","",計算!$C8427)</f>
        <v/>
      </c>
      <c r="B8405" s="7" t="str">
        <f t="shared" si="227"/>
        <v/>
      </c>
    </row>
    <row r="8406" spans="1:2">
      <c r="A8406" s="7" t="str">
        <f>IF(計算!$C8428="","",計算!$C8428)</f>
        <v/>
      </c>
      <c r="B8406" s="7" t="str">
        <f t="shared" si="227"/>
        <v/>
      </c>
    </row>
    <row r="8407" spans="1:2">
      <c r="A8407" s="7" t="str">
        <f>IF(計算!$C8429="","",計算!$C8429)</f>
        <v/>
      </c>
      <c r="B8407" s="7" t="str">
        <f t="shared" si="227"/>
        <v/>
      </c>
    </row>
    <row r="8408" spans="1:2">
      <c r="A8408" s="7" t="str">
        <f>IF(計算!$C8430="","",計算!$C8430)</f>
        <v/>
      </c>
      <c r="B8408" s="7" t="str">
        <f t="shared" si="227"/>
        <v/>
      </c>
    </row>
    <row r="8409" spans="1:2">
      <c r="A8409" s="7" t="str">
        <f>IF(計算!$C8431="","",計算!$C8431)</f>
        <v/>
      </c>
      <c r="B8409" s="7" t="str">
        <f t="shared" si="227"/>
        <v/>
      </c>
    </row>
    <row r="8410" spans="1:2">
      <c r="A8410" s="7" t="str">
        <f>IF(計算!$C8432="","",計算!$C8432)</f>
        <v/>
      </c>
      <c r="B8410" s="7" t="str">
        <f t="shared" si="227"/>
        <v/>
      </c>
    </row>
    <row r="8411" spans="1:2">
      <c r="A8411" s="7" t="str">
        <f>IF(計算!$C8433="","",計算!$C8433)</f>
        <v/>
      </c>
      <c r="B8411" s="7" t="str">
        <f t="shared" si="227"/>
        <v/>
      </c>
    </row>
    <row r="8412" spans="1:2">
      <c r="A8412" s="7" t="str">
        <f>IF(計算!$C8434="","",計算!$C8434)</f>
        <v/>
      </c>
      <c r="B8412" s="7" t="str">
        <f t="shared" si="227"/>
        <v/>
      </c>
    </row>
    <row r="8413" spans="1:2">
      <c r="A8413" s="7" t="str">
        <f>IF(計算!$C8435="","",計算!$C8435)</f>
        <v/>
      </c>
      <c r="B8413" s="7" t="str">
        <f t="shared" si="227"/>
        <v/>
      </c>
    </row>
    <row r="8414" spans="1:2">
      <c r="A8414" s="7" t="str">
        <f>IF(計算!$C8436="","",計算!$C8436)</f>
        <v/>
      </c>
      <c r="B8414" s="7" t="str">
        <f t="shared" si="227"/>
        <v/>
      </c>
    </row>
    <row r="8415" spans="1:2">
      <c r="A8415" s="7" t="str">
        <f>IF(計算!$C8437="","",計算!$C8437)</f>
        <v/>
      </c>
      <c r="B8415" s="7" t="str">
        <f t="shared" si="227"/>
        <v/>
      </c>
    </row>
    <row r="8416" spans="1:2">
      <c r="A8416" s="7" t="str">
        <f>IF(計算!$C8438="","",計算!$C8438)</f>
        <v/>
      </c>
      <c r="B8416" s="7" t="str">
        <f t="shared" si="227"/>
        <v/>
      </c>
    </row>
    <row r="8417" spans="1:2">
      <c r="A8417" s="7" t="str">
        <f>IF(計算!$C8439="","",計算!$C8439)</f>
        <v/>
      </c>
      <c r="B8417" s="7" t="str">
        <f t="shared" si="227"/>
        <v/>
      </c>
    </row>
    <row r="8418" spans="1:2">
      <c r="A8418" s="7" t="str">
        <f>IF(計算!$C8440="","",計算!$C8440)</f>
        <v/>
      </c>
      <c r="B8418" s="7" t="str">
        <f t="shared" si="227"/>
        <v/>
      </c>
    </row>
    <row r="8419" spans="1:2">
      <c r="A8419" s="7" t="str">
        <f>IF(計算!$C8441="","",計算!$C8441)</f>
        <v/>
      </c>
      <c r="B8419" s="7" t="str">
        <f t="shared" si="227"/>
        <v/>
      </c>
    </row>
    <row r="8420" spans="1:2">
      <c r="A8420" s="7" t="str">
        <f>IF(計算!$C8442="","",計算!$C8442)</f>
        <v/>
      </c>
      <c r="B8420" s="7" t="str">
        <f t="shared" si="227"/>
        <v/>
      </c>
    </row>
    <row r="8421" spans="1:2">
      <c r="A8421" s="7" t="str">
        <f>IF(計算!$C8443="","",計算!$C8443)</f>
        <v/>
      </c>
      <c r="B8421" s="7" t="str">
        <f t="shared" si="227"/>
        <v/>
      </c>
    </row>
    <row r="8422" spans="1:2">
      <c r="A8422" s="7" t="str">
        <f>IF(計算!$C8444="","",計算!$C8444)</f>
        <v/>
      </c>
      <c r="B8422" s="7" t="str">
        <f t="shared" si="227"/>
        <v/>
      </c>
    </row>
    <row r="8423" spans="1:2">
      <c r="A8423" s="7" t="str">
        <f>IF(計算!$C8445="","",計算!$C8445)</f>
        <v/>
      </c>
      <c r="B8423" s="7" t="str">
        <f t="shared" si="227"/>
        <v/>
      </c>
    </row>
    <row r="8424" spans="1:2">
      <c r="A8424" s="7" t="str">
        <f>IF(計算!$C8446="","",計算!$C8446)</f>
        <v/>
      </c>
      <c r="B8424" s="7" t="str">
        <f t="shared" si="227"/>
        <v/>
      </c>
    </row>
    <row r="8425" spans="1:2">
      <c r="A8425" s="7" t="str">
        <f>IF(計算!$C8447="","",計算!$C8447)</f>
        <v/>
      </c>
      <c r="B8425" s="7" t="str">
        <f t="shared" si="227"/>
        <v/>
      </c>
    </row>
    <row r="8426" spans="1:2">
      <c r="A8426" s="7" t="str">
        <f>IF(計算!$C8448="","",計算!$C8448)</f>
        <v/>
      </c>
      <c r="B8426" s="7" t="str">
        <f t="shared" si="227"/>
        <v/>
      </c>
    </row>
    <row r="8427" spans="1:2">
      <c r="A8427" s="7" t="str">
        <f>IF(計算!$C8449="","",計算!$C8449)</f>
        <v/>
      </c>
      <c r="B8427" s="7" t="str">
        <f t="shared" si="227"/>
        <v/>
      </c>
    </row>
    <row r="8428" spans="1:2">
      <c r="A8428" s="7" t="str">
        <f>IF(計算!$C8450="","",計算!$C8450)</f>
        <v/>
      </c>
      <c r="B8428" s="7" t="str">
        <f t="shared" si="227"/>
        <v/>
      </c>
    </row>
    <row r="8429" spans="1:2">
      <c r="A8429" s="7" t="str">
        <f>IF(計算!$C8451="","",計算!$C8451)</f>
        <v/>
      </c>
      <c r="B8429" s="7" t="str">
        <f t="shared" si="227"/>
        <v/>
      </c>
    </row>
    <row r="8430" spans="1:2">
      <c r="A8430" s="7" t="str">
        <f>IF(計算!$C8452="","",計算!$C8452)</f>
        <v/>
      </c>
      <c r="B8430" s="7" t="str">
        <f t="shared" si="227"/>
        <v/>
      </c>
    </row>
    <row r="8431" spans="1:2">
      <c r="A8431" s="7" t="str">
        <f>IF(計算!$C8453="","",計算!$C8453)</f>
        <v/>
      </c>
      <c r="B8431" s="7" t="str">
        <f t="shared" si="227"/>
        <v/>
      </c>
    </row>
    <row r="8432" spans="1:2">
      <c r="A8432" s="7" t="str">
        <f>IF(計算!$C8454="","",計算!$C8454)</f>
        <v/>
      </c>
      <c r="B8432" s="7" t="str">
        <f t="shared" si="227"/>
        <v/>
      </c>
    </row>
    <row r="8433" spans="1:2">
      <c r="A8433" s="7" t="str">
        <f>IF(計算!$C8455="","",計算!$C8455)</f>
        <v/>
      </c>
      <c r="B8433" s="7" t="str">
        <f t="shared" si="227"/>
        <v/>
      </c>
    </row>
    <row r="8434" spans="1:2">
      <c r="A8434" s="7" t="str">
        <f>IF(計算!$C8456="","",計算!$C8456)</f>
        <v/>
      </c>
      <c r="B8434" s="7" t="str">
        <f t="shared" si="227"/>
        <v/>
      </c>
    </row>
    <row r="8435" spans="1:2">
      <c r="A8435" s="7" t="str">
        <f>IF(計算!$C8457="","",計算!$C8457)</f>
        <v/>
      </c>
      <c r="B8435" s="7" t="str">
        <f t="shared" si="227"/>
        <v/>
      </c>
    </row>
    <row r="8436" spans="1:2">
      <c r="A8436" s="7" t="str">
        <f>IF(計算!$C8458="","",計算!$C8458)</f>
        <v/>
      </c>
      <c r="B8436" s="7" t="str">
        <f t="shared" si="227"/>
        <v/>
      </c>
    </row>
    <row r="8437" spans="1:2">
      <c r="A8437" s="7" t="str">
        <f>IF(計算!$C8459="","",計算!$C8459)</f>
        <v/>
      </c>
      <c r="B8437" s="7" t="str">
        <f t="shared" si="227"/>
        <v/>
      </c>
    </row>
    <row r="8438" spans="1:2">
      <c r="A8438" s="7" t="str">
        <f>IF(計算!$C8460="","",計算!$C8460)</f>
        <v/>
      </c>
      <c r="B8438" s="7" t="str">
        <f t="shared" si="227"/>
        <v/>
      </c>
    </row>
    <row r="8439" spans="1:2">
      <c r="A8439" s="7" t="str">
        <f>IF(計算!$C8461="","",計算!$C8461)</f>
        <v/>
      </c>
      <c r="B8439" s="7" t="str">
        <f t="shared" si="227"/>
        <v/>
      </c>
    </row>
    <row r="8440" spans="1:2">
      <c r="A8440" s="7" t="str">
        <f>IF(計算!$C8462="","",計算!$C8462)</f>
        <v/>
      </c>
      <c r="B8440" s="7" t="str">
        <f t="shared" si="227"/>
        <v/>
      </c>
    </row>
    <row r="8441" spans="1:2">
      <c r="A8441" s="7" t="str">
        <f>IF(計算!$C8463="","",計算!$C8463)</f>
        <v/>
      </c>
      <c r="B8441" s="7" t="str">
        <f t="shared" si="227"/>
        <v/>
      </c>
    </row>
    <row r="8442" spans="1:2">
      <c r="A8442" s="7" t="str">
        <f>IF(計算!$C8464="","",計算!$C8464)</f>
        <v/>
      </c>
      <c r="B8442" s="7" t="str">
        <f t="shared" si="227"/>
        <v/>
      </c>
    </row>
    <row r="8443" spans="1:2">
      <c r="A8443" s="7" t="str">
        <f>IF(計算!$C8465="","",計算!$C8465)</f>
        <v/>
      </c>
      <c r="B8443" s="7" t="str">
        <f t="shared" si="227"/>
        <v/>
      </c>
    </row>
    <row r="8444" spans="1:2">
      <c r="A8444" s="7" t="str">
        <f>IF(計算!$C8466="","",計算!$C8466)</f>
        <v/>
      </c>
      <c r="B8444" s="7" t="str">
        <f t="shared" si="227"/>
        <v/>
      </c>
    </row>
    <row r="8445" spans="1:2">
      <c r="A8445" s="7" t="str">
        <f>IF(計算!$C8467="","",計算!$C8467)</f>
        <v/>
      </c>
      <c r="B8445" s="7" t="str">
        <f t="shared" si="227"/>
        <v/>
      </c>
    </row>
    <row r="8446" spans="1:2">
      <c r="A8446" s="7" t="str">
        <f>IF(計算!$C8468="","",計算!$C8468)</f>
        <v/>
      </c>
      <c r="B8446" s="7" t="str">
        <f t="shared" si="227"/>
        <v/>
      </c>
    </row>
    <row r="8447" spans="1:2">
      <c r="A8447" s="7" t="str">
        <f>IF(計算!$C8469="","",計算!$C8469)</f>
        <v/>
      </c>
      <c r="B8447" s="7" t="str">
        <f t="shared" si="227"/>
        <v/>
      </c>
    </row>
    <row r="8448" spans="1:2">
      <c r="A8448" s="7" t="str">
        <f>IF(計算!$C8470="","",計算!$C8470)</f>
        <v/>
      </c>
      <c r="B8448" s="7" t="str">
        <f t="shared" si="227"/>
        <v/>
      </c>
    </row>
    <row r="8449" spans="1:2">
      <c r="A8449" s="7" t="str">
        <f>IF(計算!$C8471="","",計算!$C8471)</f>
        <v/>
      </c>
      <c r="B8449" s="7" t="str">
        <f t="shared" si="227"/>
        <v/>
      </c>
    </row>
    <row r="8450" spans="1:2">
      <c r="A8450" s="7" t="str">
        <f>IF(計算!$C8472="","",計算!$C8472)</f>
        <v/>
      </c>
      <c r="B8450" s="7" t="str">
        <f t="shared" si="227"/>
        <v/>
      </c>
    </row>
    <row r="8451" spans="1:2">
      <c r="A8451" s="7" t="str">
        <f>IF(計算!$C8473="","",計算!$C8473)</f>
        <v/>
      </c>
      <c r="B8451" s="7" t="str">
        <f t="shared" si="227"/>
        <v/>
      </c>
    </row>
    <row r="8452" spans="1:2">
      <c r="A8452" s="7" t="str">
        <f>IF(計算!$C8474="","",計算!$C8474)</f>
        <v/>
      </c>
      <c r="B8452" s="7" t="str">
        <f t="shared" si="227"/>
        <v/>
      </c>
    </row>
    <row r="8453" spans="1:2">
      <c r="A8453" s="7" t="str">
        <f>IF(計算!$C8475="","",計算!$C8475)</f>
        <v/>
      </c>
      <c r="B8453" s="7" t="str">
        <f t="shared" si="227"/>
        <v/>
      </c>
    </row>
    <row r="8454" spans="1:2">
      <c r="A8454" s="7" t="str">
        <f>IF(計算!$C8476="","",計算!$C8476)</f>
        <v/>
      </c>
      <c r="B8454" s="7" t="str">
        <f t="shared" si="227"/>
        <v/>
      </c>
    </row>
    <row r="8455" spans="1:2">
      <c r="A8455" s="7" t="str">
        <f>IF(計算!$C8477="","",計算!$C8477)</f>
        <v/>
      </c>
      <c r="B8455" s="7" t="str">
        <f t="shared" ref="B8455:B8518" si="228">IF($A8456="","",$A8456)</f>
        <v/>
      </c>
    </row>
    <row r="8456" spans="1:2">
      <c r="A8456" s="7" t="str">
        <f>IF(計算!$C8478="","",計算!$C8478)</f>
        <v/>
      </c>
      <c r="B8456" s="7" t="str">
        <f t="shared" si="228"/>
        <v/>
      </c>
    </row>
    <row r="8457" spans="1:2">
      <c r="A8457" s="7" t="str">
        <f>IF(計算!$C8479="","",計算!$C8479)</f>
        <v/>
      </c>
      <c r="B8457" s="7" t="str">
        <f t="shared" si="228"/>
        <v/>
      </c>
    </row>
    <row r="8458" spans="1:2">
      <c r="A8458" s="7" t="str">
        <f>IF(計算!$C8480="","",計算!$C8480)</f>
        <v/>
      </c>
      <c r="B8458" s="7" t="str">
        <f t="shared" si="228"/>
        <v/>
      </c>
    </row>
    <row r="8459" spans="1:2">
      <c r="A8459" s="7" t="str">
        <f>IF(計算!$C8481="","",計算!$C8481)</f>
        <v/>
      </c>
      <c r="B8459" s="7" t="str">
        <f t="shared" si="228"/>
        <v/>
      </c>
    </row>
    <row r="8460" spans="1:2">
      <c r="A8460" s="7" t="str">
        <f>IF(計算!$C8482="","",計算!$C8482)</f>
        <v/>
      </c>
      <c r="B8460" s="7" t="str">
        <f t="shared" si="228"/>
        <v/>
      </c>
    </row>
    <row r="8461" spans="1:2">
      <c r="A8461" s="7" t="str">
        <f>IF(計算!$C8483="","",計算!$C8483)</f>
        <v/>
      </c>
      <c r="B8461" s="7" t="str">
        <f t="shared" si="228"/>
        <v/>
      </c>
    </row>
    <row r="8462" spans="1:2">
      <c r="A8462" s="7" t="str">
        <f>IF(計算!$C8484="","",計算!$C8484)</f>
        <v/>
      </c>
      <c r="B8462" s="7" t="str">
        <f t="shared" si="228"/>
        <v/>
      </c>
    </row>
    <row r="8463" spans="1:2">
      <c r="A8463" s="7" t="str">
        <f>IF(計算!$C8485="","",計算!$C8485)</f>
        <v/>
      </c>
      <c r="B8463" s="7" t="str">
        <f t="shared" si="228"/>
        <v/>
      </c>
    </row>
    <row r="8464" spans="1:2">
      <c r="A8464" s="7" t="str">
        <f>IF(計算!$C8486="","",計算!$C8486)</f>
        <v/>
      </c>
      <c r="B8464" s="7" t="str">
        <f t="shared" si="228"/>
        <v/>
      </c>
    </row>
    <row r="8465" spans="1:2">
      <c r="A8465" s="7" t="str">
        <f>IF(計算!$C8487="","",計算!$C8487)</f>
        <v/>
      </c>
      <c r="B8465" s="7" t="str">
        <f t="shared" si="228"/>
        <v/>
      </c>
    </row>
    <row r="8466" spans="1:2">
      <c r="A8466" s="7" t="str">
        <f>IF(計算!$C8488="","",計算!$C8488)</f>
        <v/>
      </c>
      <c r="B8466" s="7" t="str">
        <f t="shared" si="228"/>
        <v/>
      </c>
    </row>
    <row r="8467" spans="1:2">
      <c r="A8467" s="7" t="str">
        <f>IF(計算!$C8489="","",計算!$C8489)</f>
        <v/>
      </c>
      <c r="B8467" s="7" t="str">
        <f t="shared" si="228"/>
        <v/>
      </c>
    </row>
    <row r="8468" spans="1:2">
      <c r="A8468" s="7" t="str">
        <f>IF(計算!$C8490="","",計算!$C8490)</f>
        <v/>
      </c>
      <c r="B8468" s="7" t="str">
        <f t="shared" si="228"/>
        <v/>
      </c>
    </row>
    <row r="8469" spans="1:2">
      <c r="A8469" s="7" t="str">
        <f>IF(計算!$C8491="","",計算!$C8491)</f>
        <v/>
      </c>
      <c r="B8469" s="7" t="str">
        <f t="shared" si="228"/>
        <v/>
      </c>
    </row>
    <row r="8470" spans="1:2">
      <c r="A8470" s="7" t="str">
        <f>IF(計算!$C8492="","",計算!$C8492)</f>
        <v/>
      </c>
      <c r="B8470" s="7" t="str">
        <f t="shared" si="228"/>
        <v/>
      </c>
    </row>
    <row r="8471" spans="1:2">
      <c r="A8471" s="7" t="str">
        <f>IF(計算!$C8493="","",計算!$C8493)</f>
        <v/>
      </c>
      <c r="B8471" s="7" t="str">
        <f t="shared" si="228"/>
        <v/>
      </c>
    </row>
    <row r="8472" spans="1:2">
      <c r="A8472" s="7" t="str">
        <f>IF(計算!$C8494="","",計算!$C8494)</f>
        <v/>
      </c>
      <c r="B8472" s="7" t="str">
        <f t="shared" si="228"/>
        <v/>
      </c>
    </row>
    <row r="8473" spans="1:2">
      <c r="A8473" s="7" t="str">
        <f>IF(計算!$C8495="","",計算!$C8495)</f>
        <v/>
      </c>
      <c r="B8473" s="7" t="str">
        <f t="shared" si="228"/>
        <v/>
      </c>
    </row>
    <row r="8474" spans="1:2">
      <c r="A8474" s="7" t="str">
        <f>IF(計算!$C8496="","",計算!$C8496)</f>
        <v/>
      </c>
      <c r="B8474" s="7" t="str">
        <f t="shared" si="228"/>
        <v/>
      </c>
    </row>
    <row r="8475" spans="1:2">
      <c r="A8475" s="7" t="str">
        <f>IF(計算!$C8497="","",計算!$C8497)</f>
        <v/>
      </c>
      <c r="B8475" s="7" t="str">
        <f t="shared" si="228"/>
        <v/>
      </c>
    </row>
    <row r="8476" spans="1:2">
      <c r="A8476" s="7" t="str">
        <f>IF(計算!$C8498="","",計算!$C8498)</f>
        <v/>
      </c>
      <c r="B8476" s="7" t="str">
        <f t="shared" si="228"/>
        <v/>
      </c>
    </row>
    <row r="8477" spans="1:2">
      <c r="A8477" s="7" t="str">
        <f>IF(計算!$C8499="","",計算!$C8499)</f>
        <v/>
      </c>
      <c r="B8477" s="7" t="str">
        <f t="shared" si="228"/>
        <v/>
      </c>
    </row>
    <row r="8478" spans="1:2">
      <c r="A8478" s="7" t="str">
        <f>IF(計算!$C8500="","",計算!$C8500)</f>
        <v/>
      </c>
      <c r="B8478" s="7" t="str">
        <f t="shared" si="228"/>
        <v/>
      </c>
    </row>
    <row r="8479" spans="1:2">
      <c r="A8479" s="7" t="str">
        <f>IF(計算!$C8501="","",計算!$C8501)</f>
        <v/>
      </c>
      <c r="B8479" s="7" t="str">
        <f t="shared" si="228"/>
        <v/>
      </c>
    </row>
    <row r="8480" spans="1:2">
      <c r="A8480" s="7" t="str">
        <f>IF(計算!$C8502="","",計算!$C8502)</f>
        <v/>
      </c>
      <c r="B8480" s="7" t="str">
        <f t="shared" si="228"/>
        <v/>
      </c>
    </row>
    <row r="8481" spans="1:2">
      <c r="A8481" s="7" t="str">
        <f>IF(計算!$C8503="","",計算!$C8503)</f>
        <v/>
      </c>
      <c r="B8481" s="7" t="str">
        <f t="shared" si="228"/>
        <v/>
      </c>
    </row>
    <row r="8482" spans="1:2">
      <c r="A8482" s="7" t="str">
        <f>IF(計算!$C8504="","",計算!$C8504)</f>
        <v/>
      </c>
      <c r="B8482" s="7" t="str">
        <f t="shared" si="228"/>
        <v/>
      </c>
    </row>
    <row r="8483" spans="1:2">
      <c r="A8483" s="7" t="str">
        <f>IF(計算!$C8505="","",計算!$C8505)</f>
        <v/>
      </c>
      <c r="B8483" s="7" t="str">
        <f t="shared" si="228"/>
        <v/>
      </c>
    </row>
    <row r="8484" spans="1:2">
      <c r="A8484" s="7" t="str">
        <f>IF(計算!$C8506="","",計算!$C8506)</f>
        <v/>
      </c>
      <c r="B8484" s="7" t="str">
        <f t="shared" si="228"/>
        <v/>
      </c>
    </row>
    <row r="8485" spans="1:2">
      <c r="A8485" s="7" t="str">
        <f>IF(計算!$C8507="","",計算!$C8507)</f>
        <v/>
      </c>
      <c r="B8485" s="7" t="str">
        <f t="shared" si="228"/>
        <v/>
      </c>
    </row>
    <row r="8486" spans="1:2">
      <c r="A8486" s="7" t="str">
        <f>IF(計算!$C8508="","",計算!$C8508)</f>
        <v/>
      </c>
      <c r="B8486" s="7" t="str">
        <f t="shared" si="228"/>
        <v/>
      </c>
    </row>
    <row r="8487" spans="1:2">
      <c r="A8487" s="7" t="str">
        <f>IF(計算!$C8509="","",計算!$C8509)</f>
        <v/>
      </c>
      <c r="B8487" s="7" t="str">
        <f t="shared" si="228"/>
        <v/>
      </c>
    </row>
    <row r="8488" spans="1:2">
      <c r="A8488" s="7" t="str">
        <f>IF(計算!$C8510="","",計算!$C8510)</f>
        <v/>
      </c>
      <c r="B8488" s="7" t="str">
        <f t="shared" si="228"/>
        <v/>
      </c>
    </row>
    <row r="8489" spans="1:2">
      <c r="A8489" s="7" t="str">
        <f>IF(計算!$C8511="","",計算!$C8511)</f>
        <v/>
      </c>
      <c r="B8489" s="7" t="str">
        <f t="shared" si="228"/>
        <v/>
      </c>
    </row>
    <row r="8490" spans="1:2">
      <c r="A8490" s="7" t="str">
        <f>IF(計算!$C8512="","",計算!$C8512)</f>
        <v/>
      </c>
      <c r="B8490" s="7" t="str">
        <f t="shared" si="228"/>
        <v/>
      </c>
    </row>
    <row r="8491" spans="1:2">
      <c r="A8491" s="7" t="str">
        <f>IF(計算!$C8513="","",計算!$C8513)</f>
        <v/>
      </c>
      <c r="B8491" s="7" t="str">
        <f t="shared" si="228"/>
        <v/>
      </c>
    </row>
    <row r="8492" spans="1:2">
      <c r="A8492" s="7" t="str">
        <f>IF(計算!$C8514="","",計算!$C8514)</f>
        <v/>
      </c>
      <c r="B8492" s="7" t="str">
        <f t="shared" si="228"/>
        <v/>
      </c>
    </row>
    <row r="8493" spans="1:2">
      <c r="A8493" s="7" t="str">
        <f>IF(計算!$C8515="","",計算!$C8515)</f>
        <v/>
      </c>
      <c r="B8493" s="7" t="str">
        <f t="shared" si="228"/>
        <v/>
      </c>
    </row>
    <row r="8494" spans="1:2">
      <c r="A8494" s="7" t="str">
        <f>IF(計算!$C8516="","",計算!$C8516)</f>
        <v/>
      </c>
      <c r="B8494" s="7" t="str">
        <f t="shared" si="228"/>
        <v/>
      </c>
    </row>
    <row r="8495" spans="1:2">
      <c r="A8495" s="7" t="str">
        <f>IF(計算!$C8517="","",計算!$C8517)</f>
        <v/>
      </c>
      <c r="B8495" s="7" t="str">
        <f t="shared" si="228"/>
        <v/>
      </c>
    </row>
    <row r="8496" spans="1:2">
      <c r="A8496" s="7" t="str">
        <f>IF(計算!$C8518="","",計算!$C8518)</f>
        <v/>
      </c>
      <c r="B8496" s="7" t="str">
        <f t="shared" si="228"/>
        <v/>
      </c>
    </row>
    <row r="8497" spans="1:2">
      <c r="A8497" s="7" t="str">
        <f>IF(計算!$C8519="","",計算!$C8519)</f>
        <v/>
      </c>
      <c r="B8497" s="7" t="str">
        <f t="shared" si="228"/>
        <v/>
      </c>
    </row>
    <row r="8498" spans="1:2">
      <c r="A8498" s="7" t="str">
        <f>IF(計算!$C8520="","",計算!$C8520)</f>
        <v/>
      </c>
      <c r="B8498" s="7" t="str">
        <f t="shared" si="228"/>
        <v/>
      </c>
    </row>
    <row r="8499" spans="1:2">
      <c r="A8499" s="7" t="str">
        <f>IF(計算!$C8521="","",計算!$C8521)</f>
        <v/>
      </c>
      <c r="B8499" s="7" t="str">
        <f t="shared" si="228"/>
        <v/>
      </c>
    </row>
    <row r="8500" spans="1:2">
      <c r="A8500" s="7" t="str">
        <f>IF(計算!$C8522="","",計算!$C8522)</f>
        <v/>
      </c>
      <c r="B8500" s="7" t="str">
        <f t="shared" si="228"/>
        <v/>
      </c>
    </row>
    <row r="8501" spans="1:2">
      <c r="A8501" s="7" t="str">
        <f>IF(計算!$C8523="","",計算!$C8523)</f>
        <v/>
      </c>
      <c r="B8501" s="7" t="str">
        <f t="shared" si="228"/>
        <v/>
      </c>
    </row>
    <row r="8502" spans="1:2">
      <c r="A8502" s="7" t="str">
        <f>IF(計算!$C8524="","",計算!$C8524)</f>
        <v/>
      </c>
      <c r="B8502" s="7" t="str">
        <f t="shared" si="228"/>
        <v/>
      </c>
    </row>
    <row r="8503" spans="1:2">
      <c r="A8503" s="7" t="str">
        <f>IF(計算!$C8525="","",計算!$C8525)</f>
        <v/>
      </c>
      <c r="B8503" s="7" t="str">
        <f t="shared" si="228"/>
        <v/>
      </c>
    </row>
    <row r="8504" spans="1:2">
      <c r="A8504" s="7" t="str">
        <f>IF(計算!$C8526="","",計算!$C8526)</f>
        <v/>
      </c>
      <c r="B8504" s="7" t="str">
        <f t="shared" si="228"/>
        <v/>
      </c>
    </row>
    <row r="8505" spans="1:2">
      <c r="A8505" s="7" t="str">
        <f>IF(計算!$C8527="","",計算!$C8527)</f>
        <v/>
      </c>
      <c r="B8505" s="7" t="str">
        <f t="shared" si="228"/>
        <v/>
      </c>
    </row>
    <row r="8506" spans="1:2">
      <c r="A8506" s="7" t="str">
        <f>IF(計算!$C8528="","",計算!$C8528)</f>
        <v/>
      </c>
      <c r="B8506" s="7" t="str">
        <f t="shared" si="228"/>
        <v/>
      </c>
    </row>
    <row r="8507" spans="1:2">
      <c r="A8507" s="7" t="str">
        <f>IF(計算!$C8529="","",計算!$C8529)</f>
        <v/>
      </c>
      <c r="B8507" s="7" t="str">
        <f t="shared" si="228"/>
        <v/>
      </c>
    </row>
    <row r="8508" spans="1:2">
      <c r="A8508" s="7" t="str">
        <f>IF(計算!$C8530="","",計算!$C8530)</f>
        <v/>
      </c>
      <c r="B8508" s="7" t="str">
        <f t="shared" si="228"/>
        <v/>
      </c>
    </row>
    <row r="8509" spans="1:2">
      <c r="A8509" s="7" t="str">
        <f>IF(計算!$C8531="","",計算!$C8531)</f>
        <v/>
      </c>
      <c r="B8509" s="7" t="str">
        <f t="shared" si="228"/>
        <v/>
      </c>
    </row>
    <row r="8510" spans="1:2">
      <c r="A8510" s="7" t="str">
        <f>IF(計算!$C8532="","",計算!$C8532)</f>
        <v/>
      </c>
      <c r="B8510" s="7" t="str">
        <f t="shared" si="228"/>
        <v/>
      </c>
    </row>
    <row r="8511" spans="1:2">
      <c r="A8511" s="7" t="str">
        <f>IF(計算!$C8533="","",計算!$C8533)</f>
        <v/>
      </c>
      <c r="B8511" s="7" t="str">
        <f t="shared" si="228"/>
        <v/>
      </c>
    </row>
    <row r="8512" spans="1:2">
      <c r="A8512" s="7" t="str">
        <f>IF(計算!$C8534="","",計算!$C8534)</f>
        <v/>
      </c>
      <c r="B8512" s="7" t="str">
        <f t="shared" si="228"/>
        <v/>
      </c>
    </row>
    <row r="8513" spans="1:2">
      <c r="A8513" s="7" t="str">
        <f>IF(計算!$C8535="","",計算!$C8535)</f>
        <v/>
      </c>
      <c r="B8513" s="7" t="str">
        <f t="shared" si="228"/>
        <v/>
      </c>
    </row>
    <row r="8514" spans="1:2">
      <c r="A8514" s="7" t="str">
        <f>IF(計算!$C8536="","",計算!$C8536)</f>
        <v/>
      </c>
      <c r="B8514" s="7" t="str">
        <f t="shared" si="228"/>
        <v/>
      </c>
    </row>
    <row r="8515" spans="1:2">
      <c r="A8515" s="7" t="str">
        <f>IF(計算!$C8537="","",計算!$C8537)</f>
        <v/>
      </c>
      <c r="B8515" s="7" t="str">
        <f t="shared" si="228"/>
        <v/>
      </c>
    </row>
    <row r="8516" spans="1:2">
      <c r="A8516" s="7" t="str">
        <f>IF(計算!$C8538="","",計算!$C8538)</f>
        <v/>
      </c>
      <c r="B8516" s="7" t="str">
        <f t="shared" si="228"/>
        <v/>
      </c>
    </row>
    <row r="8517" spans="1:2">
      <c r="A8517" s="7" t="str">
        <f>IF(計算!$C8539="","",計算!$C8539)</f>
        <v/>
      </c>
      <c r="B8517" s="7" t="str">
        <f t="shared" si="228"/>
        <v/>
      </c>
    </row>
    <row r="8518" spans="1:2">
      <c r="A8518" s="7" t="str">
        <f>IF(計算!$C8540="","",計算!$C8540)</f>
        <v/>
      </c>
      <c r="B8518" s="7" t="str">
        <f t="shared" si="228"/>
        <v/>
      </c>
    </row>
    <row r="8519" spans="1:2">
      <c r="A8519" s="7" t="str">
        <f>IF(計算!$C8541="","",計算!$C8541)</f>
        <v/>
      </c>
      <c r="B8519" s="7" t="str">
        <f t="shared" ref="B8519:B8582" si="229">IF($A8520="","",$A8520)</f>
        <v/>
      </c>
    </row>
    <row r="8520" spans="1:2">
      <c r="A8520" s="7" t="str">
        <f>IF(計算!$C8542="","",計算!$C8542)</f>
        <v/>
      </c>
      <c r="B8520" s="7" t="str">
        <f t="shared" si="229"/>
        <v/>
      </c>
    </row>
    <row r="8521" spans="1:2">
      <c r="A8521" s="7" t="str">
        <f>IF(計算!$C8543="","",計算!$C8543)</f>
        <v/>
      </c>
      <c r="B8521" s="7" t="str">
        <f t="shared" si="229"/>
        <v/>
      </c>
    </row>
    <row r="8522" spans="1:2">
      <c r="A8522" s="7" t="str">
        <f>IF(計算!$C8544="","",計算!$C8544)</f>
        <v/>
      </c>
      <c r="B8522" s="7" t="str">
        <f t="shared" si="229"/>
        <v/>
      </c>
    </row>
    <row r="8523" spans="1:2">
      <c r="A8523" s="7" t="str">
        <f>IF(計算!$C8545="","",計算!$C8545)</f>
        <v/>
      </c>
      <c r="B8523" s="7" t="str">
        <f t="shared" si="229"/>
        <v/>
      </c>
    </row>
    <row r="8524" spans="1:2">
      <c r="A8524" s="7" t="str">
        <f>IF(計算!$C8546="","",計算!$C8546)</f>
        <v/>
      </c>
      <c r="B8524" s="7" t="str">
        <f t="shared" si="229"/>
        <v/>
      </c>
    </row>
    <row r="8525" spans="1:2">
      <c r="A8525" s="7" t="str">
        <f>IF(計算!$C8547="","",計算!$C8547)</f>
        <v/>
      </c>
      <c r="B8525" s="7" t="str">
        <f t="shared" si="229"/>
        <v/>
      </c>
    </row>
    <row r="8526" spans="1:2">
      <c r="A8526" s="7" t="str">
        <f>IF(計算!$C8548="","",計算!$C8548)</f>
        <v/>
      </c>
      <c r="B8526" s="7" t="str">
        <f t="shared" si="229"/>
        <v/>
      </c>
    </row>
    <row r="8527" spans="1:2">
      <c r="A8527" s="7" t="str">
        <f>IF(計算!$C8549="","",計算!$C8549)</f>
        <v/>
      </c>
      <c r="B8527" s="7" t="str">
        <f t="shared" si="229"/>
        <v/>
      </c>
    </row>
    <row r="8528" spans="1:2">
      <c r="A8528" s="7" t="str">
        <f>IF(計算!$C8550="","",計算!$C8550)</f>
        <v/>
      </c>
      <c r="B8528" s="7" t="str">
        <f t="shared" si="229"/>
        <v/>
      </c>
    </row>
    <row r="8529" spans="1:2">
      <c r="A8529" s="7" t="str">
        <f>IF(計算!$C8551="","",計算!$C8551)</f>
        <v/>
      </c>
      <c r="B8529" s="7" t="str">
        <f t="shared" si="229"/>
        <v/>
      </c>
    </row>
    <row r="8530" spans="1:2">
      <c r="A8530" s="7" t="str">
        <f>IF(計算!$C8552="","",計算!$C8552)</f>
        <v/>
      </c>
      <c r="B8530" s="7" t="str">
        <f t="shared" si="229"/>
        <v/>
      </c>
    </row>
    <row r="8531" spans="1:2">
      <c r="A8531" s="7" t="str">
        <f>IF(計算!$C8553="","",計算!$C8553)</f>
        <v/>
      </c>
      <c r="B8531" s="7" t="str">
        <f t="shared" si="229"/>
        <v/>
      </c>
    </row>
    <row r="8532" spans="1:2">
      <c r="A8532" s="7" t="str">
        <f>IF(計算!$C8554="","",計算!$C8554)</f>
        <v/>
      </c>
      <c r="B8532" s="7" t="str">
        <f t="shared" si="229"/>
        <v/>
      </c>
    </row>
    <row r="8533" spans="1:2">
      <c r="A8533" s="7" t="str">
        <f>IF(計算!$C8555="","",計算!$C8555)</f>
        <v/>
      </c>
      <c r="B8533" s="7" t="str">
        <f t="shared" si="229"/>
        <v/>
      </c>
    </row>
    <row r="8534" spans="1:2">
      <c r="A8534" s="7" t="str">
        <f>IF(計算!$C8556="","",計算!$C8556)</f>
        <v/>
      </c>
      <c r="B8534" s="7" t="str">
        <f t="shared" si="229"/>
        <v/>
      </c>
    </row>
    <row r="8535" spans="1:2">
      <c r="A8535" s="7" t="str">
        <f>IF(計算!$C8557="","",計算!$C8557)</f>
        <v/>
      </c>
      <c r="B8535" s="7" t="str">
        <f t="shared" si="229"/>
        <v/>
      </c>
    </row>
    <row r="8536" spans="1:2">
      <c r="A8536" s="7" t="str">
        <f>IF(計算!$C8558="","",計算!$C8558)</f>
        <v/>
      </c>
      <c r="B8536" s="7" t="str">
        <f t="shared" si="229"/>
        <v/>
      </c>
    </row>
    <row r="8537" spans="1:2">
      <c r="A8537" s="7" t="str">
        <f>IF(計算!$C8559="","",計算!$C8559)</f>
        <v/>
      </c>
      <c r="B8537" s="7" t="str">
        <f t="shared" si="229"/>
        <v/>
      </c>
    </row>
    <row r="8538" spans="1:2">
      <c r="A8538" s="7" t="str">
        <f>IF(計算!$C8560="","",計算!$C8560)</f>
        <v/>
      </c>
      <c r="B8538" s="7" t="str">
        <f t="shared" si="229"/>
        <v/>
      </c>
    </row>
    <row r="8539" spans="1:2">
      <c r="A8539" s="7" t="str">
        <f>IF(計算!$C8561="","",計算!$C8561)</f>
        <v/>
      </c>
      <c r="B8539" s="7" t="str">
        <f t="shared" si="229"/>
        <v/>
      </c>
    </row>
    <row r="8540" spans="1:2">
      <c r="A8540" s="7" t="str">
        <f>IF(計算!$C8562="","",計算!$C8562)</f>
        <v/>
      </c>
      <c r="B8540" s="7" t="str">
        <f t="shared" si="229"/>
        <v/>
      </c>
    </row>
    <row r="8541" spans="1:2">
      <c r="A8541" s="7" t="str">
        <f>IF(計算!$C8563="","",計算!$C8563)</f>
        <v/>
      </c>
      <c r="B8541" s="7" t="str">
        <f t="shared" si="229"/>
        <v/>
      </c>
    </row>
    <row r="8542" spans="1:2">
      <c r="A8542" s="7" t="str">
        <f>IF(計算!$C8564="","",計算!$C8564)</f>
        <v/>
      </c>
      <c r="B8542" s="7" t="str">
        <f t="shared" si="229"/>
        <v/>
      </c>
    </row>
    <row r="8543" spans="1:2">
      <c r="A8543" s="7" t="str">
        <f>IF(計算!$C8565="","",計算!$C8565)</f>
        <v/>
      </c>
      <c r="B8543" s="7" t="str">
        <f t="shared" si="229"/>
        <v/>
      </c>
    </row>
    <row r="8544" spans="1:2">
      <c r="A8544" s="7" t="str">
        <f>IF(計算!$C8566="","",計算!$C8566)</f>
        <v/>
      </c>
      <c r="B8544" s="7" t="str">
        <f t="shared" si="229"/>
        <v/>
      </c>
    </row>
    <row r="8545" spans="1:2">
      <c r="A8545" s="7" t="str">
        <f>IF(計算!$C8567="","",計算!$C8567)</f>
        <v/>
      </c>
      <c r="B8545" s="7" t="str">
        <f t="shared" si="229"/>
        <v/>
      </c>
    </row>
    <row r="8546" spans="1:2">
      <c r="A8546" s="7" t="str">
        <f>IF(計算!$C8568="","",計算!$C8568)</f>
        <v/>
      </c>
      <c r="B8546" s="7" t="str">
        <f t="shared" si="229"/>
        <v/>
      </c>
    </row>
    <row r="8547" spans="1:2">
      <c r="A8547" s="7" t="str">
        <f>IF(計算!$C8569="","",計算!$C8569)</f>
        <v/>
      </c>
      <c r="B8547" s="7" t="str">
        <f t="shared" si="229"/>
        <v/>
      </c>
    </row>
    <row r="8548" spans="1:2">
      <c r="A8548" s="7" t="str">
        <f>IF(計算!$C8570="","",計算!$C8570)</f>
        <v/>
      </c>
      <c r="B8548" s="7" t="str">
        <f t="shared" si="229"/>
        <v/>
      </c>
    </row>
    <row r="8549" spans="1:2">
      <c r="A8549" s="7" t="str">
        <f>IF(計算!$C8571="","",計算!$C8571)</f>
        <v/>
      </c>
      <c r="B8549" s="7" t="str">
        <f t="shared" si="229"/>
        <v/>
      </c>
    </row>
    <row r="8550" spans="1:2">
      <c r="A8550" s="7" t="str">
        <f>IF(計算!$C8572="","",計算!$C8572)</f>
        <v/>
      </c>
      <c r="B8550" s="7" t="str">
        <f t="shared" si="229"/>
        <v/>
      </c>
    </row>
    <row r="8551" spans="1:2">
      <c r="A8551" s="7" t="str">
        <f>IF(計算!$C8573="","",計算!$C8573)</f>
        <v/>
      </c>
      <c r="B8551" s="7" t="str">
        <f t="shared" si="229"/>
        <v/>
      </c>
    </row>
    <row r="8552" spans="1:2">
      <c r="A8552" s="7" t="str">
        <f>IF(計算!$C8574="","",計算!$C8574)</f>
        <v/>
      </c>
      <c r="B8552" s="7" t="str">
        <f t="shared" si="229"/>
        <v/>
      </c>
    </row>
    <row r="8553" spans="1:2">
      <c r="A8553" s="7" t="str">
        <f>IF(計算!$C8575="","",計算!$C8575)</f>
        <v/>
      </c>
      <c r="B8553" s="7" t="str">
        <f t="shared" si="229"/>
        <v/>
      </c>
    </row>
    <row r="8554" spans="1:2">
      <c r="A8554" s="7" t="str">
        <f>IF(計算!$C8576="","",計算!$C8576)</f>
        <v/>
      </c>
      <c r="B8554" s="7" t="str">
        <f t="shared" si="229"/>
        <v/>
      </c>
    </row>
    <row r="8555" spans="1:2">
      <c r="A8555" s="7" t="str">
        <f>IF(計算!$C8577="","",計算!$C8577)</f>
        <v/>
      </c>
      <c r="B8555" s="7" t="str">
        <f t="shared" si="229"/>
        <v/>
      </c>
    </row>
    <row r="8556" spans="1:2">
      <c r="A8556" s="7" t="str">
        <f>IF(計算!$C8578="","",計算!$C8578)</f>
        <v/>
      </c>
      <c r="B8556" s="7" t="str">
        <f t="shared" si="229"/>
        <v/>
      </c>
    </row>
    <row r="8557" spans="1:2">
      <c r="A8557" s="7" t="str">
        <f>IF(計算!$C8579="","",計算!$C8579)</f>
        <v/>
      </c>
      <c r="B8557" s="7" t="str">
        <f t="shared" si="229"/>
        <v/>
      </c>
    </row>
    <row r="8558" spans="1:2">
      <c r="A8558" s="7" t="str">
        <f>IF(計算!$C8580="","",計算!$C8580)</f>
        <v/>
      </c>
      <c r="B8558" s="7" t="str">
        <f t="shared" si="229"/>
        <v/>
      </c>
    </row>
    <row r="8559" spans="1:2">
      <c r="A8559" s="7" t="str">
        <f>IF(計算!$C8581="","",計算!$C8581)</f>
        <v/>
      </c>
      <c r="B8559" s="7" t="str">
        <f t="shared" si="229"/>
        <v/>
      </c>
    </row>
    <row r="8560" spans="1:2">
      <c r="A8560" s="7" t="str">
        <f>IF(計算!$C8582="","",計算!$C8582)</f>
        <v/>
      </c>
      <c r="B8560" s="7" t="str">
        <f t="shared" si="229"/>
        <v/>
      </c>
    </row>
    <row r="8561" spans="1:2">
      <c r="A8561" s="7" t="str">
        <f>IF(計算!$C8583="","",計算!$C8583)</f>
        <v/>
      </c>
      <c r="B8561" s="7" t="str">
        <f t="shared" si="229"/>
        <v/>
      </c>
    </row>
    <row r="8562" spans="1:2">
      <c r="A8562" s="7" t="str">
        <f>IF(計算!$C8584="","",計算!$C8584)</f>
        <v/>
      </c>
      <c r="B8562" s="7" t="str">
        <f t="shared" si="229"/>
        <v/>
      </c>
    </row>
    <row r="8563" spans="1:2">
      <c r="A8563" s="7" t="str">
        <f>IF(計算!$C8585="","",計算!$C8585)</f>
        <v/>
      </c>
      <c r="B8563" s="7" t="str">
        <f t="shared" si="229"/>
        <v/>
      </c>
    </row>
    <row r="8564" spans="1:2">
      <c r="A8564" s="7" t="str">
        <f>IF(計算!$C8586="","",計算!$C8586)</f>
        <v/>
      </c>
      <c r="B8564" s="7" t="str">
        <f t="shared" si="229"/>
        <v/>
      </c>
    </row>
    <row r="8565" spans="1:2">
      <c r="A8565" s="7" t="str">
        <f>IF(計算!$C8587="","",計算!$C8587)</f>
        <v/>
      </c>
      <c r="B8565" s="7" t="str">
        <f t="shared" si="229"/>
        <v/>
      </c>
    </row>
    <row r="8566" spans="1:2">
      <c r="A8566" s="7" t="str">
        <f>IF(計算!$C8588="","",計算!$C8588)</f>
        <v/>
      </c>
      <c r="B8566" s="7" t="str">
        <f t="shared" si="229"/>
        <v/>
      </c>
    </row>
    <row r="8567" spans="1:2">
      <c r="A8567" s="7" t="str">
        <f>IF(計算!$C8589="","",計算!$C8589)</f>
        <v/>
      </c>
      <c r="B8567" s="7" t="str">
        <f t="shared" si="229"/>
        <v/>
      </c>
    </row>
    <row r="8568" spans="1:2">
      <c r="A8568" s="7" t="str">
        <f>IF(計算!$C8590="","",計算!$C8590)</f>
        <v/>
      </c>
      <c r="B8568" s="7" t="str">
        <f t="shared" si="229"/>
        <v/>
      </c>
    </row>
    <row r="8569" spans="1:2">
      <c r="A8569" s="7" t="str">
        <f>IF(計算!$C8591="","",計算!$C8591)</f>
        <v/>
      </c>
      <c r="B8569" s="7" t="str">
        <f t="shared" si="229"/>
        <v/>
      </c>
    </row>
    <row r="8570" spans="1:2">
      <c r="A8570" s="7" t="str">
        <f>IF(計算!$C8592="","",計算!$C8592)</f>
        <v/>
      </c>
      <c r="B8570" s="7" t="str">
        <f t="shared" si="229"/>
        <v/>
      </c>
    </row>
    <row r="8571" spans="1:2">
      <c r="A8571" s="7" t="str">
        <f>IF(計算!$C8593="","",計算!$C8593)</f>
        <v/>
      </c>
      <c r="B8571" s="7" t="str">
        <f t="shared" si="229"/>
        <v/>
      </c>
    </row>
    <row r="8572" spans="1:2">
      <c r="A8572" s="7" t="str">
        <f>IF(計算!$C8594="","",計算!$C8594)</f>
        <v/>
      </c>
      <c r="B8572" s="7" t="str">
        <f t="shared" si="229"/>
        <v/>
      </c>
    </row>
    <row r="8573" spans="1:2">
      <c r="A8573" s="7" t="str">
        <f>IF(計算!$C8595="","",計算!$C8595)</f>
        <v/>
      </c>
      <c r="B8573" s="7" t="str">
        <f t="shared" si="229"/>
        <v/>
      </c>
    </row>
    <row r="8574" spans="1:2">
      <c r="A8574" s="7" t="str">
        <f>IF(計算!$C8596="","",計算!$C8596)</f>
        <v/>
      </c>
      <c r="B8574" s="7" t="str">
        <f t="shared" si="229"/>
        <v/>
      </c>
    </row>
    <row r="8575" spans="1:2">
      <c r="A8575" s="7" t="str">
        <f>IF(計算!$C8597="","",計算!$C8597)</f>
        <v/>
      </c>
      <c r="B8575" s="7" t="str">
        <f t="shared" si="229"/>
        <v/>
      </c>
    </row>
    <row r="8576" spans="1:2">
      <c r="A8576" s="7" t="str">
        <f>IF(計算!$C8598="","",計算!$C8598)</f>
        <v/>
      </c>
      <c r="B8576" s="7" t="str">
        <f t="shared" si="229"/>
        <v/>
      </c>
    </row>
    <row r="8577" spans="1:2">
      <c r="A8577" s="7" t="str">
        <f>IF(計算!$C8599="","",計算!$C8599)</f>
        <v/>
      </c>
      <c r="B8577" s="7" t="str">
        <f t="shared" si="229"/>
        <v/>
      </c>
    </row>
    <row r="8578" spans="1:2">
      <c r="A8578" s="7" t="str">
        <f>IF(計算!$C8600="","",計算!$C8600)</f>
        <v/>
      </c>
      <c r="B8578" s="7" t="str">
        <f t="shared" si="229"/>
        <v/>
      </c>
    </row>
    <row r="8579" spans="1:2">
      <c r="A8579" s="7" t="str">
        <f>IF(計算!$C8601="","",計算!$C8601)</f>
        <v/>
      </c>
      <c r="B8579" s="7" t="str">
        <f t="shared" si="229"/>
        <v/>
      </c>
    </row>
    <row r="8580" spans="1:2">
      <c r="A8580" s="7" t="str">
        <f>IF(計算!$C8602="","",計算!$C8602)</f>
        <v/>
      </c>
      <c r="B8580" s="7" t="str">
        <f t="shared" si="229"/>
        <v/>
      </c>
    </row>
    <row r="8581" spans="1:2">
      <c r="A8581" s="7" t="str">
        <f>IF(計算!$C8603="","",計算!$C8603)</f>
        <v/>
      </c>
      <c r="B8581" s="7" t="str">
        <f t="shared" si="229"/>
        <v/>
      </c>
    </row>
    <row r="8582" spans="1:2">
      <c r="A8582" s="7" t="str">
        <f>IF(計算!$C8604="","",計算!$C8604)</f>
        <v/>
      </c>
      <c r="B8582" s="7" t="str">
        <f t="shared" si="229"/>
        <v/>
      </c>
    </row>
    <row r="8583" spans="1:2">
      <c r="A8583" s="7" t="str">
        <f>IF(計算!$C8605="","",計算!$C8605)</f>
        <v/>
      </c>
      <c r="B8583" s="7" t="str">
        <f t="shared" ref="B8583:B8646" si="230">IF($A8584="","",$A8584)</f>
        <v/>
      </c>
    </row>
    <row r="8584" spans="1:2">
      <c r="A8584" s="7" t="str">
        <f>IF(計算!$C8606="","",計算!$C8606)</f>
        <v/>
      </c>
      <c r="B8584" s="7" t="str">
        <f t="shared" si="230"/>
        <v/>
      </c>
    </row>
    <row r="8585" spans="1:2">
      <c r="A8585" s="7" t="str">
        <f>IF(計算!$C8607="","",計算!$C8607)</f>
        <v/>
      </c>
      <c r="B8585" s="7" t="str">
        <f t="shared" si="230"/>
        <v/>
      </c>
    </row>
    <row r="8586" spans="1:2">
      <c r="A8586" s="7" t="str">
        <f>IF(計算!$C8608="","",計算!$C8608)</f>
        <v/>
      </c>
      <c r="B8586" s="7" t="str">
        <f t="shared" si="230"/>
        <v/>
      </c>
    </row>
    <row r="8587" spans="1:2">
      <c r="A8587" s="7" t="str">
        <f>IF(計算!$C8609="","",計算!$C8609)</f>
        <v/>
      </c>
      <c r="B8587" s="7" t="str">
        <f t="shared" si="230"/>
        <v/>
      </c>
    </row>
    <row r="8588" spans="1:2">
      <c r="A8588" s="7" t="str">
        <f>IF(計算!$C8610="","",計算!$C8610)</f>
        <v/>
      </c>
      <c r="B8588" s="7" t="str">
        <f t="shared" si="230"/>
        <v/>
      </c>
    </row>
    <row r="8589" spans="1:2">
      <c r="A8589" s="7" t="str">
        <f>IF(計算!$C8611="","",計算!$C8611)</f>
        <v/>
      </c>
      <c r="B8589" s="7" t="str">
        <f t="shared" si="230"/>
        <v/>
      </c>
    </row>
    <row r="8590" spans="1:2">
      <c r="A8590" s="7" t="str">
        <f>IF(計算!$C8612="","",計算!$C8612)</f>
        <v/>
      </c>
      <c r="B8590" s="7" t="str">
        <f t="shared" si="230"/>
        <v/>
      </c>
    </row>
    <row r="8591" spans="1:2">
      <c r="A8591" s="7" t="str">
        <f>IF(計算!$C8613="","",計算!$C8613)</f>
        <v/>
      </c>
      <c r="B8591" s="7" t="str">
        <f t="shared" si="230"/>
        <v/>
      </c>
    </row>
    <row r="8592" spans="1:2">
      <c r="A8592" s="7" t="str">
        <f>IF(計算!$C8614="","",計算!$C8614)</f>
        <v/>
      </c>
      <c r="B8592" s="7" t="str">
        <f t="shared" si="230"/>
        <v/>
      </c>
    </row>
    <row r="8593" spans="1:2">
      <c r="A8593" s="7" t="str">
        <f>IF(計算!$C8615="","",計算!$C8615)</f>
        <v/>
      </c>
      <c r="B8593" s="7" t="str">
        <f t="shared" si="230"/>
        <v/>
      </c>
    </row>
    <row r="8594" spans="1:2">
      <c r="A8594" s="7" t="str">
        <f>IF(計算!$C8616="","",計算!$C8616)</f>
        <v/>
      </c>
      <c r="B8594" s="7" t="str">
        <f t="shared" si="230"/>
        <v/>
      </c>
    </row>
    <row r="8595" spans="1:2">
      <c r="A8595" s="7" t="str">
        <f>IF(計算!$C8617="","",計算!$C8617)</f>
        <v/>
      </c>
      <c r="B8595" s="7" t="str">
        <f t="shared" si="230"/>
        <v/>
      </c>
    </row>
    <row r="8596" spans="1:2">
      <c r="A8596" s="7" t="str">
        <f>IF(計算!$C8618="","",計算!$C8618)</f>
        <v/>
      </c>
      <c r="B8596" s="7" t="str">
        <f t="shared" si="230"/>
        <v/>
      </c>
    </row>
    <row r="8597" spans="1:2">
      <c r="A8597" s="7" t="str">
        <f>IF(計算!$C8619="","",計算!$C8619)</f>
        <v/>
      </c>
      <c r="B8597" s="7" t="str">
        <f t="shared" si="230"/>
        <v/>
      </c>
    </row>
    <row r="8598" spans="1:2">
      <c r="A8598" s="7" t="str">
        <f>IF(計算!$C8620="","",計算!$C8620)</f>
        <v/>
      </c>
      <c r="B8598" s="7" t="str">
        <f t="shared" si="230"/>
        <v/>
      </c>
    </row>
    <row r="8599" spans="1:2">
      <c r="A8599" s="7" t="str">
        <f>IF(計算!$C8621="","",計算!$C8621)</f>
        <v/>
      </c>
      <c r="B8599" s="7" t="str">
        <f t="shared" si="230"/>
        <v/>
      </c>
    </row>
    <row r="8600" spans="1:2">
      <c r="A8600" s="7" t="str">
        <f>IF(計算!$C8622="","",計算!$C8622)</f>
        <v/>
      </c>
      <c r="B8600" s="7" t="str">
        <f t="shared" si="230"/>
        <v/>
      </c>
    </row>
    <row r="8601" spans="1:2">
      <c r="A8601" s="7" t="str">
        <f>IF(計算!$C8623="","",計算!$C8623)</f>
        <v/>
      </c>
      <c r="B8601" s="7" t="str">
        <f t="shared" si="230"/>
        <v/>
      </c>
    </row>
    <row r="8602" spans="1:2">
      <c r="A8602" s="7" t="str">
        <f>IF(計算!$C8624="","",計算!$C8624)</f>
        <v/>
      </c>
      <c r="B8602" s="7" t="str">
        <f t="shared" si="230"/>
        <v/>
      </c>
    </row>
    <row r="8603" spans="1:2">
      <c r="A8603" s="7" t="str">
        <f>IF(計算!$C8625="","",計算!$C8625)</f>
        <v/>
      </c>
      <c r="B8603" s="7" t="str">
        <f t="shared" si="230"/>
        <v/>
      </c>
    </row>
    <row r="8604" spans="1:2">
      <c r="A8604" s="7" t="str">
        <f>IF(計算!$C8626="","",計算!$C8626)</f>
        <v/>
      </c>
      <c r="B8604" s="7" t="str">
        <f t="shared" si="230"/>
        <v/>
      </c>
    </row>
    <row r="8605" spans="1:2">
      <c r="A8605" s="7" t="str">
        <f>IF(計算!$C8627="","",計算!$C8627)</f>
        <v/>
      </c>
      <c r="B8605" s="7" t="str">
        <f t="shared" si="230"/>
        <v/>
      </c>
    </row>
    <row r="8606" spans="1:2">
      <c r="A8606" s="7" t="str">
        <f>IF(計算!$C8628="","",計算!$C8628)</f>
        <v/>
      </c>
      <c r="B8606" s="7" t="str">
        <f t="shared" si="230"/>
        <v/>
      </c>
    </row>
    <row r="8607" spans="1:2">
      <c r="A8607" s="7" t="str">
        <f>IF(計算!$C8629="","",計算!$C8629)</f>
        <v/>
      </c>
      <c r="B8607" s="7" t="str">
        <f t="shared" si="230"/>
        <v/>
      </c>
    </row>
    <row r="8608" spans="1:2">
      <c r="A8608" s="7" t="str">
        <f>IF(計算!$C8630="","",計算!$C8630)</f>
        <v/>
      </c>
      <c r="B8608" s="7" t="str">
        <f t="shared" si="230"/>
        <v/>
      </c>
    </row>
    <row r="8609" spans="1:2">
      <c r="A8609" s="7" t="str">
        <f>IF(計算!$C8631="","",計算!$C8631)</f>
        <v/>
      </c>
      <c r="B8609" s="7" t="str">
        <f t="shared" si="230"/>
        <v/>
      </c>
    </row>
    <row r="8610" spans="1:2">
      <c r="A8610" s="7" t="str">
        <f>IF(計算!$C8632="","",計算!$C8632)</f>
        <v/>
      </c>
      <c r="B8610" s="7" t="str">
        <f t="shared" si="230"/>
        <v/>
      </c>
    </row>
    <row r="8611" spans="1:2">
      <c r="A8611" s="7" t="str">
        <f>IF(計算!$C8633="","",計算!$C8633)</f>
        <v/>
      </c>
      <c r="B8611" s="7" t="str">
        <f t="shared" si="230"/>
        <v/>
      </c>
    </row>
    <row r="8612" spans="1:2">
      <c r="A8612" s="7" t="str">
        <f>IF(計算!$C8634="","",計算!$C8634)</f>
        <v/>
      </c>
      <c r="B8612" s="7" t="str">
        <f t="shared" si="230"/>
        <v/>
      </c>
    </row>
    <row r="8613" spans="1:2">
      <c r="A8613" s="7" t="str">
        <f>IF(計算!$C8635="","",計算!$C8635)</f>
        <v/>
      </c>
      <c r="B8613" s="7" t="str">
        <f t="shared" si="230"/>
        <v/>
      </c>
    </row>
    <row r="8614" spans="1:2">
      <c r="A8614" s="7" t="str">
        <f>IF(計算!$C8636="","",計算!$C8636)</f>
        <v/>
      </c>
      <c r="B8614" s="7" t="str">
        <f t="shared" si="230"/>
        <v/>
      </c>
    </row>
    <row r="8615" spans="1:2">
      <c r="A8615" s="7" t="str">
        <f>IF(計算!$C8637="","",計算!$C8637)</f>
        <v/>
      </c>
      <c r="B8615" s="7" t="str">
        <f t="shared" si="230"/>
        <v/>
      </c>
    </row>
    <row r="8616" spans="1:2">
      <c r="A8616" s="7" t="str">
        <f>IF(計算!$C8638="","",計算!$C8638)</f>
        <v/>
      </c>
      <c r="B8616" s="7" t="str">
        <f t="shared" si="230"/>
        <v/>
      </c>
    </row>
    <row r="8617" spans="1:2">
      <c r="A8617" s="7" t="str">
        <f>IF(計算!$C8639="","",計算!$C8639)</f>
        <v/>
      </c>
      <c r="B8617" s="7" t="str">
        <f t="shared" si="230"/>
        <v/>
      </c>
    </row>
    <row r="8618" spans="1:2">
      <c r="A8618" s="7" t="str">
        <f>IF(計算!$C8640="","",計算!$C8640)</f>
        <v/>
      </c>
      <c r="B8618" s="7" t="str">
        <f t="shared" si="230"/>
        <v/>
      </c>
    </row>
    <row r="8619" spans="1:2">
      <c r="A8619" s="7" t="str">
        <f>IF(計算!$C8641="","",計算!$C8641)</f>
        <v/>
      </c>
      <c r="B8619" s="7" t="str">
        <f t="shared" si="230"/>
        <v/>
      </c>
    </row>
    <row r="8620" spans="1:2">
      <c r="A8620" s="7" t="str">
        <f>IF(計算!$C8642="","",計算!$C8642)</f>
        <v/>
      </c>
      <c r="B8620" s="7" t="str">
        <f t="shared" si="230"/>
        <v/>
      </c>
    </row>
    <row r="8621" spans="1:2">
      <c r="A8621" s="7" t="str">
        <f>IF(計算!$C8643="","",計算!$C8643)</f>
        <v/>
      </c>
      <c r="B8621" s="7" t="str">
        <f t="shared" si="230"/>
        <v/>
      </c>
    </row>
    <row r="8622" spans="1:2">
      <c r="A8622" s="7" t="str">
        <f>IF(計算!$C8644="","",計算!$C8644)</f>
        <v/>
      </c>
      <c r="B8622" s="7" t="str">
        <f t="shared" si="230"/>
        <v/>
      </c>
    </row>
    <row r="8623" spans="1:2">
      <c r="A8623" s="7" t="str">
        <f>IF(計算!$C8645="","",計算!$C8645)</f>
        <v/>
      </c>
      <c r="B8623" s="7" t="str">
        <f t="shared" si="230"/>
        <v/>
      </c>
    </row>
    <row r="8624" spans="1:2">
      <c r="A8624" s="7" t="str">
        <f>IF(計算!$C8646="","",計算!$C8646)</f>
        <v/>
      </c>
      <c r="B8624" s="7" t="str">
        <f t="shared" si="230"/>
        <v/>
      </c>
    </row>
    <row r="8625" spans="1:2">
      <c r="A8625" s="7" t="str">
        <f>IF(計算!$C8647="","",計算!$C8647)</f>
        <v/>
      </c>
      <c r="B8625" s="7" t="str">
        <f t="shared" si="230"/>
        <v/>
      </c>
    </row>
    <row r="8626" spans="1:2">
      <c r="A8626" s="7" t="str">
        <f>IF(計算!$C8648="","",計算!$C8648)</f>
        <v/>
      </c>
      <c r="B8626" s="7" t="str">
        <f t="shared" si="230"/>
        <v/>
      </c>
    </row>
    <row r="8627" spans="1:2">
      <c r="A8627" s="7" t="str">
        <f>IF(計算!$C8649="","",計算!$C8649)</f>
        <v/>
      </c>
      <c r="B8627" s="7" t="str">
        <f t="shared" si="230"/>
        <v/>
      </c>
    </row>
    <row r="8628" spans="1:2">
      <c r="A8628" s="7" t="str">
        <f>IF(計算!$C8650="","",計算!$C8650)</f>
        <v/>
      </c>
      <c r="B8628" s="7" t="str">
        <f t="shared" si="230"/>
        <v/>
      </c>
    </row>
    <row r="8629" spans="1:2">
      <c r="A8629" s="7" t="str">
        <f>IF(計算!$C8651="","",計算!$C8651)</f>
        <v/>
      </c>
      <c r="B8629" s="7" t="str">
        <f t="shared" si="230"/>
        <v/>
      </c>
    </row>
    <row r="8630" spans="1:2">
      <c r="A8630" s="7" t="str">
        <f>IF(計算!$C8652="","",計算!$C8652)</f>
        <v/>
      </c>
      <c r="B8630" s="7" t="str">
        <f t="shared" si="230"/>
        <v/>
      </c>
    </row>
    <row r="8631" spans="1:2">
      <c r="A8631" s="7" t="str">
        <f>IF(計算!$C8653="","",計算!$C8653)</f>
        <v/>
      </c>
      <c r="B8631" s="7" t="str">
        <f t="shared" si="230"/>
        <v/>
      </c>
    </row>
    <row r="8632" spans="1:2">
      <c r="A8632" s="7" t="str">
        <f>IF(計算!$C8654="","",計算!$C8654)</f>
        <v/>
      </c>
      <c r="B8632" s="7" t="str">
        <f t="shared" si="230"/>
        <v/>
      </c>
    </row>
    <row r="8633" spans="1:2">
      <c r="A8633" s="7" t="str">
        <f>IF(計算!$C8655="","",計算!$C8655)</f>
        <v/>
      </c>
      <c r="B8633" s="7" t="str">
        <f t="shared" si="230"/>
        <v/>
      </c>
    </row>
    <row r="8634" spans="1:2">
      <c r="A8634" s="7" t="str">
        <f>IF(計算!$C8656="","",計算!$C8656)</f>
        <v/>
      </c>
      <c r="B8634" s="7" t="str">
        <f t="shared" si="230"/>
        <v/>
      </c>
    </row>
    <row r="8635" spans="1:2">
      <c r="A8635" s="7" t="str">
        <f>IF(計算!$C8657="","",計算!$C8657)</f>
        <v/>
      </c>
      <c r="B8635" s="7" t="str">
        <f t="shared" si="230"/>
        <v/>
      </c>
    </row>
    <row r="8636" spans="1:2">
      <c r="A8636" s="7" t="str">
        <f>IF(計算!$C8658="","",計算!$C8658)</f>
        <v/>
      </c>
      <c r="B8636" s="7" t="str">
        <f t="shared" si="230"/>
        <v/>
      </c>
    </row>
    <row r="8637" spans="1:2">
      <c r="A8637" s="7" t="str">
        <f>IF(計算!$C8659="","",計算!$C8659)</f>
        <v/>
      </c>
      <c r="B8637" s="7" t="str">
        <f t="shared" si="230"/>
        <v/>
      </c>
    </row>
    <row r="8638" spans="1:2">
      <c r="A8638" s="7" t="str">
        <f>IF(計算!$C8660="","",計算!$C8660)</f>
        <v/>
      </c>
      <c r="B8638" s="7" t="str">
        <f t="shared" si="230"/>
        <v/>
      </c>
    </row>
    <row r="8639" spans="1:2">
      <c r="A8639" s="7" t="str">
        <f>IF(計算!$C8661="","",計算!$C8661)</f>
        <v/>
      </c>
      <c r="B8639" s="7" t="str">
        <f t="shared" si="230"/>
        <v/>
      </c>
    </row>
    <row r="8640" spans="1:2">
      <c r="A8640" s="7" t="str">
        <f>IF(計算!$C8662="","",計算!$C8662)</f>
        <v/>
      </c>
      <c r="B8640" s="7" t="str">
        <f t="shared" si="230"/>
        <v/>
      </c>
    </row>
    <row r="8641" spans="1:2">
      <c r="A8641" s="7" t="str">
        <f>IF(計算!$C8663="","",計算!$C8663)</f>
        <v/>
      </c>
      <c r="B8641" s="7" t="str">
        <f t="shared" si="230"/>
        <v/>
      </c>
    </row>
    <row r="8642" spans="1:2">
      <c r="A8642" s="7" t="str">
        <f>IF(計算!$C8664="","",計算!$C8664)</f>
        <v/>
      </c>
      <c r="B8642" s="7" t="str">
        <f t="shared" si="230"/>
        <v/>
      </c>
    </row>
    <row r="8643" spans="1:2">
      <c r="A8643" s="7" t="str">
        <f>IF(計算!$C8665="","",計算!$C8665)</f>
        <v/>
      </c>
      <c r="B8643" s="7" t="str">
        <f t="shared" si="230"/>
        <v/>
      </c>
    </row>
    <row r="8644" spans="1:2">
      <c r="A8644" s="7" t="str">
        <f>IF(計算!$C8666="","",計算!$C8666)</f>
        <v/>
      </c>
      <c r="B8644" s="7" t="str">
        <f t="shared" si="230"/>
        <v/>
      </c>
    </row>
    <row r="8645" spans="1:2">
      <c r="A8645" s="7" t="str">
        <f>IF(計算!$C8667="","",計算!$C8667)</f>
        <v/>
      </c>
      <c r="B8645" s="7" t="str">
        <f t="shared" si="230"/>
        <v/>
      </c>
    </row>
    <row r="8646" spans="1:2">
      <c r="A8646" s="7" t="str">
        <f>IF(計算!$C8668="","",計算!$C8668)</f>
        <v/>
      </c>
      <c r="B8646" s="7" t="str">
        <f t="shared" si="230"/>
        <v/>
      </c>
    </row>
    <row r="8647" spans="1:2">
      <c r="A8647" s="7" t="str">
        <f>IF(計算!$C8669="","",計算!$C8669)</f>
        <v/>
      </c>
      <c r="B8647" s="7" t="str">
        <f t="shared" ref="B8647:B8710" si="231">IF($A8648="","",$A8648)</f>
        <v/>
      </c>
    </row>
    <row r="8648" spans="1:2">
      <c r="A8648" s="7" t="str">
        <f>IF(計算!$C8670="","",計算!$C8670)</f>
        <v/>
      </c>
      <c r="B8648" s="7" t="str">
        <f t="shared" si="231"/>
        <v/>
      </c>
    </row>
    <row r="8649" spans="1:2">
      <c r="A8649" s="7" t="str">
        <f>IF(計算!$C8671="","",計算!$C8671)</f>
        <v/>
      </c>
      <c r="B8649" s="7" t="str">
        <f t="shared" si="231"/>
        <v/>
      </c>
    </row>
    <row r="8650" spans="1:2">
      <c r="A8650" s="7" t="str">
        <f>IF(計算!$C8672="","",計算!$C8672)</f>
        <v/>
      </c>
      <c r="B8650" s="7" t="str">
        <f t="shared" si="231"/>
        <v/>
      </c>
    </row>
    <row r="8651" spans="1:2">
      <c r="A8651" s="7" t="str">
        <f>IF(計算!$C8673="","",計算!$C8673)</f>
        <v/>
      </c>
      <c r="B8651" s="7" t="str">
        <f t="shared" si="231"/>
        <v/>
      </c>
    </row>
    <row r="8652" spans="1:2">
      <c r="A8652" s="7" t="str">
        <f>IF(計算!$C8674="","",計算!$C8674)</f>
        <v/>
      </c>
      <c r="B8652" s="7" t="str">
        <f t="shared" si="231"/>
        <v/>
      </c>
    </row>
    <row r="8653" spans="1:2">
      <c r="A8653" s="7" t="str">
        <f>IF(計算!$C8675="","",計算!$C8675)</f>
        <v/>
      </c>
      <c r="B8653" s="7" t="str">
        <f t="shared" si="231"/>
        <v/>
      </c>
    </row>
    <row r="8654" spans="1:2">
      <c r="A8654" s="7" t="str">
        <f>IF(計算!$C8676="","",計算!$C8676)</f>
        <v/>
      </c>
      <c r="B8654" s="7" t="str">
        <f t="shared" si="231"/>
        <v/>
      </c>
    </row>
    <row r="8655" spans="1:2">
      <c r="A8655" s="7" t="str">
        <f>IF(計算!$C8677="","",計算!$C8677)</f>
        <v/>
      </c>
      <c r="B8655" s="7" t="str">
        <f t="shared" si="231"/>
        <v/>
      </c>
    </row>
    <row r="8656" spans="1:2">
      <c r="A8656" s="7" t="str">
        <f>IF(計算!$C8678="","",計算!$C8678)</f>
        <v/>
      </c>
      <c r="B8656" s="7" t="str">
        <f t="shared" si="231"/>
        <v/>
      </c>
    </row>
    <row r="8657" spans="1:2">
      <c r="A8657" s="7" t="str">
        <f>IF(計算!$C8679="","",計算!$C8679)</f>
        <v/>
      </c>
      <c r="B8657" s="7" t="str">
        <f t="shared" si="231"/>
        <v/>
      </c>
    </row>
    <row r="8658" spans="1:2">
      <c r="A8658" s="7" t="str">
        <f>IF(計算!$C8680="","",計算!$C8680)</f>
        <v/>
      </c>
      <c r="B8658" s="7" t="str">
        <f t="shared" si="231"/>
        <v/>
      </c>
    </row>
    <row r="8659" spans="1:2">
      <c r="A8659" s="7" t="str">
        <f>IF(計算!$C8681="","",計算!$C8681)</f>
        <v/>
      </c>
      <c r="B8659" s="7" t="str">
        <f t="shared" si="231"/>
        <v/>
      </c>
    </row>
    <row r="8660" spans="1:2">
      <c r="A8660" s="7" t="str">
        <f>IF(計算!$C8682="","",計算!$C8682)</f>
        <v/>
      </c>
      <c r="B8660" s="7" t="str">
        <f t="shared" si="231"/>
        <v/>
      </c>
    </row>
    <row r="8661" spans="1:2">
      <c r="A8661" s="7" t="str">
        <f>IF(計算!$C8683="","",計算!$C8683)</f>
        <v/>
      </c>
      <c r="B8661" s="7" t="str">
        <f t="shared" si="231"/>
        <v/>
      </c>
    </row>
    <row r="8662" spans="1:2">
      <c r="A8662" s="7" t="str">
        <f>IF(計算!$C8684="","",計算!$C8684)</f>
        <v/>
      </c>
      <c r="B8662" s="7" t="str">
        <f t="shared" si="231"/>
        <v/>
      </c>
    </row>
    <row r="8663" spans="1:2">
      <c r="A8663" s="7" t="str">
        <f>IF(計算!$C8685="","",計算!$C8685)</f>
        <v/>
      </c>
      <c r="B8663" s="7" t="str">
        <f t="shared" si="231"/>
        <v/>
      </c>
    </row>
    <row r="8664" spans="1:2">
      <c r="A8664" s="7" t="str">
        <f>IF(計算!$C8686="","",計算!$C8686)</f>
        <v/>
      </c>
      <c r="B8664" s="7" t="str">
        <f t="shared" si="231"/>
        <v/>
      </c>
    </row>
    <row r="8665" spans="1:2">
      <c r="A8665" s="7" t="str">
        <f>IF(計算!$C8687="","",計算!$C8687)</f>
        <v/>
      </c>
      <c r="B8665" s="7" t="str">
        <f t="shared" si="231"/>
        <v/>
      </c>
    </row>
    <row r="8666" spans="1:2">
      <c r="A8666" s="7" t="str">
        <f>IF(計算!$C8688="","",計算!$C8688)</f>
        <v/>
      </c>
      <c r="B8666" s="7" t="str">
        <f t="shared" si="231"/>
        <v/>
      </c>
    </row>
    <row r="8667" spans="1:2">
      <c r="A8667" s="7" t="str">
        <f>IF(計算!$C8689="","",計算!$C8689)</f>
        <v/>
      </c>
      <c r="B8667" s="7" t="str">
        <f t="shared" si="231"/>
        <v/>
      </c>
    </row>
    <row r="8668" spans="1:2">
      <c r="A8668" s="7" t="str">
        <f>IF(計算!$C8690="","",計算!$C8690)</f>
        <v/>
      </c>
      <c r="B8668" s="7" t="str">
        <f t="shared" si="231"/>
        <v/>
      </c>
    </row>
    <row r="8669" spans="1:2">
      <c r="A8669" s="7" t="str">
        <f>IF(計算!$C8691="","",計算!$C8691)</f>
        <v/>
      </c>
      <c r="B8669" s="7" t="str">
        <f t="shared" si="231"/>
        <v/>
      </c>
    </row>
    <row r="8670" spans="1:2">
      <c r="A8670" s="7" t="str">
        <f>IF(計算!$C8692="","",計算!$C8692)</f>
        <v/>
      </c>
      <c r="B8670" s="7" t="str">
        <f t="shared" si="231"/>
        <v/>
      </c>
    </row>
    <row r="8671" spans="1:2">
      <c r="A8671" s="7" t="str">
        <f>IF(計算!$C8693="","",計算!$C8693)</f>
        <v/>
      </c>
      <c r="B8671" s="7" t="str">
        <f t="shared" si="231"/>
        <v/>
      </c>
    </row>
    <row r="8672" spans="1:2">
      <c r="A8672" s="7" t="str">
        <f>IF(計算!$C8694="","",計算!$C8694)</f>
        <v/>
      </c>
      <c r="B8672" s="7" t="str">
        <f t="shared" si="231"/>
        <v/>
      </c>
    </row>
    <row r="8673" spans="1:2">
      <c r="A8673" s="7" t="str">
        <f>IF(計算!$C8695="","",計算!$C8695)</f>
        <v/>
      </c>
      <c r="B8673" s="7" t="str">
        <f t="shared" si="231"/>
        <v/>
      </c>
    </row>
    <row r="8674" spans="1:2">
      <c r="A8674" s="7" t="str">
        <f>IF(計算!$C8696="","",計算!$C8696)</f>
        <v/>
      </c>
      <c r="B8674" s="7" t="str">
        <f t="shared" si="231"/>
        <v/>
      </c>
    </row>
    <row r="8675" spans="1:2">
      <c r="A8675" s="7" t="str">
        <f>IF(計算!$C8697="","",計算!$C8697)</f>
        <v/>
      </c>
      <c r="B8675" s="7" t="str">
        <f t="shared" si="231"/>
        <v/>
      </c>
    </row>
    <row r="8676" spans="1:2">
      <c r="A8676" s="7" t="str">
        <f>IF(計算!$C8698="","",計算!$C8698)</f>
        <v/>
      </c>
      <c r="B8676" s="7" t="str">
        <f t="shared" si="231"/>
        <v/>
      </c>
    </row>
    <row r="8677" spans="1:2">
      <c r="A8677" s="7" t="str">
        <f>IF(計算!$C8699="","",計算!$C8699)</f>
        <v/>
      </c>
      <c r="B8677" s="7" t="str">
        <f t="shared" si="231"/>
        <v/>
      </c>
    </row>
    <row r="8678" spans="1:2">
      <c r="A8678" s="7" t="str">
        <f>IF(計算!$C8700="","",計算!$C8700)</f>
        <v/>
      </c>
      <c r="B8678" s="7" t="str">
        <f t="shared" si="231"/>
        <v/>
      </c>
    </row>
    <row r="8679" spans="1:2">
      <c r="A8679" s="7" t="str">
        <f>IF(計算!$C8701="","",計算!$C8701)</f>
        <v/>
      </c>
      <c r="B8679" s="7" t="str">
        <f t="shared" si="231"/>
        <v/>
      </c>
    </row>
    <row r="8680" spans="1:2">
      <c r="A8680" s="7" t="str">
        <f>IF(計算!$C8702="","",計算!$C8702)</f>
        <v/>
      </c>
      <c r="B8680" s="7" t="str">
        <f t="shared" si="231"/>
        <v/>
      </c>
    </row>
    <row r="8681" spans="1:2">
      <c r="A8681" s="7" t="str">
        <f>IF(計算!$C8703="","",計算!$C8703)</f>
        <v/>
      </c>
      <c r="B8681" s="7" t="str">
        <f t="shared" si="231"/>
        <v/>
      </c>
    </row>
    <row r="8682" spans="1:2">
      <c r="A8682" s="7" t="str">
        <f>IF(計算!$C8704="","",計算!$C8704)</f>
        <v/>
      </c>
      <c r="B8682" s="7" t="str">
        <f t="shared" si="231"/>
        <v/>
      </c>
    </row>
    <row r="8683" spans="1:2">
      <c r="A8683" s="7" t="str">
        <f>IF(計算!$C8705="","",計算!$C8705)</f>
        <v/>
      </c>
      <c r="B8683" s="7" t="str">
        <f t="shared" si="231"/>
        <v/>
      </c>
    </row>
    <row r="8684" spans="1:2">
      <c r="A8684" s="7" t="str">
        <f>IF(計算!$C8706="","",計算!$C8706)</f>
        <v/>
      </c>
      <c r="B8684" s="7" t="str">
        <f t="shared" si="231"/>
        <v/>
      </c>
    </row>
    <row r="8685" spans="1:2">
      <c r="A8685" s="7" t="str">
        <f>IF(計算!$C8707="","",計算!$C8707)</f>
        <v/>
      </c>
      <c r="B8685" s="7" t="str">
        <f t="shared" si="231"/>
        <v/>
      </c>
    </row>
    <row r="8686" spans="1:2">
      <c r="A8686" s="7" t="str">
        <f>IF(計算!$C8708="","",計算!$C8708)</f>
        <v/>
      </c>
      <c r="B8686" s="7" t="str">
        <f t="shared" si="231"/>
        <v/>
      </c>
    </row>
    <row r="8687" spans="1:2">
      <c r="A8687" s="7" t="str">
        <f>IF(計算!$C8709="","",計算!$C8709)</f>
        <v/>
      </c>
      <c r="B8687" s="7" t="str">
        <f t="shared" si="231"/>
        <v/>
      </c>
    </row>
    <row r="8688" spans="1:2">
      <c r="A8688" s="7" t="str">
        <f>IF(計算!$C8710="","",計算!$C8710)</f>
        <v/>
      </c>
      <c r="B8688" s="7" t="str">
        <f t="shared" si="231"/>
        <v/>
      </c>
    </row>
    <row r="8689" spans="1:2">
      <c r="A8689" s="7" t="str">
        <f>IF(計算!$C8711="","",計算!$C8711)</f>
        <v/>
      </c>
      <c r="B8689" s="7" t="str">
        <f t="shared" si="231"/>
        <v/>
      </c>
    </row>
    <row r="8690" spans="1:2">
      <c r="A8690" s="7" t="str">
        <f>IF(計算!$C8712="","",計算!$C8712)</f>
        <v/>
      </c>
      <c r="B8690" s="7" t="str">
        <f t="shared" si="231"/>
        <v/>
      </c>
    </row>
    <row r="8691" spans="1:2">
      <c r="A8691" s="7" t="str">
        <f>IF(計算!$C8713="","",計算!$C8713)</f>
        <v/>
      </c>
      <c r="B8691" s="7" t="str">
        <f t="shared" si="231"/>
        <v/>
      </c>
    </row>
    <row r="8692" spans="1:2">
      <c r="A8692" s="7" t="str">
        <f>IF(計算!$C8714="","",計算!$C8714)</f>
        <v/>
      </c>
      <c r="B8692" s="7" t="str">
        <f t="shared" si="231"/>
        <v/>
      </c>
    </row>
    <row r="8693" spans="1:2">
      <c r="A8693" s="7" t="str">
        <f>IF(計算!$C8715="","",計算!$C8715)</f>
        <v/>
      </c>
      <c r="B8693" s="7" t="str">
        <f t="shared" si="231"/>
        <v/>
      </c>
    </row>
    <row r="8694" spans="1:2">
      <c r="A8694" s="7" t="str">
        <f>IF(計算!$C8716="","",計算!$C8716)</f>
        <v/>
      </c>
      <c r="B8694" s="7" t="str">
        <f t="shared" si="231"/>
        <v/>
      </c>
    </row>
    <row r="8695" spans="1:2">
      <c r="A8695" s="7" t="str">
        <f>IF(計算!$C8717="","",計算!$C8717)</f>
        <v/>
      </c>
      <c r="B8695" s="7" t="str">
        <f t="shared" si="231"/>
        <v/>
      </c>
    </row>
    <row r="8696" spans="1:2">
      <c r="A8696" s="7" t="str">
        <f>IF(計算!$C8718="","",計算!$C8718)</f>
        <v/>
      </c>
      <c r="B8696" s="7" t="str">
        <f t="shared" si="231"/>
        <v/>
      </c>
    </row>
    <row r="8697" spans="1:2">
      <c r="A8697" s="7" t="str">
        <f>IF(計算!$C8719="","",計算!$C8719)</f>
        <v/>
      </c>
      <c r="B8697" s="7" t="str">
        <f t="shared" si="231"/>
        <v/>
      </c>
    </row>
    <row r="8698" spans="1:2">
      <c r="A8698" s="7" t="str">
        <f>IF(計算!$C8720="","",計算!$C8720)</f>
        <v/>
      </c>
      <c r="B8698" s="7" t="str">
        <f t="shared" si="231"/>
        <v/>
      </c>
    </row>
    <row r="8699" spans="1:2">
      <c r="A8699" s="7" t="str">
        <f>IF(計算!$C8721="","",計算!$C8721)</f>
        <v/>
      </c>
      <c r="B8699" s="7" t="str">
        <f t="shared" si="231"/>
        <v/>
      </c>
    </row>
    <row r="8700" spans="1:2">
      <c r="A8700" s="7" t="str">
        <f>IF(計算!$C8722="","",計算!$C8722)</f>
        <v/>
      </c>
      <c r="B8700" s="7" t="str">
        <f t="shared" si="231"/>
        <v/>
      </c>
    </row>
    <row r="8701" spans="1:2">
      <c r="A8701" s="7" t="str">
        <f>IF(計算!$C8723="","",計算!$C8723)</f>
        <v/>
      </c>
      <c r="B8701" s="7" t="str">
        <f t="shared" si="231"/>
        <v/>
      </c>
    </row>
    <row r="8702" spans="1:2">
      <c r="A8702" s="7" t="str">
        <f>IF(計算!$C8724="","",計算!$C8724)</f>
        <v/>
      </c>
      <c r="B8702" s="7" t="str">
        <f t="shared" si="231"/>
        <v/>
      </c>
    </row>
    <row r="8703" spans="1:2">
      <c r="A8703" s="7" t="str">
        <f>IF(計算!$C8725="","",計算!$C8725)</f>
        <v/>
      </c>
      <c r="B8703" s="7" t="str">
        <f t="shared" si="231"/>
        <v/>
      </c>
    </row>
    <row r="8704" spans="1:2">
      <c r="A8704" s="7" t="str">
        <f>IF(計算!$C8726="","",計算!$C8726)</f>
        <v/>
      </c>
      <c r="B8704" s="7" t="str">
        <f t="shared" si="231"/>
        <v/>
      </c>
    </row>
    <row r="8705" spans="1:2">
      <c r="A8705" s="7" t="str">
        <f>IF(計算!$C8727="","",計算!$C8727)</f>
        <v/>
      </c>
      <c r="B8705" s="7" t="str">
        <f t="shared" si="231"/>
        <v/>
      </c>
    </row>
    <row r="8706" spans="1:2">
      <c r="A8706" s="7" t="str">
        <f>IF(計算!$C8728="","",計算!$C8728)</f>
        <v/>
      </c>
      <c r="B8706" s="7" t="str">
        <f t="shared" si="231"/>
        <v/>
      </c>
    </row>
    <row r="8707" spans="1:2">
      <c r="A8707" s="7" t="str">
        <f>IF(計算!$C8729="","",計算!$C8729)</f>
        <v/>
      </c>
      <c r="B8707" s="7" t="str">
        <f t="shared" si="231"/>
        <v/>
      </c>
    </row>
    <row r="8708" spans="1:2">
      <c r="A8708" s="7" t="str">
        <f>IF(計算!$C8730="","",計算!$C8730)</f>
        <v/>
      </c>
      <c r="B8708" s="7" t="str">
        <f t="shared" si="231"/>
        <v/>
      </c>
    </row>
    <row r="8709" spans="1:2">
      <c r="A8709" s="7" t="str">
        <f>IF(計算!$C8731="","",計算!$C8731)</f>
        <v/>
      </c>
      <c r="B8709" s="7" t="str">
        <f t="shared" si="231"/>
        <v/>
      </c>
    </row>
    <row r="8710" spans="1:2">
      <c r="A8710" s="7" t="str">
        <f>IF(計算!$C8732="","",計算!$C8732)</f>
        <v/>
      </c>
      <c r="B8710" s="7" t="str">
        <f t="shared" si="231"/>
        <v/>
      </c>
    </row>
    <row r="8711" spans="1:2">
      <c r="A8711" s="7" t="str">
        <f>IF(計算!$C8733="","",計算!$C8733)</f>
        <v/>
      </c>
      <c r="B8711" s="7" t="str">
        <f t="shared" ref="B8711:B8774" si="232">IF($A8712="","",$A8712)</f>
        <v/>
      </c>
    </row>
    <row r="8712" spans="1:2">
      <c r="A8712" s="7" t="str">
        <f>IF(計算!$C8734="","",計算!$C8734)</f>
        <v/>
      </c>
      <c r="B8712" s="7" t="str">
        <f t="shared" si="232"/>
        <v/>
      </c>
    </row>
    <row r="8713" spans="1:2">
      <c r="A8713" s="7" t="str">
        <f>IF(計算!$C8735="","",計算!$C8735)</f>
        <v/>
      </c>
      <c r="B8713" s="7" t="str">
        <f t="shared" si="232"/>
        <v/>
      </c>
    </row>
    <row r="8714" spans="1:2">
      <c r="A8714" s="7" t="str">
        <f>IF(計算!$C8736="","",計算!$C8736)</f>
        <v/>
      </c>
      <c r="B8714" s="7" t="str">
        <f t="shared" si="232"/>
        <v/>
      </c>
    </row>
    <row r="8715" spans="1:2">
      <c r="A8715" s="7" t="str">
        <f>IF(計算!$C8737="","",計算!$C8737)</f>
        <v/>
      </c>
      <c r="B8715" s="7" t="str">
        <f t="shared" si="232"/>
        <v/>
      </c>
    </row>
    <row r="8716" spans="1:2">
      <c r="A8716" s="7" t="str">
        <f>IF(計算!$C8738="","",計算!$C8738)</f>
        <v/>
      </c>
      <c r="B8716" s="7" t="str">
        <f t="shared" si="232"/>
        <v/>
      </c>
    </row>
    <row r="8717" spans="1:2">
      <c r="A8717" s="7" t="str">
        <f>IF(計算!$C8739="","",計算!$C8739)</f>
        <v/>
      </c>
      <c r="B8717" s="7" t="str">
        <f t="shared" si="232"/>
        <v/>
      </c>
    </row>
    <row r="8718" spans="1:2">
      <c r="A8718" s="7" t="str">
        <f>IF(計算!$C8740="","",計算!$C8740)</f>
        <v/>
      </c>
      <c r="B8718" s="7" t="str">
        <f t="shared" si="232"/>
        <v/>
      </c>
    </row>
    <row r="8719" spans="1:2">
      <c r="A8719" s="7" t="str">
        <f>IF(計算!$C8741="","",計算!$C8741)</f>
        <v/>
      </c>
      <c r="B8719" s="7" t="str">
        <f t="shared" si="232"/>
        <v/>
      </c>
    </row>
    <row r="8720" spans="1:2">
      <c r="A8720" s="7" t="str">
        <f>IF(計算!$C8742="","",計算!$C8742)</f>
        <v/>
      </c>
      <c r="B8720" s="7" t="str">
        <f t="shared" si="232"/>
        <v/>
      </c>
    </row>
    <row r="8721" spans="1:2">
      <c r="A8721" s="7" t="str">
        <f>IF(計算!$C8743="","",計算!$C8743)</f>
        <v/>
      </c>
      <c r="B8721" s="7" t="str">
        <f t="shared" si="232"/>
        <v/>
      </c>
    </row>
    <row r="8722" spans="1:2">
      <c r="A8722" s="7" t="str">
        <f>IF(計算!$C8744="","",計算!$C8744)</f>
        <v/>
      </c>
      <c r="B8722" s="7" t="str">
        <f t="shared" si="232"/>
        <v/>
      </c>
    </row>
    <row r="8723" spans="1:2">
      <c r="A8723" s="7" t="str">
        <f>IF(計算!$C8745="","",計算!$C8745)</f>
        <v/>
      </c>
      <c r="B8723" s="7" t="str">
        <f t="shared" si="232"/>
        <v/>
      </c>
    </row>
    <row r="8724" spans="1:2">
      <c r="A8724" s="7" t="str">
        <f>IF(計算!$C8746="","",計算!$C8746)</f>
        <v/>
      </c>
      <c r="B8724" s="7" t="str">
        <f t="shared" si="232"/>
        <v/>
      </c>
    </row>
    <row r="8725" spans="1:2">
      <c r="A8725" s="7" t="str">
        <f>IF(計算!$C8747="","",計算!$C8747)</f>
        <v/>
      </c>
      <c r="B8725" s="7" t="str">
        <f t="shared" si="232"/>
        <v/>
      </c>
    </row>
    <row r="8726" spans="1:2">
      <c r="A8726" s="7" t="str">
        <f>IF(計算!$C8748="","",計算!$C8748)</f>
        <v/>
      </c>
      <c r="B8726" s="7" t="str">
        <f t="shared" si="232"/>
        <v/>
      </c>
    </row>
    <row r="8727" spans="1:2">
      <c r="A8727" s="7" t="str">
        <f>IF(計算!$C8749="","",計算!$C8749)</f>
        <v/>
      </c>
      <c r="B8727" s="7" t="str">
        <f t="shared" si="232"/>
        <v/>
      </c>
    </row>
    <row r="8728" spans="1:2">
      <c r="A8728" s="7" t="str">
        <f>IF(計算!$C8750="","",計算!$C8750)</f>
        <v/>
      </c>
      <c r="B8728" s="7" t="str">
        <f t="shared" si="232"/>
        <v/>
      </c>
    </row>
    <row r="8729" spans="1:2">
      <c r="A8729" s="7" t="str">
        <f>IF(計算!$C8751="","",計算!$C8751)</f>
        <v/>
      </c>
      <c r="B8729" s="7" t="str">
        <f t="shared" si="232"/>
        <v/>
      </c>
    </row>
    <row r="8730" spans="1:2">
      <c r="A8730" s="7" t="str">
        <f>IF(計算!$C8752="","",計算!$C8752)</f>
        <v/>
      </c>
      <c r="B8730" s="7" t="str">
        <f t="shared" si="232"/>
        <v/>
      </c>
    </row>
    <row r="8731" spans="1:2">
      <c r="A8731" s="7" t="str">
        <f>IF(計算!$C8753="","",計算!$C8753)</f>
        <v/>
      </c>
      <c r="B8731" s="7" t="str">
        <f t="shared" si="232"/>
        <v/>
      </c>
    </row>
    <row r="8732" spans="1:2">
      <c r="A8732" s="7" t="str">
        <f>IF(計算!$C8754="","",計算!$C8754)</f>
        <v/>
      </c>
      <c r="B8732" s="7" t="str">
        <f t="shared" si="232"/>
        <v/>
      </c>
    </row>
    <row r="8733" spans="1:2">
      <c r="A8733" s="7" t="str">
        <f>IF(計算!$C8755="","",計算!$C8755)</f>
        <v/>
      </c>
      <c r="B8733" s="7" t="str">
        <f t="shared" si="232"/>
        <v/>
      </c>
    </row>
    <row r="8734" spans="1:2">
      <c r="A8734" s="7" t="str">
        <f>IF(計算!$C8756="","",計算!$C8756)</f>
        <v/>
      </c>
      <c r="B8734" s="7" t="str">
        <f t="shared" si="232"/>
        <v/>
      </c>
    </row>
    <row r="8735" spans="1:2">
      <c r="A8735" s="7" t="str">
        <f>IF(計算!$C8757="","",計算!$C8757)</f>
        <v/>
      </c>
      <c r="B8735" s="7" t="str">
        <f t="shared" si="232"/>
        <v/>
      </c>
    </row>
    <row r="8736" spans="1:2">
      <c r="A8736" s="7" t="str">
        <f>IF(計算!$C8758="","",計算!$C8758)</f>
        <v/>
      </c>
      <c r="B8736" s="7" t="str">
        <f t="shared" si="232"/>
        <v/>
      </c>
    </row>
    <row r="8737" spans="1:2">
      <c r="A8737" s="7" t="str">
        <f>IF(計算!$C8759="","",計算!$C8759)</f>
        <v/>
      </c>
      <c r="B8737" s="7" t="str">
        <f t="shared" si="232"/>
        <v/>
      </c>
    </row>
    <row r="8738" spans="1:2">
      <c r="A8738" s="7" t="str">
        <f>IF(計算!$C8760="","",計算!$C8760)</f>
        <v/>
      </c>
      <c r="B8738" s="7" t="str">
        <f t="shared" si="232"/>
        <v/>
      </c>
    </row>
    <row r="8739" spans="1:2">
      <c r="A8739" s="7" t="str">
        <f>IF(計算!$C8761="","",計算!$C8761)</f>
        <v/>
      </c>
      <c r="B8739" s="7" t="str">
        <f t="shared" si="232"/>
        <v/>
      </c>
    </row>
    <row r="8740" spans="1:2">
      <c r="A8740" s="7" t="str">
        <f>IF(計算!$C8762="","",計算!$C8762)</f>
        <v/>
      </c>
      <c r="B8740" s="7" t="str">
        <f t="shared" si="232"/>
        <v/>
      </c>
    </row>
    <row r="8741" spans="1:2">
      <c r="A8741" s="7" t="str">
        <f>IF(計算!$C8763="","",計算!$C8763)</f>
        <v/>
      </c>
      <c r="B8741" s="7" t="str">
        <f t="shared" si="232"/>
        <v/>
      </c>
    </row>
    <row r="8742" spans="1:2">
      <c r="A8742" s="7" t="str">
        <f>IF(計算!$C8764="","",計算!$C8764)</f>
        <v/>
      </c>
      <c r="B8742" s="7" t="str">
        <f t="shared" si="232"/>
        <v/>
      </c>
    </row>
    <row r="8743" spans="1:2">
      <c r="A8743" s="7" t="str">
        <f>IF(計算!$C8765="","",計算!$C8765)</f>
        <v/>
      </c>
      <c r="B8743" s="7" t="str">
        <f t="shared" si="232"/>
        <v/>
      </c>
    </row>
    <row r="8744" spans="1:2">
      <c r="A8744" s="7" t="str">
        <f>IF(計算!$C8766="","",計算!$C8766)</f>
        <v/>
      </c>
      <c r="B8744" s="7" t="str">
        <f t="shared" si="232"/>
        <v/>
      </c>
    </row>
    <row r="8745" spans="1:2">
      <c r="A8745" s="7" t="str">
        <f>IF(計算!$C8767="","",計算!$C8767)</f>
        <v/>
      </c>
      <c r="B8745" s="7" t="str">
        <f t="shared" si="232"/>
        <v/>
      </c>
    </row>
    <row r="8746" spans="1:2">
      <c r="A8746" s="7" t="str">
        <f>IF(計算!$C8768="","",計算!$C8768)</f>
        <v/>
      </c>
      <c r="B8746" s="7" t="str">
        <f t="shared" si="232"/>
        <v/>
      </c>
    </row>
    <row r="8747" spans="1:2">
      <c r="A8747" s="7" t="str">
        <f>IF(計算!$C8769="","",計算!$C8769)</f>
        <v/>
      </c>
      <c r="B8747" s="7" t="str">
        <f t="shared" si="232"/>
        <v/>
      </c>
    </row>
    <row r="8748" spans="1:2">
      <c r="A8748" s="7" t="str">
        <f>IF(計算!$C8770="","",計算!$C8770)</f>
        <v/>
      </c>
      <c r="B8748" s="7" t="str">
        <f t="shared" si="232"/>
        <v/>
      </c>
    </row>
    <row r="8749" spans="1:2">
      <c r="A8749" s="7" t="str">
        <f>IF(計算!$C8771="","",計算!$C8771)</f>
        <v/>
      </c>
      <c r="B8749" s="7" t="str">
        <f t="shared" si="232"/>
        <v/>
      </c>
    </row>
    <row r="8750" spans="1:2">
      <c r="A8750" s="7" t="str">
        <f>IF(計算!$C8772="","",計算!$C8772)</f>
        <v/>
      </c>
      <c r="B8750" s="7" t="str">
        <f t="shared" si="232"/>
        <v/>
      </c>
    </row>
    <row r="8751" spans="1:2">
      <c r="A8751" s="7" t="str">
        <f>IF(計算!$C8773="","",計算!$C8773)</f>
        <v/>
      </c>
      <c r="B8751" s="7" t="str">
        <f t="shared" si="232"/>
        <v/>
      </c>
    </row>
    <row r="8752" spans="1:2">
      <c r="A8752" s="7" t="str">
        <f>IF(計算!$C8774="","",計算!$C8774)</f>
        <v/>
      </c>
      <c r="B8752" s="7" t="str">
        <f t="shared" si="232"/>
        <v/>
      </c>
    </row>
    <row r="8753" spans="1:2">
      <c r="A8753" s="7" t="str">
        <f>IF(計算!$C8775="","",計算!$C8775)</f>
        <v/>
      </c>
      <c r="B8753" s="7" t="str">
        <f t="shared" si="232"/>
        <v/>
      </c>
    </row>
    <row r="8754" spans="1:2">
      <c r="A8754" s="7" t="str">
        <f>IF(計算!$C8776="","",計算!$C8776)</f>
        <v/>
      </c>
      <c r="B8754" s="7" t="str">
        <f t="shared" si="232"/>
        <v/>
      </c>
    </row>
    <row r="8755" spans="1:2">
      <c r="A8755" s="7" t="str">
        <f>IF(計算!$C8777="","",計算!$C8777)</f>
        <v/>
      </c>
      <c r="B8755" s="7" t="str">
        <f t="shared" si="232"/>
        <v/>
      </c>
    </row>
    <row r="8756" spans="1:2">
      <c r="A8756" s="7" t="str">
        <f>IF(計算!$C8778="","",計算!$C8778)</f>
        <v/>
      </c>
      <c r="B8756" s="7" t="str">
        <f t="shared" si="232"/>
        <v/>
      </c>
    </row>
    <row r="8757" spans="1:2">
      <c r="A8757" s="7" t="str">
        <f>IF(計算!$C8779="","",計算!$C8779)</f>
        <v/>
      </c>
      <c r="B8757" s="7" t="str">
        <f t="shared" si="232"/>
        <v/>
      </c>
    </row>
    <row r="8758" spans="1:2">
      <c r="A8758" s="7" t="str">
        <f>IF(計算!$C8780="","",計算!$C8780)</f>
        <v/>
      </c>
      <c r="B8758" s="7" t="str">
        <f t="shared" si="232"/>
        <v/>
      </c>
    </row>
    <row r="8759" spans="1:2">
      <c r="A8759" s="7" t="str">
        <f>IF(計算!$C8781="","",計算!$C8781)</f>
        <v/>
      </c>
      <c r="B8759" s="7" t="str">
        <f t="shared" si="232"/>
        <v/>
      </c>
    </row>
    <row r="8760" spans="1:2">
      <c r="A8760" s="7" t="str">
        <f>IF(計算!$C8782="","",計算!$C8782)</f>
        <v/>
      </c>
      <c r="B8760" s="7" t="str">
        <f t="shared" si="232"/>
        <v/>
      </c>
    </row>
    <row r="8761" spans="1:2">
      <c r="A8761" s="7" t="str">
        <f>IF(計算!$C8783="","",計算!$C8783)</f>
        <v/>
      </c>
      <c r="B8761" s="7" t="str">
        <f t="shared" si="232"/>
        <v/>
      </c>
    </row>
    <row r="8762" spans="1:2">
      <c r="A8762" s="7" t="str">
        <f>IF(計算!$C8784="","",計算!$C8784)</f>
        <v/>
      </c>
      <c r="B8762" s="7" t="str">
        <f t="shared" si="232"/>
        <v/>
      </c>
    </row>
    <row r="8763" spans="1:2">
      <c r="A8763" s="7" t="str">
        <f>IF(計算!$C8785="","",計算!$C8785)</f>
        <v/>
      </c>
      <c r="B8763" s="7" t="str">
        <f t="shared" si="232"/>
        <v/>
      </c>
    </row>
    <row r="8764" spans="1:2">
      <c r="A8764" s="7" t="str">
        <f>IF(計算!$C8786="","",計算!$C8786)</f>
        <v/>
      </c>
      <c r="B8764" s="7" t="str">
        <f t="shared" si="232"/>
        <v/>
      </c>
    </row>
    <row r="8765" spans="1:2">
      <c r="A8765" s="7" t="str">
        <f>IF(計算!$C8787="","",計算!$C8787)</f>
        <v/>
      </c>
      <c r="B8765" s="7" t="str">
        <f t="shared" si="232"/>
        <v/>
      </c>
    </row>
    <row r="8766" spans="1:2">
      <c r="A8766" s="7" t="str">
        <f>IF(計算!$C8788="","",計算!$C8788)</f>
        <v/>
      </c>
      <c r="B8766" s="7" t="str">
        <f t="shared" si="232"/>
        <v/>
      </c>
    </row>
    <row r="8767" spans="1:2">
      <c r="A8767" s="7" t="str">
        <f>IF(計算!$C8789="","",計算!$C8789)</f>
        <v/>
      </c>
      <c r="B8767" s="7" t="str">
        <f t="shared" si="232"/>
        <v/>
      </c>
    </row>
    <row r="8768" spans="1:2">
      <c r="A8768" s="7" t="str">
        <f>IF(計算!$C8790="","",計算!$C8790)</f>
        <v/>
      </c>
      <c r="B8768" s="7" t="str">
        <f t="shared" si="232"/>
        <v/>
      </c>
    </row>
    <row r="8769" spans="1:2">
      <c r="A8769" s="7" t="str">
        <f>IF(計算!$C8791="","",計算!$C8791)</f>
        <v/>
      </c>
      <c r="B8769" s="7" t="str">
        <f t="shared" si="232"/>
        <v/>
      </c>
    </row>
    <row r="8770" spans="1:2">
      <c r="A8770" s="7" t="str">
        <f>IF(計算!$C8792="","",計算!$C8792)</f>
        <v/>
      </c>
      <c r="B8770" s="7" t="str">
        <f t="shared" si="232"/>
        <v/>
      </c>
    </row>
    <row r="8771" spans="1:2">
      <c r="A8771" s="7" t="str">
        <f>IF(計算!$C8793="","",計算!$C8793)</f>
        <v/>
      </c>
      <c r="B8771" s="7" t="str">
        <f t="shared" si="232"/>
        <v/>
      </c>
    </row>
    <row r="8772" spans="1:2">
      <c r="A8772" s="7" t="str">
        <f>IF(計算!$C8794="","",計算!$C8794)</f>
        <v/>
      </c>
      <c r="B8772" s="7" t="str">
        <f t="shared" si="232"/>
        <v/>
      </c>
    </row>
    <row r="8773" spans="1:2">
      <c r="A8773" s="7" t="str">
        <f>IF(計算!$C8795="","",計算!$C8795)</f>
        <v/>
      </c>
      <c r="B8773" s="7" t="str">
        <f t="shared" si="232"/>
        <v/>
      </c>
    </row>
    <row r="8774" spans="1:2">
      <c r="A8774" s="7" t="str">
        <f>IF(計算!$C8796="","",計算!$C8796)</f>
        <v/>
      </c>
      <c r="B8774" s="7" t="str">
        <f t="shared" si="232"/>
        <v/>
      </c>
    </row>
    <row r="8775" spans="1:2">
      <c r="A8775" s="7" t="str">
        <f>IF(計算!$C8797="","",計算!$C8797)</f>
        <v/>
      </c>
      <c r="B8775" s="7" t="str">
        <f t="shared" ref="B8775:B8838" si="233">IF($A8776="","",$A8776)</f>
        <v/>
      </c>
    </row>
    <row r="8776" spans="1:2">
      <c r="A8776" s="7" t="str">
        <f>IF(計算!$C8798="","",計算!$C8798)</f>
        <v/>
      </c>
      <c r="B8776" s="7" t="str">
        <f t="shared" si="233"/>
        <v/>
      </c>
    </row>
    <row r="8777" spans="1:2">
      <c r="A8777" s="7" t="str">
        <f>IF(計算!$C8799="","",計算!$C8799)</f>
        <v/>
      </c>
      <c r="B8777" s="7" t="str">
        <f t="shared" si="233"/>
        <v/>
      </c>
    </row>
    <row r="8778" spans="1:2">
      <c r="A8778" s="7" t="str">
        <f>IF(計算!$C8800="","",計算!$C8800)</f>
        <v/>
      </c>
      <c r="B8778" s="7" t="str">
        <f t="shared" si="233"/>
        <v/>
      </c>
    </row>
    <row r="8779" spans="1:2">
      <c r="A8779" s="7" t="str">
        <f>IF(計算!$C8801="","",計算!$C8801)</f>
        <v/>
      </c>
      <c r="B8779" s="7" t="str">
        <f t="shared" si="233"/>
        <v/>
      </c>
    </row>
    <row r="8780" spans="1:2">
      <c r="A8780" s="7" t="str">
        <f>IF(計算!$C8802="","",計算!$C8802)</f>
        <v/>
      </c>
      <c r="B8780" s="7" t="str">
        <f t="shared" si="233"/>
        <v/>
      </c>
    </row>
    <row r="8781" spans="1:2">
      <c r="A8781" s="7" t="str">
        <f>IF(計算!$C8803="","",計算!$C8803)</f>
        <v/>
      </c>
      <c r="B8781" s="7" t="str">
        <f t="shared" si="233"/>
        <v/>
      </c>
    </row>
    <row r="8782" spans="1:2">
      <c r="A8782" s="7" t="str">
        <f>IF(計算!$C8804="","",計算!$C8804)</f>
        <v/>
      </c>
      <c r="B8782" s="7" t="str">
        <f t="shared" si="233"/>
        <v/>
      </c>
    </row>
    <row r="8783" spans="1:2">
      <c r="A8783" s="7" t="str">
        <f>IF(計算!$C8805="","",計算!$C8805)</f>
        <v/>
      </c>
      <c r="B8783" s="7" t="str">
        <f t="shared" si="233"/>
        <v/>
      </c>
    </row>
    <row r="8784" spans="1:2">
      <c r="A8784" s="7" t="str">
        <f>IF(計算!$C8806="","",計算!$C8806)</f>
        <v/>
      </c>
      <c r="B8784" s="7" t="str">
        <f t="shared" si="233"/>
        <v/>
      </c>
    </row>
    <row r="8785" spans="1:2">
      <c r="A8785" s="7" t="str">
        <f>IF(計算!$C8807="","",計算!$C8807)</f>
        <v/>
      </c>
      <c r="B8785" s="7" t="str">
        <f t="shared" si="233"/>
        <v/>
      </c>
    </row>
    <row r="8786" spans="1:2">
      <c r="A8786" s="7" t="str">
        <f>IF(計算!$C8808="","",計算!$C8808)</f>
        <v/>
      </c>
      <c r="B8786" s="7" t="str">
        <f t="shared" si="233"/>
        <v/>
      </c>
    </row>
    <row r="8787" spans="1:2">
      <c r="A8787" s="7" t="str">
        <f>IF(計算!$C8809="","",計算!$C8809)</f>
        <v/>
      </c>
      <c r="B8787" s="7" t="str">
        <f t="shared" si="233"/>
        <v/>
      </c>
    </row>
    <row r="8788" spans="1:2">
      <c r="A8788" s="7" t="str">
        <f>IF(計算!$C8810="","",計算!$C8810)</f>
        <v/>
      </c>
      <c r="B8788" s="7" t="str">
        <f t="shared" si="233"/>
        <v/>
      </c>
    </row>
    <row r="8789" spans="1:2">
      <c r="A8789" s="7" t="str">
        <f>IF(計算!$C8811="","",計算!$C8811)</f>
        <v/>
      </c>
      <c r="B8789" s="7" t="str">
        <f t="shared" si="233"/>
        <v/>
      </c>
    </row>
    <row r="8790" spans="1:2">
      <c r="A8790" s="7" t="str">
        <f>IF(計算!$C8812="","",計算!$C8812)</f>
        <v/>
      </c>
      <c r="B8790" s="7" t="str">
        <f t="shared" si="233"/>
        <v/>
      </c>
    </row>
    <row r="8791" spans="1:2">
      <c r="A8791" s="7" t="str">
        <f>IF(計算!$C8813="","",計算!$C8813)</f>
        <v/>
      </c>
      <c r="B8791" s="7" t="str">
        <f t="shared" si="233"/>
        <v/>
      </c>
    </row>
    <row r="8792" spans="1:2">
      <c r="A8792" s="7" t="str">
        <f>IF(計算!$C8814="","",計算!$C8814)</f>
        <v/>
      </c>
      <c r="B8792" s="7" t="str">
        <f t="shared" si="233"/>
        <v/>
      </c>
    </row>
    <row r="8793" spans="1:2">
      <c r="A8793" s="7" t="str">
        <f>IF(計算!$C8815="","",計算!$C8815)</f>
        <v/>
      </c>
      <c r="B8793" s="7" t="str">
        <f t="shared" si="233"/>
        <v/>
      </c>
    </row>
    <row r="8794" spans="1:2">
      <c r="A8794" s="7" t="str">
        <f>IF(計算!$C8816="","",計算!$C8816)</f>
        <v/>
      </c>
      <c r="B8794" s="7" t="str">
        <f t="shared" si="233"/>
        <v/>
      </c>
    </row>
    <row r="8795" spans="1:2">
      <c r="A8795" s="7" t="str">
        <f>IF(計算!$C8817="","",計算!$C8817)</f>
        <v/>
      </c>
      <c r="B8795" s="7" t="str">
        <f t="shared" si="233"/>
        <v/>
      </c>
    </row>
    <row r="8796" spans="1:2">
      <c r="A8796" s="7" t="str">
        <f>IF(計算!$C8818="","",計算!$C8818)</f>
        <v/>
      </c>
      <c r="B8796" s="7" t="str">
        <f t="shared" si="233"/>
        <v/>
      </c>
    </row>
    <row r="8797" spans="1:2">
      <c r="A8797" s="7" t="str">
        <f>IF(計算!$C8819="","",計算!$C8819)</f>
        <v/>
      </c>
      <c r="B8797" s="7" t="str">
        <f t="shared" si="233"/>
        <v/>
      </c>
    </row>
    <row r="8798" spans="1:2">
      <c r="A8798" s="7" t="str">
        <f>IF(計算!$C8820="","",計算!$C8820)</f>
        <v/>
      </c>
      <c r="B8798" s="7" t="str">
        <f t="shared" si="233"/>
        <v/>
      </c>
    </row>
    <row r="8799" spans="1:2">
      <c r="A8799" s="7" t="str">
        <f>IF(計算!$C8821="","",計算!$C8821)</f>
        <v/>
      </c>
      <c r="B8799" s="7" t="str">
        <f t="shared" si="233"/>
        <v/>
      </c>
    </row>
    <row r="8800" spans="1:2">
      <c r="A8800" s="7" t="str">
        <f>IF(計算!$C8822="","",計算!$C8822)</f>
        <v/>
      </c>
      <c r="B8800" s="7" t="str">
        <f t="shared" si="233"/>
        <v/>
      </c>
    </row>
    <row r="8801" spans="1:2">
      <c r="A8801" s="7" t="str">
        <f>IF(計算!$C8823="","",計算!$C8823)</f>
        <v/>
      </c>
      <c r="B8801" s="7" t="str">
        <f t="shared" si="233"/>
        <v/>
      </c>
    </row>
    <row r="8802" spans="1:2">
      <c r="A8802" s="7" t="str">
        <f>IF(計算!$C8824="","",計算!$C8824)</f>
        <v/>
      </c>
      <c r="B8802" s="7" t="str">
        <f t="shared" si="233"/>
        <v/>
      </c>
    </row>
    <row r="8803" spans="1:2">
      <c r="A8803" s="7" t="str">
        <f>IF(計算!$C8825="","",計算!$C8825)</f>
        <v/>
      </c>
      <c r="B8803" s="7" t="str">
        <f t="shared" si="233"/>
        <v/>
      </c>
    </row>
    <row r="8804" spans="1:2">
      <c r="A8804" s="7" t="str">
        <f>IF(計算!$C8826="","",計算!$C8826)</f>
        <v/>
      </c>
      <c r="B8804" s="7" t="str">
        <f t="shared" si="233"/>
        <v/>
      </c>
    </row>
    <row r="8805" spans="1:2">
      <c r="A8805" s="7" t="str">
        <f>IF(計算!$C8827="","",計算!$C8827)</f>
        <v/>
      </c>
      <c r="B8805" s="7" t="str">
        <f t="shared" si="233"/>
        <v/>
      </c>
    </row>
    <row r="8806" spans="1:2">
      <c r="A8806" s="7" t="str">
        <f>IF(計算!$C8828="","",計算!$C8828)</f>
        <v/>
      </c>
      <c r="B8806" s="7" t="str">
        <f t="shared" si="233"/>
        <v/>
      </c>
    </row>
    <row r="8807" spans="1:2">
      <c r="A8807" s="7" t="str">
        <f>IF(計算!$C8829="","",計算!$C8829)</f>
        <v/>
      </c>
      <c r="B8807" s="7" t="str">
        <f t="shared" si="233"/>
        <v/>
      </c>
    </row>
    <row r="8808" spans="1:2">
      <c r="A8808" s="7" t="str">
        <f>IF(計算!$C8830="","",計算!$C8830)</f>
        <v/>
      </c>
      <c r="B8808" s="7" t="str">
        <f t="shared" si="233"/>
        <v/>
      </c>
    </row>
    <row r="8809" spans="1:2">
      <c r="A8809" s="7" t="str">
        <f>IF(計算!$C8831="","",計算!$C8831)</f>
        <v/>
      </c>
      <c r="B8809" s="7" t="str">
        <f t="shared" si="233"/>
        <v/>
      </c>
    </row>
    <row r="8810" spans="1:2">
      <c r="A8810" s="7" t="str">
        <f>IF(計算!$C8832="","",計算!$C8832)</f>
        <v/>
      </c>
      <c r="B8810" s="7" t="str">
        <f t="shared" si="233"/>
        <v/>
      </c>
    </row>
    <row r="8811" spans="1:2">
      <c r="A8811" s="7" t="str">
        <f>IF(計算!$C8833="","",計算!$C8833)</f>
        <v/>
      </c>
      <c r="B8811" s="7" t="str">
        <f t="shared" si="233"/>
        <v/>
      </c>
    </row>
    <row r="8812" spans="1:2">
      <c r="A8812" s="7" t="str">
        <f>IF(計算!$C8834="","",計算!$C8834)</f>
        <v/>
      </c>
      <c r="B8812" s="7" t="str">
        <f t="shared" si="233"/>
        <v/>
      </c>
    </row>
    <row r="8813" spans="1:2">
      <c r="A8813" s="7" t="str">
        <f>IF(計算!$C8835="","",計算!$C8835)</f>
        <v/>
      </c>
      <c r="B8813" s="7" t="str">
        <f t="shared" si="233"/>
        <v/>
      </c>
    </row>
    <row r="8814" spans="1:2">
      <c r="A8814" s="7" t="str">
        <f>IF(計算!$C8836="","",計算!$C8836)</f>
        <v/>
      </c>
      <c r="B8814" s="7" t="str">
        <f t="shared" si="233"/>
        <v/>
      </c>
    </row>
    <row r="8815" spans="1:2">
      <c r="A8815" s="7" t="str">
        <f>IF(計算!$C8837="","",計算!$C8837)</f>
        <v/>
      </c>
      <c r="B8815" s="7" t="str">
        <f t="shared" si="233"/>
        <v/>
      </c>
    </row>
    <row r="8816" spans="1:2">
      <c r="A8816" s="7" t="str">
        <f>IF(計算!$C8838="","",計算!$C8838)</f>
        <v/>
      </c>
      <c r="B8816" s="7" t="str">
        <f t="shared" si="233"/>
        <v/>
      </c>
    </row>
    <row r="8817" spans="1:2">
      <c r="A8817" s="7" t="str">
        <f>IF(計算!$C8839="","",計算!$C8839)</f>
        <v/>
      </c>
      <c r="B8817" s="7" t="str">
        <f t="shared" si="233"/>
        <v/>
      </c>
    </row>
    <row r="8818" spans="1:2">
      <c r="A8818" s="7" t="str">
        <f>IF(計算!$C8840="","",計算!$C8840)</f>
        <v/>
      </c>
      <c r="B8818" s="7" t="str">
        <f t="shared" si="233"/>
        <v/>
      </c>
    </row>
    <row r="8819" spans="1:2">
      <c r="A8819" s="7" t="str">
        <f>IF(計算!$C8841="","",計算!$C8841)</f>
        <v/>
      </c>
      <c r="B8819" s="7" t="str">
        <f t="shared" si="233"/>
        <v/>
      </c>
    </row>
    <row r="8820" spans="1:2">
      <c r="A8820" s="7" t="str">
        <f>IF(計算!$C8842="","",計算!$C8842)</f>
        <v/>
      </c>
      <c r="B8820" s="7" t="str">
        <f t="shared" si="233"/>
        <v/>
      </c>
    </row>
    <row r="8821" spans="1:2">
      <c r="A8821" s="7" t="str">
        <f>IF(計算!$C8843="","",計算!$C8843)</f>
        <v/>
      </c>
      <c r="B8821" s="7" t="str">
        <f t="shared" si="233"/>
        <v/>
      </c>
    </row>
    <row r="8822" spans="1:2">
      <c r="A8822" s="7" t="str">
        <f>IF(計算!$C8844="","",計算!$C8844)</f>
        <v/>
      </c>
      <c r="B8822" s="7" t="str">
        <f t="shared" si="233"/>
        <v/>
      </c>
    </row>
    <row r="8823" spans="1:2">
      <c r="A8823" s="7" t="str">
        <f>IF(計算!$C8845="","",計算!$C8845)</f>
        <v/>
      </c>
      <c r="B8823" s="7" t="str">
        <f t="shared" si="233"/>
        <v/>
      </c>
    </row>
    <row r="8824" spans="1:2">
      <c r="A8824" s="7" t="str">
        <f>IF(計算!$C8846="","",計算!$C8846)</f>
        <v/>
      </c>
      <c r="B8824" s="7" t="str">
        <f t="shared" si="233"/>
        <v/>
      </c>
    </row>
    <row r="8825" spans="1:2">
      <c r="A8825" s="7" t="str">
        <f>IF(計算!$C8847="","",計算!$C8847)</f>
        <v/>
      </c>
      <c r="B8825" s="7" t="str">
        <f t="shared" si="233"/>
        <v/>
      </c>
    </row>
    <row r="8826" spans="1:2">
      <c r="A8826" s="7" t="str">
        <f>IF(計算!$C8848="","",計算!$C8848)</f>
        <v/>
      </c>
      <c r="B8826" s="7" t="str">
        <f t="shared" si="233"/>
        <v/>
      </c>
    </row>
    <row r="8827" spans="1:2">
      <c r="A8827" s="7" t="str">
        <f>IF(計算!$C8849="","",計算!$C8849)</f>
        <v/>
      </c>
      <c r="B8827" s="7" t="str">
        <f t="shared" si="233"/>
        <v/>
      </c>
    </row>
    <row r="8828" spans="1:2">
      <c r="A8828" s="7" t="str">
        <f>IF(計算!$C8850="","",計算!$C8850)</f>
        <v/>
      </c>
      <c r="B8828" s="7" t="str">
        <f t="shared" si="233"/>
        <v/>
      </c>
    </row>
    <row r="8829" spans="1:2">
      <c r="A8829" s="7" t="str">
        <f>IF(計算!$C8851="","",計算!$C8851)</f>
        <v/>
      </c>
      <c r="B8829" s="7" t="str">
        <f t="shared" si="233"/>
        <v/>
      </c>
    </row>
    <row r="8830" spans="1:2">
      <c r="A8830" s="7" t="str">
        <f>IF(計算!$C8852="","",計算!$C8852)</f>
        <v/>
      </c>
      <c r="B8830" s="7" t="str">
        <f t="shared" si="233"/>
        <v/>
      </c>
    </row>
    <row r="8831" spans="1:2">
      <c r="A8831" s="7" t="str">
        <f>IF(計算!$C8853="","",計算!$C8853)</f>
        <v/>
      </c>
      <c r="B8831" s="7" t="str">
        <f t="shared" si="233"/>
        <v/>
      </c>
    </row>
    <row r="8832" spans="1:2">
      <c r="A8832" s="7" t="str">
        <f>IF(計算!$C8854="","",計算!$C8854)</f>
        <v/>
      </c>
      <c r="B8832" s="7" t="str">
        <f t="shared" si="233"/>
        <v/>
      </c>
    </row>
    <row r="8833" spans="1:2">
      <c r="A8833" s="7" t="str">
        <f>IF(計算!$C8855="","",計算!$C8855)</f>
        <v/>
      </c>
      <c r="B8833" s="7" t="str">
        <f t="shared" si="233"/>
        <v/>
      </c>
    </row>
    <row r="8834" spans="1:2">
      <c r="A8834" s="7" t="str">
        <f>IF(計算!$C8856="","",計算!$C8856)</f>
        <v/>
      </c>
      <c r="B8834" s="7" t="str">
        <f t="shared" si="233"/>
        <v/>
      </c>
    </row>
    <row r="8835" spans="1:2">
      <c r="A8835" s="7" t="str">
        <f>IF(計算!$C8857="","",計算!$C8857)</f>
        <v/>
      </c>
      <c r="B8835" s="7" t="str">
        <f t="shared" si="233"/>
        <v/>
      </c>
    </row>
    <row r="8836" spans="1:2">
      <c r="A8836" s="7" t="str">
        <f>IF(計算!$C8858="","",計算!$C8858)</f>
        <v/>
      </c>
      <c r="B8836" s="7" t="str">
        <f t="shared" si="233"/>
        <v/>
      </c>
    </row>
    <row r="8837" spans="1:2">
      <c r="A8837" s="7" t="str">
        <f>IF(計算!$C8859="","",計算!$C8859)</f>
        <v/>
      </c>
      <c r="B8837" s="7" t="str">
        <f t="shared" si="233"/>
        <v/>
      </c>
    </row>
    <row r="8838" spans="1:2">
      <c r="A8838" s="7" t="str">
        <f>IF(計算!$C8860="","",計算!$C8860)</f>
        <v/>
      </c>
      <c r="B8838" s="7" t="str">
        <f t="shared" si="233"/>
        <v/>
      </c>
    </row>
    <row r="8839" spans="1:2">
      <c r="A8839" s="7" t="str">
        <f>IF(計算!$C8861="","",計算!$C8861)</f>
        <v/>
      </c>
      <c r="B8839" s="7" t="str">
        <f t="shared" ref="B8839:B8902" si="234">IF($A8840="","",$A8840)</f>
        <v/>
      </c>
    </row>
    <row r="8840" spans="1:2">
      <c r="A8840" s="7" t="str">
        <f>IF(計算!$C8862="","",計算!$C8862)</f>
        <v/>
      </c>
      <c r="B8840" s="7" t="str">
        <f t="shared" si="234"/>
        <v/>
      </c>
    </row>
    <row r="8841" spans="1:2">
      <c r="A8841" s="7" t="str">
        <f>IF(計算!$C8863="","",計算!$C8863)</f>
        <v/>
      </c>
      <c r="B8841" s="7" t="str">
        <f t="shared" si="234"/>
        <v/>
      </c>
    </row>
    <row r="8842" spans="1:2">
      <c r="A8842" s="7" t="str">
        <f>IF(計算!$C8864="","",計算!$C8864)</f>
        <v/>
      </c>
      <c r="B8842" s="7" t="str">
        <f t="shared" si="234"/>
        <v/>
      </c>
    </row>
    <row r="8843" spans="1:2">
      <c r="A8843" s="7" t="str">
        <f>IF(計算!$C8865="","",計算!$C8865)</f>
        <v/>
      </c>
      <c r="B8843" s="7" t="str">
        <f t="shared" si="234"/>
        <v/>
      </c>
    </row>
    <row r="8844" spans="1:2">
      <c r="A8844" s="7" t="str">
        <f>IF(計算!$C8866="","",計算!$C8866)</f>
        <v/>
      </c>
      <c r="B8844" s="7" t="str">
        <f t="shared" si="234"/>
        <v/>
      </c>
    </row>
    <row r="8845" spans="1:2">
      <c r="A8845" s="7" t="str">
        <f>IF(計算!$C8867="","",計算!$C8867)</f>
        <v/>
      </c>
      <c r="B8845" s="7" t="str">
        <f t="shared" si="234"/>
        <v/>
      </c>
    </row>
    <row r="8846" spans="1:2">
      <c r="A8846" s="7" t="str">
        <f>IF(計算!$C8868="","",計算!$C8868)</f>
        <v/>
      </c>
      <c r="B8846" s="7" t="str">
        <f t="shared" si="234"/>
        <v/>
      </c>
    </row>
    <row r="8847" spans="1:2">
      <c r="A8847" s="7" t="str">
        <f>IF(計算!$C8869="","",計算!$C8869)</f>
        <v/>
      </c>
      <c r="B8847" s="7" t="str">
        <f t="shared" si="234"/>
        <v/>
      </c>
    </row>
    <row r="8848" spans="1:2">
      <c r="A8848" s="7" t="str">
        <f>IF(計算!$C8870="","",計算!$C8870)</f>
        <v/>
      </c>
      <c r="B8848" s="7" t="str">
        <f t="shared" si="234"/>
        <v/>
      </c>
    </row>
    <row r="8849" spans="1:2">
      <c r="A8849" s="7" t="str">
        <f>IF(計算!$C8871="","",計算!$C8871)</f>
        <v/>
      </c>
      <c r="B8849" s="7" t="str">
        <f t="shared" si="234"/>
        <v/>
      </c>
    </row>
    <row r="8850" spans="1:2">
      <c r="A8850" s="7" t="str">
        <f>IF(計算!$C8872="","",計算!$C8872)</f>
        <v/>
      </c>
      <c r="B8850" s="7" t="str">
        <f t="shared" si="234"/>
        <v/>
      </c>
    </row>
    <row r="8851" spans="1:2">
      <c r="A8851" s="7" t="str">
        <f>IF(計算!$C8873="","",計算!$C8873)</f>
        <v/>
      </c>
      <c r="B8851" s="7" t="str">
        <f t="shared" si="234"/>
        <v/>
      </c>
    </row>
    <row r="8852" spans="1:2">
      <c r="A8852" s="7" t="str">
        <f>IF(計算!$C8874="","",計算!$C8874)</f>
        <v/>
      </c>
      <c r="B8852" s="7" t="str">
        <f t="shared" si="234"/>
        <v/>
      </c>
    </row>
    <row r="8853" spans="1:2">
      <c r="A8853" s="7" t="str">
        <f>IF(計算!$C8875="","",計算!$C8875)</f>
        <v/>
      </c>
      <c r="B8853" s="7" t="str">
        <f t="shared" si="234"/>
        <v/>
      </c>
    </row>
    <row r="8854" spans="1:2">
      <c r="A8854" s="7" t="str">
        <f>IF(計算!$C8876="","",計算!$C8876)</f>
        <v/>
      </c>
      <c r="B8854" s="7" t="str">
        <f t="shared" si="234"/>
        <v/>
      </c>
    </row>
    <row r="8855" spans="1:2">
      <c r="A8855" s="7" t="str">
        <f>IF(計算!$C8877="","",計算!$C8877)</f>
        <v/>
      </c>
      <c r="B8855" s="7" t="str">
        <f t="shared" si="234"/>
        <v/>
      </c>
    </row>
    <row r="8856" spans="1:2">
      <c r="A8856" s="7" t="str">
        <f>IF(計算!$C8878="","",計算!$C8878)</f>
        <v/>
      </c>
      <c r="B8856" s="7" t="str">
        <f t="shared" si="234"/>
        <v/>
      </c>
    </row>
    <row r="8857" spans="1:2">
      <c r="A8857" s="7" t="str">
        <f>IF(計算!$C8879="","",計算!$C8879)</f>
        <v/>
      </c>
      <c r="B8857" s="7" t="str">
        <f t="shared" si="234"/>
        <v/>
      </c>
    </row>
    <row r="8858" spans="1:2">
      <c r="A8858" s="7" t="str">
        <f>IF(計算!$C8880="","",計算!$C8880)</f>
        <v/>
      </c>
      <c r="B8858" s="7" t="str">
        <f t="shared" si="234"/>
        <v/>
      </c>
    </row>
    <row r="8859" spans="1:2">
      <c r="A8859" s="7" t="str">
        <f>IF(計算!$C8881="","",計算!$C8881)</f>
        <v/>
      </c>
      <c r="B8859" s="7" t="str">
        <f t="shared" si="234"/>
        <v/>
      </c>
    </row>
    <row r="8860" spans="1:2">
      <c r="A8860" s="7" t="str">
        <f>IF(計算!$C8882="","",計算!$C8882)</f>
        <v/>
      </c>
      <c r="B8860" s="7" t="str">
        <f t="shared" si="234"/>
        <v/>
      </c>
    </row>
    <row r="8861" spans="1:2">
      <c r="A8861" s="7" t="str">
        <f>IF(計算!$C8883="","",計算!$C8883)</f>
        <v/>
      </c>
      <c r="B8861" s="7" t="str">
        <f t="shared" si="234"/>
        <v/>
      </c>
    </row>
    <row r="8862" spans="1:2">
      <c r="A8862" s="7" t="str">
        <f>IF(計算!$C8884="","",計算!$C8884)</f>
        <v/>
      </c>
      <c r="B8862" s="7" t="str">
        <f t="shared" si="234"/>
        <v/>
      </c>
    </row>
    <row r="8863" spans="1:2">
      <c r="A8863" s="7" t="str">
        <f>IF(計算!$C8885="","",計算!$C8885)</f>
        <v/>
      </c>
      <c r="B8863" s="7" t="str">
        <f t="shared" si="234"/>
        <v/>
      </c>
    </row>
    <row r="8864" spans="1:2">
      <c r="A8864" s="7" t="str">
        <f>IF(計算!$C8886="","",計算!$C8886)</f>
        <v/>
      </c>
      <c r="B8864" s="7" t="str">
        <f t="shared" si="234"/>
        <v/>
      </c>
    </row>
    <row r="8865" spans="1:2">
      <c r="A8865" s="7" t="str">
        <f>IF(計算!$C8887="","",計算!$C8887)</f>
        <v/>
      </c>
      <c r="B8865" s="7" t="str">
        <f t="shared" si="234"/>
        <v/>
      </c>
    </row>
    <row r="8866" spans="1:2">
      <c r="A8866" s="7" t="str">
        <f>IF(計算!$C8888="","",計算!$C8888)</f>
        <v/>
      </c>
      <c r="B8866" s="7" t="str">
        <f t="shared" si="234"/>
        <v/>
      </c>
    </row>
    <row r="8867" spans="1:2">
      <c r="A8867" s="7" t="str">
        <f>IF(計算!$C8889="","",計算!$C8889)</f>
        <v/>
      </c>
      <c r="B8867" s="7" t="str">
        <f t="shared" si="234"/>
        <v/>
      </c>
    </row>
    <row r="8868" spans="1:2">
      <c r="A8868" s="7" t="str">
        <f>IF(計算!$C8890="","",計算!$C8890)</f>
        <v/>
      </c>
      <c r="B8868" s="7" t="str">
        <f t="shared" si="234"/>
        <v/>
      </c>
    </row>
    <row r="8869" spans="1:2">
      <c r="A8869" s="7" t="str">
        <f>IF(計算!$C8891="","",計算!$C8891)</f>
        <v/>
      </c>
      <c r="B8869" s="7" t="str">
        <f t="shared" si="234"/>
        <v/>
      </c>
    </row>
    <row r="8870" spans="1:2">
      <c r="A8870" s="7" t="str">
        <f>IF(計算!$C8892="","",計算!$C8892)</f>
        <v/>
      </c>
      <c r="B8870" s="7" t="str">
        <f t="shared" si="234"/>
        <v/>
      </c>
    </row>
    <row r="8871" spans="1:2">
      <c r="A8871" s="7" t="str">
        <f>IF(計算!$C8893="","",計算!$C8893)</f>
        <v/>
      </c>
      <c r="B8871" s="7" t="str">
        <f t="shared" si="234"/>
        <v/>
      </c>
    </row>
    <row r="8872" spans="1:2">
      <c r="A8872" s="7" t="str">
        <f>IF(計算!$C8894="","",計算!$C8894)</f>
        <v/>
      </c>
      <c r="B8872" s="7" t="str">
        <f t="shared" si="234"/>
        <v/>
      </c>
    </row>
    <row r="8873" spans="1:2">
      <c r="A8873" s="7" t="str">
        <f>IF(計算!$C8895="","",計算!$C8895)</f>
        <v/>
      </c>
      <c r="B8873" s="7" t="str">
        <f t="shared" si="234"/>
        <v/>
      </c>
    </row>
    <row r="8874" spans="1:2">
      <c r="A8874" s="7" t="str">
        <f>IF(計算!$C8896="","",計算!$C8896)</f>
        <v/>
      </c>
      <c r="B8874" s="7" t="str">
        <f t="shared" si="234"/>
        <v/>
      </c>
    </row>
    <row r="8875" spans="1:2">
      <c r="A8875" s="7" t="str">
        <f>IF(計算!$C8897="","",計算!$C8897)</f>
        <v/>
      </c>
      <c r="B8875" s="7" t="str">
        <f t="shared" si="234"/>
        <v/>
      </c>
    </row>
    <row r="8876" spans="1:2">
      <c r="A8876" s="7" t="str">
        <f>IF(計算!$C8898="","",計算!$C8898)</f>
        <v/>
      </c>
      <c r="B8876" s="7" t="str">
        <f t="shared" si="234"/>
        <v/>
      </c>
    </row>
    <row r="8877" spans="1:2">
      <c r="A8877" s="7" t="str">
        <f>IF(計算!$C8899="","",計算!$C8899)</f>
        <v/>
      </c>
      <c r="B8877" s="7" t="str">
        <f t="shared" si="234"/>
        <v/>
      </c>
    </row>
    <row r="8878" spans="1:2">
      <c r="A8878" s="7" t="str">
        <f>IF(計算!$C8900="","",計算!$C8900)</f>
        <v/>
      </c>
      <c r="B8878" s="7" t="str">
        <f t="shared" si="234"/>
        <v/>
      </c>
    </row>
    <row r="8879" spans="1:2">
      <c r="A8879" s="7" t="str">
        <f>IF(計算!$C8901="","",計算!$C8901)</f>
        <v/>
      </c>
      <c r="B8879" s="7" t="str">
        <f t="shared" si="234"/>
        <v/>
      </c>
    </row>
    <row r="8880" spans="1:2">
      <c r="A8880" s="7" t="str">
        <f>IF(計算!$C8902="","",計算!$C8902)</f>
        <v/>
      </c>
      <c r="B8880" s="7" t="str">
        <f t="shared" si="234"/>
        <v/>
      </c>
    </row>
    <row r="8881" spans="1:2">
      <c r="A8881" s="7" t="str">
        <f>IF(計算!$C8903="","",計算!$C8903)</f>
        <v/>
      </c>
      <c r="B8881" s="7" t="str">
        <f t="shared" si="234"/>
        <v/>
      </c>
    </row>
    <row r="8882" spans="1:2">
      <c r="A8882" s="7" t="str">
        <f>IF(計算!$C8904="","",計算!$C8904)</f>
        <v/>
      </c>
      <c r="B8882" s="7" t="str">
        <f t="shared" si="234"/>
        <v/>
      </c>
    </row>
    <row r="8883" spans="1:2">
      <c r="A8883" s="7" t="str">
        <f>IF(計算!$C8905="","",計算!$C8905)</f>
        <v/>
      </c>
      <c r="B8883" s="7" t="str">
        <f t="shared" si="234"/>
        <v/>
      </c>
    </row>
    <row r="8884" spans="1:2">
      <c r="A8884" s="7" t="str">
        <f>IF(計算!$C8906="","",計算!$C8906)</f>
        <v/>
      </c>
      <c r="B8884" s="7" t="str">
        <f t="shared" si="234"/>
        <v/>
      </c>
    </row>
    <row r="8885" spans="1:2">
      <c r="A8885" s="7" t="str">
        <f>IF(計算!$C8907="","",計算!$C8907)</f>
        <v/>
      </c>
      <c r="B8885" s="7" t="str">
        <f t="shared" si="234"/>
        <v/>
      </c>
    </row>
    <row r="8886" spans="1:2">
      <c r="A8886" s="7" t="str">
        <f>IF(計算!$C8908="","",計算!$C8908)</f>
        <v/>
      </c>
      <c r="B8886" s="7" t="str">
        <f t="shared" si="234"/>
        <v/>
      </c>
    </row>
    <row r="8887" spans="1:2">
      <c r="A8887" s="7" t="str">
        <f>IF(計算!$C8909="","",計算!$C8909)</f>
        <v/>
      </c>
      <c r="B8887" s="7" t="str">
        <f t="shared" si="234"/>
        <v/>
      </c>
    </row>
    <row r="8888" spans="1:2">
      <c r="A8888" s="7" t="str">
        <f>IF(計算!$C8910="","",計算!$C8910)</f>
        <v/>
      </c>
      <c r="B8888" s="7" t="str">
        <f t="shared" si="234"/>
        <v/>
      </c>
    </row>
    <row r="8889" spans="1:2">
      <c r="A8889" s="7" t="str">
        <f>IF(計算!$C8911="","",計算!$C8911)</f>
        <v/>
      </c>
      <c r="B8889" s="7" t="str">
        <f t="shared" si="234"/>
        <v/>
      </c>
    </row>
    <row r="8890" spans="1:2">
      <c r="A8890" s="7" t="str">
        <f>IF(計算!$C8912="","",計算!$C8912)</f>
        <v/>
      </c>
      <c r="B8890" s="7" t="str">
        <f t="shared" si="234"/>
        <v/>
      </c>
    </row>
    <row r="8891" spans="1:2">
      <c r="A8891" s="7" t="str">
        <f>IF(計算!$C8913="","",計算!$C8913)</f>
        <v/>
      </c>
      <c r="B8891" s="7" t="str">
        <f t="shared" si="234"/>
        <v/>
      </c>
    </row>
    <row r="8892" spans="1:2">
      <c r="A8892" s="7" t="str">
        <f>IF(計算!$C8914="","",計算!$C8914)</f>
        <v/>
      </c>
      <c r="B8892" s="7" t="str">
        <f t="shared" si="234"/>
        <v/>
      </c>
    </row>
    <row r="8893" spans="1:2">
      <c r="A8893" s="7" t="str">
        <f>IF(計算!$C8915="","",計算!$C8915)</f>
        <v/>
      </c>
      <c r="B8893" s="7" t="str">
        <f t="shared" si="234"/>
        <v/>
      </c>
    </row>
    <row r="8894" spans="1:2">
      <c r="A8894" s="7" t="str">
        <f>IF(計算!$C8916="","",計算!$C8916)</f>
        <v/>
      </c>
      <c r="B8894" s="7" t="str">
        <f t="shared" si="234"/>
        <v/>
      </c>
    </row>
    <row r="8895" spans="1:2">
      <c r="A8895" s="7" t="str">
        <f>IF(計算!$C8917="","",計算!$C8917)</f>
        <v/>
      </c>
      <c r="B8895" s="7" t="str">
        <f t="shared" si="234"/>
        <v/>
      </c>
    </row>
    <row r="8896" spans="1:2">
      <c r="A8896" s="7" t="str">
        <f>IF(計算!$C8918="","",計算!$C8918)</f>
        <v/>
      </c>
      <c r="B8896" s="7" t="str">
        <f t="shared" si="234"/>
        <v/>
      </c>
    </row>
    <row r="8897" spans="1:2">
      <c r="A8897" s="7" t="str">
        <f>IF(計算!$C8919="","",計算!$C8919)</f>
        <v/>
      </c>
      <c r="B8897" s="7" t="str">
        <f t="shared" si="234"/>
        <v/>
      </c>
    </row>
    <row r="8898" spans="1:2">
      <c r="A8898" s="7" t="str">
        <f>IF(計算!$C8920="","",計算!$C8920)</f>
        <v/>
      </c>
      <c r="B8898" s="7" t="str">
        <f t="shared" si="234"/>
        <v/>
      </c>
    </row>
    <row r="8899" spans="1:2">
      <c r="A8899" s="7" t="str">
        <f>IF(計算!$C8921="","",計算!$C8921)</f>
        <v/>
      </c>
      <c r="B8899" s="7" t="str">
        <f t="shared" si="234"/>
        <v/>
      </c>
    </row>
    <row r="8900" spans="1:2">
      <c r="A8900" s="7" t="str">
        <f>IF(計算!$C8922="","",計算!$C8922)</f>
        <v/>
      </c>
      <c r="B8900" s="7" t="str">
        <f t="shared" si="234"/>
        <v/>
      </c>
    </row>
    <row r="8901" spans="1:2">
      <c r="A8901" s="7" t="str">
        <f>IF(計算!$C8923="","",計算!$C8923)</f>
        <v/>
      </c>
      <c r="B8901" s="7" t="str">
        <f t="shared" si="234"/>
        <v/>
      </c>
    </row>
    <row r="8902" spans="1:2">
      <c r="A8902" s="7" t="str">
        <f>IF(計算!$C8924="","",計算!$C8924)</f>
        <v/>
      </c>
      <c r="B8902" s="7" t="str">
        <f t="shared" si="234"/>
        <v/>
      </c>
    </row>
    <row r="8903" spans="1:2">
      <c r="A8903" s="7" t="str">
        <f>IF(計算!$C8925="","",計算!$C8925)</f>
        <v/>
      </c>
      <c r="B8903" s="7" t="str">
        <f t="shared" ref="B8903:B8966" si="235">IF($A8904="","",$A8904)</f>
        <v/>
      </c>
    </row>
    <row r="8904" spans="1:2">
      <c r="A8904" s="7" t="str">
        <f>IF(計算!$C8926="","",計算!$C8926)</f>
        <v/>
      </c>
      <c r="B8904" s="7" t="str">
        <f t="shared" si="235"/>
        <v/>
      </c>
    </row>
    <row r="8905" spans="1:2">
      <c r="A8905" s="7" t="str">
        <f>IF(計算!$C8927="","",計算!$C8927)</f>
        <v/>
      </c>
      <c r="B8905" s="7" t="str">
        <f t="shared" si="235"/>
        <v/>
      </c>
    </row>
    <row r="8906" spans="1:2">
      <c r="A8906" s="7" t="str">
        <f>IF(計算!$C8928="","",計算!$C8928)</f>
        <v/>
      </c>
      <c r="B8906" s="7" t="str">
        <f t="shared" si="235"/>
        <v/>
      </c>
    </row>
    <row r="8907" spans="1:2">
      <c r="A8907" s="7" t="str">
        <f>IF(計算!$C8929="","",計算!$C8929)</f>
        <v/>
      </c>
      <c r="B8907" s="7" t="str">
        <f t="shared" si="235"/>
        <v/>
      </c>
    </row>
    <row r="8908" spans="1:2">
      <c r="A8908" s="7" t="str">
        <f>IF(計算!$C8930="","",計算!$C8930)</f>
        <v/>
      </c>
      <c r="B8908" s="7" t="str">
        <f t="shared" si="235"/>
        <v/>
      </c>
    </row>
    <row r="8909" spans="1:2">
      <c r="A8909" s="7" t="str">
        <f>IF(計算!$C8931="","",計算!$C8931)</f>
        <v/>
      </c>
      <c r="B8909" s="7" t="str">
        <f t="shared" si="235"/>
        <v/>
      </c>
    </row>
    <row r="8910" spans="1:2">
      <c r="A8910" s="7" t="str">
        <f>IF(計算!$C8932="","",計算!$C8932)</f>
        <v/>
      </c>
      <c r="B8910" s="7" t="str">
        <f t="shared" si="235"/>
        <v/>
      </c>
    </row>
    <row r="8911" spans="1:2">
      <c r="A8911" s="7" t="str">
        <f>IF(計算!$C8933="","",計算!$C8933)</f>
        <v/>
      </c>
      <c r="B8911" s="7" t="str">
        <f t="shared" si="235"/>
        <v/>
      </c>
    </row>
    <row r="8912" spans="1:2">
      <c r="A8912" s="7" t="str">
        <f>IF(計算!$C8934="","",計算!$C8934)</f>
        <v/>
      </c>
      <c r="B8912" s="7" t="str">
        <f t="shared" si="235"/>
        <v/>
      </c>
    </row>
    <row r="8913" spans="1:2">
      <c r="A8913" s="7" t="str">
        <f>IF(計算!$C8935="","",計算!$C8935)</f>
        <v/>
      </c>
      <c r="B8913" s="7" t="str">
        <f t="shared" si="235"/>
        <v/>
      </c>
    </row>
    <row r="8914" spans="1:2">
      <c r="A8914" s="7" t="str">
        <f>IF(計算!$C8936="","",計算!$C8936)</f>
        <v/>
      </c>
      <c r="B8914" s="7" t="str">
        <f t="shared" si="235"/>
        <v/>
      </c>
    </row>
    <row r="8915" spans="1:2">
      <c r="A8915" s="7" t="str">
        <f>IF(計算!$C8937="","",計算!$C8937)</f>
        <v/>
      </c>
      <c r="B8915" s="7" t="str">
        <f t="shared" si="235"/>
        <v/>
      </c>
    </row>
    <row r="8916" spans="1:2">
      <c r="A8916" s="7" t="str">
        <f>IF(計算!$C8938="","",計算!$C8938)</f>
        <v/>
      </c>
      <c r="B8916" s="7" t="str">
        <f t="shared" si="235"/>
        <v/>
      </c>
    </row>
    <row r="8917" spans="1:2">
      <c r="A8917" s="7" t="str">
        <f>IF(計算!$C8939="","",計算!$C8939)</f>
        <v/>
      </c>
      <c r="B8917" s="7" t="str">
        <f t="shared" si="235"/>
        <v/>
      </c>
    </row>
    <row r="8918" spans="1:2">
      <c r="A8918" s="7" t="str">
        <f>IF(計算!$C8940="","",計算!$C8940)</f>
        <v/>
      </c>
      <c r="B8918" s="7" t="str">
        <f t="shared" si="235"/>
        <v/>
      </c>
    </row>
    <row r="8919" spans="1:2">
      <c r="A8919" s="7" t="str">
        <f>IF(計算!$C8941="","",計算!$C8941)</f>
        <v/>
      </c>
      <c r="B8919" s="7" t="str">
        <f t="shared" si="235"/>
        <v/>
      </c>
    </row>
    <row r="8920" spans="1:2">
      <c r="A8920" s="7" t="str">
        <f>IF(計算!$C8942="","",計算!$C8942)</f>
        <v/>
      </c>
      <c r="B8920" s="7" t="str">
        <f t="shared" si="235"/>
        <v/>
      </c>
    </row>
    <row r="8921" spans="1:2">
      <c r="A8921" s="7" t="str">
        <f>IF(計算!$C8943="","",計算!$C8943)</f>
        <v/>
      </c>
      <c r="B8921" s="7" t="str">
        <f t="shared" si="235"/>
        <v/>
      </c>
    </row>
    <row r="8922" spans="1:2">
      <c r="A8922" s="7" t="str">
        <f>IF(計算!$C8944="","",計算!$C8944)</f>
        <v/>
      </c>
      <c r="B8922" s="7" t="str">
        <f t="shared" si="235"/>
        <v/>
      </c>
    </row>
    <row r="8923" spans="1:2">
      <c r="A8923" s="7" t="str">
        <f>IF(計算!$C8945="","",計算!$C8945)</f>
        <v/>
      </c>
      <c r="B8923" s="7" t="str">
        <f t="shared" si="235"/>
        <v/>
      </c>
    </row>
    <row r="8924" spans="1:2">
      <c r="A8924" s="7" t="str">
        <f>IF(計算!$C8946="","",計算!$C8946)</f>
        <v/>
      </c>
      <c r="B8924" s="7" t="str">
        <f t="shared" si="235"/>
        <v/>
      </c>
    </row>
    <row r="8925" spans="1:2">
      <c r="A8925" s="7" t="str">
        <f>IF(計算!$C8947="","",計算!$C8947)</f>
        <v/>
      </c>
      <c r="B8925" s="7" t="str">
        <f t="shared" si="235"/>
        <v/>
      </c>
    </row>
    <row r="8926" spans="1:2">
      <c r="A8926" s="7" t="str">
        <f>IF(計算!$C8948="","",計算!$C8948)</f>
        <v/>
      </c>
      <c r="B8926" s="7" t="str">
        <f t="shared" si="235"/>
        <v/>
      </c>
    </row>
    <row r="8927" spans="1:2">
      <c r="A8927" s="7" t="str">
        <f>IF(計算!$C8949="","",計算!$C8949)</f>
        <v/>
      </c>
      <c r="B8927" s="7" t="str">
        <f t="shared" si="235"/>
        <v/>
      </c>
    </row>
    <row r="8928" spans="1:2">
      <c r="A8928" s="7" t="str">
        <f>IF(計算!$C8950="","",計算!$C8950)</f>
        <v/>
      </c>
      <c r="B8928" s="7" t="str">
        <f t="shared" si="235"/>
        <v/>
      </c>
    </row>
    <row r="8929" spans="1:2">
      <c r="A8929" s="7" t="str">
        <f>IF(計算!$C8951="","",計算!$C8951)</f>
        <v/>
      </c>
      <c r="B8929" s="7" t="str">
        <f t="shared" si="235"/>
        <v/>
      </c>
    </row>
    <row r="8930" spans="1:2">
      <c r="A8930" s="7" t="str">
        <f>IF(計算!$C8952="","",計算!$C8952)</f>
        <v/>
      </c>
      <c r="B8930" s="7" t="str">
        <f t="shared" si="235"/>
        <v/>
      </c>
    </row>
    <row r="8931" spans="1:2">
      <c r="A8931" s="7" t="str">
        <f>IF(計算!$C8953="","",計算!$C8953)</f>
        <v/>
      </c>
      <c r="B8931" s="7" t="str">
        <f t="shared" si="235"/>
        <v/>
      </c>
    </row>
    <row r="8932" spans="1:2">
      <c r="A8932" s="7" t="str">
        <f>IF(計算!$C8954="","",計算!$C8954)</f>
        <v/>
      </c>
      <c r="B8932" s="7" t="str">
        <f t="shared" si="235"/>
        <v/>
      </c>
    </row>
    <row r="8933" spans="1:2">
      <c r="A8933" s="7" t="str">
        <f>IF(計算!$C8955="","",計算!$C8955)</f>
        <v/>
      </c>
      <c r="B8933" s="7" t="str">
        <f t="shared" si="235"/>
        <v/>
      </c>
    </row>
    <row r="8934" spans="1:2">
      <c r="A8934" s="7" t="str">
        <f>IF(計算!$C8956="","",計算!$C8956)</f>
        <v/>
      </c>
      <c r="B8934" s="7" t="str">
        <f t="shared" si="235"/>
        <v/>
      </c>
    </row>
    <row r="8935" spans="1:2">
      <c r="A8935" s="7" t="str">
        <f>IF(計算!$C8957="","",計算!$C8957)</f>
        <v/>
      </c>
      <c r="B8935" s="7" t="str">
        <f t="shared" si="235"/>
        <v/>
      </c>
    </row>
    <row r="8936" spans="1:2">
      <c r="A8936" s="7" t="str">
        <f>IF(計算!$C8958="","",計算!$C8958)</f>
        <v/>
      </c>
      <c r="B8936" s="7" t="str">
        <f t="shared" si="235"/>
        <v/>
      </c>
    </row>
    <row r="8937" spans="1:2">
      <c r="A8937" s="7" t="str">
        <f>IF(計算!$C8959="","",計算!$C8959)</f>
        <v/>
      </c>
      <c r="B8937" s="7" t="str">
        <f t="shared" si="235"/>
        <v/>
      </c>
    </row>
    <row r="8938" spans="1:2">
      <c r="A8938" s="7" t="str">
        <f>IF(計算!$C8960="","",計算!$C8960)</f>
        <v/>
      </c>
      <c r="B8938" s="7" t="str">
        <f t="shared" si="235"/>
        <v/>
      </c>
    </row>
    <row r="8939" spans="1:2">
      <c r="A8939" s="7" t="str">
        <f>IF(計算!$C8961="","",計算!$C8961)</f>
        <v/>
      </c>
      <c r="B8939" s="7" t="str">
        <f t="shared" si="235"/>
        <v/>
      </c>
    </row>
    <row r="8940" spans="1:2">
      <c r="A8940" s="7" t="str">
        <f>IF(計算!$C8962="","",計算!$C8962)</f>
        <v/>
      </c>
      <c r="B8940" s="7" t="str">
        <f t="shared" si="235"/>
        <v/>
      </c>
    </row>
    <row r="8941" spans="1:2">
      <c r="A8941" s="7" t="str">
        <f>IF(計算!$C8963="","",計算!$C8963)</f>
        <v/>
      </c>
      <c r="B8941" s="7" t="str">
        <f t="shared" si="235"/>
        <v/>
      </c>
    </row>
    <row r="8942" spans="1:2">
      <c r="A8942" s="7" t="str">
        <f>IF(計算!$C8964="","",計算!$C8964)</f>
        <v/>
      </c>
      <c r="B8942" s="7" t="str">
        <f t="shared" si="235"/>
        <v/>
      </c>
    </row>
    <row r="8943" spans="1:2">
      <c r="A8943" s="7" t="str">
        <f>IF(計算!$C8965="","",計算!$C8965)</f>
        <v/>
      </c>
      <c r="B8943" s="7" t="str">
        <f t="shared" si="235"/>
        <v/>
      </c>
    </row>
    <row r="8944" spans="1:2">
      <c r="A8944" s="7" t="str">
        <f>IF(計算!$C8966="","",計算!$C8966)</f>
        <v/>
      </c>
      <c r="B8944" s="7" t="str">
        <f t="shared" si="235"/>
        <v/>
      </c>
    </row>
    <row r="8945" spans="1:2">
      <c r="A8945" s="7" t="str">
        <f>IF(計算!$C8967="","",計算!$C8967)</f>
        <v/>
      </c>
      <c r="B8945" s="7" t="str">
        <f t="shared" si="235"/>
        <v/>
      </c>
    </row>
    <row r="8946" spans="1:2">
      <c r="A8946" s="7" t="str">
        <f>IF(計算!$C8968="","",計算!$C8968)</f>
        <v/>
      </c>
      <c r="B8946" s="7" t="str">
        <f t="shared" si="235"/>
        <v/>
      </c>
    </row>
    <row r="8947" spans="1:2">
      <c r="A8947" s="7" t="str">
        <f>IF(計算!$C8969="","",計算!$C8969)</f>
        <v/>
      </c>
      <c r="B8947" s="7" t="str">
        <f t="shared" si="235"/>
        <v/>
      </c>
    </row>
    <row r="8948" spans="1:2">
      <c r="A8948" s="7" t="str">
        <f>IF(計算!$C8970="","",計算!$C8970)</f>
        <v/>
      </c>
      <c r="B8948" s="7" t="str">
        <f t="shared" si="235"/>
        <v/>
      </c>
    </row>
    <row r="8949" spans="1:2">
      <c r="A8949" s="7" t="str">
        <f>IF(計算!$C8971="","",計算!$C8971)</f>
        <v/>
      </c>
      <c r="B8949" s="7" t="str">
        <f t="shared" si="235"/>
        <v/>
      </c>
    </row>
    <row r="8950" spans="1:2">
      <c r="A8950" s="7" t="str">
        <f>IF(計算!$C8972="","",計算!$C8972)</f>
        <v/>
      </c>
      <c r="B8950" s="7" t="str">
        <f t="shared" si="235"/>
        <v/>
      </c>
    </row>
    <row r="8951" spans="1:2">
      <c r="A8951" s="7" t="str">
        <f>IF(計算!$C8973="","",計算!$C8973)</f>
        <v/>
      </c>
      <c r="B8951" s="7" t="str">
        <f t="shared" si="235"/>
        <v/>
      </c>
    </row>
    <row r="8952" spans="1:2">
      <c r="A8952" s="7" t="str">
        <f>IF(計算!$C8974="","",計算!$C8974)</f>
        <v/>
      </c>
      <c r="B8952" s="7" t="str">
        <f t="shared" si="235"/>
        <v/>
      </c>
    </row>
    <row r="8953" spans="1:2">
      <c r="A8953" s="7" t="str">
        <f>IF(計算!$C8975="","",計算!$C8975)</f>
        <v/>
      </c>
      <c r="B8953" s="7" t="str">
        <f t="shared" si="235"/>
        <v/>
      </c>
    </row>
    <row r="8954" spans="1:2">
      <c r="A8954" s="7" t="str">
        <f>IF(計算!$C8976="","",計算!$C8976)</f>
        <v/>
      </c>
      <c r="B8954" s="7" t="str">
        <f t="shared" si="235"/>
        <v/>
      </c>
    </row>
    <row r="8955" spans="1:2">
      <c r="A8955" s="7" t="str">
        <f>IF(計算!$C8977="","",計算!$C8977)</f>
        <v/>
      </c>
      <c r="B8955" s="7" t="str">
        <f t="shared" si="235"/>
        <v/>
      </c>
    </row>
    <row r="8956" spans="1:2">
      <c r="A8956" s="7" t="str">
        <f>IF(計算!$C8978="","",計算!$C8978)</f>
        <v/>
      </c>
      <c r="B8956" s="7" t="str">
        <f t="shared" si="235"/>
        <v/>
      </c>
    </row>
    <row r="8957" spans="1:2">
      <c r="A8957" s="7" t="str">
        <f>IF(計算!$C8979="","",計算!$C8979)</f>
        <v/>
      </c>
      <c r="B8957" s="7" t="str">
        <f t="shared" si="235"/>
        <v/>
      </c>
    </row>
    <row r="8958" spans="1:2">
      <c r="A8958" s="7" t="str">
        <f>IF(計算!$C8980="","",計算!$C8980)</f>
        <v/>
      </c>
      <c r="B8958" s="7" t="str">
        <f t="shared" si="235"/>
        <v/>
      </c>
    </row>
    <row r="8959" spans="1:2">
      <c r="A8959" s="7" t="str">
        <f>IF(計算!$C8981="","",計算!$C8981)</f>
        <v/>
      </c>
      <c r="B8959" s="7" t="str">
        <f t="shared" si="235"/>
        <v/>
      </c>
    </row>
    <row r="8960" spans="1:2">
      <c r="A8960" s="7" t="str">
        <f>IF(計算!$C8982="","",計算!$C8982)</f>
        <v/>
      </c>
      <c r="B8960" s="7" t="str">
        <f t="shared" si="235"/>
        <v/>
      </c>
    </row>
    <row r="8961" spans="1:2">
      <c r="A8961" s="7" t="str">
        <f>IF(計算!$C8983="","",計算!$C8983)</f>
        <v/>
      </c>
      <c r="B8961" s="7" t="str">
        <f t="shared" si="235"/>
        <v/>
      </c>
    </row>
    <row r="8962" spans="1:2">
      <c r="A8962" s="7" t="str">
        <f>IF(計算!$C8984="","",計算!$C8984)</f>
        <v/>
      </c>
      <c r="B8962" s="7" t="str">
        <f t="shared" si="235"/>
        <v/>
      </c>
    </row>
    <row r="8963" spans="1:2">
      <c r="A8963" s="7" t="str">
        <f>IF(計算!$C8985="","",計算!$C8985)</f>
        <v/>
      </c>
      <c r="B8963" s="7" t="str">
        <f t="shared" si="235"/>
        <v/>
      </c>
    </row>
    <row r="8964" spans="1:2">
      <c r="A8964" s="7" t="str">
        <f>IF(計算!$C8986="","",計算!$C8986)</f>
        <v/>
      </c>
      <c r="B8964" s="7" t="str">
        <f t="shared" si="235"/>
        <v/>
      </c>
    </row>
    <row r="8965" spans="1:2">
      <c r="A8965" s="7" t="str">
        <f>IF(計算!$C8987="","",計算!$C8987)</f>
        <v/>
      </c>
      <c r="B8965" s="7" t="str">
        <f t="shared" si="235"/>
        <v/>
      </c>
    </row>
    <row r="8966" spans="1:2">
      <c r="A8966" s="7" t="str">
        <f>IF(計算!$C8988="","",計算!$C8988)</f>
        <v/>
      </c>
      <c r="B8966" s="7" t="str">
        <f t="shared" si="235"/>
        <v/>
      </c>
    </row>
    <row r="8967" spans="1:2">
      <c r="A8967" s="7" t="str">
        <f>IF(計算!$C8989="","",計算!$C8989)</f>
        <v/>
      </c>
      <c r="B8967" s="7" t="str">
        <f t="shared" ref="B8967:B9030" si="236">IF($A8968="","",$A8968)</f>
        <v/>
      </c>
    </row>
    <row r="8968" spans="1:2">
      <c r="A8968" s="7" t="str">
        <f>IF(計算!$C8990="","",計算!$C8990)</f>
        <v/>
      </c>
      <c r="B8968" s="7" t="str">
        <f t="shared" si="236"/>
        <v/>
      </c>
    </row>
    <row r="8969" spans="1:2">
      <c r="A8969" s="7" t="str">
        <f>IF(計算!$C8991="","",計算!$C8991)</f>
        <v/>
      </c>
      <c r="B8969" s="7" t="str">
        <f t="shared" si="236"/>
        <v/>
      </c>
    </row>
    <row r="8970" spans="1:2">
      <c r="A8970" s="7" t="str">
        <f>IF(計算!$C8992="","",計算!$C8992)</f>
        <v/>
      </c>
      <c r="B8970" s="7" t="str">
        <f t="shared" si="236"/>
        <v/>
      </c>
    </row>
    <row r="8971" spans="1:2">
      <c r="A8971" s="7" t="str">
        <f>IF(計算!$C8993="","",計算!$C8993)</f>
        <v/>
      </c>
      <c r="B8971" s="7" t="str">
        <f t="shared" si="236"/>
        <v/>
      </c>
    </row>
    <row r="8972" spans="1:2">
      <c r="A8972" s="7" t="str">
        <f>IF(計算!$C8994="","",計算!$C8994)</f>
        <v/>
      </c>
      <c r="B8972" s="7" t="str">
        <f t="shared" si="236"/>
        <v/>
      </c>
    </row>
    <row r="8973" spans="1:2">
      <c r="A8973" s="7" t="str">
        <f>IF(計算!$C8995="","",計算!$C8995)</f>
        <v/>
      </c>
      <c r="B8973" s="7" t="str">
        <f t="shared" si="236"/>
        <v/>
      </c>
    </row>
    <row r="8974" spans="1:2">
      <c r="A8974" s="7" t="str">
        <f>IF(計算!$C8996="","",計算!$C8996)</f>
        <v/>
      </c>
      <c r="B8974" s="7" t="str">
        <f t="shared" si="236"/>
        <v/>
      </c>
    </row>
    <row r="8975" spans="1:2">
      <c r="A8975" s="7" t="str">
        <f>IF(計算!$C8997="","",計算!$C8997)</f>
        <v/>
      </c>
      <c r="B8975" s="7" t="str">
        <f t="shared" si="236"/>
        <v/>
      </c>
    </row>
    <row r="8976" spans="1:2">
      <c r="A8976" s="7" t="str">
        <f>IF(計算!$C8998="","",計算!$C8998)</f>
        <v/>
      </c>
      <c r="B8976" s="7" t="str">
        <f t="shared" si="236"/>
        <v/>
      </c>
    </row>
    <row r="8977" spans="1:2">
      <c r="A8977" s="7" t="str">
        <f>IF(計算!$C8999="","",計算!$C8999)</f>
        <v/>
      </c>
      <c r="B8977" s="7" t="str">
        <f t="shared" si="236"/>
        <v/>
      </c>
    </row>
    <row r="8978" spans="1:2">
      <c r="A8978" s="7" t="str">
        <f>IF(計算!$C9000="","",計算!$C9000)</f>
        <v/>
      </c>
      <c r="B8978" s="7" t="str">
        <f t="shared" si="236"/>
        <v/>
      </c>
    </row>
    <row r="8979" spans="1:2">
      <c r="A8979" s="7" t="str">
        <f>IF(計算!$C9001="","",計算!$C9001)</f>
        <v/>
      </c>
      <c r="B8979" s="7" t="str">
        <f t="shared" si="236"/>
        <v/>
      </c>
    </row>
    <row r="8980" spans="1:2">
      <c r="A8980" s="7" t="str">
        <f>IF(計算!$C9002="","",計算!$C9002)</f>
        <v/>
      </c>
      <c r="B8980" s="7" t="str">
        <f t="shared" si="236"/>
        <v/>
      </c>
    </row>
    <row r="8981" spans="1:2">
      <c r="A8981" s="7" t="str">
        <f>IF(計算!$C9003="","",計算!$C9003)</f>
        <v/>
      </c>
      <c r="B8981" s="7" t="str">
        <f t="shared" si="236"/>
        <v/>
      </c>
    </row>
    <row r="8982" spans="1:2">
      <c r="A8982" s="7" t="str">
        <f>IF(計算!$C9004="","",計算!$C9004)</f>
        <v/>
      </c>
      <c r="B8982" s="7" t="str">
        <f t="shared" si="236"/>
        <v/>
      </c>
    </row>
    <row r="8983" spans="1:2">
      <c r="A8983" s="7" t="str">
        <f>IF(計算!$C9005="","",計算!$C9005)</f>
        <v/>
      </c>
      <c r="B8983" s="7" t="str">
        <f t="shared" si="236"/>
        <v/>
      </c>
    </row>
    <row r="8984" spans="1:2">
      <c r="A8984" s="7" t="str">
        <f>IF(計算!$C9006="","",計算!$C9006)</f>
        <v/>
      </c>
      <c r="B8984" s="7" t="str">
        <f t="shared" si="236"/>
        <v/>
      </c>
    </row>
    <row r="8985" spans="1:2">
      <c r="A8985" s="7" t="str">
        <f>IF(計算!$C9007="","",計算!$C9007)</f>
        <v/>
      </c>
      <c r="B8985" s="7" t="str">
        <f t="shared" si="236"/>
        <v/>
      </c>
    </row>
    <row r="8986" spans="1:2">
      <c r="A8986" s="7" t="str">
        <f>IF(計算!$C9008="","",計算!$C9008)</f>
        <v/>
      </c>
      <c r="B8986" s="7" t="str">
        <f t="shared" si="236"/>
        <v/>
      </c>
    </row>
    <row r="8987" spans="1:2">
      <c r="A8987" s="7" t="str">
        <f>IF(計算!$C9009="","",計算!$C9009)</f>
        <v/>
      </c>
      <c r="B8987" s="7" t="str">
        <f t="shared" si="236"/>
        <v/>
      </c>
    </row>
    <row r="8988" spans="1:2">
      <c r="A8988" s="7" t="str">
        <f>IF(計算!$C9010="","",計算!$C9010)</f>
        <v/>
      </c>
      <c r="B8988" s="7" t="str">
        <f t="shared" si="236"/>
        <v/>
      </c>
    </row>
    <row r="8989" spans="1:2">
      <c r="A8989" s="7" t="str">
        <f>IF(計算!$C9011="","",計算!$C9011)</f>
        <v/>
      </c>
      <c r="B8989" s="7" t="str">
        <f t="shared" si="236"/>
        <v/>
      </c>
    </row>
    <row r="8990" spans="1:2">
      <c r="A8990" s="7" t="str">
        <f>IF(計算!$C9012="","",計算!$C9012)</f>
        <v/>
      </c>
      <c r="B8990" s="7" t="str">
        <f t="shared" si="236"/>
        <v/>
      </c>
    </row>
    <row r="8991" spans="1:2">
      <c r="A8991" s="7" t="str">
        <f>IF(計算!$C9013="","",計算!$C9013)</f>
        <v/>
      </c>
      <c r="B8991" s="7" t="str">
        <f t="shared" si="236"/>
        <v/>
      </c>
    </row>
    <row r="8992" spans="1:2">
      <c r="A8992" s="7" t="str">
        <f>IF(計算!$C9014="","",計算!$C9014)</f>
        <v/>
      </c>
      <c r="B8992" s="7" t="str">
        <f t="shared" si="236"/>
        <v/>
      </c>
    </row>
    <row r="8993" spans="1:2">
      <c r="A8993" s="7" t="str">
        <f>IF(計算!$C9015="","",計算!$C9015)</f>
        <v/>
      </c>
      <c r="B8993" s="7" t="str">
        <f t="shared" si="236"/>
        <v/>
      </c>
    </row>
    <row r="8994" spans="1:2">
      <c r="A8994" s="7" t="str">
        <f>IF(計算!$C9016="","",計算!$C9016)</f>
        <v/>
      </c>
      <c r="B8994" s="7" t="str">
        <f t="shared" si="236"/>
        <v/>
      </c>
    </row>
    <row r="8995" spans="1:2">
      <c r="A8995" s="7" t="str">
        <f>IF(計算!$C9017="","",計算!$C9017)</f>
        <v/>
      </c>
      <c r="B8995" s="7" t="str">
        <f t="shared" si="236"/>
        <v/>
      </c>
    </row>
    <row r="8996" spans="1:2">
      <c r="A8996" s="7" t="str">
        <f>IF(計算!$C9018="","",計算!$C9018)</f>
        <v/>
      </c>
      <c r="B8996" s="7" t="str">
        <f t="shared" si="236"/>
        <v/>
      </c>
    </row>
    <row r="8997" spans="1:2">
      <c r="A8997" s="7" t="str">
        <f>IF(計算!$C9019="","",計算!$C9019)</f>
        <v/>
      </c>
      <c r="B8997" s="7" t="str">
        <f t="shared" si="236"/>
        <v/>
      </c>
    </row>
    <row r="8998" spans="1:2">
      <c r="A8998" s="7" t="str">
        <f>IF(計算!$C9020="","",計算!$C9020)</f>
        <v/>
      </c>
      <c r="B8998" s="7" t="str">
        <f t="shared" si="236"/>
        <v/>
      </c>
    </row>
    <row r="8999" spans="1:2">
      <c r="A8999" s="7" t="str">
        <f>IF(計算!$C9021="","",計算!$C9021)</f>
        <v/>
      </c>
      <c r="B8999" s="7" t="str">
        <f t="shared" si="236"/>
        <v/>
      </c>
    </row>
    <row r="9000" spans="1:2">
      <c r="A9000" s="7" t="str">
        <f>IF(計算!$C9022="","",計算!$C9022)</f>
        <v/>
      </c>
      <c r="B9000" s="7" t="str">
        <f t="shared" si="236"/>
        <v/>
      </c>
    </row>
    <row r="9001" spans="1:2">
      <c r="A9001" s="7" t="str">
        <f>IF(計算!$C9023="","",計算!$C9023)</f>
        <v/>
      </c>
      <c r="B9001" s="7" t="str">
        <f t="shared" si="236"/>
        <v/>
      </c>
    </row>
    <row r="9002" spans="1:2">
      <c r="A9002" s="7" t="str">
        <f>IF(計算!$C9024="","",計算!$C9024)</f>
        <v/>
      </c>
      <c r="B9002" s="7" t="str">
        <f t="shared" si="236"/>
        <v/>
      </c>
    </row>
    <row r="9003" spans="1:2">
      <c r="A9003" s="7" t="str">
        <f>IF(計算!$C9025="","",計算!$C9025)</f>
        <v/>
      </c>
      <c r="B9003" s="7" t="str">
        <f t="shared" si="236"/>
        <v/>
      </c>
    </row>
    <row r="9004" spans="1:2">
      <c r="A9004" s="7" t="str">
        <f>IF(計算!$C9026="","",計算!$C9026)</f>
        <v/>
      </c>
      <c r="B9004" s="7" t="str">
        <f t="shared" si="236"/>
        <v/>
      </c>
    </row>
    <row r="9005" spans="1:2">
      <c r="A9005" s="7" t="str">
        <f>IF(計算!$C9027="","",計算!$C9027)</f>
        <v/>
      </c>
      <c r="B9005" s="7" t="str">
        <f t="shared" si="236"/>
        <v/>
      </c>
    </row>
    <row r="9006" spans="1:2">
      <c r="A9006" s="7" t="str">
        <f>IF(計算!$C9028="","",計算!$C9028)</f>
        <v/>
      </c>
      <c r="B9006" s="7" t="str">
        <f t="shared" si="236"/>
        <v/>
      </c>
    </row>
    <row r="9007" spans="1:2">
      <c r="A9007" s="7" t="str">
        <f>IF(計算!$C9029="","",計算!$C9029)</f>
        <v/>
      </c>
      <c r="B9007" s="7" t="str">
        <f t="shared" si="236"/>
        <v/>
      </c>
    </row>
    <row r="9008" spans="1:2">
      <c r="A9008" s="7" t="str">
        <f>IF(計算!$C9030="","",計算!$C9030)</f>
        <v/>
      </c>
      <c r="B9008" s="7" t="str">
        <f t="shared" si="236"/>
        <v/>
      </c>
    </row>
    <row r="9009" spans="1:2">
      <c r="A9009" s="7" t="str">
        <f>IF(計算!$C9031="","",計算!$C9031)</f>
        <v/>
      </c>
      <c r="B9009" s="7" t="str">
        <f t="shared" si="236"/>
        <v/>
      </c>
    </row>
    <row r="9010" spans="1:2">
      <c r="A9010" s="7" t="str">
        <f>IF(計算!$C9032="","",計算!$C9032)</f>
        <v/>
      </c>
      <c r="B9010" s="7" t="str">
        <f t="shared" si="236"/>
        <v/>
      </c>
    </row>
    <row r="9011" spans="1:2">
      <c r="A9011" s="7" t="str">
        <f>IF(計算!$C9033="","",計算!$C9033)</f>
        <v/>
      </c>
      <c r="B9011" s="7" t="str">
        <f t="shared" si="236"/>
        <v/>
      </c>
    </row>
    <row r="9012" spans="1:2">
      <c r="A9012" s="7" t="str">
        <f>IF(計算!$C9034="","",計算!$C9034)</f>
        <v/>
      </c>
      <c r="B9012" s="7" t="str">
        <f t="shared" si="236"/>
        <v/>
      </c>
    </row>
    <row r="9013" spans="1:2">
      <c r="A9013" s="7" t="str">
        <f>IF(計算!$C9035="","",計算!$C9035)</f>
        <v/>
      </c>
      <c r="B9013" s="7" t="str">
        <f t="shared" si="236"/>
        <v/>
      </c>
    </row>
    <row r="9014" spans="1:2">
      <c r="A9014" s="7" t="str">
        <f>IF(計算!$C9036="","",計算!$C9036)</f>
        <v/>
      </c>
      <c r="B9014" s="7" t="str">
        <f t="shared" si="236"/>
        <v/>
      </c>
    </row>
    <row r="9015" spans="1:2">
      <c r="A9015" s="7" t="str">
        <f>IF(計算!$C9037="","",計算!$C9037)</f>
        <v/>
      </c>
      <c r="B9015" s="7" t="str">
        <f t="shared" si="236"/>
        <v/>
      </c>
    </row>
    <row r="9016" spans="1:2">
      <c r="A9016" s="7" t="str">
        <f>IF(計算!$C9038="","",計算!$C9038)</f>
        <v/>
      </c>
      <c r="B9016" s="7" t="str">
        <f t="shared" si="236"/>
        <v/>
      </c>
    </row>
    <row r="9017" spans="1:2">
      <c r="A9017" s="7" t="str">
        <f>IF(計算!$C9039="","",計算!$C9039)</f>
        <v/>
      </c>
      <c r="B9017" s="7" t="str">
        <f t="shared" si="236"/>
        <v/>
      </c>
    </row>
    <row r="9018" spans="1:2">
      <c r="A9018" s="7" t="str">
        <f>IF(計算!$C9040="","",計算!$C9040)</f>
        <v/>
      </c>
      <c r="B9018" s="7" t="str">
        <f t="shared" si="236"/>
        <v/>
      </c>
    </row>
    <row r="9019" spans="1:2">
      <c r="A9019" s="7" t="str">
        <f>IF(計算!$C9041="","",計算!$C9041)</f>
        <v/>
      </c>
      <c r="B9019" s="7" t="str">
        <f t="shared" si="236"/>
        <v/>
      </c>
    </row>
    <row r="9020" spans="1:2">
      <c r="A9020" s="7" t="str">
        <f>IF(計算!$C9042="","",計算!$C9042)</f>
        <v/>
      </c>
      <c r="B9020" s="7" t="str">
        <f t="shared" si="236"/>
        <v/>
      </c>
    </row>
    <row r="9021" spans="1:2">
      <c r="A9021" s="7" t="str">
        <f>IF(計算!$C9043="","",計算!$C9043)</f>
        <v/>
      </c>
      <c r="B9021" s="7" t="str">
        <f t="shared" si="236"/>
        <v/>
      </c>
    </row>
    <row r="9022" spans="1:2">
      <c r="A9022" s="7" t="str">
        <f>IF(計算!$C9044="","",計算!$C9044)</f>
        <v/>
      </c>
      <c r="B9022" s="7" t="str">
        <f t="shared" si="236"/>
        <v/>
      </c>
    </row>
    <row r="9023" spans="1:2">
      <c r="A9023" s="7" t="str">
        <f>IF(計算!$C9045="","",計算!$C9045)</f>
        <v/>
      </c>
      <c r="B9023" s="7" t="str">
        <f t="shared" si="236"/>
        <v/>
      </c>
    </row>
    <row r="9024" spans="1:2">
      <c r="A9024" s="7" t="str">
        <f>IF(計算!$C9046="","",計算!$C9046)</f>
        <v/>
      </c>
      <c r="B9024" s="7" t="str">
        <f t="shared" si="236"/>
        <v/>
      </c>
    </row>
    <row r="9025" spans="1:2">
      <c r="A9025" s="7" t="str">
        <f>IF(計算!$C9047="","",計算!$C9047)</f>
        <v/>
      </c>
      <c r="B9025" s="7" t="str">
        <f t="shared" si="236"/>
        <v/>
      </c>
    </row>
    <row r="9026" spans="1:2">
      <c r="A9026" s="7" t="str">
        <f>IF(計算!$C9048="","",計算!$C9048)</f>
        <v/>
      </c>
      <c r="B9026" s="7" t="str">
        <f t="shared" si="236"/>
        <v/>
      </c>
    </row>
    <row r="9027" spans="1:2">
      <c r="A9027" s="7" t="str">
        <f>IF(計算!$C9049="","",計算!$C9049)</f>
        <v/>
      </c>
      <c r="B9027" s="7" t="str">
        <f t="shared" si="236"/>
        <v/>
      </c>
    </row>
    <row r="9028" spans="1:2">
      <c r="A9028" s="7" t="str">
        <f>IF(計算!$C9050="","",計算!$C9050)</f>
        <v/>
      </c>
      <c r="B9028" s="7" t="str">
        <f t="shared" si="236"/>
        <v/>
      </c>
    </row>
    <row r="9029" spans="1:2">
      <c r="A9029" s="7" t="str">
        <f>IF(計算!$C9051="","",計算!$C9051)</f>
        <v/>
      </c>
      <c r="B9029" s="7" t="str">
        <f t="shared" si="236"/>
        <v/>
      </c>
    </row>
    <row r="9030" spans="1:2">
      <c r="A9030" s="7" t="str">
        <f>IF(計算!$C9052="","",計算!$C9052)</f>
        <v/>
      </c>
      <c r="B9030" s="7" t="str">
        <f t="shared" si="236"/>
        <v/>
      </c>
    </row>
    <row r="9031" spans="1:2">
      <c r="A9031" s="7" t="str">
        <f>IF(計算!$C9053="","",計算!$C9053)</f>
        <v/>
      </c>
      <c r="B9031" s="7" t="str">
        <f t="shared" ref="B9031:B9094" si="237">IF($A9032="","",$A9032)</f>
        <v/>
      </c>
    </row>
    <row r="9032" spans="1:2">
      <c r="A9032" s="7" t="str">
        <f>IF(計算!$C9054="","",計算!$C9054)</f>
        <v/>
      </c>
      <c r="B9032" s="7" t="str">
        <f t="shared" si="237"/>
        <v/>
      </c>
    </row>
    <row r="9033" spans="1:2">
      <c r="A9033" s="7" t="str">
        <f>IF(計算!$C9055="","",計算!$C9055)</f>
        <v/>
      </c>
      <c r="B9033" s="7" t="str">
        <f t="shared" si="237"/>
        <v/>
      </c>
    </row>
    <row r="9034" spans="1:2">
      <c r="A9034" s="7" t="str">
        <f>IF(計算!$C9056="","",計算!$C9056)</f>
        <v/>
      </c>
      <c r="B9034" s="7" t="str">
        <f t="shared" si="237"/>
        <v/>
      </c>
    </row>
    <row r="9035" spans="1:2">
      <c r="A9035" s="7" t="str">
        <f>IF(計算!$C9057="","",計算!$C9057)</f>
        <v/>
      </c>
      <c r="B9035" s="7" t="str">
        <f t="shared" si="237"/>
        <v/>
      </c>
    </row>
    <row r="9036" spans="1:2">
      <c r="A9036" s="7" t="str">
        <f>IF(計算!$C9058="","",計算!$C9058)</f>
        <v/>
      </c>
      <c r="B9036" s="7" t="str">
        <f t="shared" si="237"/>
        <v/>
      </c>
    </row>
    <row r="9037" spans="1:2">
      <c r="A9037" s="7" t="str">
        <f>IF(計算!$C9059="","",計算!$C9059)</f>
        <v/>
      </c>
      <c r="B9037" s="7" t="str">
        <f t="shared" si="237"/>
        <v/>
      </c>
    </row>
    <row r="9038" spans="1:2">
      <c r="A9038" s="7" t="str">
        <f>IF(計算!$C9060="","",計算!$C9060)</f>
        <v/>
      </c>
      <c r="B9038" s="7" t="str">
        <f t="shared" si="237"/>
        <v/>
      </c>
    </row>
    <row r="9039" spans="1:2">
      <c r="A9039" s="7" t="str">
        <f>IF(計算!$C9061="","",計算!$C9061)</f>
        <v/>
      </c>
      <c r="B9039" s="7" t="str">
        <f t="shared" si="237"/>
        <v/>
      </c>
    </row>
    <row r="9040" spans="1:2">
      <c r="A9040" s="7" t="str">
        <f>IF(計算!$C9062="","",計算!$C9062)</f>
        <v/>
      </c>
      <c r="B9040" s="7" t="str">
        <f t="shared" si="237"/>
        <v/>
      </c>
    </row>
    <row r="9041" spans="1:2">
      <c r="A9041" s="7" t="str">
        <f>IF(計算!$C9063="","",計算!$C9063)</f>
        <v/>
      </c>
      <c r="B9041" s="7" t="str">
        <f t="shared" si="237"/>
        <v/>
      </c>
    </row>
    <row r="9042" spans="1:2">
      <c r="A9042" s="7" t="str">
        <f>IF(計算!$C9064="","",計算!$C9064)</f>
        <v/>
      </c>
      <c r="B9042" s="7" t="str">
        <f t="shared" si="237"/>
        <v/>
      </c>
    </row>
    <row r="9043" spans="1:2">
      <c r="A9043" s="7" t="str">
        <f>IF(計算!$C9065="","",計算!$C9065)</f>
        <v/>
      </c>
      <c r="B9043" s="7" t="str">
        <f t="shared" si="237"/>
        <v/>
      </c>
    </row>
    <row r="9044" spans="1:2">
      <c r="A9044" s="7" t="str">
        <f>IF(計算!$C9066="","",計算!$C9066)</f>
        <v/>
      </c>
      <c r="B9044" s="7" t="str">
        <f t="shared" si="237"/>
        <v/>
      </c>
    </row>
    <row r="9045" spans="1:2">
      <c r="A9045" s="7" t="str">
        <f>IF(計算!$C9067="","",計算!$C9067)</f>
        <v/>
      </c>
      <c r="B9045" s="7" t="str">
        <f t="shared" si="237"/>
        <v/>
      </c>
    </row>
    <row r="9046" spans="1:2">
      <c r="A9046" s="7" t="str">
        <f>IF(計算!$C9068="","",計算!$C9068)</f>
        <v/>
      </c>
      <c r="B9046" s="7" t="str">
        <f t="shared" si="237"/>
        <v/>
      </c>
    </row>
    <row r="9047" spans="1:2">
      <c r="A9047" s="7" t="str">
        <f>IF(計算!$C9069="","",計算!$C9069)</f>
        <v/>
      </c>
      <c r="B9047" s="7" t="str">
        <f t="shared" si="237"/>
        <v/>
      </c>
    </row>
    <row r="9048" spans="1:2">
      <c r="A9048" s="7" t="str">
        <f>IF(計算!$C9070="","",計算!$C9070)</f>
        <v/>
      </c>
      <c r="B9048" s="7" t="str">
        <f t="shared" si="237"/>
        <v/>
      </c>
    </row>
    <row r="9049" spans="1:2">
      <c r="A9049" s="7" t="str">
        <f>IF(計算!$C9071="","",計算!$C9071)</f>
        <v/>
      </c>
      <c r="B9049" s="7" t="str">
        <f t="shared" si="237"/>
        <v/>
      </c>
    </row>
    <row r="9050" spans="1:2">
      <c r="A9050" s="7" t="str">
        <f>IF(計算!$C9072="","",計算!$C9072)</f>
        <v/>
      </c>
      <c r="B9050" s="7" t="str">
        <f t="shared" si="237"/>
        <v/>
      </c>
    </row>
    <row r="9051" spans="1:2">
      <c r="A9051" s="7" t="str">
        <f>IF(計算!$C9073="","",計算!$C9073)</f>
        <v/>
      </c>
      <c r="B9051" s="7" t="str">
        <f t="shared" si="237"/>
        <v/>
      </c>
    </row>
    <row r="9052" spans="1:2">
      <c r="A9052" s="7" t="str">
        <f>IF(計算!$C9074="","",計算!$C9074)</f>
        <v/>
      </c>
      <c r="B9052" s="7" t="str">
        <f t="shared" si="237"/>
        <v/>
      </c>
    </row>
    <row r="9053" spans="1:2">
      <c r="A9053" s="7" t="str">
        <f>IF(計算!$C9075="","",計算!$C9075)</f>
        <v/>
      </c>
      <c r="B9053" s="7" t="str">
        <f t="shared" si="237"/>
        <v/>
      </c>
    </row>
    <row r="9054" spans="1:2">
      <c r="A9054" s="7" t="str">
        <f>IF(計算!$C9076="","",計算!$C9076)</f>
        <v/>
      </c>
      <c r="B9054" s="7" t="str">
        <f t="shared" si="237"/>
        <v/>
      </c>
    </row>
    <row r="9055" spans="1:2">
      <c r="A9055" s="7" t="str">
        <f>IF(計算!$C9077="","",計算!$C9077)</f>
        <v/>
      </c>
      <c r="B9055" s="7" t="str">
        <f t="shared" si="237"/>
        <v/>
      </c>
    </row>
    <row r="9056" spans="1:2">
      <c r="A9056" s="7" t="str">
        <f>IF(計算!$C9078="","",計算!$C9078)</f>
        <v/>
      </c>
      <c r="B9056" s="7" t="str">
        <f t="shared" si="237"/>
        <v/>
      </c>
    </row>
    <row r="9057" spans="1:2">
      <c r="A9057" s="7" t="str">
        <f>IF(計算!$C9079="","",計算!$C9079)</f>
        <v/>
      </c>
      <c r="B9057" s="7" t="str">
        <f t="shared" si="237"/>
        <v/>
      </c>
    </row>
    <row r="9058" spans="1:2">
      <c r="A9058" s="7" t="str">
        <f>IF(計算!$C9080="","",計算!$C9080)</f>
        <v/>
      </c>
      <c r="B9058" s="7" t="str">
        <f t="shared" si="237"/>
        <v/>
      </c>
    </row>
    <row r="9059" spans="1:2">
      <c r="A9059" s="7" t="str">
        <f>IF(計算!$C9081="","",計算!$C9081)</f>
        <v/>
      </c>
      <c r="B9059" s="7" t="str">
        <f t="shared" si="237"/>
        <v/>
      </c>
    </row>
    <row r="9060" spans="1:2">
      <c r="A9060" s="7" t="str">
        <f>IF(計算!$C9082="","",計算!$C9082)</f>
        <v/>
      </c>
      <c r="B9060" s="7" t="str">
        <f t="shared" si="237"/>
        <v/>
      </c>
    </row>
    <row r="9061" spans="1:2">
      <c r="A9061" s="7" t="str">
        <f>IF(計算!$C9083="","",計算!$C9083)</f>
        <v/>
      </c>
      <c r="B9061" s="7" t="str">
        <f t="shared" si="237"/>
        <v/>
      </c>
    </row>
    <row r="9062" spans="1:2">
      <c r="A9062" s="7" t="str">
        <f>IF(計算!$C9084="","",計算!$C9084)</f>
        <v/>
      </c>
      <c r="B9062" s="7" t="str">
        <f t="shared" si="237"/>
        <v/>
      </c>
    </row>
    <row r="9063" spans="1:2">
      <c r="A9063" s="7" t="str">
        <f>IF(計算!$C9085="","",計算!$C9085)</f>
        <v/>
      </c>
      <c r="B9063" s="7" t="str">
        <f t="shared" si="237"/>
        <v/>
      </c>
    </row>
    <row r="9064" spans="1:2">
      <c r="A9064" s="7" t="str">
        <f>IF(計算!$C9086="","",計算!$C9086)</f>
        <v/>
      </c>
      <c r="B9064" s="7" t="str">
        <f t="shared" si="237"/>
        <v/>
      </c>
    </row>
    <row r="9065" spans="1:2">
      <c r="A9065" s="7" t="str">
        <f>IF(計算!$C9087="","",計算!$C9087)</f>
        <v/>
      </c>
      <c r="B9065" s="7" t="str">
        <f t="shared" si="237"/>
        <v/>
      </c>
    </row>
    <row r="9066" spans="1:2">
      <c r="A9066" s="7" t="str">
        <f>IF(計算!$C9088="","",計算!$C9088)</f>
        <v/>
      </c>
      <c r="B9066" s="7" t="str">
        <f t="shared" si="237"/>
        <v/>
      </c>
    </row>
    <row r="9067" spans="1:2">
      <c r="A9067" s="7" t="str">
        <f>IF(計算!$C9089="","",計算!$C9089)</f>
        <v/>
      </c>
      <c r="B9067" s="7" t="str">
        <f t="shared" si="237"/>
        <v/>
      </c>
    </row>
    <row r="9068" spans="1:2">
      <c r="A9068" s="7" t="str">
        <f>IF(計算!$C9090="","",計算!$C9090)</f>
        <v/>
      </c>
      <c r="B9068" s="7" t="str">
        <f t="shared" si="237"/>
        <v/>
      </c>
    </row>
    <row r="9069" spans="1:2">
      <c r="A9069" s="7" t="str">
        <f>IF(計算!$C9091="","",計算!$C9091)</f>
        <v/>
      </c>
      <c r="B9069" s="7" t="str">
        <f t="shared" si="237"/>
        <v/>
      </c>
    </row>
    <row r="9070" spans="1:2">
      <c r="A9070" s="7" t="str">
        <f>IF(計算!$C9092="","",計算!$C9092)</f>
        <v/>
      </c>
      <c r="B9070" s="7" t="str">
        <f t="shared" si="237"/>
        <v/>
      </c>
    </row>
    <row r="9071" spans="1:2">
      <c r="A9071" s="7" t="str">
        <f>IF(計算!$C9093="","",計算!$C9093)</f>
        <v/>
      </c>
      <c r="B9071" s="7" t="str">
        <f t="shared" si="237"/>
        <v/>
      </c>
    </row>
    <row r="9072" spans="1:2">
      <c r="A9072" s="7" t="str">
        <f>IF(計算!$C9094="","",計算!$C9094)</f>
        <v/>
      </c>
      <c r="B9072" s="7" t="str">
        <f t="shared" si="237"/>
        <v/>
      </c>
    </row>
    <row r="9073" spans="1:2">
      <c r="A9073" s="7" t="str">
        <f>IF(計算!$C9095="","",計算!$C9095)</f>
        <v/>
      </c>
      <c r="B9073" s="7" t="str">
        <f t="shared" si="237"/>
        <v/>
      </c>
    </row>
    <row r="9074" spans="1:2">
      <c r="A9074" s="7" t="str">
        <f>IF(計算!$C9096="","",計算!$C9096)</f>
        <v/>
      </c>
      <c r="B9074" s="7" t="str">
        <f t="shared" si="237"/>
        <v/>
      </c>
    </row>
    <row r="9075" spans="1:2">
      <c r="A9075" s="7" t="str">
        <f>IF(計算!$C9097="","",計算!$C9097)</f>
        <v/>
      </c>
      <c r="B9075" s="7" t="str">
        <f t="shared" si="237"/>
        <v/>
      </c>
    </row>
    <row r="9076" spans="1:2">
      <c r="A9076" s="7" t="str">
        <f>IF(計算!$C9098="","",計算!$C9098)</f>
        <v/>
      </c>
      <c r="B9076" s="7" t="str">
        <f t="shared" si="237"/>
        <v/>
      </c>
    </row>
    <row r="9077" spans="1:2">
      <c r="A9077" s="7" t="str">
        <f>IF(計算!$C9099="","",計算!$C9099)</f>
        <v/>
      </c>
      <c r="B9077" s="7" t="str">
        <f t="shared" si="237"/>
        <v/>
      </c>
    </row>
    <row r="9078" spans="1:2">
      <c r="A9078" s="7" t="str">
        <f>IF(計算!$C9100="","",計算!$C9100)</f>
        <v/>
      </c>
      <c r="B9078" s="7" t="str">
        <f t="shared" si="237"/>
        <v/>
      </c>
    </row>
    <row r="9079" spans="1:2">
      <c r="A9079" s="7" t="str">
        <f>IF(計算!$C9101="","",計算!$C9101)</f>
        <v/>
      </c>
      <c r="B9079" s="7" t="str">
        <f t="shared" si="237"/>
        <v/>
      </c>
    </row>
    <row r="9080" spans="1:2">
      <c r="A9080" s="7" t="str">
        <f>IF(計算!$C9102="","",計算!$C9102)</f>
        <v/>
      </c>
      <c r="B9080" s="7" t="str">
        <f t="shared" si="237"/>
        <v/>
      </c>
    </row>
    <row r="9081" spans="1:2">
      <c r="A9081" s="7" t="str">
        <f>IF(計算!$C9103="","",計算!$C9103)</f>
        <v/>
      </c>
      <c r="B9081" s="7" t="str">
        <f t="shared" si="237"/>
        <v/>
      </c>
    </row>
    <row r="9082" spans="1:2">
      <c r="A9082" s="7" t="str">
        <f>IF(計算!$C9104="","",計算!$C9104)</f>
        <v/>
      </c>
      <c r="B9082" s="7" t="str">
        <f t="shared" si="237"/>
        <v/>
      </c>
    </row>
    <row r="9083" spans="1:2">
      <c r="A9083" s="7" t="str">
        <f>IF(計算!$C9105="","",計算!$C9105)</f>
        <v/>
      </c>
      <c r="B9083" s="7" t="str">
        <f t="shared" si="237"/>
        <v/>
      </c>
    </row>
    <row r="9084" spans="1:2">
      <c r="A9084" s="7" t="str">
        <f>IF(計算!$C9106="","",計算!$C9106)</f>
        <v/>
      </c>
      <c r="B9084" s="7" t="str">
        <f t="shared" si="237"/>
        <v/>
      </c>
    </row>
    <row r="9085" spans="1:2">
      <c r="A9085" s="7" t="str">
        <f>IF(計算!$C9107="","",計算!$C9107)</f>
        <v/>
      </c>
      <c r="B9085" s="7" t="str">
        <f t="shared" si="237"/>
        <v/>
      </c>
    </row>
    <row r="9086" spans="1:2">
      <c r="A9086" s="7" t="str">
        <f>IF(計算!$C9108="","",計算!$C9108)</f>
        <v/>
      </c>
      <c r="B9086" s="7" t="str">
        <f t="shared" si="237"/>
        <v/>
      </c>
    </row>
    <row r="9087" spans="1:2">
      <c r="A9087" s="7" t="str">
        <f>IF(計算!$C9109="","",計算!$C9109)</f>
        <v/>
      </c>
      <c r="B9087" s="7" t="str">
        <f t="shared" si="237"/>
        <v/>
      </c>
    </row>
    <row r="9088" spans="1:2">
      <c r="A9088" s="7" t="str">
        <f>IF(計算!$C9110="","",計算!$C9110)</f>
        <v/>
      </c>
      <c r="B9088" s="7" t="str">
        <f t="shared" si="237"/>
        <v/>
      </c>
    </row>
    <row r="9089" spans="1:2">
      <c r="A9089" s="7" t="str">
        <f>IF(計算!$C9111="","",計算!$C9111)</f>
        <v/>
      </c>
      <c r="B9089" s="7" t="str">
        <f t="shared" si="237"/>
        <v/>
      </c>
    </row>
    <row r="9090" spans="1:2">
      <c r="A9090" s="7" t="str">
        <f>IF(計算!$C9112="","",計算!$C9112)</f>
        <v/>
      </c>
      <c r="B9090" s="7" t="str">
        <f t="shared" si="237"/>
        <v/>
      </c>
    </row>
    <row r="9091" spans="1:2">
      <c r="A9091" s="7" t="str">
        <f>IF(計算!$C9113="","",計算!$C9113)</f>
        <v/>
      </c>
      <c r="B9091" s="7" t="str">
        <f t="shared" si="237"/>
        <v/>
      </c>
    </row>
    <row r="9092" spans="1:2">
      <c r="A9092" s="7" t="str">
        <f>IF(計算!$C9114="","",計算!$C9114)</f>
        <v/>
      </c>
      <c r="B9092" s="7" t="str">
        <f t="shared" si="237"/>
        <v/>
      </c>
    </row>
    <row r="9093" spans="1:2">
      <c r="A9093" s="7" t="str">
        <f>IF(計算!$C9115="","",計算!$C9115)</f>
        <v/>
      </c>
      <c r="B9093" s="7" t="str">
        <f t="shared" si="237"/>
        <v/>
      </c>
    </row>
    <row r="9094" spans="1:2">
      <c r="A9094" s="7" t="str">
        <f>IF(計算!$C9116="","",計算!$C9116)</f>
        <v/>
      </c>
      <c r="B9094" s="7" t="str">
        <f t="shared" si="237"/>
        <v/>
      </c>
    </row>
    <row r="9095" spans="1:2">
      <c r="A9095" s="7" t="str">
        <f>IF(計算!$C9117="","",計算!$C9117)</f>
        <v/>
      </c>
      <c r="B9095" s="7" t="str">
        <f t="shared" ref="B9095:B9158" si="238">IF($A9096="","",$A9096)</f>
        <v/>
      </c>
    </row>
    <row r="9096" spans="1:2">
      <c r="A9096" s="7" t="str">
        <f>IF(計算!$C9118="","",計算!$C9118)</f>
        <v/>
      </c>
      <c r="B9096" s="7" t="str">
        <f t="shared" si="238"/>
        <v/>
      </c>
    </row>
    <row r="9097" spans="1:2">
      <c r="A9097" s="7" t="str">
        <f>IF(計算!$C9119="","",計算!$C9119)</f>
        <v/>
      </c>
      <c r="B9097" s="7" t="str">
        <f t="shared" si="238"/>
        <v/>
      </c>
    </row>
    <row r="9098" spans="1:2">
      <c r="A9098" s="7" t="str">
        <f>IF(計算!$C9120="","",計算!$C9120)</f>
        <v/>
      </c>
      <c r="B9098" s="7" t="str">
        <f t="shared" si="238"/>
        <v/>
      </c>
    </row>
    <row r="9099" spans="1:2">
      <c r="A9099" s="7" t="str">
        <f>IF(計算!$C9121="","",計算!$C9121)</f>
        <v/>
      </c>
      <c r="B9099" s="7" t="str">
        <f t="shared" si="238"/>
        <v/>
      </c>
    </row>
    <row r="9100" spans="1:2">
      <c r="A9100" s="7" t="str">
        <f>IF(計算!$C9122="","",計算!$C9122)</f>
        <v/>
      </c>
      <c r="B9100" s="7" t="str">
        <f t="shared" si="238"/>
        <v/>
      </c>
    </row>
    <row r="9101" spans="1:2">
      <c r="A9101" s="7" t="str">
        <f>IF(計算!$C9123="","",計算!$C9123)</f>
        <v/>
      </c>
      <c r="B9101" s="7" t="str">
        <f t="shared" si="238"/>
        <v/>
      </c>
    </row>
    <row r="9102" spans="1:2">
      <c r="A9102" s="7" t="str">
        <f>IF(計算!$C9124="","",計算!$C9124)</f>
        <v/>
      </c>
      <c r="B9102" s="7" t="str">
        <f t="shared" si="238"/>
        <v/>
      </c>
    </row>
    <row r="9103" spans="1:2">
      <c r="A9103" s="7" t="str">
        <f>IF(計算!$C9125="","",計算!$C9125)</f>
        <v/>
      </c>
      <c r="B9103" s="7" t="str">
        <f t="shared" si="238"/>
        <v/>
      </c>
    </row>
    <row r="9104" spans="1:2">
      <c r="A9104" s="7" t="str">
        <f>IF(計算!$C9126="","",計算!$C9126)</f>
        <v/>
      </c>
      <c r="B9104" s="7" t="str">
        <f t="shared" si="238"/>
        <v/>
      </c>
    </row>
    <row r="9105" spans="1:2">
      <c r="A9105" s="7" t="str">
        <f>IF(計算!$C9127="","",計算!$C9127)</f>
        <v/>
      </c>
      <c r="B9105" s="7" t="str">
        <f t="shared" si="238"/>
        <v/>
      </c>
    </row>
    <row r="9106" spans="1:2">
      <c r="A9106" s="7" t="str">
        <f>IF(計算!$C9128="","",計算!$C9128)</f>
        <v/>
      </c>
      <c r="B9106" s="7" t="str">
        <f t="shared" si="238"/>
        <v/>
      </c>
    </row>
    <row r="9107" spans="1:2">
      <c r="A9107" s="7" t="str">
        <f>IF(計算!$C9129="","",計算!$C9129)</f>
        <v/>
      </c>
      <c r="B9107" s="7" t="str">
        <f t="shared" si="238"/>
        <v/>
      </c>
    </row>
    <row r="9108" spans="1:2">
      <c r="A9108" s="7" t="str">
        <f>IF(計算!$C9130="","",計算!$C9130)</f>
        <v/>
      </c>
      <c r="B9108" s="7" t="str">
        <f t="shared" si="238"/>
        <v/>
      </c>
    </row>
    <row r="9109" spans="1:2">
      <c r="A9109" s="7" t="str">
        <f>IF(計算!$C9131="","",計算!$C9131)</f>
        <v/>
      </c>
      <c r="B9109" s="7" t="str">
        <f t="shared" si="238"/>
        <v/>
      </c>
    </row>
    <row r="9110" spans="1:2">
      <c r="A9110" s="7" t="str">
        <f>IF(計算!$C9132="","",計算!$C9132)</f>
        <v/>
      </c>
      <c r="B9110" s="7" t="str">
        <f t="shared" si="238"/>
        <v/>
      </c>
    </row>
    <row r="9111" spans="1:2">
      <c r="A9111" s="7" t="str">
        <f>IF(計算!$C9133="","",計算!$C9133)</f>
        <v/>
      </c>
      <c r="B9111" s="7" t="str">
        <f t="shared" si="238"/>
        <v/>
      </c>
    </row>
    <row r="9112" spans="1:2">
      <c r="A9112" s="7" t="str">
        <f>IF(計算!$C9134="","",計算!$C9134)</f>
        <v/>
      </c>
      <c r="B9112" s="7" t="str">
        <f t="shared" si="238"/>
        <v/>
      </c>
    </row>
    <row r="9113" spans="1:2">
      <c r="A9113" s="7" t="str">
        <f>IF(計算!$C9135="","",計算!$C9135)</f>
        <v/>
      </c>
      <c r="B9113" s="7" t="str">
        <f t="shared" si="238"/>
        <v/>
      </c>
    </row>
    <row r="9114" spans="1:2">
      <c r="A9114" s="7" t="str">
        <f>IF(計算!$C9136="","",計算!$C9136)</f>
        <v/>
      </c>
      <c r="B9114" s="7" t="str">
        <f t="shared" si="238"/>
        <v/>
      </c>
    </row>
    <row r="9115" spans="1:2">
      <c r="A9115" s="7" t="str">
        <f>IF(計算!$C9137="","",計算!$C9137)</f>
        <v/>
      </c>
      <c r="B9115" s="7" t="str">
        <f t="shared" si="238"/>
        <v/>
      </c>
    </row>
    <row r="9116" spans="1:2">
      <c r="A9116" s="7" t="str">
        <f>IF(計算!$C9138="","",計算!$C9138)</f>
        <v/>
      </c>
      <c r="B9116" s="7" t="str">
        <f t="shared" si="238"/>
        <v/>
      </c>
    </row>
    <row r="9117" spans="1:2">
      <c r="A9117" s="7" t="str">
        <f>IF(計算!$C9139="","",計算!$C9139)</f>
        <v/>
      </c>
      <c r="B9117" s="7" t="str">
        <f t="shared" si="238"/>
        <v/>
      </c>
    </row>
    <row r="9118" spans="1:2">
      <c r="A9118" s="7" t="str">
        <f>IF(計算!$C9140="","",計算!$C9140)</f>
        <v/>
      </c>
      <c r="B9118" s="7" t="str">
        <f t="shared" si="238"/>
        <v/>
      </c>
    </row>
    <row r="9119" spans="1:2">
      <c r="A9119" s="7" t="str">
        <f>IF(計算!$C9141="","",計算!$C9141)</f>
        <v/>
      </c>
      <c r="B9119" s="7" t="str">
        <f t="shared" si="238"/>
        <v/>
      </c>
    </row>
    <row r="9120" spans="1:2">
      <c r="A9120" s="7" t="str">
        <f>IF(計算!$C9142="","",計算!$C9142)</f>
        <v/>
      </c>
      <c r="B9120" s="7" t="str">
        <f t="shared" si="238"/>
        <v/>
      </c>
    </row>
    <row r="9121" spans="1:2">
      <c r="A9121" s="7" t="str">
        <f>IF(計算!$C9143="","",計算!$C9143)</f>
        <v/>
      </c>
      <c r="B9121" s="7" t="str">
        <f t="shared" si="238"/>
        <v/>
      </c>
    </row>
    <row r="9122" spans="1:2">
      <c r="A9122" s="7" t="str">
        <f>IF(計算!$C9144="","",計算!$C9144)</f>
        <v/>
      </c>
      <c r="B9122" s="7" t="str">
        <f t="shared" si="238"/>
        <v/>
      </c>
    </row>
    <row r="9123" spans="1:2">
      <c r="A9123" s="7" t="str">
        <f>IF(計算!$C9145="","",計算!$C9145)</f>
        <v/>
      </c>
      <c r="B9123" s="7" t="str">
        <f t="shared" si="238"/>
        <v/>
      </c>
    </row>
    <row r="9124" spans="1:2">
      <c r="A9124" s="7" t="str">
        <f>IF(計算!$C9146="","",計算!$C9146)</f>
        <v/>
      </c>
      <c r="B9124" s="7" t="str">
        <f t="shared" si="238"/>
        <v/>
      </c>
    </row>
    <row r="9125" spans="1:2">
      <c r="A9125" s="7" t="str">
        <f>IF(計算!$C9147="","",計算!$C9147)</f>
        <v/>
      </c>
      <c r="B9125" s="7" t="str">
        <f t="shared" si="238"/>
        <v/>
      </c>
    </row>
    <row r="9126" spans="1:2">
      <c r="A9126" s="7" t="str">
        <f>IF(計算!$C9148="","",計算!$C9148)</f>
        <v/>
      </c>
      <c r="B9126" s="7" t="str">
        <f t="shared" si="238"/>
        <v/>
      </c>
    </row>
    <row r="9127" spans="1:2">
      <c r="A9127" s="7" t="str">
        <f>IF(計算!$C9149="","",計算!$C9149)</f>
        <v/>
      </c>
      <c r="B9127" s="7" t="str">
        <f t="shared" si="238"/>
        <v/>
      </c>
    </row>
    <row r="9128" spans="1:2">
      <c r="A9128" s="7" t="str">
        <f>IF(計算!$C9150="","",計算!$C9150)</f>
        <v/>
      </c>
      <c r="B9128" s="7" t="str">
        <f t="shared" si="238"/>
        <v/>
      </c>
    </row>
    <row r="9129" spans="1:2">
      <c r="A9129" s="7" t="str">
        <f>IF(計算!$C9151="","",計算!$C9151)</f>
        <v/>
      </c>
      <c r="B9129" s="7" t="str">
        <f t="shared" si="238"/>
        <v/>
      </c>
    </row>
    <row r="9130" spans="1:2">
      <c r="A9130" s="7" t="str">
        <f>IF(計算!$C9152="","",計算!$C9152)</f>
        <v/>
      </c>
      <c r="B9130" s="7" t="str">
        <f t="shared" si="238"/>
        <v/>
      </c>
    </row>
    <row r="9131" spans="1:2">
      <c r="A9131" s="7" t="str">
        <f>IF(計算!$C9153="","",計算!$C9153)</f>
        <v/>
      </c>
      <c r="B9131" s="7" t="str">
        <f t="shared" si="238"/>
        <v/>
      </c>
    </row>
    <row r="9132" spans="1:2">
      <c r="A9132" s="7" t="str">
        <f>IF(計算!$C9154="","",計算!$C9154)</f>
        <v/>
      </c>
      <c r="B9132" s="7" t="str">
        <f t="shared" si="238"/>
        <v/>
      </c>
    </row>
    <row r="9133" spans="1:2">
      <c r="A9133" s="7" t="str">
        <f>IF(計算!$C9155="","",計算!$C9155)</f>
        <v/>
      </c>
      <c r="B9133" s="7" t="str">
        <f t="shared" si="238"/>
        <v/>
      </c>
    </row>
    <row r="9134" spans="1:2">
      <c r="A9134" s="7" t="str">
        <f>IF(計算!$C9156="","",計算!$C9156)</f>
        <v/>
      </c>
      <c r="B9134" s="7" t="str">
        <f t="shared" si="238"/>
        <v/>
      </c>
    </row>
    <row r="9135" spans="1:2">
      <c r="A9135" s="7" t="str">
        <f>IF(計算!$C9157="","",計算!$C9157)</f>
        <v/>
      </c>
      <c r="B9135" s="7" t="str">
        <f t="shared" si="238"/>
        <v/>
      </c>
    </row>
    <row r="9136" spans="1:2">
      <c r="A9136" s="7" t="str">
        <f>IF(計算!$C9158="","",計算!$C9158)</f>
        <v/>
      </c>
      <c r="B9136" s="7" t="str">
        <f t="shared" si="238"/>
        <v/>
      </c>
    </row>
    <row r="9137" spans="1:2">
      <c r="A9137" s="7" t="str">
        <f>IF(計算!$C9159="","",計算!$C9159)</f>
        <v/>
      </c>
      <c r="B9137" s="7" t="str">
        <f t="shared" si="238"/>
        <v/>
      </c>
    </row>
    <row r="9138" spans="1:2">
      <c r="A9138" s="7" t="str">
        <f>IF(計算!$C9160="","",計算!$C9160)</f>
        <v/>
      </c>
      <c r="B9138" s="7" t="str">
        <f t="shared" si="238"/>
        <v/>
      </c>
    </row>
    <row r="9139" spans="1:2">
      <c r="A9139" s="7" t="str">
        <f>IF(計算!$C9161="","",計算!$C9161)</f>
        <v/>
      </c>
      <c r="B9139" s="7" t="str">
        <f t="shared" si="238"/>
        <v/>
      </c>
    </row>
    <row r="9140" spans="1:2">
      <c r="A9140" s="7" t="str">
        <f>IF(計算!$C9162="","",計算!$C9162)</f>
        <v/>
      </c>
      <c r="B9140" s="7" t="str">
        <f t="shared" si="238"/>
        <v/>
      </c>
    </row>
    <row r="9141" spans="1:2">
      <c r="A9141" s="7" t="str">
        <f>IF(計算!$C9163="","",計算!$C9163)</f>
        <v/>
      </c>
      <c r="B9141" s="7" t="str">
        <f t="shared" si="238"/>
        <v/>
      </c>
    </row>
    <row r="9142" spans="1:2">
      <c r="A9142" s="7" t="str">
        <f>IF(計算!$C9164="","",計算!$C9164)</f>
        <v/>
      </c>
      <c r="B9142" s="7" t="str">
        <f t="shared" si="238"/>
        <v/>
      </c>
    </row>
    <row r="9143" spans="1:2">
      <c r="A9143" s="7" t="str">
        <f>IF(計算!$C9165="","",計算!$C9165)</f>
        <v/>
      </c>
      <c r="B9143" s="7" t="str">
        <f t="shared" si="238"/>
        <v/>
      </c>
    </row>
    <row r="9144" spans="1:2">
      <c r="A9144" s="7" t="str">
        <f>IF(計算!$C9166="","",計算!$C9166)</f>
        <v/>
      </c>
      <c r="B9144" s="7" t="str">
        <f t="shared" si="238"/>
        <v/>
      </c>
    </row>
    <row r="9145" spans="1:2">
      <c r="A9145" s="7" t="str">
        <f>IF(計算!$C9167="","",計算!$C9167)</f>
        <v/>
      </c>
      <c r="B9145" s="7" t="str">
        <f t="shared" si="238"/>
        <v/>
      </c>
    </row>
    <row r="9146" spans="1:2">
      <c r="A9146" s="7" t="str">
        <f>IF(計算!$C9168="","",計算!$C9168)</f>
        <v/>
      </c>
      <c r="B9146" s="7" t="str">
        <f t="shared" si="238"/>
        <v/>
      </c>
    </row>
    <row r="9147" spans="1:2">
      <c r="A9147" s="7" t="str">
        <f>IF(計算!$C9169="","",計算!$C9169)</f>
        <v/>
      </c>
      <c r="B9147" s="7" t="str">
        <f t="shared" si="238"/>
        <v/>
      </c>
    </row>
    <row r="9148" spans="1:2">
      <c r="A9148" s="7" t="str">
        <f>IF(計算!$C9170="","",計算!$C9170)</f>
        <v/>
      </c>
      <c r="B9148" s="7" t="str">
        <f t="shared" si="238"/>
        <v/>
      </c>
    </row>
    <row r="9149" spans="1:2">
      <c r="A9149" s="7" t="str">
        <f>IF(計算!$C9171="","",計算!$C9171)</f>
        <v/>
      </c>
      <c r="B9149" s="7" t="str">
        <f t="shared" si="238"/>
        <v/>
      </c>
    </row>
    <row r="9150" spans="1:2">
      <c r="A9150" s="7" t="str">
        <f>IF(計算!$C9172="","",計算!$C9172)</f>
        <v/>
      </c>
      <c r="B9150" s="7" t="str">
        <f t="shared" si="238"/>
        <v/>
      </c>
    </row>
    <row r="9151" spans="1:2">
      <c r="A9151" s="7" t="str">
        <f>IF(計算!$C9173="","",計算!$C9173)</f>
        <v/>
      </c>
      <c r="B9151" s="7" t="str">
        <f t="shared" si="238"/>
        <v/>
      </c>
    </row>
    <row r="9152" spans="1:2">
      <c r="A9152" s="7" t="str">
        <f>IF(計算!$C9174="","",計算!$C9174)</f>
        <v/>
      </c>
      <c r="B9152" s="7" t="str">
        <f t="shared" si="238"/>
        <v/>
      </c>
    </row>
    <row r="9153" spans="1:2">
      <c r="A9153" s="7" t="str">
        <f>IF(計算!$C9175="","",計算!$C9175)</f>
        <v/>
      </c>
      <c r="B9153" s="7" t="str">
        <f t="shared" si="238"/>
        <v/>
      </c>
    </row>
    <row r="9154" spans="1:2">
      <c r="A9154" s="7" t="str">
        <f>IF(計算!$C9176="","",計算!$C9176)</f>
        <v/>
      </c>
      <c r="B9154" s="7" t="str">
        <f t="shared" si="238"/>
        <v/>
      </c>
    </row>
    <row r="9155" spans="1:2">
      <c r="A9155" s="7" t="str">
        <f>IF(計算!$C9177="","",計算!$C9177)</f>
        <v/>
      </c>
      <c r="B9155" s="7" t="str">
        <f t="shared" si="238"/>
        <v/>
      </c>
    </row>
    <row r="9156" spans="1:2">
      <c r="A9156" s="7" t="str">
        <f>IF(計算!$C9178="","",計算!$C9178)</f>
        <v/>
      </c>
      <c r="B9156" s="7" t="str">
        <f t="shared" si="238"/>
        <v/>
      </c>
    </row>
    <row r="9157" spans="1:2">
      <c r="A9157" s="7" t="str">
        <f>IF(計算!$C9179="","",計算!$C9179)</f>
        <v/>
      </c>
      <c r="B9157" s="7" t="str">
        <f t="shared" si="238"/>
        <v/>
      </c>
    </row>
    <row r="9158" spans="1:2">
      <c r="A9158" s="7" t="str">
        <f>IF(計算!$C9180="","",計算!$C9180)</f>
        <v/>
      </c>
      <c r="B9158" s="7" t="str">
        <f t="shared" si="238"/>
        <v/>
      </c>
    </row>
    <row r="9159" spans="1:2">
      <c r="A9159" s="7" t="str">
        <f>IF(計算!$C9181="","",計算!$C9181)</f>
        <v/>
      </c>
      <c r="B9159" s="7" t="str">
        <f t="shared" ref="B9159:B9222" si="239">IF($A9160="","",$A9160)</f>
        <v/>
      </c>
    </row>
    <row r="9160" spans="1:2">
      <c r="A9160" s="7" t="str">
        <f>IF(計算!$C9182="","",計算!$C9182)</f>
        <v/>
      </c>
      <c r="B9160" s="7" t="str">
        <f t="shared" si="239"/>
        <v/>
      </c>
    </row>
    <row r="9161" spans="1:2">
      <c r="A9161" s="7" t="str">
        <f>IF(計算!$C9183="","",計算!$C9183)</f>
        <v/>
      </c>
      <c r="B9161" s="7" t="str">
        <f t="shared" si="239"/>
        <v/>
      </c>
    </row>
    <row r="9162" spans="1:2">
      <c r="A9162" s="7" t="str">
        <f>IF(計算!$C9184="","",計算!$C9184)</f>
        <v/>
      </c>
      <c r="B9162" s="7" t="str">
        <f t="shared" si="239"/>
        <v/>
      </c>
    </row>
    <row r="9163" spans="1:2">
      <c r="A9163" s="7" t="str">
        <f>IF(計算!$C9185="","",計算!$C9185)</f>
        <v/>
      </c>
      <c r="B9163" s="7" t="str">
        <f t="shared" si="239"/>
        <v/>
      </c>
    </row>
    <row r="9164" spans="1:2">
      <c r="A9164" s="7" t="str">
        <f>IF(計算!$C9186="","",計算!$C9186)</f>
        <v/>
      </c>
      <c r="B9164" s="7" t="str">
        <f t="shared" si="239"/>
        <v/>
      </c>
    </row>
    <row r="9165" spans="1:2">
      <c r="A9165" s="7" t="str">
        <f>IF(計算!$C9187="","",計算!$C9187)</f>
        <v/>
      </c>
      <c r="B9165" s="7" t="str">
        <f t="shared" si="239"/>
        <v/>
      </c>
    </row>
    <row r="9166" spans="1:2">
      <c r="A9166" s="7" t="str">
        <f>IF(計算!$C9188="","",計算!$C9188)</f>
        <v/>
      </c>
      <c r="B9166" s="7" t="str">
        <f t="shared" si="239"/>
        <v/>
      </c>
    </row>
    <row r="9167" spans="1:2">
      <c r="A9167" s="7" t="str">
        <f>IF(計算!$C9189="","",計算!$C9189)</f>
        <v/>
      </c>
      <c r="B9167" s="7" t="str">
        <f t="shared" si="239"/>
        <v/>
      </c>
    </row>
    <row r="9168" spans="1:2">
      <c r="A9168" s="7" t="str">
        <f>IF(計算!$C9190="","",計算!$C9190)</f>
        <v/>
      </c>
      <c r="B9168" s="7" t="str">
        <f t="shared" si="239"/>
        <v/>
      </c>
    </row>
    <row r="9169" spans="1:2">
      <c r="A9169" s="7" t="str">
        <f>IF(計算!$C9191="","",計算!$C9191)</f>
        <v/>
      </c>
      <c r="B9169" s="7" t="str">
        <f t="shared" si="239"/>
        <v/>
      </c>
    </row>
    <row r="9170" spans="1:2">
      <c r="A9170" s="7" t="str">
        <f>IF(計算!$C9192="","",計算!$C9192)</f>
        <v/>
      </c>
      <c r="B9170" s="7" t="str">
        <f t="shared" si="239"/>
        <v/>
      </c>
    </row>
    <row r="9171" spans="1:2">
      <c r="A9171" s="7" t="str">
        <f>IF(計算!$C9193="","",計算!$C9193)</f>
        <v/>
      </c>
      <c r="B9171" s="7" t="str">
        <f t="shared" si="239"/>
        <v/>
      </c>
    </row>
    <row r="9172" spans="1:2">
      <c r="A9172" s="7" t="str">
        <f>IF(計算!$C9194="","",計算!$C9194)</f>
        <v/>
      </c>
      <c r="B9172" s="7" t="str">
        <f t="shared" si="239"/>
        <v/>
      </c>
    </row>
    <row r="9173" spans="1:2">
      <c r="A9173" s="7" t="str">
        <f>IF(計算!$C9195="","",計算!$C9195)</f>
        <v/>
      </c>
      <c r="B9173" s="7" t="str">
        <f t="shared" si="239"/>
        <v/>
      </c>
    </row>
    <row r="9174" spans="1:2">
      <c r="A9174" s="7" t="str">
        <f>IF(計算!$C9196="","",計算!$C9196)</f>
        <v/>
      </c>
      <c r="B9174" s="7" t="str">
        <f t="shared" si="239"/>
        <v/>
      </c>
    </row>
    <row r="9175" spans="1:2">
      <c r="A9175" s="7" t="str">
        <f>IF(計算!$C9197="","",計算!$C9197)</f>
        <v/>
      </c>
      <c r="B9175" s="7" t="str">
        <f t="shared" si="239"/>
        <v/>
      </c>
    </row>
    <row r="9176" spans="1:2">
      <c r="A9176" s="7" t="str">
        <f>IF(計算!$C9198="","",計算!$C9198)</f>
        <v/>
      </c>
      <c r="B9176" s="7" t="str">
        <f t="shared" si="239"/>
        <v/>
      </c>
    </row>
    <row r="9177" spans="1:2">
      <c r="A9177" s="7" t="str">
        <f>IF(計算!$C9199="","",計算!$C9199)</f>
        <v/>
      </c>
      <c r="B9177" s="7" t="str">
        <f t="shared" si="239"/>
        <v/>
      </c>
    </row>
    <row r="9178" spans="1:2">
      <c r="A9178" s="7" t="str">
        <f>IF(計算!$C9200="","",計算!$C9200)</f>
        <v/>
      </c>
      <c r="B9178" s="7" t="str">
        <f t="shared" si="239"/>
        <v/>
      </c>
    </row>
    <row r="9179" spans="1:2">
      <c r="A9179" s="7" t="str">
        <f>IF(計算!$C9201="","",計算!$C9201)</f>
        <v/>
      </c>
      <c r="B9179" s="7" t="str">
        <f t="shared" si="239"/>
        <v/>
      </c>
    </row>
    <row r="9180" spans="1:2">
      <c r="A9180" s="7" t="str">
        <f>IF(計算!$C9202="","",計算!$C9202)</f>
        <v/>
      </c>
      <c r="B9180" s="7" t="str">
        <f t="shared" si="239"/>
        <v/>
      </c>
    </row>
    <row r="9181" spans="1:2">
      <c r="A9181" s="7" t="str">
        <f>IF(計算!$C9203="","",計算!$C9203)</f>
        <v/>
      </c>
      <c r="B9181" s="7" t="str">
        <f t="shared" si="239"/>
        <v/>
      </c>
    </row>
    <row r="9182" spans="1:2">
      <c r="A9182" s="7" t="str">
        <f>IF(計算!$C9204="","",計算!$C9204)</f>
        <v/>
      </c>
      <c r="B9182" s="7" t="str">
        <f t="shared" si="239"/>
        <v/>
      </c>
    </row>
    <row r="9183" spans="1:2">
      <c r="A9183" s="7" t="str">
        <f>IF(計算!$C9205="","",計算!$C9205)</f>
        <v/>
      </c>
      <c r="B9183" s="7" t="str">
        <f t="shared" si="239"/>
        <v/>
      </c>
    </row>
    <row r="9184" spans="1:2">
      <c r="A9184" s="7" t="str">
        <f>IF(計算!$C9206="","",計算!$C9206)</f>
        <v/>
      </c>
      <c r="B9184" s="7" t="str">
        <f t="shared" si="239"/>
        <v/>
      </c>
    </row>
    <row r="9185" spans="1:2">
      <c r="A9185" s="7" t="str">
        <f>IF(計算!$C9207="","",計算!$C9207)</f>
        <v/>
      </c>
      <c r="B9185" s="7" t="str">
        <f t="shared" si="239"/>
        <v/>
      </c>
    </row>
    <row r="9186" spans="1:2">
      <c r="A9186" s="7" t="str">
        <f>IF(計算!$C9208="","",計算!$C9208)</f>
        <v/>
      </c>
      <c r="B9186" s="7" t="str">
        <f t="shared" si="239"/>
        <v/>
      </c>
    </row>
    <row r="9187" spans="1:2">
      <c r="A9187" s="7" t="str">
        <f>IF(計算!$C9209="","",計算!$C9209)</f>
        <v/>
      </c>
      <c r="B9187" s="7" t="str">
        <f t="shared" si="239"/>
        <v/>
      </c>
    </row>
    <row r="9188" spans="1:2">
      <c r="A9188" s="7" t="str">
        <f>IF(計算!$C9210="","",計算!$C9210)</f>
        <v/>
      </c>
      <c r="B9188" s="7" t="str">
        <f t="shared" si="239"/>
        <v/>
      </c>
    </row>
    <row r="9189" spans="1:2">
      <c r="A9189" s="7" t="str">
        <f>IF(計算!$C9211="","",計算!$C9211)</f>
        <v/>
      </c>
      <c r="B9189" s="7" t="str">
        <f t="shared" si="239"/>
        <v/>
      </c>
    </row>
    <row r="9190" spans="1:2">
      <c r="A9190" s="7" t="str">
        <f>IF(計算!$C9212="","",計算!$C9212)</f>
        <v/>
      </c>
      <c r="B9190" s="7" t="str">
        <f t="shared" si="239"/>
        <v/>
      </c>
    </row>
    <row r="9191" spans="1:2">
      <c r="A9191" s="7" t="str">
        <f>IF(計算!$C9213="","",計算!$C9213)</f>
        <v/>
      </c>
      <c r="B9191" s="7" t="str">
        <f t="shared" si="239"/>
        <v/>
      </c>
    </row>
    <row r="9192" spans="1:2">
      <c r="A9192" s="7" t="str">
        <f>IF(計算!$C9214="","",計算!$C9214)</f>
        <v/>
      </c>
      <c r="B9192" s="7" t="str">
        <f t="shared" si="239"/>
        <v/>
      </c>
    </row>
    <row r="9193" spans="1:2">
      <c r="A9193" s="7" t="str">
        <f>IF(計算!$C9215="","",計算!$C9215)</f>
        <v/>
      </c>
      <c r="B9193" s="7" t="str">
        <f t="shared" si="239"/>
        <v/>
      </c>
    </row>
    <row r="9194" spans="1:2">
      <c r="A9194" s="7" t="str">
        <f>IF(計算!$C9216="","",計算!$C9216)</f>
        <v/>
      </c>
      <c r="B9194" s="7" t="str">
        <f t="shared" si="239"/>
        <v/>
      </c>
    </row>
    <row r="9195" spans="1:2">
      <c r="A9195" s="7" t="str">
        <f>IF(計算!$C9217="","",計算!$C9217)</f>
        <v/>
      </c>
      <c r="B9195" s="7" t="str">
        <f t="shared" si="239"/>
        <v/>
      </c>
    </row>
    <row r="9196" spans="1:2">
      <c r="A9196" s="7" t="str">
        <f>IF(計算!$C9218="","",計算!$C9218)</f>
        <v/>
      </c>
      <c r="B9196" s="7" t="str">
        <f t="shared" si="239"/>
        <v/>
      </c>
    </row>
    <row r="9197" spans="1:2">
      <c r="A9197" s="7" t="str">
        <f>IF(計算!$C9219="","",計算!$C9219)</f>
        <v/>
      </c>
      <c r="B9197" s="7" t="str">
        <f t="shared" si="239"/>
        <v/>
      </c>
    </row>
    <row r="9198" spans="1:2">
      <c r="A9198" s="7" t="str">
        <f>IF(計算!$C9220="","",計算!$C9220)</f>
        <v/>
      </c>
      <c r="B9198" s="7" t="str">
        <f t="shared" si="239"/>
        <v/>
      </c>
    </row>
    <row r="9199" spans="1:2">
      <c r="A9199" s="7" t="str">
        <f>IF(計算!$C9221="","",計算!$C9221)</f>
        <v/>
      </c>
      <c r="B9199" s="7" t="str">
        <f t="shared" si="239"/>
        <v/>
      </c>
    </row>
    <row r="9200" spans="1:2">
      <c r="A9200" s="7" t="str">
        <f>IF(計算!$C9222="","",計算!$C9222)</f>
        <v/>
      </c>
      <c r="B9200" s="7" t="str">
        <f t="shared" si="239"/>
        <v/>
      </c>
    </row>
    <row r="9201" spans="1:2">
      <c r="A9201" s="7" t="str">
        <f>IF(計算!$C9223="","",計算!$C9223)</f>
        <v/>
      </c>
      <c r="B9201" s="7" t="str">
        <f t="shared" si="239"/>
        <v/>
      </c>
    </row>
    <row r="9202" spans="1:2">
      <c r="A9202" s="7" t="str">
        <f>IF(計算!$C9224="","",計算!$C9224)</f>
        <v/>
      </c>
      <c r="B9202" s="7" t="str">
        <f t="shared" si="239"/>
        <v/>
      </c>
    </row>
    <row r="9203" spans="1:2">
      <c r="A9203" s="7" t="str">
        <f>IF(計算!$C9225="","",計算!$C9225)</f>
        <v/>
      </c>
      <c r="B9203" s="7" t="str">
        <f t="shared" si="239"/>
        <v/>
      </c>
    </row>
    <row r="9204" spans="1:2">
      <c r="A9204" s="7" t="str">
        <f>IF(計算!$C9226="","",計算!$C9226)</f>
        <v/>
      </c>
      <c r="B9204" s="7" t="str">
        <f t="shared" si="239"/>
        <v/>
      </c>
    </row>
    <row r="9205" spans="1:2">
      <c r="A9205" s="7" t="str">
        <f>IF(計算!$C9227="","",計算!$C9227)</f>
        <v/>
      </c>
      <c r="B9205" s="7" t="str">
        <f t="shared" si="239"/>
        <v/>
      </c>
    </row>
    <row r="9206" spans="1:2">
      <c r="A9206" s="7" t="str">
        <f>IF(計算!$C9228="","",計算!$C9228)</f>
        <v/>
      </c>
      <c r="B9206" s="7" t="str">
        <f t="shared" si="239"/>
        <v/>
      </c>
    </row>
    <row r="9207" spans="1:2">
      <c r="A9207" s="7" t="str">
        <f>IF(計算!$C9229="","",計算!$C9229)</f>
        <v/>
      </c>
      <c r="B9207" s="7" t="str">
        <f t="shared" si="239"/>
        <v/>
      </c>
    </row>
    <row r="9208" spans="1:2">
      <c r="A9208" s="7" t="str">
        <f>IF(計算!$C9230="","",計算!$C9230)</f>
        <v/>
      </c>
      <c r="B9208" s="7" t="str">
        <f t="shared" si="239"/>
        <v/>
      </c>
    </row>
    <row r="9209" spans="1:2">
      <c r="A9209" s="7" t="str">
        <f>IF(計算!$C9231="","",計算!$C9231)</f>
        <v/>
      </c>
      <c r="B9209" s="7" t="str">
        <f t="shared" si="239"/>
        <v/>
      </c>
    </row>
    <row r="9210" spans="1:2">
      <c r="A9210" s="7" t="str">
        <f>IF(計算!$C9232="","",計算!$C9232)</f>
        <v/>
      </c>
      <c r="B9210" s="7" t="str">
        <f t="shared" si="239"/>
        <v/>
      </c>
    </row>
    <row r="9211" spans="1:2">
      <c r="A9211" s="7" t="str">
        <f>IF(計算!$C9233="","",計算!$C9233)</f>
        <v/>
      </c>
      <c r="B9211" s="7" t="str">
        <f t="shared" si="239"/>
        <v/>
      </c>
    </row>
    <row r="9212" spans="1:2">
      <c r="A9212" s="7" t="str">
        <f>IF(計算!$C9234="","",計算!$C9234)</f>
        <v/>
      </c>
      <c r="B9212" s="7" t="str">
        <f t="shared" si="239"/>
        <v/>
      </c>
    </row>
    <row r="9213" spans="1:2">
      <c r="A9213" s="7" t="str">
        <f>IF(計算!$C9235="","",計算!$C9235)</f>
        <v/>
      </c>
      <c r="B9213" s="7" t="str">
        <f t="shared" si="239"/>
        <v/>
      </c>
    </row>
    <row r="9214" spans="1:2">
      <c r="A9214" s="7" t="str">
        <f>IF(計算!$C9236="","",計算!$C9236)</f>
        <v/>
      </c>
      <c r="B9214" s="7" t="str">
        <f t="shared" si="239"/>
        <v/>
      </c>
    </row>
    <row r="9215" spans="1:2">
      <c r="A9215" s="7" t="str">
        <f>IF(計算!$C9237="","",計算!$C9237)</f>
        <v/>
      </c>
      <c r="B9215" s="7" t="str">
        <f t="shared" si="239"/>
        <v/>
      </c>
    </row>
    <row r="9216" spans="1:2">
      <c r="A9216" s="7" t="str">
        <f>IF(計算!$C9238="","",計算!$C9238)</f>
        <v/>
      </c>
      <c r="B9216" s="7" t="str">
        <f t="shared" si="239"/>
        <v/>
      </c>
    </row>
    <row r="9217" spans="1:2">
      <c r="A9217" s="7" t="str">
        <f>IF(計算!$C9239="","",計算!$C9239)</f>
        <v/>
      </c>
      <c r="B9217" s="7" t="str">
        <f t="shared" si="239"/>
        <v/>
      </c>
    </row>
    <row r="9218" spans="1:2">
      <c r="A9218" s="7" t="str">
        <f>IF(計算!$C9240="","",計算!$C9240)</f>
        <v/>
      </c>
      <c r="B9218" s="7" t="str">
        <f t="shared" si="239"/>
        <v/>
      </c>
    </row>
    <row r="9219" spans="1:2">
      <c r="A9219" s="7" t="str">
        <f>IF(計算!$C9241="","",計算!$C9241)</f>
        <v/>
      </c>
      <c r="B9219" s="7" t="str">
        <f t="shared" si="239"/>
        <v/>
      </c>
    </row>
    <row r="9220" spans="1:2">
      <c r="A9220" s="7" t="str">
        <f>IF(計算!$C9242="","",計算!$C9242)</f>
        <v/>
      </c>
      <c r="B9220" s="7" t="str">
        <f t="shared" si="239"/>
        <v/>
      </c>
    </row>
    <row r="9221" spans="1:2">
      <c r="A9221" s="7" t="str">
        <f>IF(計算!$C9243="","",計算!$C9243)</f>
        <v/>
      </c>
      <c r="B9221" s="7" t="str">
        <f t="shared" si="239"/>
        <v/>
      </c>
    </row>
    <row r="9222" spans="1:2">
      <c r="A9222" s="7" t="str">
        <f>IF(計算!$C9244="","",計算!$C9244)</f>
        <v/>
      </c>
      <c r="B9222" s="7" t="str">
        <f t="shared" si="239"/>
        <v/>
      </c>
    </row>
    <row r="9223" spans="1:2">
      <c r="A9223" s="7" t="str">
        <f>IF(計算!$C9245="","",計算!$C9245)</f>
        <v/>
      </c>
      <c r="B9223" s="7" t="str">
        <f t="shared" ref="B9223:B9286" si="240">IF($A9224="","",$A9224)</f>
        <v/>
      </c>
    </row>
    <row r="9224" spans="1:2">
      <c r="A9224" s="7" t="str">
        <f>IF(計算!$C9246="","",計算!$C9246)</f>
        <v/>
      </c>
      <c r="B9224" s="7" t="str">
        <f t="shared" si="240"/>
        <v/>
      </c>
    </row>
    <row r="9225" spans="1:2">
      <c r="A9225" s="7" t="str">
        <f>IF(計算!$C9247="","",計算!$C9247)</f>
        <v/>
      </c>
      <c r="B9225" s="7" t="str">
        <f t="shared" si="240"/>
        <v/>
      </c>
    </row>
    <row r="9226" spans="1:2">
      <c r="A9226" s="7" t="str">
        <f>IF(計算!$C9248="","",計算!$C9248)</f>
        <v/>
      </c>
      <c r="B9226" s="7" t="str">
        <f t="shared" si="240"/>
        <v/>
      </c>
    </row>
    <row r="9227" spans="1:2">
      <c r="A9227" s="7" t="str">
        <f>IF(計算!$C9249="","",計算!$C9249)</f>
        <v/>
      </c>
      <c r="B9227" s="7" t="str">
        <f t="shared" si="240"/>
        <v/>
      </c>
    </row>
    <row r="9228" spans="1:2">
      <c r="A9228" s="7" t="str">
        <f>IF(計算!$C9250="","",計算!$C9250)</f>
        <v/>
      </c>
      <c r="B9228" s="7" t="str">
        <f t="shared" si="240"/>
        <v/>
      </c>
    </row>
    <row r="9229" spans="1:2">
      <c r="A9229" s="7" t="str">
        <f>IF(計算!$C9251="","",計算!$C9251)</f>
        <v/>
      </c>
      <c r="B9229" s="7" t="str">
        <f t="shared" si="240"/>
        <v/>
      </c>
    </row>
    <row r="9230" spans="1:2">
      <c r="A9230" s="7" t="str">
        <f>IF(計算!$C9252="","",計算!$C9252)</f>
        <v/>
      </c>
      <c r="B9230" s="7" t="str">
        <f t="shared" si="240"/>
        <v/>
      </c>
    </row>
    <row r="9231" spans="1:2">
      <c r="A9231" s="7" t="str">
        <f>IF(計算!$C9253="","",計算!$C9253)</f>
        <v/>
      </c>
      <c r="B9231" s="7" t="str">
        <f t="shared" si="240"/>
        <v/>
      </c>
    </row>
    <row r="9232" spans="1:2">
      <c r="A9232" s="7" t="str">
        <f>IF(計算!$C9254="","",計算!$C9254)</f>
        <v/>
      </c>
      <c r="B9232" s="7" t="str">
        <f t="shared" si="240"/>
        <v/>
      </c>
    </row>
    <row r="9233" spans="1:2">
      <c r="A9233" s="7" t="str">
        <f>IF(計算!$C9255="","",計算!$C9255)</f>
        <v/>
      </c>
      <c r="B9233" s="7" t="str">
        <f t="shared" si="240"/>
        <v/>
      </c>
    </row>
    <row r="9234" spans="1:2">
      <c r="A9234" s="7" t="str">
        <f>IF(計算!$C9256="","",計算!$C9256)</f>
        <v/>
      </c>
      <c r="B9234" s="7" t="str">
        <f t="shared" si="240"/>
        <v/>
      </c>
    </row>
    <row r="9235" spans="1:2">
      <c r="A9235" s="7" t="str">
        <f>IF(計算!$C9257="","",計算!$C9257)</f>
        <v/>
      </c>
      <c r="B9235" s="7" t="str">
        <f t="shared" si="240"/>
        <v/>
      </c>
    </row>
    <row r="9236" spans="1:2">
      <c r="A9236" s="7" t="str">
        <f>IF(計算!$C9258="","",計算!$C9258)</f>
        <v/>
      </c>
      <c r="B9236" s="7" t="str">
        <f t="shared" si="240"/>
        <v/>
      </c>
    </row>
    <row r="9237" spans="1:2">
      <c r="A9237" s="7" t="str">
        <f>IF(計算!$C9259="","",計算!$C9259)</f>
        <v/>
      </c>
      <c r="B9237" s="7" t="str">
        <f t="shared" si="240"/>
        <v/>
      </c>
    </row>
    <row r="9238" spans="1:2">
      <c r="A9238" s="7" t="str">
        <f>IF(計算!$C9260="","",計算!$C9260)</f>
        <v/>
      </c>
      <c r="B9238" s="7" t="str">
        <f t="shared" si="240"/>
        <v/>
      </c>
    </row>
    <row r="9239" spans="1:2">
      <c r="A9239" s="7" t="str">
        <f>IF(計算!$C9261="","",計算!$C9261)</f>
        <v/>
      </c>
      <c r="B9239" s="7" t="str">
        <f t="shared" si="240"/>
        <v/>
      </c>
    </row>
    <row r="9240" spans="1:2">
      <c r="A9240" s="7" t="str">
        <f>IF(計算!$C9262="","",計算!$C9262)</f>
        <v/>
      </c>
      <c r="B9240" s="7" t="str">
        <f t="shared" si="240"/>
        <v/>
      </c>
    </row>
    <row r="9241" spans="1:2">
      <c r="A9241" s="7" t="str">
        <f>IF(計算!$C9263="","",計算!$C9263)</f>
        <v/>
      </c>
      <c r="B9241" s="7" t="str">
        <f t="shared" si="240"/>
        <v/>
      </c>
    </row>
    <row r="9242" spans="1:2">
      <c r="A9242" s="7" t="str">
        <f>IF(計算!$C9264="","",計算!$C9264)</f>
        <v/>
      </c>
      <c r="B9242" s="7" t="str">
        <f t="shared" si="240"/>
        <v/>
      </c>
    </row>
    <row r="9243" spans="1:2">
      <c r="A9243" s="7" t="str">
        <f>IF(計算!$C9265="","",計算!$C9265)</f>
        <v/>
      </c>
      <c r="B9243" s="7" t="str">
        <f t="shared" si="240"/>
        <v/>
      </c>
    </row>
    <row r="9244" spans="1:2">
      <c r="A9244" s="7" t="str">
        <f>IF(計算!$C9266="","",計算!$C9266)</f>
        <v/>
      </c>
      <c r="B9244" s="7" t="str">
        <f t="shared" si="240"/>
        <v/>
      </c>
    </row>
    <row r="9245" spans="1:2">
      <c r="A9245" s="7" t="str">
        <f>IF(計算!$C9267="","",計算!$C9267)</f>
        <v/>
      </c>
      <c r="B9245" s="7" t="str">
        <f t="shared" si="240"/>
        <v/>
      </c>
    </row>
    <row r="9246" spans="1:2">
      <c r="A9246" s="7" t="str">
        <f>IF(計算!$C9268="","",計算!$C9268)</f>
        <v/>
      </c>
      <c r="B9246" s="7" t="str">
        <f t="shared" si="240"/>
        <v/>
      </c>
    </row>
    <row r="9247" spans="1:2">
      <c r="A9247" s="7" t="str">
        <f>IF(計算!$C9269="","",計算!$C9269)</f>
        <v/>
      </c>
      <c r="B9247" s="7" t="str">
        <f t="shared" si="240"/>
        <v/>
      </c>
    </row>
    <row r="9248" spans="1:2">
      <c r="A9248" s="7" t="str">
        <f>IF(計算!$C9270="","",計算!$C9270)</f>
        <v/>
      </c>
      <c r="B9248" s="7" t="str">
        <f t="shared" si="240"/>
        <v/>
      </c>
    </row>
    <row r="9249" spans="1:2">
      <c r="A9249" s="7" t="str">
        <f>IF(計算!$C9271="","",計算!$C9271)</f>
        <v/>
      </c>
      <c r="B9249" s="7" t="str">
        <f t="shared" si="240"/>
        <v/>
      </c>
    </row>
    <row r="9250" spans="1:2">
      <c r="A9250" s="7" t="str">
        <f>IF(計算!$C9272="","",計算!$C9272)</f>
        <v/>
      </c>
      <c r="B9250" s="7" t="str">
        <f t="shared" si="240"/>
        <v/>
      </c>
    </row>
    <row r="9251" spans="1:2">
      <c r="A9251" s="7" t="str">
        <f>IF(計算!$C9273="","",計算!$C9273)</f>
        <v/>
      </c>
      <c r="B9251" s="7" t="str">
        <f t="shared" si="240"/>
        <v/>
      </c>
    </row>
    <row r="9252" spans="1:2">
      <c r="A9252" s="7" t="str">
        <f>IF(計算!$C9274="","",計算!$C9274)</f>
        <v/>
      </c>
      <c r="B9252" s="7" t="str">
        <f t="shared" si="240"/>
        <v/>
      </c>
    </row>
    <row r="9253" spans="1:2">
      <c r="A9253" s="7" t="str">
        <f>IF(計算!$C9275="","",計算!$C9275)</f>
        <v/>
      </c>
      <c r="B9253" s="7" t="str">
        <f t="shared" si="240"/>
        <v/>
      </c>
    </row>
    <row r="9254" spans="1:2">
      <c r="A9254" s="7" t="str">
        <f>IF(計算!$C9276="","",計算!$C9276)</f>
        <v/>
      </c>
      <c r="B9254" s="7" t="str">
        <f t="shared" si="240"/>
        <v/>
      </c>
    </row>
    <row r="9255" spans="1:2">
      <c r="A9255" s="7" t="str">
        <f>IF(計算!$C9277="","",計算!$C9277)</f>
        <v/>
      </c>
      <c r="B9255" s="7" t="str">
        <f t="shared" si="240"/>
        <v/>
      </c>
    </row>
    <row r="9256" spans="1:2">
      <c r="A9256" s="7" t="str">
        <f>IF(計算!$C9278="","",計算!$C9278)</f>
        <v/>
      </c>
      <c r="B9256" s="7" t="str">
        <f t="shared" si="240"/>
        <v/>
      </c>
    </row>
    <row r="9257" spans="1:2">
      <c r="A9257" s="7" t="str">
        <f>IF(計算!$C9279="","",計算!$C9279)</f>
        <v/>
      </c>
      <c r="B9257" s="7" t="str">
        <f t="shared" si="240"/>
        <v/>
      </c>
    </row>
    <row r="9258" spans="1:2">
      <c r="A9258" s="7" t="str">
        <f>IF(計算!$C9280="","",計算!$C9280)</f>
        <v/>
      </c>
      <c r="B9258" s="7" t="str">
        <f t="shared" si="240"/>
        <v/>
      </c>
    </row>
    <row r="9259" spans="1:2">
      <c r="A9259" s="7" t="str">
        <f>IF(計算!$C9281="","",計算!$C9281)</f>
        <v/>
      </c>
      <c r="B9259" s="7" t="str">
        <f t="shared" si="240"/>
        <v/>
      </c>
    </row>
    <row r="9260" spans="1:2">
      <c r="A9260" s="7" t="str">
        <f>IF(計算!$C9282="","",計算!$C9282)</f>
        <v/>
      </c>
      <c r="B9260" s="7" t="str">
        <f t="shared" si="240"/>
        <v/>
      </c>
    </row>
    <row r="9261" spans="1:2">
      <c r="A9261" s="7" t="str">
        <f>IF(計算!$C9283="","",計算!$C9283)</f>
        <v/>
      </c>
      <c r="B9261" s="7" t="str">
        <f t="shared" si="240"/>
        <v/>
      </c>
    </row>
    <row r="9262" spans="1:2">
      <c r="A9262" s="7" t="str">
        <f>IF(計算!$C9284="","",計算!$C9284)</f>
        <v/>
      </c>
      <c r="B9262" s="7" t="str">
        <f t="shared" si="240"/>
        <v/>
      </c>
    </row>
    <row r="9263" spans="1:2">
      <c r="A9263" s="7" t="str">
        <f>IF(計算!$C9285="","",計算!$C9285)</f>
        <v/>
      </c>
      <c r="B9263" s="7" t="str">
        <f t="shared" si="240"/>
        <v/>
      </c>
    </row>
    <row r="9264" spans="1:2">
      <c r="A9264" s="7" t="str">
        <f>IF(計算!$C9286="","",計算!$C9286)</f>
        <v/>
      </c>
      <c r="B9264" s="7" t="str">
        <f t="shared" si="240"/>
        <v/>
      </c>
    </row>
    <row r="9265" spans="1:2">
      <c r="A9265" s="7" t="str">
        <f>IF(計算!$C9287="","",計算!$C9287)</f>
        <v/>
      </c>
      <c r="B9265" s="7" t="str">
        <f t="shared" si="240"/>
        <v/>
      </c>
    </row>
    <row r="9266" spans="1:2">
      <c r="A9266" s="7" t="str">
        <f>IF(計算!$C9288="","",計算!$C9288)</f>
        <v/>
      </c>
      <c r="B9266" s="7" t="str">
        <f t="shared" si="240"/>
        <v/>
      </c>
    </row>
    <row r="9267" spans="1:2">
      <c r="A9267" s="7" t="str">
        <f>IF(計算!$C9289="","",計算!$C9289)</f>
        <v/>
      </c>
      <c r="B9267" s="7" t="str">
        <f t="shared" si="240"/>
        <v/>
      </c>
    </row>
    <row r="9268" spans="1:2">
      <c r="A9268" s="7" t="str">
        <f>IF(計算!$C9290="","",計算!$C9290)</f>
        <v/>
      </c>
      <c r="B9268" s="7" t="str">
        <f t="shared" si="240"/>
        <v/>
      </c>
    </row>
    <row r="9269" spans="1:2">
      <c r="A9269" s="7" t="str">
        <f>IF(計算!$C9291="","",計算!$C9291)</f>
        <v/>
      </c>
      <c r="B9269" s="7" t="str">
        <f t="shared" si="240"/>
        <v/>
      </c>
    </row>
    <row r="9270" spans="1:2">
      <c r="A9270" s="7" t="str">
        <f>IF(計算!$C9292="","",計算!$C9292)</f>
        <v/>
      </c>
      <c r="B9270" s="7" t="str">
        <f t="shared" si="240"/>
        <v/>
      </c>
    </row>
    <row r="9271" spans="1:2">
      <c r="A9271" s="7" t="str">
        <f>IF(計算!$C9293="","",計算!$C9293)</f>
        <v/>
      </c>
      <c r="B9271" s="7" t="str">
        <f t="shared" si="240"/>
        <v/>
      </c>
    </row>
    <row r="9272" spans="1:2">
      <c r="A9272" s="7" t="str">
        <f>IF(計算!$C9294="","",計算!$C9294)</f>
        <v/>
      </c>
      <c r="B9272" s="7" t="str">
        <f t="shared" si="240"/>
        <v/>
      </c>
    </row>
    <row r="9273" spans="1:2">
      <c r="A9273" s="7" t="str">
        <f>IF(計算!$C9295="","",計算!$C9295)</f>
        <v/>
      </c>
      <c r="B9273" s="7" t="str">
        <f t="shared" si="240"/>
        <v/>
      </c>
    </row>
    <row r="9274" spans="1:2">
      <c r="A9274" s="7" t="str">
        <f>IF(計算!$C9296="","",計算!$C9296)</f>
        <v/>
      </c>
      <c r="B9274" s="7" t="str">
        <f t="shared" si="240"/>
        <v/>
      </c>
    </row>
    <row r="9275" spans="1:2">
      <c r="A9275" s="7" t="str">
        <f>IF(計算!$C9297="","",計算!$C9297)</f>
        <v/>
      </c>
      <c r="B9275" s="7" t="str">
        <f t="shared" si="240"/>
        <v/>
      </c>
    </row>
    <row r="9276" spans="1:2">
      <c r="A9276" s="7" t="str">
        <f>IF(計算!$C9298="","",計算!$C9298)</f>
        <v/>
      </c>
      <c r="B9276" s="7" t="str">
        <f t="shared" si="240"/>
        <v/>
      </c>
    </row>
    <row r="9277" spans="1:2">
      <c r="A9277" s="7" t="str">
        <f>IF(計算!$C9299="","",計算!$C9299)</f>
        <v/>
      </c>
      <c r="B9277" s="7" t="str">
        <f t="shared" si="240"/>
        <v/>
      </c>
    </row>
    <row r="9278" spans="1:2">
      <c r="A9278" s="7" t="str">
        <f>IF(計算!$C9300="","",計算!$C9300)</f>
        <v/>
      </c>
      <c r="B9278" s="7" t="str">
        <f t="shared" si="240"/>
        <v/>
      </c>
    </row>
    <row r="9279" spans="1:2">
      <c r="A9279" s="7" t="str">
        <f>IF(計算!$C9301="","",計算!$C9301)</f>
        <v/>
      </c>
      <c r="B9279" s="7" t="str">
        <f t="shared" si="240"/>
        <v/>
      </c>
    </row>
    <row r="9280" spans="1:2">
      <c r="A9280" s="7" t="str">
        <f>IF(計算!$C9302="","",計算!$C9302)</f>
        <v/>
      </c>
      <c r="B9280" s="7" t="str">
        <f t="shared" si="240"/>
        <v/>
      </c>
    </row>
    <row r="9281" spans="1:2">
      <c r="A9281" s="7" t="str">
        <f>IF(計算!$C9303="","",計算!$C9303)</f>
        <v/>
      </c>
      <c r="B9281" s="7" t="str">
        <f t="shared" si="240"/>
        <v/>
      </c>
    </row>
    <row r="9282" spans="1:2">
      <c r="A9282" s="7" t="str">
        <f>IF(計算!$C9304="","",計算!$C9304)</f>
        <v/>
      </c>
      <c r="B9282" s="7" t="str">
        <f t="shared" si="240"/>
        <v/>
      </c>
    </row>
    <row r="9283" spans="1:2">
      <c r="A9283" s="7" t="str">
        <f>IF(計算!$C9305="","",計算!$C9305)</f>
        <v/>
      </c>
      <c r="B9283" s="7" t="str">
        <f t="shared" si="240"/>
        <v/>
      </c>
    </row>
    <row r="9284" spans="1:2">
      <c r="A9284" s="7" t="str">
        <f>IF(計算!$C9306="","",計算!$C9306)</f>
        <v/>
      </c>
      <c r="B9284" s="7" t="str">
        <f t="shared" si="240"/>
        <v/>
      </c>
    </row>
    <row r="9285" spans="1:2">
      <c r="A9285" s="7" t="str">
        <f>IF(計算!$C9307="","",計算!$C9307)</f>
        <v/>
      </c>
      <c r="B9285" s="7" t="str">
        <f t="shared" si="240"/>
        <v/>
      </c>
    </row>
    <row r="9286" spans="1:2">
      <c r="A9286" s="7" t="str">
        <f>IF(計算!$C9308="","",計算!$C9308)</f>
        <v/>
      </c>
      <c r="B9286" s="7" t="str">
        <f t="shared" si="240"/>
        <v/>
      </c>
    </row>
    <row r="9287" spans="1:2">
      <c r="A9287" s="7" t="str">
        <f>IF(計算!$C9309="","",計算!$C9309)</f>
        <v/>
      </c>
      <c r="B9287" s="7" t="str">
        <f t="shared" ref="B9287:B9350" si="241">IF($A9288="","",$A9288)</f>
        <v/>
      </c>
    </row>
    <row r="9288" spans="1:2">
      <c r="A9288" s="7" t="str">
        <f>IF(計算!$C9310="","",計算!$C9310)</f>
        <v/>
      </c>
      <c r="B9288" s="7" t="str">
        <f t="shared" si="241"/>
        <v/>
      </c>
    </row>
    <row r="9289" spans="1:2">
      <c r="A9289" s="7" t="str">
        <f>IF(計算!$C9311="","",計算!$C9311)</f>
        <v/>
      </c>
      <c r="B9289" s="7" t="str">
        <f t="shared" si="241"/>
        <v/>
      </c>
    </row>
    <row r="9290" spans="1:2">
      <c r="A9290" s="7" t="str">
        <f>IF(計算!$C9312="","",計算!$C9312)</f>
        <v/>
      </c>
      <c r="B9290" s="7" t="str">
        <f t="shared" si="241"/>
        <v/>
      </c>
    </row>
    <row r="9291" spans="1:2">
      <c r="A9291" s="7" t="str">
        <f>IF(計算!$C9313="","",計算!$C9313)</f>
        <v/>
      </c>
      <c r="B9291" s="7" t="str">
        <f t="shared" si="241"/>
        <v/>
      </c>
    </row>
    <row r="9292" spans="1:2">
      <c r="A9292" s="7" t="str">
        <f>IF(計算!$C9314="","",計算!$C9314)</f>
        <v/>
      </c>
      <c r="B9292" s="7" t="str">
        <f t="shared" si="241"/>
        <v/>
      </c>
    </row>
    <row r="9293" spans="1:2">
      <c r="A9293" s="7" t="str">
        <f>IF(計算!$C9315="","",計算!$C9315)</f>
        <v/>
      </c>
      <c r="B9293" s="7" t="str">
        <f t="shared" si="241"/>
        <v/>
      </c>
    </row>
    <row r="9294" spans="1:2">
      <c r="A9294" s="7" t="str">
        <f>IF(計算!$C9316="","",計算!$C9316)</f>
        <v/>
      </c>
      <c r="B9294" s="7" t="str">
        <f t="shared" si="241"/>
        <v/>
      </c>
    </row>
    <row r="9295" spans="1:2">
      <c r="A9295" s="7" t="str">
        <f>IF(計算!$C9317="","",計算!$C9317)</f>
        <v/>
      </c>
      <c r="B9295" s="7" t="str">
        <f t="shared" si="241"/>
        <v/>
      </c>
    </row>
    <row r="9296" spans="1:2">
      <c r="A9296" s="7" t="str">
        <f>IF(計算!$C9318="","",計算!$C9318)</f>
        <v/>
      </c>
      <c r="B9296" s="7" t="str">
        <f t="shared" si="241"/>
        <v/>
      </c>
    </row>
    <row r="9297" spans="1:2">
      <c r="A9297" s="7" t="str">
        <f>IF(計算!$C9319="","",計算!$C9319)</f>
        <v/>
      </c>
      <c r="B9297" s="7" t="str">
        <f t="shared" si="241"/>
        <v/>
      </c>
    </row>
    <row r="9298" spans="1:2">
      <c r="A9298" s="7" t="str">
        <f>IF(計算!$C9320="","",計算!$C9320)</f>
        <v/>
      </c>
      <c r="B9298" s="7" t="str">
        <f t="shared" si="241"/>
        <v/>
      </c>
    </row>
    <row r="9299" spans="1:2">
      <c r="A9299" s="7" t="str">
        <f>IF(計算!$C9321="","",計算!$C9321)</f>
        <v/>
      </c>
      <c r="B9299" s="7" t="str">
        <f t="shared" si="241"/>
        <v/>
      </c>
    </row>
    <row r="9300" spans="1:2">
      <c r="A9300" s="7" t="str">
        <f>IF(計算!$C9322="","",計算!$C9322)</f>
        <v/>
      </c>
      <c r="B9300" s="7" t="str">
        <f t="shared" si="241"/>
        <v/>
      </c>
    </row>
    <row r="9301" spans="1:2">
      <c r="A9301" s="7" t="str">
        <f>IF(計算!$C9323="","",計算!$C9323)</f>
        <v/>
      </c>
      <c r="B9301" s="7" t="str">
        <f t="shared" si="241"/>
        <v/>
      </c>
    </row>
    <row r="9302" spans="1:2">
      <c r="A9302" s="7" t="str">
        <f>IF(計算!$C9324="","",計算!$C9324)</f>
        <v/>
      </c>
      <c r="B9302" s="7" t="str">
        <f t="shared" si="241"/>
        <v/>
      </c>
    </row>
    <row r="9303" spans="1:2">
      <c r="A9303" s="7" t="str">
        <f>IF(計算!$C9325="","",計算!$C9325)</f>
        <v/>
      </c>
      <c r="B9303" s="7" t="str">
        <f t="shared" si="241"/>
        <v/>
      </c>
    </row>
    <row r="9304" spans="1:2">
      <c r="A9304" s="7" t="str">
        <f>IF(計算!$C9326="","",計算!$C9326)</f>
        <v/>
      </c>
      <c r="B9304" s="7" t="str">
        <f t="shared" si="241"/>
        <v/>
      </c>
    </row>
    <row r="9305" spans="1:2">
      <c r="A9305" s="7" t="str">
        <f>IF(計算!$C9327="","",計算!$C9327)</f>
        <v/>
      </c>
      <c r="B9305" s="7" t="str">
        <f t="shared" si="241"/>
        <v/>
      </c>
    </row>
    <row r="9306" spans="1:2">
      <c r="A9306" s="7" t="str">
        <f>IF(計算!$C9328="","",計算!$C9328)</f>
        <v/>
      </c>
      <c r="B9306" s="7" t="str">
        <f t="shared" si="241"/>
        <v/>
      </c>
    </row>
    <row r="9307" spans="1:2">
      <c r="A9307" s="7" t="str">
        <f>IF(計算!$C9329="","",計算!$C9329)</f>
        <v/>
      </c>
      <c r="B9307" s="7" t="str">
        <f t="shared" si="241"/>
        <v/>
      </c>
    </row>
    <row r="9308" spans="1:2">
      <c r="A9308" s="7" t="str">
        <f>IF(計算!$C9330="","",計算!$C9330)</f>
        <v/>
      </c>
      <c r="B9308" s="7" t="str">
        <f t="shared" si="241"/>
        <v/>
      </c>
    </row>
    <row r="9309" spans="1:2">
      <c r="A9309" s="7" t="str">
        <f>IF(計算!$C9331="","",計算!$C9331)</f>
        <v/>
      </c>
      <c r="B9309" s="7" t="str">
        <f t="shared" si="241"/>
        <v/>
      </c>
    </row>
    <row r="9310" spans="1:2">
      <c r="A9310" s="7" t="str">
        <f>IF(計算!$C9332="","",計算!$C9332)</f>
        <v/>
      </c>
      <c r="B9310" s="7" t="str">
        <f t="shared" si="241"/>
        <v/>
      </c>
    </row>
    <row r="9311" spans="1:2">
      <c r="A9311" s="7" t="str">
        <f>IF(計算!$C9333="","",計算!$C9333)</f>
        <v/>
      </c>
      <c r="B9311" s="7" t="str">
        <f t="shared" si="241"/>
        <v/>
      </c>
    </row>
    <row r="9312" spans="1:2">
      <c r="A9312" s="7" t="str">
        <f>IF(計算!$C9334="","",計算!$C9334)</f>
        <v/>
      </c>
      <c r="B9312" s="7" t="str">
        <f t="shared" si="241"/>
        <v/>
      </c>
    </row>
    <row r="9313" spans="1:2">
      <c r="A9313" s="7" t="str">
        <f>IF(計算!$C9335="","",計算!$C9335)</f>
        <v/>
      </c>
      <c r="B9313" s="7" t="str">
        <f t="shared" si="241"/>
        <v/>
      </c>
    </row>
    <row r="9314" spans="1:2">
      <c r="A9314" s="7" t="str">
        <f>IF(計算!$C9336="","",計算!$C9336)</f>
        <v/>
      </c>
      <c r="B9314" s="7" t="str">
        <f t="shared" si="241"/>
        <v/>
      </c>
    </row>
    <row r="9315" spans="1:2">
      <c r="A9315" s="7" t="str">
        <f>IF(計算!$C9337="","",計算!$C9337)</f>
        <v/>
      </c>
      <c r="B9315" s="7" t="str">
        <f t="shared" si="241"/>
        <v/>
      </c>
    </row>
    <row r="9316" spans="1:2">
      <c r="A9316" s="7" t="str">
        <f>IF(計算!$C9338="","",計算!$C9338)</f>
        <v/>
      </c>
      <c r="B9316" s="7" t="str">
        <f t="shared" si="241"/>
        <v/>
      </c>
    </row>
    <row r="9317" spans="1:2">
      <c r="A9317" s="7" t="str">
        <f>IF(計算!$C9339="","",計算!$C9339)</f>
        <v/>
      </c>
      <c r="B9317" s="7" t="str">
        <f t="shared" si="241"/>
        <v/>
      </c>
    </row>
    <row r="9318" spans="1:2">
      <c r="A9318" s="7" t="str">
        <f>IF(計算!$C9340="","",計算!$C9340)</f>
        <v/>
      </c>
      <c r="B9318" s="7" t="str">
        <f t="shared" si="241"/>
        <v/>
      </c>
    </row>
    <row r="9319" spans="1:2">
      <c r="A9319" s="7" t="str">
        <f>IF(計算!$C9341="","",計算!$C9341)</f>
        <v/>
      </c>
      <c r="B9319" s="7" t="str">
        <f t="shared" si="241"/>
        <v/>
      </c>
    </row>
    <row r="9320" spans="1:2">
      <c r="A9320" s="7" t="str">
        <f>IF(計算!$C9342="","",計算!$C9342)</f>
        <v/>
      </c>
      <c r="B9320" s="7" t="str">
        <f t="shared" si="241"/>
        <v/>
      </c>
    </row>
    <row r="9321" spans="1:2">
      <c r="A9321" s="7" t="str">
        <f>IF(計算!$C9343="","",計算!$C9343)</f>
        <v/>
      </c>
      <c r="B9321" s="7" t="str">
        <f t="shared" si="241"/>
        <v/>
      </c>
    </row>
    <row r="9322" spans="1:2">
      <c r="A9322" s="7" t="str">
        <f>IF(計算!$C9344="","",計算!$C9344)</f>
        <v/>
      </c>
      <c r="B9322" s="7" t="str">
        <f t="shared" si="241"/>
        <v/>
      </c>
    </row>
    <row r="9323" spans="1:2">
      <c r="A9323" s="7" t="str">
        <f>IF(計算!$C9345="","",計算!$C9345)</f>
        <v/>
      </c>
      <c r="B9323" s="7" t="str">
        <f t="shared" si="241"/>
        <v/>
      </c>
    </row>
    <row r="9324" spans="1:2">
      <c r="A9324" s="7" t="str">
        <f>IF(計算!$C9346="","",計算!$C9346)</f>
        <v/>
      </c>
      <c r="B9324" s="7" t="str">
        <f t="shared" si="241"/>
        <v/>
      </c>
    </row>
    <row r="9325" spans="1:2">
      <c r="A9325" s="7" t="str">
        <f>IF(計算!$C9347="","",計算!$C9347)</f>
        <v/>
      </c>
      <c r="B9325" s="7" t="str">
        <f t="shared" si="241"/>
        <v/>
      </c>
    </row>
    <row r="9326" spans="1:2">
      <c r="A9326" s="7" t="str">
        <f>IF(計算!$C9348="","",計算!$C9348)</f>
        <v/>
      </c>
      <c r="B9326" s="7" t="str">
        <f t="shared" si="241"/>
        <v/>
      </c>
    </row>
    <row r="9327" spans="1:2">
      <c r="A9327" s="7" t="str">
        <f>IF(計算!$C9349="","",計算!$C9349)</f>
        <v/>
      </c>
      <c r="B9327" s="7" t="str">
        <f t="shared" si="241"/>
        <v/>
      </c>
    </row>
    <row r="9328" spans="1:2">
      <c r="A9328" s="7" t="str">
        <f>IF(計算!$C9350="","",計算!$C9350)</f>
        <v/>
      </c>
      <c r="B9328" s="7" t="str">
        <f t="shared" si="241"/>
        <v/>
      </c>
    </row>
    <row r="9329" spans="1:2">
      <c r="A9329" s="7" t="str">
        <f>IF(計算!$C9351="","",計算!$C9351)</f>
        <v/>
      </c>
      <c r="B9329" s="7" t="str">
        <f t="shared" si="241"/>
        <v/>
      </c>
    </row>
    <row r="9330" spans="1:2">
      <c r="A9330" s="7" t="str">
        <f>IF(計算!$C9352="","",計算!$C9352)</f>
        <v/>
      </c>
      <c r="B9330" s="7" t="str">
        <f t="shared" si="241"/>
        <v/>
      </c>
    </row>
    <row r="9331" spans="1:2">
      <c r="A9331" s="7" t="str">
        <f>IF(計算!$C9353="","",計算!$C9353)</f>
        <v/>
      </c>
      <c r="B9331" s="7" t="str">
        <f t="shared" si="241"/>
        <v/>
      </c>
    </row>
    <row r="9332" spans="1:2">
      <c r="A9332" s="7" t="str">
        <f>IF(計算!$C9354="","",計算!$C9354)</f>
        <v/>
      </c>
      <c r="B9332" s="7" t="str">
        <f t="shared" si="241"/>
        <v/>
      </c>
    </row>
    <row r="9333" spans="1:2">
      <c r="A9333" s="7" t="str">
        <f>IF(計算!$C9355="","",計算!$C9355)</f>
        <v/>
      </c>
      <c r="B9333" s="7" t="str">
        <f t="shared" si="241"/>
        <v/>
      </c>
    </row>
    <row r="9334" spans="1:2">
      <c r="A9334" s="7" t="str">
        <f>IF(計算!$C9356="","",計算!$C9356)</f>
        <v/>
      </c>
      <c r="B9334" s="7" t="str">
        <f t="shared" si="241"/>
        <v/>
      </c>
    </row>
    <row r="9335" spans="1:2">
      <c r="A9335" s="7" t="str">
        <f>IF(計算!$C9357="","",計算!$C9357)</f>
        <v/>
      </c>
      <c r="B9335" s="7" t="str">
        <f t="shared" si="241"/>
        <v/>
      </c>
    </row>
    <row r="9336" spans="1:2">
      <c r="A9336" s="7" t="str">
        <f>IF(計算!$C9358="","",計算!$C9358)</f>
        <v/>
      </c>
      <c r="B9336" s="7" t="str">
        <f t="shared" si="241"/>
        <v/>
      </c>
    </row>
    <row r="9337" spans="1:2">
      <c r="A9337" s="7" t="str">
        <f>IF(計算!$C9359="","",計算!$C9359)</f>
        <v/>
      </c>
      <c r="B9337" s="7" t="str">
        <f t="shared" si="241"/>
        <v/>
      </c>
    </row>
    <row r="9338" spans="1:2">
      <c r="A9338" s="7" t="str">
        <f>IF(計算!$C9360="","",計算!$C9360)</f>
        <v/>
      </c>
      <c r="B9338" s="7" t="str">
        <f t="shared" si="241"/>
        <v/>
      </c>
    </row>
    <row r="9339" spans="1:2">
      <c r="A9339" s="7" t="str">
        <f>IF(計算!$C9361="","",計算!$C9361)</f>
        <v/>
      </c>
      <c r="B9339" s="7" t="str">
        <f t="shared" si="241"/>
        <v/>
      </c>
    </row>
    <row r="9340" spans="1:2">
      <c r="A9340" s="7" t="str">
        <f>IF(計算!$C9362="","",計算!$C9362)</f>
        <v/>
      </c>
      <c r="B9340" s="7" t="str">
        <f t="shared" si="241"/>
        <v/>
      </c>
    </row>
    <row r="9341" spans="1:2">
      <c r="A9341" s="7" t="str">
        <f>IF(計算!$C9363="","",計算!$C9363)</f>
        <v/>
      </c>
      <c r="B9341" s="7" t="str">
        <f t="shared" si="241"/>
        <v/>
      </c>
    </row>
    <row r="9342" spans="1:2">
      <c r="A9342" s="7" t="str">
        <f>IF(計算!$C9364="","",計算!$C9364)</f>
        <v/>
      </c>
      <c r="B9342" s="7" t="str">
        <f t="shared" si="241"/>
        <v/>
      </c>
    </row>
    <row r="9343" spans="1:2">
      <c r="A9343" s="7" t="str">
        <f>IF(計算!$C9365="","",計算!$C9365)</f>
        <v/>
      </c>
      <c r="B9343" s="7" t="str">
        <f t="shared" si="241"/>
        <v/>
      </c>
    </row>
    <row r="9344" spans="1:2">
      <c r="A9344" s="7" t="str">
        <f>IF(計算!$C9366="","",計算!$C9366)</f>
        <v/>
      </c>
      <c r="B9344" s="7" t="str">
        <f t="shared" si="241"/>
        <v/>
      </c>
    </row>
    <row r="9345" spans="1:2">
      <c r="A9345" s="7" t="str">
        <f>IF(計算!$C9367="","",計算!$C9367)</f>
        <v/>
      </c>
      <c r="B9345" s="7" t="str">
        <f t="shared" si="241"/>
        <v/>
      </c>
    </row>
    <row r="9346" spans="1:2">
      <c r="A9346" s="7" t="str">
        <f>IF(計算!$C9368="","",計算!$C9368)</f>
        <v/>
      </c>
      <c r="B9346" s="7" t="str">
        <f t="shared" si="241"/>
        <v/>
      </c>
    </row>
    <row r="9347" spans="1:2">
      <c r="A9347" s="7" t="str">
        <f>IF(計算!$C9369="","",計算!$C9369)</f>
        <v/>
      </c>
      <c r="B9347" s="7" t="str">
        <f t="shared" si="241"/>
        <v/>
      </c>
    </row>
    <row r="9348" spans="1:2">
      <c r="A9348" s="7" t="str">
        <f>IF(計算!$C9370="","",計算!$C9370)</f>
        <v/>
      </c>
      <c r="B9348" s="7" t="str">
        <f t="shared" si="241"/>
        <v/>
      </c>
    </row>
    <row r="9349" spans="1:2">
      <c r="A9349" s="7" t="str">
        <f>IF(計算!$C9371="","",計算!$C9371)</f>
        <v/>
      </c>
      <c r="B9349" s="7" t="str">
        <f t="shared" si="241"/>
        <v/>
      </c>
    </row>
    <row r="9350" spans="1:2">
      <c r="A9350" s="7" t="str">
        <f>IF(計算!$C9372="","",計算!$C9372)</f>
        <v/>
      </c>
      <c r="B9350" s="7" t="str">
        <f t="shared" si="241"/>
        <v/>
      </c>
    </row>
    <row r="9351" spans="1:2">
      <c r="A9351" s="7" t="str">
        <f>IF(計算!$C9373="","",計算!$C9373)</f>
        <v/>
      </c>
      <c r="B9351" s="7" t="str">
        <f t="shared" ref="B9351:B9414" si="242">IF($A9352="","",$A9352)</f>
        <v/>
      </c>
    </row>
    <row r="9352" spans="1:2">
      <c r="A9352" s="7" t="str">
        <f>IF(計算!$C9374="","",計算!$C9374)</f>
        <v/>
      </c>
      <c r="B9352" s="7" t="str">
        <f t="shared" si="242"/>
        <v/>
      </c>
    </row>
    <row r="9353" spans="1:2">
      <c r="A9353" s="7" t="str">
        <f>IF(計算!$C9375="","",計算!$C9375)</f>
        <v/>
      </c>
      <c r="B9353" s="7" t="str">
        <f t="shared" si="242"/>
        <v/>
      </c>
    </row>
    <row r="9354" spans="1:2">
      <c r="A9354" s="7" t="str">
        <f>IF(計算!$C9376="","",計算!$C9376)</f>
        <v/>
      </c>
      <c r="B9354" s="7" t="str">
        <f t="shared" si="242"/>
        <v/>
      </c>
    </row>
    <row r="9355" spans="1:2">
      <c r="A9355" s="7" t="str">
        <f>IF(計算!$C9377="","",計算!$C9377)</f>
        <v/>
      </c>
      <c r="B9355" s="7" t="str">
        <f t="shared" si="242"/>
        <v/>
      </c>
    </row>
    <row r="9356" spans="1:2">
      <c r="A9356" s="7" t="str">
        <f>IF(計算!$C9378="","",計算!$C9378)</f>
        <v/>
      </c>
      <c r="B9356" s="7" t="str">
        <f t="shared" si="242"/>
        <v/>
      </c>
    </row>
    <row r="9357" spans="1:2">
      <c r="A9357" s="7" t="str">
        <f>IF(計算!$C9379="","",計算!$C9379)</f>
        <v/>
      </c>
      <c r="B9357" s="7" t="str">
        <f t="shared" si="242"/>
        <v/>
      </c>
    </row>
    <row r="9358" spans="1:2">
      <c r="A9358" s="7" t="str">
        <f>IF(計算!$C9380="","",計算!$C9380)</f>
        <v/>
      </c>
      <c r="B9358" s="7" t="str">
        <f t="shared" si="242"/>
        <v/>
      </c>
    </row>
    <row r="9359" spans="1:2">
      <c r="A9359" s="7" t="str">
        <f>IF(計算!$C9381="","",計算!$C9381)</f>
        <v/>
      </c>
      <c r="B9359" s="7" t="str">
        <f t="shared" si="242"/>
        <v/>
      </c>
    </row>
    <row r="9360" spans="1:2">
      <c r="A9360" s="7" t="str">
        <f>IF(計算!$C9382="","",計算!$C9382)</f>
        <v/>
      </c>
      <c r="B9360" s="7" t="str">
        <f t="shared" si="242"/>
        <v/>
      </c>
    </row>
    <row r="9361" spans="1:2">
      <c r="A9361" s="7" t="str">
        <f>IF(計算!$C9383="","",計算!$C9383)</f>
        <v/>
      </c>
      <c r="B9361" s="7" t="str">
        <f t="shared" si="242"/>
        <v/>
      </c>
    </row>
    <row r="9362" spans="1:2">
      <c r="A9362" s="7" t="str">
        <f>IF(計算!$C9384="","",計算!$C9384)</f>
        <v/>
      </c>
      <c r="B9362" s="7" t="str">
        <f t="shared" si="242"/>
        <v/>
      </c>
    </row>
    <row r="9363" spans="1:2">
      <c r="A9363" s="7" t="str">
        <f>IF(計算!$C9385="","",計算!$C9385)</f>
        <v/>
      </c>
      <c r="B9363" s="7" t="str">
        <f t="shared" si="242"/>
        <v/>
      </c>
    </row>
    <row r="9364" spans="1:2">
      <c r="A9364" s="7" t="str">
        <f>IF(計算!$C9386="","",計算!$C9386)</f>
        <v/>
      </c>
      <c r="B9364" s="7" t="str">
        <f t="shared" si="242"/>
        <v/>
      </c>
    </row>
    <row r="9365" spans="1:2">
      <c r="A9365" s="7" t="str">
        <f>IF(計算!$C9387="","",計算!$C9387)</f>
        <v/>
      </c>
      <c r="B9365" s="7" t="str">
        <f t="shared" si="242"/>
        <v/>
      </c>
    </row>
    <row r="9366" spans="1:2">
      <c r="A9366" s="7" t="str">
        <f>IF(計算!$C9388="","",計算!$C9388)</f>
        <v/>
      </c>
      <c r="B9366" s="7" t="str">
        <f t="shared" si="242"/>
        <v/>
      </c>
    </row>
    <row r="9367" spans="1:2">
      <c r="A9367" s="7" t="str">
        <f>IF(計算!$C9389="","",計算!$C9389)</f>
        <v/>
      </c>
      <c r="B9367" s="7" t="str">
        <f t="shared" si="242"/>
        <v/>
      </c>
    </row>
    <row r="9368" spans="1:2">
      <c r="A9368" s="7" t="str">
        <f>IF(計算!$C9390="","",計算!$C9390)</f>
        <v/>
      </c>
      <c r="B9368" s="7" t="str">
        <f t="shared" si="242"/>
        <v/>
      </c>
    </row>
    <row r="9369" spans="1:2">
      <c r="A9369" s="7" t="str">
        <f>IF(計算!$C9391="","",計算!$C9391)</f>
        <v/>
      </c>
      <c r="B9369" s="7" t="str">
        <f t="shared" si="242"/>
        <v/>
      </c>
    </row>
    <row r="9370" spans="1:2">
      <c r="A9370" s="7" t="str">
        <f>IF(計算!$C9392="","",計算!$C9392)</f>
        <v/>
      </c>
      <c r="B9370" s="7" t="str">
        <f t="shared" si="242"/>
        <v/>
      </c>
    </row>
    <row r="9371" spans="1:2">
      <c r="A9371" s="7" t="str">
        <f>IF(計算!$C9393="","",計算!$C9393)</f>
        <v/>
      </c>
      <c r="B9371" s="7" t="str">
        <f t="shared" si="242"/>
        <v/>
      </c>
    </row>
    <row r="9372" spans="1:2">
      <c r="A9372" s="7" t="str">
        <f>IF(計算!$C9394="","",計算!$C9394)</f>
        <v/>
      </c>
      <c r="B9372" s="7" t="str">
        <f t="shared" si="242"/>
        <v/>
      </c>
    </row>
    <row r="9373" spans="1:2">
      <c r="A9373" s="7" t="str">
        <f>IF(計算!$C9395="","",計算!$C9395)</f>
        <v/>
      </c>
      <c r="B9373" s="7" t="str">
        <f t="shared" si="242"/>
        <v/>
      </c>
    </row>
    <row r="9374" spans="1:2">
      <c r="A9374" s="7" t="str">
        <f>IF(計算!$C9396="","",計算!$C9396)</f>
        <v/>
      </c>
      <c r="B9374" s="7" t="str">
        <f t="shared" si="242"/>
        <v/>
      </c>
    </row>
    <row r="9375" spans="1:2">
      <c r="A9375" s="7" t="str">
        <f>IF(計算!$C9397="","",計算!$C9397)</f>
        <v/>
      </c>
      <c r="B9375" s="7" t="str">
        <f t="shared" si="242"/>
        <v/>
      </c>
    </row>
    <row r="9376" spans="1:2">
      <c r="A9376" s="7" t="str">
        <f>IF(計算!$C9398="","",計算!$C9398)</f>
        <v/>
      </c>
      <c r="B9376" s="7" t="str">
        <f t="shared" si="242"/>
        <v/>
      </c>
    </row>
    <row r="9377" spans="1:2">
      <c r="A9377" s="7" t="str">
        <f>IF(計算!$C9399="","",計算!$C9399)</f>
        <v/>
      </c>
      <c r="B9377" s="7" t="str">
        <f t="shared" si="242"/>
        <v/>
      </c>
    </row>
    <row r="9378" spans="1:2">
      <c r="A9378" s="7" t="str">
        <f>IF(計算!$C9400="","",計算!$C9400)</f>
        <v/>
      </c>
      <c r="B9378" s="7" t="str">
        <f t="shared" si="242"/>
        <v/>
      </c>
    </row>
    <row r="9379" spans="1:2">
      <c r="A9379" s="7" t="str">
        <f>IF(計算!$C9401="","",計算!$C9401)</f>
        <v/>
      </c>
      <c r="B9379" s="7" t="str">
        <f t="shared" si="242"/>
        <v/>
      </c>
    </row>
    <row r="9380" spans="1:2">
      <c r="A9380" s="7" t="str">
        <f>IF(計算!$C9402="","",計算!$C9402)</f>
        <v/>
      </c>
      <c r="B9380" s="7" t="str">
        <f t="shared" si="242"/>
        <v/>
      </c>
    </row>
    <row r="9381" spans="1:2">
      <c r="A9381" s="7" t="str">
        <f>IF(計算!$C9403="","",計算!$C9403)</f>
        <v/>
      </c>
      <c r="B9381" s="7" t="str">
        <f t="shared" si="242"/>
        <v/>
      </c>
    </row>
    <row r="9382" spans="1:2">
      <c r="A9382" s="7" t="str">
        <f>IF(計算!$C9404="","",計算!$C9404)</f>
        <v/>
      </c>
      <c r="B9382" s="7" t="str">
        <f t="shared" si="242"/>
        <v/>
      </c>
    </row>
    <row r="9383" spans="1:2">
      <c r="A9383" s="7" t="str">
        <f>IF(計算!$C9405="","",計算!$C9405)</f>
        <v/>
      </c>
      <c r="B9383" s="7" t="str">
        <f t="shared" si="242"/>
        <v/>
      </c>
    </row>
    <row r="9384" spans="1:2">
      <c r="A9384" s="7" t="str">
        <f>IF(計算!$C9406="","",計算!$C9406)</f>
        <v/>
      </c>
      <c r="B9384" s="7" t="str">
        <f t="shared" si="242"/>
        <v/>
      </c>
    </row>
    <row r="9385" spans="1:2">
      <c r="A9385" s="7" t="str">
        <f>IF(計算!$C9407="","",計算!$C9407)</f>
        <v/>
      </c>
      <c r="B9385" s="7" t="str">
        <f t="shared" si="242"/>
        <v/>
      </c>
    </row>
    <row r="9386" spans="1:2">
      <c r="A9386" s="7" t="str">
        <f>IF(計算!$C9408="","",計算!$C9408)</f>
        <v/>
      </c>
      <c r="B9386" s="7" t="str">
        <f t="shared" si="242"/>
        <v/>
      </c>
    </row>
    <row r="9387" spans="1:2">
      <c r="A9387" s="7" t="str">
        <f>IF(計算!$C9409="","",計算!$C9409)</f>
        <v/>
      </c>
      <c r="B9387" s="7" t="str">
        <f t="shared" si="242"/>
        <v/>
      </c>
    </row>
    <row r="9388" spans="1:2">
      <c r="A9388" s="7" t="str">
        <f>IF(計算!$C9410="","",計算!$C9410)</f>
        <v/>
      </c>
      <c r="B9388" s="7" t="str">
        <f t="shared" si="242"/>
        <v/>
      </c>
    </row>
    <row r="9389" spans="1:2">
      <c r="A9389" s="7" t="str">
        <f>IF(計算!$C9411="","",計算!$C9411)</f>
        <v/>
      </c>
      <c r="B9389" s="7" t="str">
        <f t="shared" si="242"/>
        <v/>
      </c>
    </row>
    <row r="9390" spans="1:2">
      <c r="A9390" s="7" t="str">
        <f>IF(計算!$C9412="","",計算!$C9412)</f>
        <v/>
      </c>
      <c r="B9390" s="7" t="str">
        <f t="shared" si="242"/>
        <v/>
      </c>
    </row>
    <row r="9391" spans="1:2">
      <c r="A9391" s="7" t="str">
        <f>IF(計算!$C9413="","",計算!$C9413)</f>
        <v/>
      </c>
      <c r="B9391" s="7" t="str">
        <f t="shared" si="242"/>
        <v/>
      </c>
    </row>
    <row r="9392" spans="1:2">
      <c r="A9392" s="7" t="str">
        <f>IF(計算!$C9414="","",計算!$C9414)</f>
        <v/>
      </c>
      <c r="B9392" s="7" t="str">
        <f t="shared" si="242"/>
        <v/>
      </c>
    </row>
    <row r="9393" spans="1:2">
      <c r="A9393" s="7" t="str">
        <f>IF(計算!$C9415="","",計算!$C9415)</f>
        <v/>
      </c>
      <c r="B9393" s="7" t="str">
        <f t="shared" si="242"/>
        <v/>
      </c>
    </row>
    <row r="9394" spans="1:2">
      <c r="A9394" s="7" t="str">
        <f>IF(計算!$C9416="","",計算!$C9416)</f>
        <v/>
      </c>
      <c r="B9394" s="7" t="str">
        <f t="shared" si="242"/>
        <v/>
      </c>
    </row>
    <row r="9395" spans="1:2">
      <c r="A9395" s="7" t="str">
        <f>IF(計算!$C9417="","",計算!$C9417)</f>
        <v/>
      </c>
      <c r="B9395" s="7" t="str">
        <f t="shared" si="242"/>
        <v/>
      </c>
    </row>
    <row r="9396" spans="1:2">
      <c r="A9396" s="7" t="str">
        <f>IF(計算!$C9418="","",計算!$C9418)</f>
        <v/>
      </c>
      <c r="B9396" s="7" t="str">
        <f t="shared" si="242"/>
        <v/>
      </c>
    </row>
    <row r="9397" spans="1:2">
      <c r="A9397" s="7" t="str">
        <f>IF(計算!$C9419="","",計算!$C9419)</f>
        <v/>
      </c>
      <c r="B9397" s="7" t="str">
        <f t="shared" si="242"/>
        <v/>
      </c>
    </row>
    <row r="9398" spans="1:2">
      <c r="A9398" s="7" t="str">
        <f>IF(計算!$C9420="","",計算!$C9420)</f>
        <v/>
      </c>
      <c r="B9398" s="7" t="str">
        <f t="shared" si="242"/>
        <v/>
      </c>
    </row>
    <row r="9399" spans="1:2">
      <c r="A9399" s="7" t="str">
        <f>IF(計算!$C9421="","",計算!$C9421)</f>
        <v/>
      </c>
      <c r="B9399" s="7" t="str">
        <f t="shared" si="242"/>
        <v/>
      </c>
    </row>
    <row r="9400" spans="1:2">
      <c r="A9400" s="7" t="str">
        <f>IF(計算!$C9422="","",計算!$C9422)</f>
        <v/>
      </c>
      <c r="B9400" s="7" t="str">
        <f t="shared" si="242"/>
        <v/>
      </c>
    </row>
    <row r="9401" spans="1:2">
      <c r="A9401" s="7" t="str">
        <f>IF(計算!$C9423="","",計算!$C9423)</f>
        <v/>
      </c>
      <c r="B9401" s="7" t="str">
        <f t="shared" si="242"/>
        <v/>
      </c>
    </row>
    <row r="9402" spans="1:2">
      <c r="A9402" s="7" t="str">
        <f>IF(計算!$C9424="","",計算!$C9424)</f>
        <v/>
      </c>
      <c r="B9402" s="7" t="str">
        <f t="shared" si="242"/>
        <v/>
      </c>
    </row>
    <row r="9403" spans="1:2">
      <c r="A9403" s="7" t="str">
        <f>IF(計算!$C9425="","",計算!$C9425)</f>
        <v/>
      </c>
      <c r="B9403" s="7" t="str">
        <f t="shared" si="242"/>
        <v/>
      </c>
    </row>
    <row r="9404" spans="1:2">
      <c r="A9404" s="7" t="str">
        <f>IF(計算!$C9426="","",計算!$C9426)</f>
        <v/>
      </c>
      <c r="B9404" s="7" t="str">
        <f t="shared" si="242"/>
        <v/>
      </c>
    </row>
    <row r="9405" spans="1:2">
      <c r="A9405" s="7" t="str">
        <f>IF(計算!$C9427="","",計算!$C9427)</f>
        <v/>
      </c>
      <c r="B9405" s="7" t="str">
        <f t="shared" si="242"/>
        <v/>
      </c>
    </row>
    <row r="9406" spans="1:2">
      <c r="A9406" s="7" t="str">
        <f>IF(計算!$C9428="","",計算!$C9428)</f>
        <v/>
      </c>
      <c r="B9406" s="7" t="str">
        <f t="shared" si="242"/>
        <v/>
      </c>
    </row>
    <row r="9407" spans="1:2">
      <c r="A9407" s="7" t="str">
        <f>IF(計算!$C9429="","",計算!$C9429)</f>
        <v/>
      </c>
      <c r="B9407" s="7" t="str">
        <f t="shared" si="242"/>
        <v/>
      </c>
    </row>
    <row r="9408" spans="1:2">
      <c r="A9408" s="7" t="str">
        <f>IF(計算!$C9430="","",計算!$C9430)</f>
        <v/>
      </c>
      <c r="B9408" s="7" t="str">
        <f t="shared" si="242"/>
        <v/>
      </c>
    </row>
    <row r="9409" spans="1:2">
      <c r="A9409" s="7" t="str">
        <f>IF(計算!$C9431="","",計算!$C9431)</f>
        <v/>
      </c>
      <c r="B9409" s="7" t="str">
        <f t="shared" si="242"/>
        <v/>
      </c>
    </row>
    <row r="9410" spans="1:2">
      <c r="A9410" s="7" t="str">
        <f>IF(計算!$C9432="","",計算!$C9432)</f>
        <v/>
      </c>
      <c r="B9410" s="7" t="str">
        <f t="shared" si="242"/>
        <v/>
      </c>
    </row>
    <row r="9411" spans="1:2">
      <c r="A9411" s="7" t="str">
        <f>IF(計算!$C9433="","",計算!$C9433)</f>
        <v/>
      </c>
      <c r="B9411" s="7" t="str">
        <f t="shared" si="242"/>
        <v/>
      </c>
    </row>
    <row r="9412" spans="1:2">
      <c r="A9412" s="7" t="str">
        <f>IF(計算!$C9434="","",計算!$C9434)</f>
        <v/>
      </c>
      <c r="B9412" s="7" t="str">
        <f t="shared" si="242"/>
        <v/>
      </c>
    </row>
    <row r="9413" spans="1:2">
      <c r="A9413" s="7" t="str">
        <f>IF(計算!$C9435="","",計算!$C9435)</f>
        <v/>
      </c>
      <c r="B9413" s="7" t="str">
        <f t="shared" si="242"/>
        <v/>
      </c>
    </row>
    <row r="9414" spans="1:2">
      <c r="A9414" s="7" t="str">
        <f>IF(計算!$C9436="","",計算!$C9436)</f>
        <v/>
      </c>
      <c r="B9414" s="7" t="str">
        <f t="shared" si="242"/>
        <v/>
      </c>
    </row>
    <row r="9415" spans="1:2">
      <c r="A9415" s="7" t="str">
        <f>IF(計算!$C9437="","",計算!$C9437)</f>
        <v/>
      </c>
      <c r="B9415" s="7" t="str">
        <f t="shared" ref="B9415:B9478" si="243">IF($A9416="","",$A9416)</f>
        <v/>
      </c>
    </row>
    <row r="9416" spans="1:2">
      <c r="A9416" s="7" t="str">
        <f>IF(計算!$C9438="","",計算!$C9438)</f>
        <v/>
      </c>
      <c r="B9416" s="7" t="str">
        <f t="shared" si="243"/>
        <v/>
      </c>
    </row>
    <row r="9417" spans="1:2">
      <c r="A9417" s="7" t="str">
        <f>IF(計算!$C9439="","",計算!$C9439)</f>
        <v/>
      </c>
      <c r="B9417" s="7" t="str">
        <f t="shared" si="243"/>
        <v/>
      </c>
    </row>
    <row r="9418" spans="1:2">
      <c r="A9418" s="7" t="str">
        <f>IF(計算!$C9440="","",計算!$C9440)</f>
        <v/>
      </c>
      <c r="B9418" s="7" t="str">
        <f t="shared" si="243"/>
        <v/>
      </c>
    </row>
    <row r="9419" spans="1:2">
      <c r="A9419" s="7" t="str">
        <f>IF(計算!$C9441="","",計算!$C9441)</f>
        <v/>
      </c>
      <c r="B9419" s="7" t="str">
        <f t="shared" si="243"/>
        <v/>
      </c>
    </row>
    <row r="9420" spans="1:2">
      <c r="A9420" s="7" t="str">
        <f>IF(計算!$C9442="","",計算!$C9442)</f>
        <v/>
      </c>
      <c r="B9420" s="7" t="str">
        <f t="shared" si="243"/>
        <v/>
      </c>
    </row>
    <row r="9421" spans="1:2">
      <c r="A9421" s="7" t="str">
        <f>IF(計算!$C9443="","",計算!$C9443)</f>
        <v/>
      </c>
      <c r="B9421" s="7" t="str">
        <f t="shared" si="243"/>
        <v/>
      </c>
    </row>
    <row r="9422" spans="1:2">
      <c r="A9422" s="7" t="str">
        <f>IF(計算!$C9444="","",計算!$C9444)</f>
        <v/>
      </c>
      <c r="B9422" s="7" t="str">
        <f t="shared" si="243"/>
        <v/>
      </c>
    </row>
    <row r="9423" spans="1:2">
      <c r="A9423" s="7" t="str">
        <f>IF(計算!$C9445="","",計算!$C9445)</f>
        <v/>
      </c>
      <c r="B9423" s="7" t="str">
        <f t="shared" si="243"/>
        <v/>
      </c>
    </row>
    <row r="9424" spans="1:2">
      <c r="A9424" s="7" t="str">
        <f>IF(計算!$C9446="","",計算!$C9446)</f>
        <v/>
      </c>
      <c r="B9424" s="7" t="str">
        <f t="shared" si="243"/>
        <v/>
      </c>
    </row>
    <row r="9425" spans="1:2">
      <c r="A9425" s="7" t="str">
        <f>IF(計算!$C9447="","",計算!$C9447)</f>
        <v/>
      </c>
      <c r="B9425" s="7" t="str">
        <f t="shared" si="243"/>
        <v/>
      </c>
    </row>
    <row r="9426" spans="1:2">
      <c r="A9426" s="7" t="str">
        <f>IF(計算!$C9448="","",計算!$C9448)</f>
        <v/>
      </c>
      <c r="B9426" s="7" t="str">
        <f t="shared" si="243"/>
        <v/>
      </c>
    </row>
    <row r="9427" spans="1:2">
      <c r="A9427" s="7" t="str">
        <f>IF(計算!$C9449="","",計算!$C9449)</f>
        <v/>
      </c>
      <c r="B9427" s="7" t="str">
        <f t="shared" si="243"/>
        <v/>
      </c>
    </row>
    <row r="9428" spans="1:2">
      <c r="A9428" s="7" t="str">
        <f>IF(計算!$C9450="","",計算!$C9450)</f>
        <v/>
      </c>
      <c r="B9428" s="7" t="str">
        <f t="shared" si="243"/>
        <v/>
      </c>
    </row>
    <row r="9429" spans="1:2">
      <c r="A9429" s="7" t="str">
        <f>IF(計算!$C9451="","",計算!$C9451)</f>
        <v/>
      </c>
      <c r="B9429" s="7" t="str">
        <f t="shared" si="243"/>
        <v/>
      </c>
    </row>
    <row r="9430" spans="1:2">
      <c r="A9430" s="7" t="str">
        <f>IF(計算!$C9452="","",計算!$C9452)</f>
        <v/>
      </c>
      <c r="B9430" s="7" t="str">
        <f t="shared" si="243"/>
        <v/>
      </c>
    </row>
    <row r="9431" spans="1:2">
      <c r="A9431" s="7" t="str">
        <f>IF(計算!$C9453="","",計算!$C9453)</f>
        <v/>
      </c>
      <c r="B9431" s="7" t="str">
        <f t="shared" si="243"/>
        <v/>
      </c>
    </row>
    <row r="9432" spans="1:2">
      <c r="A9432" s="7" t="str">
        <f>IF(計算!$C9454="","",計算!$C9454)</f>
        <v/>
      </c>
      <c r="B9432" s="7" t="str">
        <f t="shared" si="243"/>
        <v/>
      </c>
    </row>
    <row r="9433" spans="1:2">
      <c r="A9433" s="7" t="str">
        <f>IF(計算!$C9455="","",計算!$C9455)</f>
        <v/>
      </c>
      <c r="B9433" s="7" t="str">
        <f t="shared" si="243"/>
        <v/>
      </c>
    </row>
    <row r="9434" spans="1:2">
      <c r="A9434" s="7" t="str">
        <f>IF(計算!$C9456="","",計算!$C9456)</f>
        <v/>
      </c>
      <c r="B9434" s="7" t="str">
        <f t="shared" si="243"/>
        <v/>
      </c>
    </row>
    <row r="9435" spans="1:2">
      <c r="A9435" s="7" t="str">
        <f>IF(計算!$C9457="","",計算!$C9457)</f>
        <v/>
      </c>
      <c r="B9435" s="7" t="str">
        <f t="shared" si="243"/>
        <v/>
      </c>
    </row>
    <row r="9436" spans="1:2">
      <c r="A9436" s="7" t="str">
        <f>IF(計算!$C9458="","",計算!$C9458)</f>
        <v/>
      </c>
      <c r="B9436" s="7" t="str">
        <f t="shared" si="243"/>
        <v/>
      </c>
    </row>
    <row r="9437" spans="1:2">
      <c r="A9437" s="7" t="str">
        <f>IF(計算!$C9459="","",計算!$C9459)</f>
        <v/>
      </c>
      <c r="B9437" s="7" t="str">
        <f t="shared" si="243"/>
        <v/>
      </c>
    </row>
    <row r="9438" spans="1:2">
      <c r="A9438" s="7" t="str">
        <f>IF(計算!$C9460="","",計算!$C9460)</f>
        <v/>
      </c>
      <c r="B9438" s="7" t="str">
        <f t="shared" si="243"/>
        <v/>
      </c>
    </row>
    <row r="9439" spans="1:2">
      <c r="A9439" s="7" t="str">
        <f>IF(計算!$C9461="","",計算!$C9461)</f>
        <v/>
      </c>
      <c r="B9439" s="7" t="str">
        <f t="shared" si="243"/>
        <v/>
      </c>
    </row>
    <row r="9440" spans="1:2">
      <c r="A9440" s="7" t="str">
        <f>IF(計算!$C9462="","",計算!$C9462)</f>
        <v/>
      </c>
      <c r="B9440" s="7" t="str">
        <f t="shared" si="243"/>
        <v/>
      </c>
    </row>
    <row r="9441" spans="1:2">
      <c r="A9441" s="7" t="str">
        <f>IF(計算!$C9463="","",計算!$C9463)</f>
        <v/>
      </c>
      <c r="B9441" s="7" t="str">
        <f t="shared" si="243"/>
        <v/>
      </c>
    </row>
    <row r="9442" spans="1:2">
      <c r="A9442" s="7" t="str">
        <f>IF(計算!$C9464="","",計算!$C9464)</f>
        <v/>
      </c>
      <c r="B9442" s="7" t="str">
        <f t="shared" si="243"/>
        <v/>
      </c>
    </row>
    <row r="9443" spans="1:2">
      <c r="A9443" s="7" t="str">
        <f>IF(計算!$C9465="","",計算!$C9465)</f>
        <v/>
      </c>
      <c r="B9443" s="7" t="str">
        <f t="shared" si="243"/>
        <v/>
      </c>
    </row>
    <row r="9444" spans="1:2">
      <c r="A9444" s="7" t="str">
        <f>IF(計算!$C9466="","",計算!$C9466)</f>
        <v/>
      </c>
      <c r="B9444" s="7" t="str">
        <f t="shared" si="243"/>
        <v/>
      </c>
    </row>
    <row r="9445" spans="1:2">
      <c r="A9445" s="7" t="str">
        <f>IF(計算!$C9467="","",計算!$C9467)</f>
        <v/>
      </c>
      <c r="B9445" s="7" t="str">
        <f t="shared" si="243"/>
        <v/>
      </c>
    </row>
    <row r="9446" spans="1:2">
      <c r="A9446" s="7" t="str">
        <f>IF(計算!$C9468="","",計算!$C9468)</f>
        <v/>
      </c>
      <c r="B9446" s="7" t="str">
        <f t="shared" si="243"/>
        <v/>
      </c>
    </row>
    <row r="9447" spans="1:2">
      <c r="A9447" s="7" t="str">
        <f>IF(計算!$C9469="","",計算!$C9469)</f>
        <v/>
      </c>
      <c r="B9447" s="7" t="str">
        <f t="shared" si="243"/>
        <v/>
      </c>
    </row>
    <row r="9448" spans="1:2">
      <c r="A9448" s="7" t="str">
        <f>IF(計算!$C9470="","",計算!$C9470)</f>
        <v/>
      </c>
      <c r="B9448" s="7" t="str">
        <f t="shared" si="243"/>
        <v/>
      </c>
    </row>
    <row r="9449" spans="1:2">
      <c r="A9449" s="7" t="str">
        <f>IF(計算!$C9471="","",計算!$C9471)</f>
        <v/>
      </c>
      <c r="B9449" s="7" t="str">
        <f t="shared" si="243"/>
        <v/>
      </c>
    </row>
    <row r="9450" spans="1:2">
      <c r="A9450" s="7" t="str">
        <f>IF(計算!$C9472="","",計算!$C9472)</f>
        <v/>
      </c>
      <c r="B9450" s="7" t="str">
        <f t="shared" si="243"/>
        <v/>
      </c>
    </row>
    <row r="9451" spans="1:2">
      <c r="A9451" s="7" t="str">
        <f>IF(計算!$C9473="","",計算!$C9473)</f>
        <v/>
      </c>
      <c r="B9451" s="7" t="str">
        <f t="shared" si="243"/>
        <v/>
      </c>
    </row>
    <row r="9452" spans="1:2">
      <c r="A9452" s="7" t="str">
        <f>IF(計算!$C9474="","",計算!$C9474)</f>
        <v/>
      </c>
      <c r="B9452" s="7" t="str">
        <f t="shared" si="243"/>
        <v/>
      </c>
    </row>
    <row r="9453" spans="1:2">
      <c r="A9453" s="7" t="str">
        <f>IF(計算!$C9475="","",計算!$C9475)</f>
        <v/>
      </c>
      <c r="B9453" s="7" t="str">
        <f t="shared" si="243"/>
        <v/>
      </c>
    </row>
    <row r="9454" spans="1:2">
      <c r="A9454" s="7" t="str">
        <f>IF(計算!$C9476="","",計算!$C9476)</f>
        <v/>
      </c>
      <c r="B9454" s="7" t="str">
        <f t="shared" si="243"/>
        <v/>
      </c>
    </row>
    <row r="9455" spans="1:2">
      <c r="A9455" s="7" t="str">
        <f>IF(計算!$C9477="","",計算!$C9477)</f>
        <v/>
      </c>
      <c r="B9455" s="7" t="str">
        <f t="shared" si="243"/>
        <v/>
      </c>
    </row>
    <row r="9456" spans="1:2">
      <c r="A9456" s="7" t="str">
        <f>IF(計算!$C9478="","",計算!$C9478)</f>
        <v/>
      </c>
      <c r="B9456" s="7" t="str">
        <f t="shared" si="243"/>
        <v/>
      </c>
    </row>
    <row r="9457" spans="1:2">
      <c r="A9457" s="7" t="str">
        <f>IF(計算!$C9479="","",計算!$C9479)</f>
        <v/>
      </c>
      <c r="B9457" s="7" t="str">
        <f t="shared" si="243"/>
        <v/>
      </c>
    </row>
    <row r="9458" spans="1:2">
      <c r="A9458" s="7" t="str">
        <f>IF(計算!$C9480="","",計算!$C9480)</f>
        <v/>
      </c>
      <c r="B9458" s="7" t="str">
        <f t="shared" si="243"/>
        <v/>
      </c>
    </row>
    <row r="9459" spans="1:2">
      <c r="A9459" s="7" t="str">
        <f>IF(計算!$C9481="","",計算!$C9481)</f>
        <v/>
      </c>
      <c r="B9459" s="7" t="str">
        <f t="shared" si="243"/>
        <v/>
      </c>
    </row>
    <row r="9460" spans="1:2">
      <c r="A9460" s="7" t="str">
        <f>IF(計算!$C9482="","",計算!$C9482)</f>
        <v/>
      </c>
      <c r="B9460" s="7" t="str">
        <f t="shared" si="243"/>
        <v/>
      </c>
    </row>
    <row r="9461" spans="1:2">
      <c r="A9461" s="7" t="str">
        <f>IF(計算!$C9483="","",計算!$C9483)</f>
        <v/>
      </c>
      <c r="B9461" s="7" t="str">
        <f t="shared" si="243"/>
        <v/>
      </c>
    </row>
    <row r="9462" spans="1:2">
      <c r="A9462" s="7" t="str">
        <f>IF(計算!$C9484="","",計算!$C9484)</f>
        <v/>
      </c>
      <c r="B9462" s="7" t="str">
        <f t="shared" si="243"/>
        <v/>
      </c>
    </row>
    <row r="9463" spans="1:2">
      <c r="A9463" s="7" t="str">
        <f>IF(計算!$C9485="","",計算!$C9485)</f>
        <v/>
      </c>
      <c r="B9463" s="7" t="str">
        <f t="shared" si="243"/>
        <v/>
      </c>
    </row>
    <row r="9464" spans="1:2">
      <c r="A9464" s="7" t="str">
        <f>IF(計算!$C9486="","",計算!$C9486)</f>
        <v/>
      </c>
      <c r="B9464" s="7" t="str">
        <f t="shared" si="243"/>
        <v/>
      </c>
    </row>
    <row r="9465" spans="1:2">
      <c r="A9465" s="7" t="str">
        <f>IF(計算!$C9487="","",計算!$C9487)</f>
        <v/>
      </c>
      <c r="B9465" s="7" t="str">
        <f t="shared" si="243"/>
        <v/>
      </c>
    </row>
    <row r="9466" spans="1:2">
      <c r="A9466" s="7" t="str">
        <f>IF(計算!$C9488="","",計算!$C9488)</f>
        <v/>
      </c>
      <c r="B9466" s="7" t="str">
        <f t="shared" si="243"/>
        <v/>
      </c>
    </row>
    <row r="9467" spans="1:2">
      <c r="A9467" s="7" t="str">
        <f>IF(計算!$C9489="","",計算!$C9489)</f>
        <v/>
      </c>
      <c r="B9467" s="7" t="str">
        <f t="shared" si="243"/>
        <v/>
      </c>
    </row>
    <row r="9468" spans="1:2">
      <c r="A9468" s="7" t="str">
        <f>IF(計算!$C9490="","",計算!$C9490)</f>
        <v/>
      </c>
      <c r="B9468" s="7" t="str">
        <f t="shared" si="243"/>
        <v/>
      </c>
    </row>
    <row r="9469" spans="1:2">
      <c r="A9469" s="7" t="str">
        <f>IF(計算!$C9491="","",計算!$C9491)</f>
        <v/>
      </c>
      <c r="B9469" s="7" t="str">
        <f t="shared" si="243"/>
        <v/>
      </c>
    </row>
    <row r="9470" spans="1:2">
      <c r="A9470" s="7" t="str">
        <f>IF(計算!$C9492="","",計算!$C9492)</f>
        <v/>
      </c>
      <c r="B9470" s="7" t="str">
        <f t="shared" si="243"/>
        <v/>
      </c>
    </row>
    <row r="9471" spans="1:2">
      <c r="A9471" s="7" t="str">
        <f>IF(計算!$C9493="","",計算!$C9493)</f>
        <v/>
      </c>
      <c r="B9471" s="7" t="str">
        <f t="shared" si="243"/>
        <v/>
      </c>
    </row>
    <row r="9472" spans="1:2">
      <c r="A9472" s="7" t="str">
        <f>IF(計算!$C9494="","",計算!$C9494)</f>
        <v/>
      </c>
      <c r="B9472" s="7" t="str">
        <f t="shared" si="243"/>
        <v/>
      </c>
    </row>
    <row r="9473" spans="1:2">
      <c r="A9473" s="7" t="str">
        <f>IF(計算!$C9495="","",計算!$C9495)</f>
        <v/>
      </c>
      <c r="B9473" s="7" t="str">
        <f t="shared" si="243"/>
        <v/>
      </c>
    </row>
    <row r="9474" spans="1:2">
      <c r="A9474" s="7" t="str">
        <f>IF(計算!$C9496="","",計算!$C9496)</f>
        <v/>
      </c>
      <c r="B9474" s="7" t="str">
        <f t="shared" si="243"/>
        <v/>
      </c>
    </row>
    <row r="9475" spans="1:2">
      <c r="A9475" s="7" t="str">
        <f>IF(計算!$C9497="","",計算!$C9497)</f>
        <v/>
      </c>
      <c r="B9475" s="7" t="str">
        <f t="shared" si="243"/>
        <v/>
      </c>
    </row>
    <row r="9476" spans="1:2">
      <c r="A9476" s="7" t="str">
        <f>IF(計算!$C9498="","",計算!$C9498)</f>
        <v/>
      </c>
      <c r="B9476" s="7" t="str">
        <f t="shared" si="243"/>
        <v/>
      </c>
    </row>
    <row r="9477" spans="1:2">
      <c r="A9477" s="7" t="str">
        <f>IF(計算!$C9499="","",計算!$C9499)</f>
        <v/>
      </c>
      <c r="B9477" s="7" t="str">
        <f t="shared" si="243"/>
        <v/>
      </c>
    </row>
    <row r="9478" spans="1:2">
      <c r="A9478" s="7" t="str">
        <f>IF(計算!$C9500="","",計算!$C9500)</f>
        <v/>
      </c>
      <c r="B9478" s="7" t="str">
        <f t="shared" si="243"/>
        <v/>
      </c>
    </row>
    <row r="9479" spans="1:2">
      <c r="A9479" s="7" t="str">
        <f>IF(計算!$C9501="","",計算!$C9501)</f>
        <v/>
      </c>
      <c r="B9479" s="7" t="str">
        <f t="shared" ref="B9479:B9542" si="244">IF($A9480="","",$A9480)</f>
        <v/>
      </c>
    </row>
    <row r="9480" spans="1:2">
      <c r="A9480" s="7" t="str">
        <f>IF(計算!$C9502="","",計算!$C9502)</f>
        <v/>
      </c>
      <c r="B9480" s="7" t="str">
        <f t="shared" si="244"/>
        <v/>
      </c>
    </row>
    <row r="9481" spans="1:2">
      <c r="A9481" s="7" t="str">
        <f>IF(計算!$C9503="","",計算!$C9503)</f>
        <v/>
      </c>
      <c r="B9481" s="7" t="str">
        <f t="shared" si="244"/>
        <v/>
      </c>
    </row>
    <row r="9482" spans="1:2">
      <c r="A9482" s="7" t="str">
        <f>IF(計算!$C9504="","",計算!$C9504)</f>
        <v/>
      </c>
      <c r="B9482" s="7" t="str">
        <f t="shared" si="244"/>
        <v/>
      </c>
    </row>
    <row r="9483" spans="1:2">
      <c r="A9483" s="7" t="str">
        <f>IF(計算!$C9505="","",計算!$C9505)</f>
        <v/>
      </c>
      <c r="B9483" s="7" t="str">
        <f t="shared" si="244"/>
        <v/>
      </c>
    </row>
    <row r="9484" spans="1:2">
      <c r="A9484" s="7" t="str">
        <f>IF(計算!$C9506="","",計算!$C9506)</f>
        <v/>
      </c>
      <c r="B9484" s="7" t="str">
        <f t="shared" si="244"/>
        <v/>
      </c>
    </row>
    <row r="9485" spans="1:2">
      <c r="A9485" s="7" t="str">
        <f>IF(計算!$C9507="","",計算!$C9507)</f>
        <v/>
      </c>
      <c r="B9485" s="7" t="str">
        <f t="shared" si="244"/>
        <v/>
      </c>
    </row>
    <row r="9486" spans="1:2">
      <c r="A9486" s="7" t="str">
        <f>IF(計算!$C9508="","",計算!$C9508)</f>
        <v/>
      </c>
      <c r="B9486" s="7" t="str">
        <f t="shared" si="244"/>
        <v/>
      </c>
    </row>
    <row r="9487" spans="1:2">
      <c r="A9487" s="7" t="str">
        <f>IF(計算!$C9509="","",計算!$C9509)</f>
        <v/>
      </c>
      <c r="B9487" s="7" t="str">
        <f t="shared" si="244"/>
        <v/>
      </c>
    </row>
    <row r="9488" spans="1:2">
      <c r="A9488" s="7" t="str">
        <f>IF(計算!$C9510="","",計算!$C9510)</f>
        <v/>
      </c>
      <c r="B9488" s="7" t="str">
        <f t="shared" si="244"/>
        <v/>
      </c>
    </row>
    <row r="9489" spans="1:2">
      <c r="A9489" s="7" t="str">
        <f>IF(計算!$C9511="","",計算!$C9511)</f>
        <v/>
      </c>
      <c r="B9489" s="7" t="str">
        <f t="shared" si="244"/>
        <v/>
      </c>
    </row>
    <row r="9490" spans="1:2">
      <c r="A9490" s="7" t="str">
        <f>IF(計算!$C9512="","",計算!$C9512)</f>
        <v/>
      </c>
      <c r="B9490" s="7" t="str">
        <f t="shared" si="244"/>
        <v/>
      </c>
    </row>
    <row r="9491" spans="1:2">
      <c r="A9491" s="7" t="str">
        <f>IF(計算!$C9513="","",計算!$C9513)</f>
        <v/>
      </c>
      <c r="B9491" s="7" t="str">
        <f t="shared" si="244"/>
        <v/>
      </c>
    </row>
    <row r="9492" spans="1:2">
      <c r="A9492" s="7" t="str">
        <f>IF(計算!$C9514="","",計算!$C9514)</f>
        <v/>
      </c>
      <c r="B9492" s="7" t="str">
        <f t="shared" si="244"/>
        <v/>
      </c>
    </row>
    <row r="9493" spans="1:2">
      <c r="A9493" s="7" t="str">
        <f>IF(計算!$C9515="","",計算!$C9515)</f>
        <v/>
      </c>
      <c r="B9493" s="7" t="str">
        <f t="shared" si="244"/>
        <v/>
      </c>
    </row>
    <row r="9494" spans="1:2">
      <c r="A9494" s="7" t="str">
        <f>IF(計算!$C9516="","",計算!$C9516)</f>
        <v/>
      </c>
      <c r="B9494" s="7" t="str">
        <f t="shared" si="244"/>
        <v/>
      </c>
    </row>
    <row r="9495" spans="1:2">
      <c r="A9495" s="7" t="str">
        <f>IF(計算!$C9517="","",計算!$C9517)</f>
        <v/>
      </c>
      <c r="B9495" s="7" t="str">
        <f t="shared" si="244"/>
        <v/>
      </c>
    </row>
    <row r="9496" spans="1:2">
      <c r="A9496" s="7" t="str">
        <f>IF(計算!$C9518="","",計算!$C9518)</f>
        <v/>
      </c>
      <c r="B9496" s="7" t="str">
        <f t="shared" si="244"/>
        <v/>
      </c>
    </row>
    <row r="9497" spans="1:2">
      <c r="A9497" s="7" t="str">
        <f>IF(計算!$C9519="","",計算!$C9519)</f>
        <v/>
      </c>
      <c r="B9497" s="7" t="str">
        <f t="shared" si="244"/>
        <v/>
      </c>
    </row>
    <row r="9498" spans="1:2">
      <c r="A9498" s="7" t="str">
        <f>IF(計算!$C9520="","",計算!$C9520)</f>
        <v/>
      </c>
      <c r="B9498" s="7" t="str">
        <f t="shared" si="244"/>
        <v/>
      </c>
    </row>
    <row r="9499" spans="1:2">
      <c r="A9499" s="7" t="str">
        <f>IF(計算!$C9521="","",計算!$C9521)</f>
        <v/>
      </c>
      <c r="B9499" s="7" t="str">
        <f t="shared" si="244"/>
        <v/>
      </c>
    </row>
    <row r="9500" spans="1:2">
      <c r="A9500" s="7" t="str">
        <f>IF(計算!$C9522="","",計算!$C9522)</f>
        <v/>
      </c>
      <c r="B9500" s="7" t="str">
        <f t="shared" si="244"/>
        <v/>
      </c>
    </row>
    <row r="9501" spans="1:2">
      <c r="A9501" s="7" t="str">
        <f>IF(計算!$C9523="","",計算!$C9523)</f>
        <v/>
      </c>
      <c r="B9501" s="7" t="str">
        <f t="shared" si="244"/>
        <v/>
      </c>
    </row>
    <row r="9502" spans="1:2">
      <c r="A9502" s="7" t="str">
        <f>IF(計算!$C9524="","",計算!$C9524)</f>
        <v/>
      </c>
      <c r="B9502" s="7" t="str">
        <f t="shared" si="244"/>
        <v/>
      </c>
    </row>
    <row r="9503" spans="1:2">
      <c r="A9503" s="7" t="str">
        <f>IF(計算!$C9525="","",計算!$C9525)</f>
        <v/>
      </c>
      <c r="B9503" s="7" t="str">
        <f t="shared" si="244"/>
        <v/>
      </c>
    </row>
    <row r="9504" spans="1:2">
      <c r="A9504" s="7" t="str">
        <f>IF(計算!$C9526="","",計算!$C9526)</f>
        <v/>
      </c>
      <c r="B9504" s="7" t="str">
        <f t="shared" si="244"/>
        <v/>
      </c>
    </row>
    <row r="9505" spans="1:2">
      <c r="A9505" s="7" t="str">
        <f>IF(計算!$C9527="","",計算!$C9527)</f>
        <v/>
      </c>
      <c r="B9505" s="7" t="str">
        <f t="shared" si="244"/>
        <v/>
      </c>
    </row>
    <row r="9506" spans="1:2">
      <c r="A9506" s="7" t="str">
        <f>IF(計算!$C9528="","",計算!$C9528)</f>
        <v/>
      </c>
      <c r="B9506" s="7" t="str">
        <f t="shared" si="244"/>
        <v/>
      </c>
    </row>
    <row r="9507" spans="1:2">
      <c r="A9507" s="7" t="str">
        <f>IF(計算!$C9529="","",計算!$C9529)</f>
        <v/>
      </c>
      <c r="B9507" s="7" t="str">
        <f t="shared" si="244"/>
        <v/>
      </c>
    </row>
    <row r="9508" spans="1:2">
      <c r="A9508" s="7" t="str">
        <f>IF(計算!$C9530="","",計算!$C9530)</f>
        <v/>
      </c>
      <c r="B9508" s="7" t="str">
        <f t="shared" si="244"/>
        <v/>
      </c>
    </row>
    <row r="9509" spans="1:2">
      <c r="A9509" s="7" t="str">
        <f>IF(計算!$C9531="","",計算!$C9531)</f>
        <v/>
      </c>
      <c r="B9509" s="7" t="str">
        <f t="shared" si="244"/>
        <v/>
      </c>
    </row>
    <row r="9510" spans="1:2">
      <c r="A9510" s="7" t="str">
        <f>IF(計算!$C9532="","",計算!$C9532)</f>
        <v/>
      </c>
      <c r="B9510" s="7" t="str">
        <f t="shared" si="244"/>
        <v/>
      </c>
    </row>
    <row r="9511" spans="1:2">
      <c r="A9511" s="7" t="str">
        <f>IF(計算!$C9533="","",計算!$C9533)</f>
        <v/>
      </c>
      <c r="B9511" s="7" t="str">
        <f t="shared" si="244"/>
        <v/>
      </c>
    </row>
    <row r="9512" spans="1:2">
      <c r="A9512" s="7" t="str">
        <f>IF(計算!$C9534="","",計算!$C9534)</f>
        <v/>
      </c>
      <c r="B9512" s="7" t="str">
        <f t="shared" si="244"/>
        <v/>
      </c>
    </row>
    <row r="9513" spans="1:2">
      <c r="A9513" s="7" t="str">
        <f>IF(計算!$C9535="","",計算!$C9535)</f>
        <v/>
      </c>
      <c r="B9513" s="7" t="str">
        <f t="shared" si="244"/>
        <v/>
      </c>
    </row>
    <row r="9514" spans="1:2">
      <c r="A9514" s="7" t="str">
        <f>IF(計算!$C9536="","",計算!$C9536)</f>
        <v/>
      </c>
      <c r="B9514" s="7" t="str">
        <f t="shared" si="244"/>
        <v/>
      </c>
    </row>
    <row r="9515" spans="1:2">
      <c r="A9515" s="7" t="str">
        <f>IF(計算!$C9537="","",計算!$C9537)</f>
        <v/>
      </c>
      <c r="B9515" s="7" t="str">
        <f t="shared" si="244"/>
        <v/>
      </c>
    </row>
    <row r="9516" spans="1:2">
      <c r="A9516" s="7" t="str">
        <f>IF(計算!$C9538="","",計算!$C9538)</f>
        <v/>
      </c>
      <c r="B9516" s="7" t="str">
        <f t="shared" si="244"/>
        <v/>
      </c>
    </row>
    <row r="9517" spans="1:2">
      <c r="A9517" s="7" t="str">
        <f>IF(計算!$C9539="","",計算!$C9539)</f>
        <v/>
      </c>
      <c r="B9517" s="7" t="str">
        <f t="shared" si="244"/>
        <v/>
      </c>
    </row>
    <row r="9518" spans="1:2">
      <c r="A9518" s="7" t="str">
        <f>IF(計算!$C9540="","",計算!$C9540)</f>
        <v/>
      </c>
      <c r="B9518" s="7" t="str">
        <f t="shared" si="244"/>
        <v/>
      </c>
    </row>
    <row r="9519" spans="1:2">
      <c r="A9519" s="7" t="str">
        <f>IF(計算!$C9541="","",計算!$C9541)</f>
        <v/>
      </c>
      <c r="B9519" s="7" t="str">
        <f t="shared" si="244"/>
        <v/>
      </c>
    </row>
    <row r="9520" spans="1:2">
      <c r="A9520" s="7" t="str">
        <f>IF(計算!$C9542="","",計算!$C9542)</f>
        <v/>
      </c>
      <c r="B9520" s="7" t="str">
        <f t="shared" si="244"/>
        <v/>
      </c>
    </row>
    <row r="9521" spans="1:2">
      <c r="A9521" s="7" t="str">
        <f>IF(計算!$C9543="","",計算!$C9543)</f>
        <v/>
      </c>
      <c r="B9521" s="7" t="str">
        <f t="shared" si="244"/>
        <v/>
      </c>
    </row>
    <row r="9522" spans="1:2">
      <c r="A9522" s="7" t="str">
        <f>IF(計算!$C9544="","",計算!$C9544)</f>
        <v/>
      </c>
      <c r="B9522" s="7" t="str">
        <f t="shared" si="244"/>
        <v/>
      </c>
    </row>
    <row r="9523" spans="1:2">
      <c r="A9523" s="7" t="str">
        <f>IF(計算!$C9545="","",計算!$C9545)</f>
        <v/>
      </c>
      <c r="B9523" s="7" t="str">
        <f t="shared" si="244"/>
        <v/>
      </c>
    </row>
    <row r="9524" spans="1:2">
      <c r="A9524" s="7" t="str">
        <f>IF(計算!$C9546="","",計算!$C9546)</f>
        <v/>
      </c>
      <c r="B9524" s="7" t="str">
        <f t="shared" si="244"/>
        <v/>
      </c>
    </row>
    <row r="9525" spans="1:2">
      <c r="A9525" s="7" t="str">
        <f>IF(計算!$C9547="","",計算!$C9547)</f>
        <v/>
      </c>
      <c r="B9525" s="7" t="str">
        <f t="shared" si="244"/>
        <v/>
      </c>
    </row>
    <row r="9526" spans="1:2">
      <c r="A9526" s="7" t="str">
        <f>IF(計算!$C9548="","",計算!$C9548)</f>
        <v/>
      </c>
      <c r="B9526" s="7" t="str">
        <f t="shared" si="244"/>
        <v/>
      </c>
    </row>
    <row r="9527" spans="1:2">
      <c r="A9527" s="7" t="str">
        <f>IF(計算!$C9549="","",計算!$C9549)</f>
        <v/>
      </c>
      <c r="B9527" s="7" t="str">
        <f t="shared" si="244"/>
        <v/>
      </c>
    </row>
    <row r="9528" spans="1:2">
      <c r="A9528" s="7" t="str">
        <f>IF(計算!$C9550="","",計算!$C9550)</f>
        <v/>
      </c>
      <c r="B9528" s="7" t="str">
        <f t="shared" si="244"/>
        <v/>
      </c>
    </row>
    <row r="9529" spans="1:2">
      <c r="A9529" s="7" t="str">
        <f>IF(計算!$C9551="","",計算!$C9551)</f>
        <v/>
      </c>
      <c r="B9529" s="7" t="str">
        <f t="shared" si="244"/>
        <v/>
      </c>
    </row>
    <row r="9530" spans="1:2">
      <c r="A9530" s="7" t="str">
        <f>IF(計算!$C9552="","",計算!$C9552)</f>
        <v/>
      </c>
      <c r="B9530" s="7" t="str">
        <f t="shared" si="244"/>
        <v/>
      </c>
    </row>
    <row r="9531" spans="1:2">
      <c r="A9531" s="7" t="str">
        <f>IF(計算!$C9553="","",計算!$C9553)</f>
        <v/>
      </c>
      <c r="B9531" s="7" t="str">
        <f t="shared" si="244"/>
        <v/>
      </c>
    </row>
    <row r="9532" spans="1:2">
      <c r="A9532" s="7" t="str">
        <f>IF(計算!$C9554="","",計算!$C9554)</f>
        <v/>
      </c>
      <c r="B9532" s="7" t="str">
        <f t="shared" si="244"/>
        <v/>
      </c>
    </row>
    <row r="9533" spans="1:2">
      <c r="A9533" s="7" t="str">
        <f>IF(計算!$C9555="","",計算!$C9555)</f>
        <v/>
      </c>
      <c r="B9533" s="7" t="str">
        <f t="shared" si="244"/>
        <v/>
      </c>
    </row>
    <row r="9534" spans="1:2">
      <c r="A9534" s="7" t="str">
        <f>IF(計算!$C9556="","",計算!$C9556)</f>
        <v/>
      </c>
      <c r="B9534" s="7" t="str">
        <f t="shared" si="244"/>
        <v/>
      </c>
    </row>
    <row r="9535" spans="1:2">
      <c r="A9535" s="7" t="str">
        <f>IF(計算!$C9557="","",計算!$C9557)</f>
        <v/>
      </c>
      <c r="B9535" s="7" t="str">
        <f t="shared" si="244"/>
        <v/>
      </c>
    </row>
    <row r="9536" spans="1:2">
      <c r="A9536" s="7" t="str">
        <f>IF(計算!$C9558="","",計算!$C9558)</f>
        <v/>
      </c>
      <c r="B9536" s="7" t="str">
        <f t="shared" si="244"/>
        <v/>
      </c>
    </row>
    <row r="9537" spans="1:2">
      <c r="A9537" s="7" t="str">
        <f>IF(計算!$C9559="","",計算!$C9559)</f>
        <v/>
      </c>
      <c r="B9537" s="7" t="str">
        <f t="shared" si="244"/>
        <v/>
      </c>
    </row>
    <row r="9538" spans="1:2">
      <c r="A9538" s="7" t="str">
        <f>IF(計算!$C9560="","",計算!$C9560)</f>
        <v/>
      </c>
      <c r="B9538" s="7" t="str">
        <f t="shared" si="244"/>
        <v/>
      </c>
    </row>
    <row r="9539" spans="1:2">
      <c r="A9539" s="7" t="str">
        <f>IF(計算!$C9561="","",計算!$C9561)</f>
        <v/>
      </c>
      <c r="B9539" s="7" t="str">
        <f t="shared" si="244"/>
        <v/>
      </c>
    </row>
    <row r="9540" spans="1:2">
      <c r="A9540" s="7" t="str">
        <f>IF(計算!$C9562="","",計算!$C9562)</f>
        <v/>
      </c>
      <c r="B9540" s="7" t="str">
        <f t="shared" si="244"/>
        <v/>
      </c>
    </row>
    <row r="9541" spans="1:2">
      <c r="A9541" s="7" t="str">
        <f>IF(計算!$C9563="","",計算!$C9563)</f>
        <v/>
      </c>
      <c r="B9541" s="7" t="str">
        <f t="shared" si="244"/>
        <v/>
      </c>
    </row>
    <row r="9542" spans="1:2">
      <c r="A9542" s="7" t="str">
        <f>IF(計算!$C9564="","",計算!$C9564)</f>
        <v/>
      </c>
      <c r="B9542" s="7" t="str">
        <f t="shared" si="244"/>
        <v/>
      </c>
    </row>
    <row r="9543" spans="1:2">
      <c r="A9543" s="7" t="str">
        <f>IF(計算!$C9565="","",計算!$C9565)</f>
        <v/>
      </c>
      <c r="B9543" s="7" t="str">
        <f t="shared" ref="B9543:B9606" si="245">IF($A9544="","",$A9544)</f>
        <v/>
      </c>
    </row>
    <row r="9544" spans="1:2">
      <c r="A9544" s="7" t="str">
        <f>IF(計算!$C9566="","",計算!$C9566)</f>
        <v/>
      </c>
      <c r="B9544" s="7" t="str">
        <f t="shared" si="245"/>
        <v/>
      </c>
    </row>
    <row r="9545" spans="1:2">
      <c r="A9545" s="7" t="str">
        <f>IF(計算!$C9567="","",計算!$C9567)</f>
        <v/>
      </c>
      <c r="B9545" s="7" t="str">
        <f t="shared" si="245"/>
        <v/>
      </c>
    </row>
    <row r="9546" spans="1:2">
      <c r="A9546" s="7" t="str">
        <f>IF(計算!$C9568="","",計算!$C9568)</f>
        <v/>
      </c>
      <c r="B9546" s="7" t="str">
        <f t="shared" si="245"/>
        <v/>
      </c>
    </row>
    <row r="9547" spans="1:2">
      <c r="A9547" s="7" t="str">
        <f>IF(計算!$C9569="","",計算!$C9569)</f>
        <v/>
      </c>
      <c r="B9547" s="7" t="str">
        <f t="shared" si="245"/>
        <v/>
      </c>
    </row>
    <row r="9548" spans="1:2">
      <c r="A9548" s="7" t="str">
        <f>IF(計算!$C9570="","",計算!$C9570)</f>
        <v/>
      </c>
      <c r="B9548" s="7" t="str">
        <f t="shared" si="245"/>
        <v/>
      </c>
    </row>
    <row r="9549" spans="1:2">
      <c r="A9549" s="7" t="str">
        <f>IF(計算!$C9571="","",計算!$C9571)</f>
        <v/>
      </c>
      <c r="B9549" s="7" t="str">
        <f t="shared" si="245"/>
        <v/>
      </c>
    </row>
    <row r="9550" spans="1:2">
      <c r="A9550" s="7" t="str">
        <f>IF(計算!$C9572="","",計算!$C9572)</f>
        <v/>
      </c>
      <c r="B9550" s="7" t="str">
        <f t="shared" si="245"/>
        <v/>
      </c>
    </row>
    <row r="9551" spans="1:2">
      <c r="A9551" s="7" t="str">
        <f>IF(計算!$C9573="","",計算!$C9573)</f>
        <v/>
      </c>
      <c r="B9551" s="7" t="str">
        <f t="shared" si="245"/>
        <v/>
      </c>
    </row>
    <row r="9552" spans="1:2">
      <c r="A9552" s="7" t="str">
        <f>IF(計算!$C9574="","",計算!$C9574)</f>
        <v/>
      </c>
      <c r="B9552" s="7" t="str">
        <f t="shared" si="245"/>
        <v/>
      </c>
    </row>
    <row r="9553" spans="1:2">
      <c r="A9553" s="7" t="str">
        <f>IF(計算!$C9575="","",計算!$C9575)</f>
        <v/>
      </c>
      <c r="B9553" s="7" t="str">
        <f t="shared" si="245"/>
        <v/>
      </c>
    </row>
    <row r="9554" spans="1:2">
      <c r="A9554" s="7" t="str">
        <f>IF(計算!$C9576="","",計算!$C9576)</f>
        <v/>
      </c>
      <c r="B9554" s="7" t="str">
        <f t="shared" si="245"/>
        <v/>
      </c>
    </row>
    <row r="9555" spans="1:2">
      <c r="A9555" s="7" t="str">
        <f>IF(計算!$C9577="","",計算!$C9577)</f>
        <v/>
      </c>
      <c r="B9555" s="7" t="str">
        <f t="shared" si="245"/>
        <v/>
      </c>
    </row>
    <row r="9556" spans="1:2">
      <c r="A9556" s="7" t="str">
        <f>IF(計算!$C9578="","",計算!$C9578)</f>
        <v/>
      </c>
      <c r="B9556" s="7" t="str">
        <f t="shared" si="245"/>
        <v/>
      </c>
    </row>
    <row r="9557" spans="1:2">
      <c r="A9557" s="7" t="str">
        <f>IF(計算!$C9579="","",計算!$C9579)</f>
        <v/>
      </c>
      <c r="B9557" s="7" t="str">
        <f t="shared" si="245"/>
        <v/>
      </c>
    </row>
    <row r="9558" spans="1:2">
      <c r="A9558" s="7" t="str">
        <f>IF(計算!$C9580="","",計算!$C9580)</f>
        <v/>
      </c>
      <c r="B9558" s="7" t="str">
        <f t="shared" si="245"/>
        <v/>
      </c>
    </row>
    <row r="9559" spans="1:2">
      <c r="A9559" s="7" t="str">
        <f>IF(計算!$C9581="","",計算!$C9581)</f>
        <v/>
      </c>
      <c r="B9559" s="7" t="str">
        <f t="shared" si="245"/>
        <v/>
      </c>
    </row>
    <row r="9560" spans="1:2">
      <c r="A9560" s="7" t="str">
        <f>IF(計算!$C9582="","",計算!$C9582)</f>
        <v/>
      </c>
      <c r="B9560" s="7" t="str">
        <f t="shared" si="245"/>
        <v/>
      </c>
    </row>
    <row r="9561" spans="1:2">
      <c r="A9561" s="7" t="str">
        <f>IF(計算!$C9583="","",計算!$C9583)</f>
        <v/>
      </c>
      <c r="B9561" s="7" t="str">
        <f t="shared" si="245"/>
        <v/>
      </c>
    </row>
    <row r="9562" spans="1:2">
      <c r="A9562" s="7" t="str">
        <f>IF(計算!$C9584="","",計算!$C9584)</f>
        <v/>
      </c>
      <c r="B9562" s="7" t="str">
        <f t="shared" si="245"/>
        <v/>
      </c>
    </row>
    <row r="9563" spans="1:2">
      <c r="A9563" s="7" t="str">
        <f>IF(計算!$C9585="","",計算!$C9585)</f>
        <v/>
      </c>
      <c r="B9563" s="7" t="str">
        <f t="shared" si="245"/>
        <v/>
      </c>
    </row>
    <row r="9564" spans="1:2">
      <c r="A9564" s="7" t="str">
        <f>IF(計算!$C9586="","",計算!$C9586)</f>
        <v/>
      </c>
      <c r="B9564" s="7" t="str">
        <f t="shared" si="245"/>
        <v/>
      </c>
    </row>
    <row r="9565" spans="1:2">
      <c r="A9565" s="7" t="str">
        <f>IF(計算!$C9587="","",計算!$C9587)</f>
        <v/>
      </c>
      <c r="B9565" s="7" t="str">
        <f t="shared" si="245"/>
        <v/>
      </c>
    </row>
    <row r="9566" spans="1:2">
      <c r="A9566" s="7" t="str">
        <f>IF(計算!$C9588="","",計算!$C9588)</f>
        <v/>
      </c>
      <c r="B9566" s="7" t="str">
        <f t="shared" si="245"/>
        <v/>
      </c>
    </row>
    <row r="9567" spans="1:2">
      <c r="A9567" s="7" t="str">
        <f>IF(計算!$C9589="","",計算!$C9589)</f>
        <v/>
      </c>
      <c r="B9567" s="7" t="str">
        <f t="shared" si="245"/>
        <v/>
      </c>
    </row>
    <row r="9568" spans="1:2">
      <c r="A9568" s="7" t="str">
        <f>IF(計算!$C9590="","",計算!$C9590)</f>
        <v/>
      </c>
      <c r="B9568" s="7" t="str">
        <f t="shared" si="245"/>
        <v/>
      </c>
    </row>
    <row r="9569" spans="1:2">
      <c r="A9569" s="7" t="str">
        <f>IF(計算!$C9591="","",計算!$C9591)</f>
        <v/>
      </c>
      <c r="B9569" s="7" t="str">
        <f t="shared" si="245"/>
        <v/>
      </c>
    </row>
    <row r="9570" spans="1:2">
      <c r="A9570" s="7" t="str">
        <f>IF(計算!$C9592="","",計算!$C9592)</f>
        <v/>
      </c>
      <c r="B9570" s="7" t="str">
        <f t="shared" si="245"/>
        <v/>
      </c>
    </row>
    <row r="9571" spans="1:2">
      <c r="A9571" s="7" t="str">
        <f>IF(計算!$C9593="","",計算!$C9593)</f>
        <v/>
      </c>
      <c r="B9571" s="7" t="str">
        <f t="shared" si="245"/>
        <v/>
      </c>
    </row>
    <row r="9572" spans="1:2">
      <c r="A9572" s="7" t="str">
        <f>IF(計算!$C9594="","",計算!$C9594)</f>
        <v/>
      </c>
      <c r="B9572" s="7" t="str">
        <f t="shared" si="245"/>
        <v/>
      </c>
    </row>
    <row r="9573" spans="1:2">
      <c r="A9573" s="7" t="str">
        <f>IF(計算!$C9595="","",計算!$C9595)</f>
        <v/>
      </c>
      <c r="B9573" s="7" t="str">
        <f t="shared" si="245"/>
        <v/>
      </c>
    </row>
    <row r="9574" spans="1:2">
      <c r="A9574" s="7" t="str">
        <f>IF(計算!$C9596="","",計算!$C9596)</f>
        <v/>
      </c>
      <c r="B9574" s="7" t="str">
        <f t="shared" si="245"/>
        <v/>
      </c>
    </row>
    <row r="9575" spans="1:2">
      <c r="A9575" s="7" t="str">
        <f>IF(計算!$C9597="","",計算!$C9597)</f>
        <v/>
      </c>
      <c r="B9575" s="7" t="str">
        <f t="shared" si="245"/>
        <v/>
      </c>
    </row>
    <row r="9576" spans="1:2">
      <c r="A9576" s="7" t="str">
        <f>IF(計算!$C9598="","",計算!$C9598)</f>
        <v/>
      </c>
      <c r="B9576" s="7" t="str">
        <f t="shared" si="245"/>
        <v/>
      </c>
    </row>
    <row r="9577" spans="1:2">
      <c r="A9577" s="7" t="str">
        <f>IF(計算!$C9599="","",計算!$C9599)</f>
        <v/>
      </c>
      <c r="B9577" s="7" t="str">
        <f t="shared" si="245"/>
        <v/>
      </c>
    </row>
    <row r="9578" spans="1:2">
      <c r="A9578" s="7" t="str">
        <f>IF(計算!$C9600="","",計算!$C9600)</f>
        <v/>
      </c>
      <c r="B9578" s="7" t="str">
        <f t="shared" si="245"/>
        <v/>
      </c>
    </row>
    <row r="9579" spans="1:2">
      <c r="A9579" s="7" t="str">
        <f>IF(計算!$C9601="","",計算!$C9601)</f>
        <v/>
      </c>
      <c r="B9579" s="7" t="str">
        <f t="shared" si="245"/>
        <v/>
      </c>
    </row>
    <row r="9580" spans="1:2">
      <c r="A9580" s="7" t="str">
        <f>IF(計算!$C9602="","",計算!$C9602)</f>
        <v/>
      </c>
      <c r="B9580" s="7" t="str">
        <f t="shared" si="245"/>
        <v/>
      </c>
    </row>
    <row r="9581" spans="1:2">
      <c r="A9581" s="7" t="str">
        <f>IF(計算!$C9603="","",計算!$C9603)</f>
        <v/>
      </c>
      <c r="B9581" s="7" t="str">
        <f t="shared" si="245"/>
        <v/>
      </c>
    </row>
    <row r="9582" spans="1:2">
      <c r="A9582" s="7" t="str">
        <f>IF(計算!$C9604="","",計算!$C9604)</f>
        <v/>
      </c>
      <c r="B9582" s="7" t="str">
        <f t="shared" si="245"/>
        <v/>
      </c>
    </row>
    <row r="9583" spans="1:2">
      <c r="A9583" s="7" t="str">
        <f>IF(計算!$C9605="","",計算!$C9605)</f>
        <v/>
      </c>
      <c r="B9583" s="7" t="str">
        <f t="shared" si="245"/>
        <v/>
      </c>
    </row>
    <row r="9584" spans="1:2">
      <c r="A9584" s="7" t="str">
        <f>IF(計算!$C9606="","",計算!$C9606)</f>
        <v/>
      </c>
      <c r="B9584" s="7" t="str">
        <f t="shared" si="245"/>
        <v/>
      </c>
    </row>
    <row r="9585" spans="1:2">
      <c r="A9585" s="7" t="str">
        <f>IF(計算!$C9607="","",計算!$C9607)</f>
        <v/>
      </c>
      <c r="B9585" s="7" t="str">
        <f t="shared" si="245"/>
        <v/>
      </c>
    </row>
    <row r="9586" spans="1:2">
      <c r="A9586" s="7" t="str">
        <f>IF(計算!$C9608="","",計算!$C9608)</f>
        <v/>
      </c>
      <c r="B9586" s="7" t="str">
        <f t="shared" si="245"/>
        <v/>
      </c>
    </row>
    <row r="9587" spans="1:2">
      <c r="A9587" s="7" t="str">
        <f>IF(計算!$C9609="","",計算!$C9609)</f>
        <v/>
      </c>
      <c r="B9587" s="7" t="str">
        <f t="shared" si="245"/>
        <v/>
      </c>
    </row>
    <row r="9588" spans="1:2">
      <c r="A9588" s="7" t="str">
        <f>IF(計算!$C9610="","",計算!$C9610)</f>
        <v/>
      </c>
      <c r="B9588" s="7" t="str">
        <f t="shared" si="245"/>
        <v/>
      </c>
    </row>
    <row r="9589" spans="1:2">
      <c r="A9589" s="7" t="str">
        <f>IF(計算!$C9611="","",計算!$C9611)</f>
        <v/>
      </c>
      <c r="B9589" s="7" t="str">
        <f t="shared" si="245"/>
        <v/>
      </c>
    </row>
    <row r="9590" spans="1:2">
      <c r="A9590" s="7" t="str">
        <f>IF(計算!$C9612="","",計算!$C9612)</f>
        <v/>
      </c>
      <c r="B9590" s="7" t="str">
        <f t="shared" si="245"/>
        <v/>
      </c>
    </row>
    <row r="9591" spans="1:2">
      <c r="A9591" s="7" t="str">
        <f>IF(計算!$C9613="","",計算!$C9613)</f>
        <v/>
      </c>
      <c r="B9591" s="7" t="str">
        <f t="shared" si="245"/>
        <v/>
      </c>
    </row>
    <row r="9592" spans="1:2">
      <c r="A9592" s="7" t="str">
        <f>IF(計算!$C9614="","",計算!$C9614)</f>
        <v/>
      </c>
      <c r="B9592" s="7" t="str">
        <f t="shared" si="245"/>
        <v/>
      </c>
    </row>
    <row r="9593" spans="1:2">
      <c r="A9593" s="7" t="str">
        <f>IF(計算!$C9615="","",計算!$C9615)</f>
        <v/>
      </c>
      <c r="B9593" s="7" t="str">
        <f t="shared" si="245"/>
        <v/>
      </c>
    </row>
    <row r="9594" spans="1:2">
      <c r="A9594" s="7" t="str">
        <f>IF(計算!$C9616="","",計算!$C9616)</f>
        <v/>
      </c>
      <c r="B9594" s="7" t="str">
        <f t="shared" si="245"/>
        <v/>
      </c>
    </row>
    <row r="9595" spans="1:2">
      <c r="A9595" s="7" t="str">
        <f>IF(計算!$C9617="","",計算!$C9617)</f>
        <v/>
      </c>
      <c r="B9595" s="7" t="str">
        <f t="shared" si="245"/>
        <v/>
      </c>
    </row>
    <row r="9596" spans="1:2">
      <c r="A9596" s="7" t="str">
        <f>IF(計算!$C9618="","",計算!$C9618)</f>
        <v/>
      </c>
      <c r="B9596" s="7" t="str">
        <f t="shared" si="245"/>
        <v/>
      </c>
    </row>
    <row r="9597" spans="1:2">
      <c r="A9597" s="7" t="str">
        <f>IF(計算!$C9619="","",計算!$C9619)</f>
        <v/>
      </c>
      <c r="B9597" s="7" t="str">
        <f t="shared" si="245"/>
        <v/>
      </c>
    </row>
    <row r="9598" spans="1:2">
      <c r="A9598" s="7" t="str">
        <f>IF(計算!$C9620="","",計算!$C9620)</f>
        <v/>
      </c>
      <c r="B9598" s="7" t="str">
        <f t="shared" si="245"/>
        <v/>
      </c>
    </row>
    <row r="9599" spans="1:2">
      <c r="A9599" s="7" t="str">
        <f>IF(計算!$C9621="","",計算!$C9621)</f>
        <v/>
      </c>
      <c r="B9599" s="7" t="str">
        <f t="shared" si="245"/>
        <v/>
      </c>
    </row>
    <row r="9600" spans="1:2">
      <c r="A9600" s="7" t="str">
        <f>IF(計算!$C9622="","",計算!$C9622)</f>
        <v/>
      </c>
      <c r="B9600" s="7" t="str">
        <f t="shared" si="245"/>
        <v/>
      </c>
    </row>
    <row r="9601" spans="1:2">
      <c r="A9601" s="7" t="str">
        <f>IF(計算!$C9623="","",計算!$C9623)</f>
        <v/>
      </c>
      <c r="B9601" s="7" t="str">
        <f t="shared" si="245"/>
        <v/>
      </c>
    </row>
    <row r="9602" spans="1:2">
      <c r="A9602" s="7" t="str">
        <f>IF(計算!$C9624="","",計算!$C9624)</f>
        <v/>
      </c>
      <c r="B9602" s="7" t="str">
        <f t="shared" si="245"/>
        <v/>
      </c>
    </row>
    <row r="9603" spans="1:2">
      <c r="A9603" s="7" t="str">
        <f>IF(計算!$C9625="","",計算!$C9625)</f>
        <v/>
      </c>
      <c r="B9603" s="7" t="str">
        <f t="shared" si="245"/>
        <v/>
      </c>
    </row>
    <row r="9604" spans="1:2">
      <c r="A9604" s="7" t="str">
        <f>IF(計算!$C9626="","",計算!$C9626)</f>
        <v/>
      </c>
      <c r="B9604" s="7" t="str">
        <f t="shared" si="245"/>
        <v/>
      </c>
    </row>
    <row r="9605" spans="1:2">
      <c r="A9605" s="7" t="str">
        <f>IF(計算!$C9627="","",計算!$C9627)</f>
        <v/>
      </c>
      <c r="B9605" s="7" t="str">
        <f t="shared" si="245"/>
        <v/>
      </c>
    </row>
    <row r="9606" spans="1:2">
      <c r="A9606" s="7" t="str">
        <f>IF(計算!$C9628="","",計算!$C9628)</f>
        <v/>
      </c>
      <c r="B9606" s="7" t="str">
        <f t="shared" si="245"/>
        <v/>
      </c>
    </row>
    <row r="9607" spans="1:2">
      <c r="A9607" s="7" t="str">
        <f>IF(計算!$C9629="","",計算!$C9629)</f>
        <v/>
      </c>
      <c r="B9607" s="7" t="str">
        <f t="shared" ref="B9607:B9670" si="246">IF($A9608="","",$A9608)</f>
        <v/>
      </c>
    </row>
    <row r="9608" spans="1:2">
      <c r="A9608" s="7" t="str">
        <f>IF(計算!$C9630="","",計算!$C9630)</f>
        <v/>
      </c>
      <c r="B9608" s="7" t="str">
        <f t="shared" si="246"/>
        <v/>
      </c>
    </row>
    <row r="9609" spans="1:2">
      <c r="A9609" s="7" t="str">
        <f>IF(計算!$C9631="","",計算!$C9631)</f>
        <v/>
      </c>
      <c r="B9609" s="7" t="str">
        <f t="shared" si="246"/>
        <v/>
      </c>
    </row>
    <row r="9610" spans="1:2">
      <c r="A9610" s="7" t="str">
        <f>IF(計算!$C9632="","",計算!$C9632)</f>
        <v/>
      </c>
      <c r="B9610" s="7" t="str">
        <f t="shared" si="246"/>
        <v/>
      </c>
    </row>
    <row r="9611" spans="1:2">
      <c r="A9611" s="7" t="str">
        <f>IF(計算!$C9633="","",計算!$C9633)</f>
        <v/>
      </c>
      <c r="B9611" s="7" t="str">
        <f t="shared" si="246"/>
        <v/>
      </c>
    </row>
    <row r="9612" spans="1:2">
      <c r="A9612" s="7" t="str">
        <f>IF(計算!$C9634="","",計算!$C9634)</f>
        <v/>
      </c>
      <c r="B9612" s="7" t="str">
        <f t="shared" si="246"/>
        <v/>
      </c>
    </row>
    <row r="9613" spans="1:2">
      <c r="A9613" s="7" t="str">
        <f>IF(計算!$C9635="","",計算!$C9635)</f>
        <v/>
      </c>
      <c r="B9613" s="7" t="str">
        <f t="shared" si="246"/>
        <v/>
      </c>
    </row>
    <row r="9614" spans="1:2">
      <c r="A9614" s="7" t="str">
        <f>IF(計算!$C9636="","",計算!$C9636)</f>
        <v/>
      </c>
      <c r="B9614" s="7" t="str">
        <f t="shared" si="246"/>
        <v/>
      </c>
    </row>
    <row r="9615" spans="1:2">
      <c r="A9615" s="7" t="str">
        <f>IF(計算!$C9637="","",計算!$C9637)</f>
        <v/>
      </c>
      <c r="B9615" s="7" t="str">
        <f t="shared" si="246"/>
        <v/>
      </c>
    </row>
    <row r="9616" spans="1:2">
      <c r="A9616" s="7" t="str">
        <f>IF(計算!$C9638="","",計算!$C9638)</f>
        <v/>
      </c>
      <c r="B9616" s="7" t="str">
        <f t="shared" si="246"/>
        <v/>
      </c>
    </row>
    <row r="9617" spans="1:2">
      <c r="A9617" s="7" t="str">
        <f>IF(計算!$C9639="","",計算!$C9639)</f>
        <v/>
      </c>
      <c r="B9617" s="7" t="str">
        <f t="shared" si="246"/>
        <v/>
      </c>
    </row>
    <row r="9618" spans="1:2">
      <c r="A9618" s="7" t="str">
        <f>IF(計算!$C9640="","",計算!$C9640)</f>
        <v/>
      </c>
      <c r="B9618" s="7" t="str">
        <f t="shared" si="246"/>
        <v/>
      </c>
    </row>
    <row r="9619" spans="1:2">
      <c r="A9619" s="7" t="str">
        <f>IF(計算!$C9641="","",計算!$C9641)</f>
        <v/>
      </c>
      <c r="B9619" s="7" t="str">
        <f t="shared" si="246"/>
        <v/>
      </c>
    </row>
    <row r="9620" spans="1:2">
      <c r="A9620" s="7" t="str">
        <f>IF(計算!$C9642="","",計算!$C9642)</f>
        <v/>
      </c>
      <c r="B9620" s="7" t="str">
        <f t="shared" si="246"/>
        <v/>
      </c>
    </row>
    <row r="9621" spans="1:2">
      <c r="A9621" s="7" t="str">
        <f>IF(計算!$C9643="","",計算!$C9643)</f>
        <v/>
      </c>
      <c r="B9621" s="7" t="str">
        <f t="shared" si="246"/>
        <v/>
      </c>
    </row>
    <row r="9622" spans="1:2">
      <c r="A9622" s="7" t="str">
        <f>IF(計算!$C9644="","",計算!$C9644)</f>
        <v/>
      </c>
      <c r="B9622" s="7" t="str">
        <f t="shared" si="246"/>
        <v/>
      </c>
    </row>
    <row r="9623" spans="1:2">
      <c r="A9623" s="7" t="str">
        <f>IF(計算!$C9645="","",計算!$C9645)</f>
        <v/>
      </c>
      <c r="B9623" s="7" t="str">
        <f t="shared" si="246"/>
        <v/>
      </c>
    </row>
    <row r="9624" spans="1:2">
      <c r="A9624" s="7" t="str">
        <f>IF(計算!$C9646="","",計算!$C9646)</f>
        <v/>
      </c>
      <c r="B9624" s="7" t="str">
        <f t="shared" si="246"/>
        <v/>
      </c>
    </row>
    <row r="9625" spans="1:2">
      <c r="A9625" s="7" t="str">
        <f>IF(計算!$C9647="","",計算!$C9647)</f>
        <v/>
      </c>
      <c r="B9625" s="7" t="str">
        <f t="shared" si="246"/>
        <v/>
      </c>
    </row>
    <row r="9626" spans="1:2">
      <c r="A9626" s="7" t="str">
        <f>IF(計算!$C9648="","",計算!$C9648)</f>
        <v/>
      </c>
      <c r="B9626" s="7" t="str">
        <f t="shared" si="246"/>
        <v/>
      </c>
    </row>
    <row r="9627" spans="1:2">
      <c r="A9627" s="7" t="str">
        <f>IF(計算!$C9649="","",計算!$C9649)</f>
        <v/>
      </c>
      <c r="B9627" s="7" t="str">
        <f t="shared" si="246"/>
        <v/>
      </c>
    </row>
    <row r="9628" spans="1:2">
      <c r="A9628" s="7" t="str">
        <f>IF(計算!$C9650="","",計算!$C9650)</f>
        <v/>
      </c>
      <c r="B9628" s="7" t="str">
        <f t="shared" si="246"/>
        <v/>
      </c>
    </row>
    <row r="9629" spans="1:2">
      <c r="A9629" s="7" t="str">
        <f>IF(計算!$C9651="","",計算!$C9651)</f>
        <v/>
      </c>
      <c r="B9629" s="7" t="str">
        <f t="shared" si="246"/>
        <v/>
      </c>
    </row>
    <row r="9630" spans="1:2">
      <c r="A9630" s="7" t="str">
        <f>IF(計算!$C9652="","",計算!$C9652)</f>
        <v/>
      </c>
      <c r="B9630" s="7" t="str">
        <f t="shared" si="246"/>
        <v/>
      </c>
    </row>
    <row r="9631" spans="1:2">
      <c r="A9631" s="7" t="str">
        <f>IF(計算!$C9653="","",計算!$C9653)</f>
        <v/>
      </c>
      <c r="B9631" s="7" t="str">
        <f t="shared" si="246"/>
        <v/>
      </c>
    </row>
    <row r="9632" spans="1:2">
      <c r="A9632" s="7" t="str">
        <f>IF(計算!$C9654="","",計算!$C9654)</f>
        <v/>
      </c>
      <c r="B9632" s="7" t="str">
        <f t="shared" si="246"/>
        <v/>
      </c>
    </row>
    <row r="9633" spans="1:2">
      <c r="A9633" s="7" t="str">
        <f>IF(計算!$C9655="","",計算!$C9655)</f>
        <v/>
      </c>
      <c r="B9633" s="7" t="str">
        <f t="shared" si="246"/>
        <v/>
      </c>
    </row>
    <row r="9634" spans="1:2">
      <c r="A9634" s="7" t="str">
        <f>IF(計算!$C9656="","",計算!$C9656)</f>
        <v/>
      </c>
      <c r="B9634" s="7" t="str">
        <f t="shared" si="246"/>
        <v/>
      </c>
    </row>
    <row r="9635" spans="1:2">
      <c r="A9635" s="7" t="str">
        <f>IF(計算!$C9657="","",計算!$C9657)</f>
        <v/>
      </c>
      <c r="B9635" s="7" t="str">
        <f t="shared" si="246"/>
        <v/>
      </c>
    </row>
    <row r="9636" spans="1:2">
      <c r="A9636" s="7" t="str">
        <f>IF(計算!$C9658="","",計算!$C9658)</f>
        <v/>
      </c>
      <c r="B9636" s="7" t="str">
        <f t="shared" si="246"/>
        <v/>
      </c>
    </row>
    <row r="9637" spans="1:2">
      <c r="A9637" s="7" t="str">
        <f>IF(計算!$C9659="","",計算!$C9659)</f>
        <v/>
      </c>
      <c r="B9637" s="7" t="str">
        <f t="shared" si="246"/>
        <v/>
      </c>
    </row>
    <row r="9638" spans="1:2">
      <c r="A9638" s="7" t="str">
        <f>IF(計算!$C9660="","",計算!$C9660)</f>
        <v/>
      </c>
      <c r="B9638" s="7" t="str">
        <f t="shared" si="246"/>
        <v/>
      </c>
    </row>
    <row r="9639" spans="1:2">
      <c r="A9639" s="7" t="str">
        <f>IF(計算!$C9661="","",計算!$C9661)</f>
        <v/>
      </c>
      <c r="B9639" s="7" t="str">
        <f t="shared" si="246"/>
        <v/>
      </c>
    </row>
    <row r="9640" spans="1:2">
      <c r="A9640" s="7" t="str">
        <f>IF(計算!$C9662="","",計算!$C9662)</f>
        <v/>
      </c>
      <c r="B9640" s="7" t="str">
        <f t="shared" si="246"/>
        <v/>
      </c>
    </row>
    <row r="9641" spans="1:2">
      <c r="A9641" s="7" t="str">
        <f>IF(計算!$C9663="","",計算!$C9663)</f>
        <v/>
      </c>
      <c r="B9641" s="7" t="str">
        <f t="shared" si="246"/>
        <v/>
      </c>
    </row>
    <row r="9642" spans="1:2">
      <c r="A9642" s="7" t="str">
        <f>IF(計算!$C9664="","",計算!$C9664)</f>
        <v/>
      </c>
      <c r="B9642" s="7" t="str">
        <f t="shared" si="246"/>
        <v/>
      </c>
    </row>
    <row r="9643" spans="1:2">
      <c r="A9643" s="7" t="str">
        <f>IF(計算!$C9665="","",計算!$C9665)</f>
        <v/>
      </c>
      <c r="B9643" s="7" t="str">
        <f t="shared" si="246"/>
        <v/>
      </c>
    </row>
    <row r="9644" spans="1:2">
      <c r="A9644" s="7" t="str">
        <f>IF(計算!$C9666="","",計算!$C9666)</f>
        <v/>
      </c>
      <c r="B9644" s="7" t="str">
        <f t="shared" si="246"/>
        <v/>
      </c>
    </row>
    <row r="9645" spans="1:2">
      <c r="A9645" s="7" t="str">
        <f>IF(計算!$C9667="","",計算!$C9667)</f>
        <v/>
      </c>
      <c r="B9645" s="7" t="str">
        <f t="shared" si="246"/>
        <v/>
      </c>
    </row>
    <row r="9646" spans="1:2">
      <c r="A9646" s="7" t="str">
        <f>IF(計算!$C9668="","",計算!$C9668)</f>
        <v/>
      </c>
      <c r="B9646" s="7" t="str">
        <f t="shared" si="246"/>
        <v/>
      </c>
    </row>
    <row r="9647" spans="1:2">
      <c r="A9647" s="7" t="str">
        <f>IF(計算!$C9669="","",計算!$C9669)</f>
        <v/>
      </c>
      <c r="B9647" s="7" t="str">
        <f t="shared" si="246"/>
        <v/>
      </c>
    </row>
    <row r="9648" spans="1:2">
      <c r="A9648" s="7" t="str">
        <f>IF(計算!$C9670="","",計算!$C9670)</f>
        <v/>
      </c>
      <c r="B9648" s="7" t="str">
        <f t="shared" si="246"/>
        <v/>
      </c>
    </row>
    <row r="9649" spans="1:2">
      <c r="A9649" s="7" t="str">
        <f>IF(計算!$C9671="","",計算!$C9671)</f>
        <v/>
      </c>
      <c r="B9649" s="7" t="str">
        <f t="shared" si="246"/>
        <v/>
      </c>
    </row>
    <row r="9650" spans="1:2">
      <c r="A9650" s="7" t="str">
        <f>IF(計算!$C9672="","",計算!$C9672)</f>
        <v/>
      </c>
      <c r="B9650" s="7" t="str">
        <f t="shared" si="246"/>
        <v/>
      </c>
    </row>
    <row r="9651" spans="1:2">
      <c r="A9651" s="7" t="str">
        <f>IF(計算!$C9673="","",計算!$C9673)</f>
        <v/>
      </c>
      <c r="B9651" s="7" t="str">
        <f t="shared" si="246"/>
        <v/>
      </c>
    </row>
    <row r="9652" spans="1:2">
      <c r="A9652" s="7" t="str">
        <f>IF(計算!$C9674="","",計算!$C9674)</f>
        <v/>
      </c>
      <c r="B9652" s="7" t="str">
        <f t="shared" si="246"/>
        <v/>
      </c>
    </row>
    <row r="9653" spans="1:2">
      <c r="A9653" s="7" t="str">
        <f>IF(計算!$C9675="","",計算!$C9675)</f>
        <v/>
      </c>
      <c r="B9653" s="7" t="str">
        <f t="shared" si="246"/>
        <v/>
      </c>
    </row>
    <row r="9654" spans="1:2">
      <c r="A9654" s="7" t="str">
        <f>IF(計算!$C9676="","",計算!$C9676)</f>
        <v/>
      </c>
      <c r="B9654" s="7" t="str">
        <f t="shared" si="246"/>
        <v/>
      </c>
    </row>
    <row r="9655" spans="1:2">
      <c r="A9655" s="7" t="str">
        <f>IF(計算!$C9677="","",計算!$C9677)</f>
        <v/>
      </c>
      <c r="B9655" s="7" t="str">
        <f t="shared" si="246"/>
        <v/>
      </c>
    </row>
    <row r="9656" spans="1:2">
      <c r="A9656" s="7" t="str">
        <f>IF(計算!$C9678="","",計算!$C9678)</f>
        <v/>
      </c>
      <c r="B9656" s="7" t="str">
        <f t="shared" si="246"/>
        <v/>
      </c>
    </row>
    <row r="9657" spans="1:2">
      <c r="A9657" s="7" t="str">
        <f>IF(計算!$C9679="","",計算!$C9679)</f>
        <v/>
      </c>
      <c r="B9657" s="7" t="str">
        <f t="shared" si="246"/>
        <v/>
      </c>
    </row>
    <row r="9658" spans="1:2">
      <c r="A9658" s="7" t="str">
        <f>IF(計算!$C9680="","",計算!$C9680)</f>
        <v/>
      </c>
      <c r="B9658" s="7" t="str">
        <f t="shared" si="246"/>
        <v/>
      </c>
    </row>
    <row r="9659" spans="1:2">
      <c r="A9659" s="7" t="str">
        <f>IF(計算!$C9681="","",計算!$C9681)</f>
        <v/>
      </c>
      <c r="B9659" s="7" t="str">
        <f t="shared" si="246"/>
        <v/>
      </c>
    </row>
    <row r="9660" spans="1:2">
      <c r="A9660" s="7" t="str">
        <f>IF(計算!$C9682="","",計算!$C9682)</f>
        <v/>
      </c>
      <c r="B9660" s="7" t="str">
        <f t="shared" si="246"/>
        <v/>
      </c>
    </row>
    <row r="9661" spans="1:2">
      <c r="A9661" s="7" t="str">
        <f>IF(計算!$C9683="","",計算!$C9683)</f>
        <v/>
      </c>
      <c r="B9661" s="7" t="str">
        <f t="shared" si="246"/>
        <v/>
      </c>
    </row>
    <row r="9662" spans="1:2">
      <c r="A9662" s="7" t="str">
        <f>IF(計算!$C9684="","",計算!$C9684)</f>
        <v/>
      </c>
      <c r="B9662" s="7" t="str">
        <f t="shared" si="246"/>
        <v/>
      </c>
    </row>
    <row r="9663" spans="1:2">
      <c r="A9663" s="7" t="str">
        <f>IF(計算!$C9685="","",計算!$C9685)</f>
        <v/>
      </c>
      <c r="B9663" s="7" t="str">
        <f t="shared" si="246"/>
        <v/>
      </c>
    </row>
    <row r="9664" spans="1:2">
      <c r="A9664" s="7" t="str">
        <f>IF(計算!$C9686="","",計算!$C9686)</f>
        <v/>
      </c>
      <c r="B9664" s="7" t="str">
        <f t="shared" si="246"/>
        <v/>
      </c>
    </row>
    <row r="9665" spans="1:2">
      <c r="A9665" s="7" t="str">
        <f>IF(計算!$C9687="","",計算!$C9687)</f>
        <v/>
      </c>
      <c r="B9665" s="7" t="str">
        <f t="shared" si="246"/>
        <v/>
      </c>
    </row>
    <row r="9666" spans="1:2">
      <c r="A9666" s="7" t="str">
        <f>IF(計算!$C9688="","",計算!$C9688)</f>
        <v/>
      </c>
      <c r="B9666" s="7" t="str">
        <f t="shared" si="246"/>
        <v/>
      </c>
    </row>
    <row r="9667" spans="1:2">
      <c r="A9667" s="7" t="str">
        <f>IF(計算!$C9689="","",計算!$C9689)</f>
        <v/>
      </c>
      <c r="B9667" s="7" t="str">
        <f t="shared" si="246"/>
        <v/>
      </c>
    </row>
    <row r="9668" spans="1:2">
      <c r="A9668" s="7" t="str">
        <f>IF(計算!$C9690="","",計算!$C9690)</f>
        <v/>
      </c>
      <c r="B9668" s="7" t="str">
        <f t="shared" si="246"/>
        <v/>
      </c>
    </row>
    <row r="9669" spans="1:2">
      <c r="A9669" s="7" t="str">
        <f>IF(計算!$C9691="","",計算!$C9691)</f>
        <v/>
      </c>
      <c r="B9669" s="7" t="str">
        <f t="shared" si="246"/>
        <v/>
      </c>
    </row>
    <row r="9670" spans="1:2">
      <c r="A9670" s="7" t="str">
        <f>IF(計算!$C9692="","",計算!$C9692)</f>
        <v/>
      </c>
      <c r="B9670" s="7" t="str">
        <f t="shared" si="246"/>
        <v/>
      </c>
    </row>
    <row r="9671" spans="1:2">
      <c r="A9671" s="7" t="str">
        <f>IF(計算!$C9693="","",計算!$C9693)</f>
        <v/>
      </c>
      <c r="B9671" s="7" t="str">
        <f t="shared" ref="B9671:B9734" si="247">IF($A9672="","",$A9672)</f>
        <v/>
      </c>
    </row>
    <row r="9672" spans="1:2">
      <c r="A9672" s="7" t="str">
        <f>IF(計算!$C9694="","",計算!$C9694)</f>
        <v/>
      </c>
      <c r="B9672" s="7" t="str">
        <f t="shared" si="247"/>
        <v/>
      </c>
    </row>
    <row r="9673" spans="1:2">
      <c r="A9673" s="7" t="str">
        <f>IF(計算!$C9695="","",計算!$C9695)</f>
        <v/>
      </c>
      <c r="B9673" s="7" t="str">
        <f t="shared" si="247"/>
        <v/>
      </c>
    </row>
    <row r="9674" spans="1:2">
      <c r="A9674" s="7" t="str">
        <f>IF(計算!$C9696="","",計算!$C9696)</f>
        <v/>
      </c>
      <c r="B9674" s="7" t="str">
        <f t="shared" si="247"/>
        <v/>
      </c>
    </row>
    <row r="9675" spans="1:2">
      <c r="A9675" s="7" t="str">
        <f>IF(計算!$C9697="","",計算!$C9697)</f>
        <v/>
      </c>
      <c r="B9675" s="7" t="str">
        <f t="shared" si="247"/>
        <v/>
      </c>
    </row>
    <row r="9676" spans="1:2">
      <c r="A9676" s="7" t="str">
        <f>IF(計算!$C9698="","",計算!$C9698)</f>
        <v/>
      </c>
      <c r="B9676" s="7" t="str">
        <f t="shared" si="247"/>
        <v/>
      </c>
    </row>
    <row r="9677" spans="1:2">
      <c r="A9677" s="7" t="str">
        <f>IF(計算!$C9699="","",計算!$C9699)</f>
        <v/>
      </c>
      <c r="B9677" s="7" t="str">
        <f t="shared" si="247"/>
        <v/>
      </c>
    </row>
    <row r="9678" spans="1:2">
      <c r="A9678" s="7" t="str">
        <f>IF(計算!$C9700="","",計算!$C9700)</f>
        <v/>
      </c>
      <c r="B9678" s="7" t="str">
        <f t="shared" si="247"/>
        <v/>
      </c>
    </row>
    <row r="9679" spans="1:2">
      <c r="A9679" s="7" t="str">
        <f>IF(計算!$C9701="","",計算!$C9701)</f>
        <v/>
      </c>
      <c r="B9679" s="7" t="str">
        <f t="shared" si="247"/>
        <v/>
      </c>
    </row>
    <row r="9680" spans="1:2">
      <c r="A9680" s="7" t="str">
        <f>IF(計算!$C9702="","",計算!$C9702)</f>
        <v/>
      </c>
      <c r="B9680" s="7" t="str">
        <f t="shared" si="247"/>
        <v/>
      </c>
    </row>
    <row r="9681" spans="1:2">
      <c r="A9681" s="7" t="str">
        <f>IF(計算!$C9703="","",計算!$C9703)</f>
        <v/>
      </c>
      <c r="B9681" s="7" t="str">
        <f t="shared" si="247"/>
        <v/>
      </c>
    </row>
    <row r="9682" spans="1:2">
      <c r="A9682" s="7" t="str">
        <f>IF(計算!$C9704="","",計算!$C9704)</f>
        <v/>
      </c>
      <c r="B9682" s="7" t="str">
        <f t="shared" si="247"/>
        <v/>
      </c>
    </row>
    <row r="9683" spans="1:2">
      <c r="A9683" s="7" t="str">
        <f>IF(計算!$C9705="","",計算!$C9705)</f>
        <v/>
      </c>
      <c r="B9683" s="7" t="str">
        <f t="shared" si="247"/>
        <v/>
      </c>
    </row>
    <row r="9684" spans="1:2">
      <c r="A9684" s="7" t="str">
        <f>IF(計算!$C9706="","",計算!$C9706)</f>
        <v/>
      </c>
      <c r="B9684" s="7" t="str">
        <f t="shared" si="247"/>
        <v/>
      </c>
    </row>
    <row r="9685" spans="1:2">
      <c r="A9685" s="7" t="str">
        <f>IF(計算!$C9707="","",計算!$C9707)</f>
        <v/>
      </c>
      <c r="B9685" s="7" t="str">
        <f t="shared" si="247"/>
        <v/>
      </c>
    </row>
    <row r="9686" spans="1:2">
      <c r="A9686" s="7" t="str">
        <f>IF(計算!$C9708="","",計算!$C9708)</f>
        <v/>
      </c>
      <c r="B9686" s="7" t="str">
        <f t="shared" si="247"/>
        <v/>
      </c>
    </row>
    <row r="9687" spans="1:2">
      <c r="A9687" s="7" t="str">
        <f>IF(計算!$C9709="","",計算!$C9709)</f>
        <v/>
      </c>
      <c r="B9687" s="7" t="str">
        <f t="shared" si="247"/>
        <v/>
      </c>
    </row>
    <row r="9688" spans="1:2">
      <c r="A9688" s="7" t="str">
        <f>IF(計算!$C9710="","",計算!$C9710)</f>
        <v/>
      </c>
      <c r="B9688" s="7" t="str">
        <f t="shared" si="247"/>
        <v/>
      </c>
    </row>
    <row r="9689" spans="1:2">
      <c r="A9689" s="7" t="str">
        <f>IF(計算!$C9711="","",計算!$C9711)</f>
        <v/>
      </c>
      <c r="B9689" s="7" t="str">
        <f t="shared" si="247"/>
        <v/>
      </c>
    </row>
    <row r="9690" spans="1:2">
      <c r="A9690" s="7" t="str">
        <f>IF(計算!$C9712="","",計算!$C9712)</f>
        <v/>
      </c>
      <c r="B9690" s="7" t="str">
        <f t="shared" si="247"/>
        <v/>
      </c>
    </row>
    <row r="9691" spans="1:2">
      <c r="A9691" s="7" t="str">
        <f>IF(計算!$C9713="","",計算!$C9713)</f>
        <v/>
      </c>
      <c r="B9691" s="7" t="str">
        <f t="shared" si="247"/>
        <v/>
      </c>
    </row>
    <row r="9692" spans="1:2">
      <c r="A9692" s="7" t="str">
        <f>IF(計算!$C9714="","",計算!$C9714)</f>
        <v/>
      </c>
      <c r="B9692" s="7" t="str">
        <f t="shared" si="247"/>
        <v/>
      </c>
    </row>
    <row r="9693" spans="1:2">
      <c r="A9693" s="7" t="str">
        <f>IF(計算!$C9715="","",計算!$C9715)</f>
        <v/>
      </c>
      <c r="B9693" s="7" t="str">
        <f t="shared" si="247"/>
        <v/>
      </c>
    </row>
    <row r="9694" spans="1:2">
      <c r="A9694" s="7" t="str">
        <f>IF(計算!$C9716="","",計算!$C9716)</f>
        <v/>
      </c>
      <c r="B9694" s="7" t="str">
        <f t="shared" si="247"/>
        <v/>
      </c>
    </row>
    <row r="9695" spans="1:2">
      <c r="A9695" s="7" t="str">
        <f>IF(計算!$C9717="","",計算!$C9717)</f>
        <v/>
      </c>
      <c r="B9695" s="7" t="str">
        <f t="shared" si="247"/>
        <v/>
      </c>
    </row>
    <row r="9696" spans="1:2">
      <c r="A9696" s="7" t="str">
        <f>IF(計算!$C9718="","",計算!$C9718)</f>
        <v/>
      </c>
      <c r="B9696" s="7" t="str">
        <f t="shared" si="247"/>
        <v/>
      </c>
    </row>
    <row r="9697" spans="1:2">
      <c r="A9697" s="7" t="str">
        <f>IF(計算!$C9719="","",計算!$C9719)</f>
        <v/>
      </c>
      <c r="B9697" s="7" t="str">
        <f t="shared" si="247"/>
        <v/>
      </c>
    </row>
    <row r="9698" spans="1:2">
      <c r="A9698" s="7" t="str">
        <f>IF(計算!$C9720="","",計算!$C9720)</f>
        <v/>
      </c>
      <c r="B9698" s="7" t="str">
        <f t="shared" si="247"/>
        <v/>
      </c>
    </row>
    <row r="9699" spans="1:2">
      <c r="A9699" s="7" t="str">
        <f>IF(計算!$C9721="","",計算!$C9721)</f>
        <v/>
      </c>
      <c r="B9699" s="7" t="str">
        <f t="shared" si="247"/>
        <v/>
      </c>
    </row>
    <row r="9700" spans="1:2">
      <c r="A9700" s="7" t="str">
        <f>IF(計算!$C9722="","",計算!$C9722)</f>
        <v/>
      </c>
      <c r="B9700" s="7" t="str">
        <f t="shared" si="247"/>
        <v/>
      </c>
    </row>
    <row r="9701" spans="1:2">
      <c r="A9701" s="7" t="str">
        <f>IF(計算!$C9723="","",計算!$C9723)</f>
        <v/>
      </c>
      <c r="B9701" s="7" t="str">
        <f t="shared" si="247"/>
        <v/>
      </c>
    </row>
    <row r="9702" spans="1:2">
      <c r="A9702" s="7" t="str">
        <f>IF(計算!$C9724="","",計算!$C9724)</f>
        <v/>
      </c>
      <c r="B9702" s="7" t="str">
        <f t="shared" si="247"/>
        <v/>
      </c>
    </row>
    <row r="9703" spans="1:2">
      <c r="A9703" s="7" t="str">
        <f>IF(計算!$C9725="","",計算!$C9725)</f>
        <v/>
      </c>
      <c r="B9703" s="7" t="str">
        <f t="shared" si="247"/>
        <v/>
      </c>
    </row>
    <row r="9704" spans="1:2">
      <c r="A9704" s="7" t="str">
        <f>IF(計算!$C9726="","",計算!$C9726)</f>
        <v/>
      </c>
      <c r="B9704" s="7" t="str">
        <f t="shared" si="247"/>
        <v/>
      </c>
    </row>
    <row r="9705" spans="1:2">
      <c r="A9705" s="7" t="str">
        <f>IF(計算!$C9727="","",計算!$C9727)</f>
        <v/>
      </c>
      <c r="B9705" s="7" t="str">
        <f t="shared" si="247"/>
        <v/>
      </c>
    </row>
    <row r="9706" spans="1:2">
      <c r="A9706" s="7" t="str">
        <f>IF(計算!$C9728="","",計算!$C9728)</f>
        <v/>
      </c>
      <c r="B9706" s="7" t="str">
        <f t="shared" si="247"/>
        <v/>
      </c>
    </row>
    <row r="9707" spans="1:2">
      <c r="A9707" s="7" t="str">
        <f>IF(計算!$C9729="","",計算!$C9729)</f>
        <v/>
      </c>
      <c r="B9707" s="7" t="str">
        <f t="shared" si="247"/>
        <v/>
      </c>
    </row>
    <row r="9708" spans="1:2">
      <c r="A9708" s="7" t="str">
        <f>IF(計算!$C9730="","",計算!$C9730)</f>
        <v/>
      </c>
      <c r="B9708" s="7" t="str">
        <f t="shared" si="247"/>
        <v/>
      </c>
    </row>
    <row r="9709" spans="1:2">
      <c r="A9709" s="7" t="str">
        <f>IF(計算!$C9731="","",計算!$C9731)</f>
        <v/>
      </c>
      <c r="B9709" s="7" t="str">
        <f t="shared" si="247"/>
        <v/>
      </c>
    </row>
    <row r="9710" spans="1:2">
      <c r="A9710" s="7" t="str">
        <f>IF(計算!$C9732="","",計算!$C9732)</f>
        <v/>
      </c>
      <c r="B9710" s="7" t="str">
        <f t="shared" si="247"/>
        <v/>
      </c>
    </row>
    <row r="9711" spans="1:2">
      <c r="A9711" s="7" t="str">
        <f>IF(計算!$C9733="","",計算!$C9733)</f>
        <v/>
      </c>
      <c r="B9711" s="7" t="str">
        <f t="shared" si="247"/>
        <v/>
      </c>
    </row>
    <row r="9712" spans="1:2">
      <c r="A9712" s="7" t="str">
        <f>IF(計算!$C9734="","",計算!$C9734)</f>
        <v/>
      </c>
      <c r="B9712" s="7" t="str">
        <f t="shared" si="247"/>
        <v/>
      </c>
    </row>
    <row r="9713" spans="1:2">
      <c r="A9713" s="7" t="str">
        <f>IF(計算!$C9735="","",計算!$C9735)</f>
        <v/>
      </c>
      <c r="B9713" s="7" t="str">
        <f t="shared" si="247"/>
        <v/>
      </c>
    </row>
    <row r="9714" spans="1:2">
      <c r="A9714" s="7" t="str">
        <f>IF(計算!$C9736="","",計算!$C9736)</f>
        <v/>
      </c>
      <c r="B9714" s="7" t="str">
        <f t="shared" si="247"/>
        <v/>
      </c>
    </row>
    <row r="9715" spans="1:2">
      <c r="A9715" s="7" t="str">
        <f>IF(計算!$C9737="","",計算!$C9737)</f>
        <v/>
      </c>
      <c r="B9715" s="7" t="str">
        <f t="shared" si="247"/>
        <v/>
      </c>
    </row>
    <row r="9716" spans="1:2">
      <c r="A9716" s="7" t="str">
        <f>IF(計算!$C9738="","",計算!$C9738)</f>
        <v/>
      </c>
      <c r="B9716" s="7" t="str">
        <f t="shared" si="247"/>
        <v/>
      </c>
    </row>
    <row r="9717" spans="1:2">
      <c r="A9717" s="7" t="str">
        <f>IF(計算!$C9739="","",計算!$C9739)</f>
        <v/>
      </c>
      <c r="B9717" s="7" t="str">
        <f t="shared" si="247"/>
        <v/>
      </c>
    </row>
    <row r="9718" spans="1:2">
      <c r="A9718" s="7" t="str">
        <f>IF(計算!$C9740="","",計算!$C9740)</f>
        <v/>
      </c>
      <c r="B9718" s="7" t="str">
        <f t="shared" si="247"/>
        <v/>
      </c>
    </row>
    <row r="9719" spans="1:2">
      <c r="A9719" s="7" t="str">
        <f>IF(計算!$C9741="","",計算!$C9741)</f>
        <v/>
      </c>
      <c r="B9719" s="7" t="str">
        <f t="shared" si="247"/>
        <v/>
      </c>
    </row>
    <row r="9720" spans="1:2">
      <c r="A9720" s="7" t="str">
        <f>IF(計算!$C9742="","",計算!$C9742)</f>
        <v/>
      </c>
      <c r="B9720" s="7" t="str">
        <f t="shared" si="247"/>
        <v/>
      </c>
    </row>
    <row r="9721" spans="1:2">
      <c r="A9721" s="7" t="str">
        <f>IF(計算!$C9743="","",計算!$C9743)</f>
        <v/>
      </c>
      <c r="B9721" s="7" t="str">
        <f t="shared" si="247"/>
        <v/>
      </c>
    </row>
    <row r="9722" spans="1:2">
      <c r="A9722" s="7" t="str">
        <f>IF(計算!$C9744="","",計算!$C9744)</f>
        <v/>
      </c>
      <c r="B9722" s="7" t="str">
        <f t="shared" si="247"/>
        <v/>
      </c>
    </row>
    <row r="9723" spans="1:2">
      <c r="A9723" s="7" t="str">
        <f>IF(計算!$C9745="","",計算!$C9745)</f>
        <v/>
      </c>
      <c r="B9723" s="7" t="str">
        <f t="shared" si="247"/>
        <v/>
      </c>
    </row>
    <row r="9724" spans="1:2">
      <c r="A9724" s="7" t="str">
        <f>IF(計算!$C9746="","",計算!$C9746)</f>
        <v/>
      </c>
      <c r="B9724" s="7" t="str">
        <f t="shared" si="247"/>
        <v/>
      </c>
    </row>
    <row r="9725" spans="1:2">
      <c r="A9725" s="7" t="str">
        <f>IF(計算!$C9747="","",計算!$C9747)</f>
        <v/>
      </c>
      <c r="B9725" s="7" t="str">
        <f t="shared" si="247"/>
        <v/>
      </c>
    </row>
    <row r="9726" spans="1:2">
      <c r="A9726" s="7" t="str">
        <f>IF(計算!$C9748="","",計算!$C9748)</f>
        <v/>
      </c>
      <c r="B9726" s="7" t="str">
        <f t="shared" si="247"/>
        <v/>
      </c>
    </row>
    <row r="9727" spans="1:2">
      <c r="A9727" s="7" t="str">
        <f>IF(計算!$C9749="","",計算!$C9749)</f>
        <v/>
      </c>
      <c r="B9727" s="7" t="str">
        <f t="shared" si="247"/>
        <v/>
      </c>
    </row>
    <row r="9728" spans="1:2">
      <c r="A9728" s="7" t="str">
        <f>IF(計算!$C9750="","",計算!$C9750)</f>
        <v/>
      </c>
      <c r="B9728" s="7" t="str">
        <f t="shared" si="247"/>
        <v/>
      </c>
    </row>
    <row r="9729" spans="1:2">
      <c r="A9729" s="7" t="str">
        <f>IF(計算!$C9751="","",計算!$C9751)</f>
        <v/>
      </c>
      <c r="B9729" s="7" t="str">
        <f t="shared" si="247"/>
        <v/>
      </c>
    </row>
    <row r="9730" spans="1:2">
      <c r="A9730" s="7" t="str">
        <f>IF(計算!$C9752="","",計算!$C9752)</f>
        <v/>
      </c>
      <c r="B9730" s="7" t="str">
        <f t="shared" si="247"/>
        <v/>
      </c>
    </row>
    <row r="9731" spans="1:2">
      <c r="A9731" s="7" t="str">
        <f>IF(計算!$C9753="","",計算!$C9753)</f>
        <v/>
      </c>
      <c r="B9731" s="7" t="str">
        <f t="shared" si="247"/>
        <v/>
      </c>
    </row>
    <row r="9732" spans="1:2">
      <c r="A9732" s="7" t="str">
        <f>IF(計算!$C9754="","",計算!$C9754)</f>
        <v/>
      </c>
      <c r="B9732" s="7" t="str">
        <f t="shared" si="247"/>
        <v/>
      </c>
    </row>
    <row r="9733" spans="1:2">
      <c r="A9733" s="7" t="str">
        <f>IF(計算!$C9755="","",計算!$C9755)</f>
        <v/>
      </c>
      <c r="B9733" s="7" t="str">
        <f t="shared" si="247"/>
        <v/>
      </c>
    </row>
    <row r="9734" spans="1:2">
      <c r="A9734" s="7" t="str">
        <f>IF(計算!$C9756="","",計算!$C9756)</f>
        <v/>
      </c>
      <c r="B9734" s="7" t="str">
        <f t="shared" si="247"/>
        <v/>
      </c>
    </row>
    <row r="9735" spans="1:2">
      <c r="A9735" s="7" t="str">
        <f>IF(計算!$C9757="","",計算!$C9757)</f>
        <v/>
      </c>
      <c r="B9735" s="7" t="str">
        <f t="shared" ref="B9735:B9798" si="248">IF($A9736="","",$A9736)</f>
        <v/>
      </c>
    </row>
    <row r="9736" spans="1:2">
      <c r="A9736" s="7" t="str">
        <f>IF(計算!$C9758="","",計算!$C9758)</f>
        <v/>
      </c>
      <c r="B9736" s="7" t="str">
        <f t="shared" si="248"/>
        <v/>
      </c>
    </row>
    <row r="9737" spans="1:2">
      <c r="A9737" s="7" t="str">
        <f>IF(計算!$C9759="","",計算!$C9759)</f>
        <v/>
      </c>
      <c r="B9737" s="7" t="str">
        <f t="shared" si="248"/>
        <v/>
      </c>
    </row>
    <row r="9738" spans="1:2">
      <c r="A9738" s="7" t="str">
        <f>IF(計算!$C9760="","",計算!$C9760)</f>
        <v/>
      </c>
      <c r="B9738" s="7" t="str">
        <f t="shared" si="248"/>
        <v/>
      </c>
    </row>
    <row r="9739" spans="1:2">
      <c r="A9739" s="7" t="str">
        <f>IF(計算!$C9761="","",計算!$C9761)</f>
        <v/>
      </c>
      <c r="B9739" s="7" t="str">
        <f t="shared" si="248"/>
        <v/>
      </c>
    </row>
    <row r="9740" spans="1:2">
      <c r="A9740" s="7" t="str">
        <f>IF(計算!$C9762="","",計算!$C9762)</f>
        <v/>
      </c>
      <c r="B9740" s="7" t="str">
        <f t="shared" si="248"/>
        <v/>
      </c>
    </row>
    <row r="9741" spans="1:2">
      <c r="A9741" s="7" t="str">
        <f>IF(計算!$C9763="","",計算!$C9763)</f>
        <v/>
      </c>
      <c r="B9741" s="7" t="str">
        <f t="shared" si="248"/>
        <v/>
      </c>
    </row>
    <row r="9742" spans="1:2">
      <c r="A9742" s="7" t="str">
        <f>IF(計算!$C9764="","",計算!$C9764)</f>
        <v/>
      </c>
      <c r="B9742" s="7" t="str">
        <f t="shared" si="248"/>
        <v/>
      </c>
    </row>
    <row r="9743" spans="1:2">
      <c r="A9743" s="7" t="str">
        <f>IF(計算!$C9765="","",計算!$C9765)</f>
        <v/>
      </c>
      <c r="B9743" s="7" t="str">
        <f t="shared" si="248"/>
        <v/>
      </c>
    </row>
    <row r="9744" spans="1:2">
      <c r="A9744" s="7" t="str">
        <f>IF(計算!$C9766="","",計算!$C9766)</f>
        <v/>
      </c>
      <c r="B9744" s="7" t="str">
        <f t="shared" si="248"/>
        <v/>
      </c>
    </row>
    <row r="9745" spans="1:2">
      <c r="A9745" s="7" t="str">
        <f>IF(計算!$C9767="","",計算!$C9767)</f>
        <v/>
      </c>
      <c r="B9745" s="7" t="str">
        <f t="shared" si="248"/>
        <v/>
      </c>
    </row>
    <row r="9746" spans="1:2">
      <c r="A9746" s="7" t="str">
        <f>IF(計算!$C9768="","",計算!$C9768)</f>
        <v/>
      </c>
      <c r="B9746" s="7" t="str">
        <f t="shared" si="248"/>
        <v/>
      </c>
    </row>
    <row r="9747" spans="1:2">
      <c r="A9747" s="7" t="str">
        <f>IF(計算!$C9769="","",計算!$C9769)</f>
        <v/>
      </c>
      <c r="B9747" s="7" t="str">
        <f t="shared" si="248"/>
        <v/>
      </c>
    </row>
    <row r="9748" spans="1:2">
      <c r="A9748" s="7" t="str">
        <f>IF(計算!$C9770="","",計算!$C9770)</f>
        <v/>
      </c>
      <c r="B9748" s="7" t="str">
        <f t="shared" si="248"/>
        <v/>
      </c>
    </row>
    <row r="9749" spans="1:2">
      <c r="A9749" s="7" t="str">
        <f>IF(計算!$C9771="","",計算!$C9771)</f>
        <v/>
      </c>
      <c r="B9749" s="7" t="str">
        <f t="shared" si="248"/>
        <v/>
      </c>
    </row>
    <row r="9750" spans="1:2">
      <c r="A9750" s="7" t="str">
        <f>IF(計算!$C9772="","",計算!$C9772)</f>
        <v/>
      </c>
      <c r="B9750" s="7" t="str">
        <f t="shared" si="248"/>
        <v/>
      </c>
    </row>
    <row r="9751" spans="1:2">
      <c r="A9751" s="7" t="str">
        <f>IF(計算!$C9773="","",計算!$C9773)</f>
        <v/>
      </c>
      <c r="B9751" s="7" t="str">
        <f t="shared" si="248"/>
        <v/>
      </c>
    </row>
    <row r="9752" spans="1:2">
      <c r="A9752" s="7" t="str">
        <f>IF(計算!$C9774="","",計算!$C9774)</f>
        <v/>
      </c>
      <c r="B9752" s="7" t="str">
        <f t="shared" si="248"/>
        <v/>
      </c>
    </row>
    <row r="9753" spans="1:2">
      <c r="A9753" s="7" t="str">
        <f>IF(計算!$C9775="","",計算!$C9775)</f>
        <v/>
      </c>
      <c r="B9753" s="7" t="str">
        <f t="shared" si="248"/>
        <v/>
      </c>
    </row>
    <row r="9754" spans="1:2">
      <c r="A9754" s="7" t="str">
        <f>IF(計算!$C9776="","",計算!$C9776)</f>
        <v/>
      </c>
      <c r="B9754" s="7" t="str">
        <f t="shared" si="248"/>
        <v/>
      </c>
    </row>
    <row r="9755" spans="1:2">
      <c r="A9755" s="7" t="str">
        <f>IF(計算!$C9777="","",計算!$C9777)</f>
        <v/>
      </c>
      <c r="B9755" s="7" t="str">
        <f t="shared" si="248"/>
        <v/>
      </c>
    </row>
    <row r="9756" spans="1:2">
      <c r="A9756" s="7" t="str">
        <f>IF(計算!$C9778="","",計算!$C9778)</f>
        <v/>
      </c>
      <c r="B9756" s="7" t="str">
        <f t="shared" si="248"/>
        <v/>
      </c>
    </row>
    <row r="9757" spans="1:2">
      <c r="A9757" s="7" t="str">
        <f>IF(計算!$C9779="","",計算!$C9779)</f>
        <v/>
      </c>
      <c r="B9757" s="7" t="str">
        <f t="shared" si="248"/>
        <v/>
      </c>
    </row>
    <row r="9758" spans="1:2">
      <c r="A9758" s="7" t="str">
        <f>IF(計算!$C9780="","",計算!$C9780)</f>
        <v/>
      </c>
      <c r="B9758" s="7" t="str">
        <f t="shared" si="248"/>
        <v/>
      </c>
    </row>
    <row r="9759" spans="1:2">
      <c r="A9759" s="7" t="str">
        <f>IF(計算!$C9781="","",計算!$C9781)</f>
        <v/>
      </c>
      <c r="B9759" s="7" t="str">
        <f t="shared" si="248"/>
        <v/>
      </c>
    </row>
    <row r="9760" spans="1:2">
      <c r="A9760" s="7" t="str">
        <f>IF(計算!$C9782="","",計算!$C9782)</f>
        <v/>
      </c>
      <c r="B9760" s="7" t="str">
        <f t="shared" si="248"/>
        <v/>
      </c>
    </row>
    <row r="9761" spans="1:2">
      <c r="A9761" s="7" t="str">
        <f>IF(計算!$C9783="","",計算!$C9783)</f>
        <v/>
      </c>
      <c r="B9761" s="7" t="str">
        <f t="shared" si="248"/>
        <v/>
      </c>
    </row>
    <row r="9762" spans="1:2">
      <c r="A9762" s="7" t="str">
        <f>IF(計算!$C9784="","",計算!$C9784)</f>
        <v/>
      </c>
      <c r="B9762" s="7" t="str">
        <f t="shared" si="248"/>
        <v/>
      </c>
    </row>
    <row r="9763" spans="1:2">
      <c r="A9763" s="7" t="str">
        <f>IF(計算!$C9785="","",計算!$C9785)</f>
        <v/>
      </c>
      <c r="B9763" s="7" t="str">
        <f t="shared" si="248"/>
        <v/>
      </c>
    </row>
    <row r="9764" spans="1:2">
      <c r="A9764" s="7" t="str">
        <f>IF(計算!$C9786="","",計算!$C9786)</f>
        <v/>
      </c>
      <c r="B9764" s="7" t="str">
        <f t="shared" si="248"/>
        <v/>
      </c>
    </row>
    <row r="9765" spans="1:2">
      <c r="A9765" s="7" t="str">
        <f>IF(計算!$C9787="","",計算!$C9787)</f>
        <v/>
      </c>
      <c r="B9765" s="7" t="str">
        <f t="shared" si="248"/>
        <v/>
      </c>
    </row>
    <row r="9766" spans="1:2">
      <c r="A9766" s="7" t="str">
        <f>IF(計算!$C9788="","",計算!$C9788)</f>
        <v/>
      </c>
      <c r="B9766" s="7" t="str">
        <f t="shared" si="248"/>
        <v/>
      </c>
    </row>
    <row r="9767" spans="1:2">
      <c r="A9767" s="7" t="str">
        <f>IF(計算!$C9789="","",計算!$C9789)</f>
        <v/>
      </c>
      <c r="B9767" s="7" t="str">
        <f t="shared" si="248"/>
        <v/>
      </c>
    </row>
    <row r="9768" spans="1:2">
      <c r="A9768" s="7" t="str">
        <f>IF(計算!$C9790="","",計算!$C9790)</f>
        <v/>
      </c>
      <c r="B9768" s="7" t="str">
        <f t="shared" si="248"/>
        <v/>
      </c>
    </row>
    <row r="9769" spans="1:2">
      <c r="A9769" s="7" t="str">
        <f>IF(計算!$C9791="","",計算!$C9791)</f>
        <v/>
      </c>
      <c r="B9769" s="7" t="str">
        <f t="shared" si="248"/>
        <v/>
      </c>
    </row>
    <row r="9770" spans="1:2">
      <c r="A9770" s="7" t="str">
        <f>IF(計算!$C9792="","",計算!$C9792)</f>
        <v/>
      </c>
      <c r="B9770" s="7" t="str">
        <f t="shared" si="248"/>
        <v/>
      </c>
    </row>
    <row r="9771" spans="1:2">
      <c r="A9771" s="7" t="str">
        <f>IF(計算!$C9793="","",計算!$C9793)</f>
        <v/>
      </c>
      <c r="B9771" s="7" t="str">
        <f t="shared" si="248"/>
        <v/>
      </c>
    </row>
    <row r="9772" spans="1:2">
      <c r="A9772" s="7" t="str">
        <f>IF(計算!$C9794="","",計算!$C9794)</f>
        <v/>
      </c>
      <c r="B9772" s="7" t="str">
        <f t="shared" si="248"/>
        <v/>
      </c>
    </row>
    <row r="9773" spans="1:2">
      <c r="A9773" s="7" t="str">
        <f>IF(計算!$C9795="","",計算!$C9795)</f>
        <v/>
      </c>
      <c r="B9773" s="7" t="str">
        <f t="shared" si="248"/>
        <v/>
      </c>
    </row>
    <row r="9774" spans="1:2">
      <c r="A9774" s="7" t="str">
        <f>IF(計算!$C9796="","",計算!$C9796)</f>
        <v/>
      </c>
      <c r="B9774" s="7" t="str">
        <f t="shared" si="248"/>
        <v/>
      </c>
    </row>
    <row r="9775" spans="1:2">
      <c r="A9775" s="7" t="str">
        <f>IF(計算!$C9797="","",計算!$C9797)</f>
        <v/>
      </c>
      <c r="B9775" s="7" t="str">
        <f t="shared" si="248"/>
        <v/>
      </c>
    </row>
    <row r="9776" spans="1:2">
      <c r="A9776" s="7" t="str">
        <f>IF(計算!$C9798="","",計算!$C9798)</f>
        <v/>
      </c>
      <c r="B9776" s="7" t="str">
        <f t="shared" si="248"/>
        <v/>
      </c>
    </row>
    <row r="9777" spans="1:2">
      <c r="A9777" s="7" t="str">
        <f>IF(計算!$C9799="","",計算!$C9799)</f>
        <v/>
      </c>
      <c r="B9777" s="7" t="str">
        <f t="shared" si="248"/>
        <v/>
      </c>
    </row>
    <row r="9778" spans="1:2">
      <c r="A9778" s="7" t="str">
        <f>IF(計算!$C9800="","",計算!$C9800)</f>
        <v/>
      </c>
      <c r="B9778" s="7" t="str">
        <f t="shared" si="248"/>
        <v/>
      </c>
    </row>
    <row r="9779" spans="1:2">
      <c r="A9779" s="7" t="str">
        <f>IF(計算!$C9801="","",計算!$C9801)</f>
        <v/>
      </c>
      <c r="B9779" s="7" t="str">
        <f t="shared" si="248"/>
        <v/>
      </c>
    </row>
    <row r="9780" spans="1:2">
      <c r="A9780" s="7" t="str">
        <f>IF(計算!$C9802="","",計算!$C9802)</f>
        <v/>
      </c>
      <c r="B9780" s="7" t="str">
        <f t="shared" si="248"/>
        <v/>
      </c>
    </row>
    <row r="9781" spans="1:2">
      <c r="A9781" s="7" t="str">
        <f>IF(計算!$C9803="","",計算!$C9803)</f>
        <v/>
      </c>
      <c r="B9781" s="7" t="str">
        <f t="shared" si="248"/>
        <v/>
      </c>
    </row>
    <row r="9782" spans="1:2">
      <c r="A9782" s="7" t="str">
        <f>IF(計算!$C9804="","",計算!$C9804)</f>
        <v/>
      </c>
      <c r="B9782" s="7" t="str">
        <f t="shared" si="248"/>
        <v/>
      </c>
    </row>
    <row r="9783" spans="1:2">
      <c r="A9783" s="7" t="str">
        <f>IF(計算!$C9805="","",計算!$C9805)</f>
        <v/>
      </c>
      <c r="B9783" s="7" t="str">
        <f t="shared" si="248"/>
        <v/>
      </c>
    </row>
    <row r="9784" spans="1:2">
      <c r="A9784" s="7" t="str">
        <f>IF(計算!$C9806="","",計算!$C9806)</f>
        <v/>
      </c>
      <c r="B9784" s="7" t="str">
        <f t="shared" si="248"/>
        <v/>
      </c>
    </row>
    <row r="9785" spans="1:2">
      <c r="A9785" s="7" t="str">
        <f>IF(計算!$C9807="","",計算!$C9807)</f>
        <v/>
      </c>
      <c r="B9785" s="7" t="str">
        <f t="shared" si="248"/>
        <v/>
      </c>
    </row>
    <row r="9786" spans="1:2">
      <c r="A9786" s="7" t="str">
        <f>IF(計算!$C9808="","",計算!$C9808)</f>
        <v/>
      </c>
      <c r="B9786" s="7" t="str">
        <f t="shared" si="248"/>
        <v/>
      </c>
    </row>
    <row r="9787" spans="1:2">
      <c r="A9787" s="7" t="str">
        <f>IF(計算!$C9809="","",計算!$C9809)</f>
        <v/>
      </c>
      <c r="B9787" s="7" t="str">
        <f t="shared" si="248"/>
        <v/>
      </c>
    </row>
    <row r="9788" spans="1:2">
      <c r="A9788" s="7" t="str">
        <f>IF(計算!$C9810="","",計算!$C9810)</f>
        <v/>
      </c>
      <c r="B9788" s="7" t="str">
        <f t="shared" si="248"/>
        <v/>
      </c>
    </row>
    <row r="9789" spans="1:2">
      <c r="A9789" s="7" t="str">
        <f>IF(計算!$C9811="","",計算!$C9811)</f>
        <v/>
      </c>
      <c r="B9789" s="7" t="str">
        <f t="shared" si="248"/>
        <v/>
      </c>
    </row>
    <row r="9790" spans="1:2">
      <c r="A9790" s="7" t="str">
        <f>IF(計算!$C9812="","",計算!$C9812)</f>
        <v/>
      </c>
      <c r="B9790" s="7" t="str">
        <f t="shared" si="248"/>
        <v/>
      </c>
    </row>
    <row r="9791" spans="1:2">
      <c r="A9791" s="7" t="str">
        <f>IF(計算!$C9813="","",計算!$C9813)</f>
        <v/>
      </c>
      <c r="B9791" s="7" t="str">
        <f t="shared" si="248"/>
        <v/>
      </c>
    </row>
    <row r="9792" spans="1:2">
      <c r="A9792" s="7" t="str">
        <f>IF(計算!$C9814="","",計算!$C9814)</f>
        <v/>
      </c>
      <c r="B9792" s="7" t="str">
        <f t="shared" si="248"/>
        <v/>
      </c>
    </row>
    <row r="9793" spans="1:2">
      <c r="A9793" s="7" t="str">
        <f>IF(計算!$C9815="","",計算!$C9815)</f>
        <v/>
      </c>
      <c r="B9793" s="7" t="str">
        <f t="shared" si="248"/>
        <v/>
      </c>
    </row>
    <row r="9794" spans="1:2">
      <c r="A9794" s="7" t="str">
        <f>IF(計算!$C9816="","",計算!$C9816)</f>
        <v/>
      </c>
      <c r="B9794" s="7" t="str">
        <f t="shared" si="248"/>
        <v/>
      </c>
    </row>
    <row r="9795" spans="1:2">
      <c r="A9795" s="7" t="str">
        <f>IF(計算!$C9817="","",計算!$C9817)</f>
        <v/>
      </c>
      <c r="B9795" s="7" t="str">
        <f t="shared" si="248"/>
        <v/>
      </c>
    </row>
    <row r="9796" spans="1:2">
      <c r="A9796" s="7" t="str">
        <f>IF(計算!$C9818="","",計算!$C9818)</f>
        <v/>
      </c>
      <c r="B9796" s="7" t="str">
        <f t="shared" si="248"/>
        <v/>
      </c>
    </row>
    <row r="9797" spans="1:2">
      <c r="A9797" s="7" t="str">
        <f>IF(計算!$C9819="","",計算!$C9819)</f>
        <v/>
      </c>
      <c r="B9797" s="7" t="str">
        <f t="shared" si="248"/>
        <v/>
      </c>
    </row>
    <row r="9798" spans="1:2">
      <c r="A9798" s="7" t="str">
        <f>IF(計算!$C9820="","",計算!$C9820)</f>
        <v/>
      </c>
      <c r="B9798" s="7" t="str">
        <f t="shared" si="248"/>
        <v/>
      </c>
    </row>
    <row r="9799" spans="1:2">
      <c r="A9799" s="7" t="str">
        <f>IF(計算!$C9821="","",計算!$C9821)</f>
        <v/>
      </c>
      <c r="B9799" s="7" t="str">
        <f t="shared" ref="B9799:B9862" si="249">IF($A9800="","",$A9800)</f>
        <v/>
      </c>
    </row>
    <row r="9800" spans="1:2">
      <c r="A9800" s="7" t="str">
        <f>IF(計算!$C9822="","",計算!$C9822)</f>
        <v/>
      </c>
      <c r="B9800" s="7" t="str">
        <f t="shared" si="249"/>
        <v/>
      </c>
    </row>
    <row r="9801" spans="1:2">
      <c r="A9801" s="7" t="str">
        <f>IF(計算!$C9823="","",計算!$C9823)</f>
        <v/>
      </c>
      <c r="B9801" s="7" t="str">
        <f t="shared" si="249"/>
        <v/>
      </c>
    </row>
    <row r="9802" spans="1:2">
      <c r="A9802" s="7" t="str">
        <f>IF(計算!$C9824="","",計算!$C9824)</f>
        <v/>
      </c>
      <c r="B9802" s="7" t="str">
        <f t="shared" si="249"/>
        <v/>
      </c>
    </row>
    <row r="9803" spans="1:2">
      <c r="A9803" s="7" t="str">
        <f>IF(計算!$C9825="","",計算!$C9825)</f>
        <v/>
      </c>
      <c r="B9803" s="7" t="str">
        <f t="shared" si="249"/>
        <v/>
      </c>
    </row>
    <row r="9804" spans="1:2">
      <c r="A9804" s="7" t="str">
        <f>IF(計算!$C9826="","",計算!$C9826)</f>
        <v/>
      </c>
      <c r="B9804" s="7" t="str">
        <f t="shared" si="249"/>
        <v/>
      </c>
    </row>
    <row r="9805" spans="1:2">
      <c r="A9805" s="7" t="str">
        <f>IF(計算!$C9827="","",計算!$C9827)</f>
        <v/>
      </c>
      <c r="B9805" s="7" t="str">
        <f t="shared" si="249"/>
        <v/>
      </c>
    </row>
    <row r="9806" spans="1:2">
      <c r="A9806" s="7" t="str">
        <f>IF(計算!$C9828="","",計算!$C9828)</f>
        <v/>
      </c>
      <c r="B9806" s="7" t="str">
        <f t="shared" si="249"/>
        <v/>
      </c>
    </row>
    <row r="9807" spans="1:2">
      <c r="A9807" s="7" t="str">
        <f>IF(計算!$C9829="","",計算!$C9829)</f>
        <v/>
      </c>
      <c r="B9807" s="7" t="str">
        <f t="shared" si="249"/>
        <v/>
      </c>
    </row>
    <row r="9808" spans="1:2">
      <c r="A9808" s="7" t="str">
        <f>IF(計算!$C9830="","",計算!$C9830)</f>
        <v/>
      </c>
      <c r="B9808" s="7" t="str">
        <f t="shared" si="249"/>
        <v/>
      </c>
    </row>
    <row r="9809" spans="1:2">
      <c r="A9809" s="7" t="str">
        <f>IF(計算!$C9831="","",計算!$C9831)</f>
        <v/>
      </c>
      <c r="B9809" s="7" t="str">
        <f t="shared" si="249"/>
        <v/>
      </c>
    </row>
    <row r="9810" spans="1:2">
      <c r="A9810" s="7" t="str">
        <f>IF(計算!$C9832="","",計算!$C9832)</f>
        <v/>
      </c>
      <c r="B9810" s="7" t="str">
        <f t="shared" si="249"/>
        <v/>
      </c>
    </row>
    <row r="9811" spans="1:2">
      <c r="A9811" s="7" t="str">
        <f>IF(計算!$C9833="","",計算!$C9833)</f>
        <v/>
      </c>
      <c r="B9811" s="7" t="str">
        <f t="shared" si="249"/>
        <v/>
      </c>
    </row>
    <row r="9812" spans="1:2">
      <c r="A9812" s="7" t="str">
        <f>IF(計算!$C9834="","",計算!$C9834)</f>
        <v/>
      </c>
      <c r="B9812" s="7" t="str">
        <f t="shared" si="249"/>
        <v/>
      </c>
    </row>
    <row r="9813" spans="1:2">
      <c r="A9813" s="7" t="str">
        <f>IF(計算!$C9835="","",計算!$C9835)</f>
        <v/>
      </c>
      <c r="B9813" s="7" t="str">
        <f t="shared" si="249"/>
        <v/>
      </c>
    </row>
    <row r="9814" spans="1:2">
      <c r="A9814" s="7" t="str">
        <f>IF(計算!$C9836="","",計算!$C9836)</f>
        <v/>
      </c>
      <c r="B9814" s="7" t="str">
        <f t="shared" si="249"/>
        <v/>
      </c>
    </row>
    <row r="9815" spans="1:2">
      <c r="A9815" s="7" t="str">
        <f>IF(計算!$C9837="","",計算!$C9837)</f>
        <v/>
      </c>
      <c r="B9815" s="7" t="str">
        <f t="shared" si="249"/>
        <v/>
      </c>
    </row>
    <row r="9816" spans="1:2">
      <c r="A9816" s="7" t="str">
        <f>IF(計算!$C9838="","",計算!$C9838)</f>
        <v/>
      </c>
      <c r="B9816" s="7" t="str">
        <f t="shared" si="249"/>
        <v/>
      </c>
    </row>
    <row r="9817" spans="1:2">
      <c r="A9817" s="7" t="str">
        <f>IF(計算!$C9839="","",計算!$C9839)</f>
        <v/>
      </c>
      <c r="B9817" s="7" t="str">
        <f t="shared" si="249"/>
        <v/>
      </c>
    </row>
    <row r="9818" spans="1:2">
      <c r="A9818" s="7" t="str">
        <f>IF(計算!$C9840="","",計算!$C9840)</f>
        <v/>
      </c>
      <c r="B9818" s="7" t="str">
        <f t="shared" si="249"/>
        <v/>
      </c>
    </row>
    <row r="9819" spans="1:2">
      <c r="A9819" s="7" t="str">
        <f>IF(計算!$C9841="","",計算!$C9841)</f>
        <v/>
      </c>
      <c r="B9819" s="7" t="str">
        <f t="shared" si="249"/>
        <v/>
      </c>
    </row>
    <row r="9820" spans="1:2">
      <c r="A9820" s="7" t="str">
        <f>IF(計算!$C9842="","",計算!$C9842)</f>
        <v/>
      </c>
      <c r="B9820" s="7" t="str">
        <f t="shared" si="249"/>
        <v/>
      </c>
    </row>
    <row r="9821" spans="1:2">
      <c r="A9821" s="7" t="str">
        <f>IF(計算!$C9843="","",計算!$C9843)</f>
        <v/>
      </c>
      <c r="B9821" s="7" t="str">
        <f t="shared" si="249"/>
        <v/>
      </c>
    </row>
    <row r="9822" spans="1:2">
      <c r="A9822" s="7" t="str">
        <f>IF(計算!$C9844="","",計算!$C9844)</f>
        <v/>
      </c>
      <c r="B9822" s="7" t="str">
        <f t="shared" si="249"/>
        <v/>
      </c>
    </row>
    <row r="9823" spans="1:2">
      <c r="A9823" s="7" t="str">
        <f>IF(計算!$C9845="","",計算!$C9845)</f>
        <v/>
      </c>
      <c r="B9823" s="7" t="str">
        <f t="shared" si="249"/>
        <v/>
      </c>
    </row>
    <row r="9824" spans="1:2">
      <c r="A9824" s="7" t="str">
        <f>IF(計算!$C9846="","",計算!$C9846)</f>
        <v/>
      </c>
      <c r="B9824" s="7" t="str">
        <f t="shared" si="249"/>
        <v/>
      </c>
    </row>
    <row r="9825" spans="1:2">
      <c r="A9825" s="7" t="str">
        <f>IF(計算!$C9847="","",計算!$C9847)</f>
        <v/>
      </c>
      <c r="B9825" s="7" t="str">
        <f t="shared" si="249"/>
        <v/>
      </c>
    </row>
    <row r="9826" spans="1:2">
      <c r="A9826" s="7" t="str">
        <f>IF(計算!$C9848="","",計算!$C9848)</f>
        <v/>
      </c>
      <c r="B9826" s="7" t="str">
        <f t="shared" si="249"/>
        <v/>
      </c>
    </row>
    <row r="9827" spans="1:2">
      <c r="A9827" s="7" t="str">
        <f>IF(計算!$C9849="","",計算!$C9849)</f>
        <v/>
      </c>
      <c r="B9827" s="7" t="str">
        <f t="shared" si="249"/>
        <v/>
      </c>
    </row>
    <row r="9828" spans="1:2">
      <c r="A9828" s="7" t="str">
        <f>IF(計算!$C9850="","",計算!$C9850)</f>
        <v/>
      </c>
      <c r="B9828" s="7" t="str">
        <f t="shared" si="249"/>
        <v/>
      </c>
    </row>
    <row r="9829" spans="1:2">
      <c r="A9829" s="7" t="str">
        <f>IF(計算!$C9851="","",計算!$C9851)</f>
        <v/>
      </c>
      <c r="B9829" s="7" t="str">
        <f t="shared" si="249"/>
        <v/>
      </c>
    </row>
    <row r="9830" spans="1:2">
      <c r="A9830" s="7" t="str">
        <f>IF(計算!$C9852="","",計算!$C9852)</f>
        <v/>
      </c>
      <c r="B9830" s="7" t="str">
        <f t="shared" si="249"/>
        <v/>
      </c>
    </row>
    <row r="9831" spans="1:2">
      <c r="A9831" s="7" t="str">
        <f>IF(計算!$C9853="","",計算!$C9853)</f>
        <v/>
      </c>
      <c r="B9831" s="7" t="str">
        <f t="shared" si="249"/>
        <v/>
      </c>
    </row>
    <row r="9832" spans="1:2">
      <c r="A9832" s="7" t="str">
        <f>IF(計算!$C9854="","",計算!$C9854)</f>
        <v/>
      </c>
      <c r="B9832" s="7" t="str">
        <f t="shared" si="249"/>
        <v/>
      </c>
    </row>
    <row r="9833" spans="1:2">
      <c r="A9833" s="7" t="str">
        <f>IF(計算!$C9855="","",計算!$C9855)</f>
        <v/>
      </c>
      <c r="B9833" s="7" t="str">
        <f t="shared" si="249"/>
        <v/>
      </c>
    </row>
    <row r="9834" spans="1:2">
      <c r="A9834" s="7" t="str">
        <f>IF(計算!$C9856="","",計算!$C9856)</f>
        <v/>
      </c>
      <c r="B9834" s="7" t="str">
        <f t="shared" si="249"/>
        <v/>
      </c>
    </row>
    <row r="9835" spans="1:2">
      <c r="A9835" s="7" t="str">
        <f>IF(計算!$C9857="","",計算!$C9857)</f>
        <v/>
      </c>
      <c r="B9835" s="7" t="str">
        <f t="shared" si="249"/>
        <v/>
      </c>
    </row>
    <row r="9836" spans="1:2">
      <c r="A9836" s="7" t="str">
        <f>IF(計算!$C9858="","",計算!$C9858)</f>
        <v/>
      </c>
      <c r="B9836" s="7" t="str">
        <f t="shared" si="249"/>
        <v/>
      </c>
    </row>
    <row r="9837" spans="1:2">
      <c r="A9837" s="7" t="str">
        <f>IF(計算!$C9859="","",計算!$C9859)</f>
        <v/>
      </c>
      <c r="B9837" s="7" t="str">
        <f t="shared" si="249"/>
        <v/>
      </c>
    </row>
    <row r="9838" spans="1:2">
      <c r="A9838" s="7" t="str">
        <f>IF(計算!$C9860="","",計算!$C9860)</f>
        <v/>
      </c>
      <c r="B9838" s="7" t="str">
        <f t="shared" si="249"/>
        <v/>
      </c>
    </row>
    <row r="9839" spans="1:2">
      <c r="A9839" s="7" t="str">
        <f>IF(計算!$C9861="","",計算!$C9861)</f>
        <v/>
      </c>
      <c r="B9839" s="7" t="str">
        <f t="shared" si="249"/>
        <v/>
      </c>
    </row>
    <row r="9840" spans="1:2">
      <c r="A9840" s="7" t="str">
        <f>IF(計算!$C9862="","",計算!$C9862)</f>
        <v/>
      </c>
      <c r="B9840" s="7" t="str">
        <f t="shared" si="249"/>
        <v/>
      </c>
    </row>
    <row r="9841" spans="1:2">
      <c r="A9841" s="7" t="str">
        <f>IF(計算!$C9863="","",計算!$C9863)</f>
        <v/>
      </c>
      <c r="B9841" s="7" t="str">
        <f t="shared" si="249"/>
        <v/>
      </c>
    </row>
    <row r="9842" spans="1:2">
      <c r="A9842" s="7" t="str">
        <f>IF(計算!$C9864="","",計算!$C9864)</f>
        <v/>
      </c>
      <c r="B9842" s="7" t="str">
        <f t="shared" si="249"/>
        <v/>
      </c>
    </row>
    <row r="9843" spans="1:2">
      <c r="A9843" s="7" t="str">
        <f>IF(計算!$C9865="","",計算!$C9865)</f>
        <v/>
      </c>
      <c r="B9843" s="7" t="str">
        <f t="shared" si="249"/>
        <v/>
      </c>
    </row>
    <row r="9844" spans="1:2">
      <c r="A9844" s="7" t="str">
        <f>IF(計算!$C9866="","",計算!$C9866)</f>
        <v/>
      </c>
      <c r="B9844" s="7" t="str">
        <f t="shared" si="249"/>
        <v/>
      </c>
    </row>
    <row r="9845" spans="1:2">
      <c r="A9845" s="7" t="str">
        <f>IF(計算!$C9867="","",計算!$C9867)</f>
        <v/>
      </c>
      <c r="B9845" s="7" t="str">
        <f t="shared" si="249"/>
        <v/>
      </c>
    </row>
    <row r="9846" spans="1:2">
      <c r="A9846" s="7" t="str">
        <f>IF(計算!$C9868="","",計算!$C9868)</f>
        <v/>
      </c>
      <c r="B9846" s="7" t="str">
        <f t="shared" si="249"/>
        <v/>
      </c>
    </row>
    <row r="9847" spans="1:2">
      <c r="A9847" s="7" t="str">
        <f>IF(計算!$C9869="","",計算!$C9869)</f>
        <v/>
      </c>
      <c r="B9847" s="7" t="str">
        <f t="shared" si="249"/>
        <v/>
      </c>
    </row>
    <row r="9848" spans="1:2">
      <c r="A9848" s="7" t="str">
        <f>IF(計算!$C9870="","",計算!$C9870)</f>
        <v/>
      </c>
      <c r="B9848" s="7" t="str">
        <f t="shared" si="249"/>
        <v/>
      </c>
    </row>
    <row r="9849" spans="1:2">
      <c r="A9849" s="7" t="str">
        <f>IF(計算!$C9871="","",計算!$C9871)</f>
        <v/>
      </c>
      <c r="B9849" s="7" t="str">
        <f t="shared" si="249"/>
        <v/>
      </c>
    </row>
    <row r="9850" spans="1:2">
      <c r="A9850" s="7" t="str">
        <f>IF(計算!$C9872="","",計算!$C9872)</f>
        <v/>
      </c>
      <c r="B9850" s="7" t="str">
        <f t="shared" si="249"/>
        <v/>
      </c>
    </row>
    <row r="9851" spans="1:2">
      <c r="A9851" s="7" t="str">
        <f>IF(計算!$C9873="","",計算!$C9873)</f>
        <v/>
      </c>
      <c r="B9851" s="7" t="str">
        <f t="shared" si="249"/>
        <v/>
      </c>
    </row>
    <row r="9852" spans="1:2">
      <c r="A9852" s="7" t="str">
        <f>IF(計算!$C9874="","",計算!$C9874)</f>
        <v/>
      </c>
      <c r="B9852" s="7" t="str">
        <f t="shared" si="249"/>
        <v/>
      </c>
    </row>
    <row r="9853" spans="1:2">
      <c r="A9853" s="7" t="str">
        <f>IF(計算!$C9875="","",計算!$C9875)</f>
        <v/>
      </c>
      <c r="B9853" s="7" t="str">
        <f t="shared" si="249"/>
        <v/>
      </c>
    </row>
    <row r="9854" spans="1:2">
      <c r="A9854" s="7" t="str">
        <f>IF(計算!$C9876="","",計算!$C9876)</f>
        <v/>
      </c>
      <c r="B9854" s="7" t="str">
        <f t="shared" si="249"/>
        <v/>
      </c>
    </row>
    <row r="9855" spans="1:2">
      <c r="A9855" s="7" t="str">
        <f>IF(計算!$C9877="","",計算!$C9877)</f>
        <v/>
      </c>
      <c r="B9855" s="7" t="str">
        <f t="shared" si="249"/>
        <v/>
      </c>
    </row>
    <row r="9856" spans="1:2">
      <c r="A9856" s="7" t="str">
        <f>IF(計算!$C9878="","",計算!$C9878)</f>
        <v/>
      </c>
      <c r="B9856" s="7" t="str">
        <f t="shared" si="249"/>
        <v/>
      </c>
    </row>
    <row r="9857" spans="1:2">
      <c r="A9857" s="7" t="str">
        <f>IF(計算!$C9879="","",計算!$C9879)</f>
        <v/>
      </c>
      <c r="B9857" s="7" t="str">
        <f t="shared" si="249"/>
        <v/>
      </c>
    </row>
    <row r="9858" spans="1:2">
      <c r="A9858" s="7" t="str">
        <f>IF(計算!$C9880="","",計算!$C9880)</f>
        <v/>
      </c>
      <c r="B9858" s="7" t="str">
        <f t="shared" si="249"/>
        <v/>
      </c>
    </row>
    <row r="9859" spans="1:2">
      <c r="A9859" s="7" t="str">
        <f>IF(計算!$C9881="","",計算!$C9881)</f>
        <v/>
      </c>
      <c r="B9859" s="7" t="str">
        <f t="shared" si="249"/>
        <v/>
      </c>
    </row>
    <row r="9860" spans="1:2">
      <c r="A9860" s="7" t="str">
        <f>IF(計算!$C9882="","",計算!$C9882)</f>
        <v/>
      </c>
      <c r="B9860" s="7" t="str">
        <f t="shared" si="249"/>
        <v/>
      </c>
    </row>
    <row r="9861" spans="1:2">
      <c r="A9861" s="7" t="str">
        <f>IF(計算!$C9883="","",計算!$C9883)</f>
        <v/>
      </c>
      <c r="B9861" s="7" t="str">
        <f t="shared" si="249"/>
        <v/>
      </c>
    </row>
    <row r="9862" spans="1:2">
      <c r="A9862" s="7" t="str">
        <f>IF(計算!$C9884="","",計算!$C9884)</f>
        <v/>
      </c>
      <c r="B9862" s="7" t="str">
        <f t="shared" si="249"/>
        <v/>
      </c>
    </row>
    <row r="9863" spans="1:2">
      <c r="A9863" s="7" t="str">
        <f>IF(計算!$C9885="","",計算!$C9885)</f>
        <v/>
      </c>
      <c r="B9863" s="7" t="str">
        <f t="shared" ref="B9863:B9926" si="250">IF($A9864="","",$A9864)</f>
        <v/>
      </c>
    </row>
    <row r="9864" spans="1:2">
      <c r="A9864" s="7" t="str">
        <f>IF(計算!$C9886="","",計算!$C9886)</f>
        <v/>
      </c>
      <c r="B9864" s="7" t="str">
        <f t="shared" si="250"/>
        <v/>
      </c>
    </row>
    <row r="9865" spans="1:2">
      <c r="A9865" s="7" t="str">
        <f>IF(計算!$C9887="","",計算!$C9887)</f>
        <v/>
      </c>
      <c r="B9865" s="7" t="str">
        <f t="shared" si="250"/>
        <v/>
      </c>
    </row>
    <row r="9866" spans="1:2">
      <c r="A9866" s="7" t="str">
        <f>IF(計算!$C9888="","",計算!$C9888)</f>
        <v/>
      </c>
      <c r="B9866" s="7" t="str">
        <f t="shared" si="250"/>
        <v/>
      </c>
    </row>
    <row r="9867" spans="1:2">
      <c r="A9867" s="7" t="str">
        <f>IF(計算!$C9889="","",計算!$C9889)</f>
        <v/>
      </c>
      <c r="B9867" s="7" t="str">
        <f t="shared" si="250"/>
        <v/>
      </c>
    </row>
    <row r="9868" spans="1:2">
      <c r="A9868" s="7" t="str">
        <f>IF(計算!$C9890="","",計算!$C9890)</f>
        <v/>
      </c>
      <c r="B9868" s="7" t="str">
        <f t="shared" si="250"/>
        <v/>
      </c>
    </row>
    <row r="9869" spans="1:2">
      <c r="A9869" s="7" t="str">
        <f>IF(計算!$C9891="","",計算!$C9891)</f>
        <v/>
      </c>
      <c r="B9869" s="7" t="str">
        <f t="shared" si="250"/>
        <v/>
      </c>
    </row>
    <row r="9870" spans="1:2">
      <c r="A9870" s="7" t="str">
        <f>IF(計算!$C9892="","",計算!$C9892)</f>
        <v/>
      </c>
      <c r="B9870" s="7" t="str">
        <f t="shared" si="250"/>
        <v/>
      </c>
    </row>
    <row r="9871" spans="1:2">
      <c r="A9871" s="7" t="str">
        <f>IF(計算!$C9893="","",計算!$C9893)</f>
        <v/>
      </c>
      <c r="B9871" s="7" t="str">
        <f t="shared" si="250"/>
        <v/>
      </c>
    </row>
    <row r="9872" spans="1:2">
      <c r="A9872" s="7" t="str">
        <f>IF(計算!$C9894="","",計算!$C9894)</f>
        <v/>
      </c>
      <c r="B9872" s="7" t="str">
        <f t="shared" si="250"/>
        <v/>
      </c>
    </row>
    <row r="9873" spans="1:2">
      <c r="A9873" s="7" t="str">
        <f>IF(計算!$C9895="","",計算!$C9895)</f>
        <v/>
      </c>
      <c r="B9873" s="7" t="str">
        <f t="shared" si="250"/>
        <v/>
      </c>
    </row>
    <row r="9874" spans="1:2">
      <c r="A9874" s="7" t="str">
        <f>IF(計算!$C9896="","",計算!$C9896)</f>
        <v/>
      </c>
      <c r="B9874" s="7" t="str">
        <f t="shared" si="250"/>
        <v/>
      </c>
    </row>
    <row r="9875" spans="1:2">
      <c r="A9875" s="7" t="str">
        <f>IF(計算!$C9897="","",計算!$C9897)</f>
        <v/>
      </c>
      <c r="B9875" s="7" t="str">
        <f t="shared" si="250"/>
        <v/>
      </c>
    </row>
    <row r="9876" spans="1:2">
      <c r="A9876" s="7" t="str">
        <f>IF(計算!$C9898="","",計算!$C9898)</f>
        <v/>
      </c>
      <c r="B9876" s="7" t="str">
        <f t="shared" si="250"/>
        <v/>
      </c>
    </row>
    <row r="9877" spans="1:2">
      <c r="A9877" s="7" t="str">
        <f>IF(計算!$C9899="","",計算!$C9899)</f>
        <v/>
      </c>
      <c r="B9877" s="7" t="str">
        <f t="shared" si="250"/>
        <v/>
      </c>
    </row>
    <row r="9878" spans="1:2">
      <c r="A9878" s="7" t="str">
        <f>IF(計算!$C9900="","",計算!$C9900)</f>
        <v/>
      </c>
      <c r="B9878" s="7" t="str">
        <f t="shared" si="250"/>
        <v/>
      </c>
    </row>
    <row r="9879" spans="1:2">
      <c r="A9879" s="7" t="str">
        <f>IF(計算!$C9901="","",計算!$C9901)</f>
        <v/>
      </c>
      <c r="B9879" s="7" t="str">
        <f t="shared" si="250"/>
        <v/>
      </c>
    </row>
    <row r="9880" spans="1:2">
      <c r="A9880" s="7" t="str">
        <f>IF(計算!$C9902="","",計算!$C9902)</f>
        <v/>
      </c>
      <c r="B9880" s="7" t="str">
        <f t="shared" si="250"/>
        <v/>
      </c>
    </row>
    <row r="9881" spans="1:2">
      <c r="A9881" s="7" t="str">
        <f>IF(計算!$C9903="","",計算!$C9903)</f>
        <v/>
      </c>
      <c r="B9881" s="7" t="str">
        <f t="shared" si="250"/>
        <v/>
      </c>
    </row>
    <row r="9882" spans="1:2">
      <c r="A9882" s="7" t="str">
        <f>IF(計算!$C9904="","",計算!$C9904)</f>
        <v/>
      </c>
      <c r="B9882" s="7" t="str">
        <f t="shared" si="250"/>
        <v/>
      </c>
    </row>
    <row r="9883" spans="1:2">
      <c r="A9883" s="7" t="str">
        <f>IF(計算!$C9905="","",計算!$C9905)</f>
        <v/>
      </c>
      <c r="B9883" s="7" t="str">
        <f t="shared" si="250"/>
        <v/>
      </c>
    </row>
    <row r="9884" spans="1:2">
      <c r="A9884" s="7" t="str">
        <f>IF(計算!$C9906="","",計算!$C9906)</f>
        <v/>
      </c>
      <c r="B9884" s="7" t="str">
        <f t="shared" si="250"/>
        <v/>
      </c>
    </row>
    <row r="9885" spans="1:2">
      <c r="A9885" s="7" t="str">
        <f>IF(計算!$C9907="","",計算!$C9907)</f>
        <v/>
      </c>
      <c r="B9885" s="7" t="str">
        <f t="shared" si="250"/>
        <v/>
      </c>
    </row>
    <row r="9886" spans="1:2">
      <c r="A9886" s="7" t="str">
        <f>IF(計算!$C9908="","",計算!$C9908)</f>
        <v/>
      </c>
      <c r="B9886" s="7" t="str">
        <f t="shared" si="250"/>
        <v/>
      </c>
    </row>
    <row r="9887" spans="1:2">
      <c r="A9887" s="7" t="str">
        <f>IF(計算!$C9909="","",計算!$C9909)</f>
        <v/>
      </c>
      <c r="B9887" s="7" t="str">
        <f t="shared" si="250"/>
        <v/>
      </c>
    </row>
    <row r="9888" spans="1:2">
      <c r="A9888" s="7" t="str">
        <f>IF(計算!$C9910="","",計算!$C9910)</f>
        <v/>
      </c>
      <c r="B9888" s="7" t="str">
        <f t="shared" si="250"/>
        <v/>
      </c>
    </row>
    <row r="9889" spans="1:2">
      <c r="A9889" s="7" t="str">
        <f>IF(計算!$C9911="","",計算!$C9911)</f>
        <v/>
      </c>
      <c r="B9889" s="7" t="str">
        <f t="shared" si="250"/>
        <v/>
      </c>
    </row>
    <row r="9890" spans="1:2">
      <c r="A9890" s="7" t="str">
        <f>IF(計算!$C9912="","",計算!$C9912)</f>
        <v/>
      </c>
      <c r="B9890" s="7" t="str">
        <f t="shared" si="250"/>
        <v/>
      </c>
    </row>
    <row r="9891" spans="1:2">
      <c r="A9891" s="7" t="str">
        <f>IF(計算!$C9913="","",計算!$C9913)</f>
        <v/>
      </c>
      <c r="B9891" s="7" t="str">
        <f t="shared" si="250"/>
        <v/>
      </c>
    </row>
    <row r="9892" spans="1:2">
      <c r="A9892" s="7" t="str">
        <f>IF(計算!$C9914="","",計算!$C9914)</f>
        <v/>
      </c>
      <c r="B9892" s="7" t="str">
        <f t="shared" si="250"/>
        <v/>
      </c>
    </row>
    <row r="9893" spans="1:2">
      <c r="A9893" s="7" t="str">
        <f>IF(計算!$C9915="","",計算!$C9915)</f>
        <v/>
      </c>
      <c r="B9893" s="7" t="str">
        <f t="shared" si="250"/>
        <v/>
      </c>
    </row>
    <row r="9894" spans="1:2">
      <c r="A9894" s="7" t="str">
        <f>IF(計算!$C9916="","",計算!$C9916)</f>
        <v/>
      </c>
      <c r="B9894" s="7" t="str">
        <f t="shared" si="250"/>
        <v/>
      </c>
    </row>
    <row r="9895" spans="1:2">
      <c r="A9895" s="7" t="str">
        <f>IF(計算!$C9917="","",計算!$C9917)</f>
        <v/>
      </c>
      <c r="B9895" s="7" t="str">
        <f t="shared" si="250"/>
        <v/>
      </c>
    </row>
    <row r="9896" spans="1:2">
      <c r="A9896" s="7" t="str">
        <f>IF(計算!$C9918="","",計算!$C9918)</f>
        <v/>
      </c>
      <c r="B9896" s="7" t="str">
        <f t="shared" si="250"/>
        <v/>
      </c>
    </row>
    <row r="9897" spans="1:2">
      <c r="A9897" s="7" t="str">
        <f>IF(計算!$C9919="","",計算!$C9919)</f>
        <v/>
      </c>
      <c r="B9897" s="7" t="str">
        <f t="shared" si="250"/>
        <v/>
      </c>
    </row>
    <row r="9898" spans="1:2">
      <c r="A9898" s="7" t="str">
        <f>IF(計算!$C9920="","",計算!$C9920)</f>
        <v/>
      </c>
      <c r="B9898" s="7" t="str">
        <f t="shared" si="250"/>
        <v/>
      </c>
    </row>
    <row r="9899" spans="1:2">
      <c r="A9899" s="7" t="str">
        <f>IF(計算!$C9921="","",計算!$C9921)</f>
        <v/>
      </c>
      <c r="B9899" s="7" t="str">
        <f t="shared" si="250"/>
        <v/>
      </c>
    </row>
    <row r="9900" spans="1:2">
      <c r="A9900" s="7" t="str">
        <f>IF(計算!$C9922="","",計算!$C9922)</f>
        <v/>
      </c>
      <c r="B9900" s="7" t="str">
        <f t="shared" si="250"/>
        <v/>
      </c>
    </row>
    <row r="9901" spans="1:2">
      <c r="A9901" s="7" t="str">
        <f>IF(計算!$C9923="","",計算!$C9923)</f>
        <v/>
      </c>
      <c r="B9901" s="7" t="str">
        <f t="shared" si="250"/>
        <v/>
      </c>
    </row>
    <row r="9902" spans="1:2">
      <c r="A9902" s="7" t="str">
        <f>IF(計算!$C9924="","",計算!$C9924)</f>
        <v/>
      </c>
      <c r="B9902" s="7" t="str">
        <f t="shared" si="250"/>
        <v/>
      </c>
    </row>
    <row r="9903" spans="1:2">
      <c r="A9903" s="7" t="str">
        <f>IF(計算!$C9925="","",計算!$C9925)</f>
        <v/>
      </c>
      <c r="B9903" s="7" t="str">
        <f t="shared" si="250"/>
        <v/>
      </c>
    </row>
    <row r="9904" spans="1:2">
      <c r="A9904" s="7" t="str">
        <f>IF(計算!$C9926="","",計算!$C9926)</f>
        <v/>
      </c>
      <c r="B9904" s="7" t="str">
        <f t="shared" si="250"/>
        <v/>
      </c>
    </row>
    <row r="9905" spans="1:2">
      <c r="A9905" s="7" t="str">
        <f>IF(計算!$C9927="","",計算!$C9927)</f>
        <v/>
      </c>
      <c r="B9905" s="7" t="str">
        <f t="shared" si="250"/>
        <v/>
      </c>
    </row>
    <row r="9906" spans="1:2">
      <c r="A9906" s="7" t="str">
        <f>IF(計算!$C9928="","",計算!$C9928)</f>
        <v/>
      </c>
      <c r="B9906" s="7" t="str">
        <f t="shared" si="250"/>
        <v/>
      </c>
    </row>
    <row r="9907" spans="1:2">
      <c r="A9907" s="7" t="str">
        <f>IF(計算!$C9929="","",計算!$C9929)</f>
        <v/>
      </c>
      <c r="B9907" s="7" t="str">
        <f t="shared" si="250"/>
        <v/>
      </c>
    </row>
    <row r="9908" spans="1:2">
      <c r="A9908" s="7" t="str">
        <f>IF(計算!$C9930="","",計算!$C9930)</f>
        <v/>
      </c>
      <c r="B9908" s="7" t="str">
        <f t="shared" si="250"/>
        <v/>
      </c>
    </row>
    <row r="9909" spans="1:2">
      <c r="A9909" s="7" t="str">
        <f>IF(計算!$C9931="","",計算!$C9931)</f>
        <v/>
      </c>
      <c r="B9909" s="7" t="str">
        <f t="shared" si="250"/>
        <v/>
      </c>
    </row>
    <row r="9910" spans="1:2">
      <c r="A9910" s="7" t="str">
        <f>IF(計算!$C9932="","",計算!$C9932)</f>
        <v/>
      </c>
      <c r="B9910" s="7" t="str">
        <f t="shared" si="250"/>
        <v/>
      </c>
    </row>
    <row r="9911" spans="1:2">
      <c r="A9911" s="7" t="str">
        <f>IF(計算!$C9933="","",計算!$C9933)</f>
        <v/>
      </c>
      <c r="B9911" s="7" t="str">
        <f t="shared" si="250"/>
        <v/>
      </c>
    </row>
    <row r="9912" spans="1:2">
      <c r="A9912" s="7" t="str">
        <f>IF(計算!$C9934="","",計算!$C9934)</f>
        <v/>
      </c>
      <c r="B9912" s="7" t="str">
        <f t="shared" si="250"/>
        <v/>
      </c>
    </row>
    <row r="9913" spans="1:2">
      <c r="A9913" s="7" t="str">
        <f>IF(計算!$C9935="","",計算!$C9935)</f>
        <v/>
      </c>
      <c r="B9913" s="7" t="str">
        <f t="shared" si="250"/>
        <v/>
      </c>
    </row>
    <row r="9914" spans="1:2">
      <c r="A9914" s="7" t="str">
        <f>IF(計算!$C9936="","",計算!$C9936)</f>
        <v/>
      </c>
      <c r="B9914" s="7" t="str">
        <f t="shared" si="250"/>
        <v/>
      </c>
    </row>
    <row r="9915" spans="1:2">
      <c r="A9915" s="7" t="str">
        <f>IF(計算!$C9937="","",計算!$C9937)</f>
        <v/>
      </c>
      <c r="B9915" s="7" t="str">
        <f t="shared" si="250"/>
        <v/>
      </c>
    </row>
    <row r="9916" spans="1:2">
      <c r="A9916" s="7" t="str">
        <f>IF(計算!$C9938="","",計算!$C9938)</f>
        <v/>
      </c>
      <c r="B9916" s="7" t="str">
        <f t="shared" si="250"/>
        <v/>
      </c>
    </row>
    <row r="9917" spans="1:2">
      <c r="A9917" s="7" t="str">
        <f>IF(計算!$C9939="","",計算!$C9939)</f>
        <v/>
      </c>
      <c r="B9917" s="7" t="str">
        <f t="shared" si="250"/>
        <v/>
      </c>
    </row>
    <row r="9918" spans="1:2">
      <c r="A9918" s="7" t="str">
        <f>IF(計算!$C9940="","",計算!$C9940)</f>
        <v/>
      </c>
      <c r="B9918" s="7" t="str">
        <f t="shared" si="250"/>
        <v/>
      </c>
    </row>
    <row r="9919" spans="1:2">
      <c r="A9919" s="7" t="str">
        <f>IF(計算!$C9941="","",計算!$C9941)</f>
        <v/>
      </c>
      <c r="B9919" s="7" t="str">
        <f t="shared" si="250"/>
        <v/>
      </c>
    </row>
    <row r="9920" spans="1:2">
      <c r="A9920" s="7" t="str">
        <f>IF(計算!$C9942="","",計算!$C9942)</f>
        <v/>
      </c>
      <c r="B9920" s="7" t="str">
        <f t="shared" si="250"/>
        <v/>
      </c>
    </row>
    <row r="9921" spans="1:2">
      <c r="A9921" s="7" t="str">
        <f>IF(計算!$C9943="","",計算!$C9943)</f>
        <v/>
      </c>
      <c r="B9921" s="7" t="str">
        <f t="shared" si="250"/>
        <v/>
      </c>
    </row>
    <row r="9922" spans="1:2">
      <c r="A9922" s="7" t="str">
        <f>IF(計算!$C9944="","",計算!$C9944)</f>
        <v/>
      </c>
      <c r="B9922" s="7" t="str">
        <f t="shared" si="250"/>
        <v/>
      </c>
    </row>
    <row r="9923" spans="1:2">
      <c r="A9923" s="7" t="str">
        <f>IF(計算!$C9945="","",計算!$C9945)</f>
        <v/>
      </c>
      <c r="B9923" s="7" t="str">
        <f t="shared" si="250"/>
        <v/>
      </c>
    </row>
    <row r="9924" spans="1:2">
      <c r="A9924" s="7" t="str">
        <f>IF(計算!$C9946="","",計算!$C9946)</f>
        <v/>
      </c>
      <c r="B9924" s="7" t="str">
        <f t="shared" si="250"/>
        <v/>
      </c>
    </row>
    <row r="9925" spans="1:2">
      <c r="A9925" s="7" t="str">
        <f>IF(計算!$C9947="","",計算!$C9947)</f>
        <v/>
      </c>
      <c r="B9925" s="7" t="str">
        <f t="shared" si="250"/>
        <v/>
      </c>
    </row>
    <row r="9926" spans="1:2">
      <c r="A9926" s="7" t="str">
        <f>IF(計算!$C9948="","",計算!$C9948)</f>
        <v/>
      </c>
      <c r="B9926" s="7" t="str">
        <f t="shared" si="250"/>
        <v/>
      </c>
    </row>
    <row r="9927" spans="1:2">
      <c r="A9927" s="7" t="str">
        <f>IF(計算!$C9949="","",計算!$C9949)</f>
        <v/>
      </c>
      <c r="B9927" s="7" t="str">
        <f t="shared" ref="B9927:B9990" si="251">IF($A9928="","",$A9928)</f>
        <v/>
      </c>
    </row>
    <row r="9928" spans="1:2">
      <c r="A9928" s="7" t="str">
        <f>IF(計算!$C9950="","",計算!$C9950)</f>
        <v/>
      </c>
      <c r="B9928" s="7" t="str">
        <f t="shared" si="251"/>
        <v/>
      </c>
    </row>
    <row r="9929" spans="1:2">
      <c r="A9929" s="7" t="str">
        <f>IF(計算!$C9951="","",計算!$C9951)</f>
        <v/>
      </c>
      <c r="B9929" s="7" t="str">
        <f t="shared" si="251"/>
        <v/>
      </c>
    </row>
    <row r="9930" spans="1:2">
      <c r="A9930" s="7" t="str">
        <f>IF(計算!$C9952="","",計算!$C9952)</f>
        <v/>
      </c>
      <c r="B9930" s="7" t="str">
        <f t="shared" si="251"/>
        <v/>
      </c>
    </row>
    <row r="9931" spans="1:2">
      <c r="A9931" s="7" t="str">
        <f>IF(計算!$C9953="","",計算!$C9953)</f>
        <v/>
      </c>
      <c r="B9931" s="7" t="str">
        <f t="shared" si="251"/>
        <v/>
      </c>
    </row>
    <row r="9932" spans="1:2">
      <c r="A9932" s="7" t="str">
        <f>IF(計算!$C9954="","",計算!$C9954)</f>
        <v/>
      </c>
      <c r="B9932" s="7" t="str">
        <f t="shared" si="251"/>
        <v/>
      </c>
    </row>
    <row r="9933" spans="1:2">
      <c r="A9933" s="7" t="str">
        <f>IF(計算!$C9955="","",計算!$C9955)</f>
        <v/>
      </c>
      <c r="B9933" s="7" t="str">
        <f t="shared" si="251"/>
        <v/>
      </c>
    </row>
    <row r="9934" spans="1:2">
      <c r="A9934" s="7" t="str">
        <f>IF(計算!$C9956="","",計算!$C9956)</f>
        <v/>
      </c>
      <c r="B9934" s="7" t="str">
        <f t="shared" si="251"/>
        <v/>
      </c>
    </row>
    <row r="9935" spans="1:2">
      <c r="A9935" s="7" t="str">
        <f>IF(計算!$C9957="","",計算!$C9957)</f>
        <v/>
      </c>
      <c r="B9935" s="7" t="str">
        <f t="shared" si="251"/>
        <v/>
      </c>
    </row>
    <row r="9936" spans="1:2">
      <c r="A9936" s="7" t="str">
        <f>IF(計算!$C9958="","",計算!$C9958)</f>
        <v/>
      </c>
      <c r="B9936" s="7" t="str">
        <f t="shared" si="251"/>
        <v/>
      </c>
    </row>
    <row r="9937" spans="1:2">
      <c r="A9937" s="7" t="str">
        <f>IF(計算!$C9959="","",計算!$C9959)</f>
        <v/>
      </c>
      <c r="B9937" s="7" t="str">
        <f t="shared" si="251"/>
        <v/>
      </c>
    </row>
    <row r="9938" spans="1:2">
      <c r="A9938" s="7" t="str">
        <f>IF(計算!$C9960="","",計算!$C9960)</f>
        <v/>
      </c>
      <c r="B9938" s="7" t="str">
        <f t="shared" si="251"/>
        <v/>
      </c>
    </row>
    <row r="9939" spans="1:2">
      <c r="A9939" s="7" t="str">
        <f>IF(計算!$C9961="","",計算!$C9961)</f>
        <v/>
      </c>
      <c r="B9939" s="7" t="str">
        <f t="shared" si="251"/>
        <v/>
      </c>
    </row>
    <row r="9940" spans="1:2">
      <c r="A9940" s="7" t="str">
        <f>IF(計算!$C9962="","",計算!$C9962)</f>
        <v/>
      </c>
      <c r="B9940" s="7" t="str">
        <f t="shared" si="251"/>
        <v/>
      </c>
    </row>
    <row r="9941" spans="1:2">
      <c r="A9941" s="7" t="str">
        <f>IF(計算!$C9963="","",計算!$C9963)</f>
        <v/>
      </c>
      <c r="B9941" s="7" t="str">
        <f t="shared" si="251"/>
        <v/>
      </c>
    </row>
    <row r="9942" spans="1:2">
      <c r="A9942" s="7" t="str">
        <f>IF(計算!$C9964="","",計算!$C9964)</f>
        <v/>
      </c>
      <c r="B9942" s="7" t="str">
        <f t="shared" si="251"/>
        <v/>
      </c>
    </row>
    <row r="9943" spans="1:2">
      <c r="A9943" s="7" t="str">
        <f>IF(計算!$C9965="","",計算!$C9965)</f>
        <v/>
      </c>
      <c r="B9943" s="7" t="str">
        <f t="shared" si="251"/>
        <v/>
      </c>
    </row>
    <row r="9944" spans="1:2">
      <c r="A9944" s="7" t="str">
        <f>IF(計算!$C9966="","",計算!$C9966)</f>
        <v/>
      </c>
      <c r="B9944" s="7" t="str">
        <f t="shared" si="251"/>
        <v/>
      </c>
    </row>
    <row r="9945" spans="1:2">
      <c r="A9945" s="7" t="str">
        <f>IF(計算!$C9967="","",計算!$C9967)</f>
        <v/>
      </c>
      <c r="B9945" s="7" t="str">
        <f t="shared" si="251"/>
        <v/>
      </c>
    </row>
    <row r="9946" spans="1:2">
      <c r="A9946" s="7" t="str">
        <f>IF(計算!$C9968="","",計算!$C9968)</f>
        <v/>
      </c>
      <c r="B9946" s="7" t="str">
        <f t="shared" si="251"/>
        <v/>
      </c>
    </row>
    <row r="9947" spans="1:2">
      <c r="A9947" s="7" t="str">
        <f>IF(計算!$C9969="","",計算!$C9969)</f>
        <v/>
      </c>
      <c r="B9947" s="7" t="str">
        <f t="shared" si="251"/>
        <v/>
      </c>
    </row>
    <row r="9948" spans="1:2">
      <c r="A9948" s="7" t="str">
        <f>IF(計算!$C9970="","",計算!$C9970)</f>
        <v/>
      </c>
      <c r="B9948" s="7" t="str">
        <f t="shared" si="251"/>
        <v/>
      </c>
    </row>
    <row r="9949" spans="1:2">
      <c r="A9949" s="7" t="str">
        <f>IF(計算!$C9971="","",計算!$C9971)</f>
        <v/>
      </c>
      <c r="B9949" s="7" t="str">
        <f t="shared" si="251"/>
        <v/>
      </c>
    </row>
    <row r="9950" spans="1:2">
      <c r="A9950" s="7" t="str">
        <f>IF(計算!$C9972="","",計算!$C9972)</f>
        <v/>
      </c>
      <c r="B9950" s="7" t="str">
        <f t="shared" si="251"/>
        <v/>
      </c>
    </row>
    <row r="9951" spans="1:2">
      <c r="A9951" s="7" t="str">
        <f>IF(計算!$C9973="","",計算!$C9973)</f>
        <v/>
      </c>
      <c r="B9951" s="7" t="str">
        <f t="shared" si="251"/>
        <v/>
      </c>
    </row>
    <row r="9952" spans="1:2">
      <c r="A9952" s="7" t="str">
        <f>IF(計算!$C9974="","",計算!$C9974)</f>
        <v/>
      </c>
      <c r="B9952" s="7" t="str">
        <f t="shared" si="251"/>
        <v/>
      </c>
    </row>
    <row r="9953" spans="1:2">
      <c r="A9953" s="7" t="str">
        <f>IF(計算!$C9975="","",計算!$C9975)</f>
        <v/>
      </c>
      <c r="B9953" s="7" t="str">
        <f t="shared" si="251"/>
        <v/>
      </c>
    </row>
    <row r="9954" spans="1:2">
      <c r="A9954" s="7" t="str">
        <f>IF(計算!$C9976="","",計算!$C9976)</f>
        <v/>
      </c>
      <c r="B9954" s="7" t="str">
        <f t="shared" si="251"/>
        <v/>
      </c>
    </row>
    <row r="9955" spans="1:2">
      <c r="A9955" s="7" t="str">
        <f>IF(計算!$C9977="","",計算!$C9977)</f>
        <v/>
      </c>
      <c r="B9955" s="7" t="str">
        <f t="shared" si="251"/>
        <v/>
      </c>
    </row>
    <row r="9956" spans="1:2">
      <c r="A9956" s="7" t="str">
        <f>IF(計算!$C9978="","",計算!$C9978)</f>
        <v/>
      </c>
      <c r="B9956" s="7" t="str">
        <f t="shared" si="251"/>
        <v/>
      </c>
    </row>
    <row r="9957" spans="1:2">
      <c r="A9957" s="7" t="str">
        <f>IF(計算!$C9979="","",計算!$C9979)</f>
        <v/>
      </c>
      <c r="B9957" s="7" t="str">
        <f t="shared" si="251"/>
        <v/>
      </c>
    </row>
    <row r="9958" spans="1:2">
      <c r="A9958" s="7" t="str">
        <f>IF(計算!$C9980="","",計算!$C9980)</f>
        <v/>
      </c>
      <c r="B9958" s="7" t="str">
        <f t="shared" si="251"/>
        <v/>
      </c>
    </row>
    <row r="9959" spans="1:2">
      <c r="A9959" s="7" t="str">
        <f>IF(計算!$C9981="","",計算!$C9981)</f>
        <v/>
      </c>
      <c r="B9959" s="7" t="str">
        <f t="shared" si="251"/>
        <v/>
      </c>
    </row>
    <row r="9960" spans="1:2">
      <c r="A9960" s="7" t="str">
        <f>IF(計算!$C9982="","",計算!$C9982)</f>
        <v/>
      </c>
      <c r="B9960" s="7" t="str">
        <f t="shared" si="251"/>
        <v/>
      </c>
    </row>
    <row r="9961" spans="1:2">
      <c r="A9961" s="7" t="str">
        <f>IF(計算!$C9983="","",計算!$C9983)</f>
        <v/>
      </c>
      <c r="B9961" s="7" t="str">
        <f t="shared" si="251"/>
        <v/>
      </c>
    </row>
    <row r="9962" spans="1:2">
      <c r="A9962" s="7" t="str">
        <f>IF(計算!$C9984="","",計算!$C9984)</f>
        <v/>
      </c>
      <c r="B9962" s="7" t="str">
        <f t="shared" si="251"/>
        <v/>
      </c>
    </row>
    <row r="9963" spans="1:2">
      <c r="A9963" s="7" t="str">
        <f>IF(計算!$C9985="","",計算!$C9985)</f>
        <v/>
      </c>
      <c r="B9963" s="7" t="str">
        <f t="shared" si="251"/>
        <v/>
      </c>
    </row>
    <row r="9964" spans="1:2">
      <c r="A9964" s="7" t="str">
        <f>IF(計算!$C9986="","",計算!$C9986)</f>
        <v/>
      </c>
      <c r="B9964" s="7" t="str">
        <f t="shared" si="251"/>
        <v/>
      </c>
    </row>
    <row r="9965" spans="1:2">
      <c r="A9965" s="7" t="str">
        <f>IF(計算!$C9987="","",計算!$C9987)</f>
        <v/>
      </c>
      <c r="B9965" s="7" t="str">
        <f t="shared" si="251"/>
        <v/>
      </c>
    </row>
    <row r="9966" spans="1:2">
      <c r="A9966" s="7" t="str">
        <f>IF(計算!$C9988="","",計算!$C9988)</f>
        <v/>
      </c>
      <c r="B9966" s="7" t="str">
        <f t="shared" si="251"/>
        <v/>
      </c>
    </row>
    <row r="9967" spans="1:2">
      <c r="A9967" s="7" t="str">
        <f>IF(計算!$C9989="","",計算!$C9989)</f>
        <v/>
      </c>
      <c r="B9967" s="7" t="str">
        <f t="shared" si="251"/>
        <v/>
      </c>
    </row>
    <row r="9968" spans="1:2">
      <c r="A9968" s="7" t="str">
        <f>IF(計算!$C9990="","",計算!$C9990)</f>
        <v/>
      </c>
      <c r="B9968" s="7" t="str">
        <f t="shared" si="251"/>
        <v/>
      </c>
    </row>
    <row r="9969" spans="1:2">
      <c r="A9969" s="7" t="str">
        <f>IF(計算!$C9991="","",計算!$C9991)</f>
        <v/>
      </c>
      <c r="B9969" s="7" t="str">
        <f t="shared" si="251"/>
        <v/>
      </c>
    </row>
    <row r="9970" spans="1:2">
      <c r="A9970" s="7" t="str">
        <f>IF(計算!$C9992="","",計算!$C9992)</f>
        <v/>
      </c>
      <c r="B9970" s="7" t="str">
        <f t="shared" si="251"/>
        <v/>
      </c>
    </row>
    <row r="9971" spans="1:2">
      <c r="A9971" s="7" t="str">
        <f>IF(計算!$C9993="","",計算!$C9993)</f>
        <v/>
      </c>
      <c r="B9971" s="7" t="str">
        <f t="shared" si="251"/>
        <v/>
      </c>
    </row>
    <row r="9972" spans="1:2">
      <c r="A9972" s="7" t="str">
        <f>IF(計算!$C9994="","",計算!$C9994)</f>
        <v/>
      </c>
      <c r="B9972" s="7" t="str">
        <f t="shared" si="251"/>
        <v/>
      </c>
    </row>
    <row r="9973" spans="1:2">
      <c r="A9973" s="7" t="str">
        <f>IF(計算!$C9995="","",計算!$C9995)</f>
        <v/>
      </c>
      <c r="B9973" s="7" t="str">
        <f t="shared" si="251"/>
        <v/>
      </c>
    </row>
    <row r="9974" spans="1:2">
      <c r="A9974" s="7" t="str">
        <f>IF(計算!$C9996="","",計算!$C9996)</f>
        <v/>
      </c>
      <c r="B9974" s="7" t="str">
        <f t="shared" si="251"/>
        <v/>
      </c>
    </row>
    <row r="9975" spans="1:2">
      <c r="A9975" s="7" t="str">
        <f>IF(計算!$C9997="","",計算!$C9997)</f>
        <v/>
      </c>
      <c r="B9975" s="7" t="str">
        <f t="shared" si="251"/>
        <v/>
      </c>
    </row>
    <row r="9976" spans="1:2">
      <c r="A9976" s="7" t="str">
        <f>IF(計算!$C9998="","",計算!$C9998)</f>
        <v/>
      </c>
      <c r="B9976" s="7" t="str">
        <f t="shared" si="251"/>
        <v/>
      </c>
    </row>
    <row r="9977" spans="1:2">
      <c r="A9977" s="7" t="str">
        <f>IF(計算!$C9999="","",計算!$C9999)</f>
        <v/>
      </c>
      <c r="B9977" s="7" t="str">
        <f t="shared" si="251"/>
        <v/>
      </c>
    </row>
    <row r="9978" spans="1:2">
      <c r="A9978" s="7" t="str">
        <f>IF(計算!$C10000="","",計算!$C10000)</f>
        <v/>
      </c>
      <c r="B9978" s="7" t="str">
        <f t="shared" si="251"/>
        <v/>
      </c>
    </row>
    <row r="9979" spans="1:2">
      <c r="A9979" s="7" t="str">
        <f>IF(計算!$C10001="","",計算!$C10001)</f>
        <v/>
      </c>
      <c r="B9979" s="7" t="str">
        <f t="shared" si="251"/>
        <v/>
      </c>
    </row>
    <row r="9980" spans="1:2">
      <c r="A9980" s="7" t="str">
        <f>IF(計算!$C10002="","",計算!$C10002)</f>
        <v/>
      </c>
      <c r="B9980" s="7" t="str">
        <f t="shared" si="251"/>
        <v/>
      </c>
    </row>
    <row r="9981" spans="1:2">
      <c r="A9981" s="7" t="str">
        <f>IF(計算!$C10003="","",計算!$C10003)</f>
        <v/>
      </c>
      <c r="B9981" s="7" t="str">
        <f t="shared" si="251"/>
        <v/>
      </c>
    </row>
    <row r="9982" spans="1:2">
      <c r="A9982" s="7" t="str">
        <f>IF(計算!$C10004="","",計算!$C10004)</f>
        <v/>
      </c>
      <c r="B9982" s="7" t="str">
        <f t="shared" si="251"/>
        <v/>
      </c>
    </row>
    <row r="9983" spans="1:2">
      <c r="A9983" s="7" t="str">
        <f>IF(計算!$C10005="","",計算!$C10005)</f>
        <v/>
      </c>
      <c r="B9983" s="7" t="str">
        <f t="shared" si="251"/>
        <v/>
      </c>
    </row>
    <row r="9984" spans="1:2">
      <c r="A9984" s="7" t="str">
        <f>IF(計算!$C10006="","",計算!$C10006)</f>
        <v/>
      </c>
      <c r="B9984" s="7" t="str">
        <f t="shared" si="251"/>
        <v/>
      </c>
    </row>
    <row r="9985" spans="1:2">
      <c r="A9985" s="7" t="str">
        <f>IF(計算!$C10007="","",計算!$C10007)</f>
        <v/>
      </c>
      <c r="B9985" s="7" t="str">
        <f t="shared" si="251"/>
        <v/>
      </c>
    </row>
    <row r="9986" spans="1:2">
      <c r="A9986" s="7" t="str">
        <f>IF(計算!$C10008="","",計算!$C10008)</f>
        <v/>
      </c>
      <c r="B9986" s="7" t="str">
        <f t="shared" si="251"/>
        <v/>
      </c>
    </row>
    <row r="9987" spans="1:2">
      <c r="A9987" s="7" t="str">
        <f>IF(計算!$C10009="","",計算!$C10009)</f>
        <v/>
      </c>
      <c r="B9987" s="7" t="str">
        <f t="shared" si="251"/>
        <v/>
      </c>
    </row>
    <row r="9988" spans="1:2">
      <c r="A9988" s="7" t="str">
        <f>IF(計算!$C10010="","",計算!$C10010)</f>
        <v/>
      </c>
      <c r="B9988" s="7" t="str">
        <f t="shared" si="251"/>
        <v/>
      </c>
    </row>
    <row r="9989" spans="1:2">
      <c r="A9989" s="7" t="str">
        <f>IF(計算!$C10011="","",計算!$C10011)</f>
        <v/>
      </c>
      <c r="B9989" s="7" t="str">
        <f t="shared" si="251"/>
        <v/>
      </c>
    </row>
    <row r="9990" spans="1:2">
      <c r="A9990" s="7" t="str">
        <f>IF(計算!$C10012="","",計算!$C10012)</f>
        <v/>
      </c>
      <c r="B9990" s="7" t="str">
        <f t="shared" si="251"/>
        <v/>
      </c>
    </row>
    <row r="9991" spans="1:2">
      <c r="A9991" s="7" t="str">
        <f>IF(計算!$C10013="","",計算!$C10013)</f>
        <v/>
      </c>
      <c r="B9991" s="7" t="str">
        <f t="shared" ref="B9991:B10005" si="252">IF($A9992="","",$A9992)</f>
        <v/>
      </c>
    </row>
    <row r="9992" spans="1:2">
      <c r="A9992" s="7" t="str">
        <f>IF(計算!$C10014="","",計算!$C10014)</f>
        <v/>
      </c>
      <c r="B9992" s="7" t="str">
        <f t="shared" si="252"/>
        <v/>
      </c>
    </row>
    <row r="9993" spans="1:2">
      <c r="A9993" s="7" t="str">
        <f>IF(計算!$C10015="","",計算!$C10015)</f>
        <v/>
      </c>
      <c r="B9993" s="7" t="str">
        <f t="shared" si="252"/>
        <v/>
      </c>
    </row>
    <row r="9994" spans="1:2">
      <c r="A9994" s="7" t="str">
        <f>IF(計算!$C10016="","",計算!$C10016)</f>
        <v/>
      </c>
      <c r="B9994" s="7" t="str">
        <f t="shared" si="252"/>
        <v/>
      </c>
    </row>
    <row r="9995" spans="1:2">
      <c r="A9995" s="7" t="str">
        <f>IF(計算!$C10017="","",計算!$C10017)</f>
        <v/>
      </c>
      <c r="B9995" s="7" t="str">
        <f t="shared" si="252"/>
        <v/>
      </c>
    </row>
    <row r="9996" spans="1:2">
      <c r="A9996" s="7" t="str">
        <f>IF(計算!$C10018="","",計算!$C10018)</f>
        <v/>
      </c>
      <c r="B9996" s="7" t="str">
        <f t="shared" si="252"/>
        <v/>
      </c>
    </row>
    <row r="9997" spans="1:2">
      <c r="A9997" s="7" t="str">
        <f>IF(計算!$C10019="","",計算!$C10019)</f>
        <v/>
      </c>
      <c r="B9997" s="7" t="str">
        <f t="shared" si="252"/>
        <v/>
      </c>
    </row>
    <row r="9998" spans="1:2">
      <c r="A9998" s="7" t="str">
        <f>IF(計算!$C10020="","",計算!$C10020)</f>
        <v/>
      </c>
      <c r="B9998" s="7" t="str">
        <f t="shared" si="252"/>
        <v/>
      </c>
    </row>
    <row r="9999" spans="1:2">
      <c r="A9999" s="7" t="str">
        <f>IF(計算!$C10021="","",計算!$C10021)</f>
        <v/>
      </c>
      <c r="B9999" s="7" t="str">
        <f t="shared" si="252"/>
        <v/>
      </c>
    </row>
    <row r="10000" spans="1:2">
      <c r="A10000" s="7" t="str">
        <f>IF(計算!$C10022="","",計算!$C10022)</f>
        <v/>
      </c>
      <c r="B10000" s="7" t="str">
        <f t="shared" si="252"/>
        <v/>
      </c>
    </row>
    <row r="10001" spans="1:12">
      <c r="A10001" s="7" t="str">
        <f>IF(計算!$C10023="","",計算!$C10023)</f>
        <v/>
      </c>
      <c r="B10001" s="7" t="str">
        <f t="shared" si="252"/>
        <v/>
      </c>
    </row>
    <row r="10002" spans="1:12">
      <c r="A10002" s="7" t="str">
        <f>IF(計算!$C10024="","",計算!$C10024)</f>
        <v/>
      </c>
      <c r="B10002" s="7" t="str">
        <f t="shared" si="252"/>
        <v/>
      </c>
    </row>
    <row r="10003" spans="1:12">
      <c r="A10003" s="7" t="str">
        <f>IF(計算!$C10025="","",計算!$C10025)</f>
        <v/>
      </c>
      <c r="B10003" s="7" t="str">
        <f t="shared" si="252"/>
        <v/>
      </c>
    </row>
    <row r="10004" spans="1:12">
      <c r="A10004" s="7" t="str">
        <f>IF(計算!$C10026="","",計算!$C10026)</f>
        <v/>
      </c>
      <c r="B10004" s="7" t="str">
        <f t="shared" si="252"/>
        <v/>
      </c>
    </row>
    <row r="10005" spans="1:12" s="14" customFormat="1">
      <c r="A10005" s="7" t="str">
        <f>IF(計算!$C10027="","",計算!$C10027)</f>
        <v/>
      </c>
      <c r="B10005" s="7" t="str">
        <f t="shared" si="252"/>
        <v/>
      </c>
      <c r="C10005" s="15"/>
      <c r="D10005" s="8"/>
      <c r="E10005" s="8"/>
      <c r="F10005" s="8"/>
      <c r="G10005" s="7"/>
      <c r="H10005" s="7"/>
      <c r="I10005" s="7"/>
      <c r="J10005" s="7"/>
      <c r="K10005" s="7"/>
      <c r="L10005" s="7"/>
    </row>
    <row r="10007" spans="1:12">
      <c r="C10007" s="15"/>
    </row>
    <row r="10009" spans="1:12">
      <c r="C10009" s="15"/>
    </row>
    <row r="10011" spans="1:12">
      <c r="C10011" s="15"/>
    </row>
    <row r="10013" spans="1:12">
      <c r="C10013" s="15"/>
    </row>
    <row r="10015" spans="1:12">
      <c r="C10015" s="15"/>
    </row>
    <row r="10017" spans="3:31" s="8" customFormat="1">
      <c r="C10017" s="15"/>
      <c r="G10017" s="7"/>
      <c r="H10017" s="7"/>
      <c r="I10017" s="7"/>
      <c r="J10017" s="7"/>
      <c r="K10017" s="7"/>
      <c r="L10017" s="7"/>
      <c r="M10017" s="7"/>
      <c r="N10017" s="7"/>
      <c r="O10017" s="7"/>
      <c r="P10017" s="7"/>
      <c r="Q10017" s="7"/>
      <c r="R10017" s="7"/>
      <c r="S10017" s="7"/>
      <c r="T10017" s="7"/>
      <c r="U10017" s="7"/>
      <c r="V10017" s="7"/>
      <c r="W10017" s="7"/>
      <c r="X10017" s="7"/>
      <c r="Y10017" s="7"/>
      <c r="Z10017" s="7"/>
      <c r="AA10017" s="7"/>
      <c r="AB10017" s="7"/>
      <c r="AC10017" s="7"/>
      <c r="AD10017" s="7"/>
      <c r="AE10017" s="7"/>
    </row>
    <row r="10019" spans="3:31" s="8" customFormat="1">
      <c r="C10019" s="15"/>
      <c r="G10019" s="7"/>
      <c r="H10019" s="7"/>
      <c r="I10019" s="7"/>
      <c r="J10019" s="7"/>
      <c r="K10019" s="7"/>
      <c r="L10019" s="7"/>
      <c r="M10019" s="7"/>
      <c r="N10019" s="7"/>
      <c r="O10019" s="7"/>
      <c r="P10019" s="7"/>
      <c r="Q10019" s="7"/>
      <c r="R10019" s="7"/>
      <c r="S10019" s="7"/>
      <c r="T10019" s="7"/>
      <c r="U10019" s="7"/>
      <c r="V10019" s="7"/>
      <c r="W10019" s="7"/>
      <c r="X10019" s="7"/>
      <c r="Y10019" s="7"/>
      <c r="Z10019" s="7"/>
      <c r="AA10019" s="7"/>
      <c r="AB10019" s="7"/>
      <c r="AC10019" s="7"/>
      <c r="AD10019" s="7"/>
      <c r="AE10019" s="7"/>
    </row>
    <row r="10021" spans="3:31" s="8" customFormat="1">
      <c r="C10021" s="15"/>
      <c r="G10021" s="7"/>
      <c r="H10021" s="7"/>
      <c r="I10021" s="7"/>
      <c r="J10021" s="7"/>
      <c r="K10021" s="7"/>
      <c r="L10021" s="7"/>
      <c r="M10021" s="7"/>
      <c r="N10021" s="7"/>
      <c r="O10021" s="7"/>
      <c r="P10021" s="7"/>
      <c r="Q10021" s="7"/>
      <c r="R10021" s="7"/>
      <c r="S10021" s="7"/>
      <c r="T10021" s="7"/>
      <c r="U10021" s="7"/>
      <c r="V10021" s="7"/>
      <c r="W10021" s="7"/>
      <c r="X10021" s="7"/>
      <c r="Y10021" s="7"/>
      <c r="Z10021" s="7"/>
      <c r="AA10021" s="7"/>
      <c r="AB10021" s="7"/>
      <c r="AC10021" s="7"/>
      <c r="AD10021" s="7"/>
      <c r="AE10021" s="7"/>
    </row>
    <row r="10023" spans="3:31" s="8" customFormat="1">
      <c r="C10023" s="15"/>
      <c r="G10023" s="7"/>
      <c r="H10023" s="7"/>
      <c r="I10023" s="7"/>
      <c r="J10023" s="7"/>
      <c r="K10023" s="7"/>
      <c r="L10023" s="7"/>
      <c r="M10023" s="7"/>
      <c r="N10023" s="7"/>
      <c r="O10023" s="7"/>
      <c r="P10023" s="7"/>
      <c r="Q10023" s="7"/>
      <c r="R10023" s="7"/>
      <c r="S10023" s="7"/>
      <c r="T10023" s="7"/>
      <c r="U10023" s="7"/>
      <c r="V10023" s="7"/>
      <c r="W10023" s="7"/>
      <c r="X10023" s="7"/>
      <c r="Y10023" s="7"/>
      <c r="Z10023" s="7"/>
      <c r="AA10023" s="7"/>
      <c r="AB10023" s="7"/>
      <c r="AC10023" s="7"/>
      <c r="AD10023" s="7"/>
      <c r="AE10023" s="7"/>
    </row>
    <row r="10025" spans="3:31" s="8" customFormat="1">
      <c r="C10025" s="15"/>
      <c r="G10025" s="7"/>
      <c r="H10025" s="7"/>
      <c r="I10025" s="7"/>
      <c r="J10025" s="7"/>
      <c r="K10025" s="7"/>
      <c r="L10025" s="7"/>
      <c r="M10025" s="7"/>
      <c r="N10025" s="7"/>
      <c r="O10025" s="7"/>
      <c r="P10025" s="7"/>
      <c r="Q10025" s="7"/>
      <c r="R10025" s="7"/>
      <c r="S10025" s="7"/>
      <c r="T10025" s="7"/>
      <c r="U10025" s="7"/>
      <c r="V10025" s="7"/>
      <c r="W10025" s="7"/>
      <c r="X10025" s="7"/>
      <c r="Y10025" s="7"/>
      <c r="Z10025" s="7"/>
      <c r="AA10025" s="7"/>
      <c r="AB10025" s="7"/>
      <c r="AC10025" s="7"/>
      <c r="AD10025" s="7"/>
      <c r="AE10025" s="7"/>
    </row>
    <row r="10027" spans="3:31" s="8" customFormat="1">
      <c r="C10027" s="15"/>
      <c r="G10027" s="7"/>
      <c r="H10027" s="7"/>
      <c r="I10027" s="7"/>
      <c r="J10027" s="7"/>
      <c r="K10027" s="7"/>
      <c r="L10027" s="7"/>
      <c r="M10027" s="7"/>
      <c r="N10027" s="7"/>
      <c r="O10027" s="7"/>
      <c r="P10027" s="7"/>
      <c r="Q10027" s="7"/>
      <c r="R10027" s="7"/>
      <c r="S10027" s="7"/>
      <c r="T10027" s="7"/>
      <c r="U10027" s="7"/>
      <c r="V10027" s="7"/>
      <c r="W10027" s="7"/>
      <c r="X10027" s="7"/>
      <c r="Y10027" s="7"/>
      <c r="Z10027" s="7"/>
      <c r="AA10027" s="7"/>
      <c r="AB10027" s="7"/>
      <c r="AC10027" s="7"/>
      <c r="AD10027" s="7"/>
      <c r="AE10027" s="7"/>
    </row>
    <row r="10029" spans="3:31" s="8" customFormat="1">
      <c r="C10029" s="15"/>
      <c r="G10029" s="7"/>
      <c r="H10029" s="7"/>
      <c r="I10029" s="7"/>
      <c r="J10029" s="7"/>
      <c r="K10029" s="7"/>
      <c r="L10029" s="7"/>
      <c r="M10029" s="7"/>
      <c r="N10029" s="7"/>
      <c r="O10029" s="7"/>
      <c r="P10029" s="7"/>
      <c r="Q10029" s="7"/>
      <c r="R10029" s="7"/>
      <c r="S10029" s="7"/>
      <c r="T10029" s="7"/>
      <c r="U10029" s="7"/>
      <c r="V10029" s="7"/>
      <c r="W10029" s="7"/>
      <c r="X10029" s="7"/>
      <c r="Y10029" s="7"/>
      <c r="Z10029" s="7"/>
      <c r="AA10029" s="7"/>
      <c r="AB10029" s="7"/>
      <c r="AC10029" s="7"/>
      <c r="AD10029" s="7"/>
      <c r="AE10029" s="7"/>
    </row>
    <row r="10031" spans="3:31" s="8" customFormat="1">
      <c r="C10031" s="15"/>
      <c r="G10031" s="7"/>
      <c r="H10031" s="7"/>
      <c r="I10031" s="7"/>
      <c r="J10031" s="7"/>
      <c r="K10031" s="7"/>
      <c r="L10031" s="7"/>
      <c r="M10031" s="7"/>
      <c r="N10031" s="7"/>
      <c r="O10031" s="7"/>
      <c r="P10031" s="7"/>
      <c r="Q10031" s="7"/>
      <c r="R10031" s="7"/>
      <c r="S10031" s="7"/>
      <c r="T10031" s="7"/>
      <c r="U10031" s="7"/>
      <c r="V10031" s="7"/>
      <c r="W10031" s="7"/>
      <c r="X10031" s="7"/>
      <c r="Y10031" s="7"/>
      <c r="Z10031" s="7"/>
      <c r="AA10031" s="7"/>
      <c r="AB10031" s="7"/>
      <c r="AC10031" s="7"/>
      <c r="AD10031" s="7"/>
      <c r="AE10031" s="7"/>
    </row>
    <row r="10033" spans="3:31" s="8" customFormat="1">
      <c r="C10033" s="15"/>
      <c r="G10033" s="7"/>
      <c r="H10033" s="7"/>
      <c r="I10033" s="7"/>
      <c r="J10033" s="7"/>
      <c r="K10033" s="7"/>
      <c r="L10033" s="7"/>
      <c r="M10033" s="7"/>
      <c r="N10033" s="7"/>
      <c r="O10033" s="7"/>
      <c r="P10033" s="7"/>
      <c r="Q10033" s="7"/>
      <c r="R10033" s="7"/>
      <c r="S10033" s="7"/>
      <c r="T10033" s="7"/>
      <c r="U10033" s="7"/>
      <c r="V10033" s="7"/>
      <c r="W10033" s="7"/>
      <c r="X10033" s="7"/>
      <c r="Y10033" s="7"/>
      <c r="Z10033" s="7"/>
      <c r="AA10033" s="7"/>
      <c r="AB10033" s="7"/>
      <c r="AC10033" s="7"/>
      <c r="AD10033" s="7"/>
      <c r="AE10033" s="7"/>
    </row>
    <row r="10035" spans="3:31" s="8" customFormat="1">
      <c r="C10035" s="15"/>
      <c r="G10035" s="7"/>
      <c r="H10035" s="7"/>
      <c r="I10035" s="7"/>
      <c r="J10035" s="7"/>
      <c r="K10035" s="7"/>
      <c r="L10035" s="7"/>
      <c r="M10035" s="7"/>
      <c r="N10035" s="7"/>
      <c r="O10035" s="7"/>
      <c r="P10035" s="7"/>
      <c r="Q10035" s="7"/>
      <c r="R10035" s="7"/>
      <c r="S10035" s="7"/>
      <c r="T10035" s="7"/>
      <c r="U10035" s="7"/>
      <c r="V10035" s="7"/>
      <c r="W10035" s="7"/>
      <c r="X10035" s="7"/>
      <c r="Y10035" s="7"/>
      <c r="Z10035" s="7"/>
      <c r="AA10035" s="7"/>
      <c r="AB10035" s="7"/>
      <c r="AC10035" s="7"/>
      <c r="AD10035" s="7"/>
      <c r="AE10035" s="7"/>
    </row>
    <row r="10037" spans="3:31" s="8" customFormat="1">
      <c r="C10037" s="15"/>
      <c r="G10037" s="7"/>
      <c r="H10037" s="7"/>
      <c r="I10037" s="7"/>
      <c r="J10037" s="7"/>
      <c r="K10037" s="7"/>
      <c r="L10037" s="7"/>
      <c r="M10037" s="7"/>
      <c r="N10037" s="7"/>
      <c r="O10037" s="7"/>
      <c r="P10037" s="7"/>
      <c r="Q10037" s="7"/>
      <c r="R10037" s="7"/>
      <c r="S10037" s="7"/>
      <c r="T10037" s="7"/>
      <c r="U10037" s="7"/>
      <c r="V10037" s="7"/>
      <c r="W10037" s="7"/>
      <c r="X10037" s="7"/>
      <c r="Y10037" s="7"/>
      <c r="Z10037" s="7"/>
      <c r="AA10037" s="7"/>
      <c r="AB10037" s="7"/>
      <c r="AC10037" s="7"/>
      <c r="AD10037" s="7"/>
      <c r="AE10037" s="7"/>
    </row>
    <row r="10039" spans="3:31" s="8" customFormat="1">
      <c r="C10039" s="15"/>
      <c r="G10039" s="7"/>
      <c r="H10039" s="7"/>
      <c r="I10039" s="7"/>
      <c r="J10039" s="7"/>
      <c r="K10039" s="7"/>
      <c r="L10039" s="7"/>
      <c r="M10039" s="7"/>
      <c r="N10039" s="7"/>
      <c r="O10039" s="7"/>
      <c r="P10039" s="7"/>
      <c r="Q10039" s="7"/>
      <c r="R10039" s="7"/>
      <c r="S10039" s="7"/>
      <c r="T10039" s="7"/>
      <c r="U10039" s="7"/>
      <c r="V10039" s="7"/>
      <c r="W10039" s="7"/>
      <c r="X10039" s="7"/>
      <c r="Y10039" s="7"/>
      <c r="Z10039" s="7"/>
      <c r="AA10039" s="7"/>
      <c r="AB10039" s="7"/>
      <c r="AC10039" s="7"/>
      <c r="AD10039" s="7"/>
      <c r="AE10039" s="7"/>
    </row>
    <row r="10041" spans="3:31" s="8" customFormat="1">
      <c r="C10041" s="15"/>
      <c r="G10041" s="7"/>
      <c r="H10041" s="7"/>
      <c r="I10041" s="7"/>
      <c r="J10041" s="7"/>
      <c r="K10041" s="7"/>
      <c r="L10041" s="7"/>
      <c r="M10041" s="7"/>
      <c r="N10041" s="7"/>
      <c r="O10041" s="7"/>
      <c r="P10041" s="7"/>
      <c r="Q10041" s="7"/>
      <c r="R10041" s="7"/>
      <c r="S10041" s="7"/>
      <c r="T10041" s="7"/>
      <c r="U10041" s="7"/>
      <c r="V10041" s="7"/>
      <c r="W10041" s="7"/>
      <c r="X10041" s="7"/>
      <c r="Y10041" s="7"/>
      <c r="Z10041" s="7"/>
      <c r="AA10041" s="7"/>
      <c r="AB10041" s="7"/>
      <c r="AC10041" s="7"/>
      <c r="AD10041" s="7"/>
      <c r="AE10041" s="7"/>
    </row>
    <row r="10043" spans="3:31" s="8" customFormat="1">
      <c r="C10043" s="15"/>
      <c r="G10043" s="7"/>
      <c r="H10043" s="7"/>
      <c r="I10043" s="7"/>
      <c r="J10043" s="7"/>
      <c r="K10043" s="7"/>
      <c r="L10043" s="7"/>
      <c r="M10043" s="7"/>
      <c r="N10043" s="7"/>
      <c r="O10043" s="7"/>
      <c r="P10043" s="7"/>
      <c r="Q10043" s="7"/>
      <c r="R10043" s="7"/>
      <c r="S10043" s="7"/>
      <c r="T10043" s="7"/>
      <c r="U10043" s="7"/>
      <c r="V10043" s="7"/>
      <c r="W10043" s="7"/>
      <c r="X10043" s="7"/>
      <c r="Y10043" s="7"/>
      <c r="Z10043" s="7"/>
      <c r="AA10043" s="7"/>
      <c r="AB10043" s="7"/>
      <c r="AC10043" s="7"/>
      <c r="AD10043" s="7"/>
      <c r="AE10043" s="7"/>
    </row>
    <row r="10045" spans="3:31" s="8" customFormat="1">
      <c r="C10045" s="15"/>
      <c r="G10045" s="7"/>
      <c r="H10045" s="7"/>
      <c r="I10045" s="7"/>
      <c r="J10045" s="7"/>
      <c r="K10045" s="7"/>
      <c r="L10045" s="7"/>
      <c r="M10045" s="7"/>
      <c r="N10045" s="7"/>
      <c r="O10045" s="7"/>
      <c r="P10045" s="7"/>
      <c r="Q10045" s="7"/>
      <c r="R10045" s="7"/>
      <c r="S10045" s="7"/>
      <c r="T10045" s="7"/>
      <c r="U10045" s="7"/>
      <c r="V10045" s="7"/>
      <c r="W10045" s="7"/>
      <c r="X10045" s="7"/>
      <c r="Y10045" s="7"/>
      <c r="Z10045" s="7"/>
      <c r="AA10045" s="7"/>
      <c r="AB10045" s="7"/>
      <c r="AC10045" s="7"/>
      <c r="AD10045" s="7"/>
      <c r="AE10045" s="7"/>
    </row>
    <row r="10047" spans="3:31" s="8" customFormat="1">
      <c r="C10047" s="15"/>
      <c r="G10047" s="7"/>
      <c r="H10047" s="7"/>
      <c r="I10047" s="7"/>
      <c r="J10047" s="7"/>
      <c r="K10047" s="7"/>
      <c r="L10047" s="7"/>
      <c r="M10047" s="7"/>
      <c r="N10047" s="7"/>
      <c r="O10047" s="7"/>
      <c r="P10047" s="7"/>
      <c r="Q10047" s="7"/>
      <c r="R10047" s="7"/>
      <c r="S10047" s="7"/>
      <c r="T10047" s="7"/>
      <c r="U10047" s="7"/>
      <c r="V10047" s="7"/>
      <c r="W10047" s="7"/>
      <c r="X10047" s="7"/>
      <c r="Y10047" s="7"/>
      <c r="Z10047" s="7"/>
      <c r="AA10047" s="7"/>
      <c r="AB10047" s="7"/>
      <c r="AC10047" s="7"/>
      <c r="AD10047" s="7"/>
      <c r="AE10047" s="7"/>
    </row>
    <row r="10049" spans="3:31" s="8" customFormat="1">
      <c r="C10049" s="15"/>
      <c r="G10049" s="7"/>
      <c r="H10049" s="7"/>
      <c r="I10049" s="7"/>
      <c r="J10049" s="7"/>
      <c r="K10049" s="7"/>
      <c r="L10049" s="7"/>
      <c r="M10049" s="7"/>
      <c r="N10049" s="7"/>
      <c r="O10049" s="7"/>
      <c r="P10049" s="7"/>
      <c r="Q10049" s="7"/>
      <c r="R10049" s="7"/>
      <c r="S10049" s="7"/>
      <c r="T10049" s="7"/>
      <c r="U10049" s="7"/>
      <c r="V10049" s="7"/>
      <c r="W10049" s="7"/>
      <c r="X10049" s="7"/>
      <c r="Y10049" s="7"/>
      <c r="Z10049" s="7"/>
      <c r="AA10049" s="7"/>
      <c r="AB10049" s="7"/>
      <c r="AC10049" s="7"/>
      <c r="AD10049" s="7"/>
      <c r="AE10049" s="7"/>
    </row>
    <row r="10051" spans="3:31" s="8" customFormat="1">
      <c r="C10051" s="15"/>
      <c r="G10051" s="7"/>
      <c r="H10051" s="7"/>
      <c r="I10051" s="7"/>
      <c r="J10051" s="7"/>
      <c r="K10051" s="7"/>
      <c r="L10051" s="7"/>
      <c r="M10051" s="7"/>
      <c r="N10051" s="7"/>
      <c r="O10051" s="7"/>
      <c r="P10051" s="7"/>
      <c r="Q10051" s="7"/>
      <c r="R10051" s="7"/>
      <c r="S10051" s="7"/>
      <c r="T10051" s="7"/>
      <c r="U10051" s="7"/>
      <c r="V10051" s="7"/>
      <c r="W10051" s="7"/>
      <c r="X10051" s="7"/>
      <c r="Y10051" s="7"/>
      <c r="Z10051" s="7"/>
      <c r="AA10051" s="7"/>
      <c r="AB10051" s="7"/>
      <c r="AC10051" s="7"/>
      <c r="AD10051" s="7"/>
      <c r="AE10051" s="7"/>
    </row>
    <row r="10053" spans="3:31" s="8" customFormat="1">
      <c r="C10053" s="15"/>
      <c r="G10053" s="7"/>
      <c r="H10053" s="7"/>
      <c r="I10053" s="7"/>
      <c r="J10053" s="7"/>
      <c r="K10053" s="7"/>
      <c r="L10053" s="7"/>
      <c r="M10053" s="7"/>
      <c r="N10053" s="7"/>
      <c r="O10053" s="7"/>
      <c r="P10053" s="7"/>
      <c r="Q10053" s="7"/>
      <c r="R10053" s="7"/>
      <c r="S10053" s="7"/>
      <c r="T10053" s="7"/>
      <c r="U10053" s="7"/>
      <c r="V10053" s="7"/>
      <c r="W10053" s="7"/>
      <c r="X10053" s="7"/>
      <c r="Y10053" s="7"/>
      <c r="Z10053" s="7"/>
      <c r="AA10053" s="7"/>
      <c r="AB10053" s="7"/>
      <c r="AC10053" s="7"/>
      <c r="AD10053" s="7"/>
      <c r="AE10053" s="7"/>
    </row>
    <row r="10055" spans="3:31" s="8" customFormat="1">
      <c r="C10055" s="15"/>
      <c r="G10055" s="7"/>
      <c r="H10055" s="7"/>
      <c r="I10055" s="7"/>
      <c r="J10055" s="7"/>
      <c r="K10055" s="7"/>
      <c r="L10055" s="7"/>
      <c r="M10055" s="7"/>
      <c r="N10055" s="7"/>
      <c r="O10055" s="7"/>
      <c r="P10055" s="7"/>
      <c r="Q10055" s="7"/>
      <c r="R10055" s="7"/>
      <c r="S10055" s="7"/>
      <c r="T10055" s="7"/>
      <c r="U10055" s="7"/>
      <c r="V10055" s="7"/>
      <c r="W10055" s="7"/>
      <c r="X10055" s="7"/>
      <c r="Y10055" s="7"/>
      <c r="Z10055" s="7"/>
      <c r="AA10055" s="7"/>
      <c r="AB10055" s="7"/>
      <c r="AC10055" s="7"/>
      <c r="AD10055" s="7"/>
      <c r="AE10055" s="7"/>
    </row>
    <row r="10057" spans="3:31" s="8" customFormat="1">
      <c r="C10057" s="15"/>
      <c r="G10057" s="7"/>
      <c r="H10057" s="7"/>
      <c r="I10057" s="7"/>
      <c r="J10057" s="7"/>
      <c r="K10057" s="7"/>
      <c r="L10057" s="7"/>
      <c r="M10057" s="7"/>
      <c r="N10057" s="7"/>
      <c r="O10057" s="7"/>
      <c r="P10057" s="7"/>
      <c r="Q10057" s="7"/>
      <c r="R10057" s="7"/>
      <c r="S10057" s="7"/>
      <c r="T10057" s="7"/>
      <c r="U10057" s="7"/>
      <c r="V10057" s="7"/>
      <c r="W10057" s="7"/>
      <c r="X10057" s="7"/>
      <c r="Y10057" s="7"/>
      <c r="Z10057" s="7"/>
      <c r="AA10057" s="7"/>
      <c r="AB10057" s="7"/>
      <c r="AC10057" s="7"/>
      <c r="AD10057" s="7"/>
      <c r="AE10057" s="7"/>
    </row>
    <row r="10059" spans="3:31" s="8" customFormat="1">
      <c r="C10059" s="15"/>
      <c r="G10059" s="7"/>
      <c r="H10059" s="7"/>
      <c r="I10059" s="7"/>
      <c r="J10059" s="7"/>
      <c r="K10059" s="7"/>
      <c r="L10059" s="7"/>
      <c r="M10059" s="7"/>
      <c r="N10059" s="7"/>
      <c r="O10059" s="7"/>
      <c r="P10059" s="7"/>
      <c r="Q10059" s="7"/>
      <c r="R10059" s="7"/>
      <c r="S10059" s="7"/>
      <c r="T10059" s="7"/>
      <c r="U10059" s="7"/>
      <c r="V10059" s="7"/>
      <c r="W10059" s="7"/>
      <c r="X10059" s="7"/>
      <c r="Y10059" s="7"/>
      <c r="Z10059" s="7"/>
      <c r="AA10059" s="7"/>
      <c r="AB10059" s="7"/>
      <c r="AC10059" s="7"/>
      <c r="AD10059" s="7"/>
      <c r="AE10059" s="7"/>
    </row>
    <row r="10061" spans="3:31" s="8" customFormat="1">
      <c r="C10061" s="15"/>
      <c r="G10061" s="7"/>
      <c r="H10061" s="7"/>
      <c r="I10061" s="7"/>
      <c r="J10061" s="7"/>
      <c r="K10061" s="7"/>
      <c r="L10061" s="7"/>
      <c r="M10061" s="7"/>
      <c r="N10061" s="7"/>
      <c r="O10061" s="7"/>
      <c r="P10061" s="7"/>
      <c r="Q10061" s="7"/>
      <c r="R10061" s="7"/>
      <c r="S10061" s="7"/>
      <c r="T10061" s="7"/>
      <c r="U10061" s="7"/>
      <c r="V10061" s="7"/>
      <c r="W10061" s="7"/>
      <c r="X10061" s="7"/>
      <c r="Y10061" s="7"/>
      <c r="Z10061" s="7"/>
      <c r="AA10061" s="7"/>
      <c r="AB10061" s="7"/>
      <c r="AC10061" s="7"/>
      <c r="AD10061" s="7"/>
      <c r="AE10061" s="7"/>
    </row>
    <row r="10063" spans="3:31" s="8" customFormat="1">
      <c r="C10063" s="15"/>
      <c r="G10063" s="7"/>
      <c r="H10063" s="7"/>
      <c r="I10063" s="7"/>
      <c r="J10063" s="7"/>
      <c r="K10063" s="7"/>
      <c r="L10063" s="7"/>
      <c r="M10063" s="7"/>
      <c r="N10063" s="7"/>
      <c r="O10063" s="7"/>
      <c r="P10063" s="7"/>
      <c r="Q10063" s="7"/>
      <c r="R10063" s="7"/>
      <c r="S10063" s="7"/>
      <c r="T10063" s="7"/>
      <c r="U10063" s="7"/>
      <c r="V10063" s="7"/>
      <c r="W10063" s="7"/>
      <c r="X10063" s="7"/>
      <c r="Y10063" s="7"/>
      <c r="Z10063" s="7"/>
      <c r="AA10063" s="7"/>
      <c r="AB10063" s="7"/>
      <c r="AC10063" s="7"/>
      <c r="AD10063" s="7"/>
      <c r="AE10063" s="7"/>
    </row>
    <row r="10065" spans="3:31" s="8" customFormat="1">
      <c r="C10065" s="15"/>
      <c r="G10065" s="7"/>
      <c r="H10065" s="7"/>
      <c r="I10065" s="7"/>
      <c r="J10065" s="7"/>
      <c r="K10065" s="7"/>
      <c r="L10065" s="7"/>
      <c r="M10065" s="7"/>
      <c r="N10065" s="7"/>
      <c r="O10065" s="7"/>
      <c r="P10065" s="7"/>
      <c r="Q10065" s="7"/>
      <c r="R10065" s="7"/>
      <c r="S10065" s="7"/>
      <c r="T10065" s="7"/>
      <c r="U10065" s="7"/>
      <c r="V10065" s="7"/>
      <c r="W10065" s="7"/>
      <c r="X10065" s="7"/>
      <c r="Y10065" s="7"/>
      <c r="Z10065" s="7"/>
      <c r="AA10065" s="7"/>
      <c r="AB10065" s="7"/>
      <c r="AC10065" s="7"/>
      <c r="AD10065" s="7"/>
      <c r="AE10065" s="7"/>
    </row>
    <row r="10067" spans="3:31" s="8" customFormat="1">
      <c r="C10067" s="15"/>
      <c r="G10067" s="7"/>
      <c r="H10067" s="7"/>
      <c r="I10067" s="7"/>
      <c r="J10067" s="7"/>
      <c r="K10067" s="7"/>
      <c r="L10067" s="7"/>
      <c r="M10067" s="7"/>
      <c r="N10067" s="7"/>
      <c r="O10067" s="7"/>
      <c r="P10067" s="7"/>
      <c r="Q10067" s="7"/>
      <c r="R10067" s="7"/>
      <c r="S10067" s="7"/>
      <c r="T10067" s="7"/>
      <c r="U10067" s="7"/>
      <c r="V10067" s="7"/>
      <c r="W10067" s="7"/>
      <c r="X10067" s="7"/>
      <c r="Y10067" s="7"/>
      <c r="Z10067" s="7"/>
      <c r="AA10067" s="7"/>
      <c r="AB10067" s="7"/>
      <c r="AC10067" s="7"/>
      <c r="AD10067" s="7"/>
      <c r="AE10067" s="7"/>
    </row>
    <row r="10069" spans="3:31" s="8" customFormat="1">
      <c r="C10069" s="15"/>
      <c r="G10069" s="7"/>
      <c r="H10069" s="7"/>
      <c r="I10069" s="7"/>
      <c r="J10069" s="7"/>
      <c r="K10069" s="7"/>
      <c r="L10069" s="7"/>
      <c r="M10069" s="7"/>
      <c r="N10069" s="7"/>
      <c r="O10069" s="7"/>
      <c r="P10069" s="7"/>
      <c r="Q10069" s="7"/>
      <c r="R10069" s="7"/>
      <c r="S10069" s="7"/>
      <c r="T10069" s="7"/>
      <c r="U10069" s="7"/>
      <c r="V10069" s="7"/>
      <c r="W10069" s="7"/>
      <c r="X10069" s="7"/>
      <c r="Y10069" s="7"/>
      <c r="Z10069" s="7"/>
      <c r="AA10069" s="7"/>
      <c r="AB10069" s="7"/>
      <c r="AC10069" s="7"/>
      <c r="AD10069" s="7"/>
      <c r="AE10069" s="7"/>
    </row>
    <row r="10071" spans="3:31" s="8" customFormat="1">
      <c r="C10071" s="15"/>
      <c r="G10071" s="7"/>
      <c r="H10071" s="7"/>
      <c r="I10071" s="7"/>
      <c r="J10071" s="7"/>
      <c r="K10071" s="7"/>
      <c r="L10071" s="7"/>
      <c r="M10071" s="7"/>
      <c r="N10071" s="7"/>
      <c r="O10071" s="7"/>
      <c r="P10071" s="7"/>
      <c r="Q10071" s="7"/>
      <c r="R10071" s="7"/>
      <c r="S10071" s="7"/>
      <c r="T10071" s="7"/>
      <c r="U10071" s="7"/>
      <c r="V10071" s="7"/>
      <c r="W10071" s="7"/>
      <c r="X10071" s="7"/>
      <c r="Y10071" s="7"/>
      <c r="Z10071" s="7"/>
      <c r="AA10071" s="7"/>
      <c r="AB10071" s="7"/>
      <c r="AC10071" s="7"/>
      <c r="AD10071" s="7"/>
      <c r="AE10071" s="7"/>
    </row>
    <row r="10073" spans="3:31" s="8" customFormat="1">
      <c r="C10073" s="15"/>
      <c r="G10073" s="7"/>
      <c r="H10073" s="7"/>
      <c r="I10073" s="7"/>
      <c r="J10073" s="7"/>
      <c r="K10073" s="7"/>
      <c r="L10073" s="7"/>
      <c r="M10073" s="7"/>
      <c r="N10073" s="7"/>
      <c r="O10073" s="7"/>
      <c r="P10073" s="7"/>
      <c r="Q10073" s="7"/>
      <c r="R10073" s="7"/>
      <c r="S10073" s="7"/>
      <c r="T10073" s="7"/>
      <c r="U10073" s="7"/>
      <c r="V10073" s="7"/>
      <c r="W10073" s="7"/>
      <c r="X10073" s="7"/>
      <c r="Y10073" s="7"/>
      <c r="Z10073" s="7"/>
      <c r="AA10073" s="7"/>
      <c r="AB10073" s="7"/>
      <c r="AC10073" s="7"/>
      <c r="AD10073" s="7"/>
      <c r="AE10073" s="7"/>
    </row>
    <row r="10075" spans="3:31" s="8" customFormat="1">
      <c r="C10075" s="15"/>
      <c r="G10075" s="7"/>
      <c r="H10075" s="7"/>
      <c r="I10075" s="7"/>
      <c r="J10075" s="7"/>
      <c r="K10075" s="7"/>
      <c r="L10075" s="7"/>
      <c r="M10075" s="7"/>
      <c r="N10075" s="7"/>
      <c r="O10075" s="7"/>
      <c r="P10075" s="7"/>
      <c r="Q10075" s="7"/>
      <c r="R10075" s="7"/>
      <c r="S10075" s="7"/>
      <c r="T10075" s="7"/>
      <c r="U10075" s="7"/>
      <c r="V10075" s="7"/>
      <c r="W10075" s="7"/>
      <c r="X10075" s="7"/>
      <c r="Y10075" s="7"/>
      <c r="Z10075" s="7"/>
      <c r="AA10075" s="7"/>
      <c r="AB10075" s="7"/>
      <c r="AC10075" s="7"/>
      <c r="AD10075" s="7"/>
      <c r="AE10075" s="7"/>
    </row>
    <row r="10077" spans="3:31" s="8" customFormat="1">
      <c r="C10077" s="15"/>
      <c r="G10077" s="7"/>
      <c r="H10077" s="7"/>
      <c r="I10077" s="7"/>
      <c r="J10077" s="7"/>
      <c r="K10077" s="7"/>
      <c r="L10077" s="7"/>
      <c r="M10077" s="7"/>
      <c r="N10077" s="7"/>
      <c r="O10077" s="7"/>
      <c r="P10077" s="7"/>
      <c r="Q10077" s="7"/>
      <c r="R10077" s="7"/>
      <c r="S10077" s="7"/>
      <c r="T10077" s="7"/>
      <c r="U10077" s="7"/>
      <c r="V10077" s="7"/>
      <c r="W10077" s="7"/>
      <c r="X10077" s="7"/>
      <c r="Y10077" s="7"/>
      <c r="Z10077" s="7"/>
      <c r="AA10077" s="7"/>
      <c r="AB10077" s="7"/>
      <c r="AC10077" s="7"/>
      <c r="AD10077" s="7"/>
      <c r="AE10077" s="7"/>
    </row>
    <row r="10079" spans="3:31" s="8" customFormat="1">
      <c r="C10079" s="15"/>
      <c r="G10079" s="7"/>
      <c r="H10079" s="7"/>
      <c r="I10079" s="7"/>
      <c r="J10079" s="7"/>
      <c r="K10079" s="7"/>
      <c r="L10079" s="7"/>
      <c r="M10079" s="7"/>
      <c r="N10079" s="7"/>
      <c r="O10079" s="7"/>
      <c r="P10079" s="7"/>
      <c r="Q10079" s="7"/>
      <c r="R10079" s="7"/>
      <c r="S10079" s="7"/>
      <c r="T10079" s="7"/>
      <c r="U10079" s="7"/>
      <c r="V10079" s="7"/>
      <c r="W10079" s="7"/>
      <c r="X10079" s="7"/>
      <c r="Y10079" s="7"/>
      <c r="Z10079" s="7"/>
      <c r="AA10079" s="7"/>
      <c r="AB10079" s="7"/>
      <c r="AC10079" s="7"/>
      <c r="AD10079" s="7"/>
      <c r="AE10079" s="7"/>
    </row>
    <row r="10081" spans="3:31" s="8" customFormat="1">
      <c r="C10081" s="15"/>
      <c r="G10081" s="7"/>
      <c r="H10081" s="7"/>
      <c r="I10081" s="7"/>
      <c r="J10081" s="7"/>
      <c r="K10081" s="7"/>
      <c r="L10081" s="7"/>
      <c r="M10081" s="7"/>
      <c r="N10081" s="7"/>
      <c r="O10081" s="7"/>
      <c r="P10081" s="7"/>
      <c r="Q10081" s="7"/>
      <c r="R10081" s="7"/>
      <c r="S10081" s="7"/>
      <c r="T10081" s="7"/>
      <c r="U10081" s="7"/>
      <c r="V10081" s="7"/>
      <c r="W10081" s="7"/>
      <c r="X10081" s="7"/>
      <c r="Y10081" s="7"/>
      <c r="Z10081" s="7"/>
      <c r="AA10081" s="7"/>
      <c r="AB10081" s="7"/>
      <c r="AC10081" s="7"/>
      <c r="AD10081" s="7"/>
      <c r="AE10081" s="7"/>
    </row>
    <row r="10083" spans="3:31" s="8" customFormat="1">
      <c r="C10083" s="15"/>
      <c r="G10083" s="7"/>
      <c r="H10083" s="7"/>
      <c r="I10083" s="7"/>
      <c r="J10083" s="7"/>
      <c r="K10083" s="7"/>
      <c r="L10083" s="7"/>
      <c r="M10083" s="7"/>
      <c r="N10083" s="7"/>
      <c r="O10083" s="7"/>
      <c r="P10083" s="7"/>
      <c r="Q10083" s="7"/>
      <c r="R10083" s="7"/>
      <c r="S10083" s="7"/>
      <c r="T10083" s="7"/>
      <c r="U10083" s="7"/>
      <c r="V10083" s="7"/>
      <c r="W10083" s="7"/>
      <c r="X10083" s="7"/>
      <c r="Y10083" s="7"/>
      <c r="Z10083" s="7"/>
      <c r="AA10083" s="7"/>
      <c r="AB10083" s="7"/>
      <c r="AC10083" s="7"/>
      <c r="AD10083" s="7"/>
      <c r="AE10083" s="7"/>
    </row>
    <row r="10085" spans="3:31" s="8" customFormat="1">
      <c r="C10085" s="15"/>
      <c r="G10085" s="7"/>
      <c r="H10085" s="7"/>
      <c r="I10085" s="7"/>
      <c r="J10085" s="7"/>
      <c r="K10085" s="7"/>
      <c r="L10085" s="7"/>
      <c r="M10085" s="7"/>
      <c r="N10085" s="7"/>
      <c r="O10085" s="7"/>
      <c r="P10085" s="7"/>
      <c r="Q10085" s="7"/>
      <c r="R10085" s="7"/>
      <c r="S10085" s="7"/>
      <c r="T10085" s="7"/>
      <c r="U10085" s="7"/>
      <c r="V10085" s="7"/>
      <c r="W10085" s="7"/>
      <c r="X10085" s="7"/>
      <c r="Y10085" s="7"/>
      <c r="Z10085" s="7"/>
      <c r="AA10085" s="7"/>
      <c r="AB10085" s="7"/>
      <c r="AC10085" s="7"/>
      <c r="AD10085" s="7"/>
      <c r="AE10085" s="7"/>
    </row>
    <row r="10087" spans="3:31" s="8" customFormat="1">
      <c r="C10087" s="15"/>
      <c r="G10087" s="7"/>
      <c r="H10087" s="7"/>
      <c r="I10087" s="7"/>
      <c r="J10087" s="7"/>
      <c r="K10087" s="7"/>
      <c r="L10087" s="7"/>
      <c r="M10087" s="7"/>
      <c r="N10087" s="7"/>
      <c r="O10087" s="7"/>
      <c r="P10087" s="7"/>
      <c r="Q10087" s="7"/>
      <c r="R10087" s="7"/>
      <c r="S10087" s="7"/>
      <c r="T10087" s="7"/>
      <c r="U10087" s="7"/>
      <c r="V10087" s="7"/>
      <c r="W10087" s="7"/>
      <c r="X10087" s="7"/>
      <c r="Y10087" s="7"/>
      <c r="Z10087" s="7"/>
      <c r="AA10087" s="7"/>
      <c r="AB10087" s="7"/>
      <c r="AC10087" s="7"/>
      <c r="AD10087" s="7"/>
      <c r="AE10087" s="7"/>
    </row>
    <row r="10089" spans="3:31" s="8" customFormat="1">
      <c r="C10089" s="15"/>
      <c r="G10089" s="7"/>
      <c r="H10089" s="7"/>
      <c r="I10089" s="7"/>
      <c r="J10089" s="7"/>
      <c r="K10089" s="7"/>
      <c r="L10089" s="7"/>
      <c r="M10089" s="7"/>
      <c r="N10089" s="7"/>
      <c r="O10089" s="7"/>
      <c r="P10089" s="7"/>
      <c r="Q10089" s="7"/>
      <c r="R10089" s="7"/>
      <c r="S10089" s="7"/>
      <c r="T10089" s="7"/>
      <c r="U10089" s="7"/>
      <c r="V10089" s="7"/>
      <c r="W10089" s="7"/>
      <c r="X10089" s="7"/>
      <c r="Y10089" s="7"/>
      <c r="Z10089" s="7"/>
      <c r="AA10089" s="7"/>
      <c r="AB10089" s="7"/>
      <c r="AC10089" s="7"/>
      <c r="AD10089" s="7"/>
      <c r="AE10089" s="7"/>
    </row>
    <row r="10091" spans="3:31" s="8" customFormat="1">
      <c r="C10091" s="15"/>
      <c r="G10091" s="7"/>
      <c r="H10091" s="7"/>
      <c r="I10091" s="7"/>
      <c r="J10091" s="7"/>
      <c r="K10091" s="7"/>
      <c r="L10091" s="7"/>
      <c r="M10091" s="7"/>
      <c r="N10091" s="7"/>
      <c r="O10091" s="7"/>
      <c r="P10091" s="7"/>
      <c r="Q10091" s="7"/>
      <c r="R10091" s="7"/>
      <c r="S10091" s="7"/>
      <c r="T10091" s="7"/>
      <c r="U10091" s="7"/>
      <c r="V10091" s="7"/>
      <c r="W10091" s="7"/>
      <c r="X10091" s="7"/>
      <c r="Y10091" s="7"/>
      <c r="Z10091" s="7"/>
      <c r="AA10091" s="7"/>
      <c r="AB10091" s="7"/>
      <c r="AC10091" s="7"/>
      <c r="AD10091" s="7"/>
      <c r="AE10091" s="7"/>
    </row>
    <row r="10093" spans="3:31" s="8" customFormat="1">
      <c r="C10093" s="15"/>
      <c r="G10093" s="7"/>
      <c r="H10093" s="7"/>
      <c r="I10093" s="7"/>
      <c r="J10093" s="7"/>
      <c r="K10093" s="7"/>
      <c r="L10093" s="7"/>
      <c r="M10093" s="7"/>
      <c r="N10093" s="7"/>
      <c r="O10093" s="7"/>
      <c r="P10093" s="7"/>
      <c r="Q10093" s="7"/>
      <c r="R10093" s="7"/>
      <c r="S10093" s="7"/>
      <c r="T10093" s="7"/>
      <c r="U10093" s="7"/>
      <c r="V10093" s="7"/>
      <c r="W10093" s="7"/>
      <c r="X10093" s="7"/>
      <c r="Y10093" s="7"/>
      <c r="Z10093" s="7"/>
      <c r="AA10093" s="7"/>
      <c r="AB10093" s="7"/>
      <c r="AC10093" s="7"/>
      <c r="AD10093" s="7"/>
      <c r="AE10093" s="7"/>
    </row>
    <row r="10095" spans="3:31" s="8" customFormat="1">
      <c r="C10095" s="15"/>
      <c r="G10095" s="7"/>
      <c r="H10095" s="7"/>
      <c r="I10095" s="7"/>
      <c r="J10095" s="7"/>
      <c r="K10095" s="7"/>
      <c r="L10095" s="7"/>
      <c r="M10095" s="7"/>
      <c r="N10095" s="7"/>
      <c r="O10095" s="7"/>
      <c r="P10095" s="7"/>
      <c r="Q10095" s="7"/>
      <c r="R10095" s="7"/>
      <c r="S10095" s="7"/>
      <c r="T10095" s="7"/>
      <c r="U10095" s="7"/>
      <c r="V10095" s="7"/>
      <c r="W10095" s="7"/>
      <c r="X10095" s="7"/>
      <c r="Y10095" s="7"/>
      <c r="Z10095" s="7"/>
      <c r="AA10095" s="7"/>
      <c r="AB10095" s="7"/>
      <c r="AC10095" s="7"/>
      <c r="AD10095" s="7"/>
      <c r="AE10095" s="7"/>
    </row>
    <row r="10097" spans="3:31" s="8" customFormat="1">
      <c r="C10097" s="15"/>
      <c r="G10097" s="7"/>
      <c r="H10097" s="7"/>
      <c r="I10097" s="7"/>
      <c r="J10097" s="7"/>
      <c r="K10097" s="7"/>
      <c r="L10097" s="7"/>
      <c r="M10097" s="7"/>
      <c r="N10097" s="7"/>
      <c r="O10097" s="7"/>
      <c r="P10097" s="7"/>
      <c r="Q10097" s="7"/>
      <c r="R10097" s="7"/>
      <c r="S10097" s="7"/>
      <c r="T10097" s="7"/>
      <c r="U10097" s="7"/>
      <c r="V10097" s="7"/>
      <c r="W10097" s="7"/>
      <c r="X10097" s="7"/>
      <c r="Y10097" s="7"/>
      <c r="Z10097" s="7"/>
      <c r="AA10097" s="7"/>
      <c r="AB10097" s="7"/>
      <c r="AC10097" s="7"/>
      <c r="AD10097" s="7"/>
      <c r="AE10097" s="7"/>
    </row>
    <row r="10099" spans="3:31" s="8" customFormat="1">
      <c r="C10099" s="15"/>
      <c r="G10099" s="7"/>
      <c r="H10099" s="7"/>
      <c r="I10099" s="7"/>
      <c r="J10099" s="7"/>
      <c r="K10099" s="7"/>
      <c r="L10099" s="7"/>
      <c r="M10099" s="7"/>
      <c r="N10099" s="7"/>
      <c r="O10099" s="7"/>
      <c r="P10099" s="7"/>
      <c r="Q10099" s="7"/>
      <c r="R10099" s="7"/>
      <c r="S10099" s="7"/>
      <c r="T10099" s="7"/>
      <c r="U10099" s="7"/>
      <c r="V10099" s="7"/>
      <c r="W10099" s="7"/>
      <c r="X10099" s="7"/>
      <c r="Y10099" s="7"/>
      <c r="Z10099" s="7"/>
      <c r="AA10099" s="7"/>
      <c r="AB10099" s="7"/>
      <c r="AC10099" s="7"/>
      <c r="AD10099" s="7"/>
      <c r="AE10099" s="7"/>
    </row>
    <row r="10101" spans="3:31" s="8" customFormat="1">
      <c r="C10101" s="15"/>
      <c r="G10101" s="7"/>
      <c r="H10101" s="7"/>
      <c r="I10101" s="7"/>
      <c r="J10101" s="7"/>
      <c r="K10101" s="7"/>
      <c r="L10101" s="7"/>
      <c r="M10101" s="7"/>
      <c r="N10101" s="7"/>
      <c r="O10101" s="7"/>
      <c r="P10101" s="7"/>
      <c r="Q10101" s="7"/>
      <c r="R10101" s="7"/>
      <c r="S10101" s="7"/>
      <c r="T10101" s="7"/>
      <c r="U10101" s="7"/>
      <c r="V10101" s="7"/>
      <c r="W10101" s="7"/>
      <c r="X10101" s="7"/>
      <c r="Y10101" s="7"/>
      <c r="Z10101" s="7"/>
      <c r="AA10101" s="7"/>
      <c r="AB10101" s="7"/>
      <c r="AC10101" s="7"/>
      <c r="AD10101" s="7"/>
      <c r="AE10101" s="7"/>
    </row>
    <row r="10103" spans="3:31" s="8" customFormat="1">
      <c r="C10103" s="15"/>
      <c r="G10103" s="7"/>
      <c r="H10103" s="7"/>
      <c r="I10103" s="7"/>
      <c r="J10103" s="7"/>
      <c r="K10103" s="7"/>
      <c r="L10103" s="7"/>
      <c r="M10103" s="7"/>
      <c r="N10103" s="7"/>
      <c r="O10103" s="7"/>
      <c r="P10103" s="7"/>
      <c r="Q10103" s="7"/>
      <c r="R10103" s="7"/>
      <c r="S10103" s="7"/>
      <c r="T10103" s="7"/>
      <c r="U10103" s="7"/>
      <c r="V10103" s="7"/>
      <c r="W10103" s="7"/>
      <c r="X10103" s="7"/>
      <c r="Y10103" s="7"/>
      <c r="Z10103" s="7"/>
      <c r="AA10103" s="7"/>
      <c r="AB10103" s="7"/>
      <c r="AC10103" s="7"/>
      <c r="AD10103" s="7"/>
      <c r="AE10103" s="7"/>
    </row>
    <row r="10105" spans="3:31" s="8" customFormat="1">
      <c r="C10105" s="15"/>
      <c r="G10105" s="7"/>
      <c r="H10105" s="7"/>
      <c r="I10105" s="7"/>
      <c r="J10105" s="7"/>
      <c r="K10105" s="7"/>
      <c r="L10105" s="7"/>
      <c r="M10105" s="7"/>
      <c r="N10105" s="7"/>
      <c r="O10105" s="7"/>
      <c r="P10105" s="7"/>
      <c r="Q10105" s="7"/>
      <c r="R10105" s="7"/>
      <c r="S10105" s="7"/>
      <c r="T10105" s="7"/>
      <c r="U10105" s="7"/>
      <c r="V10105" s="7"/>
      <c r="W10105" s="7"/>
      <c r="X10105" s="7"/>
      <c r="Y10105" s="7"/>
      <c r="Z10105" s="7"/>
      <c r="AA10105" s="7"/>
      <c r="AB10105" s="7"/>
      <c r="AC10105" s="7"/>
      <c r="AD10105" s="7"/>
      <c r="AE10105" s="7"/>
    </row>
    <row r="10107" spans="3:31" s="8" customFormat="1">
      <c r="C10107" s="15"/>
      <c r="G10107" s="7"/>
      <c r="H10107" s="7"/>
      <c r="I10107" s="7"/>
      <c r="J10107" s="7"/>
      <c r="K10107" s="7"/>
      <c r="L10107" s="7"/>
      <c r="M10107" s="7"/>
      <c r="N10107" s="7"/>
      <c r="O10107" s="7"/>
      <c r="P10107" s="7"/>
      <c r="Q10107" s="7"/>
      <c r="R10107" s="7"/>
      <c r="S10107" s="7"/>
      <c r="T10107" s="7"/>
      <c r="U10107" s="7"/>
      <c r="V10107" s="7"/>
      <c r="W10107" s="7"/>
      <c r="X10107" s="7"/>
      <c r="Y10107" s="7"/>
      <c r="Z10107" s="7"/>
      <c r="AA10107" s="7"/>
      <c r="AB10107" s="7"/>
      <c r="AC10107" s="7"/>
      <c r="AD10107" s="7"/>
      <c r="AE10107" s="7"/>
    </row>
    <row r="10109" spans="3:31" s="8" customFormat="1">
      <c r="C10109" s="15"/>
      <c r="G10109" s="7"/>
      <c r="H10109" s="7"/>
      <c r="I10109" s="7"/>
      <c r="J10109" s="7"/>
      <c r="K10109" s="7"/>
      <c r="L10109" s="7"/>
      <c r="M10109" s="7"/>
      <c r="N10109" s="7"/>
      <c r="O10109" s="7"/>
      <c r="P10109" s="7"/>
      <c r="Q10109" s="7"/>
      <c r="R10109" s="7"/>
      <c r="S10109" s="7"/>
      <c r="T10109" s="7"/>
      <c r="U10109" s="7"/>
      <c r="V10109" s="7"/>
      <c r="W10109" s="7"/>
      <c r="X10109" s="7"/>
      <c r="Y10109" s="7"/>
      <c r="Z10109" s="7"/>
      <c r="AA10109" s="7"/>
      <c r="AB10109" s="7"/>
      <c r="AC10109" s="7"/>
      <c r="AD10109" s="7"/>
      <c r="AE10109" s="7"/>
    </row>
    <row r="10111" spans="3:31" s="8" customFormat="1">
      <c r="C10111" s="15"/>
      <c r="G10111" s="7"/>
      <c r="H10111" s="7"/>
      <c r="I10111" s="7"/>
      <c r="J10111" s="7"/>
      <c r="K10111" s="7"/>
      <c r="L10111" s="7"/>
      <c r="M10111" s="7"/>
      <c r="N10111" s="7"/>
      <c r="O10111" s="7"/>
      <c r="P10111" s="7"/>
      <c r="Q10111" s="7"/>
      <c r="R10111" s="7"/>
      <c r="S10111" s="7"/>
      <c r="T10111" s="7"/>
      <c r="U10111" s="7"/>
      <c r="V10111" s="7"/>
      <c r="W10111" s="7"/>
      <c r="X10111" s="7"/>
      <c r="Y10111" s="7"/>
      <c r="Z10111" s="7"/>
      <c r="AA10111" s="7"/>
      <c r="AB10111" s="7"/>
      <c r="AC10111" s="7"/>
      <c r="AD10111" s="7"/>
      <c r="AE10111" s="7"/>
    </row>
    <row r="10113" spans="3:31" s="8" customFormat="1">
      <c r="C10113" s="15"/>
      <c r="G10113" s="7"/>
      <c r="H10113" s="7"/>
      <c r="I10113" s="7"/>
      <c r="J10113" s="7"/>
      <c r="K10113" s="7"/>
      <c r="L10113" s="7"/>
      <c r="M10113" s="7"/>
      <c r="N10113" s="7"/>
      <c r="O10113" s="7"/>
      <c r="P10113" s="7"/>
      <c r="Q10113" s="7"/>
      <c r="R10113" s="7"/>
      <c r="S10113" s="7"/>
      <c r="T10113" s="7"/>
      <c r="U10113" s="7"/>
      <c r="V10113" s="7"/>
      <c r="W10113" s="7"/>
      <c r="X10113" s="7"/>
      <c r="Y10113" s="7"/>
      <c r="Z10113" s="7"/>
      <c r="AA10113" s="7"/>
      <c r="AB10113" s="7"/>
      <c r="AC10113" s="7"/>
      <c r="AD10113" s="7"/>
      <c r="AE10113" s="7"/>
    </row>
    <row r="10115" spans="3:31" s="8" customFormat="1">
      <c r="C10115" s="15"/>
      <c r="G10115" s="7"/>
      <c r="H10115" s="7"/>
      <c r="I10115" s="7"/>
      <c r="J10115" s="7"/>
      <c r="K10115" s="7"/>
      <c r="L10115" s="7"/>
      <c r="M10115" s="7"/>
      <c r="N10115" s="7"/>
      <c r="O10115" s="7"/>
      <c r="P10115" s="7"/>
      <c r="Q10115" s="7"/>
      <c r="R10115" s="7"/>
      <c r="S10115" s="7"/>
      <c r="T10115" s="7"/>
      <c r="U10115" s="7"/>
      <c r="V10115" s="7"/>
      <c r="W10115" s="7"/>
      <c r="X10115" s="7"/>
      <c r="Y10115" s="7"/>
      <c r="Z10115" s="7"/>
      <c r="AA10115" s="7"/>
      <c r="AB10115" s="7"/>
      <c r="AC10115" s="7"/>
      <c r="AD10115" s="7"/>
      <c r="AE10115" s="7"/>
    </row>
    <row r="10117" spans="3:31" s="8" customFormat="1">
      <c r="C10117" s="15"/>
      <c r="G10117" s="7"/>
      <c r="H10117" s="7"/>
      <c r="I10117" s="7"/>
      <c r="J10117" s="7"/>
      <c r="K10117" s="7"/>
      <c r="L10117" s="7"/>
      <c r="M10117" s="7"/>
      <c r="N10117" s="7"/>
      <c r="O10117" s="7"/>
      <c r="P10117" s="7"/>
      <c r="Q10117" s="7"/>
      <c r="R10117" s="7"/>
      <c r="S10117" s="7"/>
      <c r="T10117" s="7"/>
      <c r="U10117" s="7"/>
      <c r="V10117" s="7"/>
      <c r="W10117" s="7"/>
      <c r="X10117" s="7"/>
      <c r="Y10117" s="7"/>
      <c r="Z10117" s="7"/>
      <c r="AA10117" s="7"/>
      <c r="AB10117" s="7"/>
      <c r="AC10117" s="7"/>
      <c r="AD10117" s="7"/>
      <c r="AE10117" s="7"/>
    </row>
    <row r="10119" spans="3:31" s="8" customFormat="1">
      <c r="C10119" s="15"/>
      <c r="G10119" s="7"/>
      <c r="H10119" s="7"/>
      <c r="I10119" s="7"/>
      <c r="J10119" s="7"/>
      <c r="K10119" s="7"/>
      <c r="L10119" s="7"/>
      <c r="M10119" s="7"/>
      <c r="N10119" s="7"/>
      <c r="O10119" s="7"/>
      <c r="P10119" s="7"/>
      <c r="Q10119" s="7"/>
      <c r="R10119" s="7"/>
      <c r="S10119" s="7"/>
      <c r="T10119" s="7"/>
      <c r="U10119" s="7"/>
      <c r="V10119" s="7"/>
      <c r="W10119" s="7"/>
      <c r="X10119" s="7"/>
      <c r="Y10119" s="7"/>
      <c r="Z10119" s="7"/>
      <c r="AA10119" s="7"/>
      <c r="AB10119" s="7"/>
      <c r="AC10119" s="7"/>
      <c r="AD10119" s="7"/>
      <c r="AE10119" s="7"/>
    </row>
    <row r="10121" spans="3:31" s="8" customFormat="1">
      <c r="C10121" s="15"/>
      <c r="G10121" s="7"/>
      <c r="H10121" s="7"/>
      <c r="I10121" s="7"/>
      <c r="J10121" s="7"/>
      <c r="K10121" s="7"/>
      <c r="L10121" s="7"/>
      <c r="M10121" s="7"/>
      <c r="N10121" s="7"/>
      <c r="O10121" s="7"/>
      <c r="P10121" s="7"/>
      <c r="Q10121" s="7"/>
      <c r="R10121" s="7"/>
      <c r="S10121" s="7"/>
      <c r="T10121" s="7"/>
      <c r="U10121" s="7"/>
      <c r="V10121" s="7"/>
      <c r="W10121" s="7"/>
      <c r="X10121" s="7"/>
      <c r="Y10121" s="7"/>
      <c r="Z10121" s="7"/>
      <c r="AA10121" s="7"/>
      <c r="AB10121" s="7"/>
      <c r="AC10121" s="7"/>
      <c r="AD10121" s="7"/>
      <c r="AE10121" s="7"/>
    </row>
    <row r="10123" spans="3:31" s="8" customFormat="1">
      <c r="C10123" s="15"/>
      <c r="G10123" s="7"/>
      <c r="H10123" s="7"/>
      <c r="I10123" s="7"/>
      <c r="J10123" s="7"/>
      <c r="K10123" s="7"/>
      <c r="L10123" s="7"/>
      <c r="M10123" s="7"/>
      <c r="N10123" s="7"/>
      <c r="O10123" s="7"/>
      <c r="P10123" s="7"/>
      <c r="Q10123" s="7"/>
      <c r="R10123" s="7"/>
      <c r="S10123" s="7"/>
      <c r="T10123" s="7"/>
      <c r="U10123" s="7"/>
      <c r="V10123" s="7"/>
      <c r="W10123" s="7"/>
      <c r="X10123" s="7"/>
      <c r="Y10123" s="7"/>
      <c r="Z10123" s="7"/>
      <c r="AA10123" s="7"/>
      <c r="AB10123" s="7"/>
      <c r="AC10123" s="7"/>
      <c r="AD10123" s="7"/>
      <c r="AE10123" s="7"/>
    </row>
    <row r="10125" spans="3:31" s="8" customFormat="1">
      <c r="C10125" s="15"/>
      <c r="G10125" s="7"/>
      <c r="H10125" s="7"/>
      <c r="I10125" s="7"/>
      <c r="J10125" s="7"/>
      <c r="K10125" s="7"/>
      <c r="L10125" s="7"/>
      <c r="M10125" s="7"/>
      <c r="N10125" s="7"/>
      <c r="O10125" s="7"/>
      <c r="P10125" s="7"/>
      <c r="Q10125" s="7"/>
      <c r="R10125" s="7"/>
      <c r="S10125" s="7"/>
      <c r="T10125" s="7"/>
      <c r="U10125" s="7"/>
      <c r="V10125" s="7"/>
      <c r="W10125" s="7"/>
      <c r="X10125" s="7"/>
      <c r="Y10125" s="7"/>
      <c r="Z10125" s="7"/>
      <c r="AA10125" s="7"/>
      <c r="AB10125" s="7"/>
      <c r="AC10125" s="7"/>
      <c r="AD10125" s="7"/>
      <c r="AE10125" s="7"/>
    </row>
    <row r="10127" spans="3:31" s="8" customFormat="1">
      <c r="C10127" s="15"/>
      <c r="G10127" s="7"/>
      <c r="H10127" s="7"/>
      <c r="I10127" s="7"/>
      <c r="J10127" s="7"/>
      <c r="K10127" s="7"/>
      <c r="L10127" s="7"/>
      <c r="M10127" s="7"/>
      <c r="N10127" s="7"/>
      <c r="O10127" s="7"/>
      <c r="P10127" s="7"/>
      <c r="Q10127" s="7"/>
      <c r="R10127" s="7"/>
      <c r="S10127" s="7"/>
      <c r="T10127" s="7"/>
      <c r="U10127" s="7"/>
      <c r="V10127" s="7"/>
      <c r="W10127" s="7"/>
      <c r="X10127" s="7"/>
      <c r="Y10127" s="7"/>
      <c r="Z10127" s="7"/>
      <c r="AA10127" s="7"/>
      <c r="AB10127" s="7"/>
      <c r="AC10127" s="7"/>
      <c r="AD10127" s="7"/>
      <c r="AE10127" s="7"/>
    </row>
    <row r="10129" spans="3:31" s="8" customFormat="1">
      <c r="C10129" s="15"/>
      <c r="G10129" s="7"/>
      <c r="H10129" s="7"/>
      <c r="I10129" s="7"/>
      <c r="J10129" s="7"/>
      <c r="K10129" s="7"/>
      <c r="L10129" s="7"/>
      <c r="M10129" s="7"/>
      <c r="N10129" s="7"/>
      <c r="O10129" s="7"/>
      <c r="P10129" s="7"/>
      <c r="Q10129" s="7"/>
      <c r="R10129" s="7"/>
      <c r="S10129" s="7"/>
      <c r="T10129" s="7"/>
      <c r="U10129" s="7"/>
      <c r="V10129" s="7"/>
      <c r="W10129" s="7"/>
      <c r="X10129" s="7"/>
      <c r="Y10129" s="7"/>
      <c r="Z10129" s="7"/>
      <c r="AA10129" s="7"/>
      <c r="AB10129" s="7"/>
      <c r="AC10129" s="7"/>
      <c r="AD10129" s="7"/>
      <c r="AE10129" s="7"/>
    </row>
    <row r="10131" spans="3:31" s="8" customFormat="1">
      <c r="C10131" s="15"/>
      <c r="G10131" s="7"/>
      <c r="H10131" s="7"/>
      <c r="I10131" s="7"/>
      <c r="J10131" s="7"/>
      <c r="K10131" s="7"/>
      <c r="L10131" s="7"/>
      <c r="M10131" s="7"/>
      <c r="N10131" s="7"/>
      <c r="O10131" s="7"/>
      <c r="P10131" s="7"/>
      <c r="Q10131" s="7"/>
      <c r="R10131" s="7"/>
      <c r="S10131" s="7"/>
      <c r="T10131" s="7"/>
      <c r="U10131" s="7"/>
      <c r="V10131" s="7"/>
      <c r="W10131" s="7"/>
      <c r="X10131" s="7"/>
      <c r="Y10131" s="7"/>
      <c r="Z10131" s="7"/>
      <c r="AA10131" s="7"/>
      <c r="AB10131" s="7"/>
      <c r="AC10131" s="7"/>
      <c r="AD10131" s="7"/>
      <c r="AE10131" s="7"/>
    </row>
    <row r="10133" spans="3:31" s="8" customFormat="1">
      <c r="C10133" s="15"/>
      <c r="G10133" s="7"/>
      <c r="H10133" s="7"/>
      <c r="I10133" s="7"/>
      <c r="J10133" s="7"/>
      <c r="K10133" s="7"/>
      <c r="L10133" s="7"/>
      <c r="M10133" s="7"/>
      <c r="N10133" s="7"/>
      <c r="O10133" s="7"/>
      <c r="P10133" s="7"/>
      <c r="Q10133" s="7"/>
      <c r="R10133" s="7"/>
      <c r="S10133" s="7"/>
      <c r="T10133" s="7"/>
      <c r="U10133" s="7"/>
      <c r="V10133" s="7"/>
      <c r="W10133" s="7"/>
      <c r="X10133" s="7"/>
      <c r="Y10133" s="7"/>
      <c r="Z10133" s="7"/>
      <c r="AA10133" s="7"/>
      <c r="AB10133" s="7"/>
      <c r="AC10133" s="7"/>
      <c r="AD10133" s="7"/>
      <c r="AE10133" s="7"/>
    </row>
    <row r="10135" spans="3:31" s="8" customFormat="1">
      <c r="C10135" s="15"/>
      <c r="G10135" s="7"/>
      <c r="H10135" s="7"/>
      <c r="I10135" s="7"/>
      <c r="J10135" s="7"/>
      <c r="K10135" s="7"/>
      <c r="L10135" s="7"/>
      <c r="M10135" s="7"/>
      <c r="N10135" s="7"/>
      <c r="O10135" s="7"/>
      <c r="P10135" s="7"/>
      <c r="Q10135" s="7"/>
      <c r="R10135" s="7"/>
      <c r="S10135" s="7"/>
      <c r="T10135" s="7"/>
      <c r="U10135" s="7"/>
      <c r="V10135" s="7"/>
      <c r="W10135" s="7"/>
      <c r="X10135" s="7"/>
      <c r="Y10135" s="7"/>
      <c r="Z10135" s="7"/>
      <c r="AA10135" s="7"/>
      <c r="AB10135" s="7"/>
      <c r="AC10135" s="7"/>
      <c r="AD10135" s="7"/>
      <c r="AE10135" s="7"/>
    </row>
    <row r="10137" spans="3:31" s="8" customFormat="1">
      <c r="C10137" s="15"/>
      <c r="G10137" s="7"/>
      <c r="H10137" s="7"/>
      <c r="I10137" s="7"/>
      <c r="J10137" s="7"/>
      <c r="K10137" s="7"/>
      <c r="L10137" s="7"/>
      <c r="M10137" s="7"/>
      <c r="N10137" s="7"/>
      <c r="O10137" s="7"/>
      <c r="P10137" s="7"/>
      <c r="Q10137" s="7"/>
      <c r="R10137" s="7"/>
      <c r="S10137" s="7"/>
      <c r="T10137" s="7"/>
      <c r="U10137" s="7"/>
      <c r="V10137" s="7"/>
      <c r="W10137" s="7"/>
      <c r="X10137" s="7"/>
      <c r="Y10137" s="7"/>
      <c r="Z10137" s="7"/>
      <c r="AA10137" s="7"/>
      <c r="AB10137" s="7"/>
      <c r="AC10137" s="7"/>
      <c r="AD10137" s="7"/>
      <c r="AE10137" s="7"/>
    </row>
    <row r="10139" spans="3:31" s="8" customFormat="1">
      <c r="C10139" s="15"/>
      <c r="G10139" s="7"/>
      <c r="H10139" s="7"/>
      <c r="I10139" s="7"/>
      <c r="J10139" s="7"/>
      <c r="K10139" s="7"/>
      <c r="L10139" s="7"/>
      <c r="M10139" s="7"/>
      <c r="N10139" s="7"/>
      <c r="O10139" s="7"/>
      <c r="P10139" s="7"/>
      <c r="Q10139" s="7"/>
      <c r="R10139" s="7"/>
      <c r="S10139" s="7"/>
      <c r="T10139" s="7"/>
      <c r="U10139" s="7"/>
      <c r="V10139" s="7"/>
      <c r="W10139" s="7"/>
      <c r="X10139" s="7"/>
      <c r="Y10139" s="7"/>
      <c r="Z10139" s="7"/>
      <c r="AA10139" s="7"/>
      <c r="AB10139" s="7"/>
      <c r="AC10139" s="7"/>
      <c r="AD10139" s="7"/>
      <c r="AE10139" s="7"/>
    </row>
    <row r="10141" spans="3:31" s="8" customFormat="1">
      <c r="C10141" s="15"/>
      <c r="G10141" s="7"/>
      <c r="H10141" s="7"/>
      <c r="I10141" s="7"/>
      <c r="J10141" s="7"/>
      <c r="K10141" s="7"/>
      <c r="L10141" s="7"/>
      <c r="M10141" s="7"/>
      <c r="N10141" s="7"/>
      <c r="O10141" s="7"/>
      <c r="P10141" s="7"/>
      <c r="Q10141" s="7"/>
      <c r="R10141" s="7"/>
      <c r="S10141" s="7"/>
      <c r="T10141" s="7"/>
      <c r="U10141" s="7"/>
      <c r="V10141" s="7"/>
      <c r="W10141" s="7"/>
      <c r="X10141" s="7"/>
      <c r="Y10141" s="7"/>
      <c r="Z10141" s="7"/>
      <c r="AA10141" s="7"/>
      <c r="AB10141" s="7"/>
      <c r="AC10141" s="7"/>
      <c r="AD10141" s="7"/>
      <c r="AE10141" s="7"/>
    </row>
    <row r="10143" spans="3:31" s="8" customFormat="1">
      <c r="C10143" s="15"/>
      <c r="G10143" s="7"/>
      <c r="H10143" s="7"/>
      <c r="I10143" s="7"/>
      <c r="J10143" s="7"/>
      <c r="K10143" s="7"/>
      <c r="L10143" s="7"/>
      <c r="M10143" s="7"/>
      <c r="N10143" s="7"/>
      <c r="O10143" s="7"/>
      <c r="P10143" s="7"/>
      <c r="Q10143" s="7"/>
      <c r="R10143" s="7"/>
      <c r="S10143" s="7"/>
      <c r="T10143" s="7"/>
      <c r="U10143" s="7"/>
      <c r="V10143" s="7"/>
      <c r="W10143" s="7"/>
      <c r="X10143" s="7"/>
      <c r="Y10143" s="7"/>
      <c r="Z10143" s="7"/>
      <c r="AA10143" s="7"/>
      <c r="AB10143" s="7"/>
      <c r="AC10143" s="7"/>
      <c r="AD10143" s="7"/>
      <c r="AE10143" s="7"/>
    </row>
    <row r="10145" spans="3:31" s="8" customFormat="1">
      <c r="C10145" s="15"/>
      <c r="G10145" s="7"/>
      <c r="H10145" s="7"/>
      <c r="I10145" s="7"/>
      <c r="J10145" s="7"/>
      <c r="K10145" s="7"/>
      <c r="L10145" s="7"/>
      <c r="M10145" s="7"/>
      <c r="N10145" s="7"/>
      <c r="O10145" s="7"/>
      <c r="P10145" s="7"/>
      <c r="Q10145" s="7"/>
      <c r="R10145" s="7"/>
      <c r="S10145" s="7"/>
      <c r="T10145" s="7"/>
      <c r="U10145" s="7"/>
      <c r="V10145" s="7"/>
      <c r="W10145" s="7"/>
      <c r="X10145" s="7"/>
      <c r="Y10145" s="7"/>
      <c r="Z10145" s="7"/>
      <c r="AA10145" s="7"/>
      <c r="AB10145" s="7"/>
      <c r="AC10145" s="7"/>
      <c r="AD10145" s="7"/>
      <c r="AE10145" s="7"/>
    </row>
    <row r="10147" spans="3:31" s="8" customFormat="1">
      <c r="C10147" s="15"/>
      <c r="G10147" s="7"/>
      <c r="H10147" s="7"/>
      <c r="I10147" s="7"/>
      <c r="J10147" s="7"/>
      <c r="K10147" s="7"/>
      <c r="L10147" s="7"/>
      <c r="M10147" s="7"/>
      <c r="N10147" s="7"/>
      <c r="O10147" s="7"/>
      <c r="P10147" s="7"/>
      <c r="Q10147" s="7"/>
      <c r="R10147" s="7"/>
      <c r="S10147" s="7"/>
      <c r="T10147" s="7"/>
      <c r="U10147" s="7"/>
      <c r="V10147" s="7"/>
      <c r="W10147" s="7"/>
      <c r="X10147" s="7"/>
      <c r="Y10147" s="7"/>
      <c r="Z10147" s="7"/>
      <c r="AA10147" s="7"/>
      <c r="AB10147" s="7"/>
      <c r="AC10147" s="7"/>
      <c r="AD10147" s="7"/>
      <c r="AE10147" s="7"/>
    </row>
    <row r="10149" spans="3:31" s="8" customFormat="1">
      <c r="C10149" s="15"/>
      <c r="G10149" s="7"/>
      <c r="H10149" s="7"/>
      <c r="I10149" s="7"/>
      <c r="J10149" s="7"/>
      <c r="K10149" s="7"/>
      <c r="L10149" s="7"/>
      <c r="M10149" s="7"/>
      <c r="N10149" s="7"/>
      <c r="O10149" s="7"/>
      <c r="P10149" s="7"/>
      <c r="Q10149" s="7"/>
      <c r="R10149" s="7"/>
      <c r="S10149" s="7"/>
      <c r="T10149" s="7"/>
      <c r="U10149" s="7"/>
      <c r="V10149" s="7"/>
      <c r="W10149" s="7"/>
      <c r="X10149" s="7"/>
      <c r="Y10149" s="7"/>
      <c r="Z10149" s="7"/>
      <c r="AA10149" s="7"/>
      <c r="AB10149" s="7"/>
      <c r="AC10149" s="7"/>
      <c r="AD10149" s="7"/>
      <c r="AE10149" s="7"/>
    </row>
    <row r="10151" spans="3:31" s="8" customFormat="1">
      <c r="C10151" s="15"/>
      <c r="G10151" s="7"/>
      <c r="H10151" s="7"/>
      <c r="I10151" s="7"/>
      <c r="J10151" s="7"/>
      <c r="K10151" s="7"/>
      <c r="L10151" s="7"/>
      <c r="M10151" s="7"/>
      <c r="N10151" s="7"/>
      <c r="O10151" s="7"/>
      <c r="P10151" s="7"/>
      <c r="Q10151" s="7"/>
      <c r="R10151" s="7"/>
      <c r="S10151" s="7"/>
      <c r="T10151" s="7"/>
      <c r="U10151" s="7"/>
      <c r="V10151" s="7"/>
      <c r="W10151" s="7"/>
      <c r="X10151" s="7"/>
      <c r="Y10151" s="7"/>
      <c r="Z10151" s="7"/>
      <c r="AA10151" s="7"/>
      <c r="AB10151" s="7"/>
      <c r="AC10151" s="7"/>
      <c r="AD10151" s="7"/>
      <c r="AE10151" s="7"/>
    </row>
    <row r="10153" spans="3:31" s="8" customFormat="1">
      <c r="C10153" s="15"/>
      <c r="G10153" s="7"/>
      <c r="H10153" s="7"/>
      <c r="I10153" s="7"/>
      <c r="J10153" s="7"/>
      <c r="K10153" s="7"/>
      <c r="L10153" s="7"/>
      <c r="M10153" s="7"/>
      <c r="N10153" s="7"/>
      <c r="O10153" s="7"/>
      <c r="P10153" s="7"/>
      <c r="Q10153" s="7"/>
      <c r="R10153" s="7"/>
      <c r="S10153" s="7"/>
      <c r="T10153" s="7"/>
      <c r="U10153" s="7"/>
      <c r="V10153" s="7"/>
      <c r="W10153" s="7"/>
      <c r="X10153" s="7"/>
      <c r="Y10153" s="7"/>
      <c r="Z10153" s="7"/>
      <c r="AA10153" s="7"/>
      <c r="AB10153" s="7"/>
      <c r="AC10153" s="7"/>
      <c r="AD10153" s="7"/>
      <c r="AE10153" s="7"/>
    </row>
    <row r="10155" spans="3:31" s="8" customFormat="1">
      <c r="C10155" s="15"/>
      <c r="G10155" s="7"/>
      <c r="H10155" s="7"/>
      <c r="I10155" s="7"/>
      <c r="J10155" s="7"/>
      <c r="K10155" s="7"/>
      <c r="L10155" s="7"/>
      <c r="M10155" s="7"/>
      <c r="N10155" s="7"/>
      <c r="O10155" s="7"/>
      <c r="P10155" s="7"/>
      <c r="Q10155" s="7"/>
      <c r="R10155" s="7"/>
      <c r="S10155" s="7"/>
      <c r="T10155" s="7"/>
      <c r="U10155" s="7"/>
      <c r="V10155" s="7"/>
      <c r="W10155" s="7"/>
      <c r="X10155" s="7"/>
      <c r="Y10155" s="7"/>
      <c r="Z10155" s="7"/>
      <c r="AA10155" s="7"/>
      <c r="AB10155" s="7"/>
      <c r="AC10155" s="7"/>
      <c r="AD10155" s="7"/>
      <c r="AE10155" s="7"/>
    </row>
    <row r="10157" spans="3:31" s="8" customFormat="1">
      <c r="C10157" s="15"/>
      <c r="G10157" s="7"/>
      <c r="H10157" s="7"/>
      <c r="I10157" s="7"/>
      <c r="J10157" s="7"/>
      <c r="K10157" s="7"/>
      <c r="L10157" s="7"/>
      <c r="M10157" s="7"/>
      <c r="N10157" s="7"/>
      <c r="O10157" s="7"/>
      <c r="P10157" s="7"/>
      <c r="Q10157" s="7"/>
      <c r="R10157" s="7"/>
      <c r="S10157" s="7"/>
      <c r="T10157" s="7"/>
      <c r="U10157" s="7"/>
      <c r="V10157" s="7"/>
      <c r="W10157" s="7"/>
      <c r="X10157" s="7"/>
      <c r="Y10157" s="7"/>
      <c r="Z10157" s="7"/>
      <c r="AA10157" s="7"/>
      <c r="AB10157" s="7"/>
      <c r="AC10157" s="7"/>
      <c r="AD10157" s="7"/>
      <c r="AE10157" s="7"/>
    </row>
    <row r="10159" spans="3:31" s="8" customFormat="1">
      <c r="C10159" s="15"/>
      <c r="G10159" s="7"/>
      <c r="H10159" s="7"/>
      <c r="I10159" s="7"/>
      <c r="J10159" s="7"/>
      <c r="K10159" s="7"/>
      <c r="L10159" s="7"/>
      <c r="M10159" s="7"/>
      <c r="N10159" s="7"/>
      <c r="O10159" s="7"/>
      <c r="P10159" s="7"/>
      <c r="Q10159" s="7"/>
      <c r="R10159" s="7"/>
      <c r="S10159" s="7"/>
      <c r="T10159" s="7"/>
      <c r="U10159" s="7"/>
      <c r="V10159" s="7"/>
      <c r="W10159" s="7"/>
      <c r="X10159" s="7"/>
      <c r="Y10159" s="7"/>
      <c r="Z10159" s="7"/>
      <c r="AA10159" s="7"/>
      <c r="AB10159" s="7"/>
      <c r="AC10159" s="7"/>
      <c r="AD10159" s="7"/>
      <c r="AE10159" s="7"/>
    </row>
    <row r="10161" spans="3:31" s="8" customFormat="1">
      <c r="C10161" s="15"/>
      <c r="G10161" s="7"/>
      <c r="H10161" s="7"/>
      <c r="I10161" s="7"/>
      <c r="J10161" s="7"/>
      <c r="K10161" s="7"/>
      <c r="L10161" s="7"/>
      <c r="M10161" s="7"/>
      <c r="N10161" s="7"/>
      <c r="O10161" s="7"/>
      <c r="P10161" s="7"/>
      <c r="Q10161" s="7"/>
      <c r="R10161" s="7"/>
      <c r="S10161" s="7"/>
      <c r="T10161" s="7"/>
      <c r="U10161" s="7"/>
      <c r="V10161" s="7"/>
      <c r="W10161" s="7"/>
      <c r="X10161" s="7"/>
      <c r="Y10161" s="7"/>
      <c r="Z10161" s="7"/>
      <c r="AA10161" s="7"/>
      <c r="AB10161" s="7"/>
      <c r="AC10161" s="7"/>
      <c r="AD10161" s="7"/>
      <c r="AE10161" s="7"/>
    </row>
    <row r="10163" spans="3:31" s="8" customFormat="1">
      <c r="C10163" s="15"/>
      <c r="G10163" s="7"/>
      <c r="H10163" s="7"/>
      <c r="I10163" s="7"/>
      <c r="J10163" s="7"/>
      <c r="K10163" s="7"/>
      <c r="L10163" s="7"/>
      <c r="M10163" s="7"/>
      <c r="N10163" s="7"/>
      <c r="O10163" s="7"/>
      <c r="P10163" s="7"/>
      <c r="Q10163" s="7"/>
      <c r="R10163" s="7"/>
      <c r="S10163" s="7"/>
      <c r="T10163" s="7"/>
      <c r="U10163" s="7"/>
      <c r="V10163" s="7"/>
      <c r="W10163" s="7"/>
      <c r="X10163" s="7"/>
      <c r="Y10163" s="7"/>
      <c r="Z10163" s="7"/>
      <c r="AA10163" s="7"/>
      <c r="AB10163" s="7"/>
      <c r="AC10163" s="7"/>
      <c r="AD10163" s="7"/>
      <c r="AE10163" s="7"/>
    </row>
    <row r="10165" spans="3:31" s="8" customFormat="1">
      <c r="C10165" s="15"/>
      <c r="G10165" s="7"/>
      <c r="H10165" s="7"/>
      <c r="I10165" s="7"/>
      <c r="J10165" s="7"/>
      <c r="K10165" s="7"/>
      <c r="L10165" s="7"/>
      <c r="M10165" s="7"/>
      <c r="N10165" s="7"/>
      <c r="O10165" s="7"/>
      <c r="P10165" s="7"/>
      <c r="Q10165" s="7"/>
      <c r="R10165" s="7"/>
      <c r="S10165" s="7"/>
      <c r="T10165" s="7"/>
      <c r="U10165" s="7"/>
      <c r="V10165" s="7"/>
      <c r="W10165" s="7"/>
      <c r="X10165" s="7"/>
      <c r="Y10165" s="7"/>
      <c r="Z10165" s="7"/>
      <c r="AA10165" s="7"/>
      <c r="AB10165" s="7"/>
      <c r="AC10165" s="7"/>
      <c r="AD10165" s="7"/>
      <c r="AE10165" s="7"/>
    </row>
    <row r="10167" spans="3:31" s="8" customFormat="1">
      <c r="C10167" s="15"/>
      <c r="G10167" s="7"/>
      <c r="H10167" s="7"/>
      <c r="I10167" s="7"/>
      <c r="J10167" s="7"/>
      <c r="K10167" s="7"/>
      <c r="L10167" s="7"/>
      <c r="M10167" s="7"/>
      <c r="N10167" s="7"/>
      <c r="O10167" s="7"/>
      <c r="P10167" s="7"/>
      <c r="Q10167" s="7"/>
      <c r="R10167" s="7"/>
      <c r="S10167" s="7"/>
      <c r="T10167" s="7"/>
      <c r="U10167" s="7"/>
      <c r="V10167" s="7"/>
      <c r="W10167" s="7"/>
      <c r="X10167" s="7"/>
      <c r="Y10167" s="7"/>
      <c r="Z10167" s="7"/>
      <c r="AA10167" s="7"/>
      <c r="AB10167" s="7"/>
      <c r="AC10167" s="7"/>
      <c r="AD10167" s="7"/>
      <c r="AE10167" s="7"/>
    </row>
    <row r="10169" spans="3:31" s="8" customFormat="1">
      <c r="C10169" s="15"/>
      <c r="G10169" s="7"/>
      <c r="H10169" s="7"/>
      <c r="I10169" s="7"/>
      <c r="J10169" s="7"/>
      <c r="K10169" s="7"/>
      <c r="L10169" s="7"/>
      <c r="M10169" s="7"/>
      <c r="N10169" s="7"/>
      <c r="O10169" s="7"/>
      <c r="P10169" s="7"/>
      <c r="Q10169" s="7"/>
      <c r="R10169" s="7"/>
      <c r="S10169" s="7"/>
      <c r="T10169" s="7"/>
      <c r="U10169" s="7"/>
      <c r="V10169" s="7"/>
      <c r="W10169" s="7"/>
      <c r="X10169" s="7"/>
      <c r="Y10169" s="7"/>
      <c r="Z10169" s="7"/>
      <c r="AA10169" s="7"/>
      <c r="AB10169" s="7"/>
      <c r="AC10169" s="7"/>
      <c r="AD10169" s="7"/>
      <c r="AE10169" s="7"/>
    </row>
    <row r="10171" spans="3:31" s="8" customFormat="1">
      <c r="C10171" s="15"/>
      <c r="G10171" s="7"/>
      <c r="H10171" s="7"/>
      <c r="I10171" s="7"/>
      <c r="J10171" s="7"/>
      <c r="K10171" s="7"/>
      <c r="L10171" s="7"/>
      <c r="M10171" s="7"/>
      <c r="N10171" s="7"/>
      <c r="O10171" s="7"/>
      <c r="P10171" s="7"/>
      <c r="Q10171" s="7"/>
      <c r="R10171" s="7"/>
      <c r="S10171" s="7"/>
      <c r="T10171" s="7"/>
      <c r="U10171" s="7"/>
      <c r="V10171" s="7"/>
      <c r="W10171" s="7"/>
      <c r="X10171" s="7"/>
      <c r="Y10171" s="7"/>
      <c r="Z10171" s="7"/>
      <c r="AA10171" s="7"/>
      <c r="AB10171" s="7"/>
      <c r="AC10171" s="7"/>
      <c r="AD10171" s="7"/>
      <c r="AE10171" s="7"/>
    </row>
    <row r="10173" spans="3:31" s="8" customFormat="1">
      <c r="C10173" s="15"/>
      <c r="G10173" s="7"/>
      <c r="H10173" s="7"/>
      <c r="I10173" s="7"/>
      <c r="J10173" s="7"/>
      <c r="K10173" s="7"/>
      <c r="L10173" s="7"/>
      <c r="M10173" s="7"/>
      <c r="N10173" s="7"/>
      <c r="O10173" s="7"/>
      <c r="P10173" s="7"/>
      <c r="Q10173" s="7"/>
      <c r="R10173" s="7"/>
      <c r="S10173" s="7"/>
      <c r="T10173" s="7"/>
      <c r="U10173" s="7"/>
      <c r="V10173" s="7"/>
      <c r="W10173" s="7"/>
      <c r="X10173" s="7"/>
      <c r="Y10173" s="7"/>
      <c r="Z10173" s="7"/>
      <c r="AA10173" s="7"/>
      <c r="AB10173" s="7"/>
      <c r="AC10173" s="7"/>
      <c r="AD10173" s="7"/>
      <c r="AE10173" s="7"/>
    </row>
    <row r="10175" spans="3:31" s="8" customFormat="1">
      <c r="C10175" s="15"/>
      <c r="G10175" s="7"/>
      <c r="H10175" s="7"/>
      <c r="I10175" s="7"/>
      <c r="J10175" s="7"/>
      <c r="K10175" s="7"/>
      <c r="L10175" s="7"/>
      <c r="M10175" s="7"/>
      <c r="N10175" s="7"/>
      <c r="O10175" s="7"/>
      <c r="P10175" s="7"/>
      <c r="Q10175" s="7"/>
      <c r="R10175" s="7"/>
      <c r="S10175" s="7"/>
      <c r="T10175" s="7"/>
      <c r="U10175" s="7"/>
      <c r="V10175" s="7"/>
      <c r="W10175" s="7"/>
      <c r="X10175" s="7"/>
      <c r="Y10175" s="7"/>
      <c r="Z10175" s="7"/>
      <c r="AA10175" s="7"/>
      <c r="AB10175" s="7"/>
      <c r="AC10175" s="7"/>
      <c r="AD10175" s="7"/>
      <c r="AE10175" s="7"/>
    </row>
    <row r="10177" spans="3:31" s="8" customFormat="1">
      <c r="C10177" s="15"/>
      <c r="G10177" s="7"/>
      <c r="H10177" s="7"/>
      <c r="I10177" s="7"/>
      <c r="J10177" s="7"/>
      <c r="K10177" s="7"/>
      <c r="L10177" s="7"/>
      <c r="M10177" s="7"/>
      <c r="N10177" s="7"/>
      <c r="O10177" s="7"/>
      <c r="P10177" s="7"/>
      <c r="Q10177" s="7"/>
      <c r="R10177" s="7"/>
      <c r="S10177" s="7"/>
      <c r="T10177" s="7"/>
      <c r="U10177" s="7"/>
      <c r="V10177" s="7"/>
      <c r="W10177" s="7"/>
      <c r="X10177" s="7"/>
      <c r="Y10177" s="7"/>
      <c r="Z10177" s="7"/>
      <c r="AA10177" s="7"/>
      <c r="AB10177" s="7"/>
      <c r="AC10177" s="7"/>
      <c r="AD10177" s="7"/>
      <c r="AE10177" s="7"/>
    </row>
    <row r="10179" spans="3:31" s="8" customFormat="1">
      <c r="C10179" s="15"/>
      <c r="G10179" s="7"/>
      <c r="H10179" s="7"/>
      <c r="I10179" s="7"/>
      <c r="J10179" s="7"/>
      <c r="K10179" s="7"/>
      <c r="L10179" s="7"/>
      <c r="M10179" s="7"/>
      <c r="N10179" s="7"/>
      <c r="O10179" s="7"/>
      <c r="P10179" s="7"/>
      <c r="Q10179" s="7"/>
      <c r="R10179" s="7"/>
      <c r="S10179" s="7"/>
      <c r="T10179" s="7"/>
      <c r="U10179" s="7"/>
      <c r="V10179" s="7"/>
      <c r="W10179" s="7"/>
      <c r="X10179" s="7"/>
      <c r="Y10179" s="7"/>
      <c r="Z10179" s="7"/>
      <c r="AA10179" s="7"/>
      <c r="AB10179" s="7"/>
      <c r="AC10179" s="7"/>
      <c r="AD10179" s="7"/>
      <c r="AE10179" s="7"/>
    </row>
    <row r="10181" spans="3:31" s="8" customFormat="1">
      <c r="C10181" s="15"/>
      <c r="G10181" s="7"/>
      <c r="H10181" s="7"/>
      <c r="I10181" s="7"/>
      <c r="J10181" s="7"/>
      <c r="K10181" s="7"/>
      <c r="L10181" s="7"/>
      <c r="M10181" s="7"/>
      <c r="N10181" s="7"/>
      <c r="O10181" s="7"/>
      <c r="P10181" s="7"/>
      <c r="Q10181" s="7"/>
      <c r="R10181" s="7"/>
      <c r="S10181" s="7"/>
      <c r="T10181" s="7"/>
      <c r="U10181" s="7"/>
      <c r="V10181" s="7"/>
      <c r="W10181" s="7"/>
      <c r="X10181" s="7"/>
      <c r="Y10181" s="7"/>
      <c r="Z10181" s="7"/>
      <c r="AA10181" s="7"/>
      <c r="AB10181" s="7"/>
      <c r="AC10181" s="7"/>
      <c r="AD10181" s="7"/>
      <c r="AE10181" s="7"/>
    </row>
    <row r="10183" spans="3:31" s="8" customFormat="1">
      <c r="C10183" s="15"/>
      <c r="G10183" s="7"/>
      <c r="H10183" s="7"/>
      <c r="I10183" s="7"/>
      <c r="J10183" s="7"/>
      <c r="K10183" s="7"/>
      <c r="L10183" s="7"/>
      <c r="M10183" s="7"/>
      <c r="N10183" s="7"/>
      <c r="O10183" s="7"/>
      <c r="P10183" s="7"/>
      <c r="Q10183" s="7"/>
      <c r="R10183" s="7"/>
      <c r="S10183" s="7"/>
      <c r="T10183" s="7"/>
      <c r="U10183" s="7"/>
      <c r="V10183" s="7"/>
      <c r="W10183" s="7"/>
      <c r="X10183" s="7"/>
      <c r="Y10183" s="7"/>
      <c r="Z10183" s="7"/>
      <c r="AA10183" s="7"/>
      <c r="AB10183" s="7"/>
      <c r="AC10183" s="7"/>
      <c r="AD10183" s="7"/>
      <c r="AE10183" s="7"/>
    </row>
    <row r="10185" spans="3:31" s="8" customFormat="1">
      <c r="C10185" s="15"/>
      <c r="G10185" s="7"/>
      <c r="H10185" s="7"/>
      <c r="I10185" s="7"/>
      <c r="J10185" s="7"/>
      <c r="K10185" s="7"/>
      <c r="L10185" s="7"/>
      <c r="M10185" s="7"/>
      <c r="N10185" s="7"/>
      <c r="O10185" s="7"/>
      <c r="P10185" s="7"/>
      <c r="Q10185" s="7"/>
      <c r="R10185" s="7"/>
      <c r="S10185" s="7"/>
      <c r="T10185" s="7"/>
      <c r="U10185" s="7"/>
      <c r="V10185" s="7"/>
      <c r="W10185" s="7"/>
      <c r="X10185" s="7"/>
      <c r="Y10185" s="7"/>
      <c r="Z10185" s="7"/>
      <c r="AA10185" s="7"/>
      <c r="AB10185" s="7"/>
      <c r="AC10185" s="7"/>
      <c r="AD10185" s="7"/>
      <c r="AE10185" s="7"/>
    </row>
    <row r="10187" spans="3:31" s="8" customFormat="1">
      <c r="C10187" s="15"/>
      <c r="G10187" s="7"/>
      <c r="H10187" s="7"/>
      <c r="I10187" s="7"/>
      <c r="J10187" s="7"/>
      <c r="K10187" s="7"/>
      <c r="L10187" s="7"/>
      <c r="M10187" s="7"/>
      <c r="N10187" s="7"/>
      <c r="O10187" s="7"/>
      <c r="P10187" s="7"/>
      <c r="Q10187" s="7"/>
      <c r="R10187" s="7"/>
      <c r="S10187" s="7"/>
      <c r="T10187" s="7"/>
      <c r="U10187" s="7"/>
      <c r="V10187" s="7"/>
      <c r="W10187" s="7"/>
      <c r="X10187" s="7"/>
      <c r="Y10187" s="7"/>
      <c r="Z10187" s="7"/>
      <c r="AA10187" s="7"/>
      <c r="AB10187" s="7"/>
      <c r="AC10187" s="7"/>
      <c r="AD10187" s="7"/>
      <c r="AE10187" s="7"/>
    </row>
    <row r="10189" spans="3:31" s="8" customFormat="1">
      <c r="C10189" s="15"/>
      <c r="G10189" s="7"/>
      <c r="H10189" s="7"/>
      <c r="I10189" s="7"/>
      <c r="J10189" s="7"/>
      <c r="K10189" s="7"/>
      <c r="L10189" s="7"/>
      <c r="M10189" s="7"/>
      <c r="N10189" s="7"/>
      <c r="O10189" s="7"/>
      <c r="P10189" s="7"/>
      <c r="Q10189" s="7"/>
      <c r="R10189" s="7"/>
      <c r="S10189" s="7"/>
      <c r="T10189" s="7"/>
      <c r="U10189" s="7"/>
      <c r="V10189" s="7"/>
      <c r="W10189" s="7"/>
      <c r="X10189" s="7"/>
      <c r="Y10189" s="7"/>
      <c r="Z10189" s="7"/>
      <c r="AA10189" s="7"/>
      <c r="AB10189" s="7"/>
      <c r="AC10189" s="7"/>
      <c r="AD10189" s="7"/>
      <c r="AE10189" s="7"/>
    </row>
    <row r="10191" spans="3:31" s="8" customFormat="1">
      <c r="C10191" s="15"/>
      <c r="G10191" s="7"/>
      <c r="H10191" s="7"/>
      <c r="I10191" s="7"/>
      <c r="J10191" s="7"/>
      <c r="K10191" s="7"/>
      <c r="L10191" s="7"/>
      <c r="M10191" s="7"/>
      <c r="N10191" s="7"/>
      <c r="O10191" s="7"/>
      <c r="P10191" s="7"/>
      <c r="Q10191" s="7"/>
      <c r="R10191" s="7"/>
      <c r="S10191" s="7"/>
      <c r="T10191" s="7"/>
      <c r="U10191" s="7"/>
      <c r="V10191" s="7"/>
      <c r="W10191" s="7"/>
      <c r="X10191" s="7"/>
      <c r="Y10191" s="7"/>
      <c r="Z10191" s="7"/>
      <c r="AA10191" s="7"/>
      <c r="AB10191" s="7"/>
      <c r="AC10191" s="7"/>
      <c r="AD10191" s="7"/>
      <c r="AE10191" s="7"/>
    </row>
    <row r="10193" spans="3:31" s="8" customFormat="1">
      <c r="C10193" s="15"/>
      <c r="G10193" s="7"/>
      <c r="H10193" s="7"/>
      <c r="I10193" s="7"/>
      <c r="J10193" s="7"/>
      <c r="K10193" s="7"/>
      <c r="L10193" s="7"/>
      <c r="M10193" s="7"/>
      <c r="N10193" s="7"/>
      <c r="O10193" s="7"/>
      <c r="P10193" s="7"/>
      <c r="Q10193" s="7"/>
      <c r="R10193" s="7"/>
      <c r="S10193" s="7"/>
      <c r="T10193" s="7"/>
      <c r="U10193" s="7"/>
      <c r="V10193" s="7"/>
      <c r="W10193" s="7"/>
      <c r="X10193" s="7"/>
      <c r="Y10193" s="7"/>
      <c r="Z10193" s="7"/>
      <c r="AA10193" s="7"/>
      <c r="AB10193" s="7"/>
      <c r="AC10193" s="7"/>
      <c r="AD10193" s="7"/>
      <c r="AE10193" s="7"/>
    </row>
    <row r="10195" spans="3:31" s="8" customFormat="1">
      <c r="C10195" s="15"/>
      <c r="G10195" s="7"/>
      <c r="H10195" s="7"/>
      <c r="I10195" s="7"/>
      <c r="J10195" s="7"/>
      <c r="K10195" s="7"/>
      <c r="L10195" s="7"/>
      <c r="M10195" s="7"/>
      <c r="N10195" s="7"/>
      <c r="O10195" s="7"/>
      <c r="P10195" s="7"/>
      <c r="Q10195" s="7"/>
      <c r="R10195" s="7"/>
      <c r="S10195" s="7"/>
      <c r="T10195" s="7"/>
      <c r="U10195" s="7"/>
      <c r="V10195" s="7"/>
      <c r="W10195" s="7"/>
      <c r="X10195" s="7"/>
      <c r="Y10195" s="7"/>
      <c r="Z10195" s="7"/>
      <c r="AA10195" s="7"/>
      <c r="AB10195" s="7"/>
      <c r="AC10195" s="7"/>
      <c r="AD10195" s="7"/>
      <c r="AE10195" s="7"/>
    </row>
    <row r="10197" spans="3:31" s="8" customFormat="1">
      <c r="C10197" s="15"/>
      <c r="G10197" s="7"/>
      <c r="H10197" s="7"/>
      <c r="I10197" s="7"/>
      <c r="J10197" s="7"/>
      <c r="K10197" s="7"/>
      <c r="L10197" s="7"/>
      <c r="M10197" s="7"/>
      <c r="N10197" s="7"/>
      <c r="O10197" s="7"/>
      <c r="P10197" s="7"/>
      <c r="Q10197" s="7"/>
      <c r="R10197" s="7"/>
      <c r="S10197" s="7"/>
      <c r="T10197" s="7"/>
      <c r="U10197" s="7"/>
      <c r="V10197" s="7"/>
      <c r="W10197" s="7"/>
      <c r="X10197" s="7"/>
      <c r="Y10197" s="7"/>
      <c r="Z10197" s="7"/>
      <c r="AA10197" s="7"/>
      <c r="AB10197" s="7"/>
      <c r="AC10197" s="7"/>
      <c r="AD10197" s="7"/>
      <c r="AE10197" s="7"/>
    </row>
    <row r="10199" spans="3:31" s="8" customFormat="1">
      <c r="C10199" s="15"/>
      <c r="G10199" s="7"/>
      <c r="H10199" s="7"/>
      <c r="I10199" s="7"/>
      <c r="J10199" s="7"/>
      <c r="K10199" s="7"/>
      <c r="L10199" s="7"/>
      <c r="M10199" s="7"/>
      <c r="N10199" s="7"/>
      <c r="O10199" s="7"/>
      <c r="P10199" s="7"/>
      <c r="Q10199" s="7"/>
      <c r="R10199" s="7"/>
      <c r="S10199" s="7"/>
      <c r="T10199" s="7"/>
      <c r="U10199" s="7"/>
      <c r="V10199" s="7"/>
      <c r="W10199" s="7"/>
      <c r="X10199" s="7"/>
      <c r="Y10199" s="7"/>
      <c r="Z10199" s="7"/>
      <c r="AA10199" s="7"/>
      <c r="AB10199" s="7"/>
      <c r="AC10199" s="7"/>
      <c r="AD10199" s="7"/>
      <c r="AE10199" s="7"/>
    </row>
    <row r="10201" spans="3:31" s="8" customFormat="1">
      <c r="C10201" s="15"/>
      <c r="G10201" s="7"/>
      <c r="H10201" s="7"/>
      <c r="I10201" s="7"/>
      <c r="J10201" s="7"/>
      <c r="K10201" s="7"/>
      <c r="L10201" s="7"/>
      <c r="M10201" s="7"/>
      <c r="N10201" s="7"/>
      <c r="O10201" s="7"/>
      <c r="P10201" s="7"/>
      <c r="Q10201" s="7"/>
      <c r="R10201" s="7"/>
      <c r="S10201" s="7"/>
      <c r="T10201" s="7"/>
      <c r="U10201" s="7"/>
      <c r="V10201" s="7"/>
      <c r="W10201" s="7"/>
      <c r="X10201" s="7"/>
      <c r="Y10201" s="7"/>
      <c r="Z10201" s="7"/>
      <c r="AA10201" s="7"/>
      <c r="AB10201" s="7"/>
      <c r="AC10201" s="7"/>
      <c r="AD10201" s="7"/>
      <c r="AE10201" s="7"/>
    </row>
    <row r="10203" spans="3:31" s="8" customFormat="1">
      <c r="C10203" s="15"/>
      <c r="G10203" s="7"/>
      <c r="H10203" s="7"/>
      <c r="I10203" s="7"/>
      <c r="J10203" s="7"/>
      <c r="K10203" s="7"/>
      <c r="L10203" s="7"/>
      <c r="M10203" s="7"/>
      <c r="N10203" s="7"/>
      <c r="O10203" s="7"/>
      <c r="P10203" s="7"/>
      <c r="Q10203" s="7"/>
      <c r="R10203" s="7"/>
      <c r="S10203" s="7"/>
      <c r="T10203" s="7"/>
      <c r="U10203" s="7"/>
      <c r="V10203" s="7"/>
      <c r="W10203" s="7"/>
      <c r="X10203" s="7"/>
      <c r="Y10203" s="7"/>
      <c r="Z10203" s="7"/>
      <c r="AA10203" s="7"/>
      <c r="AB10203" s="7"/>
      <c r="AC10203" s="7"/>
      <c r="AD10203" s="7"/>
      <c r="AE10203" s="7"/>
    </row>
    <row r="10205" spans="3:31" s="8" customFormat="1">
      <c r="C10205" s="15"/>
      <c r="G10205" s="7"/>
      <c r="H10205" s="7"/>
      <c r="I10205" s="7"/>
      <c r="J10205" s="7"/>
      <c r="K10205" s="7"/>
      <c r="L10205" s="7"/>
      <c r="M10205" s="7"/>
      <c r="N10205" s="7"/>
      <c r="O10205" s="7"/>
      <c r="P10205" s="7"/>
      <c r="Q10205" s="7"/>
      <c r="R10205" s="7"/>
      <c r="S10205" s="7"/>
      <c r="T10205" s="7"/>
      <c r="U10205" s="7"/>
      <c r="V10205" s="7"/>
      <c r="W10205" s="7"/>
      <c r="X10205" s="7"/>
      <c r="Y10205" s="7"/>
      <c r="Z10205" s="7"/>
      <c r="AA10205" s="7"/>
      <c r="AB10205" s="7"/>
      <c r="AC10205" s="7"/>
      <c r="AD10205" s="7"/>
      <c r="AE10205" s="7"/>
    </row>
    <row r="10207" spans="3:31" s="8" customFormat="1">
      <c r="C10207" s="15"/>
      <c r="G10207" s="7"/>
      <c r="H10207" s="7"/>
      <c r="I10207" s="7"/>
      <c r="J10207" s="7"/>
      <c r="K10207" s="7"/>
      <c r="L10207" s="7"/>
      <c r="M10207" s="7"/>
      <c r="N10207" s="7"/>
      <c r="O10207" s="7"/>
      <c r="P10207" s="7"/>
      <c r="Q10207" s="7"/>
      <c r="R10207" s="7"/>
      <c r="S10207" s="7"/>
      <c r="T10207" s="7"/>
      <c r="U10207" s="7"/>
      <c r="V10207" s="7"/>
      <c r="W10207" s="7"/>
      <c r="X10207" s="7"/>
      <c r="Y10207" s="7"/>
      <c r="Z10207" s="7"/>
      <c r="AA10207" s="7"/>
      <c r="AB10207" s="7"/>
      <c r="AC10207" s="7"/>
      <c r="AD10207" s="7"/>
      <c r="AE10207" s="7"/>
    </row>
    <row r="10209" spans="3:31" s="8" customFormat="1">
      <c r="C10209" s="15"/>
      <c r="G10209" s="7"/>
      <c r="H10209" s="7"/>
      <c r="I10209" s="7"/>
      <c r="J10209" s="7"/>
      <c r="K10209" s="7"/>
      <c r="L10209" s="7"/>
      <c r="M10209" s="7"/>
      <c r="N10209" s="7"/>
      <c r="O10209" s="7"/>
      <c r="P10209" s="7"/>
      <c r="Q10209" s="7"/>
      <c r="R10209" s="7"/>
      <c r="S10209" s="7"/>
      <c r="T10209" s="7"/>
      <c r="U10209" s="7"/>
      <c r="V10209" s="7"/>
      <c r="W10209" s="7"/>
      <c r="X10209" s="7"/>
      <c r="Y10209" s="7"/>
      <c r="Z10209" s="7"/>
      <c r="AA10209" s="7"/>
      <c r="AB10209" s="7"/>
      <c r="AC10209" s="7"/>
      <c r="AD10209" s="7"/>
      <c r="AE10209" s="7"/>
    </row>
    <row r="10211" spans="3:31" s="8" customFormat="1">
      <c r="C10211" s="15"/>
      <c r="G10211" s="7"/>
      <c r="H10211" s="7"/>
      <c r="I10211" s="7"/>
      <c r="J10211" s="7"/>
      <c r="K10211" s="7"/>
      <c r="L10211" s="7"/>
      <c r="M10211" s="7"/>
      <c r="N10211" s="7"/>
      <c r="O10211" s="7"/>
      <c r="P10211" s="7"/>
      <c r="Q10211" s="7"/>
      <c r="R10211" s="7"/>
      <c r="S10211" s="7"/>
      <c r="T10211" s="7"/>
      <c r="U10211" s="7"/>
      <c r="V10211" s="7"/>
      <c r="W10211" s="7"/>
      <c r="X10211" s="7"/>
      <c r="Y10211" s="7"/>
      <c r="Z10211" s="7"/>
      <c r="AA10211" s="7"/>
      <c r="AB10211" s="7"/>
      <c r="AC10211" s="7"/>
      <c r="AD10211" s="7"/>
      <c r="AE10211" s="7"/>
    </row>
    <row r="10213" spans="3:31" s="8" customFormat="1">
      <c r="C10213" s="15"/>
      <c r="G10213" s="7"/>
      <c r="H10213" s="7"/>
      <c r="I10213" s="7"/>
      <c r="J10213" s="7"/>
      <c r="K10213" s="7"/>
      <c r="L10213" s="7"/>
      <c r="M10213" s="7"/>
      <c r="N10213" s="7"/>
      <c r="O10213" s="7"/>
      <c r="P10213" s="7"/>
      <c r="Q10213" s="7"/>
      <c r="R10213" s="7"/>
      <c r="S10213" s="7"/>
      <c r="T10213" s="7"/>
      <c r="U10213" s="7"/>
      <c r="V10213" s="7"/>
      <c r="W10213" s="7"/>
      <c r="X10213" s="7"/>
      <c r="Y10213" s="7"/>
      <c r="Z10213" s="7"/>
      <c r="AA10213" s="7"/>
      <c r="AB10213" s="7"/>
      <c r="AC10213" s="7"/>
      <c r="AD10213" s="7"/>
      <c r="AE10213" s="7"/>
    </row>
    <row r="10215" spans="3:31" s="8" customFormat="1">
      <c r="C10215" s="15"/>
      <c r="G10215" s="7"/>
      <c r="H10215" s="7"/>
      <c r="I10215" s="7"/>
      <c r="J10215" s="7"/>
      <c r="K10215" s="7"/>
      <c r="L10215" s="7"/>
      <c r="M10215" s="7"/>
      <c r="N10215" s="7"/>
      <c r="O10215" s="7"/>
      <c r="P10215" s="7"/>
      <c r="Q10215" s="7"/>
      <c r="R10215" s="7"/>
      <c r="S10215" s="7"/>
      <c r="T10215" s="7"/>
      <c r="U10215" s="7"/>
      <c r="V10215" s="7"/>
      <c r="W10215" s="7"/>
      <c r="X10215" s="7"/>
      <c r="Y10215" s="7"/>
      <c r="Z10215" s="7"/>
      <c r="AA10215" s="7"/>
      <c r="AB10215" s="7"/>
      <c r="AC10215" s="7"/>
      <c r="AD10215" s="7"/>
      <c r="AE10215" s="7"/>
    </row>
    <row r="10217" spans="3:31" s="8" customFormat="1">
      <c r="C10217" s="15"/>
      <c r="G10217" s="7"/>
      <c r="H10217" s="7"/>
      <c r="I10217" s="7"/>
      <c r="J10217" s="7"/>
      <c r="K10217" s="7"/>
      <c r="L10217" s="7"/>
      <c r="M10217" s="7"/>
      <c r="N10217" s="7"/>
      <c r="O10217" s="7"/>
      <c r="P10217" s="7"/>
      <c r="Q10217" s="7"/>
      <c r="R10217" s="7"/>
      <c r="S10217" s="7"/>
      <c r="T10217" s="7"/>
      <c r="U10217" s="7"/>
      <c r="V10217" s="7"/>
      <c r="W10217" s="7"/>
      <c r="X10217" s="7"/>
      <c r="Y10217" s="7"/>
      <c r="Z10217" s="7"/>
      <c r="AA10217" s="7"/>
      <c r="AB10217" s="7"/>
      <c r="AC10217" s="7"/>
      <c r="AD10217" s="7"/>
      <c r="AE10217" s="7"/>
    </row>
    <row r="10219" spans="3:31" s="8" customFormat="1">
      <c r="C10219" s="15"/>
      <c r="G10219" s="7"/>
      <c r="H10219" s="7"/>
      <c r="I10219" s="7"/>
      <c r="J10219" s="7"/>
      <c r="K10219" s="7"/>
      <c r="L10219" s="7"/>
      <c r="M10219" s="7"/>
      <c r="N10219" s="7"/>
      <c r="O10219" s="7"/>
      <c r="P10219" s="7"/>
      <c r="Q10219" s="7"/>
      <c r="R10219" s="7"/>
      <c r="S10219" s="7"/>
      <c r="T10219" s="7"/>
      <c r="U10219" s="7"/>
      <c r="V10219" s="7"/>
      <c r="W10219" s="7"/>
      <c r="X10219" s="7"/>
      <c r="Y10219" s="7"/>
      <c r="Z10219" s="7"/>
      <c r="AA10219" s="7"/>
      <c r="AB10219" s="7"/>
      <c r="AC10219" s="7"/>
      <c r="AD10219" s="7"/>
      <c r="AE10219" s="7"/>
    </row>
    <row r="10221" spans="3:31" s="8" customFormat="1">
      <c r="C10221" s="15"/>
      <c r="G10221" s="7"/>
      <c r="H10221" s="7"/>
      <c r="I10221" s="7"/>
      <c r="J10221" s="7"/>
      <c r="K10221" s="7"/>
      <c r="L10221" s="7"/>
      <c r="M10221" s="7"/>
      <c r="N10221" s="7"/>
      <c r="O10221" s="7"/>
      <c r="P10221" s="7"/>
      <c r="Q10221" s="7"/>
      <c r="R10221" s="7"/>
      <c r="S10221" s="7"/>
      <c r="T10221" s="7"/>
      <c r="U10221" s="7"/>
      <c r="V10221" s="7"/>
      <c r="W10221" s="7"/>
      <c r="X10221" s="7"/>
      <c r="Y10221" s="7"/>
      <c r="Z10221" s="7"/>
      <c r="AA10221" s="7"/>
      <c r="AB10221" s="7"/>
      <c r="AC10221" s="7"/>
      <c r="AD10221" s="7"/>
      <c r="AE10221" s="7"/>
    </row>
    <row r="10223" spans="3:31" s="8" customFormat="1">
      <c r="C10223" s="15"/>
      <c r="G10223" s="7"/>
      <c r="H10223" s="7"/>
      <c r="I10223" s="7"/>
      <c r="J10223" s="7"/>
      <c r="K10223" s="7"/>
      <c r="L10223" s="7"/>
      <c r="M10223" s="7"/>
      <c r="N10223" s="7"/>
      <c r="O10223" s="7"/>
      <c r="P10223" s="7"/>
      <c r="Q10223" s="7"/>
      <c r="R10223" s="7"/>
      <c r="S10223" s="7"/>
      <c r="T10223" s="7"/>
      <c r="U10223" s="7"/>
      <c r="V10223" s="7"/>
      <c r="W10223" s="7"/>
      <c r="X10223" s="7"/>
      <c r="Y10223" s="7"/>
      <c r="Z10223" s="7"/>
      <c r="AA10223" s="7"/>
      <c r="AB10223" s="7"/>
      <c r="AC10223" s="7"/>
      <c r="AD10223" s="7"/>
      <c r="AE10223" s="7"/>
    </row>
    <row r="10225" spans="3:31" s="8" customFormat="1">
      <c r="C10225" s="15"/>
      <c r="G10225" s="7"/>
      <c r="H10225" s="7"/>
      <c r="I10225" s="7"/>
      <c r="J10225" s="7"/>
      <c r="K10225" s="7"/>
      <c r="L10225" s="7"/>
      <c r="M10225" s="7"/>
      <c r="N10225" s="7"/>
      <c r="O10225" s="7"/>
      <c r="P10225" s="7"/>
      <c r="Q10225" s="7"/>
      <c r="R10225" s="7"/>
      <c r="S10225" s="7"/>
      <c r="T10225" s="7"/>
      <c r="U10225" s="7"/>
      <c r="V10225" s="7"/>
      <c r="W10225" s="7"/>
      <c r="X10225" s="7"/>
      <c r="Y10225" s="7"/>
      <c r="Z10225" s="7"/>
      <c r="AA10225" s="7"/>
      <c r="AB10225" s="7"/>
      <c r="AC10225" s="7"/>
      <c r="AD10225" s="7"/>
      <c r="AE10225" s="7"/>
    </row>
    <row r="10227" spans="3:31" s="8" customFormat="1">
      <c r="C10227" s="15"/>
      <c r="G10227" s="7"/>
      <c r="H10227" s="7"/>
      <c r="I10227" s="7"/>
      <c r="J10227" s="7"/>
      <c r="K10227" s="7"/>
      <c r="L10227" s="7"/>
      <c r="M10227" s="7"/>
      <c r="N10227" s="7"/>
      <c r="O10227" s="7"/>
      <c r="P10227" s="7"/>
      <c r="Q10227" s="7"/>
      <c r="R10227" s="7"/>
      <c r="S10227" s="7"/>
      <c r="T10227" s="7"/>
      <c r="U10227" s="7"/>
      <c r="V10227" s="7"/>
      <c r="W10227" s="7"/>
      <c r="X10227" s="7"/>
      <c r="Y10227" s="7"/>
      <c r="Z10227" s="7"/>
      <c r="AA10227" s="7"/>
      <c r="AB10227" s="7"/>
      <c r="AC10227" s="7"/>
      <c r="AD10227" s="7"/>
      <c r="AE10227" s="7"/>
    </row>
    <row r="10229" spans="3:31" s="8" customFormat="1">
      <c r="C10229" s="15"/>
      <c r="G10229" s="7"/>
      <c r="H10229" s="7"/>
      <c r="I10229" s="7"/>
      <c r="J10229" s="7"/>
      <c r="K10229" s="7"/>
      <c r="L10229" s="7"/>
      <c r="M10229" s="7"/>
      <c r="N10229" s="7"/>
      <c r="O10229" s="7"/>
      <c r="P10229" s="7"/>
      <c r="Q10229" s="7"/>
      <c r="R10229" s="7"/>
      <c r="S10229" s="7"/>
      <c r="T10229" s="7"/>
      <c r="U10229" s="7"/>
      <c r="V10229" s="7"/>
      <c r="W10229" s="7"/>
      <c r="X10229" s="7"/>
      <c r="Y10229" s="7"/>
      <c r="Z10229" s="7"/>
      <c r="AA10229" s="7"/>
      <c r="AB10229" s="7"/>
      <c r="AC10229" s="7"/>
      <c r="AD10229" s="7"/>
      <c r="AE10229" s="7"/>
    </row>
    <row r="10231" spans="3:31" s="8" customFormat="1">
      <c r="C10231" s="15"/>
      <c r="G10231" s="7"/>
      <c r="H10231" s="7"/>
      <c r="I10231" s="7"/>
      <c r="J10231" s="7"/>
      <c r="K10231" s="7"/>
      <c r="L10231" s="7"/>
      <c r="M10231" s="7"/>
      <c r="N10231" s="7"/>
      <c r="O10231" s="7"/>
      <c r="P10231" s="7"/>
      <c r="Q10231" s="7"/>
      <c r="R10231" s="7"/>
      <c r="S10231" s="7"/>
      <c r="T10231" s="7"/>
      <c r="U10231" s="7"/>
      <c r="V10231" s="7"/>
      <c r="W10231" s="7"/>
      <c r="X10231" s="7"/>
      <c r="Y10231" s="7"/>
      <c r="Z10231" s="7"/>
      <c r="AA10231" s="7"/>
      <c r="AB10231" s="7"/>
      <c r="AC10231" s="7"/>
      <c r="AD10231" s="7"/>
      <c r="AE10231" s="7"/>
    </row>
    <row r="10233" spans="3:31" s="8" customFormat="1">
      <c r="C10233" s="15"/>
      <c r="G10233" s="7"/>
      <c r="H10233" s="7"/>
      <c r="I10233" s="7"/>
      <c r="J10233" s="7"/>
      <c r="K10233" s="7"/>
      <c r="L10233" s="7"/>
      <c r="M10233" s="7"/>
      <c r="N10233" s="7"/>
      <c r="O10233" s="7"/>
      <c r="P10233" s="7"/>
      <c r="Q10233" s="7"/>
      <c r="R10233" s="7"/>
      <c r="S10233" s="7"/>
      <c r="T10233" s="7"/>
      <c r="U10233" s="7"/>
      <c r="V10233" s="7"/>
      <c r="W10233" s="7"/>
      <c r="X10233" s="7"/>
      <c r="Y10233" s="7"/>
      <c r="Z10233" s="7"/>
      <c r="AA10233" s="7"/>
      <c r="AB10233" s="7"/>
      <c r="AC10233" s="7"/>
      <c r="AD10233" s="7"/>
      <c r="AE10233" s="7"/>
    </row>
    <row r="10235" spans="3:31" s="8" customFormat="1">
      <c r="C10235" s="15"/>
      <c r="G10235" s="7"/>
      <c r="H10235" s="7"/>
      <c r="I10235" s="7"/>
      <c r="J10235" s="7"/>
      <c r="K10235" s="7"/>
      <c r="L10235" s="7"/>
      <c r="M10235" s="7"/>
      <c r="N10235" s="7"/>
      <c r="O10235" s="7"/>
      <c r="P10235" s="7"/>
      <c r="Q10235" s="7"/>
      <c r="R10235" s="7"/>
      <c r="S10235" s="7"/>
      <c r="T10235" s="7"/>
      <c r="U10235" s="7"/>
      <c r="V10235" s="7"/>
      <c r="W10235" s="7"/>
      <c r="X10235" s="7"/>
      <c r="Y10235" s="7"/>
      <c r="Z10235" s="7"/>
      <c r="AA10235" s="7"/>
      <c r="AB10235" s="7"/>
      <c r="AC10235" s="7"/>
      <c r="AD10235" s="7"/>
      <c r="AE10235" s="7"/>
    </row>
    <row r="10237" spans="3:31" s="8" customFormat="1">
      <c r="C10237" s="15"/>
      <c r="G10237" s="7"/>
      <c r="H10237" s="7"/>
      <c r="I10237" s="7"/>
      <c r="J10237" s="7"/>
      <c r="K10237" s="7"/>
      <c r="L10237" s="7"/>
      <c r="M10237" s="7"/>
      <c r="N10237" s="7"/>
      <c r="O10237" s="7"/>
      <c r="P10237" s="7"/>
      <c r="Q10237" s="7"/>
      <c r="R10237" s="7"/>
      <c r="S10237" s="7"/>
      <c r="T10237" s="7"/>
      <c r="U10237" s="7"/>
      <c r="V10237" s="7"/>
      <c r="W10237" s="7"/>
      <c r="X10237" s="7"/>
      <c r="Y10237" s="7"/>
      <c r="Z10237" s="7"/>
      <c r="AA10237" s="7"/>
      <c r="AB10237" s="7"/>
      <c r="AC10237" s="7"/>
      <c r="AD10237" s="7"/>
      <c r="AE10237" s="7"/>
    </row>
    <row r="10239" spans="3:31" s="8" customFormat="1">
      <c r="C10239" s="15"/>
      <c r="G10239" s="7"/>
      <c r="H10239" s="7"/>
      <c r="I10239" s="7"/>
      <c r="J10239" s="7"/>
      <c r="K10239" s="7"/>
      <c r="L10239" s="7"/>
      <c r="M10239" s="7"/>
      <c r="N10239" s="7"/>
      <c r="O10239" s="7"/>
      <c r="P10239" s="7"/>
      <c r="Q10239" s="7"/>
      <c r="R10239" s="7"/>
      <c r="S10239" s="7"/>
      <c r="T10239" s="7"/>
      <c r="U10239" s="7"/>
      <c r="V10239" s="7"/>
      <c r="W10239" s="7"/>
      <c r="X10239" s="7"/>
      <c r="Y10239" s="7"/>
      <c r="Z10239" s="7"/>
      <c r="AA10239" s="7"/>
      <c r="AB10239" s="7"/>
      <c r="AC10239" s="7"/>
      <c r="AD10239" s="7"/>
      <c r="AE10239" s="7"/>
    </row>
    <row r="10241" spans="3:31" s="8" customFormat="1">
      <c r="C10241" s="15"/>
      <c r="G10241" s="7"/>
      <c r="H10241" s="7"/>
      <c r="I10241" s="7"/>
      <c r="J10241" s="7"/>
      <c r="K10241" s="7"/>
      <c r="L10241" s="7"/>
      <c r="M10241" s="7"/>
      <c r="N10241" s="7"/>
      <c r="O10241" s="7"/>
      <c r="P10241" s="7"/>
      <c r="Q10241" s="7"/>
      <c r="R10241" s="7"/>
      <c r="S10241" s="7"/>
      <c r="T10241" s="7"/>
      <c r="U10241" s="7"/>
      <c r="V10241" s="7"/>
      <c r="W10241" s="7"/>
      <c r="X10241" s="7"/>
      <c r="Y10241" s="7"/>
      <c r="Z10241" s="7"/>
      <c r="AA10241" s="7"/>
      <c r="AB10241" s="7"/>
      <c r="AC10241" s="7"/>
      <c r="AD10241" s="7"/>
      <c r="AE10241" s="7"/>
    </row>
    <row r="10243" spans="3:31" s="8" customFormat="1">
      <c r="C10243" s="15"/>
      <c r="G10243" s="7"/>
      <c r="H10243" s="7"/>
      <c r="I10243" s="7"/>
      <c r="J10243" s="7"/>
      <c r="K10243" s="7"/>
      <c r="L10243" s="7"/>
      <c r="M10243" s="7"/>
      <c r="N10243" s="7"/>
      <c r="O10243" s="7"/>
      <c r="P10243" s="7"/>
      <c r="Q10243" s="7"/>
      <c r="R10243" s="7"/>
      <c r="S10243" s="7"/>
      <c r="T10243" s="7"/>
      <c r="U10243" s="7"/>
      <c r="V10243" s="7"/>
      <c r="W10243" s="7"/>
      <c r="X10243" s="7"/>
      <c r="Y10243" s="7"/>
      <c r="Z10243" s="7"/>
      <c r="AA10243" s="7"/>
      <c r="AB10243" s="7"/>
      <c r="AC10243" s="7"/>
      <c r="AD10243" s="7"/>
      <c r="AE10243" s="7"/>
    </row>
    <row r="10245" spans="3:31" s="8" customFormat="1">
      <c r="C10245" s="15"/>
      <c r="G10245" s="7"/>
      <c r="H10245" s="7"/>
      <c r="I10245" s="7"/>
      <c r="J10245" s="7"/>
      <c r="K10245" s="7"/>
      <c r="L10245" s="7"/>
      <c r="M10245" s="7"/>
      <c r="N10245" s="7"/>
      <c r="O10245" s="7"/>
      <c r="P10245" s="7"/>
      <c r="Q10245" s="7"/>
      <c r="R10245" s="7"/>
      <c r="S10245" s="7"/>
      <c r="T10245" s="7"/>
      <c r="U10245" s="7"/>
      <c r="V10245" s="7"/>
      <c r="W10245" s="7"/>
      <c r="X10245" s="7"/>
      <c r="Y10245" s="7"/>
      <c r="Z10245" s="7"/>
      <c r="AA10245" s="7"/>
      <c r="AB10245" s="7"/>
      <c r="AC10245" s="7"/>
      <c r="AD10245" s="7"/>
      <c r="AE10245" s="7"/>
    </row>
    <row r="10247" spans="3:31" s="8" customFormat="1">
      <c r="C10247" s="15"/>
      <c r="G10247" s="7"/>
      <c r="H10247" s="7"/>
      <c r="I10247" s="7"/>
      <c r="J10247" s="7"/>
      <c r="K10247" s="7"/>
      <c r="L10247" s="7"/>
      <c r="M10247" s="7"/>
      <c r="N10247" s="7"/>
      <c r="O10247" s="7"/>
      <c r="P10247" s="7"/>
      <c r="Q10247" s="7"/>
      <c r="R10247" s="7"/>
      <c r="S10247" s="7"/>
      <c r="T10247" s="7"/>
      <c r="U10247" s="7"/>
      <c r="V10247" s="7"/>
      <c r="W10247" s="7"/>
      <c r="X10247" s="7"/>
      <c r="Y10247" s="7"/>
      <c r="Z10247" s="7"/>
      <c r="AA10247" s="7"/>
      <c r="AB10247" s="7"/>
      <c r="AC10247" s="7"/>
      <c r="AD10247" s="7"/>
      <c r="AE10247" s="7"/>
    </row>
    <row r="10249" spans="3:31" s="8" customFormat="1">
      <c r="C10249" s="15"/>
      <c r="G10249" s="7"/>
      <c r="H10249" s="7"/>
      <c r="I10249" s="7"/>
      <c r="J10249" s="7"/>
      <c r="K10249" s="7"/>
      <c r="L10249" s="7"/>
      <c r="M10249" s="7"/>
      <c r="N10249" s="7"/>
      <c r="O10249" s="7"/>
      <c r="P10249" s="7"/>
      <c r="Q10249" s="7"/>
      <c r="R10249" s="7"/>
      <c r="S10249" s="7"/>
      <c r="T10249" s="7"/>
      <c r="U10249" s="7"/>
      <c r="V10249" s="7"/>
      <c r="W10249" s="7"/>
      <c r="X10249" s="7"/>
      <c r="Y10249" s="7"/>
      <c r="Z10249" s="7"/>
      <c r="AA10249" s="7"/>
      <c r="AB10249" s="7"/>
      <c r="AC10249" s="7"/>
      <c r="AD10249" s="7"/>
      <c r="AE10249" s="7"/>
    </row>
    <row r="10251" spans="3:31" s="8" customFormat="1">
      <c r="C10251" s="15"/>
      <c r="G10251" s="7"/>
      <c r="H10251" s="7"/>
      <c r="I10251" s="7"/>
      <c r="J10251" s="7"/>
      <c r="K10251" s="7"/>
      <c r="L10251" s="7"/>
      <c r="M10251" s="7"/>
      <c r="N10251" s="7"/>
      <c r="O10251" s="7"/>
      <c r="P10251" s="7"/>
      <c r="Q10251" s="7"/>
      <c r="R10251" s="7"/>
      <c r="S10251" s="7"/>
      <c r="T10251" s="7"/>
      <c r="U10251" s="7"/>
      <c r="V10251" s="7"/>
      <c r="W10251" s="7"/>
      <c r="X10251" s="7"/>
      <c r="Y10251" s="7"/>
      <c r="Z10251" s="7"/>
      <c r="AA10251" s="7"/>
      <c r="AB10251" s="7"/>
      <c r="AC10251" s="7"/>
      <c r="AD10251" s="7"/>
      <c r="AE10251" s="7"/>
    </row>
    <row r="10253" spans="3:31" s="8" customFormat="1">
      <c r="C10253" s="15"/>
      <c r="G10253" s="7"/>
      <c r="H10253" s="7"/>
      <c r="I10253" s="7"/>
      <c r="J10253" s="7"/>
      <c r="K10253" s="7"/>
      <c r="L10253" s="7"/>
      <c r="M10253" s="7"/>
      <c r="N10253" s="7"/>
      <c r="O10253" s="7"/>
      <c r="P10253" s="7"/>
      <c r="Q10253" s="7"/>
      <c r="R10253" s="7"/>
      <c r="S10253" s="7"/>
      <c r="T10253" s="7"/>
      <c r="U10253" s="7"/>
      <c r="V10253" s="7"/>
      <c r="W10253" s="7"/>
      <c r="X10253" s="7"/>
      <c r="Y10253" s="7"/>
      <c r="Z10253" s="7"/>
      <c r="AA10253" s="7"/>
      <c r="AB10253" s="7"/>
      <c r="AC10253" s="7"/>
      <c r="AD10253" s="7"/>
      <c r="AE10253" s="7"/>
    </row>
    <row r="10255" spans="3:31" s="8" customFormat="1">
      <c r="C10255" s="15"/>
      <c r="G10255" s="7"/>
      <c r="H10255" s="7"/>
      <c r="I10255" s="7"/>
      <c r="J10255" s="7"/>
      <c r="K10255" s="7"/>
      <c r="L10255" s="7"/>
      <c r="M10255" s="7"/>
      <c r="N10255" s="7"/>
      <c r="O10255" s="7"/>
      <c r="P10255" s="7"/>
      <c r="Q10255" s="7"/>
      <c r="R10255" s="7"/>
      <c r="S10255" s="7"/>
      <c r="T10255" s="7"/>
      <c r="U10255" s="7"/>
      <c r="V10255" s="7"/>
      <c r="W10255" s="7"/>
      <c r="X10255" s="7"/>
      <c r="Y10255" s="7"/>
      <c r="Z10255" s="7"/>
      <c r="AA10255" s="7"/>
      <c r="AB10255" s="7"/>
      <c r="AC10255" s="7"/>
      <c r="AD10255" s="7"/>
      <c r="AE10255" s="7"/>
    </row>
    <row r="10257" spans="3:31" s="8" customFormat="1">
      <c r="C10257" s="15"/>
      <c r="G10257" s="7"/>
      <c r="H10257" s="7"/>
      <c r="I10257" s="7"/>
      <c r="J10257" s="7"/>
      <c r="K10257" s="7"/>
      <c r="L10257" s="7"/>
      <c r="M10257" s="7"/>
      <c r="N10257" s="7"/>
      <c r="O10257" s="7"/>
      <c r="P10257" s="7"/>
      <c r="Q10257" s="7"/>
      <c r="R10257" s="7"/>
      <c r="S10257" s="7"/>
      <c r="T10257" s="7"/>
      <c r="U10257" s="7"/>
      <c r="V10257" s="7"/>
      <c r="W10257" s="7"/>
      <c r="X10257" s="7"/>
      <c r="Y10257" s="7"/>
      <c r="Z10257" s="7"/>
      <c r="AA10257" s="7"/>
      <c r="AB10257" s="7"/>
      <c r="AC10257" s="7"/>
      <c r="AD10257" s="7"/>
      <c r="AE10257" s="7"/>
    </row>
    <row r="10259" spans="3:31" s="8" customFormat="1">
      <c r="C10259" s="15"/>
      <c r="G10259" s="7"/>
      <c r="H10259" s="7"/>
      <c r="I10259" s="7"/>
      <c r="J10259" s="7"/>
      <c r="K10259" s="7"/>
      <c r="L10259" s="7"/>
      <c r="M10259" s="7"/>
      <c r="N10259" s="7"/>
      <c r="O10259" s="7"/>
      <c r="P10259" s="7"/>
      <c r="Q10259" s="7"/>
      <c r="R10259" s="7"/>
      <c r="S10259" s="7"/>
      <c r="T10259" s="7"/>
      <c r="U10259" s="7"/>
      <c r="V10259" s="7"/>
      <c r="W10259" s="7"/>
      <c r="X10259" s="7"/>
      <c r="Y10259" s="7"/>
      <c r="Z10259" s="7"/>
      <c r="AA10259" s="7"/>
      <c r="AB10259" s="7"/>
      <c r="AC10259" s="7"/>
      <c r="AD10259" s="7"/>
      <c r="AE10259" s="7"/>
    </row>
    <row r="10261" spans="3:31" s="8" customFormat="1">
      <c r="C10261" s="15"/>
      <c r="G10261" s="7"/>
      <c r="H10261" s="7"/>
      <c r="I10261" s="7"/>
      <c r="J10261" s="7"/>
      <c r="K10261" s="7"/>
      <c r="L10261" s="7"/>
      <c r="M10261" s="7"/>
      <c r="N10261" s="7"/>
      <c r="O10261" s="7"/>
      <c r="P10261" s="7"/>
      <c r="Q10261" s="7"/>
      <c r="R10261" s="7"/>
      <c r="S10261" s="7"/>
      <c r="T10261" s="7"/>
      <c r="U10261" s="7"/>
      <c r="V10261" s="7"/>
      <c r="W10261" s="7"/>
      <c r="X10261" s="7"/>
      <c r="Y10261" s="7"/>
      <c r="Z10261" s="7"/>
      <c r="AA10261" s="7"/>
      <c r="AB10261" s="7"/>
      <c r="AC10261" s="7"/>
      <c r="AD10261" s="7"/>
      <c r="AE10261" s="7"/>
    </row>
    <row r="10263" spans="3:31" s="8" customFormat="1">
      <c r="C10263" s="15"/>
      <c r="G10263" s="7"/>
      <c r="H10263" s="7"/>
      <c r="I10263" s="7"/>
      <c r="J10263" s="7"/>
      <c r="K10263" s="7"/>
      <c r="L10263" s="7"/>
      <c r="M10263" s="7"/>
      <c r="N10263" s="7"/>
      <c r="O10263" s="7"/>
      <c r="P10263" s="7"/>
      <c r="Q10263" s="7"/>
      <c r="R10263" s="7"/>
      <c r="S10263" s="7"/>
      <c r="T10263" s="7"/>
      <c r="U10263" s="7"/>
      <c r="V10263" s="7"/>
      <c r="W10263" s="7"/>
      <c r="X10263" s="7"/>
      <c r="Y10263" s="7"/>
      <c r="Z10263" s="7"/>
      <c r="AA10263" s="7"/>
      <c r="AB10263" s="7"/>
      <c r="AC10263" s="7"/>
      <c r="AD10263" s="7"/>
      <c r="AE10263" s="7"/>
    </row>
    <row r="10265" spans="3:31" s="8" customFormat="1">
      <c r="C10265" s="15"/>
      <c r="G10265" s="7"/>
      <c r="H10265" s="7"/>
      <c r="I10265" s="7"/>
      <c r="J10265" s="7"/>
      <c r="K10265" s="7"/>
      <c r="L10265" s="7"/>
      <c r="M10265" s="7"/>
      <c r="N10265" s="7"/>
      <c r="O10265" s="7"/>
      <c r="P10265" s="7"/>
      <c r="Q10265" s="7"/>
      <c r="R10265" s="7"/>
      <c r="S10265" s="7"/>
      <c r="T10265" s="7"/>
      <c r="U10265" s="7"/>
      <c r="V10265" s="7"/>
      <c r="W10265" s="7"/>
      <c r="X10265" s="7"/>
      <c r="Y10265" s="7"/>
      <c r="Z10265" s="7"/>
      <c r="AA10265" s="7"/>
      <c r="AB10265" s="7"/>
      <c r="AC10265" s="7"/>
      <c r="AD10265" s="7"/>
      <c r="AE10265" s="7"/>
    </row>
    <row r="10267" spans="3:31" s="8" customFormat="1">
      <c r="C10267" s="15"/>
      <c r="G10267" s="7"/>
      <c r="H10267" s="7"/>
      <c r="I10267" s="7"/>
      <c r="J10267" s="7"/>
      <c r="K10267" s="7"/>
      <c r="L10267" s="7"/>
      <c r="M10267" s="7"/>
      <c r="N10267" s="7"/>
      <c r="O10267" s="7"/>
      <c r="P10267" s="7"/>
      <c r="Q10267" s="7"/>
      <c r="R10267" s="7"/>
      <c r="S10267" s="7"/>
      <c r="T10267" s="7"/>
      <c r="U10267" s="7"/>
      <c r="V10267" s="7"/>
      <c r="W10267" s="7"/>
      <c r="X10267" s="7"/>
      <c r="Y10267" s="7"/>
      <c r="Z10267" s="7"/>
      <c r="AA10267" s="7"/>
      <c r="AB10267" s="7"/>
      <c r="AC10267" s="7"/>
      <c r="AD10267" s="7"/>
      <c r="AE10267" s="7"/>
    </row>
    <row r="10269" spans="3:31" s="8" customFormat="1">
      <c r="C10269" s="15"/>
      <c r="G10269" s="7"/>
      <c r="H10269" s="7"/>
      <c r="I10269" s="7"/>
      <c r="J10269" s="7"/>
      <c r="K10269" s="7"/>
      <c r="L10269" s="7"/>
      <c r="M10269" s="7"/>
      <c r="N10269" s="7"/>
      <c r="O10269" s="7"/>
      <c r="P10269" s="7"/>
      <c r="Q10269" s="7"/>
      <c r="R10269" s="7"/>
      <c r="S10269" s="7"/>
      <c r="T10269" s="7"/>
      <c r="U10269" s="7"/>
      <c r="V10269" s="7"/>
      <c r="W10269" s="7"/>
      <c r="X10269" s="7"/>
      <c r="Y10269" s="7"/>
      <c r="Z10269" s="7"/>
      <c r="AA10269" s="7"/>
      <c r="AB10269" s="7"/>
      <c r="AC10269" s="7"/>
      <c r="AD10269" s="7"/>
      <c r="AE10269" s="7"/>
    </row>
    <row r="10271" spans="3:31" s="8" customFormat="1">
      <c r="C10271" s="15"/>
      <c r="G10271" s="7"/>
      <c r="H10271" s="7"/>
      <c r="I10271" s="7"/>
      <c r="J10271" s="7"/>
      <c r="K10271" s="7"/>
      <c r="L10271" s="7"/>
      <c r="M10271" s="7"/>
      <c r="N10271" s="7"/>
      <c r="O10271" s="7"/>
      <c r="P10271" s="7"/>
      <c r="Q10271" s="7"/>
      <c r="R10271" s="7"/>
      <c r="S10271" s="7"/>
      <c r="T10271" s="7"/>
      <c r="U10271" s="7"/>
      <c r="V10271" s="7"/>
      <c r="W10271" s="7"/>
      <c r="X10271" s="7"/>
      <c r="Y10271" s="7"/>
      <c r="Z10271" s="7"/>
      <c r="AA10271" s="7"/>
      <c r="AB10271" s="7"/>
      <c r="AC10271" s="7"/>
      <c r="AD10271" s="7"/>
      <c r="AE10271" s="7"/>
    </row>
    <row r="10273" spans="3:31" s="8" customFormat="1">
      <c r="C10273" s="15"/>
      <c r="G10273" s="7"/>
      <c r="H10273" s="7"/>
      <c r="I10273" s="7"/>
      <c r="J10273" s="7"/>
      <c r="K10273" s="7"/>
      <c r="L10273" s="7"/>
      <c r="M10273" s="7"/>
      <c r="N10273" s="7"/>
      <c r="O10273" s="7"/>
      <c r="P10273" s="7"/>
      <c r="Q10273" s="7"/>
      <c r="R10273" s="7"/>
      <c r="S10273" s="7"/>
      <c r="T10273" s="7"/>
      <c r="U10273" s="7"/>
      <c r="V10273" s="7"/>
      <c r="W10273" s="7"/>
      <c r="X10273" s="7"/>
      <c r="Y10273" s="7"/>
      <c r="Z10273" s="7"/>
      <c r="AA10273" s="7"/>
      <c r="AB10273" s="7"/>
      <c r="AC10273" s="7"/>
      <c r="AD10273" s="7"/>
      <c r="AE10273" s="7"/>
    </row>
    <row r="10275" spans="3:31" s="8" customFormat="1">
      <c r="C10275" s="15"/>
      <c r="G10275" s="7"/>
      <c r="H10275" s="7"/>
      <c r="I10275" s="7"/>
      <c r="J10275" s="7"/>
      <c r="K10275" s="7"/>
      <c r="L10275" s="7"/>
      <c r="M10275" s="7"/>
      <c r="N10275" s="7"/>
      <c r="O10275" s="7"/>
      <c r="P10275" s="7"/>
      <c r="Q10275" s="7"/>
      <c r="R10275" s="7"/>
      <c r="S10275" s="7"/>
      <c r="T10275" s="7"/>
      <c r="U10275" s="7"/>
      <c r="V10275" s="7"/>
      <c r="W10275" s="7"/>
      <c r="X10275" s="7"/>
      <c r="Y10275" s="7"/>
      <c r="Z10275" s="7"/>
      <c r="AA10275" s="7"/>
      <c r="AB10275" s="7"/>
      <c r="AC10275" s="7"/>
      <c r="AD10275" s="7"/>
      <c r="AE10275" s="7"/>
    </row>
    <row r="10277" spans="3:31" s="8" customFormat="1">
      <c r="C10277" s="15"/>
      <c r="G10277" s="7"/>
      <c r="H10277" s="7"/>
      <c r="I10277" s="7"/>
      <c r="J10277" s="7"/>
      <c r="K10277" s="7"/>
      <c r="L10277" s="7"/>
      <c r="M10277" s="7"/>
      <c r="N10277" s="7"/>
      <c r="O10277" s="7"/>
      <c r="P10277" s="7"/>
      <c r="Q10277" s="7"/>
      <c r="R10277" s="7"/>
      <c r="S10277" s="7"/>
      <c r="T10277" s="7"/>
      <c r="U10277" s="7"/>
      <c r="V10277" s="7"/>
      <c r="W10277" s="7"/>
      <c r="X10277" s="7"/>
      <c r="Y10277" s="7"/>
      <c r="Z10277" s="7"/>
      <c r="AA10277" s="7"/>
      <c r="AB10277" s="7"/>
      <c r="AC10277" s="7"/>
      <c r="AD10277" s="7"/>
      <c r="AE10277" s="7"/>
    </row>
    <row r="10279" spans="3:31" s="8" customFormat="1">
      <c r="C10279" s="15"/>
      <c r="G10279" s="7"/>
      <c r="H10279" s="7"/>
      <c r="I10279" s="7"/>
      <c r="J10279" s="7"/>
      <c r="K10279" s="7"/>
      <c r="L10279" s="7"/>
      <c r="M10279" s="7"/>
      <c r="N10279" s="7"/>
      <c r="O10279" s="7"/>
      <c r="P10279" s="7"/>
      <c r="Q10279" s="7"/>
      <c r="R10279" s="7"/>
      <c r="S10279" s="7"/>
      <c r="T10279" s="7"/>
      <c r="U10279" s="7"/>
      <c r="V10279" s="7"/>
      <c r="W10279" s="7"/>
      <c r="X10279" s="7"/>
      <c r="Y10279" s="7"/>
      <c r="Z10279" s="7"/>
      <c r="AA10279" s="7"/>
      <c r="AB10279" s="7"/>
      <c r="AC10279" s="7"/>
      <c r="AD10279" s="7"/>
      <c r="AE10279" s="7"/>
    </row>
    <row r="10281" spans="3:31" s="8" customFormat="1">
      <c r="C10281" s="15"/>
      <c r="G10281" s="7"/>
      <c r="H10281" s="7"/>
      <c r="I10281" s="7"/>
      <c r="J10281" s="7"/>
      <c r="K10281" s="7"/>
      <c r="L10281" s="7"/>
      <c r="M10281" s="7"/>
      <c r="N10281" s="7"/>
      <c r="O10281" s="7"/>
      <c r="P10281" s="7"/>
      <c r="Q10281" s="7"/>
      <c r="R10281" s="7"/>
      <c r="S10281" s="7"/>
      <c r="T10281" s="7"/>
      <c r="U10281" s="7"/>
      <c r="V10281" s="7"/>
      <c r="W10281" s="7"/>
      <c r="X10281" s="7"/>
      <c r="Y10281" s="7"/>
      <c r="Z10281" s="7"/>
      <c r="AA10281" s="7"/>
      <c r="AB10281" s="7"/>
      <c r="AC10281" s="7"/>
      <c r="AD10281" s="7"/>
      <c r="AE10281" s="7"/>
    </row>
    <row r="10283" spans="3:31" s="8" customFormat="1">
      <c r="C10283" s="15"/>
      <c r="G10283" s="7"/>
      <c r="H10283" s="7"/>
      <c r="I10283" s="7"/>
      <c r="J10283" s="7"/>
      <c r="K10283" s="7"/>
      <c r="L10283" s="7"/>
      <c r="M10283" s="7"/>
      <c r="N10283" s="7"/>
      <c r="O10283" s="7"/>
      <c r="P10283" s="7"/>
      <c r="Q10283" s="7"/>
      <c r="R10283" s="7"/>
      <c r="S10283" s="7"/>
      <c r="T10283" s="7"/>
      <c r="U10283" s="7"/>
      <c r="V10283" s="7"/>
      <c r="W10283" s="7"/>
      <c r="X10283" s="7"/>
      <c r="Y10283" s="7"/>
      <c r="Z10283" s="7"/>
      <c r="AA10283" s="7"/>
      <c r="AB10283" s="7"/>
      <c r="AC10283" s="7"/>
      <c r="AD10283" s="7"/>
      <c r="AE10283" s="7"/>
    </row>
    <row r="10285" spans="3:31" s="8" customFormat="1">
      <c r="C10285" s="15"/>
      <c r="G10285" s="7"/>
      <c r="H10285" s="7"/>
      <c r="I10285" s="7"/>
      <c r="J10285" s="7"/>
      <c r="K10285" s="7"/>
      <c r="L10285" s="7"/>
      <c r="M10285" s="7"/>
      <c r="N10285" s="7"/>
      <c r="O10285" s="7"/>
      <c r="P10285" s="7"/>
      <c r="Q10285" s="7"/>
      <c r="R10285" s="7"/>
      <c r="S10285" s="7"/>
      <c r="T10285" s="7"/>
      <c r="U10285" s="7"/>
      <c r="V10285" s="7"/>
      <c r="W10285" s="7"/>
      <c r="X10285" s="7"/>
      <c r="Y10285" s="7"/>
      <c r="Z10285" s="7"/>
      <c r="AA10285" s="7"/>
      <c r="AB10285" s="7"/>
      <c r="AC10285" s="7"/>
      <c r="AD10285" s="7"/>
      <c r="AE10285" s="7"/>
    </row>
    <row r="10287" spans="3:31" s="8" customFormat="1">
      <c r="C10287" s="15"/>
      <c r="G10287" s="7"/>
      <c r="H10287" s="7"/>
      <c r="I10287" s="7"/>
      <c r="J10287" s="7"/>
      <c r="K10287" s="7"/>
      <c r="L10287" s="7"/>
      <c r="M10287" s="7"/>
      <c r="N10287" s="7"/>
      <c r="O10287" s="7"/>
      <c r="P10287" s="7"/>
      <c r="Q10287" s="7"/>
      <c r="R10287" s="7"/>
      <c r="S10287" s="7"/>
      <c r="T10287" s="7"/>
      <c r="U10287" s="7"/>
      <c r="V10287" s="7"/>
      <c r="W10287" s="7"/>
      <c r="X10287" s="7"/>
      <c r="Y10287" s="7"/>
      <c r="Z10287" s="7"/>
      <c r="AA10287" s="7"/>
      <c r="AB10287" s="7"/>
      <c r="AC10287" s="7"/>
      <c r="AD10287" s="7"/>
      <c r="AE10287" s="7"/>
    </row>
    <row r="10289" spans="3:31" s="8" customFormat="1">
      <c r="C10289" s="15"/>
      <c r="G10289" s="7"/>
      <c r="H10289" s="7"/>
      <c r="I10289" s="7"/>
      <c r="J10289" s="7"/>
      <c r="K10289" s="7"/>
      <c r="L10289" s="7"/>
      <c r="M10289" s="7"/>
      <c r="N10289" s="7"/>
      <c r="O10289" s="7"/>
      <c r="P10289" s="7"/>
      <c r="Q10289" s="7"/>
      <c r="R10289" s="7"/>
      <c r="S10289" s="7"/>
      <c r="T10289" s="7"/>
      <c r="U10289" s="7"/>
      <c r="V10289" s="7"/>
      <c r="W10289" s="7"/>
      <c r="X10289" s="7"/>
      <c r="Y10289" s="7"/>
      <c r="Z10289" s="7"/>
      <c r="AA10289" s="7"/>
      <c r="AB10289" s="7"/>
      <c r="AC10289" s="7"/>
      <c r="AD10289" s="7"/>
      <c r="AE10289" s="7"/>
    </row>
    <row r="10291" spans="3:31" s="8" customFormat="1">
      <c r="C10291" s="15"/>
      <c r="G10291" s="7"/>
      <c r="H10291" s="7"/>
      <c r="I10291" s="7"/>
      <c r="J10291" s="7"/>
      <c r="K10291" s="7"/>
      <c r="L10291" s="7"/>
      <c r="M10291" s="7"/>
      <c r="N10291" s="7"/>
      <c r="O10291" s="7"/>
      <c r="P10291" s="7"/>
      <c r="Q10291" s="7"/>
      <c r="R10291" s="7"/>
      <c r="S10291" s="7"/>
      <c r="T10291" s="7"/>
      <c r="U10291" s="7"/>
      <c r="V10291" s="7"/>
      <c r="W10291" s="7"/>
      <c r="X10291" s="7"/>
      <c r="Y10291" s="7"/>
      <c r="Z10291" s="7"/>
      <c r="AA10291" s="7"/>
      <c r="AB10291" s="7"/>
      <c r="AC10291" s="7"/>
      <c r="AD10291" s="7"/>
      <c r="AE10291" s="7"/>
    </row>
    <row r="10293" spans="3:31" s="8" customFormat="1">
      <c r="C10293" s="15"/>
      <c r="G10293" s="7"/>
      <c r="H10293" s="7"/>
      <c r="I10293" s="7"/>
      <c r="J10293" s="7"/>
      <c r="K10293" s="7"/>
      <c r="L10293" s="7"/>
      <c r="M10293" s="7"/>
      <c r="N10293" s="7"/>
      <c r="O10293" s="7"/>
      <c r="P10293" s="7"/>
      <c r="Q10293" s="7"/>
      <c r="R10293" s="7"/>
      <c r="S10293" s="7"/>
      <c r="T10293" s="7"/>
      <c r="U10293" s="7"/>
      <c r="V10293" s="7"/>
      <c r="W10293" s="7"/>
      <c r="X10293" s="7"/>
      <c r="Y10293" s="7"/>
      <c r="Z10293" s="7"/>
      <c r="AA10293" s="7"/>
      <c r="AB10293" s="7"/>
      <c r="AC10293" s="7"/>
      <c r="AD10293" s="7"/>
      <c r="AE10293" s="7"/>
    </row>
    <row r="10295" spans="3:31" s="8" customFormat="1">
      <c r="C10295" s="15"/>
      <c r="G10295" s="7"/>
      <c r="H10295" s="7"/>
      <c r="I10295" s="7"/>
      <c r="J10295" s="7"/>
      <c r="K10295" s="7"/>
      <c r="L10295" s="7"/>
      <c r="M10295" s="7"/>
      <c r="N10295" s="7"/>
      <c r="O10295" s="7"/>
      <c r="P10295" s="7"/>
      <c r="Q10295" s="7"/>
      <c r="R10295" s="7"/>
      <c r="S10295" s="7"/>
      <c r="T10295" s="7"/>
      <c r="U10295" s="7"/>
      <c r="V10295" s="7"/>
      <c r="W10295" s="7"/>
      <c r="X10295" s="7"/>
      <c r="Y10295" s="7"/>
      <c r="Z10295" s="7"/>
      <c r="AA10295" s="7"/>
      <c r="AB10295" s="7"/>
      <c r="AC10295" s="7"/>
      <c r="AD10295" s="7"/>
      <c r="AE10295" s="7"/>
    </row>
    <row r="10297" spans="3:31" s="8" customFormat="1">
      <c r="C10297" s="15"/>
      <c r="G10297" s="7"/>
      <c r="H10297" s="7"/>
      <c r="I10297" s="7"/>
      <c r="J10297" s="7"/>
      <c r="K10297" s="7"/>
      <c r="L10297" s="7"/>
      <c r="M10297" s="7"/>
      <c r="N10297" s="7"/>
      <c r="O10297" s="7"/>
      <c r="P10297" s="7"/>
      <c r="Q10297" s="7"/>
      <c r="R10297" s="7"/>
      <c r="S10297" s="7"/>
      <c r="T10297" s="7"/>
      <c r="U10297" s="7"/>
      <c r="V10297" s="7"/>
      <c r="W10297" s="7"/>
      <c r="X10297" s="7"/>
      <c r="Y10297" s="7"/>
      <c r="Z10297" s="7"/>
      <c r="AA10297" s="7"/>
      <c r="AB10297" s="7"/>
      <c r="AC10297" s="7"/>
      <c r="AD10297" s="7"/>
      <c r="AE10297" s="7"/>
    </row>
    <row r="10299" spans="3:31" s="8" customFormat="1">
      <c r="C10299" s="15"/>
      <c r="G10299" s="7"/>
      <c r="H10299" s="7"/>
      <c r="I10299" s="7"/>
      <c r="J10299" s="7"/>
      <c r="K10299" s="7"/>
      <c r="L10299" s="7"/>
      <c r="M10299" s="7"/>
      <c r="N10299" s="7"/>
      <c r="O10299" s="7"/>
      <c r="P10299" s="7"/>
      <c r="Q10299" s="7"/>
      <c r="R10299" s="7"/>
      <c r="S10299" s="7"/>
      <c r="T10299" s="7"/>
      <c r="U10299" s="7"/>
      <c r="V10299" s="7"/>
      <c r="W10299" s="7"/>
      <c r="X10299" s="7"/>
      <c r="Y10299" s="7"/>
      <c r="Z10299" s="7"/>
      <c r="AA10299" s="7"/>
      <c r="AB10299" s="7"/>
      <c r="AC10299" s="7"/>
      <c r="AD10299" s="7"/>
      <c r="AE10299" s="7"/>
    </row>
    <row r="10301" spans="3:31" s="8" customFormat="1">
      <c r="C10301" s="15"/>
      <c r="G10301" s="7"/>
      <c r="H10301" s="7"/>
      <c r="I10301" s="7"/>
      <c r="J10301" s="7"/>
      <c r="K10301" s="7"/>
      <c r="L10301" s="7"/>
      <c r="M10301" s="7"/>
      <c r="N10301" s="7"/>
      <c r="O10301" s="7"/>
      <c r="P10301" s="7"/>
      <c r="Q10301" s="7"/>
      <c r="R10301" s="7"/>
      <c r="S10301" s="7"/>
      <c r="T10301" s="7"/>
      <c r="U10301" s="7"/>
      <c r="V10301" s="7"/>
      <c r="W10301" s="7"/>
      <c r="X10301" s="7"/>
      <c r="Y10301" s="7"/>
      <c r="Z10301" s="7"/>
      <c r="AA10301" s="7"/>
      <c r="AB10301" s="7"/>
      <c r="AC10301" s="7"/>
      <c r="AD10301" s="7"/>
      <c r="AE10301" s="7"/>
    </row>
    <row r="10303" spans="3:31" s="8" customFormat="1">
      <c r="C10303" s="15"/>
      <c r="G10303" s="7"/>
      <c r="H10303" s="7"/>
      <c r="I10303" s="7"/>
      <c r="J10303" s="7"/>
      <c r="K10303" s="7"/>
      <c r="L10303" s="7"/>
      <c r="M10303" s="7"/>
      <c r="N10303" s="7"/>
      <c r="O10303" s="7"/>
      <c r="P10303" s="7"/>
      <c r="Q10303" s="7"/>
      <c r="R10303" s="7"/>
      <c r="S10303" s="7"/>
      <c r="T10303" s="7"/>
      <c r="U10303" s="7"/>
      <c r="V10303" s="7"/>
      <c r="W10303" s="7"/>
      <c r="X10303" s="7"/>
      <c r="Y10303" s="7"/>
      <c r="Z10303" s="7"/>
      <c r="AA10303" s="7"/>
      <c r="AB10303" s="7"/>
      <c r="AC10303" s="7"/>
      <c r="AD10303" s="7"/>
      <c r="AE10303" s="7"/>
    </row>
    <row r="10305" spans="3:31" s="8" customFormat="1">
      <c r="C10305" s="15"/>
      <c r="G10305" s="7"/>
      <c r="H10305" s="7"/>
      <c r="I10305" s="7"/>
      <c r="J10305" s="7"/>
      <c r="K10305" s="7"/>
      <c r="L10305" s="7"/>
      <c r="M10305" s="7"/>
      <c r="N10305" s="7"/>
      <c r="O10305" s="7"/>
      <c r="P10305" s="7"/>
      <c r="Q10305" s="7"/>
      <c r="R10305" s="7"/>
      <c r="S10305" s="7"/>
      <c r="T10305" s="7"/>
      <c r="U10305" s="7"/>
      <c r="V10305" s="7"/>
      <c r="W10305" s="7"/>
      <c r="X10305" s="7"/>
      <c r="Y10305" s="7"/>
      <c r="Z10305" s="7"/>
      <c r="AA10305" s="7"/>
      <c r="AB10305" s="7"/>
      <c r="AC10305" s="7"/>
      <c r="AD10305" s="7"/>
      <c r="AE10305" s="7"/>
    </row>
    <row r="10307" spans="3:31" s="8" customFormat="1">
      <c r="C10307" s="15"/>
      <c r="G10307" s="7"/>
      <c r="H10307" s="7"/>
      <c r="I10307" s="7"/>
      <c r="J10307" s="7"/>
      <c r="K10307" s="7"/>
      <c r="L10307" s="7"/>
      <c r="M10307" s="7"/>
      <c r="N10307" s="7"/>
      <c r="O10307" s="7"/>
      <c r="P10307" s="7"/>
      <c r="Q10307" s="7"/>
      <c r="R10307" s="7"/>
      <c r="S10307" s="7"/>
      <c r="T10307" s="7"/>
      <c r="U10307" s="7"/>
      <c r="V10307" s="7"/>
      <c r="W10307" s="7"/>
      <c r="X10307" s="7"/>
      <c r="Y10307" s="7"/>
      <c r="Z10307" s="7"/>
      <c r="AA10307" s="7"/>
      <c r="AB10307" s="7"/>
      <c r="AC10307" s="7"/>
      <c r="AD10307" s="7"/>
      <c r="AE10307" s="7"/>
    </row>
    <row r="10309" spans="3:31" s="8" customFormat="1">
      <c r="C10309" s="15"/>
      <c r="G10309" s="7"/>
      <c r="H10309" s="7"/>
      <c r="I10309" s="7"/>
      <c r="J10309" s="7"/>
      <c r="K10309" s="7"/>
      <c r="L10309" s="7"/>
      <c r="M10309" s="7"/>
      <c r="N10309" s="7"/>
      <c r="O10309" s="7"/>
      <c r="P10309" s="7"/>
      <c r="Q10309" s="7"/>
      <c r="R10309" s="7"/>
      <c r="S10309" s="7"/>
      <c r="T10309" s="7"/>
      <c r="U10309" s="7"/>
      <c r="V10309" s="7"/>
      <c r="W10309" s="7"/>
      <c r="X10309" s="7"/>
      <c r="Y10309" s="7"/>
      <c r="Z10309" s="7"/>
      <c r="AA10309" s="7"/>
      <c r="AB10309" s="7"/>
      <c r="AC10309" s="7"/>
      <c r="AD10309" s="7"/>
      <c r="AE10309" s="7"/>
    </row>
    <row r="10311" spans="3:31" s="8" customFormat="1">
      <c r="C10311" s="15"/>
      <c r="G10311" s="7"/>
      <c r="H10311" s="7"/>
      <c r="I10311" s="7"/>
      <c r="J10311" s="7"/>
      <c r="K10311" s="7"/>
      <c r="L10311" s="7"/>
      <c r="M10311" s="7"/>
      <c r="N10311" s="7"/>
      <c r="O10311" s="7"/>
      <c r="P10311" s="7"/>
      <c r="Q10311" s="7"/>
      <c r="R10311" s="7"/>
      <c r="S10311" s="7"/>
      <c r="T10311" s="7"/>
      <c r="U10311" s="7"/>
      <c r="V10311" s="7"/>
      <c r="W10311" s="7"/>
      <c r="X10311" s="7"/>
      <c r="Y10311" s="7"/>
      <c r="Z10311" s="7"/>
      <c r="AA10311" s="7"/>
      <c r="AB10311" s="7"/>
      <c r="AC10311" s="7"/>
      <c r="AD10311" s="7"/>
      <c r="AE10311" s="7"/>
    </row>
    <row r="10313" spans="3:31" s="8" customFormat="1">
      <c r="C10313" s="15"/>
      <c r="G10313" s="7"/>
      <c r="H10313" s="7"/>
      <c r="I10313" s="7"/>
      <c r="J10313" s="7"/>
      <c r="K10313" s="7"/>
      <c r="L10313" s="7"/>
      <c r="M10313" s="7"/>
      <c r="N10313" s="7"/>
      <c r="O10313" s="7"/>
      <c r="P10313" s="7"/>
      <c r="Q10313" s="7"/>
      <c r="R10313" s="7"/>
      <c r="S10313" s="7"/>
      <c r="T10313" s="7"/>
      <c r="U10313" s="7"/>
      <c r="V10313" s="7"/>
      <c r="W10313" s="7"/>
      <c r="X10313" s="7"/>
      <c r="Y10313" s="7"/>
      <c r="Z10313" s="7"/>
      <c r="AA10313" s="7"/>
      <c r="AB10313" s="7"/>
      <c r="AC10313" s="7"/>
      <c r="AD10313" s="7"/>
      <c r="AE10313" s="7"/>
    </row>
    <row r="10315" spans="3:31" s="8" customFormat="1">
      <c r="C10315" s="15"/>
      <c r="G10315" s="7"/>
      <c r="H10315" s="7"/>
      <c r="I10315" s="7"/>
      <c r="J10315" s="7"/>
      <c r="K10315" s="7"/>
      <c r="L10315" s="7"/>
      <c r="M10315" s="7"/>
      <c r="N10315" s="7"/>
      <c r="O10315" s="7"/>
      <c r="P10315" s="7"/>
      <c r="Q10315" s="7"/>
      <c r="R10315" s="7"/>
      <c r="S10315" s="7"/>
      <c r="T10315" s="7"/>
      <c r="U10315" s="7"/>
      <c r="V10315" s="7"/>
      <c r="W10315" s="7"/>
      <c r="X10315" s="7"/>
      <c r="Y10315" s="7"/>
      <c r="Z10315" s="7"/>
      <c r="AA10315" s="7"/>
      <c r="AB10315" s="7"/>
      <c r="AC10315" s="7"/>
      <c r="AD10315" s="7"/>
      <c r="AE10315" s="7"/>
    </row>
    <row r="10317" spans="3:31" s="8" customFormat="1">
      <c r="C10317" s="15"/>
      <c r="G10317" s="7"/>
      <c r="H10317" s="7"/>
      <c r="I10317" s="7"/>
      <c r="J10317" s="7"/>
      <c r="K10317" s="7"/>
      <c r="L10317" s="7"/>
      <c r="M10317" s="7"/>
      <c r="N10317" s="7"/>
      <c r="O10317" s="7"/>
      <c r="P10317" s="7"/>
      <c r="Q10317" s="7"/>
      <c r="R10317" s="7"/>
      <c r="S10317" s="7"/>
      <c r="T10317" s="7"/>
      <c r="U10317" s="7"/>
      <c r="V10317" s="7"/>
      <c r="W10317" s="7"/>
      <c r="X10317" s="7"/>
      <c r="Y10317" s="7"/>
      <c r="Z10317" s="7"/>
      <c r="AA10317" s="7"/>
      <c r="AB10317" s="7"/>
      <c r="AC10317" s="7"/>
      <c r="AD10317" s="7"/>
      <c r="AE10317" s="7"/>
    </row>
    <row r="10319" spans="3:31" s="8" customFormat="1">
      <c r="C10319" s="15"/>
      <c r="G10319" s="7"/>
      <c r="H10319" s="7"/>
      <c r="I10319" s="7"/>
      <c r="J10319" s="7"/>
      <c r="K10319" s="7"/>
      <c r="L10319" s="7"/>
      <c r="M10319" s="7"/>
      <c r="N10319" s="7"/>
      <c r="O10319" s="7"/>
      <c r="P10319" s="7"/>
      <c r="Q10319" s="7"/>
      <c r="R10319" s="7"/>
      <c r="S10319" s="7"/>
      <c r="T10319" s="7"/>
      <c r="U10319" s="7"/>
      <c r="V10319" s="7"/>
      <c r="W10319" s="7"/>
      <c r="X10319" s="7"/>
      <c r="Y10319" s="7"/>
      <c r="Z10319" s="7"/>
      <c r="AA10319" s="7"/>
      <c r="AB10319" s="7"/>
      <c r="AC10319" s="7"/>
      <c r="AD10319" s="7"/>
      <c r="AE10319" s="7"/>
    </row>
    <row r="10321" spans="3:31" s="8" customFormat="1">
      <c r="C10321" s="15"/>
      <c r="G10321" s="7"/>
      <c r="H10321" s="7"/>
      <c r="I10321" s="7"/>
      <c r="J10321" s="7"/>
      <c r="K10321" s="7"/>
      <c r="L10321" s="7"/>
      <c r="M10321" s="7"/>
      <c r="N10321" s="7"/>
      <c r="O10321" s="7"/>
      <c r="P10321" s="7"/>
      <c r="Q10321" s="7"/>
      <c r="R10321" s="7"/>
      <c r="S10321" s="7"/>
      <c r="T10321" s="7"/>
      <c r="U10321" s="7"/>
      <c r="V10321" s="7"/>
      <c r="W10321" s="7"/>
      <c r="X10321" s="7"/>
      <c r="Y10321" s="7"/>
      <c r="Z10321" s="7"/>
      <c r="AA10321" s="7"/>
      <c r="AB10321" s="7"/>
      <c r="AC10321" s="7"/>
      <c r="AD10321" s="7"/>
      <c r="AE10321" s="7"/>
    </row>
    <row r="10323" spans="3:31" s="8" customFormat="1">
      <c r="C10323" s="15"/>
      <c r="G10323" s="7"/>
      <c r="H10323" s="7"/>
      <c r="I10323" s="7"/>
      <c r="J10323" s="7"/>
      <c r="K10323" s="7"/>
      <c r="L10323" s="7"/>
      <c r="M10323" s="7"/>
      <c r="N10323" s="7"/>
      <c r="O10323" s="7"/>
      <c r="P10323" s="7"/>
      <c r="Q10323" s="7"/>
      <c r="R10323" s="7"/>
      <c r="S10323" s="7"/>
      <c r="T10323" s="7"/>
      <c r="U10323" s="7"/>
      <c r="V10323" s="7"/>
      <c r="W10323" s="7"/>
      <c r="X10323" s="7"/>
      <c r="Y10323" s="7"/>
      <c r="Z10323" s="7"/>
      <c r="AA10323" s="7"/>
      <c r="AB10323" s="7"/>
      <c r="AC10323" s="7"/>
      <c r="AD10323" s="7"/>
      <c r="AE10323" s="7"/>
    </row>
    <row r="10325" spans="3:31" s="8" customFormat="1">
      <c r="C10325" s="15"/>
      <c r="G10325" s="7"/>
      <c r="H10325" s="7"/>
      <c r="I10325" s="7"/>
      <c r="J10325" s="7"/>
      <c r="K10325" s="7"/>
      <c r="L10325" s="7"/>
      <c r="M10325" s="7"/>
      <c r="N10325" s="7"/>
      <c r="O10325" s="7"/>
      <c r="P10325" s="7"/>
      <c r="Q10325" s="7"/>
      <c r="R10325" s="7"/>
      <c r="S10325" s="7"/>
      <c r="T10325" s="7"/>
      <c r="U10325" s="7"/>
      <c r="V10325" s="7"/>
      <c r="W10325" s="7"/>
      <c r="X10325" s="7"/>
      <c r="Y10325" s="7"/>
      <c r="Z10325" s="7"/>
      <c r="AA10325" s="7"/>
      <c r="AB10325" s="7"/>
      <c r="AC10325" s="7"/>
      <c r="AD10325" s="7"/>
      <c r="AE10325" s="7"/>
    </row>
    <row r="10327" spans="3:31" s="8" customFormat="1">
      <c r="C10327" s="15"/>
      <c r="G10327" s="7"/>
      <c r="H10327" s="7"/>
      <c r="I10327" s="7"/>
      <c r="J10327" s="7"/>
      <c r="K10327" s="7"/>
      <c r="L10327" s="7"/>
      <c r="M10327" s="7"/>
      <c r="N10327" s="7"/>
      <c r="O10327" s="7"/>
      <c r="P10327" s="7"/>
      <c r="Q10327" s="7"/>
      <c r="R10327" s="7"/>
      <c r="S10327" s="7"/>
      <c r="T10327" s="7"/>
      <c r="U10327" s="7"/>
      <c r="V10327" s="7"/>
      <c r="W10327" s="7"/>
      <c r="X10327" s="7"/>
      <c r="Y10327" s="7"/>
      <c r="Z10327" s="7"/>
      <c r="AA10327" s="7"/>
      <c r="AB10327" s="7"/>
      <c r="AC10327" s="7"/>
      <c r="AD10327" s="7"/>
      <c r="AE10327" s="7"/>
    </row>
    <row r="10329" spans="3:31" s="8" customFormat="1">
      <c r="C10329" s="15"/>
      <c r="G10329" s="7"/>
      <c r="H10329" s="7"/>
      <c r="I10329" s="7"/>
      <c r="J10329" s="7"/>
      <c r="K10329" s="7"/>
      <c r="L10329" s="7"/>
      <c r="M10329" s="7"/>
      <c r="N10329" s="7"/>
      <c r="O10329" s="7"/>
      <c r="P10329" s="7"/>
      <c r="Q10329" s="7"/>
      <c r="R10329" s="7"/>
      <c r="S10329" s="7"/>
      <c r="T10329" s="7"/>
      <c r="U10329" s="7"/>
      <c r="V10329" s="7"/>
      <c r="W10329" s="7"/>
      <c r="X10329" s="7"/>
      <c r="Y10329" s="7"/>
      <c r="Z10329" s="7"/>
      <c r="AA10329" s="7"/>
      <c r="AB10329" s="7"/>
      <c r="AC10329" s="7"/>
      <c r="AD10329" s="7"/>
      <c r="AE10329" s="7"/>
    </row>
    <row r="10331" spans="3:31" s="8" customFormat="1">
      <c r="C10331" s="15"/>
      <c r="G10331" s="7"/>
      <c r="H10331" s="7"/>
      <c r="I10331" s="7"/>
      <c r="J10331" s="7"/>
      <c r="K10331" s="7"/>
      <c r="L10331" s="7"/>
      <c r="M10331" s="7"/>
      <c r="N10331" s="7"/>
      <c r="O10331" s="7"/>
      <c r="P10331" s="7"/>
      <c r="Q10331" s="7"/>
      <c r="R10331" s="7"/>
      <c r="S10331" s="7"/>
      <c r="T10331" s="7"/>
      <c r="U10331" s="7"/>
      <c r="V10331" s="7"/>
      <c r="W10331" s="7"/>
      <c r="X10331" s="7"/>
      <c r="Y10331" s="7"/>
      <c r="Z10331" s="7"/>
      <c r="AA10331" s="7"/>
      <c r="AB10331" s="7"/>
      <c r="AC10331" s="7"/>
      <c r="AD10331" s="7"/>
      <c r="AE10331" s="7"/>
    </row>
    <row r="10333" spans="3:31" s="8" customFormat="1">
      <c r="C10333" s="15"/>
      <c r="G10333" s="7"/>
      <c r="H10333" s="7"/>
      <c r="I10333" s="7"/>
      <c r="J10333" s="7"/>
      <c r="K10333" s="7"/>
      <c r="L10333" s="7"/>
      <c r="M10333" s="7"/>
      <c r="N10333" s="7"/>
      <c r="O10333" s="7"/>
      <c r="P10333" s="7"/>
      <c r="Q10333" s="7"/>
      <c r="R10333" s="7"/>
      <c r="S10333" s="7"/>
      <c r="T10333" s="7"/>
      <c r="U10333" s="7"/>
      <c r="V10333" s="7"/>
      <c r="W10333" s="7"/>
      <c r="X10333" s="7"/>
      <c r="Y10333" s="7"/>
      <c r="Z10333" s="7"/>
      <c r="AA10333" s="7"/>
      <c r="AB10333" s="7"/>
      <c r="AC10333" s="7"/>
      <c r="AD10333" s="7"/>
      <c r="AE10333" s="7"/>
    </row>
    <row r="10335" spans="3:31" s="8" customFormat="1">
      <c r="C10335" s="15"/>
      <c r="G10335" s="7"/>
      <c r="H10335" s="7"/>
      <c r="I10335" s="7"/>
      <c r="J10335" s="7"/>
      <c r="K10335" s="7"/>
      <c r="L10335" s="7"/>
      <c r="M10335" s="7"/>
      <c r="N10335" s="7"/>
      <c r="O10335" s="7"/>
      <c r="P10335" s="7"/>
      <c r="Q10335" s="7"/>
      <c r="R10335" s="7"/>
      <c r="S10335" s="7"/>
      <c r="T10335" s="7"/>
      <c r="U10335" s="7"/>
      <c r="V10335" s="7"/>
      <c r="W10335" s="7"/>
      <c r="X10335" s="7"/>
      <c r="Y10335" s="7"/>
      <c r="Z10335" s="7"/>
      <c r="AA10335" s="7"/>
      <c r="AB10335" s="7"/>
      <c r="AC10335" s="7"/>
      <c r="AD10335" s="7"/>
      <c r="AE10335" s="7"/>
    </row>
    <row r="10337" spans="3:31" s="8" customFormat="1">
      <c r="C10337" s="15"/>
      <c r="G10337" s="7"/>
      <c r="H10337" s="7"/>
      <c r="I10337" s="7"/>
      <c r="J10337" s="7"/>
      <c r="K10337" s="7"/>
      <c r="L10337" s="7"/>
      <c r="M10337" s="7"/>
      <c r="N10337" s="7"/>
      <c r="O10337" s="7"/>
      <c r="P10337" s="7"/>
      <c r="Q10337" s="7"/>
      <c r="R10337" s="7"/>
      <c r="S10337" s="7"/>
      <c r="T10337" s="7"/>
      <c r="U10337" s="7"/>
      <c r="V10337" s="7"/>
      <c r="W10337" s="7"/>
      <c r="X10337" s="7"/>
      <c r="Y10337" s="7"/>
      <c r="Z10337" s="7"/>
      <c r="AA10337" s="7"/>
      <c r="AB10337" s="7"/>
      <c r="AC10337" s="7"/>
      <c r="AD10337" s="7"/>
      <c r="AE10337" s="7"/>
    </row>
    <row r="10339" spans="3:31" s="8" customFormat="1">
      <c r="C10339" s="15"/>
      <c r="G10339" s="7"/>
      <c r="H10339" s="7"/>
      <c r="I10339" s="7"/>
      <c r="J10339" s="7"/>
      <c r="K10339" s="7"/>
      <c r="L10339" s="7"/>
      <c r="M10339" s="7"/>
      <c r="N10339" s="7"/>
      <c r="O10339" s="7"/>
      <c r="P10339" s="7"/>
      <c r="Q10339" s="7"/>
      <c r="R10339" s="7"/>
      <c r="S10339" s="7"/>
      <c r="T10339" s="7"/>
      <c r="U10339" s="7"/>
      <c r="V10339" s="7"/>
      <c r="W10339" s="7"/>
      <c r="X10339" s="7"/>
      <c r="Y10339" s="7"/>
      <c r="Z10339" s="7"/>
      <c r="AA10339" s="7"/>
      <c r="AB10339" s="7"/>
      <c r="AC10339" s="7"/>
      <c r="AD10339" s="7"/>
      <c r="AE10339" s="7"/>
    </row>
    <row r="10341" spans="3:31" s="8" customFormat="1">
      <c r="C10341" s="15"/>
      <c r="G10341" s="7"/>
      <c r="H10341" s="7"/>
      <c r="I10341" s="7"/>
      <c r="J10341" s="7"/>
      <c r="K10341" s="7"/>
      <c r="L10341" s="7"/>
      <c r="M10341" s="7"/>
      <c r="N10341" s="7"/>
      <c r="O10341" s="7"/>
      <c r="P10341" s="7"/>
      <c r="Q10341" s="7"/>
      <c r="R10341" s="7"/>
      <c r="S10341" s="7"/>
      <c r="T10341" s="7"/>
      <c r="U10341" s="7"/>
      <c r="V10341" s="7"/>
      <c r="W10341" s="7"/>
      <c r="X10341" s="7"/>
      <c r="Y10341" s="7"/>
      <c r="Z10341" s="7"/>
      <c r="AA10341" s="7"/>
      <c r="AB10341" s="7"/>
      <c r="AC10341" s="7"/>
      <c r="AD10341" s="7"/>
      <c r="AE10341" s="7"/>
    </row>
    <row r="10343" spans="3:31" s="8" customFormat="1">
      <c r="C10343" s="15"/>
      <c r="G10343" s="7"/>
      <c r="H10343" s="7"/>
      <c r="I10343" s="7"/>
      <c r="J10343" s="7"/>
      <c r="K10343" s="7"/>
      <c r="L10343" s="7"/>
      <c r="M10343" s="7"/>
      <c r="N10343" s="7"/>
      <c r="O10343" s="7"/>
      <c r="P10343" s="7"/>
      <c r="Q10343" s="7"/>
      <c r="R10343" s="7"/>
      <c r="S10343" s="7"/>
      <c r="T10343" s="7"/>
      <c r="U10343" s="7"/>
      <c r="V10343" s="7"/>
      <c r="W10343" s="7"/>
      <c r="X10343" s="7"/>
      <c r="Y10343" s="7"/>
      <c r="Z10343" s="7"/>
      <c r="AA10343" s="7"/>
      <c r="AB10343" s="7"/>
      <c r="AC10343" s="7"/>
      <c r="AD10343" s="7"/>
      <c r="AE10343" s="7"/>
    </row>
    <row r="10345" spans="3:31" s="8" customFormat="1">
      <c r="C10345" s="15"/>
      <c r="G10345" s="7"/>
      <c r="H10345" s="7"/>
      <c r="I10345" s="7"/>
      <c r="J10345" s="7"/>
      <c r="K10345" s="7"/>
      <c r="L10345" s="7"/>
      <c r="M10345" s="7"/>
      <c r="N10345" s="7"/>
      <c r="O10345" s="7"/>
      <c r="P10345" s="7"/>
      <c r="Q10345" s="7"/>
      <c r="R10345" s="7"/>
      <c r="S10345" s="7"/>
      <c r="T10345" s="7"/>
      <c r="U10345" s="7"/>
      <c r="V10345" s="7"/>
      <c r="W10345" s="7"/>
      <c r="X10345" s="7"/>
      <c r="Y10345" s="7"/>
      <c r="Z10345" s="7"/>
      <c r="AA10345" s="7"/>
      <c r="AB10345" s="7"/>
      <c r="AC10345" s="7"/>
      <c r="AD10345" s="7"/>
      <c r="AE10345" s="7"/>
    </row>
    <row r="10347" spans="3:31" s="8" customFormat="1">
      <c r="C10347" s="15"/>
      <c r="G10347" s="7"/>
      <c r="H10347" s="7"/>
      <c r="I10347" s="7"/>
      <c r="J10347" s="7"/>
      <c r="K10347" s="7"/>
      <c r="L10347" s="7"/>
      <c r="M10347" s="7"/>
      <c r="N10347" s="7"/>
      <c r="O10347" s="7"/>
      <c r="P10347" s="7"/>
      <c r="Q10347" s="7"/>
      <c r="R10347" s="7"/>
      <c r="S10347" s="7"/>
      <c r="T10347" s="7"/>
      <c r="U10347" s="7"/>
      <c r="V10347" s="7"/>
      <c r="W10347" s="7"/>
      <c r="X10347" s="7"/>
      <c r="Y10347" s="7"/>
      <c r="Z10347" s="7"/>
      <c r="AA10347" s="7"/>
      <c r="AB10347" s="7"/>
      <c r="AC10347" s="7"/>
      <c r="AD10347" s="7"/>
      <c r="AE10347" s="7"/>
    </row>
    <row r="10349" spans="3:31" s="8" customFormat="1">
      <c r="C10349" s="15"/>
      <c r="G10349" s="7"/>
      <c r="H10349" s="7"/>
      <c r="I10349" s="7"/>
      <c r="J10349" s="7"/>
      <c r="K10349" s="7"/>
      <c r="L10349" s="7"/>
      <c r="M10349" s="7"/>
      <c r="N10349" s="7"/>
      <c r="O10349" s="7"/>
      <c r="P10349" s="7"/>
      <c r="Q10349" s="7"/>
      <c r="R10349" s="7"/>
      <c r="S10349" s="7"/>
      <c r="T10349" s="7"/>
      <c r="U10349" s="7"/>
      <c r="V10349" s="7"/>
      <c r="W10349" s="7"/>
      <c r="X10349" s="7"/>
      <c r="Y10349" s="7"/>
      <c r="Z10349" s="7"/>
      <c r="AA10349" s="7"/>
      <c r="AB10349" s="7"/>
      <c r="AC10349" s="7"/>
      <c r="AD10349" s="7"/>
      <c r="AE10349" s="7"/>
    </row>
    <row r="10351" spans="3:31" s="8" customFormat="1">
      <c r="C10351" s="15"/>
      <c r="G10351" s="7"/>
      <c r="H10351" s="7"/>
      <c r="I10351" s="7"/>
      <c r="J10351" s="7"/>
      <c r="K10351" s="7"/>
      <c r="L10351" s="7"/>
      <c r="M10351" s="7"/>
      <c r="N10351" s="7"/>
      <c r="O10351" s="7"/>
      <c r="P10351" s="7"/>
      <c r="Q10351" s="7"/>
      <c r="R10351" s="7"/>
      <c r="S10351" s="7"/>
      <c r="T10351" s="7"/>
      <c r="U10351" s="7"/>
      <c r="V10351" s="7"/>
      <c r="W10351" s="7"/>
      <c r="X10351" s="7"/>
      <c r="Y10351" s="7"/>
      <c r="Z10351" s="7"/>
      <c r="AA10351" s="7"/>
      <c r="AB10351" s="7"/>
      <c r="AC10351" s="7"/>
      <c r="AD10351" s="7"/>
      <c r="AE10351" s="7"/>
    </row>
    <row r="10353" spans="3:31" s="8" customFormat="1">
      <c r="C10353" s="15"/>
      <c r="G10353" s="7"/>
      <c r="H10353" s="7"/>
      <c r="I10353" s="7"/>
      <c r="J10353" s="7"/>
      <c r="K10353" s="7"/>
      <c r="L10353" s="7"/>
      <c r="M10353" s="7"/>
      <c r="N10353" s="7"/>
      <c r="O10353" s="7"/>
      <c r="P10353" s="7"/>
      <c r="Q10353" s="7"/>
      <c r="R10353" s="7"/>
      <c r="S10353" s="7"/>
      <c r="T10353" s="7"/>
      <c r="U10353" s="7"/>
      <c r="V10353" s="7"/>
      <c r="W10353" s="7"/>
      <c r="X10353" s="7"/>
      <c r="Y10353" s="7"/>
      <c r="Z10353" s="7"/>
      <c r="AA10353" s="7"/>
      <c r="AB10353" s="7"/>
      <c r="AC10353" s="7"/>
      <c r="AD10353" s="7"/>
      <c r="AE10353" s="7"/>
    </row>
    <row r="10355" spans="3:31" s="8" customFormat="1">
      <c r="C10355" s="15"/>
      <c r="G10355" s="7"/>
      <c r="H10355" s="7"/>
      <c r="I10355" s="7"/>
      <c r="J10355" s="7"/>
      <c r="K10355" s="7"/>
      <c r="L10355" s="7"/>
      <c r="M10355" s="7"/>
      <c r="N10355" s="7"/>
      <c r="O10355" s="7"/>
      <c r="P10355" s="7"/>
      <c r="Q10355" s="7"/>
      <c r="R10355" s="7"/>
      <c r="S10355" s="7"/>
      <c r="T10355" s="7"/>
      <c r="U10355" s="7"/>
      <c r="V10355" s="7"/>
      <c r="W10355" s="7"/>
      <c r="X10355" s="7"/>
      <c r="Y10355" s="7"/>
      <c r="Z10355" s="7"/>
      <c r="AA10355" s="7"/>
      <c r="AB10355" s="7"/>
      <c r="AC10355" s="7"/>
      <c r="AD10355" s="7"/>
      <c r="AE10355" s="7"/>
    </row>
    <row r="10357" spans="3:31" s="8" customFormat="1">
      <c r="C10357" s="15"/>
      <c r="G10357" s="7"/>
      <c r="H10357" s="7"/>
      <c r="I10357" s="7"/>
      <c r="J10357" s="7"/>
      <c r="K10357" s="7"/>
      <c r="L10357" s="7"/>
      <c r="M10357" s="7"/>
      <c r="N10357" s="7"/>
      <c r="O10357" s="7"/>
      <c r="P10357" s="7"/>
      <c r="Q10357" s="7"/>
      <c r="R10357" s="7"/>
      <c r="S10357" s="7"/>
      <c r="T10357" s="7"/>
      <c r="U10357" s="7"/>
      <c r="V10357" s="7"/>
      <c r="W10357" s="7"/>
      <c r="X10357" s="7"/>
      <c r="Y10357" s="7"/>
      <c r="Z10357" s="7"/>
      <c r="AA10357" s="7"/>
      <c r="AB10357" s="7"/>
      <c r="AC10357" s="7"/>
      <c r="AD10357" s="7"/>
      <c r="AE10357" s="7"/>
    </row>
    <row r="10359" spans="3:31" s="8" customFormat="1">
      <c r="C10359" s="15"/>
      <c r="G10359" s="7"/>
      <c r="H10359" s="7"/>
      <c r="I10359" s="7"/>
      <c r="J10359" s="7"/>
      <c r="K10359" s="7"/>
      <c r="L10359" s="7"/>
      <c r="M10359" s="7"/>
      <c r="N10359" s="7"/>
      <c r="O10359" s="7"/>
      <c r="P10359" s="7"/>
      <c r="Q10359" s="7"/>
      <c r="R10359" s="7"/>
      <c r="S10359" s="7"/>
      <c r="T10359" s="7"/>
      <c r="U10359" s="7"/>
      <c r="V10359" s="7"/>
      <c r="W10359" s="7"/>
      <c r="X10359" s="7"/>
      <c r="Y10359" s="7"/>
      <c r="Z10359" s="7"/>
      <c r="AA10359" s="7"/>
      <c r="AB10359" s="7"/>
      <c r="AC10359" s="7"/>
      <c r="AD10359" s="7"/>
      <c r="AE10359" s="7"/>
    </row>
    <row r="10361" spans="3:31" s="8" customFormat="1">
      <c r="C10361" s="15"/>
      <c r="G10361" s="7"/>
      <c r="H10361" s="7"/>
      <c r="I10361" s="7"/>
      <c r="J10361" s="7"/>
      <c r="K10361" s="7"/>
      <c r="L10361" s="7"/>
      <c r="M10361" s="7"/>
      <c r="N10361" s="7"/>
      <c r="O10361" s="7"/>
      <c r="P10361" s="7"/>
      <c r="Q10361" s="7"/>
      <c r="R10361" s="7"/>
      <c r="S10361" s="7"/>
      <c r="T10361" s="7"/>
      <c r="U10361" s="7"/>
      <c r="V10361" s="7"/>
      <c r="W10361" s="7"/>
      <c r="X10361" s="7"/>
      <c r="Y10361" s="7"/>
      <c r="Z10361" s="7"/>
      <c r="AA10361" s="7"/>
      <c r="AB10361" s="7"/>
      <c r="AC10361" s="7"/>
      <c r="AD10361" s="7"/>
      <c r="AE10361" s="7"/>
    </row>
    <row r="10363" spans="3:31" s="8" customFormat="1">
      <c r="C10363" s="15"/>
      <c r="G10363" s="7"/>
      <c r="H10363" s="7"/>
      <c r="I10363" s="7"/>
      <c r="J10363" s="7"/>
      <c r="K10363" s="7"/>
      <c r="L10363" s="7"/>
      <c r="M10363" s="7"/>
      <c r="N10363" s="7"/>
      <c r="O10363" s="7"/>
      <c r="P10363" s="7"/>
      <c r="Q10363" s="7"/>
      <c r="R10363" s="7"/>
      <c r="S10363" s="7"/>
      <c r="T10363" s="7"/>
      <c r="U10363" s="7"/>
      <c r="V10363" s="7"/>
      <c r="W10363" s="7"/>
      <c r="X10363" s="7"/>
      <c r="Y10363" s="7"/>
      <c r="Z10363" s="7"/>
      <c r="AA10363" s="7"/>
      <c r="AB10363" s="7"/>
      <c r="AC10363" s="7"/>
      <c r="AD10363" s="7"/>
      <c r="AE10363" s="7"/>
    </row>
    <row r="10365" spans="3:31" s="8" customFormat="1">
      <c r="C10365" s="15"/>
      <c r="G10365" s="7"/>
      <c r="H10365" s="7"/>
      <c r="I10365" s="7"/>
      <c r="J10365" s="7"/>
      <c r="K10365" s="7"/>
      <c r="L10365" s="7"/>
      <c r="M10365" s="7"/>
      <c r="N10365" s="7"/>
      <c r="O10365" s="7"/>
      <c r="P10365" s="7"/>
      <c r="Q10365" s="7"/>
      <c r="R10365" s="7"/>
      <c r="S10365" s="7"/>
      <c r="T10365" s="7"/>
      <c r="U10365" s="7"/>
      <c r="V10365" s="7"/>
      <c r="W10365" s="7"/>
      <c r="X10365" s="7"/>
      <c r="Y10365" s="7"/>
      <c r="Z10365" s="7"/>
      <c r="AA10365" s="7"/>
      <c r="AB10365" s="7"/>
      <c r="AC10365" s="7"/>
      <c r="AD10365" s="7"/>
      <c r="AE10365" s="7"/>
    </row>
    <row r="10367" spans="3:31" s="8" customFormat="1">
      <c r="C10367" s="15"/>
      <c r="G10367" s="7"/>
      <c r="H10367" s="7"/>
      <c r="I10367" s="7"/>
      <c r="J10367" s="7"/>
      <c r="K10367" s="7"/>
      <c r="L10367" s="7"/>
      <c r="M10367" s="7"/>
      <c r="N10367" s="7"/>
      <c r="O10367" s="7"/>
      <c r="P10367" s="7"/>
      <c r="Q10367" s="7"/>
      <c r="R10367" s="7"/>
      <c r="S10367" s="7"/>
      <c r="T10367" s="7"/>
      <c r="U10367" s="7"/>
      <c r="V10367" s="7"/>
      <c r="W10367" s="7"/>
      <c r="X10367" s="7"/>
      <c r="Y10367" s="7"/>
      <c r="Z10367" s="7"/>
      <c r="AA10367" s="7"/>
      <c r="AB10367" s="7"/>
      <c r="AC10367" s="7"/>
      <c r="AD10367" s="7"/>
      <c r="AE10367" s="7"/>
    </row>
    <row r="10369" spans="3:31" s="8" customFormat="1">
      <c r="C10369" s="15"/>
      <c r="G10369" s="7"/>
      <c r="H10369" s="7"/>
      <c r="I10369" s="7"/>
      <c r="J10369" s="7"/>
      <c r="K10369" s="7"/>
      <c r="L10369" s="7"/>
      <c r="M10369" s="7"/>
      <c r="N10369" s="7"/>
      <c r="O10369" s="7"/>
      <c r="P10369" s="7"/>
      <c r="Q10369" s="7"/>
      <c r="R10369" s="7"/>
      <c r="S10369" s="7"/>
      <c r="T10369" s="7"/>
      <c r="U10369" s="7"/>
      <c r="V10369" s="7"/>
      <c r="W10369" s="7"/>
      <c r="X10369" s="7"/>
      <c r="Y10369" s="7"/>
      <c r="Z10369" s="7"/>
      <c r="AA10369" s="7"/>
      <c r="AB10369" s="7"/>
      <c r="AC10369" s="7"/>
      <c r="AD10369" s="7"/>
      <c r="AE10369" s="7"/>
    </row>
    <row r="10371" spans="3:31" s="8" customFormat="1">
      <c r="C10371" s="15"/>
      <c r="G10371" s="7"/>
      <c r="H10371" s="7"/>
      <c r="I10371" s="7"/>
      <c r="J10371" s="7"/>
      <c r="K10371" s="7"/>
      <c r="L10371" s="7"/>
      <c r="M10371" s="7"/>
      <c r="N10371" s="7"/>
      <c r="O10371" s="7"/>
      <c r="P10371" s="7"/>
      <c r="Q10371" s="7"/>
      <c r="R10371" s="7"/>
      <c r="S10371" s="7"/>
      <c r="T10371" s="7"/>
      <c r="U10371" s="7"/>
      <c r="V10371" s="7"/>
      <c r="W10371" s="7"/>
      <c r="X10371" s="7"/>
      <c r="Y10371" s="7"/>
      <c r="Z10371" s="7"/>
      <c r="AA10371" s="7"/>
      <c r="AB10371" s="7"/>
      <c r="AC10371" s="7"/>
      <c r="AD10371" s="7"/>
      <c r="AE10371" s="7"/>
    </row>
    <row r="10373" spans="3:31" s="8" customFormat="1">
      <c r="C10373" s="15"/>
      <c r="G10373" s="7"/>
      <c r="H10373" s="7"/>
      <c r="I10373" s="7"/>
      <c r="J10373" s="7"/>
      <c r="K10373" s="7"/>
      <c r="L10373" s="7"/>
      <c r="M10373" s="7"/>
      <c r="N10373" s="7"/>
      <c r="O10373" s="7"/>
      <c r="P10373" s="7"/>
      <c r="Q10373" s="7"/>
      <c r="R10373" s="7"/>
      <c r="S10373" s="7"/>
      <c r="T10373" s="7"/>
      <c r="U10373" s="7"/>
      <c r="V10373" s="7"/>
      <c r="W10373" s="7"/>
      <c r="X10373" s="7"/>
      <c r="Y10373" s="7"/>
      <c r="Z10373" s="7"/>
      <c r="AA10373" s="7"/>
      <c r="AB10373" s="7"/>
      <c r="AC10373" s="7"/>
      <c r="AD10373" s="7"/>
      <c r="AE10373" s="7"/>
    </row>
    <row r="10375" spans="3:31" s="8" customFormat="1">
      <c r="C10375" s="15"/>
      <c r="G10375" s="7"/>
      <c r="H10375" s="7"/>
      <c r="I10375" s="7"/>
      <c r="J10375" s="7"/>
      <c r="K10375" s="7"/>
      <c r="L10375" s="7"/>
      <c r="M10375" s="7"/>
      <c r="N10375" s="7"/>
      <c r="O10375" s="7"/>
      <c r="P10375" s="7"/>
      <c r="Q10375" s="7"/>
      <c r="R10375" s="7"/>
      <c r="S10375" s="7"/>
      <c r="T10375" s="7"/>
      <c r="U10375" s="7"/>
      <c r="V10375" s="7"/>
      <c r="W10375" s="7"/>
      <c r="X10375" s="7"/>
      <c r="Y10375" s="7"/>
      <c r="Z10375" s="7"/>
      <c r="AA10375" s="7"/>
      <c r="AB10375" s="7"/>
      <c r="AC10375" s="7"/>
      <c r="AD10375" s="7"/>
      <c r="AE10375" s="7"/>
    </row>
    <row r="10377" spans="3:31" s="8" customFormat="1">
      <c r="C10377" s="15"/>
      <c r="G10377" s="7"/>
      <c r="H10377" s="7"/>
      <c r="I10377" s="7"/>
      <c r="J10377" s="7"/>
      <c r="K10377" s="7"/>
      <c r="L10377" s="7"/>
      <c r="M10377" s="7"/>
      <c r="N10377" s="7"/>
      <c r="O10377" s="7"/>
      <c r="P10377" s="7"/>
      <c r="Q10377" s="7"/>
      <c r="R10377" s="7"/>
      <c r="S10377" s="7"/>
      <c r="T10377" s="7"/>
      <c r="U10377" s="7"/>
      <c r="V10377" s="7"/>
      <c r="W10377" s="7"/>
      <c r="X10377" s="7"/>
      <c r="Y10377" s="7"/>
      <c r="Z10377" s="7"/>
      <c r="AA10377" s="7"/>
      <c r="AB10377" s="7"/>
      <c r="AC10377" s="7"/>
      <c r="AD10377" s="7"/>
      <c r="AE10377" s="7"/>
    </row>
    <row r="10379" spans="3:31" s="8" customFormat="1">
      <c r="C10379" s="15"/>
      <c r="G10379" s="7"/>
      <c r="H10379" s="7"/>
      <c r="I10379" s="7"/>
      <c r="J10379" s="7"/>
      <c r="K10379" s="7"/>
      <c r="L10379" s="7"/>
      <c r="M10379" s="7"/>
      <c r="N10379" s="7"/>
      <c r="O10379" s="7"/>
      <c r="P10379" s="7"/>
      <c r="Q10379" s="7"/>
      <c r="R10379" s="7"/>
      <c r="S10379" s="7"/>
      <c r="T10379" s="7"/>
      <c r="U10379" s="7"/>
      <c r="V10379" s="7"/>
      <c r="W10379" s="7"/>
      <c r="X10379" s="7"/>
      <c r="Y10379" s="7"/>
      <c r="Z10379" s="7"/>
      <c r="AA10379" s="7"/>
      <c r="AB10379" s="7"/>
      <c r="AC10379" s="7"/>
      <c r="AD10379" s="7"/>
      <c r="AE10379" s="7"/>
    </row>
    <row r="10381" spans="3:31" s="8" customFormat="1">
      <c r="C10381" s="15"/>
      <c r="G10381" s="7"/>
      <c r="H10381" s="7"/>
      <c r="I10381" s="7"/>
      <c r="J10381" s="7"/>
      <c r="K10381" s="7"/>
      <c r="L10381" s="7"/>
      <c r="M10381" s="7"/>
      <c r="N10381" s="7"/>
      <c r="O10381" s="7"/>
      <c r="P10381" s="7"/>
      <c r="Q10381" s="7"/>
      <c r="R10381" s="7"/>
      <c r="S10381" s="7"/>
      <c r="T10381" s="7"/>
      <c r="U10381" s="7"/>
      <c r="V10381" s="7"/>
      <c r="W10381" s="7"/>
      <c r="X10381" s="7"/>
      <c r="Y10381" s="7"/>
      <c r="Z10381" s="7"/>
      <c r="AA10381" s="7"/>
      <c r="AB10381" s="7"/>
      <c r="AC10381" s="7"/>
      <c r="AD10381" s="7"/>
      <c r="AE10381" s="7"/>
    </row>
    <row r="10383" spans="3:31" s="8" customFormat="1">
      <c r="C10383" s="15"/>
      <c r="G10383" s="7"/>
      <c r="H10383" s="7"/>
      <c r="I10383" s="7"/>
      <c r="J10383" s="7"/>
      <c r="K10383" s="7"/>
      <c r="L10383" s="7"/>
      <c r="M10383" s="7"/>
      <c r="N10383" s="7"/>
      <c r="O10383" s="7"/>
      <c r="P10383" s="7"/>
      <c r="Q10383" s="7"/>
      <c r="R10383" s="7"/>
      <c r="S10383" s="7"/>
      <c r="T10383" s="7"/>
      <c r="U10383" s="7"/>
      <c r="V10383" s="7"/>
      <c r="W10383" s="7"/>
      <c r="X10383" s="7"/>
      <c r="Y10383" s="7"/>
      <c r="Z10383" s="7"/>
      <c r="AA10383" s="7"/>
      <c r="AB10383" s="7"/>
      <c r="AC10383" s="7"/>
      <c r="AD10383" s="7"/>
      <c r="AE10383" s="7"/>
    </row>
    <row r="10385" spans="3:31" s="8" customFormat="1">
      <c r="C10385" s="15"/>
      <c r="G10385" s="7"/>
      <c r="H10385" s="7"/>
      <c r="I10385" s="7"/>
      <c r="J10385" s="7"/>
      <c r="K10385" s="7"/>
      <c r="L10385" s="7"/>
      <c r="M10385" s="7"/>
      <c r="N10385" s="7"/>
      <c r="O10385" s="7"/>
      <c r="P10385" s="7"/>
      <c r="Q10385" s="7"/>
      <c r="R10385" s="7"/>
      <c r="S10385" s="7"/>
      <c r="T10385" s="7"/>
      <c r="U10385" s="7"/>
      <c r="V10385" s="7"/>
      <c r="W10385" s="7"/>
      <c r="X10385" s="7"/>
      <c r="Y10385" s="7"/>
      <c r="Z10385" s="7"/>
      <c r="AA10385" s="7"/>
      <c r="AB10385" s="7"/>
      <c r="AC10385" s="7"/>
      <c r="AD10385" s="7"/>
      <c r="AE10385" s="7"/>
    </row>
    <row r="10387" spans="3:31" s="8" customFormat="1">
      <c r="C10387" s="15"/>
      <c r="G10387" s="7"/>
      <c r="H10387" s="7"/>
      <c r="I10387" s="7"/>
      <c r="J10387" s="7"/>
      <c r="K10387" s="7"/>
      <c r="L10387" s="7"/>
      <c r="M10387" s="7"/>
      <c r="N10387" s="7"/>
      <c r="O10387" s="7"/>
      <c r="P10387" s="7"/>
      <c r="Q10387" s="7"/>
      <c r="R10387" s="7"/>
      <c r="S10387" s="7"/>
      <c r="T10387" s="7"/>
      <c r="U10387" s="7"/>
      <c r="V10387" s="7"/>
      <c r="W10387" s="7"/>
      <c r="X10387" s="7"/>
      <c r="Y10387" s="7"/>
      <c r="Z10387" s="7"/>
      <c r="AA10387" s="7"/>
      <c r="AB10387" s="7"/>
      <c r="AC10387" s="7"/>
      <c r="AD10387" s="7"/>
      <c r="AE10387" s="7"/>
    </row>
    <row r="10389" spans="3:31" s="8" customFormat="1">
      <c r="C10389" s="15"/>
      <c r="G10389" s="7"/>
      <c r="H10389" s="7"/>
      <c r="I10389" s="7"/>
      <c r="J10389" s="7"/>
      <c r="K10389" s="7"/>
      <c r="L10389" s="7"/>
      <c r="M10389" s="7"/>
      <c r="N10389" s="7"/>
      <c r="O10389" s="7"/>
      <c r="P10389" s="7"/>
      <c r="Q10389" s="7"/>
      <c r="R10389" s="7"/>
      <c r="S10389" s="7"/>
      <c r="T10389" s="7"/>
      <c r="U10389" s="7"/>
      <c r="V10389" s="7"/>
      <c r="W10389" s="7"/>
      <c r="X10389" s="7"/>
      <c r="Y10389" s="7"/>
      <c r="Z10389" s="7"/>
      <c r="AA10389" s="7"/>
      <c r="AB10389" s="7"/>
      <c r="AC10389" s="7"/>
      <c r="AD10389" s="7"/>
      <c r="AE10389" s="7"/>
    </row>
    <row r="10391" spans="3:31" s="8" customFormat="1">
      <c r="C10391" s="15"/>
      <c r="G10391" s="7"/>
      <c r="H10391" s="7"/>
      <c r="I10391" s="7"/>
      <c r="J10391" s="7"/>
      <c r="K10391" s="7"/>
      <c r="L10391" s="7"/>
      <c r="M10391" s="7"/>
      <c r="N10391" s="7"/>
      <c r="O10391" s="7"/>
      <c r="P10391" s="7"/>
      <c r="Q10391" s="7"/>
      <c r="R10391" s="7"/>
      <c r="S10391" s="7"/>
      <c r="T10391" s="7"/>
      <c r="U10391" s="7"/>
      <c r="V10391" s="7"/>
      <c r="W10391" s="7"/>
      <c r="X10391" s="7"/>
      <c r="Y10391" s="7"/>
      <c r="Z10391" s="7"/>
      <c r="AA10391" s="7"/>
      <c r="AB10391" s="7"/>
      <c r="AC10391" s="7"/>
      <c r="AD10391" s="7"/>
      <c r="AE10391" s="7"/>
    </row>
    <row r="10393" spans="3:31" s="8" customFormat="1">
      <c r="C10393" s="15"/>
      <c r="G10393" s="7"/>
      <c r="H10393" s="7"/>
      <c r="I10393" s="7"/>
      <c r="J10393" s="7"/>
      <c r="K10393" s="7"/>
      <c r="L10393" s="7"/>
      <c r="M10393" s="7"/>
      <c r="N10393" s="7"/>
      <c r="O10393" s="7"/>
      <c r="P10393" s="7"/>
      <c r="Q10393" s="7"/>
      <c r="R10393" s="7"/>
      <c r="S10393" s="7"/>
      <c r="T10393" s="7"/>
      <c r="U10393" s="7"/>
      <c r="V10393" s="7"/>
      <c r="W10393" s="7"/>
      <c r="X10393" s="7"/>
      <c r="Y10393" s="7"/>
      <c r="Z10393" s="7"/>
      <c r="AA10393" s="7"/>
      <c r="AB10393" s="7"/>
      <c r="AC10393" s="7"/>
      <c r="AD10393" s="7"/>
      <c r="AE10393" s="7"/>
    </row>
    <row r="10395" spans="3:31" s="8" customFormat="1">
      <c r="C10395" s="15"/>
      <c r="G10395" s="7"/>
      <c r="H10395" s="7"/>
      <c r="I10395" s="7"/>
      <c r="J10395" s="7"/>
      <c r="K10395" s="7"/>
      <c r="L10395" s="7"/>
      <c r="M10395" s="7"/>
      <c r="N10395" s="7"/>
      <c r="O10395" s="7"/>
      <c r="P10395" s="7"/>
      <c r="Q10395" s="7"/>
      <c r="R10395" s="7"/>
      <c r="S10395" s="7"/>
      <c r="T10395" s="7"/>
      <c r="U10395" s="7"/>
      <c r="V10395" s="7"/>
      <c r="W10395" s="7"/>
      <c r="X10395" s="7"/>
      <c r="Y10395" s="7"/>
      <c r="Z10395" s="7"/>
      <c r="AA10395" s="7"/>
      <c r="AB10395" s="7"/>
      <c r="AC10395" s="7"/>
      <c r="AD10395" s="7"/>
      <c r="AE10395" s="7"/>
    </row>
    <row r="10397" spans="3:31" s="8" customFormat="1">
      <c r="C10397" s="15"/>
      <c r="G10397" s="7"/>
      <c r="H10397" s="7"/>
      <c r="I10397" s="7"/>
      <c r="J10397" s="7"/>
      <c r="K10397" s="7"/>
      <c r="L10397" s="7"/>
      <c r="M10397" s="7"/>
      <c r="N10397" s="7"/>
      <c r="O10397" s="7"/>
      <c r="P10397" s="7"/>
      <c r="Q10397" s="7"/>
      <c r="R10397" s="7"/>
      <c r="S10397" s="7"/>
      <c r="T10397" s="7"/>
      <c r="U10397" s="7"/>
      <c r="V10397" s="7"/>
      <c r="W10397" s="7"/>
      <c r="X10397" s="7"/>
      <c r="Y10397" s="7"/>
      <c r="Z10397" s="7"/>
      <c r="AA10397" s="7"/>
      <c r="AB10397" s="7"/>
      <c r="AC10397" s="7"/>
      <c r="AD10397" s="7"/>
      <c r="AE10397" s="7"/>
    </row>
    <row r="10399" spans="3:31" s="8" customFormat="1">
      <c r="C10399" s="15"/>
      <c r="G10399" s="7"/>
      <c r="H10399" s="7"/>
      <c r="I10399" s="7"/>
      <c r="J10399" s="7"/>
      <c r="K10399" s="7"/>
      <c r="L10399" s="7"/>
      <c r="M10399" s="7"/>
      <c r="N10399" s="7"/>
      <c r="O10399" s="7"/>
      <c r="P10399" s="7"/>
      <c r="Q10399" s="7"/>
      <c r="R10399" s="7"/>
      <c r="S10399" s="7"/>
      <c r="T10399" s="7"/>
      <c r="U10399" s="7"/>
      <c r="V10399" s="7"/>
      <c r="W10399" s="7"/>
      <c r="X10399" s="7"/>
      <c r="Y10399" s="7"/>
      <c r="Z10399" s="7"/>
      <c r="AA10399" s="7"/>
      <c r="AB10399" s="7"/>
      <c r="AC10399" s="7"/>
      <c r="AD10399" s="7"/>
      <c r="AE10399" s="7"/>
    </row>
    <row r="10401" spans="3:31" s="8" customFormat="1">
      <c r="C10401" s="15"/>
      <c r="G10401" s="7"/>
      <c r="H10401" s="7"/>
      <c r="I10401" s="7"/>
      <c r="J10401" s="7"/>
      <c r="K10401" s="7"/>
      <c r="L10401" s="7"/>
      <c r="M10401" s="7"/>
      <c r="N10401" s="7"/>
      <c r="O10401" s="7"/>
      <c r="P10401" s="7"/>
      <c r="Q10401" s="7"/>
      <c r="R10401" s="7"/>
      <c r="S10401" s="7"/>
      <c r="T10401" s="7"/>
      <c r="U10401" s="7"/>
      <c r="V10401" s="7"/>
      <c r="W10401" s="7"/>
      <c r="X10401" s="7"/>
      <c r="Y10401" s="7"/>
      <c r="Z10401" s="7"/>
      <c r="AA10401" s="7"/>
      <c r="AB10401" s="7"/>
      <c r="AC10401" s="7"/>
      <c r="AD10401" s="7"/>
      <c r="AE10401" s="7"/>
    </row>
    <row r="10403" spans="3:31" s="8" customFormat="1">
      <c r="C10403" s="15"/>
      <c r="G10403" s="7"/>
      <c r="H10403" s="7"/>
      <c r="I10403" s="7"/>
      <c r="J10403" s="7"/>
      <c r="K10403" s="7"/>
      <c r="L10403" s="7"/>
      <c r="M10403" s="7"/>
      <c r="N10403" s="7"/>
      <c r="O10403" s="7"/>
      <c r="P10403" s="7"/>
      <c r="Q10403" s="7"/>
      <c r="R10403" s="7"/>
      <c r="S10403" s="7"/>
      <c r="T10403" s="7"/>
      <c r="U10403" s="7"/>
      <c r="V10403" s="7"/>
      <c r="W10403" s="7"/>
      <c r="X10403" s="7"/>
      <c r="Y10403" s="7"/>
      <c r="Z10403" s="7"/>
      <c r="AA10403" s="7"/>
      <c r="AB10403" s="7"/>
      <c r="AC10403" s="7"/>
      <c r="AD10403" s="7"/>
      <c r="AE10403" s="7"/>
    </row>
    <row r="10405" spans="3:31" s="8" customFormat="1">
      <c r="C10405" s="15"/>
      <c r="G10405" s="7"/>
      <c r="H10405" s="7"/>
      <c r="I10405" s="7"/>
      <c r="J10405" s="7"/>
      <c r="K10405" s="7"/>
      <c r="L10405" s="7"/>
      <c r="M10405" s="7"/>
      <c r="N10405" s="7"/>
      <c r="O10405" s="7"/>
      <c r="P10405" s="7"/>
      <c r="Q10405" s="7"/>
      <c r="R10405" s="7"/>
      <c r="S10405" s="7"/>
      <c r="T10405" s="7"/>
      <c r="U10405" s="7"/>
      <c r="V10405" s="7"/>
      <c r="W10405" s="7"/>
      <c r="X10405" s="7"/>
      <c r="Y10405" s="7"/>
      <c r="Z10405" s="7"/>
      <c r="AA10405" s="7"/>
      <c r="AB10405" s="7"/>
      <c r="AC10405" s="7"/>
      <c r="AD10405" s="7"/>
      <c r="AE10405" s="7"/>
    </row>
    <row r="10407" spans="3:31" s="8" customFormat="1">
      <c r="C10407" s="15"/>
      <c r="G10407" s="7"/>
      <c r="H10407" s="7"/>
      <c r="I10407" s="7"/>
      <c r="J10407" s="7"/>
      <c r="K10407" s="7"/>
      <c r="L10407" s="7"/>
      <c r="M10407" s="7"/>
      <c r="N10407" s="7"/>
      <c r="O10407" s="7"/>
      <c r="P10407" s="7"/>
      <c r="Q10407" s="7"/>
      <c r="R10407" s="7"/>
      <c r="S10407" s="7"/>
      <c r="T10407" s="7"/>
      <c r="U10407" s="7"/>
      <c r="V10407" s="7"/>
      <c r="W10407" s="7"/>
      <c r="X10407" s="7"/>
      <c r="Y10407" s="7"/>
      <c r="Z10407" s="7"/>
      <c r="AA10407" s="7"/>
      <c r="AB10407" s="7"/>
      <c r="AC10407" s="7"/>
      <c r="AD10407" s="7"/>
      <c r="AE10407" s="7"/>
    </row>
    <row r="10409" spans="3:31" s="8" customFormat="1">
      <c r="C10409" s="15"/>
      <c r="G10409" s="7"/>
      <c r="H10409" s="7"/>
      <c r="I10409" s="7"/>
      <c r="J10409" s="7"/>
      <c r="K10409" s="7"/>
      <c r="L10409" s="7"/>
      <c r="M10409" s="7"/>
      <c r="N10409" s="7"/>
      <c r="O10409" s="7"/>
      <c r="P10409" s="7"/>
      <c r="Q10409" s="7"/>
      <c r="R10409" s="7"/>
      <c r="S10409" s="7"/>
      <c r="T10409" s="7"/>
      <c r="U10409" s="7"/>
      <c r="V10409" s="7"/>
      <c r="W10409" s="7"/>
      <c r="X10409" s="7"/>
      <c r="Y10409" s="7"/>
      <c r="Z10409" s="7"/>
      <c r="AA10409" s="7"/>
      <c r="AB10409" s="7"/>
      <c r="AC10409" s="7"/>
      <c r="AD10409" s="7"/>
      <c r="AE10409" s="7"/>
    </row>
    <row r="10411" spans="3:31" s="8" customFormat="1">
      <c r="C10411" s="15"/>
      <c r="G10411" s="7"/>
      <c r="H10411" s="7"/>
      <c r="I10411" s="7"/>
      <c r="J10411" s="7"/>
      <c r="K10411" s="7"/>
      <c r="L10411" s="7"/>
      <c r="M10411" s="7"/>
      <c r="N10411" s="7"/>
      <c r="O10411" s="7"/>
      <c r="P10411" s="7"/>
      <c r="Q10411" s="7"/>
      <c r="R10411" s="7"/>
      <c r="S10411" s="7"/>
      <c r="T10411" s="7"/>
      <c r="U10411" s="7"/>
      <c r="V10411" s="7"/>
      <c r="W10411" s="7"/>
      <c r="X10411" s="7"/>
      <c r="Y10411" s="7"/>
      <c r="Z10411" s="7"/>
      <c r="AA10411" s="7"/>
      <c r="AB10411" s="7"/>
      <c r="AC10411" s="7"/>
      <c r="AD10411" s="7"/>
      <c r="AE10411" s="7"/>
    </row>
    <row r="10413" spans="3:31" s="8" customFormat="1">
      <c r="C10413" s="15"/>
      <c r="G10413" s="7"/>
      <c r="H10413" s="7"/>
      <c r="I10413" s="7"/>
      <c r="J10413" s="7"/>
      <c r="K10413" s="7"/>
      <c r="L10413" s="7"/>
      <c r="M10413" s="7"/>
      <c r="N10413" s="7"/>
      <c r="O10413" s="7"/>
      <c r="P10413" s="7"/>
      <c r="Q10413" s="7"/>
      <c r="R10413" s="7"/>
      <c r="S10413" s="7"/>
      <c r="T10413" s="7"/>
      <c r="U10413" s="7"/>
      <c r="V10413" s="7"/>
      <c r="W10413" s="7"/>
      <c r="X10413" s="7"/>
      <c r="Y10413" s="7"/>
      <c r="Z10413" s="7"/>
      <c r="AA10413" s="7"/>
      <c r="AB10413" s="7"/>
      <c r="AC10413" s="7"/>
      <c r="AD10413" s="7"/>
      <c r="AE10413" s="7"/>
    </row>
    <row r="10415" spans="3:31" s="8" customFormat="1">
      <c r="C10415" s="15"/>
      <c r="G10415" s="7"/>
      <c r="H10415" s="7"/>
      <c r="I10415" s="7"/>
      <c r="J10415" s="7"/>
      <c r="K10415" s="7"/>
      <c r="L10415" s="7"/>
      <c r="M10415" s="7"/>
      <c r="N10415" s="7"/>
      <c r="O10415" s="7"/>
      <c r="P10415" s="7"/>
      <c r="Q10415" s="7"/>
      <c r="R10415" s="7"/>
      <c r="S10415" s="7"/>
      <c r="T10415" s="7"/>
      <c r="U10415" s="7"/>
      <c r="V10415" s="7"/>
      <c r="W10415" s="7"/>
      <c r="X10415" s="7"/>
      <c r="Y10415" s="7"/>
      <c r="Z10415" s="7"/>
      <c r="AA10415" s="7"/>
      <c r="AB10415" s="7"/>
      <c r="AC10415" s="7"/>
      <c r="AD10415" s="7"/>
      <c r="AE10415" s="7"/>
    </row>
    <row r="10417" spans="3:31" s="8" customFormat="1">
      <c r="C10417" s="15"/>
      <c r="G10417" s="7"/>
      <c r="H10417" s="7"/>
      <c r="I10417" s="7"/>
      <c r="J10417" s="7"/>
      <c r="K10417" s="7"/>
      <c r="L10417" s="7"/>
      <c r="M10417" s="7"/>
      <c r="N10417" s="7"/>
      <c r="O10417" s="7"/>
      <c r="P10417" s="7"/>
      <c r="Q10417" s="7"/>
      <c r="R10417" s="7"/>
      <c r="S10417" s="7"/>
      <c r="T10417" s="7"/>
      <c r="U10417" s="7"/>
      <c r="V10417" s="7"/>
      <c r="W10417" s="7"/>
      <c r="X10417" s="7"/>
      <c r="Y10417" s="7"/>
      <c r="Z10417" s="7"/>
      <c r="AA10417" s="7"/>
      <c r="AB10417" s="7"/>
      <c r="AC10417" s="7"/>
      <c r="AD10417" s="7"/>
      <c r="AE10417" s="7"/>
    </row>
    <row r="10419" spans="3:31" s="8" customFormat="1">
      <c r="C10419" s="15"/>
      <c r="G10419" s="7"/>
      <c r="H10419" s="7"/>
      <c r="I10419" s="7"/>
      <c r="J10419" s="7"/>
      <c r="K10419" s="7"/>
      <c r="L10419" s="7"/>
      <c r="M10419" s="7"/>
      <c r="N10419" s="7"/>
      <c r="O10419" s="7"/>
      <c r="P10419" s="7"/>
      <c r="Q10419" s="7"/>
      <c r="R10419" s="7"/>
      <c r="S10419" s="7"/>
      <c r="T10419" s="7"/>
      <c r="U10419" s="7"/>
      <c r="V10419" s="7"/>
      <c r="W10419" s="7"/>
      <c r="X10419" s="7"/>
      <c r="Y10419" s="7"/>
      <c r="Z10419" s="7"/>
      <c r="AA10419" s="7"/>
      <c r="AB10419" s="7"/>
      <c r="AC10419" s="7"/>
      <c r="AD10419" s="7"/>
      <c r="AE10419" s="7"/>
    </row>
    <row r="10421" spans="3:31" s="8" customFormat="1">
      <c r="C10421" s="15"/>
      <c r="G10421" s="7"/>
      <c r="H10421" s="7"/>
      <c r="I10421" s="7"/>
      <c r="J10421" s="7"/>
      <c r="K10421" s="7"/>
      <c r="L10421" s="7"/>
      <c r="M10421" s="7"/>
      <c r="N10421" s="7"/>
      <c r="O10421" s="7"/>
      <c r="P10421" s="7"/>
      <c r="Q10421" s="7"/>
      <c r="R10421" s="7"/>
      <c r="S10421" s="7"/>
      <c r="T10421" s="7"/>
      <c r="U10421" s="7"/>
      <c r="V10421" s="7"/>
      <c r="W10421" s="7"/>
      <c r="X10421" s="7"/>
      <c r="Y10421" s="7"/>
      <c r="Z10421" s="7"/>
      <c r="AA10421" s="7"/>
      <c r="AB10421" s="7"/>
      <c r="AC10421" s="7"/>
      <c r="AD10421" s="7"/>
      <c r="AE10421" s="7"/>
    </row>
    <row r="10423" spans="3:31" s="8" customFormat="1">
      <c r="C10423" s="15"/>
      <c r="G10423" s="7"/>
      <c r="H10423" s="7"/>
      <c r="I10423" s="7"/>
      <c r="J10423" s="7"/>
      <c r="K10423" s="7"/>
      <c r="L10423" s="7"/>
      <c r="M10423" s="7"/>
      <c r="N10423" s="7"/>
      <c r="O10423" s="7"/>
      <c r="P10423" s="7"/>
      <c r="Q10423" s="7"/>
      <c r="R10423" s="7"/>
      <c r="S10423" s="7"/>
      <c r="T10423" s="7"/>
      <c r="U10423" s="7"/>
      <c r="V10423" s="7"/>
      <c r="W10423" s="7"/>
      <c r="X10423" s="7"/>
      <c r="Y10423" s="7"/>
      <c r="Z10423" s="7"/>
      <c r="AA10423" s="7"/>
      <c r="AB10423" s="7"/>
      <c r="AC10423" s="7"/>
      <c r="AD10423" s="7"/>
      <c r="AE10423" s="7"/>
    </row>
    <row r="10425" spans="3:31" s="8" customFormat="1">
      <c r="C10425" s="15"/>
      <c r="G10425" s="7"/>
      <c r="H10425" s="7"/>
      <c r="I10425" s="7"/>
      <c r="J10425" s="7"/>
      <c r="K10425" s="7"/>
      <c r="L10425" s="7"/>
      <c r="M10425" s="7"/>
      <c r="N10425" s="7"/>
      <c r="O10425" s="7"/>
      <c r="P10425" s="7"/>
      <c r="Q10425" s="7"/>
      <c r="R10425" s="7"/>
      <c r="S10425" s="7"/>
      <c r="T10425" s="7"/>
      <c r="U10425" s="7"/>
      <c r="V10425" s="7"/>
      <c r="W10425" s="7"/>
      <c r="X10425" s="7"/>
      <c r="Y10425" s="7"/>
      <c r="Z10425" s="7"/>
      <c r="AA10425" s="7"/>
      <c r="AB10425" s="7"/>
      <c r="AC10425" s="7"/>
      <c r="AD10425" s="7"/>
      <c r="AE10425" s="7"/>
    </row>
    <row r="10427" spans="3:31" s="8" customFormat="1">
      <c r="C10427" s="15"/>
      <c r="G10427" s="7"/>
      <c r="H10427" s="7"/>
      <c r="I10427" s="7"/>
      <c r="J10427" s="7"/>
      <c r="K10427" s="7"/>
      <c r="L10427" s="7"/>
      <c r="M10427" s="7"/>
      <c r="N10427" s="7"/>
      <c r="O10427" s="7"/>
      <c r="P10427" s="7"/>
      <c r="Q10427" s="7"/>
      <c r="R10427" s="7"/>
      <c r="S10427" s="7"/>
      <c r="T10427" s="7"/>
      <c r="U10427" s="7"/>
      <c r="V10427" s="7"/>
      <c r="W10427" s="7"/>
      <c r="X10427" s="7"/>
      <c r="Y10427" s="7"/>
      <c r="Z10427" s="7"/>
      <c r="AA10427" s="7"/>
      <c r="AB10427" s="7"/>
      <c r="AC10427" s="7"/>
      <c r="AD10427" s="7"/>
      <c r="AE10427" s="7"/>
    </row>
    <row r="10429" spans="3:31" s="8" customFormat="1">
      <c r="C10429" s="15"/>
      <c r="G10429" s="7"/>
      <c r="H10429" s="7"/>
      <c r="I10429" s="7"/>
      <c r="J10429" s="7"/>
      <c r="K10429" s="7"/>
      <c r="L10429" s="7"/>
      <c r="M10429" s="7"/>
      <c r="N10429" s="7"/>
      <c r="O10429" s="7"/>
      <c r="P10429" s="7"/>
      <c r="Q10429" s="7"/>
      <c r="R10429" s="7"/>
      <c r="S10429" s="7"/>
      <c r="T10429" s="7"/>
      <c r="U10429" s="7"/>
      <c r="V10429" s="7"/>
      <c r="W10429" s="7"/>
      <c r="X10429" s="7"/>
      <c r="Y10429" s="7"/>
      <c r="Z10429" s="7"/>
      <c r="AA10429" s="7"/>
      <c r="AB10429" s="7"/>
      <c r="AC10429" s="7"/>
      <c r="AD10429" s="7"/>
      <c r="AE10429" s="7"/>
    </row>
    <row r="10431" spans="3:31" s="8" customFormat="1">
      <c r="C10431" s="15"/>
      <c r="G10431" s="7"/>
      <c r="H10431" s="7"/>
      <c r="I10431" s="7"/>
      <c r="J10431" s="7"/>
      <c r="K10431" s="7"/>
      <c r="L10431" s="7"/>
      <c r="M10431" s="7"/>
      <c r="N10431" s="7"/>
      <c r="O10431" s="7"/>
      <c r="P10431" s="7"/>
      <c r="Q10431" s="7"/>
      <c r="R10431" s="7"/>
      <c r="S10431" s="7"/>
      <c r="T10431" s="7"/>
      <c r="U10431" s="7"/>
      <c r="V10431" s="7"/>
      <c r="W10431" s="7"/>
      <c r="X10431" s="7"/>
      <c r="Y10431" s="7"/>
      <c r="Z10431" s="7"/>
      <c r="AA10431" s="7"/>
      <c r="AB10431" s="7"/>
      <c r="AC10431" s="7"/>
      <c r="AD10431" s="7"/>
      <c r="AE10431" s="7"/>
    </row>
    <row r="10433" spans="3:31" s="8" customFormat="1">
      <c r="C10433" s="15"/>
      <c r="G10433" s="7"/>
      <c r="H10433" s="7"/>
      <c r="I10433" s="7"/>
      <c r="J10433" s="7"/>
      <c r="K10433" s="7"/>
      <c r="L10433" s="7"/>
      <c r="M10433" s="7"/>
      <c r="N10433" s="7"/>
      <c r="O10433" s="7"/>
      <c r="P10433" s="7"/>
      <c r="Q10433" s="7"/>
      <c r="R10433" s="7"/>
      <c r="S10433" s="7"/>
      <c r="T10433" s="7"/>
      <c r="U10433" s="7"/>
      <c r="V10433" s="7"/>
      <c r="W10433" s="7"/>
      <c r="X10433" s="7"/>
      <c r="Y10433" s="7"/>
      <c r="Z10433" s="7"/>
      <c r="AA10433" s="7"/>
      <c r="AB10433" s="7"/>
      <c r="AC10433" s="7"/>
      <c r="AD10433" s="7"/>
      <c r="AE10433" s="7"/>
    </row>
    <row r="10435" spans="3:31" s="8" customFormat="1">
      <c r="C10435" s="15"/>
      <c r="G10435" s="7"/>
      <c r="H10435" s="7"/>
      <c r="I10435" s="7"/>
      <c r="J10435" s="7"/>
      <c r="K10435" s="7"/>
      <c r="L10435" s="7"/>
      <c r="M10435" s="7"/>
      <c r="N10435" s="7"/>
      <c r="O10435" s="7"/>
      <c r="P10435" s="7"/>
      <c r="Q10435" s="7"/>
      <c r="R10435" s="7"/>
      <c r="S10435" s="7"/>
      <c r="T10435" s="7"/>
      <c r="U10435" s="7"/>
      <c r="V10435" s="7"/>
      <c r="W10435" s="7"/>
      <c r="X10435" s="7"/>
      <c r="Y10435" s="7"/>
      <c r="Z10435" s="7"/>
      <c r="AA10435" s="7"/>
      <c r="AB10435" s="7"/>
      <c r="AC10435" s="7"/>
      <c r="AD10435" s="7"/>
      <c r="AE10435" s="7"/>
    </row>
    <row r="10437" spans="3:31" s="8" customFormat="1">
      <c r="C10437" s="15"/>
      <c r="G10437" s="7"/>
      <c r="H10437" s="7"/>
      <c r="I10437" s="7"/>
      <c r="J10437" s="7"/>
      <c r="K10437" s="7"/>
      <c r="L10437" s="7"/>
      <c r="M10437" s="7"/>
      <c r="N10437" s="7"/>
      <c r="O10437" s="7"/>
      <c r="P10437" s="7"/>
      <c r="Q10437" s="7"/>
      <c r="R10437" s="7"/>
      <c r="S10437" s="7"/>
      <c r="T10437" s="7"/>
      <c r="U10437" s="7"/>
      <c r="V10437" s="7"/>
      <c r="W10437" s="7"/>
      <c r="X10437" s="7"/>
      <c r="Y10437" s="7"/>
      <c r="Z10437" s="7"/>
      <c r="AA10437" s="7"/>
      <c r="AB10437" s="7"/>
      <c r="AC10437" s="7"/>
      <c r="AD10437" s="7"/>
      <c r="AE10437" s="7"/>
    </row>
    <row r="10439" spans="3:31" s="8" customFormat="1">
      <c r="C10439" s="15"/>
      <c r="G10439" s="7"/>
      <c r="H10439" s="7"/>
      <c r="I10439" s="7"/>
      <c r="J10439" s="7"/>
      <c r="K10439" s="7"/>
      <c r="L10439" s="7"/>
      <c r="M10439" s="7"/>
      <c r="N10439" s="7"/>
      <c r="O10439" s="7"/>
      <c r="P10439" s="7"/>
      <c r="Q10439" s="7"/>
      <c r="R10439" s="7"/>
      <c r="S10439" s="7"/>
      <c r="T10439" s="7"/>
      <c r="U10439" s="7"/>
      <c r="V10439" s="7"/>
      <c r="W10439" s="7"/>
      <c r="X10439" s="7"/>
      <c r="Y10439" s="7"/>
      <c r="Z10439" s="7"/>
      <c r="AA10439" s="7"/>
      <c r="AB10439" s="7"/>
      <c r="AC10439" s="7"/>
      <c r="AD10439" s="7"/>
      <c r="AE10439" s="7"/>
    </row>
    <row r="10441" spans="3:31" s="8" customFormat="1">
      <c r="C10441" s="15"/>
      <c r="G10441" s="7"/>
      <c r="H10441" s="7"/>
      <c r="I10441" s="7"/>
      <c r="J10441" s="7"/>
      <c r="K10441" s="7"/>
      <c r="L10441" s="7"/>
      <c r="M10441" s="7"/>
      <c r="N10441" s="7"/>
      <c r="O10441" s="7"/>
      <c r="P10441" s="7"/>
      <c r="Q10441" s="7"/>
      <c r="R10441" s="7"/>
      <c r="S10441" s="7"/>
      <c r="T10441" s="7"/>
      <c r="U10441" s="7"/>
      <c r="V10441" s="7"/>
      <c r="W10441" s="7"/>
      <c r="X10441" s="7"/>
      <c r="Y10441" s="7"/>
      <c r="Z10441" s="7"/>
      <c r="AA10441" s="7"/>
      <c r="AB10441" s="7"/>
      <c r="AC10441" s="7"/>
      <c r="AD10441" s="7"/>
      <c r="AE10441" s="7"/>
    </row>
    <row r="10443" spans="3:31" s="8" customFormat="1">
      <c r="C10443" s="15"/>
      <c r="G10443" s="7"/>
      <c r="H10443" s="7"/>
      <c r="I10443" s="7"/>
      <c r="J10443" s="7"/>
      <c r="K10443" s="7"/>
      <c r="L10443" s="7"/>
      <c r="M10443" s="7"/>
      <c r="N10443" s="7"/>
      <c r="O10443" s="7"/>
      <c r="P10443" s="7"/>
      <c r="Q10443" s="7"/>
      <c r="R10443" s="7"/>
      <c r="S10443" s="7"/>
      <c r="T10443" s="7"/>
      <c r="U10443" s="7"/>
      <c r="V10443" s="7"/>
      <c r="W10443" s="7"/>
      <c r="X10443" s="7"/>
      <c r="Y10443" s="7"/>
      <c r="Z10443" s="7"/>
      <c r="AA10443" s="7"/>
      <c r="AB10443" s="7"/>
      <c r="AC10443" s="7"/>
      <c r="AD10443" s="7"/>
      <c r="AE10443" s="7"/>
    </row>
    <row r="10445" spans="3:31" s="8" customFormat="1">
      <c r="C10445" s="15"/>
      <c r="G10445" s="7"/>
      <c r="H10445" s="7"/>
      <c r="I10445" s="7"/>
      <c r="J10445" s="7"/>
      <c r="K10445" s="7"/>
      <c r="L10445" s="7"/>
      <c r="M10445" s="7"/>
      <c r="N10445" s="7"/>
      <c r="O10445" s="7"/>
      <c r="P10445" s="7"/>
      <c r="Q10445" s="7"/>
      <c r="R10445" s="7"/>
      <c r="S10445" s="7"/>
      <c r="T10445" s="7"/>
      <c r="U10445" s="7"/>
      <c r="V10445" s="7"/>
      <c r="W10445" s="7"/>
      <c r="X10445" s="7"/>
      <c r="Y10445" s="7"/>
      <c r="Z10445" s="7"/>
      <c r="AA10445" s="7"/>
      <c r="AB10445" s="7"/>
      <c r="AC10445" s="7"/>
      <c r="AD10445" s="7"/>
      <c r="AE10445" s="7"/>
    </row>
    <row r="10447" spans="3:31" s="8" customFormat="1">
      <c r="C10447" s="15"/>
      <c r="G10447" s="7"/>
      <c r="H10447" s="7"/>
      <c r="I10447" s="7"/>
      <c r="J10447" s="7"/>
      <c r="K10447" s="7"/>
      <c r="L10447" s="7"/>
      <c r="M10447" s="7"/>
      <c r="N10447" s="7"/>
      <c r="O10447" s="7"/>
      <c r="P10447" s="7"/>
      <c r="Q10447" s="7"/>
      <c r="R10447" s="7"/>
      <c r="S10447" s="7"/>
      <c r="T10447" s="7"/>
      <c r="U10447" s="7"/>
      <c r="V10447" s="7"/>
      <c r="W10447" s="7"/>
      <c r="X10447" s="7"/>
      <c r="Y10447" s="7"/>
      <c r="Z10447" s="7"/>
      <c r="AA10447" s="7"/>
      <c r="AB10447" s="7"/>
      <c r="AC10447" s="7"/>
      <c r="AD10447" s="7"/>
      <c r="AE10447" s="7"/>
    </row>
    <row r="10449" spans="3:31" s="8" customFormat="1">
      <c r="C10449" s="15"/>
      <c r="G10449" s="7"/>
      <c r="H10449" s="7"/>
      <c r="I10449" s="7"/>
      <c r="J10449" s="7"/>
      <c r="K10449" s="7"/>
      <c r="L10449" s="7"/>
      <c r="M10449" s="7"/>
      <c r="N10449" s="7"/>
      <c r="O10449" s="7"/>
      <c r="P10449" s="7"/>
      <c r="Q10449" s="7"/>
      <c r="R10449" s="7"/>
      <c r="S10449" s="7"/>
      <c r="T10449" s="7"/>
      <c r="U10449" s="7"/>
      <c r="V10449" s="7"/>
      <c r="W10449" s="7"/>
      <c r="X10449" s="7"/>
      <c r="Y10449" s="7"/>
      <c r="Z10449" s="7"/>
      <c r="AA10449" s="7"/>
      <c r="AB10449" s="7"/>
      <c r="AC10449" s="7"/>
      <c r="AD10449" s="7"/>
      <c r="AE10449" s="7"/>
    </row>
    <row r="10451" spans="3:31" s="8" customFormat="1">
      <c r="C10451" s="15"/>
      <c r="G10451" s="7"/>
      <c r="H10451" s="7"/>
      <c r="I10451" s="7"/>
      <c r="J10451" s="7"/>
      <c r="K10451" s="7"/>
      <c r="L10451" s="7"/>
      <c r="M10451" s="7"/>
      <c r="N10451" s="7"/>
      <c r="O10451" s="7"/>
      <c r="P10451" s="7"/>
      <c r="Q10451" s="7"/>
      <c r="R10451" s="7"/>
      <c r="S10451" s="7"/>
      <c r="T10451" s="7"/>
      <c r="U10451" s="7"/>
      <c r="V10451" s="7"/>
      <c r="W10451" s="7"/>
      <c r="X10451" s="7"/>
      <c r="Y10451" s="7"/>
      <c r="Z10451" s="7"/>
      <c r="AA10451" s="7"/>
      <c r="AB10451" s="7"/>
      <c r="AC10451" s="7"/>
      <c r="AD10451" s="7"/>
      <c r="AE10451" s="7"/>
    </row>
    <row r="10453" spans="3:31" s="8" customFormat="1">
      <c r="C10453" s="15"/>
      <c r="G10453" s="7"/>
      <c r="H10453" s="7"/>
      <c r="I10453" s="7"/>
      <c r="J10453" s="7"/>
      <c r="K10453" s="7"/>
      <c r="L10453" s="7"/>
      <c r="M10453" s="7"/>
      <c r="N10453" s="7"/>
      <c r="O10453" s="7"/>
      <c r="P10453" s="7"/>
      <c r="Q10453" s="7"/>
      <c r="R10453" s="7"/>
      <c r="S10453" s="7"/>
      <c r="T10453" s="7"/>
      <c r="U10453" s="7"/>
      <c r="V10453" s="7"/>
      <c r="W10453" s="7"/>
      <c r="X10453" s="7"/>
      <c r="Y10453" s="7"/>
      <c r="Z10453" s="7"/>
      <c r="AA10453" s="7"/>
      <c r="AB10453" s="7"/>
      <c r="AC10453" s="7"/>
      <c r="AD10453" s="7"/>
      <c r="AE10453" s="7"/>
    </row>
    <row r="10455" spans="3:31" s="8" customFormat="1">
      <c r="C10455" s="15"/>
      <c r="G10455" s="7"/>
      <c r="H10455" s="7"/>
      <c r="I10455" s="7"/>
      <c r="J10455" s="7"/>
      <c r="K10455" s="7"/>
      <c r="L10455" s="7"/>
      <c r="M10455" s="7"/>
      <c r="N10455" s="7"/>
      <c r="O10455" s="7"/>
      <c r="P10455" s="7"/>
      <c r="Q10455" s="7"/>
      <c r="R10455" s="7"/>
      <c r="S10455" s="7"/>
      <c r="T10455" s="7"/>
      <c r="U10455" s="7"/>
      <c r="V10455" s="7"/>
      <c r="W10455" s="7"/>
      <c r="X10455" s="7"/>
      <c r="Y10455" s="7"/>
      <c r="Z10455" s="7"/>
      <c r="AA10455" s="7"/>
      <c r="AB10455" s="7"/>
      <c r="AC10455" s="7"/>
      <c r="AD10455" s="7"/>
      <c r="AE10455" s="7"/>
    </row>
    <row r="10457" spans="3:31" s="8" customFormat="1">
      <c r="C10457" s="15"/>
      <c r="G10457" s="7"/>
      <c r="H10457" s="7"/>
      <c r="I10457" s="7"/>
      <c r="J10457" s="7"/>
      <c r="K10457" s="7"/>
      <c r="L10457" s="7"/>
      <c r="M10457" s="7"/>
      <c r="N10457" s="7"/>
      <c r="O10457" s="7"/>
      <c r="P10457" s="7"/>
      <c r="Q10457" s="7"/>
      <c r="R10457" s="7"/>
      <c r="S10457" s="7"/>
      <c r="T10457" s="7"/>
      <c r="U10457" s="7"/>
      <c r="V10457" s="7"/>
      <c r="W10457" s="7"/>
      <c r="X10457" s="7"/>
      <c r="Y10457" s="7"/>
      <c r="Z10457" s="7"/>
      <c r="AA10457" s="7"/>
      <c r="AB10457" s="7"/>
      <c r="AC10457" s="7"/>
      <c r="AD10457" s="7"/>
      <c r="AE10457" s="7"/>
    </row>
    <row r="10459" spans="3:31" s="8" customFormat="1">
      <c r="C10459" s="15"/>
      <c r="G10459" s="7"/>
      <c r="H10459" s="7"/>
      <c r="I10459" s="7"/>
      <c r="J10459" s="7"/>
      <c r="K10459" s="7"/>
      <c r="L10459" s="7"/>
      <c r="M10459" s="7"/>
      <c r="N10459" s="7"/>
      <c r="O10459" s="7"/>
      <c r="P10459" s="7"/>
      <c r="Q10459" s="7"/>
      <c r="R10459" s="7"/>
      <c r="S10459" s="7"/>
      <c r="T10459" s="7"/>
      <c r="U10459" s="7"/>
      <c r="V10459" s="7"/>
      <c r="W10459" s="7"/>
      <c r="X10459" s="7"/>
      <c r="Y10459" s="7"/>
      <c r="Z10459" s="7"/>
      <c r="AA10459" s="7"/>
      <c r="AB10459" s="7"/>
      <c r="AC10459" s="7"/>
      <c r="AD10459" s="7"/>
      <c r="AE10459" s="7"/>
    </row>
    <row r="10461" spans="3:31" s="8" customFormat="1">
      <c r="C10461" s="15"/>
      <c r="G10461" s="7"/>
      <c r="H10461" s="7"/>
      <c r="I10461" s="7"/>
      <c r="J10461" s="7"/>
      <c r="K10461" s="7"/>
      <c r="L10461" s="7"/>
      <c r="M10461" s="7"/>
      <c r="N10461" s="7"/>
      <c r="O10461" s="7"/>
      <c r="P10461" s="7"/>
      <c r="Q10461" s="7"/>
      <c r="R10461" s="7"/>
      <c r="S10461" s="7"/>
      <c r="T10461" s="7"/>
      <c r="U10461" s="7"/>
      <c r="V10461" s="7"/>
      <c r="W10461" s="7"/>
      <c r="X10461" s="7"/>
      <c r="Y10461" s="7"/>
      <c r="Z10461" s="7"/>
      <c r="AA10461" s="7"/>
      <c r="AB10461" s="7"/>
      <c r="AC10461" s="7"/>
      <c r="AD10461" s="7"/>
      <c r="AE10461" s="7"/>
    </row>
    <row r="10463" spans="3:31" s="8" customFormat="1">
      <c r="C10463" s="15"/>
      <c r="G10463" s="7"/>
      <c r="H10463" s="7"/>
      <c r="I10463" s="7"/>
      <c r="J10463" s="7"/>
      <c r="K10463" s="7"/>
      <c r="L10463" s="7"/>
      <c r="M10463" s="7"/>
      <c r="N10463" s="7"/>
      <c r="O10463" s="7"/>
      <c r="P10463" s="7"/>
      <c r="Q10463" s="7"/>
      <c r="R10463" s="7"/>
      <c r="S10463" s="7"/>
      <c r="T10463" s="7"/>
      <c r="U10463" s="7"/>
      <c r="V10463" s="7"/>
      <c r="W10463" s="7"/>
      <c r="X10463" s="7"/>
      <c r="Y10463" s="7"/>
      <c r="Z10463" s="7"/>
      <c r="AA10463" s="7"/>
      <c r="AB10463" s="7"/>
      <c r="AC10463" s="7"/>
      <c r="AD10463" s="7"/>
      <c r="AE10463" s="7"/>
    </row>
    <row r="10465" spans="3:31" s="8" customFormat="1">
      <c r="C10465" s="15"/>
      <c r="G10465" s="7"/>
      <c r="H10465" s="7"/>
      <c r="I10465" s="7"/>
      <c r="J10465" s="7"/>
      <c r="K10465" s="7"/>
      <c r="L10465" s="7"/>
      <c r="M10465" s="7"/>
      <c r="N10465" s="7"/>
      <c r="O10465" s="7"/>
      <c r="P10465" s="7"/>
      <c r="Q10465" s="7"/>
      <c r="R10465" s="7"/>
      <c r="S10465" s="7"/>
      <c r="T10465" s="7"/>
      <c r="U10465" s="7"/>
      <c r="V10465" s="7"/>
      <c r="W10465" s="7"/>
      <c r="X10465" s="7"/>
      <c r="Y10465" s="7"/>
      <c r="Z10465" s="7"/>
      <c r="AA10465" s="7"/>
      <c r="AB10465" s="7"/>
      <c r="AC10465" s="7"/>
      <c r="AD10465" s="7"/>
      <c r="AE10465" s="7"/>
    </row>
    <row r="10467" spans="3:31" s="8" customFormat="1">
      <c r="C10467" s="15"/>
      <c r="G10467" s="7"/>
      <c r="H10467" s="7"/>
      <c r="I10467" s="7"/>
      <c r="J10467" s="7"/>
      <c r="K10467" s="7"/>
      <c r="L10467" s="7"/>
      <c r="M10467" s="7"/>
      <c r="N10467" s="7"/>
      <c r="O10467" s="7"/>
      <c r="P10467" s="7"/>
      <c r="Q10467" s="7"/>
      <c r="R10467" s="7"/>
      <c r="S10467" s="7"/>
      <c r="T10467" s="7"/>
      <c r="U10467" s="7"/>
      <c r="V10467" s="7"/>
      <c r="W10467" s="7"/>
      <c r="X10467" s="7"/>
      <c r="Y10467" s="7"/>
      <c r="Z10467" s="7"/>
      <c r="AA10467" s="7"/>
      <c r="AB10467" s="7"/>
      <c r="AC10467" s="7"/>
      <c r="AD10467" s="7"/>
      <c r="AE10467" s="7"/>
    </row>
    <row r="10469" spans="3:31" s="8" customFormat="1">
      <c r="C10469" s="15"/>
      <c r="G10469" s="7"/>
      <c r="H10469" s="7"/>
      <c r="I10469" s="7"/>
      <c r="J10469" s="7"/>
      <c r="K10469" s="7"/>
      <c r="L10469" s="7"/>
      <c r="M10469" s="7"/>
      <c r="N10469" s="7"/>
      <c r="O10469" s="7"/>
      <c r="P10469" s="7"/>
      <c r="Q10469" s="7"/>
      <c r="R10469" s="7"/>
      <c r="S10469" s="7"/>
      <c r="T10469" s="7"/>
      <c r="U10469" s="7"/>
      <c r="V10469" s="7"/>
      <c r="W10469" s="7"/>
      <c r="X10469" s="7"/>
      <c r="Y10469" s="7"/>
      <c r="Z10469" s="7"/>
      <c r="AA10469" s="7"/>
      <c r="AB10469" s="7"/>
      <c r="AC10469" s="7"/>
      <c r="AD10469" s="7"/>
      <c r="AE10469" s="7"/>
    </row>
    <row r="10471" spans="3:31" s="8" customFormat="1">
      <c r="C10471" s="15"/>
      <c r="G10471" s="7"/>
      <c r="H10471" s="7"/>
      <c r="I10471" s="7"/>
      <c r="J10471" s="7"/>
      <c r="K10471" s="7"/>
      <c r="L10471" s="7"/>
      <c r="M10471" s="7"/>
      <c r="N10471" s="7"/>
      <c r="O10471" s="7"/>
      <c r="P10471" s="7"/>
      <c r="Q10471" s="7"/>
      <c r="R10471" s="7"/>
      <c r="S10471" s="7"/>
      <c r="T10471" s="7"/>
      <c r="U10471" s="7"/>
      <c r="V10471" s="7"/>
      <c r="W10471" s="7"/>
      <c r="X10471" s="7"/>
      <c r="Y10471" s="7"/>
      <c r="Z10471" s="7"/>
      <c r="AA10471" s="7"/>
      <c r="AB10471" s="7"/>
      <c r="AC10471" s="7"/>
      <c r="AD10471" s="7"/>
      <c r="AE10471" s="7"/>
    </row>
    <row r="10473" spans="3:31" s="8" customFormat="1">
      <c r="C10473" s="15"/>
      <c r="G10473" s="7"/>
      <c r="H10473" s="7"/>
      <c r="I10473" s="7"/>
      <c r="J10473" s="7"/>
      <c r="K10473" s="7"/>
      <c r="L10473" s="7"/>
      <c r="M10473" s="7"/>
      <c r="N10473" s="7"/>
      <c r="O10473" s="7"/>
      <c r="P10473" s="7"/>
      <c r="Q10473" s="7"/>
      <c r="R10473" s="7"/>
      <c r="S10473" s="7"/>
      <c r="T10473" s="7"/>
      <c r="U10473" s="7"/>
      <c r="V10473" s="7"/>
      <c r="W10473" s="7"/>
      <c r="X10473" s="7"/>
      <c r="Y10473" s="7"/>
      <c r="Z10473" s="7"/>
      <c r="AA10473" s="7"/>
      <c r="AB10473" s="7"/>
      <c r="AC10473" s="7"/>
      <c r="AD10473" s="7"/>
      <c r="AE10473" s="7"/>
    </row>
    <row r="10475" spans="3:31" s="8" customFormat="1">
      <c r="C10475" s="15"/>
      <c r="G10475" s="7"/>
      <c r="H10475" s="7"/>
      <c r="I10475" s="7"/>
      <c r="J10475" s="7"/>
      <c r="K10475" s="7"/>
      <c r="L10475" s="7"/>
      <c r="M10475" s="7"/>
      <c r="N10475" s="7"/>
      <c r="O10475" s="7"/>
      <c r="P10475" s="7"/>
      <c r="Q10475" s="7"/>
      <c r="R10475" s="7"/>
      <c r="S10475" s="7"/>
      <c r="T10475" s="7"/>
      <c r="U10475" s="7"/>
      <c r="V10475" s="7"/>
      <c r="W10475" s="7"/>
      <c r="X10475" s="7"/>
      <c r="Y10475" s="7"/>
      <c r="Z10475" s="7"/>
      <c r="AA10475" s="7"/>
      <c r="AB10475" s="7"/>
      <c r="AC10475" s="7"/>
      <c r="AD10475" s="7"/>
      <c r="AE10475" s="7"/>
    </row>
    <row r="10477" spans="3:31" s="8" customFormat="1">
      <c r="C10477" s="15"/>
      <c r="G10477" s="7"/>
      <c r="H10477" s="7"/>
      <c r="I10477" s="7"/>
      <c r="J10477" s="7"/>
      <c r="K10477" s="7"/>
      <c r="L10477" s="7"/>
      <c r="M10477" s="7"/>
      <c r="N10477" s="7"/>
      <c r="O10477" s="7"/>
      <c r="P10477" s="7"/>
      <c r="Q10477" s="7"/>
      <c r="R10477" s="7"/>
      <c r="S10477" s="7"/>
      <c r="T10477" s="7"/>
      <c r="U10477" s="7"/>
      <c r="V10477" s="7"/>
      <c r="W10477" s="7"/>
      <c r="X10477" s="7"/>
      <c r="Y10477" s="7"/>
      <c r="Z10477" s="7"/>
      <c r="AA10477" s="7"/>
      <c r="AB10477" s="7"/>
      <c r="AC10477" s="7"/>
      <c r="AD10477" s="7"/>
      <c r="AE10477" s="7"/>
    </row>
    <row r="10479" spans="3:31" s="8" customFormat="1">
      <c r="C10479" s="15"/>
      <c r="G10479" s="7"/>
      <c r="H10479" s="7"/>
      <c r="I10479" s="7"/>
      <c r="J10479" s="7"/>
      <c r="K10479" s="7"/>
      <c r="L10479" s="7"/>
      <c r="M10479" s="7"/>
      <c r="N10479" s="7"/>
      <c r="O10479" s="7"/>
      <c r="P10479" s="7"/>
      <c r="Q10479" s="7"/>
      <c r="R10479" s="7"/>
      <c r="S10479" s="7"/>
      <c r="T10479" s="7"/>
      <c r="U10479" s="7"/>
      <c r="V10479" s="7"/>
      <c r="W10479" s="7"/>
      <c r="X10479" s="7"/>
      <c r="Y10479" s="7"/>
      <c r="Z10479" s="7"/>
      <c r="AA10479" s="7"/>
      <c r="AB10479" s="7"/>
      <c r="AC10479" s="7"/>
      <c r="AD10479" s="7"/>
      <c r="AE10479" s="7"/>
    </row>
    <row r="10481" spans="3:31" s="8" customFormat="1">
      <c r="C10481" s="15"/>
      <c r="G10481" s="7"/>
      <c r="H10481" s="7"/>
      <c r="I10481" s="7"/>
      <c r="J10481" s="7"/>
      <c r="K10481" s="7"/>
      <c r="L10481" s="7"/>
      <c r="M10481" s="7"/>
      <c r="N10481" s="7"/>
      <c r="O10481" s="7"/>
      <c r="P10481" s="7"/>
      <c r="Q10481" s="7"/>
      <c r="R10481" s="7"/>
      <c r="S10481" s="7"/>
      <c r="T10481" s="7"/>
      <c r="U10481" s="7"/>
      <c r="V10481" s="7"/>
      <c r="W10481" s="7"/>
      <c r="X10481" s="7"/>
      <c r="Y10481" s="7"/>
      <c r="Z10481" s="7"/>
      <c r="AA10481" s="7"/>
      <c r="AB10481" s="7"/>
      <c r="AC10481" s="7"/>
      <c r="AD10481" s="7"/>
      <c r="AE10481" s="7"/>
    </row>
    <row r="10483" spans="3:31" s="8" customFormat="1">
      <c r="C10483" s="15"/>
      <c r="G10483" s="7"/>
      <c r="H10483" s="7"/>
      <c r="I10483" s="7"/>
      <c r="J10483" s="7"/>
      <c r="K10483" s="7"/>
      <c r="L10483" s="7"/>
      <c r="M10483" s="7"/>
      <c r="N10483" s="7"/>
      <c r="O10483" s="7"/>
      <c r="P10483" s="7"/>
      <c r="Q10483" s="7"/>
      <c r="R10483" s="7"/>
      <c r="S10483" s="7"/>
      <c r="T10483" s="7"/>
      <c r="U10483" s="7"/>
      <c r="V10483" s="7"/>
      <c r="W10483" s="7"/>
      <c r="X10483" s="7"/>
      <c r="Y10483" s="7"/>
      <c r="Z10483" s="7"/>
      <c r="AA10483" s="7"/>
      <c r="AB10483" s="7"/>
      <c r="AC10483" s="7"/>
      <c r="AD10483" s="7"/>
      <c r="AE10483" s="7"/>
    </row>
    <row r="10485" spans="3:31" s="8" customFormat="1">
      <c r="C10485" s="15"/>
      <c r="G10485" s="7"/>
      <c r="H10485" s="7"/>
      <c r="I10485" s="7"/>
      <c r="J10485" s="7"/>
      <c r="K10485" s="7"/>
      <c r="L10485" s="7"/>
      <c r="M10485" s="7"/>
      <c r="N10485" s="7"/>
      <c r="O10485" s="7"/>
      <c r="P10485" s="7"/>
      <c r="Q10485" s="7"/>
      <c r="R10485" s="7"/>
      <c r="S10485" s="7"/>
      <c r="T10485" s="7"/>
      <c r="U10485" s="7"/>
      <c r="V10485" s="7"/>
      <c r="W10485" s="7"/>
      <c r="X10485" s="7"/>
      <c r="Y10485" s="7"/>
      <c r="Z10485" s="7"/>
      <c r="AA10485" s="7"/>
      <c r="AB10485" s="7"/>
      <c r="AC10485" s="7"/>
      <c r="AD10485" s="7"/>
      <c r="AE10485" s="7"/>
    </row>
    <row r="10487" spans="3:31" s="8" customFormat="1">
      <c r="C10487" s="15"/>
      <c r="G10487" s="7"/>
      <c r="H10487" s="7"/>
      <c r="I10487" s="7"/>
      <c r="J10487" s="7"/>
      <c r="K10487" s="7"/>
      <c r="L10487" s="7"/>
      <c r="M10487" s="7"/>
      <c r="N10487" s="7"/>
      <c r="O10487" s="7"/>
      <c r="P10487" s="7"/>
      <c r="Q10487" s="7"/>
      <c r="R10487" s="7"/>
      <c r="S10487" s="7"/>
      <c r="T10487" s="7"/>
      <c r="U10487" s="7"/>
      <c r="V10487" s="7"/>
      <c r="W10487" s="7"/>
      <c r="X10487" s="7"/>
      <c r="Y10487" s="7"/>
      <c r="Z10487" s="7"/>
      <c r="AA10487" s="7"/>
      <c r="AB10487" s="7"/>
      <c r="AC10487" s="7"/>
      <c r="AD10487" s="7"/>
      <c r="AE10487" s="7"/>
    </row>
    <row r="10489" spans="3:31" s="8" customFormat="1">
      <c r="C10489" s="15"/>
      <c r="G10489" s="7"/>
      <c r="H10489" s="7"/>
      <c r="I10489" s="7"/>
      <c r="J10489" s="7"/>
      <c r="K10489" s="7"/>
      <c r="L10489" s="7"/>
      <c r="M10489" s="7"/>
      <c r="N10489" s="7"/>
      <c r="O10489" s="7"/>
      <c r="P10489" s="7"/>
      <c r="Q10489" s="7"/>
      <c r="R10489" s="7"/>
      <c r="S10489" s="7"/>
      <c r="T10489" s="7"/>
      <c r="U10489" s="7"/>
      <c r="V10489" s="7"/>
      <c r="W10489" s="7"/>
      <c r="X10489" s="7"/>
      <c r="Y10489" s="7"/>
      <c r="Z10489" s="7"/>
      <c r="AA10489" s="7"/>
      <c r="AB10489" s="7"/>
      <c r="AC10489" s="7"/>
      <c r="AD10489" s="7"/>
      <c r="AE10489" s="7"/>
    </row>
    <row r="10491" spans="3:31" s="8" customFormat="1">
      <c r="C10491" s="15"/>
      <c r="G10491" s="7"/>
      <c r="H10491" s="7"/>
      <c r="I10491" s="7"/>
      <c r="J10491" s="7"/>
      <c r="K10491" s="7"/>
      <c r="L10491" s="7"/>
      <c r="M10491" s="7"/>
      <c r="N10491" s="7"/>
      <c r="O10491" s="7"/>
      <c r="P10491" s="7"/>
      <c r="Q10491" s="7"/>
      <c r="R10491" s="7"/>
      <c r="S10491" s="7"/>
      <c r="T10491" s="7"/>
      <c r="U10491" s="7"/>
      <c r="V10491" s="7"/>
      <c r="W10491" s="7"/>
      <c r="X10491" s="7"/>
      <c r="Y10491" s="7"/>
      <c r="Z10491" s="7"/>
      <c r="AA10491" s="7"/>
      <c r="AB10491" s="7"/>
      <c r="AC10491" s="7"/>
      <c r="AD10491" s="7"/>
      <c r="AE10491" s="7"/>
    </row>
    <row r="10493" spans="3:31" s="8" customFormat="1">
      <c r="C10493" s="15"/>
      <c r="G10493" s="7"/>
      <c r="H10493" s="7"/>
      <c r="I10493" s="7"/>
      <c r="J10493" s="7"/>
      <c r="K10493" s="7"/>
      <c r="L10493" s="7"/>
      <c r="M10493" s="7"/>
      <c r="N10493" s="7"/>
      <c r="O10493" s="7"/>
      <c r="P10493" s="7"/>
      <c r="Q10493" s="7"/>
      <c r="R10493" s="7"/>
      <c r="S10493" s="7"/>
      <c r="T10493" s="7"/>
      <c r="U10493" s="7"/>
      <c r="V10493" s="7"/>
      <c r="W10493" s="7"/>
      <c r="X10493" s="7"/>
      <c r="Y10493" s="7"/>
      <c r="Z10493" s="7"/>
      <c r="AA10493" s="7"/>
      <c r="AB10493" s="7"/>
      <c r="AC10493" s="7"/>
      <c r="AD10493" s="7"/>
      <c r="AE10493" s="7"/>
    </row>
    <row r="10495" spans="3:31" s="8" customFormat="1">
      <c r="C10495" s="15"/>
      <c r="G10495" s="7"/>
      <c r="H10495" s="7"/>
      <c r="I10495" s="7"/>
      <c r="J10495" s="7"/>
      <c r="K10495" s="7"/>
      <c r="L10495" s="7"/>
      <c r="M10495" s="7"/>
      <c r="N10495" s="7"/>
      <c r="O10495" s="7"/>
      <c r="P10495" s="7"/>
      <c r="Q10495" s="7"/>
      <c r="R10495" s="7"/>
      <c r="S10495" s="7"/>
      <c r="T10495" s="7"/>
      <c r="U10495" s="7"/>
      <c r="V10495" s="7"/>
      <c r="W10495" s="7"/>
      <c r="X10495" s="7"/>
      <c r="Y10495" s="7"/>
      <c r="Z10495" s="7"/>
      <c r="AA10495" s="7"/>
      <c r="AB10495" s="7"/>
      <c r="AC10495" s="7"/>
      <c r="AD10495" s="7"/>
      <c r="AE10495" s="7"/>
    </row>
    <row r="10497" spans="3:31" s="8" customFormat="1">
      <c r="C10497" s="15"/>
      <c r="G10497" s="7"/>
      <c r="H10497" s="7"/>
      <c r="I10497" s="7"/>
      <c r="J10497" s="7"/>
      <c r="K10497" s="7"/>
      <c r="L10497" s="7"/>
      <c r="M10497" s="7"/>
      <c r="N10497" s="7"/>
      <c r="O10497" s="7"/>
      <c r="P10497" s="7"/>
      <c r="Q10497" s="7"/>
      <c r="R10497" s="7"/>
      <c r="S10497" s="7"/>
      <c r="T10497" s="7"/>
      <c r="U10497" s="7"/>
      <c r="V10497" s="7"/>
      <c r="W10497" s="7"/>
      <c r="X10497" s="7"/>
      <c r="Y10497" s="7"/>
      <c r="Z10497" s="7"/>
      <c r="AA10497" s="7"/>
      <c r="AB10497" s="7"/>
      <c r="AC10497" s="7"/>
      <c r="AD10497" s="7"/>
      <c r="AE10497" s="7"/>
    </row>
    <row r="10499" spans="3:31" s="8" customFormat="1">
      <c r="C10499" s="15"/>
      <c r="G10499" s="7"/>
      <c r="H10499" s="7"/>
      <c r="I10499" s="7"/>
      <c r="J10499" s="7"/>
      <c r="K10499" s="7"/>
      <c r="L10499" s="7"/>
      <c r="M10499" s="7"/>
      <c r="N10499" s="7"/>
      <c r="O10499" s="7"/>
      <c r="P10499" s="7"/>
      <c r="Q10499" s="7"/>
      <c r="R10499" s="7"/>
      <c r="S10499" s="7"/>
      <c r="T10499" s="7"/>
      <c r="U10499" s="7"/>
      <c r="V10499" s="7"/>
      <c r="W10499" s="7"/>
      <c r="X10499" s="7"/>
      <c r="Y10499" s="7"/>
      <c r="Z10499" s="7"/>
      <c r="AA10499" s="7"/>
      <c r="AB10499" s="7"/>
      <c r="AC10499" s="7"/>
      <c r="AD10499" s="7"/>
      <c r="AE10499" s="7"/>
    </row>
    <row r="10501" spans="3:31" s="8" customFormat="1">
      <c r="C10501" s="15"/>
      <c r="G10501" s="7"/>
      <c r="H10501" s="7"/>
      <c r="I10501" s="7"/>
      <c r="J10501" s="7"/>
      <c r="K10501" s="7"/>
      <c r="L10501" s="7"/>
      <c r="M10501" s="7"/>
      <c r="N10501" s="7"/>
      <c r="O10501" s="7"/>
      <c r="P10501" s="7"/>
      <c r="Q10501" s="7"/>
      <c r="R10501" s="7"/>
      <c r="S10501" s="7"/>
      <c r="T10501" s="7"/>
      <c r="U10501" s="7"/>
      <c r="V10501" s="7"/>
      <c r="W10501" s="7"/>
      <c r="X10501" s="7"/>
      <c r="Y10501" s="7"/>
      <c r="Z10501" s="7"/>
      <c r="AA10501" s="7"/>
      <c r="AB10501" s="7"/>
      <c r="AC10501" s="7"/>
      <c r="AD10501" s="7"/>
      <c r="AE10501" s="7"/>
    </row>
    <row r="10503" spans="3:31" s="8" customFormat="1">
      <c r="C10503" s="15"/>
      <c r="G10503" s="7"/>
      <c r="H10503" s="7"/>
      <c r="I10503" s="7"/>
      <c r="J10503" s="7"/>
      <c r="K10503" s="7"/>
      <c r="L10503" s="7"/>
      <c r="M10503" s="7"/>
      <c r="N10503" s="7"/>
      <c r="O10503" s="7"/>
      <c r="P10503" s="7"/>
      <c r="Q10503" s="7"/>
      <c r="R10503" s="7"/>
      <c r="S10503" s="7"/>
      <c r="T10503" s="7"/>
      <c r="U10503" s="7"/>
      <c r="V10503" s="7"/>
      <c r="W10503" s="7"/>
      <c r="X10503" s="7"/>
      <c r="Y10503" s="7"/>
      <c r="Z10503" s="7"/>
      <c r="AA10503" s="7"/>
      <c r="AB10503" s="7"/>
      <c r="AC10503" s="7"/>
      <c r="AD10503" s="7"/>
      <c r="AE10503" s="7"/>
    </row>
    <row r="10505" spans="3:31" s="8" customFormat="1">
      <c r="C10505" s="15"/>
      <c r="G10505" s="7"/>
      <c r="H10505" s="7"/>
      <c r="I10505" s="7"/>
      <c r="J10505" s="7"/>
      <c r="K10505" s="7"/>
      <c r="L10505" s="7"/>
      <c r="M10505" s="7"/>
      <c r="N10505" s="7"/>
      <c r="O10505" s="7"/>
      <c r="P10505" s="7"/>
      <c r="Q10505" s="7"/>
      <c r="R10505" s="7"/>
      <c r="S10505" s="7"/>
      <c r="T10505" s="7"/>
      <c r="U10505" s="7"/>
      <c r="V10505" s="7"/>
      <c r="W10505" s="7"/>
      <c r="X10505" s="7"/>
      <c r="Y10505" s="7"/>
      <c r="Z10505" s="7"/>
      <c r="AA10505" s="7"/>
      <c r="AB10505" s="7"/>
      <c r="AC10505" s="7"/>
      <c r="AD10505" s="7"/>
      <c r="AE10505" s="7"/>
    </row>
    <row r="10507" spans="3:31" s="8" customFormat="1">
      <c r="C10507" s="15"/>
      <c r="G10507" s="7"/>
      <c r="H10507" s="7"/>
      <c r="I10507" s="7"/>
      <c r="J10507" s="7"/>
      <c r="K10507" s="7"/>
      <c r="L10507" s="7"/>
      <c r="M10507" s="7"/>
      <c r="N10507" s="7"/>
      <c r="O10507" s="7"/>
      <c r="P10507" s="7"/>
      <c r="Q10507" s="7"/>
      <c r="R10507" s="7"/>
      <c r="S10507" s="7"/>
      <c r="T10507" s="7"/>
      <c r="U10507" s="7"/>
      <c r="V10507" s="7"/>
      <c r="W10507" s="7"/>
      <c r="X10507" s="7"/>
      <c r="Y10507" s="7"/>
      <c r="Z10507" s="7"/>
      <c r="AA10507" s="7"/>
      <c r="AB10507" s="7"/>
      <c r="AC10507" s="7"/>
      <c r="AD10507" s="7"/>
      <c r="AE10507" s="7"/>
    </row>
    <row r="10509" spans="3:31" s="8" customFormat="1">
      <c r="C10509" s="15"/>
      <c r="G10509" s="7"/>
      <c r="H10509" s="7"/>
      <c r="I10509" s="7"/>
      <c r="J10509" s="7"/>
      <c r="K10509" s="7"/>
      <c r="L10509" s="7"/>
      <c r="M10509" s="7"/>
      <c r="N10509" s="7"/>
      <c r="O10509" s="7"/>
      <c r="P10509" s="7"/>
      <c r="Q10509" s="7"/>
      <c r="R10509" s="7"/>
      <c r="S10509" s="7"/>
      <c r="T10509" s="7"/>
      <c r="U10509" s="7"/>
      <c r="V10509" s="7"/>
      <c r="W10509" s="7"/>
      <c r="X10509" s="7"/>
      <c r="Y10509" s="7"/>
      <c r="Z10509" s="7"/>
      <c r="AA10509" s="7"/>
      <c r="AB10509" s="7"/>
      <c r="AC10509" s="7"/>
      <c r="AD10509" s="7"/>
      <c r="AE10509" s="7"/>
    </row>
    <row r="10511" spans="3:31" s="8" customFormat="1">
      <c r="C10511" s="15"/>
      <c r="G10511" s="7"/>
      <c r="H10511" s="7"/>
      <c r="I10511" s="7"/>
      <c r="J10511" s="7"/>
      <c r="K10511" s="7"/>
      <c r="L10511" s="7"/>
      <c r="M10511" s="7"/>
      <c r="N10511" s="7"/>
      <c r="O10511" s="7"/>
      <c r="P10511" s="7"/>
      <c r="Q10511" s="7"/>
      <c r="R10511" s="7"/>
      <c r="S10511" s="7"/>
      <c r="T10511" s="7"/>
      <c r="U10511" s="7"/>
      <c r="V10511" s="7"/>
      <c r="W10511" s="7"/>
      <c r="X10511" s="7"/>
      <c r="Y10511" s="7"/>
      <c r="Z10511" s="7"/>
      <c r="AA10511" s="7"/>
      <c r="AB10511" s="7"/>
      <c r="AC10511" s="7"/>
      <c r="AD10511" s="7"/>
      <c r="AE10511" s="7"/>
    </row>
    <row r="10513" spans="3:31" s="8" customFormat="1">
      <c r="C10513" s="15"/>
      <c r="G10513" s="7"/>
      <c r="H10513" s="7"/>
      <c r="I10513" s="7"/>
      <c r="J10513" s="7"/>
      <c r="K10513" s="7"/>
      <c r="L10513" s="7"/>
      <c r="M10513" s="7"/>
      <c r="N10513" s="7"/>
      <c r="O10513" s="7"/>
      <c r="P10513" s="7"/>
      <c r="Q10513" s="7"/>
      <c r="R10513" s="7"/>
      <c r="S10513" s="7"/>
      <c r="T10513" s="7"/>
      <c r="U10513" s="7"/>
      <c r="V10513" s="7"/>
      <c r="W10513" s="7"/>
      <c r="X10513" s="7"/>
      <c r="Y10513" s="7"/>
      <c r="Z10513" s="7"/>
      <c r="AA10513" s="7"/>
      <c r="AB10513" s="7"/>
      <c r="AC10513" s="7"/>
      <c r="AD10513" s="7"/>
      <c r="AE10513" s="7"/>
    </row>
    <row r="10515" spans="3:31" s="8" customFormat="1">
      <c r="C10515" s="15"/>
      <c r="G10515" s="7"/>
      <c r="H10515" s="7"/>
      <c r="I10515" s="7"/>
      <c r="J10515" s="7"/>
      <c r="K10515" s="7"/>
      <c r="L10515" s="7"/>
      <c r="M10515" s="7"/>
      <c r="N10515" s="7"/>
      <c r="O10515" s="7"/>
      <c r="P10515" s="7"/>
      <c r="Q10515" s="7"/>
      <c r="R10515" s="7"/>
      <c r="S10515" s="7"/>
      <c r="T10515" s="7"/>
      <c r="U10515" s="7"/>
      <c r="V10515" s="7"/>
      <c r="W10515" s="7"/>
      <c r="X10515" s="7"/>
      <c r="Y10515" s="7"/>
      <c r="Z10515" s="7"/>
      <c r="AA10515" s="7"/>
      <c r="AB10515" s="7"/>
      <c r="AC10515" s="7"/>
      <c r="AD10515" s="7"/>
      <c r="AE10515" s="7"/>
    </row>
    <row r="10517" spans="3:31" s="8" customFormat="1">
      <c r="C10517" s="15"/>
      <c r="G10517" s="7"/>
      <c r="H10517" s="7"/>
      <c r="I10517" s="7"/>
      <c r="J10517" s="7"/>
      <c r="K10517" s="7"/>
      <c r="L10517" s="7"/>
      <c r="M10517" s="7"/>
      <c r="N10517" s="7"/>
      <c r="O10517" s="7"/>
      <c r="P10517" s="7"/>
      <c r="Q10517" s="7"/>
      <c r="R10517" s="7"/>
      <c r="S10517" s="7"/>
      <c r="T10517" s="7"/>
      <c r="U10517" s="7"/>
      <c r="V10517" s="7"/>
      <c r="W10517" s="7"/>
      <c r="X10517" s="7"/>
      <c r="Y10517" s="7"/>
      <c r="Z10517" s="7"/>
      <c r="AA10517" s="7"/>
      <c r="AB10517" s="7"/>
      <c r="AC10517" s="7"/>
      <c r="AD10517" s="7"/>
      <c r="AE10517" s="7"/>
    </row>
    <row r="10519" spans="3:31" s="8" customFormat="1">
      <c r="C10519" s="15"/>
      <c r="G10519" s="7"/>
      <c r="H10519" s="7"/>
      <c r="I10519" s="7"/>
      <c r="J10519" s="7"/>
      <c r="K10519" s="7"/>
      <c r="L10519" s="7"/>
      <c r="M10519" s="7"/>
      <c r="N10519" s="7"/>
      <c r="O10519" s="7"/>
      <c r="P10519" s="7"/>
      <c r="Q10519" s="7"/>
      <c r="R10519" s="7"/>
      <c r="S10519" s="7"/>
      <c r="T10519" s="7"/>
      <c r="U10519" s="7"/>
      <c r="V10519" s="7"/>
      <c r="W10519" s="7"/>
      <c r="X10519" s="7"/>
      <c r="Y10519" s="7"/>
      <c r="Z10519" s="7"/>
      <c r="AA10519" s="7"/>
      <c r="AB10519" s="7"/>
      <c r="AC10519" s="7"/>
      <c r="AD10519" s="7"/>
      <c r="AE10519" s="7"/>
    </row>
    <row r="10521" spans="3:31" s="8" customFormat="1">
      <c r="C10521" s="15"/>
      <c r="G10521" s="7"/>
      <c r="H10521" s="7"/>
      <c r="I10521" s="7"/>
      <c r="J10521" s="7"/>
      <c r="K10521" s="7"/>
      <c r="L10521" s="7"/>
      <c r="M10521" s="7"/>
      <c r="N10521" s="7"/>
      <c r="O10521" s="7"/>
      <c r="P10521" s="7"/>
      <c r="Q10521" s="7"/>
      <c r="R10521" s="7"/>
      <c r="S10521" s="7"/>
      <c r="T10521" s="7"/>
      <c r="U10521" s="7"/>
      <c r="V10521" s="7"/>
      <c r="W10521" s="7"/>
      <c r="X10521" s="7"/>
      <c r="Y10521" s="7"/>
      <c r="Z10521" s="7"/>
      <c r="AA10521" s="7"/>
      <c r="AB10521" s="7"/>
      <c r="AC10521" s="7"/>
      <c r="AD10521" s="7"/>
      <c r="AE10521" s="7"/>
    </row>
    <row r="10523" spans="3:31" s="8" customFormat="1">
      <c r="C10523" s="15"/>
      <c r="G10523" s="7"/>
      <c r="H10523" s="7"/>
      <c r="I10523" s="7"/>
      <c r="J10523" s="7"/>
      <c r="K10523" s="7"/>
      <c r="L10523" s="7"/>
      <c r="M10523" s="7"/>
      <c r="N10523" s="7"/>
      <c r="O10523" s="7"/>
      <c r="P10523" s="7"/>
      <c r="Q10523" s="7"/>
      <c r="R10523" s="7"/>
      <c r="S10523" s="7"/>
      <c r="T10523" s="7"/>
      <c r="U10523" s="7"/>
      <c r="V10523" s="7"/>
      <c r="W10523" s="7"/>
      <c r="X10523" s="7"/>
      <c r="Y10523" s="7"/>
      <c r="Z10523" s="7"/>
      <c r="AA10523" s="7"/>
      <c r="AB10523" s="7"/>
      <c r="AC10523" s="7"/>
      <c r="AD10523" s="7"/>
      <c r="AE10523" s="7"/>
    </row>
    <row r="10525" spans="3:31" s="8" customFormat="1">
      <c r="C10525" s="15"/>
      <c r="G10525" s="7"/>
      <c r="H10525" s="7"/>
      <c r="I10525" s="7"/>
      <c r="J10525" s="7"/>
      <c r="K10525" s="7"/>
      <c r="L10525" s="7"/>
      <c r="M10525" s="7"/>
      <c r="N10525" s="7"/>
      <c r="O10525" s="7"/>
      <c r="P10525" s="7"/>
      <c r="Q10525" s="7"/>
      <c r="R10525" s="7"/>
      <c r="S10525" s="7"/>
      <c r="T10525" s="7"/>
      <c r="U10525" s="7"/>
      <c r="V10525" s="7"/>
      <c r="W10525" s="7"/>
      <c r="X10525" s="7"/>
      <c r="Y10525" s="7"/>
      <c r="Z10525" s="7"/>
      <c r="AA10525" s="7"/>
      <c r="AB10525" s="7"/>
      <c r="AC10525" s="7"/>
      <c r="AD10525" s="7"/>
      <c r="AE10525" s="7"/>
    </row>
    <row r="10527" spans="3:31" s="8" customFormat="1">
      <c r="C10527" s="15"/>
      <c r="G10527" s="7"/>
      <c r="H10527" s="7"/>
      <c r="I10527" s="7"/>
      <c r="J10527" s="7"/>
      <c r="K10527" s="7"/>
      <c r="L10527" s="7"/>
      <c r="M10527" s="7"/>
      <c r="N10527" s="7"/>
      <c r="O10527" s="7"/>
      <c r="P10527" s="7"/>
      <c r="Q10527" s="7"/>
      <c r="R10527" s="7"/>
      <c r="S10527" s="7"/>
      <c r="T10527" s="7"/>
      <c r="U10527" s="7"/>
      <c r="V10527" s="7"/>
      <c r="W10527" s="7"/>
      <c r="X10527" s="7"/>
      <c r="Y10527" s="7"/>
      <c r="Z10527" s="7"/>
      <c r="AA10527" s="7"/>
      <c r="AB10527" s="7"/>
      <c r="AC10527" s="7"/>
      <c r="AD10527" s="7"/>
      <c r="AE10527" s="7"/>
    </row>
    <row r="10529" spans="3:31" s="8" customFormat="1">
      <c r="C10529" s="15"/>
      <c r="G10529" s="7"/>
      <c r="H10529" s="7"/>
      <c r="I10529" s="7"/>
      <c r="J10529" s="7"/>
      <c r="K10529" s="7"/>
      <c r="L10529" s="7"/>
      <c r="M10529" s="7"/>
      <c r="N10529" s="7"/>
      <c r="O10529" s="7"/>
      <c r="P10529" s="7"/>
      <c r="Q10529" s="7"/>
      <c r="R10529" s="7"/>
      <c r="S10529" s="7"/>
      <c r="T10529" s="7"/>
      <c r="U10529" s="7"/>
      <c r="V10529" s="7"/>
      <c r="W10529" s="7"/>
      <c r="X10529" s="7"/>
      <c r="Y10529" s="7"/>
      <c r="Z10529" s="7"/>
      <c r="AA10529" s="7"/>
      <c r="AB10529" s="7"/>
      <c r="AC10529" s="7"/>
      <c r="AD10529" s="7"/>
      <c r="AE10529" s="7"/>
    </row>
    <row r="10531" spans="3:31" s="8" customFormat="1">
      <c r="C10531" s="15"/>
      <c r="G10531" s="7"/>
      <c r="H10531" s="7"/>
      <c r="I10531" s="7"/>
      <c r="J10531" s="7"/>
      <c r="K10531" s="7"/>
      <c r="L10531" s="7"/>
      <c r="M10531" s="7"/>
      <c r="N10531" s="7"/>
      <c r="O10531" s="7"/>
      <c r="P10531" s="7"/>
      <c r="Q10531" s="7"/>
      <c r="R10531" s="7"/>
      <c r="S10531" s="7"/>
      <c r="T10531" s="7"/>
      <c r="U10531" s="7"/>
      <c r="V10531" s="7"/>
      <c r="W10531" s="7"/>
      <c r="X10531" s="7"/>
      <c r="Y10531" s="7"/>
      <c r="Z10531" s="7"/>
      <c r="AA10531" s="7"/>
      <c r="AB10531" s="7"/>
      <c r="AC10531" s="7"/>
      <c r="AD10531" s="7"/>
      <c r="AE10531" s="7"/>
    </row>
    <row r="10533" spans="3:31" s="8" customFormat="1">
      <c r="C10533" s="15"/>
      <c r="G10533" s="7"/>
      <c r="H10533" s="7"/>
      <c r="I10533" s="7"/>
      <c r="J10533" s="7"/>
      <c r="K10533" s="7"/>
      <c r="L10533" s="7"/>
      <c r="M10533" s="7"/>
      <c r="N10533" s="7"/>
      <c r="O10533" s="7"/>
      <c r="P10533" s="7"/>
      <c r="Q10533" s="7"/>
      <c r="R10533" s="7"/>
      <c r="S10533" s="7"/>
      <c r="T10533" s="7"/>
      <c r="U10533" s="7"/>
      <c r="V10533" s="7"/>
      <c r="W10533" s="7"/>
      <c r="X10533" s="7"/>
      <c r="Y10533" s="7"/>
      <c r="Z10533" s="7"/>
      <c r="AA10533" s="7"/>
      <c r="AB10533" s="7"/>
      <c r="AC10533" s="7"/>
      <c r="AD10533" s="7"/>
      <c r="AE10533" s="7"/>
    </row>
    <row r="10535" spans="3:31" s="8" customFormat="1">
      <c r="C10535" s="15"/>
      <c r="G10535" s="7"/>
      <c r="H10535" s="7"/>
      <c r="I10535" s="7"/>
      <c r="J10535" s="7"/>
      <c r="K10535" s="7"/>
      <c r="L10535" s="7"/>
      <c r="M10535" s="7"/>
      <c r="N10535" s="7"/>
      <c r="O10535" s="7"/>
      <c r="P10535" s="7"/>
      <c r="Q10535" s="7"/>
      <c r="R10535" s="7"/>
      <c r="S10535" s="7"/>
      <c r="T10535" s="7"/>
      <c r="U10535" s="7"/>
      <c r="V10535" s="7"/>
      <c r="W10535" s="7"/>
      <c r="X10535" s="7"/>
      <c r="Y10535" s="7"/>
      <c r="Z10535" s="7"/>
      <c r="AA10535" s="7"/>
      <c r="AB10535" s="7"/>
      <c r="AC10535" s="7"/>
      <c r="AD10535" s="7"/>
      <c r="AE10535" s="7"/>
    </row>
    <row r="10537" spans="3:31" s="8" customFormat="1">
      <c r="C10537" s="15"/>
      <c r="G10537" s="7"/>
      <c r="H10537" s="7"/>
      <c r="I10537" s="7"/>
      <c r="J10537" s="7"/>
      <c r="K10537" s="7"/>
      <c r="L10537" s="7"/>
      <c r="M10537" s="7"/>
      <c r="N10537" s="7"/>
      <c r="O10537" s="7"/>
      <c r="P10537" s="7"/>
      <c r="Q10537" s="7"/>
      <c r="R10537" s="7"/>
      <c r="S10537" s="7"/>
      <c r="T10537" s="7"/>
      <c r="U10537" s="7"/>
      <c r="V10537" s="7"/>
      <c r="W10537" s="7"/>
      <c r="X10537" s="7"/>
      <c r="Y10537" s="7"/>
      <c r="Z10537" s="7"/>
      <c r="AA10537" s="7"/>
      <c r="AB10537" s="7"/>
      <c r="AC10537" s="7"/>
      <c r="AD10537" s="7"/>
      <c r="AE10537" s="7"/>
    </row>
    <row r="10539" spans="3:31" s="8" customFormat="1">
      <c r="C10539" s="15"/>
      <c r="G10539" s="7"/>
      <c r="H10539" s="7"/>
      <c r="I10539" s="7"/>
      <c r="J10539" s="7"/>
      <c r="K10539" s="7"/>
      <c r="L10539" s="7"/>
      <c r="M10539" s="7"/>
      <c r="N10539" s="7"/>
      <c r="O10539" s="7"/>
      <c r="P10539" s="7"/>
      <c r="Q10539" s="7"/>
      <c r="R10539" s="7"/>
      <c r="S10539" s="7"/>
      <c r="T10539" s="7"/>
      <c r="U10539" s="7"/>
      <c r="V10539" s="7"/>
      <c r="W10539" s="7"/>
      <c r="X10539" s="7"/>
      <c r="Y10539" s="7"/>
      <c r="Z10539" s="7"/>
      <c r="AA10539" s="7"/>
      <c r="AB10539" s="7"/>
      <c r="AC10539" s="7"/>
      <c r="AD10539" s="7"/>
      <c r="AE10539" s="7"/>
    </row>
    <row r="10541" spans="3:31" s="8" customFormat="1">
      <c r="C10541" s="15"/>
      <c r="G10541" s="7"/>
      <c r="H10541" s="7"/>
      <c r="I10541" s="7"/>
      <c r="J10541" s="7"/>
      <c r="K10541" s="7"/>
      <c r="L10541" s="7"/>
      <c r="M10541" s="7"/>
      <c r="N10541" s="7"/>
      <c r="O10541" s="7"/>
      <c r="P10541" s="7"/>
      <c r="Q10541" s="7"/>
      <c r="R10541" s="7"/>
      <c r="S10541" s="7"/>
      <c r="T10541" s="7"/>
      <c r="U10541" s="7"/>
      <c r="V10541" s="7"/>
      <c r="W10541" s="7"/>
      <c r="X10541" s="7"/>
      <c r="Y10541" s="7"/>
      <c r="Z10541" s="7"/>
      <c r="AA10541" s="7"/>
      <c r="AB10541" s="7"/>
      <c r="AC10541" s="7"/>
      <c r="AD10541" s="7"/>
      <c r="AE10541" s="7"/>
    </row>
    <row r="10543" spans="3:31" s="8" customFormat="1">
      <c r="C10543" s="15"/>
      <c r="G10543" s="7"/>
      <c r="H10543" s="7"/>
      <c r="I10543" s="7"/>
      <c r="J10543" s="7"/>
      <c r="K10543" s="7"/>
      <c r="L10543" s="7"/>
      <c r="M10543" s="7"/>
      <c r="N10543" s="7"/>
      <c r="O10543" s="7"/>
      <c r="P10543" s="7"/>
      <c r="Q10543" s="7"/>
      <c r="R10543" s="7"/>
      <c r="S10543" s="7"/>
      <c r="T10543" s="7"/>
      <c r="U10543" s="7"/>
      <c r="V10543" s="7"/>
      <c r="W10543" s="7"/>
      <c r="X10543" s="7"/>
      <c r="Y10543" s="7"/>
      <c r="Z10543" s="7"/>
      <c r="AA10543" s="7"/>
      <c r="AB10543" s="7"/>
      <c r="AC10543" s="7"/>
      <c r="AD10543" s="7"/>
      <c r="AE10543" s="7"/>
    </row>
    <row r="10545" spans="3:31" s="8" customFormat="1">
      <c r="C10545" s="15"/>
      <c r="G10545" s="7"/>
      <c r="H10545" s="7"/>
      <c r="I10545" s="7"/>
      <c r="J10545" s="7"/>
      <c r="K10545" s="7"/>
      <c r="L10545" s="7"/>
      <c r="M10545" s="7"/>
      <c r="N10545" s="7"/>
      <c r="O10545" s="7"/>
      <c r="P10545" s="7"/>
      <c r="Q10545" s="7"/>
      <c r="R10545" s="7"/>
      <c r="S10545" s="7"/>
      <c r="T10545" s="7"/>
      <c r="U10545" s="7"/>
      <c r="V10545" s="7"/>
      <c r="W10545" s="7"/>
      <c r="X10545" s="7"/>
      <c r="Y10545" s="7"/>
      <c r="Z10545" s="7"/>
      <c r="AA10545" s="7"/>
      <c r="AB10545" s="7"/>
      <c r="AC10545" s="7"/>
      <c r="AD10545" s="7"/>
      <c r="AE10545" s="7"/>
    </row>
    <row r="10547" spans="3:31" s="8" customFormat="1">
      <c r="C10547" s="15"/>
      <c r="G10547" s="7"/>
      <c r="H10547" s="7"/>
      <c r="I10547" s="7"/>
      <c r="J10547" s="7"/>
      <c r="K10547" s="7"/>
      <c r="L10547" s="7"/>
      <c r="M10547" s="7"/>
      <c r="N10547" s="7"/>
      <c r="O10547" s="7"/>
      <c r="P10547" s="7"/>
      <c r="Q10547" s="7"/>
      <c r="R10547" s="7"/>
      <c r="S10547" s="7"/>
      <c r="T10547" s="7"/>
      <c r="U10547" s="7"/>
      <c r="V10547" s="7"/>
      <c r="W10547" s="7"/>
      <c r="X10547" s="7"/>
      <c r="Y10547" s="7"/>
      <c r="Z10547" s="7"/>
      <c r="AA10547" s="7"/>
      <c r="AB10547" s="7"/>
      <c r="AC10547" s="7"/>
      <c r="AD10547" s="7"/>
      <c r="AE10547" s="7"/>
    </row>
    <row r="10549" spans="3:31" s="8" customFormat="1">
      <c r="C10549" s="15"/>
      <c r="G10549" s="7"/>
      <c r="H10549" s="7"/>
      <c r="I10549" s="7"/>
      <c r="J10549" s="7"/>
      <c r="K10549" s="7"/>
      <c r="L10549" s="7"/>
      <c r="M10549" s="7"/>
      <c r="N10549" s="7"/>
      <c r="O10549" s="7"/>
      <c r="P10549" s="7"/>
      <c r="Q10549" s="7"/>
      <c r="R10549" s="7"/>
      <c r="S10549" s="7"/>
      <c r="T10549" s="7"/>
      <c r="U10549" s="7"/>
      <c r="V10549" s="7"/>
      <c r="W10549" s="7"/>
      <c r="X10549" s="7"/>
      <c r="Y10549" s="7"/>
      <c r="Z10549" s="7"/>
      <c r="AA10549" s="7"/>
      <c r="AB10549" s="7"/>
      <c r="AC10549" s="7"/>
      <c r="AD10549" s="7"/>
      <c r="AE10549" s="7"/>
    </row>
    <row r="10551" spans="3:31" s="8" customFormat="1">
      <c r="C10551" s="15"/>
      <c r="G10551" s="7"/>
      <c r="H10551" s="7"/>
      <c r="I10551" s="7"/>
      <c r="J10551" s="7"/>
      <c r="K10551" s="7"/>
      <c r="L10551" s="7"/>
      <c r="M10551" s="7"/>
      <c r="N10551" s="7"/>
      <c r="O10551" s="7"/>
      <c r="P10551" s="7"/>
      <c r="Q10551" s="7"/>
      <c r="R10551" s="7"/>
      <c r="S10551" s="7"/>
      <c r="T10551" s="7"/>
      <c r="U10551" s="7"/>
      <c r="V10551" s="7"/>
      <c r="W10551" s="7"/>
      <c r="X10551" s="7"/>
      <c r="Y10551" s="7"/>
      <c r="Z10551" s="7"/>
      <c r="AA10551" s="7"/>
      <c r="AB10551" s="7"/>
      <c r="AC10551" s="7"/>
      <c r="AD10551" s="7"/>
      <c r="AE10551" s="7"/>
    </row>
    <row r="10553" spans="3:31" s="8" customFormat="1">
      <c r="C10553" s="15"/>
      <c r="G10553" s="7"/>
      <c r="H10553" s="7"/>
      <c r="I10553" s="7"/>
      <c r="J10553" s="7"/>
      <c r="K10553" s="7"/>
      <c r="L10553" s="7"/>
      <c r="M10553" s="7"/>
      <c r="N10553" s="7"/>
      <c r="O10553" s="7"/>
      <c r="P10553" s="7"/>
      <c r="Q10553" s="7"/>
      <c r="R10553" s="7"/>
      <c r="S10553" s="7"/>
      <c r="T10553" s="7"/>
      <c r="U10553" s="7"/>
      <c r="V10553" s="7"/>
      <c r="W10553" s="7"/>
      <c r="X10553" s="7"/>
      <c r="Y10553" s="7"/>
      <c r="Z10553" s="7"/>
      <c r="AA10553" s="7"/>
      <c r="AB10553" s="7"/>
      <c r="AC10553" s="7"/>
      <c r="AD10553" s="7"/>
      <c r="AE10553" s="7"/>
    </row>
    <row r="10555" spans="3:31" s="8" customFormat="1">
      <c r="C10555" s="15"/>
      <c r="G10555" s="7"/>
      <c r="H10555" s="7"/>
      <c r="I10555" s="7"/>
      <c r="J10555" s="7"/>
      <c r="K10555" s="7"/>
      <c r="L10555" s="7"/>
      <c r="M10555" s="7"/>
      <c r="N10555" s="7"/>
      <c r="O10555" s="7"/>
      <c r="P10555" s="7"/>
      <c r="Q10555" s="7"/>
      <c r="R10555" s="7"/>
      <c r="S10555" s="7"/>
      <c r="T10555" s="7"/>
      <c r="U10555" s="7"/>
      <c r="V10555" s="7"/>
      <c r="W10555" s="7"/>
      <c r="X10555" s="7"/>
      <c r="Y10555" s="7"/>
      <c r="Z10555" s="7"/>
      <c r="AA10555" s="7"/>
      <c r="AB10555" s="7"/>
      <c r="AC10555" s="7"/>
      <c r="AD10555" s="7"/>
      <c r="AE10555" s="7"/>
    </row>
    <row r="10557" spans="3:31" s="8" customFormat="1">
      <c r="C10557" s="15"/>
      <c r="G10557" s="7"/>
      <c r="H10557" s="7"/>
      <c r="I10557" s="7"/>
      <c r="J10557" s="7"/>
      <c r="K10557" s="7"/>
      <c r="L10557" s="7"/>
      <c r="M10557" s="7"/>
      <c r="N10557" s="7"/>
      <c r="O10557" s="7"/>
      <c r="P10557" s="7"/>
      <c r="Q10557" s="7"/>
      <c r="R10557" s="7"/>
      <c r="S10557" s="7"/>
      <c r="T10557" s="7"/>
      <c r="U10557" s="7"/>
      <c r="V10557" s="7"/>
      <c r="W10557" s="7"/>
      <c r="X10557" s="7"/>
      <c r="Y10557" s="7"/>
      <c r="Z10557" s="7"/>
      <c r="AA10557" s="7"/>
      <c r="AB10557" s="7"/>
      <c r="AC10557" s="7"/>
      <c r="AD10557" s="7"/>
      <c r="AE10557" s="7"/>
    </row>
    <row r="10559" spans="3:31" s="8" customFormat="1">
      <c r="C10559" s="15"/>
      <c r="G10559" s="7"/>
      <c r="H10559" s="7"/>
      <c r="I10559" s="7"/>
      <c r="J10559" s="7"/>
      <c r="K10559" s="7"/>
      <c r="L10559" s="7"/>
      <c r="M10559" s="7"/>
      <c r="N10559" s="7"/>
      <c r="O10559" s="7"/>
      <c r="P10559" s="7"/>
      <c r="Q10559" s="7"/>
      <c r="R10559" s="7"/>
      <c r="S10559" s="7"/>
      <c r="T10559" s="7"/>
      <c r="U10559" s="7"/>
      <c r="V10559" s="7"/>
      <c r="W10559" s="7"/>
      <c r="X10559" s="7"/>
      <c r="Y10559" s="7"/>
      <c r="Z10559" s="7"/>
      <c r="AA10559" s="7"/>
      <c r="AB10559" s="7"/>
      <c r="AC10559" s="7"/>
      <c r="AD10559" s="7"/>
      <c r="AE10559" s="7"/>
    </row>
    <row r="10561" spans="3:31" s="8" customFormat="1">
      <c r="C10561" s="15"/>
      <c r="G10561" s="7"/>
      <c r="H10561" s="7"/>
      <c r="I10561" s="7"/>
      <c r="J10561" s="7"/>
      <c r="K10561" s="7"/>
      <c r="L10561" s="7"/>
      <c r="M10561" s="7"/>
      <c r="N10561" s="7"/>
      <c r="O10561" s="7"/>
      <c r="P10561" s="7"/>
      <c r="Q10561" s="7"/>
      <c r="R10561" s="7"/>
      <c r="S10561" s="7"/>
      <c r="T10561" s="7"/>
      <c r="U10561" s="7"/>
      <c r="V10561" s="7"/>
      <c r="W10561" s="7"/>
      <c r="X10561" s="7"/>
      <c r="Y10561" s="7"/>
      <c r="Z10561" s="7"/>
      <c r="AA10561" s="7"/>
      <c r="AB10561" s="7"/>
      <c r="AC10561" s="7"/>
      <c r="AD10561" s="7"/>
      <c r="AE10561" s="7"/>
    </row>
    <row r="10563" spans="3:31" s="8" customFormat="1">
      <c r="C10563" s="15"/>
      <c r="G10563" s="7"/>
      <c r="H10563" s="7"/>
      <c r="I10563" s="7"/>
      <c r="J10563" s="7"/>
      <c r="K10563" s="7"/>
      <c r="L10563" s="7"/>
      <c r="M10563" s="7"/>
      <c r="N10563" s="7"/>
      <c r="O10563" s="7"/>
      <c r="P10563" s="7"/>
      <c r="Q10563" s="7"/>
      <c r="R10563" s="7"/>
      <c r="S10563" s="7"/>
      <c r="T10563" s="7"/>
      <c r="U10563" s="7"/>
      <c r="V10563" s="7"/>
      <c r="W10563" s="7"/>
      <c r="X10563" s="7"/>
      <c r="Y10563" s="7"/>
      <c r="Z10563" s="7"/>
      <c r="AA10563" s="7"/>
      <c r="AB10563" s="7"/>
      <c r="AC10563" s="7"/>
      <c r="AD10563" s="7"/>
      <c r="AE10563" s="7"/>
    </row>
    <row r="10565" spans="3:31" s="8" customFormat="1">
      <c r="C10565" s="15"/>
      <c r="G10565" s="7"/>
      <c r="H10565" s="7"/>
      <c r="I10565" s="7"/>
      <c r="J10565" s="7"/>
      <c r="K10565" s="7"/>
      <c r="L10565" s="7"/>
      <c r="M10565" s="7"/>
      <c r="N10565" s="7"/>
      <c r="O10565" s="7"/>
      <c r="P10565" s="7"/>
      <c r="Q10565" s="7"/>
      <c r="R10565" s="7"/>
      <c r="S10565" s="7"/>
      <c r="T10565" s="7"/>
      <c r="U10565" s="7"/>
      <c r="V10565" s="7"/>
      <c r="W10565" s="7"/>
      <c r="X10565" s="7"/>
      <c r="Y10565" s="7"/>
      <c r="Z10565" s="7"/>
      <c r="AA10565" s="7"/>
      <c r="AB10565" s="7"/>
      <c r="AC10565" s="7"/>
      <c r="AD10565" s="7"/>
      <c r="AE10565" s="7"/>
    </row>
    <row r="10567" spans="3:31" s="8" customFormat="1">
      <c r="C10567" s="15"/>
      <c r="G10567" s="7"/>
      <c r="H10567" s="7"/>
      <c r="I10567" s="7"/>
      <c r="J10567" s="7"/>
      <c r="K10567" s="7"/>
      <c r="L10567" s="7"/>
      <c r="M10567" s="7"/>
      <c r="N10567" s="7"/>
      <c r="O10567" s="7"/>
      <c r="P10567" s="7"/>
      <c r="Q10567" s="7"/>
      <c r="R10567" s="7"/>
      <c r="S10567" s="7"/>
      <c r="T10567" s="7"/>
      <c r="U10567" s="7"/>
      <c r="V10567" s="7"/>
      <c r="W10567" s="7"/>
      <c r="X10567" s="7"/>
      <c r="Y10567" s="7"/>
      <c r="Z10567" s="7"/>
      <c r="AA10567" s="7"/>
      <c r="AB10567" s="7"/>
      <c r="AC10567" s="7"/>
      <c r="AD10567" s="7"/>
      <c r="AE10567" s="7"/>
    </row>
    <row r="10569" spans="3:31" s="8" customFormat="1">
      <c r="C10569" s="15"/>
      <c r="G10569" s="7"/>
      <c r="H10569" s="7"/>
      <c r="I10569" s="7"/>
      <c r="J10569" s="7"/>
      <c r="K10569" s="7"/>
      <c r="L10569" s="7"/>
      <c r="M10569" s="7"/>
      <c r="N10569" s="7"/>
      <c r="O10569" s="7"/>
      <c r="P10569" s="7"/>
      <c r="Q10569" s="7"/>
      <c r="R10569" s="7"/>
      <c r="S10569" s="7"/>
      <c r="T10569" s="7"/>
      <c r="U10569" s="7"/>
      <c r="V10569" s="7"/>
      <c r="W10569" s="7"/>
      <c r="X10569" s="7"/>
      <c r="Y10569" s="7"/>
      <c r="Z10569" s="7"/>
      <c r="AA10569" s="7"/>
      <c r="AB10569" s="7"/>
      <c r="AC10569" s="7"/>
      <c r="AD10569" s="7"/>
      <c r="AE10569" s="7"/>
    </row>
    <row r="10571" spans="3:31" s="8" customFormat="1">
      <c r="C10571" s="15"/>
      <c r="G10571" s="7"/>
      <c r="H10571" s="7"/>
      <c r="I10571" s="7"/>
      <c r="J10571" s="7"/>
      <c r="K10571" s="7"/>
      <c r="L10571" s="7"/>
      <c r="M10571" s="7"/>
      <c r="N10571" s="7"/>
      <c r="O10571" s="7"/>
      <c r="P10571" s="7"/>
      <c r="Q10571" s="7"/>
      <c r="R10571" s="7"/>
      <c r="S10571" s="7"/>
      <c r="T10571" s="7"/>
      <c r="U10571" s="7"/>
      <c r="V10571" s="7"/>
      <c r="W10571" s="7"/>
      <c r="X10571" s="7"/>
      <c r="Y10571" s="7"/>
      <c r="Z10571" s="7"/>
      <c r="AA10571" s="7"/>
      <c r="AB10571" s="7"/>
      <c r="AC10571" s="7"/>
      <c r="AD10571" s="7"/>
      <c r="AE10571" s="7"/>
    </row>
    <row r="10573" spans="3:31" s="8" customFormat="1">
      <c r="C10573" s="15"/>
      <c r="G10573" s="7"/>
      <c r="H10573" s="7"/>
      <c r="I10573" s="7"/>
      <c r="J10573" s="7"/>
      <c r="K10573" s="7"/>
      <c r="L10573" s="7"/>
      <c r="M10573" s="7"/>
      <c r="N10573" s="7"/>
      <c r="O10573" s="7"/>
      <c r="P10573" s="7"/>
      <c r="Q10573" s="7"/>
      <c r="R10573" s="7"/>
      <c r="S10573" s="7"/>
      <c r="T10573" s="7"/>
      <c r="U10573" s="7"/>
      <c r="V10573" s="7"/>
      <c r="W10573" s="7"/>
      <c r="X10573" s="7"/>
      <c r="Y10573" s="7"/>
      <c r="Z10573" s="7"/>
      <c r="AA10573" s="7"/>
      <c r="AB10573" s="7"/>
      <c r="AC10573" s="7"/>
      <c r="AD10573" s="7"/>
      <c r="AE10573" s="7"/>
    </row>
    <row r="10575" spans="3:31" s="8" customFormat="1">
      <c r="C10575" s="15"/>
      <c r="G10575" s="7"/>
      <c r="H10575" s="7"/>
      <c r="I10575" s="7"/>
      <c r="J10575" s="7"/>
      <c r="K10575" s="7"/>
      <c r="L10575" s="7"/>
      <c r="M10575" s="7"/>
      <c r="N10575" s="7"/>
      <c r="O10575" s="7"/>
      <c r="P10575" s="7"/>
      <c r="Q10575" s="7"/>
      <c r="R10575" s="7"/>
      <c r="S10575" s="7"/>
      <c r="T10575" s="7"/>
      <c r="U10575" s="7"/>
      <c r="V10575" s="7"/>
      <c r="W10575" s="7"/>
      <c r="X10575" s="7"/>
      <c r="Y10575" s="7"/>
      <c r="Z10575" s="7"/>
      <c r="AA10575" s="7"/>
      <c r="AB10575" s="7"/>
      <c r="AC10575" s="7"/>
      <c r="AD10575" s="7"/>
      <c r="AE10575" s="7"/>
    </row>
    <row r="10577" spans="3:31" s="8" customFormat="1">
      <c r="C10577" s="15"/>
      <c r="G10577" s="7"/>
      <c r="H10577" s="7"/>
      <c r="I10577" s="7"/>
      <c r="J10577" s="7"/>
      <c r="K10577" s="7"/>
      <c r="L10577" s="7"/>
      <c r="M10577" s="7"/>
      <c r="N10577" s="7"/>
      <c r="O10577" s="7"/>
      <c r="P10577" s="7"/>
      <c r="Q10577" s="7"/>
      <c r="R10577" s="7"/>
      <c r="S10577" s="7"/>
      <c r="T10577" s="7"/>
      <c r="U10577" s="7"/>
      <c r="V10577" s="7"/>
      <c r="W10577" s="7"/>
      <c r="X10577" s="7"/>
      <c r="Y10577" s="7"/>
      <c r="Z10577" s="7"/>
      <c r="AA10577" s="7"/>
      <c r="AB10577" s="7"/>
      <c r="AC10577" s="7"/>
      <c r="AD10577" s="7"/>
      <c r="AE10577" s="7"/>
    </row>
    <row r="10579" spans="3:31" s="8" customFormat="1">
      <c r="C10579" s="15"/>
      <c r="G10579" s="7"/>
      <c r="H10579" s="7"/>
      <c r="I10579" s="7"/>
      <c r="J10579" s="7"/>
      <c r="K10579" s="7"/>
      <c r="L10579" s="7"/>
      <c r="M10579" s="7"/>
      <c r="N10579" s="7"/>
      <c r="O10579" s="7"/>
      <c r="P10579" s="7"/>
      <c r="Q10579" s="7"/>
      <c r="R10579" s="7"/>
      <c r="S10579" s="7"/>
      <c r="T10579" s="7"/>
      <c r="U10579" s="7"/>
      <c r="V10579" s="7"/>
      <c r="W10579" s="7"/>
      <c r="X10579" s="7"/>
      <c r="Y10579" s="7"/>
      <c r="Z10579" s="7"/>
      <c r="AA10579" s="7"/>
      <c r="AB10579" s="7"/>
      <c r="AC10579" s="7"/>
      <c r="AD10579" s="7"/>
      <c r="AE10579" s="7"/>
    </row>
    <row r="10581" spans="3:31" s="8" customFormat="1">
      <c r="C10581" s="15"/>
      <c r="G10581" s="7"/>
      <c r="H10581" s="7"/>
      <c r="I10581" s="7"/>
      <c r="J10581" s="7"/>
      <c r="K10581" s="7"/>
      <c r="L10581" s="7"/>
      <c r="M10581" s="7"/>
      <c r="N10581" s="7"/>
      <c r="O10581" s="7"/>
      <c r="P10581" s="7"/>
      <c r="Q10581" s="7"/>
      <c r="R10581" s="7"/>
      <c r="S10581" s="7"/>
      <c r="T10581" s="7"/>
      <c r="U10581" s="7"/>
      <c r="V10581" s="7"/>
      <c r="W10581" s="7"/>
      <c r="X10581" s="7"/>
      <c r="Y10581" s="7"/>
      <c r="Z10581" s="7"/>
      <c r="AA10581" s="7"/>
      <c r="AB10581" s="7"/>
      <c r="AC10581" s="7"/>
      <c r="AD10581" s="7"/>
      <c r="AE10581" s="7"/>
    </row>
    <row r="10583" spans="3:31" s="8" customFormat="1">
      <c r="C10583" s="15"/>
      <c r="G10583" s="7"/>
      <c r="H10583" s="7"/>
      <c r="I10583" s="7"/>
      <c r="J10583" s="7"/>
      <c r="K10583" s="7"/>
      <c r="L10583" s="7"/>
      <c r="M10583" s="7"/>
      <c r="N10583" s="7"/>
      <c r="O10583" s="7"/>
      <c r="P10583" s="7"/>
      <c r="Q10583" s="7"/>
      <c r="R10583" s="7"/>
      <c r="S10583" s="7"/>
      <c r="T10583" s="7"/>
      <c r="U10583" s="7"/>
      <c r="V10583" s="7"/>
      <c r="W10583" s="7"/>
      <c r="X10583" s="7"/>
      <c r="Y10583" s="7"/>
      <c r="Z10583" s="7"/>
      <c r="AA10583" s="7"/>
      <c r="AB10583" s="7"/>
      <c r="AC10583" s="7"/>
      <c r="AD10583" s="7"/>
      <c r="AE10583" s="7"/>
    </row>
    <row r="10585" spans="3:31" s="8" customFormat="1">
      <c r="C10585" s="15"/>
      <c r="G10585" s="7"/>
      <c r="H10585" s="7"/>
      <c r="I10585" s="7"/>
      <c r="J10585" s="7"/>
      <c r="K10585" s="7"/>
      <c r="L10585" s="7"/>
      <c r="M10585" s="7"/>
      <c r="N10585" s="7"/>
      <c r="O10585" s="7"/>
      <c r="P10585" s="7"/>
      <c r="Q10585" s="7"/>
      <c r="R10585" s="7"/>
      <c r="S10585" s="7"/>
      <c r="T10585" s="7"/>
      <c r="U10585" s="7"/>
      <c r="V10585" s="7"/>
      <c r="W10585" s="7"/>
      <c r="X10585" s="7"/>
      <c r="Y10585" s="7"/>
      <c r="Z10585" s="7"/>
      <c r="AA10585" s="7"/>
      <c r="AB10585" s="7"/>
      <c r="AC10585" s="7"/>
      <c r="AD10585" s="7"/>
      <c r="AE10585" s="7"/>
    </row>
    <row r="10587" spans="3:31" s="8" customFormat="1">
      <c r="C10587" s="15"/>
      <c r="G10587" s="7"/>
      <c r="H10587" s="7"/>
      <c r="I10587" s="7"/>
      <c r="J10587" s="7"/>
      <c r="K10587" s="7"/>
      <c r="L10587" s="7"/>
      <c r="M10587" s="7"/>
      <c r="N10587" s="7"/>
      <c r="O10587" s="7"/>
      <c r="P10587" s="7"/>
      <c r="Q10587" s="7"/>
      <c r="R10587" s="7"/>
      <c r="S10587" s="7"/>
      <c r="T10587" s="7"/>
      <c r="U10587" s="7"/>
      <c r="V10587" s="7"/>
      <c r="W10587" s="7"/>
      <c r="X10587" s="7"/>
      <c r="Y10587" s="7"/>
      <c r="Z10587" s="7"/>
      <c r="AA10587" s="7"/>
      <c r="AB10587" s="7"/>
      <c r="AC10587" s="7"/>
      <c r="AD10587" s="7"/>
      <c r="AE10587" s="7"/>
    </row>
    <row r="10589" spans="3:31" s="8" customFormat="1">
      <c r="C10589" s="15"/>
      <c r="G10589" s="7"/>
      <c r="H10589" s="7"/>
      <c r="I10589" s="7"/>
      <c r="J10589" s="7"/>
      <c r="K10589" s="7"/>
      <c r="L10589" s="7"/>
      <c r="M10589" s="7"/>
      <c r="N10589" s="7"/>
      <c r="O10589" s="7"/>
      <c r="P10589" s="7"/>
      <c r="Q10589" s="7"/>
      <c r="R10589" s="7"/>
      <c r="S10589" s="7"/>
      <c r="T10589" s="7"/>
      <c r="U10589" s="7"/>
      <c r="V10589" s="7"/>
      <c r="W10589" s="7"/>
      <c r="X10589" s="7"/>
      <c r="Y10589" s="7"/>
      <c r="Z10589" s="7"/>
      <c r="AA10589" s="7"/>
      <c r="AB10589" s="7"/>
      <c r="AC10589" s="7"/>
      <c r="AD10589" s="7"/>
      <c r="AE10589" s="7"/>
    </row>
    <row r="10591" spans="3:31" s="8" customFormat="1">
      <c r="C10591" s="15"/>
      <c r="G10591" s="7"/>
      <c r="H10591" s="7"/>
      <c r="I10591" s="7"/>
      <c r="J10591" s="7"/>
      <c r="K10591" s="7"/>
      <c r="L10591" s="7"/>
      <c r="M10591" s="7"/>
      <c r="N10591" s="7"/>
      <c r="O10591" s="7"/>
      <c r="P10591" s="7"/>
      <c r="Q10591" s="7"/>
      <c r="R10591" s="7"/>
      <c r="S10591" s="7"/>
      <c r="T10591" s="7"/>
      <c r="U10591" s="7"/>
      <c r="V10591" s="7"/>
      <c r="W10591" s="7"/>
      <c r="X10591" s="7"/>
      <c r="Y10591" s="7"/>
      <c r="Z10591" s="7"/>
      <c r="AA10591" s="7"/>
      <c r="AB10591" s="7"/>
      <c r="AC10591" s="7"/>
      <c r="AD10591" s="7"/>
      <c r="AE10591" s="7"/>
    </row>
    <row r="10593" spans="3:31" s="8" customFormat="1">
      <c r="C10593" s="15"/>
      <c r="G10593" s="7"/>
      <c r="H10593" s="7"/>
      <c r="I10593" s="7"/>
      <c r="J10593" s="7"/>
      <c r="K10593" s="7"/>
      <c r="L10593" s="7"/>
      <c r="M10593" s="7"/>
      <c r="N10593" s="7"/>
      <c r="O10593" s="7"/>
      <c r="P10593" s="7"/>
      <c r="Q10593" s="7"/>
      <c r="R10593" s="7"/>
      <c r="S10593" s="7"/>
      <c r="T10593" s="7"/>
      <c r="U10593" s="7"/>
      <c r="V10593" s="7"/>
      <c r="W10593" s="7"/>
      <c r="X10593" s="7"/>
      <c r="Y10593" s="7"/>
      <c r="Z10593" s="7"/>
      <c r="AA10593" s="7"/>
      <c r="AB10593" s="7"/>
      <c r="AC10593" s="7"/>
      <c r="AD10593" s="7"/>
      <c r="AE10593" s="7"/>
    </row>
    <row r="10595" spans="3:31" s="8" customFormat="1">
      <c r="C10595" s="15"/>
      <c r="G10595" s="7"/>
      <c r="H10595" s="7"/>
      <c r="I10595" s="7"/>
      <c r="J10595" s="7"/>
      <c r="K10595" s="7"/>
      <c r="L10595" s="7"/>
      <c r="M10595" s="7"/>
      <c r="N10595" s="7"/>
      <c r="O10595" s="7"/>
      <c r="P10595" s="7"/>
      <c r="Q10595" s="7"/>
      <c r="R10595" s="7"/>
      <c r="S10595" s="7"/>
      <c r="T10595" s="7"/>
      <c r="U10595" s="7"/>
      <c r="V10595" s="7"/>
      <c r="W10595" s="7"/>
      <c r="X10595" s="7"/>
      <c r="Y10595" s="7"/>
      <c r="Z10595" s="7"/>
      <c r="AA10595" s="7"/>
      <c r="AB10595" s="7"/>
      <c r="AC10595" s="7"/>
      <c r="AD10595" s="7"/>
      <c r="AE10595" s="7"/>
    </row>
    <row r="10597" spans="3:31" s="8" customFormat="1">
      <c r="C10597" s="15"/>
      <c r="G10597" s="7"/>
      <c r="H10597" s="7"/>
      <c r="I10597" s="7"/>
      <c r="J10597" s="7"/>
      <c r="K10597" s="7"/>
      <c r="L10597" s="7"/>
      <c r="M10597" s="7"/>
      <c r="N10597" s="7"/>
      <c r="O10597" s="7"/>
      <c r="P10597" s="7"/>
      <c r="Q10597" s="7"/>
      <c r="R10597" s="7"/>
      <c r="S10597" s="7"/>
      <c r="T10597" s="7"/>
      <c r="U10597" s="7"/>
      <c r="V10597" s="7"/>
      <c r="W10597" s="7"/>
      <c r="X10597" s="7"/>
      <c r="Y10597" s="7"/>
      <c r="Z10597" s="7"/>
      <c r="AA10597" s="7"/>
      <c r="AB10597" s="7"/>
      <c r="AC10597" s="7"/>
      <c r="AD10597" s="7"/>
      <c r="AE10597" s="7"/>
    </row>
    <row r="10599" spans="3:31" s="8" customFormat="1">
      <c r="C10599" s="15"/>
      <c r="G10599" s="7"/>
      <c r="H10599" s="7"/>
      <c r="I10599" s="7"/>
      <c r="J10599" s="7"/>
      <c r="K10599" s="7"/>
      <c r="L10599" s="7"/>
      <c r="M10599" s="7"/>
      <c r="N10599" s="7"/>
      <c r="O10599" s="7"/>
      <c r="P10599" s="7"/>
      <c r="Q10599" s="7"/>
      <c r="R10599" s="7"/>
      <c r="S10599" s="7"/>
      <c r="T10599" s="7"/>
      <c r="U10599" s="7"/>
      <c r="V10599" s="7"/>
      <c r="W10599" s="7"/>
      <c r="X10599" s="7"/>
      <c r="Y10599" s="7"/>
      <c r="Z10599" s="7"/>
      <c r="AA10599" s="7"/>
      <c r="AB10599" s="7"/>
      <c r="AC10599" s="7"/>
      <c r="AD10599" s="7"/>
      <c r="AE10599" s="7"/>
    </row>
    <row r="10601" spans="3:31" s="8" customFormat="1">
      <c r="C10601" s="15"/>
      <c r="G10601" s="7"/>
      <c r="H10601" s="7"/>
      <c r="I10601" s="7"/>
      <c r="J10601" s="7"/>
      <c r="K10601" s="7"/>
      <c r="L10601" s="7"/>
      <c r="M10601" s="7"/>
      <c r="N10601" s="7"/>
      <c r="O10601" s="7"/>
      <c r="P10601" s="7"/>
      <c r="Q10601" s="7"/>
      <c r="R10601" s="7"/>
      <c r="S10601" s="7"/>
      <c r="T10601" s="7"/>
      <c r="U10601" s="7"/>
      <c r="V10601" s="7"/>
      <c r="W10601" s="7"/>
      <c r="X10601" s="7"/>
      <c r="Y10601" s="7"/>
      <c r="Z10601" s="7"/>
      <c r="AA10601" s="7"/>
      <c r="AB10601" s="7"/>
      <c r="AC10601" s="7"/>
      <c r="AD10601" s="7"/>
      <c r="AE10601" s="7"/>
    </row>
    <row r="10603" spans="3:31" s="8" customFormat="1">
      <c r="C10603" s="15"/>
      <c r="G10603" s="7"/>
      <c r="H10603" s="7"/>
      <c r="I10603" s="7"/>
      <c r="J10603" s="7"/>
      <c r="K10603" s="7"/>
      <c r="L10603" s="7"/>
      <c r="M10603" s="7"/>
      <c r="N10603" s="7"/>
      <c r="O10603" s="7"/>
      <c r="P10603" s="7"/>
      <c r="Q10603" s="7"/>
      <c r="R10603" s="7"/>
      <c r="S10603" s="7"/>
      <c r="T10603" s="7"/>
      <c r="U10603" s="7"/>
      <c r="V10603" s="7"/>
      <c r="W10603" s="7"/>
      <c r="X10603" s="7"/>
      <c r="Y10603" s="7"/>
      <c r="Z10603" s="7"/>
      <c r="AA10603" s="7"/>
      <c r="AB10603" s="7"/>
      <c r="AC10603" s="7"/>
      <c r="AD10603" s="7"/>
      <c r="AE10603" s="7"/>
    </row>
    <row r="10605" spans="3:31" s="8" customFormat="1">
      <c r="C10605" s="15"/>
      <c r="G10605" s="7"/>
      <c r="H10605" s="7"/>
      <c r="I10605" s="7"/>
      <c r="J10605" s="7"/>
      <c r="K10605" s="7"/>
      <c r="L10605" s="7"/>
      <c r="M10605" s="7"/>
      <c r="N10605" s="7"/>
      <c r="O10605" s="7"/>
      <c r="P10605" s="7"/>
      <c r="Q10605" s="7"/>
      <c r="R10605" s="7"/>
      <c r="S10605" s="7"/>
      <c r="T10605" s="7"/>
      <c r="U10605" s="7"/>
      <c r="V10605" s="7"/>
      <c r="W10605" s="7"/>
      <c r="X10605" s="7"/>
      <c r="Y10605" s="7"/>
      <c r="Z10605" s="7"/>
      <c r="AA10605" s="7"/>
      <c r="AB10605" s="7"/>
      <c r="AC10605" s="7"/>
      <c r="AD10605" s="7"/>
      <c r="AE10605" s="7"/>
    </row>
    <row r="10607" spans="3:31" s="8" customFormat="1">
      <c r="C10607" s="15"/>
      <c r="G10607" s="7"/>
      <c r="H10607" s="7"/>
      <c r="I10607" s="7"/>
      <c r="J10607" s="7"/>
      <c r="K10607" s="7"/>
      <c r="L10607" s="7"/>
      <c r="M10607" s="7"/>
      <c r="N10607" s="7"/>
      <c r="O10607" s="7"/>
      <c r="P10607" s="7"/>
      <c r="Q10607" s="7"/>
      <c r="R10607" s="7"/>
      <c r="S10607" s="7"/>
      <c r="T10607" s="7"/>
      <c r="U10607" s="7"/>
      <c r="V10607" s="7"/>
      <c r="W10607" s="7"/>
      <c r="X10607" s="7"/>
      <c r="Y10607" s="7"/>
      <c r="Z10607" s="7"/>
      <c r="AA10607" s="7"/>
      <c r="AB10607" s="7"/>
      <c r="AC10607" s="7"/>
      <c r="AD10607" s="7"/>
      <c r="AE10607" s="7"/>
    </row>
    <row r="10609" spans="3:31" s="8" customFormat="1">
      <c r="C10609" s="15"/>
      <c r="G10609" s="7"/>
      <c r="H10609" s="7"/>
      <c r="I10609" s="7"/>
      <c r="J10609" s="7"/>
      <c r="K10609" s="7"/>
      <c r="L10609" s="7"/>
      <c r="M10609" s="7"/>
      <c r="N10609" s="7"/>
      <c r="O10609" s="7"/>
      <c r="P10609" s="7"/>
      <c r="Q10609" s="7"/>
      <c r="R10609" s="7"/>
      <c r="S10609" s="7"/>
      <c r="T10609" s="7"/>
      <c r="U10609" s="7"/>
      <c r="V10609" s="7"/>
      <c r="W10609" s="7"/>
      <c r="X10609" s="7"/>
      <c r="Y10609" s="7"/>
      <c r="Z10609" s="7"/>
      <c r="AA10609" s="7"/>
      <c r="AB10609" s="7"/>
      <c r="AC10609" s="7"/>
      <c r="AD10609" s="7"/>
      <c r="AE10609" s="7"/>
    </row>
    <row r="10611" spans="3:31" s="8" customFormat="1">
      <c r="C10611" s="15"/>
      <c r="G10611" s="7"/>
      <c r="H10611" s="7"/>
      <c r="I10611" s="7"/>
      <c r="J10611" s="7"/>
      <c r="K10611" s="7"/>
      <c r="L10611" s="7"/>
      <c r="M10611" s="7"/>
      <c r="N10611" s="7"/>
      <c r="O10611" s="7"/>
      <c r="P10611" s="7"/>
      <c r="Q10611" s="7"/>
      <c r="R10611" s="7"/>
      <c r="S10611" s="7"/>
      <c r="T10611" s="7"/>
      <c r="U10611" s="7"/>
      <c r="V10611" s="7"/>
      <c r="W10611" s="7"/>
      <c r="X10611" s="7"/>
      <c r="Y10611" s="7"/>
      <c r="Z10611" s="7"/>
      <c r="AA10611" s="7"/>
      <c r="AB10611" s="7"/>
      <c r="AC10611" s="7"/>
      <c r="AD10611" s="7"/>
      <c r="AE10611" s="7"/>
    </row>
    <row r="10613" spans="3:31" s="8" customFormat="1">
      <c r="C10613" s="15"/>
      <c r="G10613" s="7"/>
      <c r="H10613" s="7"/>
      <c r="I10613" s="7"/>
      <c r="J10613" s="7"/>
      <c r="K10613" s="7"/>
      <c r="L10613" s="7"/>
      <c r="M10613" s="7"/>
      <c r="N10613" s="7"/>
      <c r="O10613" s="7"/>
      <c r="P10613" s="7"/>
      <c r="Q10613" s="7"/>
      <c r="R10613" s="7"/>
      <c r="S10613" s="7"/>
      <c r="T10613" s="7"/>
      <c r="U10613" s="7"/>
      <c r="V10613" s="7"/>
      <c r="W10613" s="7"/>
      <c r="X10613" s="7"/>
      <c r="Y10613" s="7"/>
      <c r="Z10613" s="7"/>
      <c r="AA10613" s="7"/>
      <c r="AB10613" s="7"/>
      <c r="AC10613" s="7"/>
      <c r="AD10613" s="7"/>
      <c r="AE10613" s="7"/>
    </row>
    <row r="10615" spans="3:31" s="8" customFormat="1">
      <c r="C10615" s="15"/>
      <c r="G10615" s="7"/>
      <c r="H10615" s="7"/>
      <c r="I10615" s="7"/>
      <c r="J10615" s="7"/>
      <c r="K10615" s="7"/>
      <c r="L10615" s="7"/>
      <c r="M10615" s="7"/>
      <c r="N10615" s="7"/>
      <c r="O10615" s="7"/>
      <c r="P10615" s="7"/>
      <c r="Q10615" s="7"/>
      <c r="R10615" s="7"/>
      <c r="S10615" s="7"/>
      <c r="T10615" s="7"/>
      <c r="U10615" s="7"/>
      <c r="V10615" s="7"/>
      <c r="W10615" s="7"/>
      <c r="X10615" s="7"/>
      <c r="Y10615" s="7"/>
      <c r="Z10615" s="7"/>
      <c r="AA10615" s="7"/>
      <c r="AB10615" s="7"/>
      <c r="AC10615" s="7"/>
      <c r="AD10615" s="7"/>
      <c r="AE10615" s="7"/>
    </row>
    <row r="10617" spans="3:31" s="8" customFormat="1">
      <c r="C10617" s="15"/>
      <c r="G10617" s="7"/>
      <c r="H10617" s="7"/>
      <c r="I10617" s="7"/>
      <c r="J10617" s="7"/>
      <c r="K10617" s="7"/>
      <c r="L10617" s="7"/>
      <c r="M10617" s="7"/>
      <c r="N10617" s="7"/>
      <c r="O10617" s="7"/>
      <c r="P10617" s="7"/>
      <c r="Q10617" s="7"/>
      <c r="R10617" s="7"/>
      <c r="S10617" s="7"/>
      <c r="T10617" s="7"/>
      <c r="U10617" s="7"/>
      <c r="V10617" s="7"/>
      <c r="W10617" s="7"/>
      <c r="X10617" s="7"/>
      <c r="Y10617" s="7"/>
      <c r="Z10617" s="7"/>
      <c r="AA10617" s="7"/>
      <c r="AB10617" s="7"/>
      <c r="AC10617" s="7"/>
      <c r="AD10617" s="7"/>
      <c r="AE10617" s="7"/>
    </row>
    <row r="10619" spans="3:31" s="8" customFormat="1">
      <c r="C10619" s="15"/>
      <c r="G10619" s="7"/>
      <c r="H10619" s="7"/>
      <c r="I10619" s="7"/>
      <c r="J10619" s="7"/>
      <c r="K10619" s="7"/>
      <c r="L10619" s="7"/>
      <c r="M10619" s="7"/>
      <c r="N10619" s="7"/>
      <c r="O10619" s="7"/>
      <c r="P10619" s="7"/>
      <c r="Q10619" s="7"/>
      <c r="R10619" s="7"/>
      <c r="S10619" s="7"/>
      <c r="T10619" s="7"/>
      <c r="U10619" s="7"/>
      <c r="V10619" s="7"/>
      <c r="W10619" s="7"/>
      <c r="X10619" s="7"/>
      <c r="Y10619" s="7"/>
      <c r="Z10619" s="7"/>
      <c r="AA10619" s="7"/>
      <c r="AB10619" s="7"/>
      <c r="AC10619" s="7"/>
      <c r="AD10619" s="7"/>
      <c r="AE10619" s="7"/>
    </row>
    <row r="10621" spans="3:31" s="8" customFormat="1">
      <c r="C10621" s="15"/>
      <c r="G10621" s="7"/>
      <c r="H10621" s="7"/>
      <c r="I10621" s="7"/>
      <c r="J10621" s="7"/>
      <c r="K10621" s="7"/>
      <c r="L10621" s="7"/>
      <c r="M10621" s="7"/>
      <c r="N10621" s="7"/>
      <c r="O10621" s="7"/>
      <c r="P10621" s="7"/>
      <c r="Q10621" s="7"/>
      <c r="R10621" s="7"/>
      <c r="S10621" s="7"/>
      <c r="T10621" s="7"/>
      <c r="U10621" s="7"/>
      <c r="V10621" s="7"/>
      <c r="W10621" s="7"/>
      <c r="X10621" s="7"/>
      <c r="Y10621" s="7"/>
      <c r="Z10621" s="7"/>
      <c r="AA10621" s="7"/>
      <c r="AB10621" s="7"/>
      <c r="AC10621" s="7"/>
      <c r="AD10621" s="7"/>
      <c r="AE10621" s="7"/>
    </row>
    <row r="10623" spans="3:31" s="8" customFormat="1">
      <c r="C10623" s="15"/>
      <c r="G10623" s="7"/>
      <c r="H10623" s="7"/>
      <c r="I10623" s="7"/>
      <c r="J10623" s="7"/>
      <c r="K10623" s="7"/>
      <c r="L10623" s="7"/>
      <c r="M10623" s="7"/>
      <c r="N10623" s="7"/>
      <c r="O10623" s="7"/>
      <c r="P10623" s="7"/>
      <c r="Q10623" s="7"/>
      <c r="R10623" s="7"/>
      <c r="S10623" s="7"/>
      <c r="T10623" s="7"/>
      <c r="U10623" s="7"/>
      <c r="V10623" s="7"/>
      <c r="W10623" s="7"/>
      <c r="X10623" s="7"/>
      <c r="Y10623" s="7"/>
      <c r="Z10623" s="7"/>
      <c r="AA10623" s="7"/>
      <c r="AB10623" s="7"/>
      <c r="AC10623" s="7"/>
      <c r="AD10623" s="7"/>
      <c r="AE10623" s="7"/>
    </row>
    <row r="10625" spans="3:31" s="8" customFormat="1">
      <c r="C10625" s="15"/>
      <c r="G10625" s="7"/>
      <c r="H10625" s="7"/>
      <c r="I10625" s="7"/>
      <c r="J10625" s="7"/>
      <c r="K10625" s="7"/>
      <c r="L10625" s="7"/>
      <c r="M10625" s="7"/>
      <c r="N10625" s="7"/>
      <c r="O10625" s="7"/>
      <c r="P10625" s="7"/>
      <c r="Q10625" s="7"/>
      <c r="R10625" s="7"/>
      <c r="S10625" s="7"/>
      <c r="T10625" s="7"/>
      <c r="U10625" s="7"/>
      <c r="V10625" s="7"/>
      <c r="W10625" s="7"/>
      <c r="X10625" s="7"/>
      <c r="Y10625" s="7"/>
      <c r="Z10625" s="7"/>
      <c r="AA10625" s="7"/>
      <c r="AB10625" s="7"/>
      <c r="AC10625" s="7"/>
      <c r="AD10625" s="7"/>
      <c r="AE10625" s="7"/>
    </row>
    <row r="10627" spans="3:31" s="8" customFormat="1">
      <c r="C10627" s="15"/>
      <c r="G10627" s="7"/>
      <c r="H10627" s="7"/>
      <c r="I10627" s="7"/>
      <c r="J10627" s="7"/>
      <c r="K10627" s="7"/>
      <c r="L10627" s="7"/>
      <c r="M10627" s="7"/>
      <c r="N10627" s="7"/>
      <c r="O10627" s="7"/>
      <c r="P10627" s="7"/>
      <c r="Q10627" s="7"/>
      <c r="R10627" s="7"/>
      <c r="S10627" s="7"/>
      <c r="T10627" s="7"/>
      <c r="U10627" s="7"/>
      <c r="V10627" s="7"/>
      <c r="W10627" s="7"/>
      <c r="X10627" s="7"/>
      <c r="Y10627" s="7"/>
      <c r="Z10627" s="7"/>
      <c r="AA10627" s="7"/>
      <c r="AB10627" s="7"/>
      <c r="AC10627" s="7"/>
      <c r="AD10627" s="7"/>
      <c r="AE10627" s="7"/>
    </row>
    <row r="10629" spans="3:31" s="8" customFormat="1">
      <c r="C10629" s="15"/>
      <c r="G10629" s="7"/>
      <c r="H10629" s="7"/>
      <c r="I10629" s="7"/>
      <c r="J10629" s="7"/>
      <c r="K10629" s="7"/>
      <c r="L10629" s="7"/>
      <c r="M10629" s="7"/>
      <c r="N10629" s="7"/>
      <c r="O10629" s="7"/>
      <c r="P10629" s="7"/>
      <c r="Q10629" s="7"/>
      <c r="R10629" s="7"/>
      <c r="S10629" s="7"/>
      <c r="T10629" s="7"/>
      <c r="U10629" s="7"/>
      <c r="V10629" s="7"/>
      <c r="W10629" s="7"/>
      <c r="X10629" s="7"/>
      <c r="Y10629" s="7"/>
      <c r="Z10629" s="7"/>
      <c r="AA10629" s="7"/>
      <c r="AB10629" s="7"/>
      <c r="AC10629" s="7"/>
      <c r="AD10629" s="7"/>
      <c r="AE10629" s="7"/>
    </row>
    <row r="10631" spans="3:31" s="8" customFormat="1">
      <c r="C10631" s="15"/>
      <c r="G10631" s="7"/>
      <c r="H10631" s="7"/>
      <c r="I10631" s="7"/>
      <c r="J10631" s="7"/>
      <c r="K10631" s="7"/>
      <c r="L10631" s="7"/>
      <c r="M10631" s="7"/>
      <c r="N10631" s="7"/>
      <c r="O10631" s="7"/>
      <c r="P10631" s="7"/>
      <c r="Q10631" s="7"/>
      <c r="R10631" s="7"/>
      <c r="S10631" s="7"/>
      <c r="T10631" s="7"/>
      <c r="U10631" s="7"/>
      <c r="V10631" s="7"/>
      <c r="W10631" s="7"/>
      <c r="X10631" s="7"/>
      <c r="Y10631" s="7"/>
      <c r="Z10631" s="7"/>
      <c r="AA10631" s="7"/>
      <c r="AB10631" s="7"/>
      <c r="AC10631" s="7"/>
      <c r="AD10631" s="7"/>
      <c r="AE10631" s="7"/>
    </row>
    <row r="10633" spans="3:31" s="8" customFormat="1">
      <c r="C10633" s="15"/>
      <c r="G10633" s="7"/>
      <c r="H10633" s="7"/>
      <c r="I10633" s="7"/>
      <c r="J10633" s="7"/>
      <c r="K10633" s="7"/>
      <c r="L10633" s="7"/>
      <c r="M10633" s="7"/>
      <c r="N10633" s="7"/>
      <c r="O10633" s="7"/>
      <c r="P10633" s="7"/>
      <c r="Q10633" s="7"/>
      <c r="R10633" s="7"/>
      <c r="S10633" s="7"/>
      <c r="T10633" s="7"/>
      <c r="U10633" s="7"/>
      <c r="V10633" s="7"/>
      <c r="W10633" s="7"/>
      <c r="X10633" s="7"/>
      <c r="Y10633" s="7"/>
      <c r="Z10633" s="7"/>
      <c r="AA10633" s="7"/>
      <c r="AB10633" s="7"/>
      <c r="AC10633" s="7"/>
      <c r="AD10633" s="7"/>
      <c r="AE10633" s="7"/>
    </row>
    <row r="10635" spans="3:31" s="8" customFormat="1">
      <c r="C10635" s="15"/>
      <c r="G10635" s="7"/>
      <c r="H10635" s="7"/>
      <c r="I10635" s="7"/>
      <c r="J10635" s="7"/>
      <c r="K10635" s="7"/>
      <c r="L10635" s="7"/>
      <c r="M10635" s="7"/>
      <c r="N10635" s="7"/>
      <c r="O10635" s="7"/>
      <c r="P10635" s="7"/>
      <c r="Q10635" s="7"/>
      <c r="R10635" s="7"/>
      <c r="S10635" s="7"/>
      <c r="T10635" s="7"/>
      <c r="U10635" s="7"/>
      <c r="V10635" s="7"/>
      <c r="W10635" s="7"/>
      <c r="X10635" s="7"/>
      <c r="Y10635" s="7"/>
      <c r="Z10635" s="7"/>
      <c r="AA10635" s="7"/>
      <c r="AB10635" s="7"/>
      <c r="AC10635" s="7"/>
      <c r="AD10635" s="7"/>
      <c r="AE10635" s="7"/>
    </row>
    <row r="10637" spans="3:31" s="8" customFormat="1">
      <c r="C10637" s="15"/>
      <c r="G10637" s="7"/>
      <c r="H10637" s="7"/>
      <c r="I10637" s="7"/>
      <c r="J10637" s="7"/>
      <c r="K10637" s="7"/>
      <c r="L10637" s="7"/>
      <c r="M10637" s="7"/>
      <c r="N10637" s="7"/>
      <c r="O10637" s="7"/>
      <c r="P10637" s="7"/>
      <c r="Q10637" s="7"/>
      <c r="R10637" s="7"/>
      <c r="S10637" s="7"/>
      <c r="T10637" s="7"/>
      <c r="U10637" s="7"/>
      <c r="V10637" s="7"/>
      <c r="W10637" s="7"/>
      <c r="X10637" s="7"/>
      <c r="Y10637" s="7"/>
      <c r="Z10637" s="7"/>
      <c r="AA10637" s="7"/>
      <c r="AB10637" s="7"/>
      <c r="AC10637" s="7"/>
      <c r="AD10637" s="7"/>
      <c r="AE10637" s="7"/>
    </row>
    <row r="10639" spans="3:31" s="8" customFormat="1">
      <c r="C10639" s="15"/>
      <c r="G10639" s="7"/>
      <c r="H10639" s="7"/>
      <c r="I10639" s="7"/>
      <c r="J10639" s="7"/>
      <c r="K10639" s="7"/>
      <c r="L10639" s="7"/>
      <c r="M10639" s="7"/>
      <c r="N10639" s="7"/>
      <c r="O10639" s="7"/>
      <c r="P10639" s="7"/>
      <c r="Q10639" s="7"/>
      <c r="R10639" s="7"/>
      <c r="S10639" s="7"/>
      <c r="T10639" s="7"/>
      <c r="U10639" s="7"/>
      <c r="V10639" s="7"/>
      <c r="W10639" s="7"/>
      <c r="X10639" s="7"/>
      <c r="Y10639" s="7"/>
      <c r="Z10639" s="7"/>
      <c r="AA10639" s="7"/>
      <c r="AB10639" s="7"/>
      <c r="AC10639" s="7"/>
      <c r="AD10639" s="7"/>
      <c r="AE10639" s="7"/>
    </row>
    <row r="10641" spans="3:31" s="8" customFormat="1">
      <c r="C10641" s="15"/>
      <c r="G10641" s="7"/>
      <c r="H10641" s="7"/>
      <c r="I10641" s="7"/>
      <c r="J10641" s="7"/>
      <c r="K10641" s="7"/>
      <c r="L10641" s="7"/>
      <c r="M10641" s="7"/>
      <c r="N10641" s="7"/>
      <c r="O10641" s="7"/>
      <c r="P10641" s="7"/>
      <c r="Q10641" s="7"/>
      <c r="R10641" s="7"/>
      <c r="S10641" s="7"/>
      <c r="T10641" s="7"/>
      <c r="U10641" s="7"/>
      <c r="V10641" s="7"/>
      <c r="W10641" s="7"/>
      <c r="X10641" s="7"/>
      <c r="Y10641" s="7"/>
      <c r="Z10641" s="7"/>
      <c r="AA10641" s="7"/>
      <c r="AB10641" s="7"/>
      <c r="AC10641" s="7"/>
      <c r="AD10641" s="7"/>
      <c r="AE10641" s="7"/>
    </row>
    <row r="10643" spans="3:31" s="8" customFormat="1">
      <c r="C10643" s="15"/>
      <c r="G10643" s="7"/>
      <c r="H10643" s="7"/>
      <c r="I10643" s="7"/>
      <c r="J10643" s="7"/>
      <c r="K10643" s="7"/>
      <c r="L10643" s="7"/>
      <c r="M10643" s="7"/>
      <c r="N10643" s="7"/>
      <c r="O10643" s="7"/>
      <c r="P10643" s="7"/>
      <c r="Q10643" s="7"/>
      <c r="R10643" s="7"/>
      <c r="S10643" s="7"/>
      <c r="T10643" s="7"/>
      <c r="U10643" s="7"/>
      <c r="V10643" s="7"/>
      <c r="W10643" s="7"/>
      <c r="X10643" s="7"/>
      <c r="Y10643" s="7"/>
      <c r="Z10643" s="7"/>
      <c r="AA10643" s="7"/>
      <c r="AB10643" s="7"/>
      <c r="AC10643" s="7"/>
      <c r="AD10643" s="7"/>
      <c r="AE10643" s="7"/>
    </row>
    <row r="10645" spans="3:31" s="8" customFormat="1">
      <c r="C10645" s="15"/>
      <c r="G10645" s="7"/>
      <c r="H10645" s="7"/>
      <c r="I10645" s="7"/>
      <c r="J10645" s="7"/>
      <c r="K10645" s="7"/>
      <c r="L10645" s="7"/>
      <c r="M10645" s="7"/>
      <c r="N10645" s="7"/>
      <c r="O10645" s="7"/>
      <c r="P10645" s="7"/>
      <c r="Q10645" s="7"/>
      <c r="R10645" s="7"/>
      <c r="S10645" s="7"/>
      <c r="T10645" s="7"/>
      <c r="U10645" s="7"/>
      <c r="V10645" s="7"/>
      <c r="W10645" s="7"/>
      <c r="X10645" s="7"/>
      <c r="Y10645" s="7"/>
      <c r="Z10645" s="7"/>
      <c r="AA10645" s="7"/>
      <c r="AB10645" s="7"/>
      <c r="AC10645" s="7"/>
      <c r="AD10645" s="7"/>
      <c r="AE10645" s="7"/>
    </row>
    <row r="10647" spans="3:31" s="8" customFormat="1">
      <c r="C10647" s="15"/>
      <c r="G10647" s="7"/>
      <c r="H10647" s="7"/>
      <c r="I10647" s="7"/>
      <c r="J10647" s="7"/>
      <c r="K10647" s="7"/>
      <c r="L10647" s="7"/>
      <c r="M10647" s="7"/>
      <c r="N10647" s="7"/>
      <c r="O10647" s="7"/>
      <c r="P10647" s="7"/>
      <c r="Q10647" s="7"/>
      <c r="R10647" s="7"/>
      <c r="S10647" s="7"/>
      <c r="T10647" s="7"/>
      <c r="U10647" s="7"/>
      <c r="V10647" s="7"/>
      <c r="W10647" s="7"/>
      <c r="X10647" s="7"/>
      <c r="Y10647" s="7"/>
      <c r="Z10647" s="7"/>
      <c r="AA10647" s="7"/>
      <c r="AB10647" s="7"/>
      <c r="AC10647" s="7"/>
      <c r="AD10647" s="7"/>
      <c r="AE10647" s="7"/>
    </row>
    <row r="10649" spans="3:31" s="8" customFormat="1">
      <c r="C10649" s="15"/>
      <c r="G10649" s="7"/>
      <c r="H10649" s="7"/>
      <c r="I10649" s="7"/>
      <c r="J10649" s="7"/>
      <c r="K10649" s="7"/>
      <c r="L10649" s="7"/>
      <c r="M10649" s="7"/>
      <c r="N10649" s="7"/>
      <c r="O10649" s="7"/>
      <c r="P10649" s="7"/>
      <c r="Q10649" s="7"/>
      <c r="R10649" s="7"/>
      <c r="S10649" s="7"/>
      <c r="T10649" s="7"/>
      <c r="U10649" s="7"/>
      <c r="V10649" s="7"/>
      <c r="W10649" s="7"/>
      <c r="X10649" s="7"/>
      <c r="Y10649" s="7"/>
      <c r="Z10649" s="7"/>
      <c r="AA10649" s="7"/>
      <c r="AB10649" s="7"/>
      <c r="AC10649" s="7"/>
      <c r="AD10649" s="7"/>
      <c r="AE10649" s="7"/>
    </row>
    <row r="10651" spans="3:31" s="8" customFormat="1">
      <c r="C10651" s="15"/>
      <c r="G10651" s="7"/>
      <c r="H10651" s="7"/>
      <c r="I10651" s="7"/>
      <c r="J10651" s="7"/>
      <c r="K10651" s="7"/>
      <c r="L10651" s="7"/>
      <c r="M10651" s="7"/>
      <c r="N10651" s="7"/>
      <c r="O10651" s="7"/>
      <c r="P10651" s="7"/>
      <c r="Q10651" s="7"/>
      <c r="R10651" s="7"/>
      <c r="S10651" s="7"/>
      <c r="T10651" s="7"/>
      <c r="U10651" s="7"/>
      <c r="V10651" s="7"/>
      <c r="W10651" s="7"/>
      <c r="X10651" s="7"/>
      <c r="Y10651" s="7"/>
      <c r="Z10651" s="7"/>
      <c r="AA10651" s="7"/>
      <c r="AB10651" s="7"/>
      <c r="AC10651" s="7"/>
      <c r="AD10651" s="7"/>
      <c r="AE10651" s="7"/>
    </row>
    <row r="10653" spans="3:31" s="8" customFormat="1">
      <c r="C10653" s="15"/>
      <c r="G10653" s="7"/>
      <c r="H10653" s="7"/>
      <c r="I10653" s="7"/>
      <c r="J10653" s="7"/>
      <c r="K10653" s="7"/>
      <c r="L10653" s="7"/>
      <c r="M10653" s="7"/>
      <c r="N10653" s="7"/>
      <c r="O10653" s="7"/>
      <c r="P10653" s="7"/>
      <c r="Q10653" s="7"/>
      <c r="R10653" s="7"/>
      <c r="S10653" s="7"/>
      <c r="T10653" s="7"/>
      <c r="U10653" s="7"/>
      <c r="V10653" s="7"/>
      <c r="W10653" s="7"/>
      <c r="X10653" s="7"/>
      <c r="Y10653" s="7"/>
      <c r="Z10653" s="7"/>
      <c r="AA10653" s="7"/>
      <c r="AB10653" s="7"/>
      <c r="AC10653" s="7"/>
      <c r="AD10653" s="7"/>
      <c r="AE10653" s="7"/>
    </row>
    <row r="10655" spans="3:31" s="8" customFormat="1">
      <c r="C10655" s="15"/>
      <c r="G10655" s="7"/>
      <c r="H10655" s="7"/>
      <c r="I10655" s="7"/>
      <c r="J10655" s="7"/>
      <c r="K10655" s="7"/>
      <c r="L10655" s="7"/>
      <c r="M10655" s="7"/>
      <c r="N10655" s="7"/>
      <c r="O10655" s="7"/>
      <c r="P10655" s="7"/>
      <c r="Q10655" s="7"/>
      <c r="R10655" s="7"/>
      <c r="S10655" s="7"/>
      <c r="T10655" s="7"/>
      <c r="U10655" s="7"/>
      <c r="V10655" s="7"/>
      <c r="W10655" s="7"/>
      <c r="X10655" s="7"/>
      <c r="Y10655" s="7"/>
      <c r="Z10655" s="7"/>
      <c r="AA10655" s="7"/>
      <c r="AB10655" s="7"/>
      <c r="AC10655" s="7"/>
      <c r="AD10655" s="7"/>
      <c r="AE10655" s="7"/>
    </row>
    <row r="10657" spans="3:31" s="8" customFormat="1">
      <c r="C10657" s="15"/>
      <c r="G10657" s="7"/>
      <c r="H10657" s="7"/>
      <c r="I10657" s="7"/>
      <c r="J10657" s="7"/>
      <c r="K10657" s="7"/>
      <c r="L10657" s="7"/>
      <c r="M10657" s="7"/>
      <c r="N10657" s="7"/>
      <c r="O10657" s="7"/>
      <c r="P10657" s="7"/>
      <c r="Q10657" s="7"/>
      <c r="R10657" s="7"/>
      <c r="S10657" s="7"/>
      <c r="T10657" s="7"/>
      <c r="U10657" s="7"/>
      <c r="V10657" s="7"/>
      <c r="W10657" s="7"/>
      <c r="X10657" s="7"/>
      <c r="Y10657" s="7"/>
      <c r="Z10657" s="7"/>
      <c r="AA10657" s="7"/>
      <c r="AB10657" s="7"/>
      <c r="AC10657" s="7"/>
      <c r="AD10657" s="7"/>
      <c r="AE10657" s="7"/>
    </row>
    <row r="10659" spans="3:31" s="8" customFormat="1">
      <c r="C10659" s="15"/>
      <c r="G10659" s="7"/>
      <c r="H10659" s="7"/>
      <c r="I10659" s="7"/>
      <c r="J10659" s="7"/>
      <c r="K10659" s="7"/>
      <c r="L10659" s="7"/>
      <c r="M10659" s="7"/>
      <c r="N10659" s="7"/>
      <c r="O10659" s="7"/>
      <c r="P10659" s="7"/>
      <c r="Q10659" s="7"/>
      <c r="R10659" s="7"/>
      <c r="S10659" s="7"/>
      <c r="T10659" s="7"/>
      <c r="U10659" s="7"/>
      <c r="V10659" s="7"/>
      <c r="W10659" s="7"/>
      <c r="X10659" s="7"/>
      <c r="Y10659" s="7"/>
      <c r="Z10659" s="7"/>
      <c r="AA10659" s="7"/>
      <c r="AB10659" s="7"/>
      <c r="AC10659" s="7"/>
      <c r="AD10659" s="7"/>
      <c r="AE10659" s="7"/>
    </row>
    <row r="10661" spans="3:31" s="8" customFormat="1">
      <c r="C10661" s="15"/>
      <c r="G10661" s="7"/>
      <c r="H10661" s="7"/>
      <c r="I10661" s="7"/>
      <c r="J10661" s="7"/>
      <c r="K10661" s="7"/>
      <c r="L10661" s="7"/>
      <c r="M10661" s="7"/>
      <c r="N10661" s="7"/>
      <c r="O10661" s="7"/>
      <c r="P10661" s="7"/>
      <c r="Q10661" s="7"/>
      <c r="R10661" s="7"/>
      <c r="S10661" s="7"/>
      <c r="T10661" s="7"/>
      <c r="U10661" s="7"/>
      <c r="V10661" s="7"/>
      <c r="W10661" s="7"/>
      <c r="X10661" s="7"/>
      <c r="Y10661" s="7"/>
      <c r="Z10661" s="7"/>
      <c r="AA10661" s="7"/>
      <c r="AB10661" s="7"/>
      <c r="AC10661" s="7"/>
      <c r="AD10661" s="7"/>
      <c r="AE10661" s="7"/>
    </row>
    <row r="10663" spans="3:31" s="8" customFormat="1">
      <c r="C10663" s="15"/>
      <c r="G10663" s="7"/>
      <c r="H10663" s="7"/>
      <c r="I10663" s="7"/>
      <c r="J10663" s="7"/>
      <c r="K10663" s="7"/>
      <c r="L10663" s="7"/>
      <c r="M10663" s="7"/>
      <c r="N10663" s="7"/>
      <c r="O10663" s="7"/>
      <c r="P10663" s="7"/>
      <c r="Q10663" s="7"/>
      <c r="R10663" s="7"/>
      <c r="S10663" s="7"/>
      <c r="T10663" s="7"/>
      <c r="U10663" s="7"/>
      <c r="V10663" s="7"/>
      <c r="W10663" s="7"/>
      <c r="X10663" s="7"/>
      <c r="Y10663" s="7"/>
      <c r="Z10663" s="7"/>
      <c r="AA10663" s="7"/>
      <c r="AB10663" s="7"/>
      <c r="AC10663" s="7"/>
      <c r="AD10663" s="7"/>
      <c r="AE10663" s="7"/>
    </row>
    <row r="10665" spans="3:31" s="8" customFormat="1">
      <c r="C10665" s="15"/>
      <c r="G10665" s="7"/>
      <c r="H10665" s="7"/>
      <c r="I10665" s="7"/>
      <c r="J10665" s="7"/>
      <c r="K10665" s="7"/>
      <c r="L10665" s="7"/>
      <c r="M10665" s="7"/>
      <c r="N10665" s="7"/>
      <c r="O10665" s="7"/>
      <c r="P10665" s="7"/>
      <c r="Q10665" s="7"/>
      <c r="R10665" s="7"/>
      <c r="S10665" s="7"/>
      <c r="T10665" s="7"/>
      <c r="U10665" s="7"/>
      <c r="V10665" s="7"/>
      <c r="W10665" s="7"/>
      <c r="X10665" s="7"/>
      <c r="Y10665" s="7"/>
      <c r="Z10665" s="7"/>
      <c r="AA10665" s="7"/>
      <c r="AB10665" s="7"/>
      <c r="AC10665" s="7"/>
      <c r="AD10665" s="7"/>
      <c r="AE10665" s="7"/>
    </row>
    <row r="10667" spans="3:31" s="8" customFormat="1">
      <c r="C10667" s="15"/>
      <c r="G10667" s="7"/>
      <c r="H10667" s="7"/>
      <c r="I10667" s="7"/>
      <c r="J10667" s="7"/>
      <c r="K10667" s="7"/>
      <c r="L10667" s="7"/>
      <c r="M10667" s="7"/>
      <c r="N10667" s="7"/>
      <c r="O10667" s="7"/>
      <c r="P10667" s="7"/>
      <c r="Q10667" s="7"/>
      <c r="R10667" s="7"/>
      <c r="S10667" s="7"/>
      <c r="T10667" s="7"/>
      <c r="U10667" s="7"/>
      <c r="V10667" s="7"/>
      <c r="W10667" s="7"/>
      <c r="X10667" s="7"/>
      <c r="Y10667" s="7"/>
      <c r="Z10667" s="7"/>
      <c r="AA10667" s="7"/>
      <c r="AB10667" s="7"/>
      <c r="AC10667" s="7"/>
      <c r="AD10667" s="7"/>
      <c r="AE10667" s="7"/>
    </row>
    <row r="10669" spans="3:31" s="8" customFormat="1">
      <c r="C10669" s="15"/>
      <c r="G10669" s="7"/>
      <c r="H10669" s="7"/>
      <c r="I10669" s="7"/>
      <c r="J10669" s="7"/>
      <c r="K10669" s="7"/>
      <c r="L10669" s="7"/>
      <c r="M10669" s="7"/>
      <c r="N10669" s="7"/>
      <c r="O10669" s="7"/>
      <c r="P10669" s="7"/>
      <c r="Q10669" s="7"/>
      <c r="R10669" s="7"/>
      <c r="S10669" s="7"/>
      <c r="T10669" s="7"/>
      <c r="U10669" s="7"/>
      <c r="V10669" s="7"/>
      <c r="W10669" s="7"/>
      <c r="X10669" s="7"/>
      <c r="Y10669" s="7"/>
      <c r="Z10669" s="7"/>
      <c r="AA10669" s="7"/>
      <c r="AB10669" s="7"/>
      <c r="AC10669" s="7"/>
      <c r="AD10669" s="7"/>
      <c r="AE10669" s="7"/>
    </row>
    <row r="10671" spans="3:31" s="8" customFormat="1">
      <c r="C10671" s="15"/>
      <c r="G10671" s="7"/>
      <c r="H10671" s="7"/>
      <c r="I10671" s="7"/>
      <c r="J10671" s="7"/>
      <c r="K10671" s="7"/>
      <c r="L10671" s="7"/>
      <c r="M10671" s="7"/>
      <c r="N10671" s="7"/>
      <c r="O10671" s="7"/>
      <c r="P10671" s="7"/>
      <c r="Q10671" s="7"/>
      <c r="R10671" s="7"/>
      <c r="S10671" s="7"/>
      <c r="T10671" s="7"/>
      <c r="U10671" s="7"/>
      <c r="V10671" s="7"/>
      <c r="W10671" s="7"/>
      <c r="X10671" s="7"/>
      <c r="Y10671" s="7"/>
      <c r="Z10671" s="7"/>
      <c r="AA10671" s="7"/>
      <c r="AB10671" s="7"/>
      <c r="AC10671" s="7"/>
      <c r="AD10671" s="7"/>
      <c r="AE10671" s="7"/>
    </row>
    <row r="10673" spans="3:31" s="8" customFormat="1">
      <c r="C10673" s="15"/>
      <c r="G10673" s="7"/>
      <c r="H10673" s="7"/>
      <c r="I10673" s="7"/>
      <c r="J10673" s="7"/>
      <c r="K10673" s="7"/>
      <c r="L10673" s="7"/>
      <c r="M10673" s="7"/>
      <c r="N10673" s="7"/>
      <c r="O10673" s="7"/>
      <c r="P10673" s="7"/>
      <c r="Q10673" s="7"/>
      <c r="R10673" s="7"/>
      <c r="S10673" s="7"/>
      <c r="T10673" s="7"/>
      <c r="U10673" s="7"/>
      <c r="V10673" s="7"/>
      <c r="W10673" s="7"/>
      <c r="X10673" s="7"/>
      <c r="Y10673" s="7"/>
      <c r="Z10673" s="7"/>
      <c r="AA10673" s="7"/>
      <c r="AB10673" s="7"/>
      <c r="AC10673" s="7"/>
      <c r="AD10673" s="7"/>
      <c r="AE10673" s="7"/>
    </row>
    <row r="10675" spans="3:31" s="8" customFormat="1">
      <c r="C10675" s="15"/>
      <c r="G10675" s="7"/>
      <c r="H10675" s="7"/>
      <c r="I10675" s="7"/>
      <c r="J10675" s="7"/>
      <c r="K10675" s="7"/>
      <c r="L10675" s="7"/>
      <c r="M10675" s="7"/>
      <c r="N10675" s="7"/>
      <c r="O10675" s="7"/>
      <c r="P10675" s="7"/>
      <c r="Q10675" s="7"/>
      <c r="R10675" s="7"/>
      <c r="S10675" s="7"/>
      <c r="T10675" s="7"/>
      <c r="U10675" s="7"/>
      <c r="V10675" s="7"/>
      <c r="W10675" s="7"/>
      <c r="X10675" s="7"/>
      <c r="Y10675" s="7"/>
      <c r="Z10675" s="7"/>
      <c r="AA10675" s="7"/>
      <c r="AB10675" s="7"/>
      <c r="AC10675" s="7"/>
      <c r="AD10675" s="7"/>
      <c r="AE10675" s="7"/>
    </row>
    <row r="10677" spans="3:31" s="8" customFormat="1">
      <c r="C10677" s="15"/>
      <c r="G10677" s="7"/>
      <c r="H10677" s="7"/>
      <c r="I10677" s="7"/>
      <c r="J10677" s="7"/>
      <c r="K10677" s="7"/>
      <c r="L10677" s="7"/>
      <c r="M10677" s="7"/>
      <c r="N10677" s="7"/>
      <c r="O10677" s="7"/>
      <c r="P10677" s="7"/>
      <c r="Q10677" s="7"/>
      <c r="R10677" s="7"/>
      <c r="S10677" s="7"/>
      <c r="T10677" s="7"/>
      <c r="U10677" s="7"/>
      <c r="V10677" s="7"/>
      <c r="W10677" s="7"/>
      <c r="X10677" s="7"/>
      <c r="Y10677" s="7"/>
      <c r="Z10677" s="7"/>
      <c r="AA10677" s="7"/>
      <c r="AB10677" s="7"/>
      <c r="AC10677" s="7"/>
      <c r="AD10677" s="7"/>
      <c r="AE10677" s="7"/>
    </row>
    <row r="10679" spans="3:31" s="8" customFormat="1">
      <c r="C10679" s="15"/>
      <c r="G10679" s="7"/>
      <c r="H10679" s="7"/>
      <c r="I10679" s="7"/>
      <c r="J10679" s="7"/>
      <c r="K10679" s="7"/>
      <c r="L10679" s="7"/>
      <c r="M10679" s="7"/>
      <c r="N10679" s="7"/>
      <c r="O10679" s="7"/>
      <c r="P10679" s="7"/>
      <c r="Q10679" s="7"/>
      <c r="R10679" s="7"/>
      <c r="S10679" s="7"/>
      <c r="T10679" s="7"/>
      <c r="U10679" s="7"/>
      <c r="V10679" s="7"/>
      <c r="W10679" s="7"/>
      <c r="X10679" s="7"/>
      <c r="Y10679" s="7"/>
      <c r="Z10679" s="7"/>
      <c r="AA10679" s="7"/>
      <c r="AB10679" s="7"/>
      <c r="AC10679" s="7"/>
      <c r="AD10679" s="7"/>
      <c r="AE10679" s="7"/>
    </row>
    <row r="10681" spans="3:31" s="8" customFormat="1">
      <c r="C10681" s="15"/>
      <c r="G10681" s="7"/>
      <c r="H10681" s="7"/>
      <c r="I10681" s="7"/>
      <c r="J10681" s="7"/>
      <c r="K10681" s="7"/>
      <c r="L10681" s="7"/>
      <c r="M10681" s="7"/>
      <c r="N10681" s="7"/>
      <c r="O10681" s="7"/>
      <c r="P10681" s="7"/>
      <c r="Q10681" s="7"/>
      <c r="R10681" s="7"/>
      <c r="S10681" s="7"/>
      <c r="T10681" s="7"/>
      <c r="U10681" s="7"/>
      <c r="V10681" s="7"/>
      <c r="W10681" s="7"/>
      <c r="X10681" s="7"/>
      <c r="Y10681" s="7"/>
      <c r="Z10681" s="7"/>
      <c r="AA10681" s="7"/>
      <c r="AB10681" s="7"/>
      <c r="AC10681" s="7"/>
      <c r="AD10681" s="7"/>
      <c r="AE10681" s="7"/>
    </row>
    <row r="10683" spans="3:31" s="8" customFormat="1">
      <c r="C10683" s="15"/>
      <c r="G10683" s="7"/>
      <c r="H10683" s="7"/>
      <c r="I10683" s="7"/>
      <c r="J10683" s="7"/>
      <c r="K10683" s="7"/>
      <c r="L10683" s="7"/>
      <c r="M10683" s="7"/>
      <c r="N10683" s="7"/>
      <c r="O10683" s="7"/>
      <c r="P10683" s="7"/>
      <c r="Q10683" s="7"/>
      <c r="R10683" s="7"/>
      <c r="S10683" s="7"/>
      <c r="T10683" s="7"/>
      <c r="U10683" s="7"/>
      <c r="V10683" s="7"/>
      <c r="W10683" s="7"/>
      <c r="X10683" s="7"/>
      <c r="Y10683" s="7"/>
      <c r="Z10683" s="7"/>
      <c r="AA10683" s="7"/>
      <c r="AB10683" s="7"/>
      <c r="AC10683" s="7"/>
      <c r="AD10683" s="7"/>
      <c r="AE10683" s="7"/>
    </row>
    <row r="10685" spans="3:31" s="8" customFormat="1">
      <c r="C10685" s="15"/>
      <c r="G10685" s="7"/>
      <c r="H10685" s="7"/>
      <c r="I10685" s="7"/>
      <c r="J10685" s="7"/>
      <c r="K10685" s="7"/>
      <c r="L10685" s="7"/>
      <c r="M10685" s="7"/>
      <c r="N10685" s="7"/>
      <c r="O10685" s="7"/>
      <c r="P10685" s="7"/>
      <c r="Q10685" s="7"/>
      <c r="R10685" s="7"/>
      <c r="S10685" s="7"/>
      <c r="T10685" s="7"/>
      <c r="U10685" s="7"/>
      <c r="V10685" s="7"/>
      <c r="W10685" s="7"/>
      <c r="X10685" s="7"/>
      <c r="Y10685" s="7"/>
      <c r="Z10685" s="7"/>
      <c r="AA10685" s="7"/>
      <c r="AB10685" s="7"/>
      <c r="AC10685" s="7"/>
      <c r="AD10685" s="7"/>
      <c r="AE10685" s="7"/>
    </row>
    <row r="10687" spans="3:31" s="8" customFormat="1">
      <c r="C10687" s="15"/>
      <c r="G10687" s="7"/>
      <c r="H10687" s="7"/>
      <c r="I10687" s="7"/>
      <c r="J10687" s="7"/>
      <c r="K10687" s="7"/>
      <c r="L10687" s="7"/>
      <c r="M10687" s="7"/>
      <c r="N10687" s="7"/>
      <c r="O10687" s="7"/>
      <c r="P10687" s="7"/>
      <c r="Q10687" s="7"/>
      <c r="R10687" s="7"/>
      <c r="S10687" s="7"/>
      <c r="T10687" s="7"/>
      <c r="U10687" s="7"/>
      <c r="V10687" s="7"/>
      <c r="W10687" s="7"/>
      <c r="X10687" s="7"/>
      <c r="Y10687" s="7"/>
      <c r="Z10687" s="7"/>
      <c r="AA10687" s="7"/>
      <c r="AB10687" s="7"/>
      <c r="AC10687" s="7"/>
      <c r="AD10687" s="7"/>
      <c r="AE10687" s="7"/>
    </row>
    <row r="10689" spans="3:31" s="8" customFormat="1">
      <c r="C10689" s="15"/>
      <c r="G10689" s="7"/>
      <c r="H10689" s="7"/>
      <c r="I10689" s="7"/>
      <c r="J10689" s="7"/>
      <c r="K10689" s="7"/>
      <c r="L10689" s="7"/>
      <c r="M10689" s="7"/>
      <c r="N10689" s="7"/>
      <c r="O10689" s="7"/>
      <c r="P10689" s="7"/>
      <c r="Q10689" s="7"/>
      <c r="R10689" s="7"/>
      <c r="S10689" s="7"/>
      <c r="T10689" s="7"/>
      <c r="U10689" s="7"/>
      <c r="V10689" s="7"/>
      <c r="W10689" s="7"/>
      <c r="X10689" s="7"/>
      <c r="Y10689" s="7"/>
      <c r="Z10689" s="7"/>
      <c r="AA10689" s="7"/>
      <c r="AB10689" s="7"/>
      <c r="AC10689" s="7"/>
      <c r="AD10689" s="7"/>
      <c r="AE10689" s="7"/>
    </row>
    <row r="10691" spans="3:31" s="8" customFormat="1">
      <c r="C10691" s="15"/>
      <c r="G10691" s="7"/>
      <c r="H10691" s="7"/>
      <c r="I10691" s="7"/>
      <c r="J10691" s="7"/>
      <c r="K10691" s="7"/>
      <c r="L10691" s="7"/>
      <c r="M10691" s="7"/>
      <c r="N10691" s="7"/>
      <c r="O10691" s="7"/>
      <c r="P10691" s="7"/>
      <c r="Q10691" s="7"/>
      <c r="R10691" s="7"/>
      <c r="S10691" s="7"/>
      <c r="T10691" s="7"/>
      <c r="U10691" s="7"/>
      <c r="V10691" s="7"/>
      <c r="W10691" s="7"/>
      <c r="X10691" s="7"/>
      <c r="Y10691" s="7"/>
      <c r="Z10691" s="7"/>
      <c r="AA10691" s="7"/>
      <c r="AB10691" s="7"/>
      <c r="AC10691" s="7"/>
      <c r="AD10691" s="7"/>
      <c r="AE10691" s="7"/>
    </row>
    <row r="10693" spans="3:31" s="8" customFormat="1">
      <c r="C10693" s="15"/>
      <c r="G10693" s="7"/>
      <c r="H10693" s="7"/>
      <c r="I10693" s="7"/>
      <c r="J10693" s="7"/>
      <c r="K10693" s="7"/>
      <c r="L10693" s="7"/>
      <c r="M10693" s="7"/>
      <c r="N10693" s="7"/>
      <c r="O10693" s="7"/>
      <c r="P10693" s="7"/>
      <c r="Q10693" s="7"/>
      <c r="R10693" s="7"/>
      <c r="S10693" s="7"/>
      <c r="T10693" s="7"/>
      <c r="U10693" s="7"/>
      <c r="V10693" s="7"/>
      <c r="W10693" s="7"/>
      <c r="X10693" s="7"/>
      <c r="Y10693" s="7"/>
      <c r="Z10693" s="7"/>
      <c r="AA10693" s="7"/>
      <c r="AB10693" s="7"/>
      <c r="AC10693" s="7"/>
      <c r="AD10693" s="7"/>
      <c r="AE10693" s="7"/>
    </row>
    <row r="10695" spans="3:31" s="8" customFormat="1">
      <c r="C10695" s="15"/>
      <c r="G10695" s="7"/>
      <c r="H10695" s="7"/>
      <c r="I10695" s="7"/>
      <c r="J10695" s="7"/>
      <c r="K10695" s="7"/>
      <c r="L10695" s="7"/>
      <c r="M10695" s="7"/>
      <c r="N10695" s="7"/>
      <c r="O10695" s="7"/>
      <c r="P10695" s="7"/>
      <c r="Q10695" s="7"/>
      <c r="R10695" s="7"/>
      <c r="S10695" s="7"/>
      <c r="T10695" s="7"/>
      <c r="U10695" s="7"/>
      <c r="V10695" s="7"/>
      <c r="W10695" s="7"/>
      <c r="X10695" s="7"/>
      <c r="Y10695" s="7"/>
      <c r="Z10695" s="7"/>
      <c r="AA10695" s="7"/>
      <c r="AB10695" s="7"/>
      <c r="AC10695" s="7"/>
      <c r="AD10695" s="7"/>
      <c r="AE10695" s="7"/>
    </row>
    <row r="10697" spans="3:31" s="8" customFormat="1">
      <c r="C10697" s="15"/>
      <c r="G10697" s="7"/>
      <c r="H10697" s="7"/>
      <c r="I10697" s="7"/>
      <c r="J10697" s="7"/>
      <c r="K10697" s="7"/>
      <c r="L10697" s="7"/>
      <c r="M10697" s="7"/>
      <c r="N10697" s="7"/>
      <c r="O10697" s="7"/>
      <c r="P10697" s="7"/>
      <c r="Q10697" s="7"/>
      <c r="R10697" s="7"/>
      <c r="S10697" s="7"/>
      <c r="T10697" s="7"/>
      <c r="U10697" s="7"/>
      <c r="V10697" s="7"/>
      <c r="W10697" s="7"/>
      <c r="X10697" s="7"/>
      <c r="Y10697" s="7"/>
      <c r="Z10697" s="7"/>
      <c r="AA10697" s="7"/>
      <c r="AB10697" s="7"/>
      <c r="AC10697" s="7"/>
      <c r="AD10697" s="7"/>
      <c r="AE10697" s="7"/>
    </row>
    <row r="10699" spans="3:31" s="8" customFormat="1">
      <c r="C10699" s="15"/>
      <c r="G10699" s="7"/>
      <c r="H10699" s="7"/>
      <c r="I10699" s="7"/>
      <c r="J10699" s="7"/>
      <c r="K10699" s="7"/>
      <c r="L10699" s="7"/>
      <c r="M10699" s="7"/>
      <c r="N10699" s="7"/>
      <c r="O10699" s="7"/>
      <c r="P10699" s="7"/>
      <c r="Q10699" s="7"/>
      <c r="R10699" s="7"/>
      <c r="S10699" s="7"/>
      <c r="T10699" s="7"/>
      <c r="U10699" s="7"/>
      <c r="V10699" s="7"/>
      <c r="W10699" s="7"/>
      <c r="X10699" s="7"/>
      <c r="Y10699" s="7"/>
      <c r="Z10699" s="7"/>
      <c r="AA10699" s="7"/>
      <c r="AB10699" s="7"/>
      <c r="AC10699" s="7"/>
      <c r="AD10699" s="7"/>
      <c r="AE10699" s="7"/>
    </row>
    <row r="10701" spans="3:31" s="8" customFormat="1">
      <c r="C10701" s="15"/>
      <c r="G10701" s="7"/>
      <c r="H10701" s="7"/>
      <c r="I10701" s="7"/>
      <c r="J10701" s="7"/>
      <c r="K10701" s="7"/>
      <c r="L10701" s="7"/>
      <c r="M10701" s="7"/>
      <c r="N10701" s="7"/>
      <c r="O10701" s="7"/>
      <c r="P10701" s="7"/>
      <c r="Q10701" s="7"/>
      <c r="R10701" s="7"/>
      <c r="S10701" s="7"/>
      <c r="T10701" s="7"/>
      <c r="U10701" s="7"/>
      <c r="V10701" s="7"/>
      <c r="W10701" s="7"/>
      <c r="X10701" s="7"/>
      <c r="Y10701" s="7"/>
      <c r="Z10701" s="7"/>
      <c r="AA10701" s="7"/>
      <c r="AB10701" s="7"/>
      <c r="AC10701" s="7"/>
      <c r="AD10701" s="7"/>
      <c r="AE10701" s="7"/>
    </row>
    <row r="10703" spans="3:31" s="8" customFormat="1">
      <c r="C10703" s="15"/>
      <c r="G10703" s="7"/>
      <c r="H10703" s="7"/>
      <c r="I10703" s="7"/>
      <c r="J10703" s="7"/>
      <c r="K10703" s="7"/>
      <c r="L10703" s="7"/>
      <c r="M10703" s="7"/>
      <c r="N10703" s="7"/>
      <c r="O10703" s="7"/>
      <c r="P10703" s="7"/>
      <c r="Q10703" s="7"/>
      <c r="R10703" s="7"/>
      <c r="S10703" s="7"/>
      <c r="T10703" s="7"/>
      <c r="U10703" s="7"/>
      <c r="V10703" s="7"/>
      <c r="W10703" s="7"/>
      <c r="X10703" s="7"/>
      <c r="Y10703" s="7"/>
      <c r="Z10703" s="7"/>
      <c r="AA10703" s="7"/>
      <c r="AB10703" s="7"/>
      <c r="AC10703" s="7"/>
      <c r="AD10703" s="7"/>
      <c r="AE10703" s="7"/>
    </row>
    <row r="10705" spans="3:31" s="8" customFormat="1">
      <c r="C10705" s="15"/>
      <c r="G10705" s="7"/>
      <c r="H10705" s="7"/>
      <c r="I10705" s="7"/>
      <c r="J10705" s="7"/>
      <c r="K10705" s="7"/>
      <c r="L10705" s="7"/>
      <c r="M10705" s="7"/>
      <c r="N10705" s="7"/>
      <c r="O10705" s="7"/>
      <c r="P10705" s="7"/>
      <c r="Q10705" s="7"/>
      <c r="R10705" s="7"/>
      <c r="S10705" s="7"/>
      <c r="T10705" s="7"/>
      <c r="U10705" s="7"/>
      <c r="V10705" s="7"/>
      <c r="W10705" s="7"/>
      <c r="X10705" s="7"/>
      <c r="Y10705" s="7"/>
      <c r="Z10705" s="7"/>
      <c r="AA10705" s="7"/>
      <c r="AB10705" s="7"/>
      <c r="AC10705" s="7"/>
      <c r="AD10705" s="7"/>
      <c r="AE10705" s="7"/>
    </row>
    <row r="10707" spans="3:31" s="8" customFormat="1">
      <c r="C10707" s="15"/>
      <c r="G10707" s="7"/>
      <c r="H10707" s="7"/>
      <c r="I10707" s="7"/>
      <c r="J10707" s="7"/>
      <c r="K10707" s="7"/>
      <c r="L10707" s="7"/>
      <c r="M10707" s="7"/>
      <c r="N10707" s="7"/>
      <c r="O10707" s="7"/>
      <c r="P10707" s="7"/>
      <c r="Q10707" s="7"/>
      <c r="R10707" s="7"/>
      <c r="S10707" s="7"/>
      <c r="T10707" s="7"/>
      <c r="U10707" s="7"/>
      <c r="V10707" s="7"/>
      <c r="W10707" s="7"/>
      <c r="X10707" s="7"/>
      <c r="Y10707" s="7"/>
      <c r="Z10707" s="7"/>
      <c r="AA10707" s="7"/>
      <c r="AB10707" s="7"/>
      <c r="AC10707" s="7"/>
      <c r="AD10707" s="7"/>
      <c r="AE10707" s="7"/>
    </row>
    <row r="10709" spans="3:31" s="8" customFormat="1">
      <c r="C10709" s="15"/>
      <c r="G10709" s="7"/>
      <c r="H10709" s="7"/>
      <c r="I10709" s="7"/>
      <c r="J10709" s="7"/>
      <c r="K10709" s="7"/>
      <c r="L10709" s="7"/>
      <c r="M10709" s="7"/>
      <c r="N10709" s="7"/>
      <c r="O10709" s="7"/>
      <c r="P10709" s="7"/>
      <c r="Q10709" s="7"/>
      <c r="R10709" s="7"/>
      <c r="S10709" s="7"/>
      <c r="T10709" s="7"/>
      <c r="U10709" s="7"/>
      <c r="V10709" s="7"/>
      <c r="W10709" s="7"/>
      <c r="X10709" s="7"/>
      <c r="Y10709" s="7"/>
      <c r="Z10709" s="7"/>
      <c r="AA10709" s="7"/>
      <c r="AB10709" s="7"/>
      <c r="AC10709" s="7"/>
      <c r="AD10709" s="7"/>
      <c r="AE10709" s="7"/>
    </row>
    <row r="10711" spans="3:31" s="8" customFormat="1">
      <c r="C10711" s="15"/>
      <c r="G10711" s="7"/>
      <c r="H10711" s="7"/>
      <c r="I10711" s="7"/>
      <c r="J10711" s="7"/>
      <c r="K10711" s="7"/>
      <c r="L10711" s="7"/>
      <c r="M10711" s="7"/>
      <c r="N10711" s="7"/>
      <c r="O10711" s="7"/>
      <c r="P10711" s="7"/>
      <c r="Q10711" s="7"/>
      <c r="R10711" s="7"/>
      <c r="S10711" s="7"/>
      <c r="T10711" s="7"/>
      <c r="U10711" s="7"/>
      <c r="V10711" s="7"/>
      <c r="W10711" s="7"/>
      <c r="X10711" s="7"/>
      <c r="Y10711" s="7"/>
      <c r="Z10711" s="7"/>
      <c r="AA10711" s="7"/>
      <c r="AB10711" s="7"/>
      <c r="AC10711" s="7"/>
      <c r="AD10711" s="7"/>
      <c r="AE10711" s="7"/>
    </row>
    <row r="10713" spans="3:31" s="8" customFormat="1">
      <c r="C10713" s="15"/>
      <c r="G10713" s="7"/>
      <c r="H10713" s="7"/>
      <c r="I10713" s="7"/>
      <c r="J10713" s="7"/>
      <c r="K10713" s="7"/>
      <c r="L10713" s="7"/>
      <c r="M10713" s="7"/>
      <c r="N10713" s="7"/>
      <c r="O10713" s="7"/>
      <c r="P10713" s="7"/>
      <c r="Q10713" s="7"/>
      <c r="R10713" s="7"/>
      <c r="S10713" s="7"/>
      <c r="T10713" s="7"/>
      <c r="U10713" s="7"/>
      <c r="V10713" s="7"/>
      <c r="W10713" s="7"/>
      <c r="X10713" s="7"/>
      <c r="Y10713" s="7"/>
      <c r="Z10713" s="7"/>
      <c r="AA10713" s="7"/>
      <c r="AB10713" s="7"/>
      <c r="AC10713" s="7"/>
      <c r="AD10713" s="7"/>
      <c r="AE10713" s="7"/>
    </row>
    <row r="10715" spans="3:31" s="8" customFormat="1">
      <c r="C10715" s="15"/>
      <c r="G10715" s="7"/>
      <c r="H10715" s="7"/>
      <c r="I10715" s="7"/>
      <c r="J10715" s="7"/>
      <c r="K10715" s="7"/>
      <c r="L10715" s="7"/>
      <c r="M10715" s="7"/>
      <c r="N10715" s="7"/>
      <c r="O10715" s="7"/>
      <c r="P10715" s="7"/>
      <c r="Q10715" s="7"/>
      <c r="R10715" s="7"/>
      <c r="S10715" s="7"/>
      <c r="T10715" s="7"/>
      <c r="U10715" s="7"/>
      <c r="V10715" s="7"/>
      <c r="W10715" s="7"/>
      <c r="X10715" s="7"/>
      <c r="Y10715" s="7"/>
      <c r="Z10715" s="7"/>
      <c r="AA10715" s="7"/>
      <c r="AB10715" s="7"/>
      <c r="AC10715" s="7"/>
      <c r="AD10715" s="7"/>
      <c r="AE10715" s="7"/>
    </row>
    <row r="10717" spans="3:31" s="8" customFormat="1">
      <c r="C10717" s="15"/>
      <c r="G10717" s="7"/>
      <c r="H10717" s="7"/>
      <c r="I10717" s="7"/>
      <c r="J10717" s="7"/>
      <c r="K10717" s="7"/>
      <c r="L10717" s="7"/>
      <c r="M10717" s="7"/>
      <c r="N10717" s="7"/>
      <c r="O10717" s="7"/>
      <c r="P10717" s="7"/>
      <c r="Q10717" s="7"/>
      <c r="R10717" s="7"/>
      <c r="S10717" s="7"/>
      <c r="T10717" s="7"/>
      <c r="U10717" s="7"/>
      <c r="V10717" s="7"/>
      <c r="W10717" s="7"/>
      <c r="X10717" s="7"/>
      <c r="Y10717" s="7"/>
      <c r="Z10717" s="7"/>
      <c r="AA10717" s="7"/>
      <c r="AB10717" s="7"/>
      <c r="AC10717" s="7"/>
      <c r="AD10717" s="7"/>
      <c r="AE10717" s="7"/>
    </row>
    <row r="10719" spans="3:31" s="8" customFormat="1">
      <c r="C10719" s="15"/>
      <c r="G10719" s="7"/>
      <c r="H10719" s="7"/>
      <c r="I10719" s="7"/>
      <c r="J10719" s="7"/>
      <c r="K10719" s="7"/>
      <c r="L10719" s="7"/>
      <c r="M10719" s="7"/>
      <c r="N10719" s="7"/>
      <c r="O10719" s="7"/>
      <c r="P10719" s="7"/>
      <c r="Q10719" s="7"/>
      <c r="R10719" s="7"/>
      <c r="S10719" s="7"/>
      <c r="T10719" s="7"/>
      <c r="U10719" s="7"/>
      <c r="V10719" s="7"/>
      <c r="W10719" s="7"/>
      <c r="X10719" s="7"/>
      <c r="Y10719" s="7"/>
      <c r="Z10719" s="7"/>
      <c r="AA10719" s="7"/>
      <c r="AB10719" s="7"/>
      <c r="AC10719" s="7"/>
      <c r="AD10719" s="7"/>
      <c r="AE10719" s="7"/>
    </row>
    <row r="10721" spans="3:31" s="8" customFormat="1">
      <c r="C10721" s="15"/>
      <c r="G10721" s="7"/>
      <c r="H10721" s="7"/>
      <c r="I10721" s="7"/>
      <c r="J10721" s="7"/>
      <c r="K10721" s="7"/>
      <c r="L10721" s="7"/>
      <c r="M10721" s="7"/>
      <c r="N10721" s="7"/>
      <c r="O10721" s="7"/>
      <c r="P10721" s="7"/>
      <c r="Q10721" s="7"/>
      <c r="R10721" s="7"/>
      <c r="S10721" s="7"/>
      <c r="T10721" s="7"/>
      <c r="U10721" s="7"/>
      <c r="V10721" s="7"/>
      <c r="W10721" s="7"/>
      <c r="X10721" s="7"/>
      <c r="Y10721" s="7"/>
      <c r="Z10721" s="7"/>
      <c r="AA10721" s="7"/>
      <c r="AB10721" s="7"/>
      <c r="AC10721" s="7"/>
      <c r="AD10721" s="7"/>
      <c r="AE10721" s="7"/>
    </row>
    <row r="10723" spans="3:31" s="8" customFormat="1">
      <c r="C10723" s="15"/>
      <c r="G10723" s="7"/>
      <c r="H10723" s="7"/>
      <c r="I10723" s="7"/>
      <c r="J10723" s="7"/>
      <c r="K10723" s="7"/>
      <c r="L10723" s="7"/>
      <c r="M10723" s="7"/>
      <c r="N10723" s="7"/>
      <c r="O10723" s="7"/>
      <c r="P10723" s="7"/>
      <c r="Q10723" s="7"/>
      <c r="R10723" s="7"/>
      <c r="S10723" s="7"/>
      <c r="T10723" s="7"/>
      <c r="U10723" s="7"/>
      <c r="V10723" s="7"/>
      <c r="W10723" s="7"/>
      <c r="X10723" s="7"/>
      <c r="Y10723" s="7"/>
      <c r="Z10723" s="7"/>
      <c r="AA10723" s="7"/>
      <c r="AB10723" s="7"/>
      <c r="AC10723" s="7"/>
      <c r="AD10723" s="7"/>
      <c r="AE10723" s="7"/>
    </row>
    <row r="10725" spans="3:31" s="8" customFormat="1">
      <c r="C10725" s="15"/>
      <c r="G10725" s="7"/>
      <c r="H10725" s="7"/>
      <c r="I10725" s="7"/>
      <c r="J10725" s="7"/>
      <c r="K10725" s="7"/>
      <c r="L10725" s="7"/>
      <c r="M10725" s="7"/>
      <c r="N10725" s="7"/>
      <c r="O10725" s="7"/>
      <c r="P10725" s="7"/>
      <c r="Q10725" s="7"/>
      <c r="R10725" s="7"/>
      <c r="S10725" s="7"/>
      <c r="T10725" s="7"/>
      <c r="U10725" s="7"/>
      <c r="V10725" s="7"/>
      <c r="W10725" s="7"/>
      <c r="X10725" s="7"/>
      <c r="Y10725" s="7"/>
      <c r="Z10725" s="7"/>
      <c r="AA10725" s="7"/>
      <c r="AB10725" s="7"/>
      <c r="AC10725" s="7"/>
      <c r="AD10725" s="7"/>
      <c r="AE10725" s="7"/>
    </row>
    <row r="10727" spans="3:31" s="8" customFormat="1">
      <c r="C10727" s="15"/>
      <c r="G10727" s="7"/>
      <c r="H10727" s="7"/>
      <c r="I10727" s="7"/>
      <c r="J10727" s="7"/>
      <c r="K10727" s="7"/>
      <c r="L10727" s="7"/>
      <c r="M10727" s="7"/>
      <c r="N10727" s="7"/>
      <c r="O10727" s="7"/>
      <c r="P10727" s="7"/>
      <c r="Q10727" s="7"/>
      <c r="R10727" s="7"/>
      <c r="S10727" s="7"/>
      <c r="T10727" s="7"/>
      <c r="U10727" s="7"/>
      <c r="V10727" s="7"/>
      <c r="W10727" s="7"/>
      <c r="X10727" s="7"/>
      <c r="Y10727" s="7"/>
      <c r="Z10727" s="7"/>
      <c r="AA10727" s="7"/>
      <c r="AB10727" s="7"/>
      <c r="AC10727" s="7"/>
      <c r="AD10727" s="7"/>
      <c r="AE10727" s="7"/>
    </row>
    <row r="10729" spans="3:31" s="8" customFormat="1">
      <c r="C10729" s="15"/>
      <c r="G10729" s="7"/>
      <c r="H10729" s="7"/>
      <c r="I10729" s="7"/>
      <c r="J10729" s="7"/>
      <c r="K10729" s="7"/>
      <c r="L10729" s="7"/>
      <c r="M10729" s="7"/>
      <c r="N10729" s="7"/>
      <c r="O10729" s="7"/>
      <c r="P10729" s="7"/>
      <c r="Q10729" s="7"/>
      <c r="R10729" s="7"/>
      <c r="S10729" s="7"/>
      <c r="T10729" s="7"/>
      <c r="U10729" s="7"/>
      <c r="V10729" s="7"/>
      <c r="W10729" s="7"/>
      <c r="X10729" s="7"/>
      <c r="Y10729" s="7"/>
      <c r="Z10729" s="7"/>
      <c r="AA10729" s="7"/>
      <c r="AB10729" s="7"/>
      <c r="AC10729" s="7"/>
      <c r="AD10729" s="7"/>
      <c r="AE10729" s="7"/>
    </row>
    <row r="10731" spans="3:31" s="8" customFormat="1">
      <c r="C10731" s="15"/>
      <c r="G10731" s="7"/>
      <c r="H10731" s="7"/>
      <c r="I10731" s="7"/>
      <c r="J10731" s="7"/>
      <c r="K10731" s="7"/>
      <c r="L10731" s="7"/>
      <c r="M10731" s="7"/>
      <c r="N10731" s="7"/>
      <c r="O10731" s="7"/>
      <c r="P10731" s="7"/>
      <c r="Q10731" s="7"/>
      <c r="R10731" s="7"/>
      <c r="S10731" s="7"/>
      <c r="T10731" s="7"/>
      <c r="U10731" s="7"/>
      <c r="V10731" s="7"/>
      <c r="W10731" s="7"/>
      <c r="X10731" s="7"/>
      <c r="Y10731" s="7"/>
      <c r="Z10731" s="7"/>
      <c r="AA10731" s="7"/>
      <c r="AB10731" s="7"/>
      <c r="AC10731" s="7"/>
      <c r="AD10731" s="7"/>
      <c r="AE10731" s="7"/>
    </row>
    <row r="10733" spans="3:31" s="8" customFormat="1">
      <c r="C10733" s="15"/>
      <c r="G10733" s="7"/>
      <c r="H10733" s="7"/>
      <c r="I10733" s="7"/>
      <c r="J10733" s="7"/>
      <c r="K10733" s="7"/>
      <c r="L10733" s="7"/>
      <c r="M10733" s="7"/>
      <c r="N10733" s="7"/>
      <c r="O10733" s="7"/>
      <c r="P10733" s="7"/>
      <c r="Q10733" s="7"/>
      <c r="R10733" s="7"/>
      <c r="S10733" s="7"/>
      <c r="T10733" s="7"/>
      <c r="U10733" s="7"/>
      <c r="V10733" s="7"/>
      <c r="W10733" s="7"/>
      <c r="X10733" s="7"/>
      <c r="Y10733" s="7"/>
      <c r="Z10733" s="7"/>
      <c r="AA10733" s="7"/>
      <c r="AB10733" s="7"/>
      <c r="AC10733" s="7"/>
      <c r="AD10733" s="7"/>
      <c r="AE10733" s="7"/>
    </row>
    <row r="10735" spans="3:31" s="8" customFormat="1">
      <c r="C10735" s="15"/>
      <c r="G10735" s="7"/>
      <c r="H10735" s="7"/>
      <c r="I10735" s="7"/>
      <c r="J10735" s="7"/>
      <c r="K10735" s="7"/>
      <c r="L10735" s="7"/>
      <c r="M10735" s="7"/>
      <c r="N10735" s="7"/>
      <c r="O10735" s="7"/>
      <c r="P10735" s="7"/>
      <c r="Q10735" s="7"/>
      <c r="R10735" s="7"/>
      <c r="S10735" s="7"/>
      <c r="T10735" s="7"/>
      <c r="U10735" s="7"/>
      <c r="V10735" s="7"/>
      <c r="W10735" s="7"/>
      <c r="X10735" s="7"/>
      <c r="Y10735" s="7"/>
      <c r="Z10735" s="7"/>
      <c r="AA10735" s="7"/>
      <c r="AB10735" s="7"/>
      <c r="AC10735" s="7"/>
      <c r="AD10735" s="7"/>
      <c r="AE10735" s="7"/>
    </row>
    <row r="10737" spans="3:31" s="8" customFormat="1">
      <c r="C10737" s="15"/>
      <c r="G10737" s="7"/>
      <c r="H10737" s="7"/>
      <c r="I10737" s="7"/>
      <c r="J10737" s="7"/>
      <c r="K10737" s="7"/>
      <c r="L10737" s="7"/>
      <c r="M10737" s="7"/>
      <c r="N10737" s="7"/>
      <c r="O10737" s="7"/>
      <c r="P10737" s="7"/>
      <c r="Q10737" s="7"/>
      <c r="R10737" s="7"/>
      <c r="S10737" s="7"/>
      <c r="T10737" s="7"/>
      <c r="U10737" s="7"/>
      <c r="V10737" s="7"/>
      <c r="W10737" s="7"/>
      <c r="X10737" s="7"/>
      <c r="Y10737" s="7"/>
      <c r="Z10737" s="7"/>
      <c r="AA10737" s="7"/>
      <c r="AB10737" s="7"/>
      <c r="AC10737" s="7"/>
      <c r="AD10737" s="7"/>
      <c r="AE10737" s="7"/>
    </row>
    <row r="10739" spans="3:31" s="8" customFormat="1">
      <c r="C10739" s="15"/>
      <c r="G10739" s="7"/>
      <c r="H10739" s="7"/>
      <c r="I10739" s="7"/>
      <c r="J10739" s="7"/>
      <c r="K10739" s="7"/>
      <c r="L10739" s="7"/>
      <c r="M10739" s="7"/>
      <c r="N10739" s="7"/>
      <c r="O10739" s="7"/>
      <c r="P10739" s="7"/>
      <c r="Q10739" s="7"/>
      <c r="R10739" s="7"/>
      <c r="S10739" s="7"/>
      <c r="T10739" s="7"/>
      <c r="U10739" s="7"/>
      <c r="V10739" s="7"/>
      <c r="W10739" s="7"/>
      <c r="X10739" s="7"/>
      <c r="Y10739" s="7"/>
      <c r="Z10739" s="7"/>
      <c r="AA10739" s="7"/>
      <c r="AB10739" s="7"/>
      <c r="AC10739" s="7"/>
      <c r="AD10739" s="7"/>
      <c r="AE10739" s="7"/>
    </row>
    <row r="10741" spans="3:31" s="8" customFormat="1">
      <c r="C10741" s="15"/>
      <c r="G10741" s="7"/>
      <c r="H10741" s="7"/>
      <c r="I10741" s="7"/>
      <c r="J10741" s="7"/>
      <c r="K10741" s="7"/>
      <c r="L10741" s="7"/>
      <c r="M10741" s="7"/>
      <c r="N10741" s="7"/>
      <c r="O10741" s="7"/>
      <c r="P10741" s="7"/>
      <c r="Q10741" s="7"/>
      <c r="R10741" s="7"/>
      <c r="S10741" s="7"/>
      <c r="T10741" s="7"/>
      <c r="U10741" s="7"/>
      <c r="V10741" s="7"/>
      <c r="W10741" s="7"/>
      <c r="X10741" s="7"/>
      <c r="Y10741" s="7"/>
      <c r="Z10741" s="7"/>
      <c r="AA10741" s="7"/>
      <c r="AB10741" s="7"/>
      <c r="AC10741" s="7"/>
      <c r="AD10741" s="7"/>
      <c r="AE10741" s="7"/>
    </row>
    <row r="10743" spans="3:31" s="8" customFormat="1">
      <c r="C10743" s="15"/>
      <c r="G10743" s="7"/>
      <c r="H10743" s="7"/>
      <c r="I10743" s="7"/>
      <c r="J10743" s="7"/>
      <c r="K10743" s="7"/>
      <c r="L10743" s="7"/>
      <c r="M10743" s="7"/>
      <c r="N10743" s="7"/>
      <c r="O10743" s="7"/>
      <c r="P10743" s="7"/>
      <c r="Q10743" s="7"/>
      <c r="R10743" s="7"/>
      <c r="S10743" s="7"/>
      <c r="T10743" s="7"/>
      <c r="U10743" s="7"/>
      <c r="V10743" s="7"/>
      <c r="W10743" s="7"/>
      <c r="X10743" s="7"/>
      <c r="Y10743" s="7"/>
      <c r="Z10743" s="7"/>
      <c r="AA10743" s="7"/>
      <c r="AB10743" s="7"/>
      <c r="AC10743" s="7"/>
      <c r="AD10743" s="7"/>
      <c r="AE10743" s="7"/>
    </row>
    <row r="10745" spans="3:31" s="8" customFormat="1">
      <c r="C10745" s="15"/>
      <c r="G10745" s="7"/>
      <c r="H10745" s="7"/>
      <c r="I10745" s="7"/>
      <c r="J10745" s="7"/>
      <c r="K10745" s="7"/>
      <c r="L10745" s="7"/>
      <c r="M10745" s="7"/>
      <c r="N10745" s="7"/>
      <c r="O10745" s="7"/>
      <c r="P10745" s="7"/>
      <c r="Q10745" s="7"/>
      <c r="R10745" s="7"/>
      <c r="S10745" s="7"/>
      <c r="T10745" s="7"/>
      <c r="U10745" s="7"/>
      <c r="V10745" s="7"/>
      <c r="W10745" s="7"/>
      <c r="X10745" s="7"/>
      <c r="Y10745" s="7"/>
      <c r="Z10745" s="7"/>
      <c r="AA10745" s="7"/>
      <c r="AB10745" s="7"/>
      <c r="AC10745" s="7"/>
      <c r="AD10745" s="7"/>
      <c r="AE10745" s="7"/>
    </row>
    <row r="10747" spans="3:31" s="8" customFormat="1">
      <c r="C10747" s="15"/>
      <c r="G10747" s="7"/>
      <c r="H10747" s="7"/>
      <c r="I10747" s="7"/>
      <c r="J10747" s="7"/>
      <c r="K10747" s="7"/>
      <c r="L10747" s="7"/>
      <c r="M10747" s="7"/>
      <c r="N10747" s="7"/>
      <c r="O10747" s="7"/>
      <c r="P10747" s="7"/>
      <c r="Q10747" s="7"/>
      <c r="R10747" s="7"/>
      <c r="S10747" s="7"/>
      <c r="T10747" s="7"/>
      <c r="U10747" s="7"/>
      <c r="V10747" s="7"/>
      <c r="W10747" s="7"/>
      <c r="X10747" s="7"/>
      <c r="Y10747" s="7"/>
      <c r="Z10747" s="7"/>
      <c r="AA10747" s="7"/>
      <c r="AB10747" s="7"/>
      <c r="AC10747" s="7"/>
      <c r="AD10747" s="7"/>
      <c r="AE10747" s="7"/>
    </row>
    <row r="10749" spans="3:31" s="8" customFormat="1">
      <c r="C10749" s="15"/>
      <c r="G10749" s="7"/>
      <c r="H10749" s="7"/>
      <c r="I10749" s="7"/>
      <c r="J10749" s="7"/>
      <c r="K10749" s="7"/>
      <c r="L10749" s="7"/>
      <c r="M10749" s="7"/>
      <c r="N10749" s="7"/>
      <c r="O10749" s="7"/>
      <c r="P10749" s="7"/>
      <c r="Q10749" s="7"/>
      <c r="R10749" s="7"/>
      <c r="S10749" s="7"/>
      <c r="T10749" s="7"/>
      <c r="U10749" s="7"/>
      <c r="V10749" s="7"/>
      <c r="W10749" s="7"/>
      <c r="X10749" s="7"/>
      <c r="Y10749" s="7"/>
      <c r="Z10749" s="7"/>
      <c r="AA10749" s="7"/>
      <c r="AB10749" s="7"/>
      <c r="AC10749" s="7"/>
      <c r="AD10749" s="7"/>
      <c r="AE10749" s="7"/>
    </row>
    <row r="10751" spans="3:31" s="8" customFormat="1">
      <c r="C10751" s="15"/>
      <c r="G10751" s="7"/>
      <c r="H10751" s="7"/>
      <c r="I10751" s="7"/>
      <c r="J10751" s="7"/>
      <c r="K10751" s="7"/>
      <c r="L10751" s="7"/>
      <c r="M10751" s="7"/>
      <c r="N10751" s="7"/>
      <c r="O10751" s="7"/>
      <c r="P10751" s="7"/>
      <c r="Q10751" s="7"/>
      <c r="R10751" s="7"/>
      <c r="S10751" s="7"/>
      <c r="T10751" s="7"/>
      <c r="U10751" s="7"/>
      <c r="V10751" s="7"/>
      <c r="W10751" s="7"/>
      <c r="X10751" s="7"/>
      <c r="Y10751" s="7"/>
      <c r="Z10751" s="7"/>
      <c r="AA10751" s="7"/>
      <c r="AB10751" s="7"/>
      <c r="AC10751" s="7"/>
      <c r="AD10751" s="7"/>
      <c r="AE10751" s="7"/>
    </row>
    <row r="10753" spans="3:31" s="8" customFormat="1">
      <c r="C10753" s="15"/>
      <c r="G10753" s="7"/>
      <c r="H10753" s="7"/>
      <c r="I10753" s="7"/>
      <c r="J10753" s="7"/>
      <c r="K10753" s="7"/>
      <c r="L10753" s="7"/>
      <c r="M10753" s="7"/>
      <c r="N10753" s="7"/>
      <c r="O10753" s="7"/>
      <c r="P10753" s="7"/>
      <c r="Q10753" s="7"/>
      <c r="R10753" s="7"/>
      <c r="S10753" s="7"/>
      <c r="T10753" s="7"/>
      <c r="U10753" s="7"/>
      <c r="V10753" s="7"/>
      <c r="W10753" s="7"/>
      <c r="X10753" s="7"/>
      <c r="Y10753" s="7"/>
      <c r="Z10753" s="7"/>
      <c r="AA10753" s="7"/>
      <c r="AB10753" s="7"/>
      <c r="AC10753" s="7"/>
      <c r="AD10753" s="7"/>
      <c r="AE10753" s="7"/>
    </row>
    <row r="10755" spans="3:31" s="8" customFormat="1">
      <c r="C10755" s="15"/>
      <c r="G10755" s="7"/>
      <c r="H10755" s="7"/>
      <c r="I10755" s="7"/>
      <c r="J10755" s="7"/>
      <c r="K10755" s="7"/>
      <c r="L10755" s="7"/>
      <c r="M10755" s="7"/>
      <c r="N10755" s="7"/>
      <c r="O10755" s="7"/>
      <c r="P10755" s="7"/>
      <c r="Q10755" s="7"/>
      <c r="R10755" s="7"/>
      <c r="S10755" s="7"/>
      <c r="T10755" s="7"/>
      <c r="U10755" s="7"/>
      <c r="V10755" s="7"/>
      <c r="W10755" s="7"/>
      <c r="X10755" s="7"/>
      <c r="Y10755" s="7"/>
      <c r="Z10755" s="7"/>
      <c r="AA10755" s="7"/>
      <c r="AB10755" s="7"/>
      <c r="AC10755" s="7"/>
      <c r="AD10755" s="7"/>
      <c r="AE10755" s="7"/>
    </row>
    <row r="10757" spans="3:31" s="8" customFormat="1">
      <c r="C10757" s="15"/>
      <c r="G10757" s="7"/>
      <c r="H10757" s="7"/>
      <c r="I10757" s="7"/>
      <c r="J10757" s="7"/>
      <c r="K10757" s="7"/>
      <c r="L10757" s="7"/>
      <c r="M10757" s="7"/>
      <c r="N10757" s="7"/>
      <c r="O10757" s="7"/>
      <c r="P10757" s="7"/>
      <c r="Q10757" s="7"/>
      <c r="R10757" s="7"/>
      <c r="S10757" s="7"/>
      <c r="T10757" s="7"/>
      <c r="U10757" s="7"/>
      <c r="V10757" s="7"/>
      <c r="W10757" s="7"/>
      <c r="X10757" s="7"/>
      <c r="Y10757" s="7"/>
      <c r="Z10757" s="7"/>
      <c r="AA10757" s="7"/>
      <c r="AB10757" s="7"/>
      <c r="AC10757" s="7"/>
      <c r="AD10757" s="7"/>
      <c r="AE10757" s="7"/>
    </row>
    <row r="10759" spans="3:31" s="8" customFormat="1">
      <c r="C10759" s="15"/>
      <c r="G10759" s="7"/>
      <c r="H10759" s="7"/>
      <c r="I10759" s="7"/>
      <c r="J10759" s="7"/>
      <c r="K10759" s="7"/>
      <c r="L10759" s="7"/>
      <c r="M10759" s="7"/>
      <c r="N10759" s="7"/>
      <c r="O10759" s="7"/>
      <c r="P10759" s="7"/>
      <c r="Q10759" s="7"/>
      <c r="R10759" s="7"/>
      <c r="S10759" s="7"/>
      <c r="T10759" s="7"/>
      <c r="U10759" s="7"/>
      <c r="V10759" s="7"/>
      <c r="W10759" s="7"/>
      <c r="X10759" s="7"/>
      <c r="Y10759" s="7"/>
      <c r="Z10759" s="7"/>
      <c r="AA10759" s="7"/>
      <c r="AB10759" s="7"/>
      <c r="AC10759" s="7"/>
      <c r="AD10759" s="7"/>
      <c r="AE10759" s="7"/>
    </row>
    <row r="10761" spans="3:31" s="8" customFormat="1">
      <c r="C10761" s="15"/>
      <c r="G10761" s="7"/>
      <c r="H10761" s="7"/>
      <c r="I10761" s="7"/>
      <c r="J10761" s="7"/>
      <c r="K10761" s="7"/>
      <c r="L10761" s="7"/>
      <c r="M10761" s="7"/>
      <c r="N10761" s="7"/>
      <c r="O10761" s="7"/>
      <c r="P10761" s="7"/>
      <c r="Q10761" s="7"/>
      <c r="R10761" s="7"/>
      <c r="S10761" s="7"/>
      <c r="T10761" s="7"/>
      <c r="U10761" s="7"/>
      <c r="V10761" s="7"/>
      <c r="W10761" s="7"/>
      <c r="X10761" s="7"/>
      <c r="Y10761" s="7"/>
      <c r="Z10761" s="7"/>
      <c r="AA10761" s="7"/>
      <c r="AB10761" s="7"/>
      <c r="AC10761" s="7"/>
      <c r="AD10761" s="7"/>
      <c r="AE10761" s="7"/>
    </row>
    <row r="10763" spans="3:31" s="8" customFormat="1">
      <c r="C10763" s="15"/>
      <c r="G10763" s="7"/>
      <c r="H10763" s="7"/>
      <c r="I10763" s="7"/>
      <c r="J10763" s="7"/>
      <c r="K10763" s="7"/>
      <c r="L10763" s="7"/>
      <c r="M10763" s="7"/>
      <c r="N10763" s="7"/>
      <c r="O10763" s="7"/>
      <c r="P10763" s="7"/>
      <c r="Q10763" s="7"/>
      <c r="R10763" s="7"/>
      <c r="S10763" s="7"/>
      <c r="T10763" s="7"/>
      <c r="U10763" s="7"/>
      <c r="V10763" s="7"/>
      <c r="W10763" s="7"/>
      <c r="X10763" s="7"/>
      <c r="Y10763" s="7"/>
      <c r="Z10763" s="7"/>
      <c r="AA10763" s="7"/>
      <c r="AB10763" s="7"/>
      <c r="AC10763" s="7"/>
      <c r="AD10763" s="7"/>
      <c r="AE10763" s="7"/>
    </row>
    <row r="10765" spans="3:31" s="8" customFormat="1">
      <c r="C10765" s="15"/>
      <c r="G10765" s="7"/>
      <c r="H10765" s="7"/>
      <c r="I10765" s="7"/>
      <c r="J10765" s="7"/>
      <c r="K10765" s="7"/>
      <c r="L10765" s="7"/>
      <c r="M10765" s="7"/>
      <c r="N10765" s="7"/>
      <c r="O10765" s="7"/>
      <c r="P10765" s="7"/>
      <c r="Q10765" s="7"/>
      <c r="R10765" s="7"/>
      <c r="S10765" s="7"/>
      <c r="T10765" s="7"/>
      <c r="U10765" s="7"/>
      <c r="V10765" s="7"/>
      <c r="W10765" s="7"/>
      <c r="X10765" s="7"/>
      <c r="Y10765" s="7"/>
      <c r="Z10765" s="7"/>
      <c r="AA10765" s="7"/>
      <c r="AB10765" s="7"/>
      <c r="AC10765" s="7"/>
      <c r="AD10765" s="7"/>
      <c r="AE10765" s="7"/>
    </row>
    <row r="10767" spans="3:31" s="8" customFormat="1">
      <c r="C10767" s="15"/>
      <c r="G10767" s="7"/>
      <c r="H10767" s="7"/>
      <c r="I10767" s="7"/>
      <c r="J10767" s="7"/>
      <c r="K10767" s="7"/>
      <c r="L10767" s="7"/>
      <c r="M10767" s="7"/>
      <c r="N10767" s="7"/>
      <c r="O10767" s="7"/>
      <c r="P10767" s="7"/>
      <c r="Q10767" s="7"/>
      <c r="R10767" s="7"/>
      <c r="S10767" s="7"/>
      <c r="T10767" s="7"/>
      <c r="U10767" s="7"/>
      <c r="V10767" s="7"/>
      <c r="W10767" s="7"/>
      <c r="X10767" s="7"/>
      <c r="Y10767" s="7"/>
      <c r="Z10767" s="7"/>
      <c r="AA10767" s="7"/>
      <c r="AB10767" s="7"/>
      <c r="AC10767" s="7"/>
      <c r="AD10767" s="7"/>
      <c r="AE10767" s="7"/>
    </row>
    <row r="10769" spans="3:31" s="8" customFormat="1">
      <c r="C10769" s="15"/>
      <c r="G10769" s="7"/>
      <c r="H10769" s="7"/>
      <c r="I10769" s="7"/>
      <c r="J10769" s="7"/>
      <c r="K10769" s="7"/>
      <c r="L10769" s="7"/>
      <c r="M10769" s="7"/>
      <c r="N10769" s="7"/>
      <c r="O10769" s="7"/>
      <c r="P10769" s="7"/>
      <c r="Q10769" s="7"/>
      <c r="R10769" s="7"/>
      <c r="S10769" s="7"/>
      <c r="T10769" s="7"/>
      <c r="U10769" s="7"/>
      <c r="V10769" s="7"/>
      <c r="W10769" s="7"/>
      <c r="X10769" s="7"/>
      <c r="Y10769" s="7"/>
      <c r="Z10769" s="7"/>
      <c r="AA10769" s="7"/>
      <c r="AB10769" s="7"/>
      <c r="AC10769" s="7"/>
      <c r="AD10769" s="7"/>
      <c r="AE10769" s="7"/>
    </row>
    <row r="10771" spans="3:31" s="8" customFormat="1">
      <c r="C10771" s="15"/>
      <c r="G10771" s="7"/>
      <c r="H10771" s="7"/>
      <c r="I10771" s="7"/>
      <c r="J10771" s="7"/>
      <c r="K10771" s="7"/>
      <c r="L10771" s="7"/>
      <c r="M10771" s="7"/>
      <c r="N10771" s="7"/>
      <c r="O10771" s="7"/>
      <c r="P10771" s="7"/>
      <c r="Q10771" s="7"/>
      <c r="R10771" s="7"/>
      <c r="S10771" s="7"/>
      <c r="T10771" s="7"/>
      <c r="U10771" s="7"/>
      <c r="V10771" s="7"/>
      <c r="W10771" s="7"/>
      <c r="X10771" s="7"/>
      <c r="Y10771" s="7"/>
      <c r="Z10771" s="7"/>
      <c r="AA10771" s="7"/>
      <c r="AB10771" s="7"/>
      <c r="AC10771" s="7"/>
      <c r="AD10771" s="7"/>
      <c r="AE10771" s="7"/>
    </row>
    <row r="10773" spans="3:31" s="8" customFormat="1">
      <c r="C10773" s="15"/>
      <c r="G10773" s="7"/>
      <c r="H10773" s="7"/>
      <c r="I10773" s="7"/>
      <c r="J10773" s="7"/>
      <c r="K10773" s="7"/>
      <c r="L10773" s="7"/>
      <c r="M10773" s="7"/>
      <c r="N10773" s="7"/>
      <c r="O10773" s="7"/>
      <c r="P10773" s="7"/>
      <c r="Q10773" s="7"/>
      <c r="R10773" s="7"/>
      <c r="S10773" s="7"/>
      <c r="T10773" s="7"/>
      <c r="U10773" s="7"/>
      <c r="V10773" s="7"/>
      <c r="W10773" s="7"/>
      <c r="X10773" s="7"/>
      <c r="Y10773" s="7"/>
      <c r="Z10773" s="7"/>
      <c r="AA10773" s="7"/>
      <c r="AB10773" s="7"/>
      <c r="AC10773" s="7"/>
      <c r="AD10773" s="7"/>
      <c r="AE10773" s="7"/>
    </row>
    <row r="10775" spans="3:31" s="8" customFormat="1">
      <c r="C10775" s="15"/>
      <c r="G10775" s="7"/>
      <c r="H10775" s="7"/>
      <c r="I10775" s="7"/>
      <c r="J10775" s="7"/>
      <c r="K10775" s="7"/>
      <c r="L10775" s="7"/>
      <c r="M10775" s="7"/>
      <c r="N10775" s="7"/>
      <c r="O10775" s="7"/>
      <c r="P10775" s="7"/>
      <c r="Q10775" s="7"/>
      <c r="R10775" s="7"/>
      <c r="S10775" s="7"/>
      <c r="T10775" s="7"/>
      <c r="U10775" s="7"/>
      <c r="V10775" s="7"/>
      <c r="W10775" s="7"/>
      <c r="X10775" s="7"/>
      <c r="Y10775" s="7"/>
      <c r="Z10775" s="7"/>
      <c r="AA10775" s="7"/>
      <c r="AB10775" s="7"/>
      <c r="AC10775" s="7"/>
      <c r="AD10775" s="7"/>
      <c r="AE10775" s="7"/>
    </row>
    <row r="10777" spans="3:31" s="8" customFormat="1">
      <c r="C10777" s="15"/>
      <c r="G10777" s="7"/>
      <c r="H10777" s="7"/>
      <c r="I10777" s="7"/>
      <c r="J10777" s="7"/>
      <c r="K10777" s="7"/>
      <c r="L10777" s="7"/>
      <c r="M10777" s="7"/>
      <c r="N10777" s="7"/>
      <c r="O10777" s="7"/>
      <c r="P10777" s="7"/>
      <c r="Q10777" s="7"/>
      <c r="R10777" s="7"/>
      <c r="S10777" s="7"/>
      <c r="T10777" s="7"/>
      <c r="U10777" s="7"/>
      <c r="V10777" s="7"/>
      <c r="W10777" s="7"/>
      <c r="X10777" s="7"/>
      <c r="Y10777" s="7"/>
      <c r="Z10777" s="7"/>
      <c r="AA10777" s="7"/>
      <c r="AB10777" s="7"/>
      <c r="AC10777" s="7"/>
      <c r="AD10777" s="7"/>
      <c r="AE10777" s="7"/>
    </row>
    <row r="10779" spans="3:31" s="8" customFormat="1">
      <c r="C10779" s="15"/>
      <c r="G10779" s="7"/>
      <c r="H10779" s="7"/>
      <c r="I10779" s="7"/>
      <c r="J10779" s="7"/>
      <c r="K10779" s="7"/>
      <c r="L10779" s="7"/>
      <c r="M10779" s="7"/>
      <c r="N10779" s="7"/>
      <c r="O10779" s="7"/>
      <c r="P10779" s="7"/>
      <c r="Q10779" s="7"/>
      <c r="R10779" s="7"/>
      <c r="S10779" s="7"/>
      <c r="T10779" s="7"/>
      <c r="U10779" s="7"/>
      <c r="V10779" s="7"/>
      <c r="W10779" s="7"/>
      <c r="X10779" s="7"/>
      <c r="Y10779" s="7"/>
      <c r="Z10779" s="7"/>
      <c r="AA10779" s="7"/>
      <c r="AB10779" s="7"/>
      <c r="AC10779" s="7"/>
      <c r="AD10779" s="7"/>
      <c r="AE10779" s="7"/>
    </row>
    <row r="10781" spans="3:31" s="8" customFormat="1">
      <c r="C10781" s="15"/>
      <c r="G10781" s="7"/>
      <c r="H10781" s="7"/>
      <c r="I10781" s="7"/>
      <c r="J10781" s="7"/>
      <c r="K10781" s="7"/>
      <c r="L10781" s="7"/>
      <c r="M10781" s="7"/>
      <c r="N10781" s="7"/>
      <c r="O10781" s="7"/>
      <c r="P10781" s="7"/>
      <c r="Q10781" s="7"/>
      <c r="R10781" s="7"/>
      <c r="S10781" s="7"/>
      <c r="T10781" s="7"/>
      <c r="U10781" s="7"/>
      <c r="V10781" s="7"/>
      <c r="W10781" s="7"/>
      <c r="X10781" s="7"/>
      <c r="Y10781" s="7"/>
      <c r="Z10781" s="7"/>
      <c r="AA10781" s="7"/>
      <c r="AB10781" s="7"/>
      <c r="AC10781" s="7"/>
      <c r="AD10781" s="7"/>
      <c r="AE10781" s="7"/>
    </row>
    <row r="10783" spans="3:31" s="8" customFormat="1">
      <c r="C10783" s="15"/>
      <c r="G10783" s="7"/>
      <c r="H10783" s="7"/>
      <c r="I10783" s="7"/>
      <c r="J10783" s="7"/>
      <c r="K10783" s="7"/>
      <c r="L10783" s="7"/>
      <c r="M10783" s="7"/>
      <c r="N10783" s="7"/>
      <c r="O10783" s="7"/>
      <c r="P10783" s="7"/>
      <c r="Q10783" s="7"/>
      <c r="R10783" s="7"/>
      <c r="S10783" s="7"/>
      <c r="T10783" s="7"/>
      <c r="U10783" s="7"/>
      <c r="V10783" s="7"/>
      <c r="W10783" s="7"/>
      <c r="X10783" s="7"/>
      <c r="Y10783" s="7"/>
      <c r="Z10783" s="7"/>
      <c r="AA10783" s="7"/>
      <c r="AB10783" s="7"/>
      <c r="AC10783" s="7"/>
      <c r="AD10783" s="7"/>
      <c r="AE10783" s="7"/>
    </row>
    <row r="10785" spans="3:31" s="8" customFormat="1">
      <c r="C10785" s="15"/>
      <c r="G10785" s="7"/>
      <c r="H10785" s="7"/>
      <c r="I10785" s="7"/>
      <c r="J10785" s="7"/>
      <c r="K10785" s="7"/>
      <c r="L10785" s="7"/>
      <c r="M10785" s="7"/>
      <c r="N10785" s="7"/>
      <c r="O10785" s="7"/>
      <c r="P10785" s="7"/>
      <c r="Q10785" s="7"/>
      <c r="R10785" s="7"/>
      <c r="S10785" s="7"/>
      <c r="T10785" s="7"/>
      <c r="U10785" s="7"/>
      <c r="V10785" s="7"/>
      <c r="W10785" s="7"/>
      <c r="X10785" s="7"/>
      <c r="Y10785" s="7"/>
      <c r="Z10785" s="7"/>
      <c r="AA10785" s="7"/>
      <c r="AB10785" s="7"/>
      <c r="AC10785" s="7"/>
      <c r="AD10785" s="7"/>
      <c r="AE10785" s="7"/>
    </row>
    <row r="10787" spans="3:31" s="8" customFormat="1">
      <c r="C10787" s="15"/>
      <c r="G10787" s="7"/>
      <c r="H10787" s="7"/>
      <c r="I10787" s="7"/>
      <c r="J10787" s="7"/>
      <c r="K10787" s="7"/>
      <c r="L10787" s="7"/>
      <c r="M10787" s="7"/>
      <c r="N10787" s="7"/>
      <c r="O10787" s="7"/>
      <c r="P10787" s="7"/>
      <c r="Q10787" s="7"/>
      <c r="R10787" s="7"/>
      <c r="S10787" s="7"/>
      <c r="T10787" s="7"/>
      <c r="U10787" s="7"/>
      <c r="V10787" s="7"/>
      <c r="W10787" s="7"/>
      <c r="X10787" s="7"/>
      <c r="Y10787" s="7"/>
      <c r="Z10787" s="7"/>
      <c r="AA10787" s="7"/>
      <c r="AB10787" s="7"/>
      <c r="AC10787" s="7"/>
      <c r="AD10787" s="7"/>
      <c r="AE10787" s="7"/>
    </row>
    <row r="10789" spans="3:31" s="8" customFormat="1">
      <c r="C10789" s="15"/>
      <c r="G10789" s="7"/>
      <c r="H10789" s="7"/>
      <c r="I10789" s="7"/>
      <c r="J10789" s="7"/>
      <c r="K10789" s="7"/>
      <c r="L10789" s="7"/>
      <c r="M10789" s="7"/>
      <c r="N10789" s="7"/>
      <c r="O10789" s="7"/>
      <c r="P10789" s="7"/>
      <c r="Q10789" s="7"/>
      <c r="R10789" s="7"/>
      <c r="S10789" s="7"/>
      <c r="T10789" s="7"/>
      <c r="U10789" s="7"/>
      <c r="V10789" s="7"/>
      <c r="W10789" s="7"/>
      <c r="X10789" s="7"/>
      <c r="Y10789" s="7"/>
      <c r="Z10789" s="7"/>
      <c r="AA10789" s="7"/>
      <c r="AB10789" s="7"/>
      <c r="AC10789" s="7"/>
      <c r="AD10789" s="7"/>
      <c r="AE10789" s="7"/>
    </row>
    <row r="10791" spans="3:31" s="8" customFormat="1">
      <c r="C10791" s="15"/>
      <c r="G10791" s="7"/>
      <c r="H10791" s="7"/>
      <c r="I10791" s="7"/>
      <c r="J10791" s="7"/>
      <c r="K10791" s="7"/>
      <c r="L10791" s="7"/>
      <c r="M10791" s="7"/>
      <c r="N10791" s="7"/>
      <c r="O10791" s="7"/>
      <c r="P10791" s="7"/>
      <c r="Q10791" s="7"/>
      <c r="R10791" s="7"/>
      <c r="S10791" s="7"/>
      <c r="T10791" s="7"/>
      <c r="U10791" s="7"/>
      <c r="V10791" s="7"/>
      <c r="W10791" s="7"/>
      <c r="X10791" s="7"/>
      <c r="Y10791" s="7"/>
      <c r="Z10791" s="7"/>
      <c r="AA10791" s="7"/>
      <c r="AB10791" s="7"/>
      <c r="AC10791" s="7"/>
      <c r="AD10791" s="7"/>
      <c r="AE10791" s="7"/>
    </row>
    <row r="10793" spans="3:31" s="8" customFormat="1">
      <c r="C10793" s="15"/>
      <c r="G10793" s="7"/>
      <c r="H10793" s="7"/>
      <c r="I10793" s="7"/>
      <c r="J10793" s="7"/>
      <c r="K10793" s="7"/>
      <c r="L10793" s="7"/>
      <c r="M10793" s="7"/>
      <c r="N10793" s="7"/>
      <c r="O10793" s="7"/>
      <c r="P10793" s="7"/>
      <c r="Q10793" s="7"/>
      <c r="R10793" s="7"/>
      <c r="S10793" s="7"/>
      <c r="T10793" s="7"/>
      <c r="U10793" s="7"/>
      <c r="V10793" s="7"/>
      <c r="W10793" s="7"/>
      <c r="X10793" s="7"/>
      <c r="Y10793" s="7"/>
      <c r="Z10793" s="7"/>
      <c r="AA10793" s="7"/>
      <c r="AB10793" s="7"/>
      <c r="AC10793" s="7"/>
      <c r="AD10793" s="7"/>
      <c r="AE10793" s="7"/>
    </row>
    <row r="10795" spans="3:31" s="8" customFormat="1">
      <c r="C10795" s="15"/>
      <c r="G10795" s="7"/>
      <c r="H10795" s="7"/>
      <c r="I10795" s="7"/>
      <c r="J10795" s="7"/>
      <c r="K10795" s="7"/>
      <c r="L10795" s="7"/>
      <c r="M10795" s="7"/>
      <c r="N10795" s="7"/>
      <c r="O10795" s="7"/>
      <c r="P10795" s="7"/>
      <c r="Q10795" s="7"/>
      <c r="R10795" s="7"/>
      <c r="S10795" s="7"/>
      <c r="T10795" s="7"/>
      <c r="U10795" s="7"/>
      <c r="V10795" s="7"/>
      <c r="W10795" s="7"/>
      <c r="X10795" s="7"/>
      <c r="Y10795" s="7"/>
      <c r="Z10795" s="7"/>
      <c r="AA10795" s="7"/>
      <c r="AB10795" s="7"/>
      <c r="AC10795" s="7"/>
      <c r="AD10795" s="7"/>
      <c r="AE10795" s="7"/>
    </row>
    <row r="10797" spans="3:31" s="8" customFormat="1">
      <c r="C10797" s="15"/>
      <c r="G10797" s="7"/>
      <c r="H10797" s="7"/>
      <c r="I10797" s="7"/>
      <c r="J10797" s="7"/>
      <c r="K10797" s="7"/>
      <c r="L10797" s="7"/>
      <c r="M10797" s="7"/>
      <c r="N10797" s="7"/>
      <c r="O10797" s="7"/>
      <c r="P10797" s="7"/>
      <c r="Q10797" s="7"/>
      <c r="R10797" s="7"/>
      <c r="S10797" s="7"/>
      <c r="T10797" s="7"/>
      <c r="U10797" s="7"/>
      <c r="V10797" s="7"/>
      <c r="W10797" s="7"/>
      <c r="X10797" s="7"/>
      <c r="Y10797" s="7"/>
      <c r="Z10797" s="7"/>
      <c r="AA10797" s="7"/>
      <c r="AB10797" s="7"/>
      <c r="AC10797" s="7"/>
      <c r="AD10797" s="7"/>
      <c r="AE10797" s="7"/>
    </row>
    <row r="10799" spans="3:31" s="8" customFormat="1">
      <c r="C10799" s="15"/>
      <c r="G10799" s="7"/>
      <c r="H10799" s="7"/>
      <c r="I10799" s="7"/>
      <c r="J10799" s="7"/>
      <c r="K10799" s="7"/>
      <c r="L10799" s="7"/>
      <c r="M10799" s="7"/>
      <c r="N10799" s="7"/>
      <c r="O10799" s="7"/>
      <c r="P10799" s="7"/>
      <c r="Q10799" s="7"/>
      <c r="R10799" s="7"/>
      <c r="S10799" s="7"/>
      <c r="T10799" s="7"/>
      <c r="U10799" s="7"/>
      <c r="V10799" s="7"/>
      <c r="W10799" s="7"/>
      <c r="X10799" s="7"/>
      <c r="Y10799" s="7"/>
      <c r="Z10799" s="7"/>
      <c r="AA10799" s="7"/>
      <c r="AB10799" s="7"/>
      <c r="AC10799" s="7"/>
      <c r="AD10799" s="7"/>
      <c r="AE10799" s="7"/>
    </row>
    <row r="10801" spans="3:31" s="8" customFormat="1">
      <c r="C10801" s="15"/>
      <c r="G10801" s="7"/>
      <c r="H10801" s="7"/>
      <c r="I10801" s="7"/>
      <c r="J10801" s="7"/>
      <c r="K10801" s="7"/>
      <c r="L10801" s="7"/>
      <c r="M10801" s="7"/>
      <c r="N10801" s="7"/>
      <c r="O10801" s="7"/>
      <c r="P10801" s="7"/>
      <c r="Q10801" s="7"/>
      <c r="R10801" s="7"/>
      <c r="S10801" s="7"/>
      <c r="T10801" s="7"/>
      <c r="U10801" s="7"/>
      <c r="V10801" s="7"/>
      <c r="W10801" s="7"/>
      <c r="X10801" s="7"/>
      <c r="Y10801" s="7"/>
      <c r="Z10801" s="7"/>
      <c r="AA10801" s="7"/>
      <c r="AB10801" s="7"/>
      <c r="AC10801" s="7"/>
      <c r="AD10801" s="7"/>
      <c r="AE10801" s="7"/>
    </row>
    <row r="10803" spans="3:31" s="8" customFormat="1">
      <c r="C10803" s="15"/>
      <c r="G10803" s="7"/>
      <c r="H10803" s="7"/>
      <c r="I10803" s="7"/>
      <c r="J10803" s="7"/>
      <c r="K10803" s="7"/>
      <c r="L10803" s="7"/>
      <c r="M10803" s="7"/>
      <c r="N10803" s="7"/>
      <c r="O10803" s="7"/>
      <c r="P10803" s="7"/>
      <c r="Q10803" s="7"/>
      <c r="R10803" s="7"/>
      <c r="S10803" s="7"/>
      <c r="T10803" s="7"/>
      <c r="U10803" s="7"/>
      <c r="V10803" s="7"/>
      <c r="W10803" s="7"/>
      <c r="X10803" s="7"/>
      <c r="Y10803" s="7"/>
      <c r="Z10803" s="7"/>
      <c r="AA10803" s="7"/>
      <c r="AB10803" s="7"/>
      <c r="AC10803" s="7"/>
      <c r="AD10803" s="7"/>
      <c r="AE10803" s="7"/>
    </row>
    <row r="10805" spans="3:31" s="8" customFormat="1">
      <c r="C10805" s="15"/>
      <c r="G10805" s="7"/>
      <c r="H10805" s="7"/>
      <c r="I10805" s="7"/>
      <c r="J10805" s="7"/>
      <c r="K10805" s="7"/>
      <c r="L10805" s="7"/>
      <c r="M10805" s="7"/>
      <c r="N10805" s="7"/>
      <c r="O10805" s="7"/>
      <c r="P10805" s="7"/>
      <c r="Q10805" s="7"/>
      <c r="R10805" s="7"/>
      <c r="S10805" s="7"/>
      <c r="T10805" s="7"/>
      <c r="U10805" s="7"/>
      <c r="V10805" s="7"/>
      <c r="W10805" s="7"/>
      <c r="X10805" s="7"/>
      <c r="Y10805" s="7"/>
      <c r="Z10805" s="7"/>
      <c r="AA10805" s="7"/>
      <c r="AB10805" s="7"/>
      <c r="AC10805" s="7"/>
      <c r="AD10805" s="7"/>
      <c r="AE10805" s="7"/>
    </row>
    <row r="10807" spans="3:31" s="8" customFormat="1">
      <c r="C10807" s="15"/>
      <c r="G10807" s="7"/>
      <c r="H10807" s="7"/>
      <c r="I10807" s="7"/>
      <c r="J10807" s="7"/>
      <c r="K10807" s="7"/>
      <c r="L10807" s="7"/>
      <c r="M10807" s="7"/>
      <c r="N10807" s="7"/>
      <c r="O10807" s="7"/>
      <c r="P10807" s="7"/>
      <c r="Q10807" s="7"/>
      <c r="R10807" s="7"/>
      <c r="S10807" s="7"/>
      <c r="T10807" s="7"/>
      <c r="U10807" s="7"/>
      <c r="V10807" s="7"/>
      <c r="W10807" s="7"/>
      <c r="X10807" s="7"/>
      <c r="Y10807" s="7"/>
      <c r="Z10807" s="7"/>
      <c r="AA10807" s="7"/>
      <c r="AB10807" s="7"/>
      <c r="AC10807" s="7"/>
      <c r="AD10807" s="7"/>
      <c r="AE10807" s="7"/>
    </row>
    <row r="10809" spans="3:31" s="8" customFormat="1">
      <c r="C10809" s="15"/>
      <c r="G10809" s="7"/>
      <c r="H10809" s="7"/>
      <c r="I10809" s="7"/>
      <c r="J10809" s="7"/>
      <c r="K10809" s="7"/>
      <c r="L10809" s="7"/>
      <c r="M10809" s="7"/>
      <c r="N10809" s="7"/>
      <c r="O10809" s="7"/>
      <c r="P10809" s="7"/>
      <c r="Q10809" s="7"/>
      <c r="R10809" s="7"/>
      <c r="S10809" s="7"/>
      <c r="T10809" s="7"/>
      <c r="U10809" s="7"/>
      <c r="V10809" s="7"/>
      <c r="W10809" s="7"/>
      <c r="X10809" s="7"/>
      <c r="Y10809" s="7"/>
      <c r="Z10809" s="7"/>
      <c r="AA10809" s="7"/>
      <c r="AB10809" s="7"/>
      <c r="AC10809" s="7"/>
      <c r="AD10809" s="7"/>
      <c r="AE10809" s="7"/>
    </row>
    <row r="10811" spans="3:31" s="8" customFormat="1">
      <c r="C10811" s="15"/>
      <c r="G10811" s="7"/>
      <c r="H10811" s="7"/>
      <c r="I10811" s="7"/>
      <c r="J10811" s="7"/>
      <c r="K10811" s="7"/>
      <c r="L10811" s="7"/>
      <c r="M10811" s="7"/>
      <c r="N10811" s="7"/>
      <c r="O10811" s="7"/>
      <c r="P10811" s="7"/>
      <c r="Q10811" s="7"/>
      <c r="R10811" s="7"/>
      <c r="S10811" s="7"/>
      <c r="T10811" s="7"/>
      <c r="U10811" s="7"/>
      <c r="V10811" s="7"/>
      <c r="W10811" s="7"/>
      <c r="X10811" s="7"/>
      <c r="Y10811" s="7"/>
      <c r="Z10811" s="7"/>
      <c r="AA10811" s="7"/>
      <c r="AB10811" s="7"/>
      <c r="AC10811" s="7"/>
      <c r="AD10811" s="7"/>
      <c r="AE10811" s="7"/>
    </row>
    <row r="10813" spans="3:31" s="8" customFormat="1">
      <c r="C10813" s="15"/>
      <c r="G10813" s="7"/>
      <c r="H10813" s="7"/>
      <c r="I10813" s="7"/>
      <c r="J10813" s="7"/>
      <c r="K10813" s="7"/>
      <c r="L10813" s="7"/>
      <c r="M10813" s="7"/>
      <c r="N10813" s="7"/>
      <c r="O10813" s="7"/>
      <c r="P10813" s="7"/>
      <c r="Q10813" s="7"/>
      <c r="R10813" s="7"/>
      <c r="S10813" s="7"/>
      <c r="T10813" s="7"/>
      <c r="U10813" s="7"/>
      <c r="V10813" s="7"/>
      <c r="W10813" s="7"/>
      <c r="X10813" s="7"/>
      <c r="Y10813" s="7"/>
      <c r="Z10813" s="7"/>
      <c r="AA10813" s="7"/>
      <c r="AB10813" s="7"/>
      <c r="AC10813" s="7"/>
      <c r="AD10813" s="7"/>
      <c r="AE10813" s="7"/>
    </row>
    <row r="10815" spans="3:31" s="8" customFormat="1">
      <c r="C10815" s="15"/>
      <c r="G10815" s="7"/>
      <c r="H10815" s="7"/>
      <c r="I10815" s="7"/>
      <c r="J10815" s="7"/>
      <c r="K10815" s="7"/>
      <c r="L10815" s="7"/>
      <c r="M10815" s="7"/>
      <c r="N10815" s="7"/>
      <c r="O10815" s="7"/>
      <c r="P10815" s="7"/>
      <c r="Q10815" s="7"/>
      <c r="R10815" s="7"/>
      <c r="S10815" s="7"/>
      <c r="T10815" s="7"/>
      <c r="U10815" s="7"/>
      <c r="V10815" s="7"/>
      <c r="W10815" s="7"/>
      <c r="X10815" s="7"/>
      <c r="Y10815" s="7"/>
      <c r="Z10815" s="7"/>
      <c r="AA10815" s="7"/>
      <c r="AB10815" s="7"/>
      <c r="AC10815" s="7"/>
      <c r="AD10815" s="7"/>
      <c r="AE10815" s="7"/>
    </row>
    <row r="10817" spans="3:31" s="8" customFormat="1">
      <c r="C10817" s="15"/>
      <c r="G10817" s="7"/>
      <c r="H10817" s="7"/>
      <c r="I10817" s="7"/>
      <c r="J10817" s="7"/>
      <c r="K10817" s="7"/>
      <c r="L10817" s="7"/>
      <c r="M10817" s="7"/>
      <c r="N10817" s="7"/>
      <c r="O10817" s="7"/>
      <c r="P10817" s="7"/>
      <c r="Q10817" s="7"/>
      <c r="R10817" s="7"/>
      <c r="S10817" s="7"/>
      <c r="T10817" s="7"/>
      <c r="U10817" s="7"/>
      <c r="V10817" s="7"/>
      <c r="W10817" s="7"/>
      <c r="X10817" s="7"/>
      <c r="Y10817" s="7"/>
      <c r="Z10817" s="7"/>
      <c r="AA10817" s="7"/>
      <c r="AB10817" s="7"/>
      <c r="AC10817" s="7"/>
      <c r="AD10817" s="7"/>
      <c r="AE10817" s="7"/>
    </row>
    <row r="10819" spans="3:31" s="8" customFormat="1">
      <c r="C10819" s="15"/>
      <c r="G10819" s="7"/>
      <c r="H10819" s="7"/>
      <c r="I10819" s="7"/>
      <c r="J10819" s="7"/>
      <c r="K10819" s="7"/>
      <c r="L10819" s="7"/>
      <c r="M10819" s="7"/>
      <c r="N10819" s="7"/>
      <c r="O10819" s="7"/>
      <c r="P10819" s="7"/>
      <c r="Q10819" s="7"/>
      <c r="R10819" s="7"/>
      <c r="S10819" s="7"/>
      <c r="T10819" s="7"/>
      <c r="U10819" s="7"/>
      <c r="V10819" s="7"/>
      <c r="W10819" s="7"/>
      <c r="X10819" s="7"/>
      <c r="Y10819" s="7"/>
      <c r="Z10819" s="7"/>
      <c r="AA10819" s="7"/>
      <c r="AB10819" s="7"/>
      <c r="AC10819" s="7"/>
      <c r="AD10819" s="7"/>
      <c r="AE10819" s="7"/>
    </row>
    <row r="10821" spans="3:31" s="8" customFormat="1">
      <c r="C10821" s="15"/>
      <c r="G10821" s="7"/>
      <c r="H10821" s="7"/>
      <c r="I10821" s="7"/>
      <c r="J10821" s="7"/>
      <c r="K10821" s="7"/>
      <c r="L10821" s="7"/>
      <c r="M10821" s="7"/>
      <c r="N10821" s="7"/>
      <c r="O10821" s="7"/>
      <c r="P10821" s="7"/>
      <c r="Q10821" s="7"/>
      <c r="R10821" s="7"/>
      <c r="S10821" s="7"/>
      <c r="T10821" s="7"/>
      <c r="U10821" s="7"/>
      <c r="V10821" s="7"/>
      <c r="W10821" s="7"/>
      <c r="X10821" s="7"/>
      <c r="Y10821" s="7"/>
      <c r="Z10821" s="7"/>
      <c r="AA10821" s="7"/>
      <c r="AB10821" s="7"/>
      <c r="AC10821" s="7"/>
      <c r="AD10821" s="7"/>
      <c r="AE10821" s="7"/>
    </row>
    <row r="10823" spans="3:31" s="8" customFormat="1">
      <c r="C10823" s="15"/>
      <c r="G10823" s="7"/>
      <c r="H10823" s="7"/>
      <c r="I10823" s="7"/>
      <c r="J10823" s="7"/>
      <c r="K10823" s="7"/>
      <c r="L10823" s="7"/>
      <c r="M10823" s="7"/>
      <c r="N10823" s="7"/>
      <c r="O10823" s="7"/>
      <c r="P10823" s="7"/>
      <c r="Q10823" s="7"/>
      <c r="R10823" s="7"/>
      <c r="S10823" s="7"/>
      <c r="T10823" s="7"/>
      <c r="U10823" s="7"/>
      <c r="V10823" s="7"/>
      <c r="W10823" s="7"/>
      <c r="X10823" s="7"/>
      <c r="Y10823" s="7"/>
      <c r="Z10823" s="7"/>
      <c r="AA10823" s="7"/>
      <c r="AB10823" s="7"/>
      <c r="AC10823" s="7"/>
      <c r="AD10823" s="7"/>
      <c r="AE10823" s="7"/>
    </row>
    <row r="10825" spans="3:31" s="8" customFormat="1">
      <c r="C10825" s="15"/>
      <c r="G10825" s="7"/>
      <c r="H10825" s="7"/>
      <c r="I10825" s="7"/>
      <c r="J10825" s="7"/>
      <c r="K10825" s="7"/>
      <c r="L10825" s="7"/>
      <c r="M10825" s="7"/>
      <c r="N10825" s="7"/>
      <c r="O10825" s="7"/>
      <c r="P10825" s="7"/>
      <c r="Q10825" s="7"/>
      <c r="R10825" s="7"/>
      <c r="S10825" s="7"/>
      <c r="T10825" s="7"/>
      <c r="U10825" s="7"/>
      <c r="V10825" s="7"/>
      <c r="W10825" s="7"/>
      <c r="X10825" s="7"/>
      <c r="Y10825" s="7"/>
      <c r="Z10825" s="7"/>
      <c r="AA10825" s="7"/>
      <c r="AB10825" s="7"/>
      <c r="AC10825" s="7"/>
      <c r="AD10825" s="7"/>
      <c r="AE10825" s="7"/>
    </row>
    <row r="10827" spans="3:31" s="8" customFormat="1">
      <c r="C10827" s="15"/>
      <c r="G10827" s="7"/>
      <c r="H10827" s="7"/>
      <c r="I10827" s="7"/>
      <c r="J10827" s="7"/>
      <c r="K10827" s="7"/>
      <c r="L10827" s="7"/>
      <c r="M10827" s="7"/>
      <c r="N10827" s="7"/>
      <c r="O10827" s="7"/>
      <c r="P10827" s="7"/>
      <c r="Q10827" s="7"/>
      <c r="R10827" s="7"/>
      <c r="S10827" s="7"/>
      <c r="T10827" s="7"/>
      <c r="U10827" s="7"/>
      <c r="V10827" s="7"/>
      <c r="W10827" s="7"/>
      <c r="X10827" s="7"/>
      <c r="Y10827" s="7"/>
      <c r="Z10827" s="7"/>
      <c r="AA10827" s="7"/>
      <c r="AB10827" s="7"/>
      <c r="AC10827" s="7"/>
      <c r="AD10827" s="7"/>
      <c r="AE10827" s="7"/>
    </row>
    <row r="10829" spans="3:31" s="8" customFormat="1">
      <c r="C10829" s="15"/>
      <c r="G10829" s="7"/>
      <c r="H10829" s="7"/>
      <c r="I10829" s="7"/>
      <c r="J10829" s="7"/>
      <c r="K10829" s="7"/>
      <c r="L10829" s="7"/>
      <c r="M10829" s="7"/>
      <c r="N10829" s="7"/>
      <c r="O10829" s="7"/>
      <c r="P10829" s="7"/>
      <c r="Q10829" s="7"/>
      <c r="R10829" s="7"/>
      <c r="S10829" s="7"/>
      <c r="T10829" s="7"/>
      <c r="U10829" s="7"/>
      <c r="V10829" s="7"/>
      <c r="W10829" s="7"/>
      <c r="X10829" s="7"/>
      <c r="Y10829" s="7"/>
      <c r="Z10829" s="7"/>
      <c r="AA10829" s="7"/>
      <c r="AB10829" s="7"/>
      <c r="AC10829" s="7"/>
      <c r="AD10829" s="7"/>
      <c r="AE10829" s="7"/>
    </row>
    <row r="10831" spans="3:31" s="8" customFormat="1">
      <c r="C10831" s="15"/>
      <c r="G10831" s="7"/>
      <c r="H10831" s="7"/>
      <c r="I10831" s="7"/>
      <c r="J10831" s="7"/>
      <c r="K10831" s="7"/>
      <c r="L10831" s="7"/>
      <c r="M10831" s="7"/>
      <c r="N10831" s="7"/>
      <c r="O10831" s="7"/>
      <c r="P10831" s="7"/>
      <c r="Q10831" s="7"/>
      <c r="R10831" s="7"/>
      <c r="S10831" s="7"/>
      <c r="T10831" s="7"/>
      <c r="U10831" s="7"/>
      <c r="V10831" s="7"/>
      <c r="W10831" s="7"/>
      <c r="X10831" s="7"/>
      <c r="Y10831" s="7"/>
      <c r="Z10831" s="7"/>
      <c r="AA10831" s="7"/>
      <c r="AB10831" s="7"/>
      <c r="AC10831" s="7"/>
      <c r="AD10831" s="7"/>
      <c r="AE10831" s="7"/>
    </row>
    <row r="10833" spans="3:31" s="8" customFormat="1">
      <c r="C10833" s="15"/>
      <c r="G10833" s="7"/>
      <c r="H10833" s="7"/>
      <c r="I10833" s="7"/>
      <c r="J10833" s="7"/>
      <c r="K10833" s="7"/>
      <c r="L10833" s="7"/>
      <c r="M10833" s="7"/>
      <c r="N10833" s="7"/>
      <c r="O10833" s="7"/>
      <c r="P10833" s="7"/>
      <c r="Q10833" s="7"/>
      <c r="R10833" s="7"/>
      <c r="S10833" s="7"/>
      <c r="T10833" s="7"/>
      <c r="U10833" s="7"/>
      <c r="V10833" s="7"/>
      <c r="W10833" s="7"/>
      <c r="X10833" s="7"/>
      <c r="Y10833" s="7"/>
      <c r="Z10833" s="7"/>
      <c r="AA10833" s="7"/>
      <c r="AB10833" s="7"/>
      <c r="AC10833" s="7"/>
      <c r="AD10833" s="7"/>
      <c r="AE10833" s="7"/>
    </row>
    <row r="10835" spans="3:31" s="8" customFormat="1">
      <c r="C10835" s="15"/>
      <c r="G10835" s="7"/>
      <c r="H10835" s="7"/>
      <c r="I10835" s="7"/>
      <c r="J10835" s="7"/>
      <c r="K10835" s="7"/>
      <c r="L10835" s="7"/>
      <c r="M10835" s="7"/>
      <c r="N10835" s="7"/>
      <c r="O10835" s="7"/>
      <c r="P10835" s="7"/>
      <c r="Q10835" s="7"/>
      <c r="R10835" s="7"/>
      <c r="S10835" s="7"/>
      <c r="T10835" s="7"/>
      <c r="U10835" s="7"/>
      <c r="V10835" s="7"/>
      <c r="W10835" s="7"/>
      <c r="X10835" s="7"/>
      <c r="Y10835" s="7"/>
      <c r="Z10835" s="7"/>
      <c r="AA10835" s="7"/>
      <c r="AB10835" s="7"/>
      <c r="AC10835" s="7"/>
      <c r="AD10835" s="7"/>
      <c r="AE10835" s="7"/>
    </row>
    <row r="10837" spans="3:31" s="8" customFormat="1">
      <c r="C10837" s="15"/>
      <c r="G10837" s="7"/>
      <c r="H10837" s="7"/>
      <c r="I10837" s="7"/>
      <c r="J10837" s="7"/>
      <c r="K10837" s="7"/>
      <c r="L10837" s="7"/>
      <c r="M10837" s="7"/>
      <c r="N10837" s="7"/>
      <c r="O10837" s="7"/>
      <c r="P10837" s="7"/>
      <c r="Q10837" s="7"/>
      <c r="R10837" s="7"/>
      <c r="S10837" s="7"/>
      <c r="T10837" s="7"/>
      <c r="U10837" s="7"/>
      <c r="V10837" s="7"/>
      <c r="W10837" s="7"/>
      <c r="X10837" s="7"/>
      <c r="Y10837" s="7"/>
      <c r="Z10837" s="7"/>
      <c r="AA10837" s="7"/>
      <c r="AB10837" s="7"/>
      <c r="AC10837" s="7"/>
      <c r="AD10837" s="7"/>
      <c r="AE10837" s="7"/>
    </row>
    <row r="10839" spans="3:31" s="8" customFormat="1">
      <c r="C10839" s="15"/>
      <c r="G10839" s="7"/>
      <c r="H10839" s="7"/>
      <c r="I10839" s="7"/>
      <c r="J10839" s="7"/>
      <c r="K10839" s="7"/>
      <c r="L10839" s="7"/>
      <c r="M10839" s="7"/>
      <c r="N10839" s="7"/>
      <c r="O10839" s="7"/>
      <c r="P10839" s="7"/>
      <c r="Q10839" s="7"/>
      <c r="R10839" s="7"/>
      <c r="S10839" s="7"/>
      <c r="T10839" s="7"/>
      <c r="U10839" s="7"/>
      <c r="V10839" s="7"/>
      <c r="W10839" s="7"/>
      <c r="X10839" s="7"/>
      <c r="Y10839" s="7"/>
      <c r="Z10839" s="7"/>
      <c r="AA10839" s="7"/>
      <c r="AB10839" s="7"/>
      <c r="AC10839" s="7"/>
      <c r="AD10839" s="7"/>
      <c r="AE10839" s="7"/>
    </row>
    <row r="10841" spans="3:31" s="8" customFormat="1">
      <c r="C10841" s="15"/>
      <c r="G10841" s="7"/>
      <c r="H10841" s="7"/>
      <c r="I10841" s="7"/>
      <c r="J10841" s="7"/>
      <c r="K10841" s="7"/>
      <c r="L10841" s="7"/>
      <c r="M10841" s="7"/>
      <c r="N10841" s="7"/>
      <c r="O10841" s="7"/>
      <c r="P10841" s="7"/>
      <c r="Q10841" s="7"/>
      <c r="R10841" s="7"/>
      <c r="S10841" s="7"/>
      <c r="T10841" s="7"/>
      <c r="U10841" s="7"/>
      <c r="V10841" s="7"/>
      <c r="W10841" s="7"/>
      <c r="X10841" s="7"/>
      <c r="Y10841" s="7"/>
      <c r="Z10841" s="7"/>
      <c r="AA10841" s="7"/>
      <c r="AB10841" s="7"/>
      <c r="AC10841" s="7"/>
      <c r="AD10841" s="7"/>
      <c r="AE10841" s="7"/>
    </row>
    <row r="10843" spans="3:31" s="8" customFormat="1">
      <c r="C10843" s="15"/>
      <c r="G10843" s="7"/>
      <c r="H10843" s="7"/>
      <c r="I10843" s="7"/>
      <c r="J10843" s="7"/>
      <c r="K10843" s="7"/>
      <c r="L10843" s="7"/>
      <c r="M10843" s="7"/>
      <c r="N10843" s="7"/>
      <c r="O10843" s="7"/>
      <c r="P10843" s="7"/>
      <c r="Q10843" s="7"/>
      <c r="R10843" s="7"/>
      <c r="S10843" s="7"/>
      <c r="T10843" s="7"/>
      <c r="U10843" s="7"/>
      <c r="V10843" s="7"/>
      <c r="W10843" s="7"/>
      <c r="X10843" s="7"/>
      <c r="Y10843" s="7"/>
      <c r="Z10843" s="7"/>
      <c r="AA10843" s="7"/>
      <c r="AB10843" s="7"/>
      <c r="AC10843" s="7"/>
      <c r="AD10843" s="7"/>
      <c r="AE10843" s="7"/>
    </row>
    <row r="10845" spans="3:31" s="8" customFormat="1">
      <c r="C10845" s="15"/>
      <c r="G10845" s="7"/>
      <c r="H10845" s="7"/>
      <c r="I10845" s="7"/>
      <c r="J10845" s="7"/>
      <c r="K10845" s="7"/>
      <c r="L10845" s="7"/>
      <c r="M10845" s="7"/>
      <c r="N10845" s="7"/>
      <c r="O10845" s="7"/>
      <c r="P10845" s="7"/>
      <c r="Q10845" s="7"/>
      <c r="R10845" s="7"/>
      <c r="S10845" s="7"/>
      <c r="T10845" s="7"/>
      <c r="U10845" s="7"/>
      <c r="V10845" s="7"/>
      <c r="W10845" s="7"/>
      <c r="X10845" s="7"/>
      <c r="Y10845" s="7"/>
      <c r="Z10845" s="7"/>
      <c r="AA10845" s="7"/>
      <c r="AB10845" s="7"/>
      <c r="AC10845" s="7"/>
      <c r="AD10845" s="7"/>
      <c r="AE10845" s="7"/>
    </row>
    <row r="10847" spans="3:31" s="8" customFormat="1">
      <c r="C10847" s="15"/>
      <c r="G10847" s="7"/>
      <c r="H10847" s="7"/>
      <c r="I10847" s="7"/>
      <c r="J10847" s="7"/>
      <c r="K10847" s="7"/>
      <c r="L10847" s="7"/>
      <c r="M10847" s="7"/>
      <c r="N10847" s="7"/>
      <c r="O10847" s="7"/>
      <c r="P10847" s="7"/>
      <c r="Q10847" s="7"/>
      <c r="R10847" s="7"/>
      <c r="S10847" s="7"/>
      <c r="T10847" s="7"/>
      <c r="U10847" s="7"/>
      <c r="V10847" s="7"/>
      <c r="W10847" s="7"/>
      <c r="X10847" s="7"/>
      <c r="Y10847" s="7"/>
      <c r="Z10847" s="7"/>
      <c r="AA10847" s="7"/>
      <c r="AB10847" s="7"/>
      <c r="AC10847" s="7"/>
      <c r="AD10847" s="7"/>
      <c r="AE10847" s="7"/>
    </row>
    <row r="10849" spans="3:31" s="8" customFormat="1">
      <c r="C10849" s="15"/>
      <c r="G10849" s="7"/>
      <c r="H10849" s="7"/>
      <c r="I10849" s="7"/>
      <c r="J10849" s="7"/>
      <c r="K10849" s="7"/>
      <c r="L10849" s="7"/>
      <c r="M10849" s="7"/>
      <c r="N10849" s="7"/>
      <c r="O10849" s="7"/>
      <c r="P10849" s="7"/>
      <c r="Q10849" s="7"/>
      <c r="R10849" s="7"/>
      <c r="S10849" s="7"/>
      <c r="T10849" s="7"/>
      <c r="U10849" s="7"/>
      <c r="V10849" s="7"/>
      <c r="W10849" s="7"/>
      <c r="X10849" s="7"/>
      <c r="Y10849" s="7"/>
      <c r="Z10849" s="7"/>
      <c r="AA10849" s="7"/>
      <c r="AB10849" s="7"/>
      <c r="AC10849" s="7"/>
      <c r="AD10849" s="7"/>
      <c r="AE10849" s="7"/>
    </row>
    <row r="10851" spans="3:31" s="8" customFormat="1">
      <c r="C10851" s="15"/>
      <c r="G10851" s="7"/>
      <c r="H10851" s="7"/>
      <c r="I10851" s="7"/>
      <c r="J10851" s="7"/>
      <c r="K10851" s="7"/>
      <c r="L10851" s="7"/>
      <c r="M10851" s="7"/>
      <c r="N10851" s="7"/>
      <c r="O10851" s="7"/>
      <c r="P10851" s="7"/>
      <c r="Q10851" s="7"/>
      <c r="R10851" s="7"/>
      <c r="S10851" s="7"/>
      <c r="T10851" s="7"/>
      <c r="U10851" s="7"/>
      <c r="V10851" s="7"/>
      <c r="W10851" s="7"/>
      <c r="X10851" s="7"/>
      <c r="Y10851" s="7"/>
      <c r="Z10851" s="7"/>
      <c r="AA10851" s="7"/>
      <c r="AB10851" s="7"/>
      <c r="AC10851" s="7"/>
      <c r="AD10851" s="7"/>
      <c r="AE10851" s="7"/>
    </row>
    <row r="10853" spans="3:31" s="8" customFormat="1">
      <c r="C10853" s="15"/>
      <c r="G10853" s="7"/>
      <c r="H10853" s="7"/>
      <c r="I10853" s="7"/>
      <c r="J10853" s="7"/>
      <c r="K10853" s="7"/>
      <c r="L10853" s="7"/>
      <c r="M10853" s="7"/>
      <c r="N10853" s="7"/>
      <c r="O10853" s="7"/>
      <c r="P10853" s="7"/>
      <c r="Q10853" s="7"/>
      <c r="R10853" s="7"/>
      <c r="S10853" s="7"/>
      <c r="T10853" s="7"/>
      <c r="U10853" s="7"/>
      <c r="V10853" s="7"/>
      <c r="W10853" s="7"/>
      <c r="X10853" s="7"/>
      <c r="Y10853" s="7"/>
      <c r="Z10853" s="7"/>
      <c r="AA10853" s="7"/>
      <c r="AB10853" s="7"/>
      <c r="AC10853" s="7"/>
      <c r="AD10853" s="7"/>
      <c r="AE10853" s="7"/>
    </row>
    <row r="10855" spans="3:31" s="8" customFormat="1">
      <c r="C10855" s="15"/>
      <c r="G10855" s="7"/>
      <c r="H10855" s="7"/>
      <c r="I10855" s="7"/>
      <c r="J10855" s="7"/>
      <c r="K10855" s="7"/>
      <c r="L10855" s="7"/>
      <c r="M10855" s="7"/>
      <c r="N10855" s="7"/>
      <c r="O10855" s="7"/>
      <c r="P10855" s="7"/>
      <c r="Q10855" s="7"/>
      <c r="R10855" s="7"/>
      <c r="S10855" s="7"/>
      <c r="T10855" s="7"/>
      <c r="U10855" s="7"/>
      <c r="V10855" s="7"/>
      <c r="W10855" s="7"/>
      <c r="X10855" s="7"/>
      <c r="Y10855" s="7"/>
      <c r="Z10855" s="7"/>
      <c r="AA10855" s="7"/>
      <c r="AB10855" s="7"/>
      <c r="AC10855" s="7"/>
      <c r="AD10855" s="7"/>
      <c r="AE10855" s="7"/>
    </row>
    <row r="10857" spans="3:31" s="8" customFormat="1">
      <c r="C10857" s="15"/>
      <c r="G10857" s="7"/>
      <c r="H10857" s="7"/>
      <c r="I10857" s="7"/>
      <c r="J10857" s="7"/>
      <c r="K10857" s="7"/>
      <c r="L10857" s="7"/>
      <c r="M10857" s="7"/>
      <c r="N10857" s="7"/>
      <c r="O10857" s="7"/>
      <c r="P10857" s="7"/>
      <c r="Q10857" s="7"/>
      <c r="R10857" s="7"/>
      <c r="S10857" s="7"/>
      <c r="T10857" s="7"/>
      <c r="U10857" s="7"/>
      <c r="V10857" s="7"/>
      <c r="W10857" s="7"/>
      <c r="X10857" s="7"/>
      <c r="Y10857" s="7"/>
      <c r="Z10857" s="7"/>
      <c r="AA10857" s="7"/>
      <c r="AB10857" s="7"/>
      <c r="AC10857" s="7"/>
      <c r="AD10857" s="7"/>
      <c r="AE10857" s="7"/>
    </row>
    <row r="10859" spans="3:31" s="8" customFormat="1">
      <c r="C10859" s="15"/>
      <c r="G10859" s="7"/>
      <c r="H10859" s="7"/>
      <c r="I10859" s="7"/>
      <c r="J10859" s="7"/>
      <c r="K10859" s="7"/>
      <c r="L10859" s="7"/>
      <c r="M10859" s="7"/>
      <c r="N10859" s="7"/>
      <c r="O10859" s="7"/>
      <c r="P10859" s="7"/>
      <c r="Q10859" s="7"/>
      <c r="R10859" s="7"/>
      <c r="S10859" s="7"/>
      <c r="T10859" s="7"/>
      <c r="U10859" s="7"/>
      <c r="V10859" s="7"/>
      <c r="W10859" s="7"/>
      <c r="X10859" s="7"/>
      <c r="Y10859" s="7"/>
      <c r="Z10859" s="7"/>
      <c r="AA10859" s="7"/>
      <c r="AB10859" s="7"/>
      <c r="AC10859" s="7"/>
      <c r="AD10859" s="7"/>
      <c r="AE10859" s="7"/>
    </row>
    <row r="10861" spans="3:31" s="8" customFormat="1">
      <c r="C10861" s="15"/>
      <c r="G10861" s="7"/>
      <c r="H10861" s="7"/>
      <c r="I10861" s="7"/>
      <c r="J10861" s="7"/>
      <c r="K10861" s="7"/>
      <c r="L10861" s="7"/>
      <c r="M10861" s="7"/>
      <c r="N10861" s="7"/>
      <c r="O10861" s="7"/>
      <c r="P10861" s="7"/>
      <c r="Q10861" s="7"/>
      <c r="R10861" s="7"/>
      <c r="S10861" s="7"/>
      <c r="T10861" s="7"/>
      <c r="U10861" s="7"/>
      <c r="V10861" s="7"/>
      <c r="W10861" s="7"/>
      <c r="X10861" s="7"/>
      <c r="Y10861" s="7"/>
      <c r="Z10861" s="7"/>
      <c r="AA10861" s="7"/>
      <c r="AB10861" s="7"/>
      <c r="AC10861" s="7"/>
      <c r="AD10861" s="7"/>
      <c r="AE10861" s="7"/>
    </row>
    <row r="10863" spans="3:31" s="8" customFormat="1">
      <c r="C10863" s="15"/>
      <c r="G10863" s="7"/>
      <c r="H10863" s="7"/>
      <c r="I10863" s="7"/>
      <c r="J10863" s="7"/>
      <c r="K10863" s="7"/>
      <c r="L10863" s="7"/>
      <c r="M10863" s="7"/>
      <c r="N10863" s="7"/>
      <c r="O10863" s="7"/>
      <c r="P10863" s="7"/>
      <c r="Q10863" s="7"/>
      <c r="R10863" s="7"/>
      <c r="S10863" s="7"/>
      <c r="T10863" s="7"/>
      <c r="U10863" s="7"/>
      <c r="V10863" s="7"/>
      <c r="W10863" s="7"/>
      <c r="X10863" s="7"/>
      <c r="Y10863" s="7"/>
      <c r="Z10863" s="7"/>
      <c r="AA10863" s="7"/>
      <c r="AB10863" s="7"/>
      <c r="AC10863" s="7"/>
      <c r="AD10863" s="7"/>
      <c r="AE10863" s="7"/>
    </row>
    <row r="10865" spans="3:31" s="8" customFormat="1">
      <c r="C10865" s="15"/>
      <c r="G10865" s="7"/>
      <c r="H10865" s="7"/>
      <c r="I10865" s="7"/>
      <c r="J10865" s="7"/>
      <c r="K10865" s="7"/>
      <c r="L10865" s="7"/>
      <c r="M10865" s="7"/>
      <c r="N10865" s="7"/>
      <c r="O10865" s="7"/>
      <c r="P10865" s="7"/>
      <c r="Q10865" s="7"/>
      <c r="R10865" s="7"/>
      <c r="S10865" s="7"/>
      <c r="T10865" s="7"/>
      <c r="U10865" s="7"/>
      <c r="V10865" s="7"/>
      <c r="W10865" s="7"/>
      <c r="X10865" s="7"/>
      <c r="Y10865" s="7"/>
      <c r="Z10865" s="7"/>
      <c r="AA10865" s="7"/>
      <c r="AB10865" s="7"/>
      <c r="AC10865" s="7"/>
      <c r="AD10865" s="7"/>
      <c r="AE10865" s="7"/>
    </row>
    <row r="10867" spans="3:31" s="8" customFormat="1">
      <c r="C10867" s="15"/>
      <c r="G10867" s="7"/>
      <c r="H10867" s="7"/>
      <c r="I10867" s="7"/>
      <c r="J10867" s="7"/>
      <c r="K10867" s="7"/>
      <c r="L10867" s="7"/>
      <c r="M10867" s="7"/>
      <c r="N10867" s="7"/>
      <c r="O10867" s="7"/>
      <c r="P10867" s="7"/>
      <c r="Q10867" s="7"/>
      <c r="R10867" s="7"/>
      <c r="S10867" s="7"/>
      <c r="T10867" s="7"/>
      <c r="U10867" s="7"/>
      <c r="V10867" s="7"/>
      <c r="W10867" s="7"/>
      <c r="X10867" s="7"/>
      <c r="Y10867" s="7"/>
      <c r="Z10867" s="7"/>
      <c r="AA10867" s="7"/>
      <c r="AB10867" s="7"/>
      <c r="AC10867" s="7"/>
      <c r="AD10867" s="7"/>
      <c r="AE10867" s="7"/>
    </row>
    <row r="10869" spans="3:31" s="8" customFormat="1">
      <c r="C10869" s="15"/>
      <c r="G10869" s="7"/>
      <c r="H10869" s="7"/>
      <c r="I10869" s="7"/>
      <c r="J10869" s="7"/>
      <c r="K10869" s="7"/>
      <c r="L10869" s="7"/>
      <c r="M10869" s="7"/>
      <c r="N10869" s="7"/>
      <c r="O10869" s="7"/>
      <c r="P10869" s="7"/>
      <c r="Q10869" s="7"/>
      <c r="R10869" s="7"/>
      <c r="S10869" s="7"/>
      <c r="T10869" s="7"/>
      <c r="U10869" s="7"/>
      <c r="V10869" s="7"/>
      <c r="W10869" s="7"/>
      <c r="X10869" s="7"/>
      <c r="Y10869" s="7"/>
      <c r="Z10869" s="7"/>
      <c r="AA10869" s="7"/>
      <c r="AB10869" s="7"/>
      <c r="AC10869" s="7"/>
      <c r="AD10869" s="7"/>
      <c r="AE10869" s="7"/>
    </row>
    <row r="10871" spans="3:31" s="8" customFormat="1">
      <c r="C10871" s="15"/>
      <c r="G10871" s="7"/>
      <c r="H10871" s="7"/>
      <c r="I10871" s="7"/>
      <c r="J10871" s="7"/>
      <c r="K10871" s="7"/>
      <c r="L10871" s="7"/>
      <c r="M10871" s="7"/>
      <c r="N10871" s="7"/>
      <c r="O10871" s="7"/>
      <c r="P10871" s="7"/>
      <c r="Q10871" s="7"/>
      <c r="R10871" s="7"/>
      <c r="S10871" s="7"/>
      <c r="T10871" s="7"/>
      <c r="U10871" s="7"/>
      <c r="V10871" s="7"/>
      <c r="W10871" s="7"/>
      <c r="X10871" s="7"/>
      <c r="Y10871" s="7"/>
      <c r="Z10871" s="7"/>
      <c r="AA10871" s="7"/>
      <c r="AB10871" s="7"/>
      <c r="AC10871" s="7"/>
      <c r="AD10871" s="7"/>
      <c r="AE10871" s="7"/>
    </row>
    <row r="10873" spans="3:31" s="8" customFormat="1">
      <c r="C10873" s="15"/>
      <c r="G10873" s="7"/>
      <c r="H10873" s="7"/>
      <c r="I10873" s="7"/>
      <c r="J10873" s="7"/>
      <c r="K10873" s="7"/>
      <c r="L10873" s="7"/>
      <c r="M10873" s="7"/>
      <c r="N10873" s="7"/>
      <c r="O10873" s="7"/>
      <c r="P10873" s="7"/>
      <c r="Q10873" s="7"/>
      <c r="R10873" s="7"/>
      <c r="S10873" s="7"/>
      <c r="T10873" s="7"/>
      <c r="U10873" s="7"/>
      <c r="V10873" s="7"/>
      <c r="W10873" s="7"/>
      <c r="X10873" s="7"/>
      <c r="Y10873" s="7"/>
      <c r="Z10873" s="7"/>
      <c r="AA10873" s="7"/>
      <c r="AB10873" s="7"/>
      <c r="AC10873" s="7"/>
      <c r="AD10873" s="7"/>
      <c r="AE10873" s="7"/>
    </row>
    <row r="10875" spans="3:31" s="8" customFormat="1">
      <c r="C10875" s="15"/>
      <c r="G10875" s="7"/>
      <c r="H10875" s="7"/>
      <c r="I10875" s="7"/>
      <c r="J10875" s="7"/>
      <c r="K10875" s="7"/>
      <c r="L10875" s="7"/>
      <c r="M10875" s="7"/>
      <c r="N10875" s="7"/>
      <c r="O10875" s="7"/>
      <c r="P10875" s="7"/>
      <c r="Q10875" s="7"/>
      <c r="R10875" s="7"/>
      <c r="S10875" s="7"/>
      <c r="T10875" s="7"/>
      <c r="U10875" s="7"/>
      <c r="V10875" s="7"/>
      <c r="W10875" s="7"/>
      <c r="X10875" s="7"/>
      <c r="Y10875" s="7"/>
      <c r="Z10875" s="7"/>
      <c r="AA10875" s="7"/>
      <c r="AB10875" s="7"/>
      <c r="AC10875" s="7"/>
      <c r="AD10875" s="7"/>
      <c r="AE10875" s="7"/>
    </row>
    <row r="10877" spans="3:31" s="8" customFormat="1">
      <c r="C10877" s="15"/>
      <c r="G10877" s="7"/>
      <c r="H10877" s="7"/>
      <c r="I10877" s="7"/>
      <c r="J10877" s="7"/>
      <c r="K10877" s="7"/>
      <c r="L10877" s="7"/>
      <c r="M10877" s="7"/>
      <c r="N10877" s="7"/>
      <c r="O10877" s="7"/>
      <c r="P10877" s="7"/>
      <c r="Q10877" s="7"/>
      <c r="R10877" s="7"/>
      <c r="S10877" s="7"/>
      <c r="T10877" s="7"/>
      <c r="U10877" s="7"/>
      <c r="V10877" s="7"/>
      <c r="W10877" s="7"/>
      <c r="X10877" s="7"/>
      <c r="Y10877" s="7"/>
      <c r="Z10877" s="7"/>
      <c r="AA10877" s="7"/>
      <c r="AB10877" s="7"/>
      <c r="AC10877" s="7"/>
      <c r="AD10877" s="7"/>
      <c r="AE10877" s="7"/>
    </row>
    <row r="10879" spans="3:31" s="8" customFormat="1">
      <c r="C10879" s="15"/>
      <c r="G10879" s="7"/>
      <c r="H10879" s="7"/>
      <c r="I10879" s="7"/>
      <c r="J10879" s="7"/>
      <c r="K10879" s="7"/>
      <c r="L10879" s="7"/>
      <c r="M10879" s="7"/>
      <c r="N10879" s="7"/>
      <c r="O10879" s="7"/>
      <c r="P10879" s="7"/>
      <c r="Q10879" s="7"/>
      <c r="R10879" s="7"/>
      <c r="S10879" s="7"/>
      <c r="T10879" s="7"/>
      <c r="U10879" s="7"/>
      <c r="V10879" s="7"/>
      <c r="W10879" s="7"/>
      <c r="X10879" s="7"/>
      <c r="Y10879" s="7"/>
      <c r="Z10879" s="7"/>
      <c r="AA10879" s="7"/>
      <c r="AB10879" s="7"/>
      <c r="AC10879" s="7"/>
      <c r="AD10879" s="7"/>
      <c r="AE10879" s="7"/>
    </row>
    <row r="10881" spans="3:31" s="8" customFormat="1">
      <c r="C10881" s="15"/>
      <c r="G10881" s="7"/>
      <c r="H10881" s="7"/>
      <c r="I10881" s="7"/>
      <c r="J10881" s="7"/>
      <c r="K10881" s="7"/>
      <c r="L10881" s="7"/>
      <c r="M10881" s="7"/>
      <c r="N10881" s="7"/>
      <c r="O10881" s="7"/>
      <c r="P10881" s="7"/>
      <c r="Q10881" s="7"/>
      <c r="R10881" s="7"/>
      <c r="S10881" s="7"/>
      <c r="T10881" s="7"/>
      <c r="U10881" s="7"/>
      <c r="V10881" s="7"/>
      <c r="W10881" s="7"/>
      <c r="X10881" s="7"/>
      <c r="Y10881" s="7"/>
      <c r="Z10881" s="7"/>
      <c r="AA10881" s="7"/>
      <c r="AB10881" s="7"/>
      <c r="AC10881" s="7"/>
      <c r="AD10881" s="7"/>
      <c r="AE10881" s="7"/>
    </row>
    <row r="10883" spans="3:31" s="8" customFormat="1">
      <c r="C10883" s="15"/>
      <c r="G10883" s="7"/>
      <c r="H10883" s="7"/>
      <c r="I10883" s="7"/>
      <c r="J10883" s="7"/>
      <c r="K10883" s="7"/>
      <c r="L10883" s="7"/>
      <c r="M10883" s="7"/>
      <c r="N10883" s="7"/>
      <c r="O10883" s="7"/>
      <c r="P10883" s="7"/>
      <c r="Q10883" s="7"/>
      <c r="R10883" s="7"/>
      <c r="S10883" s="7"/>
      <c r="T10883" s="7"/>
      <c r="U10883" s="7"/>
      <c r="V10883" s="7"/>
      <c r="W10883" s="7"/>
      <c r="X10883" s="7"/>
      <c r="Y10883" s="7"/>
      <c r="Z10883" s="7"/>
      <c r="AA10883" s="7"/>
      <c r="AB10883" s="7"/>
      <c r="AC10883" s="7"/>
      <c r="AD10883" s="7"/>
      <c r="AE10883" s="7"/>
    </row>
    <row r="10885" spans="3:31" s="8" customFormat="1">
      <c r="C10885" s="15"/>
      <c r="G10885" s="7"/>
      <c r="H10885" s="7"/>
      <c r="I10885" s="7"/>
      <c r="J10885" s="7"/>
      <c r="K10885" s="7"/>
      <c r="L10885" s="7"/>
      <c r="M10885" s="7"/>
      <c r="N10885" s="7"/>
      <c r="O10885" s="7"/>
      <c r="P10885" s="7"/>
      <c r="Q10885" s="7"/>
      <c r="R10885" s="7"/>
      <c r="S10885" s="7"/>
      <c r="T10885" s="7"/>
      <c r="U10885" s="7"/>
      <c r="V10885" s="7"/>
      <c r="W10885" s="7"/>
      <c r="X10885" s="7"/>
      <c r="Y10885" s="7"/>
      <c r="Z10885" s="7"/>
      <c r="AA10885" s="7"/>
      <c r="AB10885" s="7"/>
      <c r="AC10885" s="7"/>
      <c r="AD10885" s="7"/>
      <c r="AE10885" s="7"/>
    </row>
    <row r="10887" spans="3:31" s="8" customFormat="1">
      <c r="C10887" s="15"/>
      <c r="G10887" s="7"/>
      <c r="H10887" s="7"/>
      <c r="I10887" s="7"/>
      <c r="J10887" s="7"/>
      <c r="K10887" s="7"/>
      <c r="L10887" s="7"/>
      <c r="M10887" s="7"/>
      <c r="N10887" s="7"/>
      <c r="O10887" s="7"/>
      <c r="P10887" s="7"/>
      <c r="Q10887" s="7"/>
      <c r="R10887" s="7"/>
      <c r="S10887" s="7"/>
      <c r="T10887" s="7"/>
      <c r="U10887" s="7"/>
      <c r="V10887" s="7"/>
      <c r="W10887" s="7"/>
      <c r="X10887" s="7"/>
      <c r="Y10887" s="7"/>
      <c r="Z10887" s="7"/>
      <c r="AA10887" s="7"/>
      <c r="AB10887" s="7"/>
      <c r="AC10887" s="7"/>
      <c r="AD10887" s="7"/>
      <c r="AE10887" s="7"/>
    </row>
    <row r="10889" spans="3:31" s="8" customFormat="1">
      <c r="C10889" s="15"/>
      <c r="G10889" s="7"/>
      <c r="H10889" s="7"/>
      <c r="I10889" s="7"/>
      <c r="J10889" s="7"/>
      <c r="K10889" s="7"/>
      <c r="L10889" s="7"/>
      <c r="M10889" s="7"/>
      <c r="N10889" s="7"/>
      <c r="O10889" s="7"/>
      <c r="P10889" s="7"/>
      <c r="Q10889" s="7"/>
      <c r="R10889" s="7"/>
      <c r="S10889" s="7"/>
      <c r="T10889" s="7"/>
      <c r="U10889" s="7"/>
      <c r="V10889" s="7"/>
      <c r="W10889" s="7"/>
      <c r="X10889" s="7"/>
      <c r="Y10889" s="7"/>
      <c r="Z10889" s="7"/>
      <c r="AA10889" s="7"/>
      <c r="AB10889" s="7"/>
      <c r="AC10889" s="7"/>
      <c r="AD10889" s="7"/>
      <c r="AE10889" s="7"/>
    </row>
    <row r="10891" spans="3:31" s="8" customFormat="1">
      <c r="C10891" s="15"/>
      <c r="G10891" s="7"/>
      <c r="H10891" s="7"/>
      <c r="I10891" s="7"/>
      <c r="J10891" s="7"/>
      <c r="K10891" s="7"/>
      <c r="L10891" s="7"/>
      <c r="M10891" s="7"/>
      <c r="N10891" s="7"/>
      <c r="O10891" s="7"/>
      <c r="P10891" s="7"/>
      <c r="Q10891" s="7"/>
      <c r="R10891" s="7"/>
      <c r="S10891" s="7"/>
      <c r="T10891" s="7"/>
      <c r="U10891" s="7"/>
      <c r="V10891" s="7"/>
      <c r="W10891" s="7"/>
      <c r="X10891" s="7"/>
      <c r="Y10891" s="7"/>
      <c r="Z10891" s="7"/>
      <c r="AA10891" s="7"/>
      <c r="AB10891" s="7"/>
      <c r="AC10891" s="7"/>
      <c r="AD10891" s="7"/>
      <c r="AE10891" s="7"/>
    </row>
    <row r="10893" spans="3:31" s="8" customFormat="1">
      <c r="C10893" s="15"/>
      <c r="G10893" s="7"/>
      <c r="H10893" s="7"/>
      <c r="I10893" s="7"/>
      <c r="J10893" s="7"/>
      <c r="K10893" s="7"/>
      <c r="L10893" s="7"/>
      <c r="M10893" s="7"/>
      <c r="N10893" s="7"/>
      <c r="O10893" s="7"/>
      <c r="P10893" s="7"/>
      <c r="Q10893" s="7"/>
      <c r="R10893" s="7"/>
      <c r="S10893" s="7"/>
      <c r="T10893" s="7"/>
      <c r="U10893" s="7"/>
      <c r="V10893" s="7"/>
      <c r="W10893" s="7"/>
      <c r="X10893" s="7"/>
      <c r="Y10893" s="7"/>
      <c r="Z10893" s="7"/>
      <c r="AA10893" s="7"/>
      <c r="AB10893" s="7"/>
      <c r="AC10893" s="7"/>
      <c r="AD10893" s="7"/>
      <c r="AE10893" s="7"/>
    </row>
    <row r="10895" spans="3:31" s="8" customFormat="1">
      <c r="C10895" s="15"/>
      <c r="G10895" s="7"/>
      <c r="H10895" s="7"/>
      <c r="I10895" s="7"/>
      <c r="J10895" s="7"/>
      <c r="K10895" s="7"/>
      <c r="L10895" s="7"/>
      <c r="M10895" s="7"/>
      <c r="N10895" s="7"/>
      <c r="O10895" s="7"/>
      <c r="P10895" s="7"/>
      <c r="Q10895" s="7"/>
      <c r="R10895" s="7"/>
      <c r="S10895" s="7"/>
      <c r="T10895" s="7"/>
      <c r="U10895" s="7"/>
      <c r="V10895" s="7"/>
      <c r="W10895" s="7"/>
      <c r="X10895" s="7"/>
      <c r="Y10895" s="7"/>
      <c r="Z10895" s="7"/>
      <c r="AA10895" s="7"/>
      <c r="AB10895" s="7"/>
      <c r="AC10895" s="7"/>
      <c r="AD10895" s="7"/>
      <c r="AE10895" s="7"/>
    </row>
    <row r="10897" spans="3:31" s="8" customFormat="1">
      <c r="C10897" s="15"/>
      <c r="G10897" s="7"/>
      <c r="H10897" s="7"/>
      <c r="I10897" s="7"/>
      <c r="J10897" s="7"/>
      <c r="K10897" s="7"/>
      <c r="L10897" s="7"/>
      <c r="M10897" s="7"/>
      <c r="N10897" s="7"/>
      <c r="O10897" s="7"/>
      <c r="P10897" s="7"/>
      <c r="Q10897" s="7"/>
      <c r="R10897" s="7"/>
      <c r="S10897" s="7"/>
      <c r="T10897" s="7"/>
      <c r="U10897" s="7"/>
      <c r="V10897" s="7"/>
      <c r="W10897" s="7"/>
      <c r="X10897" s="7"/>
      <c r="Y10897" s="7"/>
      <c r="Z10897" s="7"/>
      <c r="AA10897" s="7"/>
      <c r="AB10897" s="7"/>
      <c r="AC10897" s="7"/>
      <c r="AD10897" s="7"/>
      <c r="AE10897" s="7"/>
    </row>
    <row r="10899" spans="3:31" s="8" customFormat="1">
      <c r="C10899" s="15"/>
      <c r="G10899" s="7"/>
      <c r="H10899" s="7"/>
      <c r="I10899" s="7"/>
      <c r="J10899" s="7"/>
      <c r="K10899" s="7"/>
      <c r="L10899" s="7"/>
      <c r="M10899" s="7"/>
      <c r="N10899" s="7"/>
      <c r="O10899" s="7"/>
      <c r="P10899" s="7"/>
      <c r="Q10899" s="7"/>
      <c r="R10899" s="7"/>
      <c r="S10899" s="7"/>
      <c r="T10899" s="7"/>
      <c r="U10899" s="7"/>
      <c r="V10899" s="7"/>
      <c r="W10899" s="7"/>
      <c r="X10899" s="7"/>
      <c r="Y10899" s="7"/>
      <c r="Z10899" s="7"/>
      <c r="AA10899" s="7"/>
      <c r="AB10899" s="7"/>
      <c r="AC10899" s="7"/>
      <c r="AD10899" s="7"/>
      <c r="AE10899" s="7"/>
    </row>
    <row r="10901" spans="3:31" s="8" customFormat="1">
      <c r="C10901" s="15"/>
      <c r="G10901" s="7"/>
      <c r="H10901" s="7"/>
      <c r="I10901" s="7"/>
      <c r="J10901" s="7"/>
      <c r="K10901" s="7"/>
      <c r="L10901" s="7"/>
      <c r="M10901" s="7"/>
      <c r="N10901" s="7"/>
      <c r="O10901" s="7"/>
      <c r="P10901" s="7"/>
      <c r="Q10901" s="7"/>
      <c r="R10901" s="7"/>
      <c r="S10901" s="7"/>
      <c r="T10901" s="7"/>
      <c r="U10901" s="7"/>
      <c r="V10901" s="7"/>
      <c r="W10901" s="7"/>
      <c r="X10901" s="7"/>
      <c r="Y10901" s="7"/>
      <c r="Z10901" s="7"/>
      <c r="AA10901" s="7"/>
      <c r="AB10901" s="7"/>
      <c r="AC10901" s="7"/>
      <c r="AD10901" s="7"/>
      <c r="AE10901" s="7"/>
    </row>
    <row r="10903" spans="3:31" s="8" customFormat="1">
      <c r="C10903" s="15"/>
      <c r="G10903" s="7"/>
      <c r="H10903" s="7"/>
      <c r="I10903" s="7"/>
      <c r="J10903" s="7"/>
      <c r="K10903" s="7"/>
      <c r="L10903" s="7"/>
      <c r="M10903" s="7"/>
      <c r="N10903" s="7"/>
      <c r="O10903" s="7"/>
      <c r="P10903" s="7"/>
      <c r="Q10903" s="7"/>
      <c r="R10903" s="7"/>
      <c r="S10903" s="7"/>
      <c r="T10903" s="7"/>
      <c r="U10903" s="7"/>
      <c r="V10903" s="7"/>
      <c r="W10903" s="7"/>
      <c r="X10903" s="7"/>
      <c r="Y10903" s="7"/>
      <c r="Z10903" s="7"/>
      <c r="AA10903" s="7"/>
      <c r="AB10903" s="7"/>
      <c r="AC10903" s="7"/>
      <c r="AD10903" s="7"/>
      <c r="AE10903" s="7"/>
    </row>
    <row r="10905" spans="3:31" s="8" customFormat="1">
      <c r="C10905" s="15"/>
      <c r="G10905" s="7"/>
      <c r="H10905" s="7"/>
      <c r="I10905" s="7"/>
      <c r="J10905" s="7"/>
      <c r="K10905" s="7"/>
      <c r="L10905" s="7"/>
      <c r="M10905" s="7"/>
      <c r="N10905" s="7"/>
      <c r="O10905" s="7"/>
      <c r="P10905" s="7"/>
      <c r="Q10905" s="7"/>
      <c r="R10905" s="7"/>
      <c r="S10905" s="7"/>
      <c r="T10905" s="7"/>
      <c r="U10905" s="7"/>
      <c r="V10905" s="7"/>
      <c r="W10905" s="7"/>
      <c r="X10905" s="7"/>
      <c r="Y10905" s="7"/>
      <c r="Z10905" s="7"/>
      <c r="AA10905" s="7"/>
      <c r="AB10905" s="7"/>
      <c r="AC10905" s="7"/>
      <c r="AD10905" s="7"/>
      <c r="AE10905" s="7"/>
    </row>
    <row r="10907" spans="3:31" s="8" customFormat="1">
      <c r="C10907" s="15"/>
      <c r="G10907" s="7"/>
      <c r="H10907" s="7"/>
      <c r="I10907" s="7"/>
      <c r="J10907" s="7"/>
      <c r="K10907" s="7"/>
      <c r="L10907" s="7"/>
      <c r="M10907" s="7"/>
      <c r="N10907" s="7"/>
      <c r="O10907" s="7"/>
      <c r="P10907" s="7"/>
      <c r="Q10907" s="7"/>
      <c r="R10907" s="7"/>
      <c r="S10907" s="7"/>
      <c r="T10907" s="7"/>
      <c r="U10907" s="7"/>
      <c r="V10907" s="7"/>
      <c r="W10907" s="7"/>
      <c r="X10907" s="7"/>
      <c r="Y10907" s="7"/>
      <c r="Z10907" s="7"/>
      <c r="AA10907" s="7"/>
      <c r="AB10907" s="7"/>
      <c r="AC10907" s="7"/>
      <c r="AD10907" s="7"/>
      <c r="AE10907" s="7"/>
    </row>
    <row r="10909" spans="3:31" s="8" customFormat="1">
      <c r="C10909" s="15"/>
      <c r="G10909" s="7"/>
      <c r="H10909" s="7"/>
      <c r="I10909" s="7"/>
      <c r="J10909" s="7"/>
      <c r="K10909" s="7"/>
      <c r="L10909" s="7"/>
      <c r="M10909" s="7"/>
      <c r="N10909" s="7"/>
      <c r="O10909" s="7"/>
      <c r="P10909" s="7"/>
      <c r="Q10909" s="7"/>
      <c r="R10909" s="7"/>
      <c r="S10909" s="7"/>
      <c r="T10909" s="7"/>
      <c r="U10909" s="7"/>
      <c r="V10909" s="7"/>
      <c r="W10909" s="7"/>
      <c r="X10909" s="7"/>
      <c r="Y10909" s="7"/>
      <c r="Z10909" s="7"/>
      <c r="AA10909" s="7"/>
      <c r="AB10909" s="7"/>
      <c r="AC10909" s="7"/>
      <c r="AD10909" s="7"/>
      <c r="AE10909" s="7"/>
    </row>
    <row r="10911" spans="3:31" s="8" customFormat="1">
      <c r="C10911" s="15"/>
      <c r="G10911" s="7"/>
      <c r="H10911" s="7"/>
      <c r="I10911" s="7"/>
      <c r="J10911" s="7"/>
      <c r="K10911" s="7"/>
      <c r="L10911" s="7"/>
      <c r="M10911" s="7"/>
      <c r="N10911" s="7"/>
      <c r="O10911" s="7"/>
      <c r="P10911" s="7"/>
      <c r="Q10911" s="7"/>
      <c r="R10911" s="7"/>
      <c r="S10911" s="7"/>
      <c r="T10911" s="7"/>
      <c r="U10911" s="7"/>
      <c r="V10911" s="7"/>
      <c r="W10911" s="7"/>
      <c r="X10911" s="7"/>
      <c r="Y10911" s="7"/>
      <c r="Z10911" s="7"/>
      <c r="AA10911" s="7"/>
      <c r="AB10911" s="7"/>
      <c r="AC10911" s="7"/>
      <c r="AD10911" s="7"/>
      <c r="AE10911" s="7"/>
    </row>
    <row r="10913" spans="3:31" s="8" customFormat="1">
      <c r="C10913" s="15"/>
      <c r="G10913" s="7"/>
      <c r="H10913" s="7"/>
      <c r="I10913" s="7"/>
      <c r="J10913" s="7"/>
      <c r="K10913" s="7"/>
      <c r="L10913" s="7"/>
      <c r="M10913" s="7"/>
      <c r="N10913" s="7"/>
      <c r="O10913" s="7"/>
      <c r="P10913" s="7"/>
      <c r="Q10913" s="7"/>
      <c r="R10913" s="7"/>
      <c r="S10913" s="7"/>
      <c r="T10913" s="7"/>
      <c r="U10913" s="7"/>
      <c r="V10913" s="7"/>
      <c r="W10913" s="7"/>
      <c r="X10913" s="7"/>
      <c r="Y10913" s="7"/>
      <c r="Z10913" s="7"/>
      <c r="AA10913" s="7"/>
      <c r="AB10913" s="7"/>
      <c r="AC10913" s="7"/>
      <c r="AD10913" s="7"/>
      <c r="AE10913" s="7"/>
    </row>
    <row r="10915" spans="3:31" s="8" customFormat="1">
      <c r="C10915" s="15"/>
      <c r="G10915" s="7"/>
      <c r="H10915" s="7"/>
      <c r="I10915" s="7"/>
      <c r="J10915" s="7"/>
      <c r="K10915" s="7"/>
      <c r="L10915" s="7"/>
      <c r="M10915" s="7"/>
      <c r="N10915" s="7"/>
      <c r="O10915" s="7"/>
      <c r="P10915" s="7"/>
      <c r="Q10915" s="7"/>
      <c r="R10915" s="7"/>
      <c r="S10915" s="7"/>
      <c r="T10915" s="7"/>
      <c r="U10915" s="7"/>
      <c r="V10915" s="7"/>
      <c r="W10915" s="7"/>
      <c r="X10915" s="7"/>
      <c r="Y10915" s="7"/>
      <c r="Z10915" s="7"/>
      <c r="AA10915" s="7"/>
      <c r="AB10915" s="7"/>
      <c r="AC10915" s="7"/>
      <c r="AD10915" s="7"/>
      <c r="AE10915" s="7"/>
    </row>
    <row r="10917" spans="3:31" s="8" customFormat="1">
      <c r="C10917" s="15"/>
      <c r="G10917" s="7"/>
      <c r="H10917" s="7"/>
      <c r="I10917" s="7"/>
      <c r="J10917" s="7"/>
      <c r="K10917" s="7"/>
      <c r="L10917" s="7"/>
      <c r="M10917" s="7"/>
      <c r="N10917" s="7"/>
      <c r="O10917" s="7"/>
      <c r="P10917" s="7"/>
      <c r="Q10917" s="7"/>
      <c r="R10917" s="7"/>
      <c r="S10917" s="7"/>
      <c r="T10917" s="7"/>
      <c r="U10917" s="7"/>
      <c r="V10917" s="7"/>
      <c r="W10917" s="7"/>
      <c r="X10917" s="7"/>
      <c r="Y10917" s="7"/>
      <c r="Z10917" s="7"/>
      <c r="AA10917" s="7"/>
      <c r="AB10917" s="7"/>
      <c r="AC10917" s="7"/>
      <c r="AD10917" s="7"/>
      <c r="AE10917" s="7"/>
    </row>
    <row r="10919" spans="3:31" s="8" customFormat="1">
      <c r="C10919" s="15"/>
      <c r="G10919" s="7"/>
      <c r="H10919" s="7"/>
      <c r="I10919" s="7"/>
      <c r="J10919" s="7"/>
      <c r="K10919" s="7"/>
      <c r="L10919" s="7"/>
      <c r="M10919" s="7"/>
      <c r="N10919" s="7"/>
      <c r="O10919" s="7"/>
      <c r="P10919" s="7"/>
      <c r="Q10919" s="7"/>
      <c r="R10919" s="7"/>
      <c r="S10919" s="7"/>
      <c r="T10919" s="7"/>
      <c r="U10919" s="7"/>
      <c r="V10919" s="7"/>
      <c r="W10919" s="7"/>
      <c r="X10919" s="7"/>
      <c r="Y10919" s="7"/>
      <c r="Z10919" s="7"/>
      <c r="AA10919" s="7"/>
      <c r="AB10919" s="7"/>
      <c r="AC10919" s="7"/>
      <c r="AD10919" s="7"/>
      <c r="AE10919" s="7"/>
    </row>
    <row r="10921" spans="3:31" s="8" customFormat="1">
      <c r="C10921" s="15"/>
      <c r="G10921" s="7"/>
      <c r="H10921" s="7"/>
      <c r="I10921" s="7"/>
      <c r="J10921" s="7"/>
      <c r="K10921" s="7"/>
      <c r="L10921" s="7"/>
      <c r="M10921" s="7"/>
      <c r="N10921" s="7"/>
      <c r="O10921" s="7"/>
      <c r="P10921" s="7"/>
      <c r="Q10921" s="7"/>
      <c r="R10921" s="7"/>
      <c r="S10921" s="7"/>
      <c r="T10921" s="7"/>
      <c r="U10921" s="7"/>
      <c r="V10921" s="7"/>
      <c r="W10921" s="7"/>
      <c r="X10921" s="7"/>
      <c r="Y10921" s="7"/>
      <c r="Z10921" s="7"/>
      <c r="AA10921" s="7"/>
      <c r="AB10921" s="7"/>
      <c r="AC10921" s="7"/>
      <c r="AD10921" s="7"/>
      <c r="AE10921" s="7"/>
    </row>
    <row r="10923" spans="3:31" s="8" customFormat="1">
      <c r="C10923" s="15"/>
      <c r="G10923" s="7"/>
      <c r="H10923" s="7"/>
      <c r="I10923" s="7"/>
      <c r="J10923" s="7"/>
      <c r="K10923" s="7"/>
      <c r="L10923" s="7"/>
      <c r="M10923" s="7"/>
      <c r="N10923" s="7"/>
      <c r="O10923" s="7"/>
      <c r="P10923" s="7"/>
      <c r="Q10923" s="7"/>
      <c r="R10923" s="7"/>
      <c r="S10923" s="7"/>
      <c r="T10923" s="7"/>
      <c r="U10923" s="7"/>
      <c r="V10923" s="7"/>
      <c r="W10923" s="7"/>
      <c r="X10923" s="7"/>
      <c r="Y10923" s="7"/>
      <c r="Z10923" s="7"/>
      <c r="AA10923" s="7"/>
      <c r="AB10923" s="7"/>
      <c r="AC10923" s="7"/>
      <c r="AD10923" s="7"/>
      <c r="AE10923" s="7"/>
    </row>
    <row r="10925" spans="3:31" s="8" customFormat="1">
      <c r="C10925" s="15"/>
      <c r="G10925" s="7"/>
      <c r="H10925" s="7"/>
      <c r="I10925" s="7"/>
      <c r="J10925" s="7"/>
      <c r="K10925" s="7"/>
      <c r="L10925" s="7"/>
      <c r="M10925" s="7"/>
      <c r="N10925" s="7"/>
      <c r="O10925" s="7"/>
      <c r="P10925" s="7"/>
      <c r="Q10925" s="7"/>
      <c r="R10925" s="7"/>
      <c r="S10925" s="7"/>
      <c r="T10925" s="7"/>
      <c r="U10925" s="7"/>
      <c r="V10925" s="7"/>
      <c r="W10925" s="7"/>
      <c r="X10925" s="7"/>
      <c r="Y10925" s="7"/>
      <c r="Z10925" s="7"/>
      <c r="AA10925" s="7"/>
      <c r="AB10925" s="7"/>
      <c r="AC10925" s="7"/>
      <c r="AD10925" s="7"/>
      <c r="AE10925" s="7"/>
    </row>
    <row r="10927" spans="3:31" s="8" customFormat="1">
      <c r="C10927" s="15"/>
      <c r="G10927" s="7"/>
      <c r="H10927" s="7"/>
      <c r="I10927" s="7"/>
      <c r="J10927" s="7"/>
      <c r="K10927" s="7"/>
      <c r="L10927" s="7"/>
      <c r="M10927" s="7"/>
      <c r="N10927" s="7"/>
      <c r="O10927" s="7"/>
      <c r="P10927" s="7"/>
      <c r="Q10927" s="7"/>
      <c r="R10927" s="7"/>
      <c r="S10927" s="7"/>
      <c r="T10927" s="7"/>
      <c r="U10927" s="7"/>
      <c r="V10927" s="7"/>
      <c r="W10927" s="7"/>
      <c r="X10927" s="7"/>
      <c r="Y10927" s="7"/>
      <c r="Z10927" s="7"/>
      <c r="AA10927" s="7"/>
      <c r="AB10927" s="7"/>
      <c r="AC10927" s="7"/>
      <c r="AD10927" s="7"/>
      <c r="AE10927" s="7"/>
    </row>
    <row r="10929" spans="3:31" s="8" customFormat="1">
      <c r="C10929" s="15"/>
      <c r="G10929" s="7"/>
      <c r="H10929" s="7"/>
      <c r="I10929" s="7"/>
      <c r="J10929" s="7"/>
      <c r="K10929" s="7"/>
      <c r="L10929" s="7"/>
      <c r="M10929" s="7"/>
      <c r="N10929" s="7"/>
      <c r="O10929" s="7"/>
      <c r="P10929" s="7"/>
      <c r="Q10929" s="7"/>
      <c r="R10929" s="7"/>
      <c r="S10929" s="7"/>
      <c r="T10929" s="7"/>
      <c r="U10929" s="7"/>
      <c r="V10929" s="7"/>
      <c r="W10929" s="7"/>
      <c r="X10929" s="7"/>
      <c r="Y10929" s="7"/>
      <c r="Z10929" s="7"/>
      <c r="AA10929" s="7"/>
      <c r="AB10929" s="7"/>
      <c r="AC10929" s="7"/>
      <c r="AD10929" s="7"/>
      <c r="AE10929" s="7"/>
    </row>
    <row r="10931" spans="3:31" s="8" customFormat="1">
      <c r="C10931" s="15"/>
      <c r="G10931" s="7"/>
      <c r="H10931" s="7"/>
      <c r="I10931" s="7"/>
      <c r="J10931" s="7"/>
      <c r="K10931" s="7"/>
      <c r="L10931" s="7"/>
      <c r="M10931" s="7"/>
      <c r="N10931" s="7"/>
      <c r="O10931" s="7"/>
      <c r="P10931" s="7"/>
      <c r="Q10931" s="7"/>
      <c r="R10931" s="7"/>
      <c r="S10931" s="7"/>
      <c r="T10931" s="7"/>
      <c r="U10931" s="7"/>
      <c r="V10931" s="7"/>
      <c r="W10931" s="7"/>
      <c r="X10931" s="7"/>
      <c r="Y10931" s="7"/>
      <c r="Z10931" s="7"/>
      <c r="AA10931" s="7"/>
      <c r="AB10931" s="7"/>
      <c r="AC10931" s="7"/>
      <c r="AD10931" s="7"/>
      <c r="AE10931" s="7"/>
    </row>
    <row r="10933" spans="3:31" s="8" customFormat="1">
      <c r="C10933" s="15"/>
      <c r="G10933" s="7"/>
      <c r="H10933" s="7"/>
      <c r="I10933" s="7"/>
      <c r="J10933" s="7"/>
      <c r="K10933" s="7"/>
      <c r="L10933" s="7"/>
      <c r="M10933" s="7"/>
      <c r="N10933" s="7"/>
      <c r="O10933" s="7"/>
      <c r="P10933" s="7"/>
      <c r="Q10933" s="7"/>
      <c r="R10933" s="7"/>
      <c r="S10933" s="7"/>
      <c r="T10933" s="7"/>
      <c r="U10933" s="7"/>
      <c r="V10933" s="7"/>
      <c r="W10933" s="7"/>
      <c r="X10933" s="7"/>
      <c r="Y10933" s="7"/>
      <c r="Z10933" s="7"/>
      <c r="AA10933" s="7"/>
      <c r="AB10933" s="7"/>
      <c r="AC10933" s="7"/>
      <c r="AD10933" s="7"/>
      <c r="AE10933" s="7"/>
    </row>
    <row r="10935" spans="3:31" s="8" customFormat="1">
      <c r="C10935" s="15"/>
      <c r="G10935" s="7"/>
      <c r="H10935" s="7"/>
      <c r="I10935" s="7"/>
      <c r="J10935" s="7"/>
      <c r="K10935" s="7"/>
      <c r="L10935" s="7"/>
      <c r="M10935" s="7"/>
      <c r="N10935" s="7"/>
      <c r="O10935" s="7"/>
      <c r="P10935" s="7"/>
      <c r="Q10935" s="7"/>
      <c r="R10935" s="7"/>
      <c r="S10935" s="7"/>
      <c r="T10935" s="7"/>
      <c r="U10935" s="7"/>
      <c r="V10935" s="7"/>
      <c r="W10935" s="7"/>
      <c r="X10935" s="7"/>
      <c r="Y10935" s="7"/>
      <c r="Z10935" s="7"/>
      <c r="AA10935" s="7"/>
      <c r="AB10935" s="7"/>
      <c r="AC10935" s="7"/>
      <c r="AD10935" s="7"/>
      <c r="AE10935" s="7"/>
    </row>
    <row r="10937" spans="3:31" s="8" customFormat="1">
      <c r="C10937" s="15"/>
      <c r="G10937" s="7"/>
      <c r="H10937" s="7"/>
      <c r="I10937" s="7"/>
      <c r="J10937" s="7"/>
      <c r="K10937" s="7"/>
      <c r="L10937" s="7"/>
      <c r="M10937" s="7"/>
      <c r="N10937" s="7"/>
      <c r="O10937" s="7"/>
      <c r="P10937" s="7"/>
      <c r="Q10937" s="7"/>
      <c r="R10937" s="7"/>
      <c r="S10937" s="7"/>
      <c r="T10937" s="7"/>
      <c r="U10937" s="7"/>
      <c r="V10937" s="7"/>
      <c r="W10937" s="7"/>
      <c r="X10937" s="7"/>
      <c r="Y10937" s="7"/>
      <c r="Z10937" s="7"/>
      <c r="AA10937" s="7"/>
      <c r="AB10937" s="7"/>
      <c r="AC10937" s="7"/>
      <c r="AD10937" s="7"/>
      <c r="AE10937" s="7"/>
    </row>
    <row r="10939" spans="3:31" s="8" customFormat="1">
      <c r="C10939" s="15"/>
      <c r="G10939" s="7"/>
      <c r="H10939" s="7"/>
      <c r="I10939" s="7"/>
      <c r="J10939" s="7"/>
      <c r="K10939" s="7"/>
      <c r="L10939" s="7"/>
      <c r="M10939" s="7"/>
      <c r="N10939" s="7"/>
      <c r="O10939" s="7"/>
      <c r="P10939" s="7"/>
      <c r="Q10939" s="7"/>
      <c r="R10939" s="7"/>
      <c r="S10939" s="7"/>
      <c r="T10939" s="7"/>
      <c r="U10939" s="7"/>
      <c r="V10939" s="7"/>
      <c r="W10939" s="7"/>
      <c r="X10939" s="7"/>
      <c r="Y10939" s="7"/>
      <c r="Z10939" s="7"/>
      <c r="AA10939" s="7"/>
      <c r="AB10939" s="7"/>
      <c r="AC10939" s="7"/>
      <c r="AD10939" s="7"/>
      <c r="AE10939" s="7"/>
    </row>
    <row r="10941" spans="3:31" s="8" customFormat="1">
      <c r="C10941" s="15"/>
      <c r="G10941" s="7"/>
      <c r="H10941" s="7"/>
      <c r="I10941" s="7"/>
      <c r="J10941" s="7"/>
      <c r="K10941" s="7"/>
      <c r="L10941" s="7"/>
      <c r="M10941" s="7"/>
      <c r="N10941" s="7"/>
      <c r="O10941" s="7"/>
      <c r="P10941" s="7"/>
      <c r="Q10941" s="7"/>
      <c r="R10941" s="7"/>
      <c r="S10941" s="7"/>
      <c r="T10941" s="7"/>
      <c r="U10941" s="7"/>
      <c r="V10941" s="7"/>
      <c r="W10941" s="7"/>
      <c r="X10941" s="7"/>
      <c r="Y10941" s="7"/>
      <c r="Z10941" s="7"/>
      <c r="AA10941" s="7"/>
      <c r="AB10941" s="7"/>
      <c r="AC10941" s="7"/>
      <c r="AD10941" s="7"/>
      <c r="AE10941" s="7"/>
    </row>
    <row r="10943" spans="3:31" s="8" customFormat="1">
      <c r="C10943" s="15"/>
      <c r="G10943" s="7"/>
      <c r="H10943" s="7"/>
      <c r="I10943" s="7"/>
      <c r="J10943" s="7"/>
      <c r="K10943" s="7"/>
      <c r="L10943" s="7"/>
      <c r="M10943" s="7"/>
      <c r="N10943" s="7"/>
      <c r="O10943" s="7"/>
      <c r="P10943" s="7"/>
      <c r="Q10943" s="7"/>
      <c r="R10943" s="7"/>
      <c r="S10943" s="7"/>
      <c r="T10943" s="7"/>
      <c r="U10943" s="7"/>
      <c r="V10943" s="7"/>
      <c r="W10943" s="7"/>
      <c r="X10943" s="7"/>
      <c r="Y10943" s="7"/>
      <c r="Z10943" s="7"/>
      <c r="AA10943" s="7"/>
      <c r="AB10943" s="7"/>
      <c r="AC10943" s="7"/>
      <c r="AD10943" s="7"/>
      <c r="AE10943" s="7"/>
    </row>
    <row r="10945" spans="3:31" s="8" customFormat="1">
      <c r="C10945" s="15"/>
      <c r="G10945" s="7"/>
      <c r="H10945" s="7"/>
      <c r="I10945" s="7"/>
      <c r="J10945" s="7"/>
      <c r="K10945" s="7"/>
      <c r="L10945" s="7"/>
      <c r="M10945" s="7"/>
      <c r="N10945" s="7"/>
      <c r="O10945" s="7"/>
      <c r="P10945" s="7"/>
      <c r="Q10945" s="7"/>
      <c r="R10945" s="7"/>
      <c r="S10945" s="7"/>
      <c r="T10945" s="7"/>
      <c r="U10945" s="7"/>
      <c r="V10945" s="7"/>
      <c r="W10945" s="7"/>
      <c r="X10945" s="7"/>
      <c r="Y10945" s="7"/>
      <c r="Z10945" s="7"/>
      <c r="AA10945" s="7"/>
      <c r="AB10945" s="7"/>
      <c r="AC10945" s="7"/>
      <c r="AD10945" s="7"/>
      <c r="AE10945" s="7"/>
    </row>
    <row r="10947" spans="3:31" s="8" customFormat="1">
      <c r="C10947" s="15"/>
      <c r="G10947" s="7"/>
      <c r="H10947" s="7"/>
      <c r="I10947" s="7"/>
      <c r="J10947" s="7"/>
      <c r="K10947" s="7"/>
      <c r="L10947" s="7"/>
      <c r="M10947" s="7"/>
      <c r="N10947" s="7"/>
      <c r="O10947" s="7"/>
      <c r="P10947" s="7"/>
      <c r="Q10947" s="7"/>
      <c r="R10947" s="7"/>
      <c r="S10947" s="7"/>
      <c r="T10947" s="7"/>
      <c r="U10947" s="7"/>
      <c r="V10947" s="7"/>
      <c r="W10947" s="7"/>
      <c r="X10947" s="7"/>
      <c r="Y10947" s="7"/>
      <c r="Z10947" s="7"/>
      <c r="AA10947" s="7"/>
      <c r="AB10947" s="7"/>
      <c r="AC10947" s="7"/>
      <c r="AD10947" s="7"/>
      <c r="AE10947" s="7"/>
    </row>
    <row r="10949" spans="3:31" s="8" customFormat="1">
      <c r="C10949" s="15"/>
      <c r="G10949" s="7"/>
      <c r="H10949" s="7"/>
      <c r="I10949" s="7"/>
      <c r="J10949" s="7"/>
      <c r="K10949" s="7"/>
      <c r="L10949" s="7"/>
      <c r="M10949" s="7"/>
      <c r="N10949" s="7"/>
      <c r="O10949" s="7"/>
      <c r="P10949" s="7"/>
      <c r="Q10949" s="7"/>
      <c r="R10949" s="7"/>
      <c r="S10949" s="7"/>
      <c r="T10949" s="7"/>
      <c r="U10949" s="7"/>
      <c r="V10949" s="7"/>
      <c r="W10949" s="7"/>
      <c r="X10949" s="7"/>
      <c r="Y10949" s="7"/>
      <c r="Z10949" s="7"/>
      <c r="AA10949" s="7"/>
      <c r="AB10949" s="7"/>
      <c r="AC10949" s="7"/>
      <c r="AD10949" s="7"/>
      <c r="AE10949" s="7"/>
    </row>
    <row r="10951" spans="3:31" s="8" customFormat="1">
      <c r="C10951" s="15"/>
      <c r="G10951" s="7"/>
      <c r="H10951" s="7"/>
      <c r="I10951" s="7"/>
      <c r="J10951" s="7"/>
      <c r="K10951" s="7"/>
      <c r="L10951" s="7"/>
      <c r="M10951" s="7"/>
      <c r="N10951" s="7"/>
      <c r="O10951" s="7"/>
      <c r="P10951" s="7"/>
      <c r="Q10951" s="7"/>
      <c r="R10951" s="7"/>
      <c r="S10951" s="7"/>
      <c r="T10951" s="7"/>
      <c r="U10951" s="7"/>
      <c r="V10951" s="7"/>
      <c r="W10951" s="7"/>
      <c r="X10951" s="7"/>
      <c r="Y10951" s="7"/>
      <c r="Z10951" s="7"/>
      <c r="AA10951" s="7"/>
      <c r="AB10951" s="7"/>
      <c r="AC10951" s="7"/>
      <c r="AD10951" s="7"/>
      <c r="AE10951" s="7"/>
    </row>
    <row r="10953" spans="3:31" s="8" customFormat="1">
      <c r="C10953" s="15"/>
      <c r="G10953" s="7"/>
      <c r="H10953" s="7"/>
      <c r="I10953" s="7"/>
      <c r="J10953" s="7"/>
      <c r="K10953" s="7"/>
      <c r="L10953" s="7"/>
      <c r="M10953" s="7"/>
      <c r="N10953" s="7"/>
      <c r="O10953" s="7"/>
      <c r="P10953" s="7"/>
      <c r="Q10953" s="7"/>
      <c r="R10953" s="7"/>
      <c r="S10953" s="7"/>
      <c r="T10953" s="7"/>
      <c r="U10953" s="7"/>
      <c r="V10953" s="7"/>
      <c r="W10953" s="7"/>
      <c r="X10953" s="7"/>
      <c r="Y10953" s="7"/>
      <c r="Z10953" s="7"/>
      <c r="AA10953" s="7"/>
      <c r="AB10953" s="7"/>
      <c r="AC10953" s="7"/>
      <c r="AD10953" s="7"/>
      <c r="AE10953" s="7"/>
    </row>
    <row r="10955" spans="3:31" s="8" customFormat="1">
      <c r="C10955" s="15"/>
      <c r="G10955" s="7"/>
      <c r="H10955" s="7"/>
      <c r="I10955" s="7"/>
      <c r="J10955" s="7"/>
      <c r="K10955" s="7"/>
      <c r="L10955" s="7"/>
      <c r="M10955" s="7"/>
      <c r="N10955" s="7"/>
      <c r="O10955" s="7"/>
      <c r="P10955" s="7"/>
      <c r="Q10955" s="7"/>
      <c r="R10955" s="7"/>
      <c r="S10955" s="7"/>
      <c r="T10955" s="7"/>
      <c r="U10955" s="7"/>
      <c r="V10955" s="7"/>
      <c r="W10955" s="7"/>
      <c r="X10955" s="7"/>
      <c r="Y10955" s="7"/>
      <c r="Z10955" s="7"/>
      <c r="AA10955" s="7"/>
      <c r="AB10955" s="7"/>
      <c r="AC10955" s="7"/>
      <c r="AD10955" s="7"/>
      <c r="AE10955" s="7"/>
    </row>
    <row r="10957" spans="3:31" s="8" customFormat="1">
      <c r="C10957" s="15"/>
      <c r="G10957" s="7"/>
      <c r="H10957" s="7"/>
      <c r="I10957" s="7"/>
      <c r="J10957" s="7"/>
      <c r="K10957" s="7"/>
      <c r="L10957" s="7"/>
      <c r="M10957" s="7"/>
      <c r="N10957" s="7"/>
      <c r="O10957" s="7"/>
      <c r="P10957" s="7"/>
      <c r="Q10957" s="7"/>
      <c r="R10957" s="7"/>
      <c r="S10957" s="7"/>
      <c r="T10957" s="7"/>
      <c r="U10957" s="7"/>
      <c r="V10957" s="7"/>
      <c r="W10957" s="7"/>
      <c r="X10957" s="7"/>
      <c r="Y10957" s="7"/>
      <c r="Z10957" s="7"/>
      <c r="AA10957" s="7"/>
      <c r="AB10957" s="7"/>
      <c r="AC10957" s="7"/>
      <c r="AD10957" s="7"/>
      <c r="AE10957" s="7"/>
    </row>
    <row r="10959" spans="3:31" s="8" customFormat="1">
      <c r="C10959" s="15"/>
      <c r="G10959" s="7"/>
      <c r="H10959" s="7"/>
      <c r="I10959" s="7"/>
      <c r="J10959" s="7"/>
      <c r="K10959" s="7"/>
      <c r="L10959" s="7"/>
      <c r="M10959" s="7"/>
      <c r="N10959" s="7"/>
      <c r="O10959" s="7"/>
      <c r="P10959" s="7"/>
      <c r="Q10959" s="7"/>
      <c r="R10959" s="7"/>
      <c r="S10959" s="7"/>
      <c r="T10959" s="7"/>
      <c r="U10959" s="7"/>
      <c r="V10959" s="7"/>
      <c r="W10959" s="7"/>
      <c r="X10959" s="7"/>
      <c r="Y10959" s="7"/>
      <c r="Z10959" s="7"/>
      <c r="AA10959" s="7"/>
      <c r="AB10959" s="7"/>
      <c r="AC10959" s="7"/>
      <c r="AD10959" s="7"/>
      <c r="AE10959" s="7"/>
    </row>
    <row r="10961" spans="3:31" s="8" customFormat="1">
      <c r="C10961" s="15"/>
      <c r="G10961" s="7"/>
      <c r="H10961" s="7"/>
      <c r="I10961" s="7"/>
      <c r="J10961" s="7"/>
      <c r="K10961" s="7"/>
      <c r="L10961" s="7"/>
      <c r="M10961" s="7"/>
      <c r="N10961" s="7"/>
      <c r="O10961" s="7"/>
      <c r="P10961" s="7"/>
      <c r="Q10961" s="7"/>
      <c r="R10961" s="7"/>
      <c r="S10961" s="7"/>
      <c r="T10961" s="7"/>
      <c r="U10961" s="7"/>
      <c r="V10961" s="7"/>
      <c r="W10961" s="7"/>
      <c r="X10961" s="7"/>
      <c r="Y10961" s="7"/>
      <c r="Z10961" s="7"/>
      <c r="AA10961" s="7"/>
      <c r="AB10961" s="7"/>
      <c r="AC10961" s="7"/>
      <c r="AD10961" s="7"/>
      <c r="AE10961" s="7"/>
    </row>
    <row r="10963" spans="3:31" s="8" customFormat="1">
      <c r="C10963" s="15"/>
      <c r="G10963" s="7"/>
      <c r="H10963" s="7"/>
      <c r="I10963" s="7"/>
      <c r="J10963" s="7"/>
      <c r="K10963" s="7"/>
      <c r="L10963" s="7"/>
      <c r="M10963" s="7"/>
      <c r="N10963" s="7"/>
      <c r="O10963" s="7"/>
      <c r="P10963" s="7"/>
      <c r="Q10963" s="7"/>
      <c r="R10963" s="7"/>
      <c r="S10963" s="7"/>
      <c r="T10963" s="7"/>
      <c r="U10963" s="7"/>
      <c r="V10963" s="7"/>
      <c r="W10963" s="7"/>
      <c r="X10963" s="7"/>
      <c r="Y10963" s="7"/>
      <c r="Z10963" s="7"/>
      <c r="AA10963" s="7"/>
      <c r="AB10963" s="7"/>
      <c r="AC10963" s="7"/>
      <c r="AD10963" s="7"/>
      <c r="AE10963" s="7"/>
    </row>
    <row r="10965" spans="3:31" s="8" customFormat="1">
      <c r="C10965" s="15"/>
      <c r="G10965" s="7"/>
      <c r="H10965" s="7"/>
      <c r="I10965" s="7"/>
      <c r="J10965" s="7"/>
      <c r="K10965" s="7"/>
      <c r="L10965" s="7"/>
      <c r="M10965" s="7"/>
      <c r="N10965" s="7"/>
      <c r="O10965" s="7"/>
      <c r="P10965" s="7"/>
      <c r="Q10965" s="7"/>
      <c r="R10965" s="7"/>
      <c r="S10965" s="7"/>
      <c r="T10965" s="7"/>
      <c r="U10965" s="7"/>
      <c r="V10965" s="7"/>
      <c r="W10965" s="7"/>
      <c r="X10965" s="7"/>
      <c r="Y10965" s="7"/>
      <c r="Z10965" s="7"/>
      <c r="AA10965" s="7"/>
      <c r="AB10965" s="7"/>
      <c r="AC10965" s="7"/>
      <c r="AD10965" s="7"/>
      <c r="AE10965" s="7"/>
    </row>
    <row r="10967" spans="3:31" s="8" customFormat="1">
      <c r="C10967" s="15"/>
      <c r="G10967" s="7"/>
      <c r="H10967" s="7"/>
      <c r="I10967" s="7"/>
      <c r="J10967" s="7"/>
      <c r="K10967" s="7"/>
      <c r="L10967" s="7"/>
      <c r="M10967" s="7"/>
      <c r="N10967" s="7"/>
      <c r="O10967" s="7"/>
      <c r="P10967" s="7"/>
      <c r="Q10967" s="7"/>
      <c r="R10967" s="7"/>
      <c r="S10967" s="7"/>
      <c r="T10967" s="7"/>
      <c r="U10967" s="7"/>
      <c r="V10967" s="7"/>
      <c r="W10967" s="7"/>
      <c r="X10967" s="7"/>
      <c r="Y10967" s="7"/>
      <c r="Z10967" s="7"/>
      <c r="AA10967" s="7"/>
      <c r="AB10967" s="7"/>
      <c r="AC10967" s="7"/>
      <c r="AD10967" s="7"/>
      <c r="AE10967" s="7"/>
    </row>
    <row r="10969" spans="3:31" s="8" customFormat="1">
      <c r="C10969" s="15"/>
      <c r="G10969" s="7"/>
      <c r="H10969" s="7"/>
      <c r="I10969" s="7"/>
      <c r="J10969" s="7"/>
      <c r="K10969" s="7"/>
      <c r="L10969" s="7"/>
      <c r="M10969" s="7"/>
      <c r="N10969" s="7"/>
      <c r="O10969" s="7"/>
      <c r="P10969" s="7"/>
      <c r="Q10969" s="7"/>
      <c r="R10969" s="7"/>
      <c r="S10969" s="7"/>
      <c r="T10969" s="7"/>
      <c r="U10969" s="7"/>
      <c r="V10969" s="7"/>
      <c r="W10969" s="7"/>
      <c r="X10969" s="7"/>
      <c r="Y10969" s="7"/>
      <c r="Z10969" s="7"/>
      <c r="AA10969" s="7"/>
      <c r="AB10969" s="7"/>
      <c r="AC10969" s="7"/>
      <c r="AD10969" s="7"/>
      <c r="AE10969" s="7"/>
    </row>
    <row r="10971" spans="3:31" s="8" customFormat="1">
      <c r="C10971" s="15"/>
      <c r="G10971" s="7"/>
      <c r="H10971" s="7"/>
      <c r="I10971" s="7"/>
      <c r="J10971" s="7"/>
      <c r="K10971" s="7"/>
      <c r="L10971" s="7"/>
      <c r="M10971" s="7"/>
      <c r="N10971" s="7"/>
      <c r="O10971" s="7"/>
      <c r="P10971" s="7"/>
      <c r="Q10971" s="7"/>
      <c r="R10971" s="7"/>
      <c r="S10971" s="7"/>
      <c r="T10971" s="7"/>
      <c r="U10971" s="7"/>
      <c r="V10971" s="7"/>
      <c r="W10971" s="7"/>
      <c r="X10971" s="7"/>
      <c r="Y10971" s="7"/>
      <c r="Z10971" s="7"/>
      <c r="AA10971" s="7"/>
      <c r="AB10971" s="7"/>
      <c r="AC10971" s="7"/>
      <c r="AD10971" s="7"/>
      <c r="AE10971" s="7"/>
    </row>
    <row r="10973" spans="3:31" s="8" customFormat="1">
      <c r="C10973" s="15"/>
      <c r="G10973" s="7"/>
      <c r="H10973" s="7"/>
      <c r="I10973" s="7"/>
      <c r="J10973" s="7"/>
      <c r="K10973" s="7"/>
      <c r="L10973" s="7"/>
      <c r="M10973" s="7"/>
      <c r="N10973" s="7"/>
      <c r="O10973" s="7"/>
      <c r="P10973" s="7"/>
      <c r="Q10973" s="7"/>
      <c r="R10973" s="7"/>
      <c r="S10973" s="7"/>
      <c r="T10973" s="7"/>
      <c r="U10973" s="7"/>
      <c r="V10973" s="7"/>
      <c r="W10973" s="7"/>
      <c r="X10973" s="7"/>
      <c r="Y10973" s="7"/>
      <c r="Z10973" s="7"/>
      <c r="AA10973" s="7"/>
      <c r="AB10973" s="7"/>
      <c r="AC10973" s="7"/>
      <c r="AD10973" s="7"/>
      <c r="AE10973" s="7"/>
    </row>
    <row r="10975" spans="3:31" s="8" customFormat="1">
      <c r="C10975" s="15"/>
      <c r="G10975" s="7"/>
      <c r="H10975" s="7"/>
      <c r="I10975" s="7"/>
      <c r="J10975" s="7"/>
      <c r="K10975" s="7"/>
      <c r="L10975" s="7"/>
      <c r="M10975" s="7"/>
      <c r="N10975" s="7"/>
      <c r="O10975" s="7"/>
      <c r="P10975" s="7"/>
      <c r="Q10975" s="7"/>
      <c r="R10975" s="7"/>
      <c r="S10975" s="7"/>
      <c r="T10975" s="7"/>
      <c r="U10975" s="7"/>
      <c r="V10975" s="7"/>
      <c r="W10975" s="7"/>
      <c r="X10975" s="7"/>
      <c r="Y10975" s="7"/>
      <c r="Z10975" s="7"/>
      <c r="AA10975" s="7"/>
      <c r="AB10975" s="7"/>
      <c r="AC10975" s="7"/>
      <c r="AD10975" s="7"/>
      <c r="AE10975" s="7"/>
    </row>
    <row r="10977" spans="3:31" s="8" customFormat="1">
      <c r="C10977" s="15"/>
      <c r="G10977" s="7"/>
      <c r="H10977" s="7"/>
      <c r="I10977" s="7"/>
      <c r="J10977" s="7"/>
      <c r="K10977" s="7"/>
      <c r="L10977" s="7"/>
      <c r="M10977" s="7"/>
      <c r="N10977" s="7"/>
      <c r="O10977" s="7"/>
      <c r="P10977" s="7"/>
      <c r="Q10977" s="7"/>
      <c r="R10977" s="7"/>
      <c r="S10977" s="7"/>
      <c r="T10977" s="7"/>
      <c r="U10977" s="7"/>
      <c r="V10977" s="7"/>
      <c r="W10977" s="7"/>
      <c r="X10977" s="7"/>
      <c r="Y10977" s="7"/>
      <c r="Z10977" s="7"/>
      <c r="AA10977" s="7"/>
      <c r="AB10977" s="7"/>
      <c r="AC10977" s="7"/>
      <c r="AD10977" s="7"/>
      <c r="AE10977" s="7"/>
    </row>
    <row r="10979" spans="3:31" s="8" customFormat="1">
      <c r="C10979" s="15"/>
      <c r="G10979" s="7"/>
      <c r="H10979" s="7"/>
      <c r="I10979" s="7"/>
      <c r="J10979" s="7"/>
      <c r="K10979" s="7"/>
      <c r="L10979" s="7"/>
      <c r="M10979" s="7"/>
      <c r="N10979" s="7"/>
      <c r="O10979" s="7"/>
      <c r="P10979" s="7"/>
      <c r="Q10979" s="7"/>
      <c r="R10979" s="7"/>
      <c r="S10979" s="7"/>
      <c r="T10979" s="7"/>
      <c r="U10979" s="7"/>
      <c r="V10979" s="7"/>
      <c r="W10979" s="7"/>
      <c r="X10979" s="7"/>
      <c r="Y10979" s="7"/>
      <c r="Z10979" s="7"/>
      <c r="AA10979" s="7"/>
      <c r="AB10979" s="7"/>
      <c r="AC10979" s="7"/>
      <c r="AD10979" s="7"/>
      <c r="AE10979" s="7"/>
    </row>
    <row r="10981" spans="3:31" s="8" customFormat="1">
      <c r="C10981" s="15"/>
      <c r="G10981" s="7"/>
      <c r="H10981" s="7"/>
      <c r="I10981" s="7"/>
      <c r="J10981" s="7"/>
      <c r="K10981" s="7"/>
      <c r="L10981" s="7"/>
      <c r="M10981" s="7"/>
      <c r="N10981" s="7"/>
      <c r="O10981" s="7"/>
      <c r="P10981" s="7"/>
      <c r="Q10981" s="7"/>
      <c r="R10981" s="7"/>
      <c r="S10981" s="7"/>
      <c r="T10981" s="7"/>
      <c r="U10981" s="7"/>
      <c r="V10981" s="7"/>
      <c r="W10981" s="7"/>
      <c r="X10981" s="7"/>
      <c r="Y10981" s="7"/>
      <c r="Z10981" s="7"/>
      <c r="AA10981" s="7"/>
      <c r="AB10981" s="7"/>
      <c r="AC10981" s="7"/>
      <c r="AD10981" s="7"/>
      <c r="AE10981" s="7"/>
    </row>
    <row r="10983" spans="3:31" s="8" customFormat="1">
      <c r="C10983" s="15"/>
      <c r="G10983" s="7"/>
      <c r="H10983" s="7"/>
      <c r="I10983" s="7"/>
      <c r="J10983" s="7"/>
      <c r="K10983" s="7"/>
      <c r="L10983" s="7"/>
      <c r="M10983" s="7"/>
      <c r="N10983" s="7"/>
      <c r="O10983" s="7"/>
      <c r="P10983" s="7"/>
      <c r="Q10983" s="7"/>
      <c r="R10983" s="7"/>
      <c r="S10983" s="7"/>
      <c r="T10983" s="7"/>
      <c r="U10983" s="7"/>
      <c r="V10983" s="7"/>
      <c r="W10983" s="7"/>
      <c r="X10983" s="7"/>
      <c r="Y10983" s="7"/>
      <c r="Z10983" s="7"/>
      <c r="AA10983" s="7"/>
      <c r="AB10983" s="7"/>
      <c r="AC10983" s="7"/>
      <c r="AD10983" s="7"/>
      <c r="AE10983" s="7"/>
    </row>
    <row r="10985" spans="3:31" s="8" customFormat="1">
      <c r="C10985" s="15"/>
      <c r="G10985" s="7"/>
      <c r="H10985" s="7"/>
      <c r="I10985" s="7"/>
      <c r="J10985" s="7"/>
      <c r="K10985" s="7"/>
      <c r="L10985" s="7"/>
      <c r="M10985" s="7"/>
      <c r="N10985" s="7"/>
      <c r="O10985" s="7"/>
      <c r="P10985" s="7"/>
      <c r="Q10985" s="7"/>
      <c r="R10985" s="7"/>
      <c r="S10985" s="7"/>
      <c r="T10985" s="7"/>
      <c r="U10985" s="7"/>
      <c r="V10985" s="7"/>
      <c r="W10985" s="7"/>
      <c r="X10985" s="7"/>
      <c r="Y10985" s="7"/>
      <c r="Z10985" s="7"/>
      <c r="AA10985" s="7"/>
      <c r="AB10985" s="7"/>
      <c r="AC10985" s="7"/>
      <c r="AD10985" s="7"/>
      <c r="AE10985" s="7"/>
    </row>
    <row r="10987" spans="3:31" s="8" customFormat="1">
      <c r="C10987" s="15"/>
      <c r="G10987" s="7"/>
      <c r="H10987" s="7"/>
      <c r="I10987" s="7"/>
      <c r="J10987" s="7"/>
      <c r="K10987" s="7"/>
      <c r="L10987" s="7"/>
      <c r="M10987" s="7"/>
      <c r="N10987" s="7"/>
      <c r="O10987" s="7"/>
      <c r="P10987" s="7"/>
      <c r="Q10987" s="7"/>
      <c r="R10987" s="7"/>
      <c r="S10987" s="7"/>
      <c r="T10987" s="7"/>
      <c r="U10987" s="7"/>
      <c r="V10987" s="7"/>
      <c r="W10987" s="7"/>
      <c r="X10987" s="7"/>
      <c r="Y10987" s="7"/>
      <c r="Z10987" s="7"/>
      <c r="AA10987" s="7"/>
      <c r="AB10987" s="7"/>
      <c r="AC10987" s="7"/>
      <c r="AD10987" s="7"/>
      <c r="AE10987" s="7"/>
    </row>
    <row r="10989" spans="3:31" s="8" customFormat="1">
      <c r="C10989" s="15"/>
      <c r="G10989" s="7"/>
      <c r="H10989" s="7"/>
      <c r="I10989" s="7"/>
      <c r="J10989" s="7"/>
      <c r="K10989" s="7"/>
      <c r="L10989" s="7"/>
      <c r="M10989" s="7"/>
      <c r="N10989" s="7"/>
      <c r="O10989" s="7"/>
      <c r="P10989" s="7"/>
      <c r="Q10989" s="7"/>
      <c r="R10989" s="7"/>
      <c r="S10989" s="7"/>
      <c r="T10989" s="7"/>
      <c r="U10989" s="7"/>
      <c r="V10989" s="7"/>
      <c r="W10989" s="7"/>
      <c r="X10989" s="7"/>
      <c r="Y10989" s="7"/>
      <c r="Z10989" s="7"/>
      <c r="AA10989" s="7"/>
      <c r="AB10989" s="7"/>
      <c r="AC10989" s="7"/>
      <c r="AD10989" s="7"/>
      <c r="AE10989" s="7"/>
    </row>
    <row r="10991" spans="3:31" s="8" customFormat="1">
      <c r="C10991" s="15"/>
      <c r="G10991" s="7"/>
      <c r="H10991" s="7"/>
      <c r="I10991" s="7"/>
      <c r="J10991" s="7"/>
      <c r="K10991" s="7"/>
      <c r="L10991" s="7"/>
      <c r="M10991" s="7"/>
      <c r="N10991" s="7"/>
      <c r="O10991" s="7"/>
      <c r="P10991" s="7"/>
      <c r="Q10991" s="7"/>
      <c r="R10991" s="7"/>
      <c r="S10991" s="7"/>
      <c r="T10991" s="7"/>
      <c r="U10991" s="7"/>
      <c r="V10991" s="7"/>
      <c r="W10991" s="7"/>
      <c r="X10991" s="7"/>
      <c r="Y10991" s="7"/>
      <c r="Z10991" s="7"/>
      <c r="AA10991" s="7"/>
      <c r="AB10991" s="7"/>
      <c r="AC10991" s="7"/>
      <c r="AD10991" s="7"/>
      <c r="AE10991" s="7"/>
    </row>
    <row r="10993" spans="3:31" s="8" customFormat="1">
      <c r="C10993" s="15"/>
      <c r="G10993" s="7"/>
      <c r="H10993" s="7"/>
      <c r="I10993" s="7"/>
      <c r="J10993" s="7"/>
      <c r="K10993" s="7"/>
      <c r="L10993" s="7"/>
      <c r="M10993" s="7"/>
      <c r="N10993" s="7"/>
      <c r="O10993" s="7"/>
      <c r="P10993" s="7"/>
      <c r="Q10993" s="7"/>
      <c r="R10993" s="7"/>
      <c r="S10993" s="7"/>
      <c r="T10993" s="7"/>
      <c r="U10993" s="7"/>
      <c r="V10993" s="7"/>
      <c r="W10993" s="7"/>
      <c r="X10993" s="7"/>
      <c r="Y10993" s="7"/>
      <c r="Z10993" s="7"/>
      <c r="AA10993" s="7"/>
      <c r="AB10993" s="7"/>
      <c r="AC10993" s="7"/>
      <c r="AD10993" s="7"/>
      <c r="AE10993" s="7"/>
    </row>
    <row r="10995" spans="3:31" s="8" customFormat="1">
      <c r="C10995" s="15"/>
      <c r="G10995" s="7"/>
      <c r="H10995" s="7"/>
      <c r="I10995" s="7"/>
      <c r="J10995" s="7"/>
      <c r="K10995" s="7"/>
      <c r="L10995" s="7"/>
      <c r="M10995" s="7"/>
      <c r="N10995" s="7"/>
      <c r="O10995" s="7"/>
      <c r="P10995" s="7"/>
      <c r="Q10995" s="7"/>
      <c r="R10995" s="7"/>
      <c r="S10995" s="7"/>
      <c r="T10995" s="7"/>
      <c r="U10995" s="7"/>
      <c r="V10995" s="7"/>
      <c r="W10995" s="7"/>
      <c r="X10995" s="7"/>
      <c r="Y10995" s="7"/>
      <c r="Z10995" s="7"/>
      <c r="AA10995" s="7"/>
      <c r="AB10995" s="7"/>
      <c r="AC10995" s="7"/>
      <c r="AD10995" s="7"/>
      <c r="AE10995" s="7"/>
    </row>
    <row r="10997" spans="3:31" s="8" customFormat="1">
      <c r="C10997" s="15"/>
      <c r="G10997" s="7"/>
      <c r="H10997" s="7"/>
      <c r="I10997" s="7"/>
      <c r="J10997" s="7"/>
      <c r="K10997" s="7"/>
      <c r="L10997" s="7"/>
      <c r="M10997" s="7"/>
      <c r="N10997" s="7"/>
      <c r="O10997" s="7"/>
      <c r="P10997" s="7"/>
      <c r="Q10997" s="7"/>
      <c r="R10997" s="7"/>
      <c r="S10997" s="7"/>
      <c r="T10997" s="7"/>
      <c r="U10997" s="7"/>
      <c r="V10997" s="7"/>
      <c r="W10997" s="7"/>
      <c r="X10997" s="7"/>
      <c r="Y10997" s="7"/>
      <c r="Z10997" s="7"/>
      <c r="AA10997" s="7"/>
      <c r="AB10997" s="7"/>
      <c r="AC10997" s="7"/>
      <c r="AD10997" s="7"/>
      <c r="AE10997" s="7"/>
    </row>
    <row r="10999" spans="3:31" s="8" customFormat="1">
      <c r="C10999" s="15"/>
      <c r="G10999" s="7"/>
      <c r="H10999" s="7"/>
      <c r="I10999" s="7"/>
      <c r="J10999" s="7"/>
      <c r="K10999" s="7"/>
      <c r="L10999" s="7"/>
      <c r="M10999" s="7"/>
      <c r="N10999" s="7"/>
      <c r="O10999" s="7"/>
      <c r="P10999" s="7"/>
      <c r="Q10999" s="7"/>
      <c r="R10999" s="7"/>
      <c r="S10999" s="7"/>
      <c r="T10999" s="7"/>
      <c r="U10999" s="7"/>
      <c r="V10999" s="7"/>
      <c r="W10999" s="7"/>
      <c r="X10999" s="7"/>
      <c r="Y10999" s="7"/>
      <c r="Z10999" s="7"/>
      <c r="AA10999" s="7"/>
      <c r="AB10999" s="7"/>
      <c r="AC10999" s="7"/>
      <c r="AD10999" s="7"/>
      <c r="AE10999" s="7"/>
    </row>
    <row r="11001" spans="3:31" s="8" customFormat="1">
      <c r="C11001" s="15"/>
      <c r="G11001" s="7"/>
      <c r="H11001" s="7"/>
      <c r="I11001" s="7"/>
      <c r="J11001" s="7"/>
      <c r="K11001" s="7"/>
      <c r="L11001" s="7"/>
      <c r="M11001" s="7"/>
      <c r="N11001" s="7"/>
      <c r="O11001" s="7"/>
      <c r="P11001" s="7"/>
      <c r="Q11001" s="7"/>
      <c r="R11001" s="7"/>
      <c r="S11001" s="7"/>
      <c r="T11001" s="7"/>
      <c r="U11001" s="7"/>
      <c r="V11001" s="7"/>
      <c r="W11001" s="7"/>
      <c r="X11001" s="7"/>
      <c r="Y11001" s="7"/>
      <c r="Z11001" s="7"/>
      <c r="AA11001" s="7"/>
      <c r="AB11001" s="7"/>
      <c r="AC11001" s="7"/>
      <c r="AD11001" s="7"/>
      <c r="AE11001" s="7"/>
    </row>
    <row r="11003" spans="3:31" s="8" customFormat="1">
      <c r="C11003" s="15"/>
      <c r="G11003" s="7"/>
      <c r="H11003" s="7"/>
      <c r="I11003" s="7"/>
      <c r="J11003" s="7"/>
      <c r="K11003" s="7"/>
      <c r="L11003" s="7"/>
      <c r="M11003" s="7"/>
      <c r="N11003" s="7"/>
      <c r="O11003" s="7"/>
      <c r="P11003" s="7"/>
      <c r="Q11003" s="7"/>
      <c r="R11003" s="7"/>
      <c r="S11003" s="7"/>
      <c r="T11003" s="7"/>
      <c r="U11003" s="7"/>
      <c r="V11003" s="7"/>
      <c r="W11003" s="7"/>
      <c r="X11003" s="7"/>
      <c r="Y11003" s="7"/>
      <c r="Z11003" s="7"/>
      <c r="AA11003" s="7"/>
      <c r="AB11003" s="7"/>
      <c r="AC11003" s="7"/>
      <c r="AD11003" s="7"/>
      <c r="AE11003" s="7"/>
    </row>
    <row r="11005" spans="3:31" s="8" customFormat="1">
      <c r="C11005" s="15"/>
      <c r="G11005" s="7"/>
      <c r="H11005" s="7"/>
      <c r="I11005" s="7"/>
      <c r="J11005" s="7"/>
      <c r="K11005" s="7"/>
      <c r="L11005" s="7"/>
      <c r="M11005" s="7"/>
      <c r="N11005" s="7"/>
      <c r="O11005" s="7"/>
      <c r="P11005" s="7"/>
      <c r="Q11005" s="7"/>
      <c r="R11005" s="7"/>
      <c r="S11005" s="7"/>
      <c r="T11005" s="7"/>
      <c r="U11005" s="7"/>
      <c r="V11005" s="7"/>
      <c r="W11005" s="7"/>
      <c r="X11005" s="7"/>
      <c r="Y11005" s="7"/>
      <c r="Z11005" s="7"/>
      <c r="AA11005" s="7"/>
      <c r="AB11005" s="7"/>
      <c r="AC11005" s="7"/>
      <c r="AD11005" s="7"/>
      <c r="AE11005" s="7"/>
    </row>
    <row r="11007" spans="3:31" s="8" customFormat="1">
      <c r="C11007" s="15"/>
      <c r="G11007" s="7"/>
      <c r="H11007" s="7"/>
      <c r="I11007" s="7"/>
      <c r="J11007" s="7"/>
      <c r="K11007" s="7"/>
      <c r="L11007" s="7"/>
      <c r="M11007" s="7"/>
      <c r="N11007" s="7"/>
      <c r="O11007" s="7"/>
      <c r="P11007" s="7"/>
      <c r="Q11007" s="7"/>
      <c r="R11007" s="7"/>
      <c r="S11007" s="7"/>
      <c r="T11007" s="7"/>
      <c r="U11007" s="7"/>
      <c r="V11007" s="7"/>
      <c r="W11007" s="7"/>
      <c r="X11007" s="7"/>
      <c r="Y11007" s="7"/>
      <c r="Z11007" s="7"/>
      <c r="AA11007" s="7"/>
      <c r="AB11007" s="7"/>
      <c r="AC11007" s="7"/>
      <c r="AD11007" s="7"/>
      <c r="AE11007" s="7"/>
    </row>
    <row r="11009" spans="3:31" s="8" customFormat="1">
      <c r="C11009" s="15"/>
      <c r="G11009" s="7"/>
      <c r="H11009" s="7"/>
      <c r="I11009" s="7"/>
      <c r="J11009" s="7"/>
      <c r="K11009" s="7"/>
      <c r="L11009" s="7"/>
      <c r="M11009" s="7"/>
      <c r="N11009" s="7"/>
      <c r="O11009" s="7"/>
      <c r="P11009" s="7"/>
      <c r="Q11009" s="7"/>
      <c r="R11009" s="7"/>
      <c r="S11009" s="7"/>
      <c r="T11009" s="7"/>
      <c r="U11009" s="7"/>
      <c r="V11009" s="7"/>
      <c r="W11009" s="7"/>
      <c r="X11009" s="7"/>
      <c r="Y11009" s="7"/>
      <c r="Z11009" s="7"/>
      <c r="AA11009" s="7"/>
      <c r="AB11009" s="7"/>
      <c r="AC11009" s="7"/>
      <c r="AD11009" s="7"/>
      <c r="AE11009" s="7"/>
    </row>
    <row r="11011" spans="3:31" s="8" customFormat="1">
      <c r="C11011" s="15"/>
      <c r="G11011" s="7"/>
      <c r="H11011" s="7"/>
      <c r="I11011" s="7"/>
      <c r="J11011" s="7"/>
      <c r="K11011" s="7"/>
      <c r="L11011" s="7"/>
      <c r="M11011" s="7"/>
      <c r="N11011" s="7"/>
      <c r="O11011" s="7"/>
      <c r="P11011" s="7"/>
      <c r="Q11011" s="7"/>
      <c r="R11011" s="7"/>
      <c r="S11011" s="7"/>
      <c r="T11011" s="7"/>
      <c r="U11011" s="7"/>
      <c r="V11011" s="7"/>
      <c r="W11011" s="7"/>
      <c r="X11011" s="7"/>
      <c r="Y11011" s="7"/>
      <c r="Z11011" s="7"/>
      <c r="AA11011" s="7"/>
      <c r="AB11011" s="7"/>
      <c r="AC11011" s="7"/>
      <c r="AD11011" s="7"/>
      <c r="AE11011" s="7"/>
    </row>
    <row r="11013" spans="3:31" s="8" customFormat="1">
      <c r="C11013" s="15"/>
      <c r="G11013" s="7"/>
      <c r="H11013" s="7"/>
      <c r="I11013" s="7"/>
      <c r="J11013" s="7"/>
      <c r="K11013" s="7"/>
      <c r="L11013" s="7"/>
      <c r="M11013" s="7"/>
      <c r="N11013" s="7"/>
      <c r="O11013" s="7"/>
      <c r="P11013" s="7"/>
      <c r="Q11013" s="7"/>
      <c r="R11013" s="7"/>
      <c r="S11013" s="7"/>
      <c r="T11013" s="7"/>
      <c r="U11013" s="7"/>
      <c r="V11013" s="7"/>
      <c r="W11013" s="7"/>
      <c r="X11013" s="7"/>
      <c r="Y11013" s="7"/>
      <c r="Z11013" s="7"/>
      <c r="AA11013" s="7"/>
      <c r="AB11013" s="7"/>
      <c r="AC11013" s="7"/>
      <c r="AD11013" s="7"/>
      <c r="AE11013" s="7"/>
    </row>
    <row r="11015" spans="3:31" s="8" customFormat="1">
      <c r="C11015" s="15"/>
      <c r="G11015" s="7"/>
      <c r="H11015" s="7"/>
      <c r="I11015" s="7"/>
      <c r="J11015" s="7"/>
      <c r="K11015" s="7"/>
      <c r="L11015" s="7"/>
      <c r="M11015" s="7"/>
      <c r="N11015" s="7"/>
      <c r="O11015" s="7"/>
      <c r="P11015" s="7"/>
      <c r="Q11015" s="7"/>
      <c r="R11015" s="7"/>
      <c r="S11015" s="7"/>
      <c r="T11015" s="7"/>
      <c r="U11015" s="7"/>
      <c r="V11015" s="7"/>
      <c r="W11015" s="7"/>
      <c r="X11015" s="7"/>
      <c r="Y11015" s="7"/>
      <c r="Z11015" s="7"/>
      <c r="AA11015" s="7"/>
      <c r="AB11015" s="7"/>
      <c r="AC11015" s="7"/>
      <c r="AD11015" s="7"/>
      <c r="AE11015" s="7"/>
    </row>
    <row r="11017" spans="3:31" s="8" customFormat="1">
      <c r="C11017" s="15"/>
      <c r="G11017" s="7"/>
      <c r="H11017" s="7"/>
      <c r="I11017" s="7"/>
      <c r="J11017" s="7"/>
      <c r="K11017" s="7"/>
      <c r="L11017" s="7"/>
      <c r="M11017" s="7"/>
      <c r="N11017" s="7"/>
      <c r="O11017" s="7"/>
      <c r="P11017" s="7"/>
      <c r="Q11017" s="7"/>
      <c r="R11017" s="7"/>
      <c r="S11017" s="7"/>
      <c r="T11017" s="7"/>
      <c r="U11017" s="7"/>
      <c r="V11017" s="7"/>
      <c r="W11017" s="7"/>
      <c r="X11017" s="7"/>
      <c r="Y11017" s="7"/>
      <c r="Z11017" s="7"/>
      <c r="AA11017" s="7"/>
      <c r="AB11017" s="7"/>
      <c r="AC11017" s="7"/>
      <c r="AD11017" s="7"/>
      <c r="AE11017" s="7"/>
    </row>
    <row r="11019" spans="3:31" s="8" customFormat="1">
      <c r="C11019" s="15"/>
      <c r="G11019" s="7"/>
      <c r="H11019" s="7"/>
      <c r="I11019" s="7"/>
      <c r="J11019" s="7"/>
      <c r="K11019" s="7"/>
      <c r="L11019" s="7"/>
      <c r="M11019" s="7"/>
      <c r="N11019" s="7"/>
      <c r="O11019" s="7"/>
      <c r="P11019" s="7"/>
      <c r="Q11019" s="7"/>
      <c r="R11019" s="7"/>
      <c r="S11019" s="7"/>
      <c r="T11019" s="7"/>
      <c r="U11019" s="7"/>
      <c r="V11019" s="7"/>
      <c r="W11019" s="7"/>
      <c r="X11019" s="7"/>
      <c r="Y11019" s="7"/>
      <c r="Z11019" s="7"/>
      <c r="AA11019" s="7"/>
      <c r="AB11019" s="7"/>
      <c r="AC11019" s="7"/>
      <c r="AD11019" s="7"/>
      <c r="AE11019" s="7"/>
    </row>
    <row r="11021" spans="3:31" s="8" customFormat="1">
      <c r="C11021" s="15"/>
      <c r="G11021" s="7"/>
      <c r="H11021" s="7"/>
      <c r="I11021" s="7"/>
      <c r="J11021" s="7"/>
      <c r="K11021" s="7"/>
      <c r="L11021" s="7"/>
      <c r="M11021" s="7"/>
      <c r="N11021" s="7"/>
      <c r="O11021" s="7"/>
      <c r="P11021" s="7"/>
      <c r="Q11021" s="7"/>
      <c r="R11021" s="7"/>
      <c r="S11021" s="7"/>
      <c r="T11021" s="7"/>
      <c r="U11021" s="7"/>
      <c r="V11021" s="7"/>
      <c r="W11021" s="7"/>
      <c r="X11021" s="7"/>
      <c r="Y11021" s="7"/>
      <c r="Z11021" s="7"/>
      <c r="AA11021" s="7"/>
      <c r="AB11021" s="7"/>
      <c r="AC11021" s="7"/>
      <c r="AD11021" s="7"/>
      <c r="AE11021" s="7"/>
    </row>
    <row r="11023" spans="3:31" s="8" customFormat="1">
      <c r="C11023" s="15"/>
      <c r="G11023" s="7"/>
      <c r="H11023" s="7"/>
      <c r="I11023" s="7"/>
      <c r="J11023" s="7"/>
      <c r="K11023" s="7"/>
      <c r="L11023" s="7"/>
      <c r="M11023" s="7"/>
      <c r="N11023" s="7"/>
      <c r="O11023" s="7"/>
      <c r="P11023" s="7"/>
      <c r="Q11023" s="7"/>
      <c r="R11023" s="7"/>
      <c r="S11023" s="7"/>
      <c r="T11023" s="7"/>
      <c r="U11023" s="7"/>
      <c r="V11023" s="7"/>
      <c r="W11023" s="7"/>
      <c r="X11023" s="7"/>
      <c r="Y11023" s="7"/>
      <c r="Z11023" s="7"/>
      <c r="AA11023" s="7"/>
      <c r="AB11023" s="7"/>
      <c r="AC11023" s="7"/>
      <c r="AD11023" s="7"/>
      <c r="AE11023" s="7"/>
    </row>
    <row r="11025" spans="3:31" s="8" customFormat="1">
      <c r="C11025" s="15"/>
      <c r="G11025" s="7"/>
      <c r="H11025" s="7"/>
      <c r="I11025" s="7"/>
      <c r="J11025" s="7"/>
      <c r="K11025" s="7"/>
      <c r="L11025" s="7"/>
      <c r="M11025" s="7"/>
      <c r="N11025" s="7"/>
      <c r="O11025" s="7"/>
      <c r="P11025" s="7"/>
      <c r="Q11025" s="7"/>
      <c r="R11025" s="7"/>
      <c r="S11025" s="7"/>
      <c r="T11025" s="7"/>
      <c r="U11025" s="7"/>
      <c r="V11025" s="7"/>
      <c r="W11025" s="7"/>
      <c r="X11025" s="7"/>
      <c r="Y11025" s="7"/>
      <c r="Z11025" s="7"/>
      <c r="AA11025" s="7"/>
      <c r="AB11025" s="7"/>
      <c r="AC11025" s="7"/>
      <c r="AD11025" s="7"/>
      <c r="AE11025" s="7"/>
    </row>
    <row r="11027" spans="3:31" s="8" customFormat="1">
      <c r="C11027" s="15"/>
      <c r="G11027" s="7"/>
      <c r="H11027" s="7"/>
      <c r="I11027" s="7"/>
      <c r="J11027" s="7"/>
      <c r="K11027" s="7"/>
      <c r="L11027" s="7"/>
      <c r="M11027" s="7"/>
      <c r="N11027" s="7"/>
      <c r="O11027" s="7"/>
      <c r="P11027" s="7"/>
      <c r="Q11027" s="7"/>
      <c r="R11027" s="7"/>
      <c r="S11027" s="7"/>
      <c r="T11027" s="7"/>
      <c r="U11027" s="7"/>
      <c r="V11027" s="7"/>
      <c r="W11027" s="7"/>
      <c r="X11027" s="7"/>
      <c r="Y11027" s="7"/>
      <c r="Z11027" s="7"/>
      <c r="AA11027" s="7"/>
      <c r="AB11027" s="7"/>
      <c r="AC11027" s="7"/>
      <c r="AD11027" s="7"/>
      <c r="AE11027" s="7"/>
    </row>
    <row r="11029" spans="3:31" s="8" customFormat="1">
      <c r="C11029" s="15"/>
      <c r="G11029" s="7"/>
      <c r="H11029" s="7"/>
      <c r="I11029" s="7"/>
      <c r="J11029" s="7"/>
      <c r="K11029" s="7"/>
      <c r="L11029" s="7"/>
      <c r="M11029" s="7"/>
      <c r="N11029" s="7"/>
      <c r="O11029" s="7"/>
      <c r="P11029" s="7"/>
      <c r="Q11029" s="7"/>
      <c r="R11029" s="7"/>
      <c r="S11029" s="7"/>
      <c r="T11029" s="7"/>
      <c r="U11029" s="7"/>
      <c r="V11029" s="7"/>
      <c r="W11029" s="7"/>
      <c r="X11029" s="7"/>
      <c r="Y11029" s="7"/>
      <c r="Z11029" s="7"/>
      <c r="AA11029" s="7"/>
      <c r="AB11029" s="7"/>
      <c r="AC11029" s="7"/>
      <c r="AD11029" s="7"/>
      <c r="AE11029" s="7"/>
    </row>
    <row r="11031" spans="3:31" s="8" customFormat="1">
      <c r="C11031" s="15"/>
      <c r="G11031" s="7"/>
      <c r="H11031" s="7"/>
      <c r="I11031" s="7"/>
      <c r="J11031" s="7"/>
      <c r="K11031" s="7"/>
      <c r="L11031" s="7"/>
      <c r="M11031" s="7"/>
      <c r="N11031" s="7"/>
      <c r="O11031" s="7"/>
      <c r="P11031" s="7"/>
      <c r="Q11031" s="7"/>
      <c r="R11031" s="7"/>
      <c r="S11031" s="7"/>
      <c r="T11031" s="7"/>
      <c r="U11031" s="7"/>
      <c r="V11031" s="7"/>
      <c r="W11031" s="7"/>
      <c r="X11031" s="7"/>
      <c r="Y11031" s="7"/>
      <c r="Z11031" s="7"/>
      <c r="AA11031" s="7"/>
      <c r="AB11031" s="7"/>
      <c r="AC11031" s="7"/>
      <c r="AD11031" s="7"/>
      <c r="AE11031" s="7"/>
    </row>
    <row r="11033" spans="3:31" s="8" customFormat="1">
      <c r="C11033" s="15"/>
      <c r="G11033" s="7"/>
      <c r="H11033" s="7"/>
      <c r="I11033" s="7"/>
      <c r="J11033" s="7"/>
      <c r="K11033" s="7"/>
      <c r="L11033" s="7"/>
      <c r="M11033" s="7"/>
      <c r="N11033" s="7"/>
      <c r="O11033" s="7"/>
      <c r="P11033" s="7"/>
      <c r="Q11033" s="7"/>
      <c r="R11033" s="7"/>
      <c r="S11033" s="7"/>
      <c r="T11033" s="7"/>
      <c r="U11033" s="7"/>
      <c r="V11033" s="7"/>
      <c r="W11033" s="7"/>
      <c r="X11033" s="7"/>
      <c r="Y11033" s="7"/>
      <c r="Z11033" s="7"/>
      <c r="AA11033" s="7"/>
      <c r="AB11033" s="7"/>
      <c r="AC11033" s="7"/>
      <c r="AD11033" s="7"/>
      <c r="AE11033" s="7"/>
    </row>
    <row r="11035" spans="3:31" s="8" customFormat="1">
      <c r="C11035" s="15"/>
      <c r="G11035" s="7"/>
      <c r="H11035" s="7"/>
      <c r="I11035" s="7"/>
      <c r="J11035" s="7"/>
      <c r="K11035" s="7"/>
      <c r="L11035" s="7"/>
      <c r="M11035" s="7"/>
      <c r="N11035" s="7"/>
      <c r="O11035" s="7"/>
      <c r="P11035" s="7"/>
      <c r="Q11035" s="7"/>
      <c r="R11035" s="7"/>
      <c r="S11035" s="7"/>
      <c r="T11035" s="7"/>
      <c r="U11035" s="7"/>
      <c r="V11035" s="7"/>
      <c r="W11035" s="7"/>
      <c r="X11035" s="7"/>
      <c r="Y11035" s="7"/>
      <c r="Z11035" s="7"/>
      <c r="AA11035" s="7"/>
      <c r="AB11035" s="7"/>
      <c r="AC11035" s="7"/>
      <c r="AD11035" s="7"/>
      <c r="AE11035" s="7"/>
    </row>
    <row r="11037" spans="3:31" s="8" customFormat="1">
      <c r="C11037" s="15"/>
      <c r="G11037" s="7"/>
      <c r="H11037" s="7"/>
      <c r="I11037" s="7"/>
      <c r="J11037" s="7"/>
      <c r="K11037" s="7"/>
      <c r="L11037" s="7"/>
      <c r="M11037" s="7"/>
      <c r="N11037" s="7"/>
      <c r="O11037" s="7"/>
      <c r="P11037" s="7"/>
      <c r="Q11037" s="7"/>
      <c r="R11037" s="7"/>
      <c r="S11037" s="7"/>
      <c r="T11037" s="7"/>
      <c r="U11037" s="7"/>
      <c r="V11037" s="7"/>
      <c r="W11037" s="7"/>
      <c r="X11037" s="7"/>
      <c r="Y11037" s="7"/>
      <c r="Z11037" s="7"/>
      <c r="AA11037" s="7"/>
      <c r="AB11037" s="7"/>
      <c r="AC11037" s="7"/>
      <c r="AD11037" s="7"/>
      <c r="AE11037" s="7"/>
    </row>
    <row r="11039" spans="3:31" s="8" customFormat="1">
      <c r="C11039" s="15"/>
      <c r="G11039" s="7"/>
      <c r="H11039" s="7"/>
      <c r="I11039" s="7"/>
      <c r="J11039" s="7"/>
      <c r="K11039" s="7"/>
      <c r="L11039" s="7"/>
      <c r="M11039" s="7"/>
      <c r="N11039" s="7"/>
      <c r="O11039" s="7"/>
      <c r="P11039" s="7"/>
      <c r="Q11039" s="7"/>
      <c r="R11039" s="7"/>
      <c r="S11039" s="7"/>
      <c r="T11039" s="7"/>
      <c r="U11039" s="7"/>
      <c r="V11039" s="7"/>
      <c r="W11039" s="7"/>
      <c r="X11039" s="7"/>
      <c r="Y11039" s="7"/>
      <c r="Z11039" s="7"/>
      <c r="AA11039" s="7"/>
      <c r="AB11039" s="7"/>
      <c r="AC11039" s="7"/>
      <c r="AD11039" s="7"/>
      <c r="AE11039" s="7"/>
    </row>
    <row r="11041" spans="3:31" s="8" customFormat="1">
      <c r="C11041" s="15"/>
      <c r="G11041" s="7"/>
      <c r="H11041" s="7"/>
      <c r="I11041" s="7"/>
      <c r="J11041" s="7"/>
      <c r="K11041" s="7"/>
      <c r="L11041" s="7"/>
      <c r="M11041" s="7"/>
      <c r="N11041" s="7"/>
      <c r="O11041" s="7"/>
      <c r="P11041" s="7"/>
      <c r="Q11041" s="7"/>
      <c r="R11041" s="7"/>
      <c r="S11041" s="7"/>
      <c r="T11041" s="7"/>
      <c r="U11041" s="7"/>
      <c r="V11041" s="7"/>
      <c r="W11041" s="7"/>
      <c r="X11041" s="7"/>
      <c r="Y11041" s="7"/>
      <c r="Z11041" s="7"/>
      <c r="AA11041" s="7"/>
      <c r="AB11041" s="7"/>
      <c r="AC11041" s="7"/>
      <c r="AD11041" s="7"/>
      <c r="AE11041" s="7"/>
    </row>
    <row r="11043" spans="3:31" s="8" customFormat="1">
      <c r="C11043" s="15"/>
      <c r="G11043" s="7"/>
      <c r="H11043" s="7"/>
      <c r="I11043" s="7"/>
      <c r="J11043" s="7"/>
      <c r="K11043" s="7"/>
      <c r="L11043" s="7"/>
      <c r="M11043" s="7"/>
      <c r="N11043" s="7"/>
      <c r="O11043" s="7"/>
      <c r="P11043" s="7"/>
      <c r="Q11043" s="7"/>
      <c r="R11043" s="7"/>
      <c r="S11043" s="7"/>
      <c r="T11043" s="7"/>
      <c r="U11043" s="7"/>
      <c r="V11043" s="7"/>
      <c r="W11043" s="7"/>
      <c r="X11043" s="7"/>
      <c r="Y11043" s="7"/>
      <c r="Z11043" s="7"/>
      <c r="AA11043" s="7"/>
      <c r="AB11043" s="7"/>
      <c r="AC11043" s="7"/>
      <c r="AD11043" s="7"/>
      <c r="AE11043" s="7"/>
    </row>
    <row r="11045" spans="3:31" s="8" customFormat="1">
      <c r="C11045" s="15"/>
      <c r="G11045" s="7"/>
      <c r="H11045" s="7"/>
      <c r="I11045" s="7"/>
      <c r="J11045" s="7"/>
      <c r="K11045" s="7"/>
      <c r="L11045" s="7"/>
      <c r="M11045" s="7"/>
      <c r="N11045" s="7"/>
      <c r="O11045" s="7"/>
      <c r="P11045" s="7"/>
      <c r="Q11045" s="7"/>
      <c r="R11045" s="7"/>
      <c r="S11045" s="7"/>
      <c r="T11045" s="7"/>
      <c r="U11045" s="7"/>
      <c r="V11045" s="7"/>
      <c r="W11045" s="7"/>
      <c r="X11045" s="7"/>
      <c r="Y11045" s="7"/>
      <c r="Z11045" s="7"/>
      <c r="AA11045" s="7"/>
      <c r="AB11045" s="7"/>
      <c r="AC11045" s="7"/>
      <c r="AD11045" s="7"/>
      <c r="AE11045" s="7"/>
    </row>
    <row r="11047" spans="3:31" s="8" customFormat="1">
      <c r="C11047" s="15"/>
      <c r="G11047" s="7"/>
      <c r="H11047" s="7"/>
      <c r="I11047" s="7"/>
      <c r="J11047" s="7"/>
      <c r="K11047" s="7"/>
      <c r="L11047" s="7"/>
      <c r="M11047" s="7"/>
      <c r="N11047" s="7"/>
      <c r="O11047" s="7"/>
      <c r="P11047" s="7"/>
      <c r="Q11047" s="7"/>
      <c r="R11047" s="7"/>
      <c r="S11047" s="7"/>
      <c r="T11047" s="7"/>
      <c r="U11047" s="7"/>
      <c r="V11047" s="7"/>
      <c r="W11047" s="7"/>
      <c r="X11047" s="7"/>
      <c r="Y11047" s="7"/>
      <c r="Z11047" s="7"/>
      <c r="AA11047" s="7"/>
      <c r="AB11047" s="7"/>
      <c r="AC11047" s="7"/>
      <c r="AD11047" s="7"/>
      <c r="AE11047" s="7"/>
    </row>
    <row r="11049" spans="3:31" s="8" customFormat="1">
      <c r="C11049" s="15"/>
      <c r="G11049" s="7"/>
      <c r="H11049" s="7"/>
      <c r="I11049" s="7"/>
      <c r="J11049" s="7"/>
      <c r="K11049" s="7"/>
      <c r="L11049" s="7"/>
      <c r="M11049" s="7"/>
      <c r="N11049" s="7"/>
      <c r="O11049" s="7"/>
      <c r="P11049" s="7"/>
      <c r="Q11049" s="7"/>
      <c r="R11049" s="7"/>
      <c r="S11049" s="7"/>
      <c r="T11049" s="7"/>
      <c r="U11049" s="7"/>
      <c r="V11049" s="7"/>
      <c r="W11049" s="7"/>
      <c r="X11049" s="7"/>
      <c r="Y11049" s="7"/>
      <c r="Z11049" s="7"/>
      <c r="AA11049" s="7"/>
      <c r="AB11049" s="7"/>
      <c r="AC11049" s="7"/>
      <c r="AD11049" s="7"/>
      <c r="AE11049" s="7"/>
    </row>
    <row r="11051" spans="3:31" s="8" customFormat="1">
      <c r="C11051" s="15"/>
      <c r="G11051" s="7"/>
      <c r="H11051" s="7"/>
      <c r="I11051" s="7"/>
      <c r="J11051" s="7"/>
      <c r="K11051" s="7"/>
      <c r="L11051" s="7"/>
      <c r="M11051" s="7"/>
      <c r="N11051" s="7"/>
      <c r="O11051" s="7"/>
      <c r="P11051" s="7"/>
      <c r="Q11051" s="7"/>
      <c r="R11051" s="7"/>
      <c r="S11051" s="7"/>
      <c r="T11051" s="7"/>
      <c r="U11051" s="7"/>
      <c r="V11051" s="7"/>
      <c r="W11051" s="7"/>
      <c r="X11051" s="7"/>
      <c r="Y11051" s="7"/>
      <c r="Z11051" s="7"/>
      <c r="AA11051" s="7"/>
      <c r="AB11051" s="7"/>
      <c r="AC11051" s="7"/>
      <c r="AD11051" s="7"/>
      <c r="AE11051" s="7"/>
    </row>
    <row r="11053" spans="3:31" s="8" customFormat="1">
      <c r="C11053" s="15"/>
      <c r="G11053" s="7"/>
      <c r="H11053" s="7"/>
      <c r="I11053" s="7"/>
      <c r="J11053" s="7"/>
      <c r="K11053" s="7"/>
      <c r="L11053" s="7"/>
      <c r="M11053" s="7"/>
      <c r="N11053" s="7"/>
      <c r="O11053" s="7"/>
      <c r="P11053" s="7"/>
      <c r="Q11053" s="7"/>
      <c r="R11053" s="7"/>
      <c r="S11053" s="7"/>
      <c r="T11053" s="7"/>
      <c r="U11053" s="7"/>
      <c r="V11053" s="7"/>
      <c r="W11053" s="7"/>
      <c r="X11053" s="7"/>
      <c r="Y11053" s="7"/>
      <c r="Z11053" s="7"/>
      <c r="AA11053" s="7"/>
      <c r="AB11053" s="7"/>
      <c r="AC11053" s="7"/>
      <c r="AD11053" s="7"/>
      <c r="AE11053" s="7"/>
    </row>
    <row r="11055" spans="3:31" s="8" customFormat="1">
      <c r="C11055" s="15"/>
      <c r="G11055" s="7"/>
      <c r="H11055" s="7"/>
      <c r="I11055" s="7"/>
      <c r="J11055" s="7"/>
      <c r="K11055" s="7"/>
      <c r="L11055" s="7"/>
      <c r="M11055" s="7"/>
      <c r="N11055" s="7"/>
      <c r="O11055" s="7"/>
      <c r="P11055" s="7"/>
      <c r="Q11055" s="7"/>
      <c r="R11055" s="7"/>
      <c r="S11055" s="7"/>
      <c r="T11055" s="7"/>
      <c r="U11055" s="7"/>
      <c r="V11055" s="7"/>
      <c r="W11055" s="7"/>
      <c r="X11055" s="7"/>
      <c r="Y11055" s="7"/>
      <c r="Z11055" s="7"/>
      <c r="AA11055" s="7"/>
      <c r="AB11055" s="7"/>
      <c r="AC11055" s="7"/>
      <c r="AD11055" s="7"/>
      <c r="AE11055" s="7"/>
    </row>
    <row r="11057" spans="3:31" s="8" customFormat="1">
      <c r="C11057" s="15"/>
      <c r="G11057" s="7"/>
      <c r="H11057" s="7"/>
      <c r="I11057" s="7"/>
      <c r="J11057" s="7"/>
      <c r="K11057" s="7"/>
      <c r="L11057" s="7"/>
      <c r="M11057" s="7"/>
      <c r="N11057" s="7"/>
      <c r="O11057" s="7"/>
      <c r="P11057" s="7"/>
      <c r="Q11057" s="7"/>
      <c r="R11057" s="7"/>
      <c r="S11057" s="7"/>
      <c r="T11057" s="7"/>
      <c r="U11057" s="7"/>
      <c r="V11057" s="7"/>
      <c r="W11057" s="7"/>
      <c r="X11057" s="7"/>
      <c r="Y11057" s="7"/>
      <c r="Z11057" s="7"/>
      <c r="AA11057" s="7"/>
      <c r="AB11057" s="7"/>
      <c r="AC11057" s="7"/>
      <c r="AD11057" s="7"/>
      <c r="AE11057" s="7"/>
    </row>
    <row r="11059" spans="3:31" s="8" customFormat="1">
      <c r="C11059" s="15"/>
      <c r="G11059" s="7"/>
      <c r="H11059" s="7"/>
      <c r="I11059" s="7"/>
      <c r="J11059" s="7"/>
      <c r="K11059" s="7"/>
      <c r="L11059" s="7"/>
      <c r="M11059" s="7"/>
      <c r="N11059" s="7"/>
      <c r="O11059" s="7"/>
      <c r="P11059" s="7"/>
      <c r="Q11059" s="7"/>
      <c r="R11059" s="7"/>
      <c r="S11059" s="7"/>
      <c r="T11059" s="7"/>
      <c r="U11059" s="7"/>
      <c r="V11059" s="7"/>
      <c r="W11059" s="7"/>
      <c r="X11059" s="7"/>
      <c r="Y11059" s="7"/>
      <c r="Z11059" s="7"/>
      <c r="AA11059" s="7"/>
      <c r="AB11059" s="7"/>
      <c r="AC11059" s="7"/>
      <c r="AD11059" s="7"/>
      <c r="AE11059" s="7"/>
    </row>
    <row r="11061" spans="3:31" s="8" customFormat="1">
      <c r="C11061" s="15"/>
      <c r="G11061" s="7"/>
      <c r="H11061" s="7"/>
      <c r="I11061" s="7"/>
      <c r="J11061" s="7"/>
      <c r="K11061" s="7"/>
      <c r="L11061" s="7"/>
      <c r="M11061" s="7"/>
      <c r="N11061" s="7"/>
      <c r="O11061" s="7"/>
      <c r="P11061" s="7"/>
      <c r="Q11061" s="7"/>
      <c r="R11061" s="7"/>
      <c r="S11061" s="7"/>
      <c r="T11061" s="7"/>
      <c r="U11061" s="7"/>
      <c r="V11061" s="7"/>
      <c r="W11061" s="7"/>
      <c r="X11061" s="7"/>
      <c r="Y11061" s="7"/>
      <c r="Z11061" s="7"/>
      <c r="AA11061" s="7"/>
      <c r="AB11061" s="7"/>
      <c r="AC11061" s="7"/>
      <c r="AD11061" s="7"/>
      <c r="AE11061" s="7"/>
    </row>
    <row r="11063" spans="3:31" s="8" customFormat="1">
      <c r="C11063" s="15"/>
      <c r="G11063" s="7"/>
      <c r="H11063" s="7"/>
      <c r="I11063" s="7"/>
      <c r="J11063" s="7"/>
      <c r="K11063" s="7"/>
      <c r="L11063" s="7"/>
      <c r="M11063" s="7"/>
      <c r="N11063" s="7"/>
      <c r="O11063" s="7"/>
      <c r="P11063" s="7"/>
      <c r="Q11063" s="7"/>
      <c r="R11063" s="7"/>
      <c r="S11063" s="7"/>
      <c r="T11063" s="7"/>
      <c r="U11063" s="7"/>
      <c r="V11063" s="7"/>
      <c r="W11063" s="7"/>
      <c r="X11063" s="7"/>
      <c r="Y11063" s="7"/>
      <c r="Z11063" s="7"/>
      <c r="AA11063" s="7"/>
      <c r="AB11063" s="7"/>
      <c r="AC11063" s="7"/>
      <c r="AD11063" s="7"/>
      <c r="AE11063" s="7"/>
    </row>
    <row r="11065" spans="3:31" s="8" customFormat="1">
      <c r="C11065" s="15"/>
      <c r="G11065" s="7"/>
      <c r="H11065" s="7"/>
      <c r="I11065" s="7"/>
      <c r="J11065" s="7"/>
      <c r="K11065" s="7"/>
      <c r="L11065" s="7"/>
      <c r="M11065" s="7"/>
      <c r="N11065" s="7"/>
      <c r="O11065" s="7"/>
      <c r="P11065" s="7"/>
      <c r="Q11065" s="7"/>
      <c r="R11065" s="7"/>
      <c r="S11065" s="7"/>
      <c r="T11065" s="7"/>
      <c r="U11065" s="7"/>
      <c r="V11065" s="7"/>
      <c r="W11065" s="7"/>
      <c r="X11065" s="7"/>
      <c r="Y11065" s="7"/>
      <c r="Z11065" s="7"/>
      <c r="AA11065" s="7"/>
      <c r="AB11065" s="7"/>
      <c r="AC11065" s="7"/>
      <c r="AD11065" s="7"/>
      <c r="AE11065" s="7"/>
    </row>
    <row r="11067" spans="3:31" s="8" customFormat="1">
      <c r="C11067" s="15"/>
      <c r="G11067" s="7"/>
      <c r="H11067" s="7"/>
      <c r="I11067" s="7"/>
      <c r="J11067" s="7"/>
      <c r="K11067" s="7"/>
      <c r="L11067" s="7"/>
      <c r="M11067" s="7"/>
      <c r="N11067" s="7"/>
      <c r="O11067" s="7"/>
      <c r="P11067" s="7"/>
      <c r="Q11067" s="7"/>
      <c r="R11067" s="7"/>
      <c r="S11067" s="7"/>
      <c r="T11067" s="7"/>
      <c r="U11067" s="7"/>
      <c r="V11067" s="7"/>
      <c r="W11067" s="7"/>
      <c r="X11067" s="7"/>
      <c r="Y11067" s="7"/>
      <c r="Z11067" s="7"/>
      <c r="AA11067" s="7"/>
      <c r="AB11067" s="7"/>
      <c r="AC11067" s="7"/>
      <c r="AD11067" s="7"/>
      <c r="AE11067" s="7"/>
    </row>
    <row r="11069" spans="3:31" s="8" customFormat="1">
      <c r="C11069" s="15"/>
      <c r="G11069" s="7"/>
      <c r="H11069" s="7"/>
      <c r="I11069" s="7"/>
      <c r="J11069" s="7"/>
      <c r="K11069" s="7"/>
      <c r="L11069" s="7"/>
      <c r="M11069" s="7"/>
      <c r="N11069" s="7"/>
      <c r="O11069" s="7"/>
      <c r="P11069" s="7"/>
      <c r="Q11069" s="7"/>
      <c r="R11069" s="7"/>
      <c r="S11069" s="7"/>
      <c r="T11069" s="7"/>
      <c r="U11069" s="7"/>
      <c r="V11069" s="7"/>
      <c r="W11069" s="7"/>
      <c r="X11069" s="7"/>
      <c r="Y11069" s="7"/>
      <c r="Z11069" s="7"/>
      <c r="AA11069" s="7"/>
      <c r="AB11069" s="7"/>
      <c r="AC11069" s="7"/>
      <c r="AD11069" s="7"/>
      <c r="AE11069" s="7"/>
    </row>
    <row r="11071" spans="3:31" s="8" customFormat="1">
      <c r="C11071" s="15"/>
      <c r="G11071" s="7"/>
      <c r="H11071" s="7"/>
      <c r="I11071" s="7"/>
      <c r="J11071" s="7"/>
      <c r="K11071" s="7"/>
      <c r="L11071" s="7"/>
      <c r="M11071" s="7"/>
      <c r="N11071" s="7"/>
      <c r="O11071" s="7"/>
      <c r="P11071" s="7"/>
      <c r="Q11071" s="7"/>
      <c r="R11071" s="7"/>
      <c r="S11071" s="7"/>
      <c r="T11071" s="7"/>
      <c r="U11071" s="7"/>
      <c r="V11071" s="7"/>
      <c r="W11071" s="7"/>
      <c r="X11071" s="7"/>
      <c r="Y11071" s="7"/>
      <c r="Z11071" s="7"/>
      <c r="AA11071" s="7"/>
      <c r="AB11071" s="7"/>
      <c r="AC11071" s="7"/>
      <c r="AD11071" s="7"/>
      <c r="AE11071" s="7"/>
    </row>
    <row r="11073" spans="3:31" s="8" customFormat="1">
      <c r="C11073" s="15"/>
      <c r="G11073" s="7"/>
      <c r="H11073" s="7"/>
      <c r="I11073" s="7"/>
      <c r="J11073" s="7"/>
      <c r="K11073" s="7"/>
      <c r="L11073" s="7"/>
      <c r="M11073" s="7"/>
      <c r="N11073" s="7"/>
      <c r="O11073" s="7"/>
      <c r="P11073" s="7"/>
      <c r="Q11073" s="7"/>
      <c r="R11073" s="7"/>
      <c r="S11073" s="7"/>
      <c r="T11073" s="7"/>
      <c r="U11073" s="7"/>
      <c r="V11073" s="7"/>
      <c r="W11073" s="7"/>
      <c r="X11073" s="7"/>
      <c r="Y11073" s="7"/>
      <c r="Z11073" s="7"/>
      <c r="AA11073" s="7"/>
      <c r="AB11073" s="7"/>
      <c r="AC11073" s="7"/>
      <c r="AD11073" s="7"/>
      <c r="AE11073" s="7"/>
    </row>
    <row r="11075" spans="3:31" s="8" customFormat="1">
      <c r="C11075" s="15"/>
      <c r="G11075" s="7"/>
      <c r="H11075" s="7"/>
      <c r="I11075" s="7"/>
      <c r="J11075" s="7"/>
      <c r="K11075" s="7"/>
      <c r="L11075" s="7"/>
      <c r="M11075" s="7"/>
      <c r="N11075" s="7"/>
      <c r="O11075" s="7"/>
      <c r="P11075" s="7"/>
      <c r="Q11075" s="7"/>
      <c r="R11075" s="7"/>
      <c r="S11075" s="7"/>
      <c r="T11075" s="7"/>
      <c r="U11075" s="7"/>
      <c r="V11075" s="7"/>
      <c r="W11075" s="7"/>
      <c r="X11075" s="7"/>
      <c r="Y11075" s="7"/>
      <c r="Z11075" s="7"/>
      <c r="AA11075" s="7"/>
      <c r="AB11075" s="7"/>
      <c r="AC11075" s="7"/>
      <c r="AD11075" s="7"/>
      <c r="AE11075" s="7"/>
    </row>
    <row r="11077" spans="3:31" s="8" customFormat="1">
      <c r="C11077" s="15"/>
      <c r="G11077" s="7"/>
      <c r="H11077" s="7"/>
      <c r="I11077" s="7"/>
      <c r="J11077" s="7"/>
      <c r="K11077" s="7"/>
      <c r="L11077" s="7"/>
      <c r="M11077" s="7"/>
      <c r="N11077" s="7"/>
      <c r="O11077" s="7"/>
      <c r="P11077" s="7"/>
      <c r="Q11077" s="7"/>
      <c r="R11077" s="7"/>
      <c r="S11077" s="7"/>
      <c r="T11077" s="7"/>
      <c r="U11077" s="7"/>
      <c r="V11077" s="7"/>
      <c r="W11077" s="7"/>
      <c r="X11077" s="7"/>
      <c r="Y11077" s="7"/>
      <c r="Z11077" s="7"/>
      <c r="AA11077" s="7"/>
      <c r="AB11077" s="7"/>
      <c r="AC11077" s="7"/>
      <c r="AD11077" s="7"/>
      <c r="AE11077" s="7"/>
    </row>
    <row r="11079" spans="3:31" s="8" customFormat="1">
      <c r="C11079" s="15"/>
      <c r="G11079" s="7"/>
      <c r="H11079" s="7"/>
      <c r="I11079" s="7"/>
      <c r="J11079" s="7"/>
      <c r="K11079" s="7"/>
      <c r="L11079" s="7"/>
      <c r="M11079" s="7"/>
      <c r="N11079" s="7"/>
      <c r="O11079" s="7"/>
      <c r="P11079" s="7"/>
      <c r="Q11079" s="7"/>
      <c r="R11079" s="7"/>
      <c r="S11079" s="7"/>
      <c r="T11079" s="7"/>
      <c r="U11079" s="7"/>
      <c r="V11079" s="7"/>
      <c r="W11079" s="7"/>
      <c r="X11079" s="7"/>
      <c r="Y11079" s="7"/>
      <c r="Z11079" s="7"/>
      <c r="AA11079" s="7"/>
      <c r="AB11079" s="7"/>
      <c r="AC11079" s="7"/>
      <c r="AD11079" s="7"/>
      <c r="AE11079" s="7"/>
    </row>
    <row r="11081" spans="3:31" s="8" customFormat="1">
      <c r="C11081" s="15"/>
      <c r="G11081" s="7"/>
      <c r="H11081" s="7"/>
      <c r="I11081" s="7"/>
      <c r="J11081" s="7"/>
      <c r="K11081" s="7"/>
      <c r="L11081" s="7"/>
      <c r="M11081" s="7"/>
      <c r="N11081" s="7"/>
      <c r="O11081" s="7"/>
      <c r="P11081" s="7"/>
      <c r="Q11081" s="7"/>
      <c r="R11081" s="7"/>
      <c r="S11081" s="7"/>
      <c r="T11081" s="7"/>
      <c r="U11081" s="7"/>
      <c r="V11081" s="7"/>
      <c r="W11081" s="7"/>
      <c r="X11081" s="7"/>
      <c r="Y11081" s="7"/>
      <c r="Z11081" s="7"/>
      <c r="AA11081" s="7"/>
      <c r="AB11081" s="7"/>
      <c r="AC11081" s="7"/>
      <c r="AD11081" s="7"/>
      <c r="AE11081" s="7"/>
    </row>
    <row r="11083" spans="3:31" s="8" customFormat="1">
      <c r="C11083" s="15"/>
      <c r="G11083" s="7"/>
      <c r="H11083" s="7"/>
      <c r="I11083" s="7"/>
      <c r="J11083" s="7"/>
      <c r="K11083" s="7"/>
      <c r="L11083" s="7"/>
      <c r="M11083" s="7"/>
      <c r="N11083" s="7"/>
      <c r="O11083" s="7"/>
      <c r="P11083" s="7"/>
      <c r="Q11083" s="7"/>
      <c r="R11083" s="7"/>
      <c r="S11083" s="7"/>
      <c r="T11083" s="7"/>
      <c r="U11083" s="7"/>
      <c r="V11083" s="7"/>
      <c r="W11083" s="7"/>
      <c r="X11083" s="7"/>
      <c r="Y11083" s="7"/>
      <c r="Z11083" s="7"/>
      <c r="AA11083" s="7"/>
      <c r="AB11083" s="7"/>
      <c r="AC11083" s="7"/>
      <c r="AD11083" s="7"/>
      <c r="AE11083" s="7"/>
    </row>
    <row r="11085" spans="3:31" s="8" customFormat="1">
      <c r="C11085" s="15"/>
      <c r="G11085" s="7"/>
      <c r="H11085" s="7"/>
      <c r="I11085" s="7"/>
      <c r="J11085" s="7"/>
      <c r="K11085" s="7"/>
      <c r="L11085" s="7"/>
      <c r="M11085" s="7"/>
      <c r="N11085" s="7"/>
      <c r="O11085" s="7"/>
      <c r="P11085" s="7"/>
      <c r="Q11085" s="7"/>
      <c r="R11085" s="7"/>
      <c r="S11085" s="7"/>
      <c r="T11085" s="7"/>
      <c r="U11085" s="7"/>
      <c r="V11085" s="7"/>
      <c r="W11085" s="7"/>
      <c r="X11085" s="7"/>
      <c r="Y11085" s="7"/>
      <c r="Z11085" s="7"/>
      <c r="AA11085" s="7"/>
      <c r="AB11085" s="7"/>
      <c r="AC11085" s="7"/>
      <c r="AD11085" s="7"/>
      <c r="AE11085" s="7"/>
    </row>
    <row r="11087" spans="3:31" s="8" customFormat="1">
      <c r="C11087" s="15"/>
      <c r="G11087" s="7"/>
      <c r="H11087" s="7"/>
      <c r="I11087" s="7"/>
      <c r="J11087" s="7"/>
      <c r="K11087" s="7"/>
      <c r="L11087" s="7"/>
      <c r="M11087" s="7"/>
      <c r="N11087" s="7"/>
      <c r="O11087" s="7"/>
      <c r="P11087" s="7"/>
      <c r="Q11087" s="7"/>
      <c r="R11087" s="7"/>
      <c r="S11087" s="7"/>
      <c r="T11087" s="7"/>
      <c r="U11087" s="7"/>
      <c r="V11087" s="7"/>
      <c r="W11087" s="7"/>
      <c r="X11087" s="7"/>
      <c r="Y11087" s="7"/>
      <c r="Z11087" s="7"/>
      <c r="AA11087" s="7"/>
      <c r="AB11087" s="7"/>
      <c r="AC11087" s="7"/>
      <c r="AD11087" s="7"/>
      <c r="AE11087" s="7"/>
    </row>
    <row r="11089" spans="3:31" s="8" customFormat="1">
      <c r="C11089" s="15"/>
      <c r="G11089" s="7"/>
      <c r="H11089" s="7"/>
      <c r="I11089" s="7"/>
      <c r="J11089" s="7"/>
      <c r="K11089" s="7"/>
      <c r="L11089" s="7"/>
      <c r="M11089" s="7"/>
      <c r="N11089" s="7"/>
      <c r="O11089" s="7"/>
      <c r="P11089" s="7"/>
      <c r="Q11089" s="7"/>
      <c r="R11089" s="7"/>
      <c r="S11089" s="7"/>
      <c r="T11089" s="7"/>
      <c r="U11089" s="7"/>
      <c r="V11089" s="7"/>
      <c r="W11089" s="7"/>
      <c r="X11089" s="7"/>
      <c r="Y11089" s="7"/>
      <c r="Z11089" s="7"/>
      <c r="AA11089" s="7"/>
      <c r="AB11089" s="7"/>
      <c r="AC11089" s="7"/>
      <c r="AD11089" s="7"/>
      <c r="AE11089" s="7"/>
    </row>
    <row r="11091" spans="3:31" s="8" customFormat="1">
      <c r="C11091" s="15"/>
      <c r="G11091" s="7"/>
      <c r="H11091" s="7"/>
      <c r="I11091" s="7"/>
      <c r="J11091" s="7"/>
      <c r="K11091" s="7"/>
      <c r="L11091" s="7"/>
      <c r="M11091" s="7"/>
      <c r="N11091" s="7"/>
      <c r="O11091" s="7"/>
      <c r="P11091" s="7"/>
      <c r="Q11091" s="7"/>
      <c r="R11091" s="7"/>
      <c r="S11091" s="7"/>
      <c r="T11091" s="7"/>
      <c r="U11091" s="7"/>
      <c r="V11091" s="7"/>
      <c r="W11091" s="7"/>
      <c r="X11091" s="7"/>
      <c r="Y11091" s="7"/>
      <c r="Z11091" s="7"/>
      <c r="AA11091" s="7"/>
      <c r="AB11091" s="7"/>
      <c r="AC11091" s="7"/>
      <c r="AD11091" s="7"/>
      <c r="AE11091" s="7"/>
    </row>
    <row r="11093" spans="3:31" s="8" customFormat="1">
      <c r="C11093" s="15"/>
      <c r="G11093" s="7"/>
      <c r="H11093" s="7"/>
      <c r="I11093" s="7"/>
      <c r="J11093" s="7"/>
      <c r="K11093" s="7"/>
      <c r="L11093" s="7"/>
      <c r="M11093" s="7"/>
      <c r="N11093" s="7"/>
      <c r="O11093" s="7"/>
      <c r="P11093" s="7"/>
      <c r="Q11093" s="7"/>
      <c r="R11093" s="7"/>
      <c r="S11093" s="7"/>
      <c r="T11093" s="7"/>
      <c r="U11093" s="7"/>
      <c r="V11093" s="7"/>
      <c r="W11093" s="7"/>
      <c r="X11093" s="7"/>
      <c r="Y11093" s="7"/>
      <c r="Z11093" s="7"/>
      <c r="AA11093" s="7"/>
      <c r="AB11093" s="7"/>
      <c r="AC11093" s="7"/>
      <c r="AD11093" s="7"/>
      <c r="AE11093" s="7"/>
    </row>
    <row r="11095" spans="3:31" s="8" customFormat="1">
      <c r="C11095" s="15"/>
      <c r="G11095" s="7"/>
      <c r="H11095" s="7"/>
      <c r="I11095" s="7"/>
      <c r="J11095" s="7"/>
      <c r="K11095" s="7"/>
      <c r="L11095" s="7"/>
      <c r="M11095" s="7"/>
      <c r="N11095" s="7"/>
      <c r="O11095" s="7"/>
      <c r="P11095" s="7"/>
      <c r="Q11095" s="7"/>
      <c r="R11095" s="7"/>
      <c r="S11095" s="7"/>
      <c r="T11095" s="7"/>
      <c r="U11095" s="7"/>
      <c r="V11095" s="7"/>
      <c r="W11095" s="7"/>
      <c r="X11095" s="7"/>
      <c r="Y11095" s="7"/>
      <c r="Z11095" s="7"/>
      <c r="AA11095" s="7"/>
      <c r="AB11095" s="7"/>
      <c r="AC11095" s="7"/>
      <c r="AD11095" s="7"/>
      <c r="AE11095" s="7"/>
    </row>
    <row r="11097" spans="3:31" s="8" customFormat="1">
      <c r="C11097" s="15"/>
      <c r="G11097" s="7"/>
      <c r="H11097" s="7"/>
      <c r="I11097" s="7"/>
      <c r="J11097" s="7"/>
      <c r="K11097" s="7"/>
      <c r="L11097" s="7"/>
      <c r="M11097" s="7"/>
      <c r="N11097" s="7"/>
      <c r="O11097" s="7"/>
      <c r="P11097" s="7"/>
      <c r="Q11097" s="7"/>
      <c r="R11097" s="7"/>
      <c r="S11097" s="7"/>
      <c r="T11097" s="7"/>
      <c r="U11097" s="7"/>
      <c r="V11097" s="7"/>
      <c r="W11097" s="7"/>
      <c r="X11097" s="7"/>
      <c r="Y11097" s="7"/>
      <c r="Z11097" s="7"/>
      <c r="AA11097" s="7"/>
      <c r="AB11097" s="7"/>
      <c r="AC11097" s="7"/>
      <c r="AD11097" s="7"/>
      <c r="AE11097" s="7"/>
    </row>
    <row r="11099" spans="3:31" s="8" customFormat="1">
      <c r="C11099" s="15"/>
      <c r="G11099" s="7"/>
      <c r="H11099" s="7"/>
      <c r="I11099" s="7"/>
      <c r="J11099" s="7"/>
      <c r="K11099" s="7"/>
      <c r="L11099" s="7"/>
      <c r="M11099" s="7"/>
      <c r="N11099" s="7"/>
      <c r="O11099" s="7"/>
      <c r="P11099" s="7"/>
      <c r="Q11099" s="7"/>
      <c r="R11099" s="7"/>
      <c r="S11099" s="7"/>
      <c r="T11099" s="7"/>
      <c r="U11099" s="7"/>
      <c r="V11099" s="7"/>
      <c r="W11099" s="7"/>
      <c r="X11099" s="7"/>
      <c r="Y11099" s="7"/>
      <c r="Z11099" s="7"/>
      <c r="AA11099" s="7"/>
      <c r="AB11099" s="7"/>
      <c r="AC11099" s="7"/>
      <c r="AD11099" s="7"/>
      <c r="AE11099" s="7"/>
    </row>
    <row r="11101" spans="3:31" s="8" customFormat="1">
      <c r="C11101" s="15"/>
      <c r="G11101" s="7"/>
      <c r="H11101" s="7"/>
      <c r="I11101" s="7"/>
      <c r="J11101" s="7"/>
      <c r="K11101" s="7"/>
      <c r="L11101" s="7"/>
      <c r="M11101" s="7"/>
      <c r="N11101" s="7"/>
      <c r="O11101" s="7"/>
      <c r="P11101" s="7"/>
      <c r="Q11101" s="7"/>
      <c r="R11101" s="7"/>
      <c r="S11101" s="7"/>
      <c r="T11101" s="7"/>
      <c r="U11101" s="7"/>
      <c r="V11101" s="7"/>
      <c r="W11101" s="7"/>
      <c r="X11101" s="7"/>
      <c r="Y11101" s="7"/>
      <c r="Z11101" s="7"/>
      <c r="AA11101" s="7"/>
      <c r="AB11101" s="7"/>
      <c r="AC11101" s="7"/>
      <c r="AD11101" s="7"/>
      <c r="AE11101" s="7"/>
    </row>
    <row r="11103" spans="3:31" s="8" customFormat="1">
      <c r="C11103" s="15"/>
      <c r="G11103" s="7"/>
      <c r="H11103" s="7"/>
      <c r="I11103" s="7"/>
      <c r="J11103" s="7"/>
      <c r="K11103" s="7"/>
      <c r="L11103" s="7"/>
      <c r="M11103" s="7"/>
      <c r="N11103" s="7"/>
      <c r="O11103" s="7"/>
      <c r="P11103" s="7"/>
      <c r="Q11103" s="7"/>
      <c r="R11103" s="7"/>
      <c r="S11103" s="7"/>
      <c r="T11103" s="7"/>
      <c r="U11103" s="7"/>
      <c r="V11103" s="7"/>
      <c r="W11103" s="7"/>
      <c r="X11103" s="7"/>
      <c r="Y11103" s="7"/>
      <c r="Z11103" s="7"/>
      <c r="AA11103" s="7"/>
      <c r="AB11103" s="7"/>
      <c r="AC11103" s="7"/>
      <c r="AD11103" s="7"/>
      <c r="AE11103" s="7"/>
    </row>
    <row r="11105" spans="3:31" s="8" customFormat="1">
      <c r="C11105" s="15"/>
      <c r="G11105" s="7"/>
      <c r="H11105" s="7"/>
      <c r="I11105" s="7"/>
      <c r="J11105" s="7"/>
      <c r="K11105" s="7"/>
      <c r="L11105" s="7"/>
      <c r="M11105" s="7"/>
      <c r="N11105" s="7"/>
      <c r="O11105" s="7"/>
      <c r="P11105" s="7"/>
      <c r="Q11105" s="7"/>
      <c r="R11105" s="7"/>
      <c r="S11105" s="7"/>
      <c r="T11105" s="7"/>
      <c r="U11105" s="7"/>
      <c r="V11105" s="7"/>
      <c r="W11105" s="7"/>
      <c r="X11105" s="7"/>
      <c r="Y11105" s="7"/>
      <c r="Z11105" s="7"/>
      <c r="AA11105" s="7"/>
      <c r="AB11105" s="7"/>
      <c r="AC11105" s="7"/>
      <c r="AD11105" s="7"/>
      <c r="AE11105" s="7"/>
    </row>
    <row r="11107" spans="3:31" s="8" customFormat="1">
      <c r="C11107" s="15"/>
      <c r="G11107" s="7"/>
      <c r="H11107" s="7"/>
      <c r="I11107" s="7"/>
      <c r="J11107" s="7"/>
      <c r="K11107" s="7"/>
      <c r="L11107" s="7"/>
      <c r="M11107" s="7"/>
      <c r="N11107" s="7"/>
      <c r="O11107" s="7"/>
      <c r="P11107" s="7"/>
      <c r="Q11107" s="7"/>
      <c r="R11107" s="7"/>
      <c r="S11107" s="7"/>
      <c r="T11107" s="7"/>
      <c r="U11107" s="7"/>
      <c r="V11107" s="7"/>
      <c r="W11107" s="7"/>
      <c r="X11107" s="7"/>
      <c r="Y11107" s="7"/>
      <c r="Z11107" s="7"/>
      <c r="AA11107" s="7"/>
      <c r="AB11107" s="7"/>
      <c r="AC11107" s="7"/>
      <c r="AD11107" s="7"/>
      <c r="AE11107" s="7"/>
    </row>
    <row r="11109" spans="3:31" s="8" customFormat="1">
      <c r="C11109" s="15"/>
      <c r="G11109" s="7"/>
      <c r="H11109" s="7"/>
      <c r="I11109" s="7"/>
      <c r="J11109" s="7"/>
      <c r="K11109" s="7"/>
      <c r="L11109" s="7"/>
      <c r="M11109" s="7"/>
      <c r="N11109" s="7"/>
      <c r="O11109" s="7"/>
      <c r="P11109" s="7"/>
      <c r="Q11109" s="7"/>
      <c r="R11109" s="7"/>
      <c r="S11109" s="7"/>
      <c r="T11109" s="7"/>
      <c r="U11109" s="7"/>
      <c r="V11109" s="7"/>
      <c r="W11109" s="7"/>
      <c r="X11109" s="7"/>
      <c r="Y11109" s="7"/>
      <c r="Z11109" s="7"/>
      <c r="AA11109" s="7"/>
      <c r="AB11109" s="7"/>
      <c r="AC11109" s="7"/>
      <c r="AD11109" s="7"/>
      <c r="AE11109" s="7"/>
    </row>
    <row r="11111" spans="3:31" s="8" customFormat="1">
      <c r="C11111" s="15"/>
      <c r="G11111" s="7"/>
      <c r="H11111" s="7"/>
      <c r="I11111" s="7"/>
      <c r="J11111" s="7"/>
      <c r="K11111" s="7"/>
      <c r="L11111" s="7"/>
      <c r="M11111" s="7"/>
      <c r="N11111" s="7"/>
      <c r="O11111" s="7"/>
      <c r="P11111" s="7"/>
      <c r="Q11111" s="7"/>
      <c r="R11111" s="7"/>
      <c r="S11111" s="7"/>
      <c r="T11111" s="7"/>
      <c r="U11111" s="7"/>
      <c r="V11111" s="7"/>
      <c r="W11111" s="7"/>
      <c r="X11111" s="7"/>
      <c r="Y11111" s="7"/>
      <c r="Z11111" s="7"/>
      <c r="AA11111" s="7"/>
      <c r="AB11111" s="7"/>
      <c r="AC11111" s="7"/>
      <c r="AD11111" s="7"/>
      <c r="AE11111" s="7"/>
    </row>
    <row r="11113" spans="3:31" s="8" customFormat="1">
      <c r="C11113" s="15"/>
      <c r="G11113" s="7"/>
      <c r="H11113" s="7"/>
      <c r="I11113" s="7"/>
      <c r="J11113" s="7"/>
      <c r="K11113" s="7"/>
      <c r="L11113" s="7"/>
      <c r="M11113" s="7"/>
      <c r="N11113" s="7"/>
      <c r="O11113" s="7"/>
      <c r="P11113" s="7"/>
      <c r="Q11113" s="7"/>
      <c r="R11113" s="7"/>
      <c r="S11113" s="7"/>
      <c r="T11113" s="7"/>
      <c r="U11113" s="7"/>
      <c r="V11113" s="7"/>
      <c r="W11113" s="7"/>
      <c r="X11113" s="7"/>
      <c r="Y11113" s="7"/>
      <c r="Z11113" s="7"/>
      <c r="AA11113" s="7"/>
      <c r="AB11113" s="7"/>
      <c r="AC11113" s="7"/>
      <c r="AD11113" s="7"/>
      <c r="AE11113" s="7"/>
    </row>
    <row r="11115" spans="3:31" s="8" customFormat="1">
      <c r="C11115" s="15"/>
      <c r="G11115" s="7"/>
      <c r="H11115" s="7"/>
      <c r="I11115" s="7"/>
      <c r="J11115" s="7"/>
      <c r="K11115" s="7"/>
      <c r="L11115" s="7"/>
      <c r="M11115" s="7"/>
      <c r="N11115" s="7"/>
      <c r="O11115" s="7"/>
      <c r="P11115" s="7"/>
      <c r="Q11115" s="7"/>
      <c r="R11115" s="7"/>
      <c r="S11115" s="7"/>
      <c r="T11115" s="7"/>
      <c r="U11115" s="7"/>
      <c r="V11115" s="7"/>
      <c r="W11115" s="7"/>
      <c r="X11115" s="7"/>
      <c r="Y11115" s="7"/>
      <c r="Z11115" s="7"/>
      <c r="AA11115" s="7"/>
      <c r="AB11115" s="7"/>
      <c r="AC11115" s="7"/>
      <c r="AD11115" s="7"/>
      <c r="AE11115" s="7"/>
    </row>
    <row r="11117" spans="3:31" s="8" customFormat="1">
      <c r="C11117" s="15"/>
      <c r="G11117" s="7"/>
      <c r="H11117" s="7"/>
      <c r="I11117" s="7"/>
      <c r="J11117" s="7"/>
      <c r="K11117" s="7"/>
      <c r="L11117" s="7"/>
      <c r="M11117" s="7"/>
      <c r="N11117" s="7"/>
      <c r="O11117" s="7"/>
      <c r="P11117" s="7"/>
      <c r="Q11117" s="7"/>
      <c r="R11117" s="7"/>
      <c r="S11117" s="7"/>
      <c r="T11117" s="7"/>
      <c r="U11117" s="7"/>
      <c r="V11117" s="7"/>
      <c r="W11117" s="7"/>
      <c r="X11117" s="7"/>
      <c r="Y11117" s="7"/>
      <c r="Z11117" s="7"/>
      <c r="AA11117" s="7"/>
      <c r="AB11117" s="7"/>
      <c r="AC11117" s="7"/>
      <c r="AD11117" s="7"/>
      <c r="AE11117" s="7"/>
    </row>
    <row r="11119" spans="3:31" s="8" customFormat="1">
      <c r="C11119" s="15"/>
      <c r="G11119" s="7"/>
      <c r="H11119" s="7"/>
      <c r="I11119" s="7"/>
      <c r="J11119" s="7"/>
      <c r="K11119" s="7"/>
      <c r="L11119" s="7"/>
      <c r="M11119" s="7"/>
      <c r="N11119" s="7"/>
      <c r="O11119" s="7"/>
      <c r="P11119" s="7"/>
      <c r="Q11119" s="7"/>
      <c r="R11119" s="7"/>
      <c r="S11119" s="7"/>
      <c r="T11119" s="7"/>
      <c r="U11119" s="7"/>
      <c r="V11119" s="7"/>
      <c r="W11119" s="7"/>
      <c r="X11119" s="7"/>
      <c r="Y11119" s="7"/>
      <c r="Z11119" s="7"/>
      <c r="AA11119" s="7"/>
      <c r="AB11119" s="7"/>
      <c r="AC11119" s="7"/>
      <c r="AD11119" s="7"/>
      <c r="AE11119" s="7"/>
    </row>
    <row r="11121" spans="3:31" s="8" customFormat="1">
      <c r="C11121" s="15"/>
      <c r="G11121" s="7"/>
      <c r="H11121" s="7"/>
      <c r="I11121" s="7"/>
      <c r="J11121" s="7"/>
      <c r="K11121" s="7"/>
      <c r="L11121" s="7"/>
      <c r="M11121" s="7"/>
      <c r="N11121" s="7"/>
      <c r="O11121" s="7"/>
      <c r="P11121" s="7"/>
      <c r="Q11121" s="7"/>
      <c r="R11121" s="7"/>
      <c r="S11121" s="7"/>
      <c r="T11121" s="7"/>
      <c r="U11121" s="7"/>
      <c r="V11121" s="7"/>
      <c r="W11121" s="7"/>
      <c r="X11121" s="7"/>
      <c r="Y11121" s="7"/>
      <c r="Z11121" s="7"/>
      <c r="AA11121" s="7"/>
      <c r="AB11121" s="7"/>
      <c r="AC11121" s="7"/>
      <c r="AD11121" s="7"/>
      <c r="AE11121" s="7"/>
    </row>
    <row r="11123" spans="3:31" s="8" customFormat="1">
      <c r="C11123" s="15"/>
      <c r="G11123" s="7"/>
      <c r="H11123" s="7"/>
      <c r="I11123" s="7"/>
      <c r="J11123" s="7"/>
      <c r="K11123" s="7"/>
      <c r="L11123" s="7"/>
      <c r="M11123" s="7"/>
      <c r="N11123" s="7"/>
      <c r="O11123" s="7"/>
      <c r="P11123" s="7"/>
      <c r="Q11123" s="7"/>
      <c r="R11123" s="7"/>
      <c r="S11123" s="7"/>
      <c r="T11123" s="7"/>
      <c r="U11123" s="7"/>
      <c r="V11123" s="7"/>
      <c r="W11123" s="7"/>
      <c r="X11123" s="7"/>
      <c r="Y11123" s="7"/>
      <c r="Z11123" s="7"/>
      <c r="AA11123" s="7"/>
      <c r="AB11123" s="7"/>
      <c r="AC11123" s="7"/>
      <c r="AD11123" s="7"/>
      <c r="AE11123" s="7"/>
    </row>
    <row r="11125" spans="3:31" s="8" customFormat="1">
      <c r="C11125" s="15"/>
      <c r="G11125" s="7"/>
      <c r="H11125" s="7"/>
      <c r="I11125" s="7"/>
      <c r="J11125" s="7"/>
      <c r="K11125" s="7"/>
      <c r="L11125" s="7"/>
      <c r="M11125" s="7"/>
      <c r="N11125" s="7"/>
      <c r="O11125" s="7"/>
      <c r="P11125" s="7"/>
      <c r="Q11125" s="7"/>
      <c r="R11125" s="7"/>
      <c r="S11125" s="7"/>
      <c r="T11125" s="7"/>
      <c r="U11125" s="7"/>
      <c r="V11125" s="7"/>
      <c r="W11125" s="7"/>
      <c r="X11125" s="7"/>
      <c r="Y11125" s="7"/>
      <c r="Z11125" s="7"/>
      <c r="AA11125" s="7"/>
      <c r="AB11125" s="7"/>
      <c r="AC11125" s="7"/>
      <c r="AD11125" s="7"/>
      <c r="AE11125" s="7"/>
    </row>
    <row r="11127" spans="3:31" s="8" customFormat="1">
      <c r="C11127" s="15"/>
      <c r="G11127" s="7"/>
      <c r="H11127" s="7"/>
      <c r="I11127" s="7"/>
      <c r="J11127" s="7"/>
      <c r="K11127" s="7"/>
      <c r="L11127" s="7"/>
      <c r="M11127" s="7"/>
      <c r="N11127" s="7"/>
      <c r="O11127" s="7"/>
      <c r="P11127" s="7"/>
      <c r="Q11127" s="7"/>
      <c r="R11127" s="7"/>
      <c r="S11127" s="7"/>
      <c r="T11127" s="7"/>
      <c r="U11127" s="7"/>
      <c r="V11127" s="7"/>
      <c r="W11127" s="7"/>
      <c r="X11127" s="7"/>
      <c r="Y11127" s="7"/>
      <c r="Z11127" s="7"/>
      <c r="AA11127" s="7"/>
      <c r="AB11127" s="7"/>
      <c r="AC11127" s="7"/>
      <c r="AD11127" s="7"/>
      <c r="AE11127" s="7"/>
    </row>
    <row r="11129" spans="3:31" s="8" customFormat="1">
      <c r="C11129" s="15"/>
      <c r="G11129" s="7"/>
      <c r="H11129" s="7"/>
      <c r="I11129" s="7"/>
      <c r="J11129" s="7"/>
      <c r="K11129" s="7"/>
      <c r="L11129" s="7"/>
      <c r="M11129" s="7"/>
      <c r="N11129" s="7"/>
      <c r="O11129" s="7"/>
      <c r="P11129" s="7"/>
      <c r="Q11129" s="7"/>
      <c r="R11129" s="7"/>
      <c r="S11129" s="7"/>
      <c r="T11129" s="7"/>
      <c r="U11129" s="7"/>
      <c r="V11129" s="7"/>
      <c r="W11129" s="7"/>
      <c r="X11129" s="7"/>
      <c r="Y11129" s="7"/>
      <c r="Z11129" s="7"/>
      <c r="AA11129" s="7"/>
      <c r="AB11129" s="7"/>
      <c r="AC11129" s="7"/>
      <c r="AD11129" s="7"/>
      <c r="AE11129" s="7"/>
    </row>
    <row r="11131" spans="3:31" s="8" customFormat="1">
      <c r="C11131" s="15"/>
      <c r="G11131" s="7"/>
      <c r="H11131" s="7"/>
      <c r="I11131" s="7"/>
      <c r="J11131" s="7"/>
      <c r="K11131" s="7"/>
      <c r="L11131" s="7"/>
      <c r="M11131" s="7"/>
      <c r="N11131" s="7"/>
      <c r="O11131" s="7"/>
      <c r="P11131" s="7"/>
      <c r="Q11131" s="7"/>
      <c r="R11131" s="7"/>
      <c r="S11131" s="7"/>
      <c r="T11131" s="7"/>
      <c r="U11131" s="7"/>
      <c r="V11131" s="7"/>
      <c r="W11131" s="7"/>
      <c r="X11131" s="7"/>
      <c r="Y11131" s="7"/>
      <c r="Z11131" s="7"/>
      <c r="AA11131" s="7"/>
      <c r="AB11131" s="7"/>
      <c r="AC11131" s="7"/>
      <c r="AD11131" s="7"/>
      <c r="AE11131" s="7"/>
    </row>
    <row r="11133" spans="3:31" s="8" customFormat="1">
      <c r="C11133" s="15"/>
      <c r="G11133" s="7"/>
      <c r="H11133" s="7"/>
      <c r="I11133" s="7"/>
      <c r="J11133" s="7"/>
      <c r="K11133" s="7"/>
      <c r="L11133" s="7"/>
      <c r="M11133" s="7"/>
      <c r="N11133" s="7"/>
      <c r="O11133" s="7"/>
      <c r="P11133" s="7"/>
      <c r="Q11133" s="7"/>
      <c r="R11133" s="7"/>
      <c r="S11133" s="7"/>
      <c r="T11133" s="7"/>
      <c r="U11133" s="7"/>
      <c r="V11133" s="7"/>
      <c r="W11133" s="7"/>
      <c r="X11133" s="7"/>
      <c r="Y11133" s="7"/>
      <c r="Z11133" s="7"/>
      <c r="AA11133" s="7"/>
      <c r="AB11133" s="7"/>
      <c r="AC11133" s="7"/>
      <c r="AD11133" s="7"/>
      <c r="AE11133" s="7"/>
    </row>
    <row r="11135" spans="3:31" s="8" customFormat="1">
      <c r="C11135" s="15"/>
      <c r="G11135" s="7"/>
      <c r="H11135" s="7"/>
      <c r="I11135" s="7"/>
      <c r="J11135" s="7"/>
      <c r="K11135" s="7"/>
      <c r="L11135" s="7"/>
      <c r="M11135" s="7"/>
      <c r="N11135" s="7"/>
      <c r="O11135" s="7"/>
      <c r="P11135" s="7"/>
      <c r="Q11135" s="7"/>
      <c r="R11135" s="7"/>
      <c r="S11135" s="7"/>
      <c r="T11135" s="7"/>
      <c r="U11135" s="7"/>
      <c r="V11135" s="7"/>
      <c r="W11135" s="7"/>
      <c r="X11135" s="7"/>
      <c r="Y11135" s="7"/>
      <c r="Z11135" s="7"/>
      <c r="AA11135" s="7"/>
      <c r="AB11135" s="7"/>
      <c r="AC11135" s="7"/>
      <c r="AD11135" s="7"/>
      <c r="AE11135" s="7"/>
    </row>
    <row r="11137" spans="3:31" s="8" customFormat="1">
      <c r="C11137" s="15"/>
      <c r="G11137" s="7"/>
      <c r="H11137" s="7"/>
      <c r="I11137" s="7"/>
      <c r="J11137" s="7"/>
      <c r="K11137" s="7"/>
      <c r="L11137" s="7"/>
      <c r="M11137" s="7"/>
      <c r="N11137" s="7"/>
      <c r="O11137" s="7"/>
      <c r="P11137" s="7"/>
      <c r="Q11137" s="7"/>
      <c r="R11137" s="7"/>
      <c r="S11137" s="7"/>
      <c r="T11137" s="7"/>
      <c r="U11137" s="7"/>
      <c r="V11137" s="7"/>
      <c r="W11137" s="7"/>
      <c r="X11137" s="7"/>
      <c r="Y11137" s="7"/>
      <c r="Z11137" s="7"/>
      <c r="AA11137" s="7"/>
      <c r="AB11137" s="7"/>
      <c r="AC11137" s="7"/>
      <c r="AD11137" s="7"/>
      <c r="AE11137" s="7"/>
    </row>
    <row r="11139" spans="3:31" s="8" customFormat="1">
      <c r="C11139" s="15"/>
      <c r="G11139" s="7"/>
      <c r="H11139" s="7"/>
      <c r="I11139" s="7"/>
      <c r="J11139" s="7"/>
      <c r="K11139" s="7"/>
      <c r="L11139" s="7"/>
      <c r="M11139" s="7"/>
      <c r="N11139" s="7"/>
      <c r="O11139" s="7"/>
      <c r="P11139" s="7"/>
      <c r="Q11139" s="7"/>
      <c r="R11139" s="7"/>
      <c r="S11139" s="7"/>
      <c r="T11139" s="7"/>
      <c r="U11139" s="7"/>
      <c r="V11139" s="7"/>
      <c r="W11139" s="7"/>
      <c r="X11139" s="7"/>
      <c r="Y11139" s="7"/>
      <c r="Z11139" s="7"/>
      <c r="AA11139" s="7"/>
      <c r="AB11139" s="7"/>
      <c r="AC11139" s="7"/>
      <c r="AD11139" s="7"/>
      <c r="AE11139" s="7"/>
    </row>
    <row r="11141" spans="3:31" s="8" customFormat="1">
      <c r="C11141" s="15"/>
      <c r="G11141" s="7"/>
      <c r="H11141" s="7"/>
      <c r="I11141" s="7"/>
      <c r="J11141" s="7"/>
      <c r="K11141" s="7"/>
      <c r="L11141" s="7"/>
      <c r="M11141" s="7"/>
      <c r="N11141" s="7"/>
      <c r="O11141" s="7"/>
      <c r="P11141" s="7"/>
      <c r="Q11141" s="7"/>
      <c r="R11141" s="7"/>
      <c r="S11141" s="7"/>
      <c r="T11141" s="7"/>
      <c r="U11141" s="7"/>
      <c r="V11141" s="7"/>
      <c r="W11141" s="7"/>
      <c r="X11141" s="7"/>
      <c r="Y11141" s="7"/>
      <c r="Z11141" s="7"/>
      <c r="AA11141" s="7"/>
      <c r="AB11141" s="7"/>
      <c r="AC11141" s="7"/>
      <c r="AD11141" s="7"/>
      <c r="AE11141" s="7"/>
    </row>
    <row r="11143" spans="3:31" s="8" customFormat="1">
      <c r="C11143" s="15"/>
      <c r="G11143" s="7"/>
      <c r="H11143" s="7"/>
      <c r="I11143" s="7"/>
      <c r="J11143" s="7"/>
      <c r="K11143" s="7"/>
      <c r="L11143" s="7"/>
      <c r="M11143" s="7"/>
      <c r="N11143" s="7"/>
      <c r="O11143" s="7"/>
      <c r="P11143" s="7"/>
      <c r="Q11143" s="7"/>
      <c r="R11143" s="7"/>
      <c r="S11143" s="7"/>
      <c r="T11143" s="7"/>
      <c r="U11143" s="7"/>
      <c r="V11143" s="7"/>
      <c r="W11143" s="7"/>
      <c r="X11143" s="7"/>
      <c r="Y11143" s="7"/>
      <c r="Z11143" s="7"/>
      <c r="AA11143" s="7"/>
      <c r="AB11143" s="7"/>
      <c r="AC11143" s="7"/>
      <c r="AD11143" s="7"/>
      <c r="AE11143" s="7"/>
    </row>
    <row r="11145" spans="3:31" s="8" customFormat="1">
      <c r="C11145" s="15"/>
      <c r="G11145" s="7"/>
      <c r="H11145" s="7"/>
      <c r="I11145" s="7"/>
      <c r="J11145" s="7"/>
      <c r="K11145" s="7"/>
      <c r="L11145" s="7"/>
      <c r="M11145" s="7"/>
      <c r="N11145" s="7"/>
      <c r="O11145" s="7"/>
      <c r="P11145" s="7"/>
      <c r="Q11145" s="7"/>
      <c r="R11145" s="7"/>
      <c r="S11145" s="7"/>
      <c r="T11145" s="7"/>
      <c r="U11145" s="7"/>
      <c r="V11145" s="7"/>
      <c r="W11145" s="7"/>
      <c r="X11145" s="7"/>
      <c r="Y11145" s="7"/>
      <c r="Z11145" s="7"/>
      <c r="AA11145" s="7"/>
      <c r="AB11145" s="7"/>
      <c r="AC11145" s="7"/>
      <c r="AD11145" s="7"/>
      <c r="AE11145" s="7"/>
    </row>
    <row r="11147" spans="3:31" s="8" customFormat="1">
      <c r="C11147" s="15"/>
      <c r="G11147" s="7"/>
      <c r="H11147" s="7"/>
      <c r="I11147" s="7"/>
      <c r="J11147" s="7"/>
      <c r="K11147" s="7"/>
      <c r="L11147" s="7"/>
      <c r="M11147" s="7"/>
      <c r="N11147" s="7"/>
      <c r="O11147" s="7"/>
      <c r="P11147" s="7"/>
      <c r="Q11147" s="7"/>
      <c r="R11147" s="7"/>
      <c r="S11147" s="7"/>
      <c r="T11147" s="7"/>
      <c r="U11147" s="7"/>
      <c r="V11147" s="7"/>
      <c r="W11147" s="7"/>
      <c r="X11147" s="7"/>
      <c r="Y11147" s="7"/>
      <c r="Z11147" s="7"/>
      <c r="AA11147" s="7"/>
      <c r="AB11147" s="7"/>
      <c r="AC11147" s="7"/>
      <c r="AD11147" s="7"/>
      <c r="AE11147" s="7"/>
    </row>
    <row r="11149" spans="3:31" s="8" customFormat="1">
      <c r="C11149" s="15"/>
      <c r="G11149" s="7"/>
      <c r="H11149" s="7"/>
      <c r="I11149" s="7"/>
      <c r="J11149" s="7"/>
      <c r="K11149" s="7"/>
      <c r="L11149" s="7"/>
      <c r="M11149" s="7"/>
      <c r="N11149" s="7"/>
      <c r="O11149" s="7"/>
      <c r="P11149" s="7"/>
      <c r="Q11149" s="7"/>
      <c r="R11149" s="7"/>
      <c r="S11149" s="7"/>
      <c r="T11149" s="7"/>
      <c r="U11149" s="7"/>
      <c r="V11149" s="7"/>
      <c r="W11149" s="7"/>
      <c r="X11149" s="7"/>
      <c r="Y11149" s="7"/>
      <c r="Z11149" s="7"/>
      <c r="AA11149" s="7"/>
      <c r="AB11149" s="7"/>
      <c r="AC11149" s="7"/>
      <c r="AD11149" s="7"/>
      <c r="AE11149" s="7"/>
    </row>
    <row r="11151" spans="3:31" s="8" customFormat="1">
      <c r="C11151" s="15"/>
      <c r="G11151" s="7"/>
      <c r="H11151" s="7"/>
      <c r="I11151" s="7"/>
      <c r="J11151" s="7"/>
      <c r="K11151" s="7"/>
      <c r="L11151" s="7"/>
      <c r="M11151" s="7"/>
      <c r="N11151" s="7"/>
      <c r="O11151" s="7"/>
      <c r="P11151" s="7"/>
      <c r="Q11151" s="7"/>
      <c r="R11151" s="7"/>
      <c r="S11151" s="7"/>
      <c r="T11151" s="7"/>
      <c r="U11151" s="7"/>
      <c r="V11151" s="7"/>
      <c r="W11151" s="7"/>
      <c r="X11151" s="7"/>
      <c r="Y11151" s="7"/>
      <c r="Z11151" s="7"/>
      <c r="AA11151" s="7"/>
      <c r="AB11151" s="7"/>
      <c r="AC11151" s="7"/>
      <c r="AD11151" s="7"/>
      <c r="AE11151" s="7"/>
    </row>
    <row r="11153" spans="3:31" s="8" customFormat="1">
      <c r="C11153" s="15"/>
      <c r="G11153" s="7"/>
      <c r="H11153" s="7"/>
      <c r="I11153" s="7"/>
      <c r="J11153" s="7"/>
      <c r="K11153" s="7"/>
      <c r="L11153" s="7"/>
      <c r="M11153" s="7"/>
      <c r="N11153" s="7"/>
      <c r="O11153" s="7"/>
      <c r="P11153" s="7"/>
      <c r="Q11153" s="7"/>
      <c r="R11153" s="7"/>
      <c r="S11153" s="7"/>
      <c r="T11153" s="7"/>
      <c r="U11153" s="7"/>
      <c r="V11153" s="7"/>
      <c r="W11153" s="7"/>
      <c r="X11153" s="7"/>
      <c r="Y11153" s="7"/>
      <c r="Z11153" s="7"/>
      <c r="AA11153" s="7"/>
      <c r="AB11153" s="7"/>
      <c r="AC11153" s="7"/>
      <c r="AD11153" s="7"/>
      <c r="AE11153" s="7"/>
    </row>
    <row r="11155" spans="3:31" s="8" customFormat="1">
      <c r="C11155" s="15"/>
      <c r="G11155" s="7"/>
      <c r="H11155" s="7"/>
      <c r="I11155" s="7"/>
      <c r="J11155" s="7"/>
      <c r="K11155" s="7"/>
      <c r="L11155" s="7"/>
      <c r="M11155" s="7"/>
      <c r="N11155" s="7"/>
      <c r="O11155" s="7"/>
      <c r="P11155" s="7"/>
      <c r="Q11155" s="7"/>
      <c r="R11155" s="7"/>
      <c r="S11155" s="7"/>
      <c r="T11155" s="7"/>
      <c r="U11155" s="7"/>
      <c r="V11155" s="7"/>
      <c r="W11155" s="7"/>
      <c r="X11155" s="7"/>
      <c r="Y11155" s="7"/>
      <c r="Z11155" s="7"/>
      <c r="AA11155" s="7"/>
      <c r="AB11155" s="7"/>
      <c r="AC11155" s="7"/>
      <c r="AD11155" s="7"/>
      <c r="AE11155" s="7"/>
    </row>
    <row r="11157" spans="3:31" s="8" customFormat="1">
      <c r="C11157" s="15"/>
      <c r="G11157" s="7"/>
      <c r="H11157" s="7"/>
      <c r="I11157" s="7"/>
      <c r="J11157" s="7"/>
      <c r="K11157" s="7"/>
      <c r="L11157" s="7"/>
      <c r="M11157" s="7"/>
      <c r="N11157" s="7"/>
      <c r="O11157" s="7"/>
      <c r="P11157" s="7"/>
      <c r="Q11157" s="7"/>
      <c r="R11157" s="7"/>
      <c r="S11157" s="7"/>
      <c r="T11157" s="7"/>
      <c r="U11157" s="7"/>
      <c r="V11157" s="7"/>
      <c r="W11157" s="7"/>
      <c r="X11157" s="7"/>
      <c r="Y11157" s="7"/>
      <c r="Z11157" s="7"/>
      <c r="AA11157" s="7"/>
      <c r="AB11157" s="7"/>
      <c r="AC11157" s="7"/>
      <c r="AD11157" s="7"/>
      <c r="AE11157" s="7"/>
    </row>
    <row r="11159" spans="3:31" s="8" customFormat="1">
      <c r="C11159" s="15"/>
      <c r="G11159" s="7"/>
      <c r="H11159" s="7"/>
      <c r="I11159" s="7"/>
      <c r="J11159" s="7"/>
      <c r="K11159" s="7"/>
      <c r="L11159" s="7"/>
      <c r="M11159" s="7"/>
      <c r="N11159" s="7"/>
      <c r="O11159" s="7"/>
      <c r="P11159" s="7"/>
      <c r="Q11159" s="7"/>
      <c r="R11159" s="7"/>
      <c r="S11159" s="7"/>
      <c r="T11159" s="7"/>
      <c r="U11159" s="7"/>
      <c r="V11159" s="7"/>
      <c r="W11159" s="7"/>
      <c r="X11159" s="7"/>
      <c r="Y11159" s="7"/>
      <c r="Z11159" s="7"/>
      <c r="AA11159" s="7"/>
      <c r="AB11159" s="7"/>
      <c r="AC11159" s="7"/>
      <c r="AD11159" s="7"/>
      <c r="AE11159" s="7"/>
    </row>
    <row r="11161" spans="3:31" s="8" customFormat="1">
      <c r="C11161" s="15"/>
      <c r="G11161" s="7"/>
      <c r="H11161" s="7"/>
      <c r="I11161" s="7"/>
      <c r="J11161" s="7"/>
      <c r="K11161" s="7"/>
      <c r="L11161" s="7"/>
      <c r="M11161" s="7"/>
      <c r="N11161" s="7"/>
      <c r="O11161" s="7"/>
      <c r="P11161" s="7"/>
      <c r="Q11161" s="7"/>
      <c r="R11161" s="7"/>
      <c r="S11161" s="7"/>
      <c r="T11161" s="7"/>
      <c r="U11161" s="7"/>
      <c r="V11161" s="7"/>
      <c r="W11161" s="7"/>
      <c r="X11161" s="7"/>
      <c r="Y11161" s="7"/>
      <c r="Z11161" s="7"/>
      <c r="AA11161" s="7"/>
      <c r="AB11161" s="7"/>
      <c r="AC11161" s="7"/>
      <c r="AD11161" s="7"/>
      <c r="AE11161" s="7"/>
    </row>
    <row r="11163" spans="3:31" s="8" customFormat="1">
      <c r="C11163" s="15"/>
      <c r="G11163" s="7"/>
      <c r="H11163" s="7"/>
      <c r="I11163" s="7"/>
      <c r="J11163" s="7"/>
      <c r="K11163" s="7"/>
      <c r="L11163" s="7"/>
      <c r="M11163" s="7"/>
      <c r="N11163" s="7"/>
      <c r="O11163" s="7"/>
      <c r="P11163" s="7"/>
      <c r="Q11163" s="7"/>
      <c r="R11163" s="7"/>
      <c r="S11163" s="7"/>
      <c r="T11163" s="7"/>
      <c r="U11163" s="7"/>
      <c r="V11163" s="7"/>
      <c r="W11163" s="7"/>
      <c r="X11163" s="7"/>
      <c r="Y11163" s="7"/>
      <c r="Z11163" s="7"/>
      <c r="AA11163" s="7"/>
      <c r="AB11163" s="7"/>
      <c r="AC11163" s="7"/>
      <c r="AD11163" s="7"/>
      <c r="AE11163" s="7"/>
    </row>
    <row r="11165" spans="3:31" s="8" customFormat="1">
      <c r="C11165" s="15"/>
      <c r="G11165" s="7"/>
      <c r="H11165" s="7"/>
      <c r="I11165" s="7"/>
      <c r="J11165" s="7"/>
      <c r="K11165" s="7"/>
      <c r="L11165" s="7"/>
      <c r="M11165" s="7"/>
      <c r="N11165" s="7"/>
      <c r="O11165" s="7"/>
      <c r="P11165" s="7"/>
      <c r="Q11165" s="7"/>
      <c r="R11165" s="7"/>
      <c r="S11165" s="7"/>
      <c r="T11165" s="7"/>
      <c r="U11165" s="7"/>
      <c r="V11165" s="7"/>
      <c r="W11165" s="7"/>
      <c r="X11165" s="7"/>
      <c r="Y11165" s="7"/>
      <c r="Z11165" s="7"/>
      <c r="AA11165" s="7"/>
      <c r="AB11165" s="7"/>
      <c r="AC11165" s="7"/>
      <c r="AD11165" s="7"/>
      <c r="AE11165" s="7"/>
    </row>
    <row r="11167" spans="3:31" s="8" customFormat="1">
      <c r="C11167" s="15"/>
      <c r="G11167" s="7"/>
      <c r="H11167" s="7"/>
      <c r="I11167" s="7"/>
      <c r="J11167" s="7"/>
      <c r="K11167" s="7"/>
      <c r="L11167" s="7"/>
      <c r="M11167" s="7"/>
      <c r="N11167" s="7"/>
      <c r="O11167" s="7"/>
      <c r="P11167" s="7"/>
      <c r="Q11167" s="7"/>
      <c r="R11167" s="7"/>
      <c r="S11167" s="7"/>
      <c r="T11167" s="7"/>
      <c r="U11167" s="7"/>
      <c r="V11167" s="7"/>
      <c r="W11167" s="7"/>
      <c r="X11167" s="7"/>
      <c r="Y11167" s="7"/>
      <c r="Z11167" s="7"/>
      <c r="AA11167" s="7"/>
      <c r="AB11167" s="7"/>
      <c r="AC11167" s="7"/>
      <c r="AD11167" s="7"/>
      <c r="AE11167" s="7"/>
    </row>
    <row r="11169" spans="3:31" s="8" customFormat="1">
      <c r="C11169" s="15"/>
      <c r="G11169" s="7"/>
      <c r="H11169" s="7"/>
      <c r="I11169" s="7"/>
      <c r="J11169" s="7"/>
      <c r="K11169" s="7"/>
      <c r="L11169" s="7"/>
      <c r="M11169" s="7"/>
      <c r="N11169" s="7"/>
      <c r="O11169" s="7"/>
      <c r="P11169" s="7"/>
      <c r="Q11169" s="7"/>
      <c r="R11169" s="7"/>
      <c r="S11169" s="7"/>
      <c r="T11169" s="7"/>
      <c r="U11169" s="7"/>
      <c r="V11169" s="7"/>
      <c r="W11169" s="7"/>
      <c r="X11169" s="7"/>
      <c r="Y11169" s="7"/>
      <c r="Z11169" s="7"/>
      <c r="AA11169" s="7"/>
      <c r="AB11169" s="7"/>
      <c r="AC11169" s="7"/>
      <c r="AD11169" s="7"/>
      <c r="AE11169" s="7"/>
    </row>
    <row r="11171" spans="3:31" s="8" customFormat="1">
      <c r="C11171" s="15"/>
      <c r="G11171" s="7"/>
      <c r="H11171" s="7"/>
      <c r="I11171" s="7"/>
      <c r="J11171" s="7"/>
      <c r="K11171" s="7"/>
      <c r="L11171" s="7"/>
      <c r="M11171" s="7"/>
      <c r="N11171" s="7"/>
      <c r="O11171" s="7"/>
      <c r="P11171" s="7"/>
      <c r="Q11171" s="7"/>
      <c r="R11171" s="7"/>
      <c r="S11171" s="7"/>
      <c r="T11171" s="7"/>
      <c r="U11171" s="7"/>
      <c r="V11171" s="7"/>
      <c r="W11171" s="7"/>
      <c r="X11171" s="7"/>
      <c r="Y11171" s="7"/>
      <c r="Z11171" s="7"/>
      <c r="AA11171" s="7"/>
      <c r="AB11171" s="7"/>
      <c r="AC11171" s="7"/>
      <c r="AD11171" s="7"/>
      <c r="AE11171" s="7"/>
    </row>
    <row r="11173" spans="3:31" s="8" customFormat="1">
      <c r="C11173" s="15"/>
      <c r="G11173" s="7"/>
      <c r="H11173" s="7"/>
      <c r="I11173" s="7"/>
      <c r="J11173" s="7"/>
      <c r="K11173" s="7"/>
      <c r="L11173" s="7"/>
      <c r="M11173" s="7"/>
      <c r="N11173" s="7"/>
      <c r="O11173" s="7"/>
      <c r="P11173" s="7"/>
      <c r="Q11173" s="7"/>
      <c r="R11173" s="7"/>
      <c r="S11173" s="7"/>
      <c r="T11173" s="7"/>
      <c r="U11173" s="7"/>
      <c r="V11173" s="7"/>
      <c r="W11173" s="7"/>
      <c r="X11173" s="7"/>
      <c r="Y11173" s="7"/>
      <c r="Z11173" s="7"/>
      <c r="AA11173" s="7"/>
      <c r="AB11173" s="7"/>
      <c r="AC11173" s="7"/>
      <c r="AD11173" s="7"/>
      <c r="AE11173" s="7"/>
    </row>
    <row r="11175" spans="3:31" s="8" customFormat="1">
      <c r="C11175" s="15"/>
      <c r="G11175" s="7"/>
      <c r="H11175" s="7"/>
      <c r="I11175" s="7"/>
      <c r="J11175" s="7"/>
      <c r="K11175" s="7"/>
      <c r="L11175" s="7"/>
      <c r="M11175" s="7"/>
      <c r="N11175" s="7"/>
      <c r="O11175" s="7"/>
      <c r="P11175" s="7"/>
      <c r="Q11175" s="7"/>
      <c r="R11175" s="7"/>
      <c r="S11175" s="7"/>
      <c r="T11175" s="7"/>
      <c r="U11175" s="7"/>
      <c r="V11175" s="7"/>
      <c r="W11175" s="7"/>
      <c r="X11175" s="7"/>
      <c r="Y11175" s="7"/>
      <c r="Z11175" s="7"/>
      <c r="AA11175" s="7"/>
      <c r="AB11175" s="7"/>
      <c r="AC11175" s="7"/>
      <c r="AD11175" s="7"/>
      <c r="AE11175" s="7"/>
    </row>
    <row r="11177" spans="3:31" s="8" customFormat="1">
      <c r="C11177" s="15"/>
      <c r="G11177" s="7"/>
      <c r="H11177" s="7"/>
      <c r="I11177" s="7"/>
      <c r="J11177" s="7"/>
      <c r="K11177" s="7"/>
      <c r="L11177" s="7"/>
      <c r="M11177" s="7"/>
      <c r="N11177" s="7"/>
      <c r="O11177" s="7"/>
      <c r="P11177" s="7"/>
      <c r="Q11177" s="7"/>
      <c r="R11177" s="7"/>
      <c r="S11177" s="7"/>
      <c r="T11177" s="7"/>
      <c r="U11177" s="7"/>
      <c r="V11177" s="7"/>
      <c r="W11177" s="7"/>
      <c r="X11177" s="7"/>
      <c r="Y11177" s="7"/>
      <c r="Z11177" s="7"/>
      <c r="AA11177" s="7"/>
      <c r="AB11177" s="7"/>
      <c r="AC11177" s="7"/>
      <c r="AD11177" s="7"/>
      <c r="AE11177" s="7"/>
    </row>
    <row r="11179" spans="3:31" s="8" customFormat="1">
      <c r="C11179" s="15"/>
      <c r="G11179" s="7"/>
      <c r="H11179" s="7"/>
      <c r="I11179" s="7"/>
      <c r="J11179" s="7"/>
      <c r="K11179" s="7"/>
      <c r="L11179" s="7"/>
      <c r="M11179" s="7"/>
      <c r="N11179" s="7"/>
      <c r="O11179" s="7"/>
      <c r="P11179" s="7"/>
      <c r="Q11179" s="7"/>
      <c r="R11179" s="7"/>
      <c r="S11179" s="7"/>
      <c r="T11179" s="7"/>
      <c r="U11179" s="7"/>
      <c r="V11179" s="7"/>
      <c r="W11179" s="7"/>
      <c r="X11179" s="7"/>
      <c r="Y11179" s="7"/>
      <c r="Z11179" s="7"/>
      <c r="AA11179" s="7"/>
      <c r="AB11179" s="7"/>
      <c r="AC11179" s="7"/>
      <c r="AD11179" s="7"/>
      <c r="AE11179" s="7"/>
    </row>
    <row r="11181" spans="3:31" s="8" customFormat="1">
      <c r="C11181" s="15"/>
      <c r="G11181" s="7"/>
      <c r="H11181" s="7"/>
      <c r="I11181" s="7"/>
      <c r="J11181" s="7"/>
      <c r="K11181" s="7"/>
      <c r="L11181" s="7"/>
      <c r="M11181" s="7"/>
      <c r="N11181" s="7"/>
      <c r="O11181" s="7"/>
      <c r="P11181" s="7"/>
      <c r="Q11181" s="7"/>
      <c r="R11181" s="7"/>
      <c r="S11181" s="7"/>
      <c r="T11181" s="7"/>
      <c r="U11181" s="7"/>
      <c r="V11181" s="7"/>
      <c r="W11181" s="7"/>
      <c r="X11181" s="7"/>
      <c r="Y11181" s="7"/>
      <c r="Z11181" s="7"/>
      <c r="AA11181" s="7"/>
      <c r="AB11181" s="7"/>
      <c r="AC11181" s="7"/>
      <c r="AD11181" s="7"/>
      <c r="AE11181" s="7"/>
    </row>
    <row r="11183" spans="3:31" s="8" customFormat="1">
      <c r="C11183" s="15"/>
      <c r="G11183" s="7"/>
      <c r="H11183" s="7"/>
      <c r="I11183" s="7"/>
      <c r="J11183" s="7"/>
      <c r="K11183" s="7"/>
      <c r="L11183" s="7"/>
      <c r="M11183" s="7"/>
      <c r="N11183" s="7"/>
      <c r="O11183" s="7"/>
      <c r="P11183" s="7"/>
      <c r="Q11183" s="7"/>
      <c r="R11183" s="7"/>
      <c r="S11183" s="7"/>
      <c r="T11183" s="7"/>
      <c r="U11183" s="7"/>
      <c r="V11183" s="7"/>
      <c r="W11183" s="7"/>
      <c r="X11183" s="7"/>
      <c r="Y11183" s="7"/>
      <c r="Z11183" s="7"/>
      <c r="AA11183" s="7"/>
      <c r="AB11183" s="7"/>
      <c r="AC11183" s="7"/>
      <c r="AD11183" s="7"/>
      <c r="AE11183" s="7"/>
    </row>
    <row r="11185" spans="3:31" s="8" customFormat="1">
      <c r="C11185" s="15"/>
      <c r="G11185" s="7"/>
      <c r="H11185" s="7"/>
      <c r="I11185" s="7"/>
      <c r="J11185" s="7"/>
      <c r="K11185" s="7"/>
      <c r="L11185" s="7"/>
      <c r="M11185" s="7"/>
      <c r="N11185" s="7"/>
      <c r="O11185" s="7"/>
      <c r="P11185" s="7"/>
      <c r="Q11185" s="7"/>
      <c r="R11185" s="7"/>
      <c r="S11185" s="7"/>
      <c r="T11185" s="7"/>
      <c r="U11185" s="7"/>
      <c r="V11185" s="7"/>
      <c r="W11185" s="7"/>
      <c r="X11185" s="7"/>
      <c r="Y11185" s="7"/>
      <c r="Z11185" s="7"/>
      <c r="AA11185" s="7"/>
      <c r="AB11185" s="7"/>
      <c r="AC11185" s="7"/>
      <c r="AD11185" s="7"/>
      <c r="AE11185" s="7"/>
    </row>
    <row r="11187" spans="3:31" s="8" customFormat="1">
      <c r="C11187" s="15"/>
      <c r="G11187" s="7"/>
      <c r="H11187" s="7"/>
      <c r="I11187" s="7"/>
      <c r="J11187" s="7"/>
      <c r="K11187" s="7"/>
      <c r="L11187" s="7"/>
      <c r="M11187" s="7"/>
      <c r="N11187" s="7"/>
      <c r="O11187" s="7"/>
      <c r="P11187" s="7"/>
      <c r="Q11187" s="7"/>
      <c r="R11187" s="7"/>
      <c r="S11187" s="7"/>
      <c r="T11187" s="7"/>
      <c r="U11187" s="7"/>
      <c r="V11187" s="7"/>
      <c r="W11187" s="7"/>
      <c r="X11187" s="7"/>
      <c r="Y11187" s="7"/>
      <c r="Z11187" s="7"/>
      <c r="AA11187" s="7"/>
      <c r="AB11187" s="7"/>
      <c r="AC11187" s="7"/>
      <c r="AD11187" s="7"/>
      <c r="AE11187" s="7"/>
    </row>
    <row r="11189" spans="3:31" s="8" customFormat="1">
      <c r="C11189" s="15"/>
      <c r="G11189" s="7"/>
      <c r="H11189" s="7"/>
      <c r="I11189" s="7"/>
      <c r="J11189" s="7"/>
      <c r="K11189" s="7"/>
      <c r="L11189" s="7"/>
      <c r="M11189" s="7"/>
      <c r="N11189" s="7"/>
      <c r="O11189" s="7"/>
      <c r="P11189" s="7"/>
      <c r="Q11189" s="7"/>
      <c r="R11189" s="7"/>
      <c r="S11189" s="7"/>
      <c r="T11189" s="7"/>
      <c r="U11189" s="7"/>
      <c r="V11189" s="7"/>
      <c r="W11189" s="7"/>
      <c r="X11189" s="7"/>
      <c r="Y11189" s="7"/>
      <c r="Z11189" s="7"/>
      <c r="AA11189" s="7"/>
      <c r="AB11189" s="7"/>
      <c r="AC11189" s="7"/>
      <c r="AD11189" s="7"/>
      <c r="AE11189" s="7"/>
    </row>
    <row r="11191" spans="3:31" s="8" customFormat="1">
      <c r="C11191" s="15"/>
      <c r="G11191" s="7"/>
      <c r="H11191" s="7"/>
      <c r="I11191" s="7"/>
      <c r="J11191" s="7"/>
      <c r="K11191" s="7"/>
      <c r="L11191" s="7"/>
      <c r="M11191" s="7"/>
      <c r="N11191" s="7"/>
      <c r="O11191" s="7"/>
      <c r="P11191" s="7"/>
      <c r="Q11191" s="7"/>
      <c r="R11191" s="7"/>
      <c r="S11191" s="7"/>
      <c r="T11191" s="7"/>
      <c r="U11191" s="7"/>
      <c r="V11191" s="7"/>
      <c r="W11191" s="7"/>
      <c r="X11191" s="7"/>
      <c r="Y11191" s="7"/>
      <c r="Z11191" s="7"/>
      <c r="AA11191" s="7"/>
      <c r="AB11191" s="7"/>
      <c r="AC11191" s="7"/>
      <c r="AD11191" s="7"/>
      <c r="AE11191" s="7"/>
    </row>
    <row r="11193" spans="3:31" s="8" customFormat="1">
      <c r="C11193" s="15"/>
      <c r="G11193" s="7"/>
      <c r="H11193" s="7"/>
      <c r="I11193" s="7"/>
      <c r="J11193" s="7"/>
      <c r="K11193" s="7"/>
      <c r="L11193" s="7"/>
      <c r="M11193" s="7"/>
      <c r="N11193" s="7"/>
      <c r="O11193" s="7"/>
      <c r="P11193" s="7"/>
      <c r="Q11193" s="7"/>
      <c r="R11193" s="7"/>
      <c r="S11193" s="7"/>
      <c r="T11193" s="7"/>
      <c r="U11193" s="7"/>
      <c r="V11193" s="7"/>
      <c r="W11193" s="7"/>
      <c r="X11193" s="7"/>
      <c r="Y11193" s="7"/>
      <c r="Z11193" s="7"/>
      <c r="AA11193" s="7"/>
      <c r="AB11193" s="7"/>
      <c r="AC11193" s="7"/>
      <c r="AD11193" s="7"/>
      <c r="AE11193" s="7"/>
    </row>
    <row r="11195" spans="3:31" s="8" customFormat="1">
      <c r="C11195" s="15"/>
      <c r="G11195" s="7"/>
      <c r="H11195" s="7"/>
      <c r="I11195" s="7"/>
      <c r="J11195" s="7"/>
      <c r="K11195" s="7"/>
      <c r="L11195" s="7"/>
      <c r="M11195" s="7"/>
      <c r="N11195" s="7"/>
      <c r="O11195" s="7"/>
      <c r="P11195" s="7"/>
      <c r="Q11195" s="7"/>
      <c r="R11195" s="7"/>
      <c r="S11195" s="7"/>
      <c r="T11195" s="7"/>
      <c r="U11195" s="7"/>
      <c r="V11195" s="7"/>
      <c r="W11195" s="7"/>
      <c r="X11195" s="7"/>
      <c r="Y11195" s="7"/>
      <c r="Z11195" s="7"/>
      <c r="AA11195" s="7"/>
      <c r="AB11195" s="7"/>
      <c r="AC11195" s="7"/>
      <c r="AD11195" s="7"/>
      <c r="AE11195" s="7"/>
    </row>
    <row r="11197" spans="3:31" s="8" customFormat="1">
      <c r="C11197" s="15"/>
      <c r="G11197" s="7"/>
      <c r="H11197" s="7"/>
      <c r="I11197" s="7"/>
      <c r="J11197" s="7"/>
      <c r="K11197" s="7"/>
      <c r="L11197" s="7"/>
      <c r="M11197" s="7"/>
      <c r="N11197" s="7"/>
      <c r="O11197" s="7"/>
      <c r="P11197" s="7"/>
      <c r="Q11197" s="7"/>
      <c r="R11197" s="7"/>
      <c r="S11197" s="7"/>
      <c r="T11197" s="7"/>
      <c r="U11197" s="7"/>
      <c r="V11197" s="7"/>
      <c r="W11197" s="7"/>
      <c r="X11197" s="7"/>
      <c r="Y11197" s="7"/>
      <c r="Z11197" s="7"/>
      <c r="AA11197" s="7"/>
      <c r="AB11197" s="7"/>
      <c r="AC11197" s="7"/>
      <c r="AD11197" s="7"/>
      <c r="AE11197" s="7"/>
    </row>
    <row r="11199" spans="3:31" s="8" customFormat="1">
      <c r="C11199" s="15"/>
      <c r="G11199" s="7"/>
      <c r="H11199" s="7"/>
      <c r="I11199" s="7"/>
      <c r="J11199" s="7"/>
      <c r="K11199" s="7"/>
      <c r="L11199" s="7"/>
      <c r="M11199" s="7"/>
      <c r="N11199" s="7"/>
      <c r="O11199" s="7"/>
      <c r="P11199" s="7"/>
      <c r="Q11199" s="7"/>
      <c r="R11199" s="7"/>
      <c r="S11199" s="7"/>
      <c r="T11199" s="7"/>
      <c r="U11199" s="7"/>
      <c r="V11199" s="7"/>
      <c r="W11199" s="7"/>
      <c r="X11199" s="7"/>
      <c r="Y11199" s="7"/>
      <c r="Z11199" s="7"/>
      <c r="AA11199" s="7"/>
      <c r="AB11199" s="7"/>
      <c r="AC11199" s="7"/>
      <c r="AD11199" s="7"/>
      <c r="AE11199" s="7"/>
    </row>
    <row r="11201" spans="3:31" s="8" customFormat="1">
      <c r="C11201" s="15"/>
      <c r="G11201" s="7"/>
      <c r="H11201" s="7"/>
      <c r="I11201" s="7"/>
      <c r="J11201" s="7"/>
      <c r="K11201" s="7"/>
      <c r="L11201" s="7"/>
      <c r="M11201" s="7"/>
      <c r="N11201" s="7"/>
      <c r="O11201" s="7"/>
      <c r="P11201" s="7"/>
      <c r="Q11201" s="7"/>
      <c r="R11201" s="7"/>
      <c r="S11201" s="7"/>
      <c r="T11201" s="7"/>
      <c r="U11201" s="7"/>
      <c r="V11201" s="7"/>
      <c r="W11201" s="7"/>
      <c r="X11201" s="7"/>
      <c r="Y11201" s="7"/>
      <c r="Z11201" s="7"/>
      <c r="AA11201" s="7"/>
      <c r="AB11201" s="7"/>
      <c r="AC11201" s="7"/>
      <c r="AD11201" s="7"/>
      <c r="AE11201" s="7"/>
    </row>
    <row r="11203" spans="3:31" s="8" customFormat="1">
      <c r="C11203" s="15"/>
      <c r="G11203" s="7"/>
      <c r="H11203" s="7"/>
      <c r="I11203" s="7"/>
      <c r="J11203" s="7"/>
      <c r="K11203" s="7"/>
      <c r="L11203" s="7"/>
      <c r="M11203" s="7"/>
      <c r="N11203" s="7"/>
      <c r="O11203" s="7"/>
      <c r="P11203" s="7"/>
      <c r="Q11203" s="7"/>
      <c r="R11203" s="7"/>
      <c r="S11203" s="7"/>
      <c r="T11203" s="7"/>
      <c r="U11203" s="7"/>
      <c r="V11203" s="7"/>
      <c r="W11203" s="7"/>
      <c r="X11203" s="7"/>
      <c r="Y11203" s="7"/>
      <c r="Z11203" s="7"/>
      <c r="AA11203" s="7"/>
      <c r="AB11203" s="7"/>
      <c r="AC11203" s="7"/>
      <c r="AD11203" s="7"/>
      <c r="AE11203" s="7"/>
    </row>
    <row r="11205" spans="3:31" s="8" customFormat="1">
      <c r="C11205" s="15"/>
      <c r="G11205" s="7"/>
      <c r="H11205" s="7"/>
      <c r="I11205" s="7"/>
      <c r="J11205" s="7"/>
      <c r="K11205" s="7"/>
      <c r="L11205" s="7"/>
      <c r="M11205" s="7"/>
      <c r="N11205" s="7"/>
      <c r="O11205" s="7"/>
      <c r="P11205" s="7"/>
      <c r="Q11205" s="7"/>
      <c r="R11205" s="7"/>
      <c r="S11205" s="7"/>
      <c r="T11205" s="7"/>
      <c r="U11205" s="7"/>
      <c r="V11205" s="7"/>
      <c r="W11205" s="7"/>
      <c r="X11205" s="7"/>
      <c r="Y11205" s="7"/>
      <c r="Z11205" s="7"/>
      <c r="AA11205" s="7"/>
      <c r="AB11205" s="7"/>
      <c r="AC11205" s="7"/>
      <c r="AD11205" s="7"/>
      <c r="AE11205" s="7"/>
    </row>
    <row r="11207" spans="3:31" s="8" customFormat="1">
      <c r="C11207" s="15"/>
      <c r="G11207" s="7"/>
      <c r="H11207" s="7"/>
      <c r="I11207" s="7"/>
      <c r="J11207" s="7"/>
      <c r="K11207" s="7"/>
      <c r="L11207" s="7"/>
      <c r="M11207" s="7"/>
      <c r="N11207" s="7"/>
      <c r="O11207" s="7"/>
      <c r="P11207" s="7"/>
      <c r="Q11207" s="7"/>
      <c r="R11207" s="7"/>
      <c r="S11207" s="7"/>
      <c r="T11207" s="7"/>
      <c r="U11207" s="7"/>
      <c r="V11207" s="7"/>
      <c r="W11207" s="7"/>
      <c r="X11207" s="7"/>
      <c r="Y11207" s="7"/>
      <c r="Z11207" s="7"/>
      <c r="AA11207" s="7"/>
      <c r="AB11207" s="7"/>
      <c r="AC11207" s="7"/>
      <c r="AD11207" s="7"/>
      <c r="AE11207" s="7"/>
    </row>
    <row r="11209" spans="3:31" s="8" customFormat="1">
      <c r="C11209" s="15"/>
      <c r="G11209" s="7"/>
      <c r="H11209" s="7"/>
      <c r="I11209" s="7"/>
      <c r="J11209" s="7"/>
      <c r="K11209" s="7"/>
      <c r="L11209" s="7"/>
      <c r="M11209" s="7"/>
      <c r="N11209" s="7"/>
      <c r="O11209" s="7"/>
      <c r="P11209" s="7"/>
      <c r="Q11209" s="7"/>
      <c r="R11209" s="7"/>
      <c r="S11209" s="7"/>
      <c r="T11209" s="7"/>
      <c r="U11209" s="7"/>
      <c r="V11209" s="7"/>
      <c r="W11209" s="7"/>
      <c r="X11209" s="7"/>
      <c r="Y11209" s="7"/>
      <c r="Z11209" s="7"/>
      <c r="AA11209" s="7"/>
      <c r="AB11209" s="7"/>
      <c r="AC11209" s="7"/>
      <c r="AD11209" s="7"/>
      <c r="AE11209" s="7"/>
    </row>
    <row r="11211" spans="3:31" s="8" customFormat="1">
      <c r="C11211" s="15"/>
      <c r="G11211" s="7"/>
      <c r="H11211" s="7"/>
      <c r="I11211" s="7"/>
      <c r="J11211" s="7"/>
      <c r="K11211" s="7"/>
      <c r="L11211" s="7"/>
      <c r="M11211" s="7"/>
      <c r="N11211" s="7"/>
      <c r="O11211" s="7"/>
      <c r="P11211" s="7"/>
      <c r="Q11211" s="7"/>
      <c r="R11211" s="7"/>
      <c r="S11211" s="7"/>
      <c r="T11211" s="7"/>
      <c r="U11211" s="7"/>
      <c r="V11211" s="7"/>
      <c r="W11211" s="7"/>
      <c r="X11211" s="7"/>
      <c r="Y11211" s="7"/>
      <c r="Z11211" s="7"/>
      <c r="AA11211" s="7"/>
      <c r="AB11211" s="7"/>
      <c r="AC11211" s="7"/>
      <c r="AD11211" s="7"/>
      <c r="AE11211" s="7"/>
    </row>
    <row r="11213" spans="3:31" s="8" customFormat="1">
      <c r="C11213" s="15"/>
      <c r="G11213" s="7"/>
      <c r="H11213" s="7"/>
      <c r="I11213" s="7"/>
      <c r="J11213" s="7"/>
      <c r="K11213" s="7"/>
      <c r="L11213" s="7"/>
      <c r="M11213" s="7"/>
      <c r="N11213" s="7"/>
      <c r="O11213" s="7"/>
      <c r="P11213" s="7"/>
      <c r="Q11213" s="7"/>
      <c r="R11213" s="7"/>
      <c r="S11213" s="7"/>
      <c r="T11213" s="7"/>
      <c r="U11213" s="7"/>
      <c r="V11213" s="7"/>
      <c r="W11213" s="7"/>
      <c r="X11213" s="7"/>
      <c r="Y11213" s="7"/>
      <c r="Z11213" s="7"/>
      <c r="AA11213" s="7"/>
      <c r="AB11213" s="7"/>
      <c r="AC11213" s="7"/>
      <c r="AD11213" s="7"/>
      <c r="AE11213" s="7"/>
    </row>
    <row r="11215" spans="3:31" s="8" customFormat="1">
      <c r="C11215" s="15"/>
      <c r="G11215" s="7"/>
      <c r="H11215" s="7"/>
      <c r="I11215" s="7"/>
      <c r="J11215" s="7"/>
      <c r="K11215" s="7"/>
      <c r="L11215" s="7"/>
      <c r="M11215" s="7"/>
      <c r="N11215" s="7"/>
      <c r="O11215" s="7"/>
      <c r="P11215" s="7"/>
      <c r="Q11215" s="7"/>
      <c r="R11215" s="7"/>
      <c r="S11215" s="7"/>
      <c r="T11215" s="7"/>
      <c r="U11215" s="7"/>
      <c r="V11215" s="7"/>
      <c r="W11215" s="7"/>
      <c r="X11215" s="7"/>
      <c r="Y11215" s="7"/>
      <c r="Z11215" s="7"/>
      <c r="AA11215" s="7"/>
      <c r="AB11215" s="7"/>
      <c r="AC11215" s="7"/>
      <c r="AD11215" s="7"/>
      <c r="AE11215" s="7"/>
    </row>
    <row r="11217" spans="3:31" s="8" customFormat="1">
      <c r="C11217" s="15"/>
      <c r="G11217" s="7"/>
      <c r="H11217" s="7"/>
      <c r="I11217" s="7"/>
      <c r="J11217" s="7"/>
      <c r="K11217" s="7"/>
      <c r="L11217" s="7"/>
      <c r="M11217" s="7"/>
      <c r="N11217" s="7"/>
      <c r="O11217" s="7"/>
      <c r="P11217" s="7"/>
      <c r="Q11217" s="7"/>
      <c r="R11217" s="7"/>
      <c r="S11217" s="7"/>
      <c r="T11217" s="7"/>
      <c r="U11217" s="7"/>
      <c r="V11217" s="7"/>
      <c r="W11217" s="7"/>
      <c r="X11217" s="7"/>
      <c r="Y11217" s="7"/>
      <c r="Z11217" s="7"/>
      <c r="AA11217" s="7"/>
      <c r="AB11217" s="7"/>
      <c r="AC11217" s="7"/>
      <c r="AD11217" s="7"/>
      <c r="AE11217" s="7"/>
    </row>
    <row r="11219" spans="3:31" s="8" customFormat="1">
      <c r="C11219" s="15"/>
      <c r="G11219" s="7"/>
      <c r="H11219" s="7"/>
      <c r="I11219" s="7"/>
      <c r="J11219" s="7"/>
      <c r="K11219" s="7"/>
      <c r="L11219" s="7"/>
      <c r="M11219" s="7"/>
      <c r="N11219" s="7"/>
      <c r="O11219" s="7"/>
      <c r="P11219" s="7"/>
      <c r="Q11219" s="7"/>
      <c r="R11219" s="7"/>
      <c r="S11219" s="7"/>
      <c r="T11219" s="7"/>
      <c r="U11219" s="7"/>
      <c r="V11219" s="7"/>
      <c r="W11219" s="7"/>
      <c r="X11219" s="7"/>
      <c r="Y11219" s="7"/>
      <c r="Z11219" s="7"/>
      <c r="AA11219" s="7"/>
      <c r="AB11219" s="7"/>
      <c r="AC11219" s="7"/>
      <c r="AD11219" s="7"/>
      <c r="AE11219" s="7"/>
    </row>
    <row r="11221" spans="3:31" s="8" customFormat="1">
      <c r="C11221" s="15"/>
      <c r="G11221" s="7"/>
      <c r="H11221" s="7"/>
      <c r="I11221" s="7"/>
      <c r="J11221" s="7"/>
      <c r="K11221" s="7"/>
      <c r="L11221" s="7"/>
      <c r="M11221" s="7"/>
      <c r="N11221" s="7"/>
      <c r="O11221" s="7"/>
      <c r="P11221" s="7"/>
      <c r="Q11221" s="7"/>
      <c r="R11221" s="7"/>
      <c r="S11221" s="7"/>
      <c r="T11221" s="7"/>
      <c r="U11221" s="7"/>
      <c r="V11221" s="7"/>
      <c r="W11221" s="7"/>
      <c r="X11221" s="7"/>
      <c r="Y11221" s="7"/>
      <c r="Z11221" s="7"/>
      <c r="AA11221" s="7"/>
      <c r="AB11221" s="7"/>
      <c r="AC11221" s="7"/>
      <c r="AD11221" s="7"/>
      <c r="AE11221" s="7"/>
    </row>
    <row r="11223" spans="3:31" s="8" customFormat="1">
      <c r="C11223" s="15"/>
      <c r="G11223" s="7"/>
      <c r="H11223" s="7"/>
      <c r="I11223" s="7"/>
      <c r="J11223" s="7"/>
      <c r="K11223" s="7"/>
      <c r="L11223" s="7"/>
      <c r="M11223" s="7"/>
      <c r="N11223" s="7"/>
      <c r="O11223" s="7"/>
      <c r="P11223" s="7"/>
      <c r="Q11223" s="7"/>
      <c r="R11223" s="7"/>
      <c r="S11223" s="7"/>
      <c r="T11223" s="7"/>
      <c r="U11223" s="7"/>
      <c r="V11223" s="7"/>
      <c r="W11223" s="7"/>
      <c r="X11223" s="7"/>
      <c r="Y11223" s="7"/>
      <c r="Z11223" s="7"/>
      <c r="AA11223" s="7"/>
      <c r="AB11223" s="7"/>
      <c r="AC11223" s="7"/>
      <c r="AD11223" s="7"/>
      <c r="AE11223" s="7"/>
    </row>
    <row r="11225" spans="3:31" s="8" customFormat="1">
      <c r="C11225" s="15"/>
      <c r="G11225" s="7"/>
      <c r="H11225" s="7"/>
      <c r="I11225" s="7"/>
      <c r="J11225" s="7"/>
      <c r="K11225" s="7"/>
      <c r="L11225" s="7"/>
      <c r="M11225" s="7"/>
      <c r="N11225" s="7"/>
      <c r="O11225" s="7"/>
      <c r="P11225" s="7"/>
      <c r="Q11225" s="7"/>
      <c r="R11225" s="7"/>
      <c r="S11225" s="7"/>
      <c r="T11225" s="7"/>
      <c r="U11225" s="7"/>
      <c r="V11225" s="7"/>
      <c r="W11225" s="7"/>
      <c r="X11225" s="7"/>
      <c r="Y11225" s="7"/>
      <c r="Z11225" s="7"/>
      <c r="AA11225" s="7"/>
      <c r="AB11225" s="7"/>
      <c r="AC11225" s="7"/>
      <c r="AD11225" s="7"/>
      <c r="AE11225" s="7"/>
    </row>
    <row r="11227" spans="3:31" s="8" customFormat="1">
      <c r="C11227" s="15"/>
      <c r="G11227" s="7"/>
      <c r="H11227" s="7"/>
      <c r="I11227" s="7"/>
      <c r="J11227" s="7"/>
      <c r="K11227" s="7"/>
      <c r="L11227" s="7"/>
      <c r="M11227" s="7"/>
      <c r="N11227" s="7"/>
      <c r="O11227" s="7"/>
      <c r="P11227" s="7"/>
      <c r="Q11227" s="7"/>
      <c r="R11227" s="7"/>
      <c r="S11227" s="7"/>
      <c r="T11227" s="7"/>
      <c r="U11227" s="7"/>
      <c r="V11227" s="7"/>
      <c r="W11227" s="7"/>
      <c r="X11227" s="7"/>
      <c r="Y11227" s="7"/>
      <c r="Z11227" s="7"/>
      <c r="AA11227" s="7"/>
      <c r="AB11227" s="7"/>
      <c r="AC11227" s="7"/>
      <c r="AD11227" s="7"/>
      <c r="AE11227" s="7"/>
    </row>
    <row r="11229" spans="3:31" s="8" customFormat="1">
      <c r="C11229" s="15"/>
      <c r="G11229" s="7"/>
      <c r="H11229" s="7"/>
      <c r="I11229" s="7"/>
      <c r="J11229" s="7"/>
      <c r="K11229" s="7"/>
      <c r="L11229" s="7"/>
      <c r="M11229" s="7"/>
      <c r="N11229" s="7"/>
      <c r="O11229" s="7"/>
      <c r="P11229" s="7"/>
      <c r="Q11229" s="7"/>
      <c r="R11229" s="7"/>
      <c r="S11229" s="7"/>
      <c r="T11229" s="7"/>
      <c r="U11229" s="7"/>
      <c r="V11229" s="7"/>
      <c r="W11229" s="7"/>
      <c r="X11229" s="7"/>
      <c r="Y11229" s="7"/>
      <c r="Z11229" s="7"/>
      <c r="AA11229" s="7"/>
      <c r="AB11229" s="7"/>
      <c r="AC11229" s="7"/>
      <c r="AD11229" s="7"/>
      <c r="AE11229" s="7"/>
    </row>
    <row r="11231" spans="3:31" s="8" customFormat="1">
      <c r="C11231" s="15"/>
      <c r="G11231" s="7"/>
      <c r="H11231" s="7"/>
      <c r="I11231" s="7"/>
      <c r="J11231" s="7"/>
      <c r="K11231" s="7"/>
      <c r="L11231" s="7"/>
      <c r="M11231" s="7"/>
      <c r="N11231" s="7"/>
      <c r="O11231" s="7"/>
      <c r="P11231" s="7"/>
      <c r="Q11231" s="7"/>
      <c r="R11231" s="7"/>
      <c r="S11231" s="7"/>
      <c r="T11231" s="7"/>
      <c r="U11231" s="7"/>
      <c r="V11231" s="7"/>
      <c r="W11231" s="7"/>
      <c r="X11231" s="7"/>
      <c r="Y11231" s="7"/>
      <c r="Z11231" s="7"/>
      <c r="AA11231" s="7"/>
      <c r="AB11231" s="7"/>
      <c r="AC11231" s="7"/>
      <c r="AD11231" s="7"/>
      <c r="AE11231" s="7"/>
    </row>
    <row r="11233" spans="3:31" s="8" customFormat="1">
      <c r="C11233" s="15"/>
      <c r="G11233" s="7"/>
      <c r="H11233" s="7"/>
      <c r="I11233" s="7"/>
      <c r="J11233" s="7"/>
      <c r="K11233" s="7"/>
      <c r="L11233" s="7"/>
      <c r="M11233" s="7"/>
      <c r="N11233" s="7"/>
      <c r="O11233" s="7"/>
      <c r="P11233" s="7"/>
      <c r="Q11233" s="7"/>
      <c r="R11233" s="7"/>
      <c r="S11233" s="7"/>
      <c r="T11233" s="7"/>
      <c r="U11233" s="7"/>
      <c r="V11233" s="7"/>
      <c r="W11233" s="7"/>
      <c r="X11233" s="7"/>
      <c r="Y11233" s="7"/>
      <c r="Z11233" s="7"/>
      <c r="AA11233" s="7"/>
      <c r="AB11233" s="7"/>
      <c r="AC11233" s="7"/>
      <c r="AD11233" s="7"/>
      <c r="AE11233" s="7"/>
    </row>
    <row r="11235" spans="3:31" s="8" customFormat="1">
      <c r="C11235" s="15"/>
      <c r="G11235" s="7"/>
      <c r="H11235" s="7"/>
      <c r="I11235" s="7"/>
      <c r="J11235" s="7"/>
      <c r="K11235" s="7"/>
      <c r="L11235" s="7"/>
      <c r="M11235" s="7"/>
      <c r="N11235" s="7"/>
      <c r="O11235" s="7"/>
      <c r="P11235" s="7"/>
      <c r="Q11235" s="7"/>
      <c r="R11235" s="7"/>
      <c r="S11235" s="7"/>
      <c r="T11235" s="7"/>
      <c r="U11235" s="7"/>
      <c r="V11235" s="7"/>
      <c r="W11235" s="7"/>
      <c r="X11235" s="7"/>
      <c r="Y11235" s="7"/>
      <c r="Z11235" s="7"/>
      <c r="AA11235" s="7"/>
      <c r="AB11235" s="7"/>
      <c r="AC11235" s="7"/>
      <c r="AD11235" s="7"/>
      <c r="AE11235" s="7"/>
    </row>
    <row r="11237" spans="3:31" s="8" customFormat="1">
      <c r="C11237" s="15"/>
      <c r="G11237" s="7"/>
      <c r="H11237" s="7"/>
      <c r="I11237" s="7"/>
      <c r="J11237" s="7"/>
      <c r="K11237" s="7"/>
      <c r="L11237" s="7"/>
      <c r="M11237" s="7"/>
      <c r="N11237" s="7"/>
      <c r="O11237" s="7"/>
      <c r="P11237" s="7"/>
      <c r="Q11237" s="7"/>
      <c r="R11237" s="7"/>
      <c r="S11237" s="7"/>
      <c r="T11237" s="7"/>
      <c r="U11237" s="7"/>
      <c r="V11237" s="7"/>
      <c r="W11237" s="7"/>
      <c r="X11237" s="7"/>
      <c r="Y11237" s="7"/>
      <c r="Z11237" s="7"/>
      <c r="AA11237" s="7"/>
      <c r="AB11237" s="7"/>
      <c r="AC11237" s="7"/>
      <c r="AD11237" s="7"/>
      <c r="AE11237" s="7"/>
    </row>
    <row r="11239" spans="3:31" s="8" customFormat="1">
      <c r="C11239" s="15"/>
      <c r="G11239" s="7"/>
      <c r="H11239" s="7"/>
      <c r="I11239" s="7"/>
      <c r="J11239" s="7"/>
      <c r="K11239" s="7"/>
      <c r="L11239" s="7"/>
      <c r="M11239" s="7"/>
      <c r="N11239" s="7"/>
      <c r="O11239" s="7"/>
      <c r="P11239" s="7"/>
      <c r="Q11239" s="7"/>
      <c r="R11239" s="7"/>
      <c r="S11239" s="7"/>
      <c r="T11239" s="7"/>
      <c r="U11239" s="7"/>
      <c r="V11239" s="7"/>
      <c r="W11239" s="7"/>
      <c r="X11239" s="7"/>
      <c r="Y11239" s="7"/>
      <c r="Z11239" s="7"/>
      <c r="AA11239" s="7"/>
      <c r="AB11239" s="7"/>
      <c r="AC11239" s="7"/>
      <c r="AD11239" s="7"/>
      <c r="AE11239" s="7"/>
    </row>
    <row r="11241" spans="3:31" s="8" customFormat="1">
      <c r="C11241" s="15"/>
      <c r="G11241" s="7"/>
      <c r="H11241" s="7"/>
      <c r="I11241" s="7"/>
      <c r="J11241" s="7"/>
      <c r="K11241" s="7"/>
      <c r="L11241" s="7"/>
      <c r="M11241" s="7"/>
      <c r="N11241" s="7"/>
      <c r="O11241" s="7"/>
      <c r="P11241" s="7"/>
      <c r="Q11241" s="7"/>
      <c r="R11241" s="7"/>
      <c r="S11241" s="7"/>
      <c r="T11241" s="7"/>
      <c r="U11241" s="7"/>
      <c r="V11241" s="7"/>
      <c r="W11241" s="7"/>
      <c r="X11241" s="7"/>
      <c r="Y11241" s="7"/>
      <c r="Z11241" s="7"/>
      <c r="AA11241" s="7"/>
      <c r="AB11241" s="7"/>
      <c r="AC11241" s="7"/>
      <c r="AD11241" s="7"/>
      <c r="AE11241" s="7"/>
    </row>
    <row r="11243" spans="3:31" s="8" customFormat="1">
      <c r="C11243" s="15"/>
      <c r="G11243" s="7"/>
      <c r="H11243" s="7"/>
      <c r="I11243" s="7"/>
      <c r="J11243" s="7"/>
      <c r="K11243" s="7"/>
      <c r="L11243" s="7"/>
      <c r="M11243" s="7"/>
      <c r="N11243" s="7"/>
      <c r="O11243" s="7"/>
      <c r="P11243" s="7"/>
      <c r="Q11243" s="7"/>
      <c r="R11243" s="7"/>
      <c r="S11243" s="7"/>
      <c r="T11243" s="7"/>
      <c r="U11243" s="7"/>
      <c r="V11243" s="7"/>
      <c r="W11243" s="7"/>
      <c r="X11243" s="7"/>
      <c r="Y11243" s="7"/>
      <c r="Z11243" s="7"/>
      <c r="AA11243" s="7"/>
      <c r="AB11243" s="7"/>
      <c r="AC11243" s="7"/>
      <c r="AD11243" s="7"/>
      <c r="AE11243" s="7"/>
    </row>
    <row r="11245" spans="3:31" s="8" customFormat="1">
      <c r="C11245" s="15"/>
      <c r="G11245" s="7"/>
      <c r="H11245" s="7"/>
      <c r="I11245" s="7"/>
      <c r="J11245" s="7"/>
      <c r="K11245" s="7"/>
      <c r="L11245" s="7"/>
      <c r="M11245" s="7"/>
      <c r="N11245" s="7"/>
      <c r="O11245" s="7"/>
      <c r="P11245" s="7"/>
      <c r="Q11245" s="7"/>
      <c r="R11245" s="7"/>
      <c r="S11245" s="7"/>
      <c r="T11245" s="7"/>
      <c r="U11245" s="7"/>
      <c r="V11245" s="7"/>
      <c r="W11245" s="7"/>
      <c r="X11245" s="7"/>
      <c r="Y11245" s="7"/>
      <c r="Z11245" s="7"/>
      <c r="AA11245" s="7"/>
      <c r="AB11245" s="7"/>
      <c r="AC11245" s="7"/>
      <c r="AD11245" s="7"/>
      <c r="AE11245" s="7"/>
    </row>
    <row r="11247" spans="3:31" s="8" customFormat="1">
      <c r="C11247" s="15"/>
      <c r="G11247" s="7"/>
      <c r="H11247" s="7"/>
      <c r="I11247" s="7"/>
      <c r="J11247" s="7"/>
      <c r="K11247" s="7"/>
      <c r="L11247" s="7"/>
      <c r="M11247" s="7"/>
      <c r="N11247" s="7"/>
      <c r="O11247" s="7"/>
      <c r="P11247" s="7"/>
      <c r="Q11247" s="7"/>
      <c r="R11247" s="7"/>
      <c r="S11247" s="7"/>
      <c r="T11247" s="7"/>
      <c r="U11247" s="7"/>
      <c r="V11247" s="7"/>
      <c r="W11247" s="7"/>
      <c r="X11247" s="7"/>
      <c r="Y11247" s="7"/>
      <c r="Z11247" s="7"/>
      <c r="AA11247" s="7"/>
      <c r="AB11247" s="7"/>
      <c r="AC11247" s="7"/>
      <c r="AD11247" s="7"/>
      <c r="AE11247" s="7"/>
    </row>
    <row r="11249" spans="3:31" s="8" customFormat="1">
      <c r="C11249" s="15"/>
      <c r="G11249" s="7"/>
      <c r="H11249" s="7"/>
      <c r="I11249" s="7"/>
      <c r="J11249" s="7"/>
      <c r="K11249" s="7"/>
      <c r="L11249" s="7"/>
      <c r="M11249" s="7"/>
      <c r="N11249" s="7"/>
      <c r="O11249" s="7"/>
      <c r="P11249" s="7"/>
      <c r="Q11249" s="7"/>
      <c r="R11249" s="7"/>
      <c r="S11249" s="7"/>
      <c r="T11249" s="7"/>
      <c r="U11249" s="7"/>
      <c r="V11249" s="7"/>
      <c r="W11249" s="7"/>
      <c r="X11249" s="7"/>
      <c r="Y11249" s="7"/>
      <c r="Z11249" s="7"/>
      <c r="AA11249" s="7"/>
      <c r="AB11249" s="7"/>
      <c r="AC11249" s="7"/>
      <c r="AD11249" s="7"/>
      <c r="AE11249" s="7"/>
    </row>
    <row r="11251" spans="3:31" s="8" customFormat="1">
      <c r="C11251" s="15"/>
      <c r="G11251" s="7"/>
      <c r="H11251" s="7"/>
      <c r="I11251" s="7"/>
      <c r="J11251" s="7"/>
      <c r="K11251" s="7"/>
      <c r="L11251" s="7"/>
      <c r="M11251" s="7"/>
      <c r="N11251" s="7"/>
      <c r="O11251" s="7"/>
      <c r="P11251" s="7"/>
      <c r="Q11251" s="7"/>
      <c r="R11251" s="7"/>
      <c r="S11251" s="7"/>
      <c r="T11251" s="7"/>
      <c r="U11251" s="7"/>
      <c r="V11251" s="7"/>
      <c r="W11251" s="7"/>
      <c r="X11251" s="7"/>
      <c r="Y11251" s="7"/>
      <c r="Z11251" s="7"/>
      <c r="AA11251" s="7"/>
      <c r="AB11251" s="7"/>
      <c r="AC11251" s="7"/>
      <c r="AD11251" s="7"/>
      <c r="AE11251" s="7"/>
    </row>
    <row r="11253" spans="3:31" s="8" customFormat="1">
      <c r="C11253" s="15"/>
      <c r="G11253" s="7"/>
      <c r="H11253" s="7"/>
      <c r="I11253" s="7"/>
      <c r="J11253" s="7"/>
      <c r="K11253" s="7"/>
      <c r="L11253" s="7"/>
      <c r="M11253" s="7"/>
      <c r="N11253" s="7"/>
      <c r="O11253" s="7"/>
      <c r="P11253" s="7"/>
      <c r="Q11253" s="7"/>
      <c r="R11253" s="7"/>
      <c r="S11253" s="7"/>
      <c r="T11253" s="7"/>
      <c r="U11253" s="7"/>
      <c r="V11253" s="7"/>
      <c r="W11253" s="7"/>
      <c r="X11253" s="7"/>
      <c r="Y11253" s="7"/>
      <c r="Z11253" s="7"/>
      <c r="AA11253" s="7"/>
      <c r="AB11253" s="7"/>
      <c r="AC11253" s="7"/>
      <c r="AD11253" s="7"/>
      <c r="AE11253" s="7"/>
    </row>
    <row r="11255" spans="3:31" s="8" customFormat="1">
      <c r="C11255" s="15"/>
      <c r="G11255" s="7"/>
      <c r="H11255" s="7"/>
      <c r="I11255" s="7"/>
      <c r="J11255" s="7"/>
      <c r="K11255" s="7"/>
      <c r="L11255" s="7"/>
      <c r="M11255" s="7"/>
      <c r="N11255" s="7"/>
      <c r="O11255" s="7"/>
      <c r="P11255" s="7"/>
      <c r="Q11255" s="7"/>
      <c r="R11255" s="7"/>
      <c r="S11255" s="7"/>
      <c r="T11255" s="7"/>
      <c r="U11255" s="7"/>
      <c r="V11255" s="7"/>
      <c r="W11255" s="7"/>
      <c r="X11255" s="7"/>
      <c r="Y11255" s="7"/>
      <c r="Z11255" s="7"/>
      <c r="AA11255" s="7"/>
      <c r="AB11255" s="7"/>
      <c r="AC11255" s="7"/>
      <c r="AD11255" s="7"/>
      <c r="AE11255" s="7"/>
    </row>
    <row r="11257" spans="3:31" s="8" customFormat="1">
      <c r="C11257" s="15"/>
      <c r="G11257" s="7"/>
      <c r="H11257" s="7"/>
      <c r="I11257" s="7"/>
      <c r="J11257" s="7"/>
      <c r="K11257" s="7"/>
      <c r="L11257" s="7"/>
      <c r="M11257" s="7"/>
      <c r="N11257" s="7"/>
      <c r="O11257" s="7"/>
      <c r="P11257" s="7"/>
      <c r="Q11257" s="7"/>
      <c r="R11257" s="7"/>
      <c r="S11257" s="7"/>
      <c r="T11257" s="7"/>
      <c r="U11257" s="7"/>
      <c r="V11257" s="7"/>
      <c r="W11257" s="7"/>
      <c r="X11257" s="7"/>
      <c r="Y11257" s="7"/>
      <c r="Z11257" s="7"/>
      <c r="AA11257" s="7"/>
      <c r="AB11257" s="7"/>
      <c r="AC11257" s="7"/>
      <c r="AD11257" s="7"/>
      <c r="AE11257" s="7"/>
    </row>
    <row r="11259" spans="3:31" s="8" customFormat="1">
      <c r="C11259" s="15"/>
      <c r="G11259" s="7"/>
      <c r="H11259" s="7"/>
      <c r="I11259" s="7"/>
      <c r="J11259" s="7"/>
      <c r="K11259" s="7"/>
      <c r="L11259" s="7"/>
      <c r="M11259" s="7"/>
      <c r="N11259" s="7"/>
      <c r="O11259" s="7"/>
      <c r="P11259" s="7"/>
      <c r="Q11259" s="7"/>
      <c r="R11259" s="7"/>
      <c r="S11259" s="7"/>
      <c r="T11259" s="7"/>
      <c r="U11259" s="7"/>
      <c r="V11259" s="7"/>
      <c r="W11259" s="7"/>
      <c r="X11259" s="7"/>
      <c r="Y11259" s="7"/>
      <c r="Z11259" s="7"/>
      <c r="AA11259" s="7"/>
      <c r="AB11259" s="7"/>
      <c r="AC11259" s="7"/>
      <c r="AD11259" s="7"/>
      <c r="AE11259" s="7"/>
    </row>
    <row r="11261" spans="3:31" s="8" customFormat="1">
      <c r="C11261" s="15"/>
      <c r="G11261" s="7"/>
      <c r="H11261" s="7"/>
      <c r="I11261" s="7"/>
      <c r="J11261" s="7"/>
      <c r="K11261" s="7"/>
      <c r="L11261" s="7"/>
      <c r="M11261" s="7"/>
      <c r="N11261" s="7"/>
      <c r="O11261" s="7"/>
      <c r="P11261" s="7"/>
      <c r="Q11261" s="7"/>
      <c r="R11261" s="7"/>
      <c r="S11261" s="7"/>
      <c r="T11261" s="7"/>
      <c r="U11261" s="7"/>
      <c r="V11261" s="7"/>
      <c r="W11261" s="7"/>
      <c r="X11261" s="7"/>
      <c r="Y11261" s="7"/>
      <c r="Z11261" s="7"/>
      <c r="AA11261" s="7"/>
      <c r="AB11261" s="7"/>
      <c r="AC11261" s="7"/>
      <c r="AD11261" s="7"/>
      <c r="AE11261" s="7"/>
    </row>
    <row r="11263" spans="3:31" s="8" customFormat="1">
      <c r="C11263" s="15"/>
      <c r="G11263" s="7"/>
      <c r="H11263" s="7"/>
      <c r="I11263" s="7"/>
      <c r="J11263" s="7"/>
      <c r="K11263" s="7"/>
      <c r="L11263" s="7"/>
      <c r="M11263" s="7"/>
      <c r="N11263" s="7"/>
      <c r="O11263" s="7"/>
      <c r="P11263" s="7"/>
      <c r="Q11263" s="7"/>
      <c r="R11263" s="7"/>
      <c r="S11263" s="7"/>
      <c r="T11263" s="7"/>
      <c r="U11263" s="7"/>
      <c r="V11263" s="7"/>
      <c r="W11263" s="7"/>
      <c r="X11263" s="7"/>
      <c r="Y11263" s="7"/>
      <c r="Z11263" s="7"/>
      <c r="AA11263" s="7"/>
      <c r="AB11263" s="7"/>
      <c r="AC11263" s="7"/>
      <c r="AD11263" s="7"/>
      <c r="AE11263" s="7"/>
    </row>
    <row r="11265" spans="3:31" s="8" customFormat="1">
      <c r="C11265" s="15"/>
      <c r="G11265" s="7"/>
      <c r="H11265" s="7"/>
      <c r="I11265" s="7"/>
      <c r="J11265" s="7"/>
      <c r="K11265" s="7"/>
      <c r="L11265" s="7"/>
      <c r="M11265" s="7"/>
      <c r="N11265" s="7"/>
      <c r="O11265" s="7"/>
      <c r="P11265" s="7"/>
      <c r="Q11265" s="7"/>
      <c r="R11265" s="7"/>
      <c r="S11265" s="7"/>
      <c r="T11265" s="7"/>
      <c r="U11265" s="7"/>
      <c r="V11265" s="7"/>
      <c r="W11265" s="7"/>
      <c r="X11265" s="7"/>
      <c r="Y11265" s="7"/>
      <c r="Z11265" s="7"/>
      <c r="AA11265" s="7"/>
      <c r="AB11265" s="7"/>
      <c r="AC11265" s="7"/>
      <c r="AD11265" s="7"/>
      <c r="AE11265" s="7"/>
    </row>
    <row r="11267" spans="3:31" s="8" customFormat="1">
      <c r="C11267" s="15"/>
      <c r="G11267" s="7"/>
      <c r="H11267" s="7"/>
      <c r="I11267" s="7"/>
      <c r="J11267" s="7"/>
      <c r="K11267" s="7"/>
      <c r="L11267" s="7"/>
      <c r="M11267" s="7"/>
      <c r="N11267" s="7"/>
      <c r="O11267" s="7"/>
      <c r="P11267" s="7"/>
      <c r="Q11267" s="7"/>
      <c r="R11267" s="7"/>
      <c r="S11267" s="7"/>
      <c r="T11267" s="7"/>
      <c r="U11267" s="7"/>
      <c r="V11267" s="7"/>
      <c r="W11267" s="7"/>
      <c r="X11267" s="7"/>
      <c r="Y11267" s="7"/>
      <c r="Z11267" s="7"/>
      <c r="AA11267" s="7"/>
      <c r="AB11267" s="7"/>
      <c r="AC11267" s="7"/>
      <c r="AD11267" s="7"/>
      <c r="AE11267" s="7"/>
    </row>
    <row r="11269" spans="3:31" s="8" customFormat="1">
      <c r="C11269" s="15"/>
      <c r="G11269" s="7"/>
      <c r="H11269" s="7"/>
      <c r="I11269" s="7"/>
      <c r="J11269" s="7"/>
      <c r="K11269" s="7"/>
      <c r="L11269" s="7"/>
      <c r="M11269" s="7"/>
      <c r="N11269" s="7"/>
      <c r="O11269" s="7"/>
      <c r="P11269" s="7"/>
      <c r="Q11269" s="7"/>
      <c r="R11269" s="7"/>
      <c r="S11269" s="7"/>
      <c r="T11269" s="7"/>
      <c r="U11269" s="7"/>
      <c r="V11269" s="7"/>
      <c r="W11269" s="7"/>
      <c r="X11269" s="7"/>
      <c r="Y11269" s="7"/>
      <c r="Z11269" s="7"/>
      <c r="AA11269" s="7"/>
      <c r="AB11269" s="7"/>
      <c r="AC11269" s="7"/>
      <c r="AD11269" s="7"/>
      <c r="AE11269" s="7"/>
    </row>
    <row r="11271" spans="3:31" s="8" customFormat="1">
      <c r="C11271" s="15"/>
      <c r="G11271" s="7"/>
      <c r="H11271" s="7"/>
      <c r="I11271" s="7"/>
      <c r="J11271" s="7"/>
      <c r="K11271" s="7"/>
      <c r="L11271" s="7"/>
      <c r="M11271" s="7"/>
      <c r="N11271" s="7"/>
      <c r="O11271" s="7"/>
      <c r="P11271" s="7"/>
      <c r="Q11271" s="7"/>
      <c r="R11271" s="7"/>
      <c r="S11271" s="7"/>
      <c r="T11271" s="7"/>
      <c r="U11271" s="7"/>
      <c r="V11271" s="7"/>
      <c r="W11271" s="7"/>
      <c r="X11271" s="7"/>
      <c r="Y11271" s="7"/>
      <c r="Z11271" s="7"/>
      <c r="AA11271" s="7"/>
      <c r="AB11271" s="7"/>
      <c r="AC11271" s="7"/>
      <c r="AD11271" s="7"/>
      <c r="AE11271" s="7"/>
    </row>
    <row r="11273" spans="3:31" s="8" customFormat="1">
      <c r="C11273" s="15"/>
      <c r="G11273" s="7"/>
      <c r="H11273" s="7"/>
      <c r="I11273" s="7"/>
      <c r="J11273" s="7"/>
      <c r="K11273" s="7"/>
      <c r="L11273" s="7"/>
      <c r="M11273" s="7"/>
      <c r="N11273" s="7"/>
      <c r="O11273" s="7"/>
      <c r="P11273" s="7"/>
      <c r="Q11273" s="7"/>
      <c r="R11273" s="7"/>
      <c r="S11273" s="7"/>
      <c r="T11273" s="7"/>
      <c r="U11273" s="7"/>
      <c r="V11273" s="7"/>
      <c r="W11273" s="7"/>
      <c r="X11273" s="7"/>
      <c r="Y11273" s="7"/>
      <c r="Z11273" s="7"/>
      <c r="AA11273" s="7"/>
      <c r="AB11273" s="7"/>
      <c r="AC11273" s="7"/>
      <c r="AD11273" s="7"/>
      <c r="AE11273" s="7"/>
    </row>
    <row r="11275" spans="3:31" s="8" customFormat="1">
      <c r="C11275" s="15"/>
      <c r="G11275" s="7"/>
      <c r="H11275" s="7"/>
      <c r="I11275" s="7"/>
      <c r="J11275" s="7"/>
      <c r="K11275" s="7"/>
      <c r="L11275" s="7"/>
      <c r="M11275" s="7"/>
      <c r="N11275" s="7"/>
      <c r="O11275" s="7"/>
      <c r="P11275" s="7"/>
      <c r="Q11275" s="7"/>
      <c r="R11275" s="7"/>
      <c r="S11275" s="7"/>
      <c r="T11275" s="7"/>
      <c r="U11275" s="7"/>
      <c r="V11275" s="7"/>
      <c r="W11275" s="7"/>
      <c r="X11275" s="7"/>
      <c r="Y11275" s="7"/>
      <c r="Z11275" s="7"/>
      <c r="AA11275" s="7"/>
      <c r="AB11275" s="7"/>
      <c r="AC11275" s="7"/>
      <c r="AD11275" s="7"/>
      <c r="AE11275" s="7"/>
    </row>
    <row r="11277" spans="3:31" s="8" customFormat="1">
      <c r="C11277" s="15"/>
      <c r="G11277" s="7"/>
      <c r="H11277" s="7"/>
      <c r="I11277" s="7"/>
      <c r="J11277" s="7"/>
      <c r="K11277" s="7"/>
      <c r="L11277" s="7"/>
      <c r="M11277" s="7"/>
      <c r="N11277" s="7"/>
      <c r="O11277" s="7"/>
      <c r="P11277" s="7"/>
      <c r="Q11277" s="7"/>
      <c r="R11277" s="7"/>
      <c r="S11277" s="7"/>
      <c r="T11277" s="7"/>
      <c r="U11277" s="7"/>
      <c r="V11277" s="7"/>
      <c r="W11277" s="7"/>
      <c r="X11277" s="7"/>
      <c r="Y11277" s="7"/>
      <c r="Z11277" s="7"/>
      <c r="AA11277" s="7"/>
      <c r="AB11277" s="7"/>
      <c r="AC11277" s="7"/>
      <c r="AD11277" s="7"/>
      <c r="AE11277" s="7"/>
    </row>
    <row r="11279" spans="3:31" s="8" customFormat="1">
      <c r="C11279" s="15"/>
      <c r="G11279" s="7"/>
      <c r="H11279" s="7"/>
      <c r="I11279" s="7"/>
      <c r="J11279" s="7"/>
      <c r="K11279" s="7"/>
      <c r="L11279" s="7"/>
      <c r="M11279" s="7"/>
      <c r="N11279" s="7"/>
      <c r="O11279" s="7"/>
      <c r="P11279" s="7"/>
      <c r="Q11279" s="7"/>
      <c r="R11279" s="7"/>
      <c r="S11279" s="7"/>
      <c r="T11279" s="7"/>
      <c r="U11279" s="7"/>
      <c r="V11279" s="7"/>
      <c r="W11279" s="7"/>
      <c r="X11279" s="7"/>
      <c r="Y11279" s="7"/>
      <c r="Z11279" s="7"/>
      <c r="AA11279" s="7"/>
      <c r="AB11279" s="7"/>
      <c r="AC11279" s="7"/>
      <c r="AD11279" s="7"/>
      <c r="AE11279" s="7"/>
    </row>
    <row r="11281" spans="3:31" s="8" customFormat="1">
      <c r="C11281" s="15"/>
      <c r="G11281" s="7"/>
      <c r="H11281" s="7"/>
      <c r="I11281" s="7"/>
      <c r="J11281" s="7"/>
      <c r="K11281" s="7"/>
      <c r="L11281" s="7"/>
      <c r="M11281" s="7"/>
      <c r="N11281" s="7"/>
      <c r="O11281" s="7"/>
      <c r="P11281" s="7"/>
      <c r="Q11281" s="7"/>
      <c r="R11281" s="7"/>
      <c r="S11281" s="7"/>
      <c r="T11281" s="7"/>
      <c r="U11281" s="7"/>
      <c r="V11281" s="7"/>
      <c r="W11281" s="7"/>
      <c r="X11281" s="7"/>
      <c r="Y11281" s="7"/>
      <c r="Z11281" s="7"/>
      <c r="AA11281" s="7"/>
      <c r="AB11281" s="7"/>
      <c r="AC11281" s="7"/>
      <c r="AD11281" s="7"/>
      <c r="AE11281" s="7"/>
    </row>
    <row r="11283" spans="3:31" s="8" customFormat="1">
      <c r="C11283" s="15"/>
      <c r="G11283" s="7"/>
      <c r="H11283" s="7"/>
      <c r="I11283" s="7"/>
      <c r="J11283" s="7"/>
      <c r="K11283" s="7"/>
      <c r="L11283" s="7"/>
      <c r="M11283" s="7"/>
      <c r="N11283" s="7"/>
      <c r="O11283" s="7"/>
      <c r="P11283" s="7"/>
      <c r="Q11283" s="7"/>
      <c r="R11283" s="7"/>
      <c r="S11283" s="7"/>
      <c r="T11283" s="7"/>
      <c r="U11283" s="7"/>
      <c r="V11283" s="7"/>
      <c r="W11283" s="7"/>
      <c r="X11283" s="7"/>
      <c r="Y11283" s="7"/>
      <c r="Z11283" s="7"/>
      <c r="AA11283" s="7"/>
      <c r="AB11283" s="7"/>
      <c r="AC11283" s="7"/>
      <c r="AD11283" s="7"/>
      <c r="AE11283" s="7"/>
    </row>
    <row r="11285" spans="3:31" s="8" customFormat="1">
      <c r="C11285" s="15"/>
      <c r="G11285" s="7"/>
      <c r="H11285" s="7"/>
      <c r="I11285" s="7"/>
      <c r="J11285" s="7"/>
      <c r="K11285" s="7"/>
      <c r="L11285" s="7"/>
      <c r="M11285" s="7"/>
      <c r="N11285" s="7"/>
      <c r="O11285" s="7"/>
      <c r="P11285" s="7"/>
      <c r="Q11285" s="7"/>
      <c r="R11285" s="7"/>
      <c r="S11285" s="7"/>
      <c r="T11285" s="7"/>
      <c r="U11285" s="7"/>
      <c r="V11285" s="7"/>
      <c r="W11285" s="7"/>
      <c r="X11285" s="7"/>
      <c r="Y11285" s="7"/>
      <c r="Z11285" s="7"/>
      <c r="AA11285" s="7"/>
      <c r="AB11285" s="7"/>
      <c r="AC11285" s="7"/>
      <c r="AD11285" s="7"/>
      <c r="AE11285" s="7"/>
    </row>
    <row r="11287" spans="3:31" s="8" customFormat="1">
      <c r="C11287" s="15"/>
      <c r="G11287" s="7"/>
      <c r="H11287" s="7"/>
      <c r="I11287" s="7"/>
      <c r="J11287" s="7"/>
      <c r="K11287" s="7"/>
      <c r="L11287" s="7"/>
      <c r="M11287" s="7"/>
      <c r="N11287" s="7"/>
      <c r="O11287" s="7"/>
      <c r="P11287" s="7"/>
      <c r="Q11287" s="7"/>
      <c r="R11287" s="7"/>
      <c r="S11287" s="7"/>
      <c r="T11287" s="7"/>
      <c r="U11287" s="7"/>
      <c r="V11287" s="7"/>
      <c r="W11287" s="7"/>
      <c r="X11287" s="7"/>
      <c r="Y11287" s="7"/>
      <c r="Z11287" s="7"/>
      <c r="AA11287" s="7"/>
      <c r="AB11287" s="7"/>
      <c r="AC11287" s="7"/>
      <c r="AD11287" s="7"/>
      <c r="AE11287" s="7"/>
    </row>
    <row r="11289" spans="3:31" s="8" customFormat="1">
      <c r="C11289" s="15"/>
      <c r="G11289" s="7"/>
      <c r="H11289" s="7"/>
      <c r="I11289" s="7"/>
      <c r="J11289" s="7"/>
      <c r="K11289" s="7"/>
      <c r="L11289" s="7"/>
      <c r="M11289" s="7"/>
      <c r="N11289" s="7"/>
      <c r="O11289" s="7"/>
      <c r="P11289" s="7"/>
      <c r="Q11289" s="7"/>
      <c r="R11289" s="7"/>
      <c r="S11289" s="7"/>
      <c r="T11289" s="7"/>
      <c r="U11289" s="7"/>
      <c r="V11289" s="7"/>
      <c r="W11289" s="7"/>
      <c r="X11289" s="7"/>
      <c r="Y11289" s="7"/>
      <c r="Z11289" s="7"/>
      <c r="AA11289" s="7"/>
      <c r="AB11289" s="7"/>
      <c r="AC11289" s="7"/>
      <c r="AD11289" s="7"/>
      <c r="AE11289" s="7"/>
    </row>
    <row r="11291" spans="3:31" s="8" customFormat="1">
      <c r="C11291" s="15"/>
      <c r="G11291" s="7"/>
      <c r="H11291" s="7"/>
      <c r="I11291" s="7"/>
      <c r="J11291" s="7"/>
      <c r="K11291" s="7"/>
      <c r="L11291" s="7"/>
      <c r="M11291" s="7"/>
      <c r="N11291" s="7"/>
      <c r="O11291" s="7"/>
      <c r="P11291" s="7"/>
      <c r="Q11291" s="7"/>
      <c r="R11291" s="7"/>
      <c r="S11291" s="7"/>
      <c r="T11291" s="7"/>
      <c r="U11291" s="7"/>
      <c r="V11291" s="7"/>
      <c r="W11291" s="7"/>
      <c r="X11291" s="7"/>
      <c r="Y11291" s="7"/>
      <c r="Z11291" s="7"/>
      <c r="AA11291" s="7"/>
      <c r="AB11291" s="7"/>
      <c r="AC11291" s="7"/>
      <c r="AD11291" s="7"/>
      <c r="AE11291" s="7"/>
    </row>
    <row r="11293" spans="3:31" s="8" customFormat="1">
      <c r="C11293" s="15"/>
      <c r="G11293" s="7"/>
      <c r="H11293" s="7"/>
      <c r="I11293" s="7"/>
      <c r="J11293" s="7"/>
      <c r="K11293" s="7"/>
      <c r="L11293" s="7"/>
      <c r="M11293" s="7"/>
      <c r="N11293" s="7"/>
      <c r="O11293" s="7"/>
      <c r="P11293" s="7"/>
      <c r="Q11293" s="7"/>
      <c r="R11293" s="7"/>
      <c r="S11293" s="7"/>
      <c r="T11293" s="7"/>
      <c r="U11293" s="7"/>
      <c r="V11293" s="7"/>
      <c r="W11293" s="7"/>
      <c r="X11293" s="7"/>
      <c r="Y11293" s="7"/>
      <c r="Z11293" s="7"/>
      <c r="AA11293" s="7"/>
      <c r="AB11293" s="7"/>
      <c r="AC11293" s="7"/>
      <c r="AD11293" s="7"/>
      <c r="AE11293" s="7"/>
    </row>
    <row r="11295" spans="3:31" s="8" customFormat="1">
      <c r="C11295" s="15"/>
      <c r="G11295" s="7"/>
      <c r="H11295" s="7"/>
      <c r="I11295" s="7"/>
      <c r="J11295" s="7"/>
      <c r="K11295" s="7"/>
      <c r="L11295" s="7"/>
      <c r="M11295" s="7"/>
      <c r="N11295" s="7"/>
      <c r="O11295" s="7"/>
      <c r="P11295" s="7"/>
      <c r="Q11295" s="7"/>
      <c r="R11295" s="7"/>
      <c r="S11295" s="7"/>
      <c r="T11295" s="7"/>
      <c r="U11295" s="7"/>
      <c r="V11295" s="7"/>
      <c r="W11295" s="7"/>
      <c r="X11295" s="7"/>
      <c r="Y11295" s="7"/>
      <c r="Z11295" s="7"/>
      <c r="AA11295" s="7"/>
      <c r="AB11295" s="7"/>
      <c r="AC11295" s="7"/>
      <c r="AD11295" s="7"/>
      <c r="AE11295" s="7"/>
    </row>
    <row r="11297" spans="3:31" s="8" customFormat="1">
      <c r="C11297" s="15"/>
      <c r="G11297" s="7"/>
      <c r="H11297" s="7"/>
      <c r="I11297" s="7"/>
      <c r="J11297" s="7"/>
      <c r="K11297" s="7"/>
      <c r="L11297" s="7"/>
      <c r="M11297" s="7"/>
      <c r="N11297" s="7"/>
      <c r="O11297" s="7"/>
      <c r="P11297" s="7"/>
      <c r="Q11297" s="7"/>
      <c r="R11297" s="7"/>
      <c r="S11297" s="7"/>
      <c r="T11297" s="7"/>
      <c r="U11297" s="7"/>
      <c r="V11297" s="7"/>
      <c r="W11297" s="7"/>
      <c r="X11297" s="7"/>
      <c r="Y11297" s="7"/>
      <c r="Z11297" s="7"/>
      <c r="AA11297" s="7"/>
      <c r="AB11297" s="7"/>
      <c r="AC11297" s="7"/>
      <c r="AD11297" s="7"/>
      <c r="AE11297" s="7"/>
    </row>
    <row r="11299" spans="3:31" s="8" customFormat="1">
      <c r="C11299" s="15"/>
      <c r="G11299" s="7"/>
      <c r="H11299" s="7"/>
      <c r="I11299" s="7"/>
      <c r="J11299" s="7"/>
      <c r="K11299" s="7"/>
      <c r="L11299" s="7"/>
      <c r="M11299" s="7"/>
      <c r="N11299" s="7"/>
      <c r="O11299" s="7"/>
      <c r="P11299" s="7"/>
      <c r="Q11299" s="7"/>
      <c r="R11299" s="7"/>
      <c r="S11299" s="7"/>
      <c r="T11299" s="7"/>
      <c r="U11299" s="7"/>
      <c r="V11299" s="7"/>
      <c r="W11299" s="7"/>
      <c r="X11299" s="7"/>
      <c r="Y11299" s="7"/>
      <c r="Z11299" s="7"/>
      <c r="AA11299" s="7"/>
      <c r="AB11299" s="7"/>
      <c r="AC11299" s="7"/>
      <c r="AD11299" s="7"/>
      <c r="AE11299" s="7"/>
    </row>
    <row r="11301" spans="3:31" s="8" customFormat="1">
      <c r="C11301" s="15"/>
      <c r="G11301" s="7"/>
      <c r="H11301" s="7"/>
      <c r="I11301" s="7"/>
      <c r="J11301" s="7"/>
      <c r="K11301" s="7"/>
      <c r="L11301" s="7"/>
      <c r="M11301" s="7"/>
      <c r="N11301" s="7"/>
      <c r="O11301" s="7"/>
      <c r="P11301" s="7"/>
      <c r="Q11301" s="7"/>
      <c r="R11301" s="7"/>
      <c r="S11301" s="7"/>
      <c r="T11301" s="7"/>
      <c r="U11301" s="7"/>
      <c r="V11301" s="7"/>
      <c r="W11301" s="7"/>
      <c r="X11301" s="7"/>
      <c r="Y11301" s="7"/>
      <c r="Z11301" s="7"/>
      <c r="AA11301" s="7"/>
      <c r="AB11301" s="7"/>
      <c r="AC11301" s="7"/>
      <c r="AD11301" s="7"/>
      <c r="AE11301" s="7"/>
    </row>
    <row r="11303" spans="3:31" s="8" customFormat="1">
      <c r="C11303" s="15"/>
      <c r="G11303" s="7"/>
      <c r="H11303" s="7"/>
      <c r="I11303" s="7"/>
      <c r="J11303" s="7"/>
      <c r="K11303" s="7"/>
      <c r="L11303" s="7"/>
      <c r="M11303" s="7"/>
      <c r="N11303" s="7"/>
      <c r="O11303" s="7"/>
      <c r="P11303" s="7"/>
      <c r="Q11303" s="7"/>
      <c r="R11303" s="7"/>
      <c r="S11303" s="7"/>
      <c r="T11303" s="7"/>
      <c r="U11303" s="7"/>
      <c r="V11303" s="7"/>
      <c r="W11303" s="7"/>
      <c r="X11303" s="7"/>
      <c r="Y11303" s="7"/>
      <c r="Z11303" s="7"/>
      <c r="AA11303" s="7"/>
      <c r="AB11303" s="7"/>
      <c r="AC11303" s="7"/>
      <c r="AD11303" s="7"/>
      <c r="AE11303" s="7"/>
    </row>
    <row r="11305" spans="3:31" s="8" customFormat="1">
      <c r="C11305" s="15"/>
      <c r="G11305" s="7"/>
      <c r="H11305" s="7"/>
      <c r="I11305" s="7"/>
      <c r="J11305" s="7"/>
      <c r="K11305" s="7"/>
      <c r="L11305" s="7"/>
      <c r="M11305" s="7"/>
      <c r="N11305" s="7"/>
      <c r="O11305" s="7"/>
      <c r="P11305" s="7"/>
      <c r="Q11305" s="7"/>
      <c r="R11305" s="7"/>
      <c r="S11305" s="7"/>
      <c r="T11305" s="7"/>
      <c r="U11305" s="7"/>
      <c r="V11305" s="7"/>
      <c r="W11305" s="7"/>
      <c r="X11305" s="7"/>
      <c r="Y11305" s="7"/>
      <c r="Z11305" s="7"/>
      <c r="AA11305" s="7"/>
      <c r="AB11305" s="7"/>
      <c r="AC11305" s="7"/>
      <c r="AD11305" s="7"/>
      <c r="AE11305" s="7"/>
    </row>
    <row r="11307" spans="3:31" s="8" customFormat="1">
      <c r="C11307" s="15"/>
      <c r="G11307" s="7"/>
      <c r="H11307" s="7"/>
      <c r="I11307" s="7"/>
      <c r="J11307" s="7"/>
      <c r="K11307" s="7"/>
      <c r="L11307" s="7"/>
      <c r="M11307" s="7"/>
      <c r="N11307" s="7"/>
      <c r="O11307" s="7"/>
      <c r="P11307" s="7"/>
      <c r="Q11307" s="7"/>
      <c r="R11307" s="7"/>
      <c r="S11307" s="7"/>
      <c r="T11307" s="7"/>
      <c r="U11307" s="7"/>
      <c r="V11307" s="7"/>
      <c r="W11307" s="7"/>
      <c r="X11307" s="7"/>
      <c r="Y11307" s="7"/>
      <c r="Z11307" s="7"/>
      <c r="AA11307" s="7"/>
      <c r="AB11307" s="7"/>
      <c r="AC11307" s="7"/>
      <c r="AD11307" s="7"/>
      <c r="AE11307" s="7"/>
    </row>
    <row r="11309" spans="3:31" s="8" customFormat="1">
      <c r="C11309" s="15"/>
      <c r="G11309" s="7"/>
      <c r="H11309" s="7"/>
      <c r="I11309" s="7"/>
      <c r="J11309" s="7"/>
      <c r="K11309" s="7"/>
      <c r="L11309" s="7"/>
      <c r="M11309" s="7"/>
      <c r="N11309" s="7"/>
      <c r="O11309" s="7"/>
      <c r="P11309" s="7"/>
      <c r="Q11309" s="7"/>
      <c r="R11309" s="7"/>
      <c r="S11309" s="7"/>
      <c r="T11309" s="7"/>
      <c r="U11309" s="7"/>
      <c r="V11309" s="7"/>
      <c r="W11309" s="7"/>
      <c r="X11309" s="7"/>
      <c r="Y11309" s="7"/>
      <c r="Z11309" s="7"/>
      <c r="AA11309" s="7"/>
      <c r="AB11309" s="7"/>
      <c r="AC11309" s="7"/>
      <c r="AD11309" s="7"/>
      <c r="AE11309" s="7"/>
    </row>
    <row r="11311" spans="3:31" s="8" customFormat="1">
      <c r="C11311" s="15"/>
      <c r="G11311" s="7"/>
      <c r="H11311" s="7"/>
      <c r="I11311" s="7"/>
      <c r="J11311" s="7"/>
      <c r="K11311" s="7"/>
      <c r="L11311" s="7"/>
      <c r="M11311" s="7"/>
      <c r="N11311" s="7"/>
      <c r="O11311" s="7"/>
      <c r="P11311" s="7"/>
      <c r="Q11311" s="7"/>
      <c r="R11311" s="7"/>
      <c r="S11311" s="7"/>
      <c r="T11311" s="7"/>
      <c r="U11311" s="7"/>
      <c r="V11311" s="7"/>
      <c r="W11311" s="7"/>
      <c r="X11311" s="7"/>
      <c r="Y11311" s="7"/>
      <c r="Z11311" s="7"/>
      <c r="AA11311" s="7"/>
      <c r="AB11311" s="7"/>
      <c r="AC11311" s="7"/>
      <c r="AD11311" s="7"/>
      <c r="AE11311" s="7"/>
    </row>
    <row r="11313" spans="3:31" s="8" customFormat="1">
      <c r="C11313" s="15"/>
      <c r="G11313" s="7"/>
      <c r="H11313" s="7"/>
      <c r="I11313" s="7"/>
      <c r="J11313" s="7"/>
      <c r="K11313" s="7"/>
      <c r="L11313" s="7"/>
      <c r="M11313" s="7"/>
      <c r="N11313" s="7"/>
      <c r="O11313" s="7"/>
      <c r="P11313" s="7"/>
      <c r="Q11313" s="7"/>
      <c r="R11313" s="7"/>
      <c r="S11313" s="7"/>
      <c r="T11313" s="7"/>
      <c r="U11313" s="7"/>
      <c r="V11313" s="7"/>
      <c r="W11313" s="7"/>
      <c r="X11313" s="7"/>
      <c r="Y11313" s="7"/>
      <c r="Z11313" s="7"/>
      <c r="AA11313" s="7"/>
      <c r="AB11313" s="7"/>
      <c r="AC11313" s="7"/>
      <c r="AD11313" s="7"/>
      <c r="AE11313" s="7"/>
    </row>
    <row r="11315" spans="3:31" s="8" customFormat="1">
      <c r="C11315" s="15"/>
      <c r="G11315" s="7"/>
      <c r="H11315" s="7"/>
      <c r="I11315" s="7"/>
      <c r="J11315" s="7"/>
      <c r="K11315" s="7"/>
      <c r="L11315" s="7"/>
      <c r="M11315" s="7"/>
      <c r="N11315" s="7"/>
      <c r="O11315" s="7"/>
      <c r="P11315" s="7"/>
      <c r="Q11315" s="7"/>
      <c r="R11315" s="7"/>
      <c r="S11315" s="7"/>
      <c r="T11315" s="7"/>
      <c r="U11315" s="7"/>
      <c r="V11315" s="7"/>
      <c r="W11315" s="7"/>
      <c r="X11315" s="7"/>
      <c r="Y11315" s="7"/>
      <c r="Z11315" s="7"/>
      <c r="AA11315" s="7"/>
      <c r="AB11315" s="7"/>
      <c r="AC11315" s="7"/>
      <c r="AD11315" s="7"/>
      <c r="AE11315" s="7"/>
    </row>
    <row r="11317" spans="3:31" s="8" customFormat="1">
      <c r="C11317" s="15"/>
      <c r="G11317" s="7"/>
      <c r="H11317" s="7"/>
      <c r="I11317" s="7"/>
      <c r="J11317" s="7"/>
      <c r="K11317" s="7"/>
      <c r="L11317" s="7"/>
      <c r="M11317" s="7"/>
      <c r="N11317" s="7"/>
      <c r="O11317" s="7"/>
      <c r="P11317" s="7"/>
      <c r="Q11317" s="7"/>
      <c r="R11317" s="7"/>
      <c r="S11317" s="7"/>
      <c r="T11317" s="7"/>
      <c r="U11317" s="7"/>
      <c r="V11317" s="7"/>
      <c r="W11317" s="7"/>
      <c r="X11317" s="7"/>
      <c r="Y11317" s="7"/>
      <c r="Z11317" s="7"/>
      <c r="AA11317" s="7"/>
      <c r="AB11317" s="7"/>
      <c r="AC11317" s="7"/>
      <c r="AD11317" s="7"/>
      <c r="AE11317" s="7"/>
    </row>
    <row r="11319" spans="3:31" s="8" customFormat="1">
      <c r="C11319" s="15"/>
      <c r="G11319" s="7"/>
      <c r="H11319" s="7"/>
      <c r="I11319" s="7"/>
      <c r="J11319" s="7"/>
      <c r="K11319" s="7"/>
      <c r="L11319" s="7"/>
      <c r="M11319" s="7"/>
      <c r="N11319" s="7"/>
      <c r="O11319" s="7"/>
      <c r="P11319" s="7"/>
      <c r="Q11319" s="7"/>
      <c r="R11319" s="7"/>
      <c r="S11319" s="7"/>
      <c r="T11319" s="7"/>
      <c r="U11319" s="7"/>
      <c r="V11319" s="7"/>
      <c r="W11319" s="7"/>
      <c r="X11319" s="7"/>
      <c r="Y11319" s="7"/>
      <c r="Z11319" s="7"/>
      <c r="AA11319" s="7"/>
      <c r="AB11319" s="7"/>
      <c r="AC11319" s="7"/>
      <c r="AD11319" s="7"/>
      <c r="AE11319" s="7"/>
    </row>
    <row r="11321" spans="3:31" s="8" customFormat="1">
      <c r="C11321" s="15"/>
      <c r="G11321" s="7"/>
      <c r="H11321" s="7"/>
      <c r="I11321" s="7"/>
      <c r="J11321" s="7"/>
      <c r="K11321" s="7"/>
      <c r="L11321" s="7"/>
      <c r="M11321" s="7"/>
      <c r="N11321" s="7"/>
      <c r="O11321" s="7"/>
      <c r="P11321" s="7"/>
      <c r="Q11321" s="7"/>
      <c r="R11321" s="7"/>
      <c r="S11321" s="7"/>
      <c r="T11321" s="7"/>
      <c r="U11321" s="7"/>
      <c r="V11321" s="7"/>
      <c r="W11321" s="7"/>
      <c r="X11321" s="7"/>
      <c r="Y11321" s="7"/>
      <c r="Z11321" s="7"/>
      <c r="AA11321" s="7"/>
      <c r="AB11321" s="7"/>
      <c r="AC11321" s="7"/>
      <c r="AD11321" s="7"/>
      <c r="AE11321" s="7"/>
    </row>
    <row r="11323" spans="3:31" s="8" customFormat="1">
      <c r="C11323" s="15"/>
      <c r="G11323" s="7"/>
      <c r="H11323" s="7"/>
      <c r="I11323" s="7"/>
      <c r="J11323" s="7"/>
      <c r="K11323" s="7"/>
      <c r="L11323" s="7"/>
      <c r="M11323" s="7"/>
      <c r="N11323" s="7"/>
      <c r="O11323" s="7"/>
      <c r="P11323" s="7"/>
      <c r="Q11323" s="7"/>
      <c r="R11323" s="7"/>
      <c r="S11323" s="7"/>
      <c r="T11323" s="7"/>
      <c r="U11323" s="7"/>
      <c r="V11323" s="7"/>
      <c r="W11323" s="7"/>
      <c r="X11323" s="7"/>
      <c r="Y11323" s="7"/>
      <c r="Z11323" s="7"/>
      <c r="AA11323" s="7"/>
      <c r="AB11323" s="7"/>
      <c r="AC11323" s="7"/>
      <c r="AD11323" s="7"/>
      <c r="AE11323" s="7"/>
    </row>
    <row r="11325" spans="3:31" s="8" customFormat="1">
      <c r="C11325" s="15"/>
      <c r="G11325" s="7"/>
      <c r="H11325" s="7"/>
      <c r="I11325" s="7"/>
      <c r="J11325" s="7"/>
      <c r="K11325" s="7"/>
      <c r="L11325" s="7"/>
      <c r="M11325" s="7"/>
      <c r="N11325" s="7"/>
      <c r="O11325" s="7"/>
      <c r="P11325" s="7"/>
      <c r="Q11325" s="7"/>
      <c r="R11325" s="7"/>
      <c r="S11325" s="7"/>
      <c r="T11325" s="7"/>
      <c r="U11325" s="7"/>
      <c r="V11325" s="7"/>
      <c r="W11325" s="7"/>
      <c r="X11325" s="7"/>
      <c r="Y11325" s="7"/>
      <c r="Z11325" s="7"/>
      <c r="AA11325" s="7"/>
      <c r="AB11325" s="7"/>
      <c r="AC11325" s="7"/>
      <c r="AD11325" s="7"/>
      <c r="AE11325" s="7"/>
    </row>
    <row r="11327" spans="3:31" s="8" customFormat="1">
      <c r="C11327" s="15"/>
      <c r="G11327" s="7"/>
      <c r="H11327" s="7"/>
      <c r="I11327" s="7"/>
      <c r="J11327" s="7"/>
      <c r="K11327" s="7"/>
      <c r="L11327" s="7"/>
      <c r="M11327" s="7"/>
      <c r="N11327" s="7"/>
      <c r="O11327" s="7"/>
      <c r="P11327" s="7"/>
      <c r="Q11327" s="7"/>
      <c r="R11327" s="7"/>
      <c r="S11327" s="7"/>
      <c r="T11327" s="7"/>
      <c r="U11327" s="7"/>
      <c r="V11327" s="7"/>
      <c r="W11327" s="7"/>
      <c r="X11327" s="7"/>
      <c r="Y11327" s="7"/>
      <c r="Z11327" s="7"/>
      <c r="AA11327" s="7"/>
      <c r="AB11327" s="7"/>
      <c r="AC11327" s="7"/>
      <c r="AD11327" s="7"/>
      <c r="AE11327" s="7"/>
    </row>
    <row r="11329" spans="3:31" s="8" customFormat="1">
      <c r="C11329" s="15"/>
      <c r="G11329" s="7"/>
      <c r="H11329" s="7"/>
      <c r="I11329" s="7"/>
      <c r="J11329" s="7"/>
      <c r="K11329" s="7"/>
      <c r="L11329" s="7"/>
      <c r="M11329" s="7"/>
      <c r="N11329" s="7"/>
      <c r="O11329" s="7"/>
      <c r="P11329" s="7"/>
      <c r="Q11329" s="7"/>
      <c r="R11329" s="7"/>
      <c r="S11329" s="7"/>
      <c r="T11329" s="7"/>
      <c r="U11329" s="7"/>
      <c r="V11329" s="7"/>
      <c r="W11329" s="7"/>
      <c r="X11329" s="7"/>
      <c r="Y11329" s="7"/>
      <c r="Z11329" s="7"/>
      <c r="AA11329" s="7"/>
      <c r="AB11329" s="7"/>
      <c r="AC11329" s="7"/>
      <c r="AD11329" s="7"/>
      <c r="AE11329" s="7"/>
    </row>
    <row r="11331" spans="3:31" s="8" customFormat="1">
      <c r="C11331" s="15"/>
      <c r="G11331" s="7"/>
      <c r="H11331" s="7"/>
      <c r="I11331" s="7"/>
      <c r="J11331" s="7"/>
      <c r="K11331" s="7"/>
      <c r="L11331" s="7"/>
      <c r="M11331" s="7"/>
      <c r="N11331" s="7"/>
      <c r="O11331" s="7"/>
      <c r="P11331" s="7"/>
      <c r="Q11331" s="7"/>
      <c r="R11331" s="7"/>
      <c r="S11331" s="7"/>
      <c r="T11331" s="7"/>
      <c r="U11331" s="7"/>
      <c r="V11331" s="7"/>
      <c r="W11331" s="7"/>
      <c r="X11331" s="7"/>
      <c r="Y11331" s="7"/>
      <c r="Z11331" s="7"/>
      <c r="AA11331" s="7"/>
      <c r="AB11331" s="7"/>
      <c r="AC11331" s="7"/>
      <c r="AD11331" s="7"/>
      <c r="AE11331" s="7"/>
    </row>
    <row r="11333" spans="3:31" s="8" customFormat="1">
      <c r="C11333" s="15"/>
      <c r="G11333" s="7"/>
      <c r="H11333" s="7"/>
      <c r="I11333" s="7"/>
      <c r="J11333" s="7"/>
      <c r="K11333" s="7"/>
      <c r="L11333" s="7"/>
      <c r="M11333" s="7"/>
      <c r="N11333" s="7"/>
      <c r="O11333" s="7"/>
      <c r="P11333" s="7"/>
      <c r="Q11333" s="7"/>
      <c r="R11333" s="7"/>
      <c r="S11333" s="7"/>
      <c r="T11333" s="7"/>
      <c r="U11333" s="7"/>
      <c r="V11333" s="7"/>
      <c r="W11333" s="7"/>
      <c r="X11333" s="7"/>
      <c r="Y11333" s="7"/>
      <c r="Z11333" s="7"/>
      <c r="AA11333" s="7"/>
      <c r="AB11333" s="7"/>
      <c r="AC11333" s="7"/>
      <c r="AD11333" s="7"/>
      <c r="AE11333" s="7"/>
    </row>
    <row r="11335" spans="3:31" s="8" customFormat="1">
      <c r="C11335" s="15"/>
      <c r="G11335" s="7"/>
      <c r="H11335" s="7"/>
      <c r="I11335" s="7"/>
      <c r="J11335" s="7"/>
      <c r="K11335" s="7"/>
      <c r="L11335" s="7"/>
      <c r="M11335" s="7"/>
      <c r="N11335" s="7"/>
      <c r="O11335" s="7"/>
      <c r="P11335" s="7"/>
      <c r="Q11335" s="7"/>
      <c r="R11335" s="7"/>
      <c r="S11335" s="7"/>
      <c r="T11335" s="7"/>
      <c r="U11335" s="7"/>
      <c r="V11335" s="7"/>
      <c r="W11335" s="7"/>
      <c r="X11335" s="7"/>
      <c r="Y11335" s="7"/>
      <c r="Z11335" s="7"/>
      <c r="AA11335" s="7"/>
      <c r="AB11335" s="7"/>
      <c r="AC11335" s="7"/>
      <c r="AD11335" s="7"/>
      <c r="AE11335" s="7"/>
    </row>
    <row r="11337" spans="3:31" s="8" customFormat="1">
      <c r="C11337" s="15"/>
      <c r="G11337" s="7"/>
      <c r="H11337" s="7"/>
      <c r="I11337" s="7"/>
      <c r="J11337" s="7"/>
      <c r="K11337" s="7"/>
      <c r="L11337" s="7"/>
      <c r="M11337" s="7"/>
      <c r="N11337" s="7"/>
      <c r="O11337" s="7"/>
      <c r="P11337" s="7"/>
      <c r="Q11337" s="7"/>
      <c r="R11337" s="7"/>
      <c r="S11337" s="7"/>
      <c r="T11337" s="7"/>
      <c r="U11337" s="7"/>
      <c r="V11337" s="7"/>
      <c r="W11337" s="7"/>
      <c r="X11337" s="7"/>
      <c r="Y11337" s="7"/>
      <c r="Z11337" s="7"/>
      <c r="AA11337" s="7"/>
      <c r="AB11337" s="7"/>
      <c r="AC11337" s="7"/>
      <c r="AD11337" s="7"/>
      <c r="AE11337" s="7"/>
    </row>
    <row r="11339" spans="3:31" s="8" customFormat="1">
      <c r="C11339" s="15"/>
      <c r="G11339" s="7"/>
      <c r="H11339" s="7"/>
      <c r="I11339" s="7"/>
      <c r="J11339" s="7"/>
      <c r="K11339" s="7"/>
      <c r="L11339" s="7"/>
      <c r="M11339" s="7"/>
      <c r="N11339" s="7"/>
      <c r="O11339" s="7"/>
      <c r="P11339" s="7"/>
      <c r="Q11339" s="7"/>
      <c r="R11339" s="7"/>
      <c r="S11339" s="7"/>
      <c r="T11339" s="7"/>
      <c r="U11339" s="7"/>
      <c r="V11339" s="7"/>
      <c r="W11339" s="7"/>
      <c r="X11339" s="7"/>
      <c r="Y11339" s="7"/>
      <c r="Z11339" s="7"/>
      <c r="AA11339" s="7"/>
      <c r="AB11339" s="7"/>
      <c r="AC11339" s="7"/>
      <c r="AD11339" s="7"/>
      <c r="AE11339" s="7"/>
    </row>
    <row r="11341" spans="3:31" s="8" customFormat="1">
      <c r="C11341" s="15"/>
      <c r="G11341" s="7"/>
      <c r="H11341" s="7"/>
      <c r="I11341" s="7"/>
      <c r="J11341" s="7"/>
      <c r="K11341" s="7"/>
      <c r="L11341" s="7"/>
      <c r="M11341" s="7"/>
      <c r="N11341" s="7"/>
      <c r="O11341" s="7"/>
      <c r="P11341" s="7"/>
      <c r="Q11341" s="7"/>
      <c r="R11341" s="7"/>
      <c r="S11341" s="7"/>
      <c r="T11341" s="7"/>
      <c r="U11341" s="7"/>
      <c r="V11341" s="7"/>
      <c r="W11341" s="7"/>
      <c r="X11341" s="7"/>
      <c r="Y11341" s="7"/>
      <c r="Z11341" s="7"/>
      <c r="AA11341" s="7"/>
      <c r="AB11341" s="7"/>
      <c r="AC11341" s="7"/>
      <c r="AD11341" s="7"/>
      <c r="AE11341" s="7"/>
    </row>
    <row r="11343" spans="3:31" s="8" customFormat="1">
      <c r="C11343" s="15"/>
      <c r="G11343" s="7"/>
      <c r="H11343" s="7"/>
      <c r="I11343" s="7"/>
      <c r="J11343" s="7"/>
      <c r="K11343" s="7"/>
      <c r="L11343" s="7"/>
      <c r="M11343" s="7"/>
      <c r="N11343" s="7"/>
      <c r="O11343" s="7"/>
      <c r="P11343" s="7"/>
      <c r="Q11343" s="7"/>
      <c r="R11343" s="7"/>
      <c r="S11343" s="7"/>
      <c r="T11343" s="7"/>
      <c r="U11343" s="7"/>
      <c r="V11343" s="7"/>
      <c r="W11343" s="7"/>
      <c r="X11343" s="7"/>
      <c r="Y11343" s="7"/>
      <c r="Z11343" s="7"/>
      <c r="AA11343" s="7"/>
      <c r="AB11343" s="7"/>
      <c r="AC11343" s="7"/>
      <c r="AD11343" s="7"/>
      <c r="AE11343" s="7"/>
    </row>
    <row r="11345" spans="3:31" s="8" customFormat="1">
      <c r="C11345" s="15"/>
      <c r="G11345" s="7"/>
      <c r="H11345" s="7"/>
      <c r="I11345" s="7"/>
      <c r="J11345" s="7"/>
      <c r="K11345" s="7"/>
      <c r="L11345" s="7"/>
      <c r="M11345" s="7"/>
      <c r="N11345" s="7"/>
      <c r="O11345" s="7"/>
      <c r="P11345" s="7"/>
      <c r="Q11345" s="7"/>
      <c r="R11345" s="7"/>
      <c r="S11345" s="7"/>
      <c r="T11345" s="7"/>
      <c r="U11345" s="7"/>
      <c r="V11345" s="7"/>
      <c r="W11345" s="7"/>
      <c r="X11345" s="7"/>
      <c r="Y11345" s="7"/>
      <c r="Z11345" s="7"/>
      <c r="AA11345" s="7"/>
      <c r="AB11345" s="7"/>
      <c r="AC11345" s="7"/>
      <c r="AD11345" s="7"/>
      <c r="AE11345" s="7"/>
    </row>
    <row r="11347" spans="3:31" s="8" customFormat="1">
      <c r="C11347" s="15"/>
      <c r="G11347" s="7"/>
      <c r="H11347" s="7"/>
      <c r="I11347" s="7"/>
      <c r="J11347" s="7"/>
      <c r="K11347" s="7"/>
      <c r="L11347" s="7"/>
      <c r="M11347" s="7"/>
      <c r="N11347" s="7"/>
      <c r="O11347" s="7"/>
      <c r="P11347" s="7"/>
      <c r="Q11347" s="7"/>
      <c r="R11347" s="7"/>
      <c r="S11347" s="7"/>
      <c r="T11347" s="7"/>
      <c r="U11347" s="7"/>
      <c r="V11347" s="7"/>
      <c r="W11347" s="7"/>
      <c r="X11347" s="7"/>
      <c r="Y11347" s="7"/>
      <c r="Z11347" s="7"/>
      <c r="AA11347" s="7"/>
      <c r="AB11347" s="7"/>
      <c r="AC11347" s="7"/>
      <c r="AD11347" s="7"/>
      <c r="AE11347" s="7"/>
    </row>
    <row r="11349" spans="3:31" s="8" customFormat="1">
      <c r="C11349" s="15"/>
      <c r="G11349" s="7"/>
      <c r="H11349" s="7"/>
      <c r="I11349" s="7"/>
      <c r="J11349" s="7"/>
      <c r="K11349" s="7"/>
      <c r="L11349" s="7"/>
      <c r="M11349" s="7"/>
      <c r="N11349" s="7"/>
      <c r="O11349" s="7"/>
      <c r="P11349" s="7"/>
      <c r="Q11349" s="7"/>
      <c r="R11349" s="7"/>
      <c r="S11349" s="7"/>
      <c r="T11349" s="7"/>
      <c r="U11349" s="7"/>
      <c r="V11349" s="7"/>
      <c r="W11349" s="7"/>
      <c r="X11349" s="7"/>
      <c r="Y11349" s="7"/>
      <c r="Z11349" s="7"/>
      <c r="AA11349" s="7"/>
      <c r="AB11349" s="7"/>
      <c r="AC11349" s="7"/>
      <c r="AD11349" s="7"/>
      <c r="AE11349" s="7"/>
    </row>
    <row r="11351" spans="3:31" s="8" customFormat="1">
      <c r="C11351" s="15"/>
      <c r="G11351" s="7"/>
      <c r="H11351" s="7"/>
      <c r="I11351" s="7"/>
      <c r="J11351" s="7"/>
      <c r="K11351" s="7"/>
      <c r="L11351" s="7"/>
      <c r="M11351" s="7"/>
      <c r="N11351" s="7"/>
      <c r="O11351" s="7"/>
      <c r="P11351" s="7"/>
      <c r="Q11351" s="7"/>
      <c r="R11351" s="7"/>
      <c r="S11351" s="7"/>
      <c r="T11351" s="7"/>
      <c r="U11351" s="7"/>
      <c r="V11351" s="7"/>
      <c r="W11351" s="7"/>
      <c r="X11351" s="7"/>
      <c r="Y11351" s="7"/>
      <c r="Z11351" s="7"/>
      <c r="AA11351" s="7"/>
      <c r="AB11351" s="7"/>
      <c r="AC11351" s="7"/>
      <c r="AD11351" s="7"/>
      <c r="AE11351" s="7"/>
    </row>
    <row r="11353" spans="3:31" s="8" customFormat="1">
      <c r="C11353" s="15"/>
      <c r="G11353" s="7"/>
      <c r="H11353" s="7"/>
      <c r="I11353" s="7"/>
      <c r="J11353" s="7"/>
      <c r="K11353" s="7"/>
      <c r="L11353" s="7"/>
      <c r="M11353" s="7"/>
      <c r="N11353" s="7"/>
      <c r="O11353" s="7"/>
      <c r="P11353" s="7"/>
      <c r="Q11353" s="7"/>
      <c r="R11353" s="7"/>
      <c r="S11353" s="7"/>
      <c r="T11353" s="7"/>
      <c r="U11353" s="7"/>
      <c r="V11353" s="7"/>
      <c r="W11353" s="7"/>
      <c r="X11353" s="7"/>
      <c r="Y11353" s="7"/>
      <c r="Z11353" s="7"/>
      <c r="AA11353" s="7"/>
      <c r="AB11353" s="7"/>
      <c r="AC11353" s="7"/>
      <c r="AD11353" s="7"/>
      <c r="AE11353" s="7"/>
    </row>
    <row r="11355" spans="3:31" s="8" customFormat="1">
      <c r="C11355" s="15"/>
      <c r="G11355" s="7"/>
      <c r="H11355" s="7"/>
      <c r="I11355" s="7"/>
      <c r="J11355" s="7"/>
      <c r="K11355" s="7"/>
      <c r="L11355" s="7"/>
      <c r="M11355" s="7"/>
      <c r="N11355" s="7"/>
      <c r="O11355" s="7"/>
      <c r="P11355" s="7"/>
      <c r="Q11355" s="7"/>
      <c r="R11355" s="7"/>
      <c r="S11355" s="7"/>
      <c r="T11355" s="7"/>
      <c r="U11355" s="7"/>
      <c r="V11355" s="7"/>
      <c r="W11355" s="7"/>
      <c r="X11355" s="7"/>
      <c r="Y11355" s="7"/>
      <c r="Z11355" s="7"/>
      <c r="AA11355" s="7"/>
      <c r="AB11355" s="7"/>
      <c r="AC11355" s="7"/>
      <c r="AD11355" s="7"/>
      <c r="AE11355" s="7"/>
    </row>
    <row r="11357" spans="3:31" s="8" customFormat="1">
      <c r="C11357" s="15"/>
      <c r="G11357" s="7"/>
      <c r="H11357" s="7"/>
      <c r="I11357" s="7"/>
      <c r="J11357" s="7"/>
      <c r="K11357" s="7"/>
      <c r="L11357" s="7"/>
      <c r="M11357" s="7"/>
      <c r="N11357" s="7"/>
      <c r="O11357" s="7"/>
      <c r="P11357" s="7"/>
      <c r="Q11357" s="7"/>
      <c r="R11357" s="7"/>
      <c r="S11357" s="7"/>
      <c r="T11357" s="7"/>
      <c r="U11357" s="7"/>
      <c r="V11357" s="7"/>
      <c r="W11357" s="7"/>
      <c r="X11357" s="7"/>
      <c r="Y11357" s="7"/>
      <c r="Z11357" s="7"/>
      <c r="AA11357" s="7"/>
      <c r="AB11357" s="7"/>
      <c r="AC11357" s="7"/>
      <c r="AD11357" s="7"/>
      <c r="AE11357" s="7"/>
    </row>
    <row r="11359" spans="3:31" s="8" customFormat="1">
      <c r="C11359" s="15"/>
      <c r="G11359" s="7"/>
      <c r="H11359" s="7"/>
      <c r="I11359" s="7"/>
      <c r="J11359" s="7"/>
      <c r="K11359" s="7"/>
      <c r="L11359" s="7"/>
      <c r="M11359" s="7"/>
      <c r="N11359" s="7"/>
      <c r="O11359" s="7"/>
      <c r="P11359" s="7"/>
      <c r="Q11359" s="7"/>
      <c r="R11359" s="7"/>
      <c r="S11359" s="7"/>
      <c r="T11359" s="7"/>
      <c r="U11359" s="7"/>
      <c r="V11359" s="7"/>
      <c r="W11359" s="7"/>
      <c r="X11359" s="7"/>
      <c r="Y11359" s="7"/>
      <c r="Z11359" s="7"/>
      <c r="AA11359" s="7"/>
      <c r="AB11359" s="7"/>
      <c r="AC11359" s="7"/>
      <c r="AD11359" s="7"/>
      <c r="AE11359" s="7"/>
    </row>
    <row r="11361" spans="3:31" s="8" customFormat="1">
      <c r="C11361" s="15"/>
      <c r="G11361" s="7"/>
      <c r="H11361" s="7"/>
      <c r="I11361" s="7"/>
      <c r="J11361" s="7"/>
      <c r="K11361" s="7"/>
      <c r="L11361" s="7"/>
      <c r="M11361" s="7"/>
      <c r="N11361" s="7"/>
      <c r="O11361" s="7"/>
      <c r="P11361" s="7"/>
      <c r="Q11361" s="7"/>
      <c r="R11361" s="7"/>
      <c r="S11361" s="7"/>
      <c r="T11361" s="7"/>
      <c r="U11361" s="7"/>
      <c r="V11361" s="7"/>
      <c r="W11361" s="7"/>
      <c r="X11361" s="7"/>
      <c r="Y11361" s="7"/>
      <c r="Z11361" s="7"/>
      <c r="AA11361" s="7"/>
      <c r="AB11361" s="7"/>
      <c r="AC11361" s="7"/>
      <c r="AD11361" s="7"/>
      <c r="AE11361" s="7"/>
    </row>
    <row r="11363" spans="3:31" s="8" customFormat="1">
      <c r="C11363" s="15"/>
      <c r="G11363" s="7"/>
      <c r="H11363" s="7"/>
      <c r="I11363" s="7"/>
      <c r="J11363" s="7"/>
      <c r="K11363" s="7"/>
      <c r="L11363" s="7"/>
      <c r="M11363" s="7"/>
      <c r="N11363" s="7"/>
      <c r="O11363" s="7"/>
      <c r="P11363" s="7"/>
      <c r="Q11363" s="7"/>
      <c r="R11363" s="7"/>
      <c r="S11363" s="7"/>
      <c r="T11363" s="7"/>
      <c r="U11363" s="7"/>
      <c r="V11363" s="7"/>
      <c r="W11363" s="7"/>
      <c r="X11363" s="7"/>
      <c r="Y11363" s="7"/>
      <c r="Z11363" s="7"/>
      <c r="AA11363" s="7"/>
      <c r="AB11363" s="7"/>
      <c r="AC11363" s="7"/>
      <c r="AD11363" s="7"/>
      <c r="AE11363" s="7"/>
    </row>
    <row r="11365" spans="3:31" s="8" customFormat="1">
      <c r="C11365" s="15"/>
      <c r="G11365" s="7"/>
      <c r="H11365" s="7"/>
      <c r="I11365" s="7"/>
      <c r="J11365" s="7"/>
      <c r="K11365" s="7"/>
      <c r="L11365" s="7"/>
      <c r="M11365" s="7"/>
      <c r="N11365" s="7"/>
      <c r="O11365" s="7"/>
      <c r="P11365" s="7"/>
      <c r="Q11365" s="7"/>
      <c r="R11365" s="7"/>
      <c r="S11365" s="7"/>
      <c r="T11365" s="7"/>
      <c r="U11365" s="7"/>
      <c r="V11365" s="7"/>
      <c r="W11365" s="7"/>
      <c r="X11365" s="7"/>
      <c r="Y11365" s="7"/>
      <c r="Z11365" s="7"/>
      <c r="AA11365" s="7"/>
      <c r="AB11365" s="7"/>
      <c r="AC11365" s="7"/>
      <c r="AD11365" s="7"/>
      <c r="AE11365" s="7"/>
    </row>
    <row r="11367" spans="3:31" s="8" customFormat="1">
      <c r="C11367" s="15"/>
      <c r="G11367" s="7"/>
      <c r="H11367" s="7"/>
      <c r="I11367" s="7"/>
      <c r="J11367" s="7"/>
      <c r="K11367" s="7"/>
      <c r="L11367" s="7"/>
      <c r="M11367" s="7"/>
      <c r="N11367" s="7"/>
      <c r="O11367" s="7"/>
      <c r="P11367" s="7"/>
      <c r="Q11367" s="7"/>
      <c r="R11367" s="7"/>
      <c r="S11367" s="7"/>
      <c r="T11367" s="7"/>
      <c r="U11367" s="7"/>
      <c r="V11367" s="7"/>
      <c r="W11367" s="7"/>
      <c r="X11367" s="7"/>
      <c r="Y11367" s="7"/>
      <c r="Z11367" s="7"/>
      <c r="AA11367" s="7"/>
      <c r="AB11367" s="7"/>
      <c r="AC11367" s="7"/>
      <c r="AD11367" s="7"/>
      <c r="AE11367" s="7"/>
    </row>
    <row r="11369" spans="3:31" s="8" customFormat="1">
      <c r="C11369" s="15"/>
      <c r="G11369" s="7"/>
      <c r="H11369" s="7"/>
      <c r="I11369" s="7"/>
      <c r="J11369" s="7"/>
      <c r="K11369" s="7"/>
      <c r="L11369" s="7"/>
      <c r="M11369" s="7"/>
      <c r="N11369" s="7"/>
      <c r="O11369" s="7"/>
      <c r="P11369" s="7"/>
      <c r="Q11369" s="7"/>
      <c r="R11369" s="7"/>
      <c r="S11369" s="7"/>
      <c r="T11369" s="7"/>
      <c r="U11369" s="7"/>
      <c r="V11369" s="7"/>
      <c r="W11369" s="7"/>
      <c r="X11369" s="7"/>
      <c r="Y11369" s="7"/>
      <c r="Z11369" s="7"/>
      <c r="AA11369" s="7"/>
      <c r="AB11369" s="7"/>
      <c r="AC11369" s="7"/>
      <c r="AD11369" s="7"/>
      <c r="AE11369" s="7"/>
    </row>
    <row r="11371" spans="3:31" s="8" customFormat="1">
      <c r="C11371" s="15"/>
      <c r="G11371" s="7"/>
      <c r="H11371" s="7"/>
      <c r="I11371" s="7"/>
      <c r="J11371" s="7"/>
      <c r="K11371" s="7"/>
      <c r="L11371" s="7"/>
      <c r="M11371" s="7"/>
      <c r="N11371" s="7"/>
      <c r="O11371" s="7"/>
      <c r="P11371" s="7"/>
      <c r="Q11371" s="7"/>
      <c r="R11371" s="7"/>
      <c r="S11371" s="7"/>
      <c r="T11371" s="7"/>
      <c r="U11371" s="7"/>
      <c r="V11371" s="7"/>
      <c r="W11371" s="7"/>
      <c r="X11371" s="7"/>
      <c r="Y11371" s="7"/>
      <c r="Z11371" s="7"/>
      <c r="AA11371" s="7"/>
      <c r="AB11371" s="7"/>
      <c r="AC11371" s="7"/>
      <c r="AD11371" s="7"/>
      <c r="AE11371" s="7"/>
    </row>
    <row r="11373" spans="3:31" s="8" customFormat="1">
      <c r="C11373" s="15"/>
      <c r="G11373" s="7"/>
      <c r="H11373" s="7"/>
      <c r="I11373" s="7"/>
      <c r="J11373" s="7"/>
      <c r="K11373" s="7"/>
      <c r="L11373" s="7"/>
      <c r="M11373" s="7"/>
      <c r="N11373" s="7"/>
      <c r="O11373" s="7"/>
      <c r="P11373" s="7"/>
      <c r="Q11373" s="7"/>
      <c r="R11373" s="7"/>
      <c r="S11373" s="7"/>
      <c r="T11373" s="7"/>
      <c r="U11373" s="7"/>
      <c r="V11373" s="7"/>
      <c r="W11373" s="7"/>
      <c r="X11373" s="7"/>
      <c r="Y11373" s="7"/>
      <c r="Z11373" s="7"/>
      <c r="AA11373" s="7"/>
      <c r="AB11373" s="7"/>
      <c r="AC11373" s="7"/>
      <c r="AD11373" s="7"/>
      <c r="AE11373" s="7"/>
    </row>
    <row r="11375" spans="3:31" s="8" customFormat="1">
      <c r="C11375" s="15"/>
      <c r="G11375" s="7"/>
      <c r="H11375" s="7"/>
      <c r="I11375" s="7"/>
      <c r="J11375" s="7"/>
      <c r="K11375" s="7"/>
      <c r="L11375" s="7"/>
      <c r="M11375" s="7"/>
      <c r="N11375" s="7"/>
      <c r="O11375" s="7"/>
      <c r="P11375" s="7"/>
      <c r="Q11375" s="7"/>
      <c r="R11375" s="7"/>
      <c r="S11375" s="7"/>
      <c r="T11375" s="7"/>
      <c r="U11375" s="7"/>
      <c r="V11375" s="7"/>
      <c r="W11375" s="7"/>
      <c r="X11375" s="7"/>
      <c r="Y11375" s="7"/>
      <c r="Z11375" s="7"/>
      <c r="AA11375" s="7"/>
      <c r="AB11375" s="7"/>
      <c r="AC11375" s="7"/>
      <c r="AD11375" s="7"/>
      <c r="AE11375" s="7"/>
    </row>
    <row r="11377" spans="3:31" s="8" customFormat="1">
      <c r="C11377" s="15"/>
      <c r="G11377" s="7"/>
      <c r="H11377" s="7"/>
      <c r="I11377" s="7"/>
      <c r="J11377" s="7"/>
      <c r="K11377" s="7"/>
      <c r="L11377" s="7"/>
      <c r="M11377" s="7"/>
      <c r="N11377" s="7"/>
      <c r="O11377" s="7"/>
      <c r="P11377" s="7"/>
      <c r="Q11377" s="7"/>
      <c r="R11377" s="7"/>
      <c r="S11377" s="7"/>
      <c r="T11377" s="7"/>
      <c r="U11377" s="7"/>
      <c r="V11377" s="7"/>
      <c r="W11377" s="7"/>
      <c r="X11377" s="7"/>
      <c r="Y11377" s="7"/>
      <c r="Z11377" s="7"/>
      <c r="AA11377" s="7"/>
      <c r="AB11377" s="7"/>
      <c r="AC11377" s="7"/>
      <c r="AD11377" s="7"/>
      <c r="AE11377" s="7"/>
    </row>
    <row r="11379" spans="3:31" s="8" customFormat="1">
      <c r="C11379" s="15"/>
      <c r="G11379" s="7"/>
      <c r="H11379" s="7"/>
      <c r="I11379" s="7"/>
      <c r="J11379" s="7"/>
      <c r="K11379" s="7"/>
      <c r="L11379" s="7"/>
      <c r="M11379" s="7"/>
      <c r="N11379" s="7"/>
      <c r="O11379" s="7"/>
      <c r="P11379" s="7"/>
      <c r="Q11379" s="7"/>
      <c r="R11379" s="7"/>
      <c r="S11379" s="7"/>
      <c r="T11379" s="7"/>
      <c r="U11379" s="7"/>
      <c r="V11379" s="7"/>
      <c r="W11379" s="7"/>
      <c r="X11379" s="7"/>
      <c r="Y11379" s="7"/>
      <c r="Z11379" s="7"/>
      <c r="AA11379" s="7"/>
      <c r="AB11379" s="7"/>
      <c r="AC11379" s="7"/>
      <c r="AD11379" s="7"/>
      <c r="AE11379" s="7"/>
    </row>
    <row r="11381" spans="3:31" s="8" customFormat="1">
      <c r="C11381" s="15"/>
      <c r="G11381" s="7"/>
      <c r="H11381" s="7"/>
      <c r="I11381" s="7"/>
      <c r="J11381" s="7"/>
      <c r="K11381" s="7"/>
      <c r="L11381" s="7"/>
      <c r="M11381" s="7"/>
      <c r="N11381" s="7"/>
      <c r="O11381" s="7"/>
      <c r="P11381" s="7"/>
      <c r="Q11381" s="7"/>
      <c r="R11381" s="7"/>
      <c r="S11381" s="7"/>
      <c r="T11381" s="7"/>
      <c r="U11381" s="7"/>
      <c r="V11381" s="7"/>
      <c r="W11381" s="7"/>
      <c r="X11381" s="7"/>
      <c r="Y11381" s="7"/>
      <c r="Z11381" s="7"/>
      <c r="AA11381" s="7"/>
      <c r="AB11381" s="7"/>
      <c r="AC11381" s="7"/>
      <c r="AD11381" s="7"/>
      <c r="AE11381" s="7"/>
    </row>
    <row r="11383" spans="3:31" s="8" customFormat="1">
      <c r="C11383" s="15"/>
      <c r="G11383" s="7"/>
      <c r="H11383" s="7"/>
      <c r="I11383" s="7"/>
      <c r="J11383" s="7"/>
      <c r="K11383" s="7"/>
      <c r="L11383" s="7"/>
      <c r="M11383" s="7"/>
      <c r="N11383" s="7"/>
      <c r="O11383" s="7"/>
      <c r="P11383" s="7"/>
      <c r="Q11383" s="7"/>
      <c r="R11383" s="7"/>
      <c r="S11383" s="7"/>
      <c r="T11383" s="7"/>
      <c r="U11383" s="7"/>
      <c r="V11383" s="7"/>
      <c r="W11383" s="7"/>
      <c r="X11383" s="7"/>
      <c r="Y11383" s="7"/>
      <c r="Z11383" s="7"/>
      <c r="AA11383" s="7"/>
      <c r="AB11383" s="7"/>
      <c r="AC11383" s="7"/>
      <c r="AD11383" s="7"/>
      <c r="AE11383" s="7"/>
    </row>
    <row r="11385" spans="3:31" s="8" customFormat="1">
      <c r="C11385" s="15"/>
      <c r="G11385" s="7"/>
      <c r="H11385" s="7"/>
      <c r="I11385" s="7"/>
      <c r="J11385" s="7"/>
      <c r="K11385" s="7"/>
      <c r="L11385" s="7"/>
      <c r="M11385" s="7"/>
      <c r="N11385" s="7"/>
      <c r="O11385" s="7"/>
      <c r="P11385" s="7"/>
      <c r="Q11385" s="7"/>
      <c r="R11385" s="7"/>
      <c r="S11385" s="7"/>
      <c r="T11385" s="7"/>
      <c r="U11385" s="7"/>
      <c r="V11385" s="7"/>
      <c r="W11385" s="7"/>
      <c r="X11385" s="7"/>
      <c r="Y11385" s="7"/>
      <c r="Z11385" s="7"/>
      <c r="AA11385" s="7"/>
      <c r="AB11385" s="7"/>
      <c r="AC11385" s="7"/>
      <c r="AD11385" s="7"/>
      <c r="AE11385" s="7"/>
    </row>
    <row r="11387" spans="3:31" s="8" customFormat="1">
      <c r="C11387" s="15"/>
      <c r="G11387" s="7"/>
      <c r="H11387" s="7"/>
      <c r="I11387" s="7"/>
      <c r="J11387" s="7"/>
      <c r="K11387" s="7"/>
      <c r="L11387" s="7"/>
      <c r="M11387" s="7"/>
      <c r="N11387" s="7"/>
      <c r="O11387" s="7"/>
      <c r="P11387" s="7"/>
      <c r="Q11387" s="7"/>
      <c r="R11387" s="7"/>
      <c r="S11387" s="7"/>
      <c r="T11387" s="7"/>
      <c r="U11387" s="7"/>
      <c r="V11387" s="7"/>
      <c r="W11387" s="7"/>
      <c r="X11387" s="7"/>
      <c r="Y11387" s="7"/>
      <c r="Z11387" s="7"/>
      <c r="AA11387" s="7"/>
      <c r="AB11387" s="7"/>
      <c r="AC11387" s="7"/>
      <c r="AD11387" s="7"/>
      <c r="AE11387" s="7"/>
    </row>
    <row r="11389" spans="3:31" s="8" customFormat="1">
      <c r="C11389" s="15"/>
      <c r="G11389" s="7"/>
      <c r="H11389" s="7"/>
      <c r="I11389" s="7"/>
      <c r="J11389" s="7"/>
      <c r="K11389" s="7"/>
      <c r="L11389" s="7"/>
      <c r="M11389" s="7"/>
      <c r="N11389" s="7"/>
      <c r="O11389" s="7"/>
      <c r="P11389" s="7"/>
      <c r="Q11389" s="7"/>
      <c r="R11389" s="7"/>
      <c r="S11389" s="7"/>
      <c r="T11389" s="7"/>
      <c r="U11389" s="7"/>
      <c r="V11389" s="7"/>
      <c r="W11389" s="7"/>
      <c r="X11389" s="7"/>
      <c r="Y11389" s="7"/>
      <c r="Z11389" s="7"/>
      <c r="AA11389" s="7"/>
      <c r="AB11389" s="7"/>
      <c r="AC11389" s="7"/>
      <c r="AD11389" s="7"/>
      <c r="AE11389" s="7"/>
    </row>
    <row r="11391" spans="3:31" s="8" customFormat="1">
      <c r="C11391" s="15"/>
      <c r="G11391" s="7"/>
      <c r="H11391" s="7"/>
      <c r="I11391" s="7"/>
      <c r="J11391" s="7"/>
      <c r="K11391" s="7"/>
      <c r="L11391" s="7"/>
      <c r="M11391" s="7"/>
      <c r="N11391" s="7"/>
      <c r="O11391" s="7"/>
      <c r="P11391" s="7"/>
      <c r="Q11391" s="7"/>
      <c r="R11391" s="7"/>
      <c r="S11391" s="7"/>
      <c r="T11391" s="7"/>
      <c r="U11391" s="7"/>
      <c r="V11391" s="7"/>
      <c r="W11391" s="7"/>
      <c r="X11391" s="7"/>
      <c r="Y11391" s="7"/>
      <c r="Z11391" s="7"/>
      <c r="AA11391" s="7"/>
      <c r="AB11391" s="7"/>
      <c r="AC11391" s="7"/>
      <c r="AD11391" s="7"/>
      <c r="AE11391" s="7"/>
    </row>
    <row r="11393" spans="3:31" s="8" customFormat="1">
      <c r="C11393" s="15"/>
      <c r="G11393" s="7"/>
      <c r="H11393" s="7"/>
      <c r="I11393" s="7"/>
      <c r="J11393" s="7"/>
      <c r="K11393" s="7"/>
      <c r="L11393" s="7"/>
      <c r="M11393" s="7"/>
      <c r="N11393" s="7"/>
      <c r="O11393" s="7"/>
      <c r="P11393" s="7"/>
      <c r="Q11393" s="7"/>
      <c r="R11393" s="7"/>
      <c r="S11393" s="7"/>
      <c r="T11393" s="7"/>
      <c r="U11393" s="7"/>
      <c r="V11393" s="7"/>
      <c r="W11393" s="7"/>
      <c r="X11393" s="7"/>
      <c r="Y11393" s="7"/>
      <c r="Z11393" s="7"/>
      <c r="AA11393" s="7"/>
      <c r="AB11393" s="7"/>
      <c r="AC11393" s="7"/>
      <c r="AD11393" s="7"/>
      <c r="AE11393" s="7"/>
    </row>
    <row r="11395" spans="3:31" s="8" customFormat="1">
      <c r="C11395" s="15"/>
      <c r="G11395" s="7"/>
      <c r="H11395" s="7"/>
      <c r="I11395" s="7"/>
      <c r="J11395" s="7"/>
      <c r="K11395" s="7"/>
      <c r="L11395" s="7"/>
      <c r="M11395" s="7"/>
      <c r="N11395" s="7"/>
      <c r="O11395" s="7"/>
      <c r="P11395" s="7"/>
      <c r="Q11395" s="7"/>
      <c r="R11395" s="7"/>
      <c r="S11395" s="7"/>
      <c r="T11395" s="7"/>
      <c r="U11395" s="7"/>
      <c r="V11395" s="7"/>
      <c r="W11395" s="7"/>
      <c r="X11395" s="7"/>
      <c r="Y11395" s="7"/>
      <c r="Z11395" s="7"/>
      <c r="AA11395" s="7"/>
      <c r="AB11395" s="7"/>
      <c r="AC11395" s="7"/>
      <c r="AD11395" s="7"/>
      <c r="AE11395" s="7"/>
    </row>
    <row r="11397" spans="3:31" s="8" customFormat="1">
      <c r="C11397" s="15"/>
      <c r="G11397" s="7"/>
      <c r="H11397" s="7"/>
      <c r="I11397" s="7"/>
      <c r="J11397" s="7"/>
      <c r="K11397" s="7"/>
      <c r="L11397" s="7"/>
      <c r="M11397" s="7"/>
      <c r="N11397" s="7"/>
      <c r="O11397" s="7"/>
      <c r="P11397" s="7"/>
      <c r="Q11397" s="7"/>
      <c r="R11397" s="7"/>
      <c r="S11397" s="7"/>
      <c r="T11397" s="7"/>
      <c r="U11397" s="7"/>
      <c r="V11397" s="7"/>
      <c r="W11397" s="7"/>
      <c r="X11397" s="7"/>
      <c r="Y11397" s="7"/>
      <c r="Z11397" s="7"/>
      <c r="AA11397" s="7"/>
      <c r="AB11397" s="7"/>
      <c r="AC11397" s="7"/>
      <c r="AD11397" s="7"/>
      <c r="AE11397" s="7"/>
    </row>
    <row r="11399" spans="3:31" s="8" customFormat="1">
      <c r="C11399" s="15"/>
      <c r="G11399" s="7"/>
      <c r="H11399" s="7"/>
      <c r="I11399" s="7"/>
      <c r="J11399" s="7"/>
      <c r="K11399" s="7"/>
      <c r="L11399" s="7"/>
      <c r="M11399" s="7"/>
      <c r="N11399" s="7"/>
      <c r="O11399" s="7"/>
      <c r="P11399" s="7"/>
      <c r="Q11399" s="7"/>
      <c r="R11399" s="7"/>
      <c r="S11399" s="7"/>
      <c r="T11399" s="7"/>
      <c r="U11399" s="7"/>
      <c r="V11399" s="7"/>
      <c r="W11399" s="7"/>
      <c r="X11399" s="7"/>
      <c r="Y11399" s="7"/>
      <c r="Z11399" s="7"/>
      <c r="AA11399" s="7"/>
      <c r="AB11399" s="7"/>
      <c r="AC11399" s="7"/>
      <c r="AD11399" s="7"/>
      <c r="AE11399" s="7"/>
    </row>
    <row r="11401" spans="3:31" s="8" customFormat="1">
      <c r="C11401" s="15"/>
      <c r="G11401" s="7"/>
      <c r="H11401" s="7"/>
      <c r="I11401" s="7"/>
      <c r="J11401" s="7"/>
      <c r="K11401" s="7"/>
      <c r="L11401" s="7"/>
      <c r="M11401" s="7"/>
      <c r="N11401" s="7"/>
      <c r="O11401" s="7"/>
      <c r="P11401" s="7"/>
      <c r="Q11401" s="7"/>
      <c r="R11401" s="7"/>
      <c r="S11401" s="7"/>
      <c r="T11401" s="7"/>
      <c r="U11401" s="7"/>
      <c r="V11401" s="7"/>
      <c r="W11401" s="7"/>
      <c r="X11401" s="7"/>
      <c r="Y11401" s="7"/>
      <c r="Z11401" s="7"/>
      <c r="AA11401" s="7"/>
      <c r="AB11401" s="7"/>
      <c r="AC11401" s="7"/>
      <c r="AD11401" s="7"/>
      <c r="AE11401" s="7"/>
    </row>
    <row r="11403" spans="3:31" s="8" customFormat="1">
      <c r="C11403" s="15"/>
      <c r="G11403" s="7"/>
      <c r="H11403" s="7"/>
      <c r="I11403" s="7"/>
      <c r="J11403" s="7"/>
      <c r="K11403" s="7"/>
      <c r="L11403" s="7"/>
      <c r="M11403" s="7"/>
      <c r="N11403" s="7"/>
      <c r="O11403" s="7"/>
      <c r="P11403" s="7"/>
      <c r="Q11403" s="7"/>
      <c r="R11403" s="7"/>
      <c r="S11403" s="7"/>
      <c r="T11403" s="7"/>
      <c r="U11403" s="7"/>
      <c r="V11403" s="7"/>
      <c r="W11403" s="7"/>
      <c r="X11403" s="7"/>
      <c r="Y11403" s="7"/>
      <c r="Z11403" s="7"/>
      <c r="AA11403" s="7"/>
      <c r="AB11403" s="7"/>
      <c r="AC11403" s="7"/>
      <c r="AD11403" s="7"/>
      <c r="AE11403" s="7"/>
    </row>
    <row r="11405" spans="3:31" s="8" customFormat="1">
      <c r="C11405" s="15"/>
      <c r="G11405" s="7"/>
      <c r="H11405" s="7"/>
      <c r="I11405" s="7"/>
      <c r="J11405" s="7"/>
      <c r="K11405" s="7"/>
      <c r="L11405" s="7"/>
      <c r="M11405" s="7"/>
      <c r="N11405" s="7"/>
      <c r="O11405" s="7"/>
      <c r="P11405" s="7"/>
      <c r="Q11405" s="7"/>
      <c r="R11405" s="7"/>
      <c r="S11405" s="7"/>
      <c r="T11405" s="7"/>
      <c r="U11405" s="7"/>
      <c r="V11405" s="7"/>
      <c r="W11405" s="7"/>
      <c r="X11405" s="7"/>
      <c r="Y11405" s="7"/>
      <c r="Z11405" s="7"/>
      <c r="AA11405" s="7"/>
      <c r="AB11405" s="7"/>
      <c r="AC11405" s="7"/>
      <c r="AD11405" s="7"/>
      <c r="AE11405" s="7"/>
    </row>
    <row r="11407" spans="3:31" s="8" customFormat="1">
      <c r="C11407" s="15"/>
      <c r="G11407" s="7"/>
      <c r="H11407" s="7"/>
      <c r="I11407" s="7"/>
      <c r="J11407" s="7"/>
      <c r="K11407" s="7"/>
      <c r="L11407" s="7"/>
      <c r="M11407" s="7"/>
      <c r="N11407" s="7"/>
      <c r="O11407" s="7"/>
      <c r="P11407" s="7"/>
      <c r="Q11407" s="7"/>
      <c r="R11407" s="7"/>
      <c r="S11407" s="7"/>
      <c r="T11407" s="7"/>
      <c r="U11407" s="7"/>
      <c r="V11407" s="7"/>
      <c r="W11407" s="7"/>
      <c r="X11407" s="7"/>
      <c r="Y11407" s="7"/>
      <c r="Z11407" s="7"/>
      <c r="AA11407" s="7"/>
      <c r="AB11407" s="7"/>
      <c r="AC11407" s="7"/>
      <c r="AD11407" s="7"/>
      <c r="AE11407" s="7"/>
    </row>
    <row r="11409" spans="3:31" s="8" customFormat="1">
      <c r="C11409" s="15"/>
      <c r="G11409" s="7"/>
      <c r="H11409" s="7"/>
      <c r="I11409" s="7"/>
      <c r="J11409" s="7"/>
      <c r="K11409" s="7"/>
      <c r="L11409" s="7"/>
      <c r="M11409" s="7"/>
      <c r="N11409" s="7"/>
      <c r="O11409" s="7"/>
      <c r="P11409" s="7"/>
      <c r="Q11409" s="7"/>
      <c r="R11409" s="7"/>
      <c r="S11409" s="7"/>
      <c r="T11409" s="7"/>
      <c r="U11409" s="7"/>
      <c r="V11409" s="7"/>
      <c r="W11409" s="7"/>
      <c r="X11409" s="7"/>
      <c r="Y11409" s="7"/>
      <c r="Z11409" s="7"/>
      <c r="AA11409" s="7"/>
      <c r="AB11409" s="7"/>
      <c r="AC11409" s="7"/>
      <c r="AD11409" s="7"/>
      <c r="AE11409" s="7"/>
    </row>
    <row r="11411" spans="3:31" s="8" customFormat="1">
      <c r="C11411" s="15"/>
      <c r="G11411" s="7"/>
      <c r="H11411" s="7"/>
      <c r="I11411" s="7"/>
      <c r="J11411" s="7"/>
      <c r="K11411" s="7"/>
      <c r="L11411" s="7"/>
      <c r="M11411" s="7"/>
      <c r="N11411" s="7"/>
      <c r="O11411" s="7"/>
      <c r="P11411" s="7"/>
      <c r="Q11411" s="7"/>
      <c r="R11411" s="7"/>
      <c r="S11411" s="7"/>
      <c r="T11411" s="7"/>
      <c r="U11411" s="7"/>
      <c r="V11411" s="7"/>
      <c r="W11411" s="7"/>
      <c r="X11411" s="7"/>
      <c r="Y11411" s="7"/>
      <c r="Z11411" s="7"/>
      <c r="AA11411" s="7"/>
      <c r="AB11411" s="7"/>
      <c r="AC11411" s="7"/>
      <c r="AD11411" s="7"/>
      <c r="AE11411" s="7"/>
    </row>
    <row r="11413" spans="3:31" s="8" customFormat="1">
      <c r="C11413" s="15"/>
      <c r="G11413" s="7"/>
      <c r="H11413" s="7"/>
      <c r="I11413" s="7"/>
      <c r="J11413" s="7"/>
      <c r="K11413" s="7"/>
      <c r="L11413" s="7"/>
      <c r="M11413" s="7"/>
      <c r="N11413" s="7"/>
      <c r="O11413" s="7"/>
      <c r="P11413" s="7"/>
      <c r="Q11413" s="7"/>
      <c r="R11413" s="7"/>
      <c r="S11413" s="7"/>
      <c r="T11413" s="7"/>
      <c r="U11413" s="7"/>
      <c r="V11413" s="7"/>
      <c r="W11413" s="7"/>
      <c r="X11413" s="7"/>
      <c r="Y11413" s="7"/>
      <c r="Z11413" s="7"/>
      <c r="AA11413" s="7"/>
      <c r="AB11413" s="7"/>
      <c r="AC11413" s="7"/>
      <c r="AD11413" s="7"/>
      <c r="AE11413" s="7"/>
    </row>
    <row r="11415" spans="3:31" s="8" customFormat="1">
      <c r="C11415" s="15"/>
      <c r="G11415" s="7"/>
      <c r="H11415" s="7"/>
      <c r="I11415" s="7"/>
      <c r="J11415" s="7"/>
      <c r="K11415" s="7"/>
      <c r="L11415" s="7"/>
      <c r="M11415" s="7"/>
      <c r="N11415" s="7"/>
      <c r="O11415" s="7"/>
      <c r="P11415" s="7"/>
      <c r="Q11415" s="7"/>
      <c r="R11415" s="7"/>
      <c r="S11415" s="7"/>
      <c r="T11415" s="7"/>
      <c r="U11415" s="7"/>
      <c r="V11415" s="7"/>
      <c r="W11415" s="7"/>
      <c r="X11415" s="7"/>
      <c r="Y11415" s="7"/>
      <c r="Z11415" s="7"/>
      <c r="AA11415" s="7"/>
      <c r="AB11415" s="7"/>
      <c r="AC11415" s="7"/>
      <c r="AD11415" s="7"/>
      <c r="AE11415" s="7"/>
    </row>
    <row r="11417" spans="3:31" s="8" customFormat="1">
      <c r="C11417" s="15"/>
      <c r="G11417" s="7"/>
      <c r="H11417" s="7"/>
      <c r="I11417" s="7"/>
      <c r="J11417" s="7"/>
      <c r="K11417" s="7"/>
      <c r="L11417" s="7"/>
      <c r="M11417" s="7"/>
      <c r="N11417" s="7"/>
      <c r="O11417" s="7"/>
      <c r="P11417" s="7"/>
      <c r="Q11417" s="7"/>
      <c r="R11417" s="7"/>
      <c r="S11417" s="7"/>
      <c r="T11417" s="7"/>
      <c r="U11417" s="7"/>
      <c r="V11417" s="7"/>
      <c r="W11417" s="7"/>
      <c r="X11417" s="7"/>
      <c r="Y11417" s="7"/>
      <c r="Z11417" s="7"/>
      <c r="AA11417" s="7"/>
      <c r="AB11417" s="7"/>
      <c r="AC11417" s="7"/>
      <c r="AD11417" s="7"/>
      <c r="AE11417" s="7"/>
    </row>
    <row r="11419" spans="3:31" s="8" customFormat="1">
      <c r="C11419" s="15"/>
      <c r="G11419" s="7"/>
      <c r="H11419" s="7"/>
      <c r="I11419" s="7"/>
      <c r="J11419" s="7"/>
      <c r="K11419" s="7"/>
      <c r="L11419" s="7"/>
      <c r="M11419" s="7"/>
      <c r="N11419" s="7"/>
      <c r="O11419" s="7"/>
      <c r="P11419" s="7"/>
      <c r="Q11419" s="7"/>
      <c r="R11419" s="7"/>
      <c r="S11419" s="7"/>
      <c r="T11419" s="7"/>
      <c r="U11419" s="7"/>
      <c r="V11419" s="7"/>
      <c r="W11419" s="7"/>
      <c r="X11419" s="7"/>
      <c r="Y11419" s="7"/>
      <c r="Z11419" s="7"/>
      <c r="AA11419" s="7"/>
      <c r="AB11419" s="7"/>
      <c r="AC11419" s="7"/>
      <c r="AD11419" s="7"/>
      <c r="AE11419" s="7"/>
    </row>
    <row r="11421" spans="3:31" s="8" customFormat="1">
      <c r="C11421" s="15"/>
      <c r="G11421" s="7"/>
      <c r="H11421" s="7"/>
      <c r="I11421" s="7"/>
      <c r="J11421" s="7"/>
      <c r="K11421" s="7"/>
      <c r="L11421" s="7"/>
      <c r="M11421" s="7"/>
      <c r="N11421" s="7"/>
      <c r="O11421" s="7"/>
      <c r="P11421" s="7"/>
      <c r="Q11421" s="7"/>
      <c r="R11421" s="7"/>
      <c r="S11421" s="7"/>
      <c r="T11421" s="7"/>
      <c r="U11421" s="7"/>
      <c r="V11421" s="7"/>
      <c r="W11421" s="7"/>
      <c r="X11421" s="7"/>
      <c r="Y11421" s="7"/>
      <c r="Z11421" s="7"/>
      <c r="AA11421" s="7"/>
      <c r="AB11421" s="7"/>
      <c r="AC11421" s="7"/>
      <c r="AD11421" s="7"/>
      <c r="AE11421" s="7"/>
    </row>
    <row r="11423" spans="3:31" s="8" customFormat="1">
      <c r="C11423" s="15"/>
      <c r="G11423" s="7"/>
      <c r="H11423" s="7"/>
      <c r="I11423" s="7"/>
      <c r="J11423" s="7"/>
      <c r="K11423" s="7"/>
      <c r="L11423" s="7"/>
      <c r="M11423" s="7"/>
      <c r="N11423" s="7"/>
      <c r="O11423" s="7"/>
      <c r="P11423" s="7"/>
      <c r="Q11423" s="7"/>
      <c r="R11423" s="7"/>
      <c r="S11423" s="7"/>
      <c r="T11423" s="7"/>
      <c r="U11423" s="7"/>
      <c r="V11423" s="7"/>
      <c r="W11423" s="7"/>
      <c r="X11423" s="7"/>
      <c r="Y11423" s="7"/>
      <c r="Z11423" s="7"/>
      <c r="AA11423" s="7"/>
      <c r="AB11423" s="7"/>
      <c r="AC11423" s="7"/>
      <c r="AD11423" s="7"/>
      <c r="AE11423" s="7"/>
    </row>
    <row r="11425" spans="3:31" s="8" customFormat="1">
      <c r="C11425" s="15"/>
      <c r="G11425" s="7"/>
      <c r="H11425" s="7"/>
      <c r="I11425" s="7"/>
      <c r="J11425" s="7"/>
      <c r="K11425" s="7"/>
      <c r="L11425" s="7"/>
      <c r="M11425" s="7"/>
      <c r="N11425" s="7"/>
      <c r="O11425" s="7"/>
      <c r="P11425" s="7"/>
      <c r="Q11425" s="7"/>
      <c r="R11425" s="7"/>
      <c r="S11425" s="7"/>
      <c r="T11425" s="7"/>
      <c r="U11425" s="7"/>
      <c r="V11425" s="7"/>
      <c r="W11425" s="7"/>
      <c r="X11425" s="7"/>
      <c r="Y11425" s="7"/>
      <c r="Z11425" s="7"/>
      <c r="AA11425" s="7"/>
      <c r="AB11425" s="7"/>
      <c r="AC11425" s="7"/>
      <c r="AD11425" s="7"/>
      <c r="AE11425" s="7"/>
    </row>
    <row r="11427" spans="3:31" s="8" customFormat="1">
      <c r="C11427" s="15"/>
      <c r="G11427" s="7"/>
      <c r="H11427" s="7"/>
      <c r="I11427" s="7"/>
      <c r="J11427" s="7"/>
      <c r="K11427" s="7"/>
      <c r="L11427" s="7"/>
      <c r="M11427" s="7"/>
      <c r="N11427" s="7"/>
      <c r="O11427" s="7"/>
      <c r="P11427" s="7"/>
      <c r="Q11427" s="7"/>
      <c r="R11427" s="7"/>
      <c r="S11427" s="7"/>
      <c r="T11427" s="7"/>
      <c r="U11427" s="7"/>
      <c r="V11427" s="7"/>
      <c r="W11427" s="7"/>
      <c r="X11427" s="7"/>
      <c r="Y11427" s="7"/>
      <c r="Z11427" s="7"/>
      <c r="AA11427" s="7"/>
      <c r="AB11427" s="7"/>
      <c r="AC11427" s="7"/>
      <c r="AD11427" s="7"/>
      <c r="AE11427" s="7"/>
    </row>
    <row r="11429" spans="3:31" s="8" customFormat="1">
      <c r="C11429" s="15"/>
      <c r="G11429" s="7"/>
      <c r="H11429" s="7"/>
      <c r="I11429" s="7"/>
      <c r="J11429" s="7"/>
      <c r="K11429" s="7"/>
      <c r="L11429" s="7"/>
      <c r="M11429" s="7"/>
      <c r="N11429" s="7"/>
      <c r="O11429" s="7"/>
      <c r="P11429" s="7"/>
      <c r="Q11429" s="7"/>
      <c r="R11429" s="7"/>
      <c r="S11429" s="7"/>
      <c r="T11429" s="7"/>
      <c r="U11429" s="7"/>
      <c r="V11429" s="7"/>
      <c r="W11429" s="7"/>
      <c r="X11429" s="7"/>
      <c r="Y11429" s="7"/>
      <c r="Z11429" s="7"/>
      <c r="AA11429" s="7"/>
      <c r="AB11429" s="7"/>
      <c r="AC11429" s="7"/>
      <c r="AD11429" s="7"/>
      <c r="AE11429" s="7"/>
    </row>
    <row r="11431" spans="3:31" s="8" customFormat="1">
      <c r="C11431" s="15"/>
      <c r="G11431" s="7"/>
      <c r="H11431" s="7"/>
      <c r="I11431" s="7"/>
      <c r="J11431" s="7"/>
      <c r="K11431" s="7"/>
      <c r="L11431" s="7"/>
      <c r="M11431" s="7"/>
      <c r="N11431" s="7"/>
      <c r="O11431" s="7"/>
      <c r="P11431" s="7"/>
      <c r="Q11431" s="7"/>
      <c r="R11431" s="7"/>
      <c r="S11431" s="7"/>
      <c r="T11431" s="7"/>
      <c r="U11431" s="7"/>
      <c r="V11431" s="7"/>
      <c r="W11431" s="7"/>
      <c r="X11431" s="7"/>
      <c r="Y11431" s="7"/>
      <c r="Z11431" s="7"/>
      <c r="AA11431" s="7"/>
      <c r="AB11431" s="7"/>
      <c r="AC11431" s="7"/>
      <c r="AD11431" s="7"/>
      <c r="AE11431" s="7"/>
    </row>
    <row r="11433" spans="3:31" s="8" customFormat="1">
      <c r="C11433" s="15"/>
      <c r="G11433" s="7"/>
      <c r="H11433" s="7"/>
      <c r="I11433" s="7"/>
      <c r="J11433" s="7"/>
      <c r="K11433" s="7"/>
      <c r="L11433" s="7"/>
      <c r="M11433" s="7"/>
      <c r="N11433" s="7"/>
      <c r="O11433" s="7"/>
      <c r="P11433" s="7"/>
      <c r="Q11433" s="7"/>
      <c r="R11433" s="7"/>
      <c r="S11433" s="7"/>
      <c r="T11433" s="7"/>
      <c r="U11433" s="7"/>
      <c r="V11433" s="7"/>
      <c r="W11433" s="7"/>
      <c r="X11433" s="7"/>
      <c r="Y11433" s="7"/>
      <c r="Z11433" s="7"/>
      <c r="AA11433" s="7"/>
      <c r="AB11433" s="7"/>
      <c r="AC11433" s="7"/>
      <c r="AD11433" s="7"/>
      <c r="AE11433" s="7"/>
    </row>
    <row r="11435" spans="3:31" s="8" customFormat="1">
      <c r="C11435" s="15"/>
      <c r="G11435" s="7"/>
      <c r="H11435" s="7"/>
      <c r="I11435" s="7"/>
      <c r="J11435" s="7"/>
      <c r="K11435" s="7"/>
      <c r="L11435" s="7"/>
      <c r="M11435" s="7"/>
      <c r="N11435" s="7"/>
      <c r="O11435" s="7"/>
      <c r="P11435" s="7"/>
      <c r="Q11435" s="7"/>
      <c r="R11435" s="7"/>
      <c r="S11435" s="7"/>
      <c r="T11435" s="7"/>
      <c r="U11435" s="7"/>
      <c r="V11435" s="7"/>
      <c r="W11435" s="7"/>
      <c r="X11435" s="7"/>
      <c r="Y11435" s="7"/>
      <c r="Z11435" s="7"/>
      <c r="AA11435" s="7"/>
      <c r="AB11435" s="7"/>
      <c r="AC11435" s="7"/>
      <c r="AD11435" s="7"/>
      <c r="AE11435" s="7"/>
    </row>
    <row r="11437" spans="3:31" s="8" customFormat="1">
      <c r="C11437" s="15"/>
      <c r="G11437" s="7"/>
      <c r="H11437" s="7"/>
      <c r="I11437" s="7"/>
      <c r="J11437" s="7"/>
      <c r="K11437" s="7"/>
      <c r="L11437" s="7"/>
      <c r="M11437" s="7"/>
      <c r="N11437" s="7"/>
      <c r="O11437" s="7"/>
      <c r="P11437" s="7"/>
      <c r="Q11437" s="7"/>
      <c r="R11437" s="7"/>
      <c r="S11437" s="7"/>
      <c r="T11437" s="7"/>
      <c r="U11437" s="7"/>
      <c r="V11437" s="7"/>
      <c r="W11437" s="7"/>
      <c r="X11437" s="7"/>
      <c r="Y11437" s="7"/>
      <c r="Z11437" s="7"/>
      <c r="AA11437" s="7"/>
      <c r="AB11437" s="7"/>
      <c r="AC11437" s="7"/>
      <c r="AD11437" s="7"/>
      <c r="AE11437" s="7"/>
    </row>
    <row r="11439" spans="3:31" s="8" customFormat="1">
      <c r="C11439" s="15"/>
      <c r="G11439" s="7"/>
      <c r="H11439" s="7"/>
      <c r="I11439" s="7"/>
      <c r="J11439" s="7"/>
      <c r="K11439" s="7"/>
      <c r="L11439" s="7"/>
      <c r="M11439" s="7"/>
      <c r="N11439" s="7"/>
      <c r="O11439" s="7"/>
      <c r="P11439" s="7"/>
      <c r="Q11439" s="7"/>
      <c r="R11439" s="7"/>
      <c r="S11439" s="7"/>
      <c r="T11439" s="7"/>
      <c r="U11439" s="7"/>
      <c r="V11439" s="7"/>
      <c r="W11439" s="7"/>
      <c r="X11439" s="7"/>
      <c r="Y11439" s="7"/>
      <c r="Z11439" s="7"/>
      <c r="AA11439" s="7"/>
      <c r="AB11439" s="7"/>
      <c r="AC11439" s="7"/>
      <c r="AD11439" s="7"/>
      <c r="AE11439" s="7"/>
    </row>
    <row r="11441" spans="3:31" s="8" customFormat="1">
      <c r="C11441" s="15"/>
      <c r="G11441" s="7"/>
      <c r="H11441" s="7"/>
      <c r="I11441" s="7"/>
      <c r="J11441" s="7"/>
      <c r="K11441" s="7"/>
      <c r="L11441" s="7"/>
      <c r="M11441" s="7"/>
      <c r="N11441" s="7"/>
      <c r="O11441" s="7"/>
      <c r="P11441" s="7"/>
      <c r="Q11441" s="7"/>
      <c r="R11441" s="7"/>
      <c r="S11441" s="7"/>
      <c r="T11441" s="7"/>
      <c r="U11441" s="7"/>
      <c r="V11441" s="7"/>
      <c r="W11441" s="7"/>
      <c r="X11441" s="7"/>
      <c r="Y11441" s="7"/>
      <c r="Z11441" s="7"/>
      <c r="AA11441" s="7"/>
      <c r="AB11441" s="7"/>
      <c r="AC11441" s="7"/>
      <c r="AD11441" s="7"/>
      <c r="AE11441" s="7"/>
    </row>
    <row r="11443" spans="3:31" s="8" customFormat="1">
      <c r="C11443" s="15"/>
      <c r="G11443" s="7"/>
      <c r="H11443" s="7"/>
      <c r="I11443" s="7"/>
      <c r="J11443" s="7"/>
      <c r="K11443" s="7"/>
      <c r="L11443" s="7"/>
      <c r="M11443" s="7"/>
      <c r="N11443" s="7"/>
      <c r="O11443" s="7"/>
      <c r="P11443" s="7"/>
      <c r="Q11443" s="7"/>
      <c r="R11443" s="7"/>
      <c r="S11443" s="7"/>
      <c r="T11443" s="7"/>
      <c r="U11443" s="7"/>
      <c r="V11443" s="7"/>
      <c r="W11443" s="7"/>
      <c r="X11443" s="7"/>
      <c r="Y11443" s="7"/>
      <c r="Z11443" s="7"/>
      <c r="AA11443" s="7"/>
      <c r="AB11443" s="7"/>
      <c r="AC11443" s="7"/>
      <c r="AD11443" s="7"/>
      <c r="AE11443" s="7"/>
    </row>
    <row r="11445" spans="3:31" s="8" customFormat="1">
      <c r="C11445" s="15"/>
      <c r="G11445" s="7"/>
      <c r="H11445" s="7"/>
      <c r="I11445" s="7"/>
      <c r="J11445" s="7"/>
      <c r="K11445" s="7"/>
      <c r="L11445" s="7"/>
      <c r="M11445" s="7"/>
      <c r="N11445" s="7"/>
      <c r="O11445" s="7"/>
      <c r="P11445" s="7"/>
      <c r="Q11445" s="7"/>
      <c r="R11445" s="7"/>
      <c r="S11445" s="7"/>
      <c r="T11445" s="7"/>
      <c r="U11445" s="7"/>
      <c r="V11445" s="7"/>
      <c r="W11445" s="7"/>
      <c r="X11445" s="7"/>
      <c r="Y11445" s="7"/>
      <c r="Z11445" s="7"/>
      <c r="AA11445" s="7"/>
      <c r="AB11445" s="7"/>
      <c r="AC11445" s="7"/>
      <c r="AD11445" s="7"/>
      <c r="AE11445" s="7"/>
    </row>
    <row r="11447" spans="3:31" s="8" customFormat="1">
      <c r="C11447" s="15"/>
      <c r="G11447" s="7"/>
      <c r="H11447" s="7"/>
      <c r="I11447" s="7"/>
      <c r="J11447" s="7"/>
      <c r="K11447" s="7"/>
      <c r="L11447" s="7"/>
      <c r="M11447" s="7"/>
      <c r="N11447" s="7"/>
      <c r="O11447" s="7"/>
      <c r="P11447" s="7"/>
      <c r="Q11447" s="7"/>
      <c r="R11447" s="7"/>
      <c r="S11447" s="7"/>
      <c r="T11447" s="7"/>
      <c r="U11447" s="7"/>
      <c r="V11447" s="7"/>
      <c r="W11447" s="7"/>
      <c r="X11447" s="7"/>
      <c r="Y11447" s="7"/>
      <c r="Z11447" s="7"/>
      <c r="AA11447" s="7"/>
      <c r="AB11447" s="7"/>
      <c r="AC11447" s="7"/>
      <c r="AD11447" s="7"/>
      <c r="AE11447" s="7"/>
    </row>
    <row r="11449" spans="3:31" s="8" customFormat="1">
      <c r="C11449" s="15"/>
      <c r="G11449" s="7"/>
      <c r="H11449" s="7"/>
      <c r="I11449" s="7"/>
      <c r="J11449" s="7"/>
      <c r="K11449" s="7"/>
      <c r="L11449" s="7"/>
      <c r="M11449" s="7"/>
      <c r="N11449" s="7"/>
      <c r="O11449" s="7"/>
      <c r="P11449" s="7"/>
      <c r="Q11449" s="7"/>
      <c r="R11449" s="7"/>
      <c r="S11449" s="7"/>
      <c r="T11449" s="7"/>
      <c r="U11449" s="7"/>
      <c r="V11449" s="7"/>
      <c r="W11449" s="7"/>
      <c r="X11449" s="7"/>
      <c r="Y11449" s="7"/>
      <c r="Z11449" s="7"/>
      <c r="AA11449" s="7"/>
      <c r="AB11449" s="7"/>
      <c r="AC11449" s="7"/>
      <c r="AD11449" s="7"/>
      <c r="AE11449" s="7"/>
    </row>
    <row r="11451" spans="3:31" s="8" customFormat="1">
      <c r="C11451" s="15"/>
      <c r="G11451" s="7"/>
      <c r="H11451" s="7"/>
      <c r="I11451" s="7"/>
      <c r="J11451" s="7"/>
      <c r="K11451" s="7"/>
      <c r="L11451" s="7"/>
      <c r="M11451" s="7"/>
      <c r="N11451" s="7"/>
      <c r="O11451" s="7"/>
      <c r="P11451" s="7"/>
      <c r="Q11451" s="7"/>
      <c r="R11451" s="7"/>
      <c r="S11451" s="7"/>
      <c r="T11451" s="7"/>
      <c r="U11451" s="7"/>
      <c r="V11451" s="7"/>
      <c r="W11451" s="7"/>
      <c r="X11451" s="7"/>
      <c r="Y11451" s="7"/>
      <c r="Z11451" s="7"/>
      <c r="AA11451" s="7"/>
      <c r="AB11451" s="7"/>
      <c r="AC11451" s="7"/>
      <c r="AD11451" s="7"/>
      <c r="AE11451" s="7"/>
    </row>
    <row r="11453" spans="3:31" s="8" customFormat="1">
      <c r="C11453" s="15"/>
      <c r="G11453" s="7"/>
      <c r="H11453" s="7"/>
      <c r="I11453" s="7"/>
      <c r="J11453" s="7"/>
      <c r="K11453" s="7"/>
      <c r="L11453" s="7"/>
      <c r="M11453" s="7"/>
      <c r="N11453" s="7"/>
      <c r="O11453" s="7"/>
      <c r="P11453" s="7"/>
      <c r="Q11453" s="7"/>
      <c r="R11453" s="7"/>
      <c r="S11453" s="7"/>
      <c r="T11453" s="7"/>
      <c r="U11453" s="7"/>
      <c r="V11453" s="7"/>
      <c r="W11453" s="7"/>
      <c r="X11453" s="7"/>
      <c r="Y11453" s="7"/>
      <c r="Z11453" s="7"/>
      <c r="AA11453" s="7"/>
      <c r="AB11453" s="7"/>
      <c r="AC11453" s="7"/>
      <c r="AD11453" s="7"/>
      <c r="AE11453" s="7"/>
    </row>
    <row r="11455" spans="3:31" s="8" customFormat="1">
      <c r="C11455" s="15"/>
      <c r="G11455" s="7"/>
      <c r="H11455" s="7"/>
      <c r="I11455" s="7"/>
      <c r="J11455" s="7"/>
      <c r="K11455" s="7"/>
      <c r="L11455" s="7"/>
      <c r="M11455" s="7"/>
      <c r="N11455" s="7"/>
      <c r="O11455" s="7"/>
      <c r="P11455" s="7"/>
      <c r="Q11455" s="7"/>
      <c r="R11455" s="7"/>
      <c r="S11455" s="7"/>
      <c r="T11455" s="7"/>
      <c r="U11455" s="7"/>
      <c r="V11455" s="7"/>
      <c r="W11455" s="7"/>
      <c r="X11455" s="7"/>
      <c r="Y11455" s="7"/>
      <c r="Z11455" s="7"/>
      <c r="AA11455" s="7"/>
      <c r="AB11455" s="7"/>
      <c r="AC11455" s="7"/>
      <c r="AD11455" s="7"/>
      <c r="AE11455" s="7"/>
    </row>
    <row r="11457" spans="3:31" s="8" customFormat="1">
      <c r="C11457" s="15"/>
      <c r="G11457" s="7"/>
      <c r="H11457" s="7"/>
      <c r="I11457" s="7"/>
      <c r="J11457" s="7"/>
      <c r="K11457" s="7"/>
      <c r="L11457" s="7"/>
      <c r="M11457" s="7"/>
      <c r="N11457" s="7"/>
      <c r="O11457" s="7"/>
      <c r="P11457" s="7"/>
      <c r="Q11457" s="7"/>
      <c r="R11457" s="7"/>
      <c r="S11457" s="7"/>
      <c r="T11457" s="7"/>
      <c r="U11457" s="7"/>
      <c r="V11457" s="7"/>
      <c r="W11457" s="7"/>
      <c r="X11457" s="7"/>
      <c r="Y11457" s="7"/>
      <c r="Z11457" s="7"/>
      <c r="AA11457" s="7"/>
      <c r="AB11457" s="7"/>
      <c r="AC11457" s="7"/>
      <c r="AD11457" s="7"/>
      <c r="AE11457" s="7"/>
    </row>
    <row r="11459" spans="3:31" s="8" customFormat="1">
      <c r="C11459" s="15"/>
      <c r="G11459" s="7"/>
      <c r="H11459" s="7"/>
      <c r="I11459" s="7"/>
      <c r="J11459" s="7"/>
      <c r="K11459" s="7"/>
      <c r="L11459" s="7"/>
      <c r="M11459" s="7"/>
      <c r="N11459" s="7"/>
      <c r="O11459" s="7"/>
      <c r="P11459" s="7"/>
      <c r="Q11459" s="7"/>
      <c r="R11459" s="7"/>
      <c r="S11459" s="7"/>
      <c r="T11459" s="7"/>
      <c r="U11459" s="7"/>
      <c r="V11459" s="7"/>
      <c r="W11459" s="7"/>
      <c r="X11459" s="7"/>
      <c r="Y11459" s="7"/>
      <c r="Z11459" s="7"/>
      <c r="AA11459" s="7"/>
      <c r="AB11459" s="7"/>
      <c r="AC11459" s="7"/>
      <c r="AD11459" s="7"/>
      <c r="AE11459" s="7"/>
    </row>
    <row r="11461" spans="3:31" s="8" customFormat="1">
      <c r="C11461" s="15"/>
      <c r="G11461" s="7"/>
      <c r="H11461" s="7"/>
      <c r="I11461" s="7"/>
      <c r="J11461" s="7"/>
      <c r="K11461" s="7"/>
      <c r="L11461" s="7"/>
      <c r="M11461" s="7"/>
      <c r="N11461" s="7"/>
      <c r="O11461" s="7"/>
      <c r="P11461" s="7"/>
      <c r="Q11461" s="7"/>
      <c r="R11461" s="7"/>
      <c r="S11461" s="7"/>
      <c r="T11461" s="7"/>
      <c r="U11461" s="7"/>
      <c r="V11461" s="7"/>
      <c r="W11461" s="7"/>
      <c r="X11461" s="7"/>
      <c r="Y11461" s="7"/>
      <c r="Z11461" s="7"/>
      <c r="AA11461" s="7"/>
      <c r="AB11461" s="7"/>
      <c r="AC11461" s="7"/>
      <c r="AD11461" s="7"/>
      <c r="AE11461" s="7"/>
    </row>
    <row r="11463" spans="3:31" s="8" customFormat="1">
      <c r="C11463" s="15"/>
      <c r="G11463" s="7"/>
      <c r="H11463" s="7"/>
      <c r="I11463" s="7"/>
      <c r="J11463" s="7"/>
      <c r="K11463" s="7"/>
      <c r="L11463" s="7"/>
      <c r="M11463" s="7"/>
      <c r="N11463" s="7"/>
      <c r="O11463" s="7"/>
      <c r="P11463" s="7"/>
      <c r="Q11463" s="7"/>
      <c r="R11463" s="7"/>
      <c r="S11463" s="7"/>
      <c r="T11463" s="7"/>
      <c r="U11463" s="7"/>
      <c r="V11463" s="7"/>
      <c r="W11463" s="7"/>
      <c r="X11463" s="7"/>
      <c r="Y11463" s="7"/>
      <c r="Z11463" s="7"/>
      <c r="AA11463" s="7"/>
      <c r="AB11463" s="7"/>
      <c r="AC11463" s="7"/>
      <c r="AD11463" s="7"/>
      <c r="AE11463" s="7"/>
    </row>
    <row r="11465" spans="3:31" s="8" customFormat="1">
      <c r="C11465" s="15"/>
      <c r="G11465" s="7"/>
      <c r="H11465" s="7"/>
      <c r="I11465" s="7"/>
      <c r="J11465" s="7"/>
      <c r="K11465" s="7"/>
      <c r="L11465" s="7"/>
      <c r="M11465" s="7"/>
      <c r="N11465" s="7"/>
      <c r="O11465" s="7"/>
      <c r="P11465" s="7"/>
      <c r="Q11465" s="7"/>
      <c r="R11465" s="7"/>
      <c r="S11465" s="7"/>
      <c r="T11465" s="7"/>
      <c r="U11465" s="7"/>
      <c r="V11465" s="7"/>
      <c r="W11465" s="7"/>
      <c r="X11465" s="7"/>
      <c r="Y11465" s="7"/>
      <c r="Z11465" s="7"/>
      <c r="AA11465" s="7"/>
      <c r="AB11465" s="7"/>
      <c r="AC11465" s="7"/>
      <c r="AD11465" s="7"/>
      <c r="AE11465" s="7"/>
    </row>
    <row r="11467" spans="3:31" s="8" customFormat="1">
      <c r="C11467" s="15"/>
      <c r="G11467" s="7"/>
      <c r="H11467" s="7"/>
      <c r="I11467" s="7"/>
      <c r="J11467" s="7"/>
      <c r="K11467" s="7"/>
      <c r="L11467" s="7"/>
      <c r="M11467" s="7"/>
      <c r="N11467" s="7"/>
      <c r="O11467" s="7"/>
      <c r="P11467" s="7"/>
      <c r="Q11467" s="7"/>
      <c r="R11467" s="7"/>
      <c r="S11467" s="7"/>
      <c r="T11467" s="7"/>
      <c r="U11467" s="7"/>
      <c r="V11467" s="7"/>
      <c r="W11467" s="7"/>
      <c r="X11467" s="7"/>
      <c r="Y11467" s="7"/>
      <c r="Z11467" s="7"/>
      <c r="AA11467" s="7"/>
      <c r="AB11467" s="7"/>
      <c r="AC11467" s="7"/>
      <c r="AD11467" s="7"/>
      <c r="AE11467" s="7"/>
    </row>
    <row r="11469" spans="3:31" s="8" customFormat="1">
      <c r="C11469" s="15"/>
      <c r="G11469" s="7"/>
      <c r="H11469" s="7"/>
      <c r="I11469" s="7"/>
      <c r="J11469" s="7"/>
      <c r="K11469" s="7"/>
      <c r="L11469" s="7"/>
      <c r="M11469" s="7"/>
      <c r="N11469" s="7"/>
      <c r="O11469" s="7"/>
      <c r="P11469" s="7"/>
      <c r="Q11469" s="7"/>
      <c r="R11469" s="7"/>
      <c r="S11469" s="7"/>
      <c r="T11469" s="7"/>
      <c r="U11469" s="7"/>
      <c r="V11469" s="7"/>
      <c r="W11469" s="7"/>
      <c r="X11469" s="7"/>
      <c r="Y11469" s="7"/>
      <c r="Z11469" s="7"/>
      <c r="AA11469" s="7"/>
      <c r="AB11469" s="7"/>
      <c r="AC11469" s="7"/>
      <c r="AD11469" s="7"/>
      <c r="AE11469" s="7"/>
    </row>
    <row r="11471" spans="3:31" s="8" customFormat="1">
      <c r="C11471" s="15"/>
      <c r="G11471" s="7"/>
      <c r="H11471" s="7"/>
      <c r="I11471" s="7"/>
      <c r="J11471" s="7"/>
      <c r="K11471" s="7"/>
      <c r="L11471" s="7"/>
      <c r="M11471" s="7"/>
      <c r="N11471" s="7"/>
      <c r="O11471" s="7"/>
      <c r="P11471" s="7"/>
      <c r="Q11471" s="7"/>
      <c r="R11471" s="7"/>
      <c r="S11471" s="7"/>
      <c r="T11471" s="7"/>
      <c r="U11471" s="7"/>
      <c r="V11471" s="7"/>
      <c r="W11471" s="7"/>
      <c r="X11471" s="7"/>
      <c r="Y11471" s="7"/>
      <c r="Z11471" s="7"/>
      <c r="AA11471" s="7"/>
      <c r="AB11471" s="7"/>
      <c r="AC11471" s="7"/>
      <c r="AD11471" s="7"/>
      <c r="AE11471" s="7"/>
    </row>
    <row r="11473" spans="3:31" s="8" customFormat="1">
      <c r="C11473" s="15"/>
      <c r="G11473" s="7"/>
      <c r="H11473" s="7"/>
      <c r="I11473" s="7"/>
      <c r="J11473" s="7"/>
      <c r="K11473" s="7"/>
      <c r="L11473" s="7"/>
      <c r="M11473" s="7"/>
      <c r="N11473" s="7"/>
      <c r="O11473" s="7"/>
      <c r="P11473" s="7"/>
      <c r="Q11473" s="7"/>
      <c r="R11473" s="7"/>
      <c r="S11473" s="7"/>
      <c r="T11473" s="7"/>
      <c r="U11473" s="7"/>
      <c r="V11473" s="7"/>
      <c r="W11473" s="7"/>
      <c r="X11473" s="7"/>
      <c r="Y11473" s="7"/>
      <c r="Z11473" s="7"/>
      <c r="AA11473" s="7"/>
      <c r="AB11473" s="7"/>
      <c r="AC11473" s="7"/>
      <c r="AD11473" s="7"/>
      <c r="AE11473" s="7"/>
    </row>
    <row r="11475" spans="3:31" s="8" customFormat="1">
      <c r="C11475" s="15"/>
      <c r="G11475" s="7"/>
      <c r="H11475" s="7"/>
      <c r="I11475" s="7"/>
      <c r="J11475" s="7"/>
      <c r="K11475" s="7"/>
      <c r="L11475" s="7"/>
      <c r="M11475" s="7"/>
      <c r="N11475" s="7"/>
      <c r="O11475" s="7"/>
      <c r="P11475" s="7"/>
      <c r="Q11475" s="7"/>
      <c r="R11475" s="7"/>
      <c r="S11475" s="7"/>
      <c r="T11475" s="7"/>
      <c r="U11475" s="7"/>
      <c r="V11475" s="7"/>
      <c r="W11475" s="7"/>
      <c r="X11475" s="7"/>
      <c r="Y11475" s="7"/>
      <c r="Z11475" s="7"/>
      <c r="AA11475" s="7"/>
      <c r="AB11475" s="7"/>
      <c r="AC11475" s="7"/>
      <c r="AD11475" s="7"/>
      <c r="AE11475" s="7"/>
    </row>
    <row r="11477" spans="3:31" s="8" customFormat="1">
      <c r="C11477" s="15"/>
      <c r="G11477" s="7"/>
      <c r="H11477" s="7"/>
      <c r="I11477" s="7"/>
      <c r="J11477" s="7"/>
      <c r="K11477" s="7"/>
      <c r="L11477" s="7"/>
      <c r="M11477" s="7"/>
      <c r="N11477" s="7"/>
      <c r="O11477" s="7"/>
      <c r="P11477" s="7"/>
      <c r="Q11477" s="7"/>
      <c r="R11477" s="7"/>
      <c r="S11477" s="7"/>
      <c r="T11477" s="7"/>
      <c r="U11477" s="7"/>
      <c r="V11477" s="7"/>
      <c r="W11477" s="7"/>
      <c r="X11477" s="7"/>
      <c r="Y11477" s="7"/>
      <c r="Z11477" s="7"/>
      <c r="AA11477" s="7"/>
      <c r="AB11477" s="7"/>
      <c r="AC11477" s="7"/>
      <c r="AD11477" s="7"/>
      <c r="AE11477" s="7"/>
    </row>
    <row r="11479" spans="3:31" s="8" customFormat="1">
      <c r="C11479" s="15"/>
      <c r="G11479" s="7"/>
      <c r="H11479" s="7"/>
      <c r="I11479" s="7"/>
      <c r="J11479" s="7"/>
      <c r="K11479" s="7"/>
      <c r="L11479" s="7"/>
      <c r="M11479" s="7"/>
      <c r="N11479" s="7"/>
      <c r="O11479" s="7"/>
      <c r="P11479" s="7"/>
      <c r="Q11479" s="7"/>
      <c r="R11479" s="7"/>
      <c r="S11479" s="7"/>
      <c r="T11479" s="7"/>
      <c r="U11479" s="7"/>
      <c r="V11479" s="7"/>
      <c r="W11479" s="7"/>
      <c r="X11479" s="7"/>
      <c r="Y11479" s="7"/>
      <c r="Z11479" s="7"/>
      <c r="AA11479" s="7"/>
      <c r="AB11479" s="7"/>
      <c r="AC11479" s="7"/>
      <c r="AD11479" s="7"/>
      <c r="AE11479" s="7"/>
    </row>
    <row r="11481" spans="3:31" s="8" customFormat="1">
      <c r="C11481" s="15"/>
      <c r="G11481" s="7"/>
      <c r="H11481" s="7"/>
      <c r="I11481" s="7"/>
      <c r="J11481" s="7"/>
      <c r="K11481" s="7"/>
      <c r="L11481" s="7"/>
      <c r="M11481" s="7"/>
      <c r="N11481" s="7"/>
      <c r="O11481" s="7"/>
      <c r="P11481" s="7"/>
      <c r="Q11481" s="7"/>
      <c r="R11481" s="7"/>
      <c r="S11481" s="7"/>
      <c r="T11481" s="7"/>
      <c r="U11481" s="7"/>
      <c r="V11481" s="7"/>
      <c r="W11481" s="7"/>
      <c r="X11481" s="7"/>
      <c r="Y11481" s="7"/>
      <c r="Z11481" s="7"/>
      <c r="AA11481" s="7"/>
      <c r="AB11481" s="7"/>
      <c r="AC11481" s="7"/>
      <c r="AD11481" s="7"/>
      <c r="AE11481" s="7"/>
    </row>
    <row r="11483" spans="3:31" s="8" customFormat="1">
      <c r="C11483" s="15"/>
      <c r="G11483" s="7"/>
      <c r="H11483" s="7"/>
      <c r="I11483" s="7"/>
      <c r="J11483" s="7"/>
      <c r="K11483" s="7"/>
      <c r="L11483" s="7"/>
      <c r="M11483" s="7"/>
      <c r="N11483" s="7"/>
      <c r="O11483" s="7"/>
      <c r="P11483" s="7"/>
      <c r="Q11483" s="7"/>
      <c r="R11483" s="7"/>
      <c r="S11483" s="7"/>
      <c r="T11483" s="7"/>
      <c r="U11483" s="7"/>
      <c r="V11483" s="7"/>
      <c r="W11483" s="7"/>
      <c r="X11483" s="7"/>
      <c r="Y11483" s="7"/>
      <c r="Z11483" s="7"/>
      <c r="AA11483" s="7"/>
      <c r="AB11483" s="7"/>
      <c r="AC11483" s="7"/>
      <c r="AD11483" s="7"/>
      <c r="AE11483" s="7"/>
    </row>
    <row r="11485" spans="3:31" s="8" customFormat="1">
      <c r="C11485" s="15"/>
      <c r="G11485" s="7"/>
      <c r="H11485" s="7"/>
      <c r="I11485" s="7"/>
      <c r="J11485" s="7"/>
      <c r="K11485" s="7"/>
      <c r="L11485" s="7"/>
      <c r="M11485" s="7"/>
      <c r="N11485" s="7"/>
      <c r="O11485" s="7"/>
      <c r="P11485" s="7"/>
      <c r="Q11485" s="7"/>
      <c r="R11485" s="7"/>
      <c r="S11485" s="7"/>
      <c r="T11485" s="7"/>
      <c r="U11485" s="7"/>
      <c r="V11485" s="7"/>
      <c r="W11485" s="7"/>
      <c r="X11485" s="7"/>
      <c r="Y11485" s="7"/>
      <c r="Z11485" s="7"/>
      <c r="AA11485" s="7"/>
      <c r="AB11485" s="7"/>
      <c r="AC11485" s="7"/>
      <c r="AD11485" s="7"/>
      <c r="AE11485" s="7"/>
    </row>
    <row r="11487" spans="3:31" s="8" customFormat="1">
      <c r="C11487" s="15"/>
      <c r="G11487" s="7"/>
      <c r="H11487" s="7"/>
      <c r="I11487" s="7"/>
      <c r="J11487" s="7"/>
      <c r="K11487" s="7"/>
      <c r="L11487" s="7"/>
      <c r="M11487" s="7"/>
      <c r="N11487" s="7"/>
      <c r="O11487" s="7"/>
      <c r="P11487" s="7"/>
      <c r="Q11487" s="7"/>
      <c r="R11487" s="7"/>
      <c r="S11487" s="7"/>
      <c r="T11487" s="7"/>
      <c r="U11487" s="7"/>
      <c r="V11487" s="7"/>
      <c r="W11487" s="7"/>
      <c r="X11487" s="7"/>
      <c r="Y11487" s="7"/>
      <c r="Z11487" s="7"/>
      <c r="AA11487" s="7"/>
      <c r="AB11487" s="7"/>
      <c r="AC11487" s="7"/>
      <c r="AD11487" s="7"/>
      <c r="AE11487" s="7"/>
    </row>
    <row r="11489" spans="3:31" s="8" customFormat="1">
      <c r="C11489" s="15"/>
      <c r="G11489" s="7"/>
      <c r="H11489" s="7"/>
      <c r="I11489" s="7"/>
      <c r="J11489" s="7"/>
      <c r="K11489" s="7"/>
      <c r="L11489" s="7"/>
      <c r="M11489" s="7"/>
      <c r="N11489" s="7"/>
      <c r="O11489" s="7"/>
      <c r="P11489" s="7"/>
      <c r="Q11489" s="7"/>
      <c r="R11489" s="7"/>
      <c r="S11489" s="7"/>
      <c r="T11489" s="7"/>
      <c r="U11489" s="7"/>
      <c r="V11489" s="7"/>
      <c r="W11489" s="7"/>
      <c r="X11489" s="7"/>
      <c r="Y11489" s="7"/>
      <c r="Z11489" s="7"/>
      <c r="AA11489" s="7"/>
      <c r="AB11489" s="7"/>
      <c r="AC11489" s="7"/>
      <c r="AD11489" s="7"/>
      <c r="AE11489" s="7"/>
    </row>
    <row r="11491" spans="3:31" s="8" customFormat="1">
      <c r="C11491" s="15"/>
      <c r="G11491" s="7"/>
      <c r="H11491" s="7"/>
      <c r="I11491" s="7"/>
      <c r="J11491" s="7"/>
      <c r="K11491" s="7"/>
      <c r="L11491" s="7"/>
      <c r="M11491" s="7"/>
      <c r="N11491" s="7"/>
      <c r="O11491" s="7"/>
      <c r="P11491" s="7"/>
      <c r="Q11491" s="7"/>
      <c r="R11491" s="7"/>
      <c r="S11491" s="7"/>
      <c r="T11491" s="7"/>
      <c r="U11491" s="7"/>
      <c r="V11491" s="7"/>
      <c r="W11491" s="7"/>
      <c r="X11491" s="7"/>
      <c r="Y11491" s="7"/>
      <c r="Z11491" s="7"/>
      <c r="AA11491" s="7"/>
      <c r="AB11491" s="7"/>
      <c r="AC11491" s="7"/>
      <c r="AD11491" s="7"/>
      <c r="AE11491" s="7"/>
    </row>
    <row r="11493" spans="3:31" s="8" customFormat="1">
      <c r="C11493" s="15"/>
      <c r="G11493" s="7"/>
      <c r="H11493" s="7"/>
      <c r="I11493" s="7"/>
      <c r="J11493" s="7"/>
      <c r="K11493" s="7"/>
      <c r="L11493" s="7"/>
      <c r="M11493" s="7"/>
      <c r="N11493" s="7"/>
      <c r="O11493" s="7"/>
      <c r="P11493" s="7"/>
      <c r="Q11493" s="7"/>
      <c r="R11493" s="7"/>
      <c r="S11493" s="7"/>
      <c r="T11493" s="7"/>
      <c r="U11493" s="7"/>
      <c r="V11493" s="7"/>
      <c r="W11493" s="7"/>
      <c r="X11493" s="7"/>
      <c r="Y11493" s="7"/>
      <c r="Z11493" s="7"/>
      <c r="AA11493" s="7"/>
      <c r="AB11493" s="7"/>
      <c r="AC11493" s="7"/>
      <c r="AD11493" s="7"/>
      <c r="AE11493" s="7"/>
    </row>
    <row r="11495" spans="3:31" s="8" customFormat="1">
      <c r="C11495" s="15"/>
      <c r="G11495" s="7"/>
      <c r="H11495" s="7"/>
      <c r="I11495" s="7"/>
      <c r="J11495" s="7"/>
      <c r="K11495" s="7"/>
      <c r="L11495" s="7"/>
      <c r="M11495" s="7"/>
      <c r="N11495" s="7"/>
      <c r="O11495" s="7"/>
      <c r="P11495" s="7"/>
      <c r="Q11495" s="7"/>
      <c r="R11495" s="7"/>
      <c r="S11495" s="7"/>
      <c r="T11495" s="7"/>
      <c r="U11495" s="7"/>
      <c r="V11495" s="7"/>
      <c r="W11495" s="7"/>
      <c r="X11495" s="7"/>
      <c r="Y11495" s="7"/>
      <c r="Z11495" s="7"/>
      <c r="AA11495" s="7"/>
      <c r="AB11495" s="7"/>
      <c r="AC11495" s="7"/>
      <c r="AD11495" s="7"/>
      <c r="AE11495" s="7"/>
    </row>
    <row r="11497" spans="3:31" s="8" customFormat="1">
      <c r="C11497" s="15"/>
      <c r="G11497" s="7"/>
      <c r="H11497" s="7"/>
      <c r="I11497" s="7"/>
      <c r="J11497" s="7"/>
      <c r="K11497" s="7"/>
      <c r="L11497" s="7"/>
      <c r="M11497" s="7"/>
      <c r="N11497" s="7"/>
      <c r="O11497" s="7"/>
      <c r="P11497" s="7"/>
      <c r="Q11497" s="7"/>
      <c r="R11497" s="7"/>
      <c r="S11497" s="7"/>
      <c r="T11497" s="7"/>
      <c r="U11497" s="7"/>
      <c r="V11497" s="7"/>
      <c r="W11497" s="7"/>
      <c r="X11497" s="7"/>
      <c r="Y11497" s="7"/>
      <c r="Z11497" s="7"/>
      <c r="AA11497" s="7"/>
      <c r="AB11497" s="7"/>
      <c r="AC11497" s="7"/>
      <c r="AD11497" s="7"/>
      <c r="AE11497" s="7"/>
    </row>
    <row r="11499" spans="3:31" s="8" customFormat="1">
      <c r="C11499" s="15"/>
      <c r="G11499" s="7"/>
      <c r="H11499" s="7"/>
      <c r="I11499" s="7"/>
      <c r="J11499" s="7"/>
      <c r="K11499" s="7"/>
      <c r="L11499" s="7"/>
      <c r="M11499" s="7"/>
      <c r="N11499" s="7"/>
      <c r="O11499" s="7"/>
      <c r="P11499" s="7"/>
      <c r="Q11499" s="7"/>
      <c r="R11499" s="7"/>
      <c r="S11499" s="7"/>
      <c r="T11499" s="7"/>
      <c r="U11499" s="7"/>
      <c r="V11499" s="7"/>
      <c r="W11499" s="7"/>
      <c r="X11499" s="7"/>
      <c r="Y11499" s="7"/>
      <c r="Z11499" s="7"/>
      <c r="AA11499" s="7"/>
      <c r="AB11499" s="7"/>
      <c r="AC11499" s="7"/>
      <c r="AD11499" s="7"/>
      <c r="AE11499" s="7"/>
    </row>
    <row r="11501" spans="3:31" s="8" customFormat="1">
      <c r="C11501" s="15"/>
      <c r="G11501" s="7"/>
      <c r="H11501" s="7"/>
      <c r="I11501" s="7"/>
      <c r="J11501" s="7"/>
      <c r="K11501" s="7"/>
      <c r="L11501" s="7"/>
      <c r="M11501" s="7"/>
      <c r="N11501" s="7"/>
      <c r="O11501" s="7"/>
      <c r="P11501" s="7"/>
      <c r="Q11501" s="7"/>
      <c r="R11501" s="7"/>
      <c r="S11501" s="7"/>
      <c r="T11501" s="7"/>
      <c r="U11501" s="7"/>
      <c r="V11501" s="7"/>
      <c r="W11501" s="7"/>
      <c r="X11501" s="7"/>
      <c r="Y11501" s="7"/>
      <c r="Z11501" s="7"/>
      <c r="AA11501" s="7"/>
      <c r="AB11501" s="7"/>
      <c r="AC11501" s="7"/>
      <c r="AD11501" s="7"/>
      <c r="AE11501" s="7"/>
    </row>
    <row r="11503" spans="3:31" s="8" customFormat="1">
      <c r="C11503" s="15"/>
      <c r="G11503" s="7"/>
      <c r="H11503" s="7"/>
      <c r="I11503" s="7"/>
      <c r="J11503" s="7"/>
      <c r="K11503" s="7"/>
      <c r="L11503" s="7"/>
      <c r="M11503" s="7"/>
      <c r="N11503" s="7"/>
      <c r="O11503" s="7"/>
      <c r="P11503" s="7"/>
      <c r="Q11503" s="7"/>
      <c r="R11503" s="7"/>
      <c r="S11503" s="7"/>
      <c r="T11503" s="7"/>
      <c r="U11503" s="7"/>
      <c r="V11503" s="7"/>
      <c r="W11503" s="7"/>
      <c r="X11503" s="7"/>
      <c r="Y11503" s="7"/>
      <c r="Z11503" s="7"/>
      <c r="AA11503" s="7"/>
      <c r="AB11503" s="7"/>
      <c r="AC11503" s="7"/>
      <c r="AD11503" s="7"/>
      <c r="AE11503" s="7"/>
    </row>
    <row r="11505" spans="3:31" s="8" customFormat="1">
      <c r="C11505" s="15"/>
      <c r="G11505" s="7"/>
      <c r="H11505" s="7"/>
      <c r="I11505" s="7"/>
      <c r="J11505" s="7"/>
      <c r="K11505" s="7"/>
      <c r="L11505" s="7"/>
      <c r="M11505" s="7"/>
      <c r="N11505" s="7"/>
      <c r="O11505" s="7"/>
      <c r="P11505" s="7"/>
      <c r="Q11505" s="7"/>
      <c r="R11505" s="7"/>
      <c r="S11505" s="7"/>
      <c r="T11505" s="7"/>
      <c r="U11505" s="7"/>
      <c r="V11505" s="7"/>
      <c r="W11505" s="7"/>
      <c r="X11505" s="7"/>
      <c r="Y11505" s="7"/>
      <c r="Z11505" s="7"/>
      <c r="AA11505" s="7"/>
      <c r="AB11505" s="7"/>
      <c r="AC11505" s="7"/>
      <c r="AD11505" s="7"/>
      <c r="AE11505" s="7"/>
    </row>
    <row r="11507" spans="3:31" s="8" customFormat="1">
      <c r="C11507" s="15"/>
      <c r="G11507" s="7"/>
      <c r="H11507" s="7"/>
      <c r="I11507" s="7"/>
      <c r="J11507" s="7"/>
      <c r="K11507" s="7"/>
      <c r="L11507" s="7"/>
      <c r="M11507" s="7"/>
      <c r="N11507" s="7"/>
      <c r="O11507" s="7"/>
      <c r="P11507" s="7"/>
      <c r="Q11507" s="7"/>
      <c r="R11507" s="7"/>
      <c r="S11507" s="7"/>
      <c r="T11507" s="7"/>
      <c r="U11507" s="7"/>
      <c r="V11507" s="7"/>
      <c r="W11507" s="7"/>
      <c r="X11507" s="7"/>
      <c r="Y11507" s="7"/>
      <c r="Z11507" s="7"/>
      <c r="AA11507" s="7"/>
      <c r="AB11507" s="7"/>
      <c r="AC11507" s="7"/>
      <c r="AD11507" s="7"/>
      <c r="AE11507" s="7"/>
    </row>
    <row r="11509" spans="3:31" s="8" customFormat="1">
      <c r="C11509" s="15"/>
      <c r="G11509" s="7"/>
      <c r="H11509" s="7"/>
      <c r="I11509" s="7"/>
      <c r="J11509" s="7"/>
      <c r="K11509" s="7"/>
      <c r="L11509" s="7"/>
      <c r="M11509" s="7"/>
      <c r="N11509" s="7"/>
      <c r="O11509" s="7"/>
      <c r="P11509" s="7"/>
      <c r="Q11509" s="7"/>
      <c r="R11509" s="7"/>
      <c r="S11509" s="7"/>
      <c r="T11509" s="7"/>
      <c r="U11509" s="7"/>
      <c r="V11509" s="7"/>
      <c r="W11509" s="7"/>
      <c r="X11509" s="7"/>
      <c r="Y11509" s="7"/>
      <c r="Z11509" s="7"/>
      <c r="AA11509" s="7"/>
      <c r="AB11509" s="7"/>
      <c r="AC11509" s="7"/>
      <c r="AD11509" s="7"/>
      <c r="AE11509" s="7"/>
    </row>
    <row r="11511" spans="3:31" s="8" customFormat="1">
      <c r="C11511" s="15"/>
      <c r="G11511" s="7"/>
      <c r="H11511" s="7"/>
      <c r="I11511" s="7"/>
      <c r="J11511" s="7"/>
      <c r="K11511" s="7"/>
      <c r="L11511" s="7"/>
      <c r="M11511" s="7"/>
      <c r="N11511" s="7"/>
      <c r="O11511" s="7"/>
      <c r="P11511" s="7"/>
      <c r="Q11511" s="7"/>
      <c r="R11511" s="7"/>
      <c r="S11511" s="7"/>
      <c r="T11511" s="7"/>
      <c r="U11511" s="7"/>
      <c r="V11511" s="7"/>
      <c r="W11511" s="7"/>
      <c r="X11511" s="7"/>
      <c r="Y11511" s="7"/>
      <c r="Z11511" s="7"/>
      <c r="AA11511" s="7"/>
      <c r="AB11511" s="7"/>
      <c r="AC11511" s="7"/>
      <c r="AD11511" s="7"/>
      <c r="AE11511" s="7"/>
    </row>
    <row r="11513" spans="3:31" s="8" customFormat="1">
      <c r="C11513" s="15"/>
      <c r="G11513" s="7"/>
      <c r="H11513" s="7"/>
      <c r="I11513" s="7"/>
      <c r="J11513" s="7"/>
      <c r="K11513" s="7"/>
      <c r="L11513" s="7"/>
      <c r="M11513" s="7"/>
      <c r="N11513" s="7"/>
      <c r="O11513" s="7"/>
      <c r="P11513" s="7"/>
      <c r="Q11513" s="7"/>
      <c r="R11513" s="7"/>
      <c r="S11513" s="7"/>
      <c r="T11513" s="7"/>
      <c r="U11513" s="7"/>
      <c r="V11513" s="7"/>
      <c r="W11513" s="7"/>
      <c r="X11513" s="7"/>
      <c r="Y11513" s="7"/>
      <c r="Z11513" s="7"/>
      <c r="AA11513" s="7"/>
      <c r="AB11513" s="7"/>
      <c r="AC11513" s="7"/>
      <c r="AD11513" s="7"/>
      <c r="AE11513" s="7"/>
    </row>
    <row r="11515" spans="3:31" s="8" customFormat="1">
      <c r="C11515" s="15"/>
      <c r="G11515" s="7"/>
      <c r="H11515" s="7"/>
      <c r="I11515" s="7"/>
      <c r="J11515" s="7"/>
      <c r="K11515" s="7"/>
      <c r="L11515" s="7"/>
      <c r="M11515" s="7"/>
      <c r="N11515" s="7"/>
      <c r="O11515" s="7"/>
      <c r="P11515" s="7"/>
      <c r="Q11515" s="7"/>
      <c r="R11515" s="7"/>
      <c r="S11515" s="7"/>
      <c r="T11515" s="7"/>
      <c r="U11515" s="7"/>
      <c r="V11515" s="7"/>
      <c r="W11515" s="7"/>
      <c r="X11515" s="7"/>
      <c r="Y11515" s="7"/>
      <c r="Z11515" s="7"/>
      <c r="AA11515" s="7"/>
      <c r="AB11515" s="7"/>
      <c r="AC11515" s="7"/>
      <c r="AD11515" s="7"/>
      <c r="AE11515" s="7"/>
    </row>
    <row r="11517" spans="3:31" s="8" customFormat="1">
      <c r="C11517" s="15"/>
      <c r="G11517" s="7"/>
      <c r="H11517" s="7"/>
      <c r="I11517" s="7"/>
      <c r="J11517" s="7"/>
      <c r="K11517" s="7"/>
      <c r="L11517" s="7"/>
      <c r="M11517" s="7"/>
      <c r="N11517" s="7"/>
      <c r="O11517" s="7"/>
      <c r="P11517" s="7"/>
      <c r="Q11517" s="7"/>
      <c r="R11517" s="7"/>
      <c r="S11517" s="7"/>
      <c r="T11517" s="7"/>
      <c r="U11517" s="7"/>
      <c r="V11517" s="7"/>
      <c r="W11517" s="7"/>
      <c r="X11517" s="7"/>
      <c r="Y11517" s="7"/>
      <c r="Z11517" s="7"/>
      <c r="AA11517" s="7"/>
      <c r="AB11517" s="7"/>
      <c r="AC11517" s="7"/>
      <c r="AD11517" s="7"/>
      <c r="AE11517" s="7"/>
    </row>
    <row r="11519" spans="3:31" s="8" customFormat="1">
      <c r="C11519" s="15"/>
      <c r="G11519" s="7"/>
      <c r="H11519" s="7"/>
      <c r="I11519" s="7"/>
      <c r="J11519" s="7"/>
      <c r="K11519" s="7"/>
      <c r="L11519" s="7"/>
      <c r="M11519" s="7"/>
      <c r="N11519" s="7"/>
      <c r="O11519" s="7"/>
      <c r="P11519" s="7"/>
      <c r="Q11519" s="7"/>
      <c r="R11519" s="7"/>
      <c r="S11519" s="7"/>
      <c r="T11519" s="7"/>
      <c r="U11519" s="7"/>
      <c r="V11519" s="7"/>
      <c r="W11519" s="7"/>
      <c r="X11519" s="7"/>
      <c r="Y11519" s="7"/>
      <c r="Z11519" s="7"/>
      <c r="AA11519" s="7"/>
      <c r="AB11519" s="7"/>
      <c r="AC11519" s="7"/>
      <c r="AD11519" s="7"/>
      <c r="AE11519" s="7"/>
    </row>
    <row r="11521" spans="3:31" s="8" customFormat="1">
      <c r="C11521" s="15"/>
      <c r="G11521" s="7"/>
      <c r="H11521" s="7"/>
      <c r="I11521" s="7"/>
      <c r="J11521" s="7"/>
      <c r="K11521" s="7"/>
      <c r="L11521" s="7"/>
      <c r="M11521" s="7"/>
      <c r="N11521" s="7"/>
      <c r="O11521" s="7"/>
      <c r="P11521" s="7"/>
      <c r="Q11521" s="7"/>
      <c r="R11521" s="7"/>
      <c r="S11521" s="7"/>
      <c r="T11521" s="7"/>
      <c r="U11521" s="7"/>
      <c r="V11521" s="7"/>
      <c r="W11521" s="7"/>
      <c r="X11521" s="7"/>
      <c r="Y11521" s="7"/>
      <c r="Z11521" s="7"/>
      <c r="AA11521" s="7"/>
      <c r="AB11521" s="7"/>
      <c r="AC11521" s="7"/>
      <c r="AD11521" s="7"/>
      <c r="AE11521" s="7"/>
    </row>
    <row r="11523" spans="3:31" s="8" customFormat="1">
      <c r="C11523" s="15"/>
      <c r="G11523" s="7"/>
      <c r="H11523" s="7"/>
      <c r="I11523" s="7"/>
      <c r="J11523" s="7"/>
      <c r="K11523" s="7"/>
      <c r="L11523" s="7"/>
      <c r="M11523" s="7"/>
      <c r="N11523" s="7"/>
      <c r="O11523" s="7"/>
      <c r="P11523" s="7"/>
      <c r="Q11523" s="7"/>
      <c r="R11523" s="7"/>
      <c r="S11523" s="7"/>
      <c r="T11523" s="7"/>
      <c r="U11523" s="7"/>
      <c r="V11523" s="7"/>
      <c r="W11523" s="7"/>
      <c r="X11523" s="7"/>
      <c r="Y11523" s="7"/>
      <c r="Z11523" s="7"/>
      <c r="AA11523" s="7"/>
      <c r="AB11523" s="7"/>
      <c r="AC11523" s="7"/>
      <c r="AD11523" s="7"/>
      <c r="AE11523" s="7"/>
    </row>
    <row r="11525" spans="3:31" s="8" customFormat="1">
      <c r="C11525" s="15"/>
      <c r="G11525" s="7"/>
      <c r="H11525" s="7"/>
      <c r="I11525" s="7"/>
      <c r="J11525" s="7"/>
      <c r="K11525" s="7"/>
      <c r="L11525" s="7"/>
      <c r="M11525" s="7"/>
      <c r="N11525" s="7"/>
      <c r="O11525" s="7"/>
      <c r="P11525" s="7"/>
      <c r="Q11525" s="7"/>
      <c r="R11525" s="7"/>
      <c r="S11525" s="7"/>
      <c r="T11525" s="7"/>
      <c r="U11525" s="7"/>
      <c r="V11525" s="7"/>
      <c r="W11525" s="7"/>
      <c r="X11525" s="7"/>
      <c r="Y11525" s="7"/>
      <c r="Z11525" s="7"/>
      <c r="AA11525" s="7"/>
      <c r="AB11525" s="7"/>
      <c r="AC11525" s="7"/>
      <c r="AD11525" s="7"/>
      <c r="AE11525" s="7"/>
    </row>
    <row r="11527" spans="3:31" s="8" customFormat="1">
      <c r="C11527" s="15"/>
      <c r="G11527" s="7"/>
      <c r="H11527" s="7"/>
      <c r="I11527" s="7"/>
      <c r="J11527" s="7"/>
      <c r="K11527" s="7"/>
      <c r="L11527" s="7"/>
      <c r="M11527" s="7"/>
      <c r="N11527" s="7"/>
      <c r="O11527" s="7"/>
      <c r="P11527" s="7"/>
      <c r="Q11527" s="7"/>
      <c r="R11527" s="7"/>
      <c r="S11527" s="7"/>
      <c r="T11527" s="7"/>
      <c r="U11527" s="7"/>
      <c r="V11527" s="7"/>
      <c r="W11527" s="7"/>
      <c r="X11527" s="7"/>
      <c r="Y11527" s="7"/>
      <c r="Z11527" s="7"/>
      <c r="AA11527" s="7"/>
      <c r="AB11527" s="7"/>
      <c r="AC11527" s="7"/>
      <c r="AD11527" s="7"/>
      <c r="AE11527" s="7"/>
    </row>
    <row r="11529" spans="3:31" s="8" customFormat="1">
      <c r="C11529" s="15"/>
      <c r="G11529" s="7"/>
      <c r="H11529" s="7"/>
      <c r="I11529" s="7"/>
      <c r="J11529" s="7"/>
      <c r="K11529" s="7"/>
      <c r="L11529" s="7"/>
      <c r="M11529" s="7"/>
      <c r="N11529" s="7"/>
      <c r="O11529" s="7"/>
      <c r="P11529" s="7"/>
      <c r="Q11529" s="7"/>
      <c r="R11529" s="7"/>
      <c r="S11529" s="7"/>
      <c r="T11529" s="7"/>
      <c r="U11529" s="7"/>
      <c r="V11529" s="7"/>
      <c r="W11529" s="7"/>
      <c r="X11529" s="7"/>
      <c r="Y11529" s="7"/>
      <c r="Z11529" s="7"/>
      <c r="AA11529" s="7"/>
      <c r="AB11529" s="7"/>
      <c r="AC11529" s="7"/>
      <c r="AD11529" s="7"/>
      <c r="AE11529" s="7"/>
    </row>
    <row r="11531" spans="3:31" s="8" customFormat="1">
      <c r="C11531" s="15"/>
      <c r="G11531" s="7"/>
      <c r="H11531" s="7"/>
      <c r="I11531" s="7"/>
      <c r="J11531" s="7"/>
      <c r="K11531" s="7"/>
      <c r="L11531" s="7"/>
      <c r="M11531" s="7"/>
      <c r="N11531" s="7"/>
      <c r="O11531" s="7"/>
      <c r="P11531" s="7"/>
      <c r="Q11531" s="7"/>
      <c r="R11531" s="7"/>
      <c r="S11531" s="7"/>
      <c r="T11531" s="7"/>
      <c r="U11531" s="7"/>
      <c r="V11531" s="7"/>
      <c r="W11531" s="7"/>
      <c r="X11531" s="7"/>
      <c r="Y11531" s="7"/>
      <c r="Z11531" s="7"/>
      <c r="AA11531" s="7"/>
      <c r="AB11531" s="7"/>
      <c r="AC11531" s="7"/>
      <c r="AD11531" s="7"/>
      <c r="AE11531" s="7"/>
    </row>
    <row r="11533" spans="3:31" s="8" customFormat="1">
      <c r="C11533" s="15"/>
      <c r="G11533" s="7"/>
      <c r="H11533" s="7"/>
      <c r="I11533" s="7"/>
      <c r="J11533" s="7"/>
      <c r="K11533" s="7"/>
      <c r="L11533" s="7"/>
      <c r="M11533" s="7"/>
      <c r="N11533" s="7"/>
      <c r="O11533" s="7"/>
      <c r="P11533" s="7"/>
      <c r="Q11533" s="7"/>
      <c r="R11533" s="7"/>
      <c r="S11533" s="7"/>
      <c r="T11533" s="7"/>
      <c r="U11533" s="7"/>
      <c r="V11533" s="7"/>
      <c r="W11533" s="7"/>
      <c r="X11533" s="7"/>
      <c r="Y11533" s="7"/>
      <c r="Z11533" s="7"/>
      <c r="AA11533" s="7"/>
      <c r="AB11533" s="7"/>
      <c r="AC11533" s="7"/>
      <c r="AD11533" s="7"/>
      <c r="AE11533" s="7"/>
    </row>
    <row r="11535" spans="3:31" s="8" customFormat="1">
      <c r="C11535" s="15"/>
      <c r="G11535" s="7"/>
      <c r="H11535" s="7"/>
      <c r="I11535" s="7"/>
      <c r="J11535" s="7"/>
      <c r="K11535" s="7"/>
      <c r="L11535" s="7"/>
      <c r="M11535" s="7"/>
      <c r="N11535" s="7"/>
      <c r="O11535" s="7"/>
      <c r="P11535" s="7"/>
      <c r="Q11535" s="7"/>
      <c r="R11535" s="7"/>
      <c r="S11535" s="7"/>
      <c r="T11535" s="7"/>
      <c r="U11535" s="7"/>
      <c r="V11535" s="7"/>
      <c r="W11535" s="7"/>
      <c r="X11535" s="7"/>
      <c r="Y11535" s="7"/>
      <c r="Z11535" s="7"/>
      <c r="AA11535" s="7"/>
      <c r="AB11535" s="7"/>
      <c r="AC11535" s="7"/>
      <c r="AD11535" s="7"/>
      <c r="AE11535" s="7"/>
    </row>
    <row r="11537" spans="3:31" s="8" customFormat="1">
      <c r="C11537" s="15"/>
      <c r="G11537" s="7"/>
      <c r="H11537" s="7"/>
      <c r="I11537" s="7"/>
      <c r="J11537" s="7"/>
      <c r="K11537" s="7"/>
      <c r="L11537" s="7"/>
      <c r="M11537" s="7"/>
      <c r="N11537" s="7"/>
      <c r="O11537" s="7"/>
      <c r="P11537" s="7"/>
      <c r="Q11537" s="7"/>
      <c r="R11537" s="7"/>
      <c r="S11537" s="7"/>
      <c r="T11537" s="7"/>
      <c r="U11537" s="7"/>
      <c r="V11537" s="7"/>
      <c r="W11537" s="7"/>
      <c r="X11537" s="7"/>
      <c r="Y11537" s="7"/>
      <c r="Z11537" s="7"/>
      <c r="AA11537" s="7"/>
      <c r="AB11537" s="7"/>
      <c r="AC11537" s="7"/>
      <c r="AD11537" s="7"/>
      <c r="AE11537" s="7"/>
    </row>
    <row r="11539" spans="3:31" s="8" customFormat="1">
      <c r="C11539" s="15"/>
      <c r="G11539" s="7"/>
      <c r="H11539" s="7"/>
      <c r="I11539" s="7"/>
      <c r="J11539" s="7"/>
      <c r="K11539" s="7"/>
      <c r="L11539" s="7"/>
      <c r="M11539" s="7"/>
      <c r="N11539" s="7"/>
      <c r="O11539" s="7"/>
      <c r="P11539" s="7"/>
      <c r="Q11539" s="7"/>
      <c r="R11539" s="7"/>
      <c r="S11539" s="7"/>
      <c r="T11539" s="7"/>
      <c r="U11539" s="7"/>
      <c r="V11539" s="7"/>
      <c r="W11539" s="7"/>
      <c r="X11539" s="7"/>
      <c r="Y11539" s="7"/>
      <c r="Z11539" s="7"/>
      <c r="AA11539" s="7"/>
      <c r="AB11539" s="7"/>
      <c r="AC11539" s="7"/>
      <c r="AD11539" s="7"/>
      <c r="AE11539" s="7"/>
    </row>
    <row r="11541" spans="3:31" s="8" customFormat="1">
      <c r="C11541" s="15"/>
      <c r="G11541" s="7"/>
      <c r="H11541" s="7"/>
      <c r="I11541" s="7"/>
      <c r="J11541" s="7"/>
      <c r="K11541" s="7"/>
      <c r="L11541" s="7"/>
      <c r="M11541" s="7"/>
      <c r="N11541" s="7"/>
      <c r="O11541" s="7"/>
      <c r="P11541" s="7"/>
      <c r="Q11541" s="7"/>
      <c r="R11541" s="7"/>
      <c r="S11541" s="7"/>
      <c r="T11541" s="7"/>
      <c r="U11541" s="7"/>
      <c r="V11541" s="7"/>
      <c r="W11541" s="7"/>
      <c r="X11541" s="7"/>
      <c r="Y11541" s="7"/>
      <c r="Z11541" s="7"/>
      <c r="AA11541" s="7"/>
      <c r="AB11541" s="7"/>
      <c r="AC11541" s="7"/>
      <c r="AD11541" s="7"/>
      <c r="AE11541" s="7"/>
    </row>
    <row r="11543" spans="3:31" s="8" customFormat="1">
      <c r="C11543" s="15"/>
      <c r="G11543" s="7"/>
      <c r="H11543" s="7"/>
      <c r="I11543" s="7"/>
      <c r="J11543" s="7"/>
      <c r="K11543" s="7"/>
      <c r="L11543" s="7"/>
      <c r="M11543" s="7"/>
      <c r="N11543" s="7"/>
      <c r="O11543" s="7"/>
      <c r="P11543" s="7"/>
      <c r="Q11543" s="7"/>
      <c r="R11543" s="7"/>
      <c r="S11543" s="7"/>
      <c r="T11543" s="7"/>
      <c r="U11543" s="7"/>
      <c r="V11543" s="7"/>
      <c r="W11543" s="7"/>
      <c r="X11543" s="7"/>
      <c r="Y11543" s="7"/>
      <c r="Z11543" s="7"/>
      <c r="AA11543" s="7"/>
      <c r="AB11543" s="7"/>
      <c r="AC11543" s="7"/>
      <c r="AD11543" s="7"/>
      <c r="AE11543" s="7"/>
    </row>
    <row r="11545" spans="3:31" s="8" customFormat="1">
      <c r="C11545" s="15"/>
      <c r="G11545" s="7"/>
      <c r="H11545" s="7"/>
      <c r="I11545" s="7"/>
      <c r="J11545" s="7"/>
      <c r="K11545" s="7"/>
      <c r="L11545" s="7"/>
      <c r="M11545" s="7"/>
      <c r="N11545" s="7"/>
      <c r="O11545" s="7"/>
      <c r="P11545" s="7"/>
      <c r="Q11545" s="7"/>
      <c r="R11545" s="7"/>
      <c r="S11545" s="7"/>
      <c r="T11545" s="7"/>
      <c r="U11545" s="7"/>
      <c r="V11545" s="7"/>
      <c r="W11545" s="7"/>
      <c r="X11545" s="7"/>
      <c r="Y11545" s="7"/>
      <c r="Z11545" s="7"/>
      <c r="AA11545" s="7"/>
      <c r="AB11545" s="7"/>
      <c r="AC11545" s="7"/>
      <c r="AD11545" s="7"/>
      <c r="AE11545" s="7"/>
    </row>
    <row r="11547" spans="3:31" s="8" customFormat="1">
      <c r="C11547" s="15"/>
      <c r="G11547" s="7"/>
      <c r="H11547" s="7"/>
      <c r="I11547" s="7"/>
      <c r="J11547" s="7"/>
      <c r="K11547" s="7"/>
      <c r="L11547" s="7"/>
      <c r="M11547" s="7"/>
      <c r="N11547" s="7"/>
      <c r="O11547" s="7"/>
      <c r="P11547" s="7"/>
      <c r="Q11547" s="7"/>
      <c r="R11547" s="7"/>
      <c r="S11547" s="7"/>
      <c r="T11547" s="7"/>
      <c r="U11547" s="7"/>
      <c r="V11547" s="7"/>
      <c r="W11547" s="7"/>
      <c r="X11547" s="7"/>
      <c r="Y11547" s="7"/>
      <c r="Z11547" s="7"/>
      <c r="AA11547" s="7"/>
      <c r="AB11547" s="7"/>
      <c r="AC11547" s="7"/>
      <c r="AD11547" s="7"/>
      <c r="AE11547" s="7"/>
    </row>
    <row r="11549" spans="3:31" s="8" customFormat="1">
      <c r="C11549" s="15"/>
      <c r="G11549" s="7"/>
      <c r="H11549" s="7"/>
      <c r="I11549" s="7"/>
      <c r="J11549" s="7"/>
      <c r="K11549" s="7"/>
      <c r="L11549" s="7"/>
      <c r="M11549" s="7"/>
      <c r="N11549" s="7"/>
      <c r="O11549" s="7"/>
      <c r="P11549" s="7"/>
      <c r="Q11549" s="7"/>
      <c r="R11549" s="7"/>
      <c r="S11549" s="7"/>
      <c r="T11549" s="7"/>
      <c r="U11549" s="7"/>
      <c r="V11549" s="7"/>
      <c r="W11549" s="7"/>
      <c r="X11549" s="7"/>
      <c r="Y11549" s="7"/>
      <c r="Z11549" s="7"/>
      <c r="AA11549" s="7"/>
      <c r="AB11549" s="7"/>
      <c r="AC11549" s="7"/>
      <c r="AD11549" s="7"/>
      <c r="AE11549" s="7"/>
    </row>
    <row r="11551" spans="3:31" s="8" customFormat="1">
      <c r="C11551" s="15"/>
      <c r="G11551" s="7"/>
      <c r="H11551" s="7"/>
      <c r="I11551" s="7"/>
      <c r="J11551" s="7"/>
      <c r="K11551" s="7"/>
      <c r="L11551" s="7"/>
      <c r="M11551" s="7"/>
      <c r="N11551" s="7"/>
      <c r="O11551" s="7"/>
      <c r="P11551" s="7"/>
      <c r="Q11551" s="7"/>
      <c r="R11551" s="7"/>
      <c r="S11551" s="7"/>
      <c r="T11551" s="7"/>
      <c r="U11551" s="7"/>
      <c r="V11551" s="7"/>
      <c r="W11551" s="7"/>
      <c r="X11551" s="7"/>
      <c r="Y11551" s="7"/>
      <c r="Z11551" s="7"/>
      <c r="AA11551" s="7"/>
      <c r="AB11551" s="7"/>
      <c r="AC11551" s="7"/>
      <c r="AD11551" s="7"/>
      <c r="AE11551" s="7"/>
    </row>
    <row r="11553" spans="3:31" s="8" customFormat="1">
      <c r="C11553" s="15"/>
      <c r="G11553" s="7"/>
      <c r="H11553" s="7"/>
      <c r="I11553" s="7"/>
      <c r="J11553" s="7"/>
      <c r="K11553" s="7"/>
      <c r="L11553" s="7"/>
      <c r="M11553" s="7"/>
      <c r="N11553" s="7"/>
      <c r="O11553" s="7"/>
      <c r="P11553" s="7"/>
      <c r="Q11553" s="7"/>
      <c r="R11553" s="7"/>
      <c r="S11553" s="7"/>
      <c r="T11553" s="7"/>
      <c r="U11553" s="7"/>
      <c r="V11553" s="7"/>
      <c r="W11553" s="7"/>
      <c r="X11553" s="7"/>
      <c r="Y11553" s="7"/>
      <c r="Z11553" s="7"/>
      <c r="AA11553" s="7"/>
      <c r="AB11553" s="7"/>
      <c r="AC11553" s="7"/>
      <c r="AD11553" s="7"/>
      <c r="AE11553" s="7"/>
    </row>
    <row r="11555" spans="3:31" s="8" customFormat="1">
      <c r="C11555" s="15"/>
      <c r="G11555" s="7"/>
      <c r="H11555" s="7"/>
      <c r="I11555" s="7"/>
      <c r="J11555" s="7"/>
      <c r="K11555" s="7"/>
      <c r="L11555" s="7"/>
      <c r="M11555" s="7"/>
      <c r="N11555" s="7"/>
      <c r="O11555" s="7"/>
      <c r="P11555" s="7"/>
      <c r="Q11555" s="7"/>
      <c r="R11555" s="7"/>
      <c r="S11555" s="7"/>
      <c r="T11555" s="7"/>
      <c r="U11555" s="7"/>
      <c r="V11555" s="7"/>
      <c r="W11555" s="7"/>
      <c r="X11555" s="7"/>
      <c r="Y11555" s="7"/>
      <c r="Z11555" s="7"/>
      <c r="AA11555" s="7"/>
      <c r="AB11555" s="7"/>
      <c r="AC11555" s="7"/>
      <c r="AD11555" s="7"/>
      <c r="AE11555" s="7"/>
    </row>
    <row r="11557" spans="3:31" s="8" customFormat="1">
      <c r="C11557" s="15"/>
      <c r="G11557" s="7"/>
      <c r="H11557" s="7"/>
      <c r="I11557" s="7"/>
      <c r="J11557" s="7"/>
      <c r="K11557" s="7"/>
      <c r="L11557" s="7"/>
      <c r="M11557" s="7"/>
      <c r="N11557" s="7"/>
      <c r="O11557" s="7"/>
      <c r="P11557" s="7"/>
      <c r="Q11557" s="7"/>
      <c r="R11557" s="7"/>
      <c r="S11557" s="7"/>
      <c r="T11557" s="7"/>
      <c r="U11557" s="7"/>
      <c r="V11557" s="7"/>
      <c r="W11557" s="7"/>
      <c r="X11557" s="7"/>
      <c r="Y11557" s="7"/>
      <c r="Z11557" s="7"/>
      <c r="AA11557" s="7"/>
      <c r="AB11557" s="7"/>
      <c r="AC11557" s="7"/>
      <c r="AD11557" s="7"/>
      <c r="AE11557" s="7"/>
    </row>
    <row r="11559" spans="3:31" s="8" customFormat="1">
      <c r="C11559" s="15"/>
      <c r="G11559" s="7"/>
      <c r="H11559" s="7"/>
      <c r="I11559" s="7"/>
      <c r="J11559" s="7"/>
      <c r="K11559" s="7"/>
      <c r="L11559" s="7"/>
      <c r="M11559" s="7"/>
      <c r="N11559" s="7"/>
      <c r="O11559" s="7"/>
      <c r="P11559" s="7"/>
      <c r="Q11559" s="7"/>
      <c r="R11559" s="7"/>
      <c r="S11559" s="7"/>
      <c r="T11559" s="7"/>
      <c r="U11559" s="7"/>
      <c r="V11559" s="7"/>
      <c r="W11559" s="7"/>
      <c r="X11559" s="7"/>
      <c r="Y11559" s="7"/>
      <c r="Z11559" s="7"/>
      <c r="AA11559" s="7"/>
      <c r="AB11559" s="7"/>
      <c r="AC11559" s="7"/>
      <c r="AD11559" s="7"/>
      <c r="AE11559" s="7"/>
    </row>
    <row r="11561" spans="3:31" s="8" customFormat="1">
      <c r="C11561" s="15"/>
      <c r="G11561" s="7"/>
      <c r="H11561" s="7"/>
      <c r="I11561" s="7"/>
      <c r="J11561" s="7"/>
      <c r="K11561" s="7"/>
      <c r="L11561" s="7"/>
      <c r="M11561" s="7"/>
      <c r="N11561" s="7"/>
      <c r="O11561" s="7"/>
      <c r="P11561" s="7"/>
      <c r="Q11561" s="7"/>
      <c r="R11561" s="7"/>
      <c r="S11561" s="7"/>
      <c r="T11561" s="7"/>
      <c r="U11561" s="7"/>
      <c r="V11561" s="7"/>
      <c r="W11561" s="7"/>
      <c r="X11561" s="7"/>
      <c r="Y11561" s="7"/>
      <c r="Z11561" s="7"/>
      <c r="AA11561" s="7"/>
      <c r="AB11561" s="7"/>
      <c r="AC11561" s="7"/>
      <c r="AD11561" s="7"/>
      <c r="AE11561" s="7"/>
    </row>
    <row r="11563" spans="3:31" s="8" customFormat="1">
      <c r="C11563" s="15"/>
      <c r="G11563" s="7"/>
      <c r="H11563" s="7"/>
      <c r="I11563" s="7"/>
      <c r="J11563" s="7"/>
      <c r="K11563" s="7"/>
      <c r="L11563" s="7"/>
      <c r="M11563" s="7"/>
      <c r="N11563" s="7"/>
      <c r="O11563" s="7"/>
      <c r="P11563" s="7"/>
      <c r="Q11563" s="7"/>
      <c r="R11563" s="7"/>
      <c r="S11563" s="7"/>
      <c r="T11563" s="7"/>
      <c r="U11563" s="7"/>
      <c r="V11563" s="7"/>
      <c r="W11563" s="7"/>
      <c r="X11563" s="7"/>
      <c r="Y11563" s="7"/>
      <c r="Z11563" s="7"/>
      <c r="AA11563" s="7"/>
      <c r="AB11563" s="7"/>
      <c r="AC11563" s="7"/>
      <c r="AD11563" s="7"/>
      <c r="AE11563" s="7"/>
    </row>
    <row r="11565" spans="3:31" s="8" customFormat="1">
      <c r="C11565" s="15"/>
      <c r="G11565" s="7"/>
      <c r="H11565" s="7"/>
      <c r="I11565" s="7"/>
      <c r="J11565" s="7"/>
      <c r="K11565" s="7"/>
      <c r="L11565" s="7"/>
      <c r="M11565" s="7"/>
      <c r="N11565" s="7"/>
      <c r="O11565" s="7"/>
      <c r="P11565" s="7"/>
      <c r="Q11565" s="7"/>
      <c r="R11565" s="7"/>
      <c r="S11565" s="7"/>
      <c r="T11565" s="7"/>
      <c r="U11565" s="7"/>
      <c r="V11565" s="7"/>
      <c r="W11565" s="7"/>
      <c r="X11565" s="7"/>
      <c r="Y11565" s="7"/>
      <c r="Z11565" s="7"/>
      <c r="AA11565" s="7"/>
      <c r="AB11565" s="7"/>
      <c r="AC11565" s="7"/>
      <c r="AD11565" s="7"/>
      <c r="AE11565" s="7"/>
    </row>
    <row r="11567" spans="3:31" s="8" customFormat="1">
      <c r="C11567" s="15"/>
      <c r="G11567" s="7"/>
      <c r="H11567" s="7"/>
      <c r="I11567" s="7"/>
      <c r="J11567" s="7"/>
      <c r="K11567" s="7"/>
      <c r="L11567" s="7"/>
      <c r="M11567" s="7"/>
      <c r="N11567" s="7"/>
      <c r="O11567" s="7"/>
      <c r="P11567" s="7"/>
      <c r="Q11567" s="7"/>
      <c r="R11567" s="7"/>
      <c r="S11567" s="7"/>
      <c r="T11567" s="7"/>
      <c r="U11567" s="7"/>
      <c r="V11567" s="7"/>
      <c r="W11567" s="7"/>
      <c r="X11567" s="7"/>
      <c r="Y11567" s="7"/>
      <c r="Z11567" s="7"/>
      <c r="AA11567" s="7"/>
      <c r="AB11567" s="7"/>
      <c r="AC11567" s="7"/>
      <c r="AD11567" s="7"/>
      <c r="AE11567" s="7"/>
    </row>
    <row r="11569" spans="3:31" s="8" customFormat="1">
      <c r="C11569" s="15"/>
      <c r="G11569" s="7"/>
      <c r="H11569" s="7"/>
      <c r="I11569" s="7"/>
      <c r="J11569" s="7"/>
      <c r="K11569" s="7"/>
      <c r="L11569" s="7"/>
      <c r="M11569" s="7"/>
      <c r="N11569" s="7"/>
      <c r="O11569" s="7"/>
      <c r="P11569" s="7"/>
      <c r="Q11569" s="7"/>
      <c r="R11569" s="7"/>
      <c r="S11569" s="7"/>
      <c r="T11569" s="7"/>
      <c r="U11569" s="7"/>
      <c r="V11569" s="7"/>
      <c r="W11569" s="7"/>
      <c r="X11569" s="7"/>
      <c r="Y11569" s="7"/>
      <c r="Z11569" s="7"/>
      <c r="AA11569" s="7"/>
      <c r="AB11569" s="7"/>
      <c r="AC11569" s="7"/>
      <c r="AD11569" s="7"/>
      <c r="AE11569" s="7"/>
    </row>
    <row r="11571" spans="3:31" s="8" customFormat="1">
      <c r="C11571" s="15"/>
      <c r="G11571" s="7"/>
      <c r="H11571" s="7"/>
      <c r="I11571" s="7"/>
      <c r="J11571" s="7"/>
      <c r="K11571" s="7"/>
      <c r="L11571" s="7"/>
      <c r="M11571" s="7"/>
      <c r="N11571" s="7"/>
      <c r="O11571" s="7"/>
      <c r="P11571" s="7"/>
      <c r="Q11571" s="7"/>
      <c r="R11571" s="7"/>
      <c r="S11571" s="7"/>
      <c r="T11571" s="7"/>
      <c r="U11571" s="7"/>
      <c r="V11571" s="7"/>
      <c r="W11571" s="7"/>
      <c r="X11571" s="7"/>
      <c r="Y11571" s="7"/>
      <c r="Z11571" s="7"/>
      <c r="AA11571" s="7"/>
      <c r="AB11571" s="7"/>
      <c r="AC11571" s="7"/>
      <c r="AD11571" s="7"/>
      <c r="AE11571" s="7"/>
    </row>
    <row r="11573" spans="3:31" s="8" customFormat="1">
      <c r="C11573" s="15"/>
      <c r="G11573" s="7"/>
      <c r="H11573" s="7"/>
      <c r="I11573" s="7"/>
      <c r="J11573" s="7"/>
      <c r="K11573" s="7"/>
      <c r="L11573" s="7"/>
      <c r="M11573" s="7"/>
      <c r="N11573" s="7"/>
      <c r="O11573" s="7"/>
      <c r="P11573" s="7"/>
      <c r="Q11573" s="7"/>
      <c r="R11573" s="7"/>
      <c r="S11573" s="7"/>
      <c r="T11573" s="7"/>
      <c r="U11573" s="7"/>
      <c r="V11573" s="7"/>
      <c r="W11573" s="7"/>
      <c r="X11573" s="7"/>
      <c r="Y11573" s="7"/>
      <c r="Z11573" s="7"/>
      <c r="AA11573" s="7"/>
      <c r="AB11573" s="7"/>
      <c r="AC11573" s="7"/>
      <c r="AD11573" s="7"/>
      <c r="AE11573" s="7"/>
    </row>
    <row r="11575" spans="3:31" s="8" customFormat="1">
      <c r="C11575" s="15"/>
      <c r="G11575" s="7"/>
      <c r="H11575" s="7"/>
      <c r="I11575" s="7"/>
      <c r="J11575" s="7"/>
      <c r="K11575" s="7"/>
      <c r="L11575" s="7"/>
      <c r="M11575" s="7"/>
      <c r="N11575" s="7"/>
      <c r="O11575" s="7"/>
      <c r="P11575" s="7"/>
      <c r="Q11575" s="7"/>
      <c r="R11575" s="7"/>
      <c r="S11575" s="7"/>
      <c r="T11575" s="7"/>
      <c r="U11575" s="7"/>
      <c r="V11575" s="7"/>
      <c r="W11575" s="7"/>
      <c r="X11575" s="7"/>
      <c r="Y11575" s="7"/>
      <c r="Z11575" s="7"/>
      <c r="AA11575" s="7"/>
      <c r="AB11575" s="7"/>
      <c r="AC11575" s="7"/>
      <c r="AD11575" s="7"/>
      <c r="AE11575" s="7"/>
    </row>
    <row r="11577" spans="3:31" s="8" customFormat="1">
      <c r="C11577" s="15"/>
      <c r="G11577" s="7"/>
      <c r="H11577" s="7"/>
      <c r="I11577" s="7"/>
      <c r="J11577" s="7"/>
      <c r="K11577" s="7"/>
      <c r="L11577" s="7"/>
      <c r="M11577" s="7"/>
      <c r="N11577" s="7"/>
      <c r="O11577" s="7"/>
      <c r="P11577" s="7"/>
      <c r="Q11577" s="7"/>
      <c r="R11577" s="7"/>
      <c r="S11577" s="7"/>
      <c r="T11577" s="7"/>
      <c r="U11577" s="7"/>
      <c r="V11577" s="7"/>
      <c r="W11577" s="7"/>
      <c r="X11577" s="7"/>
      <c r="Y11577" s="7"/>
      <c r="Z11577" s="7"/>
      <c r="AA11577" s="7"/>
      <c r="AB11577" s="7"/>
      <c r="AC11577" s="7"/>
      <c r="AD11577" s="7"/>
      <c r="AE11577" s="7"/>
    </row>
    <row r="11579" spans="3:31" s="8" customFormat="1">
      <c r="C11579" s="15"/>
      <c r="G11579" s="7"/>
      <c r="H11579" s="7"/>
      <c r="I11579" s="7"/>
      <c r="J11579" s="7"/>
      <c r="K11579" s="7"/>
      <c r="L11579" s="7"/>
      <c r="M11579" s="7"/>
      <c r="N11579" s="7"/>
      <c r="O11579" s="7"/>
      <c r="P11579" s="7"/>
      <c r="Q11579" s="7"/>
      <c r="R11579" s="7"/>
      <c r="S11579" s="7"/>
      <c r="T11579" s="7"/>
      <c r="U11579" s="7"/>
      <c r="V11579" s="7"/>
      <c r="W11579" s="7"/>
      <c r="X11579" s="7"/>
      <c r="Y11579" s="7"/>
      <c r="Z11579" s="7"/>
      <c r="AA11579" s="7"/>
      <c r="AB11579" s="7"/>
      <c r="AC11579" s="7"/>
      <c r="AD11579" s="7"/>
      <c r="AE11579" s="7"/>
    </row>
    <row r="11581" spans="3:31" s="8" customFormat="1">
      <c r="C11581" s="15"/>
      <c r="G11581" s="7"/>
      <c r="H11581" s="7"/>
      <c r="I11581" s="7"/>
      <c r="J11581" s="7"/>
      <c r="K11581" s="7"/>
      <c r="L11581" s="7"/>
      <c r="M11581" s="7"/>
      <c r="N11581" s="7"/>
      <c r="O11581" s="7"/>
      <c r="P11581" s="7"/>
      <c r="Q11581" s="7"/>
      <c r="R11581" s="7"/>
      <c r="S11581" s="7"/>
      <c r="T11581" s="7"/>
      <c r="U11581" s="7"/>
      <c r="V11581" s="7"/>
      <c r="W11581" s="7"/>
      <c r="X11581" s="7"/>
      <c r="Y11581" s="7"/>
      <c r="Z11581" s="7"/>
      <c r="AA11581" s="7"/>
      <c r="AB11581" s="7"/>
      <c r="AC11581" s="7"/>
      <c r="AD11581" s="7"/>
      <c r="AE11581" s="7"/>
    </row>
    <row r="11583" spans="3:31" s="8" customFormat="1">
      <c r="C11583" s="15"/>
      <c r="G11583" s="7"/>
      <c r="H11583" s="7"/>
      <c r="I11583" s="7"/>
      <c r="J11583" s="7"/>
      <c r="K11583" s="7"/>
      <c r="L11583" s="7"/>
      <c r="M11583" s="7"/>
      <c r="N11583" s="7"/>
      <c r="O11583" s="7"/>
      <c r="P11583" s="7"/>
      <c r="Q11583" s="7"/>
      <c r="R11583" s="7"/>
      <c r="S11583" s="7"/>
      <c r="T11583" s="7"/>
      <c r="U11583" s="7"/>
      <c r="V11583" s="7"/>
      <c r="W11583" s="7"/>
      <c r="X11583" s="7"/>
      <c r="Y11583" s="7"/>
      <c r="Z11583" s="7"/>
      <c r="AA11583" s="7"/>
      <c r="AB11583" s="7"/>
      <c r="AC11583" s="7"/>
      <c r="AD11583" s="7"/>
      <c r="AE11583" s="7"/>
    </row>
    <row r="11585" spans="3:31" s="8" customFormat="1">
      <c r="C11585" s="15"/>
      <c r="G11585" s="7"/>
      <c r="H11585" s="7"/>
      <c r="I11585" s="7"/>
      <c r="J11585" s="7"/>
      <c r="K11585" s="7"/>
      <c r="L11585" s="7"/>
      <c r="M11585" s="7"/>
      <c r="N11585" s="7"/>
      <c r="O11585" s="7"/>
      <c r="P11585" s="7"/>
      <c r="Q11585" s="7"/>
      <c r="R11585" s="7"/>
      <c r="S11585" s="7"/>
      <c r="T11585" s="7"/>
      <c r="U11585" s="7"/>
      <c r="V11585" s="7"/>
      <c r="W11585" s="7"/>
      <c r="X11585" s="7"/>
      <c r="Y11585" s="7"/>
      <c r="Z11585" s="7"/>
      <c r="AA11585" s="7"/>
      <c r="AB11585" s="7"/>
      <c r="AC11585" s="7"/>
      <c r="AD11585" s="7"/>
      <c r="AE11585" s="7"/>
    </row>
    <row r="11587" spans="3:31" s="8" customFormat="1">
      <c r="C11587" s="15"/>
      <c r="G11587" s="7"/>
      <c r="H11587" s="7"/>
      <c r="I11587" s="7"/>
      <c r="J11587" s="7"/>
      <c r="K11587" s="7"/>
      <c r="L11587" s="7"/>
      <c r="M11587" s="7"/>
      <c r="N11587" s="7"/>
      <c r="O11587" s="7"/>
      <c r="P11587" s="7"/>
      <c r="Q11587" s="7"/>
      <c r="R11587" s="7"/>
      <c r="S11587" s="7"/>
      <c r="T11587" s="7"/>
      <c r="U11587" s="7"/>
      <c r="V11587" s="7"/>
      <c r="W11587" s="7"/>
      <c r="X11587" s="7"/>
      <c r="Y11587" s="7"/>
      <c r="Z11587" s="7"/>
      <c r="AA11587" s="7"/>
      <c r="AB11587" s="7"/>
      <c r="AC11587" s="7"/>
      <c r="AD11587" s="7"/>
      <c r="AE11587" s="7"/>
    </row>
    <row r="11589" spans="3:31" s="8" customFormat="1">
      <c r="C11589" s="15"/>
      <c r="G11589" s="7"/>
      <c r="H11589" s="7"/>
      <c r="I11589" s="7"/>
      <c r="J11589" s="7"/>
      <c r="K11589" s="7"/>
      <c r="L11589" s="7"/>
      <c r="M11589" s="7"/>
      <c r="N11589" s="7"/>
      <c r="O11589" s="7"/>
      <c r="P11589" s="7"/>
      <c r="Q11589" s="7"/>
      <c r="R11589" s="7"/>
      <c r="S11589" s="7"/>
      <c r="T11589" s="7"/>
      <c r="U11589" s="7"/>
      <c r="V11589" s="7"/>
      <c r="W11589" s="7"/>
      <c r="X11589" s="7"/>
      <c r="Y11589" s="7"/>
      <c r="Z11589" s="7"/>
      <c r="AA11589" s="7"/>
      <c r="AB11589" s="7"/>
      <c r="AC11589" s="7"/>
      <c r="AD11589" s="7"/>
      <c r="AE11589" s="7"/>
    </row>
    <row r="11591" spans="3:31" s="8" customFormat="1">
      <c r="C11591" s="15"/>
      <c r="G11591" s="7"/>
      <c r="H11591" s="7"/>
      <c r="I11591" s="7"/>
      <c r="J11591" s="7"/>
      <c r="K11591" s="7"/>
      <c r="L11591" s="7"/>
      <c r="M11591" s="7"/>
      <c r="N11591" s="7"/>
      <c r="O11591" s="7"/>
      <c r="P11591" s="7"/>
      <c r="Q11591" s="7"/>
      <c r="R11591" s="7"/>
      <c r="S11591" s="7"/>
      <c r="T11591" s="7"/>
      <c r="U11591" s="7"/>
      <c r="V11591" s="7"/>
      <c r="W11591" s="7"/>
      <c r="X11591" s="7"/>
      <c r="Y11591" s="7"/>
      <c r="Z11591" s="7"/>
      <c r="AA11591" s="7"/>
      <c r="AB11591" s="7"/>
      <c r="AC11591" s="7"/>
      <c r="AD11591" s="7"/>
      <c r="AE11591" s="7"/>
    </row>
    <row r="11593" spans="3:31" s="8" customFormat="1">
      <c r="C11593" s="15"/>
      <c r="G11593" s="7"/>
      <c r="H11593" s="7"/>
      <c r="I11593" s="7"/>
      <c r="J11593" s="7"/>
      <c r="K11593" s="7"/>
      <c r="L11593" s="7"/>
      <c r="M11593" s="7"/>
      <c r="N11593" s="7"/>
      <c r="O11593" s="7"/>
      <c r="P11593" s="7"/>
      <c r="Q11593" s="7"/>
      <c r="R11593" s="7"/>
      <c r="S11593" s="7"/>
      <c r="T11593" s="7"/>
      <c r="U11593" s="7"/>
      <c r="V11593" s="7"/>
      <c r="W11593" s="7"/>
      <c r="X11593" s="7"/>
      <c r="Y11593" s="7"/>
      <c r="Z11593" s="7"/>
      <c r="AA11593" s="7"/>
      <c r="AB11593" s="7"/>
      <c r="AC11593" s="7"/>
      <c r="AD11593" s="7"/>
      <c r="AE11593" s="7"/>
    </row>
    <row r="11595" spans="3:31" s="8" customFormat="1">
      <c r="C11595" s="15"/>
      <c r="G11595" s="7"/>
      <c r="H11595" s="7"/>
      <c r="I11595" s="7"/>
      <c r="J11595" s="7"/>
      <c r="K11595" s="7"/>
      <c r="L11595" s="7"/>
      <c r="M11595" s="7"/>
      <c r="N11595" s="7"/>
      <c r="O11595" s="7"/>
      <c r="P11595" s="7"/>
      <c r="Q11595" s="7"/>
      <c r="R11595" s="7"/>
      <c r="S11595" s="7"/>
      <c r="T11595" s="7"/>
      <c r="U11595" s="7"/>
      <c r="V11595" s="7"/>
      <c r="W11595" s="7"/>
      <c r="X11595" s="7"/>
      <c r="Y11595" s="7"/>
      <c r="Z11595" s="7"/>
      <c r="AA11595" s="7"/>
      <c r="AB11595" s="7"/>
      <c r="AC11595" s="7"/>
      <c r="AD11595" s="7"/>
      <c r="AE11595" s="7"/>
    </row>
    <row r="11597" spans="3:31" s="8" customFormat="1">
      <c r="C11597" s="15"/>
      <c r="G11597" s="7"/>
      <c r="H11597" s="7"/>
      <c r="I11597" s="7"/>
      <c r="J11597" s="7"/>
      <c r="K11597" s="7"/>
      <c r="L11597" s="7"/>
      <c r="M11597" s="7"/>
      <c r="N11597" s="7"/>
      <c r="O11597" s="7"/>
      <c r="P11597" s="7"/>
      <c r="Q11597" s="7"/>
      <c r="R11597" s="7"/>
      <c r="S11597" s="7"/>
      <c r="T11597" s="7"/>
      <c r="U11597" s="7"/>
      <c r="V11597" s="7"/>
      <c r="W11597" s="7"/>
      <c r="X11597" s="7"/>
      <c r="Y11597" s="7"/>
      <c r="Z11597" s="7"/>
      <c r="AA11597" s="7"/>
      <c r="AB11597" s="7"/>
      <c r="AC11597" s="7"/>
      <c r="AD11597" s="7"/>
      <c r="AE11597" s="7"/>
    </row>
    <row r="11599" spans="3:31" s="8" customFormat="1">
      <c r="C11599" s="15"/>
      <c r="G11599" s="7"/>
      <c r="H11599" s="7"/>
      <c r="I11599" s="7"/>
      <c r="J11599" s="7"/>
      <c r="K11599" s="7"/>
      <c r="L11599" s="7"/>
      <c r="M11599" s="7"/>
      <c r="N11599" s="7"/>
      <c r="O11599" s="7"/>
      <c r="P11599" s="7"/>
      <c r="Q11599" s="7"/>
      <c r="R11599" s="7"/>
      <c r="S11599" s="7"/>
      <c r="T11599" s="7"/>
      <c r="U11599" s="7"/>
      <c r="V11599" s="7"/>
      <c r="W11599" s="7"/>
      <c r="X11599" s="7"/>
      <c r="Y11599" s="7"/>
      <c r="Z11599" s="7"/>
      <c r="AA11599" s="7"/>
      <c r="AB11599" s="7"/>
      <c r="AC11599" s="7"/>
      <c r="AD11599" s="7"/>
      <c r="AE11599" s="7"/>
    </row>
    <row r="11601" spans="3:31" s="8" customFormat="1">
      <c r="C11601" s="15"/>
      <c r="G11601" s="7"/>
      <c r="H11601" s="7"/>
      <c r="I11601" s="7"/>
      <c r="J11601" s="7"/>
      <c r="K11601" s="7"/>
      <c r="L11601" s="7"/>
      <c r="M11601" s="7"/>
      <c r="N11601" s="7"/>
      <c r="O11601" s="7"/>
      <c r="P11601" s="7"/>
      <c r="Q11601" s="7"/>
      <c r="R11601" s="7"/>
      <c r="S11601" s="7"/>
      <c r="T11601" s="7"/>
      <c r="U11601" s="7"/>
      <c r="V11601" s="7"/>
      <c r="W11601" s="7"/>
      <c r="X11601" s="7"/>
      <c r="Y11601" s="7"/>
      <c r="Z11601" s="7"/>
      <c r="AA11601" s="7"/>
      <c r="AB11601" s="7"/>
      <c r="AC11601" s="7"/>
      <c r="AD11601" s="7"/>
      <c r="AE11601" s="7"/>
    </row>
    <row r="11603" spans="3:31" s="8" customFormat="1">
      <c r="C11603" s="15"/>
      <c r="G11603" s="7"/>
      <c r="H11603" s="7"/>
      <c r="I11603" s="7"/>
      <c r="J11603" s="7"/>
      <c r="K11603" s="7"/>
      <c r="L11603" s="7"/>
      <c r="M11603" s="7"/>
      <c r="N11603" s="7"/>
      <c r="O11603" s="7"/>
      <c r="P11603" s="7"/>
      <c r="Q11603" s="7"/>
      <c r="R11603" s="7"/>
      <c r="S11603" s="7"/>
      <c r="T11603" s="7"/>
      <c r="U11603" s="7"/>
      <c r="V11603" s="7"/>
      <c r="W11603" s="7"/>
      <c r="X11603" s="7"/>
      <c r="Y11603" s="7"/>
      <c r="Z11603" s="7"/>
      <c r="AA11603" s="7"/>
      <c r="AB11603" s="7"/>
      <c r="AC11603" s="7"/>
      <c r="AD11603" s="7"/>
      <c r="AE11603" s="7"/>
    </row>
    <row r="11605" spans="3:31" s="8" customFormat="1">
      <c r="C11605" s="15"/>
      <c r="G11605" s="7"/>
      <c r="H11605" s="7"/>
      <c r="I11605" s="7"/>
      <c r="J11605" s="7"/>
      <c r="K11605" s="7"/>
      <c r="L11605" s="7"/>
      <c r="M11605" s="7"/>
      <c r="N11605" s="7"/>
      <c r="O11605" s="7"/>
      <c r="P11605" s="7"/>
      <c r="Q11605" s="7"/>
      <c r="R11605" s="7"/>
      <c r="S11605" s="7"/>
      <c r="T11605" s="7"/>
      <c r="U11605" s="7"/>
      <c r="V11605" s="7"/>
      <c r="W11605" s="7"/>
      <c r="X11605" s="7"/>
      <c r="Y11605" s="7"/>
      <c r="Z11605" s="7"/>
      <c r="AA11605" s="7"/>
      <c r="AB11605" s="7"/>
      <c r="AC11605" s="7"/>
      <c r="AD11605" s="7"/>
      <c r="AE11605" s="7"/>
    </row>
    <row r="11607" spans="3:31" s="8" customFormat="1">
      <c r="C11607" s="15"/>
      <c r="G11607" s="7"/>
      <c r="H11607" s="7"/>
      <c r="I11607" s="7"/>
      <c r="J11607" s="7"/>
      <c r="K11607" s="7"/>
      <c r="L11607" s="7"/>
      <c r="M11607" s="7"/>
      <c r="N11607" s="7"/>
      <c r="O11607" s="7"/>
      <c r="P11607" s="7"/>
      <c r="Q11607" s="7"/>
      <c r="R11607" s="7"/>
      <c r="S11607" s="7"/>
      <c r="T11607" s="7"/>
      <c r="U11607" s="7"/>
      <c r="V11607" s="7"/>
      <c r="W11607" s="7"/>
      <c r="X11607" s="7"/>
      <c r="Y11607" s="7"/>
      <c r="Z11607" s="7"/>
      <c r="AA11607" s="7"/>
      <c r="AB11607" s="7"/>
      <c r="AC11607" s="7"/>
      <c r="AD11607" s="7"/>
      <c r="AE11607" s="7"/>
    </row>
    <row r="11609" spans="3:31" s="8" customFormat="1">
      <c r="C11609" s="15"/>
      <c r="G11609" s="7"/>
      <c r="H11609" s="7"/>
      <c r="I11609" s="7"/>
      <c r="J11609" s="7"/>
      <c r="K11609" s="7"/>
      <c r="L11609" s="7"/>
      <c r="M11609" s="7"/>
      <c r="N11609" s="7"/>
      <c r="O11609" s="7"/>
      <c r="P11609" s="7"/>
      <c r="Q11609" s="7"/>
      <c r="R11609" s="7"/>
      <c r="S11609" s="7"/>
      <c r="T11609" s="7"/>
      <c r="U11609" s="7"/>
      <c r="V11609" s="7"/>
      <c r="W11609" s="7"/>
      <c r="X11609" s="7"/>
      <c r="Y11609" s="7"/>
      <c r="Z11609" s="7"/>
      <c r="AA11609" s="7"/>
      <c r="AB11609" s="7"/>
      <c r="AC11609" s="7"/>
      <c r="AD11609" s="7"/>
      <c r="AE11609" s="7"/>
    </row>
    <row r="11611" spans="3:31" s="8" customFormat="1">
      <c r="C11611" s="15"/>
      <c r="G11611" s="7"/>
      <c r="H11611" s="7"/>
      <c r="I11611" s="7"/>
      <c r="J11611" s="7"/>
      <c r="K11611" s="7"/>
      <c r="L11611" s="7"/>
      <c r="M11611" s="7"/>
      <c r="N11611" s="7"/>
      <c r="O11611" s="7"/>
      <c r="P11611" s="7"/>
      <c r="Q11611" s="7"/>
      <c r="R11611" s="7"/>
      <c r="S11611" s="7"/>
      <c r="T11611" s="7"/>
      <c r="U11611" s="7"/>
      <c r="V11611" s="7"/>
      <c r="W11611" s="7"/>
      <c r="X11611" s="7"/>
      <c r="Y11611" s="7"/>
      <c r="Z11611" s="7"/>
      <c r="AA11611" s="7"/>
      <c r="AB11611" s="7"/>
      <c r="AC11611" s="7"/>
      <c r="AD11611" s="7"/>
      <c r="AE11611" s="7"/>
    </row>
    <row r="11613" spans="3:31" s="8" customFormat="1">
      <c r="C11613" s="15"/>
      <c r="G11613" s="7"/>
      <c r="H11613" s="7"/>
      <c r="I11613" s="7"/>
      <c r="J11613" s="7"/>
      <c r="K11613" s="7"/>
      <c r="L11613" s="7"/>
      <c r="M11613" s="7"/>
      <c r="N11613" s="7"/>
      <c r="O11613" s="7"/>
      <c r="P11613" s="7"/>
      <c r="Q11613" s="7"/>
      <c r="R11613" s="7"/>
      <c r="S11613" s="7"/>
      <c r="T11613" s="7"/>
      <c r="U11613" s="7"/>
      <c r="V11613" s="7"/>
      <c r="W11613" s="7"/>
      <c r="X11613" s="7"/>
      <c r="Y11613" s="7"/>
      <c r="Z11613" s="7"/>
      <c r="AA11613" s="7"/>
      <c r="AB11613" s="7"/>
      <c r="AC11613" s="7"/>
      <c r="AD11613" s="7"/>
      <c r="AE11613" s="7"/>
    </row>
    <row r="11615" spans="3:31" s="8" customFormat="1">
      <c r="C11615" s="15"/>
      <c r="G11615" s="7"/>
      <c r="H11615" s="7"/>
      <c r="I11615" s="7"/>
      <c r="J11615" s="7"/>
      <c r="K11615" s="7"/>
      <c r="L11615" s="7"/>
      <c r="M11615" s="7"/>
      <c r="N11615" s="7"/>
      <c r="O11615" s="7"/>
      <c r="P11615" s="7"/>
      <c r="Q11615" s="7"/>
      <c r="R11615" s="7"/>
      <c r="S11615" s="7"/>
      <c r="T11615" s="7"/>
      <c r="U11615" s="7"/>
      <c r="V11615" s="7"/>
      <c r="W11615" s="7"/>
      <c r="X11615" s="7"/>
      <c r="Y11615" s="7"/>
      <c r="Z11615" s="7"/>
      <c r="AA11615" s="7"/>
      <c r="AB11615" s="7"/>
      <c r="AC11615" s="7"/>
      <c r="AD11615" s="7"/>
      <c r="AE11615" s="7"/>
    </row>
    <row r="11617" spans="3:31" s="8" customFormat="1">
      <c r="C11617" s="15"/>
      <c r="G11617" s="7"/>
      <c r="H11617" s="7"/>
      <c r="I11617" s="7"/>
      <c r="J11617" s="7"/>
      <c r="K11617" s="7"/>
      <c r="L11617" s="7"/>
      <c r="M11617" s="7"/>
      <c r="N11617" s="7"/>
      <c r="O11617" s="7"/>
      <c r="P11617" s="7"/>
      <c r="Q11617" s="7"/>
      <c r="R11617" s="7"/>
      <c r="S11617" s="7"/>
      <c r="T11617" s="7"/>
      <c r="U11617" s="7"/>
      <c r="V11617" s="7"/>
      <c r="W11617" s="7"/>
      <c r="X11617" s="7"/>
      <c r="Y11617" s="7"/>
      <c r="Z11617" s="7"/>
      <c r="AA11617" s="7"/>
      <c r="AB11617" s="7"/>
      <c r="AC11617" s="7"/>
      <c r="AD11617" s="7"/>
      <c r="AE11617" s="7"/>
    </row>
    <row r="11619" spans="3:31" s="8" customFormat="1">
      <c r="C11619" s="15"/>
      <c r="G11619" s="7"/>
      <c r="H11619" s="7"/>
      <c r="I11619" s="7"/>
      <c r="J11619" s="7"/>
      <c r="K11619" s="7"/>
      <c r="L11619" s="7"/>
      <c r="M11619" s="7"/>
      <c r="N11619" s="7"/>
      <c r="O11619" s="7"/>
      <c r="P11619" s="7"/>
      <c r="Q11619" s="7"/>
      <c r="R11619" s="7"/>
      <c r="S11619" s="7"/>
      <c r="T11619" s="7"/>
      <c r="U11619" s="7"/>
      <c r="V11619" s="7"/>
      <c r="W11619" s="7"/>
      <c r="X11619" s="7"/>
      <c r="Y11619" s="7"/>
      <c r="Z11619" s="7"/>
      <c r="AA11619" s="7"/>
      <c r="AB11619" s="7"/>
      <c r="AC11619" s="7"/>
      <c r="AD11619" s="7"/>
      <c r="AE11619" s="7"/>
    </row>
    <row r="11621" spans="3:31" s="8" customFormat="1">
      <c r="C11621" s="15"/>
      <c r="G11621" s="7"/>
      <c r="H11621" s="7"/>
      <c r="I11621" s="7"/>
      <c r="J11621" s="7"/>
      <c r="K11621" s="7"/>
      <c r="L11621" s="7"/>
      <c r="M11621" s="7"/>
      <c r="N11621" s="7"/>
      <c r="O11621" s="7"/>
      <c r="P11621" s="7"/>
      <c r="Q11621" s="7"/>
      <c r="R11621" s="7"/>
      <c r="S11621" s="7"/>
      <c r="T11621" s="7"/>
      <c r="U11621" s="7"/>
      <c r="V11621" s="7"/>
      <c r="W11621" s="7"/>
      <c r="X11621" s="7"/>
      <c r="Y11621" s="7"/>
      <c r="Z11621" s="7"/>
      <c r="AA11621" s="7"/>
      <c r="AB11621" s="7"/>
      <c r="AC11621" s="7"/>
      <c r="AD11621" s="7"/>
      <c r="AE11621" s="7"/>
    </row>
    <row r="11623" spans="3:31" s="8" customFormat="1">
      <c r="C11623" s="15"/>
      <c r="G11623" s="7"/>
      <c r="H11623" s="7"/>
      <c r="I11623" s="7"/>
      <c r="J11623" s="7"/>
      <c r="K11623" s="7"/>
      <c r="L11623" s="7"/>
      <c r="M11623" s="7"/>
      <c r="N11623" s="7"/>
      <c r="O11623" s="7"/>
      <c r="P11623" s="7"/>
      <c r="Q11623" s="7"/>
      <c r="R11623" s="7"/>
      <c r="S11623" s="7"/>
      <c r="T11623" s="7"/>
      <c r="U11623" s="7"/>
      <c r="V11623" s="7"/>
      <c r="W11623" s="7"/>
      <c r="X11623" s="7"/>
      <c r="Y11623" s="7"/>
      <c r="Z11623" s="7"/>
      <c r="AA11623" s="7"/>
      <c r="AB11623" s="7"/>
      <c r="AC11623" s="7"/>
      <c r="AD11623" s="7"/>
      <c r="AE11623" s="7"/>
    </row>
    <row r="11625" spans="3:31" s="8" customFormat="1">
      <c r="C11625" s="15"/>
      <c r="G11625" s="7"/>
      <c r="H11625" s="7"/>
      <c r="I11625" s="7"/>
      <c r="J11625" s="7"/>
      <c r="K11625" s="7"/>
      <c r="L11625" s="7"/>
      <c r="M11625" s="7"/>
      <c r="N11625" s="7"/>
      <c r="O11625" s="7"/>
      <c r="P11625" s="7"/>
      <c r="Q11625" s="7"/>
      <c r="R11625" s="7"/>
      <c r="S11625" s="7"/>
      <c r="T11625" s="7"/>
      <c r="U11625" s="7"/>
      <c r="V11625" s="7"/>
      <c r="W11625" s="7"/>
      <c r="X11625" s="7"/>
      <c r="Y11625" s="7"/>
      <c r="Z11625" s="7"/>
      <c r="AA11625" s="7"/>
      <c r="AB11625" s="7"/>
      <c r="AC11625" s="7"/>
      <c r="AD11625" s="7"/>
      <c r="AE11625" s="7"/>
    </row>
    <row r="11627" spans="3:31" s="8" customFormat="1">
      <c r="C11627" s="15"/>
      <c r="G11627" s="7"/>
      <c r="H11627" s="7"/>
      <c r="I11627" s="7"/>
      <c r="J11627" s="7"/>
      <c r="K11627" s="7"/>
      <c r="L11627" s="7"/>
      <c r="M11627" s="7"/>
      <c r="N11627" s="7"/>
      <c r="O11627" s="7"/>
      <c r="P11627" s="7"/>
      <c r="Q11627" s="7"/>
      <c r="R11627" s="7"/>
      <c r="S11627" s="7"/>
      <c r="T11627" s="7"/>
      <c r="U11627" s="7"/>
      <c r="V11627" s="7"/>
      <c r="W11627" s="7"/>
      <c r="X11627" s="7"/>
      <c r="Y11627" s="7"/>
      <c r="Z11627" s="7"/>
      <c r="AA11627" s="7"/>
      <c r="AB11627" s="7"/>
      <c r="AC11627" s="7"/>
      <c r="AD11627" s="7"/>
      <c r="AE11627" s="7"/>
    </row>
    <row r="11629" spans="3:31" s="8" customFormat="1">
      <c r="C11629" s="15"/>
      <c r="G11629" s="7"/>
      <c r="H11629" s="7"/>
      <c r="I11629" s="7"/>
      <c r="J11629" s="7"/>
      <c r="K11629" s="7"/>
      <c r="L11629" s="7"/>
      <c r="M11629" s="7"/>
      <c r="N11629" s="7"/>
      <c r="O11629" s="7"/>
      <c r="P11629" s="7"/>
      <c r="Q11629" s="7"/>
      <c r="R11629" s="7"/>
      <c r="S11629" s="7"/>
      <c r="T11629" s="7"/>
      <c r="U11629" s="7"/>
      <c r="V11629" s="7"/>
      <c r="W11629" s="7"/>
      <c r="X11629" s="7"/>
      <c r="Y11629" s="7"/>
      <c r="Z11629" s="7"/>
      <c r="AA11629" s="7"/>
      <c r="AB11629" s="7"/>
      <c r="AC11629" s="7"/>
      <c r="AD11629" s="7"/>
      <c r="AE11629" s="7"/>
    </row>
    <row r="11631" spans="3:31" s="8" customFormat="1">
      <c r="C11631" s="15"/>
      <c r="G11631" s="7"/>
      <c r="H11631" s="7"/>
      <c r="I11631" s="7"/>
      <c r="J11631" s="7"/>
      <c r="K11631" s="7"/>
      <c r="L11631" s="7"/>
      <c r="M11631" s="7"/>
      <c r="N11631" s="7"/>
      <c r="O11631" s="7"/>
      <c r="P11631" s="7"/>
      <c r="Q11631" s="7"/>
      <c r="R11631" s="7"/>
      <c r="S11631" s="7"/>
      <c r="T11631" s="7"/>
      <c r="U11631" s="7"/>
      <c r="V11631" s="7"/>
      <c r="W11631" s="7"/>
      <c r="X11631" s="7"/>
      <c r="Y11631" s="7"/>
      <c r="Z11631" s="7"/>
      <c r="AA11631" s="7"/>
      <c r="AB11631" s="7"/>
      <c r="AC11631" s="7"/>
      <c r="AD11631" s="7"/>
      <c r="AE11631" s="7"/>
    </row>
    <row r="11633" spans="3:31" s="8" customFormat="1">
      <c r="C11633" s="15"/>
      <c r="G11633" s="7"/>
      <c r="H11633" s="7"/>
      <c r="I11633" s="7"/>
      <c r="J11633" s="7"/>
      <c r="K11633" s="7"/>
      <c r="L11633" s="7"/>
      <c r="M11633" s="7"/>
      <c r="N11633" s="7"/>
      <c r="O11633" s="7"/>
      <c r="P11633" s="7"/>
      <c r="Q11633" s="7"/>
      <c r="R11633" s="7"/>
      <c r="S11633" s="7"/>
      <c r="T11633" s="7"/>
      <c r="U11633" s="7"/>
      <c r="V11633" s="7"/>
      <c r="W11633" s="7"/>
      <c r="X11633" s="7"/>
      <c r="Y11633" s="7"/>
      <c r="Z11633" s="7"/>
      <c r="AA11633" s="7"/>
      <c r="AB11633" s="7"/>
      <c r="AC11633" s="7"/>
      <c r="AD11633" s="7"/>
      <c r="AE11633" s="7"/>
    </row>
    <row r="11635" spans="3:31" s="8" customFormat="1">
      <c r="C11635" s="15"/>
      <c r="G11635" s="7"/>
      <c r="H11635" s="7"/>
      <c r="I11635" s="7"/>
      <c r="J11635" s="7"/>
      <c r="K11635" s="7"/>
      <c r="L11635" s="7"/>
      <c r="M11635" s="7"/>
      <c r="N11635" s="7"/>
      <c r="O11635" s="7"/>
      <c r="P11635" s="7"/>
      <c r="Q11635" s="7"/>
      <c r="R11635" s="7"/>
      <c r="S11635" s="7"/>
      <c r="T11635" s="7"/>
      <c r="U11635" s="7"/>
      <c r="V11635" s="7"/>
      <c r="W11635" s="7"/>
      <c r="X11635" s="7"/>
      <c r="Y11635" s="7"/>
      <c r="Z11635" s="7"/>
      <c r="AA11635" s="7"/>
      <c r="AB11635" s="7"/>
      <c r="AC11635" s="7"/>
      <c r="AD11635" s="7"/>
      <c r="AE11635" s="7"/>
    </row>
    <row r="11637" spans="3:31" s="8" customFormat="1">
      <c r="C11637" s="15"/>
      <c r="G11637" s="7"/>
      <c r="H11637" s="7"/>
      <c r="I11637" s="7"/>
      <c r="J11637" s="7"/>
      <c r="K11637" s="7"/>
      <c r="L11637" s="7"/>
      <c r="M11637" s="7"/>
      <c r="N11637" s="7"/>
      <c r="O11637" s="7"/>
      <c r="P11637" s="7"/>
      <c r="Q11637" s="7"/>
      <c r="R11637" s="7"/>
      <c r="S11637" s="7"/>
      <c r="T11637" s="7"/>
      <c r="U11637" s="7"/>
      <c r="V11637" s="7"/>
      <c r="W11637" s="7"/>
      <c r="X11637" s="7"/>
      <c r="Y11637" s="7"/>
      <c r="Z11637" s="7"/>
      <c r="AA11637" s="7"/>
      <c r="AB11637" s="7"/>
      <c r="AC11637" s="7"/>
      <c r="AD11637" s="7"/>
      <c r="AE11637" s="7"/>
    </row>
    <row r="11639" spans="3:31" s="8" customFormat="1">
      <c r="C11639" s="15"/>
      <c r="G11639" s="7"/>
      <c r="H11639" s="7"/>
      <c r="I11639" s="7"/>
      <c r="J11639" s="7"/>
      <c r="K11639" s="7"/>
      <c r="L11639" s="7"/>
      <c r="M11639" s="7"/>
      <c r="N11639" s="7"/>
      <c r="O11639" s="7"/>
      <c r="P11639" s="7"/>
      <c r="Q11639" s="7"/>
      <c r="R11639" s="7"/>
      <c r="S11639" s="7"/>
      <c r="T11639" s="7"/>
      <c r="U11639" s="7"/>
      <c r="V11639" s="7"/>
      <c r="W11639" s="7"/>
      <c r="X11639" s="7"/>
      <c r="Y11639" s="7"/>
      <c r="Z11639" s="7"/>
      <c r="AA11639" s="7"/>
      <c r="AB11639" s="7"/>
      <c r="AC11639" s="7"/>
      <c r="AD11639" s="7"/>
      <c r="AE11639" s="7"/>
    </row>
    <row r="11641" spans="3:31" s="8" customFormat="1">
      <c r="C11641" s="15"/>
      <c r="G11641" s="7"/>
      <c r="H11641" s="7"/>
      <c r="I11641" s="7"/>
      <c r="J11641" s="7"/>
      <c r="K11641" s="7"/>
      <c r="L11641" s="7"/>
      <c r="M11641" s="7"/>
      <c r="N11641" s="7"/>
      <c r="O11641" s="7"/>
      <c r="P11641" s="7"/>
      <c r="Q11641" s="7"/>
      <c r="R11641" s="7"/>
      <c r="S11641" s="7"/>
      <c r="T11641" s="7"/>
      <c r="U11641" s="7"/>
      <c r="V11641" s="7"/>
      <c r="W11641" s="7"/>
      <c r="X11641" s="7"/>
      <c r="Y11641" s="7"/>
      <c r="Z11641" s="7"/>
      <c r="AA11641" s="7"/>
      <c r="AB11641" s="7"/>
      <c r="AC11641" s="7"/>
      <c r="AD11641" s="7"/>
      <c r="AE11641" s="7"/>
    </row>
    <row r="11643" spans="3:31" s="8" customFormat="1">
      <c r="C11643" s="15"/>
      <c r="G11643" s="7"/>
      <c r="H11643" s="7"/>
      <c r="I11643" s="7"/>
      <c r="J11643" s="7"/>
      <c r="K11643" s="7"/>
      <c r="L11643" s="7"/>
      <c r="M11643" s="7"/>
      <c r="N11643" s="7"/>
      <c r="O11643" s="7"/>
      <c r="P11643" s="7"/>
      <c r="Q11643" s="7"/>
      <c r="R11643" s="7"/>
      <c r="S11643" s="7"/>
      <c r="T11643" s="7"/>
      <c r="U11643" s="7"/>
      <c r="V11643" s="7"/>
      <c r="W11643" s="7"/>
      <c r="X11643" s="7"/>
      <c r="Y11643" s="7"/>
      <c r="Z11643" s="7"/>
      <c r="AA11643" s="7"/>
      <c r="AB11643" s="7"/>
      <c r="AC11643" s="7"/>
      <c r="AD11643" s="7"/>
      <c r="AE11643" s="7"/>
    </row>
    <row r="11645" spans="3:31" s="8" customFormat="1">
      <c r="C11645" s="15"/>
      <c r="G11645" s="7"/>
      <c r="H11645" s="7"/>
      <c r="I11645" s="7"/>
      <c r="J11645" s="7"/>
      <c r="K11645" s="7"/>
      <c r="L11645" s="7"/>
      <c r="M11645" s="7"/>
      <c r="N11645" s="7"/>
      <c r="O11645" s="7"/>
      <c r="P11645" s="7"/>
      <c r="Q11645" s="7"/>
      <c r="R11645" s="7"/>
      <c r="S11645" s="7"/>
      <c r="T11645" s="7"/>
      <c r="U11645" s="7"/>
      <c r="V11645" s="7"/>
      <c r="W11645" s="7"/>
      <c r="X11645" s="7"/>
      <c r="Y11645" s="7"/>
      <c r="Z11645" s="7"/>
      <c r="AA11645" s="7"/>
      <c r="AB11645" s="7"/>
      <c r="AC11645" s="7"/>
      <c r="AD11645" s="7"/>
      <c r="AE11645" s="7"/>
    </row>
    <row r="11647" spans="3:31" s="8" customFormat="1">
      <c r="C11647" s="15"/>
      <c r="G11647" s="7"/>
      <c r="H11647" s="7"/>
      <c r="I11647" s="7"/>
      <c r="J11647" s="7"/>
      <c r="K11647" s="7"/>
      <c r="L11647" s="7"/>
      <c r="M11647" s="7"/>
      <c r="N11647" s="7"/>
      <c r="O11647" s="7"/>
      <c r="P11647" s="7"/>
      <c r="Q11647" s="7"/>
      <c r="R11647" s="7"/>
      <c r="S11647" s="7"/>
      <c r="T11647" s="7"/>
      <c r="U11647" s="7"/>
      <c r="V11647" s="7"/>
      <c r="W11647" s="7"/>
      <c r="X11647" s="7"/>
      <c r="Y11647" s="7"/>
      <c r="Z11647" s="7"/>
      <c r="AA11647" s="7"/>
      <c r="AB11647" s="7"/>
      <c r="AC11647" s="7"/>
      <c r="AD11647" s="7"/>
      <c r="AE11647" s="7"/>
    </row>
    <row r="11649" spans="3:31" s="8" customFormat="1">
      <c r="C11649" s="15"/>
      <c r="G11649" s="7"/>
      <c r="H11649" s="7"/>
      <c r="I11649" s="7"/>
      <c r="J11649" s="7"/>
      <c r="K11649" s="7"/>
      <c r="L11649" s="7"/>
      <c r="M11649" s="7"/>
      <c r="N11649" s="7"/>
      <c r="O11649" s="7"/>
      <c r="P11649" s="7"/>
      <c r="Q11649" s="7"/>
      <c r="R11649" s="7"/>
      <c r="S11649" s="7"/>
      <c r="T11649" s="7"/>
      <c r="U11649" s="7"/>
      <c r="V11649" s="7"/>
      <c r="W11649" s="7"/>
      <c r="X11649" s="7"/>
      <c r="Y11649" s="7"/>
      <c r="Z11649" s="7"/>
      <c r="AA11649" s="7"/>
      <c r="AB11649" s="7"/>
      <c r="AC11649" s="7"/>
      <c r="AD11649" s="7"/>
      <c r="AE11649" s="7"/>
    </row>
    <row r="11651" spans="3:31" s="8" customFormat="1">
      <c r="C11651" s="15"/>
      <c r="G11651" s="7"/>
      <c r="H11651" s="7"/>
      <c r="I11651" s="7"/>
      <c r="J11651" s="7"/>
      <c r="K11651" s="7"/>
      <c r="L11651" s="7"/>
      <c r="M11651" s="7"/>
      <c r="N11651" s="7"/>
      <c r="O11651" s="7"/>
      <c r="P11651" s="7"/>
      <c r="Q11651" s="7"/>
      <c r="R11651" s="7"/>
      <c r="S11651" s="7"/>
      <c r="T11651" s="7"/>
      <c r="U11651" s="7"/>
      <c r="V11651" s="7"/>
      <c r="W11651" s="7"/>
      <c r="X11651" s="7"/>
      <c r="Y11651" s="7"/>
      <c r="Z11651" s="7"/>
      <c r="AA11651" s="7"/>
      <c r="AB11651" s="7"/>
      <c r="AC11651" s="7"/>
      <c r="AD11651" s="7"/>
      <c r="AE11651" s="7"/>
    </row>
    <row r="11653" spans="3:31" s="8" customFormat="1">
      <c r="C11653" s="15"/>
      <c r="G11653" s="7"/>
      <c r="H11653" s="7"/>
      <c r="I11653" s="7"/>
      <c r="J11653" s="7"/>
      <c r="K11653" s="7"/>
      <c r="L11653" s="7"/>
      <c r="M11653" s="7"/>
      <c r="N11653" s="7"/>
      <c r="O11653" s="7"/>
      <c r="P11653" s="7"/>
      <c r="Q11653" s="7"/>
      <c r="R11653" s="7"/>
      <c r="S11653" s="7"/>
      <c r="T11653" s="7"/>
      <c r="U11653" s="7"/>
      <c r="V11653" s="7"/>
      <c r="W11653" s="7"/>
      <c r="X11653" s="7"/>
      <c r="Y11653" s="7"/>
      <c r="Z11653" s="7"/>
      <c r="AA11653" s="7"/>
      <c r="AB11653" s="7"/>
      <c r="AC11653" s="7"/>
      <c r="AD11653" s="7"/>
      <c r="AE11653" s="7"/>
    </row>
    <row r="11655" spans="3:31" s="8" customFormat="1">
      <c r="C11655" s="15"/>
      <c r="G11655" s="7"/>
      <c r="H11655" s="7"/>
      <c r="I11655" s="7"/>
      <c r="J11655" s="7"/>
      <c r="K11655" s="7"/>
      <c r="L11655" s="7"/>
      <c r="M11655" s="7"/>
      <c r="N11655" s="7"/>
      <c r="O11655" s="7"/>
      <c r="P11655" s="7"/>
      <c r="Q11655" s="7"/>
      <c r="R11655" s="7"/>
      <c r="S11655" s="7"/>
      <c r="T11655" s="7"/>
      <c r="U11655" s="7"/>
      <c r="V11655" s="7"/>
      <c r="W11655" s="7"/>
      <c r="X11655" s="7"/>
      <c r="Y11655" s="7"/>
      <c r="Z11655" s="7"/>
      <c r="AA11655" s="7"/>
      <c r="AB11655" s="7"/>
      <c r="AC11655" s="7"/>
      <c r="AD11655" s="7"/>
      <c r="AE11655" s="7"/>
    </row>
    <row r="11657" spans="3:31" s="8" customFormat="1">
      <c r="C11657" s="15"/>
      <c r="G11657" s="7"/>
      <c r="H11657" s="7"/>
      <c r="I11657" s="7"/>
      <c r="J11657" s="7"/>
      <c r="K11657" s="7"/>
      <c r="L11657" s="7"/>
      <c r="M11657" s="7"/>
      <c r="N11657" s="7"/>
      <c r="O11657" s="7"/>
      <c r="P11657" s="7"/>
      <c r="Q11657" s="7"/>
      <c r="R11657" s="7"/>
      <c r="S11657" s="7"/>
      <c r="T11657" s="7"/>
      <c r="U11657" s="7"/>
      <c r="V11657" s="7"/>
      <c r="W11657" s="7"/>
      <c r="X11657" s="7"/>
      <c r="Y11657" s="7"/>
      <c r="Z11657" s="7"/>
      <c r="AA11657" s="7"/>
      <c r="AB11657" s="7"/>
      <c r="AC11657" s="7"/>
      <c r="AD11657" s="7"/>
      <c r="AE11657" s="7"/>
    </row>
    <row r="11659" spans="3:31" s="8" customFormat="1">
      <c r="C11659" s="15"/>
      <c r="G11659" s="7"/>
      <c r="H11659" s="7"/>
      <c r="I11659" s="7"/>
      <c r="J11659" s="7"/>
      <c r="K11659" s="7"/>
      <c r="L11659" s="7"/>
      <c r="M11659" s="7"/>
      <c r="N11659" s="7"/>
      <c r="O11659" s="7"/>
      <c r="P11659" s="7"/>
      <c r="Q11659" s="7"/>
      <c r="R11659" s="7"/>
      <c r="S11659" s="7"/>
      <c r="T11659" s="7"/>
      <c r="U11659" s="7"/>
      <c r="V11659" s="7"/>
      <c r="W11659" s="7"/>
      <c r="X11659" s="7"/>
      <c r="Y11659" s="7"/>
      <c r="Z11659" s="7"/>
      <c r="AA11659" s="7"/>
      <c r="AB11659" s="7"/>
      <c r="AC11659" s="7"/>
      <c r="AD11659" s="7"/>
      <c r="AE11659" s="7"/>
    </row>
    <row r="11661" spans="3:31" s="8" customFormat="1">
      <c r="C11661" s="15"/>
      <c r="G11661" s="7"/>
      <c r="H11661" s="7"/>
      <c r="I11661" s="7"/>
      <c r="J11661" s="7"/>
      <c r="K11661" s="7"/>
      <c r="L11661" s="7"/>
      <c r="M11661" s="7"/>
      <c r="N11661" s="7"/>
      <c r="O11661" s="7"/>
      <c r="P11661" s="7"/>
      <c r="Q11661" s="7"/>
      <c r="R11661" s="7"/>
      <c r="S11661" s="7"/>
      <c r="T11661" s="7"/>
      <c r="U11661" s="7"/>
      <c r="V11661" s="7"/>
      <c r="W11661" s="7"/>
      <c r="X11661" s="7"/>
      <c r="Y11661" s="7"/>
      <c r="Z11661" s="7"/>
      <c r="AA11661" s="7"/>
      <c r="AB11661" s="7"/>
      <c r="AC11661" s="7"/>
      <c r="AD11661" s="7"/>
      <c r="AE11661" s="7"/>
    </row>
    <row r="11663" spans="3:31" s="8" customFormat="1">
      <c r="C11663" s="15"/>
      <c r="G11663" s="7"/>
      <c r="H11663" s="7"/>
      <c r="I11663" s="7"/>
      <c r="J11663" s="7"/>
      <c r="K11663" s="7"/>
      <c r="L11663" s="7"/>
      <c r="M11663" s="7"/>
      <c r="N11663" s="7"/>
      <c r="O11663" s="7"/>
      <c r="P11663" s="7"/>
      <c r="Q11663" s="7"/>
      <c r="R11663" s="7"/>
      <c r="S11663" s="7"/>
      <c r="T11663" s="7"/>
      <c r="U11663" s="7"/>
      <c r="V11663" s="7"/>
      <c r="W11663" s="7"/>
      <c r="X11663" s="7"/>
      <c r="Y11663" s="7"/>
      <c r="Z11663" s="7"/>
      <c r="AA11663" s="7"/>
      <c r="AB11663" s="7"/>
      <c r="AC11663" s="7"/>
      <c r="AD11663" s="7"/>
      <c r="AE11663" s="7"/>
    </row>
    <row r="11665" spans="3:31" s="8" customFormat="1">
      <c r="C11665" s="15"/>
      <c r="G11665" s="7"/>
      <c r="H11665" s="7"/>
      <c r="I11665" s="7"/>
      <c r="J11665" s="7"/>
      <c r="K11665" s="7"/>
      <c r="L11665" s="7"/>
      <c r="M11665" s="7"/>
      <c r="N11665" s="7"/>
      <c r="O11665" s="7"/>
      <c r="P11665" s="7"/>
      <c r="Q11665" s="7"/>
      <c r="R11665" s="7"/>
      <c r="S11665" s="7"/>
      <c r="T11665" s="7"/>
      <c r="U11665" s="7"/>
      <c r="V11665" s="7"/>
      <c r="W11665" s="7"/>
      <c r="X11665" s="7"/>
      <c r="Y11665" s="7"/>
      <c r="Z11665" s="7"/>
      <c r="AA11665" s="7"/>
      <c r="AB11665" s="7"/>
      <c r="AC11665" s="7"/>
      <c r="AD11665" s="7"/>
      <c r="AE11665" s="7"/>
    </row>
    <row r="11667" spans="3:31" s="8" customFormat="1">
      <c r="C11667" s="15"/>
      <c r="G11667" s="7"/>
      <c r="H11667" s="7"/>
      <c r="I11667" s="7"/>
      <c r="J11667" s="7"/>
      <c r="K11667" s="7"/>
      <c r="L11667" s="7"/>
      <c r="M11667" s="7"/>
      <c r="N11667" s="7"/>
      <c r="O11667" s="7"/>
      <c r="P11667" s="7"/>
      <c r="Q11667" s="7"/>
      <c r="R11667" s="7"/>
      <c r="S11667" s="7"/>
      <c r="T11667" s="7"/>
      <c r="U11667" s="7"/>
      <c r="V11667" s="7"/>
      <c r="W11667" s="7"/>
      <c r="X11667" s="7"/>
      <c r="Y11667" s="7"/>
      <c r="Z11667" s="7"/>
      <c r="AA11667" s="7"/>
      <c r="AB11667" s="7"/>
      <c r="AC11667" s="7"/>
      <c r="AD11667" s="7"/>
      <c r="AE11667" s="7"/>
    </row>
    <row r="11669" spans="3:31" s="8" customFormat="1">
      <c r="C11669" s="15"/>
      <c r="G11669" s="7"/>
      <c r="H11669" s="7"/>
      <c r="I11669" s="7"/>
      <c r="J11669" s="7"/>
      <c r="K11669" s="7"/>
      <c r="L11669" s="7"/>
      <c r="M11669" s="7"/>
      <c r="N11669" s="7"/>
      <c r="O11669" s="7"/>
      <c r="P11669" s="7"/>
      <c r="Q11669" s="7"/>
      <c r="R11669" s="7"/>
      <c r="S11669" s="7"/>
      <c r="T11669" s="7"/>
      <c r="U11669" s="7"/>
      <c r="V11669" s="7"/>
      <c r="W11669" s="7"/>
      <c r="X11669" s="7"/>
      <c r="Y11669" s="7"/>
      <c r="Z11669" s="7"/>
      <c r="AA11669" s="7"/>
      <c r="AB11669" s="7"/>
      <c r="AC11669" s="7"/>
      <c r="AD11669" s="7"/>
      <c r="AE11669" s="7"/>
    </row>
    <row r="11671" spans="3:31" s="8" customFormat="1">
      <c r="C11671" s="15"/>
      <c r="G11671" s="7"/>
      <c r="H11671" s="7"/>
      <c r="I11671" s="7"/>
      <c r="J11671" s="7"/>
      <c r="K11671" s="7"/>
      <c r="L11671" s="7"/>
      <c r="M11671" s="7"/>
      <c r="N11671" s="7"/>
      <c r="O11671" s="7"/>
      <c r="P11671" s="7"/>
      <c r="Q11671" s="7"/>
      <c r="R11671" s="7"/>
      <c r="S11671" s="7"/>
      <c r="T11671" s="7"/>
      <c r="U11671" s="7"/>
      <c r="V11671" s="7"/>
      <c r="W11671" s="7"/>
      <c r="X11671" s="7"/>
      <c r="Y11671" s="7"/>
      <c r="Z11671" s="7"/>
      <c r="AA11671" s="7"/>
      <c r="AB11671" s="7"/>
      <c r="AC11671" s="7"/>
      <c r="AD11671" s="7"/>
      <c r="AE11671" s="7"/>
    </row>
    <row r="11673" spans="3:31" s="8" customFormat="1">
      <c r="C11673" s="15"/>
      <c r="G11673" s="7"/>
      <c r="H11673" s="7"/>
      <c r="I11673" s="7"/>
      <c r="J11673" s="7"/>
      <c r="K11673" s="7"/>
      <c r="L11673" s="7"/>
      <c r="M11673" s="7"/>
      <c r="N11673" s="7"/>
      <c r="O11673" s="7"/>
      <c r="P11673" s="7"/>
      <c r="Q11673" s="7"/>
      <c r="R11673" s="7"/>
      <c r="S11673" s="7"/>
      <c r="T11673" s="7"/>
      <c r="U11673" s="7"/>
      <c r="V11673" s="7"/>
      <c r="W11673" s="7"/>
      <c r="X11673" s="7"/>
      <c r="Y11673" s="7"/>
      <c r="Z11673" s="7"/>
      <c r="AA11673" s="7"/>
      <c r="AB11673" s="7"/>
      <c r="AC11673" s="7"/>
      <c r="AD11673" s="7"/>
      <c r="AE11673" s="7"/>
    </row>
    <row r="11675" spans="3:31" s="8" customFormat="1">
      <c r="C11675" s="15"/>
      <c r="G11675" s="7"/>
      <c r="H11675" s="7"/>
      <c r="I11675" s="7"/>
      <c r="J11675" s="7"/>
      <c r="K11675" s="7"/>
      <c r="L11675" s="7"/>
      <c r="M11675" s="7"/>
      <c r="N11675" s="7"/>
      <c r="O11675" s="7"/>
      <c r="P11675" s="7"/>
      <c r="Q11675" s="7"/>
      <c r="R11675" s="7"/>
      <c r="S11675" s="7"/>
      <c r="T11675" s="7"/>
      <c r="U11675" s="7"/>
      <c r="V11675" s="7"/>
      <c r="W11675" s="7"/>
      <c r="X11675" s="7"/>
      <c r="Y11675" s="7"/>
      <c r="Z11675" s="7"/>
      <c r="AA11675" s="7"/>
      <c r="AB11675" s="7"/>
      <c r="AC11675" s="7"/>
      <c r="AD11675" s="7"/>
      <c r="AE11675" s="7"/>
    </row>
    <row r="11677" spans="3:31" s="8" customFormat="1">
      <c r="C11677" s="15"/>
      <c r="G11677" s="7"/>
      <c r="H11677" s="7"/>
      <c r="I11677" s="7"/>
      <c r="J11677" s="7"/>
      <c r="K11677" s="7"/>
      <c r="L11677" s="7"/>
      <c r="M11677" s="7"/>
      <c r="N11677" s="7"/>
      <c r="O11677" s="7"/>
      <c r="P11677" s="7"/>
      <c r="Q11677" s="7"/>
      <c r="R11677" s="7"/>
      <c r="S11677" s="7"/>
      <c r="T11677" s="7"/>
      <c r="U11677" s="7"/>
      <c r="V11677" s="7"/>
      <c r="W11677" s="7"/>
      <c r="X11677" s="7"/>
      <c r="Y11677" s="7"/>
      <c r="Z11677" s="7"/>
      <c r="AA11677" s="7"/>
      <c r="AB11677" s="7"/>
      <c r="AC11677" s="7"/>
      <c r="AD11677" s="7"/>
      <c r="AE11677" s="7"/>
    </row>
    <row r="11679" spans="3:31" s="8" customFormat="1">
      <c r="C11679" s="15"/>
      <c r="G11679" s="7"/>
      <c r="H11679" s="7"/>
      <c r="I11679" s="7"/>
      <c r="J11679" s="7"/>
      <c r="K11679" s="7"/>
      <c r="L11679" s="7"/>
      <c r="M11679" s="7"/>
      <c r="N11679" s="7"/>
      <c r="O11679" s="7"/>
      <c r="P11679" s="7"/>
      <c r="Q11679" s="7"/>
      <c r="R11679" s="7"/>
      <c r="S11679" s="7"/>
      <c r="T11679" s="7"/>
      <c r="U11679" s="7"/>
      <c r="V11679" s="7"/>
      <c r="W11679" s="7"/>
      <c r="X11679" s="7"/>
      <c r="Y11679" s="7"/>
      <c r="Z11679" s="7"/>
      <c r="AA11679" s="7"/>
      <c r="AB11679" s="7"/>
      <c r="AC11679" s="7"/>
      <c r="AD11679" s="7"/>
      <c r="AE11679" s="7"/>
    </row>
    <row r="11681" spans="3:31" s="8" customFormat="1">
      <c r="C11681" s="15"/>
      <c r="G11681" s="7"/>
      <c r="H11681" s="7"/>
      <c r="I11681" s="7"/>
      <c r="J11681" s="7"/>
      <c r="K11681" s="7"/>
      <c r="L11681" s="7"/>
      <c r="M11681" s="7"/>
      <c r="N11681" s="7"/>
      <c r="O11681" s="7"/>
      <c r="P11681" s="7"/>
      <c r="Q11681" s="7"/>
      <c r="R11681" s="7"/>
      <c r="S11681" s="7"/>
      <c r="T11681" s="7"/>
      <c r="U11681" s="7"/>
      <c r="V11681" s="7"/>
      <c r="W11681" s="7"/>
      <c r="X11681" s="7"/>
      <c r="Y11681" s="7"/>
      <c r="Z11681" s="7"/>
      <c r="AA11681" s="7"/>
      <c r="AB11681" s="7"/>
      <c r="AC11681" s="7"/>
      <c r="AD11681" s="7"/>
      <c r="AE11681" s="7"/>
    </row>
    <row r="11683" spans="3:31" s="8" customFormat="1">
      <c r="C11683" s="15"/>
      <c r="G11683" s="7"/>
      <c r="H11683" s="7"/>
      <c r="I11683" s="7"/>
      <c r="J11683" s="7"/>
      <c r="K11683" s="7"/>
      <c r="L11683" s="7"/>
      <c r="M11683" s="7"/>
      <c r="N11683" s="7"/>
      <c r="O11683" s="7"/>
      <c r="P11683" s="7"/>
      <c r="Q11683" s="7"/>
      <c r="R11683" s="7"/>
      <c r="S11683" s="7"/>
      <c r="T11683" s="7"/>
      <c r="U11683" s="7"/>
      <c r="V11683" s="7"/>
      <c r="W11683" s="7"/>
      <c r="X11683" s="7"/>
      <c r="Y11683" s="7"/>
      <c r="Z11683" s="7"/>
      <c r="AA11683" s="7"/>
      <c r="AB11683" s="7"/>
      <c r="AC11683" s="7"/>
      <c r="AD11683" s="7"/>
      <c r="AE11683" s="7"/>
    </row>
    <row r="11685" spans="3:31" s="8" customFormat="1">
      <c r="C11685" s="15"/>
      <c r="G11685" s="7"/>
      <c r="H11685" s="7"/>
      <c r="I11685" s="7"/>
      <c r="J11685" s="7"/>
      <c r="K11685" s="7"/>
      <c r="L11685" s="7"/>
      <c r="M11685" s="7"/>
      <c r="N11685" s="7"/>
      <c r="O11685" s="7"/>
      <c r="P11685" s="7"/>
      <c r="Q11685" s="7"/>
      <c r="R11685" s="7"/>
      <c r="S11685" s="7"/>
      <c r="T11685" s="7"/>
      <c r="U11685" s="7"/>
      <c r="V11685" s="7"/>
      <c r="W11685" s="7"/>
      <c r="X11685" s="7"/>
      <c r="Y11685" s="7"/>
      <c r="Z11685" s="7"/>
      <c r="AA11685" s="7"/>
      <c r="AB11685" s="7"/>
      <c r="AC11685" s="7"/>
      <c r="AD11685" s="7"/>
      <c r="AE11685" s="7"/>
    </row>
    <row r="11687" spans="3:31" s="8" customFormat="1">
      <c r="C11687" s="15"/>
      <c r="G11687" s="7"/>
      <c r="H11687" s="7"/>
      <c r="I11687" s="7"/>
      <c r="J11687" s="7"/>
      <c r="K11687" s="7"/>
      <c r="L11687" s="7"/>
      <c r="M11687" s="7"/>
      <c r="N11687" s="7"/>
      <c r="O11687" s="7"/>
      <c r="P11687" s="7"/>
      <c r="Q11687" s="7"/>
      <c r="R11687" s="7"/>
      <c r="S11687" s="7"/>
      <c r="T11687" s="7"/>
      <c r="U11687" s="7"/>
      <c r="V11687" s="7"/>
      <c r="W11687" s="7"/>
      <c r="X11687" s="7"/>
      <c r="Y11687" s="7"/>
      <c r="Z11687" s="7"/>
      <c r="AA11687" s="7"/>
      <c r="AB11687" s="7"/>
      <c r="AC11687" s="7"/>
      <c r="AD11687" s="7"/>
      <c r="AE11687" s="7"/>
    </row>
    <row r="11689" spans="3:31" s="8" customFormat="1">
      <c r="C11689" s="15"/>
      <c r="G11689" s="7"/>
      <c r="H11689" s="7"/>
      <c r="I11689" s="7"/>
      <c r="J11689" s="7"/>
      <c r="K11689" s="7"/>
      <c r="L11689" s="7"/>
      <c r="M11689" s="7"/>
      <c r="N11689" s="7"/>
      <c r="O11689" s="7"/>
      <c r="P11689" s="7"/>
      <c r="Q11689" s="7"/>
      <c r="R11689" s="7"/>
      <c r="S11689" s="7"/>
      <c r="T11689" s="7"/>
      <c r="U11689" s="7"/>
      <c r="V11689" s="7"/>
      <c r="W11689" s="7"/>
      <c r="X11689" s="7"/>
      <c r="Y11689" s="7"/>
      <c r="Z11689" s="7"/>
      <c r="AA11689" s="7"/>
      <c r="AB11689" s="7"/>
      <c r="AC11689" s="7"/>
      <c r="AD11689" s="7"/>
      <c r="AE11689" s="7"/>
    </row>
    <row r="11691" spans="3:31" s="8" customFormat="1">
      <c r="C11691" s="15"/>
      <c r="G11691" s="7"/>
      <c r="H11691" s="7"/>
      <c r="I11691" s="7"/>
      <c r="J11691" s="7"/>
      <c r="K11691" s="7"/>
      <c r="L11691" s="7"/>
      <c r="M11691" s="7"/>
      <c r="N11691" s="7"/>
      <c r="O11691" s="7"/>
      <c r="P11691" s="7"/>
      <c r="Q11691" s="7"/>
      <c r="R11691" s="7"/>
      <c r="S11691" s="7"/>
      <c r="T11691" s="7"/>
      <c r="U11691" s="7"/>
      <c r="V11691" s="7"/>
      <c r="W11691" s="7"/>
      <c r="X11691" s="7"/>
      <c r="Y11691" s="7"/>
      <c r="Z11691" s="7"/>
      <c r="AA11691" s="7"/>
      <c r="AB11691" s="7"/>
      <c r="AC11691" s="7"/>
      <c r="AD11691" s="7"/>
      <c r="AE11691" s="7"/>
    </row>
    <row r="11693" spans="3:31" s="8" customFormat="1">
      <c r="C11693" s="15"/>
      <c r="G11693" s="7"/>
      <c r="H11693" s="7"/>
      <c r="I11693" s="7"/>
      <c r="J11693" s="7"/>
      <c r="K11693" s="7"/>
      <c r="L11693" s="7"/>
      <c r="M11693" s="7"/>
      <c r="N11693" s="7"/>
      <c r="O11693" s="7"/>
      <c r="P11693" s="7"/>
      <c r="Q11693" s="7"/>
      <c r="R11693" s="7"/>
      <c r="S11693" s="7"/>
      <c r="T11693" s="7"/>
      <c r="U11693" s="7"/>
      <c r="V11693" s="7"/>
      <c r="W11693" s="7"/>
      <c r="X11693" s="7"/>
      <c r="Y11693" s="7"/>
      <c r="Z11693" s="7"/>
      <c r="AA11693" s="7"/>
      <c r="AB11693" s="7"/>
      <c r="AC11693" s="7"/>
      <c r="AD11693" s="7"/>
      <c r="AE11693" s="7"/>
    </row>
    <row r="11695" spans="3:31" s="8" customFormat="1">
      <c r="C11695" s="15"/>
      <c r="G11695" s="7"/>
      <c r="H11695" s="7"/>
      <c r="I11695" s="7"/>
      <c r="J11695" s="7"/>
      <c r="K11695" s="7"/>
      <c r="L11695" s="7"/>
      <c r="M11695" s="7"/>
      <c r="N11695" s="7"/>
      <c r="O11695" s="7"/>
      <c r="P11695" s="7"/>
      <c r="Q11695" s="7"/>
      <c r="R11695" s="7"/>
      <c r="S11695" s="7"/>
      <c r="T11695" s="7"/>
      <c r="U11695" s="7"/>
      <c r="V11695" s="7"/>
      <c r="W11695" s="7"/>
      <c r="X11695" s="7"/>
      <c r="Y11695" s="7"/>
      <c r="Z11695" s="7"/>
      <c r="AA11695" s="7"/>
      <c r="AB11695" s="7"/>
      <c r="AC11695" s="7"/>
      <c r="AD11695" s="7"/>
      <c r="AE11695" s="7"/>
    </row>
    <row r="11697" spans="3:31" s="8" customFormat="1">
      <c r="C11697" s="15"/>
      <c r="G11697" s="7"/>
      <c r="H11697" s="7"/>
      <c r="I11697" s="7"/>
      <c r="J11697" s="7"/>
      <c r="K11697" s="7"/>
      <c r="L11697" s="7"/>
      <c r="M11697" s="7"/>
      <c r="N11697" s="7"/>
      <c r="O11697" s="7"/>
      <c r="P11697" s="7"/>
      <c r="Q11697" s="7"/>
      <c r="R11697" s="7"/>
      <c r="S11697" s="7"/>
      <c r="T11697" s="7"/>
      <c r="U11697" s="7"/>
      <c r="V11697" s="7"/>
      <c r="W11697" s="7"/>
      <c r="X11697" s="7"/>
      <c r="Y11697" s="7"/>
      <c r="Z11697" s="7"/>
      <c r="AA11697" s="7"/>
      <c r="AB11697" s="7"/>
      <c r="AC11697" s="7"/>
      <c r="AD11697" s="7"/>
      <c r="AE11697" s="7"/>
    </row>
    <row r="11699" spans="3:31" s="8" customFormat="1">
      <c r="C11699" s="15"/>
      <c r="G11699" s="7"/>
      <c r="H11699" s="7"/>
      <c r="I11699" s="7"/>
      <c r="J11699" s="7"/>
      <c r="K11699" s="7"/>
      <c r="L11699" s="7"/>
      <c r="M11699" s="7"/>
      <c r="N11699" s="7"/>
      <c r="O11699" s="7"/>
      <c r="P11699" s="7"/>
      <c r="Q11699" s="7"/>
      <c r="R11699" s="7"/>
      <c r="S11699" s="7"/>
      <c r="T11699" s="7"/>
      <c r="U11699" s="7"/>
      <c r="V11699" s="7"/>
      <c r="W11699" s="7"/>
      <c r="X11699" s="7"/>
      <c r="Y11699" s="7"/>
      <c r="Z11699" s="7"/>
      <c r="AA11699" s="7"/>
      <c r="AB11699" s="7"/>
      <c r="AC11699" s="7"/>
      <c r="AD11699" s="7"/>
      <c r="AE11699" s="7"/>
    </row>
    <row r="11701" spans="3:31" s="8" customFormat="1">
      <c r="C11701" s="15"/>
      <c r="G11701" s="7"/>
      <c r="H11701" s="7"/>
      <c r="I11701" s="7"/>
      <c r="J11701" s="7"/>
      <c r="K11701" s="7"/>
      <c r="L11701" s="7"/>
      <c r="M11701" s="7"/>
      <c r="N11701" s="7"/>
      <c r="O11701" s="7"/>
      <c r="P11701" s="7"/>
      <c r="Q11701" s="7"/>
      <c r="R11701" s="7"/>
      <c r="S11701" s="7"/>
      <c r="T11701" s="7"/>
      <c r="U11701" s="7"/>
      <c r="V11701" s="7"/>
      <c r="W11701" s="7"/>
      <c r="X11701" s="7"/>
      <c r="Y11701" s="7"/>
      <c r="Z11701" s="7"/>
      <c r="AA11701" s="7"/>
      <c r="AB11701" s="7"/>
      <c r="AC11701" s="7"/>
      <c r="AD11701" s="7"/>
      <c r="AE11701" s="7"/>
    </row>
    <row r="11703" spans="3:31" s="8" customFormat="1">
      <c r="C11703" s="15"/>
      <c r="G11703" s="7"/>
      <c r="H11703" s="7"/>
      <c r="I11703" s="7"/>
      <c r="J11703" s="7"/>
      <c r="K11703" s="7"/>
      <c r="L11703" s="7"/>
      <c r="M11703" s="7"/>
      <c r="N11703" s="7"/>
      <c r="O11703" s="7"/>
      <c r="P11703" s="7"/>
      <c r="Q11703" s="7"/>
      <c r="R11703" s="7"/>
      <c r="S11703" s="7"/>
      <c r="T11703" s="7"/>
      <c r="U11703" s="7"/>
      <c r="V11703" s="7"/>
      <c r="W11703" s="7"/>
      <c r="X11703" s="7"/>
      <c r="Y11703" s="7"/>
      <c r="Z11703" s="7"/>
      <c r="AA11703" s="7"/>
      <c r="AB11703" s="7"/>
      <c r="AC11703" s="7"/>
      <c r="AD11703" s="7"/>
      <c r="AE11703" s="7"/>
    </row>
    <row r="11705" spans="3:31" s="8" customFormat="1">
      <c r="C11705" s="15"/>
      <c r="G11705" s="7"/>
      <c r="H11705" s="7"/>
      <c r="I11705" s="7"/>
      <c r="J11705" s="7"/>
      <c r="K11705" s="7"/>
      <c r="L11705" s="7"/>
      <c r="M11705" s="7"/>
      <c r="N11705" s="7"/>
      <c r="O11705" s="7"/>
      <c r="P11705" s="7"/>
      <c r="Q11705" s="7"/>
      <c r="R11705" s="7"/>
      <c r="S11705" s="7"/>
      <c r="T11705" s="7"/>
      <c r="U11705" s="7"/>
      <c r="V11705" s="7"/>
      <c r="W11705" s="7"/>
      <c r="X11705" s="7"/>
      <c r="Y11705" s="7"/>
      <c r="Z11705" s="7"/>
      <c r="AA11705" s="7"/>
      <c r="AB11705" s="7"/>
      <c r="AC11705" s="7"/>
      <c r="AD11705" s="7"/>
      <c r="AE11705" s="7"/>
    </row>
    <row r="11707" spans="3:31" s="8" customFormat="1">
      <c r="C11707" s="15"/>
      <c r="G11707" s="7"/>
      <c r="H11707" s="7"/>
      <c r="I11707" s="7"/>
      <c r="J11707" s="7"/>
      <c r="K11707" s="7"/>
      <c r="L11707" s="7"/>
      <c r="M11707" s="7"/>
      <c r="N11707" s="7"/>
      <c r="O11707" s="7"/>
      <c r="P11707" s="7"/>
      <c r="Q11707" s="7"/>
      <c r="R11707" s="7"/>
      <c r="S11707" s="7"/>
      <c r="T11707" s="7"/>
      <c r="U11707" s="7"/>
      <c r="V11707" s="7"/>
      <c r="W11707" s="7"/>
      <c r="X11707" s="7"/>
      <c r="Y11707" s="7"/>
      <c r="Z11707" s="7"/>
      <c r="AA11707" s="7"/>
      <c r="AB11707" s="7"/>
      <c r="AC11707" s="7"/>
      <c r="AD11707" s="7"/>
      <c r="AE11707" s="7"/>
    </row>
    <row r="11709" spans="3:31" s="8" customFormat="1">
      <c r="C11709" s="15"/>
      <c r="G11709" s="7"/>
      <c r="H11709" s="7"/>
      <c r="I11709" s="7"/>
      <c r="J11709" s="7"/>
      <c r="K11709" s="7"/>
      <c r="L11709" s="7"/>
      <c r="M11709" s="7"/>
      <c r="N11709" s="7"/>
      <c r="O11709" s="7"/>
      <c r="P11709" s="7"/>
      <c r="Q11709" s="7"/>
      <c r="R11709" s="7"/>
      <c r="S11709" s="7"/>
      <c r="T11709" s="7"/>
      <c r="U11709" s="7"/>
      <c r="V11709" s="7"/>
      <c r="W11709" s="7"/>
      <c r="X11709" s="7"/>
      <c r="Y11709" s="7"/>
      <c r="Z11709" s="7"/>
      <c r="AA11709" s="7"/>
      <c r="AB11709" s="7"/>
      <c r="AC11709" s="7"/>
      <c r="AD11709" s="7"/>
      <c r="AE11709" s="7"/>
    </row>
    <row r="11711" spans="3:31" s="8" customFormat="1">
      <c r="C11711" s="15"/>
      <c r="G11711" s="7"/>
      <c r="H11711" s="7"/>
      <c r="I11711" s="7"/>
      <c r="J11711" s="7"/>
      <c r="K11711" s="7"/>
      <c r="L11711" s="7"/>
      <c r="M11711" s="7"/>
      <c r="N11711" s="7"/>
      <c r="O11711" s="7"/>
      <c r="P11711" s="7"/>
      <c r="Q11711" s="7"/>
      <c r="R11711" s="7"/>
      <c r="S11711" s="7"/>
      <c r="T11711" s="7"/>
      <c r="U11711" s="7"/>
      <c r="V11711" s="7"/>
      <c r="W11711" s="7"/>
      <c r="X11711" s="7"/>
      <c r="Y11711" s="7"/>
      <c r="Z11711" s="7"/>
      <c r="AA11711" s="7"/>
      <c r="AB11711" s="7"/>
      <c r="AC11711" s="7"/>
      <c r="AD11711" s="7"/>
      <c r="AE11711" s="7"/>
    </row>
    <row r="11713" spans="3:31" s="8" customFormat="1">
      <c r="C11713" s="15"/>
      <c r="G11713" s="7"/>
      <c r="H11713" s="7"/>
      <c r="I11713" s="7"/>
      <c r="J11713" s="7"/>
      <c r="K11713" s="7"/>
      <c r="L11713" s="7"/>
      <c r="M11713" s="7"/>
      <c r="N11713" s="7"/>
      <c r="O11713" s="7"/>
      <c r="P11713" s="7"/>
      <c r="Q11713" s="7"/>
      <c r="R11713" s="7"/>
      <c r="S11713" s="7"/>
      <c r="T11713" s="7"/>
      <c r="U11713" s="7"/>
      <c r="V11713" s="7"/>
      <c r="W11713" s="7"/>
      <c r="X11713" s="7"/>
      <c r="Y11713" s="7"/>
      <c r="Z11713" s="7"/>
      <c r="AA11713" s="7"/>
      <c r="AB11713" s="7"/>
      <c r="AC11713" s="7"/>
      <c r="AD11713" s="7"/>
      <c r="AE11713" s="7"/>
    </row>
    <row r="11715" spans="3:31" s="8" customFormat="1">
      <c r="C11715" s="15"/>
      <c r="G11715" s="7"/>
      <c r="H11715" s="7"/>
      <c r="I11715" s="7"/>
      <c r="J11715" s="7"/>
      <c r="K11715" s="7"/>
      <c r="L11715" s="7"/>
      <c r="M11715" s="7"/>
      <c r="N11715" s="7"/>
      <c r="O11715" s="7"/>
      <c r="P11715" s="7"/>
      <c r="Q11715" s="7"/>
      <c r="R11715" s="7"/>
      <c r="S11715" s="7"/>
      <c r="T11715" s="7"/>
      <c r="U11715" s="7"/>
      <c r="V11715" s="7"/>
      <c r="W11715" s="7"/>
      <c r="X11715" s="7"/>
      <c r="Y11715" s="7"/>
      <c r="Z11715" s="7"/>
      <c r="AA11715" s="7"/>
      <c r="AB11715" s="7"/>
      <c r="AC11715" s="7"/>
      <c r="AD11715" s="7"/>
      <c r="AE11715" s="7"/>
    </row>
    <row r="11717" spans="3:31" s="8" customFormat="1">
      <c r="C11717" s="15"/>
      <c r="G11717" s="7"/>
      <c r="H11717" s="7"/>
      <c r="I11717" s="7"/>
      <c r="J11717" s="7"/>
      <c r="K11717" s="7"/>
      <c r="L11717" s="7"/>
      <c r="M11717" s="7"/>
      <c r="N11717" s="7"/>
      <c r="O11717" s="7"/>
      <c r="P11717" s="7"/>
      <c r="Q11717" s="7"/>
      <c r="R11717" s="7"/>
      <c r="S11717" s="7"/>
      <c r="T11717" s="7"/>
      <c r="U11717" s="7"/>
      <c r="V11717" s="7"/>
      <c r="W11717" s="7"/>
      <c r="X11717" s="7"/>
      <c r="Y11717" s="7"/>
      <c r="Z11717" s="7"/>
      <c r="AA11717" s="7"/>
      <c r="AB11717" s="7"/>
      <c r="AC11717" s="7"/>
      <c r="AD11717" s="7"/>
      <c r="AE11717" s="7"/>
    </row>
    <row r="11719" spans="3:31" s="8" customFormat="1">
      <c r="C11719" s="15"/>
      <c r="G11719" s="7"/>
      <c r="H11719" s="7"/>
      <c r="I11719" s="7"/>
      <c r="J11719" s="7"/>
      <c r="K11719" s="7"/>
      <c r="L11719" s="7"/>
      <c r="M11719" s="7"/>
      <c r="N11719" s="7"/>
      <c r="O11719" s="7"/>
      <c r="P11719" s="7"/>
      <c r="Q11719" s="7"/>
      <c r="R11719" s="7"/>
      <c r="S11719" s="7"/>
      <c r="T11719" s="7"/>
      <c r="U11719" s="7"/>
      <c r="V11719" s="7"/>
      <c r="W11719" s="7"/>
      <c r="X11719" s="7"/>
      <c r="Y11719" s="7"/>
      <c r="Z11719" s="7"/>
      <c r="AA11719" s="7"/>
      <c r="AB11719" s="7"/>
      <c r="AC11719" s="7"/>
      <c r="AD11719" s="7"/>
      <c r="AE11719" s="7"/>
    </row>
    <row r="11721" spans="3:31" s="8" customFormat="1">
      <c r="C11721" s="15"/>
      <c r="G11721" s="7"/>
      <c r="H11721" s="7"/>
      <c r="I11721" s="7"/>
      <c r="J11721" s="7"/>
      <c r="K11721" s="7"/>
      <c r="L11721" s="7"/>
      <c r="M11721" s="7"/>
      <c r="N11721" s="7"/>
      <c r="O11721" s="7"/>
      <c r="P11721" s="7"/>
      <c r="Q11721" s="7"/>
      <c r="R11721" s="7"/>
      <c r="S11721" s="7"/>
      <c r="T11721" s="7"/>
      <c r="U11721" s="7"/>
      <c r="V11721" s="7"/>
      <c r="W11721" s="7"/>
      <c r="X11721" s="7"/>
      <c r="Y11721" s="7"/>
      <c r="Z11721" s="7"/>
      <c r="AA11721" s="7"/>
      <c r="AB11721" s="7"/>
      <c r="AC11721" s="7"/>
      <c r="AD11721" s="7"/>
      <c r="AE11721" s="7"/>
    </row>
    <row r="11723" spans="3:31" s="8" customFormat="1">
      <c r="C11723" s="15"/>
      <c r="G11723" s="7"/>
      <c r="H11723" s="7"/>
      <c r="I11723" s="7"/>
      <c r="J11723" s="7"/>
      <c r="K11723" s="7"/>
      <c r="L11723" s="7"/>
      <c r="M11723" s="7"/>
      <c r="N11723" s="7"/>
      <c r="O11723" s="7"/>
      <c r="P11723" s="7"/>
      <c r="Q11723" s="7"/>
      <c r="R11723" s="7"/>
      <c r="S11723" s="7"/>
      <c r="T11723" s="7"/>
      <c r="U11723" s="7"/>
      <c r="V11723" s="7"/>
      <c r="W11723" s="7"/>
      <c r="X11723" s="7"/>
      <c r="Y11723" s="7"/>
      <c r="Z11723" s="7"/>
      <c r="AA11723" s="7"/>
      <c r="AB11723" s="7"/>
      <c r="AC11723" s="7"/>
      <c r="AD11723" s="7"/>
      <c r="AE11723" s="7"/>
    </row>
    <row r="11725" spans="3:31" s="8" customFormat="1">
      <c r="C11725" s="15"/>
      <c r="G11725" s="7"/>
      <c r="H11725" s="7"/>
      <c r="I11725" s="7"/>
      <c r="J11725" s="7"/>
      <c r="K11725" s="7"/>
      <c r="L11725" s="7"/>
      <c r="M11725" s="7"/>
      <c r="N11725" s="7"/>
      <c r="O11725" s="7"/>
      <c r="P11725" s="7"/>
      <c r="Q11725" s="7"/>
      <c r="R11725" s="7"/>
      <c r="S11725" s="7"/>
      <c r="T11725" s="7"/>
      <c r="U11725" s="7"/>
      <c r="V11725" s="7"/>
      <c r="W11725" s="7"/>
      <c r="X11725" s="7"/>
      <c r="Y11725" s="7"/>
      <c r="Z11725" s="7"/>
      <c r="AA11725" s="7"/>
      <c r="AB11725" s="7"/>
      <c r="AC11725" s="7"/>
      <c r="AD11725" s="7"/>
      <c r="AE11725" s="7"/>
    </row>
    <row r="11727" spans="3:31" s="8" customFormat="1">
      <c r="C11727" s="15"/>
      <c r="G11727" s="7"/>
      <c r="H11727" s="7"/>
      <c r="I11727" s="7"/>
      <c r="J11727" s="7"/>
      <c r="K11727" s="7"/>
      <c r="L11727" s="7"/>
      <c r="M11727" s="7"/>
      <c r="N11727" s="7"/>
      <c r="O11727" s="7"/>
      <c r="P11727" s="7"/>
      <c r="Q11727" s="7"/>
      <c r="R11727" s="7"/>
      <c r="S11727" s="7"/>
      <c r="T11727" s="7"/>
      <c r="U11727" s="7"/>
      <c r="V11727" s="7"/>
      <c r="W11727" s="7"/>
      <c r="X11727" s="7"/>
      <c r="Y11727" s="7"/>
      <c r="Z11727" s="7"/>
      <c r="AA11727" s="7"/>
      <c r="AB11727" s="7"/>
      <c r="AC11727" s="7"/>
      <c r="AD11727" s="7"/>
      <c r="AE11727" s="7"/>
    </row>
    <row r="11729" spans="3:31" s="8" customFormat="1">
      <c r="C11729" s="15"/>
      <c r="G11729" s="7"/>
      <c r="H11729" s="7"/>
      <c r="I11729" s="7"/>
      <c r="J11729" s="7"/>
      <c r="K11729" s="7"/>
      <c r="L11729" s="7"/>
      <c r="M11729" s="7"/>
      <c r="N11729" s="7"/>
      <c r="O11729" s="7"/>
      <c r="P11729" s="7"/>
      <c r="Q11729" s="7"/>
      <c r="R11729" s="7"/>
      <c r="S11729" s="7"/>
      <c r="T11729" s="7"/>
      <c r="U11729" s="7"/>
      <c r="V11729" s="7"/>
      <c r="W11729" s="7"/>
      <c r="X11729" s="7"/>
      <c r="Y11729" s="7"/>
      <c r="Z11729" s="7"/>
      <c r="AA11729" s="7"/>
      <c r="AB11729" s="7"/>
      <c r="AC11729" s="7"/>
      <c r="AD11729" s="7"/>
      <c r="AE11729" s="7"/>
    </row>
    <row r="11731" spans="3:31" s="8" customFormat="1">
      <c r="C11731" s="15"/>
      <c r="G11731" s="7"/>
      <c r="H11731" s="7"/>
      <c r="I11731" s="7"/>
      <c r="J11731" s="7"/>
      <c r="K11731" s="7"/>
      <c r="L11731" s="7"/>
      <c r="M11731" s="7"/>
      <c r="N11731" s="7"/>
      <c r="O11731" s="7"/>
      <c r="P11731" s="7"/>
      <c r="Q11731" s="7"/>
      <c r="R11731" s="7"/>
      <c r="S11731" s="7"/>
      <c r="T11731" s="7"/>
      <c r="U11731" s="7"/>
      <c r="V11731" s="7"/>
      <c r="W11731" s="7"/>
      <c r="X11731" s="7"/>
      <c r="Y11731" s="7"/>
      <c r="Z11731" s="7"/>
      <c r="AA11731" s="7"/>
      <c r="AB11731" s="7"/>
      <c r="AC11731" s="7"/>
      <c r="AD11731" s="7"/>
      <c r="AE11731" s="7"/>
    </row>
    <row r="11733" spans="3:31" s="8" customFormat="1">
      <c r="C11733" s="15"/>
      <c r="G11733" s="7"/>
      <c r="H11733" s="7"/>
      <c r="I11733" s="7"/>
      <c r="J11733" s="7"/>
      <c r="K11733" s="7"/>
      <c r="L11733" s="7"/>
      <c r="M11733" s="7"/>
      <c r="N11733" s="7"/>
      <c r="O11733" s="7"/>
      <c r="P11733" s="7"/>
      <c r="Q11733" s="7"/>
      <c r="R11733" s="7"/>
      <c r="S11733" s="7"/>
      <c r="T11733" s="7"/>
      <c r="U11733" s="7"/>
      <c r="V11733" s="7"/>
      <c r="W11733" s="7"/>
      <c r="X11733" s="7"/>
      <c r="Y11733" s="7"/>
      <c r="Z11733" s="7"/>
      <c r="AA11733" s="7"/>
      <c r="AB11733" s="7"/>
      <c r="AC11733" s="7"/>
      <c r="AD11733" s="7"/>
      <c r="AE11733" s="7"/>
    </row>
    <row r="11735" spans="3:31" s="8" customFormat="1">
      <c r="C11735" s="15"/>
      <c r="G11735" s="7"/>
      <c r="H11735" s="7"/>
      <c r="I11735" s="7"/>
      <c r="J11735" s="7"/>
      <c r="K11735" s="7"/>
      <c r="L11735" s="7"/>
      <c r="M11735" s="7"/>
      <c r="N11735" s="7"/>
      <c r="O11735" s="7"/>
      <c r="P11735" s="7"/>
      <c r="Q11735" s="7"/>
      <c r="R11735" s="7"/>
      <c r="S11735" s="7"/>
      <c r="T11735" s="7"/>
      <c r="U11735" s="7"/>
      <c r="V11735" s="7"/>
      <c r="W11735" s="7"/>
      <c r="X11735" s="7"/>
      <c r="Y11735" s="7"/>
      <c r="Z11735" s="7"/>
      <c r="AA11735" s="7"/>
      <c r="AB11735" s="7"/>
      <c r="AC11735" s="7"/>
      <c r="AD11735" s="7"/>
      <c r="AE11735" s="7"/>
    </row>
    <row r="11737" spans="3:31" s="8" customFormat="1">
      <c r="C11737" s="15"/>
      <c r="G11737" s="7"/>
      <c r="H11737" s="7"/>
      <c r="I11737" s="7"/>
      <c r="J11737" s="7"/>
      <c r="K11737" s="7"/>
      <c r="L11737" s="7"/>
      <c r="M11737" s="7"/>
      <c r="N11737" s="7"/>
      <c r="O11737" s="7"/>
      <c r="P11737" s="7"/>
      <c r="Q11737" s="7"/>
      <c r="R11737" s="7"/>
      <c r="S11737" s="7"/>
      <c r="T11737" s="7"/>
      <c r="U11737" s="7"/>
      <c r="V11737" s="7"/>
      <c r="W11737" s="7"/>
      <c r="X11737" s="7"/>
      <c r="Y11737" s="7"/>
      <c r="Z11737" s="7"/>
      <c r="AA11737" s="7"/>
      <c r="AB11737" s="7"/>
      <c r="AC11737" s="7"/>
      <c r="AD11737" s="7"/>
      <c r="AE11737" s="7"/>
    </row>
    <row r="11739" spans="3:31" s="8" customFormat="1">
      <c r="C11739" s="15"/>
      <c r="G11739" s="7"/>
      <c r="H11739" s="7"/>
      <c r="I11739" s="7"/>
      <c r="J11739" s="7"/>
      <c r="K11739" s="7"/>
      <c r="L11739" s="7"/>
      <c r="M11739" s="7"/>
      <c r="N11739" s="7"/>
      <c r="O11739" s="7"/>
      <c r="P11739" s="7"/>
      <c r="Q11739" s="7"/>
      <c r="R11739" s="7"/>
      <c r="S11739" s="7"/>
      <c r="T11739" s="7"/>
      <c r="U11739" s="7"/>
      <c r="V11739" s="7"/>
      <c r="W11739" s="7"/>
      <c r="X11739" s="7"/>
      <c r="Y11739" s="7"/>
      <c r="Z11739" s="7"/>
      <c r="AA11739" s="7"/>
      <c r="AB11739" s="7"/>
      <c r="AC11739" s="7"/>
      <c r="AD11739" s="7"/>
      <c r="AE11739" s="7"/>
    </row>
    <row r="11741" spans="3:31" s="8" customFormat="1">
      <c r="C11741" s="15"/>
      <c r="G11741" s="7"/>
      <c r="H11741" s="7"/>
      <c r="I11741" s="7"/>
      <c r="J11741" s="7"/>
      <c r="K11741" s="7"/>
      <c r="L11741" s="7"/>
      <c r="M11741" s="7"/>
      <c r="N11741" s="7"/>
      <c r="O11741" s="7"/>
      <c r="P11741" s="7"/>
      <c r="Q11741" s="7"/>
      <c r="R11741" s="7"/>
      <c r="S11741" s="7"/>
      <c r="T11741" s="7"/>
      <c r="U11741" s="7"/>
      <c r="V11741" s="7"/>
      <c r="W11741" s="7"/>
      <c r="X11741" s="7"/>
      <c r="Y11741" s="7"/>
      <c r="Z11741" s="7"/>
      <c r="AA11741" s="7"/>
      <c r="AB11741" s="7"/>
      <c r="AC11741" s="7"/>
      <c r="AD11741" s="7"/>
      <c r="AE11741" s="7"/>
    </row>
    <row r="11743" spans="3:31" s="8" customFormat="1">
      <c r="C11743" s="15"/>
      <c r="G11743" s="7"/>
      <c r="H11743" s="7"/>
      <c r="I11743" s="7"/>
      <c r="J11743" s="7"/>
      <c r="K11743" s="7"/>
      <c r="L11743" s="7"/>
      <c r="M11743" s="7"/>
      <c r="N11743" s="7"/>
      <c r="O11743" s="7"/>
      <c r="P11743" s="7"/>
      <c r="Q11743" s="7"/>
      <c r="R11743" s="7"/>
      <c r="S11743" s="7"/>
      <c r="T11743" s="7"/>
      <c r="U11743" s="7"/>
      <c r="V11743" s="7"/>
      <c r="W11743" s="7"/>
      <c r="X11743" s="7"/>
      <c r="Y11743" s="7"/>
      <c r="Z11743" s="7"/>
      <c r="AA11743" s="7"/>
      <c r="AB11743" s="7"/>
      <c r="AC11743" s="7"/>
      <c r="AD11743" s="7"/>
      <c r="AE11743" s="7"/>
    </row>
    <row r="11745" spans="3:31" s="8" customFormat="1">
      <c r="C11745" s="15"/>
      <c r="G11745" s="7"/>
      <c r="H11745" s="7"/>
      <c r="I11745" s="7"/>
      <c r="J11745" s="7"/>
      <c r="K11745" s="7"/>
      <c r="L11745" s="7"/>
      <c r="M11745" s="7"/>
      <c r="N11745" s="7"/>
      <c r="O11745" s="7"/>
      <c r="P11745" s="7"/>
      <c r="Q11745" s="7"/>
      <c r="R11745" s="7"/>
      <c r="S11745" s="7"/>
      <c r="T11745" s="7"/>
      <c r="U11745" s="7"/>
      <c r="V11745" s="7"/>
      <c r="W11745" s="7"/>
      <c r="X11745" s="7"/>
      <c r="Y11745" s="7"/>
      <c r="Z11745" s="7"/>
      <c r="AA11745" s="7"/>
      <c r="AB11745" s="7"/>
      <c r="AC11745" s="7"/>
      <c r="AD11745" s="7"/>
      <c r="AE11745" s="7"/>
    </row>
    <row r="11747" spans="3:31" s="8" customFormat="1">
      <c r="C11747" s="15"/>
      <c r="G11747" s="7"/>
      <c r="H11747" s="7"/>
      <c r="I11747" s="7"/>
      <c r="J11747" s="7"/>
      <c r="K11747" s="7"/>
      <c r="L11747" s="7"/>
      <c r="M11747" s="7"/>
      <c r="N11747" s="7"/>
      <c r="O11747" s="7"/>
      <c r="P11747" s="7"/>
      <c r="Q11747" s="7"/>
      <c r="R11747" s="7"/>
      <c r="S11747" s="7"/>
      <c r="T11747" s="7"/>
      <c r="U11747" s="7"/>
      <c r="V11747" s="7"/>
      <c r="W11747" s="7"/>
      <c r="X11747" s="7"/>
      <c r="Y11747" s="7"/>
      <c r="Z11747" s="7"/>
      <c r="AA11747" s="7"/>
      <c r="AB11747" s="7"/>
      <c r="AC11747" s="7"/>
      <c r="AD11747" s="7"/>
      <c r="AE11747" s="7"/>
    </row>
    <row r="11749" spans="3:31" s="8" customFormat="1">
      <c r="C11749" s="15"/>
      <c r="G11749" s="7"/>
      <c r="H11749" s="7"/>
      <c r="I11749" s="7"/>
      <c r="J11749" s="7"/>
      <c r="K11749" s="7"/>
      <c r="L11749" s="7"/>
      <c r="M11749" s="7"/>
      <c r="N11749" s="7"/>
      <c r="O11749" s="7"/>
      <c r="P11749" s="7"/>
      <c r="Q11749" s="7"/>
      <c r="R11749" s="7"/>
      <c r="S11749" s="7"/>
      <c r="T11749" s="7"/>
      <c r="U11749" s="7"/>
      <c r="V11749" s="7"/>
      <c r="W11749" s="7"/>
      <c r="X11749" s="7"/>
      <c r="Y11749" s="7"/>
      <c r="Z11749" s="7"/>
      <c r="AA11749" s="7"/>
      <c r="AB11749" s="7"/>
      <c r="AC11749" s="7"/>
      <c r="AD11749" s="7"/>
      <c r="AE11749" s="7"/>
    </row>
    <row r="11751" spans="3:31" s="8" customFormat="1">
      <c r="C11751" s="15"/>
      <c r="G11751" s="7"/>
      <c r="H11751" s="7"/>
      <c r="I11751" s="7"/>
      <c r="J11751" s="7"/>
      <c r="K11751" s="7"/>
      <c r="L11751" s="7"/>
      <c r="M11751" s="7"/>
      <c r="N11751" s="7"/>
      <c r="O11751" s="7"/>
      <c r="P11751" s="7"/>
      <c r="Q11751" s="7"/>
      <c r="R11751" s="7"/>
      <c r="S11751" s="7"/>
      <c r="T11751" s="7"/>
      <c r="U11751" s="7"/>
      <c r="V11751" s="7"/>
      <c r="W11751" s="7"/>
      <c r="X11751" s="7"/>
      <c r="Y11751" s="7"/>
      <c r="Z11751" s="7"/>
      <c r="AA11751" s="7"/>
      <c r="AB11751" s="7"/>
      <c r="AC11751" s="7"/>
      <c r="AD11751" s="7"/>
      <c r="AE11751" s="7"/>
    </row>
    <row r="11753" spans="3:31" s="8" customFormat="1">
      <c r="C11753" s="15"/>
      <c r="G11753" s="7"/>
      <c r="H11753" s="7"/>
      <c r="I11753" s="7"/>
      <c r="J11753" s="7"/>
      <c r="K11753" s="7"/>
      <c r="L11753" s="7"/>
      <c r="M11753" s="7"/>
      <c r="N11753" s="7"/>
      <c r="O11753" s="7"/>
      <c r="P11753" s="7"/>
      <c r="Q11753" s="7"/>
      <c r="R11753" s="7"/>
      <c r="S11753" s="7"/>
      <c r="T11753" s="7"/>
      <c r="U11753" s="7"/>
      <c r="V11753" s="7"/>
      <c r="W11753" s="7"/>
      <c r="X11753" s="7"/>
      <c r="Y11753" s="7"/>
      <c r="Z11753" s="7"/>
      <c r="AA11753" s="7"/>
      <c r="AB11753" s="7"/>
      <c r="AC11753" s="7"/>
      <c r="AD11753" s="7"/>
      <c r="AE11753" s="7"/>
    </row>
    <row r="11755" spans="3:31" s="8" customFormat="1">
      <c r="C11755" s="15"/>
      <c r="G11755" s="7"/>
      <c r="H11755" s="7"/>
      <c r="I11755" s="7"/>
      <c r="J11755" s="7"/>
      <c r="K11755" s="7"/>
      <c r="L11755" s="7"/>
      <c r="M11755" s="7"/>
      <c r="N11755" s="7"/>
      <c r="O11755" s="7"/>
      <c r="P11755" s="7"/>
      <c r="Q11755" s="7"/>
      <c r="R11755" s="7"/>
      <c r="S11755" s="7"/>
      <c r="T11755" s="7"/>
      <c r="U11755" s="7"/>
      <c r="V11755" s="7"/>
      <c r="W11755" s="7"/>
      <c r="X11755" s="7"/>
      <c r="Y11755" s="7"/>
      <c r="Z11755" s="7"/>
      <c r="AA11755" s="7"/>
      <c r="AB11755" s="7"/>
      <c r="AC11755" s="7"/>
      <c r="AD11755" s="7"/>
      <c r="AE11755" s="7"/>
    </row>
    <row r="11757" spans="3:31" s="8" customFormat="1">
      <c r="C11757" s="15"/>
      <c r="G11757" s="7"/>
      <c r="H11757" s="7"/>
      <c r="I11757" s="7"/>
      <c r="J11757" s="7"/>
      <c r="K11757" s="7"/>
      <c r="L11757" s="7"/>
      <c r="M11757" s="7"/>
      <c r="N11757" s="7"/>
      <c r="O11757" s="7"/>
      <c r="P11757" s="7"/>
      <c r="Q11757" s="7"/>
      <c r="R11757" s="7"/>
      <c r="S11757" s="7"/>
      <c r="T11757" s="7"/>
      <c r="U11757" s="7"/>
      <c r="V11757" s="7"/>
      <c r="W11757" s="7"/>
      <c r="X11757" s="7"/>
      <c r="Y11757" s="7"/>
      <c r="Z11757" s="7"/>
      <c r="AA11757" s="7"/>
      <c r="AB11757" s="7"/>
      <c r="AC11757" s="7"/>
      <c r="AD11757" s="7"/>
      <c r="AE11757" s="7"/>
    </row>
    <row r="11759" spans="3:31" s="8" customFormat="1">
      <c r="C11759" s="15"/>
      <c r="G11759" s="7"/>
      <c r="H11759" s="7"/>
      <c r="I11759" s="7"/>
      <c r="J11759" s="7"/>
      <c r="K11759" s="7"/>
      <c r="L11759" s="7"/>
      <c r="M11759" s="7"/>
      <c r="N11759" s="7"/>
      <c r="O11759" s="7"/>
      <c r="P11759" s="7"/>
      <c r="Q11759" s="7"/>
      <c r="R11759" s="7"/>
      <c r="S11759" s="7"/>
      <c r="T11759" s="7"/>
      <c r="U11759" s="7"/>
      <c r="V11759" s="7"/>
      <c r="W11759" s="7"/>
      <c r="X11759" s="7"/>
      <c r="Y11759" s="7"/>
      <c r="Z11759" s="7"/>
      <c r="AA11759" s="7"/>
      <c r="AB11759" s="7"/>
      <c r="AC11759" s="7"/>
      <c r="AD11759" s="7"/>
      <c r="AE11759" s="7"/>
    </row>
    <row r="11761" spans="3:31" s="8" customFormat="1">
      <c r="C11761" s="15"/>
      <c r="G11761" s="7"/>
      <c r="H11761" s="7"/>
      <c r="I11761" s="7"/>
      <c r="J11761" s="7"/>
      <c r="K11761" s="7"/>
      <c r="L11761" s="7"/>
      <c r="M11761" s="7"/>
      <c r="N11761" s="7"/>
      <c r="O11761" s="7"/>
      <c r="P11761" s="7"/>
      <c r="Q11761" s="7"/>
      <c r="R11761" s="7"/>
      <c r="S11761" s="7"/>
      <c r="T11761" s="7"/>
      <c r="U11761" s="7"/>
      <c r="V11761" s="7"/>
      <c r="W11761" s="7"/>
      <c r="X11761" s="7"/>
      <c r="Y11761" s="7"/>
      <c r="Z11761" s="7"/>
      <c r="AA11761" s="7"/>
      <c r="AB11761" s="7"/>
      <c r="AC11761" s="7"/>
      <c r="AD11761" s="7"/>
      <c r="AE11761" s="7"/>
    </row>
    <row r="11763" spans="3:31" s="8" customFormat="1">
      <c r="C11763" s="15"/>
      <c r="G11763" s="7"/>
      <c r="H11763" s="7"/>
      <c r="I11763" s="7"/>
      <c r="J11763" s="7"/>
      <c r="K11763" s="7"/>
      <c r="L11763" s="7"/>
      <c r="M11763" s="7"/>
      <c r="N11763" s="7"/>
      <c r="O11763" s="7"/>
      <c r="P11763" s="7"/>
      <c r="Q11763" s="7"/>
      <c r="R11763" s="7"/>
      <c r="S11763" s="7"/>
      <c r="T11763" s="7"/>
      <c r="U11763" s="7"/>
      <c r="V11763" s="7"/>
      <c r="W11763" s="7"/>
      <c r="X11763" s="7"/>
      <c r="Y11763" s="7"/>
      <c r="Z11763" s="7"/>
      <c r="AA11763" s="7"/>
      <c r="AB11763" s="7"/>
      <c r="AC11763" s="7"/>
      <c r="AD11763" s="7"/>
      <c r="AE11763" s="7"/>
    </row>
    <row r="11765" spans="3:31" s="8" customFormat="1">
      <c r="C11765" s="15"/>
      <c r="G11765" s="7"/>
      <c r="H11765" s="7"/>
      <c r="I11765" s="7"/>
      <c r="J11765" s="7"/>
      <c r="K11765" s="7"/>
      <c r="L11765" s="7"/>
      <c r="M11765" s="7"/>
      <c r="N11765" s="7"/>
      <c r="O11765" s="7"/>
      <c r="P11765" s="7"/>
      <c r="Q11765" s="7"/>
      <c r="R11765" s="7"/>
      <c r="S11765" s="7"/>
      <c r="T11765" s="7"/>
      <c r="U11765" s="7"/>
      <c r="V11765" s="7"/>
      <c r="W11765" s="7"/>
      <c r="X11765" s="7"/>
      <c r="Y11765" s="7"/>
      <c r="Z11765" s="7"/>
      <c r="AA11765" s="7"/>
      <c r="AB11765" s="7"/>
      <c r="AC11765" s="7"/>
      <c r="AD11765" s="7"/>
      <c r="AE11765" s="7"/>
    </row>
    <row r="11767" spans="3:31" s="8" customFormat="1">
      <c r="C11767" s="15"/>
      <c r="G11767" s="7"/>
      <c r="H11767" s="7"/>
      <c r="I11767" s="7"/>
      <c r="J11767" s="7"/>
      <c r="K11767" s="7"/>
      <c r="L11767" s="7"/>
      <c r="M11767" s="7"/>
      <c r="N11767" s="7"/>
      <c r="O11767" s="7"/>
      <c r="P11767" s="7"/>
      <c r="Q11767" s="7"/>
      <c r="R11767" s="7"/>
      <c r="S11767" s="7"/>
      <c r="T11767" s="7"/>
      <c r="U11767" s="7"/>
      <c r="V11767" s="7"/>
      <c r="W11767" s="7"/>
      <c r="X11767" s="7"/>
      <c r="Y11767" s="7"/>
      <c r="Z11767" s="7"/>
      <c r="AA11767" s="7"/>
      <c r="AB11767" s="7"/>
      <c r="AC11767" s="7"/>
      <c r="AD11767" s="7"/>
      <c r="AE11767" s="7"/>
    </row>
    <row r="11769" spans="3:31" s="8" customFormat="1">
      <c r="C11769" s="15"/>
      <c r="G11769" s="7"/>
      <c r="H11769" s="7"/>
      <c r="I11769" s="7"/>
      <c r="J11769" s="7"/>
      <c r="K11769" s="7"/>
      <c r="L11769" s="7"/>
      <c r="M11769" s="7"/>
      <c r="N11769" s="7"/>
      <c r="O11769" s="7"/>
      <c r="P11769" s="7"/>
      <c r="Q11769" s="7"/>
      <c r="R11769" s="7"/>
      <c r="S11769" s="7"/>
      <c r="T11769" s="7"/>
      <c r="U11769" s="7"/>
      <c r="V11769" s="7"/>
      <c r="W11769" s="7"/>
      <c r="X11769" s="7"/>
      <c r="Y11769" s="7"/>
      <c r="Z11769" s="7"/>
      <c r="AA11769" s="7"/>
      <c r="AB11769" s="7"/>
      <c r="AC11769" s="7"/>
      <c r="AD11769" s="7"/>
      <c r="AE11769" s="7"/>
    </row>
    <row r="11771" spans="3:31" s="8" customFormat="1">
      <c r="C11771" s="15"/>
      <c r="G11771" s="7"/>
      <c r="H11771" s="7"/>
      <c r="I11771" s="7"/>
      <c r="J11771" s="7"/>
      <c r="K11771" s="7"/>
      <c r="L11771" s="7"/>
      <c r="M11771" s="7"/>
      <c r="N11771" s="7"/>
      <c r="O11771" s="7"/>
      <c r="P11771" s="7"/>
      <c r="Q11771" s="7"/>
      <c r="R11771" s="7"/>
      <c r="S11771" s="7"/>
      <c r="T11771" s="7"/>
      <c r="U11771" s="7"/>
      <c r="V11771" s="7"/>
      <c r="W11771" s="7"/>
      <c r="X11771" s="7"/>
      <c r="Y11771" s="7"/>
      <c r="Z11771" s="7"/>
      <c r="AA11771" s="7"/>
      <c r="AB11771" s="7"/>
      <c r="AC11771" s="7"/>
      <c r="AD11771" s="7"/>
      <c r="AE11771" s="7"/>
    </row>
    <row r="11773" spans="3:31" s="8" customFormat="1">
      <c r="C11773" s="15"/>
      <c r="G11773" s="7"/>
      <c r="H11773" s="7"/>
      <c r="I11773" s="7"/>
      <c r="J11773" s="7"/>
      <c r="K11773" s="7"/>
      <c r="L11773" s="7"/>
      <c r="M11773" s="7"/>
      <c r="N11773" s="7"/>
      <c r="O11773" s="7"/>
      <c r="P11773" s="7"/>
      <c r="Q11773" s="7"/>
      <c r="R11773" s="7"/>
      <c r="S11773" s="7"/>
      <c r="T11773" s="7"/>
      <c r="U11773" s="7"/>
      <c r="V11773" s="7"/>
      <c r="W11773" s="7"/>
      <c r="X11773" s="7"/>
      <c r="Y11773" s="7"/>
      <c r="Z11773" s="7"/>
      <c r="AA11773" s="7"/>
      <c r="AB11773" s="7"/>
      <c r="AC11773" s="7"/>
      <c r="AD11773" s="7"/>
      <c r="AE11773" s="7"/>
    </row>
    <row r="11775" spans="3:31" s="8" customFormat="1">
      <c r="C11775" s="15"/>
      <c r="G11775" s="7"/>
      <c r="H11775" s="7"/>
      <c r="I11775" s="7"/>
      <c r="J11775" s="7"/>
      <c r="K11775" s="7"/>
      <c r="L11775" s="7"/>
      <c r="M11775" s="7"/>
      <c r="N11775" s="7"/>
      <c r="O11775" s="7"/>
      <c r="P11775" s="7"/>
      <c r="Q11775" s="7"/>
      <c r="R11775" s="7"/>
      <c r="S11775" s="7"/>
      <c r="T11775" s="7"/>
      <c r="U11775" s="7"/>
      <c r="V11775" s="7"/>
      <c r="W11775" s="7"/>
      <c r="X11775" s="7"/>
      <c r="Y11775" s="7"/>
      <c r="Z11775" s="7"/>
      <c r="AA11775" s="7"/>
      <c r="AB11775" s="7"/>
      <c r="AC11775" s="7"/>
      <c r="AD11775" s="7"/>
      <c r="AE11775" s="7"/>
    </row>
    <row r="11777" spans="3:31" s="8" customFormat="1">
      <c r="C11777" s="15"/>
      <c r="G11777" s="7"/>
      <c r="H11777" s="7"/>
      <c r="I11777" s="7"/>
      <c r="J11777" s="7"/>
      <c r="K11777" s="7"/>
      <c r="L11777" s="7"/>
      <c r="M11777" s="7"/>
      <c r="N11777" s="7"/>
      <c r="O11777" s="7"/>
      <c r="P11777" s="7"/>
      <c r="Q11777" s="7"/>
      <c r="R11777" s="7"/>
      <c r="S11777" s="7"/>
      <c r="T11777" s="7"/>
      <c r="U11777" s="7"/>
      <c r="V11777" s="7"/>
      <c r="W11777" s="7"/>
      <c r="X11777" s="7"/>
      <c r="Y11777" s="7"/>
      <c r="Z11777" s="7"/>
      <c r="AA11777" s="7"/>
      <c r="AB11777" s="7"/>
      <c r="AC11777" s="7"/>
      <c r="AD11777" s="7"/>
      <c r="AE11777" s="7"/>
    </row>
    <row r="11779" spans="3:31" s="8" customFormat="1">
      <c r="C11779" s="15"/>
      <c r="G11779" s="7"/>
      <c r="H11779" s="7"/>
      <c r="I11779" s="7"/>
      <c r="J11779" s="7"/>
      <c r="K11779" s="7"/>
      <c r="L11779" s="7"/>
      <c r="M11779" s="7"/>
      <c r="N11779" s="7"/>
      <c r="O11779" s="7"/>
      <c r="P11779" s="7"/>
      <c r="Q11779" s="7"/>
      <c r="R11779" s="7"/>
      <c r="S11779" s="7"/>
      <c r="T11779" s="7"/>
      <c r="U11779" s="7"/>
      <c r="V11779" s="7"/>
      <c r="W11779" s="7"/>
      <c r="X11779" s="7"/>
      <c r="Y11779" s="7"/>
      <c r="Z11779" s="7"/>
      <c r="AA11779" s="7"/>
      <c r="AB11779" s="7"/>
      <c r="AC11779" s="7"/>
      <c r="AD11779" s="7"/>
      <c r="AE11779" s="7"/>
    </row>
    <row r="11781" spans="3:31" s="8" customFormat="1">
      <c r="C11781" s="15"/>
      <c r="G11781" s="7"/>
      <c r="H11781" s="7"/>
      <c r="I11781" s="7"/>
      <c r="J11781" s="7"/>
      <c r="K11781" s="7"/>
      <c r="L11781" s="7"/>
      <c r="M11781" s="7"/>
      <c r="N11781" s="7"/>
      <c r="O11781" s="7"/>
      <c r="P11781" s="7"/>
      <c r="Q11781" s="7"/>
      <c r="R11781" s="7"/>
      <c r="S11781" s="7"/>
      <c r="T11781" s="7"/>
      <c r="U11781" s="7"/>
      <c r="V11781" s="7"/>
      <c r="W11781" s="7"/>
      <c r="X11781" s="7"/>
      <c r="Y11781" s="7"/>
      <c r="Z11781" s="7"/>
      <c r="AA11781" s="7"/>
      <c r="AB11781" s="7"/>
      <c r="AC11781" s="7"/>
      <c r="AD11781" s="7"/>
      <c r="AE11781" s="7"/>
    </row>
    <row r="11783" spans="3:31" s="8" customFormat="1">
      <c r="C11783" s="15"/>
      <c r="G11783" s="7"/>
      <c r="H11783" s="7"/>
      <c r="I11783" s="7"/>
      <c r="J11783" s="7"/>
      <c r="K11783" s="7"/>
      <c r="L11783" s="7"/>
      <c r="M11783" s="7"/>
      <c r="N11783" s="7"/>
      <c r="O11783" s="7"/>
      <c r="P11783" s="7"/>
      <c r="Q11783" s="7"/>
      <c r="R11783" s="7"/>
      <c r="S11783" s="7"/>
      <c r="T11783" s="7"/>
      <c r="U11783" s="7"/>
      <c r="V11783" s="7"/>
      <c r="W11783" s="7"/>
      <c r="X11783" s="7"/>
      <c r="Y11783" s="7"/>
      <c r="Z11783" s="7"/>
      <c r="AA11783" s="7"/>
      <c r="AB11783" s="7"/>
      <c r="AC11783" s="7"/>
      <c r="AD11783" s="7"/>
      <c r="AE11783" s="7"/>
    </row>
    <row r="11785" spans="3:31" s="8" customFormat="1">
      <c r="C11785" s="15"/>
      <c r="G11785" s="7"/>
      <c r="H11785" s="7"/>
      <c r="I11785" s="7"/>
      <c r="J11785" s="7"/>
      <c r="K11785" s="7"/>
      <c r="L11785" s="7"/>
      <c r="M11785" s="7"/>
      <c r="N11785" s="7"/>
      <c r="O11785" s="7"/>
      <c r="P11785" s="7"/>
      <c r="Q11785" s="7"/>
      <c r="R11785" s="7"/>
      <c r="S11785" s="7"/>
      <c r="T11785" s="7"/>
      <c r="U11785" s="7"/>
      <c r="V11785" s="7"/>
      <c r="W11785" s="7"/>
      <c r="X11785" s="7"/>
      <c r="Y11785" s="7"/>
      <c r="Z11785" s="7"/>
      <c r="AA11785" s="7"/>
      <c r="AB11785" s="7"/>
      <c r="AC11785" s="7"/>
      <c r="AD11785" s="7"/>
      <c r="AE11785" s="7"/>
    </row>
    <row r="11787" spans="3:31" s="8" customFormat="1">
      <c r="C11787" s="15"/>
      <c r="G11787" s="7"/>
      <c r="H11787" s="7"/>
      <c r="I11787" s="7"/>
      <c r="J11787" s="7"/>
      <c r="K11787" s="7"/>
      <c r="L11787" s="7"/>
      <c r="M11787" s="7"/>
      <c r="N11787" s="7"/>
      <c r="O11787" s="7"/>
      <c r="P11787" s="7"/>
      <c r="Q11787" s="7"/>
      <c r="R11787" s="7"/>
      <c r="S11787" s="7"/>
      <c r="T11787" s="7"/>
      <c r="U11787" s="7"/>
      <c r="V11787" s="7"/>
      <c r="W11787" s="7"/>
      <c r="X11787" s="7"/>
      <c r="Y11787" s="7"/>
      <c r="Z11787" s="7"/>
      <c r="AA11787" s="7"/>
      <c r="AB11787" s="7"/>
      <c r="AC11787" s="7"/>
      <c r="AD11787" s="7"/>
      <c r="AE11787" s="7"/>
    </row>
    <row r="11789" spans="3:31" s="8" customFormat="1">
      <c r="C11789" s="15"/>
      <c r="G11789" s="7"/>
      <c r="H11789" s="7"/>
      <c r="I11789" s="7"/>
      <c r="J11789" s="7"/>
      <c r="K11789" s="7"/>
      <c r="L11789" s="7"/>
      <c r="M11789" s="7"/>
      <c r="N11789" s="7"/>
      <c r="O11789" s="7"/>
      <c r="P11789" s="7"/>
      <c r="Q11789" s="7"/>
      <c r="R11789" s="7"/>
      <c r="S11789" s="7"/>
      <c r="T11789" s="7"/>
      <c r="U11789" s="7"/>
      <c r="V11789" s="7"/>
      <c r="W11789" s="7"/>
      <c r="X11789" s="7"/>
      <c r="Y11789" s="7"/>
      <c r="Z11789" s="7"/>
      <c r="AA11789" s="7"/>
      <c r="AB11789" s="7"/>
      <c r="AC11789" s="7"/>
      <c r="AD11789" s="7"/>
      <c r="AE11789" s="7"/>
    </row>
    <row r="11791" spans="3:31" s="8" customFormat="1">
      <c r="C11791" s="15"/>
      <c r="G11791" s="7"/>
      <c r="H11791" s="7"/>
      <c r="I11791" s="7"/>
      <c r="J11791" s="7"/>
      <c r="K11791" s="7"/>
      <c r="L11791" s="7"/>
      <c r="M11791" s="7"/>
      <c r="N11791" s="7"/>
      <c r="O11791" s="7"/>
      <c r="P11791" s="7"/>
      <c r="Q11791" s="7"/>
      <c r="R11791" s="7"/>
      <c r="S11791" s="7"/>
      <c r="T11791" s="7"/>
      <c r="U11791" s="7"/>
      <c r="V11791" s="7"/>
      <c r="W11791" s="7"/>
      <c r="X11791" s="7"/>
      <c r="Y11791" s="7"/>
      <c r="Z11791" s="7"/>
      <c r="AA11791" s="7"/>
      <c r="AB11791" s="7"/>
      <c r="AC11791" s="7"/>
      <c r="AD11791" s="7"/>
      <c r="AE11791" s="7"/>
    </row>
    <row r="11793" spans="3:31" s="8" customFormat="1">
      <c r="C11793" s="15"/>
      <c r="G11793" s="7"/>
      <c r="H11793" s="7"/>
      <c r="I11793" s="7"/>
      <c r="J11793" s="7"/>
      <c r="K11793" s="7"/>
      <c r="L11793" s="7"/>
      <c r="M11793" s="7"/>
      <c r="N11793" s="7"/>
      <c r="O11793" s="7"/>
      <c r="P11793" s="7"/>
      <c r="Q11793" s="7"/>
      <c r="R11793" s="7"/>
      <c r="S11793" s="7"/>
      <c r="T11793" s="7"/>
      <c r="U11793" s="7"/>
      <c r="V11793" s="7"/>
      <c r="W11793" s="7"/>
      <c r="X11793" s="7"/>
      <c r="Y11793" s="7"/>
      <c r="Z11793" s="7"/>
      <c r="AA11793" s="7"/>
      <c r="AB11793" s="7"/>
      <c r="AC11793" s="7"/>
      <c r="AD11793" s="7"/>
      <c r="AE11793" s="7"/>
    </row>
    <row r="11795" spans="3:31" s="8" customFormat="1">
      <c r="C11795" s="15"/>
      <c r="G11795" s="7"/>
      <c r="H11795" s="7"/>
      <c r="I11795" s="7"/>
      <c r="J11795" s="7"/>
      <c r="K11795" s="7"/>
      <c r="L11795" s="7"/>
      <c r="M11795" s="7"/>
      <c r="N11795" s="7"/>
      <c r="O11795" s="7"/>
      <c r="P11795" s="7"/>
      <c r="Q11795" s="7"/>
      <c r="R11795" s="7"/>
      <c r="S11795" s="7"/>
      <c r="T11795" s="7"/>
      <c r="U11795" s="7"/>
      <c r="V11795" s="7"/>
      <c r="W11795" s="7"/>
      <c r="X11795" s="7"/>
      <c r="Y11795" s="7"/>
      <c r="Z11795" s="7"/>
      <c r="AA11795" s="7"/>
      <c r="AB11795" s="7"/>
      <c r="AC11795" s="7"/>
      <c r="AD11795" s="7"/>
      <c r="AE11795" s="7"/>
    </row>
    <row r="11797" spans="3:31" s="8" customFormat="1">
      <c r="C11797" s="15"/>
      <c r="G11797" s="7"/>
      <c r="H11797" s="7"/>
      <c r="I11797" s="7"/>
      <c r="J11797" s="7"/>
      <c r="K11797" s="7"/>
      <c r="L11797" s="7"/>
      <c r="M11797" s="7"/>
      <c r="N11797" s="7"/>
      <c r="O11797" s="7"/>
      <c r="P11797" s="7"/>
      <c r="Q11797" s="7"/>
      <c r="R11797" s="7"/>
      <c r="S11797" s="7"/>
      <c r="T11797" s="7"/>
      <c r="U11797" s="7"/>
      <c r="V11797" s="7"/>
      <c r="W11797" s="7"/>
      <c r="X11797" s="7"/>
      <c r="Y11797" s="7"/>
      <c r="Z11797" s="7"/>
      <c r="AA11797" s="7"/>
      <c r="AB11797" s="7"/>
      <c r="AC11797" s="7"/>
      <c r="AD11797" s="7"/>
      <c r="AE11797" s="7"/>
    </row>
    <row r="11799" spans="3:31" s="8" customFormat="1">
      <c r="C11799" s="15"/>
      <c r="G11799" s="7"/>
      <c r="H11799" s="7"/>
      <c r="I11799" s="7"/>
      <c r="J11799" s="7"/>
      <c r="K11799" s="7"/>
      <c r="L11799" s="7"/>
      <c r="M11799" s="7"/>
      <c r="N11799" s="7"/>
      <c r="O11799" s="7"/>
      <c r="P11799" s="7"/>
      <c r="Q11799" s="7"/>
      <c r="R11799" s="7"/>
      <c r="S11799" s="7"/>
      <c r="T11799" s="7"/>
      <c r="U11799" s="7"/>
      <c r="V11799" s="7"/>
      <c r="W11799" s="7"/>
      <c r="X11799" s="7"/>
      <c r="Y11799" s="7"/>
      <c r="Z11799" s="7"/>
      <c r="AA11799" s="7"/>
      <c r="AB11799" s="7"/>
      <c r="AC11799" s="7"/>
      <c r="AD11799" s="7"/>
      <c r="AE11799" s="7"/>
    </row>
    <row r="11801" spans="3:31" s="8" customFormat="1">
      <c r="C11801" s="15"/>
      <c r="G11801" s="7"/>
      <c r="H11801" s="7"/>
      <c r="I11801" s="7"/>
      <c r="J11801" s="7"/>
      <c r="K11801" s="7"/>
      <c r="L11801" s="7"/>
      <c r="M11801" s="7"/>
      <c r="N11801" s="7"/>
      <c r="O11801" s="7"/>
      <c r="P11801" s="7"/>
      <c r="Q11801" s="7"/>
      <c r="R11801" s="7"/>
      <c r="S11801" s="7"/>
      <c r="T11801" s="7"/>
      <c r="U11801" s="7"/>
      <c r="V11801" s="7"/>
      <c r="W11801" s="7"/>
      <c r="X11801" s="7"/>
      <c r="Y11801" s="7"/>
      <c r="Z11801" s="7"/>
      <c r="AA11801" s="7"/>
      <c r="AB11801" s="7"/>
      <c r="AC11801" s="7"/>
      <c r="AD11801" s="7"/>
      <c r="AE11801" s="7"/>
    </row>
    <row r="11803" spans="3:31" s="8" customFormat="1">
      <c r="C11803" s="15"/>
      <c r="G11803" s="7"/>
      <c r="H11803" s="7"/>
      <c r="I11803" s="7"/>
      <c r="J11803" s="7"/>
      <c r="K11803" s="7"/>
      <c r="L11803" s="7"/>
      <c r="M11803" s="7"/>
      <c r="N11803" s="7"/>
      <c r="O11803" s="7"/>
      <c r="P11803" s="7"/>
      <c r="Q11803" s="7"/>
      <c r="R11803" s="7"/>
      <c r="S11803" s="7"/>
      <c r="T11803" s="7"/>
      <c r="U11803" s="7"/>
      <c r="V11803" s="7"/>
      <c r="W11803" s="7"/>
      <c r="X11803" s="7"/>
      <c r="Y11803" s="7"/>
      <c r="Z11803" s="7"/>
      <c r="AA11803" s="7"/>
      <c r="AB11803" s="7"/>
      <c r="AC11803" s="7"/>
      <c r="AD11803" s="7"/>
      <c r="AE11803" s="7"/>
    </row>
    <row r="11805" spans="3:31" s="8" customFormat="1">
      <c r="C11805" s="15"/>
      <c r="G11805" s="7"/>
      <c r="H11805" s="7"/>
      <c r="I11805" s="7"/>
      <c r="J11805" s="7"/>
      <c r="K11805" s="7"/>
      <c r="L11805" s="7"/>
      <c r="M11805" s="7"/>
      <c r="N11805" s="7"/>
      <c r="O11805" s="7"/>
      <c r="P11805" s="7"/>
      <c r="Q11805" s="7"/>
      <c r="R11805" s="7"/>
      <c r="S11805" s="7"/>
      <c r="T11805" s="7"/>
      <c r="U11805" s="7"/>
      <c r="V11805" s="7"/>
      <c r="W11805" s="7"/>
      <c r="X11805" s="7"/>
      <c r="Y11805" s="7"/>
      <c r="Z11805" s="7"/>
      <c r="AA11805" s="7"/>
      <c r="AB11805" s="7"/>
      <c r="AC11805" s="7"/>
      <c r="AD11805" s="7"/>
      <c r="AE11805" s="7"/>
    </row>
    <row r="11807" spans="3:31" s="8" customFormat="1">
      <c r="C11807" s="15"/>
      <c r="G11807" s="7"/>
      <c r="H11807" s="7"/>
      <c r="I11807" s="7"/>
      <c r="J11807" s="7"/>
      <c r="K11807" s="7"/>
      <c r="L11807" s="7"/>
      <c r="M11807" s="7"/>
      <c r="N11807" s="7"/>
      <c r="O11807" s="7"/>
      <c r="P11807" s="7"/>
      <c r="Q11807" s="7"/>
      <c r="R11807" s="7"/>
      <c r="S11807" s="7"/>
      <c r="T11807" s="7"/>
      <c r="U11807" s="7"/>
      <c r="V11807" s="7"/>
      <c r="W11807" s="7"/>
      <c r="X11807" s="7"/>
      <c r="Y11807" s="7"/>
      <c r="Z11807" s="7"/>
      <c r="AA11807" s="7"/>
      <c r="AB11807" s="7"/>
      <c r="AC11807" s="7"/>
      <c r="AD11807" s="7"/>
      <c r="AE11807" s="7"/>
    </row>
    <row r="11809" spans="3:31" s="8" customFormat="1">
      <c r="C11809" s="15"/>
      <c r="G11809" s="7"/>
      <c r="H11809" s="7"/>
      <c r="I11809" s="7"/>
      <c r="J11809" s="7"/>
      <c r="K11809" s="7"/>
      <c r="L11809" s="7"/>
      <c r="M11809" s="7"/>
      <c r="N11809" s="7"/>
      <c r="O11809" s="7"/>
      <c r="P11809" s="7"/>
      <c r="Q11809" s="7"/>
      <c r="R11809" s="7"/>
      <c r="S11809" s="7"/>
      <c r="T11809" s="7"/>
      <c r="U11809" s="7"/>
      <c r="V11809" s="7"/>
      <c r="W11809" s="7"/>
      <c r="X11809" s="7"/>
      <c r="Y11809" s="7"/>
      <c r="Z11809" s="7"/>
      <c r="AA11809" s="7"/>
      <c r="AB11809" s="7"/>
      <c r="AC11809" s="7"/>
      <c r="AD11809" s="7"/>
      <c r="AE11809" s="7"/>
    </row>
    <row r="11811" spans="3:31" s="8" customFormat="1">
      <c r="C11811" s="15"/>
      <c r="G11811" s="7"/>
      <c r="H11811" s="7"/>
      <c r="I11811" s="7"/>
      <c r="J11811" s="7"/>
      <c r="K11811" s="7"/>
      <c r="L11811" s="7"/>
      <c r="M11811" s="7"/>
      <c r="N11811" s="7"/>
      <c r="O11811" s="7"/>
      <c r="P11811" s="7"/>
      <c r="Q11811" s="7"/>
      <c r="R11811" s="7"/>
      <c r="S11811" s="7"/>
      <c r="T11811" s="7"/>
      <c r="U11811" s="7"/>
      <c r="V11811" s="7"/>
      <c r="W11811" s="7"/>
      <c r="X11811" s="7"/>
      <c r="Y11811" s="7"/>
      <c r="Z11811" s="7"/>
      <c r="AA11811" s="7"/>
      <c r="AB11811" s="7"/>
      <c r="AC11811" s="7"/>
      <c r="AD11811" s="7"/>
      <c r="AE11811" s="7"/>
    </row>
    <row r="11813" spans="3:31" s="8" customFormat="1">
      <c r="C11813" s="15"/>
      <c r="G11813" s="7"/>
      <c r="H11813" s="7"/>
      <c r="I11813" s="7"/>
      <c r="J11813" s="7"/>
      <c r="K11813" s="7"/>
      <c r="L11813" s="7"/>
      <c r="M11813" s="7"/>
      <c r="N11813" s="7"/>
      <c r="O11813" s="7"/>
      <c r="P11813" s="7"/>
      <c r="Q11813" s="7"/>
      <c r="R11813" s="7"/>
      <c r="S11813" s="7"/>
      <c r="T11813" s="7"/>
      <c r="U11813" s="7"/>
      <c r="V11813" s="7"/>
      <c r="W11813" s="7"/>
      <c r="X11813" s="7"/>
      <c r="Y11813" s="7"/>
      <c r="Z11813" s="7"/>
      <c r="AA11813" s="7"/>
      <c r="AB11813" s="7"/>
      <c r="AC11813" s="7"/>
      <c r="AD11813" s="7"/>
      <c r="AE11813" s="7"/>
    </row>
    <row r="11815" spans="3:31" s="8" customFormat="1">
      <c r="C11815" s="15"/>
      <c r="G11815" s="7"/>
      <c r="H11815" s="7"/>
      <c r="I11815" s="7"/>
      <c r="J11815" s="7"/>
      <c r="K11815" s="7"/>
      <c r="L11815" s="7"/>
      <c r="M11815" s="7"/>
      <c r="N11815" s="7"/>
      <c r="O11815" s="7"/>
      <c r="P11815" s="7"/>
      <c r="Q11815" s="7"/>
      <c r="R11815" s="7"/>
      <c r="S11815" s="7"/>
      <c r="T11815" s="7"/>
      <c r="U11815" s="7"/>
      <c r="V11815" s="7"/>
      <c r="W11815" s="7"/>
      <c r="X11815" s="7"/>
      <c r="Y11815" s="7"/>
      <c r="Z11815" s="7"/>
      <c r="AA11815" s="7"/>
      <c r="AB11815" s="7"/>
      <c r="AC11815" s="7"/>
      <c r="AD11815" s="7"/>
      <c r="AE11815" s="7"/>
    </row>
    <row r="11817" spans="3:31" s="8" customFormat="1">
      <c r="C11817" s="15"/>
      <c r="G11817" s="7"/>
      <c r="H11817" s="7"/>
      <c r="I11817" s="7"/>
      <c r="J11817" s="7"/>
      <c r="K11817" s="7"/>
      <c r="L11817" s="7"/>
      <c r="M11817" s="7"/>
      <c r="N11817" s="7"/>
      <c r="O11817" s="7"/>
      <c r="P11817" s="7"/>
      <c r="Q11817" s="7"/>
      <c r="R11817" s="7"/>
      <c r="S11817" s="7"/>
      <c r="T11817" s="7"/>
      <c r="U11817" s="7"/>
      <c r="V11817" s="7"/>
      <c r="W11817" s="7"/>
      <c r="X11817" s="7"/>
      <c r="Y11817" s="7"/>
      <c r="Z11817" s="7"/>
      <c r="AA11817" s="7"/>
      <c r="AB11817" s="7"/>
      <c r="AC11817" s="7"/>
      <c r="AD11817" s="7"/>
      <c r="AE11817" s="7"/>
    </row>
    <row r="11819" spans="3:31" s="8" customFormat="1">
      <c r="C11819" s="15"/>
      <c r="G11819" s="7"/>
      <c r="H11819" s="7"/>
      <c r="I11819" s="7"/>
      <c r="J11819" s="7"/>
      <c r="K11819" s="7"/>
      <c r="L11819" s="7"/>
      <c r="M11819" s="7"/>
      <c r="N11819" s="7"/>
      <c r="O11819" s="7"/>
      <c r="P11819" s="7"/>
      <c r="Q11819" s="7"/>
      <c r="R11819" s="7"/>
      <c r="S11819" s="7"/>
      <c r="T11819" s="7"/>
      <c r="U11819" s="7"/>
      <c r="V11819" s="7"/>
      <c r="W11819" s="7"/>
      <c r="X11819" s="7"/>
      <c r="Y11819" s="7"/>
      <c r="Z11819" s="7"/>
      <c r="AA11819" s="7"/>
      <c r="AB11819" s="7"/>
      <c r="AC11819" s="7"/>
      <c r="AD11819" s="7"/>
      <c r="AE11819" s="7"/>
    </row>
    <row r="11821" spans="3:31" s="8" customFormat="1">
      <c r="C11821" s="15"/>
      <c r="G11821" s="7"/>
      <c r="H11821" s="7"/>
      <c r="I11821" s="7"/>
      <c r="J11821" s="7"/>
      <c r="K11821" s="7"/>
      <c r="L11821" s="7"/>
      <c r="M11821" s="7"/>
      <c r="N11821" s="7"/>
      <c r="O11821" s="7"/>
      <c r="P11821" s="7"/>
      <c r="Q11821" s="7"/>
      <c r="R11821" s="7"/>
      <c r="S11821" s="7"/>
      <c r="T11821" s="7"/>
      <c r="U11821" s="7"/>
      <c r="V11821" s="7"/>
      <c r="W11821" s="7"/>
      <c r="X11821" s="7"/>
      <c r="Y11821" s="7"/>
      <c r="Z11821" s="7"/>
      <c r="AA11821" s="7"/>
      <c r="AB11821" s="7"/>
      <c r="AC11821" s="7"/>
      <c r="AD11821" s="7"/>
      <c r="AE11821" s="7"/>
    </row>
    <row r="11823" spans="3:31" s="8" customFormat="1">
      <c r="C11823" s="15"/>
      <c r="G11823" s="7"/>
      <c r="H11823" s="7"/>
      <c r="I11823" s="7"/>
      <c r="J11823" s="7"/>
      <c r="K11823" s="7"/>
      <c r="L11823" s="7"/>
      <c r="M11823" s="7"/>
      <c r="N11823" s="7"/>
      <c r="O11823" s="7"/>
      <c r="P11823" s="7"/>
      <c r="Q11823" s="7"/>
      <c r="R11823" s="7"/>
      <c r="S11823" s="7"/>
      <c r="T11823" s="7"/>
      <c r="U11823" s="7"/>
      <c r="V11823" s="7"/>
      <c r="W11823" s="7"/>
      <c r="X11823" s="7"/>
      <c r="Y11823" s="7"/>
      <c r="Z11823" s="7"/>
      <c r="AA11823" s="7"/>
      <c r="AB11823" s="7"/>
      <c r="AC11823" s="7"/>
      <c r="AD11823" s="7"/>
      <c r="AE11823" s="7"/>
    </row>
    <row r="11825" spans="3:31" s="8" customFormat="1">
      <c r="C11825" s="15"/>
      <c r="G11825" s="7"/>
      <c r="H11825" s="7"/>
      <c r="I11825" s="7"/>
      <c r="J11825" s="7"/>
      <c r="K11825" s="7"/>
      <c r="L11825" s="7"/>
      <c r="M11825" s="7"/>
      <c r="N11825" s="7"/>
      <c r="O11825" s="7"/>
      <c r="P11825" s="7"/>
      <c r="Q11825" s="7"/>
      <c r="R11825" s="7"/>
      <c r="S11825" s="7"/>
      <c r="T11825" s="7"/>
      <c r="U11825" s="7"/>
      <c r="V11825" s="7"/>
      <c r="W11825" s="7"/>
      <c r="X11825" s="7"/>
      <c r="Y11825" s="7"/>
      <c r="Z11825" s="7"/>
      <c r="AA11825" s="7"/>
      <c r="AB11825" s="7"/>
      <c r="AC11825" s="7"/>
      <c r="AD11825" s="7"/>
      <c r="AE11825" s="7"/>
    </row>
    <row r="11827" spans="3:31" s="8" customFormat="1">
      <c r="C11827" s="15"/>
      <c r="G11827" s="7"/>
      <c r="H11827" s="7"/>
      <c r="I11827" s="7"/>
      <c r="J11827" s="7"/>
      <c r="K11827" s="7"/>
      <c r="L11827" s="7"/>
      <c r="M11827" s="7"/>
      <c r="N11827" s="7"/>
      <c r="O11827" s="7"/>
      <c r="P11827" s="7"/>
      <c r="Q11827" s="7"/>
      <c r="R11827" s="7"/>
      <c r="S11827" s="7"/>
      <c r="T11827" s="7"/>
      <c r="U11827" s="7"/>
      <c r="V11827" s="7"/>
      <c r="W11827" s="7"/>
      <c r="X11827" s="7"/>
      <c r="Y11827" s="7"/>
      <c r="Z11827" s="7"/>
      <c r="AA11827" s="7"/>
      <c r="AB11827" s="7"/>
      <c r="AC11827" s="7"/>
      <c r="AD11827" s="7"/>
      <c r="AE11827" s="7"/>
    </row>
    <row r="11829" spans="3:31" s="8" customFormat="1">
      <c r="C11829" s="15"/>
      <c r="G11829" s="7"/>
      <c r="H11829" s="7"/>
      <c r="I11829" s="7"/>
      <c r="J11829" s="7"/>
      <c r="K11829" s="7"/>
      <c r="L11829" s="7"/>
      <c r="M11829" s="7"/>
      <c r="N11829" s="7"/>
      <c r="O11829" s="7"/>
      <c r="P11829" s="7"/>
      <c r="Q11829" s="7"/>
      <c r="R11829" s="7"/>
      <c r="S11829" s="7"/>
      <c r="T11829" s="7"/>
      <c r="U11829" s="7"/>
      <c r="V11829" s="7"/>
      <c r="W11829" s="7"/>
      <c r="X11829" s="7"/>
      <c r="Y11829" s="7"/>
      <c r="Z11829" s="7"/>
      <c r="AA11829" s="7"/>
      <c r="AB11829" s="7"/>
      <c r="AC11829" s="7"/>
      <c r="AD11829" s="7"/>
      <c r="AE11829" s="7"/>
    </row>
    <row r="11831" spans="3:31" s="8" customFormat="1">
      <c r="C11831" s="15"/>
      <c r="G11831" s="7"/>
      <c r="H11831" s="7"/>
      <c r="I11831" s="7"/>
      <c r="J11831" s="7"/>
      <c r="K11831" s="7"/>
      <c r="L11831" s="7"/>
      <c r="M11831" s="7"/>
      <c r="N11831" s="7"/>
      <c r="O11831" s="7"/>
      <c r="P11831" s="7"/>
      <c r="Q11831" s="7"/>
      <c r="R11831" s="7"/>
      <c r="S11831" s="7"/>
      <c r="T11831" s="7"/>
      <c r="U11831" s="7"/>
      <c r="V11831" s="7"/>
      <c r="W11831" s="7"/>
      <c r="X11831" s="7"/>
      <c r="Y11831" s="7"/>
      <c r="Z11831" s="7"/>
      <c r="AA11831" s="7"/>
      <c r="AB11831" s="7"/>
      <c r="AC11831" s="7"/>
      <c r="AD11831" s="7"/>
      <c r="AE11831" s="7"/>
    </row>
    <row r="11833" spans="3:31" s="8" customFormat="1">
      <c r="C11833" s="15"/>
      <c r="G11833" s="7"/>
      <c r="H11833" s="7"/>
      <c r="I11833" s="7"/>
      <c r="J11833" s="7"/>
      <c r="K11833" s="7"/>
      <c r="L11833" s="7"/>
      <c r="M11833" s="7"/>
      <c r="N11833" s="7"/>
      <c r="O11833" s="7"/>
      <c r="P11833" s="7"/>
      <c r="Q11833" s="7"/>
      <c r="R11833" s="7"/>
      <c r="S11833" s="7"/>
      <c r="T11833" s="7"/>
      <c r="U11833" s="7"/>
      <c r="V11833" s="7"/>
      <c r="W11833" s="7"/>
      <c r="X11833" s="7"/>
      <c r="Y11833" s="7"/>
      <c r="Z11833" s="7"/>
      <c r="AA11833" s="7"/>
      <c r="AB11833" s="7"/>
      <c r="AC11833" s="7"/>
      <c r="AD11833" s="7"/>
      <c r="AE11833" s="7"/>
    </row>
    <row r="11835" spans="3:31" s="8" customFormat="1">
      <c r="C11835" s="15"/>
      <c r="G11835" s="7"/>
      <c r="H11835" s="7"/>
      <c r="I11835" s="7"/>
      <c r="J11835" s="7"/>
      <c r="K11835" s="7"/>
      <c r="L11835" s="7"/>
      <c r="M11835" s="7"/>
      <c r="N11835" s="7"/>
      <c r="O11835" s="7"/>
      <c r="P11835" s="7"/>
      <c r="Q11835" s="7"/>
      <c r="R11835" s="7"/>
      <c r="S11835" s="7"/>
      <c r="T11835" s="7"/>
      <c r="U11835" s="7"/>
      <c r="V11835" s="7"/>
      <c r="W11835" s="7"/>
      <c r="X11835" s="7"/>
      <c r="Y11835" s="7"/>
      <c r="Z11835" s="7"/>
      <c r="AA11835" s="7"/>
      <c r="AB11835" s="7"/>
      <c r="AC11835" s="7"/>
      <c r="AD11835" s="7"/>
      <c r="AE11835" s="7"/>
    </row>
    <row r="11837" spans="3:31" s="8" customFormat="1">
      <c r="C11837" s="15"/>
      <c r="G11837" s="7"/>
      <c r="H11837" s="7"/>
      <c r="I11837" s="7"/>
      <c r="J11837" s="7"/>
      <c r="K11837" s="7"/>
      <c r="L11837" s="7"/>
      <c r="M11837" s="7"/>
      <c r="N11837" s="7"/>
      <c r="O11837" s="7"/>
      <c r="P11837" s="7"/>
      <c r="Q11837" s="7"/>
      <c r="R11837" s="7"/>
      <c r="S11837" s="7"/>
      <c r="T11837" s="7"/>
      <c r="U11837" s="7"/>
      <c r="V11837" s="7"/>
      <c r="W11837" s="7"/>
      <c r="X11837" s="7"/>
      <c r="Y11837" s="7"/>
      <c r="Z11837" s="7"/>
      <c r="AA11837" s="7"/>
      <c r="AB11837" s="7"/>
      <c r="AC11837" s="7"/>
      <c r="AD11837" s="7"/>
      <c r="AE11837" s="7"/>
    </row>
    <row r="11839" spans="3:31" s="8" customFormat="1">
      <c r="C11839" s="15"/>
      <c r="G11839" s="7"/>
      <c r="H11839" s="7"/>
      <c r="I11839" s="7"/>
      <c r="J11839" s="7"/>
      <c r="K11839" s="7"/>
      <c r="L11839" s="7"/>
      <c r="M11839" s="7"/>
      <c r="N11839" s="7"/>
      <c r="O11839" s="7"/>
      <c r="P11839" s="7"/>
      <c r="Q11839" s="7"/>
      <c r="R11839" s="7"/>
      <c r="S11839" s="7"/>
      <c r="T11839" s="7"/>
      <c r="U11839" s="7"/>
      <c r="V11839" s="7"/>
      <c r="W11839" s="7"/>
      <c r="X11839" s="7"/>
      <c r="Y11839" s="7"/>
      <c r="Z11839" s="7"/>
      <c r="AA11839" s="7"/>
      <c r="AB11839" s="7"/>
      <c r="AC11839" s="7"/>
      <c r="AD11839" s="7"/>
      <c r="AE11839" s="7"/>
    </row>
    <row r="11841" spans="3:31" s="8" customFormat="1">
      <c r="C11841" s="15"/>
      <c r="G11841" s="7"/>
      <c r="H11841" s="7"/>
      <c r="I11841" s="7"/>
      <c r="J11841" s="7"/>
      <c r="K11841" s="7"/>
      <c r="L11841" s="7"/>
      <c r="M11841" s="7"/>
      <c r="N11841" s="7"/>
      <c r="O11841" s="7"/>
      <c r="P11841" s="7"/>
      <c r="Q11841" s="7"/>
      <c r="R11841" s="7"/>
      <c r="S11841" s="7"/>
      <c r="T11841" s="7"/>
      <c r="U11841" s="7"/>
      <c r="V11841" s="7"/>
      <c r="W11841" s="7"/>
      <c r="X11841" s="7"/>
      <c r="Y11841" s="7"/>
      <c r="Z11841" s="7"/>
      <c r="AA11841" s="7"/>
      <c r="AB11841" s="7"/>
      <c r="AC11841" s="7"/>
      <c r="AD11841" s="7"/>
      <c r="AE11841" s="7"/>
    </row>
    <row r="11843" spans="3:31" s="8" customFormat="1">
      <c r="C11843" s="15"/>
      <c r="G11843" s="7"/>
      <c r="H11843" s="7"/>
      <c r="I11843" s="7"/>
      <c r="J11843" s="7"/>
      <c r="K11843" s="7"/>
      <c r="L11843" s="7"/>
      <c r="M11843" s="7"/>
      <c r="N11843" s="7"/>
      <c r="O11843" s="7"/>
      <c r="P11843" s="7"/>
      <c r="Q11843" s="7"/>
      <c r="R11843" s="7"/>
      <c r="S11843" s="7"/>
      <c r="T11843" s="7"/>
      <c r="U11843" s="7"/>
      <c r="V11843" s="7"/>
      <c r="W11843" s="7"/>
      <c r="X11843" s="7"/>
      <c r="Y11843" s="7"/>
      <c r="Z11843" s="7"/>
      <c r="AA11843" s="7"/>
      <c r="AB11843" s="7"/>
      <c r="AC11843" s="7"/>
      <c r="AD11843" s="7"/>
      <c r="AE11843" s="7"/>
    </row>
    <row r="11845" spans="3:31" s="8" customFormat="1">
      <c r="C11845" s="15"/>
      <c r="G11845" s="7"/>
      <c r="H11845" s="7"/>
      <c r="I11845" s="7"/>
      <c r="J11845" s="7"/>
      <c r="K11845" s="7"/>
      <c r="L11845" s="7"/>
      <c r="M11845" s="7"/>
      <c r="N11845" s="7"/>
      <c r="O11845" s="7"/>
      <c r="P11845" s="7"/>
      <c r="Q11845" s="7"/>
      <c r="R11845" s="7"/>
      <c r="S11845" s="7"/>
      <c r="T11845" s="7"/>
      <c r="U11845" s="7"/>
      <c r="V11845" s="7"/>
      <c r="W11845" s="7"/>
      <c r="X11845" s="7"/>
      <c r="Y11845" s="7"/>
      <c r="Z11845" s="7"/>
      <c r="AA11845" s="7"/>
      <c r="AB11845" s="7"/>
      <c r="AC11845" s="7"/>
      <c r="AD11845" s="7"/>
      <c r="AE11845" s="7"/>
    </row>
    <row r="11847" spans="3:31" s="8" customFormat="1">
      <c r="C11847" s="15"/>
      <c r="G11847" s="7"/>
      <c r="H11847" s="7"/>
      <c r="I11847" s="7"/>
      <c r="J11847" s="7"/>
      <c r="K11847" s="7"/>
      <c r="L11847" s="7"/>
      <c r="M11847" s="7"/>
      <c r="N11847" s="7"/>
      <c r="O11847" s="7"/>
      <c r="P11847" s="7"/>
      <c r="Q11847" s="7"/>
      <c r="R11847" s="7"/>
      <c r="S11847" s="7"/>
      <c r="T11847" s="7"/>
      <c r="U11847" s="7"/>
      <c r="V11847" s="7"/>
      <c r="W11847" s="7"/>
      <c r="X11847" s="7"/>
      <c r="Y11847" s="7"/>
      <c r="Z11847" s="7"/>
      <c r="AA11847" s="7"/>
      <c r="AB11847" s="7"/>
      <c r="AC11847" s="7"/>
      <c r="AD11847" s="7"/>
      <c r="AE11847" s="7"/>
    </row>
    <row r="11849" spans="3:31" s="8" customFormat="1">
      <c r="C11849" s="15"/>
      <c r="G11849" s="7"/>
      <c r="H11849" s="7"/>
      <c r="I11849" s="7"/>
      <c r="J11849" s="7"/>
      <c r="K11849" s="7"/>
      <c r="L11849" s="7"/>
      <c r="M11849" s="7"/>
      <c r="N11849" s="7"/>
      <c r="O11849" s="7"/>
      <c r="P11849" s="7"/>
      <c r="Q11849" s="7"/>
      <c r="R11849" s="7"/>
      <c r="S11849" s="7"/>
      <c r="T11849" s="7"/>
      <c r="U11849" s="7"/>
      <c r="V11849" s="7"/>
      <c r="W11849" s="7"/>
      <c r="X11849" s="7"/>
      <c r="Y11849" s="7"/>
      <c r="Z11849" s="7"/>
      <c r="AA11849" s="7"/>
      <c r="AB11849" s="7"/>
      <c r="AC11849" s="7"/>
      <c r="AD11849" s="7"/>
      <c r="AE11849" s="7"/>
    </row>
    <row r="11851" spans="3:31" s="8" customFormat="1">
      <c r="C11851" s="15"/>
      <c r="G11851" s="7"/>
      <c r="H11851" s="7"/>
      <c r="I11851" s="7"/>
      <c r="J11851" s="7"/>
      <c r="K11851" s="7"/>
      <c r="L11851" s="7"/>
      <c r="M11851" s="7"/>
      <c r="N11851" s="7"/>
      <c r="O11851" s="7"/>
      <c r="P11851" s="7"/>
      <c r="Q11851" s="7"/>
      <c r="R11851" s="7"/>
      <c r="S11851" s="7"/>
      <c r="T11851" s="7"/>
      <c r="U11851" s="7"/>
      <c r="V11851" s="7"/>
      <c r="W11851" s="7"/>
      <c r="X11851" s="7"/>
      <c r="Y11851" s="7"/>
      <c r="Z11851" s="7"/>
      <c r="AA11851" s="7"/>
      <c r="AB11851" s="7"/>
      <c r="AC11851" s="7"/>
      <c r="AD11851" s="7"/>
      <c r="AE11851" s="7"/>
    </row>
    <row r="11853" spans="3:31" s="8" customFormat="1">
      <c r="C11853" s="15"/>
      <c r="G11853" s="7"/>
      <c r="H11853" s="7"/>
      <c r="I11853" s="7"/>
      <c r="J11853" s="7"/>
      <c r="K11853" s="7"/>
      <c r="L11853" s="7"/>
      <c r="M11853" s="7"/>
      <c r="N11853" s="7"/>
      <c r="O11853" s="7"/>
      <c r="P11853" s="7"/>
      <c r="Q11853" s="7"/>
      <c r="R11853" s="7"/>
      <c r="S11853" s="7"/>
      <c r="T11853" s="7"/>
      <c r="U11853" s="7"/>
      <c r="V11853" s="7"/>
      <c r="W11853" s="7"/>
      <c r="X11853" s="7"/>
      <c r="Y11853" s="7"/>
      <c r="Z11853" s="7"/>
      <c r="AA11853" s="7"/>
      <c r="AB11853" s="7"/>
      <c r="AC11853" s="7"/>
      <c r="AD11853" s="7"/>
      <c r="AE11853" s="7"/>
    </row>
    <row r="11855" spans="3:31" s="8" customFormat="1">
      <c r="C11855" s="15"/>
      <c r="G11855" s="7"/>
      <c r="H11855" s="7"/>
      <c r="I11855" s="7"/>
      <c r="J11855" s="7"/>
      <c r="K11855" s="7"/>
      <c r="L11855" s="7"/>
      <c r="M11855" s="7"/>
      <c r="N11855" s="7"/>
      <c r="O11855" s="7"/>
      <c r="P11855" s="7"/>
      <c r="Q11855" s="7"/>
      <c r="R11855" s="7"/>
      <c r="S11855" s="7"/>
      <c r="T11855" s="7"/>
      <c r="U11855" s="7"/>
      <c r="V11855" s="7"/>
      <c r="W11855" s="7"/>
      <c r="X11855" s="7"/>
      <c r="Y11855" s="7"/>
      <c r="Z11855" s="7"/>
      <c r="AA11855" s="7"/>
      <c r="AB11855" s="7"/>
      <c r="AC11855" s="7"/>
      <c r="AD11855" s="7"/>
      <c r="AE11855" s="7"/>
    </row>
    <row r="11857" spans="3:31" s="8" customFormat="1">
      <c r="C11857" s="15"/>
      <c r="G11857" s="7"/>
      <c r="H11857" s="7"/>
      <c r="I11857" s="7"/>
      <c r="J11857" s="7"/>
      <c r="K11857" s="7"/>
      <c r="L11857" s="7"/>
      <c r="M11857" s="7"/>
      <c r="N11857" s="7"/>
      <c r="O11857" s="7"/>
      <c r="P11857" s="7"/>
      <c r="Q11857" s="7"/>
      <c r="R11857" s="7"/>
      <c r="S11857" s="7"/>
      <c r="T11857" s="7"/>
      <c r="U11857" s="7"/>
      <c r="V11857" s="7"/>
      <c r="W11857" s="7"/>
      <c r="X11857" s="7"/>
      <c r="Y11857" s="7"/>
      <c r="Z11857" s="7"/>
      <c r="AA11857" s="7"/>
      <c r="AB11857" s="7"/>
      <c r="AC11857" s="7"/>
      <c r="AD11857" s="7"/>
      <c r="AE11857" s="7"/>
    </row>
    <row r="11859" spans="3:31" s="8" customFormat="1">
      <c r="C11859" s="15"/>
      <c r="G11859" s="7"/>
      <c r="H11859" s="7"/>
      <c r="I11859" s="7"/>
      <c r="J11859" s="7"/>
      <c r="K11859" s="7"/>
      <c r="L11859" s="7"/>
      <c r="M11859" s="7"/>
      <c r="N11859" s="7"/>
      <c r="O11859" s="7"/>
      <c r="P11859" s="7"/>
      <c r="Q11859" s="7"/>
      <c r="R11859" s="7"/>
      <c r="S11859" s="7"/>
      <c r="T11859" s="7"/>
      <c r="U11859" s="7"/>
      <c r="V11859" s="7"/>
      <c r="W11859" s="7"/>
      <c r="X11859" s="7"/>
      <c r="Y11859" s="7"/>
      <c r="Z11859" s="7"/>
      <c r="AA11859" s="7"/>
      <c r="AB11859" s="7"/>
      <c r="AC11859" s="7"/>
      <c r="AD11859" s="7"/>
      <c r="AE11859" s="7"/>
    </row>
    <row r="11861" spans="3:31" s="8" customFormat="1">
      <c r="C11861" s="15"/>
      <c r="G11861" s="7"/>
      <c r="H11861" s="7"/>
      <c r="I11861" s="7"/>
      <c r="J11861" s="7"/>
      <c r="K11861" s="7"/>
      <c r="L11861" s="7"/>
      <c r="M11861" s="7"/>
      <c r="N11861" s="7"/>
      <c r="O11861" s="7"/>
      <c r="P11861" s="7"/>
      <c r="Q11861" s="7"/>
      <c r="R11861" s="7"/>
      <c r="S11861" s="7"/>
      <c r="T11861" s="7"/>
      <c r="U11861" s="7"/>
      <c r="V11861" s="7"/>
      <c r="W11861" s="7"/>
      <c r="X11861" s="7"/>
      <c r="Y11861" s="7"/>
      <c r="Z11861" s="7"/>
      <c r="AA11861" s="7"/>
      <c r="AB11861" s="7"/>
      <c r="AC11861" s="7"/>
      <c r="AD11861" s="7"/>
      <c r="AE11861" s="7"/>
    </row>
    <row r="11863" spans="3:31" s="8" customFormat="1">
      <c r="C11863" s="15"/>
      <c r="G11863" s="7"/>
      <c r="H11863" s="7"/>
      <c r="I11863" s="7"/>
      <c r="J11863" s="7"/>
      <c r="K11863" s="7"/>
      <c r="L11863" s="7"/>
      <c r="M11863" s="7"/>
      <c r="N11863" s="7"/>
      <c r="O11863" s="7"/>
      <c r="P11863" s="7"/>
      <c r="Q11863" s="7"/>
      <c r="R11863" s="7"/>
      <c r="S11863" s="7"/>
      <c r="T11863" s="7"/>
      <c r="U11863" s="7"/>
      <c r="V11863" s="7"/>
      <c r="W11863" s="7"/>
      <c r="X11863" s="7"/>
      <c r="Y11863" s="7"/>
      <c r="Z11863" s="7"/>
      <c r="AA11863" s="7"/>
      <c r="AB11863" s="7"/>
      <c r="AC11863" s="7"/>
      <c r="AD11863" s="7"/>
      <c r="AE11863" s="7"/>
    </row>
    <row r="11865" spans="3:31" s="8" customFormat="1">
      <c r="C11865" s="15"/>
      <c r="G11865" s="7"/>
      <c r="H11865" s="7"/>
      <c r="I11865" s="7"/>
      <c r="J11865" s="7"/>
      <c r="K11865" s="7"/>
      <c r="L11865" s="7"/>
      <c r="M11865" s="7"/>
      <c r="N11865" s="7"/>
      <c r="O11865" s="7"/>
      <c r="P11865" s="7"/>
      <c r="Q11865" s="7"/>
      <c r="R11865" s="7"/>
      <c r="S11865" s="7"/>
      <c r="T11865" s="7"/>
      <c r="U11865" s="7"/>
      <c r="V11865" s="7"/>
      <c r="W11865" s="7"/>
      <c r="X11865" s="7"/>
      <c r="Y11865" s="7"/>
      <c r="Z11865" s="7"/>
      <c r="AA11865" s="7"/>
      <c r="AB11865" s="7"/>
      <c r="AC11865" s="7"/>
      <c r="AD11865" s="7"/>
      <c r="AE11865" s="7"/>
    </row>
    <row r="11867" spans="3:31" s="8" customFormat="1">
      <c r="C11867" s="15"/>
      <c r="G11867" s="7"/>
      <c r="H11867" s="7"/>
      <c r="I11867" s="7"/>
      <c r="J11867" s="7"/>
      <c r="K11867" s="7"/>
      <c r="L11867" s="7"/>
      <c r="M11867" s="7"/>
      <c r="N11867" s="7"/>
      <c r="O11867" s="7"/>
      <c r="P11867" s="7"/>
      <c r="Q11867" s="7"/>
      <c r="R11867" s="7"/>
      <c r="S11867" s="7"/>
      <c r="T11867" s="7"/>
      <c r="U11867" s="7"/>
      <c r="V11867" s="7"/>
      <c r="W11867" s="7"/>
      <c r="X11867" s="7"/>
      <c r="Y11867" s="7"/>
      <c r="Z11867" s="7"/>
      <c r="AA11867" s="7"/>
      <c r="AB11867" s="7"/>
      <c r="AC11867" s="7"/>
      <c r="AD11867" s="7"/>
      <c r="AE11867" s="7"/>
    </row>
    <row r="11869" spans="3:31" s="8" customFormat="1">
      <c r="C11869" s="15"/>
      <c r="G11869" s="7"/>
      <c r="H11869" s="7"/>
      <c r="I11869" s="7"/>
      <c r="J11869" s="7"/>
      <c r="K11869" s="7"/>
      <c r="L11869" s="7"/>
      <c r="M11869" s="7"/>
      <c r="N11869" s="7"/>
      <c r="O11869" s="7"/>
      <c r="P11869" s="7"/>
      <c r="Q11869" s="7"/>
      <c r="R11869" s="7"/>
      <c r="S11869" s="7"/>
      <c r="T11869" s="7"/>
      <c r="U11869" s="7"/>
      <c r="V11869" s="7"/>
      <c r="W11869" s="7"/>
      <c r="X11869" s="7"/>
      <c r="Y11869" s="7"/>
      <c r="Z11869" s="7"/>
      <c r="AA11869" s="7"/>
      <c r="AB11869" s="7"/>
      <c r="AC11869" s="7"/>
      <c r="AD11869" s="7"/>
      <c r="AE11869" s="7"/>
    </row>
    <row r="11871" spans="3:31" s="8" customFormat="1">
      <c r="C11871" s="15"/>
      <c r="G11871" s="7"/>
      <c r="H11871" s="7"/>
      <c r="I11871" s="7"/>
      <c r="J11871" s="7"/>
      <c r="K11871" s="7"/>
      <c r="L11871" s="7"/>
      <c r="M11871" s="7"/>
      <c r="N11871" s="7"/>
      <c r="O11871" s="7"/>
      <c r="P11871" s="7"/>
      <c r="Q11871" s="7"/>
      <c r="R11871" s="7"/>
      <c r="S11871" s="7"/>
      <c r="T11871" s="7"/>
      <c r="U11871" s="7"/>
      <c r="V11871" s="7"/>
      <c r="W11871" s="7"/>
      <c r="X11871" s="7"/>
      <c r="Y11871" s="7"/>
      <c r="Z11871" s="7"/>
      <c r="AA11871" s="7"/>
      <c r="AB11871" s="7"/>
      <c r="AC11871" s="7"/>
      <c r="AD11871" s="7"/>
      <c r="AE11871" s="7"/>
    </row>
    <row r="11873" spans="3:31" s="8" customFormat="1">
      <c r="C11873" s="15"/>
      <c r="G11873" s="7"/>
      <c r="H11873" s="7"/>
      <c r="I11873" s="7"/>
      <c r="J11873" s="7"/>
      <c r="K11873" s="7"/>
      <c r="L11873" s="7"/>
      <c r="M11873" s="7"/>
      <c r="N11873" s="7"/>
      <c r="O11873" s="7"/>
      <c r="P11873" s="7"/>
      <c r="Q11873" s="7"/>
      <c r="R11873" s="7"/>
      <c r="S11873" s="7"/>
      <c r="T11873" s="7"/>
      <c r="U11873" s="7"/>
      <c r="V11873" s="7"/>
      <c r="W11873" s="7"/>
      <c r="X11873" s="7"/>
      <c r="Y11873" s="7"/>
      <c r="Z11873" s="7"/>
      <c r="AA11873" s="7"/>
      <c r="AB11873" s="7"/>
      <c r="AC11873" s="7"/>
      <c r="AD11873" s="7"/>
      <c r="AE11873" s="7"/>
    </row>
    <row r="11875" spans="3:31" s="8" customFormat="1">
      <c r="C11875" s="15"/>
      <c r="G11875" s="7"/>
      <c r="H11875" s="7"/>
      <c r="I11875" s="7"/>
      <c r="J11875" s="7"/>
      <c r="K11875" s="7"/>
      <c r="L11875" s="7"/>
      <c r="M11875" s="7"/>
      <c r="N11875" s="7"/>
      <c r="O11875" s="7"/>
      <c r="P11875" s="7"/>
      <c r="Q11875" s="7"/>
      <c r="R11875" s="7"/>
      <c r="S11875" s="7"/>
      <c r="T11875" s="7"/>
      <c r="U11875" s="7"/>
      <c r="V11875" s="7"/>
      <c r="W11875" s="7"/>
      <c r="X11875" s="7"/>
      <c r="Y11875" s="7"/>
      <c r="Z11875" s="7"/>
      <c r="AA11875" s="7"/>
      <c r="AB11875" s="7"/>
      <c r="AC11875" s="7"/>
      <c r="AD11875" s="7"/>
      <c r="AE11875" s="7"/>
    </row>
    <row r="11877" spans="3:31" s="8" customFormat="1">
      <c r="C11877" s="15"/>
      <c r="G11877" s="7"/>
      <c r="H11877" s="7"/>
      <c r="I11877" s="7"/>
      <c r="J11877" s="7"/>
      <c r="K11877" s="7"/>
      <c r="L11877" s="7"/>
      <c r="M11877" s="7"/>
      <c r="N11877" s="7"/>
      <c r="O11877" s="7"/>
      <c r="P11877" s="7"/>
      <c r="Q11877" s="7"/>
      <c r="R11877" s="7"/>
      <c r="S11877" s="7"/>
      <c r="T11877" s="7"/>
      <c r="U11877" s="7"/>
      <c r="V11877" s="7"/>
      <c r="W11877" s="7"/>
      <c r="X11877" s="7"/>
      <c r="Y11877" s="7"/>
      <c r="Z11877" s="7"/>
      <c r="AA11877" s="7"/>
      <c r="AB11877" s="7"/>
      <c r="AC11877" s="7"/>
      <c r="AD11877" s="7"/>
      <c r="AE11877" s="7"/>
    </row>
    <row r="11879" spans="3:31" s="8" customFormat="1">
      <c r="C11879" s="15"/>
      <c r="G11879" s="7"/>
      <c r="H11879" s="7"/>
      <c r="I11879" s="7"/>
      <c r="J11879" s="7"/>
      <c r="K11879" s="7"/>
      <c r="L11879" s="7"/>
      <c r="M11879" s="7"/>
      <c r="N11879" s="7"/>
      <c r="O11879" s="7"/>
      <c r="P11879" s="7"/>
      <c r="Q11879" s="7"/>
      <c r="R11879" s="7"/>
      <c r="S11879" s="7"/>
      <c r="T11879" s="7"/>
      <c r="U11879" s="7"/>
      <c r="V11879" s="7"/>
      <c r="W11879" s="7"/>
      <c r="X11879" s="7"/>
      <c r="Y11879" s="7"/>
      <c r="Z11879" s="7"/>
      <c r="AA11879" s="7"/>
      <c r="AB11879" s="7"/>
      <c r="AC11879" s="7"/>
      <c r="AD11879" s="7"/>
      <c r="AE11879" s="7"/>
    </row>
    <row r="11881" spans="3:31" s="8" customFormat="1">
      <c r="C11881" s="15"/>
      <c r="G11881" s="7"/>
      <c r="H11881" s="7"/>
      <c r="I11881" s="7"/>
      <c r="J11881" s="7"/>
      <c r="K11881" s="7"/>
      <c r="L11881" s="7"/>
      <c r="M11881" s="7"/>
      <c r="N11881" s="7"/>
      <c r="O11881" s="7"/>
      <c r="P11881" s="7"/>
      <c r="Q11881" s="7"/>
      <c r="R11881" s="7"/>
      <c r="S11881" s="7"/>
      <c r="T11881" s="7"/>
      <c r="U11881" s="7"/>
      <c r="V11881" s="7"/>
      <c r="W11881" s="7"/>
      <c r="X11881" s="7"/>
      <c r="Y11881" s="7"/>
      <c r="Z11881" s="7"/>
      <c r="AA11881" s="7"/>
      <c r="AB11881" s="7"/>
      <c r="AC11881" s="7"/>
      <c r="AD11881" s="7"/>
      <c r="AE11881" s="7"/>
    </row>
    <row r="11883" spans="3:31" s="8" customFormat="1">
      <c r="C11883" s="15"/>
      <c r="G11883" s="7"/>
      <c r="H11883" s="7"/>
      <c r="I11883" s="7"/>
      <c r="J11883" s="7"/>
      <c r="K11883" s="7"/>
      <c r="L11883" s="7"/>
      <c r="M11883" s="7"/>
      <c r="N11883" s="7"/>
      <c r="O11883" s="7"/>
      <c r="P11883" s="7"/>
      <c r="Q11883" s="7"/>
      <c r="R11883" s="7"/>
      <c r="S11883" s="7"/>
      <c r="T11883" s="7"/>
      <c r="U11883" s="7"/>
      <c r="V11883" s="7"/>
      <c r="W11883" s="7"/>
      <c r="X11883" s="7"/>
      <c r="Y11883" s="7"/>
      <c r="Z11883" s="7"/>
      <c r="AA11883" s="7"/>
      <c r="AB11883" s="7"/>
      <c r="AC11883" s="7"/>
      <c r="AD11883" s="7"/>
      <c r="AE11883" s="7"/>
    </row>
    <row r="11885" spans="3:31" s="8" customFormat="1">
      <c r="C11885" s="15"/>
      <c r="G11885" s="7"/>
      <c r="H11885" s="7"/>
      <c r="I11885" s="7"/>
      <c r="J11885" s="7"/>
      <c r="K11885" s="7"/>
      <c r="L11885" s="7"/>
      <c r="M11885" s="7"/>
      <c r="N11885" s="7"/>
      <c r="O11885" s="7"/>
      <c r="P11885" s="7"/>
      <c r="Q11885" s="7"/>
      <c r="R11885" s="7"/>
      <c r="S11885" s="7"/>
      <c r="T11885" s="7"/>
      <c r="U11885" s="7"/>
      <c r="V11885" s="7"/>
      <c r="W11885" s="7"/>
      <c r="X11885" s="7"/>
      <c r="Y11885" s="7"/>
      <c r="Z11885" s="7"/>
      <c r="AA11885" s="7"/>
      <c r="AB11885" s="7"/>
      <c r="AC11885" s="7"/>
      <c r="AD11885" s="7"/>
      <c r="AE11885" s="7"/>
    </row>
    <row r="11887" spans="3:31" s="8" customFormat="1">
      <c r="C11887" s="15"/>
      <c r="G11887" s="7"/>
      <c r="H11887" s="7"/>
      <c r="I11887" s="7"/>
      <c r="J11887" s="7"/>
      <c r="K11887" s="7"/>
      <c r="L11887" s="7"/>
      <c r="M11887" s="7"/>
      <c r="N11887" s="7"/>
      <c r="O11887" s="7"/>
      <c r="P11887" s="7"/>
      <c r="Q11887" s="7"/>
      <c r="R11887" s="7"/>
      <c r="S11887" s="7"/>
      <c r="T11887" s="7"/>
      <c r="U11887" s="7"/>
      <c r="V11887" s="7"/>
      <c r="W11887" s="7"/>
      <c r="X11887" s="7"/>
      <c r="Y11887" s="7"/>
      <c r="Z11887" s="7"/>
      <c r="AA11887" s="7"/>
      <c r="AB11887" s="7"/>
      <c r="AC11887" s="7"/>
      <c r="AD11887" s="7"/>
      <c r="AE11887" s="7"/>
    </row>
    <row r="11889" spans="3:31" s="8" customFormat="1">
      <c r="C11889" s="15"/>
      <c r="G11889" s="7"/>
      <c r="H11889" s="7"/>
      <c r="I11889" s="7"/>
      <c r="J11889" s="7"/>
      <c r="K11889" s="7"/>
      <c r="L11889" s="7"/>
      <c r="M11889" s="7"/>
      <c r="N11889" s="7"/>
      <c r="O11889" s="7"/>
      <c r="P11889" s="7"/>
      <c r="Q11889" s="7"/>
      <c r="R11889" s="7"/>
      <c r="S11889" s="7"/>
      <c r="T11889" s="7"/>
      <c r="U11889" s="7"/>
      <c r="V11889" s="7"/>
      <c r="W11889" s="7"/>
      <c r="X11889" s="7"/>
      <c r="Y11889" s="7"/>
      <c r="Z11889" s="7"/>
      <c r="AA11889" s="7"/>
      <c r="AB11889" s="7"/>
      <c r="AC11889" s="7"/>
      <c r="AD11889" s="7"/>
      <c r="AE11889" s="7"/>
    </row>
    <row r="11891" spans="3:31" s="8" customFormat="1">
      <c r="C11891" s="15"/>
      <c r="G11891" s="7"/>
      <c r="H11891" s="7"/>
      <c r="I11891" s="7"/>
      <c r="J11891" s="7"/>
      <c r="K11891" s="7"/>
      <c r="L11891" s="7"/>
      <c r="M11891" s="7"/>
      <c r="N11891" s="7"/>
      <c r="O11891" s="7"/>
      <c r="P11891" s="7"/>
      <c r="Q11891" s="7"/>
      <c r="R11891" s="7"/>
      <c r="S11891" s="7"/>
      <c r="T11891" s="7"/>
      <c r="U11891" s="7"/>
      <c r="V11891" s="7"/>
      <c r="W11891" s="7"/>
      <c r="X11891" s="7"/>
      <c r="Y11891" s="7"/>
      <c r="Z11891" s="7"/>
      <c r="AA11891" s="7"/>
      <c r="AB11891" s="7"/>
      <c r="AC11891" s="7"/>
      <c r="AD11891" s="7"/>
      <c r="AE11891" s="7"/>
    </row>
    <row r="11893" spans="3:31" s="8" customFormat="1">
      <c r="C11893" s="15"/>
      <c r="G11893" s="7"/>
      <c r="H11893" s="7"/>
      <c r="I11893" s="7"/>
      <c r="J11893" s="7"/>
      <c r="K11893" s="7"/>
      <c r="L11893" s="7"/>
      <c r="M11893" s="7"/>
      <c r="N11893" s="7"/>
      <c r="O11893" s="7"/>
      <c r="P11893" s="7"/>
      <c r="Q11893" s="7"/>
      <c r="R11893" s="7"/>
      <c r="S11893" s="7"/>
      <c r="T11893" s="7"/>
      <c r="U11893" s="7"/>
      <c r="V11893" s="7"/>
      <c r="W11893" s="7"/>
      <c r="X11893" s="7"/>
      <c r="Y11893" s="7"/>
      <c r="Z11893" s="7"/>
      <c r="AA11893" s="7"/>
      <c r="AB11893" s="7"/>
      <c r="AC11893" s="7"/>
      <c r="AD11893" s="7"/>
      <c r="AE11893" s="7"/>
    </row>
    <row r="11895" spans="3:31" s="8" customFormat="1">
      <c r="C11895" s="15"/>
      <c r="G11895" s="7"/>
      <c r="H11895" s="7"/>
      <c r="I11895" s="7"/>
      <c r="J11895" s="7"/>
      <c r="K11895" s="7"/>
      <c r="L11895" s="7"/>
      <c r="M11895" s="7"/>
      <c r="N11895" s="7"/>
      <c r="O11895" s="7"/>
      <c r="P11895" s="7"/>
      <c r="Q11895" s="7"/>
      <c r="R11895" s="7"/>
      <c r="S11895" s="7"/>
      <c r="T11895" s="7"/>
      <c r="U11895" s="7"/>
      <c r="V11895" s="7"/>
      <c r="W11895" s="7"/>
      <c r="X11895" s="7"/>
      <c r="Y11895" s="7"/>
      <c r="Z11895" s="7"/>
      <c r="AA11895" s="7"/>
      <c r="AB11895" s="7"/>
      <c r="AC11895" s="7"/>
      <c r="AD11895" s="7"/>
      <c r="AE11895" s="7"/>
    </row>
    <row r="11897" spans="3:31" s="8" customFormat="1">
      <c r="C11897" s="15"/>
      <c r="G11897" s="7"/>
      <c r="H11897" s="7"/>
      <c r="I11897" s="7"/>
      <c r="J11897" s="7"/>
      <c r="K11897" s="7"/>
      <c r="L11897" s="7"/>
      <c r="M11897" s="7"/>
      <c r="N11897" s="7"/>
      <c r="O11897" s="7"/>
      <c r="P11897" s="7"/>
      <c r="Q11897" s="7"/>
      <c r="R11897" s="7"/>
      <c r="S11897" s="7"/>
      <c r="T11897" s="7"/>
      <c r="U11897" s="7"/>
      <c r="V11897" s="7"/>
      <c r="W11897" s="7"/>
      <c r="X11897" s="7"/>
      <c r="Y11897" s="7"/>
      <c r="Z11897" s="7"/>
      <c r="AA11897" s="7"/>
      <c r="AB11897" s="7"/>
      <c r="AC11897" s="7"/>
      <c r="AD11897" s="7"/>
      <c r="AE11897" s="7"/>
    </row>
    <row r="11899" spans="3:31" s="8" customFormat="1">
      <c r="C11899" s="15"/>
      <c r="G11899" s="7"/>
      <c r="H11899" s="7"/>
      <c r="I11899" s="7"/>
      <c r="J11899" s="7"/>
      <c r="K11899" s="7"/>
      <c r="L11899" s="7"/>
      <c r="M11899" s="7"/>
      <c r="N11899" s="7"/>
      <c r="O11899" s="7"/>
      <c r="P11899" s="7"/>
      <c r="Q11899" s="7"/>
      <c r="R11899" s="7"/>
      <c r="S11899" s="7"/>
      <c r="T11899" s="7"/>
      <c r="U11899" s="7"/>
      <c r="V11899" s="7"/>
      <c r="W11899" s="7"/>
      <c r="X11899" s="7"/>
      <c r="Y11899" s="7"/>
      <c r="Z11899" s="7"/>
      <c r="AA11899" s="7"/>
      <c r="AB11899" s="7"/>
      <c r="AC11899" s="7"/>
      <c r="AD11899" s="7"/>
      <c r="AE11899" s="7"/>
    </row>
    <row r="11901" spans="3:31" s="8" customFormat="1">
      <c r="C11901" s="15"/>
      <c r="G11901" s="7"/>
      <c r="H11901" s="7"/>
      <c r="I11901" s="7"/>
      <c r="J11901" s="7"/>
      <c r="K11901" s="7"/>
      <c r="L11901" s="7"/>
      <c r="M11901" s="7"/>
      <c r="N11901" s="7"/>
      <c r="O11901" s="7"/>
      <c r="P11901" s="7"/>
      <c r="Q11901" s="7"/>
      <c r="R11901" s="7"/>
      <c r="S11901" s="7"/>
      <c r="T11901" s="7"/>
      <c r="U11901" s="7"/>
      <c r="V11901" s="7"/>
      <c r="W11901" s="7"/>
      <c r="X11901" s="7"/>
      <c r="Y11901" s="7"/>
      <c r="Z11901" s="7"/>
      <c r="AA11901" s="7"/>
      <c r="AB11901" s="7"/>
      <c r="AC11901" s="7"/>
      <c r="AD11901" s="7"/>
      <c r="AE11901" s="7"/>
    </row>
    <row r="11903" spans="3:31" s="8" customFormat="1">
      <c r="C11903" s="15"/>
      <c r="G11903" s="7"/>
      <c r="H11903" s="7"/>
      <c r="I11903" s="7"/>
      <c r="J11903" s="7"/>
      <c r="K11903" s="7"/>
      <c r="L11903" s="7"/>
      <c r="M11903" s="7"/>
      <c r="N11903" s="7"/>
      <c r="O11903" s="7"/>
      <c r="P11903" s="7"/>
      <c r="Q11903" s="7"/>
      <c r="R11903" s="7"/>
      <c r="S11903" s="7"/>
      <c r="T11903" s="7"/>
      <c r="U11903" s="7"/>
      <c r="V11903" s="7"/>
      <c r="W11903" s="7"/>
      <c r="X11903" s="7"/>
      <c r="Y11903" s="7"/>
      <c r="Z11903" s="7"/>
      <c r="AA11903" s="7"/>
      <c r="AB11903" s="7"/>
      <c r="AC11903" s="7"/>
      <c r="AD11903" s="7"/>
      <c r="AE11903" s="7"/>
    </row>
    <row r="11905" spans="3:31" s="8" customFormat="1">
      <c r="C11905" s="15"/>
      <c r="G11905" s="7"/>
      <c r="H11905" s="7"/>
      <c r="I11905" s="7"/>
      <c r="J11905" s="7"/>
      <c r="K11905" s="7"/>
      <c r="L11905" s="7"/>
      <c r="M11905" s="7"/>
      <c r="N11905" s="7"/>
      <c r="O11905" s="7"/>
      <c r="P11905" s="7"/>
      <c r="Q11905" s="7"/>
      <c r="R11905" s="7"/>
      <c r="S11905" s="7"/>
      <c r="T11905" s="7"/>
      <c r="U11905" s="7"/>
      <c r="V11905" s="7"/>
      <c r="W11905" s="7"/>
      <c r="X11905" s="7"/>
      <c r="Y11905" s="7"/>
      <c r="Z11905" s="7"/>
      <c r="AA11905" s="7"/>
      <c r="AB11905" s="7"/>
      <c r="AC11905" s="7"/>
      <c r="AD11905" s="7"/>
      <c r="AE11905" s="7"/>
    </row>
    <row r="11907" spans="3:31" s="8" customFormat="1">
      <c r="C11907" s="15"/>
      <c r="G11907" s="7"/>
      <c r="H11907" s="7"/>
      <c r="I11907" s="7"/>
      <c r="J11907" s="7"/>
      <c r="K11907" s="7"/>
      <c r="L11907" s="7"/>
      <c r="M11907" s="7"/>
      <c r="N11907" s="7"/>
      <c r="O11907" s="7"/>
      <c r="P11907" s="7"/>
      <c r="Q11907" s="7"/>
      <c r="R11907" s="7"/>
      <c r="S11907" s="7"/>
      <c r="T11907" s="7"/>
      <c r="U11907" s="7"/>
      <c r="V11907" s="7"/>
      <c r="W11907" s="7"/>
      <c r="X11907" s="7"/>
      <c r="Y11907" s="7"/>
      <c r="Z11907" s="7"/>
      <c r="AA11907" s="7"/>
      <c r="AB11907" s="7"/>
      <c r="AC11907" s="7"/>
      <c r="AD11907" s="7"/>
      <c r="AE11907" s="7"/>
    </row>
    <row r="11909" spans="3:31" s="8" customFormat="1">
      <c r="C11909" s="15"/>
      <c r="G11909" s="7"/>
      <c r="H11909" s="7"/>
      <c r="I11909" s="7"/>
      <c r="J11909" s="7"/>
      <c r="K11909" s="7"/>
      <c r="L11909" s="7"/>
      <c r="M11909" s="7"/>
      <c r="N11909" s="7"/>
      <c r="O11909" s="7"/>
      <c r="P11909" s="7"/>
      <c r="Q11909" s="7"/>
      <c r="R11909" s="7"/>
      <c r="S11909" s="7"/>
      <c r="T11909" s="7"/>
      <c r="U11909" s="7"/>
      <c r="V11909" s="7"/>
      <c r="W11909" s="7"/>
      <c r="X11909" s="7"/>
      <c r="Y11909" s="7"/>
      <c r="Z11909" s="7"/>
      <c r="AA11909" s="7"/>
      <c r="AB11909" s="7"/>
      <c r="AC11909" s="7"/>
      <c r="AD11909" s="7"/>
      <c r="AE11909" s="7"/>
    </row>
    <row r="11911" spans="3:31" s="8" customFormat="1">
      <c r="C11911" s="15"/>
      <c r="G11911" s="7"/>
      <c r="H11911" s="7"/>
      <c r="I11911" s="7"/>
      <c r="J11911" s="7"/>
      <c r="K11911" s="7"/>
      <c r="L11911" s="7"/>
      <c r="M11911" s="7"/>
      <c r="N11911" s="7"/>
      <c r="O11911" s="7"/>
      <c r="P11911" s="7"/>
      <c r="Q11911" s="7"/>
      <c r="R11911" s="7"/>
      <c r="S11911" s="7"/>
      <c r="T11911" s="7"/>
      <c r="U11911" s="7"/>
      <c r="V11911" s="7"/>
      <c r="W11911" s="7"/>
      <c r="X11911" s="7"/>
      <c r="Y11911" s="7"/>
      <c r="Z11911" s="7"/>
      <c r="AA11911" s="7"/>
      <c r="AB11911" s="7"/>
      <c r="AC11911" s="7"/>
      <c r="AD11911" s="7"/>
      <c r="AE11911" s="7"/>
    </row>
    <row r="11913" spans="3:31" s="8" customFormat="1">
      <c r="C11913" s="15"/>
      <c r="G11913" s="7"/>
      <c r="H11913" s="7"/>
      <c r="I11913" s="7"/>
      <c r="J11913" s="7"/>
      <c r="K11913" s="7"/>
      <c r="L11913" s="7"/>
      <c r="M11913" s="7"/>
      <c r="N11913" s="7"/>
      <c r="O11913" s="7"/>
      <c r="P11913" s="7"/>
      <c r="Q11913" s="7"/>
      <c r="R11913" s="7"/>
      <c r="S11913" s="7"/>
      <c r="T11913" s="7"/>
      <c r="U11913" s="7"/>
      <c r="V11913" s="7"/>
      <c r="W11913" s="7"/>
      <c r="X11913" s="7"/>
      <c r="Y11913" s="7"/>
      <c r="Z11913" s="7"/>
      <c r="AA11913" s="7"/>
      <c r="AB11913" s="7"/>
      <c r="AC11913" s="7"/>
      <c r="AD11913" s="7"/>
      <c r="AE11913" s="7"/>
    </row>
    <row r="11915" spans="3:31" s="8" customFormat="1">
      <c r="C11915" s="15"/>
      <c r="G11915" s="7"/>
      <c r="H11915" s="7"/>
      <c r="I11915" s="7"/>
      <c r="J11915" s="7"/>
      <c r="K11915" s="7"/>
      <c r="L11915" s="7"/>
      <c r="M11915" s="7"/>
      <c r="N11915" s="7"/>
      <c r="O11915" s="7"/>
      <c r="P11915" s="7"/>
      <c r="Q11915" s="7"/>
      <c r="R11915" s="7"/>
      <c r="S11915" s="7"/>
      <c r="T11915" s="7"/>
      <c r="U11915" s="7"/>
      <c r="V11915" s="7"/>
      <c r="W11915" s="7"/>
      <c r="X11915" s="7"/>
      <c r="Y11915" s="7"/>
      <c r="Z11915" s="7"/>
      <c r="AA11915" s="7"/>
      <c r="AB11915" s="7"/>
      <c r="AC11915" s="7"/>
      <c r="AD11915" s="7"/>
      <c r="AE11915" s="7"/>
    </row>
    <row r="11917" spans="3:31" s="8" customFormat="1">
      <c r="C11917" s="15"/>
      <c r="G11917" s="7"/>
      <c r="H11917" s="7"/>
      <c r="I11917" s="7"/>
      <c r="J11917" s="7"/>
      <c r="K11917" s="7"/>
      <c r="L11917" s="7"/>
      <c r="M11917" s="7"/>
      <c r="N11917" s="7"/>
      <c r="O11917" s="7"/>
      <c r="P11917" s="7"/>
      <c r="Q11917" s="7"/>
      <c r="R11917" s="7"/>
      <c r="S11917" s="7"/>
      <c r="T11917" s="7"/>
      <c r="U11917" s="7"/>
      <c r="V11917" s="7"/>
      <c r="W11917" s="7"/>
      <c r="X11917" s="7"/>
      <c r="Y11917" s="7"/>
      <c r="Z11917" s="7"/>
      <c r="AA11917" s="7"/>
      <c r="AB11917" s="7"/>
      <c r="AC11917" s="7"/>
      <c r="AD11917" s="7"/>
      <c r="AE11917" s="7"/>
    </row>
    <row r="11919" spans="3:31" s="8" customFormat="1">
      <c r="C11919" s="15"/>
      <c r="G11919" s="7"/>
      <c r="H11919" s="7"/>
      <c r="I11919" s="7"/>
      <c r="J11919" s="7"/>
      <c r="K11919" s="7"/>
      <c r="L11919" s="7"/>
      <c r="M11919" s="7"/>
      <c r="N11919" s="7"/>
      <c r="O11919" s="7"/>
      <c r="P11919" s="7"/>
      <c r="Q11919" s="7"/>
      <c r="R11919" s="7"/>
      <c r="S11919" s="7"/>
      <c r="T11919" s="7"/>
      <c r="U11919" s="7"/>
      <c r="V11919" s="7"/>
      <c r="W11919" s="7"/>
      <c r="X11919" s="7"/>
      <c r="Y11919" s="7"/>
      <c r="Z11919" s="7"/>
      <c r="AA11919" s="7"/>
      <c r="AB11919" s="7"/>
      <c r="AC11919" s="7"/>
      <c r="AD11919" s="7"/>
      <c r="AE11919" s="7"/>
    </row>
    <row r="11921" spans="3:31" s="8" customFormat="1">
      <c r="C11921" s="15"/>
      <c r="G11921" s="7"/>
      <c r="H11921" s="7"/>
      <c r="I11921" s="7"/>
      <c r="J11921" s="7"/>
      <c r="K11921" s="7"/>
      <c r="L11921" s="7"/>
      <c r="M11921" s="7"/>
      <c r="N11921" s="7"/>
      <c r="O11921" s="7"/>
      <c r="P11921" s="7"/>
      <c r="Q11921" s="7"/>
      <c r="R11921" s="7"/>
      <c r="S11921" s="7"/>
      <c r="T11921" s="7"/>
      <c r="U11921" s="7"/>
      <c r="V11921" s="7"/>
      <c r="W11921" s="7"/>
      <c r="X11921" s="7"/>
      <c r="Y11921" s="7"/>
      <c r="Z11921" s="7"/>
      <c r="AA11921" s="7"/>
      <c r="AB11921" s="7"/>
      <c r="AC11921" s="7"/>
      <c r="AD11921" s="7"/>
      <c r="AE11921" s="7"/>
    </row>
    <row r="11923" spans="3:31" s="8" customFormat="1">
      <c r="C11923" s="15"/>
      <c r="G11923" s="7"/>
      <c r="H11923" s="7"/>
      <c r="I11923" s="7"/>
      <c r="J11923" s="7"/>
      <c r="K11923" s="7"/>
      <c r="L11923" s="7"/>
      <c r="M11923" s="7"/>
      <c r="N11923" s="7"/>
      <c r="O11923" s="7"/>
      <c r="P11923" s="7"/>
      <c r="Q11923" s="7"/>
      <c r="R11923" s="7"/>
      <c r="S11923" s="7"/>
      <c r="T11923" s="7"/>
      <c r="U11923" s="7"/>
      <c r="V11923" s="7"/>
      <c r="W11923" s="7"/>
      <c r="X11923" s="7"/>
      <c r="Y11923" s="7"/>
      <c r="Z11923" s="7"/>
      <c r="AA11923" s="7"/>
      <c r="AB11923" s="7"/>
      <c r="AC11923" s="7"/>
      <c r="AD11923" s="7"/>
      <c r="AE11923" s="7"/>
    </row>
    <row r="11925" spans="3:31" s="8" customFormat="1">
      <c r="C11925" s="15"/>
      <c r="G11925" s="7"/>
      <c r="H11925" s="7"/>
      <c r="I11925" s="7"/>
      <c r="J11925" s="7"/>
      <c r="K11925" s="7"/>
      <c r="L11925" s="7"/>
      <c r="M11925" s="7"/>
      <c r="N11925" s="7"/>
      <c r="O11925" s="7"/>
      <c r="P11925" s="7"/>
      <c r="Q11925" s="7"/>
      <c r="R11925" s="7"/>
      <c r="S11925" s="7"/>
      <c r="T11925" s="7"/>
      <c r="U11925" s="7"/>
      <c r="V11925" s="7"/>
      <c r="W11925" s="7"/>
      <c r="X11925" s="7"/>
      <c r="Y11925" s="7"/>
      <c r="Z11925" s="7"/>
      <c r="AA11925" s="7"/>
      <c r="AB11925" s="7"/>
      <c r="AC11925" s="7"/>
      <c r="AD11925" s="7"/>
      <c r="AE11925" s="7"/>
    </row>
    <row r="11927" spans="3:31" s="8" customFormat="1">
      <c r="C11927" s="15"/>
      <c r="G11927" s="7"/>
      <c r="H11927" s="7"/>
      <c r="I11927" s="7"/>
      <c r="J11927" s="7"/>
      <c r="K11927" s="7"/>
      <c r="L11927" s="7"/>
      <c r="M11927" s="7"/>
      <c r="N11927" s="7"/>
      <c r="O11927" s="7"/>
      <c r="P11927" s="7"/>
      <c r="Q11927" s="7"/>
      <c r="R11927" s="7"/>
      <c r="S11927" s="7"/>
      <c r="T11927" s="7"/>
      <c r="U11927" s="7"/>
      <c r="V11927" s="7"/>
      <c r="W11927" s="7"/>
      <c r="X11927" s="7"/>
      <c r="Y11927" s="7"/>
      <c r="Z11927" s="7"/>
      <c r="AA11927" s="7"/>
      <c r="AB11927" s="7"/>
      <c r="AC11927" s="7"/>
      <c r="AD11927" s="7"/>
      <c r="AE11927" s="7"/>
    </row>
    <row r="11929" spans="3:31" s="8" customFormat="1">
      <c r="C11929" s="15"/>
      <c r="G11929" s="7"/>
      <c r="H11929" s="7"/>
      <c r="I11929" s="7"/>
      <c r="J11929" s="7"/>
      <c r="K11929" s="7"/>
      <c r="L11929" s="7"/>
      <c r="M11929" s="7"/>
      <c r="N11929" s="7"/>
      <c r="O11929" s="7"/>
      <c r="P11929" s="7"/>
      <c r="Q11929" s="7"/>
      <c r="R11929" s="7"/>
      <c r="S11929" s="7"/>
      <c r="T11929" s="7"/>
      <c r="U11929" s="7"/>
      <c r="V11929" s="7"/>
      <c r="W11929" s="7"/>
      <c r="X11929" s="7"/>
      <c r="Y11929" s="7"/>
      <c r="Z11929" s="7"/>
      <c r="AA11929" s="7"/>
      <c r="AB11929" s="7"/>
      <c r="AC11929" s="7"/>
      <c r="AD11929" s="7"/>
      <c r="AE11929" s="7"/>
    </row>
    <row r="11931" spans="3:31" s="8" customFormat="1">
      <c r="C11931" s="15"/>
      <c r="G11931" s="7"/>
      <c r="H11931" s="7"/>
      <c r="I11931" s="7"/>
      <c r="J11931" s="7"/>
      <c r="K11931" s="7"/>
      <c r="L11931" s="7"/>
      <c r="M11931" s="7"/>
      <c r="N11931" s="7"/>
      <c r="O11931" s="7"/>
      <c r="P11931" s="7"/>
      <c r="Q11931" s="7"/>
      <c r="R11931" s="7"/>
      <c r="S11931" s="7"/>
      <c r="T11931" s="7"/>
      <c r="U11931" s="7"/>
      <c r="V11931" s="7"/>
      <c r="W11931" s="7"/>
      <c r="X11931" s="7"/>
      <c r="Y11931" s="7"/>
      <c r="Z11931" s="7"/>
      <c r="AA11931" s="7"/>
      <c r="AB11931" s="7"/>
      <c r="AC11931" s="7"/>
      <c r="AD11931" s="7"/>
      <c r="AE11931" s="7"/>
    </row>
    <row r="11933" spans="3:31" s="8" customFormat="1">
      <c r="C11933" s="15"/>
      <c r="G11933" s="7"/>
      <c r="H11933" s="7"/>
      <c r="I11933" s="7"/>
      <c r="J11933" s="7"/>
      <c r="K11933" s="7"/>
      <c r="L11933" s="7"/>
      <c r="M11933" s="7"/>
      <c r="N11933" s="7"/>
      <c r="O11933" s="7"/>
      <c r="P11933" s="7"/>
      <c r="Q11933" s="7"/>
      <c r="R11933" s="7"/>
      <c r="S11933" s="7"/>
      <c r="T11933" s="7"/>
      <c r="U11933" s="7"/>
      <c r="V11933" s="7"/>
      <c r="W11933" s="7"/>
      <c r="X11933" s="7"/>
      <c r="Y11933" s="7"/>
      <c r="Z11933" s="7"/>
      <c r="AA11933" s="7"/>
      <c r="AB11933" s="7"/>
      <c r="AC11933" s="7"/>
      <c r="AD11933" s="7"/>
      <c r="AE11933" s="7"/>
    </row>
    <row r="11935" spans="3:31" s="8" customFormat="1">
      <c r="C11935" s="15"/>
      <c r="G11935" s="7"/>
      <c r="H11935" s="7"/>
      <c r="I11935" s="7"/>
      <c r="J11935" s="7"/>
      <c r="K11935" s="7"/>
      <c r="L11935" s="7"/>
      <c r="M11935" s="7"/>
      <c r="N11935" s="7"/>
      <c r="O11935" s="7"/>
      <c r="P11935" s="7"/>
      <c r="Q11935" s="7"/>
      <c r="R11935" s="7"/>
      <c r="S11935" s="7"/>
      <c r="T11935" s="7"/>
      <c r="U11935" s="7"/>
      <c r="V11935" s="7"/>
      <c r="W11935" s="7"/>
      <c r="X11935" s="7"/>
      <c r="Y11935" s="7"/>
      <c r="Z11935" s="7"/>
      <c r="AA11935" s="7"/>
      <c r="AB11935" s="7"/>
      <c r="AC11935" s="7"/>
      <c r="AD11935" s="7"/>
      <c r="AE11935" s="7"/>
    </row>
    <row r="11937" spans="3:31" s="8" customFormat="1">
      <c r="C11937" s="15"/>
      <c r="G11937" s="7"/>
      <c r="H11937" s="7"/>
      <c r="I11937" s="7"/>
      <c r="J11937" s="7"/>
      <c r="K11937" s="7"/>
      <c r="L11937" s="7"/>
      <c r="M11937" s="7"/>
      <c r="N11937" s="7"/>
      <c r="O11937" s="7"/>
      <c r="P11937" s="7"/>
      <c r="Q11937" s="7"/>
      <c r="R11937" s="7"/>
      <c r="S11937" s="7"/>
      <c r="T11937" s="7"/>
      <c r="U11937" s="7"/>
      <c r="V11937" s="7"/>
      <c r="W11937" s="7"/>
      <c r="X11937" s="7"/>
      <c r="Y11937" s="7"/>
      <c r="Z11937" s="7"/>
      <c r="AA11937" s="7"/>
      <c r="AB11937" s="7"/>
      <c r="AC11937" s="7"/>
      <c r="AD11937" s="7"/>
      <c r="AE11937" s="7"/>
    </row>
    <row r="11939" spans="3:31" s="8" customFormat="1">
      <c r="C11939" s="15"/>
      <c r="G11939" s="7"/>
      <c r="H11939" s="7"/>
      <c r="I11939" s="7"/>
      <c r="J11939" s="7"/>
      <c r="K11939" s="7"/>
      <c r="L11939" s="7"/>
      <c r="M11939" s="7"/>
      <c r="N11939" s="7"/>
      <c r="O11939" s="7"/>
      <c r="P11939" s="7"/>
      <c r="Q11939" s="7"/>
      <c r="R11939" s="7"/>
      <c r="S11939" s="7"/>
      <c r="T11939" s="7"/>
      <c r="U11939" s="7"/>
      <c r="V11939" s="7"/>
      <c r="W11939" s="7"/>
      <c r="X11939" s="7"/>
      <c r="Y11939" s="7"/>
      <c r="Z11939" s="7"/>
      <c r="AA11939" s="7"/>
      <c r="AB11939" s="7"/>
      <c r="AC11939" s="7"/>
      <c r="AD11939" s="7"/>
      <c r="AE11939" s="7"/>
    </row>
    <row r="11941" spans="3:31" s="8" customFormat="1">
      <c r="C11941" s="15"/>
      <c r="G11941" s="7"/>
      <c r="H11941" s="7"/>
      <c r="I11941" s="7"/>
      <c r="J11941" s="7"/>
      <c r="K11941" s="7"/>
      <c r="L11941" s="7"/>
      <c r="M11941" s="7"/>
      <c r="N11941" s="7"/>
      <c r="O11941" s="7"/>
      <c r="P11941" s="7"/>
      <c r="Q11941" s="7"/>
      <c r="R11941" s="7"/>
      <c r="S11941" s="7"/>
      <c r="T11941" s="7"/>
      <c r="U11941" s="7"/>
      <c r="V11941" s="7"/>
      <c r="W11941" s="7"/>
      <c r="X11941" s="7"/>
      <c r="Y11941" s="7"/>
      <c r="Z11941" s="7"/>
      <c r="AA11941" s="7"/>
      <c r="AB11941" s="7"/>
      <c r="AC11941" s="7"/>
      <c r="AD11941" s="7"/>
      <c r="AE11941" s="7"/>
    </row>
    <row r="11943" spans="3:31" s="8" customFormat="1">
      <c r="C11943" s="15"/>
      <c r="G11943" s="7"/>
      <c r="H11943" s="7"/>
      <c r="I11943" s="7"/>
      <c r="J11943" s="7"/>
      <c r="K11943" s="7"/>
      <c r="L11943" s="7"/>
      <c r="M11943" s="7"/>
      <c r="N11943" s="7"/>
      <c r="O11943" s="7"/>
      <c r="P11943" s="7"/>
      <c r="Q11943" s="7"/>
      <c r="R11943" s="7"/>
      <c r="S11943" s="7"/>
      <c r="T11943" s="7"/>
      <c r="U11943" s="7"/>
      <c r="V11943" s="7"/>
      <c r="W11943" s="7"/>
      <c r="X11943" s="7"/>
      <c r="Y11943" s="7"/>
      <c r="Z11943" s="7"/>
      <c r="AA11943" s="7"/>
      <c r="AB11943" s="7"/>
      <c r="AC11943" s="7"/>
      <c r="AD11943" s="7"/>
      <c r="AE11943" s="7"/>
    </row>
    <row r="11945" spans="3:31" s="8" customFormat="1">
      <c r="C11945" s="15"/>
      <c r="G11945" s="7"/>
      <c r="H11945" s="7"/>
      <c r="I11945" s="7"/>
      <c r="J11945" s="7"/>
      <c r="K11945" s="7"/>
      <c r="L11945" s="7"/>
      <c r="M11945" s="7"/>
      <c r="N11945" s="7"/>
      <c r="O11945" s="7"/>
      <c r="P11945" s="7"/>
      <c r="Q11945" s="7"/>
      <c r="R11945" s="7"/>
      <c r="S11945" s="7"/>
      <c r="T11945" s="7"/>
      <c r="U11945" s="7"/>
      <c r="V11945" s="7"/>
      <c r="W11945" s="7"/>
      <c r="X11945" s="7"/>
      <c r="Y11945" s="7"/>
      <c r="Z11945" s="7"/>
      <c r="AA11945" s="7"/>
      <c r="AB11945" s="7"/>
      <c r="AC11945" s="7"/>
      <c r="AD11945" s="7"/>
      <c r="AE11945" s="7"/>
    </row>
    <row r="11947" spans="3:31" s="8" customFormat="1">
      <c r="C11947" s="15"/>
      <c r="G11947" s="7"/>
      <c r="H11947" s="7"/>
      <c r="I11947" s="7"/>
      <c r="J11947" s="7"/>
      <c r="K11947" s="7"/>
      <c r="L11947" s="7"/>
      <c r="M11947" s="7"/>
      <c r="N11947" s="7"/>
      <c r="O11947" s="7"/>
      <c r="P11947" s="7"/>
      <c r="Q11947" s="7"/>
      <c r="R11947" s="7"/>
      <c r="S11947" s="7"/>
      <c r="T11947" s="7"/>
      <c r="U11947" s="7"/>
      <c r="V11947" s="7"/>
      <c r="W11947" s="7"/>
      <c r="X11947" s="7"/>
      <c r="Y11947" s="7"/>
      <c r="Z11947" s="7"/>
      <c r="AA11947" s="7"/>
      <c r="AB11947" s="7"/>
      <c r="AC11947" s="7"/>
      <c r="AD11947" s="7"/>
      <c r="AE11947" s="7"/>
    </row>
    <row r="11949" spans="3:31" s="8" customFormat="1">
      <c r="C11949" s="15"/>
      <c r="G11949" s="7"/>
      <c r="H11949" s="7"/>
      <c r="I11949" s="7"/>
      <c r="J11949" s="7"/>
      <c r="K11949" s="7"/>
      <c r="L11949" s="7"/>
      <c r="M11949" s="7"/>
      <c r="N11949" s="7"/>
      <c r="O11949" s="7"/>
      <c r="P11949" s="7"/>
      <c r="Q11949" s="7"/>
      <c r="R11949" s="7"/>
      <c r="S11949" s="7"/>
      <c r="T11949" s="7"/>
      <c r="U11949" s="7"/>
      <c r="V11949" s="7"/>
      <c r="W11949" s="7"/>
      <c r="X11949" s="7"/>
      <c r="Y11949" s="7"/>
      <c r="Z11949" s="7"/>
      <c r="AA11949" s="7"/>
      <c r="AB11949" s="7"/>
      <c r="AC11949" s="7"/>
      <c r="AD11949" s="7"/>
      <c r="AE11949" s="7"/>
    </row>
    <row r="11951" spans="3:31" s="8" customFormat="1">
      <c r="C11951" s="15"/>
      <c r="G11951" s="7"/>
      <c r="H11951" s="7"/>
      <c r="I11951" s="7"/>
      <c r="J11951" s="7"/>
      <c r="K11951" s="7"/>
      <c r="L11951" s="7"/>
      <c r="M11951" s="7"/>
      <c r="N11951" s="7"/>
      <c r="O11951" s="7"/>
      <c r="P11951" s="7"/>
      <c r="Q11951" s="7"/>
      <c r="R11951" s="7"/>
      <c r="S11951" s="7"/>
      <c r="T11951" s="7"/>
      <c r="U11951" s="7"/>
      <c r="V11951" s="7"/>
      <c r="W11951" s="7"/>
      <c r="X11951" s="7"/>
      <c r="Y11951" s="7"/>
      <c r="Z11951" s="7"/>
      <c r="AA11951" s="7"/>
      <c r="AB11951" s="7"/>
      <c r="AC11951" s="7"/>
      <c r="AD11951" s="7"/>
      <c r="AE11951" s="7"/>
    </row>
    <row r="11953" spans="3:31" s="8" customFormat="1">
      <c r="C11953" s="15"/>
      <c r="G11953" s="7"/>
      <c r="H11953" s="7"/>
      <c r="I11953" s="7"/>
      <c r="J11953" s="7"/>
      <c r="K11953" s="7"/>
      <c r="L11953" s="7"/>
      <c r="M11953" s="7"/>
      <c r="N11953" s="7"/>
      <c r="O11953" s="7"/>
      <c r="P11953" s="7"/>
      <c r="Q11953" s="7"/>
      <c r="R11953" s="7"/>
      <c r="S11953" s="7"/>
      <c r="T11953" s="7"/>
      <c r="U11953" s="7"/>
      <c r="V11953" s="7"/>
      <c r="W11953" s="7"/>
      <c r="X11953" s="7"/>
      <c r="Y11953" s="7"/>
      <c r="Z11953" s="7"/>
      <c r="AA11953" s="7"/>
      <c r="AB11953" s="7"/>
      <c r="AC11953" s="7"/>
      <c r="AD11953" s="7"/>
      <c r="AE11953" s="7"/>
    </row>
    <row r="11955" spans="3:31" s="8" customFormat="1">
      <c r="C11955" s="15"/>
      <c r="G11955" s="7"/>
      <c r="H11955" s="7"/>
      <c r="I11955" s="7"/>
      <c r="J11955" s="7"/>
      <c r="K11955" s="7"/>
      <c r="L11955" s="7"/>
      <c r="M11955" s="7"/>
      <c r="N11955" s="7"/>
      <c r="O11955" s="7"/>
      <c r="P11955" s="7"/>
      <c r="Q11955" s="7"/>
      <c r="R11955" s="7"/>
      <c r="S11955" s="7"/>
      <c r="T11955" s="7"/>
      <c r="U11955" s="7"/>
      <c r="V11955" s="7"/>
      <c r="W11955" s="7"/>
      <c r="X11955" s="7"/>
      <c r="Y11955" s="7"/>
      <c r="Z11955" s="7"/>
      <c r="AA11955" s="7"/>
      <c r="AB11955" s="7"/>
      <c r="AC11955" s="7"/>
      <c r="AD11955" s="7"/>
      <c r="AE11955" s="7"/>
    </row>
    <row r="11957" spans="3:31" s="8" customFormat="1">
      <c r="C11957" s="15"/>
      <c r="G11957" s="7"/>
      <c r="H11957" s="7"/>
      <c r="I11957" s="7"/>
      <c r="J11957" s="7"/>
      <c r="K11957" s="7"/>
      <c r="L11957" s="7"/>
      <c r="M11957" s="7"/>
      <c r="N11957" s="7"/>
      <c r="O11957" s="7"/>
      <c r="P11957" s="7"/>
      <c r="Q11957" s="7"/>
      <c r="R11957" s="7"/>
      <c r="S11957" s="7"/>
      <c r="T11957" s="7"/>
      <c r="U11957" s="7"/>
      <c r="V11957" s="7"/>
      <c r="W11957" s="7"/>
      <c r="X11957" s="7"/>
      <c r="Y11957" s="7"/>
      <c r="Z11957" s="7"/>
      <c r="AA11957" s="7"/>
      <c r="AB11957" s="7"/>
      <c r="AC11957" s="7"/>
      <c r="AD11957" s="7"/>
      <c r="AE11957" s="7"/>
    </row>
    <row r="11959" spans="3:31" s="8" customFormat="1">
      <c r="C11959" s="15"/>
      <c r="G11959" s="7"/>
      <c r="H11959" s="7"/>
      <c r="I11959" s="7"/>
      <c r="J11959" s="7"/>
      <c r="K11959" s="7"/>
      <c r="L11959" s="7"/>
      <c r="M11959" s="7"/>
      <c r="N11959" s="7"/>
      <c r="O11959" s="7"/>
      <c r="P11959" s="7"/>
      <c r="Q11959" s="7"/>
      <c r="R11959" s="7"/>
      <c r="S11959" s="7"/>
      <c r="T11959" s="7"/>
      <c r="U11959" s="7"/>
      <c r="V11959" s="7"/>
      <c r="W11959" s="7"/>
      <c r="X11959" s="7"/>
      <c r="Y11959" s="7"/>
      <c r="Z11959" s="7"/>
      <c r="AA11959" s="7"/>
      <c r="AB11959" s="7"/>
      <c r="AC11959" s="7"/>
      <c r="AD11959" s="7"/>
      <c r="AE11959" s="7"/>
    </row>
    <row r="11961" spans="3:31" s="8" customFormat="1">
      <c r="C11961" s="15"/>
      <c r="G11961" s="7"/>
      <c r="H11961" s="7"/>
      <c r="I11961" s="7"/>
      <c r="J11961" s="7"/>
      <c r="K11961" s="7"/>
      <c r="L11961" s="7"/>
      <c r="M11961" s="7"/>
      <c r="N11961" s="7"/>
      <c r="O11961" s="7"/>
      <c r="P11961" s="7"/>
      <c r="Q11961" s="7"/>
      <c r="R11961" s="7"/>
      <c r="S11961" s="7"/>
      <c r="T11961" s="7"/>
      <c r="U11961" s="7"/>
      <c r="V11961" s="7"/>
      <c r="W11961" s="7"/>
      <c r="X11961" s="7"/>
      <c r="Y11961" s="7"/>
      <c r="Z11961" s="7"/>
      <c r="AA11961" s="7"/>
      <c r="AB11961" s="7"/>
      <c r="AC11961" s="7"/>
      <c r="AD11961" s="7"/>
      <c r="AE11961" s="7"/>
    </row>
    <row r="11963" spans="3:31" s="8" customFormat="1">
      <c r="C11963" s="15"/>
      <c r="G11963" s="7"/>
      <c r="H11963" s="7"/>
      <c r="I11963" s="7"/>
      <c r="J11963" s="7"/>
      <c r="K11963" s="7"/>
      <c r="L11963" s="7"/>
      <c r="M11963" s="7"/>
      <c r="N11963" s="7"/>
      <c r="O11963" s="7"/>
      <c r="P11963" s="7"/>
      <c r="Q11963" s="7"/>
      <c r="R11963" s="7"/>
      <c r="S11963" s="7"/>
      <c r="T11963" s="7"/>
      <c r="U11963" s="7"/>
      <c r="V11963" s="7"/>
      <c r="W11963" s="7"/>
      <c r="X11963" s="7"/>
      <c r="Y11963" s="7"/>
      <c r="Z11963" s="7"/>
      <c r="AA11963" s="7"/>
      <c r="AB11963" s="7"/>
      <c r="AC11963" s="7"/>
      <c r="AD11963" s="7"/>
      <c r="AE11963" s="7"/>
    </row>
    <row r="11965" spans="3:31" s="8" customFormat="1">
      <c r="C11965" s="15"/>
      <c r="G11965" s="7"/>
      <c r="H11965" s="7"/>
      <c r="I11965" s="7"/>
      <c r="J11965" s="7"/>
      <c r="K11965" s="7"/>
      <c r="L11965" s="7"/>
      <c r="M11965" s="7"/>
      <c r="N11965" s="7"/>
      <c r="O11965" s="7"/>
      <c r="P11965" s="7"/>
      <c r="Q11965" s="7"/>
      <c r="R11965" s="7"/>
      <c r="S11965" s="7"/>
      <c r="T11965" s="7"/>
      <c r="U11965" s="7"/>
      <c r="V11965" s="7"/>
      <c r="W11965" s="7"/>
      <c r="X11965" s="7"/>
      <c r="Y11965" s="7"/>
      <c r="Z11965" s="7"/>
      <c r="AA11965" s="7"/>
      <c r="AB11965" s="7"/>
      <c r="AC11965" s="7"/>
      <c r="AD11965" s="7"/>
      <c r="AE11965" s="7"/>
    </row>
    <row r="11967" spans="3:31" s="8" customFormat="1">
      <c r="C11967" s="15"/>
      <c r="G11967" s="7"/>
      <c r="H11967" s="7"/>
      <c r="I11967" s="7"/>
      <c r="J11967" s="7"/>
      <c r="K11967" s="7"/>
      <c r="L11967" s="7"/>
      <c r="M11967" s="7"/>
      <c r="N11967" s="7"/>
      <c r="O11967" s="7"/>
      <c r="P11967" s="7"/>
      <c r="Q11967" s="7"/>
      <c r="R11967" s="7"/>
      <c r="S11967" s="7"/>
      <c r="T11967" s="7"/>
      <c r="U11967" s="7"/>
      <c r="V11967" s="7"/>
      <c r="W11967" s="7"/>
      <c r="X11967" s="7"/>
      <c r="Y11967" s="7"/>
      <c r="Z11967" s="7"/>
      <c r="AA11967" s="7"/>
      <c r="AB11967" s="7"/>
      <c r="AC11967" s="7"/>
      <c r="AD11967" s="7"/>
      <c r="AE11967" s="7"/>
    </row>
    <row r="11969" spans="3:31" s="8" customFormat="1">
      <c r="C11969" s="15"/>
      <c r="G11969" s="7"/>
      <c r="H11969" s="7"/>
      <c r="I11969" s="7"/>
      <c r="J11969" s="7"/>
      <c r="K11969" s="7"/>
      <c r="L11969" s="7"/>
      <c r="M11969" s="7"/>
      <c r="N11969" s="7"/>
      <c r="O11969" s="7"/>
      <c r="P11969" s="7"/>
      <c r="Q11969" s="7"/>
      <c r="R11969" s="7"/>
      <c r="S11969" s="7"/>
      <c r="T11969" s="7"/>
      <c r="U11969" s="7"/>
      <c r="V11969" s="7"/>
      <c r="W11969" s="7"/>
      <c r="X11969" s="7"/>
      <c r="Y11969" s="7"/>
      <c r="Z11969" s="7"/>
      <c r="AA11969" s="7"/>
      <c r="AB11969" s="7"/>
      <c r="AC11969" s="7"/>
      <c r="AD11969" s="7"/>
      <c r="AE11969" s="7"/>
    </row>
    <row r="11971" spans="3:31" s="8" customFormat="1">
      <c r="C11971" s="15"/>
      <c r="G11971" s="7"/>
      <c r="H11971" s="7"/>
      <c r="I11971" s="7"/>
      <c r="J11971" s="7"/>
      <c r="K11971" s="7"/>
      <c r="L11971" s="7"/>
      <c r="M11971" s="7"/>
      <c r="N11971" s="7"/>
      <c r="O11971" s="7"/>
      <c r="P11971" s="7"/>
      <c r="Q11971" s="7"/>
      <c r="R11971" s="7"/>
      <c r="S11971" s="7"/>
      <c r="T11971" s="7"/>
      <c r="U11971" s="7"/>
      <c r="V11971" s="7"/>
      <c r="W11971" s="7"/>
      <c r="X11971" s="7"/>
      <c r="Y11971" s="7"/>
      <c r="Z11971" s="7"/>
      <c r="AA11971" s="7"/>
      <c r="AB11971" s="7"/>
      <c r="AC11971" s="7"/>
      <c r="AD11971" s="7"/>
      <c r="AE11971" s="7"/>
    </row>
    <row r="11973" spans="3:31" s="8" customFormat="1">
      <c r="C11973" s="15"/>
      <c r="G11973" s="7"/>
      <c r="H11973" s="7"/>
      <c r="I11973" s="7"/>
      <c r="J11973" s="7"/>
      <c r="K11973" s="7"/>
      <c r="L11973" s="7"/>
      <c r="M11973" s="7"/>
      <c r="N11973" s="7"/>
      <c r="O11973" s="7"/>
      <c r="P11973" s="7"/>
      <c r="Q11973" s="7"/>
      <c r="R11973" s="7"/>
      <c r="S11973" s="7"/>
      <c r="T11973" s="7"/>
      <c r="U11973" s="7"/>
      <c r="V11973" s="7"/>
      <c r="W11973" s="7"/>
      <c r="X11973" s="7"/>
      <c r="Y11973" s="7"/>
      <c r="Z11973" s="7"/>
      <c r="AA11973" s="7"/>
      <c r="AB11973" s="7"/>
      <c r="AC11973" s="7"/>
      <c r="AD11973" s="7"/>
      <c r="AE11973" s="7"/>
    </row>
    <row r="11975" spans="3:31" s="8" customFormat="1">
      <c r="C11975" s="15"/>
      <c r="G11975" s="7"/>
      <c r="H11975" s="7"/>
      <c r="I11975" s="7"/>
      <c r="J11975" s="7"/>
      <c r="K11975" s="7"/>
      <c r="L11975" s="7"/>
      <c r="M11975" s="7"/>
      <c r="N11975" s="7"/>
      <c r="O11975" s="7"/>
      <c r="P11975" s="7"/>
      <c r="Q11975" s="7"/>
      <c r="R11975" s="7"/>
      <c r="S11975" s="7"/>
      <c r="T11975" s="7"/>
      <c r="U11975" s="7"/>
      <c r="V11975" s="7"/>
      <c r="W11975" s="7"/>
      <c r="X11975" s="7"/>
      <c r="Y11975" s="7"/>
      <c r="Z11975" s="7"/>
      <c r="AA11975" s="7"/>
      <c r="AB11975" s="7"/>
      <c r="AC11975" s="7"/>
      <c r="AD11975" s="7"/>
      <c r="AE11975" s="7"/>
    </row>
    <row r="11977" spans="3:31" s="8" customFormat="1">
      <c r="C11977" s="15"/>
      <c r="G11977" s="7"/>
      <c r="H11977" s="7"/>
      <c r="I11977" s="7"/>
      <c r="J11977" s="7"/>
      <c r="K11977" s="7"/>
      <c r="L11977" s="7"/>
      <c r="M11977" s="7"/>
      <c r="N11977" s="7"/>
      <c r="O11977" s="7"/>
      <c r="P11977" s="7"/>
      <c r="Q11977" s="7"/>
      <c r="R11977" s="7"/>
      <c r="S11977" s="7"/>
      <c r="T11977" s="7"/>
      <c r="U11977" s="7"/>
      <c r="V11977" s="7"/>
      <c r="W11977" s="7"/>
      <c r="X11977" s="7"/>
      <c r="Y11977" s="7"/>
      <c r="Z11977" s="7"/>
      <c r="AA11977" s="7"/>
      <c r="AB11977" s="7"/>
      <c r="AC11977" s="7"/>
      <c r="AD11977" s="7"/>
      <c r="AE11977" s="7"/>
    </row>
    <row r="11979" spans="3:31" s="8" customFormat="1">
      <c r="C11979" s="15"/>
      <c r="G11979" s="7"/>
      <c r="H11979" s="7"/>
      <c r="I11979" s="7"/>
      <c r="J11979" s="7"/>
      <c r="K11979" s="7"/>
      <c r="L11979" s="7"/>
      <c r="M11979" s="7"/>
      <c r="N11979" s="7"/>
      <c r="O11979" s="7"/>
      <c r="P11979" s="7"/>
      <c r="Q11979" s="7"/>
      <c r="R11979" s="7"/>
      <c r="S11979" s="7"/>
      <c r="T11979" s="7"/>
      <c r="U11979" s="7"/>
      <c r="V11979" s="7"/>
      <c r="W11979" s="7"/>
      <c r="X11979" s="7"/>
      <c r="Y11979" s="7"/>
      <c r="Z11979" s="7"/>
      <c r="AA11979" s="7"/>
      <c r="AB11979" s="7"/>
      <c r="AC11979" s="7"/>
      <c r="AD11979" s="7"/>
      <c r="AE11979" s="7"/>
    </row>
    <row r="11981" spans="3:31" s="8" customFormat="1">
      <c r="C11981" s="15"/>
      <c r="G11981" s="7"/>
      <c r="H11981" s="7"/>
      <c r="I11981" s="7"/>
      <c r="J11981" s="7"/>
      <c r="K11981" s="7"/>
      <c r="L11981" s="7"/>
      <c r="M11981" s="7"/>
      <c r="N11981" s="7"/>
      <c r="O11981" s="7"/>
      <c r="P11981" s="7"/>
      <c r="Q11981" s="7"/>
      <c r="R11981" s="7"/>
      <c r="S11981" s="7"/>
      <c r="T11981" s="7"/>
      <c r="U11981" s="7"/>
      <c r="V11981" s="7"/>
      <c r="W11981" s="7"/>
      <c r="X11981" s="7"/>
      <c r="Y11981" s="7"/>
      <c r="Z11981" s="7"/>
      <c r="AA11981" s="7"/>
      <c r="AB11981" s="7"/>
      <c r="AC11981" s="7"/>
      <c r="AD11981" s="7"/>
      <c r="AE11981" s="7"/>
    </row>
    <row r="11983" spans="3:31" s="8" customFormat="1">
      <c r="C11983" s="15"/>
      <c r="G11983" s="7"/>
      <c r="H11983" s="7"/>
      <c r="I11983" s="7"/>
      <c r="J11983" s="7"/>
      <c r="K11983" s="7"/>
      <c r="L11983" s="7"/>
      <c r="M11983" s="7"/>
      <c r="N11983" s="7"/>
      <c r="O11983" s="7"/>
      <c r="P11983" s="7"/>
      <c r="Q11983" s="7"/>
      <c r="R11983" s="7"/>
      <c r="S11983" s="7"/>
      <c r="T11983" s="7"/>
      <c r="U11983" s="7"/>
      <c r="V11983" s="7"/>
      <c r="W11983" s="7"/>
      <c r="X11983" s="7"/>
      <c r="Y11983" s="7"/>
      <c r="Z11983" s="7"/>
      <c r="AA11983" s="7"/>
      <c r="AB11983" s="7"/>
      <c r="AC11983" s="7"/>
      <c r="AD11983" s="7"/>
      <c r="AE11983" s="7"/>
    </row>
    <row r="11985" spans="3:31" s="8" customFormat="1">
      <c r="C11985" s="15"/>
      <c r="G11985" s="7"/>
      <c r="H11985" s="7"/>
      <c r="I11985" s="7"/>
      <c r="J11985" s="7"/>
      <c r="K11985" s="7"/>
      <c r="L11985" s="7"/>
      <c r="M11985" s="7"/>
      <c r="N11985" s="7"/>
      <c r="O11985" s="7"/>
      <c r="P11985" s="7"/>
      <c r="Q11985" s="7"/>
      <c r="R11985" s="7"/>
      <c r="S11985" s="7"/>
      <c r="T11985" s="7"/>
      <c r="U11985" s="7"/>
      <c r="V11985" s="7"/>
      <c r="W11985" s="7"/>
      <c r="X11985" s="7"/>
      <c r="Y11985" s="7"/>
      <c r="Z11985" s="7"/>
      <c r="AA11985" s="7"/>
      <c r="AB11985" s="7"/>
      <c r="AC11985" s="7"/>
      <c r="AD11985" s="7"/>
      <c r="AE11985" s="7"/>
    </row>
    <row r="11987" spans="3:31" s="8" customFormat="1">
      <c r="C11987" s="15"/>
      <c r="G11987" s="7"/>
      <c r="H11987" s="7"/>
      <c r="I11987" s="7"/>
      <c r="J11987" s="7"/>
      <c r="K11987" s="7"/>
      <c r="L11987" s="7"/>
      <c r="M11987" s="7"/>
      <c r="N11987" s="7"/>
      <c r="O11987" s="7"/>
      <c r="P11987" s="7"/>
      <c r="Q11987" s="7"/>
      <c r="R11987" s="7"/>
      <c r="S11987" s="7"/>
      <c r="T11987" s="7"/>
      <c r="U11987" s="7"/>
      <c r="V11987" s="7"/>
      <c r="W11987" s="7"/>
      <c r="X11987" s="7"/>
      <c r="Y11987" s="7"/>
      <c r="Z11987" s="7"/>
      <c r="AA11987" s="7"/>
      <c r="AB11987" s="7"/>
      <c r="AC11987" s="7"/>
      <c r="AD11987" s="7"/>
      <c r="AE11987" s="7"/>
    </row>
    <row r="11989" spans="3:31" s="8" customFormat="1">
      <c r="C11989" s="15"/>
      <c r="G11989" s="7"/>
      <c r="H11989" s="7"/>
      <c r="I11989" s="7"/>
      <c r="J11989" s="7"/>
      <c r="K11989" s="7"/>
      <c r="L11989" s="7"/>
      <c r="M11989" s="7"/>
      <c r="N11989" s="7"/>
      <c r="O11989" s="7"/>
      <c r="P11989" s="7"/>
      <c r="Q11989" s="7"/>
      <c r="R11989" s="7"/>
      <c r="S11989" s="7"/>
      <c r="T11989" s="7"/>
      <c r="U11989" s="7"/>
      <c r="V11989" s="7"/>
      <c r="W11989" s="7"/>
      <c r="X11989" s="7"/>
      <c r="Y11989" s="7"/>
      <c r="Z11989" s="7"/>
      <c r="AA11989" s="7"/>
      <c r="AB11989" s="7"/>
      <c r="AC11989" s="7"/>
      <c r="AD11989" s="7"/>
      <c r="AE11989" s="7"/>
    </row>
    <row r="11991" spans="3:31" s="8" customFormat="1">
      <c r="C11991" s="15"/>
      <c r="G11991" s="7"/>
      <c r="H11991" s="7"/>
      <c r="I11991" s="7"/>
      <c r="J11991" s="7"/>
      <c r="K11991" s="7"/>
      <c r="L11991" s="7"/>
      <c r="M11991" s="7"/>
      <c r="N11991" s="7"/>
      <c r="O11991" s="7"/>
      <c r="P11991" s="7"/>
      <c r="Q11991" s="7"/>
      <c r="R11991" s="7"/>
      <c r="S11991" s="7"/>
      <c r="T11991" s="7"/>
      <c r="U11991" s="7"/>
      <c r="V11991" s="7"/>
      <c r="W11991" s="7"/>
      <c r="X11991" s="7"/>
      <c r="Y11991" s="7"/>
      <c r="Z11991" s="7"/>
      <c r="AA11991" s="7"/>
      <c r="AB11991" s="7"/>
      <c r="AC11991" s="7"/>
      <c r="AD11991" s="7"/>
      <c r="AE11991" s="7"/>
    </row>
    <row r="11993" spans="3:31" s="8" customFormat="1">
      <c r="C11993" s="15"/>
      <c r="G11993" s="7"/>
      <c r="H11993" s="7"/>
      <c r="I11993" s="7"/>
      <c r="J11993" s="7"/>
      <c r="K11993" s="7"/>
      <c r="L11993" s="7"/>
      <c r="M11993" s="7"/>
      <c r="N11993" s="7"/>
      <c r="O11993" s="7"/>
      <c r="P11993" s="7"/>
      <c r="Q11993" s="7"/>
      <c r="R11993" s="7"/>
      <c r="S11993" s="7"/>
      <c r="T11993" s="7"/>
      <c r="U11993" s="7"/>
      <c r="V11993" s="7"/>
      <c r="W11993" s="7"/>
      <c r="X11993" s="7"/>
      <c r="Y11993" s="7"/>
      <c r="Z11993" s="7"/>
      <c r="AA11993" s="7"/>
      <c r="AB11993" s="7"/>
      <c r="AC11993" s="7"/>
      <c r="AD11993" s="7"/>
      <c r="AE11993" s="7"/>
    </row>
    <row r="11995" spans="3:31" s="8" customFormat="1">
      <c r="C11995" s="15"/>
      <c r="G11995" s="7"/>
      <c r="H11995" s="7"/>
      <c r="I11995" s="7"/>
      <c r="J11995" s="7"/>
      <c r="K11995" s="7"/>
      <c r="L11995" s="7"/>
      <c r="M11995" s="7"/>
      <c r="N11995" s="7"/>
      <c r="O11995" s="7"/>
      <c r="P11995" s="7"/>
      <c r="Q11995" s="7"/>
      <c r="R11995" s="7"/>
      <c r="S11995" s="7"/>
      <c r="T11995" s="7"/>
      <c r="U11995" s="7"/>
      <c r="V11995" s="7"/>
      <c r="W11995" s="7"/>
      <c r="X11995" s="7"/>
      <c r="Y11995" s="7"/>
      <c r="Z11995" s="7"/>
      <c r="AA11995" s="7"/>
      <c r="AB11995" s="7"/>
      <c r="AC11995" s="7"/>
      <c r="AD11995" s="7"/>
      <c r="AE11995" s="7"/>
    </row>
    <row r="11997" spans="3:31" s="8" customFormat="1">
      <c r="C11997" s="15"/>
      <c r="G11997" s="7"/>
      <c r="H11997" s="7"/>
      <c r="I11997" s="7"/>
      <c r="J11997" s="7"/>
      <c r="K11997" s="7"/>
      <c r="L11997" s="7"/>
      <c r="M11997" s="7"/>
      <c r="N11997" s="7"/>
      <c r="O11997" s="7"/>
      <c r="P11997" s="7"/>
      <c r="Q11997" s="7"/>
      <c r="R11997" s="7"/>
      <c r="S11997" s="7"/>
      <c r="T11997" s="7"/>
      <c r="U11997" s="7"/>
      <c r="V11997" s="7"/>
      <c r="W11997" s="7"/>
      <c r="X11997" s="7"/>
      <c r="Y11997" s="7"/>
      <c r="Z11997" s="7"/>
      <c r="AA11997" s="7"/>
      <c r="AB11997" s="7"/>
      <c r="AC11997" s="7"/>
      <c r="AD11997" s="7"/>
      <c r="AE11997" s="7"/>
    </row>
    <row r="11999" spans="3:31" s="8" customFormat="1">
      <c r="C11999" s="15"/>
      <c r="G11999" s="7"/>
      <c r="H11999" s="7"/>
      <c r="I11999" s="7"/>
      <c r="J11999" s="7"/>
      <c r="K11999" s="7"/>
      <c r="L11999" s="7"/>
      <c r="M11999" s="7"/>
      <c r="N11999" s="7"/>
      <c r="O11999" s="7"/>
      <c r="P11999" s="7"/>
      <c r="Q11999" s="7"/>
      <c r="R11999" s="7"/>
      <c r="S11999" s="7"/>
      <c r="T11999" s="7"/>
      <c r="U11999" s="7"/>
      <c r="V11999" s="7"/>
      <c r="W11999" s="7"/>
      <c r="X11999" s="7"/>
      <c r="Y11999" s="7"/>
      <c r="Z11999" s="7"/>
      <c r="AA11999" s="7"/>
      <c r="AB11999" s="7"/>
      <c r="AC11999" s="7"/>
      <c r="AD11999" s="7"/>
      <c r="AE11999" s="7"/>
    </row>
    <row r="12001" spans="3:31" s="8" customFormat="1">
      <c r="C12001" s="15"/>
      <c r="G12001" s="7"/>
      <c r="H12001" s="7"/>
      <c r="I12001" s="7"/>
      <c r="J12001" s="7"/>
      <c r="K12001" s="7"/>
      <c r="L12001" s="7"/>
      <c r="M12001" s="7"/>
      <c r="N12001" s="7"/>
      <c r="O12001" s="7"/>
      <c r="P12001" s="7"/>
      <c r="Q12001" s="7"/>
      <c r="R12001" s="7"/>
      <c r="S12001" s="7"/>
      <c r="T12001" s="7"/>
      <c r="U12001" s="7"/>
      <c r="V12001" s="7"/>
      <c r="W12001" s="7"/>
      <c r="X12001" s="7"/>
      <c r="Y12001" s="7"/>
      <c r="Z12001" s="7"/>
      <c r="AA12001" s="7"/>
      <c r="AB12001" s="7"/>
      <c r="AC12001" s="7"/>
      <c r="AD12001" s="7"/>
      <c r="AE12001" s="7"/>
    </row>
    <row r="12003" spans="3:31" s="8" customFormat="1">
      <c r="C12003" s="15"/>
      <c r="G12003" s="7"/>
      <c r="H12003" s="7"/>
      <c r="I12003" s="7"/>
      <c r="J12003" s="7"/>
      <c r="K12003" s="7"/>
      <c r="L12003" s="7"/>
      <c r="M12003" s="7"/>
      <c r="N12003" s="7"/>
      <c r="O12003" s="7"/>
      <c r="P12003" s="7"/>
      <c r="Q12003" s="7"/>
      <c r="R12003" s="7"/>
      <c r="S12003" s="7"/>
      <c r="T12003" s="7"/>
      <c r="U12003" s="7"/>
      <c r="V12003" s="7"/>
      <c r="W12003" s="7"/>
      <c r="X12003" s="7"/>
      <c r="Y12003" s="7"/>
      <c r="Z12003" s="7"/>
      <c r="AA12003" s="7"/>
      <c r="AB12003" s="7"/>
      <c r="AC12003" s="7"/>
      <c r="AD12003" s="7"/>
      <c r="AE12003" s="7"/>
    </row>
    <row r="12005" spans="3:31" s="8" customFormat="1">
      <c r="C12005" s="15"/>
      <c r="G12005" s="7"/>
      <c r="H12005" s="7"/>
      <c r="I12005" s="7"/>
      <c r="J12005" s="7"/>
      <c r="K12005" s="7"/>
      <c r="L12005" s="7"/>
      <c r="M12005" s="7"/>
      <c r="N12005" s="7"/>
      <c r="O12005" s="7"/>
      <c r="P12005" s="7"/>
      <c r="Q12005" s="7"/>
      <c r="R12005" s="7"/>
      <c r="S12005" s="7"/>
      <c r="T12005" s="7"/>
      <c r="U12005" s="7"/>
      <c r="V12005" s="7"/>
      <c r="W12005" s="7"/>
      <c r="X12005" s="7"/>
      <c r="Y12005" s="7"/>
      <c r="Z12005" s="7"/>
      <c r="AA12005" s="7"/>
      <c r="AB12005" s="7"/>
      <c r="AC12005" s="7"/>
      <c r="AD12005" s="7"/>
      <c r="AE12005" s="7"/>
    </row>
    <row r="12007" spans="3:31" s="8" customFormat="1">
      <c r="C12007" s="15"/>
      <c r="G12007" s="7"/>
      <c r="H12007" s="7"/>
      <c r="I12007" s="7"/>
      <c r="J12007" s="7"/>
      <c r="K12007" s="7"/>
      <c r="L12007" s="7"/>
      <c r="M12007" s="7"/>
      <c r="N12007" s="7"/>
      <c r="O12007" s="7"/>
      <c r="P12007" s="7"/>
      <c r="Q12007" s="7"/>
      <c r="R12007" s="7"/>
      <c r="S12007" s="7"/>
      <c r="T12007" s="7"/>
      <c r="U12007" s="7"/>
      <c r="V12007" s="7"/>
      <c r="W12007" s="7"/>
      <c r="X12007" s="7"/>
      <c r="Y12007" s="7"/>
      <c r="Z12007" s="7"/>
      <c r="AA12007" s="7"/>
      <c r="AB12007" s="7"/>
      <c r="AC12007" s="7"/>
      <c r="AD12007" s="7"/>
      <c r="AE12007" s="7"/>
    </row>
    <row r="12009" spans="3:31" s="8" customFormat="1">
      <c r="C12009" s="15"/>
      <c r="G12009" s="7"/>
      <c r="H12009" s="7"/>
      <c r="I12009" s="7"/>
      <c r="J12009" s="7"/>
      <c r="K12009" s="7"/>
      <c r="L12009" s="7"/>
      <c r="M12009" s="7"/>
      <c r="N12009" s="7"/>
      <c r="O12009" s="7"/>
      <c r="P12009" s="7"/>
      <c r="Q12009" s="7"/>
      <c r="R12009" s="7"/>
      <c r="S12009" s="7"/>
      <c r="T12009" s="7"/>
      <c r="U12009" s="7"/>
      <c r="V12009" s="7"/>
      <c r="W12009" s="7"/>
      <c r="X12009" s="7"/>
      <c r="Y12009" s="7"/>
      <c r="Z12009" s="7"/>
      <c r="AA12009" s="7"/>
      <c r="AB12009" s="7"/>
      <c r="AC12009" s="7"/>
      <c r="AD12009" s="7"/>
      <c r="AE12009" s="7"/>
    </row>
    <row r="12011" spans="3:31" s="8" customFormat="1">
      <c r="C12011" s="15"/>
      <c r="G12011" s="7"/>
      <c r="H12011" s="7"/>
      <c r="I12011" s="7"/>
      <c r="J12011" s="7"/>
      <c r="K12011" s="7"/>
      <c r="L12011" s="7"/>
      <c r="M12011" s="7"/>
      <c r="N12011" s="7"/>
      <c r="O12011" s="7"/>
      <c r="P12011" s="7"/>
      <c r="Q12011" s="7"/>
      <c r="R12011" s="7"/>
      <c r="S12011" s="7"/>
      <c r="T12011" s="7"/>
      <c r="U12011" s="7"/>
      <c r="V12011" s="7"/>
      <c r="W12011" s="7"/>
      <c r="X12011" s="7"/>
      <c r="Y12011" s="7"/>
      <c r="Z12011" s="7"/>
      <c r="AA12011" s="7"/>
      <c r="AB12011" s="7"/>
      <c r="AC12011" s="7"/>
      <c r="AD12011" s="7"/>
      <c r="AE12011" s="7"/>
    </row>
    <row r="12013" spans="3:31" s="8" customFormat="1">
      <c r="C12013" s="15"/>
      <c r="G12013" s="7"/>
      <c r="H12013" s="7"/>
      <c r="I12013" s="7"/>
      <c r="J12013" s="7"/>
      <c r="K12013" s="7"/>
      <c r="L12013" s="7"/>
      <c r="M12013" s="7"/>
      <c r="N12013" s="7"/>
      <c r="O12013" s="7"/>
      <c r="P12013" s="7"/>
      <c r="Q12013" s="7"/>
      <c r="R12013" s="7"/>
      <c r="S12013" s="7"/>
      <c r="T12013" s="7"/>
      <c r="U12013" s="7"/>
      <c r="V12013" s="7"/>
      <c r="W12013" s="7"/>
      <c r="X12013" s="7"/>
      <c r="Y12013" s="7"/>
      <c r="Z12013" s="7"/>
      <c r="AA12013" s="7"/>
      <c r="AB12013" s="7"/>
      <c r="AC12013" s="7"/>
      <c r="AD12013" s="7"/>
      <c r="AE12013" s="7"/>
    </row>
    <row r="12015" spans="3:31" s="8" customFormat="1">
      <c r="C12015" s="15"/>
      <c r="G12015" s="7"/>
      <c r="H12015" s="7"/>
      <c r="I12015" s="7"/>
      <c r="J12015" s="7"/>
      <c r="K12015" s="7"/>
      <c r="L12015" s="7"/>
      <c r="M12015" s="7"/>
      <c r="N12015" s="7"/>
      <c r="O12015" s="7"/>
      <c r="P12015" s="7"/>
      <c r="Q12015" s="7"/>
      <c r="R12015" s="7"/>
      <c r="S12015" s="7"/>
      <c r="T12015" s="7"/>
      <c r="U12015" s="7"/>
      <c r="V12015" s="7"/>
      <c r="W12015" s="7"/>
      <c r="X12015" s="7"/>
      <c r="Y12015" s="7"/>
      <c r="Z12015" s="7"/>
      <c r="AA12015" s="7"/>
      <c r="AB12015" s="7"/>
      <c r="AC12015" s="7"/>
      <c r="AD12015" s="7"/>
      <c r="AE12015" s="7"/>
    </row>
    <row r="12017" spans="3:31" s="8" customFormat="1">
      <c r="C12017" s="15"/>
      <c r="G12017" s="7"/>
      <c r="H12017" s="7"/>
      <c r="I12017" s="7"/>
      <c r="J12017" s="7"/>
      <c r="K12017" s="7"/>
      <c r="L12017" s="7"/>
      <c r="M12017" s="7"/>
      <c r="N12017" s="7"/>
      <c r="O12017" s="7"/>
      <c r="P12017" s="7"/>
      <c r="Q12017" s="7"/>
      <c r="R12017" s="7"/>
      <c r="S12017" s="7"/>
      <c r="T12017" s="7"/>
      <c r="U12017" s="7"/>
      <c r="V12017" s="7"/>
      <c r="W12017" s="7"/>
      <c r="X12017" s="7"/>
      <c r="Y12017" s="7"/>
      <c r="Z12017" s="7"/>
      <c r="AA12017" s="7"/>
      <c r="AB12017" s="7"/>
      <c r="AC12017" s="7"/>
      <c r="AD12017" s="7"/>
      <c r="AE12017" s="7"/>
    </row>
    <row r="12019" spans="3:31" s="8" customFormat="1">
      <c r="C12019" s="15"/>
      <c r="G12019" s="7"/>
      <c r="H12019" s="7"/>
      <c r="I12019" s="7"/>
      <c r="J12019" s="7"/>
      <c r="K12019" s="7"/>
      <c r="L12019" s="7"/>
      <c r="M12019" s="7"/>
      <c r="N12019" s="7"/>
      <c r="O12019" s="7"/>
      <c r="P12019" s="7"/>
      <c r="Q12019" s="7"/>
      <c r="R12019" s="7"/>
      <c r="S12019" s="7"/>
      <c r="T12019" s="7"/>
      <c r="U12019" s="7"/>
      <c r="V12019" s="7"/>
      <c r="W12019" s="7"/>
      <c r="X12019" s="7"/>
      <c r="Y12019" s="7"/>
      <c r="Z12019" s="7"/>
      <c r="AA12019" s="7"/>
      <c r="AB12019" s="7"/>
      <c r="AC12019" s="7"/>
      <c r="AD12019" s="7"/>
      <c r="AE12019" s="7"/>
    </row>
    <row r="12021" spans="3:31" s="8" customFormat="1">
      <c r="C12021" s="15"/>
      <c r="G12021" s="7"/>
      <c r="H12021" s="7"/>
      <c r="I12021" s="7"/>
      <c r="J12021" s="7"/>
      <c r="K12021" s="7"/>
      <c r="L12021" s="7"/>
      <c r="M12021" s="7"/>
      <c r="N12021" s="7"/>
      <c r="O12021" s="7"/>
      <c r="P12021" s="7"/>
      <c r="Q12021" s="7"/>
      <c r="R12021" s="7"/>
      <c r="S12021" s="7"/>
      <c r="T12021" s="7"/>
      <c r="U12021" s="7"/>
      <c r="V12021" s="7"/>
      <c r="W12021" s="7"/>
      <c r="X12021" s="7"/>
      <c r="Y12021" s="7"/>
      <c r="Z12021" s="7"/>
      <c r="AA12021" s="7"/>
      <c r="AB12021" s="7"/>
      <c r="AC12021" s="7"/>
      <c r="AD12021" s="7"/>
      <c r="AE12021" s="7"/>
    </row>
    <row r="12023" spans="3:31" s="8" customFormat="1">
      <c r="C12023" s="15"/>
      <c r="G12023" s="7"/>
      <c r="H12023" s="7"/>
      <c r="I12023" s="7"/>
      <c r="J12023" s="7"/>
      <c r="K12023" s="7"/>
      <c r="L12023" s="7"/>
      <c r="M12023" s="7"/>
      <c r="N12023" s="7"/>
      <c r="O12023" s="7"/>
      <c r="P12023" s="7"/>
      <c r="Q12023" s="7"/>
      <c r="R12023" s="7"/>
      <c r="S12023" s="7"/>
      <c r="T12023" s="7"/>
      <c r="U12023" s="7"/>
      <c r="V12023" s="7"/>
      <c r="W12023" s="7"/>
      <c r="X12023" s="7"/>
      <c r="Y12023" s="7"/>
      <c r="Z12023" s="7"/>
      <c r="AA12023" s="7"/>
      <c r="AB12023" s="7"/>
      <c r="AC12023" s="7"/>
      <c r="AD12023" s="7"/>
      <c r="AE12023" s="7"/>
    </row>
    <row r="12025" spans="3:31" s="8" customFormat="1">
      <c r="C12025" s="15"/>
      <c r="G12025" s="7"/>
      <c r="H12025" s="7"/>
      <c r="I12025" s="7"/>
      <c r="J12025" s="7"/>
      <c r="K12025" s="7"/>
      <c r="L12025" s="7"/>
      <c r="M12025" s="7"/>
      <c r="N12025" s="7"/>
      <c r="O12025" s="7"/>
      <c r="P12025" s="7"/>
      <c r="Q12025" s="7"/>
      <c r="R12025" s="7"/>
      <c r="S12025" s="7"/>
      <c r="T12025" s="7"/>
      <c r="U12025" s="7"/>
      <c r="V12025" s="7"/>
      <c r="W12025" s="7"/>
      <c r="X12025" s="7"/>
      <c r="Y12025" s="7"/>
      <c r="Z12025" s="7"/>
      <c r="AA12025" s="7"/>
      <c r="AB12025" s="7"/>
      <c r="AC12025" s="7"/>
      <c r="AD12025" s="7"/>
      <c r="AE12025" s="7"/>
    </row>
    <row r="12027" spans="3:31" s="8" customFormat="1">
      <c r="C12027" s="15"/>
      <c r="G12027" s="7"/>
      <c r="H12027" s="7"/>
      <c r="I12027" s="7"/>
      <c r="J12027" s="7"/>
      <c r="K12027" s="7"/>
      <c r="L12027" s="7"/>
      <c r="M12027" s="7"/>
      <c r="N12027" s="7"/>
      <c r="O12027" s="7"/>
      <c r="P12027" s="7"/>
      <c r="Q12027" s="7"/>
      <c r="R12027" s="7"/>
      <c r="S12027" s="7"/>
      <c r="T12027" s="7"/>
      <c r="U12027" s="7"/>
      <c r="V12027" s="7"/>
      <c r="W12027" s="7"/>
      <c r="X12027" s="7"/>
      <c r="Y12027" s="7"/>
      <c r="Z12027" s="7"/>
      <c r="AA12027" s="7"/>
      <c r="AB12027" s="7"/>
      <c r="AC12027" s="7"/>
      <c r="AD12027" s="7"/>
      <c r="AE12027" s="7"/>
    </row>
    <row r="12029" spans="3:31" s="8" customFormat="1">
      <c r="C12029" s="15"/>
      <c r="G12029" s="7"/>
      <c r="H12029" s="7"/>
      <c r="I12029" s="7"/>
      <c r="J12029" s="7"/>
      <c r="K12029" s="7"/>
      <c r="L12029" s="7"/>
      <c r="M12029" s="7"/>
      <c r="N12029" s="7"/>
      <c r="O12029" s="7"/>
      <c r="P12029" s="7"/>
      <c r="Q12029" s="7"/>
      <c r="R12029" s="7"/>
      <c r="S12029" s="7"/>
      <c r="T12029" s="7"/>
      <c r="U12029" s="7"/>
      <c r="V12029" s="7"/>
      <c r="W12029" s="7"/>
      <c r="X12029" s="7"/>
      <c r="Y12029" s="7"/>
      <c r="Z12029" s="7"/>
      <c r="AA12029" s="7"/>
      <c r="AB12029" s="7"/>
      <c r="AC12029" s="7"/>
      <c r="AD12029" s="7"/>
      <c r="AE12029" s="7"/>
    </row>
    <row r="12031" spans="3:31" s="8" customFormat="1">
      <c r="C12031" s="15"/>
      <c r="G12031" s="7"/>
      <c r="H12031" s="7"/>
      <c r="I12031" s="7"/>
      <c r="J12031" s="7"/>
      <c r="K12031" s="7"/>
      <c r="L12031" s="7"/>
      <c r="M12031" s="7"/>
      <c r="N12031" s="7"/>
      <c r="O12031" s="7"/>
      <c r="P12031" s="7"/>
      <c r="Q12031" s="7"/>
      <c r="R12031" s="7"/>
      <c r="S12031" s="7"/>
      <c r="T12031" s="7"/>
      <c r="U12031" s="7"/>
      <c r="V12031" s="7"/>
      <c r="W12031" s="7"/>
      <c r="X12031" s="7"/>
      <c r="Y12031" s="7"/>
      <c r="Z12031" s="7"/>
      <c r="AA12031" s="7"/>
      <c r="AB12031" s="7"/>
      <c r="AC12031" s="7"/>
      <c r="AD12031" s="7"/>
      <c r="AE12031" s="7"/>
    </row>
    <row r="12033" spans="3:31" s="8" customFormat="1">
      <c r="C12033" s="15"/>
      <c r="G12033" s="7"/>
      <c r="H12033" s="7"/>
      <c r="I12033" s="7"/>
      <c r="J12033" s="7"/>
      <c r="K12033" s="7"/>
      <c r="L12033" s="7"/>
      <c r="M12033" s="7"/>
      <c r="N12033" s="7"/>
      <c r="O12033" s="7"/>
      <c r="P12033" s="7"/>
      <c r="Q12033" s="7"/>
      <c r="R12033" s="7"/>
      <c r="S12033" s="7"/>
      <c r="T12033" s="7"/>
      <c r="U12033" s="7"/>
      <c r="V12033" s="7"/>
      <c r="W12033" s="7"/>
      <c r="X12033" s="7"/>
      <c r="Y12033" s="7"/>
      <c r="Z12033" s="7"/>
      <c r="AA12033" s="7"/>
      <c r="AB12033" s="7"/>
      <c r="AC12033" s="7"/>
      <c r="AD12033" s="7"/>
      <c r="AE12033" s="7"/>
    </row>
    <row r="12035" spans="3:31" s="8" customFormat="1">
      <c r="C12035" s="15"/>
      <c r="G12035" s="7"/>
      <c r="H12035" s="7"/>
      <c r="I12035" s="7"/>
      <c r="J12035" s="7"/>
      <c r="K12035" s="7"/>
      <c r="L12035" s="7"/>
      <c r="M12035" s="7"/>
      <c r="N12035" s="7"/>
      <c r="O12035" s="7"/>
      <c r="P12035" s="7"/>
      <c r="Q12035" s="7"/>
      <c r="R12035" s="7"/>
      <c r="S12035" s="7"/>
      <c r="T12035" s="7"/>
      <c r="U12035" s="7"/>
      <c r="V12035" s="7"/>
      <c r="W12035" s="7"/>
      <c r="X12035" s="7"/>
      <c r="Y12035" s="7"/>
      <c r="Z12035" s="7"/>
      <c r="AA12035" s="7"/>
      <c r="AB12035" s="7"/>
      <c r="AC12035" s="7"/>
      <c r="AD12035" s="7"/>
      <c r="AE12035" s="7"/>
    </row>
    <row r="12037" spans="3:31" s="8" customFormat="1">
      <c r="C12037" s="15"/>
      <c r="G12037" s="7"/>
      <c r="H12037" s="7"/>
      <c r="I12037" s="7"/>
      <c r="J12037" s="7"/>
      <c r="K12037" s="7"/>
      <c r="L12037" s="7"/>
      <c r="M12037" s="7"/>
      <c r="N12037" s="7"/>
      <c r="O12037" s="7"/>
      <c r="P12037" s="7"/>
      <c r="Q12037" s="7"/>
      <c r="R12037" s="7"/>
      <c r="S12037" s="7"/>
      <c r="T12037" s="7"/>
      <c r="U12037" s="7"/>
      <c r="V12037" s="7"/>
      <c r="W12037" s="7"/>
      <c r="X12037" s="7"/>
      <c r="Y12037" s="7"/>
      <c r="Z12037" s="7"/>
      <c r="AA12037" s="7"/>
      <c r="AB12037" s="7"/>
      <c r="AC12037" s="7"/>
      <c r="AD12037" s="7"/>
      <c r="AE12037" s="7"/>
    </row>
    <row r="12039" spans="3:31" s="8" customFormat="1">
      <c r="C12039" s="15"/>
      <c r="G12039" s="7"/>
      <c r="H12039" s="7"/>
      <c r="I12039" s="7"/>
      <c r="J12039" s="7"/>
      <c r="K12039" s="7"/>
      <c r="L12039" s="7"/>
      <c r="M12039" s="7"/>
      <c r="N12039" s="7"/>
      <c r="O12039" s="7"/>
      <c r="P12039" s="7"/>
      <c r="Q12039" s="7"/>
      <c r="R12039" s="7"/>
      <c r="S12039" s="7"/>
      <c r="T12039" s="7"/>
      <c r="U12039" s="7"/>
      <c r="V12039" s="7"/>
      <c r="W12039" s="7"/>
      <c r="X12039" s="7"/>
      <c r="Y12039" s="7"/>
      <c r="Z12039" s="7"/>
      <c r="AA12039" s="7"/>
      <c r="AB12039" s="7"/>
      <c r="AC12039" s="7"/>
      <c r="AD12039" s="7"/>
      <c r="AE12039" s="7"/>
    </row>
    <row r="12041" spans="3:31" s="8" customFormat="1">
      <c r="C12041" s="15"/>
      <c r="G12041" s="7"/>
      <c r="H12041" s="7"/>
      <c r="I12041" s="7"/>
      <c r="J12041" s="7"/>
      <c r="K12041" s="7"/>
      <c r="L12041" s="7"/>
      <c r="M12041" s="7"/>
      <c r="N12041" s="7"/>
      <c r="O12041" s="7"/>
      <c r="P12041" s="7"/>
      <c r="Q12041" s="7"/>
      <c r="R12041" s="7"/>
      <c r="S12041" s="7"/>
      <c r="T12041" s="7"/>
      <c r="U12041" s="7"/>
      <c r="V12041" s="7"/>
      <c r="W12041" s="7"/>
      <c r="X12041" s="7"/>
      <c r="Y12041" s="7"/>
      <c r="Z12041" s="7"/>
      <c r="AA12041" s="7"/>
      <c r="AB12041" s="7"/>
      <c r="AC12041" s="7"/>
      <c r="AD12041" s="7"/>
      <c r="AE12041" s="7"/>
    </row>
    <row r="12043" spans="3:31" s="8" customFormat="1">
      <c r="C12043" s="15"/>
      <c r="G12043" s="7"/>
      <c r="H12043" s="7"/>
      <c r="I12043" s="7"/>
      <c r="J12043" s="7"/>
      <c r="K12043" s="7"/>
      <c r="L12043" s="7"/>
      <c r="M12043" s="7"/>
      <c r="N12043" s="7"/>
      <c r="O12043" s="7"/>
      <c r="P12043" s="7"/>
      <c r="Q12043" s="7"/>
      <c r="R12043" s="7"/>
      <c r="S12043" s="7"/>
      <c r="T12043" s="7"/>
      <c r="U12043" s="7"/>
      <c r="V12043" s="7"/>
      <c r="W12043" s="7"/>
      <c r="X12043" s="7"/>
      <c r="Y12043" s="7"/>
      <c r="Z12043" s="7"/>
      <c r="AA12043" s="7"/>
      <c r="AB12043" s="7"/>
      <c r="AC12043" s="7"/>
      <c r="AD12043" s="7"/>
      <c r="AE12043" s="7"/>
    </row>
    <row r="12045" spans="3:31" s="8" customFormat="1">
      <c r="C12045" s="15"/>
      <c r="G12045" s="7"/>
      <c r="H12045" s="7"/>
      <c r="I12045" s="7"/>
      <c r="J12045" s="7"/>
      <c r="K12045" s="7"/>
      <c r="L12045" s="7"/>
      <c r="M12045" s="7"/>
      <c r="N12045" s="7"/>
      <c r="O12045" s="7"/>
      <c r="P12045" s="7"/>
      <c r="Q12045" s="7"/>
      <c r="R12045" s="7"/>
      <c r="S12045" s="7"/>
      <c r="T12045" s="7"/>
      <c r="U12045" s="7"/>
      <c r="V12045" s="7"/>
      <c r="W12045" s="7"/>
      <c r="X12045" s="7"/>
      <c r="Y12045" s="7"/>
      <c r="Z12045" s="7"/>
      <c r="AA12045" s="7"/>
      <c r="AB12045" s="7"/>
      <c r="AC12045" s="7"/>
      <c r="AD12045" s="7"/>
      <c r="AE12045" s="7"/>
    </row>
    <row r="12047" spans="3:31" s="8" customFormat="1">
      <c r="C12047" s="15"/>
      <c r="G12047" s="7"/>
      <c r="H12047" s="7"/>
      <c r="I12047" s="7"/>
      <c r="J12047" s="7"/>
      <c r="K12047" s="7"/>
      <c r="L12047" s="7"/>
      <c r="M12047" s="7"/>
      <c r="N12047" s="7"/>
      <c r="O12047" s="7"/>
      <c r="P12047" s="7"/>
      <c r="Q12047" s="7"/>
      <c r="R12047" s="7"/>
      <c r="S12047" s="7"/>
      <c r="T12047" s="7"/>
      <c r="U12047" s="7"/>
      <c r="V12047" s="7"/>
      <c r="W12047" s="7"/>
      <c r="X12047" s="7"/>
      <c r="Y12047" s="7"/>
      <c r="Z12047" s="7"/>
      <c r="AA12047" s="7"/>
      <c r="AB12047" s="7"/>
      <c r="AC12047" s="7"/>
      <c r="AD12047" s="7"/>
      <c r="AE12047" s="7"/>
    </row>
    <row r="12049" spans="3:31" s="8" customFormat="1">
      <c r="C12049" s="15"/>
      <c r="G12049" s="7"/>
      <c r="H12049" s="7"/>
      <c r="I12049" s="7"/>
      <c r="J12049" s="7"/>
      <c r="K12049" s="7"/>
      <c r="L12049" s="7"/>
      <c r="M12049" s="7"/>
      <c r="N12049" s="7"/>
      <c r="O12049" s="7"/>
      <c r="P12049" s="7"/>
      <c r="Q12049" s="7"/>
      <c r="R12049" s="7"/>
      <c r="S12049" s="7"/>
      <c r="T12049" s="7"/>
      <c r="U12049" s="7"/>
      <c r="V12049" s="7"/>
      <c r="W12049" s="7"/>
      <c r="X12049" s="7"/>
      <c r="Y12049" s="7"/>
      <c r="Z12049" s="7"/>
      <c r="AA12049" s="7"/>
      <c r="AB12049" s="7"/>
      <c r="AC12049" s="7"/>
      <c r="AD12049" s="7"/>
      <c r="AE12049" s="7"/>
    </row>
    <row r="12051" spans="3:31" s="8" customFormat="1">
      <c r="C12051" s="15"/>
      <c r="G12051" s="7"/>
      <c r="H12051" s="7"/>
      <c r="I12051" s="7"/>
      <c r="J12051" s="7"/>
      <c r="K12051" s="7"/>
      <c r="L12051" s="7"/>
      <c r="M12051" s="7"/>
      <c r="N12051" s="7"/>
      <c r="O12051" s="7"/>
      <c r="P12051" s="7"/>
      <c r="Q12051" s="7"/>
      <c r="R12051" s="7"/>
      <c r="S12051" s="7"/>
      <c r="T12051" s="7"/>
      <c r="U12051" s="7"/>
      <c r="V12051" s="7"/>
      <c r="W12051" s="7"/>
      <c r="X12051" s="7"/>
      <c r="Y12051" s="7"/>
      <c r="Z12051" s="7"/>
      <c r="AA12051" s="7"/>
      <c r="AB12051" s="7"/>
      <c r="AC12051" s="7"/>
      <c r="AD12051" s="7"/>
      <c r="AE12051" s="7"/>
    </row>
    <row r="12053" spans="3:31" s="8" customFormat="1">
      <c r="C12053" s="15"/>
      <c r="G12053" s="7"/>
      <c r="H12053" s="7"/>
      <c r="I12053" s="7"/>
      <c r="J12053" s="7"/>
      <c r="K12053" s="7"/>
      <c r="L12053" s="7"/>
      <c r="M12053" s="7"/>
      <c r="N12053" s="7"/>
      <c r="O12053" s="7"/>
      <c r="P12053" s="7"/>
      <c r="Q12053" s="7"/>
      <c r="R12053" s="7"/>
      <c r="S12053" s="7"/>
      <c r="T12053" s="7"/>
      <c r="U12053" s="7"/>
      <c r="V12053" s="7"/>
      <c r="W12053" s="7"/>
      <c r="X12053" s="7"/>
      <c r="Y12053" s="7"/>
      <c r="Z12053" s="7"/>
      <c r="AA12053" s="7"/>
      <c r="AB12053" s="7"/>
      <c r="AC12053" s="7"/>
      <c r="AD12053" s="7"/>
      <c r="AE12053" s="7"/>
    </row>
    <row r="12055" spans="3:31" s="8" customFormat="1">
      <c r="C12055" s="15"/>
      <c r="G12055" s="7"/>
      <c r="H12055" s="7"/>
      <c r="I12055" s="7"/>
      <c r="J12055" s="7"/>
      <c r="K12055" s="7"/>
      <c r="L12055" s="7"/>
      <c r="M12055" s="7"/>
      <c r="N12055" s="7"/>
      <c r="O12055" s="7"/>
      <c r="P12055" s="7"/>
      <c r="Q12055" s="7"/>
      <c r="R12055" s="7"/>
      <c r="S12055" s="7"/>
      <c r="T12055" s="7"/>
      <c r="U12055" s="7"/>
      <c r="V12055" s="7"/>
      <c r="W12055" s="7"/>
      <c r="X12055" s="7"/>
      <c r="Y12055" s="7"/>
      <c r="Z12055" s="7"/>
      <c r="AA12055" s="7"/>
      <c r="AB12055" s="7"/>
      <c r="AC12055" s="7"/>
      <c r="AD12055" s="7"/>
      <c r="AE12055" s="7"/>
    </row>
    <row r="12057" spans="3:31" s="8" customFormat="1">
      <c r="C12057" s="15"/>
      <c r="G12057" s="7"/>
      <c r="H12057" s="7"/>
      <c r="I12057" s="7"/>
      <c r="J12057" s="7"/>
      <c r="K12057" s="7"/>
      <c r="L12057" s="7"/>
      <c r="M12057" s="7"/>
      <c r="N12057" s="7"/>
      <c r="O12057" s="7"/>
      <c r="P12057" s="7"/>
      <c r="Q12057" s="7"/>
      <c r="R12057" s="7"/>
      <c r="S12057" s="7"/>
      <c r="T12057" s="7"/>
      <c r="U12057" s="7"/>
      <c r="V12057" s="7"/>
      <c r="W12057" s="7"/>
      <c r="X12057" s="7"/>
      <c r="Y12057" s="7"/>
      <c r="Z12057" s="7"/>
      <c r="AA12057" s="7"/>
      <c r="AB12057" s="7"/>
      <c r="AC12057" s="7"/>
      <c r="AD12057" s="7"/>
      <c r="AE12057" s="7"/>
    </row>
    <row r="12059" spans="3:31" s="8" customFormat="1">
      <c r="C12059" s="15"/>
      <c r="G12059" s="7"/>
      <c r="H12059" s="7"/>
      <c r="I12059" s="7"/>
      <c r="J12059" s="7"/>
      <c r="K12059" s="7"/>
      <c r="L12059" s="7"/>
      <c r="M12059" s="7"/>
      <c r="N12059" s="7"/>
      <c r="O12059" s="7"/>
      <c r="P12059" s="7"/>
      <c r="Q12059" s="7"/>
      <c r="R12059" s="7"/>
      <c r="S12059" s="7"/>
      <c r="T12059" s="7"/>
      <c r="U12059" s="7"/>
      <c r="V12059" s="7"/>
      <c r="W12059" s="7"/>
      <c r="X12059" s="7"/>
      <c r="Y12059" s="7"/>
      <c r="Z12059" s="7"/>
      <c r="AA12059" s="7"/>
      <c r="AB12059" s="7"/>
      <c r="AC12059" s="7"/>
      <c r="AD12059" s="7"/>
      <c r="AE12059" s="7"/>
    </row>
    <row r="12061" spans="3:31" s="8" customFormat="1">
      <c r="C12061" s="15"/>
      <c r="G12061" s="7"/>
      <c r="H12061" s="7"/>
      <c r="I12061" s="7"/>
      <c r="J12061" s="7"/>
      <c r="K12061" s="7"/>
      <c r="L12061" s="7"/>
      <c r="M12061" s="7"/>
      <c r="N12061" s="7"/>
      <c r="O12061" s="7"/>
      <c r="P12061" s="7"/>
      <c r="Q12061" s="7"/>
      <c r="R12061" s="7"/>
      <c r="S12061" s="7"/>
      <c r="T12061" s="7"/>
      <c r="U12061" s="7"/>
      <c r="V12061" s="7"/>
      <c r="W12061" s="7"/>
      <c r="X12061" s="7"/>
      <c r="Y12061" s="7"/>
      <c r="Z12061" s="7"/>
      <c r="AA12061" s="7"/>
      <c r="AB12061" s="7"/>
      <c r="AC12061" s="7"/>
      <c r="AD12061" s="7"/>
      <c r="AE12061" s="7"/>
    </row>
    <row r="12063" spans="3:31" s="8" customFormat="1">
      <c r="C12063" s="15"/>
      <c r="G12063" s="7"/>
      <c r="H12063" s="7"/>
      <c r="I12063" s="7"/>
      <c r="J12063" s="7"/>
      <c r="K12063" s="7"/>
      <c r="L12063" s="7"/>
      <c r="M12063" s="7"/>
      <c r="N12063" s="7"/>
      <c r="O12063" s="7"/>
      <c r="P12063" s="7"/>
      <c r="Q12063" s="7"/>
      <c r="R12063" s="7"/>
      <c r="S12063" s="7"/>
      <c r="T12063" s="7"/>
      <c r="U12063" s="7"/>
      <c r="V12063" s="7"/>
      <c r="W12063" s="7"/>
      <c r="X12063" s="7"/>
      <c r="Y12063" s="7"/>
      <c r="Z12063" s="7"/>
      <c r="AA12063" s="7"/>
      <c r="AB12063" s="7"/>
      <c r="AC12063" s="7"/>
      <c r="AD12063" s="7"/>
      <c r="AE12063" s="7"/>
    </row>
    <row r="12065" spans="3:31" s="8" customFormat="1">
      <c r="C12065" s="15"/>
      <c r="G12065" s="7"/>
      <c r="H12065" s="7"/>
      <c r="I12065" s="7"/>
      <c r="J12065" s="7"/>
      <c r="K12065" s="7"/>
      <c r="L12065" s="7"/>
      <c r="M12065" s="7"/>
      <c r="N12065" s="7"/>
      <c r="O12065" s="7"/>
      <c r="P12065" s="7"/>
      <c r="Q12065" s="7"/>
      <c r="R12065" s="7"/>
      <c r="S12065" s="7"/>
      <c r="T12065" s="7"/>
      <c r="U12065" s="7"/>
      <c r="V12065" s="7"/>
      <c r="W12065" s="7"/>
      <c r="X12065" s="7"/>
      <c r="Y12065" s="7"/>
      <c r="Z12065" s="7"/>
      <c r="AA12065" s="7"/>
      <c r="AB12065" s="7"/>
      <c r="AC12065" s="7"/>
      <c r="AD12065" s="7"/>
      <c r="AE12065" s="7"/>
    </row>
    <row r="12067" spans="3:31" s="8" customFormat="1">
      <c r="C12067" s="15"/>
      <c r="G12067" s="7"/>
      <c r="H12067" s="7"/>
      <c r="I12067" s="7"/>
      <c r="J12067" s="7"/>
      <c r="K12067" s="7"/>
      <c r="L12067" s="7"/>
      <c r="M12067" s="7"/>
      <c r="N12067" s="7"/>
      <c r="O12067" s="7"/>
      <c r="P12067" s="7"/>
      <c r="Q12067" s="7"/>
      <c r="R12067" s="7"/>
      <c r="S12067" s="7"/>
      <c r="T12067" s="7"/>
      <c r="U12067" s="7"/>
      <c r="V12067" s="7"/>
      <c r="W12067" s="7"/>
      <c r="X12067" s="7"/>
      <c r="Y12067" s="7"/>
      <c r="Z12067" s="7"/>
      <c r="AA12067" s="7"/>
      <c r="AB12067" s="7"/>
      <c r="AC12067" s="7"/>
      <c r="AD12067" s="7"/>
      <c r="AE12067" s="7"/>
    </row>
    <row r="12069" spans="3:31" s="8" customFormat="1">
      <c r="C12069" s="15"/>
      <c r="G12069" s="7"/>
      <c r="H12069" s="7"/>
      <c r="I12069" s="7"/>
      <c r="J12069" s="7"/>
      <c r="K12069" s="7"/>
      <c r="L12069" s="7"/>
      <c r="M12069" s="7"/>
      <c r="N12069" s="7"/>
      <c r="O12069" s="7"/>
      <c r="P12069" s="7"/>
      <c r="Q12069" s="7"/>
      <c r="R12069" s="7"/>
      <c r="S12069" s="7"/>
      <c r="T12069" s="7"/>
      <c r="U12069" s="7"/>
      <c r="V12069" s="7"/>
      <c r="W12069" s="7"/>
      <c r="X12069" s="7"/>
      <c r="Y12069" s="7"/>
      <c r="Z12069" s="7"/>
      <c r="AA12069" s="7"/>
      <c r="AB12069" s="7"/>
      <c r="AC12069" s="7"/>
      <c r="AD12069" s="7"/>
      <c r="AE12069" s="7"/>
    </row>
    <row r="12071" spans="3:31" s="8" customFormat="1">
      <c r="C12071" s="15"/>
      <c r="G12071" s="7"/>
      <c r="H12071" s="7"/>
      <c r="I12071" s="7"/>
      <c r="J12071" s="7"/>
      <c r="K12071" s="7"/>
      <c r="L12071" s="7"/>
      <c r="M12071" s="7"/>
      <c r="N12071" s="7"/>
      <c r="O12071" s="7"/>
      <c r="P12071" s="7"/>
      <c r="Q12071" s="7"/>
      <c r="R12071" s="7"/>
      <c r="S12071" s="7"/>
      <c r="T12071" s="7"/>
      <c r="U12071" s="7"/>
      <c r="V12071" s="7"/>
      <c r="W12071" s="7"/>
      <c r="X12071" s="7"/>
      <c r="Y12071" s="7"/>
      <c r="Z12071" s="7"/>
      <c r="AA12071" s="7"/>
      <c r="AB12071" s="7"/>
      <c r="AC12071" s="7"/>
      <c r="AD12071" s="7"/>
      <c r="AE12071" s="7"/>
    </row>
    <row r="12073" spans="3:31" s="8" customFormat="1">
      <c r="C12073" s="15"/>
      <c r="G12073" s="7"/>
      <c r="H12073" s="7"/>
      <c r="I12073" s="7"/>
      <c r="J12073" s="7"/>
      <c r="K12073" s="7"/>
      <c r="L12073" s="7"/>
      <c r="M12073" s="7"/>
      <c r="N12073" s="7"/>
      <c r="O12073" s="7"/>
      <c r="P12073" s="7"/>
      <c r="Q12073" s="7"/>
      <c r="R12073" s="7"/>
      <c r="S12073" s="7"/>
      <c r="T12073" s="7"/>
      <c r="U12073" s="7"/>
      <c r="V12073" s="7"/>
      <c r="W12073" s="7"/>
      <c r="X12073" s="7"/>
      <c r="Y12073" s="7"/>
      <c r="Z12073" s="7"/>
      <c r="AA12073" s="7"/>
      <c r="AB12073" s="7"/>
      <c r="AC12073" s="7"/>
      <c r="AD12073" s="7"/>
      <c r="AE12073" s="7"/>
    </row>
    <row r="12075" spans="3:31" s="8" customFormat="1">
      <c r="C12075" s="15"/>
      <c r="G12075" s="7"/>
      <c r="H12075" s="7"/>
      <c r="I12075" s="7"/>
      <c r="J12075" s="7"/>
      <c r="K12075" s="7"/>
      <c r="L12075" s="7"/>
      <c r="M12075" s="7"/>
      <c r="N12075" s="7"/>
      <c r="O12075" s="7"/>
      <c r="P12075" s="7"/>
      <c r="Q12075" s="7"/>
      <c r="R12075" s="7"/>
      <c r="S12075" s="7"/>
      <c r="T12075" s="7"/>
      <c r="U12075" s="7"/>
      <c r="V12075" s="7"/>
      <c r="W12075" s="7"/>
      <c r="X12075" s="7"/>
      <c r="Y12075" s="7"/>
      <c r="Z12075" s="7"/>
      <c r="AA12075" s="7"/>
      <c r="AB12075" s="7"/>
      <c r="AC12075" s="7"/>
      <c r="AD12075" s="7"/>
      <c r="AE12075" s="7"/>
    </row>
    <row r="12077" spans="3:31" s="8" customFormat="1">
      <c r="C12077" s="15"/>
      <c r="G12077" s="7"/>
      <c r="H12077" s="7"/>
      <c r="I12077" s="7"/>
      <c r="J12077" s="7"/>
      <c r="K12077" s="7"/>
      <c r="L12077" s="7"/>
      <c r="M12077" s="7"/>
      <c r="N12077" s="7"/>
      <c r="O12077" s="7"/>
      <c r="P12077" s="7"/>
      <c r="Q12077" s="7"/>
      <c r="R12077" s="7"/>
      <c r="S12077" s="7"/>
      <c r="T12077" s="7"/>
      <c r="U12077" s="7"/>
      <c r="V12077" s="7"/>
      <c r="W12077" s="7"/>
      <c r="X12077" s="7"/>
      <c r="Y12077" s="7"/>
      <c r="Z12077" s="7"/>
      <c r="AA12077" s="7"/>
      <c r="AB12077" s="7"/>
      <c r="AC12077" s="7"/>
      <c r="AD12077" s="7"/>
      <c r="AE12077" s="7"/>
    </row>
    <row r="12079" spans="3:31" s="8" customFormat="1">
      <c r="C12079" s="15"/>
      <c r="G12079" s="7"/>
      <c r="H12079" s="7"/>
      <c r="I12079" s="7"/>
      <c r="J12079" s="7"/>
      <c r="K12079" s="7"/>
      <c r="L12079" s="7"/>
      <c r="M12079" s="7"/>
      <c r="N12079" s="7"/>
      <c r="O12079" s="7"/>
      <c r="P12079" s="7"/>
      <c r="Q12079" s="7"/>
      <c r="R12079" s="7"/>
      <c r="S12079" s="7"/>
      <c r="T12079" s="7"/>
      <c r="U12079" s="7"/>
      <c r="V12079" s="7"/>
      <c r="W12079" s="7"/>
      <c r="X12079" s="7"/>
      <c r="Y12079" s="7"/>
      <c r="Z12079" s="7"/>
      <c r="AA12079" s="7"/>
      <c r="AB12079" s="7"/>
      <c r="AC12079" s="7"/>
      <c r="AD12079" s="7"/>
      <c r="AE12079" s="7"/>
    </row>
    <row r="12081" spans="3:31" s="8" customFormat="1">
      <c r="C12081" s="15"/>
      <c r="G12081" s="7"/>
      <c r="H12081" s="7"/>
      <c r="I12081" s="7"/>
      <c r="J12081" s="7"/>
      <c r="K12081" s="7"/>
      <c r="L12081" s="7"/>
      <c r="M12081" s="7"/>
      <c r="N12081" s="7"/>
      <c r="O12081" s="7"/>
      <c r="P12081" s="7"/>
      <c r="Q12081" s="7"/>
      <c r="R12081" s="7"/>
      <c r="S12081" s="7"/>
      <c r="T12081" s="7"/>
      <c r="U12081" s="7"/>
      <c r="V12081" s="7"/>
      <c r="W12081" s="7"/>
      <c r="X12081" s="7"/>
      <c r="Y12081" s="7"/>
      <c r="Z12081" s="7"/>
      <c r="AA12081" s="7"/>
      <c r="AB12081" s="7"/>
      <c r="AC12081" s="7"/>
      <c r="AD12081" s="7"/>
      <c r="AE12081" s="7"/>
    </row>
    <row r="12083" spans="3:31" s="8" customFormat="1">
      <c r="C12083" s="15"/>
      <c r="G12083" s="7"/>
      <c r="H12083" s="7"/>
      <c r="I12083" s="7"/>
      <c r="J12083" s="7"/>
      <c r="K12083" s="7"/>
      <c r="L12083" s="7"/>
      <c r="M12083" s="7"/>
      <c r="N12083" s="7"/>
      <c r="O12083" s="7"/>
      <c r="P12083" s="7"/>
      <c r="Q12083" s="7"/>
      <c r="R12083" s="7"/>
      <c r="S12083" s="7"/>
      <c r="T12083" s="7"/>
      <c r="U12083" s="7"/>
      <c r="V12083" s="7"/>
      <c r="W12083" s="7"/>
      <c r="X12083" s="7"/>
      <c r="Y12083" s="7"/>
      <c r="Z12083" s="7"/>
      <c r="AA12083" s="7"/>
      <c r="AB12083" s="7"/>
      <c r="AC12083" s="7"/>
      <c r="AD12083" s="7"/>
      <c r="AE12083" s="7"/>
    </row>
    <row r="12085" spans="3:31" s="8" customFormat="1">
      <c r="C12085" s="15"/>
      <c r="G12085" s="7"/>
      <c r="H12085" s="7"/>
      <c r="I12085" s="7"/>
      <c r="J12085" s="7"/>
      <c r="K12085" s="7"/>
      <c r="L12085" s="7"/>
      <c r="M12085" s="7"/>
      <c r="N12085" s="7"/>
      <c r="O12085" s="7"/>
      <c r="P12085" s="7"/>
      <c r="Q12085" s="7"/>
      <c r="R12085" s="7"/>
      <c r="S12085" s="7"/>
      <c r="T12085" s="7"/>
      <c r="U12085" s="7"/>
      <c r="V12085" s="7"/>
      <c r="W12085" s="7"/>
      <c r="X12085" s="7"/>
      <c r="Y12085" s="7"/>
      <c r="Z12085" s="7"/>
      <c r="AA12085" s="7"/>
      <c r="AB12085" s="7"/>
      <c r="AC12085" s="7"/>
      <c r="AD12085" s="7"/>
      <c r="AE12085" s="7"/>
    </row>
    <row r="12087" spans="3:31" s="8" customFormat="1">
      <c r="C12087" s="15"/>
      <c r="G12087" s="7"/>
      <c r="H12087" s="7"/>
      <c r="I12087" s="7"/>
      <c r="J12087" s="7"/>
      <c r="K12087" s="7"/>
      <c r="L12087" s="7"/>
      <c r="M12087" s="7"/>
      <c r="N12087" s="7"/>
      <c r="O12087" s="7"/>
      <c r="P12087" s="7"/>
      <c r="Q12087" s="7"/>
      <c r="R12087" s="7"/>
      <c r="S12087" s="7"/>
      <c r="T12087" s="7"/>
      <c r="U12087" s="7"/>
      <c r="V12087" s="7"/>
      <c r="W12087" s="7"/>
      <c r="X12087" s="7"/>
      <c r="Y12087" s="7"/>
      <c r="Z12087" s="7"/>
      <c r="AA12087" s="7"/>
      <c r="AB12087" s="7"/>
      <c r="AC12087" s="7"/>
      <c r="AD12087" s="7"/>
      <c r="AE12087" s="7"/>
    </row>
    <row r="12089" spans="3:31" s="8" customFormat="1">
      <c r="C12089" s="15"/>
      <c r="G12089" s="7"/>
      <c r="H12089" s="7"/>
      <c r="I12089" s="7"/>
      <c r="J12089" s="7"/>
      <c r="K12089" s="7"/>
      <c r="L12089" s="7"/>
      <c r="M12089" s="7"/>
      <c r="N12089" s="7"/>
      <c r="O12089" s="7"/>
      <c r="P12089" s="7"/>
      <c r="Q12089" s="7"/>
      <c r="R12089" s="7"/>
      <c r="S12089" s="7"/>
      <c r="T12089" s="7"/>
      <c r="U12089" s="7"/>
      <c r="V12089" s="7"/>
      <c r="W12089" s="7"/>
      <c r="X12089" s="7"/>
      <c r="Y12089" s="7"/>
      <c r="Z12089" s="7"/>
      <c r="AA12089" s="7"/>
      <c r="AB12089" s="7"/>
      <c r="AC12089" s="7"/>
      <c r="AD12089" s="7"/>
      <c r="AE12089" s="7"/>
    </row>
    <row r="12091" spans="3:31" s="8" customFormat="1">
      <c r="C12091" s="15"/>
      <c r="G12091" s="7"/>
      <c r="H12091" s="7"/>
      <c r="I12091" s="7"/>
      <c r="J12091" s="7"/>
      <c r="K12091" s="7"/>
      <c r="L12091" s="7"/>
      <c r="M12091" s="7"/>
      <c r="N12091" s="7"/>
      <c r="O12091" s="7"/>
      <c r="P12091" s="7"/>
      <c r="Q12091" s="7"/>
      <c r="R12091" s="7"/>
      <c r="S12091" s="7"/>
      <c r="T12091" s="7"/>
      <c r="U12091" s="7"/>
      <c r="V12091" s="7"/>
      <c r="W12091" s="7"/>
      <c r="X12091" s="7"/>
      <c r="Y12091" s="7"/>
      <c r="Z12091" s="7"/>
      <c r="AA12091" s="7"/>
      <c r="AB12091" s="7"/>
      <c r="AC12091" s="7"/>
      <c r="AD12091" s="7"/>
      <c r="AE12091" s="7"/>
    </row>
    <row r="12093" spans="3:31" s="8" customFormat="1">
      <c r="C12093" s="15"/>
      <c r="G12093" s="7"/>
      <c r="H12093" s="7"/>
      <c r="I12093" s="7"/>
      <c r="J12093" s="7"/>
      <c r="K12093" s="7"/>
      <c r="L12093" s="7"/>
      <c r="M12093" s="7"/>
      <c r="N12093" s="7"/>
      <c r="O12093" s="7"/>
      <c r="P12093" s="7"/>
      <c r="Q12093" s="7"/>
      <c r="R12093" s="7"/>
      <c r="S12093" s="7"/>
      <c r="T12093" s="7"/>
      <c r="U12093" s="7"/>
      <c r="V12093" s="7"/>
      <c r="W12093" s="7"/>
      <c r="X12093" s="7"/>
      <c r="Y12093" s="7"/>
      <c r="Z12093" s="7"/>
      <c r="AA12093" s="7"/>
      <c r="AB12093" s="7"/>
      <c r="AC12093" s="7"/>
      <c r="AD12093" s="7"/>
      <c r="AE12093" s="7"/>
    </row>
    <row r="12095" spans="3:31" s="8" customFormat="1">
      <c r="C12095" s="15"/>
      <c r="G12095" s="7"/>
      <c r="H12095" s="7"/>
      <c r="I12095" s="7"/>
      <c r="J12095" s="7"/>
      <c r="K12095" s="7"/>
      <c r="L12095" s="7"/>
      <c r="M12095" s="7"/>
      <c r="N12095" s="7"/>
      <c r="O12095" s="7"/>
      <c r="P12095" s="7"/>
      <c r="Q12095" s="7"/>
      <c r="R12095" s="7"/>
      <c r="S12095" s="7"/>
      <c r="T12095" s="7"/>
      <c r="U12095" s="7"/>
      <c r="V12095" s="7"/>
      <c r="W12095" s="7"/>
      <c r="X12095" s="7"/>
      <c r="Y12095" s="7"/>
      <c r="Z12095" s="7"/>
      <c r="AA12095" s="7"/>
      <c r="AB12095" s="7"/>
      <c r="AC12095" s="7"/>
      <c r="AD12095" s="7"/>
      <c r="AE12095" s="7"/>
    </row>
    <row r="12097" spans="3:31" s="8" customFormat="1">
      <c r="C12097" s="15"/>
      <c r="G12097" s="7"/>
      <c r="H12097" s="7"/>
      <c r="I12097" s="7"/>
      <c r="J12097" s="7"/>
      <c r="K12097" s="7"/>
      <c r="L12097" s="7"/>
      <c r="M12097" s="7"/>
      <c r="N12097" s="7"/>
      <c r="O12097" s="7"/>
      <c r="P12097" s="7"/>
      <c r="Q12097" s="7"/>
      <c r="R12097" s="7"/>
      <c r="S12097" s="7"/>
      <c r="T12097" s="7"/>
      <c r="U12097" s="7"/>
      <c r="V12097" s="7"/>
      <c r="W12097" s="7"/>
      <c r="X12097" s="7"/>
      <c r="Y12097" s="7"/>
      <c r="Z12097" s="7"/>
      <c r="AA12097" s="7"/>
      <c r="AB12097" s="7"/>
      <c r="AC12097" s="7"/>
      <c r="AD12097" s="7"/>
      <c r="AE12097" s="7"/>
    </row>
    <row r="12099" spans="3:31" s="8" customFormat="1">
      <c r="C12099" s="15"/>
      <c r="G12099" s="7"/>
      <c r="H12099" s="7"/>
      <c r="I12099" s="7"/>
      <c r="J12099" s="7"/>
      <c r="K12099" s="7"/>
      <c r="L12099" s="7"/>
      <c r="M12099" s="7"/>
      <c r="N12099" s="7"/>
      <c r="O12099" s="7"/>
      <c r="P12099" s="7"/>
      <c r="Q12099" s="7"/>
      <c r="R12099" s="7"/>
      <c r="S12099" s="7"/>
      <c r="T12099" s="7"/>
      <c r="U12099" s="7"/>
      <c r="V12099" s="7"/>
      <c r="W12099" s="7"/>
      <c r="X12099" s="7"/>
      <c r="Y12099" s="7"/>
      <c r="Z12099" s="7"/>
      <c r="AA12099" s="7"/>
      <c r="AB12099" s="7"/>
      <c r="AC12099" s="7"/>
      <c r="AD12099" s="7"/>
      <c r="AE12099" s="7"/>
    </row>
    <row r="12101" spans="3:31" s="8" customFormat="1">
      <c r="C12101" s="15"/>
      <c r="G12101" s="7"/>
      <c r="H12101" s="7"/>
      <c r="I12101" s="7"/>
      <c r="J12101" s="7"/>
      <c r="K12101" s="7"/>
      <c r="L12101" s="7"/>
      <c r="M12101" s="7"/>
      <c r="N12101" s="7"/>
      <c r="O12101" s="7"/>
      <c r="P12101" s="7"/>
      <c r="Q12101" s="7"/>
      <c r="R12101" s="7"/>
      <c r="S12101" s="7"/>
      <c r="T12101" s="7"/>
      <c r="U12101" s="7"/>
      <c r="V12101" s="7"/>
      <c r="W12101" s="7"/>
      <c r="X12101" s="7"/>
      <c r="Y12101" s="7"/>
      <c r="Z12101" s="7"/>
      <c r="AA12101" s="7"/>
      <c r="AB12101" s="7"/>
      <c r="AC12101" s="7"/>
      <c r="AD12101" s="7"/>
      <c r="AE12101" s="7"/>
    </row>
    <row r="12103" spans="3:31" s="8" customFormat="1">
      <c r="C12103" s="15"/>
      <c r="G12103" s="7"/>
      <c r="H12103" s="7"/>
      <c r="I12103" s="7"/>
      <c r="J12103" s="7"/>
      <c r="K12103" s="7"/>
      <c r="L12103" s="7"/>
      <c r="M12103" s="7"/>
      <c r="N12103" s="7"/>
      <c r="O12103" s="7"/>
      <c r="P12103" s="7"/>
      <c r="Q12103" s="7"/>
      <c r="R12103" s="7"/>
      <c r="S12103" s="7"/>
      <c r="T12103" s="7"/>
      <c r="U12103" s="7"/>
      <c r="V12103" s="7"/>
      <c r="W12103" s="7"/>
      <c r="X12103" s="7"/>
      <c r="Y12103" s="7"/>
      <c r="Z12103" s="7"/>
      <c r="AA12103" s="7"/>
      <c r="AB12103" s="7"/>
      <c r="AC12103" s="7"/>
      <c r="AD12103" s="7"/>
      <c r="AE12103" s="7"/>
    </row>
    <row r="12105" spans="3:31" s="8" customFormat="1">
      <c r="C12105" s="15"/>
      <c r="G12105" s="7"/>
      <c r="H12105" s="7"/>
      <c r="I12105" s="7"/>
      <c r="J12105" s="7"/>
      <c r="K12105" s="7"/>
      <c r="L12105" s="7"/>
      <c r="M12105" s="7"/>
      <c r="N12105" s="7"/>
      <c r="O12105" s="7"/>
      <c r="P12105" s="7"/>
      <c r="Q12105" s="7"/>
      <c r="R12105" s="7"/>
      <c r="S12105" s="7"/>
      <c r="T12105" s="7"/>
      <c r="U12105" s="7"/>
      <c r="V12105" s="7"/>
      <c r="W12105" s="7"/>
      <c r="X12105" s="7"/>
      <c r="Y12105" s="7"/>
      <c r="Z12105" s="7"/>
      <c r="AA12105" s="7"/>
      <c r="AB12105" s="7"/>
      <c r="AC12105" s="7"/>
      <c r="AD12105" s="7"/>
      <c r="AE12105" s="7"/>
    </row>
    <row r="12107" spans="3:31" s="8" customFormat="1">
      <c r="C12107" s="15"/>
      <c r="G12107" s="7"/>
      <c r="H12107" s="7"/>
      <c r="I12107" s="7"/>
      <c r="J12107" s="7"/>
      <c r="K12107" s="7"/>
      <c r="L12107" s="7"/>
      <c r="M12107" s="7"/>
      <c r="N12107" s="7"/>
      <c r="O12107" s="7"/>
      <c r="P12107" s="7"/>
      <c r="Q12107" s="7"/>
      <c r="R12107" s="7"/>
      <c r="S12107" s="7"/>
      <c r="T12107" s="7"/>
      <c r="U12107" s="7"/>
      <c r="V12107" s="7"/>
      <c r="W12107" s="7"/>
      <c r="X12107" s="7"/>
      <c r="Y12107" s="7"/>
      <c r="Z12107" s="7"/>
      <c r="AA12107" s="7"/>
      <c r="AB12107" s="7"/>
      <c r="AC12107" s="7"/>
      <c r="AD12107" s="7"/>
      <c r="AE12107" s="7"/>
    </row>
    <row r="12109" spans="3:31" s="8" customFormat="1">
      <c r="C12109" s="15"/>
      <c r="G12109" s="7"/>
      <c r="H12109" s="7"/>
      <c r="I12109" s="7"/>
      <c r="J12109" s="7"/>
      <c r="K12109" s="7"/>
      <c r="L12109" s="7"/>
      <c r="M12109" s="7"/>
      <c r="N12109" s="7"/>
      <c r="O12109" s="7"/>
      <c r="P12109" s="7"/>
      <c r="Q12109" s="7"/>
      <c r="R12109" s="7"/>
      <c r="S12109" s="7"/>
      <c r="T12109" s="7"/>
      <c r="U12109" s="7"/>
      <c r="V12109" s="7"/>
      <c r="W12109" s="7"/>
      <c r="X12109" s="7"/>
      <c r="Y12109" s="7"/>
      <c r="Z12109" s="7"/>
      <c r="AA12109" s="7"/>
      <c r="AB12109" s="7"/>
      <c r="AC12109" s="7"/>
      <c r="AD12109" s="7"/>
      <c r="AE12109" s="7"/>
    </row>
    <row r="12111" spans="3:31" s="8" customFormat="1">
      <c r="C12111" s="15"/>
      <c r="G12111" s="7"/>
      <c r="H12111" s="7"/>
      <c r="I12111" s="7"/>
      <c r="J12111" s="7"/>
      <c r="K12111" s="7"/>
      <c r="L12111" s="7"/>
      <c r="M12111" s="7"/>
      <c r="N12111" s="7"/>
      <c r="O12111" s="7"/>
      <c r="P12111" s="7"/>
      <c r="Q12111" s="7"/>
      <c r="R12111" s="7"/>
      <c r="S12111" s="7"/>
      <c r="T12111" s="7"/>
      <c r="U12111" s="7"/>
      <c r="V12111" s="7"/>
      <c r="W12111" s="7"/>
      <c r="X12111" s="7"/>
      <c r="Y12111" s="7"/>
      <c r="Z12111" s="7"/>
      <c r="AA12111" s="7"/>
      <c r="AB12111" s="7"/>
      <c r="AC12111" s="7"/>
      <c r="AD12111" s="7"/>
      <c r="AE12111" s="7"/>
    </row>
    <row r="12113" spans="3:31" s="8" customFormat="1">
      <c r="C12113" s="15"/>
      <c r="G12113" s="7"/>
      <c r="H12113" s="7"/>
      <c r="I12113" s="7"/>
      <c r="J12113" s="7"/>
      <c r="K12113" s="7"/>
      <c r="L12113" s="7"/>
      <c r="M12113" s="7"/>
      <c r="N12113" s="7"/>
      <c r="O12113" s="7"/>
      <c r="P12113" s="7"/>
      <c r="Q12113" s="7"/>
      <c r="R12113" s="7"/>
      <c r="S12113" s="7"/>
      <c r="T12113" s="7"/>
      <c r="U12113" s="7"/>
      <c r="V12113" s="7"/>
      <c r="W12113" s="7"/>
      <c r="X12113" s="7"/>
      <c r="Y12113" s="7"/>
      <c r="Z12113" s="7"/>
      <c r="AA12113" s="7"/>
      <c r="AB12113" s="7"/>
      <c r="AC12113" s="7"/>
      <c r="AD12113" s="7"/>
      <c r="AE12113" s="7"/>
    </row>
    <row r="12115" spans="3:31" s="8" customFormat="1">
      <c r="C12115" s="15"/>
      <c r="G12115" s="7"/>
      <c r="H12115" s="7"/>
      <c r="I12115" s="7"/>
      <c r="J12115" s="7"/>
      <c r="K12115" s="7"/>
      <c r="L12115" s="7"/>
      <c r="M12115" s="7"/>
      <c r="N12115" s="7"/>
      <c r="O12115" s="7"/>
      <c r="P12115" s="7"/>
      <c r="Q12115" s="7"/>
      <c r="R12115" s="7"/>
      <c r="S12115" s="7"/>
      <c r="T12115" s="7"/>
      <c r="U12115" s="7"/>
      <c r="V12115" s="7"/>
      <c r="W12115" s="7"/>
      <c r="X12115" s="7"/>
      <c r="Y12115" s="7"/>
      <c r="Z12115" s="7"/>
      <c r="AA12115" s="7"/>
      <c r="AB12115" s="7"/>
      <c r="AC12115" s="7"/>
      <c r="AD12115" s="7"/>
      <c r="AE12115" s="7"/>
    </row>
    <row r="12117" spans="3:31" s="8" customFormat="1">
      <c r="C12117" s="15"/>
      <c r="G12117" s="7"/>
      <c r="H12117" s="7"/>
      <c r="I12117" s="7"/>
      <c r="J12117" s="7"/>
      <c r="K12117" s="7"/>
      <c r="L12117" s="7"/>
      <c r="M12117" s="7"/>
      <c r="N12117" s="7"/>
      <c r="O12117" s="7"/>
      <c r="P12117" s="7"/>
      <c r="Q12117" s="7"/>
      <c r="R12117" s="7"/>
      <c r="S12117" s="7"/>
      <c r="T12117" s="7"/>
      <c r="U12117" s="7"/>
      <c r="V12117" s="7"/>
      <c r="W12117" s="7"/>
      <c r="X12117" s="7"/>
      <c r="Y12117" s="7"/>
      <c r="Z12117" s="7"/>
      <c r="AA12117" s="7"/>
      <c r="AB12117" s="7"/>
      <c r="AC12117" s="7"/>
      <c r="AD12117" s="7"/>
      <c r="AE12117" s="7"/>
    </row>
    <row r="12119" spans="3:31" s="8" customFormat="1">
      <c r="C12119" s="15"/>
      <c r="G12119" s="7"/>
      <c r="H12119" s="7"/>
      <c r="I12119" s="7"/>
      <c r="J12119" s="7"/>
      <c r="K12119" s="7"/>
      <c r="L12119" s="7"/>
      <c r="M12119" s="7"/>
      <c r="N12119" s="7"/>
      <c r="O12119" s="7"/>
      <c r="P12119" s="7"/>
      <c r="Q12119" s="7"/>
      <c r="R12119" s="7"/>
      <c r="S12119" s="7"/>
      <c r="T12119" s="7"/>
      <c r="U12119" s="7"/>
      <c r="V12119" s="7"/>
      <c r="W12119" s="7"/>
      <c r="X12119" s="7"/>
      <c r="Y12119" s="7"/>
      <c r="Z12119" s="7"/>
      <c r="AA12119" s="7"/>
      <c r="AB12119" s="7"/>
      <c r="AC12119" s="7"/>
      <c r="AD12119" s="7"/>
      <c r="AE12119" s="7"/>
    </row>
    <row r="12121" spans="3:31" s="8" customFormat="1">
      <c r="C12121" s="15"/>
      <c r="G12121" s="7"/>
      <c r="H12121" s="7"/>
      <c r="I12121" s="7"/>
      <c r="J12121" s="7"/>
      <c r="K12121" s="7"/>
      <c r="L12121" s="7"/>
      <c r="M12121" s="7"/>
      <c r="N12121" s="7"/>
      <c r="O12121" s="7"/>
      <c r="P12121" s="7"/>
      <c r="Q12121" s="7"/>
      <c r="R12121" s="7"/>
      <c r="S12121" s="7"/>
      <c r="T12121" s="7"/>
      <c r="U12121" s="7"/>
      <c r="V12121" s="7"/>
      <c r="W12121" s="7"/>
      <c r="X12121" s="7"/>
      <c r="Y12121" s="7"/>
      <c r="Z12121" s="7"/>
      <c r="AA12121" s="7"/>
      <c r="AB12121" s="7"/>
      <c r="AC12121" s="7"/>
      <c r="AD12121" s="7"/>
      <c r="AE12121" s="7"/>
    </row>
    <row r="12123" spans="3:31" s="8" customFormat="1">
      <c r="C12123" s="15"/>
      <c r="G12123" s="7"/>
      <c r="H12123" s="7"/>
      <c r="I12123" s="7"/>
      <c r="J12123" s="7"/>
      <c r="K12123" s="7"/>
      <c r="L12123" s="7"/>
      <c r="M12123" s="7"/>
      <c r="N12123" s="7"/>
      <c r="O12123" s="7"/>
      <c r="P12123" s="7"/>
      <c r="Q12123" s="7"/>
      <c r="R12123" s="7"/>
      <c r="S12123" s="7"/>
      <c r="T12123" s="7"/>
      <c r="U12123" s="7"/>
      <c r="V12123" s="7"/>
      <c r="W12123" s="7"/>
      <c r="X12123" s="7"/>
      <c r="Y12123" s="7"/>
      <c r="Z12123" s="7"/>
      <c r="AA12123" s="7"/>
      <c r="AB12123" s="7"/>
      <c r="AC12123" s="7"/>
      <c r="AD12123" s="7"/>
      <c r="AE12123" s="7"/>
    </row>
    <row r="12125" spans="3:31" s="8" customFormat="1">
      <c r="C12125" s="15"/>
      <c r="G12125" s="7"/>
      <c r="H12125" s="7"/>
      <c r="I12125" s="7"/>
      <c r="J12125" s="7"/>
      <c r="K12125" s="7"/>
      <c r="L12125" s="7"/>
      <c r="M12125" s="7"/>
      <c r="N12125" s="7"/>
      <c r="O12125" s="7"/>
      <c r="P12125" s="7"/>
      <c r="Q12125" s="7"/>
      <c r="R12125" s="7"/>
      <c r="S12125" s="7"/>
      <c r="T12125" s="7"/>
      <c r="U12125" s="7"/>
      <c r="V12125" s="7"/>
      <c r="W12125" s="7"/>
      <c r="X12125" s="7"/>
      <c r="Y12125" s="7"/>
      <c r="Z12125" s="7"/>
      <c r="AA12125" s="7"/>
      <c r="AB12125" s="7"/>
      <c r="AC12125" s="7"/>
      <c r="AD12125" s="7"/>
      <c r="AE12125" s="7"/>
    </row>
    <row r="12127" spans="3:31" s="8" customFormat="1">
      <c r="C12127" s="15"/>
      <c r="G12127" s="7"/>
      <c r="H12127" s="7"/>
      <c r="I12127" s="7"/>
      <c r="J12127" s="7"/>
      <c r="K12127" s="7"/>
      <c r="L12127" s="7"/>
      <c r="M12127" s="7"/>
      <c r="N12127" s="7"/>
      <c r="O12127" s="7"/>
      <c r="P12127" s="7"/>
      <c r="Q12127" s="7"/>
      <c r="R12127" s="7"/>
      <c r="S12127" s="7"/>
      <c r="T12127" s="7"/>
      <c r="U12127" s="7"/>
      <c r="V12127" s="7"/>
      <c r="W12127" s="7"/>
      <c r="X12127" s="7"/>
      <c r="Y12127" s="7"/>
      <c r="Z12127" s="7"/>
      <c r="AA12127" s="7"/>
      <c r="AB12127" s="7"/>
      <c r="AC12127" s="7"/>
      <c r="AD12127" s="7"/>
      <c r="AE12127" s="7"/>
    </row>
    <row r="12129" spans="3:31" s="8" customFormat="1">
      <c r="C12129" s="15"/>
      <c r="G12129" s="7"/>
      <c r="H12129" s="7"/>
      <c r="I12129" s="7"/>
      <c r="J12129" s="7"/>
      <c r="K12129" s="7"/>
      <c r="L12129" s="7"/>
      <c r="M12129" s="7"/>
      <c r="N12129" s="7"/>
      <c r="O12129" s="7"/>
      <c r="P12129" s="7"/>
      <c r="Q12129" s="7"/>
      <c r="R12129" s="7"/>
      <c r="S12129" s="7"/>
      <c r="T12129" s="7"/>
      <c r="U12129" s="7"/>
      <c r="V12129" s="7"/>
      <c r="W12129" s="7"/>
      <c r="X12129" s="7"/>
      <c r="Y12129" s="7"/>
      <c r="Z12129" s="7"/>
      <c r="AA12129" s="7"/>
      <c r="AB12129" s="7"/>
      <c r="AC12129" s="7"/>
      <c r="AD12129" s="7"/>
      <c r="AE12129" s="7"/>
    </row>
    <row r="12131" spans="3:31" s="8" customFormat="1">
      <c r="C12131" s="15"/>
      <c r="G12131" s="7"/>
      <c r="H12131" s="7"/>
      <c r="I12131" s="7"/>
      <c r="J12131" s="7"/>
      <c r="K12131" s="7"/>
      <c r="L12131" s="7"/>
      <c r="M12131" s="7"/>
      <c r="N12131" s="7"/>
      <c r="O12131" s="7"/>
      <c r="P12131" s="7"/>
      <c r="Q12131" s="7"/>
      <c r="R12131" s="7"/>
      <c r="S12131" s="7"/>
      <c r="T12131" s="7"/>
      <c r="U12131" s="7"/>
      <c r="V12131" s="7"/>
      <c r="W12131" s="7"/>
      <c r="X12131" s="7"/>
      <c r="Y12131" s="7"/>
      <c r="Z12131" s="7"/>
      <c r="AA12131" s="7"/>
      <c r="AB12131" s="7"/>
      <c r="AC12131" s="7"/>
      <c r="AD12131" s="7"/>
      <c r="AE12131" s="7"/>
    </row>
    <row r="12133" spans="3:31" s="8" customFormat="1">
      <c r="C12133" s="15"/>
      <c r="G12133" s="7"/>
      <c r="H12133" s="7"/>
      <c r="I12133" s="7"/>
      <c r="J12133" s="7"/>
      <c r="K12133" s="7"/>
      <c r="L12133" s="7"/>
      <c r="M12133" s="7"/>
      <c r="N12133" s="7"/>
      <c r="O12133" s="7"/>
      <c r="P12133" s="7"/>
      <c r="Q12133" s="7"/>
      <c r="R12133" s="7"/>
      <c r="S12133" s="7"/>
      <c r="T12133" s="7"/>
      <c r="U12133" s="7"/>
      <c r="V12133" s="7"/>
      <c r="W12133" s="7"/>
      <c r="X12133" s="7"/>
      <c r="Y12133" s="7"/>
      <c r="Z12133" s="7"/>
      <c r="AA12133" s="7"/>
      <c r="AB12133" s="7"/>
      <c r="AC12133" s="7"/>
      <c r="AD12133" s="7"/>
      <c r="AE12133" s="7"/>
    </row>
    <row r="12135" spans="3:31" s="8" customFormat="1">
      <c r="C12135" s="15"/>
      <c r="G12135" s="7"/>
      <c r="H12135" s="7"/>
      <c r="I12135" s="7"/>
      <c r="J12135" s="7"/>
      <c r="K12135" s="7"/>
      <c r="L12135" s="7"/>
      <c r="M12135" s="7"/>
      <c r="N12135" s="7"/>
      <c r="O12135" s="7"/>
      <c r="P12135" s="7"/>
      <c r="Q12135" s="7"/>
      <c r="R12135" s="7"/>
      <c r="S12135" s="7"/>
      <c r="T12135" s="7"/>
      <c r="U12135" s="7"/>
      <c r="V12135" s="7"/>
      <c r="W12135" s="7"/>
      <c r="X12135" s="7"/>
      <c r="Y12135" s="7"/>
      <c r="Z12135" s="7"/>
      <c r="AA12135" s="7"/>
      <c r="AB12135" s="7"/>
      <c r="AC12135" s="7"/>
      <c r="AD12135" s="7"/>
      <c r="AE12135" s="7"/>
    </row>
    <row r="12137" spans="3:31" s="8" customFormat="1">
      <c r="C12137" s="15"/>
      <c r="G12137" s="7"/>
      <c r="H12137" s="7"/>
      <c r="I12137" s="7"/>
      <c r="J12137" s="7"/>
      <c r="K12137" s="7"/>
      <c r="L12137" s="7"/>
      <c r="M12137" s="7"/>
      <c r="N12137" s="7"/>
      <c r="O12137" s="7"/>
      <c r="P12137" s="7"/>
      <c r="Q12137" s="7"/>
      <c r="R12137" s="7"/>
      <c r="S12137" s="7"/>
      <c r="T12137" s="7"/>
      <c r="U12137" s="7"/>
      <c r="V12137" s="7"/>
      <c r="W12137" s="7"/>
      <c r="X12137" s="7"/>
      <c r="Y12137" s="7"/>
      <c r="Z12137" s="7"/>
      <c r="AA12137" s="7"/>
      <c r="AB12137" s="7"/>
      <c r="AC12137" s="7"/>
      <c r="AD12137" s="7"/>
      <c r="AE12137" s="7"/>
    </row>
    <row r="12139" spans="3:31" s="8" customFormat="1">
      <c r="C12139" s="15"/>
      <c r="G12139" s="7"/>
      <c r="H12139" s="7"/>
      <c r="I12139" s="7"/>
      <c r="J12139" s="7"/>
      <c r="K12139" s="7"/>
      <c r="L12139" s="7"/>
      <c r="M12139" s="7"/>
      <c r="N12139" s="7"/>
      <c r="O12139" s="7"/>
      <c r="P12139" s="7"/>
      <c r="Q12139" s="7"/>
      <c r="R12139" s="7"/>
      <c r="S12139" s="7"/>
      <c r="T12139" s="7"/>
      <c r="U12139" s="7"/>
      <c r="V12139" s="7"/>
      <c r="W12139" s="7"/>
      <c r="X12139" s="7"/>
      <c r="Y12139" s="7"/>
      <c r="Z12139" s="7"/>
      <c r="AA12139" s="7"/>
      <c r="AB12139" s="7"/>
      <c r="AC12139" s="7"/>
      <c r="AD12139" s="7"/>
      <c r="AE12139" s="7"/>
    </row>
    <row r="12141" spans="3:31" s="8" customFormat="1">
      <c r="C12141" s="15"/>
      <c r="G12141" s="7"/>
      <c r="H12141" s="7"/>
      <c r="I12141" s="7"/>
      <c r="J12141" s="7"/>
      <c r="K12141" s="7"/>
      <c r="L12141" s="7"/>
      <c r="M12141" s="7"/>
      <c r="N12141" s="7"/>
      <c r="O12141" s="7"/>
      <c r="P12141" s="7"/>
      <c r="Q12141" s="7"/>
      <c r="R12141" s="7"/>
      <c r="S12141" s="7"/>
      <c r="T12141" s="7"/>
      <c r="U12141" s="7"/>
      <c r="V12141" s="7"/>
      <c r="W12141" s="7"/>
      <c r="X12141" s="7"/>
      <c r="Y12141" s="7"/>
      <c r="Z12141" s="7"/>
      <c r="AA12141" s="7"/>
      <c r="AB12141" s="7"/>
      <c r="AC12141" s="7"/>
      <c r="AD12141" s="7"/>
      <c r="AE12141" s="7"/>
    </row>
    <row r="12143" spans="3:31" s="8" customFormat="1">
      <c r="C12143" s="15"/>
      <c r="G12143" s="7"/>
      <c r="H12143" s="7"/>
      <c r="I12143" s="7"/>
      <c r="J12143" s="7"/>
      <c r="K12143" s="7"/>
      <c r="L12143" s="7"/>
      <c r="M12143" s="7"/>
      <c r="N12143" s="7"/>
      <c r="O12143" s="7"/>
      <c r="P12143" s="7"/>
      <c r="Q12143" s="7"/>
      <c r="R12143" s="7"/>
      <c r="S12143" s="7"/>
      <c r="T12143" s="7"/>
      <c r="U12143" s="7"/>
      <c r="V12143" s="7"/>
      <c r="W12143" s="7"/>
      <c r="X12143" s="7"/>
      <c r="Y12143" s="7"/>
      <c r="Z12143" s="7"/>
      <c r="AA12143" s="7"/>
      <c r="AB12143" s="7"/>
      <c r="AC12143" s="7"/>
      <c r="AD12143" s="7"/>
      <c r="AE12143" s="7"/>
    </row>
    <row r="12145" spans="3:31" s="8" customFormat="1">
      <c r="C12145" s="15"/>
      <c r="G12145" s="7"/>
      <c r="H12145" s="7"/>
      <c r="I12145" s="7"/>
      <c r="J12145" s="7"/>
      <c r="K12145" s="7"/>
      <c r="L12145" s="7"/>
      <c r="M12145" s="7"/>
      <c r="N12145" s="7"/>
      <c r="O12145" s="7"/>
      <c r="P12145" s="7"/>
      <c r="Q12145" s="7"/>
      <c r="R12145" s="7"/>
      <c r="S12145" s="7"/>
      <c r="T12145" s="7"/>
      <c r="U12145" s="7"/>
      <c r="V12145" s="7"/>
      <c r="W12145" s="7"/>
      <c r="X12145" s="7"/>
      <c r="Y12145" s="7"/>
      <c r="Z12145" s="7"/>
      <c r="AA12145" s="7"/>
      <c r="AB12145" s="7"/>
      <c r="AC12145" s="7"/>
      <c r="AD12145" s="7"/>
      <c r="AE12145" s="7"/>
    </row>
    <row r="12147" spans="3:31" s="8" customFormat="1">
      <c r="C12147" s="15"/>
      <c r="G12147" s="7"/>
      <c r="H12147" s="7"/>
      <c r="I12147" s="7"/>
      <c r="J12147" s="7"/>
      <c r="K12147" s="7"/>
      <c r="L12147" s="7"/>
      <c r="M12147" s="7"/>
      <c r="N12147" s="7"/>
      <c r="O12147" s="7"/>
      <c r="P12147" s="7"/>
      <c r="Q12147" s="7"/>
      <c r="R12147" s="7"/>
      <c r="S12147" s="7"/>
      <c r="T12147" s="7"/>
      <c r="U12147" s="7"/>
      <c r="V12147" s="7"/>
      <c r="W12147" s="7"/>
      <c r="X12147" s="7"/>
      <c r="Y12147" s="7"/>
      <c r="Z12147" s="7"/>
      <c r="AA12147" s="7"/>
      <c r="AB12147" s="7"/>
      <c r="AC12147" s="7"/>
      <c r="AD12147" s="7"/>
      <c r="AE12147" s="7"/>
    </row>
    <row r="12149" spans="3:31" s="8" customFormat="1">
      <c r="C12149" s="15"/>
      <c r="G12149" s="7"/>
      <c r="H12149" s="7"/>
      <c r="I12149" s="7"/>
      <c r="J12149" s="7"/>
      <c r="K12149" s="7"/>
      <c r="L12149" s="7"/>
      <c r="M12149" s="7"/>
      <c r="N12149" s="7"/>
      <c r="O12149" s="7"/>
      <c r="P12149" s="7"/>
      <c r="Q12149" s="7"/>
      <c r="R12149" s="7"/>
      <c r="S12149" s="7"/>
      <c r="T12149" s="7"/>
      <c r="U12149" s="7"/>
      <c r="V12149" s="7"/>
      <c r="W12149" s="7"/>
      <c r="X12149" s="7"/>
      <c r="Y12149" s="7"/>
      <c r="Z12149" s="7"/>
      <c r="AA12149" s="7"/>
      <c r="AB12149" s="7"/>
      <c r="AC12149" s="7"/>
      <c r="AD12149" s="7"/>
      <c r="AE12149" s="7"/>
    </row>
    <row r="12151" spans="3:31" s="8" customFormat="1">
      <c r="C12151" s="15"/>
      <c r="G12151" s="7"/>
      <c r="H12151" s="7"/>
      <c r="I12151" s="7"/>
      <c r="J12151" s="7"/>
      <c r="K12151" s="7"/>
      <c r="L12151" s="7"/>
      <c r="M12151" s="7"/>
      <c r="N12151" s="7"/>
      <c r="O12151" s="7"/>
      <c r="P12151" s="7"/>
      <c r="Q12151" s="7"/>
      <c r="R12151" s="7"/>
      <c r="S12151" s="7"/>
      <c r="T12151" s="7"/>
      <c r="U12151" s="7"/>
      <c r="V12151" s="7"/>
      <c r="W12151" s="7"/>
      <c r="X12151" s="7"/>
      <c r="Y12151" s="7"/>
      <c r="Z12151" s="7"/>
      <c r="AA12151" s="7"/>
      <c r="AB12151" s="7"/>
      <c r="AC12151" s="7"/>
      <c r="AD12151" s="7"/>
      <c r="AE12151" s="7"/>
    </row>
    <row r="12153" spans="3:31" s="8" customFormat="1">
      <c r="C12153" s="15"/>
      <c r="G12153" s="7"/>
      <c r="H12153" s="7"/>
      <c r="I12153" s="7"/>
      <c r="J12153" s="7"/>
      <c r="K12153" s="7"/>
      <c r="L12153" s="7"/>
      <c r="M12153" s="7"/>
      <c r="N12153" s="7"/>
      <c r="O12153" s="7"/>
      <c r="P12153" s="7"/>
      <c r="Q12153" s="7"/>
      <c r="R12153" s="7"/>
      <c r="S12153" s="7"/>
      <c r="T12153" s="7"/>
      <c r="U12153" s="7"/>
      <c r="V12153" s="7"/>
      <c r="W12153" s="7"/>
      <c r="X12153" s="7"/>
      <c r="Y12153" s="7"/>
      <c r="Z12153" s="7"/>
      <c r="AA12153" s="7"/>
      <c r="AB12153" s="7"/>
      <c r="AC12153" s="7"/>
      <c r="AD12153" s="7"/>
      <c r="AE12153" s="7"/>
    </row>
    <row r="12155" spans="3:31" s="8" customFormat="1">
      <c r="C12155" s="15"/>
      <c r="G12155" s="7"/>
      <c r="H12155" s="7"/>
      <c r="I12155" s="7"/>
      <c r="J12155" s="7"/>
      <c r="K12155" s="7"/>
      <c r="L12155" s="7"/>
      <c r="M12155" s="7"/>
      <c r="N12155" s="7"/>
      <c r="O12155" s="7"/>
      <c r="P12155" s="7"/>
      <c r="Q12155" s="7"/>
      <c r="R12155" s="7"/>
      <c r="S12155" s="7"/>
      <c r="T12155" s="7"/>
      <c r="U12155" s="7"/>
      <c r="V12155" s="7"/>
      <c r="W12155" s="7"/>
      <c r="X12155" s="7"/>
      <c r="Y12155" s="7"/>
      <c r="Z12155" s="7"/>
      <c r="AA12155" s="7"/>
      <c r="AB12155" s="7"/>
      <c r="AC12155" s="7"/>
      <c r="AD12155" s="7"/>
      <c r="AE12155" s="7"/>
    </row>
    <row r="12157" spans="3:31" s="8" customFormat="1">
      <c r="C12157" s="15"/>
      <c r="G12157" s="7"/>
      <c r="H12157" s="7"/>
      <c r="I12157" s="7"/>
      <c r="J12157" s="7"/>
      <c r="K12157" s="7"/>
      <c r="L12157" s="7"/>
      <c r="M12157" s="7"/>
      <c r="N12157" s="7"/>
      <c r="O12157" s="7"/>
      <c r="P12157" s="7"/>
      <c r="Q12157" s="7"/>
      <c r="R12157" s="7"/>
      <c r="S12157" s="7"/>
      <c r="T12157" s="7"/>
      <c r="U12157" s="7"/>
      <c r="V12157" s="7"/>
      <c r="W12157" s="7"/>
      <c r="X12157" s="7"/>
      <c r="Y12157" s="7"/>
      <c r="Z12157" s="7"/>
      <c r="AA12157" s="7"/>
      <c r="AB12157" s="7"/>
      <c r="AC12157" s="7"/>
      <c r="AD12157" s="7"/>
      <c r="AE12157" s="7"/>
    </row>
    <row r="12159" spans="3:31" s="8" customFormat="1">
      <c r="C12159" s="15"/>
      <c r="G12159" s="7"/>
      <c r="H12159" s="7"/>
      <c r="I12159" s="7"/>
      <c r="J12159" s="7"/>
      <c r="K12159" s="7"/>
      <c r="L12159" s="7"/>
      <c r="M12159" s="7"/>
      <c r="N12159" s="7"/>
      <c r="O12159" s="7"/>
      <c r="P12159" s="7"/>
      <c r="Q12159" s="7"/>
      <c r="R12159" s="7"/>
      <c r="S12159" s="7"/>
      <c r="T12159" s="7"/>
      <c r="U12159" s="7"/>
      <c r="V12159" s="7"/>
      <c r="W12159" s="7"/>
      <c r="X12159" s="7"/>
      <c r="Y12159" s="7"/>
      <c r="Z12159" s="7"/>
      <c r="AA12159" s="7"/>
      <c r="AB12159" s="7"/>
      <c r="AC12159" s="7"/>
      <c r="AD12159" s="7"/>
      <c r="AE12159" s="7"/>
    </row>
    <row r="12161" spans="3:31" s="8" customFormat="1">
      <c r="C12161" s="15"/>
      <c r="G12161" s="7"/>
      <c r="H12161" s="7"/>
      <c r="I12161" s="7"/>
      <c r="J12161" s="7"/>
      <c r="K12161" s="7"/>
      <c r="L12161" s="7"/>
      <c r="M12161" s="7"/>
      <c r="N12161" s="7"/>
      <c r="O12161" s="7"/>
      <c r="P12161" s="7"/>
      <c r="Q12161" s="7"/>
      <c r="R12161" s="7"/>
      <c r="S12161" s="7"/>
      <c r="T12161" s="7"/>
      <c r="U12161" s="7"/>
      <c r="V12161" s="7"/>
      <c r="W12161" s="7"/>
      <c r="X12161" s="7"/>
      <c r="Y12161" s="7"/>
      <c r="Z12161" s="7"/>
      <c r="AA12161" s="7"/>
      <c r="AB12161" s="7"/>
      <c r="AC12161" s="7"/>
      <c r="AD12161" s="7"/>
      <c r="AE12161" s="7"/>
    </row>
    <row r="12163" spans="3:31" s="8" customFormat="1">
      <c r="C12163" s="15"/>
      <c r="G12163" s="7"/>
      <c r="H12163" s="7"/>
      <c r="I12163" s="7"/>
      <c r="J12163" s="7"/>
      <c r="K12163" s="7"/>
      <c r="L12163" s="7"/>
      <c r="M12163" s="7"/>
      <c r="N12163" s="7"/>
      <c r="O12163" s="7"/>
      <c r="P12163" s="7"/>
      <c r="Q12163" s="7"/>
      <c r="R12163" s="7"/>
      <c r="S12163" s="7"/>
      <c r="T12163" s="7"/>
      <c r="U12163" s="7"/>
      <c r="V12163" s="7"/>
      <c r="W12163" s="7"/>
      <c r="X12163" s="7"/>
      <c r="Y12163" s="7"/>
      <c r="Z12163" s="7"/>
      <c r="AA12163" s="7"/>
      <c r="AB12163" s="7"/>
      <c r="AC12163" s="7"/>
      <c r="AD12163" s="7"/>
      <c r="AE12163" s="7"/>
    </row>
    <row r="12165" spans="3:31" s="8" customFormat="1">
      <c r="C12165" s="15"/>
      <c r="G12165" s="7"/>
      <c r="H12165" s="7"/>
      <c r="I12165" s="7"/>
      <c r="J12165" s="7"/>
      <c r="K12165" s="7"/>
      <c r="L12165" s="7"/>
      <c r="M12165" s="7"/>
      <c r="N12165" s="7"/>
      <c r="O12165" s="7"/>
      <c r="P12165" s="7"/>
      <c r="Q12165" s="7"/>
      <c r="R12165" s="7"/>
      <c r="S12165" s="7"/>
      <c r="T12165" s="7"/>
      <c r="U12165" s="7"/>
      <c r="V12165" s="7"/>
      <c r="W12165" s="7"/>
      <c r="X12165" s="7"/>
      <c r="Y12165" s="7"/>
      <c r="Z12165" s="7"/>
      <c r="AA12165" s="7"/>
      <c r="AB12165" s="7"/>
      <c r="AC12165" s="7"/>
      <c r="AD12165" s="7"/>
      <c r="AE12165" s="7"/>
    </row>
    <row r="12167" spans="3:31" s="8" customFormat="1">
      <c r="C12167" s="15"/>
      <c r="G12167" s="7"/>
      <c r="H12167" s="7"/>
      <c r="I12167" s="7"/>
      <c r="J12167" s="7"/>
      <c r="K12167" s="7"/>
      <c r="L12167" s="7"/>
      <c r="M12167" s="7"/>
      <c r="N12167" s="7"/>
      <c r="O12167" s="7"/>
      <c r="P12167" s="7"/>
      <c r="Q12167" s="7"/>
      <c r="R12167" s="7"/>
      <c r="S12167" s="7"/>
      <c r="T12167" s="7"/>
      <c r="U12167" s="7"/>
      <c r="V12167" s="7"/>
      <c r="W12167" s="7"/>
      <c r="X12167" s="7"/>
      <c r="Y12167" s="7"/>
      <c r="Z12167" s="7"/>
      <c r="AA12167" s="7"/>
      <c r="AB12167" s="7"/>
      <c r="AC12167" s="7"/>
      <c r="AD12167" s="7"/>
      <c r="AE12167" s="7"/>
    </row>
    <row r="12169" spans="3:31" s="8" customFormat="1">
      <c r="C12169" s="15"/>
      <c r="G12169" s="7"/>
      <c r="H12169" s="7"/>
      <c r="I12169" s="7"/>
      <c r="J12169" s="7"/>
      <c r="K12169" s="7"/>
      <c r="L12169" s="7"/>
      <c r="M12169" s="7"/>
      <c r="N12169" s="7"/>
      <c r="O12169" s="7"/>
      <c r="P12169" s="7"/>
      <c r="Q12169" s="7"/>
      <c r="R12169" s="7"/>
      <c r="S12169" s="7"/>
      <c r="T12169" s="7"/>
      <c r="U12169" s="7"/>
      <c r="V12169" s="7"/>
      <c r="W12169" s="7"/>
      <c r="X12169" s="7"/>
      <c r="Y12169" s="7"/>
      <c r="Z12169" s="7"/>
      <c r="AA12169" s="7"/>
      <c r="AB12169" s="7"/>
      <c r="AC12169" s="7"/>
      <c r="AD12169" s="7"/>
      <c r="AE12169" s="7"/>
    </row>
    <row r="12171" spans="3:31" s="8" customFormat="1">
      <c r="C12171" s="15"/>
      <c r="G12171" s="7"/>
      <c r="H12171" s="7"/>
      <c r="I12171" s="7"/>
      <c r="J12171" s="7"/>
      <c r="K12171" s="7"/>
      <c r="L12171" s="7"/>
      <c r="M12171" s="7"/>
      <c r="N12171" s="7"/>
      <c r="O12171" s="7"/>
      <c r="P12171" s="7"/>
      <c r="Q12171" s="7"/>
      <c r="R12171" s="7"/>
      <c r="S12171" s="7"/>
      <c r="T12171" s="7"/>
      <c r="U12171" s="7"/>
      <c r="V12171" s="7"/>
      <c r="W12171" s="7"/>
      <c r="X12171" s="7"/>
      <c r="Y12171" s="7"/>
      <c r="Z12171" s="7"/>
      <c r="AA12171" s="7"/>
      <c r="AB12171" s="7"/>
      <c r="AC12171" s="7"/>
      <c r="AD12171" s="7"/>
      <c r="AE12171" s="7"/>
    </row>
    <row r="12173" spans="3:31" s="8" customFormat="1">
      <c r="C12173" s="15"/>
      <c r="G12173" s="7"/>
      <c r="H12173" s="7"/>
      <c r="I12173" s="7"/>
      <c r="J12173" s="7"/>
      <c r="K12173" s="7"/>
      <c r="L12173" s="7"/>
      <c r="M12173" s="7"/>
      <c r="N12173" s="7"/>
      <c r="O12173" s="7"/>
      <c r="P12173" s="7"/>
      <c r="Q12173" s="7"/>
      <c r="R12173" s="7"/>
      <c r="S12173" s="7"/>
      <c r="T12173" s="7"/>
      <c r="U12173" s="7"/>
      <c r="V12173" s="7"/>
      <c r="W12173" s="7"/>
      <c r="X12173" s="7"/>
      <c r="Y12173" s="7"/>
      <c r="Z12173" s="7"/>
      <c r="AA12173" s="7"/>
      <c r="AB12173" s="7"/>
      <c r="AC12173" s="7"/>
      <c r="AD12173" s="7"/>
      <c r="AE12173" s="7"/>
    </row>
    <row r="12175" spans="3:31" s="8" customFormat="1">
      <c r="C12175" s="15"/>
      <c r="G12175" s="7"/>
      <c r="H12175" s="7"/>
      <c r="I12175" s="7"/>
      <c r="J12175" s="7"/>
      <c r="K12175" s="7"/>
      <c r="L12175" s="7"/>
      <c r="M12175" s="7"/>
      <c r="N12175" s="7"/>
      <c r="O12175" s="7"/>
      <c r="P12175" s="7"/>
      <c r="Q12175" s="7"/>
      <c r="R12175" s="7"/>
      <c r="S12175" s="7"/>
      <c r="T12175" s="7"/>
      <c r="U12175" s="7"/>
      <c r="V12175" s="7"/>
      <c r="W12175" s="7"/>
      <c r="X12175" s="7"/>
      <c r="Y12175" s="7"/>
      <c r="Z12175" s="7"/>
      <c r="AA12175" s="7"/>
      <c r="AB12175" s="7"/>
      <c r="AC12175" s="7"/>
      <c r="AD12175" s="7"/>
      <c r="AE12175" s="7"/>
    </row>
    <row r="12177" spans="3:31" s="8" customFormat="1">
      <c r="C12177" s="15"/>
      <c r="G12177" s="7"/>
      <c r="H12177" s="7"/>
      <c r="I12177" s="7"/>
      <c r="J12177" s="7"/>
      <c r="K12177" s="7"/>
      <c r="L12177" s="7"/>
      <c r="M12177" s="7"/>
      <c r="N12177" s="7"/>
      <c r="O12177" s="7"/>
      <c r="P12177" s="7"/>
      <c r="Q12177" s="7"/>
      <c r="R12177" s="7"/>
      <c r="S12177" s="7"/>
      <c r="T12177" s="7"/>
      <c r="U12177" s="7"/>
      <c r="V12177" s="7"/>
      <c r="W12177" s="7"/>
      <c r="X12177" s="7"/>
      <c r="Y12177" s="7"/>
      <c r="Z12177" s="7"/>
      <c r="AA12177" s="7"/>
      <c r="AB12177" s="7"/>
      <c r="AC12177" s="7"/>
      <c r="AD12177" s="7"/>
      <c r="AE12177" s="7"/>
    </row>
    <row r="12179" spans="3:31" s="8" customFormat="1">
      <c r="C12179" s="15"/>
      <c r="G12179" s="7"/>
      <c r="H12179" s="7"/>
      <c r="I12179" s="7"/>
      <c r="J12179" s="7"/>
      <c r="K12179" s="7"/>
      <c r="L12179" s="7"/>
      <c r="M12179" s="7"/>
      <c r="N12179" s="7"/>
      <c r="O12179" s="7"/>
      <c r="P12179" s="7"/>
      <c r="Q12179" s="7"/>
      <c r="R12179" s="7"/>
      <c r="S12179" s="7"/>
      <c r="T12179" s="7"/>
      <c r="U12179" s="7"/>
      <c r="V12179" s="7"/>
      <c r="W12179" s="7"/>
      <c r="X12179" s="7"/>
      <c r="Y12179" s="7"/>
      <c r="Z12179" s="7"/>
      <c r="AA12179" s="7"/>
      <c r="AB12179" s="7"/>
      <c r="AC12179" s="7"/>
      <c r="AD12179" s="7"/>
      <c r="AE12179" s="7"/>
    </row>
    <row r="12181" spans="3:31" s="8" customFormat="1">
      <c r="C12181" s="15"/>
      <c r="G12181" s="7"/>
      <c r="H12181" s="7"/>
      <c r="I12181" s="7"/>
      <c r="J12181" s="7"/>
      <c r="K12181" s="7"/>
      <c r="L12181" s="7"/>
      <c r="M12181" s="7"/>
      <c r="N12181" s="7"/>
      <c r="O12181" s="7"/>
      <c r="P12181" s="7"/>
      <c r="Q12181" s="7"/>
      <c r="R12181" s="7"/>
      <c r="S12181" s="7"/>
      <c r="T12181" s="7"/>
      <c r="U12181" s="7"/>
      <c r="V12181" s="7"/>
      <c r="W12181" s="7"/>
      <c r="X12181" s="7"/>
      <c r="Y12181" s="7"/>
      <c r="Z12181" s="7"/>
      <c r="AA12181" s="7"/>
      <c r="AB12181" s="7"/>
      <c r="AC12181" s="7"/>
      <c r="AD12181" s="7"/>
      <c r="AE12181" s="7"/>
    </row>
    <row r="12183" spans="3:31" s="8" customFormat="1">
      <c r="C12183" s="15"/>
      <c r="G12183" s="7"/>
      <c r="H12183" s="7"/>
      <c r="I12183" s="7"/>
      <c r="J12183" s="7"/>
      <c r="K12183" s="7"/>
      <c r="L12183" s="7"/>
      <c r="M12183" s="7"/>
      <c r="N12183" s="7"/>
      <c r="O12183" s="7"/>
      <c r="P12183" s="7"/>
      <c r="Q12183" s="7"/>
      <c r="R12183" s="7"/>
      <c r="S12183" s="7"/>
      <c r="T12183" s="7"/>
      <c r="U12183" s="7"/>
      <c r="V12183" s="7"/>
      <c r="W12183" s="7"/>
      <c r="X12183" s="7"/>
      <c r="Y12183" s="7"/>
      <c r="Z12183" s="7"/>
      <c r="AA12183" s="7"/>
      <c r="AB12183" s="7"/>
      <c r="AC12183" s="7"/>
      <c r="AD12183" s="7"/>
      <c r="AE12183" s="7"/>
    </row>
    <row r="12185" spans="3:31" s="8" customFormat="1">
      <c r="C12185" s="15"/>
      <c r="G12185" s="7"/>
      <c r="H12185" s="7"/>
      <c r="I12185" s="7"/>
      <c r="J12185" s="7"/>
      <c r="K12185" s="7"/>
      <c r="L12185" s="7"/>
      <c r="M12185" s="7"/>
      <c r="N12185" s="7"/>
      <c r="O12185" s="7"/>
      <c r="P12185" s="7"/>
      <c r="Q12185" s="7"/>
      <c r="R12185" s="7"/>
      <c r="S12185" s="7"/>
      <c r="T12185" s="7"/>
      <c r="U12185" s="7"/>
      <c r="V12185" s="7"/>
      <c r="W12185" s="7"/>
      <c r="X12185" s="7"/>
      <c r="Y12185" s="7"/>
      <c r="Z12185" s="7"/>
      <c r="AA12185" s="7"/>
      <c r="AB12185" s="7"/>
      <c r="AC12185" s="7"/>
      <c r="AD12185" s="7"/>
      <c r="AE12185" s="7"/>
    </row>
    <row r="12187" spans="3:31" s="8" customFormat="1">
      <c r="C12187" s="15"/>
      <c r="G12187" s="7"/>
      <c r="H12187" s="7"/>
      <c r="I12187" s="7"/>
      <c r="J12187" s="7"/>
      <c r="K12187" s="7"/>
      <c r="L12187" s="7"/>
      <c r="M12187" s="7"/>
      <c r="N12187" s="7"/>
      <c r="O12187" s="7"/>
      <c r="P12187" s="7"/>
      <c r="Q12187" s="7"/>
      <c r="R12187" s="7"/>
      <c r="S12187" s="7"/>
      <c r="T12187" s="7"/>
      <c r="U12187" s="7"/>
      <c r="V12187" s="7"/>
      <c r="W12187" s="7"/>
      <c r="X12187" s="7"/>
      <c r="Y12187" s="7"/>
      <c r="Z12187" s="7"/>
      <c r="AA12187" s="7"/>
      <c r="AB12187" s="7"/>
      <c r="AC12187" s="7"/>
      <c r="AD12187" s="7"/>
      <c r="AE12187" s="7"/>
    </row>
    <row r="12189" spans="3:31" s="8" customFormat="1">
      <c r="C12189" s="15"/>
      <c r="G12189" s="7"/>
      <c r="H12189" s="7"/>
      <c r="I12189" s="7"/>
      <c r="J12189" s="7"/>
      <c r="K12189" s="7"/>
      <c r="L12189" s="7"/>
      <c r="M12189" s="7"/>
      <c r="N12189" s="7"/>
      <c r="O12189" s="7"/>
      <c r="P12189" s="7"/>
      <c r="Q12189" s="7"/>
      <c r="R12189" s="7"/>
      <c r="S12189" s="7"/>
      <c r="T12189" s="7"/>
      <c r="U12189" s="7"/>
      <c r="V12189" s="7"/>
      <c r="W12189" s="7"/>
      <c r="X12189" s="7"/>
      <c r="Y12189" s="7"/>
      <c r="Z12189" s="7"/>
      <c r="AA12189" s="7"/>
      <c r="AB12189" s="7"/>
      <c r="AC12189" s="7"/>
      <c r="AD12189" s="7"/>
      <c r="AE12189" s="7"/>
    </row>
    <row r="12191" spans="3:31" s="8" customFormat="1">
      <c r="C12191" s="15"/>
      <c r="G12191" s="7"/>
      <c r="H12191" s="7"/>
      <c r="I12191" s="7"/>
      <c r="J12191" s="7"/>
      <c r="K12191" s="7"/>
      <c r="L12191" s="7"/>
      <c r="M12191" s="7"/>
      <c r="N12191" s="7"/>
      <c r="O12191" s="7"/>
      <c r="P12191" s="7"/>
      <c r="Q12191" s="7"/>
      <c r="R12191" s="7"/>
      <c r="S12191" s="7"/>
      <c r="T12191" s="7"/>
      <c r="U12191" s="7"/>
      <c r="V12191" s="7"/>
      <c r="W12191" s="7"/>
      <c r="X12191" s="7"/>
      <c r="Y12191" s="7"/>
      <c r="Z12191" s="7"/>
      <c r="AA12191" s="7"/>
      <c r="AB12191" s="7"/>
      <c r="AC12191" s="7"/>
      <c r="AD12191" s="7"/>
      <c r="AE12191" s="7"/>
    </row>
    <row r="12193" spans="3:31" s="8" customFormat="1">
      <c r="C12193" s="15"/>
      <c r="G12193" s="7"/>
      <c r="H12193" s="7"/>
      <c r="I12193" s="7"/>
      <c r="J12193" s="7"/>
      <c r="K12193" s="7"/>
      <c r="L12193" s="7"/>
      <c r="M12193" s="7"/>
      <c r="N12193" s="7"/>
      <c r="O12193" s="7"/>
      <c r="P12193" s="7"/>
      <c r="Q12193" s="7"/>
      <c r="R12193" s="7"/>
      <c r="S12193" s="7"/>
      <c r="T12193" s="7"/>
      <c r="U12193" s="7"/>
      <c r="V12193" s="7"/>
      <c r="W12193" s="7"/>
      <c r="X12193" s="7"/>
      <c r="Y12193" s="7"/>
      <c r="Z12193" s="7"/>
      <c r="AA12193" s="7"/>
      <c r="AB12193" s="7"/>
      <c r="AC12193" s="7"/>
      <c r="AD12193" s="7"/>
      <c r="AE12193" s="7"/>
    </row>
    <row r="12195" spans="3:31" s="8" customFormat="1">
      <c r="C12195" s="15"/>
      <c r="G12195" s="7"/>
      <c r="H12195" s="7"/>
      <c r="I12195" s="7"/>
      <c r="J12195" s="7"/>
      <c r="K12195" s="7"/>
      <c r="L12195" s="7"/>
      <c r="M12195" s="7"/>
      <c r="N12195" s="7"/>
      <c r="O12195" s="7"/>
      <c r="P12195" s="7"/>
      <c r="Q12195" s="7"/>
      <c r="R12195" s="7"/>
      <c r="S12195" s="7"/>
      <c r="T12195" s="7"/>
      <c r="U12195" s="7"/>
      <c r="V12195" s="7"/>
      <c r="W12195" s="7"/>
      <c r="X12195" s="7"/>
      <c r="Y12195" s="7"/>
      <c r="Z12195" s="7"/>
      <c r="AA12195" s="7"/>
      <c r="AB12195" s="7"/>
      <c r="AC12195" s="7"/>
      <c r="AD12195" s="7"/>
      <c r="AE12195" s="7"/>
    </row>
    <row r="12197" spans="3:31" s="8" customFormat="1">
      <c r="C12197" s="15"/>
      <c r="G12197" s="7"/>
      <c r="H12197" s="7"/>
      <c r="I12197" s="7"/>
      <c r="J12197" s="7"/>
      <c r="K12197" s="7"/>
      <c r="L12197" s="7"/>
      <c r="M12197" s="7"/>
      <c r="N12197" s="7"/>
      <c r="O12197" s="7"/>
      <c r="P12197" s="7"/>
      <c r="Q12197" s="7"/>
      <c r="R12197" s="7"/>
      <c r="S12197" s="7"/>
      <c r="T12197" s="7"/>
      <c r="U12197" s="7"/>
      <c r="V12197" s="7"/>
      <c r="W12197" s="7"/>
      <c r="X12197" s="7"/>
      <c r="Y12197" s="7"/>
      <c r="Z12197" s="7"/>
      <c r="AA12197" s="7"/>
      <c r="AB12197" s="7"/>
      <c r="AC12197" s="7"/>
      <c r="AD12197" s="7"/>
      <c r="AE12197" s="7"/>
    </row>
    <row r="12199" spans="3:31" s="8" customFormat="1">
      <c r="C12199" s="15"/>
      <c r="G12199" s="7"/>
      <c r="H12199" s="7"/>
      <c r="I12199" s="7"/>
      <c r="J12199" s="7"/>
      <c r="K12199" s="7"/>
      <c r="L12199" s="7"/>
      <c r="M12199" s="7"/>
      <c r="N12199" s="7"/>
      <c r="O12199" s="7"/>
      <c r="P12199" s="7"/>
      <c r="Q12199" s="7"/>
      <c r="R12199" s="7"/>
      <c r="S12199" s="7"/>
      <c r="T12199" s="7"/>
      <c r="U12199" s="7"/>
      <c r="V12199" s="7"/>
      <c r="W12199" s="7"/>
      <c r="X12199" s="7"/>
      <c r="Y12199" s="7"/>
      <c r="Z12199" s="7"/>
      <c r="AA12199" s="7"/>
      <c r="AB12199" s="7"/>
      <c r="AC12199" s="7"/>
      <c r="AD12199" s="7"/>
      <c r="AE12199" s="7"/>
    </row>
    <row r="12201" spans="3:31" s="8" customFormat="1">
      <c r="C12201" s="15"/>
      <c r="G12201" s="7"/>
      <c r="H12201" s="7"/>
      <c r="I12201" s="7"/>
      <c r="J12201" s="7"/>
      <c r="K12201" s="7"/>
      <c r="L12201" s="7"/>
      <c r="M12201" s="7"/>
      <c r="N12201" s="7"/>
      <c r="O12201" s="7"/>
      <c r="P12201" s="7"/>
      <c r="Q12201" s="7"/>
      <c r="R12201" s="7"/>
      <c r="S12201" s="7"/>
      <c r="T12201" s="7"/>
      <c r="U12201" s="7"/>
      <c r="V12201" s="7"/>
      <c r="W12201" s="7"/>
      <c r="X12201" s="7"/>
      <c r="Y12201" s="7"/>
      <c r="Z12201" s="7"/>
      <c r="AA12201" s="7"/>
      <c r="AB12201" s="7"/>
      <c r="AC12201" s="7"/>
      <c r="AD12201" s="7"/>
      <c r="AE12201" s="7"/>
    </row>
    <row r="12203" spans="3:31" s="8" customFormat="1">
      <c r="C12203" s="15"/>
      <c r="G12203" s="7"/>
      <c r="H12203" s="7"/>
      <c r="I12203" s="7"/>
      <c r="J12203" s="7"/>
      <c r="K12203" s="7"/>
      <c r="L12203" s="7"/>
      <c r="M12203" s="7"/>
      <c r="N12203" s="7"/>
      <c r="O12203" s="7"/>
      <c r="P12203" s="7"/>
      <c r="Q12203" s="7"/>
      <c r="R12203" s="7"/>
      <c r="S12203" s="7"/>
      <c r="T12203" s="7"/>
      <c r="U12203" s="7"/>
      <c r="V12203" s="7"/>
      <c r="W12203" s="7"/>
      <c r="X12203" s="7"/>
      <c r="Y12203" s="7"/>
      <c r="Z12203" s="7"/>
      <c r="AA12203" s="7"/>
      <c r="AB12203" s="7"/>
      <c r="AC12203" s="7"/>
      <c r="AD12203" s="7"/>
      <c r="AE12203" s="7"/>
    </row>
    <row r="12205" spans="3:31" s="8" customFormat="1">
      <c r="C12205" s="15"/>
      <c r="G12205" s="7"/>
      <c r="H12205" s="7"/>
      <c r="I12205" s="7"/>
      <c r="J12205" s="7"/>
      <c r="K12205" s="7"/>
      <c r="L12205" s="7"/>
      <c r="M12205" s="7"/>
      <c r="N12205" s="7"/>
      <c r="O12205" s="7"/>
      <c r="P12205" s="7"/>
      <c r="Q12205" s="7"/>
      <c r="R12205" s="7"/>
      <c r="S12205" s="7"/>
      <c r="T12205" s="7"/>
      <c r="U12205" s="7"/>
      <c r="V12205" s="7"/>
      <c r="W12205" s="7"/>
      <c r="X12205" s="7"/>
      <c r="Y12205" s="7"/>
      <c r="Z12205" s="7"/>
      <c r="AA12205" s="7"/>
      <c r="AB12205" s="7"/>
      <c r="AC12205" s="7"/>
      <c r="AD12205" s="7"/>
      <c r="AE12205" s="7"/>
    </row>
    <row r="12207" spans="3:31" s="8" customFormat="1">
      <c r="C12207" s="15"/>
      <c r="G12207" s="7"/>
      <c r="H12207" s="7"/>
      <c r="I12207" s="7"/>
      <c r="J12207" s="7"/>
      <c r="K12207" s="7"/>
      <c r="L12207" s="7"/>
      <c r="M12207" s="7"/>
      <c r="N12207" s="7"/>
      <c r="O12207" s="7"/>
      <c r="P12207" s="7"/>
      <c r="Q12207" s="7"/>
      <c r="R12207" s="7"/>
      <c r="S12207" s="7"/>
      <c r="T12207" s="7"/>
      <c r="U12207" s="7"/>
      <c r="V12207" s="7"/>
      <c r="W12207" s="7"/>
      <c r="X12207" s="7"/>
      <c r="Y12207" s="7"/>
      <c r="Z12207" s="7"/>
      <c r="AA12207" s="7"/>
      <c r="AB12207" s="7"/>
      <c r="AC12207" s="7"/>
      <c r="AD12207" s="7"/>
      <c r="AE12207" s="7"/>
    </row>
    <row r="12209" spans="3:31" s="8" customFormat="1">
      <c r="C12209" s="15"/>
      <c r="G12209" s="7"/>
      <c r="H12209" s="7"/>
      <c r="I12209" s="7"/>
      <c r="J12209" s="7"/>
      <c r="K12209" s="7"/>
      <c r="L12209" s="7"/>
      <c r="M12209" s="7"/>
      <c r="N12209" s="7"/>
      <c r="O12209" s="7"/>
      <c r="P12209" s="7"/>
      <c r="Q12209" s="7"/>
      <c r="R12209" s="7"/>
      <c r="S12209" s="7"/>
      <c r="T12209" s="7"/>
      <c r="U12209" s="7"/>
      <c r="V12209" s="7"/>
      <c r="W12209" s="7"/>
      <c r="X12209" s="7"/>
      <c r="Y12209" s="7"/>
      <c r="Z12209" s="7"/>
      <c r="AA12209" s="7"/>
      <c r="AB12209" s="7"/>
      <c r="AC12209" s="7"/>
      <c r="AD12209" s="7"/>
      <c r="AE12209" s="7"/>
    </row>
    <row r="12211" spans="3:31" s="8" customFormat="1">
      <c r="C12211" s="15"/>
      <c r="G12211" s="7"/>
      <c r="H12211" s="7"/>
      <c r="I12211" s="7"/>
      <c r="J12211" s="7"/>
      <c r="K12211" s="7"/>
      <c r="L12211" s="7"/>
      <c r="M12211" s="7"/>
      <c r="N12211" s="7"/>
      <c r="O12211" s="7"/>
      <c r="P12211" s="7"/>
      <c r="Q12211" s="7"/>
      <c r="R12211" s="7"/>
      <c r="S12211" s="7"/>
      <c r="T12211" s="7"/>
      <c r="U12211" s="7"/>
      <c r="V12211" s="7"/>
      <c r="W12211" s="7"/>
      <c r="X12211" s="7"/>
      <c r="Y12211" s="7"/>
      <c r="Z12211" s="7"/>
      <c r="AA12211" s="7"/>
      <c r="AB12211" s="7"/>
      <c r="AC12211" s="7"/>
      <c r="AD12211" s="7"/>
      <c r="AE12211" s="7"/>
    </row>
    <row r="12213" spans="3:31" s="8" customFormat="1">
      <c r="C12213" s="15"/>
      <c r="G12213" s="7"/>
      <c r="H12213" s="7"/>
      <c r="I12213" s="7"/>
      <c r="J12213" s="7"/>
      <c r="K12213" s="7"/>
      <c r="L12213" s="7"/>
      <c r="M12213" s="7"/>
      <c r="N12213" s="7"/>
      <c r="O12213" s="7"/>
      <c r="P12213" s="7"/>
      <c r="Q12213" s="7"/>
      <c r="R12213" s="7"/>
      <c r="S12213" s="7"/>
      <c r="T12213" s="7"/>
      <c r="U12213" s="7"/>
      <c r="V12213" s="7"/>
      <c r="W12213" s="7"/>
      <c r="X12213" s="7"/>
      <c r="Y12213" s="7"/>
      <c r="Z12213" s="7"/>
      <c r="AA12213" s="7"/>
      <c r="AB12213" s="7"/>
      <c r="AC12213" s="7"/>
      <c r="AD12213" s="7"/>
      <c r="AE12213" s="7"/>
    </row>
    <row r="12215" spans="3:31" s="8" customFormat="1">
      <c r="C12215" s="15"/>
      <c r="G12215" s="7"/>
      <c r="H12215" s="7"/>
      <c r="I12215" s="7"/>
      <c r="J12215" s="7"/>
      <c r="K12215" s="7"/>
      <c r="L12215" s="7"/>
      <c r="M12215" s="7"/>
      <c r="N12215" s="7"/>
      <c r="O12215" s="7"/>
      <c r="P12215" s="7"/>
      <c r="Q12215" s="7"/>
      <c r="R12215" s="7"/>
      <c r="S12215" s="7"/>
      <c r="T12215" s="7"/>
      <c r="U12215" s="7"/>
      <c r="V12215" s="7"/>
      <c r="W12215" s="7"/>
      <c r="X12215" s="7"/>
      <c r="Y12215" s="7"/>
      <c r="Z12215" s="7"/>
      <c r="AA12215" s="7"/>
      <c r="AB12215" s="7"/>
      <c r="AC12215" s="7"/>
      <c r="AD12215" s="7"/>
      <c r="AE12215" s="7"/>
    </row>
    <row r="12217" spans="3:31" s="8" customFormat="1">
      <c r="C12217" s="15"/>
      <c r="G12217" s="7"/>
      <c r="H12217" s="7"/>
      <c r="I12217" s="7"/>
      <c r="J12217" s="7"/>
      <c r="K12217" s="7"/>
      <c r="L12217" s="7"/>
      <c r="M12217" s="7"/>
      <c r="N12217" s="7"/>
      <c r="O12217" s="7"/>
      <c r="P12217" s="7"/>
      <c r="Q12217" s="7"/>
      <c r="R12217" s="7"/>
      <c r="S12217" s="7"/>
      <c r="T12217" s="7"/>
      <c r="U12217" s="7"/>
      <c r="V12217" s="7"/>
      <c r="W12217" s="7"/>
      <c r="X12217" s="7"/>
      <c r="Y12217" s="7"/>
      <c r="Z12217" s="7"/>
      <c r="AA12217" s="7"/>
      <c r="AB12217" s="7"/>
      <c r="AC12217" s="7"/>
      <c r="AD12217" s="7"/>
      <c r="AE12217" s="7"/>
    </row>
    <row r="12219" spans="3:31" s="8" customFormat="1">
      <c r="C12219" s="15"/>
      <c r="G12219" s="7"/>
      <c r="H12219" s="7"/>
      <c r="I12219" s="7"/>
      <c r="J12219" s="7"/>
      <c r="K12219" s="7"/>
      <c r="L12219" s="7"/>
      <c r="M12219" s="7"/>
      <c r="N12219" s="7"/>
      <c r="O12219" s="7"/>
      <c r="P12219" s="7"/>
      <c r="Q12219" s="7"/>
      <c r="R12219" s="7"/>
      <c r="S12219" s="7"/>
      <c r="T12219" s="7"/>
      <c r="U12219" s="7"/>
      <c r="V12219" s="7"/>
      <c r="W12219" s="7"/>
      <c r="X12219" s="7"/>
      <c r="Y12219" s="7"/>
      <c r="Z12219" s="7"/>
      <c r="AA12219" s="7"/>
      <c r="AB12219" s="7"/>
      <c r="AC12219" s="7"/>
      <c r="AD12219" s="7"/>
      <c r="AE12219" s="7"/>
    </row>
    <row r="12221" spans="3:31" s="8" customFormat="1">
      <c r="C12221" s="15"/>
      <c r="G12221" s="7"/>
      <c r="H12221" s="7"/>
      <c r="I12221" s="7"/>
      <c r="J12221" s="7"/>
      <c r="K12221" s="7"/>
      <c r="L12221" s="7"/>
      <c r="M12221" s="7"/>
      <c r="N12221" s="7"/>
      <c r="O12221" s="7"/>
      <c r="P12221" s="7"/>
      <c r="Q12221" s="7"/>
      <c r="R12221" s="7"/>
      <c r="S12221" s="7"/>
      <c r="T12221" s="7"/>
      <c r="U12221" s="7"/>
      <c r="V12221" s="7"/>
      <c r="W12221" s="7"/>
      <c r="X12221" s="7"/>
      <c r="Y12221" s="7"/>
      <c r="Z12221" s="7"/>
      <c r="AA12221" s="7"/>
      <c r="AB12221" s="7"/>
      <c r="AC12221" s="7"/>
      <c r="AD12221" s="7"/>
      <c r="AE12221" s="7"/>
    </row>
    <row r="12223" spans="3:31" s="8" customFormat="1">
      <c r="C12223" s="15"/>
      <c r="G12223" s="7"/>
      <c r="H12223" s="7"/>
      <c r="I12223" s="7"/>
      <c r="J12223" s="7"/>
      <c r="K12223" s="7"/>
      <c r="L12223" s="7"/>
      <c r="M12223" s="7"/>
      <c r="N12223" s="7"/>
      <c r="O12223" s="7"/>
      <c r="P12223" s="7"/>
      <c r="Q12223" s="7"/>
      <c r="R12223" s="7"/>
      <c r="S12223" s="7"/>
      <c r="T12223" s="7"/>
      <c r="U12223" s="7"/>
      <c r="V12223" s="7"/>
      <c r="W12223" s="7"/>
      <c r="X12223" s="7"/>
      <c r="Y12223" s="7"/>
      <c r="Z12223" s="7"/>
      <c r="AA12223" s="7"/>
      <c r="AB12223" s="7"/>
      <c r="AC12223" s="7"/>
      <c r="AD12223" s="7"/>
      <c r="AE12223" s="7"/>
    </row>
    <row r="12225" spans="3:31" s="8" customFormat="1">
      <c r="C12225" s="15"/>
      <c r="G12225" s="7"/>
      <c r="H12225" s="7"/>
      <c r="I12225" s="7"/>
      <c r="J12225" s="7"/>
      <c r="K12225" s="7"/>
      <c r="L12225" s="7"/>
      <c r="M12225" s="7"/>
      <c r="N12225" s="7"/>
      <c r="O12225" s="7"/>
      <c r="P12225" s="7"/>
      <c r="Q12225" s="7"/>
      <c r="R12225" s="7"/>
      <c r="S12225" s="7"/>
      <c r="T12225" s="7"/>
      <c r="U12225" s="7"/>
      <c r="V12225" s="7"/>
      <c r="W12225" s="7"/>
      <c r="X12225" s="7"/>
      <c r="Y12225" s="7"/>
      <c r="Z12225" s="7"/>
      <c r="AA12225" s="7"/>
      <c r="AB12225" s="7"/>
      <c r="AC12225" s="7"/>
      <c r="AD12225" s="7"/>
      <c r="AE12225" s="7"/>
    </row>
    <row r="12227" spans="3:31" s="8" customFormat="1">
      <c r="C12227" s="15"/>
      <c r="G12227" s="7"/>
      <c r="H12227" s="7"/>
      <c r="I12227" s="7"/>
      <c r="J12227" s="7"/>
      <c r="K12227" s="7"/>
      <c r="L12227" s="7"/>
      <c r="M12227" s="7"/>
      <c r="N12227" s="7"/>
      <c r="O12227" s="7"/>
      <c r="P12227" s="7"/>
      <c r="Q12227" s="7"/>
      <c r="R12227" s="7"/>
      <c r="S12227" s="7"/>
      <c r="T12227" s="7"/>
      <c r="U12227" s="7"/>
      <c r="V12227" s="7"/>
      <c r="W12227" s="7"/>
      <c r="X12227" s="7"/>
      <c r="Y12227" s="7"/>
      <c r="Z12227" s="7"/>
      <c r="AA12227" s="7"/>
      <c r="AB12227" s="7"/>
      <c r="AC12227" s="7"/>
      <c r="AD12227" s="7"/>
      <c r="AE12227" s="7"/>
    </row>
    <row r="12229" spans="3:31" s="8" customFormat="1">
      <c r="C12229" s="15"/>
      <c r="G12229" s="7"/>
      <c r="H12229" s="7"/>
      <c r="I12229" s="7"/>
      <c r="J12229" s="7"/>
      <c r="K12229" s="7"/>
      <c r="L12229" s="7"/>
      <c r="M12229" s="7"/>
      <c r="N12229" s="7"/>
      <c r="O12229" s="7"/>
      <c r="P12229" s="7"/>
      <c r="Q12229" s="7"/>
      <c r="R12229" s="7"/>
      <c r="S12229" s="7"/>
      <c r="T12229" s="7"/>
      <c r="U12229" s="7"/>
      <c r="V12229" s="7"/>
      <c r="W12229" s="7"/>
      <c r="X12229" s="7"/>
      <c r="Y12229" s="7"/>
      <c r="Z12229" s="7"/>
      <c r="AA12229" s="7"/>
      <c r="AB12229" s="7"/>
      <c r="AC12229" s="7"/>
      <c r="AD12229" s="7"/>
      <c r="AE12229" s="7"/>
    </row>
    <row r="12231" spans="3:31" s="8" customFormat="1">
      <c r="C12231" s="15"/>
      <c r="G12231" s="7"/>
      <c r="H12231" s="7"/>
      <c r="I12231" s="7"/>
      <c r="J12231" s="7"/>
      <c r="K12231" s="7"/>
      <c r="L12231" s="7"/>
      <c r="M12231" s="7"/>
      <c r="N12231" s="7"/>
      <c r="O12231" s="7"/>
      <c r="P12231" s="7"/>
      <c r="Q12231" s="7"/>
      <c r="R12231" s="7"/>
      <c r="S12231" s="7"/>
      <c r="T12231" s="7"/>
      <c r="U12231" s="7"/>
      <c r="V12231" s="7"/>
      <c r="W12231" s="7"/>
      <c r="X12231" s="7"/>
      <c r="Y12231" s="7"/>
      <c r="Z12231" s="7"/>
      <c r="AA12231" s="7"/>
      <c r="AB12231" s="7"/>
      <c r="AC12231" s="7"/>
      <c r="AD12231" s="7"/>
      <c r="AE12231" s="7"/>
    </row>
    <row r="12233" spans="3:31" s="8" customFormat="1">
      <c r="C12233" s="15"/>
      <c r="G12233" s="7"/>
      <c r="H12233" s="7"/>
      <c r="I12233" s="7"/>
      <c r="J12233" s="7"/>
      <c r="K12233" s="7"/>
      <c r="L12233" s="7"/>
      <c r="M12233" s="7"/>
      <c r="N12233" s="7"/>
      <c r="O12233" s="7"/>
      <c r="P12233" s="7"/>
      <c r="Q12233" s="7"/>
      <c r="R12233" s="7"/>
      <c r="S12233" s="7"/>
      <c r="T12233" s="7"/>
      <c r="U12233" s="7"/>
      <c r="V12233" s="7"/>
      <c r="W12233" s="7"/>
      <c r="X12233" s="7"/>
      <c r="Y12233" s="7"/>
      <c r="Z12233" s="7"/>
      <c r="AA12233" s="7"/>
      <c r="AB12233" s="7"/>
      <c r="AC12233" s="7"/>
      <c r="AD12233" s="7"/>
      <c r="AE12233" s="7"/>
    </row>
    <row r="12235" spans="3:31" s="8" customFormat="1">
      <c r="C12235" s="15"/>
      <c r="G12235" s="7"/>
      <c r="H12235" s="7"/>
      <c r="I12235" s="7"/>
      <c r="J12235" s="7"/>
      <c r="K12235" s="7"/>
      <c r="L12235" s="7"/>
      <c r="M12235" s="7"/>
      <c r="N12235" s="7"/>
      <c r="O12235" s="7"/>
      <c r="P12235" s="7"/>
      <c r="Q12235" s="7"/>
      <c r="R12235" s="7"/>
      <c r="S12235" s="7"/>
      <c r="T12235" s="7"/>
      <c r="U12235" s="7"/>
      <c r="V12235" s="7"/>
      <c r="W12235" s="7"/>
      <c r="X12235" s="7"/>
      <c r="Y12235" s="7"/>
      <c r="Z12235" s="7"/>
      <c r="AA12235" s="7"/>
      <c r="AB12235" s="7"/>
      <c r="AC12235" s="7"/>
      <c r="AD12235" s="7"/>
      <c r="AE12235" s="7"/>
    </row>
    <row r="12237" spans="3:31" s="8" customFormat="1">
      <c r="C12237" s="15"/>
      <c r="G12237" s="7"/>
      <c r="H12237" s="7"/>
      <c r="I12237" s="7"/>
      <c r="J12237" s="7"/>
      <c r="K12237" s="7"/>
      <c r="L12237" s="7"/>
      <c r="M12237" s="7"/>
      <c r="N12237" s="7"/>
      <c r="O12237" s="7"/>
      <c r="P12237" s="7"/>
      <c r="Q12237" s="7"/>
      <c r="R12237" s="7"/>
      <c r="S12237" s="7"/>
      <c r="T12237" s="7"/>
      <c r="U12237" s="7"/>
      <c r="V12237" s="7"/>
      <c r="W12237" s="7"/>
      <c r="X12237" s="7"/>
      <c r="Y12237" s="7"/>
      <c r="Z12237" s="7"/>
      <c r="AA12237" s="7"/>
      <c r="AB12237" s="7"/>
      <c r="AC12237" s="7"/>
      <c r="AD12237" s="7"/>
      <c r="AE12237" s="7"/>
    </row>
    <row r="12239" spans="3:31" s="8" customFormat="1">
      <c r="C12239" s="15"/>
      <c r="G12239" s="7"/>
      <c r="H12239" s="7"/>
      <c r="I12239" s="7"/>
      <c r="J12239" s="7"/>
      <c r="K12239" s="7"/>
      <c r="L12239" s="7"/>
      <c r="M12239" s="7"/>
      <c r="N12239" s="7"/>
      <c r="O12239" s="7"/>
      <c r="P12239" s="7"/>
      <c r="Q12239" s="7"/>
      <c r="R12239" s="7"/>
      <c r="S12239" s="7"/>
      <c r="T12239" s="7"/>
      <c r="U12239" s="7"/>
      <c r="V12239" s="7"/>
      <c r="W12239" s="7"/>
      <c r="X12239" s="7"/>
      <c r="Y12239" s="7"/>
      <c r="Z12239" s="7"/>
      <c r="AA12239" s="7"/>
      <c r="AB12239" s="7"/>
      <c r="AC12239" s="7"/>
      <c r="AD12239" s="7"/>
      <c r="AE12239" s="7"/>
    </row>
    <row r="12241" spans="3:31" s="8" customFormat="1">
      <c r="C12241" s="15"/>
      <c r="G12241" s="7"/>
      <c r="H12241" s="7"/>
      <c r="I12241" s="7"/>
      <c r="J12241" s="7"/>
      <c r="K12241" s="7"/>
      <c r="L12241" s="7"/>
      <c r="M12241" s="7"/>
      <c r="N12241" s="7"/>
      <c r="O12241" s="7"/>
      <c r="P12241" s="7"/>
      <c r="Q12241" s="7"/>
      <c r="R12241" s="7"/>
      <c r="S12241" s="7"/>
      <c r="T12241" s="7"/>
      <c r="U12241" s="7"/>
      <c r="V12241" s="7"/>
      <c r="W12241" s="7"/>
      <c r="X12241" s="7"/>
      <c r="Y12241" s="7"/>
      <c r="Z12241" s="7"/>
      <c r="AA12241" s="7"/>
      <c r="AB12241" s="7"/>
      <c r="AC12241" s="7"/>
      <c r="AD12241" s="7"/>
      <c r="AE12241" s="7"/>
    </row>
    <row r="12243" spans="3:31" s="8" customFormat="1">
      <c r="C12243" s="15"/>
      <c r="G12243" s="7"/>
      <c r="H12243" s="7"/>
      <c r="I12243" s="7"/>
      <c r="J12243" s="7"/>
      <c r="K12243" s="7"/>
      <c r="L12243" s="7"/>
      <c r="M12243" s="7"/>
      <c r="N12243" s="7"/>
      <c r="O12243" s="7"/>
      <c r="P12243" s="7"/>
      <c r="Q12243" s="7"/>
      <c r="R12243" s="7"/>
      <c r="S12243" s="7"/>
      <c r="T12243" s="7"/>
      <c r="U12243" s="7"/>
      <c r="V12243" s="7"/>
      <c r="W12243" s="7"/>
      <c r="X12243" s="7"/>
      <c r="Y12243" s="7"/>
      <c r="Z12243" s="7"/>
      <c r="AA12243" s="7"/>
      <c r="AB12243" s="7"/>
      <c r="AC12243" s="7"/>
      <c r="AD12243" s="7"/>
      <c r="AE12243" s="7"/>
    </row>
    <row r="12245" spans="3:31" s="8" customFormat="1">
      <c r="C12245" s="15"/>
      <c r="G12245" s="7"/>
      <c r="H12245" s="7"/>
      <c r="I12245" s="7"/>
      <c r="J12245" s="7"/>
      <c r="K12245" s="7"/>
      <c r="L12245" s="7"/>
      <c r="M12245" s="7"/>
      <c r="N12245" s="7"/>
      <c r="O12245" s="7"/>
      <c r="P12245" s="7"/>
      <c r="Q12245" s="7"/>
      <c r="R12245" s="7"/>
      <c r="S12245" s="7"/>
      <c r="T12245" s="7"/>
      <c r="U12245" s="7"/>
      <c r="V12245" s="7"/>
      <c r="W12245" s="7"/>
      <c r="X12245" s="7"/>
      <c r="Y12245" s="7"/>
      <c r="Z12245" s="7"/>
      <c r="AA12245" s="7"/>
      <c r="AB12245" s="7"/>
      <c r="AC12245" s="7"/>
      <c r="AD12245" s="7"/>
      <c r="AE12245" s="7"/>
    </row>
    <row r="12247" spans="3:31" s="8" customFormat="1">
      <c r="C12247" s="15"/>
      <c r="G12247" s="7"/>
      <c r="H12247" s="7"/>
      <c r="I12247" s="7"/>
      <c r="J12247" s="7"/>
      <c r="K12247" s="7"/>
      <c r="L12247" s="7"/>
      <c r="M12247" s="7"/>
      <c r="N12247" s="7"/>
      <c r="O12247" s="7"/>
      <c r="P12247" s="7"/>
      <c r="Q12247" s="7"/>
      <c r="R12247" s="7"/>
      <c r="S12247" s="7"/>
      <c r="T12247" s="7"/>
      <c r="U12247" s="7"/>
      <c r="V12247" s="7"/>
      <c r="W12247" s="7"/>
      <c r="X12247" s="7"/>
      <c r="Y12247" s="7"/>
      <c r="Z12247" s="7"/>
      <c r="AA12247" s="7"/>
      <c r="AB12247" s="7"/>
      <c r="AC12247" s="7"/>
      <c r="AD12247" s="7"/>
      <c r="AE12247" s="7"/>
    </row>
    <row r="12249" spans="3:31" s="8" customFormat="1">
      <c r="C12249" s="15"/>
      <c r="G12249" s="7"/>
      <c r="H12249" s="7"/>
      <c r="I12249" s="7"/>
      <c r="J12249" s="7"/>
      <c r="K12249" s="7"/>
      <c r="L12249" s="7"/>
      <c r="M12249" s="7"/>
      <c r="N12249" s="7"/>
      <c r="O12249" s="7"/>
      <c r="P12249" s="7"/>
      <c r="Q12249" s="7"/>
      <c r="R12249" s="7"/>
      <c r="S12249" s="7"/>
      <c r="T12249" s="7"/>
      <c r="U12249" s="7"/>
      <c r="V12249" s="7"/>
      <c r="W12249" s="7"/>
      <c r="X12249" s="7"/>
      <c r="Y12249" s="7"/>
      <c r="Z12249" s="7"/>
      <c r="AA12249" s="7"/>
      <c r="AB12249" s="7"/>
      <c r="AC12249" s="7"/>
      <c r="AD12249" s="7"/>
      <c r="AE12249" s="7"/>
    </row>
    <row r="12251" spans="3:31" s="8" customFormat="1">
      <c r="C12251" s="15"/>
      <c r="G12251" s="7"/>
      <c r="H12251" s="7"/>
      <c r="I12251" s="7"/>
      <c r="J12251" s="7"/>
      <c r="K12251" s="7"/>
      <c r="L12251" s="7"/>
      <c r="M12251" s="7"/>
      <c r="N12251" s="7"/>
      <c r="O12251" s="7"/>
      <c r="P12251" s="7"/>
      <c r="Q12251" s="7"/>
      <c r="R12251" s="7"/>
      <c r="S12251" s="7"/>
      <c r="T12251" s="7"/>
      <c r="U12251" s="7"/>
      <c r="V12251" s="7"/>
      <c r="W12251" s="7"/>
      <c r="X12251" s="7"/>
      <c r="Y12251" s="7"/>
      <c r="Z12251" s="7"/>
      <c r="AA12251" s="7"/>
      <c r="AB12251" s="7"/>
      <c r="AC12251" s="7"/>
      <c r="AD12251" s="7"/>
      <c r="AE12251" s="7"/>
    </row>
    <row r="12253" spans="3:31" s="8" customFormat="1">
      <c r="C12253" s="15"/>
      <c r="G12253" s="7"/>
      <c r="H12253" s="7"/>
      <c r="I12253" s="7"/>
      <c r="J12253" s="7"/>
      <c r="K12253" s="7"/>
      <c r="L12253" s="7"/>
      <c r="M12253" s="7"/>
      <c r="N12253" s="7"/>
      <c r="O12253" s="7"/>
      <c r="P12253" s="7"/>
      <c r="Q12253" s="7"/>
      <c r="R12253" s="7"/>
      <c r="S12253" s="7"/>
      <c r="T12253" s="7"/>
      <c r="U12253" s="7"/>
      <c r="V12253" s="7"/>
      <c r="W12253" s="7"/>
      <c r="X12253" s="7"/>
      <c r="Y12253" s="7"/>
      <c r="Z12253" s="7"/>
      <c r="AA12253" s="7"/>
      <c r="AB12253" s="7"/>
      <c r="AC12253" s="7"/>
      <c r="AD12253" s="7"/>
      <c r="AE12253" s="7"/>
    </row>
    <row r="12255" spans="3:31" s="8" customFormat="1">
      <c r="C12255" s="15"/>
      <c r="G12255" s="7"/>
      <c r="H12255" s="7"/>
      <c r="I12255" s="7"/>
      <c r="J12255" s="7"/>
      <c r="K12255" s="7"/>
      <c r="L12255" s="7"/>
      <c r="M12255" s="7"/>
      <c r="N12255" s="7"/>
      <c r="O12255" s="7"/>
      <c r="P12255" s="7"/>
      <c r="Q12255" s="7"/>
      <c r="R12255" s="7"/>
      <c r="S12255" s="7"/>
      <c r="T12255" s="7"/>
      <c r="U12255" s="7"/>
      <c r="V12255" s="7"/>
      <c r="W12255" s="7"/>
      <c r="X12255" s="7"/>
      <c r="Y12255" s="7"/>
      <c r="Z12255" s="7"/>
      <c r="AA12255" s="7"/>
      <c r="AB12255" s="7"/>
      <c r="AC12255" s="7"/>
      <c r="AD12255" s="7"/>
      <c r="AE12255" s="7"/>
    </row>
    <row r="12257" spans="3:31" s="8" customFormat="1">
      <c r="C12257" s="15"/>
      <c r="G12257" s="7"/>
      <c r="H12257" s="7"/>
      <c r="I12257" s="7"/>
      <c r="J12257" s="7"/>
      <c r="K12257" s="7"/>
      <c r="L12257" s="7"/>
      <c r="M12257" s="7"/>
      <c r="N12257" s="7"/>
      <c r="O12257" s="7"/>
      <c r="P12257" s="7"/>
      <c r="Q12257" s="7"/>
      <c r="R12257" s="7"/>
      <c r="S12257" s="7"/>
      <c r="T12257" s="7"/>
      <c r="U12257" s="7"/>
      <c r="V12257" s="7"/>
      <c r="W12257" s="7"/>
      <c r="X12257" s="7"/>
      <c r="Y12257" s="7"/>
      <c r="Z12257" s="7"/>
      <c r="AA12257" s="7"/>
      <c r="AB12257" s="7"/>
      <c r="AC12257" s="7"/>
      <c r="AD12257" s="7"/>
      <c r="AE12257" s="7"/>
    </row>
    <row r="12259" spans="3:31" s="8" customFormat="1">
      <c r="C12259" s="15"/>
      <c r="G12259" s="7"/>
      <c r="H12259" s="7"/>
      <c r="I12259" s="7"/>
      <c r="J12259" s="7"/>
      <c r="K12259" s="7"/>
      <c r="L12259" s="7"/>
      <c r="M12259" s="7"/>
      <c r="N12259" s="7"/>
      <c r="O12259" s="7"/>
      <c r="P12259" s="7"/>
      <c r="Q12259" s="7"/>
      <c r="R12259" s="7"/>
      <c r="S12259" s="7"/>
      <c r="T12259" s="7"/>
      <c r="U12259" s="7"/>
      <c r="V12259" s="7"/>
      <c r="W12259" s="7"/>
      <c r="X12259" s="7"/>
      <c r="Y12259" s="7"/>
      <c r="Z12259" s="7"/>
      <c r="AA12259" s="7"/>
      <c r="AB12259" s="7"/>
      <c r="AC12259" s="7"/>
      <c r="AD12259" s="7"/>
      <c r="AE12259" s="7"/>
    </row>
    <row r="12261" spans="3:31" s="8" customFormat="1">
      <c r="C12261" s="15"/>
      <c r="G12261" s="7"/>
      <c r="H12261" s="7"/>
      <c r="I12261" s="7"/>
      <c r="J12261" s="7"/>
      <c r="K12261" s="7"/>
      <c r="L12261" s="7"/>
      <c r="M12261" s="7"/>
      <c r="N12261" s="7"/>
      <c r="O12261" s="7"/>
      <c r="P12261" s="7"/>
      <c r="Q12261" s="7"/>
      <c r="R12261" s="7"/>
      <c r="S12261" s="7"/>
      <c r="T12261" s="7"/>
      <c r="U12261" s="7"/>
      <c r="V12261" s="7"/>
      <c r="W12261" s="7"/>
      <c r="X12261" s="7"/>
      <c r="Y12261" s="7"/>
      <c r="Z12261" s="7"/>
      <c r="AA12261" s="7"/>
      <c r="AB12261" s="7"/>
      <c r="AC12261" s="7"/>
      <c r="AD12261" s="7"/>
      <c r="AE12261" s="7"/>
    </row>
    <row r="12263" spans="3:31" s="8" customFormat="1">
      <c r="C12263" s="15"/>
      <c r="G12263" s="7"/>
      <c r="H12263" s="7"/>
      <c r="I12263" s="7"/>
      <c r="J12263" s="7"/>
      <c r="K12263" s="7"/>
      <c r="L12263" s="7"/>
      <c r="M12263" s="7"/>
      <c r="N12263" s="7"/>
      <c r="O12263" s="7"/>
      <c r="P12263" s="7"/>
      <c r="Q12263" s="7"/>
      <c r="R12263" s="7"/>
      <c r="S12263" s="7"/>
      <c r="T12263" s="7"/>
      <c r="U12263" s="7"/>
      <c r="V12263" s="7"/>
      <c r="W12263" s="7"/>
      <c r="X12263" s="7"/>
      <c r="Y12263" s="7"/>
      <c r="Z12263" s="7"/>
      <c r="AA12263" s="7"/>
      <c r="AB12263" s="7"/>
      <c r="AC12263" s="7"/>
      <c r="AD12263" s="7"/>
      <c r="AE12263" s="7"/>
    </row>
    <row r="12265" spans="3:31" s="8" customFormat="1">
      <c r="C12265" s="15"/>
      <c r="G12265" s="7"/>
      <c r="H12265" s="7"/>
      <c r="I12265" s="7"/>
      <c r="J12265" s="7"/>
      <c r="K12265" s="7"/>
      <c r="L12265" s="7"/>
      <c r="M12265" s="7"/>
      <c r="N12265" s="7"/>
      <c r="O12265" s="7"/>
      <c r="P12265" s="7"/>
      <c r="Q12265" s="7"/>
      <c r="R12265" s="7"/>
      <c r="S12265" s="7"/>
      <c r="T12265" s="7"/>
      <c r="U12265" s="7"/>
      <c r="V12265" s="7"/>
      <c r="W12265" s="7"/>
      <c r="X12265" s="7"/>
      <c r="Y12265" s="7"/>
      <c r="Z12265" s="7"/>
      <c r="AA12265" s="7"/>
      <c r="AB12265" s="7"/>
      <c r="AC12265" s="7"/>
      <c r="AD12265" s="7"/>
      <c r="AE12265" s="7"/>
    </row>
    <row r="12267" spans="3:31" s="8" customFormat="1">
      <c r="C12267" s="15"/>
      <c r="G12267" s="7"/>
      <c r="H12267" s="7"/>
      <c r="I12267" s="7"/>
      <c r="J12267" s="7"/>
      <c r="K12267" s="7"/>
      <c r="L12267" s="7"/>
      <c r="M12267" s="7"/>
      <c r="N12267" s="7"/>
      <c r="O12267" s="7"/>
      <c r="P12267" s="7"/>
      <c r="Q12267" s="7"/>
      <c r="R12267" s="7"/>
      <c r="S12267" s="7"/>
      <c r="T12267" s="7"/>
      <c r="U12267" s="7"/>
      <c r="V12267" s="7"/>
      <c r="W12267" s="7"/>
      <c r="X12267" s="7"/>
      <c r="Y12267" s="7"/>
      <c r="Z12267" s="7"/>
      <c r="AA12267" s="7"/>
      <c r="AB12267" s="7"/>
      <c r="AC12267" s="7"/>
      <c r="AD12267" s="7"/>
      <c r="AE12267" s="7"/>
    </row>
    <row r="12269" spans="3:31" s="8" customFormat="1">
      <c r="C12269" s="15"/>
      <c r="G12269" s="7"/>
      <c r="H12269" s="7"/>
      <c r="I12269" s="7"/>
      <c r="J12269" s="7"/>
      <c r="K12269" s="7"/>
      <c r="L12269" s="7"/>
      <c r="M12269" s="7"/>
      <c r="N12269" s="7"/>
      <c r="O12269" s="7"/>
      <c r="P12269" s="7"/>
      <c r="Q12269" s="7"/>
      <c r="R12269" s="7"/>
      <c r="S12269" s="7"/>
      <c r="T12269" s="7"/>
      <c r="U12269" s="7"/>
      <c r="V12269" s="7"/>
      <c r="W12269" s="7"/>
      <c r="X12269" s="7"/>
      <c r="Y12269" s="7"/>
      <c r="Z12269" s="7"/>
      <c r="AA12269" s="7"/>
      <c r="AB12269" s="7"/>
      <c r="AC12269" s="7"/>
      <c r="AD12269" s="7"/>
      <c r="AE12269" s="7"/>
    </row>
    <row r="12271" spans="3:31" s="8" customFormat="1">
      <c r="C12271" s="15"/>
      <c r="G12271" s="7"/>
      <c r="H12271" s="7"/>
      <c r="I12271" s="7"/>
      <c r="J12271" s="7"/>
      <c r="K12271" s="7"/>
      <c r="L12271" s="7"/>
      <c r="M12271" s="7"/>
      <c r="N12271" s="7"/>
      <c r="O12271" s="7"/>
      <c r="P12271" s="7"/>
      <c r="Q12271" s="7"/>
      <c r="R12271" s="7"/>
      <c r="S12271" s="7"/>
      <c r="T12271" s="7"/>
      <c r="U12271" s="7"/>
      <c r="V12271" s="7"/>
      <c r="W12271" s="7"/>
      <c r="X12271" s="7"/>
      <c r="Y12271" s="7"/>
      <c r="Z12271" s="7"/>
      <c r="AA12271" s="7"/>
      <c r="AB12271" s="7"/>
      <c r="AC12271" s="7"/>
      <c r="AD12271" s="7"/>
      <c r="AE12271" s="7"/>
    </row>
    <row r="12273" spans="3:31" s="8" customFormat="1">
      <c r="C12273" s="15"/>
      <c r="G12273" s="7"/>
      <c r="H12273" s="7"/>
      <c r="I12273" s="7"/>
      <c r="J12273" s="7"/>
      <c r="K12273" s="7"/>
      <c r="L12273" s="7"/>
      <c r="M12273" s="7"/>
      <c r="N12273" s="7"/>
      <c r="O12273" s="7"/>
      <c r="P12273" s="7"/>
      <c r="Q12273" s="7"/>
      <c r="R12273" s="7"/>
      <c r="S12273" s="7"/>
      <c r="T12273" s="7"/>
      <c r="U12273" s="7"/>
      <c r="V12273" s="7"/>
      <c r="W12273" s="7"/>
      <c r="X12273" s="7"/>
      <c r="Y12273" s="7"/>
      <c r="Z12273" s="7"/>
      <c r="AA12273" s="7"/>
      <c r="AB12273" s="7"/>
      <c r="AC12273" s="7"/>
      <c r="AD12273" s="7"/>
      <c r="AE12273" s="7"/>
    </row>
    <row r="12275" spans="3:31" s="8" customFormat="1">
      <c r="C12275" s="15"/>
      <c r="G12275" s="7"/>
      <c r="H12275" s="7"/>
      <c r="I12275" s="7"/>
      <c r="J12275" s="7"/>
      <c r="K12275" s="7"/>
      <c r="L12275" s="7"/>
      <c r="M12275" s="7"/>
      <c r="N12275" s="7"/>
      <c r="O12275" s="7"/>
      <c r="P12275" s="7"/>
      <c r="Q12275" s="7"/>
      <c r="R12275" s="7"/>
      <c r="S12275" s="7"/>
      <c r="T12275" s="7"/>
      <c r="U12275" s="7"/>
      <c r="V12275" s="7"/>
      <c r="W12275" s="7"/>
      <c r="X12275" s="7"/>
      <c r="Y12275" s="7"/>
      <c r="Z12275" s="7"/>
      <c r="AA12275" s="7"/>
      <c r="AB12275" s="7"/>
      <c r="AC12275" s="7"/>
      <c r="AD12275" s="7"/>
      <c r="AE12275" s="7"/>
    </row>
    <row r="12277" spans="3:31" s="8" customFormat="1">
      <c r="C12277" s="15"/>
      <c r="G12277" s="7"/>
      <c r="H12277" s="7"/>
      <c r="I12277" s="7"/>
      <c r="J12277" s="7"/>
      <c r="K12277" s="7"/>
      <c r="L12277" s="7"/>
      <c r="M12277" s="7"/>
      <c r="N12277" s="7"/>
      <c r="O12277" s="7"/>
      <c r="P12277" s="7"/>
      <c r="Q12277" s="7"/>
      <c r="R12277" s="7"/>
      <c r="S12277" s="7"/>
      <c r="T12277" s="7"/>
      <c r="U12277" s="7"/>
      <c r="V12277" s="7"/>
      <c r="W12277" s="7"/>
      <c r="X12277" s="7"/>
      <c r="Y12277" s="7"/>
      <c r="Z12277" s="7"/>
      <c r="AA12277" s="7"/>
      <c r="AB12277" s="7"/>
      <c r="AC12277" s="7"/>
      <c r="AD12277" s="7"/>
      <c r="AE12277" s="7"/>
    </row>
    <row r="12279" spans="3:31" s="8" customFormat="1">
      <c r="C12279" s="15"/>
      <c r="G12279" s="7"/>
      <c r="H12279" s="7"/>
      <c r="I12279" s="7"/>
      <c r="J12279" s="7"/>
      <c r="K12279" s="7"/>
      <c r="L12279" s="7"/>
      <c r="M12279" s="7"/>
      <c r="N12279" s="7"/>
      <c r="O12279" s="7"/>
      <c r="P12279" s="7"/>
      <c r="Q12279" s="7"/>
      <c r="R12279" s="7"/>
      <c r="S12279" s="7"/>
      <c r="T12279" s="7"/>
      <c r="U12279" s="7"/>
      <c r="V12279" s="7"/>
      <c r="W12279" s="7"/>
      <c r="X12279" s="7"/>
      <c r="Y12279" s="7"/>
      <c r="Z12279" s="7"/>
      <c r="AA12279" s="7"/>
      <c r="AB12279" s="7"/>
      <c r="AC12279" s="7"/>
      <c r="AD12279" s="7"/>
      <c r="AE12279" s="7"/>
    </row>
    <row r="12281" spans="3:31" s="8" customFormat="1">
      <c r="C12281" s="15"/>
      <c r="G12281" s="7"/>
      <c r="H12281" s="7"/>
      <c r="I12281" s="7"/>
      <c r="J12281" s="7"/>
      <c r="K12281" s="7"/>
      <c r="L12281" s="7"/>
      <c r="M12281" s="7"/>
      <c r="N12281" s="7"/>
      <c r="O12281" s="7"/>
      <c r="P12281" s="7"/>
      <c r="Q12281" s="7"/>
      <c r="R12281" s="7"/>
      <c r="S12281" s="7"/>
      <c r="T12281" s="7"/>
      <c r="U12281" s="7"/>
      <c r="V12281" s="7"/>
      <c r="W12281" s="7"/>
      <c r="X12281" s="7"/>
      <c r="Y12281" s="7"/>
      <c r="Z12281" s="7"/>
      <c r="AA12281" s="7"/>
      <c r="AB12281" s="7"/>
      <c r="AC12281" s="7"/>
      <c r="AD12281" s="7"/>
      <c r="AE12281" s="7"/>
    </row>
    <row r="12283" spans="3:31" s="8" customFormat="1">
      <c r="C12283" s="15"/>
      <c r="G12283" s="7"/>
      <c r="H12283" s="7"/>
      <c r="I12283" s="7"/>
      <c r="J12283" s="7"/>
      <c r="K12283" s="7"/>
      <c r="L12283" s="7"/>
      <c r="M12283" s="7"/>
      <c r="N12283" s="7"/>
      <c r="O12283" s="7"/>
      <c r="P12283" s="7"/>
      <c r="Q12283" s="7"/>
      <c r="R12283" s="7"/>
      <c r="S12283" s="7"/>
      <c r="T12283" s="7"/>
      <c r="U12283" s="7"/>
      <c r="V12283" s="7"/>
      <c r="W12283" s="7"/>
      <c r="X12283" s="7"/>
      <c r="Y12283" s="7"/>
      <c r="Z12283" s="7"/>
      <c r="AA12283" s="7"/>
      <c r="AB12283" s="7"/>
      <c r="AC12283" s="7"/>
      <c r="AD12283" s="7"/>
      <c r="AE12283" s="7"/>
    </row>
    <row r="12285" spans="3:31" s="8" customFormat="1">
      <c r="C12285" s="15"/>
      <c r="G12285" s="7"/>
      <c r="H12285" s="7"/>
      <c r="I12285" s="7"/>
      <c r="J12285" s="7"/>
      <c r="K12285" s="7"/>
      <c r="L12285" s="7"/>
      <c r="M12285" s="7"/>
      <c r="N12285" s="7"/>
      <c r="O12285" s="7"/>
      <c r="P12285" s="7"/>
      <c r="Q12285" s="7"/>
      <c r="R12285" s="7"/>
      <c r="S12285" s="7"/>
      <c r="T12285" s="7"/>
      <c r="U12285" s="7"/>
      <c r="V12285" s="7"/>
      <c r="W12285" s="7"/>
      <c r="X12285" s="7"/>
      <c r="Y12285" s="7"/>
      <c r="Z12285" s="7"/>
      <c r="AA12285" s="7"/>
      <c r="AB12285" s="7"/>
      <c r="AC12285" s="7"/>
      <c r="AD12285" s="7"/>
      <c r="AE12285" s="7"/>
    </row>
    <row r="12287" spans="3:31" s="8" customFormat="1">
      <c r="C12287" s="15"/>
      <c r="G12287" s="7"/>
      <c r="H12287" s="7"/>
      <c r="I12287" s="7"/>
      <c r="J12287" s="7"/>
      <c r="K12287" s="7"/>
      <c r="L12287" s="7"/>
      <c r="M12287" s="7"/>
      <c r="N12287" s="7"/>
      <c r="O12287" s="7"/>
      <c r="P12287" s="7"/>
      <c r="Q12287" s="7"/>
      <c r="R12287" s="7"/>
      <c r="S12287" s="7"/>
      <c r="T12287" s="7"/>
      <c r="U12287" s="7"/>
      <c r="V12287" s="7"/>
      <c r="W12287" s="7"/>
      <c r="X12287" s="7"/>
      <c r="Y12287" s="7"/>
      <c r="Z12287" s="7"/>
      <c r="AA12287" s="7"/>
      <c r="AB12287" s="7"/>
      <c r="AC12287" s="7"/>
      <c r="AD12287" s="7"/>
      <c r="AE12287" s="7"/>
    </row>
    <row r="12289" spans="3:31" s="8" customFormat="1">
      <c r="C12289" s="15"/>
      <c r="G12289" s="7"/>
      <c r="H12289" s="7"/>
      <c r="I12289" s="7"/>
      <c r="J12289" s="7"/>
      <c r="K12289" s="7"/>
      <c r="L12289" s="7"/>
      <c r="M12289" s="7"/>
      <c r="N12289" s="7"/>
      <c r="O12289" s="7"/>
      <c r="P12289" s="7"/>
      <c r="Q12289" s="7"/>
      <c r="R12289" s="7"/>
      <c r="S12289" s="7"/>
      <c r="T12289" s="7"/>
      <c r="U12289" s="7"/>
      <c r="V12289" s="7"/>
      <c r="W12289" s="7"/>
      <c r="X12289" s="7"/>
      <c r="Y12289" s="7"/>
      <c r="Z12289" s="7"/>
      <c r="AA12289" s="7"/>
      <c r="AB12289" s="7"/>
      <c r="AC12289" s="7"/>
      <c r="AD12289" s="7"/>
      <c r="AE12289" s="7"/>
    </row>
    <row r="12291" spans="3:31" s="8" customFormat="1">
      <c r="C12291" s="15"/>
      <c r="G12291" s="7"/>
      <c r="H12291" s="7"/>
      <c r="I12291" s="7"/>
      <c r="J12291" s="7"/>
      <c r="K12291" s="7"/>
      <c r="L12291" s="7"/>
      <c r="M12291" s="7"/>
      <c r="N12291" s="7"/>
      <c r="O12291" s="7"/>
      <c r="P12291" s="7"/>
      <c r="Q12291" s="7"/>
      <c r="R12291" s="7"/>
      <c r="S12291" s="7"/>
      <c r="T12291" s="7"/>
      <c r="U12291" s="7"/>
      <c r="V12291" s="7"/>
      <c r="W12291" s="7"/>
      <c r="X12291" s="7"/>
      <c r="Y12291" s="7"/>
      <c r="Z12291" s="7"/>
      <c r="AA12291" s="7"/>
      <c r="AB12291" s="7"/>
      <c r="AC12291" s="7"/>
      <c r="AD12291" s="7"/>
      <c r="AE12291" s="7"/>
    </row>
    <row r="12293" spans="3:31" s="8" customFormat="1">
      <c r="C12293" s="15"/>
      <c r="G12293" s="7"/>
      <c r="H12293" s="7"/>
      <c r="I12293" s="7"/>
      <c r="J12293" s="7"/>
      <c r="K12293" s="7"/>
      <c r="L12293" s="7"/>
      <c r="M12293" s="7"/>
      <c r="N12293" s="7"/>
      <c r="O12293" s="7"/>
      <c r="P12293" s="7"/>
      <c r="Q12293" s="7"/>
      <c r="R12293" s="7"/>
      <c r="S12293" s="7"/>
      <c r="T12293" s="7"/>
      <c r="U12293" s="7"/>
      <c r="V12293" s="7"/>
      <c r="W12293" s="7"/>
      <c r="X12293" s="7"/>
      <c r="Y12293" s="7"/>
      <c r="Z12293" s="7"/>
      <c r="AA12293" s="7"/>
      <c r="AB12293" s="7"/>
      <c r="AC12293" s="7"/>
      <c r="AD12293" s="7"/>
      <c r="AE12293" s="7"/>
    </row>
    <row r="12295" spans="3:31" s="8" customFormat="1">
      <c r="C12295" s="15"/>
      <c r="G12295" s="7"/>
      <c r="H12295" s="7"/>
      <c r="I12295" s="7"/>
      <c r="J12295" s="7"/>
      <c r="K12295" s="7"/>
      <c r="L12295" s="7"/>
      <c r="M12295" s="7"/>
      <c r="N12295" s="7"/>
      <c r="O12295" s="7"/>
      <c r="P12295" s="7"/>
      <c r="Q12295" s="7"/>
      <c r="R12295" s="7"/>
      <c r="S12295" s="7"/>
      <c r="T12295" s="7"/>
      <c r="U12295" s="7"/>
      <c r="V12295" s="7"/>
      <c r="W12295" s="7"/>
      <c r="X12295" s="7"/>
      <c r="Y12295" s="7"/>
      <c r="Z12295" s="7"/>
      <c r="AA12295" s="7"/>
      <c r="AB12295" s="7"/>
      <c r="AC12295" s="7"/>
      <c r="AD12295" s="7"/>
      <c r="AE12295" s="7"/>
    </row>
    <row r="12297" spans="3:31" s="8" customFormat="1">
      <c r="C12297" s="15"/>
      <c r="G12297" s="7"/>
      <c r="H12297" s="7"/>
      <c r="I12297" s="7"/>
      <c r="J12297" s="7"/>
      <c r="K12297" s="7"/>
      <c r="L12297" s="7"/>
      <c r="M12297" s="7"/>
      <c r="N12297" s="7"/>
      <c r="O12297" s="7"/>
      <c r="P12297" s="7"/>
      <c r="Q12297" s="7"/>
      <c r="R12297" s="7"/>
      <c r="S12297" s="7"/>
      <c r="T12297" s="7"/>
      <c r="U12297" s="7"/>
      <c r="V12297" s="7"/>
      <c r="W12297" s="7"/>
      <c r="X12297" s="7"/>
      <c r="Y12297" s="7"/>
      <c r="Z12297" s="7"/>
      <c r="AA12297" s="7"/>
      <c r="AB12297" s="7"/>
      <c r="AC12297" s="7"/>
      <c r="AD12297" s="7"/>
      <c r="AE12297" s="7"/>
    </row>
    <row r="12299" spans="3:31" s="8" customFormat="1">
      <c r="C12299" s="15"/>
      <c r="G12299" s="7"/>
      <c r="H12299" s="7"/>
      <c r="I12299" s="7"/>
      <c r="J12299" s="7"/>
      <c r="K12299" s="7"/>
      <c r="L12299" s="7"/>
      <c r="M12299" s="7"/>
      <c r="N12299" s="7"/>
      <c r="O12299" s="7"/>
      <c r="P12299" s="7"/>
      <c r="Q12299" s="7"/>
      <c r="R12299" s="7"/>
      <c r="S12299" s="7"/>
      <c r="T12299" s="7"/>
      <c r="U12299" s="7"/>
      <c r="V12299" s="7"/>
      <c r="W12299" s="7"/>
      <c r="X12299" s="7"/>
      <c r="Y12299" s="7"/>
      <c r="Z12299" s="7"/>
      <c r="AA12299" s="7"/>
      <c r="AB12299" s="7"/>
      <c r="AC12299" s="7"/>
      <c r="AD12299" s="7"/>
      <c r="AE12299" s="7"/>
    </row>
    <row r="12301" spans="3:31" s="8" customFormat="1">
      <c r="C12301" s="15"/>
      <c r="G12301" s="7"/>
      <c r="H12301" s="7"/>
      <c r="I12301" s="7"/>
      <c r="J12301" s="7"/>
      <c r="K12301" s="7"/>
      <c r="L12301" s="7"/>
      <c r="M12301" s="7"/>
      <c r="N12301" s="7"/>
      <c r="O12301" s="7"/>
      <c r="P12301" s="7"/>
      <c r="Q12301" s="7"/>
      <c r="R12301" s="7"/>
      <c r="S12301" s="7"/>
      <c r="T12301" s="7"/>
      <c r="U12301" s="7"/>
      <c r="V12301" s="7"/>
      <c r="W12301" s="7"/>
      <c r="X12301" s="7"/>
      <c r="Y12301" s="7"/>
      <c r="Z12301" s="7"/>
      <c r="AA12301" s="7"/>
      <c r="AB12301" s="7"/>
      <c r="AC12301" s="7"/>
      <c r="AD12301" s="7"/>
      <c r="AE12301" s="7"/>
    </row>
    <row r="12303" spans="3:31" s="8" customFormat="1">
      <c r="C12303" s="15"/>
      <c r="G12303" s="7"/>
      <c r="H12303" s="7"/>
      <c r="I12303" s="7"/>
      <c r="J12303" s="7"/>
      <c r="K12303" s="7"/>
      <c r="L12303" s="7"/>
      <c r="M12303" s="7"/>
      <c r="N12303" s="7"/>
      <c r="O12303" s="7"/>
      <c r="P12303" s="7"/>
      <c r="Q12303" s="7"/>
      <c r="R12303" s="7"/>
      <c r="S12303" s="7"/>
      <c r="T12303" s="7"/>
      <c r="U12303" s="7"/>
      <c r="V12303" s="7"/>
      <c r="W12303" s="7"/>
      <c r="X12303" s="7"/>
      <c r="Y12303" s="7"/>
      <c r="Z12303" s="7"/>
      <c r="AA12303" s="7"/>
      <c r="AB12303" s="7"/>
      <c r="AC12303" s="7"/>
      <c r="AD12303" s="7"/>
      <c r="AE12303" s="7"/>
    </row>
    <row r="12305" spans="3:31" s="8" customFormat="1">
      <c r="C12305" s="15"/>
      <c r="G12305" s="7"/>
      <c r="H12305" s="7"/>
      <c r="I12305" s="7"/>
      <c r="J12305" s="7"/>
      <c r="K12305" s="7"/>
      <c r="L12305" s="7"/>
      <c r="M12305" s="7"/>
      <c r="N12305" s="7"/>
      <c r="O12305" s="7"/>
      <c r="P12305" s="7"/>
      <c r="Q12305" s="7"/>
      <c r="R12305" s="7"/>
      <c r="S12305" s="7"/>
      <c r="T12305" s="7"/>
      <c r="U12305" s="7"/>
      <c r="V12305" s="7"/>
      <c r="W12305" s="7"/>
      <c r="X12305" s="7"/>
      <c r="Y12305" s="7"/>
      <c r="Z12305" s="7"/>
      <c r="AA12305" s="7"/>
      <c r="AB12305" s="7"/>
      <c r="AC12305" s="7"/>
      <c r="AD12305" s="7"/>
      <c r="AE12305" s="7"/>
    </row>
    <row r="12307" spans="3:31" s="8" customFormat="1">
      <c r="C12307" s="15"/>
      <c r="G12307" s="7"/>
      <c r="H12307" s="7"/>
      <c r="I12307" s="7"/>
      <c r="J12307" s="7"/>
      <c r="K12307" s="7"/>
      <c r="L12307" s="7"/>
      <c r="M12307" s="7"/>
      <c r="N12307" s="7"/>
      <c r="O12307" s="7"/>
      <c r="P12307" s="7"/>
      <c r="Q12307" s="7"/>
      <c r="R12307" s="7"/>
      <c r="S12307" s="7"/>
      <c r="T12307" s="7"/>
      <c r="U12307" s="7"/>
      <c r="V12307" s="7"/>
      <c r="W12307" s="7"/>
      <c r="X12307" s="7"/>
      <c r="Y12307" s="7"/>
      <c r="Z12307" s="7"/>
      <c r="AA12307" s="7"/>
      <c r="AB12307" s="7"/>
      <c r="AC12307" s="7"/>
      <c r="AD12307" s="7"/>
      <c r="AE12307" s="7"/>
    </row>
    <row r="12309" spans="3:31" s="8" customFormat="1">
      <c r="C12309" s="15"/>
      <c r="G12309" s="7"/>
      <c r="H12309" s="7"/>
      <c r="I12309" s="7"/>
      <c r="J12309" s="7"/>
      <c r="K12309" s="7"/>
      <c r="L12309" s="7"/>
      <c r="M12309" s="7"/>
      <c r="N12309" s="7"/>
      <c r="O12309" s="7"/>
      <c r="P12309" s="7"/>
      <c r="Q12309" s="7"/>
      <c r="R12309" s="7"/>
      <c r="S12309" s="7"/>
      <c r="T12309" s="7"/>
      <c r="U12309" s="7"/>
      <c r="V12309" s="7"/>
      <c r="W12309" s="7"/>
      <c r="X12309" s="7"/>
      <c r="Y12309" s="7"/>
      <c r="Z12309" s="7"/>
      <c r="AA12309" s="7"/>
      <c r="AB12309" s="7"/>
      <c r="AC12309" s="7"/>
      <c r="AD12309" s="7"/>
      <c r="AE12309" s="7"/>
    </row>
    <row r="12311" spans="3:31" s="8" customFormat="1">
      <c r="C12311" s="15"/>
      <c r="G12311" s="7"/>
      <c r="H12311" s="7"/>
      <c r="I12311" s="7"/>
      <c r="J12311" s="7"/>
      <c r="K12311" s="7"/>
      <c r="L12311" s="7"/>
      <c r="M12311" s="7"/>
      <c r="N12311" s="7"/>
      <c r="O12311" s="7"/>
      <c r="P12311" s="7"/>
      <c r="Q12311" s="7"/>
      <c r="R12311" s="7"/>
      <c r="S12311" s="7"/>
      <c r="T12311" s="7"/>
      <c r="U12311" s="7"/>
      <c r="V12311" s="7"/>
      <c r="W12311" s="7"/>
      <c r="X12311" s="7"/>
      <c r="Y12311" s="7"/>
      <c r="Z12311" s="7"/>
      <c r="AA12311" s="7"/>
      <c r="AB12311" s="7"/>
      <c r="AC12311" s="7"/>
      <c r="AD12311" s="7"/>
      <c r="AE12311" s="7"/>
    </row>
    <row r="12313" spans="3:31" s="8" customFormat="1">
      <c r="C12313" s="15"/>
      <c r="G12313" s="7"/>
      <c r="H12313" s="7"/>
      <c r="I12313" s="7"/>
      <c r="J12313" s="7"/>
      <c r="K12313" s="7"/>
      <c r="L12313" s="7"/>
      <c r="M12313" s="7"/>
      <c r="N12313" s="7"/>
      <c r="O12313" s="7"/>
      <c r="P12313" s="7"/>
      <c r="Q12313" s="7"/>
      <c r="R12313" s="7"/>
      <c r="S12313" s="7"/>
      <c r="T12313" s="7"/>
      <c r="U12313" s="7"/>
      <c r="V12313" s="7"/>
      <c r="W12313" s="7"/>
      <c r="X12313" s="7"/>
      <c r="Y12313" s="7"/>
      <c r="Z12313" s="7"/>
      <c r="AA12313" s="7"/>
      <c r="AB12313" s="7"/>
      <c r="AC12313" s="7"/>
      <c r="AD12313" s="7"/>
      <c r="AE12313" s="7"/>
    </row>
    <row r="12315" spans="3:31" s="8" customFormat="1">
      <c r="C12315" s="15"/>
      <c r="G12315" s="7"/>
      <c r="H12315" s="7"/>
      <c r="I12315" s="7"/>
      <c r="J12315" s="7"/>
      <c r="K12315" s="7"/>
      <c r="L12315" s="7"/>
      <c r="M12315" s="7"/>
      <c r="N12315" s="7"/>
      <c r="O12315" s="7"/>
      <c r="P12315" s="7"/>
      <c r="Q12315" s="7"/>
      <c r="R12315" s="7"/>
      <c r="S12315" s="7"/>
      <c r="T12315" s="7"/>
      <c r="U12315" s="7"/>
      <c r="V12315" s="7"/>
      <c r="W12315" s="7"/>
      <c r="X12315" s="7"/>
      <c r="Y12315" s="7"/>
      <c r="Z12315" s="7"/>
      <c r="AA12315" s="7"/>
      <c r="AB12315" s="7"/>
      <c r="AC12315" s="7"/>
      <c r="AD12315" s="7"/>
      <c r="AE12315" s="7"/>
    </row>
    <row r="12317" spans="3:31" s="8" customFormat="1">
      <c r="C12317" s="15"/>
      <c r="G12317" s="7"/>
      <c r="H12317" s="7"/>
      <c r="I12317" s="7"/>
      <c r="J12317" s="7"/>
      <c r="K12317" s="7"/>
      <c r="L12317" s="7"/>
      <c r="M12317" s="7"/>
      <c r="N12317" s="7"/>
      <c r="O12317" s="7"/>
      <c r="P12317" s="7"/>
      <c r="Q12317" s="7"/>
      <c r="R12317" s="7"/>
      <c r="S12317" s="7"/>
      <c r="T12317" s="7"/>
      <c r="U12317" s="7"/>
      <c r="V12317" s="7"/>
      <c r="W12317" s="7"/>
      <c r="X12317" s="7"/>
      <c r="Y12317" s="7"/>
      <c r="Z12317" s="7"/>
      <c r="AA12317" s="7"/>
      <c r="AB12317" s="7"/>
      <c r="AC12317" s="7"/>
      <c r="AD12317" s="7"/>
      <c r="AE12317" s="7"/>
    </row>
    <row r="12319" spans="3:31" s="8" customFormat="1">
      <c r="C12319" s="15"/>
      <c r="G12319" s="7"/>
      <c r="H12319" s="7"/>
      <c r="I12319" s="7"/>
      <c r="J12319" s="7"/>
      <c r="K12319" s="7"/>
      <c r="L12319" s="7"/>
      <c r="M12319" s="7"/>
      <c r="N12319" s="7"/>
      <c r="O12319" s="7"/>
      <c r="P12319" s="7"/>
      <c r="Q12319" s="7"/>
      <c r="R12319" s="7"/>
      <c r="S12319" s="7"/>
      <c r="T12319" s="7"/>
      <c r="U12319" s="7"/>
      <c r="V12319" s="7"/>
      <c r="W12319" s="7"/>
      <c r="X12319" s="7"/>
      <c r="Y12319" s="7"/>
      <c r="Z12319" s="7"/>
      <c r="AA12319" s="7"/>
      <c r="AB12319" s="7"/>
      <c r="AC12319" s="7"/>
      <c r="AD12319" s="7"/>
      <c r="AE12319" s="7"/>
    </row>
    <row r="12321" spans="3:31" s="8" customFormat="1">
      <c r="C12321" s="15"/>
      <c r="G12321" s="7"/>
      <c r="H12321" s="7"/>
      <c r="I12321" s="7"/>
      <c r="J12321" s="7"/>
      <c r="K12321" s="7"/>
      <c r="L12321" s="7"/>
      <c r="M12321" s="7"/>
      <c r="N12321" s="7"/>
      <c r="O12321" s="7"/>
      <c r="P12321" s="7"/>
      <c r="Q12321" s="7"/>
      <c r="R12321" s="7"/>
      <c r="S12321" s="7"/>
      <c r="T12321" s="7"/>
      <c r="U12321" s="7"/>
      <c r="V12321" s="7"/>
      <c r="W12321" s="7"/>
      <c r="X12321" s="7"/>
      <c r="Y12321" s="7"/>
      <c r="Z12321" s="7"/>
      <c r="AA12321" s="7"/>
      <c r="AB12321" s="7"/>
      <c r="AC12321" s="7"/>
      <c r="AD12321" s="7"/>
      <c r="AE12321" s="7"/>
    </row>
    <row r="12323" spans="3:31" s="8" customFormat="1">
      <c r="C12323" s="15"/>
      <c r="G12323" s="7"/>
      <c r="H12323" s="7"/>
      <c r="I12323" s="7"/>
      <c r="J12323" s="7"/>
      <c r="K12323" s="7"/>
      <c r="L12323" s="7"/>
      <c r="M12323" s="7"/>
      <c r="N12323" s="7"/>
      <c r="O12323" s="7"/>
      <c r="P12323" s="7"/>
      <c r="Q12323" s="7"/>
      <c r="R12323" s="7"/>
      <c r="S12323" s="7"/>
      <c r="T12323" s="7"/>
      <c r="U12323" s="7"/>
      <c r="V12323" s="7"/>
      <c r="W12323" s="7"/>
      <c r="X12323" s="7"/>
      <c r="Y12323" s="7"/>
      <c r="Z12323" s="7"/>
      <c r="AA12323" s="7"/>
      <c r="AB12323" s="7"/>
      <c r="AC12323" s="7"/>
      <c r="AD12323" s="7"/>
      <c r="AE12323" s="7"/>
    </row>
    <row r="12325" spans="3:31" s="8" customFormat="1">
      <c r="C12325" s="15"/>
      <c r="G12325" s="7"/>
      <c r="H12325" s="7"/>
      <c r="I12325" s="7"/>
      <c r="J12325" s="7"/>
      <c r="K12325" s="7"/>
      <c r="L12325" s="7"/>
      <c r="M12325" s="7"/>
      <c r="N12325" s="7"/>
      <c r="O12325" s="7"/>
      <c r="P12325" s="7"/>
      <c r="Q12325" s="7"/>
      <c r="R12325" s="7"/>
      <c r="S12325" s="7"/>
      <c r="T12325" s="7"/>
      <c r="U12325" s="7"/>
      <c r="V12325" s="7"/>
      <c r="W12325" s="7"/>
      <c r="X12325" s="7"/>
      <c r="Y12325" s="7"/>
      <c r="Z12325" s="7"/>
      <c r="AA12325" s="7"/>
      <c r="AB12325" s="7"/>
      <c r="AC12325" s="7"/>
      <c r="AD12325" s="7"/>
      <c r="AE12325" s="7"/>
    </row>
    <row r="12327" spans="3:31" s="8" customFormat="1">
      <c r="C12327" s="15"/>
      <c r="G12327" s="7"/>
      <c r="H12327" s="7"/>
      <c r="I12327" s="7"/>
      <c r="J12327" s="7"/>
      <c r="K12327" s="7"/>
      <c r="L12327" s="7"/>
      <c r="M12327" s="7"/>
      <c r="N12327" s="7"/>
      <c r="O12327" s="7"/>
      <c r="P12327" s="7"/>
      <c r="Q12327" s="7"/>
      <c r="R12327" s="7"/>
      <c r="S12327" s="7"/>
      <c r="T12327" s="7"/>
      <c r="U12327" s="7"/>
      <c r="V12327" s="7"/>
      <c r="W12327" s="7"/>
      <c r="X12327" s="7"/>
      <c r="Y12327" s="7"/>
      <c r="Z12327" s="7"/>
      <c r="AA12327" s="7"/>
      <c r="AB12327" s="7"/>
      <c r="AC12327" s="7"/>
      <c r="AD12327" s="7"/>
      <c r="AE12327" s="7"/>
    </row>
    <row r="12329" spans="3:31" s="8" customFormat="1">
      <c r="C12329" s="15"/>
      <c r="G12329" s="7"/>
      <c r="H12329" s="7"/>
      <c r="I12329" s="7"/>
      <c r="J12329" s="7"/>
      <c r="K12329" s="7"/>
      <c r="L12329" s="7"/>
      <c r="M12329" s="7"/>
      <c r="N12329" s="7"/>
      <c r="O12329" s="7"/>
      <c r="P12329" s="7"/>
      <c r="Q12329" s="7"/>
      <c r="R12329" s="7"/>
      <c r="S12329" s="7"/>
      <c r="T12329" s="7"/>
      <c r="U12329" s="7"/>
      <c r="V12329" s="7"/>
      <c r="W12329" s="7"/>
      <c r="X12329" s="7"/>
      <c r="Y12329" s="7"/>
      <c r="Z12329" s="7"/>
      <c r="AA12329" s="7"/>
      <c r="AB12329" s="7"/>
      <c r="AC12329" s="7"/>
      <c r="AD12329" s="7"/>
      <c r="AE12329" s="7"/>
    </row>
    <row r="12331" spans="3:31" s="8" customFormat="1">
      <c r="C12331" s="15"/>
      <c r="G12331" s="7"/>
      <c r="H12331" s="7"/>
      <c r="I12331" s="7"/>
      <c r="J12331" s="7"/>
      <c r="K12331" s="7"/>
      <c r="L12331" s="7"/>
      <c r="M12331" s="7"/>
      <c r="N12331" s="7"/>
      <c r="O12331" s="7"/>
      <c r="P12331" s="7"/>
      <c r="Q12331" s="7"/>
      <c r="R12331" s="7"/>
      <c r="S12331" s="7"/>
      <c r="T12331" s="7"/>
      <c r="U12331" s="7"/>
      <c r="V12331" s="7"/>
      <c r="W12331" s="7"/>
      <c r="X12331" s="7"/>
      <c r="Y12331" s="7"/>
      <c r="Z12331" s="7"/>
      <c r="AA12331" s="7"/>
      <c r="AB12331" s="7"/>
      <c r="AC12331" s="7"/>
      <c r="AD12331" s="7"/>
      <c r="AE12331" s="7"/>
    </row>
    <row r="12333" spans="3:31" s="8" customFormat="1">
      <c r="C12333" s="15"/>
      <c r="G12333" s="7"/>
      <c r="H12333" s="7"/>
      <c r="I12333" s="7"/>
      <c r="J12333" s="7"/>
      <c r="K12333" s="7"/>
      <c r="L12333" s="7"/>
      <c r="M12333" s="7"/>
      <c r="N12333" s="7"/>
      <c r="O12333" s="7"/>
      <c r="P12333" s="7"/>
      <c r="Q12333" s="7"/>
      <c r="R12333" s="7"/>
      <c r="S12333" s="7"/>
      <c r="T12333" s="7"/>
      <c r="U12333" s="7"/>
      <c r="V12333" s="7"/>
      <c r="W12333" s="7"/>
      <c r="X12333" s="7"/>
      <c r="Y12333" s="7"/>
      <c r="Z12333" s="7"/>
      <c r="AA12333" s="7"/>
      <c r="AB12333" s="7"/>
      <c r="AC12333" s="7"/>
      <c r="AD12333" s="7"/>
      <c r="AE12333" s="7"/>
    </row>
    <row r="12335" spans="3:31" s="8" customFormat="1">
      <c r="C12335" s="15"/>
      <c r="G12335" s="7"/>
      <c r="H12335" s="7"/>
      <c r="I12335" s="7"/>
      <c r="J12335" s="7"/>
      <c r="K12335" s="7"/>
      <c r="L12335" s="7"/>
      <c r="M12335" s="7"/>
      <c r="N12335" s="7"/>
      <c r="O12335" s="7"/>
      <c r="P12335" s="7"/>
      <c r="Q12335" s="7"/>
      <c r="R12335" s="7"/>
      <c r="S12335" s="7"/>
      <c r="T12335" s="7"/>
      <c r="U12335" s="7"/>
      <c r="V12335" s="7"/>
      <c r="W12335" s="7"/>
      <c r="X12335" s="7"/>
      <c r="Y12335" s="7"/>
      <c r="Z12335" s="7"/>
      <c r="AA12335" s="7"/>
      <c r="AB12335" s="7"/>
      <c r="AC12335" s="7"/>
      <c r="AD12335" s="7"/>
      <c r="AE12335" s="7"/>
    </row>
    <row r="12337" spans="3:31" s="8" customFormat="1">
      <c r="C12337" s="15"/>
      <c r="G12337" s="7"/>
      <c r="H12337" s="7"/>
      <c r="I12337" s="7"/>
      <c r="J12337" s="7"/>
      <c r="K12337" s="7"/>
      <c r="L12337" s="7"/>
      <c r="M12337" s="7"/>
      <c r="N12337" s="7"/>
      <c r="O12337" s="7"/>
      <c r="P12337" s="7"/>
      <c r="Q12337" s="7"/>
      <c r="R12337" s="7"/>
      <c r="S12337" s="7"/>
      <c r="T12337" s="7"/>
      <c r="U12337" s="7"/>
      <c r="V12337" s="7"/>
      <c r="W12337" s="7"/>
      <c r="X12337" s="7"/>
      <c r="Y12337" s="7"/>
      <c r="Z12337" s="7"/>
      <c r="AA12337" s="7"/>
      <c r="AB12337" s="7"/>
      <c r="AC12337" s="7"/>
      <c r="AD12337" s="7"/>
      <c r="AE12337" s="7"/>
    </row>
    <row r="12339" spans="3:31" s="8" customFormat="1">
      <c r="C12339" s="15"/>
      <c r="G12339" s="7"/>
      <c r="H12339" s="7"/>
      <c r="I12339" s="7"/>
      <c r="J12339" s="7"/>
      <c r="K12339" s="7"/>
      <c r="L12339" s="7"/>
      <c r="M12339" s="7"/>
      <c r="N12339" s="7"/>
      <c r="O12339" s="7"/>
      <c r="P12339" s="7"/>
      <c r="Q12339" s="7"/>
      <c r="R12339" s="7"/>
      <c r="S12339" s="7"/>
      <c r="T12339" s="7"/>
      <c r="U12339" s="7"/>
      <c r="V12339" s="7"/>
      <c r="W12339" s="7"/>
      <c r="X12339" s="7"/>
      <c r="Y12339" s="7"/>
      <c r="Z12339" s="7"/>
      <c r="AA12339" s="7"/>
      <c r="AB12339" s="7"/>
      <c r="AC12339" s="7"/>
      <c r="AD12339" s="7"/>
      <c r="AE12339" s="7"/>
    </row>
    <row r="12341" spans="3:31" s="8" customFormat="1">
      <c r="C12341" s="15"/>
      <c r="G12341" s="7"/>
      <c r="H12341" s="7"/>
      <c r="I12341" s="7"/>
      <c r="J12341" s="7"/>
      <c r="K12341" s="7"/>
      <c r="L12341" s="7"/>
      <c r="M12341" s="7"/>
      <c r="N12341" s="7"/>
      <c r="O12341" s="7"/>
      <c r="P12341" s="7"/>
      <c r="Q12341" s="7"/>
      <c r="R12341" s="7"/>
      <c r="S12341" s="7"/>
      <c r="T12341" s="7"/>
      <c r="U12341" s="7"/>
      <c r="V12341" s="7"/>
      <c r="W12341" s="7"/>
      <c r="X12341" s="7"/>
      <c r="Y12341" s="7"/>
      <c r="Z12341" s="7"/>
      <c r="AA12341" s="7"/>
      <c r="AB12341" s="7"/>
      <c r="AC12341" s="7"/>
      <c r="AD12341" s="7"/>
      <c r="AE12341" s="7"/>
    </row>
    <row r="12343" spans="3:31" s="8" customFormat="1">
      <c r="C12343" s="15"/>
      <c r="G12343" s="7"/>
      <c r="H12343" s="7"/>
      <c r="I12343" s="7"/>
      <c r="J12343" s="7"/>
      <c r="K12343" s="7"/>
      <c r="L12343" s="7"/>
      <c r="M12343" s="7"/>
      <c r="N12343" s="7"/>
      <c r="O12343" s="7"/>
      <c r="P12343" s="7"/>
      <c r="Q12343" s="7"/>
      <c r="R12343" s="7"/>
      <c r="S12343" s="7"/>
      <c r="T12343" s="7"/>
      <c r="U12343" s="7"/>
      <c r="V12343" s="7"/>
      <c r="W12343" s="7"/>
      <c r="X12343" s="7"/>
      <c r="Y12343" s="7"/>
      <c r="Z12343" s="7"/>
      <c r="AA12343" s="7"/>
      <c r="AB12343" s="7"/>
      <c r="AC12343" s="7"/>
      <c r="AD12343" s="7"/>
      <c r="AE12343" s="7"/>
    </row>
    <row r="12345" spans="3:31" s="8" customFormat="1">
      <c r="C12345" s="15"/>
      <c r="G12345" s="7"/>
      <c r="H12345" s="7"/>
      <c r="I12345" s="7"/>
      <c r="J12345" s="7"/>
      <c r="K12345" s="7"/>
      <c r="L12345" s="7"/>
      <c r="M12345" s="7"/>
      <c r="N12345" s="7"/>
      <c r="O12345" s="7"/>
      <c r="P12345" s="7"/>
      <c r="Q12345" s="7"/>
      <c r="R12345" s="7"/>
      <c r="S12345" s="7"/>
      <c r="T12345" s="7"/>
      <c r="U12345" s="7"/>
      <c r="V12345" s="7"/>
      <c r="W12345" s="7"/>
      <c r="X12345" s="7"/>
      <c r="Y12345" s="7"/>
      <c r="Z12345" s="7"/>
      <c r="AA12345" s="7"/>
      <c r="AB12345" s="7"/>
      <c r="AC12345" s="7"/>
      <c r="AD12345" s="7"/>
      <c r="AE12345" s="7"/>
    </row>
    <row r="12347" spans="3:31" s="8" customFormat="1">
      <c r="C12347" s="15"/>
      <c r="G12347" s="7"/>
      <c r="H12347" s="7"/>
      <c r="I12347" s="7"/>
      <c r="J12347" s="7"/>
      <c r="K12347" s="7"/>
      <c r="L12347" s="7"/>
      <c r="M12347" s="7"/>
      <c r="N12347" s="7"/>
      <c r="O12347" s="7"/>
      <c r="P12347" s="7"/>
      <c r="Q12347" s="7"/>
      <c r="R12347" s="7"/>
      <c r="S12347" s="7"/>
      <c r="T12347" s="7"/>
      <c r="U12347" s="7"/>
      <c r="V12347" s="7"/>
      <c r="W12347" s="7"/>
      <c r="X12347" s="7"/>
      <c r="Y12347" s="7"/>
      <c r="Z12347" s="7"/>
      <c r="AA12347" s="7"/>
      <c r="AB12347" s="7"/>
      <c r="AC12347" s="7"/>
      <c r="AD12347" s="7"/>
      <c r="AE12347" s="7"/>
    </row>
    <row r="12349" spans="3:31" s="8" customFormat="1">
      <c r="C12349" s="15"/>
      <c r="G12349" s="7"/>
      <c r="H12349" s="7"/>
      <c r="I12349" s="7"/>
      <c r="J12349" s="7"/>
      <c r="K12349" s="7"/>
      <c r="L12349" s="7"/>
      <c r="M12349" s="7"/>
      <c r="N12349" s="7"/>
      <c r="O12349" s="7"/>
      <c r="P12349" s="7"/>
      <c r="Q12349" s="7"/>
      <c r="R12349" s="7"/>
      <c r="S12349" s="7"/>
      <c r="T12349" s="7"/>
      <c r="U12349" s="7"/>
      <c r="V12349" s="7"/>
      <c r="W12349" s="7"/>
      <c r="X12349" s="7"/>
      <c r="Y12349" s="7"/>
      <c r="Z12349" s="7"/>
      <c r="AA12349" s="7"/>
      <c r="AB12349" s="7"/>
      <c r="AC12349" s="7"/>
      <c r="AD12349" s="7"/>
      <c r="AE12349" s="7"/>
    </row>
    <row r="12351" spans="3:31" s="8" customFormat="1">
      <c r="C12351" s="15"/>
      <c r="G12351" s="7"/>
      <c r="H12351" s="7"/>
      <c r="I12351" s="7"/>
      <c r="J12351" s="7"/>
      <c r="K12351" s="7"/>
      <c r="L12351" s="7"/>
      <c r="M12351" s="7"/>
      <c r="N12351" s="7"/>
      <c r="O12351" s="7"/>
      <c r="P12351" s="7"/>
      <c r="Q12351" s="7"/>
      <c r="R12351" s="7"/>
      <c r="S12351" s="7"/>
      <c r="T12351" s="7"/>
      <c r="U12351" s="7"/>
      <c r="V12351" s="7"/>
      <c r="W12351" s="7"/>
      <c r="X12351" s="7"/>
      <c r="Y12351" s="7"/>
      <c r="Z12351" s="7"/>
      <c r="AA12351" s="7"/>
      <c r="AB12351" s="7"/>
      <c r="AC12351" s="7"/>
      <c r="AD12351" s="7"/>
      <c r="AE12351" s="7"/>
    </row>
    <row r="12353" spans="3:31" s="8" customFormat="1">
      <c r="C12353" s="15"/>
      <c r="G12353" s="7"/>
      <c r="H12353" s="7"/>
      <c r="I12353" s="7"/>
      <c r="J12353" s="7"/>
      <c r="K12353" s="7"/>
      <c r="L12353" s="7"/>
      <c r="M12353" s="7"/>
      <c r="N12353" s="7"/>
      <c r="O12353" s="7"/>
      <c r="P12353" s="7"/>
      <c r="Q12353" s="7"/>
      <c r="R12353" s="7"/>
      <c r="S12353" s="7"/>
      <c r="T12353" s="7"/>
      <c r="U12353" s="7"/>
      <c r="V12353" s="7"/>
      <c r="W12353" s="7"/>
      <c r="X12353" s="7"/>
      <c r="Y12353" s="7"/>
      <c r="Z12353" s="7"/>
      <c r="AA12353" s="7"/>
      <c r="AB12353" s="7"/>
      <c r="AC12353" s="7"/>
      <c r="AD12353" s="7"/>
      <c r="AE12353" s="7"/>
    </row>
    <row r="12355" spans="3:31" s="8" customFormat="1">
      <c r="C12355" s="15"/>
      <c r="G12355" s="7"/>
      <c r="H12355" s="7"/>
      <c r="I12355" s="7"/>
      <c r="J12355" s="7"/>
      <c r="K12355" s="7"/>
      <c r="L12355" s="7"/>
      <c r="M12355" s="7"/>
      <c r="N12355" s="7"/>
      <c r="O12355" s="7"/>
      <c r="P12355" s="7"/>
      <c r="Q12355" s="7"/>
      <c r="R12355" s="7"/>
      <c r="S12355" s="7"/>
      <c r="T12355" s="7"/>
      <c r="U12355" s="7"/>
      <c r="V12355" s="7"/>
      <c r="W12355" s="7"/>
      <c r="X12355" s="7"/>
      <c r="Y12355" s="7"/>
      <c r="Z12355" s="7"/>
      <c r="AA12355" s="7"/>
      <c r="AB12355" s="7"/>
      <c r="AC12355" s="7"/>
      <c r="AD12355" s="7"/>
      <c r="AE12355" s="7"/>
    </row>
    <row r="12357" spans="3:31" s="8" customFormat="1">
      <c r="C12357" s="15"/>
      <c r="G12357" s="7"/>
      <c r="H12357" s="7"/>
      <c r="I12357" s="7"/>
      <c r="J12357" s="7"/>
      <c r="K12357" s="7"/>
      <c r="L12357" s="7"/>
      <c r="M12357" s="7"/>
      <c r="N12357" s="7"/>
      <c r="O12357" s="7"/>
      <c r="P12357" s="7"/>
      <c r="Q12357" s="7"/>
      <c r="R12357" s="7"/>
      <c r="S12357" s="7"/>
      <c r="T12357" s="7"/>
      <c r="U12357" s="7"/>
      <c r="V12357" s="7"/>
      <c r="W12357" s="7"/>
      <c r="X12357" s="7"/>
      <c r="Y12357" s="7"/>
      <c r="Z12357" s="7"/>
      <c r="AA12357" s="7"/>
      <c r="AB12357" s="7"/>
      <c r="AC12357" s="7"/>
      <c r="AD12357" s="7"/>
      <c r="AE12357" s="7"/>
    </row>
    <row r="12359" spans="3:31" s="8" customFormat="1">
      <c r="C12359" s="15"/>
      <c r="G12359" s="7"/>
      <c r="H12359" s="7"/>
      <c r="I12359" s="7"/>
      <c r="J12359" s="7"/>
      <c r="K12359" s="7"/>
      <c r="L12359" s="7"/>
      <c r="M12359" s="7"/>
      <c r="N12359" s="7"/>
      <c r="O12359" s="7"/>
      <c r="P12359" s="7"/>
      <c r="Q12359" s="7"/>
      <c r="R12359" s="7"/>
      <c r="S12359" s="7"/>
      <c r="T12359" s="7"/>
      <c r="U12359" s="7"/>
      <c r="V12359" s="7"/>
      <c r="W12359" s="7"/>
      <c r="X12359" s="7"/>
      <c r="Y12359" s="7"/>
      <c r="Z12359" s="7"/>
      <c r="AA12359" s="7"/>
      <c r="AB12359" s="7"/>
      <c r="AC12359" s="7"/>
      <c r="AD12359" s="7"/>
      <c r="AE12359" s="7"/>
    </row>
    <row r="12361" spans="3:31" s="8" customFormat="1">
      <c r="C12361" s="15"/>
      <c r="G12361" s="7"/>
      <c r="H12361" s="7"/>
      <c r="I12361" s="7"/>
      <c r="J12361" s="7"/>
      <c r="K12361" s="7"/>
      <c r="L12361" s="7"/>
      <c r="M12361" s="7"/>
      <c r="N12361" s="7"/>
      <c r="O12361" s="7"/>
      <c r="P12361" s="7"/>
      <c r="Q12361" s="7"/>
      <c r="R12361" s="7"/>
      <c r="S12361" s="7"/>
      <c r="T12361" s="7"/>
      <c r="U12361" s="7"/>
      <c r="V12361" s="7"/>
      <c r="W12361" s="7"/>
      <c r="X12361" s="7"/>
      <c r="Y12361" s="7"/>
      <c r="Z12361" s="7"/>
      <c r="AA12361" s="7"/>
      <c r="AB12361" s="7"/>
      <c r="AC12361" s="7"/>
      <c r="AD12361" s="7"/>
      <c r="AE12361" s="7"/>
    </row>
    <row r="12363" spans="3:31" s="8" customFormat="1">
      <c r="C12363" s="15"/>
      <c r="G12363" s="7"/>
      <c r="H12363" s="7"/>
      <c r="I12363" s="7"/>
      <c r="J12363" s="7"/>
      <c r="K12363" s="7"/>
      <c r="L12363" s="7"/>
      <c r="M12363" s="7"/>
      <c r="N12363" s="7"/>
      <c r="O12363" s="7"/>
      <c r="P12363" s="7"/>
      <c r="Q12363" s="7"/>
      <c r="R12363" s="7"/>
      <c r="S12363" s="7"/>
      <c r="T12363" s="7"/>
      <c r="U12363" s="7"/>
      <c r="V12363" s="7"/>
      <c r="W12363" s="7"/>
      <c r="X12363" s="7"/>
      <c r="Y12363" s="7"/>
      <c r="Z12363" s="7"/>
      <c r="AA12363" s="7"/>
      <c r="AB12363" s="7"/>
      <c r="AC12363" s="7"/>
      <c r="AD12363" s="7"/>
      <c r="AE12363" s="7"/>
    </row>
    <row r="12365" spans="3:31" s="8" customFormat="1">
      <c r="C12365" s="15"/>
      <c r="G12365" s="7"/>
      <c r="H12365" s="7"/>
      <c r="I12365" s="7"/>
      <c r="J12365" s="7"/>
      <c r="K12365" s="7"/>
      <c r="L12365" s="7"/>
      <c r="M12365" s="7"/>
      <c r="N12365" s="7"/>
      <c r="O12365" s="7"/>
      <c r="P12365" s="7"/>
      <c r="Q12365" s="7"/>
      <c r="R12365" s="7"/>
      <c r="S12365" s="7"/>
      <c r="T12365" s="7"/>
      <c r="U12365" s="7"/>
      <c r="V12365" s="7"/>
      <c r="W12365" s="7"/>
      <c r="X12365" s="7"/>
      <c r="Y12365" s="7"/>
      <c r="Z12365" s="7"/>
      <c r="AA12365" s="7"/>
      <c r="AB12365" s="7"/>
      <c r="AC12365" s="7"/>
      <c r="AD12365" s="7"/>
      <c r="AE12365" s="7"/>
    </row>
    <row r="12367" spans="3:31" s="8" customFormat="1">
      <c r="C12367" s="15"/>
      <c r="G12367" s="7"/>
      <c r="H12367" s="7"/>
      <c r="I12367" s="7"/>
      <c r="J12367" s="7"/>
      <c r="K12367" s="7"/>
      <c r="L12367" s="7"/>
      <c r="M12367" s="7"/>
      <c r="N12367" s="7"/>
      <c r="O12367" s="7"/>
      <c r="P12367" s="7"/>
      <c r="Q12367" s="7"/>
      <c r="R12367" s="7"/>
      <c r="S12367" s="7"/>
      <c r="T12367" s="7"/>
      <c r="U12367" s="7"/>
      <c r="V12367" s="7"/>
      <c r="W12367" s="7"/>
      <c r="X12367" s="7"/>
      <c r="Y12367" s="7"/>
      <c r="Z12367" s="7"/>
      <c r="AA12367" s="7"/>
      <c r="AB12367" s="7"/>
      <c r="AC12367" s="7"/>
      <c r="AD12367" s="7"/>
      <c r="AE12367" s="7"/>
    </row>
    <row r="12369" spans="3:31" s="8" customFormat="1">
      <c r="C12369" s="15"/>
      <c r="G12369" s="7"/>
      <c r="H12369" s="7"/>
      <c r="I12369" s="7"/>
      <c r="J12369" s="7"/>
      <c r="K12369" s="7"/>
      <c r="L12369" s="7"/>
      <c r="M12369" s="7"/>
      <c r="N12369" s="7"/>
      <c r="O12369" s="7"/>
      <c r="P12369" s="7"/>
      <c r="Q12369" s="7"/>
      <c r="R12369" s="7"/>
      <c r="S12369" s="7"/>
      <c r="T12369" s="7"/>
      <c r="U12369" s="7"/>
      <c r="V12369" s="7"/>
      <c r="W12369" s="7"/>
      <c r="X12369" s="7"/>
      <c r="Y12369" s="7"/>
      <c r="Z12369" s="7"/>
      <c r="AA12369" s="7"/>
      <c r="AB12369" s="7"/>
      <c r="AC12369" s="7"/>
      <c r="AD12369" s="7"/>
      <c r="AE12369" s="7"/>
    </row>
    <row r="12371" spans="3:31" s="8" customFormat="1">
      <c r="C12371" s="15"/>
      <c r="G12371" s="7"/>
      <c r="H12371" s="7"/>
      <c r="I12371" s="7"/>
      <c r="J12371" s="7"/>
      <c r="K12371" s="7"/>
      <c r="L12371" s="7"/>
      <c r="M12371" s="7"/>
      <c r="N12371" s="7"/>
      <c r="O12371" s="7"/>
      <c r="P12371" s="7"/>
      <c r="Q12371" s="7"/>
      <c r="R12371" s="7"/>
      <c r="S12371" s="7"/>
      <c r="T12371" s="7"/>
      <c r="U12371" s="7"/>
      <c r="V12371" s="7"/>
      <c r="W12371" s="7"/>
      <c r="X12371" s="7"/>
      <c r="Y12371" s="7"/>
      <c r="Z12371" s="7"/>
      <c r="AA12371" s="7"/>
      <c r="AB12371" s="7"/>
      <c r="AC12371" s="7"/>
      <c r="AD12371" s="7"/>
      <c r="AE12371" s="7"/>
    </row>
    <row r="12373" spans="3:31" s="8" customFormat="1">
      <c r="C12373" s="15"/>
      <c r="G12373" s="7"/>
      <c r="H12373" s="7"/>
      <c r="I12373" s="7"/>
      <c r="J12373" s="7"/>
      <c r="K12373" s="7"/>
      <c r="L12373" s="7"/>
      <c r="M12373" s="7"/>
      <c r="N12373" s="7"/>
      <c r="O12373" s="7"/>
      <c r="P12373" s="7"/>
      <c r="Q12373" s="7"/>
      <c r="R12373" s="7"/>
      <c r="S12373" s="7"/>
      <c r="T12373" s="7"/>
      <c r="U12373" s="7"/>
      <c r="V12373" s="7"/>
      <c r="W12373" s="7"/>
      <c r="X12373" s="7"/>
      <c r="Y12373" s="7"/>
      <c r="Z12373" s="7"/>
      <c r="AA12373" s="7"/>
      <c r="AB12373" s="7"/>
      <c r="AC12373" s="7"/>
      <c r="AD12373" s="7"/>
      <c r="AE12373" s="7"/>
    </row>
    <row r="12375" spans="3:31" s="8" customFormat="1">
      <c r="C12375" s="15"/>
      <c r="G12375" s="7"/>
      <c r="H12375" s="7"/>
      <c r="I12375" s="7"/>
      <c r="J12375" s="7"/>
      <c r="K12375" s="7"/>
      <c r="L12375" s="7"/>
      <c r="M12375" s="7"/>
      <c r="N12375" s="7"/>
      <c r="O12375" s="7"/>
      <c r="P12375" s="7"/>
      <c r="Q12375" s="7"/>
      <c r="R12375" s="7"/>
      <c r="S12375" s="7"/>
      <c r="T12375" s="7"/>
      <c r="U12375" s="7"/>
      <c r="V12375" s="7"/>
      <c r="W12375" s="7"/>
      <c r="X12375" s="7"/>
      <c r="Y12375" s="7"/>
      <c r="Z12375" s="7"/>
      <c r="AA12375" s="7"/>
      <c r="AB12375" s="7"/>
      <c r="AC12375" s="7"/>
      <c r="AD12375" s="7"/>
      <c r="AE12375" s="7"/>
    </row>
    <row r="12377" spans="3:31" s="8" customFormat="1">
      <c r="C12377" s="15"/>
      <c r="G12377" s="7"/>
      <c r="H12377" s="7"/>
      <c r="I12377" s="7"/>
      <c r="J12377" s="7"/>
      <c r="K12377" s="7"/>
      <c r="L12377" s="7"/>
      <c r="M12377" s="7"/>
      <c r="N12377" s="7"/>
      <c r="O12377" s="7"/>
      <c r="P12377" s="7"/>
      <c r="Q12377" s="7"/>
      <c r="R12377" s="7"/>
      <c r="S12377" s="7"/>
      <c r="T12377" s="7"/>
      <c r="U12377" s="7"/>
      <c r="V12377" s="7"/>
      <c r="W12377" s="7"/>
      <c r="X12377" s="7"/>
      <c r="Y12377" s="7"/>
      <c r="Z12377" s="7"/>
      <c r="AA12377" s="7"/>
      <c r="AB12377" s="7"/>
      <c r="AC12377" s="7"/>
      <c r="AD12377" s="7"/>
      <c r="AE12377" s="7"/>
    </row>
    <row r="12379" spans="3:31" s="8" customFormat="1">
      <c r="C12379" s="15"/>
      <c r="G12379" s="7"/>
      <c r="H12379" s="7"/>
      <c r="I12379" s="7"/>
      <c r="J12379" s="7"/>
      <c r="K12379" s="7"/>
      <c r="L12379" s="7"/>
      <c r="M12379" s="7"/>
      <c r="N12379" s="7"/>
      <c r="O12379" s="7"/>
      <c r="P12379" s="7"/>
      <c r="Q12379" s="7"/>
      <c r="R12379" s="7"/>
      <c r="S12379" s="7"/>
      <c r="T12379" s="7"/>
      <c r="U12379" s="7"/>
      <c r="V12379" s="7"/>
      <c r="W12379" s="7"/>
      <c r="X12379" s="7"/>
      <c r="Y12379" s="7"/>
      <c r="Z12379" s="7"/>
      <c r="AA12379" s="7"/>
      <c r="AB12379" s="7"/>
      <c r="AC12379" s="7"/>
      <c r="AD12379" s="7"/>
      <c r="AE12379" s="7"/>
    </row>
    <row r="12381" spans="3:31" s="8" customFormat="1">
      <c r="C12381" s="15"/>
      <c r="G12381" s="7"/>
      <c r="H12381" s="7"/>
      <c r="I12381" s="7"/>
      <c r="J12381" s="7"/>
      <c r="K12381" s="7"/>
      <c r="L12381" s="7"/>
      <c r="M12381" s="7"/>
      <c r="N12381" s="7"/>
      <c r="O12381" s="7"/>
      <c r="P12381" s="7"/>
      <c r="Q12381" s="7"/>
      <c r="R12381" s="7"/>
      <c r="S12381" s="7"/>
      <c r="T12381" s="7"/>
      <c r="U12381" s="7"/>
      <c r="V12381" s="7"/>
      <c r="W12381" s="7"/>
      <c r="X12381" s="7"/>
      <c r="Y12381" s="7"/>
      <c r="Z12381" s="7"/>
      <c r="AA12381" s="7"/>
      <c r="AB12381" s="7"/>
      <c r="AC12381" s="7"/>
      <c r="AD12381" s="7"/>
      <c r="AE12381" s="7"/>
    </row>
    <row r="12383" spans="3:31" s="8" customFormat="1">
      <c r="C12383" s="15"/>
      <c r="G12383" s="7"/>
      <c r="H12383" s="7"/>
      <c r="I12383" s="7"/>
      <c r="J12383" s="7"/>
      <c r="K12383" s="7"/>
      <c r="L12383" s="7"/>
      <c r="M12383" s="7"/>
      <c r="N12383" s="7"/>
      <c r="O12383" s="7"/>
      <c r="P12383" s="7"/>
      <c r="Q12383" s="7"/>
      <c r="R12383" s="7"/>
      <c r="S12383" s="7"/>
      <c r="T12383" s="7"/>
      <c r="U12383" s="7"/>
      <c r="V12383" s="7"/>
      <c r="W12383" s="7"/>
      <c r="X12383" s="7"/>
      <c r="Y12383" s="7"/>
      <c r="Z12383" s="7"/>
      <c r="AA12383" s="7"/>
      <c r="AB12383" s="7"/>
      <c r="AC12383" s="7"/>
      <c r="AD12383" s="7"/>
      <c r="AE12383" s="7"/>
    </row>
    <row r="12385" spans="3:31" s="8" customFormat="1">
      <c r="C12385" s="15"/>
      <c r="G12385" s="7"/>
      <c r="H12385" s="7"/>
      <c r="I12385" s="7"/>
      <c r="J12385" s="7"/>
      <c r="K12385" s="7"/>
      <c r="L12385" s="7"/>
      <c r="M12385" s="7"/>
      <c r="N12385" s="7"/>
      <c r="O12385" s="7"/>
      <c r="P12385" s="7"/>
      <c r="Q12385" s="7"/>
      <c r="R12385" s="7"/>
      <c r="S12385" s="7"/>
      <c r="T12385" s="7"/>
      <c r="U12385" s="7"/>
      <c r="V12385" s="7"/>
      <c r="W12385" s="7"/>
      <c r="X12385" s="7"/>
      <c r="Y12385" s="7"/>
      <c r="Z12385" s="7"/>
      <c r="AA12385" s="7"/>
      <c r="AB12385" s="7"/>
      <c r="AC12385" s="7"/>
      <c r="AD12385" s="7"/>
      <c r="AE12385" s="7"/>
    </row>
    <row r="12387" spans="3:31" s="8" customFormat="1">
      <c r="C12387" s="15"/>
      <c r="G12387" s="7"/>
      <c r="H12387" s="7"/>
      <c r="I12387" s="7"/>
      <c r="J12387" s="7"/>
      <c r="K12387" s="7"/>
      <c r="L12387" s="7"/>
      <c r="M12387" s="7"/>
      <c r="N12387" s="7"/>
      <c r="O12387" s="7"/>
      <c r="P12387" s="7"/>
      <c r="Q12387" s="7"/>
      <c r="R12387" s="7"/>
      <c r="S12387" s="7"/>
      <c r="T12387" s="7"/>
      <c r="U12387" s="7"/>
      <c r="V12387" s="7"/>
      <c r="W12387" s="7"/>
      <c r="X12387" s="7"/>
      <c r="Y12387" s="7"/>
      <c r="Z12387" s="7"/>
      <c r="AA12387" s="7"/>
      <c r="AB12387" s="7"/>
      <c r="AC12387" s="7"/>
      <c r="AD12387" s="7"/>
      <c r="AE12387" s="7"/>
    </row>
    <row r="12389" spans="3:31" s="8" customFormat="1">
      <c r="C12389" s="15"/>
      <c r="G12389" s="7"/>
      <c r="H12389" s="7"/>
      <c r="I12389" s="7"/>
      <c r="J12389" s="7"/>
      <c r="K12389" s="7"/>
      <c r="L12389" s="7"/>
      <c r="M12389" s="7"/>
      <c r="N12389" s="7"/>
      <c r="O12389" s="7"/>
      <c r="P12389" s="7"/>
      <c r="Q12389" s="7"/>
      <c r="R12389" s="7"/>
      <c r="S12389" s="7"/>
      <c r="T12389" s="7"/>
      <c r="U12389" s="7"/>
      <c r="V12389" s="7"/>
      <c r="W12389" s="7"/>
      <c r="X12389" s="7"/>
      <c r="Y12389" s="7"/>
      <c r="Z12389" s="7"/>
      <c r="AA12389" s="7"/>
      <c r="AB12389" s="7"/>
      <c r="AC12389" s="7"/>
      <c r="AD12389" s="7"/>
      <c r="AE12389" s="7"/>
    </row>
    <row r="12391" spans="3:31" s="8" customFormat="1">
      <c r="C12391" s="15"/>
      <c r="G12391" s="7"/>
      <c r="H12391" s="7"/>
      <c r="I12391" s="7"/>
      <c r="J12391" s="7"/>
      <c r="K12391" s="7"/>
      <c r="L12391" s="7"/>
      <c r="M12391" s="7"/>
      <c r="N12391" s="7"/>
      <c r="O12391" s="7"/>
      <c r="P12391" s="7"/>
      <c r="Q12391" s="7"/>
      <c r="R12391" s="7"/>
      <c r="S12391" s="7"/>
      <c r="T12391" s="7"/>
      <c r="U12391" s="7"/>
      <c r="V12391" s="7"/>
      <c r="W12391" s="7"/>
      <c r="X12391" s="7"/>
      <c r="Y12391" s="7"/>
      <c r="Z12391" s="7"/>
      <c r="AA12391" s="7"/>
      <c r="AB12391" s="7"/>
      <c r="AC12391" s="7"/>
      <c r="AD12391" s="7"/>
      <c r="AE12391" s="7"/>
    </row>
    <row r="12393" spans="3:31" s="8" customFormat="1">
      <c r="C12393" s="15"/>
      <c r="G12393" s="7"/>
      <c r="H12393" s="7"/>
      <c r="I12393" s="7"/>
      <c r="J12393" s="7"/>
      <c r="K12393" s="7"/>
      <c r="L12393" s="7"/>
      <c r="M12393" s="7"/>
      <c r="N12393" s="7"/>
      <c r="O12393" s="7"/>
      <c r="P12393" s="7"/>
      <c r="Q12393" s="7"/>
      <c r="R12393" s="7"/>
      <c r="S12393" s="7"/>
      <c r="T12393" s="7"/>
      <c r="U12393" s="7"/>
      <c r="V12393" s="7"/>
      <c r="W12393" s="7"/>
      <c r="X12393" s="7"/>
      <c r="Y12393" s="7"/>
      <c r="Z12393" s="7"/>
      <c r="AA12393" s="7"/>
      <c r="AB12393" s="7"/>
      <c r="AC12393" s="7"/>
      <c r="AD12393" s="7"/>
      <c r="AE12393" s="7"/>
    </row>
    <row r="12395" spans="3:31" s="8" customFormat="1">
      <c r="C12395" s="15"/>
      <c r="G12395" s="7"/>
      <c r="H12395" s="7"/>
      <c r="I12395" s="7"/>
      <c r="J12395" s="7"/>
      <c r="K12395" s="7"/>
      <c r="L12395" s="7"/>
      <c r="M12395" s="7"/>
      <c r="N12395" s="7"/>
      <c r="O12395" s="7"/>
      <c r="P12395" s="7"/>
      <c r="Q12395" s="7"/>
      <c r="R12395" s="7"/>
      <c r="S12395" s="7"/>
      <c r="T12395" s="7"/>
      <c r="U12395" s="7"/>
      <c r="V12395" s="7"/>
      <c r="W12395" s="7"/>
      <c r="X12395" s="7"/>
      <c r="Y12395" s="7"/>
      <c r="Z12395" s="7"/>
      <c r="AA12395" s="7"/>
      <c r="AB12395" s="7"/>
      <c r="AC12395" s="7"/>
      <c r="AD12395" s="7"/>
      <c r="AE12395" s="7"/>
    </row>
    <row r="12397" spans="3:31" s="8" customFormat="1">
      <c r="C12397" s="15"/>
      <c r="G12397" s="7"/>
      <c r="H12397" s="7"/>
      <c r="I12397" s="7"/>
      <c r="J12397" s="7"/>
      <c r="K12397" s="7"/>
      <c r="L12397" s="7"/>
      <c r="M12397" s="7"/>
      <c r="N12397" s="7"/>
      <c r="O12397" s="7"/>
      <c r="P12397" s="7"/>
      <c r="Q12397" s="7"/>
      <c r="R12397" s="7"/>
      <c r="S12397" s="7"/>
      <c r="T12397" s="7"/>
      <c r="U12397" s="7"/>
      <c r="V12397" s="7"/>
      <c r="W12397" s="7"/>
      <c r="X12397" s="7"/>
      <c r="Y12397" s="7"/>
      <c r="Z12397" s="7"/>
      <c r="AA12397" s="7"/>
      <c r="AB12397" s="7"/>
      <c r="AC12397" s="7"/>
      <c r="AD12397" s="7"/>
      <c r="AE12397" s="7"/>
    </row>
    <row r="12399" spans="3:31" s="8" customFormat="1">
      <c r="C12399" s="15"/>
      <c r="G12399" s="7"/>
      <c r="H12399" s="7"/>
      <c r="I12399" s="7"/>
      <c r="J12399" s="7"/>
      <c r="K12399" s="7"/>
      <c r="L12399" s="7"/>
      <c r="M12399" s="7"/>
      <c r="N12399" s="7"/>
      <c r="O12399" s="7"/>
      <c r="P12399" s="7"/>
      <c r="Q12399" s="7"/>
      <c r="R12399" s="7"/>
      <c r="S12399" s="7"/>
      <c r="T12399" s="7"/>
      <c r="U12399" s="7"/>
      <c r="V12399" s="7"/>
      <c r="W12399" s="7"/>
      <c r="X12399" s="7"/>
      <c r="Y12399" s="7"/>
      <c r="Z12399" s="7"/>
      <c r="AA12399" s="7"/>
      <c r="AB12399" s="7"/>
      <c r="AC12399" s="7"/>
      <c r="AD12399" s="7"/>
      <c r="AE12399" s="7"/>
    </row>
    <row r="12401" spans="3:31" s="8" customFormat="1">
      <c r="C12401" s="15"/>
      <c r="G12401" s="7"/>
      <c r="H12401" s="7"/>
      <c r="I12401" s="7"/>
      <c r="J12401" s="7"/>
      <c r="K12401" s="7"/>
      <c r="L12401" s="7"/>
      <c r="M12401" s="7"/>
      <c r="N12401" s="7"/>
      <c r="O12401" s="7"/>
      <c r="P12401" s="7"/>
      <c r="Q12401" s="7"/>
      <c r="R12401" s="7"/>
      <c r="S12401" s="7"/>
      <c r="T12401" s="7"/>
      <c r="U12401" s="7"/>
      <c r="V12401" s="7"/>
      <c r="W12401" s="7"/>
      <c r="X12401" s="7"/>
      <c r="Y12401" s="7"/>
      <c r="Z12401" s="7"/>
      <c r="AA12401" s="7"/>
      <c r="AB12401" s="7"/>
      <c r="AC12401" s="7"/>
      <c r="AD12401" s="7"/>
      <c r="AE12401" s="7"/>
    </row>
    <row r="12403" spans="3:31" s="8" customFormat="1">
      <c r="C12403" s="15"/>
      <c r="G12403" s="7"/>
      <c r="H12403" s="7"/>
      <c r="I12403" s="7"/>
      <c r="J12403" s="7"/>
      <c r="K12403" s="7"/>
      <c r="L12403" s="7"/>
      <c r="M12403" s="7"/>
      <c r="N12403" s="7"/>
      <c r="O12403" s="7"/>
      <c r="P12403" s="7"/>
      <c r="Q12403" s="7"/>
      <c r="R12403" s="7"/>
      <c r="S12403" s="7"/>
      <c r="T12403" s="7"/>
      <c r="U12403" s="7"/>
      <c r="V12403" s="7"/>
      <c r="W12403" s="7"/>
      <c r="X12403" s="7"/>
      <c r="Y12403" s="7"/>
      <c r="Z12403" s="7"/>
      <c r="AA12403" s="7"/>
      <c r="AB12403" s="7"/>
      <c r="AC12403" s="7"/>
      <c r="AD12403" s="7"/>
      <c r="AE12403" s="7"/>
    </row>
    <row r="12405" spans="3:31" s="8" customFormat="1">
      <c r="C12405" s="15"/>
      <c r="G12405" s="7"/>
      <c r="H12405" s="7"/>
      <c r="I12405" s="7"/>
      <c r="J12405" s="7"/>
      <c r="K12405" s="7"/>
      <c r="L12405" s="7"/>
      <c r="M12405" s="7"/>
      <c r="N12405" s="7"/>
      <c r="O12405" s="7"/>
      <c r="P12405" s="7"/>
      <c r="Q12405" s="7"/>
      <c r="R12405" s="7"/>
      <c r="S12405" s="7"/>
      <c r="T12405" s="7"/>
      <c r="U12405" s="7"/>
      <c r="V12405" s="7"/>
      <c r="W12405" s="7"/>
      <c r="X12405" s="7"/>
      <c r="Y12405" s="7"/>
      <c r="Z12405" s="7"/>
      <c r="AA12405" s="7"/>
      <c r="AB12405" s="7"/>
      <c r="AC12405" s="7"/>
      <c r="AD12405" s="7"/>
      <c r="AE12405" s="7"/>
    </row>
    <row r="12407" spans="3:31" s="8" customFormat="1">
      <c r="C12407" s="15"/>
      <c r="G12407" s="7"/>
      <c r="H12407" s="7"/>
      <c r="I12407" s="7"/>
      <c r="J12407" s="7"/>
      <c r="K12407" s="7"/>
      <c r="L12407" s="7"/>
      <c r="M12407" s="7"/>
      <c r="N12407" s="7"/>
      <c r="O12407" s="7"/>
      <c r="P12407" s="7"/>
      <c r="Q12407" s="7"/>
      <c r="R12407" s="7"/>
      <c r="S12407" s="7"/>
      <c r="T12407" s="7"/>
      <c r="U12407" s="7"/>
      <c r="V12407" s="7"/>
      <c r="W12407" s="7"/>
      <c r="X12407" s="7"/>
      <c r="Y12407" s="7"/>
      <c r="Z12407" s="7"/>
      <c r="AA12407" s="7"/>
      <c r="AB12407" s="7"/>
      <c r="AC12407" s="7"/>
      <c r="AD12407" s="7"/>
      <c r="AE12407" s="7"/>
    </row>
    <row r="12409" spans="3:31" s="8" customFormat="1">
      <c r="C12409" s="15"/>
      <c r="G12409" s="7"/>
      <c r="H12409" s="7"/>
      <c r="I12409" s="7"/>
      <c r="J12409" s="7"/>
      <c r="K12409" s="7"/>
      <c r="L12409" s="7"/>
      <c r="M12409" s="7"/>
      <c r="N12409" s="7"/>
      <c r="O12409" s="7"/>
      <c r="P12409" s="7"/>
      <c r="Q12409" s="7"/>
      <c r="R12409" s="7"/>
      <c r="S12409" s="7"/>
      <c r="T12409" s="7"/>
      <c r="U12409" s="7"/>
      <c r="V12409" s="7"/>
      <c r="W12409" s="7"/>
      <c r="X12409" s="7"/>
      <c r="Y12409" s="7"/>
      <c r="Z12409" s="7"/>
      <c r="AA12409" s="7"/>
      <c r="AB12409" s="7"/>
      <c r="AC12409" s="7"/>
      <c r="AD12409" s="7"/>
      <c r="AE12409" s="7"/>
    </row>
    <row r="12411" spans="3:31" s="8" customFormat="1">
      <c r="C12411" s="15"/>
      <c r="G12411" s="7"/>
      <c r="H12411" s="7"/>
      <c r="I12411" s="7"/>
      <c r="J12411" s="7"/>
      <c r="K12411" s="7"/>
      <c r="L12411" s="7"/>
      <c r="M12411" s="7"/>
      <c r="N12411" s="7"/>
      <c r="O12411" s="7"/>
      <c r="P12411" s="7"/>
      <c r="Q12411" s="7"/>
      <c r="R12411" s="7"/>
      <c r="S12411" s="7"/>
      <c r="T12411" s="7"/>
      <c r="U12411" s="7"/>
      <c r="V12411" s="7"/>
      <c r="W12411" s="7"/>
      <c r="X12411" s="7"/>
      <c r="Y12411" s="7"/>
      <c r="Z12411" s="7"/>
      <c r="AA12411" s="7"/>
      <c r="AB12411" s="7"/>
      <c r="AC12411" s="7"/>
      <c r="AD12411" s="7"/>
      <c r="AE12411" s="7"/>
    </row>
    <row r="12413" spans="3:31" s="8" customFormat="1">
      <c r="C12413" s="15"/>
      <c r="G12413" s="7"/>
      <c r="H12413" s="7"/>
      <c r="I12413" s="7"/>
      <c r="J12413" s="7"/>
      <c r="K12413" s="7"/>
      <c r="L12413" s="7"/>
      <c r="M12413" s="7"/>
      <c r="N12413" s="7"/>
      <c r="O12413" s="7"/>
      <c r="P12413" s="7"/>
      <c r="Q12413" s="7"/>
      <c r="R12413" s="7"/>
      <c r="S12413" s="7"/>
      <c r="T12413" s="7"/>
      <c r="U12413" s="7"/>
      <c r="V12413" s="7"/>
      <c r="W12413" s="7"/>
      <c r="X12413" s="7"/>
      <c r="Y12413" s="7"/>
      <c r="Z12413" s="7"/>
      <c r="AA12413" s="7"/>
      <c r="AB12413" s="7"/>
      <c r="AC12413" s="7"/>
      <c r="AD12413" s="7"/>
      <c r="AE12413" s="7"/>
    </row>
    <row r="12415" spans="3:31" s="8" customFormat="1">
      <c r="C12415" s="15"/>
      <c r="G12415" s="7"/>
      <c r="H12415" s="7"/>
      <c r="I12415" s="7"/>
      <c r="J12415" s="7"/>
      <c r="K12415" s="7"/>
      <c r="L12415" s="7"/>
      <c r="M12415" s="7"/>
      <c r="N12415" s="7"/>
      <c r="O12415" s="7"/>
      <c r="P12415" s="7"/>
      <c r="Q12415" s="7"/>
      <c r="R12415" s="7"/>
      <c r="S12415" s="7"/>
      <c r="T12415" s="7"/>
      <c r="U12415" s="7"/>
      <c r="V12415" s="7"/>
      <c r="W12415" s="7"/>
      <c r="X12415" s="7"/>
      <c r="Y12415" s="7"/>
      <c r="Z12415" s="7"/>
      <c r="AA12415" s="7"/>
      <c r="AB12415" s="7"/>
      <c r="AC12415" s="7"/>
      <c r="AD12415" s="7"/>
      <c r="AE12415" s="7"/>
    </row>
    <row r="12417" spans="3:31" s="8" customFormat="1">
      <c r="C12417" s="15"/>
      <c r="G12417" s="7"/>
      <c r="H12417" s="7"/>
      <c r="I12417" s="7"/>
      <c r="J12417" s="7"/>
      <c r="K12417" s="7"/>
      <c r="L12417" s="7"/>
      <c r="M12417" s="7"/>
      <c r="N12417" s="7"/>
      <c r="O12417" s="7"/>
      <c r="P12417" s="7"/>
      <c r="Q12417" s="7"/>
      <c r="R12417" s="7"/>
      <c r="S12417" s="7"/>
      <c r="T12417" s="7"/>
      <c r="U12417" s="7"/>
      <c r="V12417" s="7"/>
      <c r="W12417" s="7"/>
      <c r="X12417" s="7"/>
      <c r="Y12417" s="7"/>
      <c r="Z12417" s="7"/>
      <c r="AA12417" s="7"/>
      <c r="AB12417" s="7"/>
      <c r="AC12417" s="7"/>
      <c r="AD12417" s="7"/>
      <c r="AE12417" s="7"/>
    </row>
    <row r="12419" spans="3:31" s="8" customFormat="1">
      <c r="C12419" s="15"/>
      <c r="G12419" s="7"/>
      <c r="H12419" s="7"/>
      <c r="I12419" s="7"/>
      <c r="J12419" s="7"/>
      <c r="K12419" s="7"/>
      <c r="L12419" s="7"/>
      <c r="M12419" s="7"/>
      <c r="N12419" s="7"/>
      <c r="O12419" s="7"/>
      <c r="P12419" s="7"/>
      <c r="Q12419" s="7"/>
      <c r="R12419" s="7"/>
      <c r="S12419" s="7"/>
      <c r="T12419" s="7"/>
      <c r="U12419" s="7"/>
      <c r="V12419" s="7"/>
      <c r="W12419" s="7"/>
      <c r="X12419" s="7"/>
      <c r="Y12419" s="7"/>
      <c r="Z12419" s="7"/>
      <c r="AA12419" s="7"/>
      <c r="AB12419" s="7"/>
      <c r="AC12419" s="7"/>
      <c r="AD12419" s="7"/>
      <c r="AE12419" s="7"/>
    </row>
    <row r="12421" spans="3:31" s="8" customFormat="1">
      <c r="C12421" s="15"/>
      <c r="G12421" s="7"/>
      <c r="H12421" s="7"/>
      <c r="I12421" s="7"/>
      <c r="J12421" s="7"/>
      <c r="K12421" s="7"/>
      <c r="L12421" s="7"/>
      <c r="M12421" s="7"/>
      <c r="N12421" s="7"/>
      <c r="O12421" s="7"/>
      <c r="P12421" s="7"/>
      <c r="Q12421" s="7"/>
      <c r="R12421" s="7"/>
      <c r="S12421" s="7"/>
      <c r="T12421" s="7"/>
      <c r="U12421" s="7"/>
      <c r="V12421" s="7"/>
      <c r="W12421" s="7"/>
      <c r="X12421" s="7"/>
      <c r="Y12421" s="7"/>
      <c r="Z12421" s="7"/>
      <c r="AA12421" s="7"/>
      <c r="AB12421" s="7"/>
      <c r="AC12421" s="7"/>
      <c r="AD12421" s="7"/>
      <c r="AE12421" s="7"/>
    </row>
    <row r="12423" spans="3:31" s="8" customFormat="1">
      <c r="C12423" s="15"/>
      <c r="G12423" s="7"/>
      <c r="H12423" s="7"/>
      <c r="I12423" s="7"/>
      <c r="J12423" s="7"/>
      <c r="K12423" s="7"/>
      <c r="L12423" s="7"/>
      <c r="M12423" s="7"/>
      <c r="N12423" s="7"/>
      <c r="O12423" s="7"/>
      <c r="P12423" s="7"/>
      <c r="Q12423" s="7"/>
      <c r="R12423" s="7"/>
      <c r="S12423" s="7"/>
      <c r="T12423" s="7"/>
      <c r="U12423" s="7"/>
      <c r="V12423" s="7"/>
      <c r="W12423" s="7"/>
      <c r="X12423" s="7"/>
      <c r="Y12423" s="7"/>
      <c r="Z12423" s="7"/>
      <c r="AA12423" s="7"/>
      <c r="AB12423" s="7"/>
      <c r="AC12423" s="7"/>
      <c r="AD12423" s="7"/>
      <c r="AE12423" s="7"/>
    </row>
    <row r="12425" spans="3:31" s="8" customFormat="1">
      <c r="C12425" s="15"/>
      <c r="G12425" s="7"/>
      <c r="H12425" s="7"/>
      <c r="I12425" s="7"/>
      <c r="J12425" s="7"/>
      <c r="K12425" s="7"/>
      <c r="L12425" s="7"/>
      <c r="M12425" s="7"/>
      <c r="N12425" s="7"/>
      <c r="O12425" s="7"/>
      <c r="P12425" s="7"/>
      <c r="Q12425" s="7"/>
      <c r="R12425" s="7"/>
      <c r="S12425" s="7"/>
      <c r="T12425" s="7"/>
      <c r="U12425" s="7"/>
      <c r="V12425" s="7"/>
      <c r="W12425" s="7"/>
      <c r="X12425" s="7"/>
      <c r="Y12425" s="7"/>
      <c r="Z12425" s="7"/>
      <c r="AA12425" s="7"/>
      <c r="AB12425" s="7"/>
      <c r="AC12425" s="7"/>
      <c r="AD12425" s="7"/>
      <c r="AE12425" s="7"/>
    </row>
    <row r="12427" spans="3:31" s="8" customFormat="1">
      <c r="C12427" s="15"/>
      <c r="G12427" s="7"/>
      <c r="H12427" s="7"/>
      <c r="I12427" s="7"/>
      <c r="J12427" s="7"/>
      <c r="K12427" s="7"/>
      <c r="L12427" s="7"/>
      <c r="M12427" s="7"/>
      <c r="N12427" s="7"/>
      <c r="O12427" s="7"/>
      <c r="P12427" s="7"/>
      <c r="Q12427" s="7"/>
      <c r="R12427" s="7"/>
      <c r="S12427" s="7"/>
      <c r="T12427" s="7"/>
      <c r="U12427" s="7"/>
      <c r="V12427" s="7"/>
      <c r="W12427" s="7"/>
      <c r="X12427" s="7"/>
      <c r="Y12427" s="7"/>
      <c r="Z12427" s="7"/>
      <c r="AA12427" s="7"/>
      <c r="AB12427" s="7"/>
      <c r="AC12427" s="7"/>
      <c r="AD12427" s="7"/>
      <c r="AE12427" s="7"/>
    </row>
    <row r="12429" spans="3:31" s="8" customFormat="1">
      <c r="C12429" s="15"/>
      <c r="G12429" s="7"/>
      <c r="H12429" s="7"/>
      <c r="I12429" s="7"/>
      <c r="J12429" s="7"/>
      <c r="K12429" s="7"/>
      <c r="L12429" s="7"/>
      <c r="M12429" s="7"/>
      <c r="N12429" s="7"/>
      <c r="O12429" s="7"/>
      <c r="P12429" s="7"/>
      <c r="Q12429" s="7"/>
      <c r="R12429" s="7"/>
      <c r="S12429" s="7"/>
      <c r="T12429" s="7"/>
      <c r="U12429" s="7"/>
      <c r="V12429" s="7"/>
      <c r="W12429" s="7"/>
      <c r="X12429" s="7"/>
      <c r="Y12429" s="7"/>
      <c r="Z12429" s="7"/>
      <c r="AA12429" s="7"/>
      <c r="AB12429" s="7"/>
      <c r="AC12429" s="7"/>
      <c r="AD12429" s="7"/>
      <c r="AE12429" s="7"/>
    </row>
    <row r="12431" spans="3:31" s="8" customFormat="1">
      <c r="C12431" s="15"/>
      <c r="G12431" s="7"/>
      <c r="H12431" s="7"/>
      <c r="I12431" s="7"/>
      <c r="J12431" s="7"/>
      <c r="K12431" s="7"/>
      <c r="L12431" s="7"/>
      <c r="M12431" s="7"/>
      <c r="N12431" s="7"/>
      <c r="O12431" s="7"/>
      <c r="P12431" s="7"/>
      <c r="Q12431" s="7"/>
      <c r="R12431" s="7"/>
      <c r="S12431" s="7"/>
      <c r="T12431" s="7"/>
      <c r="U12431" s="7"/>
      <c r="V12431" s="7"/>
      <c r="W12431" s="7"/>
      <c r="X12431" s="7"/>
      <c r="Y12431" s="7"/>
      <c r="Z12431" s="7"/>
      <c r="AA12431" s="7"/>
      <c r="AB12431" s="7"/>
      <c r="AC12431" s="7"/>
      <c r="AD12431" s="7"/>
      <c r="AE12431" s="7"/>
    </row>
    <row r="12433" spans="3:31" s="8" customFormat="1">
      <c r="C12433" s="15"/>
      <c r="G12433" s="7"/>
      <c r="H12433" s="7"/>
      <c r="I12433" s="7"/>
      <c r="J12433" s="7"/>
      <c r="K12433" s="7"/>
      <c r="L12433" s="7"/>
      <c r="M12433" s="7"/>
      <c r="N12433" s="7"/>
      <c r="O12433" s="7"/>
      <c r="P12433" s="7"/>
      <c r="Q12433" s="7"/>
      <c r="R12433" s="7"/>
      <c r="S12433" s="7"/>
      <c r="T12433" s="7"/>
      <c r="U12433" s="7"/>
      <c r="V12433" s="7"/>
      <c r="W12433" s="7"/>
      <c r="X12433" s="7"/>
      <c r="Y12433" s="7"/>
      <c r="Z12433" s="7"/>
      <c r="AA12433" s="7"/>
      <c r="AB12433" s="7"/>
      <c r="AC12433" s="7"/>
      <c r="AD12433" s="7"/>
      <c r="AE12433" s="7"/>
    </row>
    <row r="12435" spans="3:31" s="8" customFormat="1">
      <c r="C12435" s="15"/>
      <c r="G12435" s="7"/>
      <c r="H12435" s="7"/>
      <c r="I12435" s="7"/>
      <c r="J12435" s="7"/>
      <c r="K12435" s="7"/>
      <c r="L12435" s="7"/>
      <c r="M12435" s="7"/>
      <c r="N12435" s="7"/>
      <c r="O12435" s="7"/>
      <c r="P12435" s="7"/>
      <c r="Q12435" s="7"/>
      <c r="R12435" s="7"/>
      <c r="S12435" s="7"/>
      <c r="T12435" s="7"/>
      <c r="U12435" s="7"/>
      <c r="V12435" s="7"/>
      <c r="W12435" s="7"/>
      <c r="X12435" s="7"/>
      <c r="Y12435" s="7"/>
      <c r="Z12435" s="7"/>
      <c r="AA12435" s="7"/>
      <c r="AB12435" s="7"/>
      <c r="AC12435" s="7"/>
      <c r="AD12435" s="7"/>
      <c r="AE12435" s="7"/>
    </row>
    <row r="12437" spans="3:31" s="8" customFormat="1">
      <c r="C12437" s="15"/>
      <c r="G12437" s="7"/>
      <c r="H12437" s="7"/>
      <c r="I12437" s="7"/>
      <c r="J12437" s="7"/>
      <c r="K12437" s="7"/>
      <c r="L12437" s="7"/>
      <c r="M12437" s="7"/>
      <c r="N12437" s="7"/>
      <c r="O12437" s="7"/>
      <c r="P12437" s="7"/>
      <c r="Q12437" s="7"/>
      <c r="R12437" s="7"/>
      <c r="S12437" s="7"/>
      <c r="T12437" s="7"/>
      <c r="U12437" s="7"/>
      <c r="V12437" s="7"/>
      <c r="W12437" s="7"/>
      <c r="X12437" s="7"/>
      <c r="Y12437" s="7"/>
      <c r="Z12437" s="7"/>
      <c r="AA12437" s="7"/>
      <c r="AB12437" s="7"/>
      <c r="AC12437" s="7"/>
      <c r="AD12437" s="7"/>
      <c r="AE12437" s="7"/>
    </row>
    <row r="12439" spans="3:31" s="8" customFormat="1">
      <c r="C12439" s="15"/>
      <c r="G12439" s="7"/>
      <c r="H12439" s="7"/>
      <c r="I12439" s="7"/>
      <c r="J12439" s="7"/>
      <c r="K12439" s="7"/>
      <c r="L12439" s="7"/>
      <c r="M12439" s="7"/>
      <c r="N12439" s="7"/>
      <c r="O12439" s="7"/>
      <c r="P12439" s="7"/>
      <c r="Q12439" s="7"/>
      <c r="R12439" s="7"/>
      <c r="S12439" s="7"/>
      <c r="T12439" s="7"/>
      <c r="U12439" s="7"/>
      <c r="V12439" s="7"/>
      <c r="W12439" s="7"/>
      <c r="X12439" s="7"/>
      <c r="Y12439" s="7"/>
      <c r="Z12439" s="7"/>
      <c r="AA12439" s="7"/>
      <c r="AB12439" s="7"/>
      <c r="AC12439" s="7"/>
      <c r="AD12439" s="7"/>
      <c r="AE12439" s="7"/>
    </row>
    <row r="12441" spans="3:31" s="8" customFormat="1">
      <c r="C12441" s="15"/>
      <c r="G12441" s="7"/>
      <c r="H12441" s="7"/>
      <c r="I12441" s="7"/>
      <c r="J12441" s="7"/>
      <c r="K12441" s="7"/>
      <c r="L12441" s="7"/>
      <c r="M12441" s="7"/>
      <c r="N12441" s="7"/>
      <c r="O12441" s="7"/>
      <c r="P12441" s="7"/>
      <c r="Q12441" s="7"/>
      <c r="R12441" s="7"/>
      <c r="S12441" s="7"/>
      <c r="T12441" s="7"/>
      <c r="U12441" s="7"/>
      <c r="V12441" s="7"/>
      <c r="W12441" s="7"/>
      <c r="X12441" s="7"/>
      <c r="Y12441" s="7"/>
      <c r="Z12441" s="7"/>
      <c r="AA12441" s="7"/>
      <c r="AB12441" s="7"/>
      <c r="AC12441" s="7"/>
      <c r="AD12441" s="7"/>
      <c r="AE12441" s="7"/>
    </row>
    <row r="12443" spans="3:31" s="8" customFormat="1">
      <c r="C12443" s="15"/>
      <c r="G12443" s="7"/>
      <c r="H12443" s="7"/>
      <c r="I12443" s="7"/>
      <c r="J12443" s="7"/>
      <c r="K12443" s="7"/>
      <c r="L12443" s="7"/>
      <c r="M12443" s="7"/>
      <c r="N12443" s="7"/>
      <c r="O12443" s="7"/>
      <c r="P12443" s="7"/>
      <c r="Q12443" s="7"/>
      <c r="R12443" s="7"/>
      <c r="S12443" s="7"/>
      <c r="T12443" s="7"/>
      <c r="U12443" s="7"/>
      <c r="V12443" s="7"/>
      <c r="W12443" s="7"/>
      <c r="X12443" s="7"/>
      <c r="Y12443" s="7"/>
      <c r="Z12443" s="7"/>
      <c r="AA12443" s="7"/>
      <c r="AB12443" s="7"/>
      <c r="AC12443" s="7"/>
      <c r="AD12443" s="7"/>
      <c r="AE12443" s="7"/>
    </row>
    <row r="12445" spans="3:31" s="8" customFormat="1">
      <c r="C12445" s="15"/>
      <c r="G12445" s="7"/>
      <c r="H12445" s="7"/>
      <c r="I12445" s="7"/>
      <c r="J12445" s="7"/>
      <c r="K12445" s="7"/>
      <c r="L12445" s="7"/>
      <c r="M12445" s="7"/>
      <c r="N12445" s="7"/>
      <c r="O12445" s="7"/>
      <c r="P12445" s="7"/>
      <c r="Q12445" s="7"/>
      <c r="R12445" s="7"/>
      <c r="S12445" s="7"/>
      <c r="T12445" s="7"/>
      <c r="U12445" s="7"/>
      <c r="V12445" s="7"/>
      <c r="W12445" s="7"/>
      <c r="X12445" s="7"/>
      <c r="Y12445" s="7"/>
      <c r="Z12445" s="7"/>
      <c r="AA12445" s="7"/>
      <c r="AB12445" s="7"/>
      <c r="AC12445" s="7"/>
      <c r="AD12445" s="7"/>
      <c r="AE12445" s="7"/>
    </row>
    <row r="12447" spans="3:31" s="8" customFormat="1">
      <c r="C12447" s="15"/>
      <c r="G12447" s="7"/>
      <c r="H12447" s="7"/>
      <c r="I12447" s="7"/>
      <c r="J12447" s="7"/>
      <c r="K12447" s="7"/>
      <c r="L12447" s="7"/>
      <c r="M12447" s="7"/>
      <c r="N12447" s="7"/>
      <c r="O12447" s="7"/>
      <c r="P12447" s="7"/>
      <c r="Q12447" s="7"/>
      <c r="R12447" s="7"/>
      <c r="S12447" s="7"/>
      <c r="T12447" s="7"/>
      <c r="U12447" s="7"/>
      <c r="V12447" s="7"/>
      <c r="W12447" s="7"/>
      <c r="X12447" s="7"/>
      <c r="Y12447" s="7"/>
      <c r="Z12447" s="7"/>
      <c r="AA12447" s="7"/>
      <c r="AB12447" s="7"/>
      <c r="AC12447" s="7"/>
      <c r="AD12447" s="7"/>
      <c r="AE12447" s="7"/>
    </row>
    <row r="12449" spans="3:31" s="8" customFormat="1">
      <c r="C12449" s="15"/>
      <c r="G12449" s="7"/>
      <c r="H12449" s="7"/>
      <c r="I12449" s="7"/>
      <c r="J12449" s="7"/>
      <c r="K12449" s="7"/>
      <c r="L12449" s="7"/>
      <c r="M12449" s="7"/>
      <c r="N12449" s="7"/>
      <c r="O12449" s="7"/>
      <c r="P12449" s="7"/>
      <c r="Q12449" s="7"/>
      <c r="R12449" s="7"/>
      <c r="S12449" s="7"/>
      <c r="T12449" s="7"/>
      <c r="U12449" s="7"/>
      <c r="V12449" s="7"/>
      <c r="W12449" s="7"/>
      <c r="X12449" s="7"/>
      <c r="Y12449" s="7"/>
      <c r="Z12449" s="7"/>
      <c r="AA12449" s="7"/>
      <c r="AB12449" s="7"/>
      <c r="AC12449" s="7"/>
      <c r="AD12449" s="7"/>
      <c r="AE12449" s="7"/>
    </row>
    <row r="12451" spans="3:31" s="8" customFormat="1">
      <c r="C12451" s="15"/>
      <c r="G12451" s="7"/>
      <c r="H12451" s="7"/>
      <c r="I12451" s="7"/>
      <c r="J12451" s="7"/>
      <c r="K12451" s="7"/>
      <c r="L12451" s="7"/>
      <c r="M12451" s="7"/>
      <c r="N12451" s="7"/>
      <c r="O12451" s="7"/>
      <c r="P12451" s="7"/>
      <c r="Q12451" s="7"/>
      <c r="R12451" s="7"/>
      <c r="S12451" s="7"/>
      <c r="T12451" s="7"/>
      <c r="U12451" s="7"/>
      <c r="V12451" s="7"/>
      <c r="W12451" s="7"/>
      <c r="X12451" s="7"/>
      <c r="Y12451" s="7"/>
      <c r="Z12451" s="7"/>
      <c r="AA12451" s="7"/>
      <c r="AB12451" s="7"/>
      <c r="AC12451" s="7"/>
      <c r="AD12451" s="7"/>
      <c r="AE12451" s="7"/>
    </row>
    <row r="12453" spans="3:31" s="8" customFormat="1">
      <c r="C12453" s="15"/>
      <c r="G12453" s="7"/>
      <c r="H12453" s="7"/>
      <c r="I12453" s="7"/>
      <c r="J12453" s="7"/>
      <c r="K12453" s="7"/>
      <c r="L12453" s="7"/>
      <c r="M12453" s="7"/>
      <c r="N12453" s="7"/>
      <c r="O12453" s="7"/>
      <c r="P12453" s="7"/>
      <c r="Q12453" s="7"/>
      <c r="R12453" s="7"/>
      <c r="S12453" s="7"/>
      <c r="T12453" s="7"/>
      <c r="U12453" s="7"/>
      <c r="V12453" s="7"/>
      <c r="W12453" s="7"/>
      <c r="X12453" s="7"/>
      <c r="Y12453" s="7"/>
      <c r="Z12453" s="7"/>
      <c r="AA12453" s="7"/>
      <c r="AB12453" s="7"/>
      <c r="AC12453" s="7"/>
      <c r="AD12453" s="7"/>
      <c r="AE12453" s="7"/>
    </row>
    <row r="12455" spans="3:31" s="8" customFormat="1">
      <c r="C12455" s="15"/>
      <c r="G12455" s="7"/>
      <c r="H12455" s="7"/>
      <c r="I12455" s="7"/>
      <c r="J12455" s="7"/>
      <c r="K12455" s="7"/>
      <c r="L12455" s="7"/>
      <c r="M12455" s="7"/>
      <c r="N12455" s="7"/>
      <c r="O12455" s="7"/>
      <c r="P12455" s="7"/>
      <c r="Q12455" s="7"/>
      <c r="R12455" s="7"/>
      <c r="S12455" s="7"/>
      <c r="T12455" s="7"/>
      <c r="U12455" s="7"/>
      <c r="V12455" s="7"/>
      <c r="W12455" s="7"/>
      <c r="X12455" s="7"/>
      <c r="Y12455" s="7"/>
      <c r="Z12455" s="7"/>
      <c r="AA12455" s="7"/>
      <c r="AB12455" s="7"/>
      <c r="AC12455" s="7"/>
      <c r="AD12455" s="7"/>
      <c r="AE12455" s="7"/>
    </row>
    <row r="12457" spans="3:31" s="8" customFormat="1">
      <c r="C12457" s="15"/>
      <c r="G12457" s="7"/>
      <c r="H12457" s="7"/>
      <c r="I12457" s="7"/>
      <c r="J12457" s="7"/>
      <c r="K12457" s="7"/>
      <c r="L12457" s="7"/>
      <c r="M12457" s="7"/>
      <c r="N12457" s="7"/>
      <c r="O12457" s="7"/>
      <c r="P12457" s="7"/>
      <c r="Q12457" s="7"/>
      <c r="R12457" s="7"/>
      <c r="S12457" s="7"/>
      <c r="T12457" s="7"/>
      <c r="U12457" s="7"/>
      <c r="V12457" s="7"/>
      <c r="W12457" s="7"/>
      <c r="X12457" s="7"/>
      <c r="Y12457" s="7"/>
      <c r="Z12457" s="7"/>
      <c r="AA12457" s="7"/>
      <c r="AB12457" s="7"/>
      <c r="AC12457" s="7"/>
      <c r="AD12457" s="7"/>
      <c r="AE12457" s="7"/>
    </row>
    <row r="12459" spans="3:31" s="8" customFormat="1">
      <c r="C12459" s="15"/>
      <c r="G12459" s="7"/>
      <c r="H12459" s="7"/>
      <c r="I12459" s="7"/>
      <c r="J12459" s="7"/>
      <c r="K12459" s="7"/>
      <c r="L12459" s="7"/>
      <c r="M12459" s="7"/>
      <c r="N12459" s="7"/>
      <c r="O12459" s="7"/>
      <c r="P12459" s="7"/>
      <c r="Q12459" s="7"/>
      <c r="R12459" s="7"/>
      <c r="S12459" s="7"/>
      <c r="T12459" s="7"/>
      <c r="U12459" s="7"/>
      <c r="V12459" s="7"/>
      <c r="W12459" s="7"/>
      <c r="X12459" s="7"/>
      <c r="Y12459" s="7"/>
      <c r="Z12459" s="7"/>
      <c r="AA12459" s="7"/>
      <c r="AB12459" s="7"/>
      <c r="AC12459" s="7"/>
      <c r="AD12459" s="7"/>
      <c r="AE12459" s="7"/>
    </row>
    <row r="12461" spans="3:31" s="8" customFormat="1">
      <c r="C12461" s="15"/>
      <c r="G12461" s="7"/>
      <c r="H12461" s="7"/>
      <c r="I12461" s="7"/>
      <c r="J12461" s="7"/>
      <c r="K12461" s="7"/>
      <c r="L12461" s="7"/>
      <c r="M12461" s="7"/>
      <c r="N12461" s="7"/>
      <c r="O12461" s="7"/>
      <c r="P12461" s="7"/>
      <c r="Q12461" s="7"/>
      <c r="R12461" s="7"/>
      <c r="S12461" s="7"/>
      <c r="T12461" s="7"/>
      <c r="U12461" s="7"/>
      <c r="V12461" s="7"/>
      <c r="W12461" s="7"/>
      <c r="X12461" s="7"/>
      <c r="Y12461" s="7"/>
      <c r="Z12461" s="7"/>
      <c r="AA12461" s="7"/>
      <c r="AB12461" s="7"/>
      <c r="AC12461" s="7"/>
      <c r="AD12461" s="7"/>
      <c r="AE12461" s="7"/>
    </row>
    <row r="12463" spans="3:31" s="8" customFormat="1">
      <c r="C12463" s="15"/>
      <c r="G12463" s="7"/>
      <c r="H12463" s="7"/>
      <c r="I12463" s="7"/>
      <c r="J12463" s="7"/>
      <c r="K12463" s="7"/>
      <c r="L12463" s="7"/>
      <c r="M12463" s="7"/>
      <c r="N12463" s="7"/>
      <c r="O12463" s="7"/>
      <c r="P12463" s="7"/>
      <c r="Q12463" s="7"/>
      <c r="R12463" s="7"/>
      <c r="S12463" s="7"/>
      <c r="T12463" s="7"/>
      <c r="U12463" s="7"/>
      <c r="V12463" s="7"/>
      <c r="W12463" s="7"/>
      <c r="X12463" s="7"/>
      <c r="Y12463" s="7"/>
      <c r="Z12463" s="7"/>
      <c r="AA12463" s="7"/>
      <c r="AB12463" s="7"/>
      <c r="AC12463" s="7"/>
      <c r="AD12463" s="7"/>
      <c r="AE12463" s="7"/>
    </row>
    <row r="12465" spans="3:31" s="8" customFormat="1">
      <c r="C12465" s="15"/>
      <c r="G12465" s="7"/>
      <c r="H12465" s="7"/>
      <c r="I12465" s="7"/>
      <c r="J12465" s="7"/>
      <c r="K12465" s="7"/>
      <c r="L12465" s="7"/>
      <c r="M12465" s="7"/>
      <c r="N12465" s="7"/>
      <c r="O12465" s="7"/>
      <c r="P12465" s="7"/>
      <c r="Q12465" s="7"/>
      <c r="R12465" s="7"/>
      <c r="S12465" s="7"/>
      <c r="T12465" s="7"/>
      <c r="U12465" s="7"/>
      <c r="V12465" s="7"/>
      <c r="W12465" s="7"/>
      <c r="X12465" s="7"/>
      <c r="Y12465" s="7"/>
      <c r="Z12465" s="7"/>
      <c r="AA12465" s="7"/>
      <c r="AB12465" s="7"/>
      <c r="AC12465" s="7"/>
      <c r="AD12465" s="7"/>
      <c r="AE12465" s="7"/>
    </row>
    <row r="12467" spans="3:31" s="8" customFormat="1">
      <c r="C12467" s="15"/>
      <c r="G12467" s="7"/>
      <c r="H12467" s="7"/>
      <c r="I12467" s="7"/>
      <c r="J12467" s="7"/>
      <c r="K12467" s="7"/>
      <c r="L12467" s="7"/>
      <c r="M12467" s="7"/>
      <c r="N12467" s="7"/>
      <c r="O12467" s="7"/>
      <c r="P12467" s="7"/>
      <c r="Q12467" s="7"/>
      <c r="R12467" s="7"/>
      <c r="S12467" s="7"/>
      <c r="T12467" s="7"/>
      <c r="U12467" s="7"/>
      <c r="V12467" s="7"/>
      <c r="W12467" s="7"/>
      <c r="X12467" s="7"/>
      <c r="Y12467" s="7"/>
      <c r="Z12467" s="7"/>
      <c r="AA12467" s="7"/>
      <c r="AB12467" s="7"/>
      <c r="AC12467" s="7"/>
      <c r="AD12467" s="7"/>
      <c r="AE12467" s="7"/>
    </row>
    <row r="12469" spans="3:31" s="8" customFormat="1">
      <c r="C12469" s="15"/>
      <c r="G12469" s="7"/>
      <c r="H12469" s="7"/>
      <c r="I12469" s="7"/>
      <c r="J12469" s="7"/>
      <c r="K12469" s="7"/>
      <c r="L12469" s="7"/>
      <c r="M12469" s="7"/>
      <c r="N12469" s="7"/>
      <c r="O12469" s="7"/>
      <c r="P12469" s="7"/>
      <c r="Q12469" s="7"/>
      <c r="R12469" s="7"/>
      <c r="S12469" s="7"/>
      <c r="T12469" s="7"/>
      <c r="U12469" s="7"/>
      <c r="V12469" s="7"/>
      <c r="W12469" s="7"/>
      <c r="X12469" s="7"/>
      <c r="Y12469" s="7"/>
      <c r="Z12469" s="7"/>
      <c r="AA12469" s="7"/>
      <c r="AB12469" s="7"/>
      <c r="AC12469" s="7"/>
      <c r="AD12469" s="7"/>
      <c r="AE12469" s="7"/>
    </row>
    <row r="12471" spans="3:31" s="8" customFormat="1">
      <c r="C12471" s="15"/>
      <c r="G12471" s="7"/>
      <c r="H12471" s="7"/>
      <c r="I12471" s="7"/>
      <c r="J12471" s="7"/>
      <c r="K12471" s="7"/>
      <c r="L12471" s="7"/>
      <c r="M12471" s="7"/>
      <c r="N12471" s="7"/>
      <c r="O12471" s="7"/>
      <c r="P12471" s="7"/>
      <c r="Q12471" s="7"/>
      <c r="R12471" s="7"/>
      <c r="S12471" s="7"/>
      <c r="T12471" s="7"/>
      <c r="U12471" s="7"/>
      <c r="V12471" s="7"/>
      <c r="W12471" s="7"/>
      <c r="X12471" s="7"/>
      <c r="Y12471" s="7"/>
      <c r="Z12471" s="7"/>
      <c r="AA12471" s="7"/>
      <c r="AB12471" s="7"/>
      <c r="AC12471" s="7"/>
      <c r="AD12471" s="7"/>
      <c r="AE12471" s="7"/>
    </row>
    <row r="12473" spans="3:31" s="8" customFormat="1">
      <c r="C12473" s="15"/>
      <c r="G12473" s="7"/>
      <c r="H12473" s="7"/>
      <c r="I12473" s="7"/>
      <c r="J12473" s="7"/>
      <c r="K12473" s="7"/>
      <c r="L12473" s="7"/>
      <c r="M12473" s="7"/>
      <c r="N12473" s="7"/>
      <c r="O12473" s="7"/>
      <c r="P12473" s="7"/>
      <c r="Q12473" s="7"/>
      <c r="R12473" s="7"/>
      <c r="S12473" s="7"/>
      <c r="T12473" s="7"/>
      <c r="U12473" s="7"/>
      <c r="V12473" s="7"/>
      <c r="W12473" s="7"/>
      <c r="X12473" s="7"/>
      <c r="Y12473" s="7"/>
      <c r="Z12473" s="7"/>
      <c r="AA12473" s="7"/>
      <c r="AB12473" s="7"/>
      <c r="AC12473" s="7"/>
      <c r="AD12473" s="7"/>
      <c r="AE12473" s="7"/>
    </row>
    <row r="12475" spans="3:31" s="8" customFormat="1">
      <c r="C12475" s="15"/>
      <c r="G12475" s="7"/>
      <c r="H12475" s="7"/>
      <c r="I12475" s="7"/>
      <c r="J12475" s="7"/>
      <c r="K12475" s="7"/>
      <c r="L12475" s="7"/>
      <c r="M12475" s="7"/>
      <c r="N12475" s="7"/>
      <c r="O12475" s="7"/>
      <c r="P12475" s="7"/>
      <c r="Q12475" s="7"/>
      <c r="R12475" s="7"/>
      <c r="S12475" s="7"/>
      <c r="T12475" s="7"/>
      <c r="U12475" s="7"/>
      <c r="V12475" s="7"/>
      <c r="W12475" s="7"/>
      <c r="X12475" s="7"/>
      <c r="Y12475" s="7"/>
      <c r="Z12475" s="7"/>
      <c r="AA12475" s="7"/>
      <c r="AB12475" s="7"/>
      <c r="AC12475" s="7"/>
      <c r="AD12475" s="7"/>
      <c r="AE12475" s="7"/>
    </row>
    <row r="12477" spans="3:31" s="8" customFormat="1">
      <c r="C12477" s="15"/>
      <c r="G12477" s="7"/>
      <c r="H12477" s="7"/>
      <c r="I12477" s="7"/>
      <c r="J12477" s="7"/>
      <c r="K12477" s="7"/>
      <c r="L12477" s="7"/>
      <c r="M12477" s="7"/>
      <c r="N12477" s="7"/>
      <c r="O12477" s="7"/>
      <c r="P12477" s="7"/>
      <c r="Q12477" s="7"/>
      <c r="R12477" s="7"/>
      <c r="S12477" s="7"/>
      <c r="T12477" s="7"/>
      <c r="U12477" s="7"/>
      <c r="V12477" s="7"/>
      <c r="W12477" s="7"/>
      <c r="X12477" s="7"/>
      <c r="Y12477" s="7"/>
      <c r="Z12477" s="7"/>
      <c r="AA12477" s="7"/>
      <c r="AB12477" s="7"/>
      <c r="AC12477" s="7"/>
      <c r="AD12477" s="7"/>
      <c r="AE12477" s="7"/>
    </row>
    <row r="12479" spans="3:31" s="8" customFormat="1">
      <c r="C12479" s="15"/>
      <c r="G12479" s="7"/>
      <c r="H12479" s="7"/>
      <c r="I12479" s="7"/>
      <c r="J12479" s="7"/>
      <c r="K12479" s="7"/>
      <c r="L12479" s="7"/>
      <c r="M12479" s="7"/>
      <c r="N12479" s="7"/>
      <c r="O12479" s="7"/>
      <c r="P12479" s="7"/>
      <c r="Q12479" s="7"/>
      <c r="R12479" s="7"/>
      <c r="S12479" s="7"/>
      <c r="T12479" s="7"/>
      <c r="U12479" s="7"/>
      <c r="V12479" s="7"/>
      <c r="W12479" s="7"/>
      <c r="X12479" s="7"/>
      <c r="Y12479" s="7"/>
      <c r="Z12479" s="7"/>
      <c r="AA12479" s="7"/>
      <c r="AB12479" s="7"/>
      <c r="AC12479" s="7"/>
      <c r="AD12479" s="7"/>
      <c r="AE12479" s="7"/>
    </row>
    <row r="12481" spans="3:31" s="8" customFormat="1">
      <c r="C12481" s="15"/>
      <c r="G12481" s="7"/>
      <c r="H12481" s="7"/>
      <c r="I12481" s="7"/>
      <c r="J12481" s="7"/>
      <c r="K12481" s="7"/>
      <c r="L12481" s="7"/>
      <c r="M12481" s="7"/>
      <c r="N12481" s="7"/>
      <c r="O12481" s="7"/>
      <c r="P12481" s="7"/>
      <c r="Q12481" s="7"/>
      <c r="R12481" s="7"/>
      <c r="S12481" s="7"/>
      <c r="T12481" s="7"/>
      <c r="U12481" s="7"/>
      <c r="V12481" s="7"/>
      <c r="W12481" s="7"/>
      <c r="X12481" s="7"/>
      <c r="Y12481" s="7"/>
      <c r="Z12481" s="7"/>
      <c r="AA12481" s="7"/>
      <c r="AB12481" s="7"/>
      <c r="AC12481" s="7"/>
      <c r="AD12481" s="7"/>
      <c r="AE12481" s="7"/>
    </row>
    <row r="12483" spans="3:31" s="8" customFormat="1">
      <c r="C12483" s="15"/>
      <c r="G12483" s="7"/>
      <c r="H12483" s="7"/>
      <c r="I12483" s="7"/>
      <c r="J12483" s="7"/>
      <c r="K12483" s="7"/>
      <c r="L12483" s="7"/>
      <c r="M12483" s="7"/>
      <c r="N12483" s="7"/>
      <c r="O12483" s="7"/>
      <c r="P12483" s="7"/>
      <c r="Q12483" s="7"/>
      <c r="R12483" s="7"/>
      <c r="S12483" s="7"/>
      <c r="T12483" s="7"/>
      <c r="U12483" s="7"/>
      <c r="V12483" s="7"/>
      <c r="W12483" s="7"/>
      <c r="X12483" s="7"/>
      <c r="Y12483" s="7"/>
      <c r="Z12483" s="7"/>
      <c r="AA12483" s="7"/>
      <c r="AB12483" s="7"/>
      <c r="AC12483" s="7"/>
      <c r="AD12483" s="7"/>
      <c r="AE12483" s="7"/>
    </row>
    <row r="12485" spans="3:31" s="8" customFormat="1">
      <c r="C12485" s="15"/>
      <c r="G12485" s="7"/>
      <c r="H12485" s="7"/>
      <c r="I12485" s="7"/>
      <c r="J12485" s="7"/>
      <c r="K12485" s="7"/>
      <c r="L12485" s="7"/>
      <c r="M12485" s="7"/>
      <c r="N12485" s="7"/>
      <c r="O12485" s="7"/>
      <c r="P12485" s="7"/>
      <c r="Q12485" s="7"/>
      <c r="R12485" s="7"/>
      <c r="S12485" s="7"/>
      <c r="T12485" s="7"/>
      <c r="U12485" s="7"/>
      <c r="V12485" s="7"/>
      <c r="W12485" s="7"/>
      <c r="X12485" s="7"/>
      <c r="Y12485" s="7"/>
      <c r="Z12485" s="7"/>
      <c r="AA12485" s="7"/>
      <c r="AB12485" s="7"/>
      <c r="AC12485" s="7"/>
      <c r="AD12485" s="7"/>
      <c r="AE12485" s="7"/>
    </row>
    <row r="12487" spans="3:31" s="8" customFormat="1">
      <c r="C12487" s="15"/>
      <c r="G12487" s="7"/>
      <c r="H12487" s="7"/>
      <c r="I12487" s="7"/>
      <c r="J12487" s="7"/>
      <c r="K12487" s="7"/>
      <c r="L12487" s="7"/>
      <c r="M12487" s="7"/>
      <c r="N12487" s="7"/>
      <c r="O12487" s="7"/>
      <c r="P12487" s="7"/>
      <c r="Q12487" s="7"/>
      <c r="R12487" s="7"/>
      <c r="S12487" s="7"/>
      <c r="T12487" s="7"/>
      <c r="U12487" s="7"/>
      <c r="V12487" s="7"/>
      <c r="W12487" s="7"/>
      <c r="X12487" s="7"/>
      <c r="Y12487" s="7"/>
      <c r="Z12487" s="7"/>
      <c r="AA12487" s="7"/>
      <c r="AB12487" s="7"/>
      <c r="AC12487" s="7"/>
      <c r="AD12487" s="7"/>
      <c r="AE12487" s="7"/>
    </row>
    <row r="12489" spans="3:31" s="8" customFormat="1">
      <c r="C12489" s="15"/>
      <c r="G12489" s="7"/>
      <c r="H12489" s="7"/>
      <c r="I12489" s="7"/>
      <c r="J12489" s="7"/>
      <c r="K12489" s="7"/>
      <c r="L12489" s="7"/>
      <c r="M12489" s="7"/>
      <c r="N12489" s="7"/>
      <c r="O12489" s="7"/>
      <c r="P12489" s="7"/>
      <c r="Q12489" s="7"/>
      <c r="R12489" s="7"/>
      <c r="S12489" s="7"/>
      <c r="T12489" s="7"/>
      <c r="U12489" s="7"/>
      <c r="V12489" s="7"/>
      <c r="W12489" s="7"/>
      <c r="X12489" s="7"/>
      <c r="Y12489" s="7"/>
      <c r="Z12489" s="7"/>
      <c r="AA12489" s="7"/>
      <c r="AB12489" s="7"/>
      <c r="AC12489" s="7"/>
      <c r="AD12489" s="7"/>
      <c r="AE12489" s="7"/>
    </row>
    <row r="12491" spans="3:31" s="8" customFormat="1">
      <c r="C12491" s="15"/>
      <c r="G12491" s="7"/>
      <c r="H12491" s="7"/>
      <c r="I12491" s="7"/>
      <c r="J12491" s="7"/>
      <c r="K12491" s="7"/>
      <c r="L12491" s="7"/>
      <c r="M12491" s="7"/>
      <c r="N12491" s="7"/>
      <c r="O12491" s="7"/>
      <c r="P12491" s="7"/>
      <c r="Q12491" s="7"/>
      <c r="R12491" s="7"/>
      <c r="S12491" s="7"/>
      <c r="T12491" s="7"/>
      <c r="U12491" s="7"/>
      <c r="V12491" s="7"/>
      <c r="W12491" s="7"/>
      <c r="X12491" s="7"/>
      <c r="Y12491" s="7"/>
      <c r="Z12491" s="7"/>
      <c r="AA12491" s="7"/>
      <c r="AB12491" s="7"/>
      <c r="AC12491" s="7"/>
      <c r="AD12491" s="7"/>
      <c r="AE12491" s="7"/>
    </row>
    <row r="12493" spans="3:31" s="8" customFormat="1">
      <c r="C12493" s="15"/>
      <c r="G12493" s="7"/>
      <c r="H12493" s="7"/>
      <c r="I12493" s="7"/>
      <c r="J12493" s="7"/>
      <c r="K12493" s="7"/>
      <c r="L12493" s="7"/>
      <c r="M12493" s="7"/>
      <c r="N12493" s="7"/>
      <c r="O12493" s="7"/>
      <c r="P12493" s="7"/>
      <c r="Q12493" s="7"/>
      <c r="R12493" s="7"/>
      <c r="S12493" s="7"/>
      <c r="T12493" s="7"/>
      <c r="U12493" s="7"/>
      <c r="V12493" s="7"/>
      <c r="W12493" s="7"/>
      <c r="X12493" s="7"/>
      <c r="Y12493" s="7"/>
      <c r="Z12493" s="7"/>
      <c r="AA12493" s="7"/>
      <c r="AB12493" s="7"/>
      <c r="AC12493" s="7"/>
      <c r="AD12493" s="7"/>
      <c r="AE12493" s="7"/>
    </row>
    <row r="12495" spans="3:31" s="8" customFormat="1">
      <c r="C12495" s="15"/>
      <c r="G12495" s="7"/>
      <c r="H12495" s="7"/>
      <c r="I12495" s="7"/>
      <c r="J12495" s="7"/>
      <c r="K12495" s="7"/>
      <c r="L12495" s="7"/>
      <c r="M12495" s="7"/>
      <c r="N12495" s="7"/>
      <c r="O12495" s="7"/>
      <c r="P12495" s="7"/>
      <c r="Q12495" s="7"/>
      <c r="R12495" s="7"/>
      <c r="S12495" s="7"/>
      <c r="T12495" s="7"/>
      <c r="U12495" s="7"/>
      <c r="V12495" s="7"/>
      <c r="W12495" s="7"/>
      <c r="X12495" s="7"/>
      <c r="Y12495" s="7"/>
      <c r="Z12495" s="7"/>
      <c r="AA12495" s="7"/>
      <c r="AB12495" s="7"/>
      <c r="AC12495" s="7"/>
      <c r="AD12495" s="7"/>
      <c r="AE12495" s="7"/>
    </row>
    <row r="12497" spans="3:31" s="8" customFormat="1">
      <c r="C12497" s="15"/>
      <c r="G12497" s="7"/>
      <c r="H12497" s="7"/>
      <c r="I12497" s="7"/>
      <c r="J12497" s="7"/>
      <c r="K12497" s="7"/>
      <c r="L12497" s="7"/>
      <c r="M12497" s="7"/>
      <c r="N12497" s="7"/>
      <c r="O12497" s="7"/>
      <c r="P12497" s="7"/>
      <c r="Q12497" s="7"/>
      <c r="R12497" s="7"/>
      <c r="S12497" s="7"/>
      <c r="T12497" s="7"/>
      <c r="U12497" s="7"/>
      <c r="V12497" s="7"/>
      <c r="W12497" s="7"/>
      <c r="X12497" s="7"/>
      <c r="Y12497" s="7"/>
      <c r="Z12497" s="7"/>
      <c r="AA12497" s="7"/>
      <c r="AB12497" s="7"/>
      <c r="AC12497" s="7"/>
      <c r="AD12497" s="7"/>
      <c r="AE12497" s="7"/>
    </row>
    <row r="12499" spans="3:31" s="8" customFormat="1">
      <c r="C12499" s="15"/>
      <c r="G12499" s="7"/>
      <c r="H12499" s="7"/>
      <c r="I12499" s="7"/>
      <c r="J12499" s="7"/>
      <c r="K12499" s="7"/>
      <c r="L12499" s="7"/>
      <c r="M12499" s="7"/>
      <c r="N12499" s="7"/>
      <c r="O12499" s="7"/>
      <c r="P12499" s="7"/>
      <c r="Q12499" s="7"/>
      <c r="R12499" s="7"/>
      <c r="S12499" s="7"/>
      <c r="T12499" s="7"/>
      <c r="U12499" s="7"/>
      <c r="V12499" s="7"/>
      <c r="W12499" s="7"/>
      <c r="X12499" s="7"/>
      <c r="Y12499" s="7"/>
      <c r="Z12499" s="7"/>
      <c r="AA12499" s="7"/>
      <c r="AB12499" s="7"/>
      <c r="AC12499" s="7"/>
      <c r="AD12499" s="7"/>
      <c r="AE12499" s="7"/>
    </row>
    <row r="12501" spans="3:31" s="8" customFormat="1">
      <c r="C12501" s="15"/>
      <c r="G12501" s="7"/>
      <c r="H12501" s="7"/>
      <c r="I12501" s="7"/>
      <c r="J12501" s="7"/>
      <c r="K12501" s="7"/>
      <c r="L12501" s="7"/>
      <c r="M12501" s="7"/>
      <c r="N12501" s="7"/>
      <c r="O12501" s="7"/>
      <c r="P12501" s="7"/>
      <c r="Q12501" s="7"/>
      <c r="R12501" s="7"/>
      <c r="S12501" s="7"/>
      <c r="T12501" s="7"/>
      <c r="U12501" s="7"/>
      <c r="V12501" s="7"/>
      <c r="W12501" s="7"/>
      <c r="X12501" s="7"/>
      <c r="Y12501" s="7"/>
      <c r="Z12501" s="7"/>
      <c r="AA12501" s="7"/>
      <c r="AB12501" s="7"/>
      <c r="AC12501" s="7"/>
      <c r="AD12501" s="7"/>
      <c r="AE12501" s="7"/>
    </row>
    <row r="12503" spans="3:31" s="8" customFormat="1">
      <c r="C12503" s="15"/>
      <c r="G12503" s="7"/>
      <c r="H12503" s="7"/>
      <c r="I12503" s="7"/>
      <c r="J12503" s="7"/>
      <c r="K12503" s="7"/>
      <c r="L12503" s="7"/>
      <c r="M12503" s="7"/>
      <c r="N12503" s="7"/>
      <c r="O12503" s="7"/>
      <c r="P12503" s="7"/>
      <c r="Q12503" s="7"/>
      <c r="R12503" s="7"/>
      <c r="S12503" s="7"/>
      <c r="T12503" s="7"/>
      <c r="U12503" s="7"/>
      <c r="V12503" s="7"/>
      <c r="W12503" s="7"/>
      <c r="X12503" s="7"/>
      <c r="Y12503" s="7"/>
      <c r="Z12503" s="7"/>
      <c r="AA12503" s="7"/>
      <c r="AB12503" s="7"/>
      <c r="AC12503" s="7"/>
      <c r="AD12503" s="7"/>
      <c r="AE12503" s="7"/>
    </row>
    <row r="12505" spans="3:31" s="8" customFormat="1">
      <c r="C12505" s="15"/>
      <c r="G12505" s="7"/>
      <c r="H12505" s="7"/>
      <c r="I12505" s="7"/>
      <c r="J12505" s="7"/>
      <c r="K12505" s="7"/>
      <c r="L12505" s="7"/>
      <c r="M12505" s="7"/>
      <c r="N12505" s="7"/>
      <c r="O12505" s="7"/>
      <c r="P12505" s="7"/>
      <c r="Q12505" s="7"/>
      <c r="R12505" s="7"/>
      <c r="S12505" s="7"/>
      <c r="T12505" s="7"/>
      <c r="U12505" s="7"/>
      <c r="V12505" s="7"/>
      <c r="W12505" s="7"/>
      <c r="X12505" s="7"/>
      <c r="Y12505" s="7"/>
      <c r="Z12505" s="7"/>
      <c r="AA12505" s="7"/>
      <c r="AB12505" s="7"/>
      <c r="AC12505" s="7"/>
      <c r="AD12505" s="7"/>
      <c r="AE12505" s="7"/>
    </row>
    <row r="12507" spans="3:31" s="8" customFormat="1">
      <c r="C12507" s="15"/>
      <c r="G12507" s="7"/>
      <c r="H12507" s="7"/>
      <c r="I12507" s="7"/>
      <c r="J12507" s="7"/>
      <c r="K12507" s="7"/>
      <c r="L12507" s="7"/>
      <c r="M12507" s="7"/>
      <c r="N12507" s="7"/>
      <c r="O12507" s="7"/>
      <c r="P12507" s="7"/>
      <c r="Q12507" s="7"/>
      <c r="R12507" s="7"/>
      <c r="S12507" s="7"/>
      <c r="T12507" s="7"/>
      <c r="U12507" s="7"/>
      <c r="V12507" s="7"/>
      <c r="W12507" s="7"/>
      <c r="X12507" s="7"/>
      <c r="Y12507" s="7"/>
      <c r="Z12507" s="7"/>
      <c r="AA12507" s="7"/>
      <c r="AB12507" s="7"/>
      <c r="AC12507" s="7"/>
      <c r="AD12507" s="7"/>
      <c r="AE12507" s="7"/>
    </row>
    <row r="12509" spans="3:31" s="8" customFormat="1">
      <c r="C12509" s="15"/>
      <c r="G12509" s="7"/>
      <c r="H12509" s="7"/>
      <c r="I12509" s="7"/>
      <c r="J12509" s="7"/>
      <c r="K12509" s="7"/>
      <c r="L12509" s="7"/>
      <c r="M12509" s="7"/>
      <c r="N12509" s="7"/>
      <c r="O12509" s="7"/>
      <c r="P12509" s="7"/>
      <c r="Q12509" s="7"/>
      <c r="R12509" s="7"/>
      <c r="S12509" s="7"/>
      <c r="T12509" s="7"/>
      <c r="U12509" s="7"/>
      <c r="V12509" s="7"/>
      <c r="W12509" s="7"/>
      <c r="X12509" s="7"/>
      <c r="Y12509" s="7"/>
      <c r="Z12509" s="7"/>
      <c r="AA12509" s="7"/>
      <c r="AB12509" s="7"/>
      <c r="AC12509" s="7"/>
      <c r="AD12509" s="7"/>
      <c r="AE12509" s="7"/>
    </row>
    <row r="12511" spans="3:31" s="8" customFormat="1">
      <c r="C12511" s="15"/>
      <c r="G12511" s="7"/>
      <c r="H12511" s="7"/>
      <c r="I12511" s="7"/>
      <c r="J12511" s="7"/>
      <c r="K12511" s="7"/>
      <c r="L12511" s="7"/>
      <c r="M12511" s="7"/>
      <c r="N12511" s="7"/>
      <c r="O12511" s="7"/>
      <c r="P12511" s="7"/>
      <c r="Q12511" s="7"/>
      <c r="R12511" s="7"/>
      <c r="S12511" s="7"/>
      <c r="T12511" s="7"/>
      <c r="U12511" s="7"/>
      <c r="V12511" s="7"/>
      <c r="W12511" s="7"/>
      <c r="X12511" s="7"/>
      <c r="Y12511" s="7"/>
      <c r="Z12511" s="7"/>
      <c r="AA12511" s="7"/>
      <c r="AB12511" s="7"/>
      <c r="AC12511" s="7"/>
      <c r="AD12511" s="7"/>
      <c r="AE12511" s="7"/>
    </row>
    <row r="12513" spans="3:31" s="8" customFormat="1">
      <c r="C12513" s="15"/>
      <c r="G12513" s="7"/>
      <c r="H12513" s="7"/>
      <c r="I12513" s="7"/>
      <c r="J12513" s="7"/>
      <c r="K12513" s="7"/>
      <c r="L12513" s="7"/>
      <c r="M12513" s="7"/>
      <c r="N12513" s="7"/>
      <c r="O12513" s="7"/>
      <c r="P12513" s="7"/>
      <c r="Q12513" s="7"/>
      <c r="R12513" s="7"/>
      <c r="S12513" s="7"/>
      <c r="T12513" s="7"/>
      <c r="U12513" s="7"/>
      <c r="V12513" s="7"/>
      <c r="W12513" s="7"/>
      <c r="X12513" s="7"/>
      <c r="Y12513" s="7"/>
      <c r="Z12513" s="7"/>
      <c r="AA12513" s="7"/>
      <c r="AB12513" s="7"/>
      <c r="AC12513" s="7"/>
      <c r="AD12513" s="7"/>
      <c r="AE12513" s="7"/>
    </row>
    <row r="12515" spans="3:31" s="8" customFormat="1">
      <c r="C12515" s="15"/>
      <c r="G12515" s="7"/>
      <c r="H12515" s="7"/>
      <c r="I12515" s="7"/>
      <c r="J12515" s="7"/>
      <c r="K12515" s="7"/>
      <c r="L12515" s="7"/>
      <c r="M12515" s="7"/>
      <c r="N12515" s="7"/>
      <c r="O12515" s="7"/>
      <c r="P12515" s="7"/>
      <c r="Q12515" s="7"/>
      <c r="R12515" s="7"/>
      <c r="S12515" s="7"/>
      <c r="T12515" s="7"/>
      <c r="U12515" s="7"/>
      <c r="V12515" s="7"/>
      <c r="W12515" s="7"/>
      <c r="X12515" s="7"/>
      <c r="Y12515" s="7"/>
      <c r="Z12515" s="7"/>
      <c r="AA12515" s="7"/>
      <c r="AB12515" s="7"/>
      <c r="AC12515" s="7"/>
      <c r="AD12515" s="7"/>
      <c r="AE12515" s="7"/>
    </row>
    <row r="12517" spans="3:31" s="8" customFormat="1">
      <c r="C12517" s="15"/>
      <c r="G12517" s="7"/>
      <c r="H12517" s="7"/>
      <c r="I12517" s="7"/>
      <c r="J12517" s="7"/>
      <c r="K12517" s="7"/>
      <c r="L12517" s="7"/>
      <c r="M12517" s="7"/>
      <c r="N12517" s="7"/>
      <c r="O12517" s="7"/>
      <c r="P12517" s="7"/>
      <c r="Q12517" s="7"/>
      <c r="R12517" s="7"/>
      <c r="S12517" s="7"/>
      <c r="T12517" s="7"/>
      <c r="U12517" s="7"/>
      <c r="V12517" s="7"/>
      <c r="W12517" s="7"/>
      <c r="X12517" s="7"/>
      <c r="Y12517" s="7"/>
      <c r="Z12517" s="7"/>
      <c r="AA12517" s="7"/>
      <c r="AB12517" s="7"/>
      <c r="AC12517" s="7"/>
      <c r="AD12517" s="7"/>
      <c r="AE12517" s="7"/>
    </row>
    <row r="12519" spans="3:31" s="8" customFormat="1">
      <c r="C12519" s="15"/>
      <c r="G12519" s="7"/>
      <c r="H12519" s="7"/>
      <c r="I12519" s="7"/>
      <c r="J12519" s="7"/>
      <c r="K12519" s="7"/>
      <c r="L12519" s="7"/>
      <c r="M12519" s="7"/>
      <c r="N12519" s="7"/>
      <c r="O12519" s="7"/>
      <c r="P12519" s="7"/>
      <c r="Q12519" s="7"/>
      <c r="R12519" s="7"/>
      <c r="S12519" s="7"/>
      <c r="T12519" s="7"/>
      <c r="U12519" s="7"/>
      <c r="V12519" s="7"/>
      <c r="W12519" s="7"/>
      <c r="X12519" s="7"/>
      <c r="Y12519" s="7"/>
      <c r="Z12519" s="7"/>
      <c r="AA12519" s="7"/>
      <c r="AB12519" s="7"/>
      <c r="AC12519" s="7"/>
      <c r="AD12519" s="7"/>
      <c r="AE12519" s="7"/>
    </row>
    <row r="12521" spans="3:31" s="8" customFormat="1">
      <c r="C12521" s="15"/>
      <c r="G12521" s="7"/>
      <c r="H12521" s="7"/>
      <c r="I12521" s="7"/>
      <c r="J12521" s="7"/>
      <c r="K12521" s="7"/>
      <c r="L12521" s="7"/>
      <c r="M12521" s="7"/>
      <c r="N12521" s="7"/>
      <c r="O12521" s="7"/>
      <c r="P12521" s="7"/>
      <c r="Q12521" s="7"/>
      <c r="R12521" s="7"/>
      <c r="S12521" s="7"/>
      <c r="T12521" s="7"/>
      <c r="U12521" s="7"/>
      <c r="V12521" s="7"/>
      <c r="W12521" s="7"/>
      <c r="X12521" s="7"/>
      <c r="Y12521" s="7"/>
      <c r="Z12521" s="7"/>
      <c r="AA12521" s="7"/>
      <c r="AB12521" s="7"/>
      <c r="AC12521" s="7"/>
      <c r="AD12521" s="7"/>
      <c r="AE12521" s="7"/>
    </row>
    <row r="12523" spans="3:31" s="8" customFormat="1">
      <c r="C12523" s="15"/>
      <c r="G12523" s="7"/>
      <c r="H12523" s="7"/>
      <c r="I12523" s="7"/>
      <c r="J12523" s="7"/>
      <c r="K12523" s="7"/>
      <c r="L12523" s="7"/>
      <c r="M12523" s="7"/>
      <c r="N12523" s="7"/>
      <c r="O12523" s="7"/>
      <c r="P12523" s="7"/>
      <c r="Q12523" s="7"/>
      <c r="R12523" s="7"/>
      <c r="S12523" s="7"/>
      <c r="T12523" s="7"/>
      <c r="U12523" s="7"/>
      <c r="V12523" s="7"/>
      <c r="W12523" s="7"/>
      <c r="X12523" s="7"/>
      <c r="Y12523" s="7"/>
      <c r="Z12523" s="7"/>
      <c r="AA12523" s="7"/>
      <c r="AB12523" s="7"/>
      <c r="AC12523" s="7"/>
      <c r="AD12523" s="7"/>
      <c r="AE12523" s="7"/>
    </row>
    <row r="12525" spans="3:31" s="8" customFormat="1">
      <c r="C12525" s="15"/>
      <c r="G12525" s="7"/>
      <c r="H12525" s="7"/>
      <c r="I12525" s="7"/>
      <c r="J12525" s="7"/>
      <c r="K12525" s="7"/>
      <c r="L12525" s="7"/>
      <c r="M12525" s="7"/>
      <c r="N12525" s="7"/>
      <c r="O12525" s="7"/>
      <c r="P12525" s="7"/>
      <c r="Q12525" s="7"/>
      <c r="R12525" s="7"/>
      <c r="S12525" s="7"/>
      <c r="T12525" s="7"/>
      <c r="U12525" s="7"/>
      <c r="V12525" s="7"/>
      <c r="W12525" s="7"/>
      <c r="X12525" s="7"/>
      <c r="Y12525" s="7"/>
      <c r="Z12525" s="7"/>
      <c r="AA12525" s="7"/>
      <c r="AB12525" s="7"/>
      <c r="AC12525" s="7"/>
      <c r="AD12525" s="7"/>
      <c r="AE12525" s="7"/>
    </row>
    <row r="12527" spans="3:31" s="8" customFormat="1">
      <c r="C12527" s="15"/>
      <c r="G12527" s="7"/>
      <c r="H12527" s="7"/>
      <c r="I12527" s="7"/>
      <c r="J12527" s="7"/>
      <c r="K12527" s="7"/>
      <c r="L12527" s="7"/>
      <c r="M12527" s="7"/>
      <c r="N12527" s="7"/>
      <c r="O12527" s="7"/>
      <c r="P12527" s="7"/>
      <c r="Q12527" s="7"/>
      <c r="R12527" s="7"/>
      <c r="S12527" s="7"/>
      <c r="T12527" s="7"/>
      <c r="U12527" s="7"/>
      <c r="V12527" s="7"/>
      <c r="W12527" s="7"/>
      <c r="X12527" s="7"/>
      <c r="Y12527" s="7"/>
      <c r="Z12527" s="7"/>
      <c r="AA12527" s="7"/>
      <c r="AB12527" s="7"/>
      <c r="AC12527" s="7"/>
      <c r="AD12527" s="7"/>
      <c r="AE12527" s="7"/>
    </row>
    <row r="12529" spans="3:31" s="8" customFormat="1">
      <c r="C12529" s="15"/>
      <c r="G12529" s="7"/>
      <c r="H12529" s="7"/>
      <c r="I12529" s="7"/>
      <c r="J12529" s="7"/>
      <c r="K12529" s="7"/>
      <c r="L12529" s="7"/>
      <c r="M12529" s="7"/>
      <c r="N12529" s="7"/>
      <c r="O12529" s="7"/>
      <c r="P12529" s="7"/>
      <c r="Q12529" s="7"/>
      <c r="R12529" s="7"/>
      <c r="S12529" s="7"/>
      <c r="T12529" s="7"/>
      <c r="U12529" s="7"/>
      <c r="V12529" s="7"/>
      <c r="W12529" s="7"/>
      <c r="X12529" s="7"/>
      <c r="Y12529" s="7"/>
      <c r="Z12529" s="7"/>
      <c r="AA12529" s="7"/>
      <c r="AB12529" s="7"/>
      <c r="AC12529" s="7"/>
      <c r="AD12529" s="7"/>
      <c r="AE12529" s="7"/>
    </row>
    <row r="12531" spans="3:31" s="8" customFormat="1">
      <c r="C12531" s="15"/>
      <c r="G12531" s="7"/>
      <c r="H12531" s="7"/>
      <c r="I12531" s="7"/>
      <c r="J12531" s="7"/>
      <c r="K12531" s="7"/>
      <c r="L12531" s="7"/>
      <c r="M12531" s="7"/>
      <c r="N12531" s="7"/>
      <c r="O12531" s="7"/>
      <c r="P12531" s="7"/>
      <c r="Q12531" s="7"/>
      <c r="R12531" s="7"/>
      <c r="S12531" s="7"/>
      <c r="T12531" s="7"/>
      <c r="U12531" s="7"/>
      <c r="V12531" s="7"/>
      <c r="W12531" s="7"/>
      <c r="X12531" s="7"/>
      <c r="Y12531" s="7"/>
      <c r="Z12531" s="7"/>
      <c r="AA12531" s="7"/>
      <c r="AB12531" s="7"/>
      <c r="AC12531" s="7"/>
      <c r="AD12531" s="7"/>
      <c r="AE12531" s="7"/>
    </row>
    <row r="12533" spans="3:31" s="8" customFormat="1">
      <c r="C12533" s="15"/>
      <c r="G12533" s="7"/>
      <c r="H12533" s="7"/>
      <c r="I12533" s="7"/>
      <c r="J12533" s="7"/>
      <c r="K12533" s="7"/>
      <c r="L12533" s="7"/>
      <c r="M12533" s="7"/>
      <c r="N12533" s="7"/>
      <c r="O12533" s="7"/>
      <c r="P12533" s="7"/>
      <c r="Q12533" s="7"/>
      <c r="R12533" s="7"/>
      <c r="S12533" s="7"/>
      <c r="T12533" s="7"/>
      <c r="U12533" s="7"/>
      <c r="V12533" s="7"/>
      <c r="W12533" s="7"/>
      <c r="X12533" s="7"/>
      <c r="Y12533" s="7"/>
      <c r="Z12533" s="7"/>
      <c r="AA12533" s="7"/>
      <c r="AB12533" s="7"/>
      <c r="AC12533" s="7"/>
      <c r="AD12533" s="7"/>
      <c r="AE12533" s="7"/>
    </row>
    <row r="12535" spans="3:31" s="8" customFormat="1">
      <c r="C12535" s="15"/>
      <c r="G12535" s="7"/>
      <c r="H12535" s="7"/>
      <c r="I12535" s="7"/>
      <c r="J12535" s="7"/>
      <c r="K12535" s="7"/>
      <c r="L12535" s="7"/>
      <c r="M12535" s="7"/>
      <c r="N12535" s="7"/>
      <c r="O12535" s="7"/>
      <c r="P12535" s="7"/>
      <c r="Q12535" s="7"/>
      <c r="R12535" s="7"/>
      <c r="S12535" s="7"/>
      <c r="T12535" s="7"/>
      <c r="U12535" s="7"/>
      <c r="V12535" s="7"/>
      <c r="W12535" s="7"/>
      <c r="X12535" s="7"/>
      <c r="Y12535" s="7"/>
      <c r="Z12535" s="7"/>
      <c r="AA12535" s="7"/>
      <c r="AB12535" s="7"/>
      <c r="AC12535" s="7"/>
      <c r="AD12535" s="7"/>
      <c r="AE12535" s="7"/>
    </row>
    <row r="12537" spans="3:31" s="8" customFormat="1">
      <c r="C12537" s="15"/>
      <c r="G12537" s="7"/>
      <c r="H12537" s="7"/>
      <c r="I12537" s="7"/>
      <c r="J12537" s="7"/>
      <c r="K12537" s="7"/>
      <c r="L12537" s="7"/>
      <c r="M12537" s="7"/>
      <c r="N12537" s="7"/>
      <c r="O12537" s="7"/>
      <c r="P12537" s="7"/>
      <c r="Q12537" s="7"/>
      <c r="R12537" s="7"/>
      <c r="S12537" s="7"/>
      <c r="T12537" s="7"/>
      <c r="U12537" s="7"/>
      <c r="V12537" s="7"/>
      <c r="W12537" s="7"/>
      <c r="X12537" s="7"/>
      <c r="Y12537" s="7"/>
      <c r="Z12537" s="7"/>
      <c r="AA12537" s="7"/>
      <c r="AB12537" s="7"/>
      <c r="AC12537" s="7"/>
      <c r="AD12537" s="7"/>
      <c r="AE12537" s="7"/>
    </row>
    <row r="12539" spans="3:31" s="8" customFormat="1">
      <c r="C12539" s="15"/>
      <c r="G12539" s="7"/>
      <c r="H12539" s="7"/>
      <c r="I12539" s="7"/>
      <c r="J12539" s="7"/>
      <c r="K12539" s="7"/>
      <c r="L12539" s="7"/>
      <c r="M12539" s="7"/>
      <c r="N12539" s="7"/>
      <c r="O12539" s="7"/>
      <c r="P12539" s="7"/>
      <c r="Q12539" s="7"/>
      <c r="R12539" s="7"/>
      <c r="S12539" s="7"/>
      <c r="T12539" s="7"/>
      <c r="U12539" s="7"/>
      <c r="V12539" s="7"/>
      <c r="W12539" s="7"/>
      <c r="X12539" s="7"/>
      <c r="Y12539" s="7"/>
      <c r="Z12539" s="7"/>
      <c r="AA12539" s="7"/>
      <c r="AB12539" s="7"/>
      <c r="AC12539" s="7"/>
      <c r="AD12539" s="7"/>
      <c r="AE12539" s="7"/>
    </row>
    <row r="12541" spans="3:31" s="8" customFormat="1">
      <c r="C12541" s="15"/>
      <c r="G12541" s="7"/>
      <c r="H12541" s="7"/>
      <c r="I12541" s="7"/>
      <c r="J12541" s="7"/>
      <c r="K12541" s="7"/>
      <c r="L12541" s="7"/>
      <c r="M12541" s="7"/>
      <c r="N12541" s="7"/>
      <c r="O12541" s="7"/>
      <c r="P12541" s="7"/>
      <c r="Q12541" s="7"/>
      <c r="R12541" s="7"/>
      <c r="S12541" s="7"/>
      <c r="T12541" s="7"/>
      <c r="U12541" s="7"/>
      <c r="V12541" s="7"/>
      <c r="W12541" s="7"/>
      <c r="X12541" s="7"/>
      <c r="Y12541" s="7"/>
      <c r="Z12541" s="7"/>
      <c r="AA12541" s="7"/>
      <c r="AB12541" s="7"/>
      <c r="AC12541" s="7"/>
      <c r="AD12541" s="7"/>
      <c r="AE12541" s="7"/>
    </row>
    <row r="12543" spans="3:31" s="8" customFormat="1">
      <c r="C12543" s="15"/>
      <c r="G12543" s="7"/>
      <c r="H12543" s="7"/>
      <c r="I12543" s="7"/>
      <c r="J12543" s="7"/>
      <c r="K12543" s="7"/>
      <c r="L12543" s="7"/>
      <c r="M12543" s="7"/>
      <c r="N12543" s="7"/>
      <c r="O12543" s="7"/>
      <c r="P12543" s="7"/>
      <c r="Q12543" s="7"/>
      <c r="R12543" s="7"/>
      <c r="S12543" s="7"/>
      <c r="T12543" s="7"/>
      <c r="U12543" s="7"/>
      <c r="V12543" s="7"/>
      <c r="W12543" s="7"/>
      <c r="X12543" s="7"/>
      <c r="Y12543" s="7"/>
      <c r="Z12543" s="7"/>
      <c r="AA12543" s="7"/>
      <c r="AB12543" s="7"/>
      <c r="AC12543" s="7"/>
      <c r="AD12543" s="7"/>
      <c r="AE12543" s="7"/>
    </row>
    <row r="12545" spans="3:31" s="8" customFormat="1">
      <c r="C12545" s="15"/>
      <c r="G12545" s="7"/>
      <c r="H12545" s="7"/>
      <c r="I12545" s="7"/>
      <c r="J12545" s="7"/>
      <c r="K12545" s="7"/>
      <c r="L12545" s="7"/>
      <c r="M12545" s="7"/>
      <c r="N12545" s="7"/>
      <c r="O12545" s="7"/>
      <c r="P12545" s="7"/>
      <c r="Q12545" s="7"/>
      <c r="R12545" s="7"/>
      <c r="S12545" s="7"/>
      <c r="T12545" s="7"/>
      <c r="U12545" s="7"/>
      <c r="V12545" s="7"/>
      <c r="W12545" s="7"/>
      <c r="X12545" s="7"/>
      <c r="Y12545" s="7"/>
      <c r="Z12545" s="7"/>
      <c r="AA12545" s="7"/>
      <c r="AB12545" s="7"/>
      <c r="AC12545" s="7"/>
      <c r="AD12545" s="7"/>
      <c r="AE12545" s="7"/>
    </row>
    <row r="12547" spans="3:31" s="8" customFormat="1">
      <c r="C12547" s="15"/>
      <c r="G12547" s="7"/>
      <c r="H12547" s="7"/>
      <c r="I12547" s="7"/>
      <c r="J12547" s="7"/>
      <c r="K12547" s="7"/>
      <c r="L12547" s="7"/>
      <c r="M12547" s="7"/>
      <c r="N12547" s="7"/>
      <c r="O12547" s="7"/>
      <c r="P12547" s="7"/>
      <c r="Q12547" s="7"/>
      <c r="R12547" s="7"/>
      <c r="S12547" s="7"/>
      <c r="T12547" s="7"/>
      <c r="U12547" s="7"/>
      <c r="V12547" s="7"/>
      <c r="W12547" s="7"/>
      <c r="X12547" s="7"/>
      <c r="Y12547" s="7"/>
      <c r="Z12547" s="7"/>
      <c r="AA12547" s="7"/>
      <c r="AB12547" s="7"/>
      <c r="AC12547" s="7"/>
      <c r="AD12547" s="7"/>
      <c r="AE12547" s="7"/>
    </row>
    <row r="12549" spans="3:31" s="8" customFormat="1">
      <c r="C12549" s="15"/>
      <c r="G12549" s="7"/>
      <c r="H12549" s="7"/>
      <c r="I12549" s="7"/>
      <c r="J12549" s="7"/>
      <c r="K12549" s="7"/>
      <c r="L12549" s="7"/>
      <c r="M12549" s="7"/>
      <c r="N12549" s="7"/>
      <c r="O12549" s="7"/>
      <c r="P12549" s="7"/>
      <c r="Q12549" s="7"/>
      <c r="R12549" s="7"/>
      <c r="S12549" s="7"/>
      <c r="T12549" s="7"/>
      <c r="U12549" s="7"/>
      <c r="V12549" s="7"/>
      <c r="W12549" s="7"/>
      <c r="X12549" s="7"/>
      <c r="Y12549" s="7"/>
      <c r="Z12549" s="7"/>
      <c r="AA12549" s="7"/>
      <c r="AB12549" s="7"/>
      <c r="AC12549" s="7"/>
      <c r="AD12549" s="7"/>
      <c r="AE12549" s="7"/>
    </row>
    <row r="12551" spans="3:31" s="8" customFormat="1">
      <c r="C12551" s="15"/>
      <c r="G12551" s="7"/>
      <c r="H12551" s="7"/>
      <c r="I12551" s="7"/>
      <c r="J12551" s="7"/>
      <c r="K12551" s="7"/>
      <c r="L12551" s="7"/>
      <c r="M12551" s="7"/>
      <c r="N12551" s="7"/>
      <c r="O12551" s="7"/>
      <c r="P12551" s="7"/>
      <c r="Q12551" s="7"/>
      <c r="R12551" s="7"/>
      <c r="S12551" s="7"/>
      <c r="T12551" s="7"/>
      <c r="U12551" s="7"/>
      <c r="V12551" s="7"/>
      <c r="W12551" s="7"/>
      <c r="X12551" s="7"/>
      <c r="Y12551" s="7"/>
      <c r="Z12551" s="7"/>
      <c r="AA12551" s="7"/>
      <c r="AB12551" s="7"/>
      <c r="AC12551" s="7"/>
      <c r="AD12551" s="7"/>
      <c r="AE12551" s="7"/>
    </row>
    <row r="12553" spans="3:31" s="8" customFormat="1">
      <c r="C12553" s="15"/>
      <c r="G12553" s="7"/>
      <c r="H12553" s="7"/>
      <c r="I12553" s="7"/>
      <c r="J12553" s="7"/>
      <c r="K12553" s="7"/>
      <c r="L12553" s="7"/>
      <c r="M12553" s="7"/>
      <c r="N12553" s="7"/>
      <c r="O12553" s="7"/>
      <c r="P12553" s="7"/>
      <c r="Q12553" s="7"/>
      <c r="R12553" s="7"/>
      <c r="S12553" s="7"/>
      <c r="T12553" s="7"/>
      <c r="U12553" s="7"/>
      <c r="V12553" s="7"/>
      <c r="W12553" s="7"/>
      <c r="X12553" s="7"/>
      <c r="Y12553" s="7"/>
      <c r="Z12553" s="7"/>
      <c r="AA12553" s="7"/>
      <c r="AB12553" s="7"/>
      <c r="AC12553" s="7"/>
      <c r="AD12553" s="7"/>
      <c r="AE12553" s="7"/>
    </row>
    <row r="12555" spans="3:31" s="8" customFormat="1">
      <c r="C12555" s="15"/>
      <c r="G12555" s="7"/>
      <c r="H12555" s="7"/>
      <c r="I12555" s="7"/>
      <c r="J12555" s="7"/>
      <c r="K12555" s="7"/>
      <c r="L12555" s="7"/>
      <c r="M12555" s="7"/>
      <c r="N12555" s="7"/>
      <c r="O12555" s="7"/>
      <c r="P12555" s="7"/>
      <c r="Q12555" s="7"/>
      <c r="R12555" s="7"/>
      <c r="S12555" s="7"/>
      <c r="T12555" s="7"/>
      <c r="U12555" s="7"/>
      <c r="V12555" s="7"/>
      <c r="W12555" s="7"/>
      <c r="X12555" s="7"/>
      <c r="Y12555" s="7"/>
      <c r="Z12555" s="7"/>
      <c r="AA12555" s="7"/>
      <c r="AB12555" s="7"/>
      <c r="AC12555" s="7"/>
      <c r="AD12555" s="7"/>
      <c r="AE12555" s="7"/>
    </row>
    <row r="12557" spans="3:31" s="8" customFormat="1">
      <c r="C12557" s="15"/>
      <c r="G12557" s="7"/>
      <c r="H12557" s="7"/>
      <c r="I12557" s="7"/>
      <c r="J12557" s="7"/>
      <c r="K12557" s="7"/>
      <c r="L12557" s="7"/>
      <c r="M12557" s="7"/>
      <c r="N12557" s="7"/>
      <c r="O12557" s="7"/>
      <c r="P12557" s="7"/>
      <c r="Q12557" s="7"/>
      <c r="R12557" s="7"/>
      <c r="S12557" s="7"/>
      <c r="T12557" s="7"/>
      <c r="U12557" s="7"/>
      <c r="V12557" s="7"/>
      <c r="W12557" s="7"/>
      <c r="X12557" s="7"/>
      <c r="Y12557" s="7"/>
      <c r="Z12557" s="7"/>
      <c r="AA12557" s="7"/>
      <c r="AB12557" s="7"/>
      <c r="AC12557" s="7"/>
      <c r="AD12557" s="7"/>
      <c r="AE12557" s="7"/>
    </row>
    <row r="12559" spans="3:31" s="8" customFormat="1">
      <c r="C12559" s="15"/>
      <c r="G12559" s="7"/>
      <c r="H12559" s="7"/>
      <c r="I12559" s="7"/>
      <c r="J12559" s="7"/>
      <c r="K12559" s="7"/>
      <c r="L12559" s="7"/>
      <c r="M12559" s="7"/>
      <c r="N12559" s="7"/>
      <c r="O12559" s="7"/>
      <c r="P12559" s="7"/>
      <c r="Q12559" s="7"/>
      <c r="R12559" s="7"/>
      <c r="S12559" s="7"/>
      <c r="T12559" s="7"/>
      <c r="U12559" s="7"/>
      <c r="V12559" s="7"/>
      <c r="W12559" s="7"/>
      <c r="X12559" s="7"/>
      <c r="Y12559" s="7"/>
      <c r="Z12559" s="7"/>
      <c r="AA12559" s="7"/>
      <c r="AB12559" s="7"/>
      <c r="AC12559" s="7"/>
      <c r="AD12559" s="7"/>
      <c r="AE12559" s="7"/>
    </row>
    <row r="12561" spans="3:31" s="8" customFormat="1">
      <c r="C12561" s="15"/>
      <c r="G12561" s="7"/>
      <c r="H12561" s="7"/>
      <c r="I12561" s="7"/>
      <c r="J12561" s="7"/>
      <c r="K12561" s="7"/>
      <c r="L12561" s="7"/>
      <c r="M12561" s="7"/>
      <c r="N12561" s="7"/>
      <c r="O12561" s="7"/>
      <c r="P12561" s="7"/>
      <c r="Q12561" s="7"/>
      <c r="R12561" s="7"/>
      <c r="S12561" s="7"/>
      <c r="T12561" s="7"/>
      <c r="U12561" s="7"/>
      <c r="V12561" s="7"/>
      <c r="W12561" s="7"/>
      <c r="X12561" s="7"/>
      <c r="Y12561" s="7"/>
      <c r="Z12561" s="7"/>
      <c r="AA12561" s="7"/>
      <c r="AB12561" s="7"/>
      <c r="AC12561" s="7"/>
      <c r="AD12561" s="7"/>
      <c r="AE12561" s="7"/>
    </row>
    <row r="12563" spans="3:31" s="8" customFormat="1">
      <c r="C12563" s="15"/>
      <c r="G12563" s="7"/>
      <c r="H12563" s="7"/>
      <c r="I12563" s="7"/>
      <c r="J12563" s="7"/>
      <c r="K12563" s="7"/>
      <c r="L12563" s="7"/>
      <c r="M12563" s="7"/>
      <c r="N12563" s="7"/>
      <c r="O12563" s="7"/>
      <c r="P12563" s="7"/>
      <c r="Q12563" s="7"/>
      <c r="R12563" s="7"/>
      <c r="S12563" s="7"/>
      <c r="T12563" s="7"/>
      <c r="U12563" s="7"/>
      <c r="V12563" s="7"/>
      <c r="W12563" s="7"/>
      <c r="X12563" s="7"/>
      <c r="Y12563" s="7"/>
      <c r="Z12563" s="7"/>
      <c r="AA12563" s="7"/>
      <c r="AB12563" s="7"/>
      <c r="AC12563" s="7"/>
      <c r="AD12563" s="7"/>
      <c r="AE12563" s="7"/>
    </row>
    <row r="12565" spans="3:31" s="8" customFormat="1">
      <c r="C12565" s="15"/>
      <c r="G12565" s="7"/>
      <c r="H12565" s="7"/>
      <c r="I12565" s="7"/>
      <c r="J12565" s="7"/>
      <c r="K12565" s="7"/>
      <c r="L12565" s="7"/>
      <c r="M12565" s="7"/>
      <c r="N12565" s="7"/>
      <c r="O12565" s="7"/>
      <c r="P12565" s="7"/>
      <c r="Q12565" s="7"/>
      <c r="R12565" s="7"/>
      <c r="S12565" s="7"/>
      <c r="T12565" s="7"/>
      <c r="U12565" s="7"/>
      <c r="V12565" s="7"/>
      <c r="W12565" s="7"/>
      <c r="X12565" s="7"/>
      <c r="Y12565" s="7"/>
      <c r="Z12565" s="7"/>
      <c r="AA12565" s="7"/>
      <c r="AB12565" s="7"/>
      <c r="AC12565" s="7"/>
      <c r="AD12565" s="7"/>
      <c r="AE12565" s="7"/>
    </row>
    <row r="12567" spans="3:31" s="8" customFormat="1">
      <c r="C12567" s="15"/>
      <c r="G12567" s="7"/>
      <c r="H12567" s="7"/>
      <c r="I12567" s="7"/>
      <c r="J12567" s="7"/>
      <c r="K12567" s="7"/>
      <c r="L12567" s="7"/>
      <c r="M12567" s="7"/>
      <c r="N12567" s="7"/>
      <c r="O12567" s="7"/>
      <c r="P12567" s="7"/>
      <c r="Q12567" s="7"/>
      <c r="R12567" s="7"/>
      <c r="S12567" s="7"/>
      <c r="T12567" s="7"/>
      <c r="U12567" s="7"/>
      <c r="V12567" s="7"/>
      <c r="W12567" s="7"/>
      <c r="X12567" s="7"/>
      <c r="Y12567" s="7"/>
      <c r="Z12567" s="7"/>
      <c r="AA12567" s="7"/>
      <c r="AB12567" s="7"/>
      <c r="AC12567" s="7"/>
      <c r="AD12567" s="7"/>
      <c r="AE12567" s="7"/>
    </row>
    <row r="12569" spans="3:31" s="8" customFormat="1">
      <c r="C12569" s="15"/>
      <c r="G12569" s="7"/>
      <c r="H12569" s="7"/>
      <c r="I12569" s="7"/>
      <c r="J12569" s="7"/>
      <c r="K12569" s="7"/>
      <c r="L12569" s="7"/>
      <c r="M12569" s="7"/>
      <c r="N12569" s="7"/>
      <c r="O12569" s="7"/>
      <c r="P12569" s="7"/>
      <c r="Q12569" s="7"/>
      <c r="R12569" s="7"/>
      <c r="S12569" s="7"/>
      <c r="T12569" s="7"/>
      <c r="U12569" s="7"/>
      <c r="V12569" s="7"/>
      <c r="W12569" s="7"/>
      <c r="X12569" s="7"/>
      <c r="Y12569" s="7"/>
      <c r="Z12569" s="7"/>
      <c r="AA12569" s="7"/>
      <c r="AB12569" s="7"/>
      <c r="AC12569" s="7"/>
      <c r="AD12569" s="7"/>
      <c r="AE12569" s="7"/>
    </row>
    <row r="12571" spans="3:31" s="8" customFormat="1">
      <c r="C12571" s="15"/>
      <c r="G12571" s="7"/>
      <c r="H12571" s="7"/>
      <c r="I12571" s="7"/>
      <c r="J12571" s="7"/>
      <c r="K12571" s="7"/>
      <c r="L12571" s="7"/>
      <c r="M12571" s="7"/>
      <c r="N12571" s="7"/>
      <c r="O12571" s="7"/>
      <c r="P12571" s="7"/>
      <c r="Q12571" s="7"/>
      <c r="R12571" s="7"/>
      <c r="S12571" s="7"/>
      <c r="T12571" s="7"/>
      <c r="U12571" s="7"/>
      <c r="V12571" s="7"/>
      <c r="W12571" s="7"/>
      <c r="X12571" s="7"/>
      <c r="Y12571" s="7"/>
      <c r="Z12571" s="7"/>
      <c r="AA12571" s="7"/>
      <c r="AB12571" s="7"/>
      <c r="AC12571" s="7"/>
      <c r="AD12571" s="7"/>
      <c r="AE12571" s="7"/>
    </row>
    <row r="12573" spans="3:31" s="8" customFormat="1">
      <c r="C12573" s="15"/>
      <c r="G12573" s="7"/>
      <c r="H12573" s="7"/>
      <c r="I12573" s="7"/>
      <c r="J12573" s="7"/>
      <c r="K12573" s="7"/>
      <c r="L12573" s="7"/>
      <c r="M12573" s="7"/>
      <c r="N12573" s="7"/>
      <c r="O12573" s="7"/>
      <c r="P12573" s="7"/>
      <c r="Q12573" s="7"/>
      <c r="R12573" s="7"/>
      <c r="S12573" s="7"/>
      <c r="T12573" s="7"/>
      <c r="U12573" s="7"/>
      <c r="V12573" s="7"/>
      <c r="W12573" s="7"/>
      <c r="X12573" s="7"/>
      <c r="Y12573" s="7"/>
      <c r="Z12573" s="7"/>
      <c r="AA12573" s="7"/>
      <c r="AB12573" s="7"/>
      <c r="AC12573" s="7"/>
      <c r="AD12573" s="7"/>
      <c r="AE12573" s="7"/>
    </row>
    <row r="12575" spans="3:31" s="8" customFormat="1">
      <c r="C12575" s="15"/>
      <c r="G12575" s="7"/>
      <c r="H12575" s="7"/>
      <c r="I12575" s="7"/>
      <c r="J12575" s="7"/>
      <c r="K12575" s="7"/>
      <c r="L12575" s="7"/>
      <c r="M12575" s="7"/>
      <c r="N12575" s="7"/>
      <c r="O12575" s="7"/>
      <c r="P12575" s="7"/>
      <c r="Q12575" s="7"/>
      <c r="R12575" s="7"/>
      <c r="S12575" s="7"/>
      <c r="T12575" s="7"/>
      <c r="U12575" s="7"/>
      <c r="V12575" s="7"/>
      <c r="W12575" s="7"/>
      <c r="X12575" s="7"/>
      <c r="Y12575" s="7"/>
      <c r="Z12575" s="7"/>
      <c r="AA12575" s="7"/>
      <c r="AB12575" s="7"/>
      <c r="AC12575" s="7"/>
      <c r="AD12575" s="7"/>
      <c r="AE12575" s="7"/>
    </row>
    <row r="12577" spans="3:31" s="8" customFormat="1">
      <c r="C12577" s="15"/>
      <c r="G12577" s="7"/>
      <c r="H12577" s="7"/>
      <c r="I12577" s="7"/>
      <c r="J12577" s="7"/>
      <c r="K12577" s="7"/>
      <c r="L12577" s="7"/>
      <c r="M12577" s="7"/>
      <c r="N12577" s="7"/>
      <c r="O12577" s="7"/>
      <c r="P12577" s="7"/>
      <c r="Q12577" s="7"/>
      <c r="R12577" s="7"/>
      <c r="S12577" s="7"/>
      <c r="T12577" s="7"/>
      <c r="U12577" s="7"/>
      <c r="V12577" s="7"/>
      <c r="W12577" s="7"/>
      <c r="X12577" s="7"/>
      <c r="Y12577" s="7"/>
      <c r="Z12577" s="7"/>
      <c r="AA12577" s="7"/>
      <c r="AB12577" s="7"/>
      <c r="AC12577" s="7"/>
      <c r="AD12577" s="7"/>
      <c r="AE12577" s="7"/>
    </row>
    <row r="12579" spans="3:31" s="8" customFormat="1">
      <c r="C12579" s="15"/>
      <c r="G12579" s="7"/>
      <c r="H12579" s="7"/>
      <c r="I12579" s="7"/>
      <c r="J12579" s="7"/>
      <c r="K12579" s="7"/>
      <c r="L12579" s="7"/>
      <c r="M12579" s="7"/>
      <c r="N12579" s="7"/>
      <c r="O12579" s="7"/>
      <c r="P12579" s="7"/>
      <c r="Q12579" s="7"/>
      <c r="R12579" s="7"/>
      <c r="S12579" s="7"/>
      <c r="T12579" s="7"/>
      <c r="U12579" s="7"/>
      <c r="V12579" s="7"/>
      <c r="W12579" s="7"/>
      <c r="X12579" s="7"/>
      <c r="Y12579" s="7"/>
      <c r="Z12579" s="7"/>
      <c r="AA12579" s="7"/>
      <c r="AB12579" s="7"/>
      <c r="AC12579" s="7"/>
      <c r="AD12579" s="7"/>
      <c r="AE12579" s="7"/>
    </row>
    <row r="12581" spans="3:31" s="8" customFormat="1">
      <c r="C12581" s="15"/>
      <c r="G12581" s="7"/>
      <c r="H12581" s="7"/>
      <c r="I12581" s="7"/>
      <c r="J12581" s="7"/>
      <c r="K12581" s="7"/>
      <c r="L12581" s="7"/>
      <c r="M12581" s="7"/>
      <c r="N12581" s="7"/>
      <c r="O12581" s="7"/>
      <c r="P12581" s="7"/>
      <c r="Q12581" s="7"/>
      <c r="R12581" s="7"/>
      <c r="S12581" s="7"/>
      <c r="T12581" s="7"/>
      <c r="U12581" s="7"/>
      <c r="V12581" s="7"/>
      <c r="W12581" s="7"/>
      <c r="X12581" s="7"/>
      <c r="Y12581" s="7"/>
      <c r="Z12581" s="7"/>
      <c r="AA12581" s="7"/>
      <c r="AB12581" s="7"/>
      <c r="AC12581" s="7"/>
      <c r="AD12581" s="7"/>
      <c r="AE12581" s="7"/>
    </row>
    <row r="12583" spans="3:31" s="8" customFormat="1">
      <c r="C12583" s="15"/>
      <c r="G12583" s="7"/>
      <c r="H12583" s="7"/>
      <c r="I12583" s="7"/>
      <c r="J12583" s="7"/>
      <c r="K12583" s="7"/>
      <c r="L12583" s="7"/>
      <c r="M12583" s="7"/>
      <c r="N12583" s="7"/>
      <c r="O12583" s="7"/>
      <c r="P12583" s="7"/>
      <c r="Q12583" s="7"/>
      <c r="R12583" s="7"/>
      <c r="S12583" s="7"/>
      <c r="T12583" s="7"/>
      <c r="U12583" s="7"/>
      <c r="V12583" s="7"/>
      <c r="W12583" s="7"/>
      <c r="X12583" s="7"/>
      <c r="Y12583" s="7"/>
      <c r="Z12583" s="7"/>
      <c r="AA12583" s="7"/>
      <c r="AB12583" s="7"/>
      <c r="AC12583" s="7"/>
      <c r="AD12583" s="7"/>
      <c r="AE12583" s="7"/>
    </row>
    <row r="12585" spans="3:31" s="8" customFormat="1">
      <c r="C12585" s="15"/>
      <c r="G12585" s="7"/>
      <c r="H12585" s="7"/>
      <c r="I12585" s="7"/>
      <c r="J12585" s="7"/>
      <c r="K12585" s="7"/>
      <c r="L12585" s="7"/>
      <c r="M12585" s="7"/>
      <c r="N12585" s="7"/>
      <c r="O12585" s="7"/>
      <c r="P12585" s="7"/>
      <c r="Q12585" s="7"/>
      <c r="R12585" s="7"/>
      <c r="S12585" s="7"/>
      <c r="T12585" s="7"/>
      <c r="U12585" s="7"/>
      <c r="V12585" s="7"/>
      <c r="W12585" s="7"/>
      <c r="X12585" s="7"/>
      <c r="Y12585" s="7"/>
      <c r="Z12585" s="7"/>
      <c r="AA12585" s="7"/>
      <c r="AB12585" s="7"/>
      <c r="AC12585" s="7"/>
      <c r="AD12585" s="7"/>
      <c r="AE12585" s="7"/>
    </row>
    <row r="12587" spans="3:31" s="8" customFormat="1">
      <c r="C12587" s="15"/>
      <c r="G12587" s="7"/>
      <c r="H12587" s="7"/>
      <c r="I12587" s="7"/>
      <c r="J12587" s="7"/>
      <c r="K12587" s="7"/>
      <c r="L12587" s="7"/>
      <c r="M12587" s="7"/>
      <c r="N12587" s="7"/>
      <c r="O12587" s="7"/>
      <c r="P12587" s="7"/>
      <c r="Q12587" s="7"/>
      <c r="R12587" s="7"/>
      <c r="S12587" s="7"/>
      <c r="T12587" s="7"/>
      <c r="U12587" s="7"/>
      <c r="V12587" s="7"/>
      <c r="W12587" s="7"/>
      <c r="X12587" s="7"/>
      <c r="Y12587" s="7"/>
      <c r="Z12587" s="7"/>
      <c r="AA12587" s="7"/>
      <c r="AB12587" s="7"/>
      <c r="AC12587" s="7"/>
      <c r="AD12587" s="7"/>
      <c r="AE12587" s="7"/>
    </row>
    <row r="12589" spans="3:31" s="8" customFormat="1">
      <c r="C12589" s="15"/>
      <c r="G12589" s="7"/>
      <c r="H12589" s="7"/>
      <c r="I12589" s="7"/>
      <c r="J12589" s="7"/>
      <c r="K12589" s="7"/>
      <c r="L12589" s="7"/>
      <c r="M12589" s="7"/>
      <c r="N12589" s="7"/>
      <c r="O12589" s="7"/>
      <c r="P12589" s="7"/>
      <c r="Q12589" s="7"/>
      <c r="R12589" s="7"/>
      <c r="S12589" s="7"/>
      <c r="T12589" s="7"/>
      <c r="U12589" s="7"/>
      <c r="V12589" s="7"/>
      <c r="W12589" s="7"/>
      <c r="X12589" s="7"/>
      <c r="Y12589" s="7"/>
      <c r="Z12589" s="7"/>
      <c r="AA12589" s="7"/>
      <c r="AB12589" s="7"/>
      <c r="AC12589" s="7"/>
      <c r="AD12589" s="7"/>
      <c r="AE12589" s="7"/>
    </row>
    <row r="12591" spans="3:31" s="8" customFormat="1">
      <c r="C12591" s="15"/>
      <c r="G12591" s="7"/>
      <c r="H12591" s="7"/>
      <c r="I12591" s="7"/>
      <c r="J12591" s="7"/>
      <c r="K12591" s="7"/>
      <c r="L12591" s="7"/>
      <c r="M12591" s="7"/>
      <c r="N12591" s="7"/>
      <c r="O12591" s="7"/>
      <c r="P12591" s="7"/>
      <c r="Q12591" s="7"/>
      <c r="R12591" s="7"/>
      <c r="S12591" s="7"/>
      <c r="T12591" s="7"/>
      <c r="U12591" s="7"/>
      <c r="V12591" s="7"/>
      <c r="W12591" s="7"/>
      <c r="X12591" s="7"/>
      <c r="Y12591" s="7"/>
      <c r="Z12591" s="7"/>
      <c r="AA12591" s="7"/>
      <c r="AB12591" s="7"/>
      <c r="AC12591" s="7"/>
      <c r="AD12591" s="7"/>
      <c r="AE12591" s="7"/>
    </row>
    <row r="12593" spans="3:31" s="8" customFormat="1">
      <c r="C12593" s="15"/>
      <c r="G12593" s="7"/>
      <c r="H12593" s="7"/>
      <c r="I12593" s="7"/>
      <c r="J12593" s="7"/>
      <c r="K12593" s="7"/>
      <c r="L12593" s="7"/>
      <c r="M12593" s="7"/>
      <c r="N12593" s="7"/>
      <c r="O12593" s="7"/>
      <c r="P12593" s="7"/>
      <c r="Q12593" s="7"/>
      <c r="R12593" s="7"/>
      <c r="S12593" s="7"/>
      <c r="T12593" s="7"/>
      <c r="U12593" s="7"/>
      <c r="V12593" s="7"/>
      <c r="W12593" s="7"/>
      <c r="X12593" s="7"/>
      <c r="Y12593" s="7"/>
      <c r="Z12593" s="7"/>
      <c r="AA12593" s="7"/>
      <c r="AB12593" s="7"/>
      <c r="AC12593" s="7"/>
      <c r="AD12593" s="7"/>
      <c r="AE12593" s="7"/>
    </row>
    <row r="12595" spans="3:31" s="8" customFormat="1">
      <c r="C12595" s="15"/>
      <c r="G12595" s="7"/>
      <c r="H12595" s="7"/>
      <c r="I12595" s="7"/>
      <c r="J12595" s="7"/>
      <c r="K12595" s="7"/>
      <c r="L12595" s="7"/>
      <c r="M12595" s="7"/>
      <c r="N12595" s="7"/>
      <c r="O12595" s="7"/>
      <c r="P12595" s="7"/>
      <c r="Q12595" s="7"/>
      <c r="R12595" s="7"/>
      <c r="S12595" s="7"/>
      <c r="T12595" s="7"/>
      <c r="U12595" s="7"/>
      <c r="V12595" s="7"/>
      <c r="W12595" s="7"/>
      <c r="X12595" s="7"/>
      <c r="Y12595" s="7"/>
      <c r="Z12595" s="7"/>
      <c r="AA12595" s="7"/>
      <c r="AB12595" s="7"/>
      <c r="AC12595" s="7"/>
      <c r="AD12595" s="7"/>
      <c r="AE12595" s="7"/>
    </row>
    <row r="12597" spans="3:31" s="8" customFormat="1">
      <c r="C12597" s="15"/>
      <c r="G12597" s="7"/>
      <c r="H12597" s="7"/>
      <c r="I12597" s="7"/>
      <c r="J12597" s="7"/>
      <c r="K12597" s="7"/>
      <c r="L12597" s="7"/>
      <c r="M12597" s="7"/>
      <c r="N12597" s="7"/>
      <c r="O12597" s="7"/>
      <c r="P12597" s="7"/>
      <c r="Q12597" s="7"/>
      <c r="R12597" s="7"/>
      <c r="S12597" s="7"/>
      <c r="T12597" s="7"/>
      <c r="U12597" s="7"/>
      <c r="V12597" s="7"/>
      <c r="W12597" s="7"/>
      <c r="X12597" s="7"/>
      <c r="Y12597" s="7"/>
      <c r="Z12597" s="7"/>
      <c r="AA12597" s="7"/>
      <c r="AB12597" s="7"/>
      <c r="AC12597" s="7"/>
      <c r="AD12597" s="7"/>
      <c r="AE12597" s="7"/>
    </row>
    <row r="12599" spans="3:31" s="8" customFormat="1">
      <c r="C12599" s="15"/>
      <c r="G12599" s="7"/>
      <c r="H12599" s="7"/>
      <c r="I12599" s="7"/>
      <c r="J12599" s="7"/>
      <c r="K12599" s="7"/>
      <c r="L12599" s="7"/>
      <c r="M12599" s="7"/>
      <c r="N12599" s="7"/>
      <c r="O12599" s="7"/>
      <c r="P12599" s="7"/>
      <c r="Q12599" s="7"/>
      <c r="R12599" s="7"/>
      <c r="S12599" s="7"/>
      <c r="T12599" s="7"/>
      <c r="U12599" s="7"/>
      <c r="V12599" s="7"/>
      <c r="W12599" s="7"/>
      <c r="X12599" s="7"/>
      <c r="Y12599" s="7"/>
      <c r="Z12599" s="7"/>
      <c r="AA12599" s="7"/>
      <c r="AB12599" s="7"/>
      <c r="AC12599" s="7"/>
      <c r="AD12599" s="7"/>
      <c r="AE12599" s="7"/>
    </row>
    <row r="12601" spans="3:31" s="8" customFormat="1">
      <c r="C12601" s="15"/>
      <c r="G12601" s="7"/>
      <c r="H12601" s="7"/>
      <c r="I12601" s="7"/>
      <c r="J12601" s="7"/>
      <c r="K12601" s="7"/>
      <c r="L12601" s="7"/>
      <c r="M12601" s="7"/>
      <c r="N12601" s="7"/>
      <c r="O12601" s="7"/>
      <c r="P12601" s="7"/>
      <c r="Q12601" s="7"/>
      <c r="R12601" s="7"/>
      <c r="S12601" s="7"/>
      <c r="T12601" s="7"/>
      <c r="U12601" s="7"/>
      <c r="V12601" s="7"/>
      <c r="W12601" s="7"/>
      <c r="X12601" s="7"/>
      <c r="Y12601" s="7"/>
      <c r="Z12601" s="7"/>
      <c r="AA12601" s="7"/>
      <c r="AB12601" s="7"/>
      <c r="AC12601" s="7"/>
      <c r="AD12601" s="7"/>
      <c r="AE12601" s="7"/>
    </row>
    <row r="12603" spans="3:31" s="8" customFormat="1">
      <c r="C12603" s="15"/>
      <c r="G12603" s="7"/>
      <c r="H12603" s="7"/>
      <c r="I12603" s="7"/>
      <c r="J12603" s="7"/>
      <c r="K12603" s="7"/>
      <c r="L12603" s="7"/>
      <c r="M12603" s="7"/>
      <c r="N12603" s="7"/>
      <c r="O12603" s="7"/>
      <c r="P12603" s="7"/>
      <c r="Q12603" s="7"/>
      <c r="R12603" s="7"/>
      <c r="S12603" s="7"/>
      <c r="T12603" s="7"/>
      <c r="U12603" s="7"/>
      <c r="V12603" s="7"/>
      <c r="W12603" s="7"/>
      <c r="X12603" s="7"/>
      <c r="Y12603" s="7"/>
      <c r="Z12603" s="7"/>
      <c r="AA12603" s="7"/>
      <c r="AB12603" s="7"/>
      <c r="AC12603" s="7"/>
      <c r="AD12603" s="7"/>
      <c r="AE12603" s="7"/>
    </row>
    <row r="12605" spans="3:31" s="8" customFormat="1">
      <c r="C12605" s="15"/>
      <c r="G12605" s="7"/>
      <c r="H12605" s="7"/>
      <c r="I12605" s="7"/>
      <c r="J12605" s="7"/>
      <c r="K12605" s="7"/>
      <c r="L12605" s="7"/>
      <c r="M12605" s="7"/>
      <c r="N12605" s="7"/>
      <c r="O12605" s="7"/>
      <c r="P12605" s="7"/>
      <c r="Q12605" s="7"/>
      <c r="R12605" s="7"/>
      <c r="S12605" s="7"/>
      <c r="T12605" s="7"/>
      <c r="U12605" s="7"/>
      <c r="V12605" s="7"/>
      <c r="W12605" s="7"/>
      <c r="X12605" s="7"/>
      <c r="Y12605" s="7"/>
      <c r="Z12605" s="7"/>
      <c r="AA12605" s="7"/>
      <c r="AB12605" s="7"/>
      <c r="AC12605" s="7"/>
      <c r="AD12605" s="7"/>
      <c r="AE12605" s="7"/>
    </row>
    <row r="12607" spans="3:31" s="8" customFormat="1">
      <c r="C12607" s="15"/>
      <c r="G12607" s="7"/>
      <c r="H12607" s="7"/>
      <c r="I12607" s="7"/>
      <c r="J12607" s="7"/>
      <c r="K12607" s="7"/>
      <c r="L12607" s="7"/>
      <c r="M12607" s="7"/>
      <c r="N12607" s="7"/>
      <c r="O12607" s="7"/>
      <c r="P12607" s="7"/>
      <c r="Q12607" s="7"/>
      <c r="R12607" s="7"/>
      <c r="S12607" s="7"/>
      <c r="T12607" s="7"/>
      <c r="U12607" s="7"/>
      <c r="V12607" s="7"/>
      <c r="W12607" s="7"/>
      <c r="X12607" s="7"/>
      <c r="Y12607" s="7"/>
      <c r="Z12607" s="7"/>
      <c r="AA12607" s="7"/>
      <c r="AB12607" s="7"/>
      <c r="AC12607" s="7"/>
      <c r="AD12607" s="7"/>
      <c r="AE12607" s="7"/>
    </row>
    <row r="12609" spans="3:31" s="8" customFormat="1">
      <c r="C12609" s="15"/>
      <c r="G12609" s="7"/>
      <c r="H12609" s="7"/>
      <c r="I12609" s="7"/>
      <c r="J12609" s="7"/>
      <c r="K12609" s="7"/>
      <c r="L12609" s="7"/>
      <c r="M12609" s="7"/>
      <c r="N12609" s="7"/>
      <c r="O12609" s="7"/>
      <c r="P12609" s="7"/>
      <c r="Q12609" s="7"/>
      <c r="R12609" s="7"/>
      <c r="S12609" s="7"/>
      <c r="T12609" s="7"/>
      <c r="U12609" s="7"/>
      <c r="V12609" s="7"/>
      <c r="W12609" s="7"/>
      <c r="X12609" s="7"/>
      <c r="Y12609" s="7"/>
      <c r="Z12609" s="7"/>
      <c r="AA12609" s="7"/>
      <c r="AB12609" s="7"/>
      <c r="AC12609" s="7"/>
      <c r="AD12609" s="7"/>
      <c r="AE12609" s="7"/>
    </row>
    <row r="12611" spans="3:31" s="8" customFormat="1">
      <c r="C12611" s="15"/>
      <c r="G12611" s="7"/>
      <c r="H12611" s="7"/>
      <c r="I12611" s="7"/>
      <c r="J12611" s="7"/>
      <c r="K12611" s="7"/>
      <c r="L12611" s="7"/>
      <c r="M12611" s="7"/>
      <c r="N12611" s="7"/>
      <c r="O12611" s="7"/>
      <c r="P12611" s="7"/>
      <c r="Q12611" s="7"/>
      <c r="R12611" s="7"/>
      <c r="S12611" s="7"/>
      <c r="T12611" s="7"/>
      <c r="U12611" s="7"/>
      <c r="V12611" s="7"/>
      <c r="W12611" s="7"/>
      <c r="X12611" s="7"/>
      <c r="Y12611" s="7"/>
      <c r="Z12611" s="7"/>
      <c r="AA12611" s="7"/>
      <c r="AB12611" s="7"/>
      <c r="AC12611" s="7"/>
      <c r="AD12611" s="7"/>
      <c r="AE12611" s="7"/>
    </row>
    <row r="12613" spans="3:31" s="8" customFormat="1">
      <c r="C12613" s="15"/>
      <c r="G12613" s="7"/>
      <c r="H12613" s="7"/>
      <c r="I12613" s="7"/>
      <c r="J12613" s="7"/>
      <c r="K12613" s="7"/>
      <c r="L12613" s="7"/>
      <c r="M12613" s="7"/>
      <c r="N12613" s="7"/>
      <c r="O12613" s="7"/>
      <c r="P12613" s="7"/>
      <c r="Q12613" s="7"/>
      <c r="R12613" s="7"/>
      <c r="S12613" s="7"/>
      <c r="T12613" s="7"/>
      <c r="U12613" s="7"/>
      <c r="V12613" s="7"/>
      <c r="W12613" s="7"/>
      <c r="X12613" s="7"/>
      <c r="Y12613" s="7"/>
      <c r="Z12613" s="7"/>
      <c r="AA12613" s="7"/>
      <c r="AB12613" s="7"/>
      <c r="AC12613" s="7"/>
      <c r="AD12613" s="7"/>
      <c r="AE12613" s="7"/>
    </row>
    <row r="12615" spans="3:31" s="8" customFormat="1">
      <c r="C12615" s="15"/>
      <c r="G12615" s="7"/>
      <c r="H12615" s="7"/>
      <c r="I12615" s="7"/>
      <c r="J12615" s="7"/>
      <c r="K12615" s="7"/>
      <c r="L12615" s="7"/>
      <c r="M12615" s="7"/>
      <c r="N12615" s="7"/>
      <c r="O12615" s="7"/>
      <c r="P12615" s="7"/>
      <c r="Q12615" s="7"/>
      <c r="R12615" s="7"/>
      <c r="S12615" s="7"/>
      <c r="T12615" s="7"/>
      <c r="U12615" s="7"/>
      <c r="V12615" s="7"/>
      <c r="W12615" s="7"/>
      <c r="X12615" s="7"/>
      <c r="Y12615" s="7"/>
      <c r="Z12615" s="7"/>
      <c r="AA12615" s="7"/>
      <c r="AB12615" s="7"/>
      <c r="AC12615" s="7"/>
      <c r="AD12615" s="7"/>
      <c r="AE12615" s="7"/>
    </row>
    <row r="12617" spans="3:31" s="8" customFormat="1">
      <c r="C12617" s="15"/>
      <c r="G12617" s="7"/>
      <c r="H12617" s="7"/>
      <c r="I12617" s="7"/>
      <c r="J12617" s="7"/>
      <c r="K12617" s="7"/>
      <c r="L12617" s="7"/>
      <c r="M12617" s="7"/>
      <c r="N12617" s="7"/>
      <c r="O12617" s="7"/>
      <c r="P12617" s="7"/>
      <c r="Q12617" s="7"/>
      <c r="R12617" s="7"/>
      <c r="S12617" s="7"/>
      <c r="T12617" s="7"/>
      <c r="U12617" s="7"/>
      <c r="V12617" s="7"/>
      <c r="W12617" s="7"/>
      <c r="X12617" s="7"/>
      <c r="Y12617" s="7"/>
      <c r="Z12617" s="7"/>
      <c r="AA12617" s="7"/>
      <c r="AB12617" s="7"/>
      <c r="AC12617" s="7"/>
      <c r="AD12617" s="7"/>
      <c r="AE12617" s="7"/>
    </row>
    <row r="12619" spans="3:31" s="8" customFormat="1">
      <c r="C12619" s="15"/>
      <c r="G12619" s="7"/>
      <c r="H12619" s="7"/>
      <c r="I12619" s="7"/>
      <c r="J12619" s="7"/>
      <c r="K12619" s="7"/>
      <c r="L12619" s="7"/>
      <c r="M12619" s="7"/>
      <c r="N12619" s="7"/>
      <c r="O12619" s="7"/>
      <c r="P12619" s="7"/>
      <c r="Q12619" s="7"/>
      <c r="R12619" s="7"/>
      <c r="S12619" s="7"/>
      <c r="T12619" s="7"/>
      <c r="U12619" s="7"/>
      <c r="V12619" s="7"/>
      <c r="W12619" s="7"/>
      <c r="X12619" s="7"/>
      <c r="Y12619" s="7"/>
      <c r="Z12619" s="7"/>
      <c r="AA12619" s="7"/>
      <c r="AB12619" s="7"/>
      <c r="AC12619" s="7"/>
      <c r="AD12619" s="7"/>
      <c r="AE12619" s="7"/>
    </row>
    <row r="12621" spans="3:31" s="8" customFormat="1">
      <c r="C12621" s="15"/>
      <c r="G12621" s="7"/>
      <c r="H12621" s="7"/>
      <c r="I12621" s="7"/>
      <c r="J12621" s="7"/>
      <c r="K12621" s="7"/>
      <c r="L12621" s="7"/>
      <c r="M12621" s="7"/>
      <c r="N12621" s="7"/>
      <c r="O12621" s="7"/>
      <c r="P12621" s="7"/>
      <c r="Q12621" s="7"/>
      <c r="R12621" s="7"/>
      <c r="S12621" s="7"/>
      <c r="T12621" s="7"/>
      <c r="U12621" s="7"/>
      <c r="V12621" s="7"/>
      <c r="W12621" s="7"/>
      <c r="X12621" s="7"/>
      <c r="Y12621" s="7"/>
      <c r="Z12621" s="7"/>
      <c r="AA12621" s="7"/>
      <c r="AB12621" s="7"/>
      <c r="AC12621" s="7"/>
      <c r="AD12621" s="7"/>
      <c r="AE12621" s="7"/>
    </row>
    <row r="12623" spans="3:31" s="8" customFormat="1">
      <c r="C12623" s="15"/>
      <c r="G12623" s="7"/>
      <c r="H12623" s="7"/>
      <c r="I12623" s="7"/>
      <c r="J12623" s="7"/>
      <c r="K12623" s="7"/>
      <c r="L12623" s="7"/>
      <c r="M12623" s="7"/>
      <c r="N12623" s="7"/>
      <c r="O12623" s="7"/>
      <c r="P12623" s="7"/>
      <c r="Q12623" s="7"/>
      <c r="R12623" s="7"/>
      <c r="S12623" s="7"/>
      <c r="T12623" s="7"/>
      <c r="U12623" s="7"/>
      <c r="V12623" s="7"/>
      <c r="W12623" s="7"/>
      <c r="X12623" s="7"/>
      <c r="Y12623" s="7"/>
      <c r="Z12623" s="7"/>
      <c r="AA12623" s="7"/>
      <c r="AB12623" s="7"/>
      <c r="AC12623" s="7"/>
      <c r="AD12623" s="7"/>
      <c r="AE12623" s="7"/>
    </row>
    <row r="12625" spans="3:31" s="8" customFormat="1">
      <c r="C12625" s="15"/>
      <c r="G12625" s="7"/>
      <c r="H12625" s="7"/>
      <c r="I12625" s="7"/>
      <c r="J12625" s="7"/>
      <c r="K12625" s="7"/>
      <c r="L12625" s="7"/>
      <c r="M12625" s="7"/>
      <c r="N12625" s="7"/>
      <c r="O12625" s="7"/>
      <c r="P12625" s="7"/>
      <c r="Q12625" s="7"/>
      <c r="R12625" s="7"/>
      <c r="S12625" s="7"/>
      <c r="T12625" s="7"/>
      <c r="U12625" s="7"/>
      <c r="V12625" s="7"/>
      <c r="W12625" s="7"/>
      <c r="X12625" s="7"/>
      <c r="Y12625" s="7"/>
      <c r="Z12625" s="7"/>
      <c r="AA12625" s="7"/>
      <c r="AB12625" s="7"/>
      <c r="AC12625" s="7"/>
      <c r="AD12625" s="7"/>
      <c r="AE12625" s="7"/>
    </row>
    <row r="12627" spans="3:31" s="8" customFormat="1">
      <c r="C12627" s="15"/>
      <c r="G12627" s="7"/>
      <c r="H12627" s="7"/>
      <c r="I12627" s="7"/>
      <c r="J12627" s="7"/>
      <c r="K12627" s="7"/>
      <c r="L12627" s="7"/>
      <c r="M12627" s="7"/>
      <c r="N12627" s="7"/>
      <c r="O12627" s="7"/>
      <c r="P12627" s="7"/>
      <c r="Q12627" s="7"/>
      <c r="R12627" s="7"/>
      <c r="S12627" s="7"/>
      <c r="T12627" s="7"/>
      <c r="U12627" s="7"/>
      <c r="V12627" s="7"/>
      <c r="W12627" s="7"/>
      <c r="X12627" s="7"/>
      <c r="Y12627" s="7"/>
      <c r="Z12627" s="7"/>
      <c r="AA12627" s="7"/>
      <c r="AB12627" s="7"/>
      <c r="AC12627" s="7"/>
      <c r="AD12627" s="7"/>
      <c r="AE12627" s="7"/>
    </row>
    <row r="12629" spans="3:31" s="8" customFormat="1">
      <c r="C12629" s="15"/>
      <c r="G12629" s="7"/>
      <c r="H12629" s="7"/>
      <c r="I12629" s="7"/>
      <c r="J12629" s="7"/>
      <c r="K12629" s="7"/>
      <c r="L12629" s="7"/>
      <c r="M12629" s="7"/>
      <c r="N12629" s="7"/>
      <c r="O12629" s="7"/>
      <c r="P12629" s="7"/>
      <c r="Q12629" s="7"/>
      <c r="R12629" s="7"/>
      <c r="S12629" s="7"/>
      <c r="T12629" s="7"/>
      <c r="U12629" s="7"/>
      <c r="V12629" s="7"/>
      <c r="W12629" s="7"/>
      <c r="X12629" s="7"/>
      <c r="Y12629" s="7"/>
      <c r="Z12629" s="7"/>
      <c r="AA12629" s="7"/>
      <c r="AB12629" s="7"/>
      <c r="AC12629" s="7"/>
      <c r="AD12629" s="7"/>
      <c r="AE12629" s="7"/>
    </row>
    <row r="12631" spans="3:31" s="8" customFormat="1">
      <c r="C12631" s="15"/>
      <c r="G12631" s="7"/>
      <c r="H12631" s="7"/>
      <c r="I12631" s="7"/>
      <c r="J12631" s="7"/>
      <c r="K12631" s="7"/>
      <c r="L12631" s="7"/>
      <c r="M12631" s="7"/>
      <c r="N12631" s="7"/>
      <c r="O12631" s="7"/>
      <c r="P12631" s="7"/>
      <c r="Q12631" s="7"/>
      <c r="R12631" s="7"/>
      <c r="S12631" s="7"/>
      <c r="T12631" s="7"/>
      <c r="U12631" s="7"/>
      <c r="V12631" s="7"/>
      <c r="W12631" s="7"/>
      <c r="X12631" s="7"/>
      <c r="Y12631" s="7"/>
      <c r="Z12631" s="7"/>
      <c r="AA12631" s="7"/>
      <c r="AB12631" s="7"/>
      <c r="AC12631" s="7"/>
      <c r="AD12631" s="7"/>
      <c r="AE12631" s="7"/>
    </row>
    <row r="12633" spans="3:31" s="8" customFormat="1">
      <c r="C12633" s="15"/>
      <c r="G12633" s="7"/>
      <c r="H12633" s="7"/>
      <c r="I12633" s="7"/>
      <c r="J12633" s="7"/>
      <c r="K12633" s="7"/>
      <c r="L12633" s="7"/>
      <c r="M12633" s="7"/>
      <c r="N12633" s="7"/>
      <c r="O12633" s="7"/>
      <c r="P12633" s="7"/>
      <c r="Q12633" s="7"/>
      <c r="R12633" s="7"/>
      <c r="S12633" s="7"/>
      <c r="T12633" s="7"/>
      <c r="U12633" s="7"/>
      <c r="V12633" s="7"/>
      <c r="W12633" s="7"/>
      <c r="X12633" s="7"/>
      <c r="Y12633" s="7"/>
      <c r="Z12633" s="7"/>
      <c r="AA12633" s="7"/>
      <c r="AB12633" s="7"/>
      <c r="AC12633" s="7"/>
      <c r="AD12633" s="7"/>
      <c r="AE12633" s="7"/>
    </row>
    <row r="12635" spans="3:31" s="8" customFormat="1">
      <c r="C12635" s="15"/>
      <c r="G12635" s="7"/>
      <c r="H12635" s="7"/>
      <c r="I12635" s="7"/>
      <c r="J12635" s="7"/>
      <c r="K12635" s="7"/>
      <c r="L12635" s="7"/>
      <c r="M12635" s="7"/>
      <c r="N12635" s="7"/>
      <c r="O12635" s="7"/>
      <c r="P12635" s="7"/>
      <c r="Q12635" s="7"/>
      <c r="R12635" s="7"/>
      <c r="S12635" s="7"/>
      <c r="T12635" s="7"/>
      <c r="U12635" s="7"/>
      <c r="V12635" s="7"/>
      <c r="W12635" s="7"/>
      <c r="X12635" s="7"/>
      <c r="Y12635" s="7"/>
      <c r="Z12635" s="7"/>
      <c r="AA12635" s="7"/>
      <c r="AB12635" s="7"/>
      <c r="AC12635" s="7"/>
      <c r="AD12635" s="7"/>
      <c r="AE12635" s="7"/>
    </row>
    <row r="12637" spans="3:31" s="8" customFormat="1">
      <c r="C12637" s="15"/>
      <c r="G12637" s="7"/>
      <c r="H12637" s="7"/>
      <c r="I12637" s="7"/>
      <c r="J12637" s="7"/>
      <c r="K12637" s="7"/>
      <c r="L12637" s="7"/>
      <c r="M12637" s="7"/>
      <c r="N12637" s="7"/>
      <c r="O12637" s="7"/>
      <c r="P12637" s="7"/>
      <c r="Q12637" s="7"/>
      <c r="R12637" s="7"/>
      <c r="S12637" s="7"/>
      <c r="T12637" s="7"/>
      <c r="U12637" s="7"/>
      <c r="V12637" s="7"/>
      <c r="W12637" s="7"/>
      <c r="X12637" s="7"/>
      <c r="Y12637" s="7"/>
      <c r="Z12637" s="7"/>
      <c r="AA12637" s="7"/>
      <c r="AB12637" s="7"/>
      <c r="AC12637" s="7"/>
      <c r="AD12637" s="7"/>
      <c r="AE12637" s="7"/>
    </row>
    <row r="12639" spans="3:31" s="8" customFormat="1">
      <c r="C12639" s="15"/>
      <c r="G12639" s="7"/>
      <c r="H12639" s="7"/>
      <c r="I12639" s="7"/>
      <c r="J12639" s="7"/>
      <c r="K12639" s="7"/>
      <c r="L12639" s="7"/>
      <c r="M12639" s="7"/>
      <c r="N12639" s="7"/>
      <c r="O12639" s="7"/>
      <c r="P12639" s="7"/>
      <c r="Q12639" s="7"/>
      <c r="R12639" s="7"/>
      <c r="S12639" s="7"/>
      <c r="T12639" s="7"/>
      <c r="U12639" s="7"/>
      <c r="V12639" s="7"/>
      <c r="W12639" s="7"/>
      <c r="X12639" s="7"/>
      <c r="Y12639" s="7"/>
      <c r="Z12639" s="7"/>
      <c r="AA12639" s="7"/>
      <c r="AB12639" s="7"/>
      <c r="AC12639" s="7"/>
      <c r="AD12639" s="7"/>
      <c r="AE12639" s="7"/>
    </row>
    <row r="12641" spans="3:31" s="8" customFormat="1">
      <c r="C12641" s="15"/>
      <c r="G12641" s="7"/>
      <c r="H12641" s="7"/>
      <c r="I12641" s="7"/>
      <c r="J12641" s="7"/>
      <c r="K12641" s="7"/>
      <c r="L12641" s="7"/>
      <c r="M12641" s="7"/>
      <c r="N12641" s="7"/>
      <c r="O12641" s="7"/>
      <c r="P12641" s="7"/>
      <c r="Q12641" s="7"/>
      <c r="R12641" s="7"/>
      <c r="S12641" s="7"/>
      <c r="T12641" s="7"/>
      <c r="U12641" s="7"/>
      <c r="V12641" s="7"/>
      <c r="W12641" s="7"/>
      <c r="X12641" s="7"/>
      <c r="Y12641" s="7"/>
      <c r="Z12641" s="7"/>
      <c r="AA12641" s="7"/>
      <c r="AB12641" s="7"/>
      <c r="AC12641" s="7"/>
      <c r="AD12641" s="7"/>
      <c r="AE12641" s="7"/>
    </row>
    <row r="12643" spans="3:31" s="8" customFormat="1">
      <c r="C12643" s="15"/>
      <c r="G12643" s="7"/>
      <c r="H12643" s="7"/>
      <c r="I12643" s="7"/>
      <c r="J12643" s="7"/>
      <c r="K12643" s="7"/>
      <c r="L12643" s="7"/>
      <c r="M12643" s="7"/>
      <c r="N12643" s="7"/>
      <c r="O12643" s="7"/>
      <c r="P12643" s="7"/>
      <c r="Q12643" s="7"/>
      <c r="R12643" s="7"/>
      <c r="S12643" s="7"/>
      <c r="T12643" s="7"/>
      <c r="U12643" s="7"/>
      <c r="V12643" s="7"/>
      <c r="W12643" s="7"/>
      <c r="X12643" s="7"/>
      <c r="Y12643" s="7"/>
      <c r="Z12643" s="7"/>
      <c r="AA12643" s="7"/>
      <c r="AB12643" s="7"/>
      <c r="AC12643" s="7"/>
      <c r="AD12643" s="7"/>
      <c r="AE12643" s="7"/>
    </row>
    <row r="12645" spans="3:31" s="8" customFormat="1">
      <c r="C12645" s="15"/>
      <c r="G12645" s="7"/>
      <c r="H12645" s="7"/>
      <c r="I12645" s="7"/>
      <c r="J12645" s="7"/>
      <c r="K12645" s="7"/>
      <c r="L12645" s="7"/>
      <c r="M12645" s="7"/>
      <c r="N12645" s="7"/>
      <c r="O12645" s="7"/>
      <c r="P12645" s="7"/>
      <c r="Q12645" s="7"/>
      <c r="R12645" s="7"/>
      <c r="S12645" s="7"/>
      <c r="T12645" s="7"/>
      <c r="U12645" s="7"/>
      <c r="V12645" s="7"/>
      <c r="W12645" s="7"/>
      <c r="X12645" s="7"/>
      <c r="Y12645" s="7"/>
      <c r="Z12645" s="7"/>
      <c r="AA12645" s="7"/>
      <c r="AB12645" s="7"/>
      <c r="AC12645" s="7"/>
      <c r="AD12645" s="7"/>
      <c r="AE12645" s="7"/>
    </row>
    <row r="12647" spans="3:31" s="8" customFormat="1">
      <c r="C12647" s="15"/>
      <c r="G12647" s="7"/>
      <c r="H12647" s="7"/>
      <c r="I12647" s="7"/>
      <c r="J12647" s="7"/>
      <c r="K12647" s="7"/>
      <c r="L12647" s="7"/>
      <c r="M12647" s="7"/>
      <c r="N12647" s="7"/>
      <c r="O12647" s="7"/>
      <c r="P12647" s="7"/>
      <c r="Q12647" s="7"/>
      <c r="R12647" s="7"/>
      <c r="S12647" s="7"/>
      <c r="T12647" s="7"/>
      <c r="U12647" s="7"/>
      <c r="V12647" s="7"/>
      <c r="W12647" s="7"/>
      <c r="X12647" s="7"/>
      <c r="Y12647" s="7"/>
      <c r="Z12647" s="7"/>
      <c r="AA12647" s="7"/>
      <c r="AB12647" s="7"/>
      <c r="AC12647" s="7"/>
      <c r="AD12647" s="7"/>
      <c r="AE12647" s="7"/>
    </row>
    <row r="12649" spans="3:31" s="8" customFormat="1">
      <c r="C12649" s="15"/>
      <c r="G12649" s="7"/>
      <c r="H12649" s="7"/>
      <c r="I12649" s="7"/>
      <c r="J12649" s="7"/>
      <c r="K12649" s="7"/>
      <c r="L12649" s="7"/>
      <c r="M12649" s="7"/>
      <c r="N12649" s="7"/>
      <c r="O12649" s="7"/>
      <c r="P12649" s="7"/>
      <c r="Q12649" s="7"/>
      <c r="R12649" s="7"/>
      <c r="S12649" s="7"/>
      <c r="T12649" s="7"/>
      <c r="U12649" s="7"/>
      <c r="V12649" s="7"/>
      <c r="W12649" s="7"/>
      <c r="X12649" s="7"/>
      <c r="Y12649" s="7"/>
      <c r="Z12649" s="7"/>
      <c r="AA12649" s="7"/>
      <c r="AB12649" s="7"/>
      <c r="AC12649" s="7"/>
      <c r="AD12649" s="7"/>
      <c r="AE12649" s="7"/>
    </row>
    <row r="12651" spans="3:31" s="8" customFormat="1">
      <c r="C12651" s="15"/>
      <c r="G12651" s="7"/>
      <c r="H12651" s="7"/>
      <c r="I12651" s="7"/>
      <c r="J12651" s="7"/>
      <c r="K12651" s="7"/>
      <c r="L12651" s="7"/>
      <c r="M12651" s="7"/>
      <c r="N12651" s="7"/>
      <c r="O12651" s="7"/>
      <c r="P12651" s="7"/>
      <c r="Q12651" s="7"/>
      <c r="R12651" s="7"/>
      <c r="S12651" s="7"/>
      <c r="T12651" s="7"/>
      <c r="U12651" s="7"/>
      <c r="V12651" s="7"/>
      <c r="W12651" s="7"/>
      <c r="X12651" s="7"/>
      <c r="Y12651" s="7"/>
      <c r="Z12651" s="7"/>
      <c r="AA12651" s="7"/>
      <c r="AB12651" s="7"/>
      <c r="AC12651" s="7"/>
      <c r="AD12651" s="7"/>
      <c r="AE12651" s="7"/>
    </row>
    <row r="12653" spans="3:31" s="8" customFormat="1">
      <c r="C12653" s="15"/>
      <c r="G12653" s="7"/>
      <c r="H12653" s="7"/>
      <c r="I12653" s="7"/>
      <c r="J12653" s="7"/>
      <c r="K12653" s="7"/>
      <c r="L12653" s="7"/>
      <c r="M12653" s="7"/>
      <c r="N12653" s="7"/>
      <c r="O12653" s="7"/>
      <c r="P12653" s="7"/>
      <c r="Q12653" s="7"/>
      <c r="R12653" s="7"/>
      <c r="S12653" s="7"/>
      <c r="T12653" s="7"/>
      <c r="U12653" s="7"/>
      <c r="V12653" s="7"/>
      <c r="W12653" s="7"/>
      <c r="X12653" s="7"/>
      <c r="Y12653" s="7"/>
      <c r="Z12653" s="7"/>
      <c r="AA12653" s="7"/>
      <c r="AB12653" s="7"/>
      <c r="AC12653" s="7"/>
      <c r="AD12653" s="7"/>
      <c r="AE12653" s="7"/>
    </row>
    <row r="12655" spans="3:31" s="8" customFormat="1">
      <c r="C12655" s="15"/>
      <c r="G12655" s="7"/>
      <c r="H12655" s="7"/>
      <c r="I12655" s="7"/>
      <c r="J12655" s="7"/>
      <c r="K12655" s="7"/>
      <c r="L12655" s="7"/>
      <c r="M12655" s="7"/>
      <c r="N12655" s="7"/>
      <c r="O12655" s="7"/>
      <c r="P12655" s="7"/>
      <c r="Q12655" s="7"/>
      <c r="R12655" s="7"/>
      <c r="S12655" s="7"/>
      <c r="T12655" s="7"/>
      <c r="U12655" s="7"/>
      <c r="V12655" s="7"/>
      <c r="W12655" s="7"/>
      <c r="X12655" s="7"/>
      <c r="Y12655" s="7"/>
      <c r="Z12655" s="7"/>
      <c r="AA12655" s="7"/>
      <c r="AB12655" s="7"/>
      <c r="AC12655" s="7"/>
      <c r="AD12655" s="7"/>
      <c r="AE12655" s="7"/>
    </row>
    <row r="12657" spans="3:31" s="8" customFormat="1">
      <c r="C12657" s="15"/>
      <c r="G12657" s="7"/>
      <c r="H12657" s="7"/>
      <c r="I12657" s="7"/>
      <c r="J12657" s="7"/>
      <c r="K12657" s="7"/>
      <c r="L12657" s="7"/>
      <c r="M12657" s="7"/>
      <c r="N12657" s="7"/>
      <c r="O12657" s="7"/>
      <c r="P12657" s="7"/>
      <c r="Q12657" s="7"/>
      <c r="R12657" s="7"/>
      <c r="S12657" s="7"/>
      <c r="T12657" s="7"/>
      <c r="U12657" s="7"/>
      <c r="V12657" s="7"/>
      <c r="W12657" s="7"/>
      <c r="X12657" s="7"/>
      <c r="Y12657" s="7"/>
      <c r="Z12657" s="7"/>
      <c r="AA12657" s="7"/>
      <c r="AB12657" s="7"/>
      <c r="AC12657" s="7"/>
      <c r="AD12657" s="7"/>
      <c r="AE12657" s="7"/>
    </row>
    <row r="12659" spans="3:31" s="8" customFormat="1">
      <c r="C12659" s="15"/>
      <c r="G12659" s="7"/>
      <c r="H12659" s="7"/>
      <c r="I12659" s="7"/>
      <c r="J12659" s="7"/>
      <c r="K12659" s="7"/>
      <c r="L12659" s="7"/>
      <c r="M12659" s="7"/>
      <c r="N12659" s="7"/>
      <c r="O12659" s="7"/>
      <c r="P12659" s="7"/>
      <c r="Q12659" s="7"/>
      <c r="R12659" s="7"/>
      <c r="S12659" s="7"/>
      <c r="T12659" s="7"/>
      <c r="U12659" s="7"/>
      <c r="V12659" s="7"/>
      <c r="W12659" s="7"/>
      <c r="X12659" s="7"/>
      <c r="Y12659" s="7"/>
      <c r="Z12659" s="7"/>
      <c r="AA12659" s="7"/>
      <c r="AB12659" s="7"/>
      <c r="AC12659" s="7"/>
      <c r="AD12659" s="7"/>
      <c r="AE12659" s="7"/>
    </row>
    <row r="12661" spans="3:31" s="8" customFormat="1">
      <c r="C12661" s="15"/>
      <c r="G12661" s="7"/>
      <c r="H12661" s="7"/>
      <c r="I12661" s="7"/>
      <c r="J12661" s="7"/>
      <c r="K12661" s="7"/>
      <c r="L12661" s="7"/>
      <c r="M12661" s="7"/>
      <c r="N12661" s="7"/>
      <c r="O12661" s="7"/>
      <c r="P12661" s="7"/>
      <c r="Q12661" s="7"/>
      <c r="R12661" s="7"/>
      <c r="S12661" s="7"/>
      <c r="T12661" s="7"/>
      <c r="U12661" s="7"/>
      <c r="V12661" s="7"/>
      <c r="W12661" s="7"/>
      <c r="X12661" s="7"/>
      <c r="Y12661" s="7"/>
      <c r="Z12661" s="7"/>
      <c r="AA12661" s="7"/>
      <c r="AB12661" s="7"/>
      <c r="AC12661" s="7"/>
      <c r="AD12661" s="7"/>
      <c r="AE12661" s="7"/>
    </row>
    <row r="12663" spans="3:31" s="8" customFormat="1">
      <c r="C12663" s="15"/>
      <c r="G12663" s="7"/>
      <c r="H12663" s="7"/>
      <c r="I12663" s="7"/>
      <c r="J12663" s="7"/>
      <c r="K12663" s="7"/>
      <c r="L12663" s="7"/>
      <c r="M12663" s="7"/>
      <c r="N12663" s="7"/>
      <c r="O12663" s="7"/>
      <c r="P12663" s="7"/>
      <c r="Q12663" s="7"/>
      <c r="R12663" s="7"/>
      <c r="S12663" s="7"/>
      <c r="T12663" s="7"/>
      <c r="U12663" s="7"/>
      <c r="V12663" s="7"/>
      <c r="W12663" s="7"/>
      <c r="X12663" s="7"/>
      <c r="Y12663" s="7"/>
      <c r="Z12663" s="7"/>
      <c r="AA12663" s="7"/>
      <c r="AB12663" s="7"/>
      <c r="AC12663" s="7"/>
      <c r="AD12663" s="7"/>
      <c r="AE12663" s="7"/>
    </row>
    <row r="12665" spans="3:31" s="8" customFormat="1">
      <c r="C12665" s="15"/>
      <c r="G12665" s="7"/>
      <c r="H12665" s="7"/>
      <c r="I12665" s="7"/>
      <c r="J12665" s="7"/>
      <c r="K12665" s="7"/>
      <c r="L12665" s="7"/>
      <c r="M12665" s="7"/>
      <c r="N12665" s="7"/>
      <c r="O12665" s="7"/>
      <c r="P12665" s="7"/>
      <c r="Q12665" s="7"/>
      <c r="R12665" s="7"/>
      <c r="S12665" s="7"/>
      <c r="T12665" s="7"/>
      <c r="U12665" s="7"/>
      <c r="V12665" s="7"/>
      <c r="W12665" s="7"/>
      <c r="X12665" s="7"/>
      <c r="Y12665" s="7"/>
      <c r="Z12665" s="7"/>
      <c r="AA12665" s="7"/>
      <c r="AB12665" s="7"/>
      <c r="AC12665" s="7"/>
      <c r="AD12665" s="7"/>
      <c r="AE12665" s="7"/>
    </row>
    <row r="12667" spans="3:31" s="8" customFormat="1">
      <c r="C12667" s="15"/>
      <c r="G12667" s="7"/>
      <c r="H12667" s="7"/>
      <c r="I12667" s="7"/>
      <c r="J12667" s="7"/>
      <c r="K12667" s="7"/>
      <c r="L12667" s="7"/>
      <c r="M12667" s="7"/>
      <c r="N12667" s="7"/>
      <c r="O12667" s="7"/>
      <c r="P12667" s="7"/>
      <c r="Q12667" s="7"/>
      <c r="R12667" s="7"/>
      <c r="S12667" s="7"/>
      <c r="T12667" s="7"/>
      <c r="U12667" s="7"/>
      <c r="V12667" s="7"/>
      <c r="W12667" s="7"/>
      <c r="X12667" s="7"/>
      <c r="Y12667" s="7"/>
      <c r="Z12667" s="7"/>
      <c r="AA12667" s="7"/>
      <c r="AB12667" s="7"/>
      <c r="AC12667" s="7"/>
      <c r="AD12667" s="7"/>
      <c r="AE12667" s="7"/>
    </row>
    <row r="12669" spans="3:31" s="8" customFormat="1">
      <c r="C12669" s="15"/>
      <c r="G12669" s="7"/>
      <c r="H12669" s="7"/>
      <c r="I12669" s="7"/>
      <c r="J12669" s="7"/>
      <c r="K12669" s="7"/>
      <c r="L12669" s="7"/>
      <c r="M12669" s="7"/>
      <c r="N12669" s="7"/>
      <c r="O12669" s="7"/>
      <c r="P12669" s="7"/>
      <c r="Q12669" s="7"/>
      <c r="R12669" s="7"/>
      <c r="S12669" s="7"/>
      <c r="T12669" s="7"/>
      <c r="U12669" s="7"/>
      <c r="V12669" s="7"/>
      <c r="W12669" s="7"/>
      <c r="X12669" s="7"/>
      <c r="Y12669" s="7"/>
      <c r="Z12669" s="7"/>
      <c r="AA12669" s="7"/>
      <c r="AB12669" s="7"/>
      <c r="AC12669" s="7"/>
      <c r="AD12669" s="7"/>
      <c r="AE12669" s="7"/>
    </row>
    <row r="12671" spans="3:31" s="8" customFormat="1">
      <c r="C12671" s="15"/>
      <c r="G12671" s="7"/>
      <c r="H12671" s="7"/>
      <c r="I12671" s="7"/>
      <c r="J12671" s="7"/>
      <c r="K12671" s="7"/>
      <c r="L12671" s="7"/>
      <c r="M12671" s="7"/>
      <c r="N12671" s="7"/>
      <c r="O12671" s="7"/>
      <c r="P12671" s="7"/>
      <c r="Q12671" s="7"/>
      <c r="R12671" s="7"/>
      <c r="S12671" s="7"/>
      <c r="T12671" s="7"/>
      <c r="U12671" s="7"/>
      <c r="V12671" s="7"/>
      <c r="W12671" s="7"/>
      <c r="X12671" s="7"/>
      <c r="Y12671" s="7"/>
      <c r="Z12671" s="7"/>
      <c r="AA12671" s="7"/>
      <c r="AB12671" s="7"/>
      <c r="AC12671" s="7"/>
      <c r="AD12671" s="7"/>
      <c r="AE12671" s="7"/>
    </row>
    <row r="12673" spans="3:31" s="8" customFormat="1">
      <c r="C12673" s="15"/>
      <c r="G12673" s="7"/>
      <c r="H12673" s="7"/>
      <c r="I12673" s="7"/>
      <c r="J12673" s="7"/>
      <c r="K12673" s="7"/>
      <c r="L12673" s="7"/>
      <c r="M12673" s="7"/>
      <c r="N12673" s="7"/>
      <c r="O12673" s="7"/>
      <c r="P12673" s="7"/>
      <c r="Q12673" s="7"/>
      <c r="R12673" s="7"/>
      <c r="S12673" s="7"/>
      <c r="T12673" s="7"/>
      <c r="U12673" s="7"/>
      <c r="V12673" s="7"/>
      <c r="W12673" s="7"/>
      <c r="X12673" s="7"/>
      <c r="Y12673" s="7"/>
      <c r="Z12673" s="7"/>
      <c r="AA12673" s="7"/>
      <c r="AB12673" s="7"/>
      <c r="AC12673" s="7"/>
      <c r="AD12673" s="7"/>
      <c r="AE12673" s="7"/>
    </row>
    <row r="12675" spans="3:31" s="8" customFormat="1">
      <c r="C12675" s="15"/>
      <c r="G12675" s="7"/>
      <c r="H12675" s="7"/>
      <c r="I12675" s="7"/>
      <c r="J12675" s="7"/>
      <c r="K12675" s="7"/>
      <c r="L12675" s="7"/>
      <c r="M12675" s="7"/>
      <c r="N12675" s="7"/>
      <c r="O12675" s="7"/>
      <c r="P12675" s="7"/>
      <c r="Q12675" s="7"/>
      <c r="R12675" s="7"/>
      <c r="S12675" s="7"/>
      <c r="T12675" s="7"/>
      <c r="U12675" s="7"/>
      <c r="V12675" s="7"/>
      <c r="W12675" s="7"/>
      <c r="X12675" s="7"/>
      <c r="Y12675" s="7"/>
      <c r="Z12675" s="7"/>
      <c r="AA12675" s="7"/>
      <c r="AB12675" s="7"/>
      <c r="AC12675" s="7"/>
      <c r="AD12675" s="7"/>
      <c r="AE12675" s="7"/>
    </row>
    <row r="12677" spans="3:31" s="8" customFormat="1">
      <c r="C12677" s="15"/>
      <c r="G12677" s="7"/>
      <c r="H12677" s="7"/>
      <c r="I12677" s="7"/>
      <c r="J12677" s="7"/>
      <c r="K12677" s="7"/>
      <c r="L12677" s="7"/>
      <c r="M12677" s="7"/>
      <c r="N12677" s="7"/>
      <c r="O12677" s="7"/>
      <c r="P12677" s="7"/>
      <c r="Q12677" s="7"/>
      <c r="R12677" s="7"/>
      <c r="S12677" s="7"/>
      <c r="T12677" s="7"/>
      <c r="U12677" s="7"/>
      <c r="V12677" s="7"/>
      <c r="W12677" s="7"/>
      <c r="X12677" s="7"/>
      <c r="Y12677" s="7"/>
      <c r="Z12677" s="7"/>
      <c r="AA12677" s="7"/>
      <c r="AB12677" s="7"/>
      <c r="AC12677" s="7"/>
      <c r="AD12677" s="7"/>
      <c r="AE12677" s="7"/>
    </row>
    <row r="12679" spans="3:31" s="8" customFormat="1">
      <c r="C12679" s="15"/>
      <c r="G12679" s="7"/>
      <c r="H12679" s="7"/>
      <c r="I12679" s="7"/>
      <c r="J12679" s="7"/>
      <c r="K12679" s="7"/>
      <c r="L12679" s="7"/>
      <c r="M12679" s="7"/>
      <c r="N12679" s="7"/>
      <c r="O12679" s="7"/>
      <c r="P12679" s="7"/>
      <c r="Q12679" s="7"/>
      <c r="R12679" s="7"/>
      <c r="S12679" s="7"/>
      <c r="T12679" s="7"/>
      <c r="U12679" s="7"/>
      <c r="V12679" s="7"/>
      <c r="W12679" s="7"/>
      <c r="X12679" s="7"/>
      <c r="Y12679" s="7"/>
      <c r="Z12679" s="7"/>
      <c r="AA12679" s="7"/>
      <c r="AB12679" s="7"/>
      <c r="AC12679" s="7"/>
      <c r="AD12679" s="7"/>
      <c r="AE12679" s="7"/>
    </row>
    <row r="12681" spans="3:31" s="8" customFormat="1">
      <c r="C12681" s="15"/>
      <c r="G12681" s="7"/>
      <c r="H12681" s="7"/>
      <c r="I12681" s="7"/>
      <c r="J12681" s="7"/>
      <c r="K12681" s="7"/>
      <c r="L12681" s="7"/>
      <c r="M12681" s="7"/>
      <c r="N12681" s="7"/>
      <c r="O12681" s="7"/>
      <c r="P12681" s="7"/>
      <c r="Q12681" s="7"/>
      <c r="R12681" s="7"/>
      <c r="S12681" s="7"/>
      <c r="T12681" s="7"/>
      <c r="U12681" s="7"/>
      <c r="V12681" s="7"/>
      <c r="W12681" s="7"/>
      <c r="X12681" s="7"/>
      <c r="Y12681" s="7"/>
      <c r="Z12681" s="7"/>
      <c r="AA12681" s="7"/>
      <c r="AB12681" s="7"/>
      <c r="AC12681" s="7"/>
      <c r="AD12681" s="7"/>
      <c r="AE12681" s="7"/>
    </row>
    <row r="12683" spans="3:31" s="8" customFormat="1">
      <c r="C12683" s="15"/>
      <c r="G12683" s="7"/>
      <c r="H12683" s="7"/>
      <c r="I12683" s="7"/>
      <c r="J12683" s="7"/>
      <c r="K12683" s="7"/>
      <c r="L12683" s="7"/>
      <c r="M12683" s="7"/>
      <c r="N12683" s="7"/>
      <c r="O12683" s="7"/>
      <c r="P12683" s="7"/>
      <c r="Q12683" s="7"/>
      <c r="R12683" s="7"/>
      <c r="S12683" s="7"/>
      <c r="T12683" s="7"/>
      <c r="U12683" s="7"/>
      <c r="V12683" s="7"/>
      <c r="W12683" s="7"/>
      <c r="X12683" s="7"/>
      <c r="Y12683" s="7"/>
      <c r="Z12683" s="7"/>
      <c r="AA12683" s="7"/>
      <c r="AB12683" s="7"/>
      <c r="AC12683" s="7"/>
      <c r="AD12683" s="7"/>
      <c r="AE12683" s="7"/>
    </row>
    <row r="12685" spans="3:31" s="8" customFormat="1">
      <c r="C12685" s="15"/>
      <c r="G12685" s="7"/>
      <c r="H12685" s="7"/>
      <c r="I12685" s="7"/>
      <c r="J12685" s="7"/>
      <c r="K12685" s="7"/>
      <c r="L12685" s="7"/>
      <c r="M12685" s="7"/>
      <c r="N12685" s="7"/>
      <c r="O12685" s="7"/>
      <c r="P12685" s="7"/>
      <c r="Q12685" s="7"/>
      <c r="R12685" s="7"/>
      <c r="S12685" s="7"/>
      <c r="T12685" s="7"/>
      <c r="U12685" s="7"/>
      <c r="V12685" s="7"/>
      <c r="W12685" s="7"/>
      <c r="X12685" s="7"/>
      <c r="Y12685" s="7"/>
      <c r="Z12685" s="7"/>
      <c r="AA12685" s="7"/>
      <c r="AB12685" s="7"/>
      <c r="AC12685" s="7"/>
      <c r="AD12685" s="7"/>
      <c r="AE12685" s="7"/>
    </row>
    <row r="12687" spans="3:31" s="8" customFormat="1">
      <c r="C12687" s="15"/>
      <c r="G12687" s="7"/>
      <c r="H12687" s="7"/>
      <c r="I12687" s="7"/>
      <c r="J12687" s="7"/>
      <c r="K12687" s="7"/>
      <c r="L12687" s="7"/>
      <c r="M12687" s="7"/>
      <c r="N12687" s="7"/>
      <c r="O12687" s="7"/>
      <c r="P12687" s="7"/>
      <c r="Q12687" s="7"/>
      <c r="R12687" s="7"/>
      <c r="S12687" s="7"/>
      <c r="T12687" s="7"/>
      <c r="U12687" s="7"/>
      <c r="V12687" s="7"/>
      <c r="W12687" s="7"/>
      <c r="X12687" s="7"/>
      <c r="Y12687" s="7"/>
      <c r="Z12687" s="7"/>
      <c r="AA12687" s="7"/>
      <c r="AB12687" s="7"/>
      <c r="AC12687" s="7"/>
      <c r="AD12687" s="7"/>
      <c r="AE12687" s="7"/>
    </row>
    <row r="12689" spans="3:31" s="8" customFormat="1">
      <c r="C12689" s="15"/>
      <c r="G12689" s="7"/>
      <c r="H12689" s="7"/>
      <c r="I12689" s="7"/>
      <c r="J12689" s="7"/>
      <c r="K12689" s="7"/>
      <c r="L12689" s="7"/>
      <c r="M12689" s="7"/>
      <c r="N12689" s="7"/>
      <c r="O12689" s="7"/>
      <c r="P12689" s="7"/>
      <c r="Q12689" s="7"/>
      <c r="R12689" s="7"/>
      <c r="S12689" s="7"/>
      <c r="T12689" s="7"/>
      <c r="U12689" s="7"/>
      <c r="V12689" s="7"/>
      <c r="W12689" s="7"/>
      <c r="X12689" s="7"/>
      <c r="Y12689" s="7"/>
      <c r="Z12689" s="7"/>
      <c r="AA12689" s="7"/>
      <c r="AB12689" s="7"/>
      <c r="AC12689" s="7"/>
      <c r="AD12689" s="7"/>
      <c r="AE12689" s="7"/>
    </row>
    <row r="12691" spans="3:31" s="8" customFormat="1">
      <c r="C12691" s="15"/>
      <c r="G12691" s="7"/>
      <c r="H12691" s="7"/>
      <c r="I12691" s="7"/>
      <c r="J12691" s="7"/>
      <c r="K12691" s="7"/>
      <c r="L12691" s="7"/>
      <c r="M12691" s="7"/>
      <c r="N12691" s="7"/>
      <c r="O12691" s="7"/>
      <c r="P12691" s="7"/>
      <c r="Q12691" s="7"/>
      <c r="R12691" s="7"/>
      <c r="S12691" s="7"/>
      <c r="T12691" s="7"/>
      <c r="U12691" s="7"/>
      <c r="V12691" s="7"/>
      <c r="W12691" s="7"/>
      <c r="X12691" s="7"/>
      <c r="Y12691" s="7"/>
      <c r="Z12691" s="7"/>
      <c r="AA12691" s="7"/>
      <c r="AB12691" s="7"/>
      <c r="AC12691" s="7"/>
      <c r="AD12691" s="7"/>
      <c r="AE12691" s="7"/>
    </row>
    <row r="12693" spans="3:31" s="8" customFormat="1">
      <c r="C12693" s="15"/>
      <c r="G12693" s="7"/>
      <c r="H12693" s="7"/>
      <c r="I12693" s="7"/>
      <c r="J12693" s="7"/>
      <c r="K12693" s="7"/>
      <c r="L12693" s="7"/>
      <c r="M12693" s="7"/>
      <c r="N12693" s="7"/>
      <c r="O12693" s="7"/>
      <c r="P12693" s="7"/>
      <c r="Q12693" s="7"/>
      <c r="R12693" s="7"/>
      <c r="S12693" s="7"/>
      <c r="T12693" s="7"/>
      <c r="U12693" s="7"/>
      <c r="V12693" s="7"/>
      <c r="W12693" s="7"/>
      <c r="X12693" s="7"/>
      <c r="Y12693" s="7"/>
      <c r="Z12693" s="7"/>
      <c r="AA12693" s="7"/>
      <c r="AB12693" s="7"/>
      <c r="AC12693" s="7"/>
      <c r="AD12693" s="7"/>
      <c r="AE12693" s="7"/>
    </row>
    <row r="12695" spans="3:31" s="8" customFormat="1">
      <c r="C12695" s="15"/>
      <c r="G12695" s="7"/>
      <c r="H12695" s="7"/>
      <c r="I12695" s="7"/>
      <c r="J12695" s="7"/>
      <c r="K12695" s="7"/>
      <c r="L12695" s="7"/>
      <c r="M12695" s="7"/>
      <c r="N12695" s="7"/>
      <c r="O12695" s="7"/>
      <c r="P12695" s="7"/>
      <c r="Q12695" s="7"/>
      <c r="R12695" s="7"/>
      <c r="S12695" s="7"/>
      <c r="T12695" s="7"/>
      <c r="U12695" s="7"/>
      <c r="V12695" s="7"/>
      <c r="W12695" s="7"/>
      <c r="X12695" s="7"/>
      <c r="Y12695" s="7"/>
      <c r="Z12695" s="7"/>
      <c r="AA12695" s="7"/>
      <c r="AB12695" s="7"/>
      <c r="AC12695" s="7"/>
      <c r="AD12695" s="7"/>
      <c r="AE12695" s="7"/>
    </row>
    <row r="12697" spans="3:31" s="8" customFormat="1">
      <c r="C12697" s="15"/>
      <c r="G12697" s="7"/>
      <c r="H12697" s="7"/>
      <c r="I12697" s="7"/>
      <c r="J12697" s="7"/>
      <c r="K12697" s="7"/>
      <c r="L12697" s="7"/>
      <c r="M12697" s="7"/>
      <c r="N12697" s="7"/>
      <c r="O12697" s="7"/>
      <c r="P12697" s="7"/>
      <c r="Q12697" s="7"/>
      <c r="R12697" s="7"/>
      <c r="S12697" s="7"/>
      <c r="T12697" s="7"/>
      <c r="U12697" s="7"/>
      <c r="V12697" s="7"/>
      <c r="W12697" s="7"/>
      <c r="X12697" s="7"/>
      <c r="Y12697" s="7"/>
      <c r="Z12697" s="7"/>
      <c r="AA12697" s="7"/>
      <c r="AB12697" s="7"/>
      <c r="AC12697" s="7"/>
      <c r="AD12697" s="7"/>
      <c r="AE12697" s="7"/>
    </row>
    <row r="12699" spans="3:31" s="8" customFormat="1">
      <c r="C12699" s="15"/>
      <c r="G12699" s="7"/>
      <c r="H12699" s="7"/>
      <c r="I12699" s="7"/>
      <c r="J12699" s="7"/>
      <c r="K12699" s="7"/>
      <c r="L12699" s="7"/>
      <c r="M12699" s="7"/>
      <c r="N12699" s="7"/>
      <c r="O12699" s="7"/>
      <c r="P12699" s="7"/>
      <c r="Q12699" s="7"/>
      <c r="R12699" s="7"/>
      <c r="S12699" s="7"/>
      <c r="T12699" s="7"/>
      <c r="U12699" s="7"/>
      <c r="V12699" s="7"/>
      <c r="W12699" s="7"/>
      <c r="X12699" s="7"/>
      <c r="Y12699" s="7"/>
      <c r="Z12699" s="7"/>
      <c r="AA12699" s="7"/>
      <c r="AB12699" s="7"/>
      <c r="AC12699" s="7"/>
      <c r="AD12699" s="7"/>
      <c r="AE12699" s="7"/>
    </row>
    <row r="12701" spans="3:31" s="8" customFormat="1">
      <c r="C12701" s="15"/>
      <c r="G12701" s="7"/>
      <c r="H12701" s="7"/>
      <c r="I12701" s="7"/>
      <c r="J12701" s="7"/>
      <c r="K12701" s="7"/>
      <c r="L12701" s="7"/>
      <c r="M12701" s="7"/>
      <c r="N12701" s="7"/>
      <c r="O12701" s="7"/>
      <c r="P12701" s="7"/>
      <c r="Q12701" s="7"/>
      <c r="R12701" s="7"/>
      <c r="S12701" s="7"/>
      <c r="T12701" s="7"/>
      <c r="U12701" s="7"/>
      <c r="V12701" s="7"/>
      <c r="W12701" s="7"/>
      <c r="X12701" s="7"/>
      <c r="Y12701" s="7"/>
      <c r="Z12701" s="7"/>
      <c r="AA12701" s="7"/>
      <c r="AB12701" s="7"/>
      <c r="AC12701" s="7"/>
      <c r="AD12701" s="7"/>
      <c r="AE12701" s="7"/>
    </row>
    <row r="12703" spans="3:31" s="8" customFormat="1">
      <c r="C12703" s="15"/>
      <c r="G12703" s="7"/>
      <c r="H12703" s="7"/>
      <c r="I12703" s="7"/>
      <c r="J12703" s="7"/>
      <c r="K12703" s="7"/>
      <c r="L12703" s="7"/>
      <c r="M12703" s="7"/>
      <c r="N12703" s="7"/>
      <c r="O12703" s="7"/>
      <c r="P12703" s="7"/>
      <c r="Q12703" s="7"/>
      <c r="R12703" s="7"/>
      <c r="S12703" s="7"/>
      <c r="T12703" s="7"/>
      <c r="U12703" s="7"/>
      <c r="V12703" s="7"/>
      <c r="W12703" s="7"/>
      <c r="X12703" s="7"/>
      <c r="Y12703" s="7"/>
      <c r="Z12703" s="7"/>
      <c r="AA12703" s="7"/>
      <c r="AB12703" s="7"/>
      <c r="AC12703" s="7"/>
      <c r="AD12703" s="7"/>
      <c r="AE12703" s="7"/>
    </row>
    <row r="12705" spans="3:31" s="8" customFormat="1">
      <c r="C12705" s="15"/>
      <c r="G12705" s="7"/>
      <c r="H12705" s="7"/>
      <c r="I12705" s="7"/>
      <c r="J12705" s="7"/>
      <c r="K12705" s="7"/>
      <c r="L12705" s="7"/>
      <c r="M12705" s="7"/>
      <c r="N12705" s="7"/>
      <c r="O12705" s="7"/>
      <c r="P12705" s="7"/>
      <c r="Q12705" s="7"/>
      <c r="R12705" s="7"/>
      <c r="S12705" s="7"/>
      <c r="T12705" s="7"/>
      <c r="U12705" s="7"/>
      <c r="V12705" s="7"/>
      <c r="W12705" s="7"/>
      <c r="X12705" s="7"/>
      <c r="Y12705" s="7"/>
      <c r="Z12705" s="7"/>
      <c r="AA12705" s="7"/>
      <c r="AB12705" s="7"/>
      <c r="AC12705" s="7"/>
      <c r="AD12705" s="7"/>
      <c r="AE12705" s="7"/>
    </row>
    <row r="12707" spans="3:31" s="8" customFormat="1">
      <c r="C12707" s="15"/>
      <c r="G12707" s="7"/>
      <c r="H12707" s="7"/>
      <c r="I12707" s="7"/>
      <c r="J12707" s="7"/>
      <c r="K12707" s="7"/>
      <c r="L12707" s="7"/>
      <c r="M12707" s="7"/>
      <c r="N12707" s="7"/>
      <c r="O12707" s="7"/>
      <c r="P12707" s="7"/>
      <c r="Q12707" s="7"/>
      <c r="R12707" s="7"/>
      <c r="S12707" s="7"/>
      <c r="T12707" s="7"/>
      <c r="U12707" s="7"/>
      <c r="V12707" s="7"/>
      <c r="W12707" s="7"/>
      <c r="X12707" s="7"/>
      <c r="Y12707" s="7"/>
      <c r="Z12707" s="7"/>
      <c r="AA12707" s="7"/>
      <c r="AB12707" s="7"/>
      <c r="AC12707" s="7"/>
      <c r="AD12707" s="7"/>
      <c r="AE12707" s="7"/>
    </row>
    <row r="12709" spans="3:31" s="8" customFormat="1">
      <c r="C12709" s="15"/>
      <c r="G12709" s="7"/>
      <c r="H12709" s="7"/>
      <c r="I12709" s="7"/>
      <c r="J12709" s="7"/>
      <c r="K12709" s="7"/>
      <c r="L12709" s="7"/>
      <c r="M12709" s="7"/>
      <c r="N12709" s="7"/>
      <c r="O12709" s="7"/>
      <c r="P12709" s="7"/>
      <c r="Q12709" s="7"/>
      <c r="R12709" s="7"/>
      <c r="S12709" s="7"/>
      <c r="T12709" s="7"/>
      <c r="U12709" s="7"/>
      <c r="V12709" s="7"/>
      <c r="W12709" s="7"/>
      <c r="X12709" s="7"/>
      <c r="Y12709" s="7"/>
      <c r="Z12709" s="7"/>
      <c r="AA12709" s="7"/>
      <c r="AB12709" s="7"/>
      <c r="AC12709" s="7"/>
      <c r="AD12709" s="7"/>
      <c r="AE12709" s="7"/>
    </row>
    <row r="12711" spans="3:31" s="8" customFormat="1">
      <c r="C12711" s="15"/>
      <c r="G12711" s="7"/>
      <c r="H12711" s="7"/>
      <c r="I12711" s="7"/>
      <c r="J12711" s="7"/>
      <c r="K12711" s="7"/>
      <c r="L12711" s="7"/>
      <c r="M12711" s="7"/>
      <c r="N12711" s="7"/>
      <c r="O12711" s="7"/>
      <c r="P12711" s="7"/>
      <c r="Q12711" s="7"/>
      <c r="R12711" s="7"/>
      <c r="S12711" s="7"/>
      <c r="T12711" s="7"/>
      <c r="U12711" s="7"/>
      <c r="V12711" s="7"/>
      <c r="W12711" s="7"/>
      <c r="X12711" s="7"/>
      <c r="Y12711" s="7"/>
      <c r="Z12711" s="7"/>
      <c r="AA12711" s="7"/>
      <c r="AB12711" s="7"/>
      <c r="AC12711" s="7"/>
      <c r="AD12711" s="7"/>
      <c r="AE12711" s="7"/>
    </row>
    <row r="12713" spans="3:31" s="8" customFormat="1">
      <c r="C12713" s="15"/>
      <c r="G12713" s="7"/>
      <c r="H12713" s="7"/>
      <c r="I12713" s="7"/>
      <c r="J12713" s="7"/>
      <c r="K12713" s="7"/>
      <c r="L12713" s="7"/>
      <c r="M12713" s="7"/>
      <c r="N12713" s="7"/>
      <c r="O12713" s="7"/>
      <c r="P12713" s="7"/>
      <c r="Q12713" s="7"/>
      <c r="R12713" s="7"/>
      <c r="S12713" s="7"/>
      <c r="T12713" s="7"/>
      <c r="U12713" s="7"/>
      <c r="V12713" s="7"/>
      <c r="W12713" s="7"/>
      <c r="X12713" s="7"/>
      <c r="Y12713" s="7"/>
      <c r="Z12713" s="7"/>
      <c r="AA12713" s="7"/>
      <c r="AB12713" s="7"/>
      <c r="AC12713" s="7"/>
      <c r="AD12713" s="7"/>
      <c r="AE12713" s="7"/>
    </row>
    <row r="12715" spans="3:31" s="8" customFormat="1">
      <c r="C12715" s="15"/>
      <c r="G12715" s="7"/>
      <c r="H12715" s="7"/>
      <c r="I12715" s="7"/>
      <c r="J12715" s="7"/>
      <c r="K12715" s="7"/>
      <c r="L12715" s="7"/>
      <c r="M12715" s="7"/>
      <c r="N12715" s="7"/>
      <c r="O12715" s="7"/>
      <c r="P12715" s="7"/>
      <c r="Q12715" s="7"/>
      <c r="R12715" s="7"/>
      <c r="S12715" s="7"/>
      <c r="T12715" s="7"/>
      <c r="U12715" s="7"/>
      <c r="V12715" s="7"/>
      <c r="W12715" s="7"/>
      <c r="X12715" s="7"/>
      <c r="Y12715" s="7"/>
      <c r="Z12715" s="7"/>
      <c r="AA12715" s="7"/>
      <c r="AB12715" s="7"/>
      <c r="AC12715" s="7"/>
      <c r="AD12715" s="7"/>
      <c r="AE12715" s="7"/>
    </row>
    <row r="12717" spans="3:31" s="8" customFormat="1">
      <c r="C12717" s="15"/>
      <c r="G12717" s="7"/>
      <c r="H12717" s="7"/>
      <c r="I12717" s="7"/>
      <c r="J12717" s="7"/>
      <c r="K12717" s="7"/>
      <c r="L12717" s="7"/>
      <c r="M12717" s="7"/>
      <c r="N12717" s="7"/>
      <c r="O12717" s="7"/>
      <c r="P12717" s="7"/>
      <c r="Q12717" s="7"/>
      <c r="R12717" s="7"/>
      <c r="S12717" s="7"/>
      <c r="T12717" s="7"/>
      <c r="U12717" s="7"/>
      <c r="V12717" s="7"/>
      <c r="W12717" s="7"/>
      <c r="X12717" s="7"/>
      <c r="Y12717" s="7"/>
      <c r="Z12717" s="7"/>
      <c r="AA12717" s="7"/>
      <c r="AB12717" s="7"/>
      <c r="AC12717" s="7"/>
      <c r="AD12717" s="7"/>
      <c r="AE12717" s="7"/>
    </row>
    <row r="12719" spans="3:31" s="8" customFormat="1">
      <c r="C12719" s="15"/>
      <c r="G12719" s="7"/>
      <c r="H12719" s="7"/>
      <c r="I12719" s="7"/>
      <c r="J12719" s="7"/>
      <c r="K12719" s="7"/>
      <c r="L12719" s="7"/>
      <c r="M12719" s="7"/>
      <c r="N12719" s="7"/>
      <c r="O12719" s="7"/>
      <c r="P12719" s="7"/>
      <c r="Q12719" s="7"/>
      <c r="R12719" s="7"/>
      <c r="S12719" s="7"/>
      <c r="T12719" s="7"/>
      <c r="U12719" s="7"/>
      <c r="V12719" s="7"/>
      <c r="W12719" s="7"/>
      <c r="X12719" s="7"/>
      <c r="Y12719" s="7"/>
      <c r="Z12719" s="7"/>
      <c r="AA12719" s="7"/>
      <c r="AB12719" s="7"/>
      <c r="AC12719" s="7"/>
      <c r="AD12719" s="7"/>
      <c r="AE12719" s="7"/>
    </row>
    <row r="12721" spans="3:31" s="8" customFormat="1">
      <c r="C12721" s="15"/>
      <c r="G12721" s="7"/>
      <c r="H12721" s="7"/>
      <c r="I12721" s="7"/>
      <c r="J12721" s="7"/>
      <c r="K12721" s="7"/>
      <c r="L12721" s="7"/>
      <c r="M12721" s="7"/>
      <c r="N12721" s="7"/>
      <c r="O12721" s="7"/>
      <c r="P12721" s="7"/>
      <c r="Q12721" s="7"/>
      <c r="R12721" s="7"/>
      <c r="S12721" s="7"/>
      <c r="T12721" s="7"/>
      <c r="U12721" s="7"/>
      <c r="V12721" s="7"/>
      <c r="W12721" s="7"/>
      <c r="X12721" s="7"/>
      <c r="Y12721" s="7"/>
      <c r="Z12721" s="7"/>
      <c r="AA12721" s="7"/>
      <c r="AB12721" s="7"/>
      <c r="AC12721" s="7"/>
      <c r="AD12721" s="7"/>
      <c r="AE12721" s="7"/>
    </row>
    <row r="12723" spans="3:31" s="8" customFormat="1">
      <c r="C12723" s="15"/>
      <c r="G12723" s="7"/>
      <c r="H12723" s="7"/>
      <c r="I12723" s="7"/>
      <c r="J12723" s="7"/>
      <c r="K12723" s="7"/>
      <c r="L12723" s="7"/>
      <c r="M12723" s="7"/>
      <c r="N12723" s="7"/>
      <c r="O12723" s="7"/>
      <c r="P12723" s="7"/>
      <c r="Q12723" s="7"/>
      <c r="R12723" s="7"/>
      <c r="S12723" s="7"/>
      <c r="T12723" s="7"/>
      <c r="U12723" s="7"/>
      <c r="V12723" s="7"/>
      <c r="W12723" s="7"/>
      <c r="X12723" s="7"/>
      <c r="Y12723" s="7"/>
      <c r="Z12723" s="7"/>
      <c r="AA12723" s="7"/>
      <c r="AB12723" s="7"/>
      <c r="AC12723" s="7"/>
      <c r="AD12723" s="7"/>
      <c r="AE12723" s="7"/>
    </row>
    <row r="12725" spans="3:31" s="8" customFormat="1">
      <c r="C12725" s="15"/>
      <c r="G12725" s="7"/>
      <c r="H12725" s="7"/>
      <c r="I12725" s="7"/>
      <c r="J12725" s="7"/>
      <c r="K12725" s="7"/>
      <c r="L12725" s="7"/>
      <c r="M12725" s="7"/>
      <c r="N12725" s="7"/>
      <c r="O12725" s="7"/>
      <c r="P12725" s="7"/>
      <c r="Q12725" s="7"/>
      <c r="R12725" s="7"/>
      <c r="S12725" s="7"/>
      <c r="T12725" s="7"/>
      <c r="U12725" s="7"/>
      <c r="V12725" s="7"/>
      <c r="W12725" s="7"/>
      <c r="X12725" s="7"/>
      <c r="Y12725" s="7"/>
      <c r="Z12725" s="7"/>
      <c r="AA12725" s="7"/>
      <c r="AB12725" s="7"/>
      <c r="AC12725" s="7"/>
      <c r="AD12725" s="7"/>
      <c r="AE12725" s="7"/>
    </row>
    <row r="12727" spans="3:31" s="8" customFormat="1">
      <c r="C12727" s="15"/>
      <c r="G12727" s="7"/>
      <c r="H12727" s="7"/>
      <c r="I12727" s="7"/>
      <c r="J12727" s="7"/>
      <c r="K12727" s="7"/>
      <c r="L12727" s="7"/>
      <c r="M12727" s="7"/>
      <c r="N12727" s="7"/>
      <c r="O12727" s="7"/>
      <c r="P12727" s="7"/>
      <c r="Q12727" s="7"/>
      <c r="R12727" s="7"/>
      <c r="S12727" s="7"/>
      <c r="T12727" s="7"/>
      <c r="U12727" s="7"/>
      <c r="V12727" s="7"/>
      <c r="W12727" s="7"/>
      <c r="X12727" s="7"/>
      <c r="Y12727" s="7"/>
      <c r="Z12727" s="7"/>
      <c r="AA12727" s="7"/>
      <c r="AB12727" s="7"/>
      <c r="AC12727" s="7"/>
      <c r="AD12727" s="7"/>
      <c r="AE12727" s="7"/>
    </row>
    <row r="12729" spans="3:31" s="8" customFormat="1">
      <c r="C12729" s="15"/>
      <c r="G12729" s="7"/>
      <c r="H12729" s="7"/>
      <c r="I12729" s="7"/>
      <c r="J12729" s="7"/>
      <c r="K12729" s="7"/>
      <c r="L12729" s="7"/>
      <c r="M12729" s="7"/>
      <c r="N12729" s="7"/>
      <c r="O12729" s="7"/>
      <c r="P12729" s="7"/>
      <c r="Q12729" s="7"/>
      <c r="R12729" s="7"/>
      <c r="S12729" s="7"/>
      <c r="T12729" s="7"/>
      <c r="U12729" s="7"/>
      <c r="V12729" s="7"/>
      <c r="W12729" s="7"/>
      <c r="X12729" s="7"/>
      <c r="Y12729" s="7"/>
      <c r="Z12729" s="7"/>
      <c r="AA12729" s="7"/>
      <c r="AB12729" s="7"/>
      <c r="AC12729" s="7"/>
      <c r="AD12729" s="7"/>
      <c r="AE12729" s="7"/>
    </row>
    <row r="12731" spans="3:31" s="8" customFormat="1">
      <c r="C12731" s="15"/>
      <c r="G12731" s="7"/>
      <c r="H12731" s="7"/>
      <c r="I12731" s="7"/>
      <c r="J12731" s="7"/>
      <c r="K12731" s="7"/>
      <c r="L12731" s="7"/>
      <c r="M12731" s="7"/>
      <c r="N12731" s="7"/>
      <c r="O12731" s="7"/>
      <c r="P12731" s="7"/>
      <c r="Q12731" s="7"/>
      <c r="R12731" s="7"/>
      <c r="S12731" s="7"/>
      <c r="T12731" s="7"/>
      <c r="U12731" s="7"/>
      <c r="V12731" s="7"/>
      <c r="W12731" s="7"/>
      <c r="X12731" s="7"/>
      <c r="Y12731" s="7"/>
      <c r="Z12731" s="7"/>
      <c r="AA12731" s="7"/>
      <c r="AB12731" s="7"/>
      <c r="AC12731" s="7"/>
      <c r="AD12731" s="7"/>
      <c r="AE12731" s="7"/>
    </row>
    <row r="12733" spans="3:31" s="8" customFormat="1">
      <c r="C12733" s="15"/>
      <c r="G12733" s="7"/>
      <c r="H12733" s="7"/>
      <c r="I12733" s="7"/>
      <c r="J12733" s="7"/>
      <c r="K12733" s="7"/>
      <c r="L12733" s="7"/>
      <c r="M12733" s="7"/>
      <c r="N12733" s="7"/>
      <c r="O12733" s="7"/>
      <c r="P12733" s="7"/>
      <c r="Q12733" s="7"/>
      <c r="R12733" s="7"/>
      <c r="S12733" s="7"/>
      <c r="T12733" s="7"/>
      <c r="U12733" s="7"/>
      <c r="V12733" s="7"/>
      <c r="W12733" s="7"/>
      <c r="X12733" s="7"/>
      <c r="Y12733" s="7"/>
      <c r="Z12733" s="7"/>
      <c r="AA12733" s="7"/>
      <c r="AB12733" s="7"/>
      <c r="AC12733" s="7"/>
      <c r="AD12733" s="7"/>
      <c r="AE12733" s="7"/>
    </row>
    <row r="12735" spans="3:31" s="8" customFormat="1">
      <c r="C12735" s="15"/>
      <c r="G12735" s="7"/>
      <c r="H12735" s="7"/>
      <c r="I12735" s="7"/>
      <c r="J12735" s="7"/>
      <c r="K12735" s="7"/>
      <c r="L12735" s="7"/>
      <c r="M12735" s="7"/>
      <c r="N12735" s="7"/>
      <c r="O12735" s="7"/>
      <c r="P12735" s="7"/>
      <c r="Q12735" s="7"/>
      <c r="R12735" s="7"/>
      <c r="S12735" s="7"/>
      <c r="T12735" s="7"/>
      <c r="U12735" s="7"/>
      <c r="V12735" s="7"/>
      <c r="W12735" s="7"/>
      <c r="X12735" s="7"/>
      <c r="Y12735" s="7"/>
      <c r="Z12735" s="7"/>
      <c r="AA12735" s="7"/>
      <c r="AB12735" s="7"/>
      <c r="AC12735" s="7"/>
      <c r="AD12735" s="7"/>
      <c r="AE12735" s="7"/>
    </row>
    <row r="12737" spans="3:31" s="8" customFormat="1">
      <c r="C12737" s="15"/>
      <c r="G12737" s="7"/>
      <c r="H12737" s="7"/>
      <c r="I12737" s="7"/>
      <c r="J12737" s="7"/>
      <c r="K12737" s="7"/>
      <c r="L12737" s="7"/>
      <c r="M12737" s="7"/>
      <c r="N12737" s="7"/>
      <c r="O12737" s="7"/>
      <c r="P12737" s="7"/>
      <c r="Q12737" s="7"/>
      <c r="R12737" s="7"/>
      <c r="S12737" s="7"/>
      <c r="T12737" s="7"/>
      <c r="U12737" s="7"/>
      <c r="V12737" s="7"/>
      <c r="W12737" s="7"/>
      <c r="X12737" s="7"/>
      <c r="Y12737" s="7"/>
      <c r="Z12737" s="7"/>
      <c r="AA12737" s="7"/>
      <c r="AB12737" s="7"/>
      <c r="AC12737" s="7"/>
      <c r="AD12737" s="7"/>
      <c r="AE12737" s="7"/>
    </row>
    <row r="12739" spans="3:31" s="8" customFormat="1">
      <c r="C12739" s="15"/>
      <c r="G12739" s="7"/>
      <c r="H12739" s="7"/>
      <c r="I12739" s="7"/>
      <c r="J12739" s="7"/>
      <c r="K12739" s="7"/>
      <c r="L12739" s="7"/>
      <c r="M12739" s="7"/>
      <c r="N12739" s="7"/>
      <c r="O12739" s="7"/>
      <c r="P12739" s="7"/>
      <c r="Q12739" s="7"/>
      <c r="R12739" s="7"/>
      <c r="S12739" s="7"/>
      <c r="T12739" s="7"/>
      <c r="U12739" s="7"/>
      <c r="V12739" s="7"/>
      <c r="W12739" s="7"/>
      <c r="X12739" s="7"/>
      <c r="Y12739" s="7"/>
      <c r="Z12739" s="7"/>
      <c r="AA12739" s="7"/>
      <c r="AB12739" s="7"/>
      <c r="AC12739" s="7"/>
      <c r="AD12739" s="7"/>
      <c r="AE12739" s="7"/>
    </row>
    <row r="12741" spans="3:31" s="8" customFormat="1">
      <c r="C12741" s="15"/>
      <c r="G12741" s="7"/>
      <c r="H12741" s="7"/>
      <c r="I12741" s="7"/>
      <c r="J12741" s="7"/>
      <c r="K12741" s="7"/>
      <c r="L12741" s="7"/>
      <c r="M12741" s="7"/>
      <c r="N12741" s="7"/>
      <c r="O12741" s="7"/>
      <c r="P12741" s="7"/>
      <c r="Q12741" s="7"/>
      <c r="R12741" s="7"/>
      <c r="S12741" s="7"/>
      <c r="T12741" s="7"/>
      <c r="U12741" s="7"/>
      <c r="V12741" s="7"/>
      <c r="W12741" s="7"/>
      <c r="X12741" s="7"/>
      <c r="Y12741" s="7"/>
      <c r="Z12741" s="7"/>
      <c r="AA12741" s="7"/>
      <c r="AB12741" s="7"/>
      <c r="AC12741" s="7"/>
      <c r="AD12741" s="7"/>
      <c r="AE12741" s="7"/>
    </row>
    <row r="12743" spans="3:31" s="8" customFormat="1">
      <c r="C12743" s="15"/>
      <c r="G12743" s="7"/>
      <c r="H12743" s="7"/>
      <c r="I12743" s="7"/>
      <c r="J12743" s="7"/>
      <c r="K12743" s="7"/>
      <c r="L12743" s="7"/>
      <c r="M12743" s="7"/>
      <c r="N12743" s="7"/>
      <c r="O12743" s="7"/>
      <c r="P12743" s="7"/>
      <c r="Q12743" s="7"/>
      <c r="R12743" s="7"/>
      <c r="S12743" s="7"/>
      <c r="T12743" s="7"/>
      <c r="U12743" s="7"/>
      <c r="V12743" s="7"/>
      <c r="W12743" s="7"/>
      <c r="X12743" s="7"/>
      <c r="Y12743" s="7"/>
      <c r="Z12743" s="7"/>
      <c r="AA12743" s="7"/>
      <c r="AB12743" s="7"/>
      <c r="AC12743" s="7"/>
      <c r="AD12743" s="7"/>
      <c r="AE12743" s="7"/>
    </row>
    <row r="12745" spans="3:31" s="8" customFormat="1">
      <c r="C12745" s="15"/>
      <c r="G12745" s="7"/>
      <c r="H12745" s="7"/>
      <c r="I12745" s="7"/>
      <c r="J12745" s="7"/>
      <c r="K12745" s="7"/>
      <c r="L12745" s="7"/>
      <c r="M12745" s="7"/>
      <c r="N12745" s="7"/>
      <c r="O12745" s="7"/>
      <c r="P12745" s="7"/>
      <c r="Q12745" s="7"/>
      <c r="R12745" s="7"/>
      <c r="S12745" s="7"/>
      <c r="T12745" s="7"/>
      <c r="U12745" s="7"/>
      <c r="V12745" s="7"/>
      <c r="W12745" s="7"/>
      <c r="X12745" s="7"/>
      <c r="Y12745" s="7"/>
      <c r="Z12745" s="7"/>
      <c r="AA12745" s="7"/>
      <c r="AB12745" s="7"/>
      <c r="AC12745" s="7"/>
      <c r="AD12745" s="7"/>
      <c r="AE12745" s="7"/>
    </row>
    <row r="12747" spans="3:31" s="8" customFormat="1">
      <c r="C12747" s="15"/>
      <c r="G12747" s="7"/>
      <c r="H12747" s="7"/>
      <c r="I12747" s="7"/>
      <c r="J12747" s="7"/>
      <c r="K12747" s="7"/>
      <c r="L12747" s="7"/>
      <c r="M12747" s="7"/>
      <c r="N12747" s="7"/>
      <c r="O12747" s="7"/>
      <c r="P12747" s="7"/>
      <c r="Q12747" s="7"/>
      <c r="R12747" s="7"/>
      <c r="S12747" s="7"/>
      <c r="T12747" s="7"/>
      <c r="U12747" s="7"/>
      <c r="V12747" s="7"/>
      <c r="W12747" s="7"/>
      <c r="X12747" s="7"/>
      <c r="Y12747" s="7"/>
      <c r="Z12747" s="7"/>
      <c r="AA12747" s="7"/>
      <c r="AB12747" s="7"/>
      <c r="AC12747" s="7"/>
      <c r="AD12747" s="7"/>
      <c r="AE12747" s="7"/>
    </row>
    <row r="12749" spans="3:31" s="8" customFormat="1">
      <c r="C12749" s="15"/>
      <c r="G12749" s="7"/>
      <c r="H12749" s="7"/>
      <c r="I12749" s="7"/>
      <c r="J12749" s="7"/>
      <c r="K12749" s="7"/>
      <c r="L12749" s="7"/>
      <c r="M12749" s="7"/>
      <c r="N12749" s="7"/>
      <c r="O12749" s="7"/>
      <c r="P12749" s="7"/>
      <c r="Q12749" s="7"/>
      <c r="R12749" s="7"/>
      <c r="S12749" s="7"/>
      <c r="T12749" s="7"/>
      <c r="U12749" s="7"/>
      <c r="V12749" s="7"/>
      <c r="W12749" s="7"/>
      <c r="X12749" s="7"/>
      <c r="Y12749" s="7"/>
      <c r="Z12749" s="7"/>
      <c r="AA12749" s="7"/>
      <c r="AB12749" s="7"/>
      <c r="AC12749" s="7"/>
      <c r="AD12749" s="7"/>
      <c r="AE12749" s="7"/>
    </row>
    <row r="12751" spans="3:31" s="8" customFormat="1">
      <c r="C12751" s="15"/>
      <c r="G12751" s="7"/>
      <c r="H12751" s="7"/>
      <c r="I12751" s="7"/>
      <c r="J12751" s="7"/>
      <c r="K12751" s="7"/>
      <c r="L12751" s="7"/>
      <c r="M12751" s="7"/>
      <c r="N12751" s="7"/>
      <c r="O12751" s="7"/>
      <c r="P12751" s="7"/>
      <c r="Q12751" s="7"/>
      <c r="R12751" s="7"/>
      <c r="S12751" s="7"/>
      <c r="T12751" s="7"/>
      <c r="U12751" s="7"/>
      <c r="V12751" s="7"/>
      <c r="W12751" s="7"/>
      <c r="X12751" s="7"/>
      <c r="Y12751" s="7"/>
      <c r="Z12751" s="7"/>
      <c r="AA12751" s="7"/>
      <c r="AB12751" s="7"/>
      <c r="AC12751" s="7"/>
      <c r="AD12751" s="7"/>
      <c r="AE12751" s="7"/>
    </row>
    <row r="12753" spans="3:31" s="8" customFormat="1">
      <c r="C12753" s="15"/>
      <c r="G12753" s="7"/>
      <c r="H12753" s="7"/>
      <c r="I12753" s="7"/>
      <c r="J12753" s="7"/>
      <c r="K12753" s="7"/>
      <c r="L12753" s="7"/>
      <c r="M12753" s="7"/>
      <c r="N12753" s="7"/>
      <c r="O12753" s="7"/>
      <c r="P12753" s="7"/>
      <c r="Q12753" s="7"/>
      <c r="R12753" s="7"/>
      <c r="S12753" s="7"/>
      <c r="T12753" s="7"/>
      <c r="U12753" s="7"/>
      <c r="V12753" s="7"/>
      <c r="W12753" s="7"/>
      <c r="X12753" s="7"/>
      <c r="Y12753" s="7"/>
      <c r="Z12753" s="7"/>
      <c r="AA12753" s="7"/>
      <c r="AB12753" s="7"/>
      <c r="AC12753" s="7"/>
      <c r="AD12753" s="7"/>
      <c r="AE12753" s="7"/>
    </row>
    <row r="12755" spans="3:31" s="8" customFormat="1">
      <c r="C12755" s="15"/>
      <c r="G12755" s="7"/>
      <c r="H12755" s="7"/>
      <c r="I12755" s="7"/>
      <c r="J12755" s="7"/>
      <c r="K12755" s="7"/>
      <c r="L12755" s="7"/>
      <c r="M12755" s="7"/>
      <c r="N12755" s="7"/>
      <c r="O12755" s="7"/>
      <c r="P12755" s="7"/>
      <c r="Q12755" s="7"/>
      <c r="R12755" s="7"/>
      <c r="S12755" s="7"/>
      <c r="T12755" s="7"/>
      <c r="U12755" s="7"/>
      <c r="V12755" s="7"/>
      <c r="W12755" s="7"/>
      <c r="X12755" s="7"/>
      <c r="Y12755" s="7"/>
      <c r="Z12755" s="7"/>
      <c r="AA12755" s="7"/>
      <c r="AB12755" s="7"/>
      <c r="AC12755" s="7"/>
      <c r="AD12755" s="7"/>
      <c r="AE12755" s="7"/>
    </row>
    <row r="12757" spans="3:31" s="8" customFormat="1">
      <c r="C12757" s="15"/>
      <c r="G12757" s="7"/>
      <c r="H12757" s="7"/>
      <c r="I12757" s="7"/>
      <c r="J12757" s="7"/>
      <c r="K12757" s="7"/>
      <c r="L12757" s="7"/>
      <c r="M12757" s="7"/>
      <c r="N12757" s="7"/>
      <c r="O12757" s="7"/>
      <c r="P12757" s="7"/>
      <c r="Q12757" s="7"/>
      <c r="R12757" s="7"/>
      <c r="S12757" s="7"/>
      <c r="T12757" s="7"/>
      <c r="U12757" s="7"/>
      <c r="V12757" s="7"/>
      <c r="W12757" s="7"/>
      <c r="X12757" s="7"/>
      <c r="Y12757" s="7"/>
      <c r="Z12757" s="7"/>
      <c r="AA12757" s="7"/>
      <c r="AB12757" s="7"/>
      <c r="AC12757" s="7"/>
      <c r="AD12757" s="7"/>
      <c r="AE12757" s="7"/>
    </row>
    <row r="12759" spans="3:31" s="8" customFormat="1">
      <c r="C12759" s="15"/>
      <c r="G12759" s="7"/>
      <c r="H12759" s="7"/>
      <c r="I12759" s="7"/>
      <c r="J12759" s="7"/>
      <c r="K12759" s="7"/>
      <c r="L12759" s="7"/>
      <c r="M12759" s="7"/>
      <c r="N12759" s="7"/>
      <c r="O12759" s="7"/>
      <c r="P12759" s="7"/>
      <c r="Q12759" s="7"/>
      <c r="R12759" s="7"/>
      <c r="S12759" s="7"/>
      <c r="T12759" s="7"/>
      <c r="U12759" s="7"/>
      <c r="V12759" s="7"/>
      <c r="W12759" s="7"/>
      <c r="X12759" s="7"/>
      <c r="Y12759" s="7"/>
      <c r="Z12759" s="7"/>
      <c r="AA12759" s="7"/>
      <c r="AB12759" s="7"/>
      <c r="AC12759" s="7"/>
      <c r="AD12759" s="7"/>
      <c r="AE12759" s="7"/>
    </row>
    <row r="12761" spans="3:31" s="8" customFormat="1">
      <c r="C12761" s="15"/>
      <c r="G12761" s="7"/>
      <c r="H12761" s="7"/>
      <c r="I12761" s="7"/>
      <c r="J12761" s="7"/>
      <c r="K12761" s="7"/>
      <c r="L12761" s="7"/>
      <c r="M12761" s="7"/>
      <c r="N12761" s="7"/>
      <c r="O12761" s="7"/>
      <c r="P12761" s="7"/>
      <c r="Q12761" s="7"/>
      <c r="R12761" s="7"/>
      <c r="S12761" s="7"/>
      <c r="T12761" s="7"/>
      <c r="U12761" s="7"/>
      <c r="V12761" s="7"/>
      <c r="W12761" s="7"/>
      <c r="X12761" s="7"/>
      <c r="Y12761" s="7"/>
      <c r="Z12761" s="7"/>
      <c r="AA12761" s="7"/>
      <c r="AB12761" s="7"/>
      <c r="AC12761" s="7"/>
      <c r="AD12761" s="7"/>
      <c r="AE12761" s="7"/>
    </row>
    <row r="12763" spans="3:31" s="8" customFormat="1">
      <c r="C12763" s="15"/>
      <c r="G12763" s="7"/>
      <c r="H12763" s="7"/>
      <c r="I12763" s="7"/>
      <c r="J12763" s="7"/>
      <c r="K12763" s="7"/>
      <c r="L12763" s="7"/>
      <c r="M12763" s="7"/>
      <c r="N12763" s="7"/>
      <c r="O12763" s="7"/>
      <c r="P12763" s="7"/>
      <c r="Q12763" s="7"/>
      <c r="R12763" s="7"/>
      <c r="S12763" s="7"/>
      <c r="T12763" s="7"/>
      <c r="U12763" s="7"/>
      <c r="V12763" s="7"/>
      <c r="W12763" s="7"/>
      <c r="X12763" s="7"/>
      <c r="Y12763" s="7"/>
      <c r="Z12763" s="7"/>
      <c r="AA12763" s="7"/>
      <c r="AB12763" s="7"/>
      <c r="AC12763" s="7"/>
      <c r="AD12763" s="7"/>
      <c r="AE12763" s="7"/>
    </row>
    <row r="12765" spans="3:31" s="8" customFormat="1">
      <c r="C12765" s="15"/>
      <c r="G12765" s="7"/>
      <c r="H12765" s="7"/>
      <c r="I12765" s="7"/>
      <c r="J12765" s="7"/>
      <c r="K12765" s="7"/>
      <c r="L12765" s="7"/>
      <c r="M12765" s="7"/>
      <c r="N12765" s="7"/>
      <c r="O12765" s="7"/>
      <c r="P12765" s="7"/>
      <c r="Q12765" s="7"/>
      <c r="R12765" s="7"/>
      <c r="S12765" s="7"/>
      <c r="T12765" s="7"/>
      <c r="U12765" s="7"/>
      <c r="V12765" s="7"/>
      <c r="W12765" s="7"/>
      <c r="X12765" s="7"/>
      <c r="Y12765" s="7"/>
      <c r="Z12765" s="7"/>
      <c r="AA12765" s="7"/>
      <c r="AB12765" s="7"/>
      <c r="AC12765" s="7"/>
      <c r="AD12765" s="7"/>
      <c r="AE12765" s="7"/>
    </row>
    <row r="12767" spans="3:31" s="8" customFormat="1">
      <c r="C12767" s="15"/>
      <c r="G12767" s="7"/>
      <c r="H12767" s="7"/>
      <c r="I12767" s="7"/>
      <c r="J12767" s="7"/>
      <c r="K12767" s="7"/>
      <c r="L12767" s="7"/>
      <c r="M12767" s="7"/>
      <c r="N12767" s="7"/>
      <c r="O12767" s="7"/>
      <c r="P12767" s="7"/>
      <c r="Q12767" s="7"/>
      <c r="R12767" s="7"/>
      <c r="S12767" s="7"/>
      <c r="T12767" s="7"/>
      <c r="U12767" s="7"/>
      <c r="V12767" s="7"/>
      <c r="W12767" s="7"/>
      <c r="X12767" s="7"/>
      <c r="Y12767" s="7"/>
      <c r="Z12767" s="7"/>
      <c r="AA12767" s="7"/>
      <c r="AB12767" s="7"/>
      <c r="AC12767" s="7"/>
      <c r="AD12767" s="7"/>
      <c r="AE12767" s="7"/>
    </row>
    <row r="12769" spans="3:31" s="8" customFormat="1">
      <c r="C12769" s="15"/>
      <c r="G12769" s="7"/>
      <c r="H12769" s="7"/>
      <c r="I12769" s="7"/>
      <c r="J12769" s="7"/>
      <c r="K12769" s="7"/>
      <c r="L12769" s="7"/>
      <c r="M12769" s="7"/>
      <c r="N12769" s="7"/>
      <c r="O12769" s="7"/>
      <c r="P12769" s="7"/>
      <c r="Q12769" s="7"/>
      <c r="R12769" s="7"/>
      <c r="S12769" s="7"/>
      <c r="T12769" s="7"/>
      <c r="U12769" s="7"/>
      <c r="V12769" s="7"/>
      <c r="W12769" s="7"/>
      <c r="X12769" s="7"/>
      <c r="Y12769" s="7"/>
      <c r="Z12769" s="7"/>
      <c r="AA12769" s="7"/>
      <c r="AB12769" s="7"/>
      <c r="AC12769" s="7"/>
      <c r="AD12769" s="7"/>
      <c r="AE12769" s="7"/>
    </row>
    <row r="12771" spans="3:31" s="8" customFormat="1">
      <c r="C12771" s="15"/>
      <c r="G12771" s="7"/>
      <c r="H12771" s="7"/>
      <c r="I12771" s="7"/>
      <c r="J12771" s="7"/>
      <c r="K12771" s="7"/>
      <c r="L12771" s="7"/>
      <c r="M12771" s="7"/>
      <c r="N12771" s="7"/>
      <c r="O12771" s="7"/>
      <c r="P12771" s="7"/>
      <c r="Q12771" s="7"/>
      <c r="R12771" s="7"/>
      <c r="S12771" s="7"/>
      <c r="T12771" s="7"/>
      <c r="U12771" s="7"/>
      <c r="V12771" s="7"/>
      <c r="W12771" s="7"/>
      <c r="X12771" s="7"/>
      <c r="Y12771" s="7"/>
      <c r="Z12771" s="7"/>
      <c r="AA12771" s="7"/>
      <c r="AB12771" s="7"/>
      <c r="AC12771" s="7"/>
      <c r="AD12771" s="7"/>
      <c r="AE12771" s="7"/>
    </row>
    <row r="12773" spans="3:31" s="8" customFormat="1">
      <c r="C12773" s="15"/>
      <c r="G12773" s="7"/>
      <c r="H12773" s="7"/>
      <c r="I12773" s="7"/>
      <c r="J12773" s="7"/>
      <c r="K12773" s="7"/>
      <c r="L12773" s="7"/>
      <c r="M12773" s="7"/>
      <c r="N12773" s="7"/>
      <c r="O12773" s="7"/>
      <c r="P12773" s="7"/>
      <c r="Q12773" s="7"/>
      <c r="R12773" s="7"/>
      <c r="S12773" s="7"/>
      <c r="T12773" s="7"/>
      <c r="U12773" s="7"/>
      <c r="V12773" s="7"/>
      <c r="W12773" s="7"/>
      <c r="X12773" s="7"/>
      <c r="Y12773" s="7"/>
      <c r="Z12773" s="7"/>
      <c r="AA12773" s="7"/>
      <c r="AB12773" s="7"/>
      <c r="AC12773" s="7"/>
      <c r="AD12773" s="7"/>
      <c r="AE12773" s="7"/>
    </row>
    <row r="12775" spans="3:31" s="8" customFormat="1">
      <c r="C12775" s="15"/>
      <c r="G12775" s="7"/>
      <c r="H12775" s="7"/>
      <c r="I12775" s="7"/>
      <c r="J12775" s="7"/>
      <c r="K12775" s="7"/>
      <c r="L12775" s="7"/>
      <c r="M12775" s="7"/>
      <c r="N12775" s="7"/>
      <c r="O12775" s="7"/>
      <c r="P12775" s="7"/>
      <c r="Q12775" s="7"/>
      <c r="R12775" s="7"/>
      <c r="S12775" s="7"/>
      <c r="T12775" s="7"/>
      <c r="U12775" s="7"/>
      <c r="V12775" s="7"/>
      <c r="W12775" s="7"/>
      <c r="X12775" s="7"/>
      <c r="Y12775" s="7"/>
      <c r="Z12775" s="7"/>
      <c r="AA12775" s="7"/>
      <c r="AB12775" s="7"/>
      <c r="AC12775" s="7"/>
      <c r="AD12775" s="7"/>
      <c r="AE12775" s="7"/>
    </row>
    <row r="12777" spans="3:31" s="8" customFormat="1">
      <c r="C12777" s="15"/>
      <c r="G12777" s="7"/>
      <c r="H12777" s="7"/>
      <c r="I12777" s="7"/>
      <c r="J12777" s="7"/>
      <c r="K12777" s="7"/>
      <c r="L12777" s="7"/>
      <c r="M12777" s="7"/>
      <c r="N12777" s="7"/>
      <c r="O12777" s="7"/>
      <c r="P12777" s="7"/>
      <c r="Q12777" s="7"/>
      <c r="R12777" s="7"/>
      <c r="S12777" s="7"/>
      <c r="T12777" s="7"/>
      <c r="U12777" s="7"/>
      <c r="V12777" s="7"/>
      <c r="W12777" s="7"/>
      <c r="X12777" s="7"/>
      <c r="Y12777" s="7"/>
      <c r="Z12777" s="7"/>
      <c r="AA12777" s="7"/>
      <c r="AB12777" s="7"/>
      <c r="AC12777" s="7"/>
      <c r="AD12777" s="7"/>
      <c r="AE12777" s="7"/>
    </row>
    <row r="12779" spans="3:31" s="8" customFormat="1">
      <c r="C12779" s="15"/>
      <c r="G12779" s="7"/>
      <c r="H12779" s="7"/>
      <c r="I12779" s="7"/>
      <c r="J12779" s="7"/>
      <c r="K12779" s="7"/>
      <c r="L12779" s="7"/>
      <c r="M12779" s="7"/>
      <c r="N12779" s="7"/>
      <c r="O12779" s="7"/>
      <c r="P12779" s="7"/>
      <c r="Q12779" s="7"/>
      <c r="R12779" s="7"/>
      <c r="S12779" s="7"/>
      <c r="T12779" s="7"/>
      <c r="U12779" s="7"/>
      <c r="V12779" s="7"/>
      <c r="W12779" s="7"/>
      <c r="X12779" s="7"/>
      <c r="Y12779" s="7"/>
      <c r="Z12779" s="7"/>
      <c r="AA12779" s="7"/>
      <c r="AB12779" s="7"/>
      <c r="AC12779" s="7"/>
      <c r="AD12779" s="7"/>
      <c r="AE12779" s="7"/>
    </row>
    <row r="12781" spans="3:31" s="8" customFormat="1">
      <c r="C12781" s="15"/>
      <c r="G12781" s="7"/>
      <c r="H12781" s="7"/>
      <c r="I12781" s="7"/>
      <c r="J12781" s="7"/>
      <c r="K12781" s="7"/>
      <c r="L12781" s="7"/>
      <c r="M12781" s="7"/>
      <c r="N12781" s="7"/>
      <c r="O12781" s="7"/>
      <c r="P12781" s="7"/>
      <c r="Q12781" s="7"/>
      <c r="R12781" s="7"/>
      <c r="S12781" s="7"/>
      <c r="T12781" s="7"/>
      <c r="U12781" s="7"/>
      <c r="V12781" s="7"/>
      <c r="W12781" s="7"/>
      <c r="X12781" s="7"/>
      <c r="Y12781" s="7"/>
      <c r="Z12781" s="7"/>
      <c r="AA12781" s="7"/>
      <c r="AB12781" s="7"/>
      <c r="AC12781" s="7"/>
      <c r="AD12781" s="7"/>
      <c r="AE12781" s="7"/>
    </row>
    <row r="12783" spans="3:31" s="8" customFormat="1">
      <c r="C12783" s="15"/>
      <c r="G12783" s="7"/>
      <c r="H12783" s="7"/>
      <c r="I12783" s="7"/>
      <c r="J12783" s="7"/>
      <c r="K12783" s="7"/>
      <c r="L12783" s="7"/>
      <c r="M12783" s="7"/>
      <c r="N12783" s="7"/>
      <c r="O12783" s="7"/>
      <c r="P12783" s="7"/>
      <c r="Q12783" s="7"/>
      <c r="R12783" s="7"/>
      <c r="S12783" s="7"/>
      <c r="T12783" s="7"/>
      <c r="U12783" s="7"/>
      <c r="V12783" s="7"/>
      <c r="W12783" s="7"/>
      <c r="X12783" s="7"/>
      <c r="Y12783" s="7"/>
      <c r="Z12783" s="7"/>
      <c r="AA12783" s="7"/>
      <c r="AB12783" s="7"/>
      <c r="AC12783" s="7"/>
      <c r="AD12783" s="7"/>
      <c r="AE12783" s="7"/>
    </row>
    <row r="12785" spans="3:31" s="8" customFormat="1">
      <c r="C12785" s="15"/>
      <c r="G12785" s="7"/>
      <c r="H12785" s="7"/>
      <c r="I12785" s="7"/>
      <c r="J12785" s="7"/>
      <c r="K12785" s="7"/>
      <c r="L12785" s="7"/>
      <c r="M12785" s="7"/>
      <c r="N12785" s="7"/>
      <c r="O12785" s="7"/>
      <c r="P12785" s="7"/>
      <c r="Q12785" s="7"/>
      <c r="R12785" s="7"/>
      <c r="S12785" s="7"/>
      <c r="T12785" s="7"/>
      <c r="U12785" s="7"/>
      <c r="V12785" s="7"/>
      <c r="W12785" s="7"/>
      <c r="X12785" s="7"/>
      <c r="Y12785" s="7"/>
      <c r="Z12785" s="7"/>
      <c r="AA12785" s="7"/>
      <c r="AB12785" s="7"/>
      <c r="AC12785" s="7"/>
      <c r="AD12785" s="7"/>
      <c r="AE12785" s="7"/>
    </row>
    <row r="12787" spans="3:31" s="8" customFormat="1">
      <c r="C12787" s="15"/>
      <c r="G12787" s="7"/>
      <c r="H12787" s="7"/>
      <c r="I12787" s="7"/>
      <c r="J12787" s="7"/>
      <c r="K12787" s="7"/>
      <c r="L12787" s="7"/>
      <c r="M12787" s="7"/>
      <c r="N12787" s="7"/>
      <c r="O12787" s="7"/>
      <c r="P12787" s="7"/>
      <c r="Q12787" s="7"/>
      <c r="R12787" s="7"/>
      <c r="S12787" s="7"/>
      <c r="T12787" s="7"/>
      <c r="U12787" s="7"/>
      <c r="V12787" s="7"/>
      <c r="W12787" s="7"/>
      <c r="X12787" s="7"/>
      <c r="Y12787" s="7"/>
      <c r="Z12787" s="7"/>
      <c r="AA12787" s="7"/>
      <c r="AB12787" s="7"/>
      <c r="AC12787" s="7"/>
      <c r="AD12787" s="7"/>
      <c r="AE12787" s="7"/>
    </row>
    <row r="12789" spans="3:31" s="8" customFormat="1">
      <c r="C12789" s="15"/>
      <c r="G12789" s="7"/>
      <c r="H12789" s="7"/>
      <c r="I12789" s="7"/>
      <c r="J12789" s="7"/>
      <c r="K12789" s="7"/>
      <c r="L12789" s="7"/>
      <c r="M12789" s="7"/>
      <c r="N12789" s="7"/>
      <c r="O12789" s="7"/>
      <c r="P12789" s="7"/>
      <c r="Q12789" s="7"/>
      <c r="R12789" s="7"/>
      <c r="S12789" s="7"/>
      <c r="T12789" s="7"/>
      <c r="U12789" s="7"/>
      <c r="V12789" s="7"/>
      <c r="W12789" s="7"/>
      <c r="X12789" s="7"/>
      <c r="Y12789" s="7"/>
      <c r="Z12789" s="7"/>
      <c r="AA12789" s="7"/>
      <c r="AB12789" s="7"/>
      <c r="AC12789" s="7"/>
      <c r="AD12789" s="7"/>
      <c r="AE12789" s="7"/>
    </row>
    <row r="12791" spans="3:31" s="8" customFormat="1">
      <c r="C12791" s="15"/>
      <c r="G12791" s="7"/>
      <c r="H12791" s="7"/>
      <c r="I12791" s="7"/>
      <c r="J12791" s="7"/>
      <c r="K12791" s="7"/>
      <c r="L12791" s="7"/>
      <c r="M12791" s="7"/>
      <c r="N12791" s="7"/>
      <c r="O12791" s="7"/>
      <c r="P12791" s="7"/>
      <c r="Q12791" s="7"/>
      <c r="R12791" s="7"/>
      <c r="S12791" s="7"/>
      <c r="T12791" s="7"/>
      <c r="U12791" s="7"/>
      <c r="V12791" s="7"/>
      <c r="W12791" s="7"/>
      <c r="X12791" s="7"/>
      <c r="Y12791" s="7"/>
      <c r="Z12791" s="7"/>
      <c r="AA12791" s="7"/>
      <c r="AB12791" s="7"/>
      <c r="AC12791" s="7"/>
      <c r="AD12791" s="7"/>
      <c r="AE12791" s="7"/>
    </row>
    <row r="12793" spans="3:31" s="8" customFormat="1">
      <c r="C12793" s="15"/>
      <c r="G12793" s="7"/>
      <c r="H12793" s="7"/>
      <c r="I12793" s="7"/>
      <c r="J12793" s="7"/>
      <c r="K12793" s="7"/>
      <c r="L12793" s="7"/>
      <c r="M12793" s="7"/>
      <c r="N12793" s="7"/>
      <c r="O12793" s="7"/>
      <c r="P12793" s="7"/>
      <c r="Q12793" s="7"/>
      <c r="R12793" s="7"/>
      <c r="S12793" s="7"/>
      <c r="T12793" s="7"/>
      <c r="U12793" s="7"/>
      <c r="V12793" s="7"/>
      <c r="W12793" s="7"/>
      <c r="X12793" s="7"/>
      <c r="Y12793" s="7"/>
      <c r="Z12793" s="7"/>
      <c r="AA12793" s="7"/>
      <c r="AB12793" s="7"/>
      <c r="AC12793" s="7"/>
      <c r="AD12793" s="7"/>
      <c r="AE12793" s="7"/>
    </row>
    <row r="12795" spans="3:31" s="8" customFormat="1">
      <c r="C12795" s="15"/>
      <c r="G12795" s="7"/>
      <c r="H12795" s="7"/>
      <c r="I12795" s="7"/>
      <c r="J12795" s="7"/>
      <c r="K12795" s="7"/>
      <c r="L12795" s="7"/>
      <c r="M12795" s="7"/>
      <c r="N12795" s="7"/>
      <c r="O12795" s="7"/>
      <c r="P12795" s="7"/>
      <c r="Q12795" s="7"/>
      <c r="R12795" s="7"/>
      <c r="S12795" s="7"/>
      <c r="T12795" s="7"/>
      <c r="U12795" s="7"/>
      <c r="V12795" s="7"/>
      <c r="W12795" s="7"/>
      <c r="X12795" s="7"/>
      <c r="Y12795" s="7"/>
      <c r="Z12795" s="7"/>
      <c r="AA12795" s="7"/>
      <c r="AB12795" s="7"/>
      <c r="AC12795" s="7"/>
      <c r="AD12795" s="7"/>
      <c r="AE12795" s="7"/>
    </row>
    <row r="12797" spans="3:31" s="8" customFormat="1">
      <c r="C12797" s="15"/>
      <c r="G12797" s="7"/>
      <c r="H12797" s="7"/>
      <c r="I12797" s="7"/>
      <c r="J12797" s="7"/>
      <c r="K12797" s="7"/>
      <c r="L12797" s="7"/>
      <c r="M12797" s="7"/>
      <c r="N12797" s="7"/>
      <c r="O12797" s="7"/>
      <c r="P12797" s="7"/>
      <c r="Q12797" s="7"/>
      <c r="R12797" s="7"/>
      <c r="S12797" s="7"/>
      <c r="T12797" s="7"/>
      <c r="U12797" s="7"/>
      <c r="V12797" s="7"/>
      <c r="W12797" s="7"/>
      <c r="X12797" s="7"/>
      <c r="Y12797" s="7"/>
      <c r="Z12797" s="7"/>
      <c r="AA12797" s="7"/>
      <c r="AB12797" s="7"/>
      <c r="AC12797" s="7"/>
      <c r="AD12797" s="7"/>
      <c r="AE12797" s="7"/>
    </row>
    <row r="12799" spans="3:31" s="8" customFormat="1">
      <c r="C12799" s="15"/>
      <c r="G12799" s="7"/>
      <c r="H12799" s="7"/>
      <c r="I12799" s="7"/>
      <c r="J12799" s="7"/>
      <c r="K12799" s="7"/>
      <c r="L12799" s="7"/>
      <c r="M12799" s="7"/>
      <c r="N12799" s="7"/>
      <c r="O12799" s="7"/>
      <c r="P12799" s="7"/>
      <c r="Q12799" s="7"/>
      <c r="R12799" s="7"/>
      <c r="S12799" s="7"/>
      <c r="T12799" s="7"/>
      <c r="U12799" s="7"/>
      <c r="V12799" s="7"/>
      <c r="W12799" s="7"/>
      <c r="X12799" s="7"/>
      <c r="Y12799" s="7"/>
      <c r="Z12799" s="7"/>
      <c r="AA12799" s="7"/>
      <c r="AB12799" s="7"/>
      <c r="AC12799" s="7"/>
      <c r="AD12799" s="7"/>
      <c r="AE12799" s="7"/>
    </row>
    <row r="12801" spans="3:31" s="8" customFormat="1">
      <c r="C12801" s="15"/>
      <c r="G12801" s="7"/>
      <c r="H12801" s="7"/>
      <c r="I12801" s="7"/>
      <c r="J12801" s="7"/>
      <c r="K12801" s="7"/>
      <c r="L12801" s="7"/>
      <c r="M12801" s="7"/>
      <c r="N12801" s="7"/>
      <c r="O12801" s="7"/>
      <c r="P12801" s="7"/>
      <c r="Q12801" s="7"/>
      <c r="R12801" s="7"/>
      <c r="S12801" s="7"/>
      <c r="T12801" s="7"/>
      <c r="U12801" s="7"/>
      <c r="V12801" s="7"/>
      <c r="W12801" s="7"/>
      <c r="X12801" s="7"/>
      <c r="Y12801" s="7"/>
      <c r="Z12801" s="7"/>
      <c r="AA12801" s="7"/>
      <c r="AB12801" s="7"/>
      <c r="AC12801" s="7"/>
      <c r="AD12801" s="7"/>
      <c r="AE12801" s="7"/>
    </row>
    <row r="12803" spans="3:31" s="8" customFormat="1">
      <c r="C12803" s="15"/>
      <c r="G12803" s="7"/>
      <c r="H12803" s="7"/>
      <c r="I12803" s="7"/>
      <c r="J12803" s="7"/>
      <c r="K12803" s="7"/>
      <c r="L12803" s="7"/>
      <c r="M12803" s="7"/>
      <c r="N12803" s="7"/>
      <c r="O12803" s="7"/>
      <c r="P12803" s="7"/>
      <c r="Q12803" s="7"/>
      <c r="R12803" s="7"/>
      <c r="S12803" s="7"/>
      <c r="T12803" s="7"/>
      <c r="U12803" s="7"/>
      <c r="V12803" s="7"/>
      <c r="W12803" s="7"/>
      <c r="X12803" s="7"/>
      <c r="Y12803" s="7"/>
      <c r="Z12803" s="7"/>
      <c r="AA12803" s="7"/>
      <c r="AB12803" s="7"/>
      <c r="AC12803" s="7"/>
      <c r="AD12803" s="7"/>
      <c r="AE12803" s="7"/>
    </row>
    <row r="12805" spans="3:31" s="8" customFormat="1">
      <c r="C12805" s="15"/>
      <c r="G12805" s="7"/>
      <c r="H12805" s="7"/>
      <c r="I12805" s="7"/>
      <c r="J12805" s="7"/>
      <c r="K12805" s="7"/>
      <c r="L12805" s="7"/>
      <c r="M12805" s="7"/>
      <c r="N12805" s="7"/>
      <c r="O12805" s="7"/>
      <c r="P12805" s="7"/>
      <c r="Q12805" s="7"/>
      <c r="R12805" s="7"/>
      <c r="S12805" s="7"/>
      <c r="T12805" s="7"/>
      <c r="U12805" s="7"/>
      <c r="V12805" s="7"/>
      <c r="W12805" s="7"/>
      <c r="X12805" s="7"/>
      <c r="Y12805" s="7"/>
      <c r="Z12805" s="7"/>
      <c r="AA12805" s="7"/>
      <c r="AB12805" s="7"/>
      <c r="AC12805" s="7"/>
      <c r="AD12805" s="7"/>
      <c r="AE12805" s="7"/>
    </row>
    <row r="12807" spans="3:31" s="8" customFormat="1">
      <c r="C12807" s="15"/>
      <c r="G12807" s="7"/>
      <c r="H12807" s="7"/>
      <c r="I12807" s="7"/>
      <c r="J12807" s="7"/>
      <c r="K12807" s="7"/>
      <c r="L12807" s="7"/>
      <c r="M12807" s="7"/>
      <c r="N12807" s="7"/>
      <c r="O12807" s="7"/>
      <c r="P12807" s="7"/>
      <c r="Q12807" s="7"/>
      <c r="R12807" s="7"/>
      <c r="S12807" s="7"/>
      <c r="T12807" s="7"/>
      <c r="U12807" s="7"/>
      <c r="V12807" s="7"/>
      <c r="W12807" s="7"/>
      <c r="X12807" s="7"/>
      <c r="Y12807" s="7"/>
      <c r="Z12807" s="7"/>
      <c r="AA12807" s="7"/>
      <c r="AB12807" s="7"/>
      <c r="AC12807" s="7"/>
      <c r="AD12807" s="7"/>
      <c r="AE12807" s="7"/>
    </row>
    <row r="12809" spans="3:31" s="8" customFormat="1">
      <c r="C12809" s="15"/>
      <c r="G12809" s="7"/>
      <c r="H12809" s="7"/>
      <c r="I12809" s="7"/>
      <c r="J12809" s="7"/>
      <c r="K12809" s="7"/>
      <c r="L12809" s="7"/>
      <c r="M12809" s="7"/>
      <c r="N12809" s="7"/>
      <c r="O12809" s="7"/>
      <c r="P12809" s="7"/>
      <c r="Q12809" s="7"/>
      <c r="R12809" s="7"/>
      <c r="S12809" s="7"/>
      <c r="T12809" s="7"/>
      <c r="U12809" s="7"/>
      <c r="V12809" s="7"/>
      <c r="W12809" s="7"/>
      <c r="X12809" s="7"/>
      <c r="Y12809" s="7"/>
      <c r="Z12809" s="7"/>
      <c r="AA12809" s="7"/>
      <c r="AB12809" s="7"/>
      <c r="AC12809" s="7"/>
      <c r="AD12809" s="7"/>
      <c r="AE12809" s="7"/>
    </row>
    <row r="12811" spans="3:31" s="8" customFormat="1">
      <c r="C12811" s="15"/>
      <c r="G12811" s="7"/>
      <c r="H12811" s="7"/>
      <c r="I12811" s="7"/>
      <c r="J12811" s="7"/>
      <c r="K12811" s="7"/>
      <c r="L12811" s="7"/>
      <c r="M12811" s="7"/>
      <c r="N12811" s="7"/>
      <c r="O12811" s="7"/>
      <c r="P12811" s="7"/>
      <c r="Q12811" s="7"/>
      <c r="R12811" s="7"/>
      <c r="S12811" s="7"/>
      <c r="T12811" s="7"/>
      <c r="U12811" s="7"/>
      <c r="V12811" s="7"/>
      <c r="W12811" s="7"/>
      <c r="X12811" s="7"/>
      <c r="Y12811" s="7"/>
      <c r="Z12811" s="7"/>
      <c r="AA12811" s="7"/>
      <c r="AB12811" s="7"/>
      <c r="AC12811" s="7"/>
      <c r="AD12811" s="7"/>
      <c r="AE12811" s="7"/>
    </row>
    <row r="12813" spans="3:31" s="8" customFormat="1">
      <c r="C12813" s="15"/>
      <c r="G12813" s="7"/>
      <c r="H12813" s="7"/>
      <c r="I12813" s="7"/>
      <c r="J12813" s="7"/>
      <c r="K12813" s="7"/>
      <c r="L12813" s="7"/>
      <c r="M12813" s="7"/>
      <c r="N12813" s="7"/>
      <c r="O12813" s="7"/>
      <c r="P12813" s="7"/>
      <c r="Q12813" s="7"/>
      <c r="R12813" s="7"/>
      <c r="S12813" s="7"/>
      <c r="T12813" s="7"/>
      <c r="U12813" s="7"/>
      <c r="V12813" s="7"/>
      <c r="W12813" s="7"/>
      <c r="X12813" s="7"/>
      <c r="Y12813" s="7"/>
      <c r="Z12813" s="7"/>
      <c r="AA12813" s="7"/>
      <c r="AB12813" s="7"/>
      <c r="AC12813" s="7"/>
      <c r="AD12813" s="7"/>
      <c r="AE12813" s="7"/>
    </row>
    <row r="12815" spans="3:31" s="8" customFormat="1">
      <c r="C12815" s="15"/>
      <c r="G12815" s="7"/>
      <c r="H12815" s="7"/>
      <c r="I12815" s="7"/>
      <c r="J12815" s="7"/>
      <c r="K12815" s="7"/>
      <c r="L12815" s="7"/>
      <c r="M12815" s="7"/>
      <c r="N12815" s="7"/>
      <c r="O12815" s="7"/>
      <c r="P12815" s="7"/>
      <c r="Q12815" s="7"/>
      <c r="R12815" s="7"/>
      <c r="S12815" s="7"/>
      <c r="T12815" s="7"/>
      <c r="U12815" s="7"/>
      <c r="V12815" s="7"/>
      <c r="W12815" s="7"/>
      <c r="X12815" s="7"/>
      <c r="Y12815" s="7"/>
      <c r="Z12815" s="7"/>
      <c r="AA12815" s="7"/>
      <c r="AB12815" s="7"/>
      <c r="AC12815" s="7"/>
      <c r="AD12815" s="7"/>
      <c r="AE12815" s="7"/>
    </row>
    <row r="12817" spans="3:31" s="8" customFormat="1">
      <c r="C12817" s="15"/>
      <c r="G12817" s="7"/>
      <c r="H12817" s="7"/>
      <c r="I12817" s="7"/>
      <c r="J12817" s="7"/>
      <c r="K12817" s="7"/>
      <c r="L12817" s="7"/>
      <c r="M12817" s="7"/>
      <c r="N12817" s="7"/>
      <c r="O12817" s="7"/>
      <c r="P12817" s="7"/>
      <c r="Q12817" s="7"/>
      <c r="R12817" s="7"/>
      <c r="S12817" s="7"/>
      <c r="T12817" s="7"/>
      <c r="U12817" s="7"/>
      <c r="V12817" s="7"/>
      <c r="W12817" s="7"/>
      <c r="X12817" s="7"/>
      <c r="Y12817" s="7"/>
      <c r="Z12817" s="7"/>
      <c r="AA12817" s="7"/>
      <c r="AB12817" s="7"/>
      <c r="AC12817" s="7"/>
      <c r="AD12817" s="7"/>
      <c r="AE12817" s="7"/>
    </row>
    <row r="12819" spans="3:31" s="8" customFormat="1">
      <c r="C12819" s="15"/>
      <c r="G12819" s="7"/>
      <c r="H12819" s="7"/>
      <c r="I12819" s="7"/>
      <c r="J12819" s="7"/>
      <c r="K12819" s="7"/>
      <c r="L12819" s="7"/>
      <c r="M12819" s="7"/>
      <c r="N12819" s="7"/>
      <c r="O12819" s="7"/>
      <c r="P12819" s="7"/>
      <c r="Q12819" s="7"/>
      <c r="R12819" s="7"/>
      <c r="S12819" s="7"/>
      <c r="T12819" s="7"/>
      <c r="U12819" s="7"/>
      <c r="V12819" s="7"/>
      <c r="W12819" s="7"/>
      <c r="X12819" s="7"/>
      <c r="Y12819" s="7"/>
      <c r="Z12819" s="7"/>
      <c r="AA12819" s="7"/>
      <c r="AB12819" s="7"/>
      <c r="AC12819" s="7"/>
      <c r="AD12819" s="7"/>
      <c r="AE12819" s="7"/>
    </row>
    <row r="12821" spans="3:31" s="8" customFormat="1">
      <c r="C12821" s="15"/>
      <c r="G12821" s="7"/>
      <c r="H12821" s="7"/>
      <c r="I12821" s="7"/>
      <c r="J12821" s="7"/>
      <c r="K12821" s="7"/>
      <c r="L12821" s="7"/>
      <c r="M12821" s="7"/>
      <c r="N12821" s="7"/>
      <c r="O12821" s="7"/>
      <c r="P12821" s="7"/>
      <c r="Q12821" s="7"/>
      <c r="R12821" s="7"/>
      <c r="S12821" s="7"/>
      <c r="T12821" s="7"/>
      <c r="U12821" s="7"/>
      <c r="V12821" s="7"/>
      <c r="W12821" s="7"/>
      <c r="X12821" s="7"/>
      <c r="Y12821" s="7"/>
      <c r="Z12821" s="7"/>
      <c r="AA12821" s="7"/>
      <c r="AB12821" s="7"/>
      <c r="AC12821" s="7"/>
      <c r="AD12821" s="7"/>
      <c r="AE12821" s="7"/>
    </row>
    <row r="12823" spans="3:31" s="8" customFormat="1">
      <c r="C12823" s="15"/>
      <c r="G12823" s="7"/>
      <c r="H12823" s="7"/>
      <c r="I12823" s="7"/>
      <c r="J12823" s="7"/>
      <c r="K12823" s="7"/>
      <c r="L12823" s="7"/>
      <c r="M12823" s="7"/>
      <c r="N12823" s="7"/>
      <c r="O12823" s="7"/>
      <c r="P12823" s="7"/>
      <c r="Q12823" s="7"/>
      <c r="R12823" s="7"/>
      <c r="S12823" s="7"/>
      <c r="T12823" s="7"/>
      <c r="U12823" s="7"/>
      <c r="V12823" s="7"/>
      <c r="W12823" s="7"/>
      <c r="X12823" s="7"/>
      <c r="Y12823" s="7"/>
      <c r="Z12823" s="7"/>
      <c r="AA12823" s="7"/>
      <c r="AB12823" s="7"/>
      <c r="AC12823" s="7"/>
      <c r="AD12823" s="7"/>
      <c r="AE12823" s="7"/>
    </row>
    <row r="12825" spans="3:31" s="8" customFormat="1">
      <c r="C12825" s="15"/>
      <c r="G12825" s="7"/>
      <c r="H12825" s="7"/>
      <c r="I12825" s="7"/>
      <c r="J12825" s="7"/>
      <c r="K12825" s="7"/>
      <c r="L12825" s="7"/>
      <c r="M12825" s="7"/>
      <c r="N12825" s="7"/>
      <c r="O12825" s="7"/>
      <c r="P12825" s="7"/>
      <c r="Q12825" s="7"/>
      <c r="R12825" s="7"/>
      <c r="S12825" s="7"/>
      <c r="T12825" s="7"/>
      <c r="U12825" s="7"/>
      <c r="V12825" s="7"/>
      <c r="W12825" s="7"/>
      <c r="X12825" s="7"/>
      <c r="Y12825" s="7"/>
      <c r="Z12825" s="7"/>
      <c r="AA12825" s="7"/>
      <c r="AB12825" s="7"/>
      <c r="AC12825" s="7"/>
      <c r="AD12825" s="7"/>
      <c r="AE12825" s="7"/>
    </row>
    <row r="12827" spans="3:31" s="8" customFormat="1">
      <c r="C12827" s="15"/>
      <c r="G12827" s="7"/>
      <c r="H12827" s="7"/>
      <c r="I12827" s="7"/>
      <c r="J12827" s="7"/>
      <c r="K12827" s="7"/>
      <c r="L12827" s="7"/>
      <c r="M12827" s="7"/>
      <c r="N12827" s="7"/>
      <c r="O12827" s="7"/>
      <c r="P12827" s="7"/>
      <c r="Q12827" s="7"/>
      <c r="R12827" s="7"/>
      <c r="S12827" s="7"/>
      <c r="T12827" s="7"/>
      <c r="U12827" s="7"/>
      <c r="V12827" s="7"/>
      <c r="W12827" s="7"/>
      <c r="X12827" s="7"/>
      <c r="Y12827" s="7"/>
      <c r="Z12827" s="7"/>
      <c r="AA12827" s="7"/>
      <c r="AB12827" s="7"/>
      <c r="AC12827" s="7"/>
      <c r="AD12827" s="7"/>
      <c r="AE12827" s="7"/>
    </row>
    <row r="12829" spans="3:31" s="8" customFormat="1">
      <c r="C12829" s="15"/>
      <c r="G12829" s="7"/>
      <c r="H12829" s="7"/>
      <c r="I12829" s="7"/>
      <c r="J12829" s="7"/>
      <c r="K12829" s="7"/>
      <c r="L12829" s="7"/>
      <c r="M12829" s="7"/>
      <c r="N12829" s="7"/>
      <c r="O12829" s="7"/>
      <c r="P12829" s="7"/>
      <c r="Q12829" s="7"/>
      <c r="R12829" s="7"/>
      <c r="S12829" s="7"/>
      <c r="T12829" s="7"/>
      <c r="U12829" s="7"/>
      <c r="V12829" s="7"/>
      <c r="W12829" s="7"/>
      <c r="X12829" s="7"/>
      <c r="Y12829" s="7"/>
      <c r="Z12829" s="7"/>
      <c r="AA12829" s="7"/>
      <c r="AB12829" s="7"/>
      <c r="AC12829" s="7"/>
      <c r="AD12829" s="7"/>
      <c r="AE12829" s="7"/>
    </row>
    <row r="12831" spans="3:31" s="8" customFormat="1">
      <c r="C12831" s="15"/>
      <c r="G12831" s="7"/>
      <c r="H12831" s="7"/>
      <c r="I12831" s="7"/>
      <c r="J12831" s="7"/>
      <c r="K12831" s="7"/>
      <c r="L12831" s="7"/>
      <c r="M12831" s="7"/>
      <c r="N12831" s="7"/>
      <c r="O12831" s="7"/>
      <c r="P12831" s="7"/>
      <c r="Q12831" s="7"/>
      <c r="R12831" s="7"/>
      <c r="S12831" s="7"/>
      <c r="T12831" s="7"/>
      <c r="U12831" s="7"/>
      <c r="V12831" s="7"/>
      <c r="W12831" s="7"/>
      <c r="X12831" s="7"/>
      <c r="Y12831" s="7"/>
      <c r="Z12831" s="7"/>
      <c r="AA12831" s="7"/>
      <c r="AB12831" s="7"/>
      <c r="AC12831" s="7"/>
      <c r="AD12831" s="7"/>
      <c r="AE12831" s="7"/>
    </row>
    <row r="12833" spans="3:31" s="8" customFormat="1">
      <c r="C12833" s="15"/>
      <c r="G12833" s="7"/>
      <c r="H12833" s="7"/>
      <c r="I12833" s="7"/>
      <c r="J12833" s="7"/>
      <c r="K12833" s="7"/>
      <c r="L12833" s="7"/>
      <c r="M12833" s="7"/>
      <c r="N12833" s="7"/>
      <c r="O12833" s="7"/>
      <c r="P12833" s="7"/>
      <c r="Q12833" s="7"/>
      <c r="R12833" s="7"/>
      <c r="S12833" s="7"/>
      <c r="T12833" s="7"/>
      <c r="U12833" s="7"/>
      <c r="V12833" s="7"/>
      <c r="W12833" s="7"/>
      <c r="X12833" s="7"/>
      <c r="Y12833" s="7"/>
      <c r="Z12833" s="7"/>
      <c r="AA12833" s="7"/>
      <c r="AB12833" s="7"/>
      <c r="AC12833" s="7"/>
      <c r="AD12833" s="7"/>
      <c r="AE12833" s="7"/>
    </row>
    <row r="12835" spans="3:31" s="8" customFormat="1">
      <c r="C12835" s="15"/>
      <c r="G12835" s="7"/>
      <c r="H12835" s="7"/>
      <c r="I12835" s="7"/>
      <c r="J12835" s="7"/>
      <c r="K12835" s="7"/>
      <c r="L12835" s="7"/>
      <c r="M12835" s="7"/>
      <c r="N12835" s="7"/>
      <c r="O12835" s="7"/>
      <c r="P12835" s="7"/>
      <c r="Q12835" s="7"/>
      <c r="R12835" s="7"/>
      <c r="S12835" s="7"/>
      <c r="T12835" s="7"/>
      <c r="U12835" s="7"/>
      <c r="V12835" s="7"/>
      <c r="W12835" s="7"/>
      <c r="X12835" s="7"/>
      <c r="Y12835" s="7"/>
      <c r="Z12835" s="7"/>
      <c r="AA12835" s="7"/>
      <c r="AB12835" s="7"/>
      <c r="AC12835" s="7"/>
      <c r="AD12835" s="7"/>
      <c r="AE12835" s="7"/>
    </row>
    <row r="12837" spans="3:31" s="8" customFormat="1">
      <c r="C12837" s="15"/>
      <c r="G12837" s="7"/>
      <c r="H12837" s="7"/>
      <c r="I12837" s="7"/>
      <c r="J12837" s="7"/>
      <c r="K12837" s="7"/>
      <c r="L12837" s="7"/>
      <c r="M12837" s="7"/>
      <c r="N12837" s="7"/>
      <c r="O12837" s="7"/>
      <c r="P12837" s="7"/>
      <c r="Q12837" s="7"/>
      <c r="R12837" s="7"/>
      <c r="S12837" s="7"/>
      <c r="T12837" s="7"/>
      <c r="U12837" s="7"/>
      <c r="V12837" s="7"/>
      <c r="W12837" s="7"/>
      <c r="X12837" s="7"/>
      <c r="Y12837" s="7"/>
      <c r="Z12837" s="7"/>
      <c r="AA12837" s="7"/>
      <c r="AB12837" s="7"/>
      <c r="AC12837" s="7"/>
      <c r="AD12837" s="7"/>
      <c r="AE12837" s="7"/>
    </row>
    <row r="12839" spans="3:31" s="8" customFormat="1">
      <c r="C12839" s="15"/>
      <c r="G12839" s="7"/>
      <c r="H12839" s="7"/>
      <c r="I12839" s="7"/>
      <c r="J12839" s="7"/>
      <c r="K12839" s="7"/>
      <c r="L12839" s="7"/>
      <c r="M12839" s="7"/>
      <c r="N12839" s="7"/>
      <c r="O12839" s="7"/>
      <c r="P12839" s="7"/>
      <c r="Q12839" s="7"/>
      <c r="R12839" s="7"/>
      <c r="S12839" s="7"/>
      <c r="T12839" s="7"/>
      <c r="U12839" s="7"/>
      <c r="V12839" s="7"/>
      <c r="W12839" s="7"/>
      <c r="X12839" s="7"/>
      <c r="Y12839" s="7"/>
      <c r="Z12839" s="7"/>
      <c r="AA12839" s="7"/>
      <c r="AB12839" s="7"/>
      <c r="AC12839" s="7"/>
      <c r="AD12839" s="7"/>
      <c r="AE12839" s="7"/>
    </row>
    <row r="12841" spans="3:31" s="8" customFormat="1">
      <c r="C12841" s="15"/>
      <c r="G12841" s="7"/>
      <c r="H12841" s="7"/>
      <c r="I12841" s="7"/>
      <c r="J12841" s="7"/>
      <c r="K12841" s="7"/>
      <c r="L12841" s="7"/>
      <c r="M12841" s="7"/>
      <c r="N12841" s="7"/>
      <c r="O12841" s="7"/>
      <c r="P12841" s="7"/>
      <c r="Q12841" s="7"/>
      <c r="R12841" s="7"/>
      <c r="S12841" s="7"/>
      <c r="T12841" s="7"/>
      <c r="U12841" s="7"/>
      <c r="V12841" s="7"/>
      <c r="W12841" s="7"/>
      <c r="X12841" s="7"/>
      <c r="Y12841" s="7"/>
      <c r="Z12841" s="7"/>
      <c r="AA12841" s="7"/>
      <c r="AB12841" s="7"/>
      <c r="AC12841" s="7"/>
      <c r="AD12841" s="7"/>
      <c r="AE12841" s="7"/>
    </row>
    <row r="12843" spans="3:31" s="8" customFormat="1">
      <c r="C12843" s="15"/>
      <c r="G12843" s="7"/>
      <c r="H12843" s="7"/>
      <c r="I12843" s="7"/>
      <c r="J12843" s="7"/>
      <c r="K12843" s="7"/>
      <c r="L12843" s="7"/>
      <c r="M12843" s="7"/>
      <c r="N12843" s="7"/>
      <c r="O12843" s="7"/>
      <c r="P12843" s="7"/>
      <c r="Q12843" s="7"/>
      <c r="R12843" s="7"/>
      <c r="S12843" s="7"/>
      <c r="T12843" s="7"/>
      <c r="U12843" s="7"/>
      <c r="V12843" s="7"/>
      <c r="W12843" s="7"/>
      <c r="X12843" s="7"/>
      <c r="Y12843" s="7"/>
      <c r="Z12843" s="7"/>
      <c r="AA12843" s="7"/>
      <c r="AB12843" s="7"/>
      <c r="AC12843" s="7"/>
      <c r="AD12843" s="7"/>
      <c r="AE12843" s="7"/>
    </row>
    <row r="12845" spans="3:31" s="8" customFormat="1">
      <c r="C12845" s="15"/>
      <c r="G12845" s="7"/>
      <c r="H12845" s="7"/>
      <c r="I12845" s="7"/>
      <c r="J12845" s="7"/>
      <c r="K12845" s="7"/>
      <c r="L12845" s="7"/>
      <c r="M12845" s="7"/>
      <c r="N12845" s="7"/>
      <c r="O12845" s="7"/>
      <c r="P12845" s="7"/>
      <c r="Q12845" s="7"/>
      <c r="R12845" s="7"/>
      <c r="S12845" s="7"/>
      <c r="T12845" s="7"/>
      <c r="U12845" s="7"/>
      <c r="V12845" s="7"/>
      <c r="W12845" s="7"/>
      <c r="X12845" s="7"/>
      <c r="Y12845" s="7"/>
      <c r="Z12845" s="7"/>
      <c r="AA12845" s="7"/>
      <c r="AB12845" s="7"/>
      <c r="AC12845" s="7"/>
      <c r="AD12845" s="7"/>
      <c r="AE12845" s="7"/>
    </row>
    <row r="12847" spans="3:31" s="8" customFormat="1">
      <c r="C12847" s="15"/>
      <c r="G12847" s="7"/>
      <c r="H12847" s="7"/>
      <c r="I12847" s="7"/>
      <c r="J12847" s="7"/>
      <c r="K12847" s="7"/>
      <c r="L12847" s="7"/>
      <c r="M12847" s="7"/>
      <c r="N12847" s="7"/>
      <c r="O12847" s="7"/>
      <c r="P12847" s="7"/>
      <c r="Q12847" s="7"/>
      <c r="R12847" s="7"/>
      <c r="S12847" s="7"/>
      <c r="T12847" s="7"/>
      <c r="U12847" s="7"/>
      <c r="V12847" s="7"/>
      <c r="W12847" s="7"/>
      <c r="X12847" s="7"/>
      <c r="Y12847" s="7"/>
      <c r="Z12847" s="7"/>
      <c r="AA12847" s="7"/>
      <c r="AB12847" s="7"/>
      <c r="AC12847" s="7"/>
      <c r="AD12847" s="7"/>
      <c r="AE12847" s="7"/>
    </row>
    <row r="12849" spans="3:31" s="8" customFormat="1">
      <c r="C12849" s="15"/>
      <c r="G12849" s="7"/>
      <c r="H12849" s="7"/>
      <c r="I12849" s="7"/>
      <c r="J12849" s="7"/>
      <c r="K12849" s="7"/>
      <c r="L12849" s="7"/>
      <c r="M12849" s="7"/>
      <c r="N12849" s="7"/>
      <c r="O12849" s="7"/>
      <c r="P12849" s="7"/>
      <c r="Q12849" s="7"/>
      <c r="R12849" s="7"/>
      <c r="S12849" s="7"/>
      <c r="T12849" s="7"/>
      <c r="U12849" s="7"/>
      <c r="V12849" s="7"/>
      <c r="W12849" s="7"/>
      <c r="X12849" s="7"/>
      <c r="Y12849" s="7"/>
      <c r="Z12849" s="7"/>
      <c r="AA12849" s="7"/>
      <c r="AB12849" s="7"/>
      <c r="AC12849" s="7"/>
      <c r="AD12849" s="7"/>
      <c r="AE12849" s="7"/>
    </row>
    <row r="12851" spans="3:31" s="8" customFormat="1">
      <c r="C12851" s="15"/>
      <c r="G12851" s="7"/>
      <c r="H12851" s="7"/>
      <c r="I12851" s="7"/>
      <c r="J12851" s="7"/>
      <c r="K12851" s="7"/>
      <c r="L12851" s="7"/>
      <c r="M12851" s="7"/>
      <c r="N12851" s="7"/>
      <c r="O12851" s="7"/>
      <c r="P12851" s="7"/>
      <c r="Q12851" s="7"/>
      <c r="R12851" s="7"/>
      <c r="S12851" s="7"/>
      <c r="T12851" s="7"/>
      <c r="U12851" s="7"/>
      <c r="V12851" s="7"/>
      <c r="W12851" s="7"/>
      <c r="X12851" s="7"/>
      <c r="Y12851" s="7"/>
      <c r="Z12851" s="7"/>
      <c r="AA12851" s="7"/>
      <c r="AB12851" s="7"/>
      <c r="AC12851" s="7"/>
      <c r="AD12851" s="7"/>
      <c r="AE12851" s="7"/>
    </row>
    <row r="12853" spans="3:31" s="8" customFormat="1">
      <c r="C12853" s="15"/>
      <c r="G12853" s="7"/>
      <c r="H12853" s="7"/>
      <c r="I12853" s="7"/>
      <c r="J12853" s="7"/>
      <c r="K12853" s="7"/>
      <c r="L12853" s="7"/>
      <c r="M12853" s="7"/>
      <c r="N12853" s="7"/>
      <c r="O12853" s="7"/>
      <c r="P12853" s="7"/>
      <c r="Q12853" s="7"/>
      <c r="R12853" s="7"/>
      <c r="S12853" s="7"/>
      <c r="T12853" s="7"/>
      <c r="U12853" s="7"/>
      <c r="V12853" s="7"/>
      <c r="W12853" s="7"/>
      <c r="X12853" s="7"/>
      <c r="Y12853" s="7"/>
      <c r="Z12853" s="7"/>
      <c r="AA12853" s="7"/>
      <c r="AB12853" s="7"/>
      <c r="AC12853" s="7"/>
      <c r="AD12853" s="7"/>
      <c r="AE12853" s="7"/>
    </row>
    <row r="12855" spans="3:31" s="8" customFormat="1">
      <c r="C12855" s="15"/>
      <c r="G12855" s="7"/>
      <c r="H12855" s="7"/>
      <c r="I12855" s="7"/>
      <c r="J12855" s="7"/>
      <c r="K12855" s="7"/>
      <c r="L12855" s="7"/>
      <c r="M12855" s="7"/>
      <c r="N12855" s="7"/>
      <c r="O12855" s="7"/>
      <c r="P12855" s="7"/>
      <c r="Q12855" s="7"/>
      <c r="R12855" s="7"/>
      <c r="S12855" s="7"/>
      <c r="T12855" s="7"/>
      <c r="U12855" s="7"/>
      <c r="V12855" s="7"/>
      <c r="W12855" s="7"/>
      <c r="X12855" s="7"/>
      <c r="Y12855" s="7"/>
      <c r="Z12855" s="7"/>
      <c r="AA12855" s="7"/>
      <c r="AB12855" s="7"/>
      <c r="AC12855" s="7"/>
      <c r="AD12855" s="7"/>
      <c r="AE12855" s="7"/>
    </row>
    <row r="12857" spans="3:31" s="8" customFormat="1">
      <c r="C12857" s="15"/>
      <c r="G12857" s="7"/>
      <c r="H12857" s="7"/>
      <c r="I12857" s="7"/>
      <c r="J12857" s="7"/>
      <c r="K12857" s="7"/>
      <c r="L12857" s="7"/>
      <c r="M12857" s="7"/>
      <c r="N12857" s="7"/>
      <c r="O12857" s="7"/>
      <c r="P12857" s="7"/>
      <c r="Q12857" s="7"/>
      <c r="R12857" s="7"/>
      <c r="S12857" s="7"/>
      <c r="T12857" s="7"/>
      <c r="U12857" s="7"/>
      <c r="V12857" s="7"/>
      <c r="W12857" s="7"/>
      <c r="X12857" s="7"/>
      <c r="Y12857" s="7"/>
      <c r="Z12857" s="7"/>
      <c r="AA12857" s="7"/>
      <c r="AB12857" s="7"/>
      <c r="AC12857" s="7"/>
      <c r="AD12857" s="7"/>
      <c r="AE12857" s="7"/>
    </row>
    <row r="12859" spans="3:31" s="8" customFormat="1">
      <c r="C12859" s="15"/>
      <c r="G12859" s="7"/>
      <c r="H12859" s="7"/>
      <c r="I12859" s="7"/>
      <c r="J12859" s="7"/>
      <c r="K12859" s="7"/>
      <c r="L12859" s="7"/>
      <c r="M12859" s="7"/>
      <c r="N12859" s="7"/>
      <c r="O12859" s="7"/>
      <c r="P12859" s="7"/>
      <c r="Q12859" s="7"/>
      <c r="R12859" s="7"/>
      <c r="S12859" s="7"/>
      <c r="T12859" s="7"/>
      <c r="U12859" s="7"/>
      <c r="V12859" s="7"/>
      <c r="W12859" s="7"/>
      <c r="X12859" s="7"/>
      <c r="Y12859" s="7"/>
      <c r="Z12859" s="7"/>
      <c r="AA12859" s="7"/>
      <c r="AB12859" s="7"/>
      <c r="AC12859" s="7"/>
      <c r="AD12859" s="7"/>
      <c r="AE12859" s="7"/>
    </row>
    <row r="12861" spans="3:31" s="8" customFormat="1">
      <c r="C12861" s="15"/>
      <c r="G12861" s="7"/>
      <c r="H12861" s="7"/>
      <c r="I12861" s="7"/>
      <c r="J12861" s="7"/>
      <c r="K12861" s="7"/>
      <c r="L12861" s="7"/>
      <c r="M12861" s="7"/>
      <c r="N12861" s="7"/>
      <c r="O12861" s="7"/>
      <c r="P12861" s="7"/>
      <c r="Q12861" s="7"/>
      <c r="R12861" s="7"/>
      <c r="S12861" s="7"/>
      <c r="T12861" s="7"/>
      <c r="U12861" s="7"/>
      <c r="V12861" s="7"/>
      <c r="W12861" s="7"/>
      <c r="X12861" s="7"/>
      <c r="Y12861" s="7"/>
      <c r="Z12861" s="7"/>
      <c r="AA12861" s="7"/>
      <c r="AB12861" s="7"/>
      <c r="AC12861" s="7"/>
      <c r="AD12861" s="7"/>
      <c r="AE12861" s="7"/>
    </row>
    <row r="12863" spans="3:31" s="8" customFormat="1">
      <c r="C12863" s="15"/>
      <c r="G12863" s="7"/>
      <c r="H12863" s="7"/>
      <c r="I12863" s="7"/>
      <c r="J12863" s="7"/>
      <c r="K12863" s="7"/>
      <c r="L12863" s="7"/>
      <c r="M12863" s="7"/>
      <c r="N12863" s="7"/>
      <c r="O12863" s="7"/>
      <c r="P12863" s="7"/>
      <c r="Q12863" s="7"/>
      <c r="R12863" s="7"/>
      <c r="S12863" s="7"/>
      <c r="T12863" s="7"/>
      <c r="U12863" s="7"/>
      <c r="V12863" s="7"/>
      <c r="W12863" s="7"/>
      <c r="X12863" s="7"/>
      <c r="Y12863" s="7"/>
      <c r="Z12863" s="7"/>
      <c r="AA12863" s="7"/>
      <c r="AB12863" s="7"/>
      <c r="AC12863" s="7"/>
      <c r="AD12863" s="7"/>
      <c r="AE12863" s="7"/>
    </row>
    <row r="12865" spans="3:31" s="8" customFormat="1">
      <c r="C12865" s="15"/>
      <c r="G12865" s="7"/>
      <c r="H12865" s="7"/>
      <c r="I12865" s="7"/>
      <c r="J12865" s="7"/>
      <c r="K12865" s="7"/>
      <c r="L12865" s="7"/>
      <c r="M12865" s="7"/>
      <c r="N12865" s="7"/>
      <c r="O12865" s="7"/>
      <c r="P12865" s="7"/>
      <c r="Q12865" s="7"/>
      <c r="R12865" s="7"/>
      <c r="S12865" s="7"/>
      <c r="T12865" s="7"/>
      <c r="U12865" s="7"/>
      <c r="V12865" s="7"/>
      <c r="W12865" s="7"/>
      <c r="X12865" s="7"/>
      <c r="Y12865" s="7"/>
      <c r="Z12865" s="7"/>
      <c r="AA12865" s="7"/>
      <c r="AB12865" s="7"/>
      <c r="AC12865" s="7"/>
      <c r="AD12865" s="7"/>
      <c r="AE12865" s="7"/>
    </row>
    <row r="12867" spans="3:31" s="8" customFormat="1">
      <c r="C12867" s="15"/>
      <c r="G12867" s="7"/>
      <c r="H12867" s="7"/>
      <c r="I12867" s="7"/>
      <c r="J12867" s="7"/>
      <c r="K12867" s="7"/>
      <c r="L12867" s="7"/>
      <c r="M12867" s="7"/>
      <c r="N12867" s="7"/>
      <c r="O12867" s="7"/>
      <c r="P12867" s="7"/>
      <c r="Q12867" s="7"/>
      <c r="R12867" s="7"/>
      <c r="S12867" s="7"/>
      <c r="T12867" s="7"/>
      <c r="U12867" s="7"/>
      <c r="V12867" s="7"/>
      <c r="W12867" s="7"/>
      <c r="X12867" s="7"/>
      <c r="Y12867" s="7"/>
      <c r="Z12867" s="7"/>
      <c r="AA12867" s="7"/>
      <c r="AB12867" s="7"/>
      <c r="AC12867" s="7"/>
      <c r="AD12867" s="7"/>
      <c r="AE12867" s="7"/>
    </row>
    <row r="12869" spans="3:31" s="8" customFormat="1">
      <c r="C12869" s="15"/>
      <c r="G12869" s="7"/>
      <c r="H12869" s="7"/>
      <c r="I12869" s="7"/>
      <c r="J12869" s="7"/>
      <c r="K12869" s="7"/>
      <c r="L12869" s="7"/>
      <c r="M12869" s="7"/>
      <c r="N12869" s="7"/>
      <c r="O12869" s="7"/>
      <c r="P12869" s="7"/>
      <c r="Q12869" s="7"/>
      <c r="R12869" s="7"/>
      <c r="S12869" s="7"/>
      <c r="T12869" s="7"/>
      <c r="U12869" s="7"/>
      <c r="V12869" s="7"/>
      <c r="W12869" s="7"/>
      <c r="X12869" s="7"/>
      <c r="Y12869" s="7"/>
      <c r="Z12869" s="7"/>
      <c r="AA12869" s="7"/>
      <c r="AB12869" s="7"/>
      <c r="AC12869" s="7"/>
      <c r="AD12869" s="7"/>
      <c r="AE12869" s="7"/>
    </row>
    <row r="12871" spans="3:31" s="8" customFormat="1">
      <c r="C12871" s="15"/>
      <c r="G12871" s="7"/>
      <c r="H12871" s="7"/>
      <c r="I12871" s="7"/>
      <c r="J12871" s="7"/>
      <c r="K12871" s="7"/>
      <c r="L12871" s="7"/>
      <c r="M12871" s="7"/>
      <c r="N12871" s="7"/>
      <c r="O12871" s="7"/>
      <c r="P12871" s="7"/>
      <c r="Q12871" s="7"/>
      <c r="R12871" s="7"/>
      <c r="S12871" s="7"/>
      <c r="T12871" s="7"/>
      <c r="U12871" s="7"/>
      <c r="V12871" s="7"/>
      <c r="W12871" s="7"/>
      <c r="X12871" s="7"/>
      <c r="Y12871" s="7"/>
      <c r="Z12871" s="7"/>
      <c r="AA12871" s="7"/>
      <c r="AB12871" s="7"/>
      <c r="AC12871" s="7"/>
      <c r="AD12871" s="7"/>
      <c r="AE12871" s="7"/>
    </row>
    <row r="12873" spans="3:31" s="8" customFormat="1">
      <c r="C12873" s="15"/>
      <c r="G12873" s="7"/>
      <c r="H12873" s="7"/>
      <c r="I12873" s="7"/>
      <c r="J12873" s="7"/>
      <c r="K12873" s="7"/>
      <c r="L12873" s="7"/>
      <c r="M12873" s="7"/>
      <c r="N12873" s="7"/>
      <c r="O12873" s="7"/>
      <c r="P12873" s="7"/>
      <c r="Q12873" s="7"/>
      <c r="R12873" s="7"/>
      <c r="S12873" s="7"/>
      <c r="T12873" s="7"/>
      <c r="U12873" s="7"/>
      <c r="V12873" s="7"/>
      <c r="W12873" s="7"/>
      <c r="X12873" s="7"/>
      <c r="Y12873" s="7"/>
      <c r="Z12873" s="7"/>
      <c r="AA12873" s="7"/>
      <c r="AB12873" s="7"/>
      <c r="AC12873" s="7"/>
      <c r="AD12873" s="7"/>
      <c r="AE12873" s="7"/>
    </row>
    <row r="12875" spans="3:31" s="8" customFormat="1">
      <c r="C12875" s="15"/>
      <c r="G12875" s="7"/>
      <c r="H12875" s="7"/>
      <c r="I12875" s="7"/>
      <c r="J12875" s="7"/>
      <c r="K12875" s="7"/>
      <c r="L12875" s="7"/>
      <c r="M12875" s="7"/>
      <c r="N12875" s="7"/>
      <c r="O12875" s="7"/>
      <c r="P12875" s="7"/>
      <c r="Q12875" s="7"/>
      <c r="R12875" s="7"/>
      <c r="S12875" s="7"/>
      <c r="T12875" s="7"/>
      <c r="U12875" s="7"/>
      <c r="V12875" s="7"/>
      <c r="W12875" s="7"/>
      <c r="X12875" s="7"/>
      <c r="Y12875" s="7"/>
      <c r="Z12875" s="7"/>
      <c r="AA12875" s="7"/>
      <c r="AB12875" s="7"/>
      <c r="AC12875" s="7"/>
      <c r="AD12875" s="7"/>
      <c r="AE12875" s="7"/>
    </row>
    <row r="12877" spans="3:31" s="8" customFormat="1">
      <c r="C12877" s="15"/>
      <c r="G12877" s="7"/>
      <c r="H12877" s="7"/>
      <c r="I12877" s="7"/>
      <c r="J12877" s="7"/>
      <c r="K12877" s="7"/>
      <c r="L12877" s="7"/>
      <c r="M12877" s="7"/>
      <c r="N12877" s="7"/>
      <c r="O12877" s="7"/>
      <c r="P12877" s="7"/>
      <c r="Q12877" s="7"/>
      <c r="R12877" s="7"/>
      <c r="S12877" s="7"/>
      <c r="T12877" s="7"/>
      <c r="U12877" s="7"/>
      <c r="V12877" s="7"/>
      <c r="W12877" s="7"/>
      <c r="X12877" s="7"/>
      <c r="Y12877" s="7"/>
      <c r="Z12877" s="7"/>
      <c r="AA12877" s="7"/>
      <c r="AB12877" s="7"/>
      <c r="AC12877" s="7"/>
      <c r="AD12877" s="7"/>
      <c r="AE12877" s="7"/>
    </row>
    <row r="12879" spans="3:31" s="8" customFormat="1">
      <c r="C12879" s="15"/>
      <c r="G12879" s="7"/>
      <c r="H12879" s="7"/>
      <c r="I12879" s="7"/>
      <c r="J12879" s="7"/>
      <c r="K12879" s="7"/>
      <c r="L12879" s="7"/>
      <c r="M12879" s="7"/>
      <c r="N12879" s="7"/>
      <c r="O12879" s="7"/>
      <c r="P12879" s="7"/>
      <c r="Q12879" s="7"/>
      <c r="R12879" s="7"/>
      <c r="S12879" s="7"/>
      <c r="T12879" s="7"/>
      <c r="U12879" s="7"/>
      <c r="V12879" s="7"/>
      <c r="W12879" s="7"/>
      <c r="X12879" s="7"/>
      <c r="Y12879" s="7"/>
      <c r="Z12879" s="7"/>
      <c r="AA12879" s="7"/>
      <c r="AB12879" s="7"/>
      <c r="AC12879" s="7"/>
      <c r="AD12879" s="7"/>
      <c r="AE12879" s="7"/>
    </row>
    <row r="12881" spans="3:31" s="8" customFormat="1">
      <c r="C12881" s="15"/>
      <c r="G12881" s="7"/>
      <c r="H12881" s="7"/>
      <c r="I12881" s="7"/>
      <c r="J12881" s="7"/>
      <c r="K12881" s="7"/>
      <c r="L12881" s="7"/>
      <c r="M12881" s="7"/>
      <c r="N12881" s="7"/>
      <c r="O12881" s="7"/>
      <c r="P12881" s="7"/>
      <c r="Q12881" s="7"/>
      <c r="R12881" s="7"/>
      <c r="S12881" s="7"/>
      <c r="T12881" s="7"/>
      <c r="U12881" s="7"/>
      <c r="V12881" s="7"/>
      <c r="W12881" s="7"/>
      <c r="X12881" s="7"/>
      <c r="Y12881" s="7"/>
      <c r="Z12881" s="7"/>
      <c r="AA12881" s="7"/>
      <c r="AB12881" s="7"/>
      <c r="AC12881" s="7"/>
      <c r="AD12881" s="7"/>
      <c r="AE12881" s="7"/>
    </row>
    <row r="12883" spans="3:31" s="8" customFormat="1">
      <c r="C12883" s="15"/>
      <c r="G12883" s="7"/>
      <c r="H12883" s="7"/>
      <c r="I12883" s="7"/>
      <c r="J12883" s="7"/>
      <c r="K12883" s="7"/>
      <c r="L12883" s="7"/>
      <c r="M12883" s="7"/>
      <c r="N12883" s="7"/>
      <c r="O12883" s="7"/>
      <c r="P12883" s="7"/>
      <c r="Q12883" s="7"/>
      <c r="R12883" s="7"/>
      <c r="S12883" s="7"/>
      <c r="T12883" s="7"/>
      <c r="U12883" s="7"/>
      <c r="V12883" s="7"/>
      <c r="W12883" s="7"/>
      <c r="X12883" s="7"/>
      <c r="Y12883" s="7"/>
      <c r="Z12883" s="7"/>
      <c r="AA12883" s="7"/>
      <c r="AB12883" s="7"/>
      <c r="AC12883" s="7"/>
      <c r="AD12883" s="7"/>
      <c r="AE12883" s="7"/>
    </row>
    <row r="12885" spans="3:31" s="8" customFormat="1">
      <c r="C12885" s="15"/>
      <c r="G12885" s="7"/>
      <c r="H12885" s="7"/>
      <c r="I12885" s="7"/>
      <c r="J12885" s="7"/>
      <c r="K12885" s="7"/>
      <c r="L12885" s="7"/>
      <c r="M12885" s="7"/>
      <c r="N12885" s="7"/>
      <c r="O12885" s="7"/>
      <c r="P12885" s="7"/>
      <c r="Q12885" s="7"/>
      <c r="R12885" s="7"/>
      <c r="S12885" s="7"/>
      <c r="T12885" s="7"/>
      <c r="U12885" s="7"/>
      <c r="V12885" s="7"/>
      <c r="W12885" s="7"/>
      <c r="X12885" s="7"/>
      <c r="Y12885" s="7"/>
      <c r="Z12885" s="7"/>
      <c r="AA12885" s="7"/>
      <c r="AB12885" s="7"/>
      <c r="AC12885" s="7"/>
      <c r="AD12885" s="7"/>
      <c r="AE12885" s="7"/>
    </row>
    <row r="12887" spans="3:31" s="8" customFormat="1">
      <c r="C12887" s="15"/>
      <c r="G12887" s="7"/>
      <c r="H12887" s="7"/>
      <c r="I12887" s="7"/>
      <c r="J12887" s="7"/>
      <c r="K12887" s="7"/>
      <c r="L12887" s="7"/>
      <c r="M12887" s="7"/>
      <c r="N12887" s="7"/>
      <c r="O12887" s="7"/>
      <c r="P12887" s="7"/>
      <c r="Q12887" s="7"/>
      <c r="R12887" s="7"/>
      <c r="S12887" s="7"/>
      <c r="T12887" s="7"/>
      <c r="U12887" s="7"/>
      <c r="V12887" s="7"/>
      <c r="W12887" s="7"/>
      <c r="X12887" s="7"/>
      <c r="Y12887" s="7"/>
      <c r="Z12887" s="7"/>
      <c r="AA12887" s="7"/>
      <c r="AB12887" s="7"/>
      <c r="AC12887" s="7"/>
      <c r="AD12887" s="7"/>
      <c r="AE12887" s="7"/>
    </row>
    <row r="12889" spans="3:31" s="8" customFormat="1">
      <c r="C12889" s="15"/>
      <c r="G12889" s="7"/>
      <c r="H12889" s="7"/>
      <c r="I12889" s="7"/>
      <c r="J12889" s="7"/>
      <c r="K12889" s="7"/>
      <c r="L12889" s="7"/>
      <c r="M12889" s="7"/>
      <c r="N12889" s="7"/>
      <c r="O12889" s="7"/>
      <c r="P12889" s="7"/>
      <c r="Q12889" s="7"/>
      <c r="R12889" s="7"/>
      <c r="S12889" s="7"/>
      <c r="T12889" s="7"/>
      <c r="U12889" s="7"/>
      <c r="V12889" s="7"/>
      <c r="W12889" s="7"/>
      <c r="X12889" s="7"/>
      <c r="Y12889" s="7"/>
      <c r="Z12889" s="7"/>
      <c r="AA12889" s="7"/>
      <c r="AB12889" s="7"/>
      <c r="AC12889" s="7"/>
      <c r="AD12889" s="7"/>
      <c r="AE12889" s="7"/>
    </row>
    <row r="12891" spans="3:31" s="8" customFormat="1">
      <c r="C12891" s="15"/>
      <c r="G12891" s="7"/>
      <c r="H12891" s="7"/>
      <c r="I12891" s="7"/>
      <c r="J12891" s="7"/>
      <c r="K12891" s="7"/>
      <c r="L12891" s="7"/>
      <c r="M12891" s="7"/>
      <c r="N12891" s="7"/>
      <c r="O12891" s="7"/>
      <c r="P12891" s="7"/>
      <c r="Q12891" s="7"/>
      <c r="R12891" s="7"/>
      <c r="S12891" s="7"/>
      <c r="T12891" s="7"/>
      <c r="U12891" s="7"/>
      <c r="V12891" s="7"/>
      <c r="W12891" s="7"/>
      <c r="X12891" s="7"/>
      <c r="Y12891" s="7"/>
      <c r="Z12891" s="7"/>
      <c r="AA12891" s="7"/>
      <c r="AB12891" s="7"/>
      <c r="AC12891" s="7"/>
      <c r="AD12891" s="7"/>
      <c r="AE12891" s="7"/>
    </row>
    <row r="12893" spans="3:31" s="8" customFormat="1">
      <c r="C12893" s="15"/>
      <c r="G12893" s="7"/>
      <c r="H12893" s="7"/>
      <c r="I12893" s="7"/>
      <c r="J12893" s="7"/>
      <c r="K12893" s="7"/>
      <c r="L12893" s="7"/>
      <c r="M12893" s="7"/>
      <c r="N12893" s="7"/>
      <c r="O12893" s="7"/>
      <c r="P12893" s="7"/>
      <c r="Q12893" s="7"/>
      <c r="R12893" s="7"/>
      <c r="S12893" s="7"/>
      <c r="T12893" s="7"/>
      <c r="U12893" s="7"/>
      <c r="V12893" s="7"/>
      <c r="W12893" s="7"/>
      <c r="X12893" s="7"/>
      <c r="Y12893" s="7"/>
      <c r="Z12893" s="7"/>
      <c r="AA12893" s="7"/>
      <c r="AB12893" s="7"/>
      <c r="AC12893" s="7"/>
      <c r="AD12893" s="7"/>
      <c r="AE12893" s="7"/>
    </row>
    <row r="12895" spans="3:31" s="8" customFormat="1">
      <c r="C12895" s="15"/>
      <c r="G12895" s="7"/>
      <c r="H12895" s="7"/>
      <c r="I12895" s="7"/>
      <c r="J12895" s="7"/>
      <c r="K12895" s="7"/>
      <c r="L12895" s="7"/>
      <c r="M12895" s="7"/>
      <c r="N12895" s="7"/>
      <c r="O12895" s="7"/>
      <c r="P12895" s="7"/>
      <c r="Q12895" s="7"/>
      <c r="R12895" s="7"/>
      <c r="S12895" s="7"/>
      <c r="T12895" s="7"/>
      <c r="U12895" s="7"/>
      <c r="V12895" s="7"/>
      <c r="W12895" s="7"/>
      <c r="X12895" s="7"/>
      <c r="Y12895" s="7"/>
      <c r="Z12895" s="7"/>
      <c r="AA12895" s="7"/>
      <c r="AB12895" s="7"/>
      <c r="AC12895" s="7"/>
      <c r="AD12895" s="7"/>
      <c r="AE12895" s="7"/>
    </row>
    <row r="12897" spans="3:31" s="8" customFormat="1">
      <c r="C12897" s="15"/>
      <c r="G12897" s="7"/>
      <c r="H12897" s="7"/>
      <c r="I12897" s="7"/>
      <c r="J12897" s="7"/>
      <c r="K12897" s="7"/>
      <c r="L12897" s="7"/>
      <c r="M12897" s="7"/>
      <c r="N12897" s="7"/>
      <c r="O12897" s="7"/>
      <c r="P12897" s="7"/>
      <c r="Q12897" s="7"/>
      <c r="R12897" s="7"/>
      <c r="S12897" s="7"/>
      <c r="T12897" s="7"/>
      <c r="U12897" s="7"/>
      <c r="V12897" s="7"/>
      <c r="W12897" s="7"/>
      <c r="X12897" s="7"/>
      <c r="Y12897" s="7"/>
      <c r="Z12897" s="7"/>
      <c r="AA12897" s="7"/>
      <c r="AB12897" s="7"/>
      <c r="AC12897" s="7"/>
      <c r="AD12897" s="7"/>
      <c r="AE12897" s="7"/>
    </row>
    <row r="12899" spans="3:31" s="8" customFormat="1">
      <c r="C12899" s="15"/>
      <c r="G12899" s="7"/>
      <c r="H12899" s="7"/>
      <c r="I12899" s="7"/>
      <c r="J12899" s="7"/>
      <c r="K12899" s="7"/>
      <c r="L12899" s="7"/>
      <c r="M12899" s="7"/>
      <c r="N12899" s="7"/>
      <c r="O12899" s="7"/>
      <c r="P12899" s="7"/>
      <c r="Q12899" s="7"/>
      <c r="R12899" s="7"/>
      <c r="S12899" s="7"/>
      <c r="T12899" s="7"/>
      <c r="U12899" s="7"/>
      <c r="V12899" s="7"/>
      <c r="W12899" s="7"/>
      <c r="X12899" s="7"/>
      <c r="Y12899" s="7"/>
      <c r="Z12899" s="7"/>
      <c r="AA12899" s="7"/>
      <c r="AB12899" s="7"/>
      <c r="AC12899" s="7"/>
      <c r="AD12899" s="7"/>
      <c r="AE12899" s="7"/>
    </row>
    <row r="12901" spans="3:31" s="8" customFormat="1">
      <c r="C12901" s="15"/>
      <c r="G12901" s="7"/>
      <c r="H12901" s="7"/>
      <c r="I12901" s="7"/>
      <c r="J12901" s="7"/>
      <c r="K12901" s="7"/>
      <c r="L12901" s="7"/>
      <c r="M12901" s="7"/>
      <c r="N12901" s="7"/>
      <c r="O12901" s="7"/>
      <c r="P12901" s="7"/>
      <c r="Q12901" s="7"/>
      <c r="R12901" s="7"/>
      <c r="S12901" s="7"/>
      <c r="T12901" s="7"/>
      <c r="U12901" s="7"/>
      <c r="V12901" s="7"/>
      <c r="W12901" s="7"/>
      <c r="X12901" s="7"/>
      <c r="Y12901" s="7"/>
      <c r="Z12901" s="7"/>
      <c r="AA12901" s="7"/>
      <c r="AB12901" s="7"/>
      <c r="AC12901" s="7"/>
      <c r="AD12901" s="7"/>
      <c r="AE12901" s="7"/>
    </row>
    <row r="12903" spans="3:31" s="8" customFormat="1">
      <c r="C12903" s="15"/>
      <c r="G12903" s="7"/>
      <c r="H12903" s="7"/>
      <c r="I12903" s="7"/>
      <c r="J12903" s="7"/>
      <c r="K12903" s="7"/>
      <c r="L12903" s="7"/>
      <c r="M12903" s="7"/>
      <c r="N12903" s="7"/>
      <c r="O12903" s="7"/>
      <c r="P12903" s="7"/>
      <c r="Q12903" s="7"/>
      <c r="R12903" s="7"/>
      <c r="S12903" s="7"/>
      <c r="T12903" s="7"/>
      <c r="U12903" s="7"/>
      <c r="V12903" s="7"/>
      <c r="W12903" s="7"/>
      <c r="X12903" s="7"/>
      <c r="Y12903" s="7"/>
      <c r="Z12903" s="7"/>
      <c r="AA12903" s="7"/>
      <c r="AB12903" s="7"/>
      <c r="AC12903" s="7"/>
      <c r="AD12903" s="7"/>
      <c r="AE12903" s="7"/>
    </row>
    <row r="12905" spans="3:31" s="8" customFormat="1">
      <c r="C12905" s="15"/>
      <c r="G12905" s="7"/>
      <c r="H12905" s="7"/>
      <c r="I12905" s="7"/>
      <c r="J12905" s="7"/>
      <c r="K12905" s="7"/>
      <c r="L12905" s="7"/>
      <c r="M12905" s="7"/>
      <c r="N12905" s="7"/>
      <c r="O12905" s="7"/>
      <c r="P12905" s="7"/>
      <c r="Q12905" s="7"/>
      <c r="R12905" s="7"/>
      <c r="S12905" s="7"/>
      <c r="T12905" s="7"/>
      <c r="U12905" s="7"/>
      <c r="V12905" s="7"/>
      <c r="W12905" s="7"/>
      <c r="X12905" s="7"/>
      <c r="Y12905" s="7"/>
      <c r="Z12905" s="7"/>
      <c r="AA12905" s="7"/>
      <c r="AB12905" s="7"/>
      <c r="AC12905" s="7"/>
      <c r="AD12905" s="7"/>
      <c r="AE12905" s="7"/>
    </row>
    <row r="12907" spans="3:31" s="8" customFormat="1">
      <c r="C12907" s="15"/>
      <c r="G12907" s="7"/>
      <c r="H12907" s="7"/>
      <c r="I12907" s="7"/>
      <c r="J12907" s="7"/>
      <c r="K12907" s="7"/>
      <c r="L12907" s="7"/>
      <c r="M12907" s="7"/>
      <c r="N12907" s="7"/>
      <c r="O12907" s="7"/>
      <c r="P12907" s="7"/>
      <c r="Q12907" s="7"/>
      <c r="R12907" s="7"/>
      <c r="S12907" s="7"/>
      <c r="T12907" s="7"/>
      <c r="U12907" s="7"/>
      <c r="V12907" s="7"/>
      <c r="W12907" s="7"/>
      <c r="X12907" s="7"/>
      <c r="Y12907" s="7"/>
      <c r="Z12907" s="7"/>
      <c r="AA12907" s="7"/>
      <c r="AB12907" s="7"/>
      <c r="AC12907" s="7"/>
      <c r="AD12907" s="7"/>
      <c r="AE12907" s="7"/>
    </row>
    <row r="12909" spans="3:31" s="8" customFormat="1">
      <c r="C12909" s="15"/>
      <c r="G12909" s="7"/>
      <c r="H12909" s="7"/>
      <c r="I12909" s="7"/>
      <c r="J12909" s="7"/>
      <c r="K12909" s="7"/>
      <c r="L12909" s="7"/>
      <c r="M12909" s="7"/>
      <c r="N12909" s="7"/>
      <c r="O12909" s="7"/>
      <c r="P12909" s="7"/>
      <c r="Q12909" s="7"/>
      <c r="R12909" s="7"/>
      <c r="S12909" s="7"/>
      <c r="T12909" s="7"/>
      <c r="U12909" s="7"/>
      <c r="V12909" s="7"/>
      <c r="W12909" s="7"/>
      <c r="X12909" s="7"/>
      <c r="Y12909" s="7"/>
      <c r="Z12909" s="7"/>
      <c r="AA12909" s="7"/>
      <c r="AB12909" s="7"/>
      <c r="AC12909" s="7"/>
      <c r="AD12909" s="7"/>
      <c r="AE12909" s="7"/>
    </row>
    <row r="12911" spans="3:31" s="8" customFormat="1">
      <c r="C12911" s="15"/>
      <c r="G12911" s="7"/>
      <c r="H12911" s="7"/>
      <c r="I12911" s="7"/>
      <c r="J12911" s="7"/>
      <c r="K12911" s="7"/>
      <c r="L12911" s="7"/>
      <c r="M12911" s="7"/>
      <c r="N12911" s="7"/>
      <c r="O12911" s="7"/>
      <c r="P12911" s="7"/>
      <c r="Q12911" s="7"/>
      <c r="R12911" s="7"/>
      <c r="S12911" s="7"/>
      <c r="T12911" s="7"/>
      <c r="U12911" s="7"/>
      <c r="V12911" s="7"/>
      <c r="W12911" s="7"/>
      <c r="X12911" s="7"/>
      <c r="Y12911" s="7"/>
      <c r="Z12911" s="7"/>
      <c r="AA12911" s="7"/>
      <c r="AB12911" s="7"/>
      <c r="AC12911" s="7"/>
      <c r="AD12911" s="7"/>
      <c r="AE12911" s="7"/>
    </row>
    <row r="12913" spans="3:31" s="8" customFormat="1">
      <c r="C12913" s="15"/>
      <c r="G12913" s="7"/>
      <c r="H12913" s="7"/>
      <c r="I12913" s="7"/>
      <c r="J12913" s="7"/>
      <c r="K12913" s="7"/>
      <c r="L12913" s="7"/>
      <c r="M12913" s="7"/>
      <c r="N12913" s="7"/>
      <c r="O12913" s="7"/>
      <c r="P12913" s="7"/>
      <c r="Q12913" s="7"/>
      <c r="R12913" s="7"/>
      <c r="S12913" s="7"/>
      <c r="T12913" s="7"/>
      <c r="U12913" s="7"/>
      <c r="V12913" s="7"/>
      <c r="W12913" s="7"/>
      <c r="X12913" s="7"/>
      <c r="Y12913" s="7"/>
      <c r="Z12913" s="7"/>
      <c r="AA12913" s="7"/>
      <c r="AB12913" s="7"/>
      <c r="AC12913" s="7"/>
      <c r="AD12913" s="7"/>
      <c r="AE12913" s="7"/>
    </row>
    <row r="12915" spans="3:31" s="8" customFormat="1">
      <c r="C12915" s="15"/>
      <c r="G12915" s="7"/>
      <c r="H12915" s="7"/>
      <c r="I12915" s="7"/>
      <c r="J12915" s="7"/>
      <c r="K12915" s="7"/>
      <c r="L12915" s="7"/>
      <c r="M12915" s="7"/>
      <c r="N12915" s="7"/>
      <c r="O12915" s="7"/>
      <c r="P12915" s="7"/>
      <c r="Q12915" s="7"/>
      <c r="R12915" s="7"/>
      <c r="S12915" s="7"/>
      <c r="T12915" s="7"/>
      <c r="U12915" s="7"/>
      <c r="V12915" s="7"/>
      <c r="W12915" s="7"/>
      <c r="X12915" s="7"/>
      <c r="Y12915" s="7"/>
      <c r="Z12915" s="7"/>
      <c r="AA12915" s="7"/>
      <c r="AB12915" s="7"/>
      <c r="AC12915" s="7"/>
      <c r="AD12915" s="7"/>
      <c r="AE12915" s="7"/>
    </row>
    <row r="12917" spans="3:31" s="8" customFormat="1">
      <c r="C12917" s="15"/>
      <c r="G12917" s="7"/>
      <c r="H12917" s="7"/>
      <c r="I12917" s="7"/>
      <c r="J12917" s="7"/>
      <c r="K12917" s="7"/>
      <c r="L12917" s="7"/>
      <c r="M12917" s="7"/>
      <c r="N12917" s="7"/>
      <c r="O12917" s="7"/>
      <c r="P12917" s="7"/>
      <c r="Q12917" s="7"/>
      <c r="R12917" s="7"/>
      <c r="S12917" s="7"/>
      <c r="T12917" s="7"/>
      <c r="U12917" s="7"/>
      <c r="V12917" s="7"/>
      <c r="W12917" s="7"/>
      <c r="X12917" s="7"/>
      <c r="Y12917" s="7"/>
      <c r="Z12917" s="7"/>
      <c r="AA12917" s="7"/>
      <c r="AB12917" s="7"/>
      <c r="AC12917" s="7"/>
      <c r="AD12917" s="7"/>
      <c r="AE12917" s="7"/>
    </row>
    <row r="12919" spans="3:31" s="8" customFormat="1">
      <c r="C12919" s="15"/>
      <c r="G12919" s="7"/>
      <c r="H12919" s="7"/>
      <c r="I12919" s="7"/>
      <c r="J12919" s="7"/>
      <c r="K12919" s="7"/>
      <c r="L12919" s="7"/>
      <c r="M12919" s="7"/>
      <c r="N12919" s="7"/>
      <c r="O12919" s="7"/>
      <c r="P12919" s="7"/>
      <c r="Q12919" s="7"/>
      <c r="R12919" s="7"/>
      <c r="S12919" s="7"/>
      <c r="T12919" s="7"/>
      <c r="U12919" s="7"/>
      <c r="V12919" s="7"/>
      <c r="W12919" s="7"/>
      <c r="X12919" s="7"/>
      <c r="Y12919" s="7"/>
      <c r="Z12919" s="7"/>
      <c r="AA12919" s="7"/>
      <c r="AB12919" s="7"/>
      <c r="AC12919" s="7"/>
      <c r="AD12919" s="7"/>
      <c r="AE12919" s="7"/>
    </row>
    <row r="12921" spans="3:31" s="8" customFormat="1">
      <c r="C12921" s="15"/>
      <c r="G12921" s="7"/>
      <c r="H12921" s="7"/>
      <c r="I12921" s="7"/>
      <c r="J12921" s="7"/>
      <c r="K12921" s="7"/>
      <c r="L12921" s="7"/>
      <c r="M12921" s="7"/>
      <c r="N12921" s="7"/>
      <c r="O12921" s="7"/>
      <c r="P12921" s="7"/>
      <c r="Q12921" s="7"/>
      <c r="R12921" s="7"/>
      <c r="S12921" s="7"/>
      <c r="T12921" s="7"/>
      <c r="U12921" s="7"/>
      <c r="V12921" s="7"/>
      <c r="W12921" s="7"/>
      <c r="X12921" s="7"/>
      <c r="Y12921" s="7"/>
      <c r="Z12921" s="7"/>
      <c r="AA12921" s="7"/>
      <c r="AB12921" s="7"/>
      <c r="AC12921" s="7"/>
      <c r="AD12921" s="7"/>
      <c r="AE12921" s="7"/>
    </row>
    <row r="12923" spans="3:31" s="8" customFormat="1">
      <c r="C12923" s="15"/>
      <c r="G12923" s="7"/>
      <c r="H12923" s="7"/>
      <c r="I12923" s="7"/>
      <c r="J12923" s="7"/>
      <c r="K12923" s="7"/>
      <c r="L12923" s="7"/>
      <c r="M12923" s="7"/>
      <c r="N12923" s="7"/>
      <c r="O12923" s="7"/>
      <c r="P12923" s="7"/>
      <c r="Q12923" s="7"/>
      <c r="R12923" s="7"/>
      <c r="S12923" s="7"/>
      <c r="T12923" s="7"/>
      <c r="U12923" s="7"/>
      <c r="V12923" s="7"/>
      <c r="W12923" s="7"/>
      <c r="X12923" s="7"/>
      <c r="Y12923" s="7"/>
      <c r="Z12923" s="7"/>
      <c r="AA12923" s="7"/>
      <c r="AB12923" s="7"/>
      <c r="AC12923" s="7"/>
      <c r="AD12923" s="7"/>
      <c r="AE12923" s="7"/>
    </row>
    <row r="12925" spans="3:31" s="8" customFormat="1">
      <c r="C12925" s="15"/>
      <c r="G12925" s="7"/>
      <c r="H12925" s="7"/>
      <c r="I12925" s="7"/>
      <c r="J12925" s="7"/>
      <c r="K12925" s="7"/>
      <c r="L12925" s="7"/>
      <c r="M12925" s="7"/>
      <c r="N12925" s="7"/>
      <c r="O12925" s="7"/>
      <c r="P12925" s="7"/>
      <c r="Q12925" s="7"/>
      <c r="R12925" s="7"/>
      <c r="S12925" s="7"/>
      <c r="T12925" s="7"/>
      <c r="U12925" s="7"/>
      <c r="V12925" s="7"/>
      <c r="W12925" s="7"/>
      <c r="X12925" s="7"/>
      <c r="Y12925" s="7"/>
      <c r="Z12925" s="7"/>
      <c r="AA12925" s="7"/>
      <c r="AB12925" s="7"/>
      <c r="AC12925" s="7"/>
      <c r="AD12925" s="7"/>
      <c r="AE12925" s="7"/>
    </row>
    <row r="12927" spans="3:31" s="8" customFormat="1">
      <c r="C12927" s="15"/>
      <c r="G12927" s="7"/>
      <c r="H12927" s="7"/>
      <c r="I12927" s="7"/>
      <c r="J12927" s="7"/>
      <c r="K12927" s="7"/>
      <c r="L12927" s="7"/>
      <c r="M12927" s="7"/>
      <c r="N12927" s="7"/>
      <c r="O12927" s="7"/>
      <c r="P12927" s="7"/>
      <c r="Q12927" s="7"/>
      <c r="R12927" s="7"/>
      <c r="S12927" s="7"/>
      <c r="T12927" s="7"/>
      <c r="U12927" s="7"/>
      <c r="V12927" s="7"/>
      <c r="W12927" s="7"/>
      <c r="X12927" s="7"/>
      <c r="Y12927" s="7"/>
      <c r="Z12927" s="7"/>
      <c r="AA12927" s="7"/>
      <c r="AB12927" s="7"/>
      <c r="AC12927" s="7"/>
      <c r="AD12927" s="7"/>
      <c r="AE12927" s="7"/>
    </row>
    <row r="12929" spans="3:31" s="8" customFormat="1">
      <c r="C12929" s="15"/>
      <c r="G12929" s="7"/>
      <c r="H12929" s="7"/>
      <c r="I12929" s="7"/>
      <c r="J12929" s="7"/>
      <c r="K12929" s="7"/>
      <c r="L12929" s="7"/>
      <c r="M12929" s="7"/>
      <c r="N12929" s="7"/>
      <c r="O12929" s="7"/>
      <c r="P12929" s="7"/>
      <c r="Q12929" s="7"/>
      <c r="R12929" s="7"/>
      <c r="S12929" s="7"/>
      <c r="T12929" s="7"/>
      <c r="U12929" s="7"/>
      <c r="V12929" s="7"/>
      <c r="W12929" s="7"/>
      <c r="X12929" s="7"/>
      <c r="Y12929" s="7"/>
      <c r="Z12929" s="7"/>
      <c r="AA12929" s="7"/>
      <c r="AB12929" s="7"/>
      <c r="AC12929" s="7"/>
      <c r="AD12929" s="7"/>
      <c r="AE12929" s="7"/>
    </row>
    <row r="12931" spans="3:31" s="8" customFormat="1">
      <c r="C12931" s="15"/>
      <c r="G12931" s="7"/>
      <c r="H12931" s="7"/>
      <c r="I12931" s="7"/>
      <c r="J12931" s="7"/>
      <c r="K12931" s="7"/>
      <c r="L12931" s="7"/>
      <c r="M12931" s="7"/>
      <c r="N12931" s="7"/>
      <c r="O12931" s="7"/>
      <c r="P12931" s="7"/>
      <c r="Q12931" s="7"/>
      <c r="R12931" s="7"/>
      <c r="S12931" s="7"/>
      <c r="T12931" s="7"/>
      <c r="U12931" s="7"/>
      <c r="V12931" s="7"/>
      <c r="W12931" s="7"/>
      <c r="X12931" s="7"/>
      <c r="Y12931" s="7"/>
      <c r="Z12931" s="7"/>
      <c r="AA12931" s="7"/>
      <c r="AB12931" s="7"/>
      <c r="AC12931" s="7"/>
      <c r="AD12931" s="7"/>
      <c r="AE12931" s="7"/>
    </row>
    <row r="12933" spans="3:31" s="8" customFormat="1">
      <c r="C12933" s="15"/>
      <c r="G12933" s="7"/>
      <c r="H12933" s="7"/>
      <c r="I12933" s="7"/>
      <c r="J12933" s="7"/>
      <c r="K12933" s="7"/>
      <c r="L12933" s="7"/>
      <c r="M12933" s="7"/>
      <c r="N12933" s="7"/>
      <c r="O12933" s="7"/>
      <c r="P12933" s="7"/>
      <c r="Q12933" s="7"/>
      <c r="R12933" s="7"/>
      <c r="S12933" s="7"/>
      <c r="T12933" s="7"/>
      <c r="U12933" s="7"/>
      <c r="V12933" s="7"/>
      <c r="W12933" s="7"/>
      <c r="X12933" s="7"/>
      <c r="Y12933" s="7"/>
      <c r="Z12933" s="7"/>
      <c r="AA12933" s="7"/>
      <c r="AB12933" s="7"/>
      <c r="AC12933" s="7"/>
      <c r="AD12933" s="7"/>
      <c r="AE12933" s="7"/>
    </row>
    <row r="12935" spans="3:31" s="8" customFormat="1">
      <c r="C12935" s="15"/>
      <c r="G12935" s="7"/>
      <c r="H12935" s="7"/>
      <c r="I12935" s="7"/>
      <c r="J12935" s="7"/>
      <c r="K12935" s="7"/>
      <c r="L12935" s="7"/>
      <c r="M12935" s="7"/>
      <c r="N12935" s="7"/>
      <c r="O12935" s="7"/>
      <c r="P12935" s="7"/>
      <c r="Q12935" s="7"/>
      <c r="R12935" s="7"/>
      <c r="S12935" s="7"/>
      <c r="T12935" s="7"/>
      <c r="U12935" s="7"/>
      <c r="V12935" s="7"/>
      <c r="W12935" s="7"/>
      <c r="X12935" s="7"/>
      <c r="Y12935" s="7"/>
      <c r="Z12935" s="7"/>
      <c r="AA12935" s="7"/>
      <c r="AB12935" s="7"/>
      <c r="AC12935" s="7"/>
      <c r="AD12935" s="7"/>
      <c r="AE12935" s="7"/>
    </row>
    <row r="12937" spans="3:31" s="8" customFormat="1">
      <c r="C12937" s="15"/>
      <c r="G12937" s="7"/>
      <c r="H12937" s="7"/>
      <c r="I12937" s="7"/>
      <c r="J12937" s="7"/>
      <c r="K12937" s="7"/>
      <c r="L12937" s="7"/>
      <c r="M12937" s="7"/>
      <c r="N12937" s="7"/>
      <c r="O12937" s="7"/>
      <c r="P12937" s="7"/>
      <c r="Q12937" s="7"/>
      <c r="R12937" s="7"/>
      <c r="S12937" s="7"/>
      <c r="T12937" s="7"/>
      <c r="U12937" s="7"/>
      <c r="V12937" s="7"/>
      <c r="W12937" s="7"/>
      <c r="X12937" s="7"/>
      <c r="Y12937" s="7"/>
      <c r="Z12937" s="7"/>
      <c r="AA12937" s="7"/>
      <c r="AB12937" s="7"/>
      <c r="AC12937" s="7"/>
      <c r="AD12937" s="7"/>
      <c r="AE12937" s="7"/>
    </row>
    <row r="12939" spans="3:31" s="8" customFormat="1">
      <c r="C12939" s="15"/>
      <c r="G12939" s="7"/>
      <c r="H12939" s="7"/>
      <c r="I12939" s="7"/>
      <c r="J12939" s="7"/>
      <c r="K12939" s="7"/>
      <c r="L12939" s="7"/>
      <c r="M12939" s="7"/>
      <c r="N12939" s="7"/>
      <c r="O12939" s="7"/>
      <c r="P12939" s="7"/>
      <c r="Q12939" s="7"/>
      <c r="R12939" s="7"/>
      <c r="S12939" s="7"/>
      <c r="T12939" s="7"/>
      <c r="U12939" s="7"/>
      <c r="V12939" s="7"/>
      <c r="W12939" s="7"/>
      <c r="X12939" s="7"/>
      <c r="Y12939" s="7"/>
      <c r="Z12939" s="7"/>
      <c r="AA12939" s="7"/>
      <c r="AB12939" s="7"/>
      <c r="AC12939" s="7"/>
      <c r="AD12939" s="7"/>
      <c r="AE12939" s="7"/>
    </row>
    <row r="12941" spans="3:31" s="8" customFormat="1">
      <c r="C12941" s="15"/>
      <c r="G12941" s="7"/>
      <c r="H12941" s="7"/>
      <c r="I12941" s="7"/>
      <c r="J12941" s="7"/>
      <c r="K12941" s="7"/>
      <c r="L12941" s="7"/>
      <c r="M12941" s="7"/>
      <c r="N12941" s="7"/>
      <c r="O12941" s="7"/>
      <c r="P12941" s="7"/>
      <c r="Q12941" s="7"/>
      <c r="R12941" s="7"/>
      <c r="S12941" s="7"/>
      <c r="T12941" s="7"/>
      <c r="U12941" s="7"/>
      <c r="V12941" s="7"/>
      <c r="W12941" s="7"/>
      <c r="X12941" s="7"/>
      <c r="Y12941" s="7"/>
      <c r="Z12941" s="7"/>
      <c r="AA12941" s="7"/>
      <c r="AB12941" s="7"/>
      <c r="AC12941" s="7"/>
      <c r="AD12941" s="7"/>
      <c r="AE12941" s="7"/>
    </row>
    <row r="12943" spans="3:31" s="8" customFormat="1">
      <c r="C12943" s="15"/>
      <c r="G12943" s="7"/>
      <c r="H12943" s="7"/>
      <c r="I12943" s="7"/>
      <c r="J12943" s="7"/>
      <c r="K12943" s="7"/>
      <c r="L12943" s="7"/>
      <c r="M12943" s="7"/>
      <c r="N12943" s="7"/>
      <c r="O12943" s="7"/>
      <c r="P12943" s="7"/>
      <c r="Q12943" s="7"/>
      <c r="R12943" s="7"/>
      <c r="S12943" s="7"/>
      <c r="T12943" s="7"/>
      <c r="U12943" s="7"/>
      <c r="V12943" s="7"/>
      <c r="W12943" s="7"/>
      <c r="X12943" s="7"/>
      <c r="Y12943" s="7"/>
      <c r="Z12943" s="7"/>
      <c r="AA12943" s="7"/>
      <c r="AB12943" s="7"/>
      <c r="AC12943" s="7"/>
      <c r="AD12943" s="7"/>
      <c r="AE12943" s="7"/>
    </row>
    <row r="12945" spans="3:31" s="8" customFormat="1">
      <c r="C12945" s="15"/>
      <c r="G12945" s="7"/>
      <c r="H12945" s="7"/>
      <c r="I12945" s="7"/>
      <c r="J12945" s="7"/>
      <c r="K12945" s="7"/>
      <c r="L12945" s="7"/>
      <c r="M12945" s="7"/>
      <c r="N12945" s="7"/>
      <c r="O12945" s="7"/>
      <c r="P12945" s="7"/>
      <c r="Q12945" s="7"/>
      <c r="R12945" s="7"/>
      <c r="S12945" s="7"/>
      <c r="T12945" s="7"/>
      <c r="U12945" s="7"/>
      <c r="V12945" s="7"/>
      <c r="W12945" s="7"/>
      <c r="X12945" s="7"/>
      <c r="Y12945" s="7"/>
      <c r="Z12945" s="7"/>
      <c r="AA12945" s="7"/>
      <c r="AB12945" s="7"/>
      <c r="AC12945" s="7"/>
      <c r="AD12945" s="7"/>
      <c r="AE12945" s="7"/>
    </row>
    <row r="12947" spans="3:31" s="8" customFormat="1">
      <c r="C12947" s="15"/>
      <c r="G12947" s="7"/>
      <c r="H12947" s="7"/>
      <c r="I12947" s="7"/>
      <c r="J12947" s="7"/>
      <c r="K12947" s="7"/>
      <c r="L12947" s="7"/>
      <c r="M12947" s="7"/>
      <c r="N12947" s="7"/>
      <c r="O12947" s="7"/>
      <c r="P12947" s="7"/>
      <c r="Q12947" s="7"/>
      <c r="R12947" s="7"/>
      <c r="S12947" s="7"/>
      <c r="T12947" s="7"/>
      <c r="U12947" s="7"/>
      <c r="V12947" s="7"/>
      <c r="W12947" s="7"/>
      <c r="X12947" s="7"/>
      <c r="Y12947" s="7"/>
      <c r="Z12947" s="7"/>
      <c r="AA12947" s="7"/>
      <c r="AB12947" s="7"/>
      <c r="AC12947" s="7"/>
      <c r="AD12947" s="7"/>
      <c r="AE12947" s="7"/>
    </row>
    <row r="12949" spans="3:31" s="8" customFormat="1">
      <c r="C12949" s="15"/>
      <c r="G12949" s="7"/>
      <c r="H12949" s="7"/>
      <c r="I12949" s="7"/>
      <c r="J12949" s="7"/>
      <c r="K12949" s="7"/>
      <c r="L12949" s="7"/>
      <c r="M12949" s="7"/>
      <c r="N12949" s="7"/>
      <c r="O12949" s="7"/>
      <c r="P12949" s="7"/>
      <c r="Q12949" s="7"/>
      <c r="R12949" s="7"/>
      <c r="S12949" s="7"/>
      <c r="T12949" s="7"/>
      <c r="U12949" s="7"/>
      <c r="V12949" s="7"/>
      <c r="W12949" s="7"/>
      <c r="X12949" s="7"/>
      <c r="Y12949" s="7"/>
      <c r="Z12949" s="7"/>
      <c r="AA12949" s="7"/>
      <c r="AB12949" s="7"/>
      <c r="AC12949" s="7"/>
      <c r="AD12949" s="7"/>
      <c r="AE12949" s="7"/>
    </row>
    <row r="12951" spans="3:31" s="8" customFormat="1">
      <c r="C12951" s="15"/>
      <c r="G12951" s="7"/>
      <c r="H12951" s="7"/>
      <c r="I12951" s="7"/>
      <c r="J12951" s="7"/>
      <c r="K12951" s="7"/>
      <c r="L12951" s="7"/>
      <c r="M12951" s="7"/>
      <c r="N12951" s="7"/>
      <c r="O12951" s="7"/>
      <c r="P12951" s="7"/>
      <c r="Q12951" s="7"/>
      <c r="R12951" s="7"/>
      <c r="S12951" s="7"/>
      <c r="T12951" s="7"/>
      <c r="U12951" s="7"/>
      <c r="V12951" s="7"/>
      <c r="W12951" s="7"/>
      <c r="X12951" s="7"/>
      <c r="Y12951" s="7"/>
      <c r="Z12951" s="7"/>
      <c r="AA12951" s="7"/>
      <c r="AB12951" s="7"/>
      <c r="AC12951" s="7"/>
      <c r="AD12951" s="7"/>
      <c r="AE12951" s="7"/>
    </row>
    <row r="12953" spans="3:31" s="8" customFormat="1">
      <c r="C12953" s="15"/>
      <c r="G12953" s="7"/>
      <c r="H12953" s="7"/>
      <c r="I12953" s="7"/>
      <c r="J12953" s="7"/>
      <c r="K12953" s="7"/>
      <c r="L12953" s="7"/>
      <c r="M12953" s="7"/>
      <c r="N12953" s="7"/>
      <c r="O12953" s="7"/>
      <c r="P12953" s="7"/>
      <c r="Q12953" s="7"/>
      <c r="R12953" s="7"/>
      <c r="S12953" s="7"/>
      <c r="T12953" s="7"/>
      <c r="U12953" s="7"/>
      <c r="V12953" s="7"/>
      <c r="W12953" s="7"/>
      <c r="X12953" s="7"/>
      <c r="Y12953" s="7"/>
      <c r="Z12953" s="7"/>
      <c r="AA12953" s="7"/>
      <c r="AB12953" s="7"/>
      <c r="AC12953" s="7"/>
      <c r="AD12953" s="7"/>
      <c r="AE12953" s="7"/>
    </row>
    <row r="12955" spans="3:31" s="8" customFormat="1">
      <c r="C12955" s="15"/>
      <c r="G12955" s="7"/>
      <c r="H12955" s="7"/>
      <c r="I12955" s="7"/>
      <c r="J12955" s="7"/>
      <c r="K12955" s="7"/>
      <c r="L12955" s="7"/>
      <c r="M12955" s="7"/>
      <c r="N12955" s="7"/>
      <c r="O12955" s="7"/>
      <c r="P12955" s="7"/>
      <c r="Q12955" s="7"/>
      <c r="R12955" s="7"/>
      <c r="S12955" s="7"/>
      <c r="T12955" s="7"/>
      <c r="U12955" s="7"/>
      <c r="V12955" s="7"/>
      <c r="W12955" s="7"/>
      <c r="X12955" s="7"/>
      <c r="Y12955" s="7"/>
      <c r="Z12955" s="7"/>
      <c r="AA12955" s="7"/>
      <c r="AB12955" s="7"/>
      <c r="AC12955" s="7"/>
      <c r="AD12955" s="7"/>
      <c r="AE12955" s="7"/>
    </row>
    <row r="12957" spans="3:31" s="8" customFormat="1">
      <c r="C12957" s="15"/>
      <c r="G12957" s="7"/>
      <c r="H12957" s="7"/>
      <c r="I12957" s="7"/>
      <c r="J12957" s="7"/>
      <c r="K12957" s="7"/>
      <c r="L12957" s="7"/>
      <c r="M12957" s="7"/>
      <c r="N12957" s="7"/>
      <c r="O12957" s="7"/>
      <c r="P12957" s="7"/>
      <c r="Q12957" s="7"/>
      <c r="R12957" s="7"/>
      <c r="S12957" s="7"/>
      <c r="T12957" s="7"/>
      <c r="U12957" s="7"/>
      <c r="V12957" s="7"/>
      <c r="W12957" s="7"/>
      <c r="X12957" s="7"/>
      <c r="Y12957" s="7"/>
      <c r="Z12957" s="7"/>
      <c r="AA12957" s="7"/>
      <c r="AB12957" s="7"/>
      <c r="AC12957" s="7"/>
      <c r="AD12957" s="7"/>
      <c r="AE12957" s="7"/>
    </row>
    <row r="12959" spans="3:31" s="8" customFormat="1">
      <c r="C12959" s="15"/>
      <c r="G12959" s="7"/>
      <c r="H12959" s="7"/>
      <c r="I12959" s="7"/>
      <c r="J12959" s="7"/>
      <c r="K12959" s="7"/>
      <c r="L12959" s="7"/>
      <c r="M12959" s="7"/>
      <c r="N12959" s="7"/>
      <c r="O12959" s="7"/>
      <c r="P12959" s="7"/>
      <c r="Q12959" s="7"/>
      <c r="R12959" s="7"/>
      <c r="S12959" s="7"/>
      <c r="T12959" s="7"/>
      <c r="U12959" s="7"/>
      <c r="V12959" s="7"/>
      <c r="W12959" s="7"/>
      <c r="X12959" s="7"/>
      <c r="Y12959" s="7"/>
      <c r="Z12959" s="7"/>
      <c r="AA12959" s="7"/>
      <c r="AB12959" s="7"/>
      <c r="AC12959" s="7"/>
      <c r="AD12959" s="7"/>
      <c r="AE12959" s="7"/>
    </row>
    <row r="12961" spans="3:31" s="8" customFormat="1">
      <c r="C12961" s="15"/>
      <c r="G12961" s="7"/>
      <c r="H12961" s="7"/>
      <c r="I12961" s="7"/>
      <c r="J12961" s="7"/>
      <c r="K12961" s="7"/>
      <c r="L12961" s="7"/>
      <c r="M12961" s="7"/>
      <c r="N12961" s="7"/>
      <c r="O12961" s="7"/>
      <c r="P12961" s="7"/>
      <c r="Q12961" s="7"/>
      <c r="R12961" s="7"/>
      <c r="S12961" s="7"/>
      <c r="T12961" s="7"/>
      <c r="U12961" s="7"/>
      <c r="V12961" s="7"/>
      <c r="W12961" s="7"/>
      <c r="X12961" s="7"/>
      <c r="Y12961" s="7"/>
      <c r="Z12961" s="7"/>
      <c r="AA12961" s="7"/>
      <c r="AB12961" s="7"/>
      <c r="AC12961" s="7"/>
      <c r="AD12961" s="7"/>
      <c r="AE12961" s="7"/>
    </row>
    <row r="12963" spans="3:31" s="8" customFormat="1">
      <c r="C12963" s="15"/>
      <c r="G12963" s="7"/>
      <c r="H12963" s="7"/>
      <c r="I12963" s="7"/>
      <c r="J12963" s="7"/>
      <c r="K12963" s="7"/>
      <c r="L12963" s="7"/>
      <c r="M12963" s="7"/>
      <c r="N12963" s="7"/>
      <c r="O12963" s="7"/>
      <c r="P12963" s="7"/>
      <c r="Q12963" s="7"/>
      <c r="R12963" s="7"/>
      <c r="S12963" s="7"/>
      <c r="T12963" s="7"/>
      <c r="U12963" s="7"/>
      <c r="V12963" s="7"/>
      <c r="W12963" s="7"/>
      <c r="X12963" s="7"/>
      <c r="Y12963" s="7"/>
      <c r="Z12963" s="7"/>
      <c r="AA12963" s="7"/>
      <c r="AB12963" s="7"/>
      <c r="AC12963" s="7"/>
      <c r="AD12963" s="7"/>
      <c r="AE12963" s="7"/>
    </row>
    <row r="12965" spans="3:31" s="8" customFormat="1">
      <c r="C12965" s="15"/>
      <c r="G12965" s="7"/>
      <c r="H12965" s="7"/>
      <c r="I12965" s="7"/>
      <c r="J12965" s="7"/>
      <c r="K12965" s="7"/>
      <c r="L12965" s="7"/>
      <c r="M12965" s="7"/>
      <c r="N12965" s="7"/>
      <c r="O12965" s="7"/>
      <c r="P12965" s="7"/>
      <c r="Q12965" s="7"/>
      <c r="R12965" s="7"/>
      <c r="S12965" s="7"/>
      <c r="T12965" s="7"/>
      <c r="U12965" s="7"/>
      <c r="V12965" s="7"/>
      <c r="W12965" s="7"/>
      <c r="X12965" s="7"/>
      <c r="Y12965" s="7"/>
      <c r="Z12965" s="7"/>
      <c r="AA12965" s="7"/>
      <c r="AB12965" s="7"/>
      <c r="AC12965" s="7"/>
      <c r="AD12965" s="7"/>
      <c r="AE12965" s="7"/>
    </row>
    <row r="12967" spans="3:31" s="8" customFormat="1">
      <c r="C12967" s="15"/>
      <c r="G12967" s="7"/>
      <c r="H12967" s="7"/>
      <c r="I12967" s="7"/>
      <c r="J12967" s="7"/>
      <c r="K12967" s="7"/>
      <c r="L12967" s="7"/>
      <c r="M12967" s="7"/>
      <c r="N12967" s="7"/>
      <c r="O12967" s="7"/>
      <c r="P12967" s="7"/>
      <c r="Q12967" s="7"/>
      <c r="R12967" s="7"/>
      <c r="S12967" s="7"/>
      <c r="T12967" s="7"/>
      <c r="U12967" s="7"/>
      <c r="V12967" s="7"/>
      <c r="W12967" s="7"/>
      <c r="X12967" s="7"/>
      <c r="Y12967" s="7"/>
      <c r="Z12967" s="7"/>
      <c r="AA12967" s="7"/>
      <c r="AB12967" s="7"/>
      <c r="AC12967" s="7"/>
      <c r="AD12967" s="7"/>
      <c r="AE12967" s="7"/>
    </row>
    <row r="12969" spans="3:31" s="8" customFormat="1">
      <c r="C12969" s="15"/>
      <c r="G12969" s="7"/>
      <c r="H12969" s="7"/>
      <c r="I12969" s="7"/>
      <c r="J12969" s="7"/>
      <c r="K12969" s="7"/>
      <c r="L12969" s="7"/>
      <c r="M12969" s="7"/>
      <c r="N12969" s="7"/>
      <c r="O12969" s="7"/>
      <c r="P12969" s="7"/>
      <c r="Q12969" s="7"/>
      <c r="R12969" s="7"/>
      <c r="S12969" s="7"/>
      <c r="T12969" s="7"/>
      <c r="U12969" s="7"/>
      <c r="V12969" s="7"/>
      <c r="W12969" s="7"/>
      <c r="X12969" s="7"/>
      <c r="Y12969" s="7"/>
      <c r="Z12969" s="7"/>
      <c r="AA12969" s="7"/>
      <c r="AB12969" s="7"/>
      <c r="AC12969" s="7"/>
      <c r="AD12969" s="7"/>
      <c r="AE12969" s="7"/>
    </row>
    <row r="12971" spans="3:31" s="8" customFormat="1">
      <c r="C12971" s="15"/>
      <c r="G12971" s="7"/>
      <c r="H12971" s="7"/>
      <c r="I12971" s="7"/>
      <c r="J12971" s="7"/>
      <c r="K12971" s="7"/>
      <c r="L12971" s="7"/>
      <c r="M12971" s="7"/>
      <c r="N12971" s="7"/>
      <c r="O12971" s="7"/>
      <c r="P12971" s="7"/>
      <c r="Q12971" s="7"/>
      <c r="R12971" s="7"/>
      <c r="S12971" s="7"/>
      <c r="T12971" s="7"/>
      <c r="U12971" s="7"/>
      <c r="V12971" s="7"/>
      <c r="W12971" s="7"/>
      <c r="X12971" s="7"/>
      <c r="Y12971" s="7"/>
      <c r="Z12971" s="7"/>
      <c r="AA12971" s="7"/>
      <c r="AB12971" s="7"/>
      <c r="AC12971" s="7"/>
      <c r="AD12971" s="7"/>
      <c r="AE12971" s="7"/>
    </row>
    <row r="12973" spans="3:31" s="8" customFormat="1">
      <c r="C12973" s="15"/>
      <c r="G12973" s="7"/>
      <c r="H12973" s="7"/>
      <c r="I12973" s="7"/>
      <c r="J12973" s="7"/>
      <c r="K12973" s="7"/>
      <c r="L12973" s="7"/>
      <c r="M12973" s="7"/>
      <c r="N12973" s="7"/>
      <c r="O12973" s="7"/>
      <c r="P12973" s="7"/>
      <c r="Q12973" s="7"/>
      <c r="R12973" s="7"/>
      <c r="S12973" s="7"/>
      <c r="T12973" s="7"/>
      <c r="U12973" s="7"/>
      <c r="V12973" s="7"/>
      <c r="W12973" s="7"/>
      <c r="X12973" s="7"/>
      <c r="Y12973" s="7"/>
      <c r="Z12973" s="7"/>
      <c r="AA12973" s="7"/>
      <c r="AB12973" s="7"/>
      <c r="AC12973" s="7"/>
      <c r="AD12973" s="7"/>
      <c r="AE12973" s="7"/>
    </row>
    <row r="12975" spans="3:31" s="8" customFormat="1">
      <c r="C12975" s="15"/>
      <c r="G12975" s="7"/>
      <c r="H12975" s="7"/>
      <c r="I12975" s="7"/>
      <c r="J12975" s="7"/>
      <c r="K12975" s="7"/>
      <c r="L12975" s="7"/>
      <c r="M12975" s="7"/>
      <c r="N12975" s="7"/>
      <c r="O12975" s="7"/>
      <c r="P12975" s="7"/>
      <c r="Q12975" s="7"/>
      <c r="R12975" s="7"/>
      <c r="S12975" s="7"/>
      <c r="T12975" s="7"/>
      <c r="U12975" s="7"/>
      <c r="V12975" s="7"/>
      <c r="W12975" s="7"/>
      <c r="X12975" s="7"/>
      <c r="Y12975" s="7"/>
      <c r="Z12975" s="7"/>
      <c r="AA12975" s="7"/>
      <c r="AB12975" s="7"/>
      <c r="AC12975" s="7"/>
      <c r="AD12975" s="7"/>
      <c r="AE12975" s="7"/>
    </row>
    <row r="12977" spans="3:31" s="8" customFormat="1">
      <c r="C12977" s="15"/>
      <c r="G12977" s="7"/>
      <c r="H12977" s="7"/>
      <c r="I12977" s="7"/>
      <c r="J12977" s="7"/>
      <c r="K12977" s="7"/>
      <c r="L12977" s="7"/>
      <c r="M12977" s="7"/>
      <c r="N12977" s="7"/>
      <c r="O12977" s="7"/>
      <c r="P12977" s="7"/>
      <c r="Q12977" s="7"/>
      <c r="R12977" s="7"/>
      <c r="S12977" s="7"/>
      <c r="T12977" s="7"/>
      <c r="U12977" s="7"/>
      <c r="V12977" s="7"/>
      <c r="W12977" s="7"/>
      <c r="X12977" s="7"/>
      <c r="Y12977" s="7"/>
      <c r="Z12977" s="7"/>
      <c r="AA12977" s="7"/>
      <c r="AB12977" s="7"/>
      <c r="AC12977" s="7"/>
      <c r="AD12977" s="7"/>
      <c r="AE12977" s="7"/>
    </row>
    <row r="12979" spans="3:31" s="8" customFormat="1">
      <c r="C12979" s="15"/>
      <c r="G12979" s="7"/>
      <c r="H12979" s="7"/>
      <c r="I12979" s="7"/>
      <c r="J12979" s="7"/>
      <c r="K12979" s="7"/>
      <c r="L12979" s="7"/>
      <c r="M12979" s="7"/>
      <c r="N12979" s="7"/>
      <c r="O12979" s="7"/>
      <c r="P12979" s="7"/>
      <c r="Q12979" s="7"/>
      <c r="R12979" s="7"/>
      <c r="S12979" s="7"/>
      <c r="T12979" s="7"/>
      <c r="U12979" s="7"/>
      <c r="V12979" s="7"/>
      <c r="W12979" s="7"/>
      <c r="X12979" s="7"/>
      <c r="Y12979" s="7"/>
      <c r="Z12979" s="7"/>
      <c r="AA12979" s="7"/>
      <c r="AB12979" s="7"/>
      <c r="AC12979" s="7"/>
      <c r="AD12979" s="7"/>
      <c r="AE12979" s="7"/>
    </row>
    <row r="12981" spans="3:31" s="8" customFormat="1">
      <c r="C12981" s="15"/>
      <c r="G12981" s="7"/>
      <c r="H12981" s="7"/>
      <c r="I12981" s="7"/>
      <c r="J12981" s="7"/>
      <c r="K12981" s="7"/>
      <c r="L12981" s="7"/>
      <c r="M12981" s="7"/>
      <c r="N12981" s="7"/>
      <c r="O12981" s="7"/>
      <c r="P12981" s="7"/>
      <c r="Q12981" s="7"/>
      <c r="R12981" s="7"/>
      <c r="S12981" s="7"/>
      <c r="T12981" s="7"/>
      <c r="U12981" s="7"/>
      <c r="V12981" s="7"/>
      <c r="W12981" s="7"/>
      <c r="X12981" s="7"/>
      <c r="Y12981" s="7"/>
      <c r="Z12981" s="7"/>
      <c r="AA12981" s="7"/>
      <c r="AB12981" s="7"/>
      <c r="AC12981" s="7"/>
      <c r="AD12981" s="7"/>
      <c r="AE12981" s="7"/>
    </row>
    <row r="12983" spans="3:31" s="8" customFormat="1">
      <c r="C12983" s="15"/>
      <c r="G12983" s="7"/>
      <c r="H12983" s="7"/>
      <c r="I12983" s="7"/>
      <c r="J12983" s="7"/>
      <c r="K12983" s="7"/>
      <c r="L12983" s="7"/>
      <c r="M12983" s="7"/>
      <c r="N12983" s="7"/>
      <c r="O12983" s="7"/>
      <c r="P12983" s="7"/>
      <c r="Q12983" s="7"/>
      <c r="R12983" s="7"/>
      <c r="S12983" s="7"/>
      <c r="T12983" s="7"/>
      <c r="U12983" s="7"/>
      <c r="V12983" s="7"/>
      <c r="W12983" s="7"/>
      <c r="X12983" s="7"/>
      <c r="Y12983" s="7"/>
      <c r="Z12983" s="7"/>
      <c r="AA12983" s="7"/>
      <c r="AB12983" s="7"/>
      <c r="AC12983" s="7"/>
      <c r="AD12983" s="7"/>
      <c r="AE12983" s="7"/>
    </row>
    <row r="12985" spans="3:31" s="8" customFormat="1">
      <c r="C12985" s="15"/>
      <c r="G12985" s="7"/>
      <c r="H12985" s="7"/>
      <c r="I12985" s="7"/>
      <c r="J12985" s="7"/>
      <c r="K12985" s="7"/>
      <c r="L12985" s="7"/>
      <c r="M12985" s="7"/>
      <c r="N12985" s="7"/>
      <c r="O12985" s="7"/>
      <c r="P12985" s="7"/>
      <c r="Q12985" s="7"/>
      <c r="R12985" s="7"/>
      <c r="S12985" s="7"/>
      <c r="T12985" s="7"/>
      <c r="U12985" s="7"/>
      <c r="V12985" s="7"/>
      <c r="W12985" s="7"/>
      <c r="X12985" s="7"/>
      <c r="Y12985" s="7"/>
      <c r="Z12985" s="7"/>
      <c r="AA12985" s="7"/>
      <c r="AB12985" s="7"/>
      <c r="AC12985" s="7"/>
      <c r="AD12985" s="7"/>
      <c r="AE12985" s="7"/>
    </row>
    <row r="12987" spans="3:31" s="8" customFormat="1">
      <c r="C12987" s="15"/>
      <c r="G12987" s="7"/>
      <c r="H12987" s="7"/>
      <c r="I12987" s="7"/>
      <c r="J12987" s="7"/>
      <c r="K12987" s="7"/>
      <c r="L12987" s="7"/>
      <c r="M12987" s="7"/>
      <c r="N12987" s="7"/>
      <c r="O12987" s="7"/>
      <c r="P12987" s="7"/>
      <c r="Q12987" s="7"/>
      <c r="R12987" s="7"/>
      <c r="S12987" s="7"/>
      <c r="T12987" s="7"/>
      <c r="U12987" s="7"/>
      <c r="V12987" s="7"/>
      <c r="W12987" s="7"/>
      <c r="X12987" s="7"/>
      <c r="Y12987" s="7"/>
      <c r="Z12987" s="7"/>
      <c r="AA12987" s="7"/>
      <c r="AB12987" s="7"/>
      <c r="AC12987" s="7"/>
      <c r="AD12987" s="7"/>
      <c r="AE12987" s="7"/>
    </row>
    <row r="12989" spans="3:31" s="8" customFormat="1">
      <c r="C12989" s="15"/>
      <c r="G12989" s="7"/>
      <c r="H12989" s="7"/>
      <c r="I12989" s="7"/>
      <c r="J12989" s="7"/>
      <c r="K12989" s="7"/>
      <c r="L12989" s="7"/>
      <c r="M12989" s="7"/>
      <c r="N12989" s="7"/>
      <c r="O12989" s="7"/>
      <c r="P12989" s="7"/>
      <c r="Q12989" s="7"/>
      <c r="R12989" s="7"/>
      <c r="S12989" s="7"/>
      <c r="T12989" s="7"/>
      <c r="U12989" s="7"/>
      <c r="V12989" s="7"/>
      <c r="W12989" s="7"/>
      <c r="X12989" s="7"/>
      <c r="Y12989" s="7"/>
      <c r="Z12989" s="7"/>
      <c r="AA12989" s="7"/>
      <c r="AB12989" s="7"/>
      <c r="AC12989" s="7"/>
      <c r="AD12989" s="7"/>
      <c r="AE12989" s="7"/>
    </row>
    <row r="12991" spans="3:31" s="8" customFormat="1">
      <c r="C12991" s="15"/>
      <c r="G12991" s="7"/>
      <c r="H12991" s="7"/>
      <c r="I12991" s="7"/>
      <c r="J12991" s="7"/>
      <c r="K12991" s="7"/>
      <c r="L12991" s="7"/>
      <c r="M12991" s="7"/>
      <c r="N12991" s="7"/>
      <c r="O12991" s="7"/>
      <c r="P12991" s="7"/>
      <c r="Q12991" s="7"/>
      <c r="R12991" s="7"/>
      <c r="S12991" s="7"/>
      <c r="T12991" s="7"/>
      <c r="U12991" s="7"/>
      <c r="V12991" s="7"/>
      <c r="W12991" s="7"/>
      <c r="X12991" s="7"/>
      <c r="Y12991" s="7"/>
      <c r="Z12991" s="7"/>
      <c r="AA12991" s="7"/>
      <c r="AB12991" s="7"/>
      <c r="AC12991" s="7"/>
      <c r="AD12991" s="7"/>
      <c r="AE12991" s="7"/>
    </row>
    <row r="12993" spans="3:31" s="8" customFormat="1">
      <c r="C12993" s="15"/>
      <c r="G12993" s="7"/>
      <c r="H12993" s="7"/>
      <c r="I12993" s="7"/>
      <c r="J12993" s="7"/>
      <c r="K12993" s="7"/>
      <c r="L12993" s="7"/>
      <c r="M12993" s="7"/>
      <c r="N12993" s="7"/>
      <c r="O12993" s="7"/>
      <c r="P12993" s="7"/>
      <c r="Q12993" s="7"/>
      <c r="R12993" s="7"/>
      <c r="S12993" s="7"/>
      <c r="T12993" s="7"/>
      <c r="U12993" s="7"/>
      <c r="V12993" s="7"/>
      <c r="W12993" s="7"/>
      <c r="X12993" s="7"/>
      <c r="Y12993" s="7"/>
      <c r="Z12993" s="7"/>
      <c r="AA12993" s="7"/>
      <c r="AB12993" s="7"/>
      <c r="AC12993" s="7"/>
      <c r="AD12993" s="7"/>
      <c r="AE12993" s="7"/>
    </row>
    <row r="12995" spans="3:31" s="8" customFormat="1">
      <c r="C12995" s="15"/>
      <c r="G12995" s="7"/>
      <c r="H12995" s="7"/>
      <c r="I12995" s="7"/>
      <c r="J12995" s="7"/>
      <c r="K12995" s="7"/>
      <c r="L12995" s="7"/>
      <c r="M12995" s="7"/>
      <c r="N12995" s="7"/>
      <c r="O12995" s="7"/>
      <c r="P12995" s="7"/>
      <c r="Q12995" s="7"/>
      <c r="R12995" s="7"/>
      <c r="S12995" s="7"/>
      <c r="T12995" s="7"/>
      <c r="U12995" s="7"/>
      <c r="V12995" s="7"/>
      <c r="W12995" s="7"/>
      <c r="X12995" s="7"/>
      <c r="Y12995" s="7"/>
      <c r="Z12995" s="7"/>
      <c r="AA12995" s="7"/>
      <c r="AB12995" s="7"/>
      <c r="AC12995" s="7"/>
      <c r="AD12995" s="7"/>
      <c r="AE12995" s="7"/>
    </row>
    <row r="12997" spans="3:31" s="8" customFormat="1">
      <c r="C12997" s="15"/>
      <c r="G12997" s="7"/>
      <c r="H12997" s="7"/>
      <c r="I12997" s="7"/>
      <c r="J12997" s="7"/>
      <c r="K12997" s="7"/>
      <c r="L12997" s="7"/>
      <c r="M12997" s="7"/>
      <c r="N12997" s="7"/>
      <c r="O12997" s="7"/>
      <c r="P12997" s="7"/>
      <c r="Q12997" s="7"/>
      <c r="R12997" s="7"/>
      <c r="S12997" s="7"/>
      <c r="T12997" s="7"/>
      <c r="U12997" s="7"/>
      <c r="V12997" s="7"/>
      <c r="W12997" s="7"/>
      <c r="X12997" s="7"/>
      <c r="Y12997" s="7"/>
      <c r="Z12997" s="7"/>
      <c r="AA12997" s="7"/>
      <c r="AB12997" s="7"/>
      <c r="AC12997" s="7"/>
      <c r="AD12997" s="7"/>
      <c r="AE12997" s="7"/>
    </row>
    <row r="12999" spans="3:31" s="8" customFormat="1">
      <c r="C12999" s="15"/>
      <c r="G12999" s="7"/>
      <c r="H12999" s="7"/>
      <c r="I12999" s="7"/>
      <c r="J12999" s="7"/>
      <c r="K12999" s="7"/>
      <c r="L12999" s="7"/>
      <c r="M12999" s="7"/>
      <c r="N12999" s="7"/>
      <c r="O12999" s="7"/>
      <c r="P12999" s="7"/>
      <c r="Q12999" s="7"/>
      <c r="R12999" s="7"/>
      <c r="S12999" s="7"/>
      <c r="T12999" s="7"/>
      <c r="U12999" s="7"/>
      <c r="V12999" s="7"/>
      <c r="W12999" s="7"/>
      <c r="X12999" s="7"/>
      <c r="Y12999" s="7"/>
      <c r="Z12999" s="7"/>
      <c r="AA12999" s="7"/>
      <c r="AB12999" s="7"/>
      <c r="AC12999" s="7"/>
      <c r="AD12999" s="7"/>
      <c r="AE12999" s="7"/>
    </row>
    <row r="13001" spans="3:31" s="8" customFormat="1">
      <c r="C13001" s="15"/>
      <c r="G13001" s="7"/>
      <c r="H13001" s="7"/>
      <c r="I13001" s="7"/>
      <c r="J13001" s="7"/>
      <c r="K13001" s="7"/>
      <c r="L13001" s="7"/>
      <c r="M13001" s="7"/>
      <c r="N13001" s="7"/>
      <c r="O13001" s="7"/>
      <c r="P13001" s="7"/>
      <c r="Q13001" s="7"/>
      <c r="R13001" s="7"/>
      <c r="S13001" s="7"/>
      <c r="T13001" s="7"/>
      <c r="U13001" s="7"/>
      <c r="V13001" s="7"/>
      <c r="W13001" s="7"/>
      <c r="X13001" s="7"/>
      <c r="Y13001" s="7"/>
      <c r="Z13001" s="7"/>
      <c r="AA13001" s="7"/>
      <c r="AB13001" s="7"/>
      <c r="AC13001" s="7"/>
      <c r="AD13001" s="7"/>
      <c r="AE13001" s="7"/>
    </row>
    <row r="13003" spans="3:31" s="8" customFormat="1">
      <c r="C13003" s="15"/>
      <c r="G13003" s="7"/>
      <c r="H13003" s="7"/>
      <c r="I13003" s="7"/>
      <c r="J13003" s="7"/>
      <c r="K13003" s="7"/>
      <c r="L13003" s="7"/>
      <c r="M13003" s="7"/>
      <c r="N13003" s="7"/>
      <c r="O13003" s="7"/>
      <c r="P13003" s="7"/>
      <c r="Q13003" s="7"/>
      <c r="R13003" s="7"/>
      <c r="S13003" s="7"/>
      <c r="T13003" s="7"/>
      <c r="U13003" s="7"/>
      <c r="V13003" s="7"/>
      <c r="W13003" s="7"/>
      <c r="X13003" s="7"/>
      <c r="Y13003" s="7"/>
      <c r="Z13003" s="7"/>
      <c r="AA13003" s="7"/>
      <c r="AB13003" s="7"/>
      <c r="AC13003" s="7"/>
      <c r="AD13003" s="7"/>
      <c r="AE13003" s="7"/>
    </row>
    <row r="13005" spans="3:31" s="8" customFormat="1">
      <c r="C13005" s="15"/>
      <c r="G13005" s="7"/>
      <c r="H13005" s="7"/>
      <c r="I13005" s="7"/>
      <c r="J13005" s="7"/>
      <c r="K13005" s="7"/>
      <c r="L13005" s="7"/>
      <c r="M13005" s="7"/>
      <c r="N13005" s="7"/>
      <c r="O13005" s="7"/>
      <c r="P13005" s="7"/>
      <c r="Q13005" s="7"/>
      <c r="R13005" s="7"/>
      <c r="S13005" s="7"/>
      <c r="T13005" s="7"/>
      <c r="U13005" s="7"/>
      <c r="V13005" s="7"/>
      <c r="W13005" s="7"/>
      <c r="X13005" s="7"/>
      <c r="Y13005" s="7"/>
      <c r="Z13005" s="7"/>
      <c r="AA13005" s="7"/>
      <c r="AB13005" s="7"/>
      <c r="AC13005" s="7"/>
      <c r="AD13005" s="7"/>
      <c r="AE13005" s="7"/>
    </row>
    <row r="13007" spans="3:31" s="8" customFormat="1">
      <c r="C13007" s="15"/>
      <c r="G13007" s="7"/>
      <c r="H13007" s="7"/>
      <c r="I13007" s="7"/>
      <c r="J13007" s="7"/>
      <c r="K13007" s="7"/>
      <c r="L13007" s="7"/>
      <c r="M13007" s="7"/>
      <c r="N13007" s="7"/>
      <c r="O13007" s="7"/>
      <c r="P13007" s="7"/>
      <c r="Q13007" s="7"/>
      <c r="R13007" s="7"/>
      <c r="S13007" s="7"/>
      <c r="T13007" s="7"/>
      <c r="U13007" s="7"/>
      <c r="V13007" s="7"/>
      <c r="W13007" s="7"/>
      <c r="X13007" s="7"/>
      <c r="Y13007" s="7"/>
      <c r="Z13007" s="7"/>
      <c r="AA13007" s="7"/>
      <c r="AB13007" s="7"/>
      <c r="AC13007" s="7"/>
      <c r="AD13007" s="7"/>
      <c r="AE13007" s="7"/>
    </row>
    <row r="13009" spans="3:31" s="8" customFormat="1">
      <c r="C13009" s="15"/>
      <c r="G13009" s="7"/>
      <c r="H13009" s="7"/>
      <c r="I13009" s="7"/>
      <c r="J13009" s="7"/>
      <c r="K13009" s="7"/>
      <c r="L13009" s="7"/>
      <c r="M13009" s="7"/>
      <c r="N13009" s="7"/>
      <c r="O13009" s="7"/>
      <c r="P13009" s="7"/>
      <c r="Q13009" s="7"/>
      <c r="R13009" s="7"/>
      <c r="S13009" s="7"/>
      <c r="T13009" s="7"/>
      <c r="U13009" s="7"/>
      <c r="V13009" s="7"/>
      <c r="W13009" s="7"/>
      <c r="X13009" s="7"/>
      <c r="Y13009" s="7"/>
      <c r="Z13009" s="7"/>
      <c r="AA13009" s="7"/>
      <c r="AB13009" s="7"/>
      <c r="AC13009" s="7"/>
      <c r="AD13009" s="7"/>
      <c r="AE13009" s="7"/>
    </row>
    <row r="13011" spans="3:31" s="8" customFormat="1">
      <c r="C13011" s="15"/>
      <c r="G13011" s="7"/>
      <c r="H13011" s="7"/>
      <c r="I13011" s="7"/>
      <c r="J13011" s="7"/>
      <c r="K13011" s="7"/>
      <c r="L13011" s="7"/>
      <c r="M13011" s="7"/>
      <c r="N13011" s="7"/>
      <c r="O13011" s="7"/>
      <c r="P13011" s="7"/>
      <c r="Q13011" s="7"/>
      <c r="R13011" s="7"/>
      <c r="S13011" s="7"/>
      <c r="T13011" s="7"/>
      <c r="U13011" s="7"/>
      <c r="V13011" s="7"/>
      <c r="W13011" s="7"/>
      <c r="X13011" s="7"/>
      <c r="Y13011" s="7"/>
      <c r="Z13011" s="7"/>
      <c r="AA13011" s="7"/>
      <c r="AB13011" s="7"/>
      <c r="AC13011" s="7"/>
      <c r="AD13011" s="7"/>
      <c r="AE13011" s="7"/>
    </row>
    <row r="13013" spans="3:31" s="8" customFormat="1">
      <c r="C13013" s="15"/>
      <c r="G13013" s="7"/>
      <c r="H13013" s="7"/>
      <c r="I13013" s="7"/>
      <c r="J13013" s="7"/>
      <c r="K13013" s="7"/>
      <c r="L13013" s="7"/>
      <c r="M13013" s="7"/>
      <c r="N13013" s="7"/>
      <c r="O13013" s="7"/>
      <c r="P13013" s="7"/>
      <c r="Q13013" s="7"/>
      <c r="R13013" s="7"/>
      <c r="S13013" s="7"/>
      <c r="T13013" s="7"/>
      <c r="U13013" s="7"/>
      <c r="V13013" s="7"/>
      <c r="W13013" s="7"/>
      <c r="X13013" s="7"/>
      <c r="Y13013" s="7"/>
      <c r="Z13013" s="7"/>
      <c r="AA13013" s="7"/>
      <c r="AB13013" s="7"/>
      <c r="AC13013" s="7"/>
      <c r="AD13013" s="7"/>
      <c r="AE13013" s="7"/>
    </row>
    <row r="13015" spans="3:31" s="8" customFormat="1">
      <c r="C13015" s="15"/>
      <c r="G13015" s="7"/>
      <c r="H13015" s="7"/>
      <c r="I13015" s="7"/>
      <c r="J13015" s="7"/>
      <c r="K13015" s="7"/>
      <c r="L13015" s="7"/>
      <c r="M13015" s="7"/>
      <c r="N13015" s="7"/>
      <c r="O13015" s="7"/>
      <c r="P13015" s="7"/>
      <c r="Q13015" s="7"/>
      <c r="R13015" s="7"/>
      <c r="S13015" s="7"/>
      <c r="T13015" s="7"/>
      <c r="U13015" s="7"/>
      <c r="V13015" s="7"/>
      <c r="W13015" s="7"/>
      <c r="X13015" s="7"/>
      <c r="Y13015" s="7"/>
      <c r="Z13015" s="7"/>
      <c r="AA13015" s="7"/>
      <c r="AB13015" s="7"/>
      <c r="AC13015" s="7"/>
      <c r="AD13015" s="7"/>
      <c r="AE13015" s="7"/>
    </row>
    <row r="13017" spans="3:31" s="8" customFormat="1">
      <c r="C13017" s="15"/>
      <c r="G13017" s="7"/>
      <c r="H13017" s="7"/>
      <c r="I13017" s="7"/>
      <c r="J13017" s="7"/>
      <c r="K13017" s="7"/>
      <c r="L13017" s="7"/>
      <c r="M13017" s="7"/>
      <c r="N13017" s="7"/>
      <c r="O13017" s="7"/>
      <c r="P13017" s="7"/>
      <c r="Q13017" s="7"/>
      <c r="R13017" s="7"/>
      <c r="S13017" s="7"/>
      <c r="T13017" s="7"/>
      <c r="U13017" s="7"/>
      <c r="V13017" s="7"/>
      <c r="W13017" s="7"/>
      <c r="X13017" s="7"/>
      <c r="Y13017" s="7"/>
      <c r="Z13017" s="7"/>
      <c r="AA13017" s="7"/>
      <c r="AB13017" s="7"/>
      <c r="AC13017" s="7"/>
      <c r="AD13017" s="7"/>
      <c r="AE13017" s="7"/>
    </row>
    <row r="13019" spans="3:31" s="8" customFormat="1">
      <c r="C13019" s="15"/>
      <c r="G13019" s="7"/>
      <c r="H13019" s="7"/>
      <c r="I13019" s="7"/>
      <c r="J13019" s="7"/>
      <c r="K13019" s="7"/>
      <c r="L13019" s="7"/>
      <c r="M13019" s="7"/>
      <c r="N13019" s="7"/>
      <c r="O13019" s="7"/>
      <c r="P13019" s="7"/>
      <c r="Q13019" s="7"/>
      <c r="R13019" s="7"/>
      <c r="S13019" s="7"/>
      <c r="T13019" s="7"/>
      <c r="U13019" s="7"/>
      <c r="V13019" s="7"/>
      <c r="W13019" s="7"/>
      <c r="X13019" s="7"/>
      <c r="Y13019" s="7"/>
      <c r="Z13019" s="7"/>
      <c r="AA13019" s="7"/>
      <c r="AB13019" s="7"/>
      <c r="AC13019" s="7"/>
      <c r="AD13019" s="7"/>
      <c r="AE13019" s="7"/>
    </row>
    <row r="13021" spans="3:31" s="8" customFormat="1">
      <c r="C13021" s="15"/>
      <c r="G13021" s="7"/>
      <c r="H13021" s="7"/>
      <c r="I13021" s="7"/>
      <c r="J13021" s="7"/>
      <c r="K13021" s="7"/>
      <c r="L13021" s="7"/>
      <c r="M13021" s="7"/>
      <c r="N13021" s="7"/>
      <c r="O13021" s="7"/>
      <c r="P13021" s="7"/>
      <c r="Q13021" s="7"/>
      <c r="R13021" s="7"/>
      <c r="S13021" s="7"/>
      <c r="T13021" s="7"/>
      <c r="U13021" s="7"/>
      <c r="V13021" s="7"/>
      <c r="W13021" s="7"/>
      <c r="X13021" s="7"/>
      <c r="Y13021" s="7"/>
      <c r="Z13021" s="7"/>
      <c r="AA13021" s="7"/>
      <c r="AB13021" s="7"/>
      <c r="AC13021" s="7"/>
      <c r="AD13021" s="7"/>
      <c r="AE13021" s="7"/>
    </row>
    <row r="13023" spans="3:31" s="8" customFormat="1">
      <c r="C13023" s="15"/>
      <c r="G13023" s="7"/>
      <c r="H13023" s="7"/>
      <c r="I13023" s="7"/>
      <c r="J13023" s="7"/>
      <c r="K13023" s="7"/>
      <c r="L13023" s="7"/>
      <c r="M13023" s="7"/>
      <c r="N13023" s="7"/>
      <c r="O13023" s="7"/>
      <c r="P13023" s="7"/>
      <c r="Q13023" s="7"/>
      <c r="R13023" s="7"/>
      <c r="S13023" s="7"/>
      <c r="T13023" s="7"/>
      <c r="U13023" s="7"/>
      <c r="V13023" s="7"/>
      <c r="W13023" s="7"/>
      <c r="X13023" s="7"/>
      <c r="Y13023" s="7"/>
      <c r="Z13023" s="7"/>
      <c r="AA13023" s="7"/>
      <c r="AB13023" s="7"/>
      <c r="AC13023" s="7"/>
      <c r="AD13023" s="7"/>
      <c r="AE13023" s="7"/>
    </row>
    <row r="13025" spans="3:31" s="8" customFormat="1">
      <c r="C13025" s="15"/>
      <c r="G13025" s="7"/>
      <c r="H13025" s="7"/>
      <c r="I13025" s="7"/>
      <c r="J13025" s="7"/>
      <c r="K13025" s="7"/>
      <c r="L13025" s="7"/>
      <c r="M13025" s="7"/>
      <c r="N13025" s="7"/>
      <c r="O13025" s="7"/>
      <c r="P13025" s="7"/>
      <c r="Q13025" s="7"/>
      <c r="R13025" s="7"/>
      <c r="S13025" s="7"/>
      <c r="T13025" s="7"/>
      <c r="U13025" s="7"/>
      <c r="V13025" s="7"/>
      <c r="W13025" s="7"/>
      <c r="X13025" s="7"/>
      <c r="Y13025" s="7"/>
      <c r="Z13025" s="7"/>
      <c r="AA13025" s="7"/>
      <c r="AB13025" s="7"/>
      <c r="AC13025" s="7"/>
      <c r="AD13025" s="7"/>
      <c r="AE13025" s="7"/>
    </row>
    <row r="13027" spans="3:31" s="8" customFormat="1">
      <c r="C13027" s="15"/>
      <c r="G13027" s="7"/>
      <c r="H13027" s="7"/>
      <c r="I13027" s="7"/>
      <c r="J13027" s="7"/>
      <c r="K13027" s="7"/>
      <c r="L13027" s="7"/>
      <c r="M13027" s="7"/>
      <c r="N13027" s="7"/>
      <c r="O13027" s="7"/>
      <c r="P13027" s="7"/>
      <c r="Q13027" s="7"/>
      <c r="R13027" s="7"/>
      <c r="S13027" s="7"/>
      <c r="T13027" s="7"/>
      <c r="U13027" s="7"/>
      <c r="V13027" s="7"/>
      <c r="W13027" s="7"/>
      <c r="X13027" s="7"/>
      <c r="Y13027" s="7"/>
      <c r="Z13027" s="7"/>
      <c r="AA13027" s="7"/>
      <c r="AB13027" s="7"/>
      <c r="AC13027" s="7"/>
      <c r="AD13027" s="7"/>
      <c r="AE13027" s="7"/>
    </row>
    <row r="13029" spans="3:31" s="8" customFormat="1">
      <c r="C13029" s="15"/>
      <c r="G13029" s="7"/>
      <c r="H13029" s="7"/>
      <c r="I13029" s="7"/>
      <c r="J13029" s="7"/>
      <c r="K13029" s="7"/>
      <c r="L13029" s="7"/>
      <c r="M13029" s="7"/>
      <c r="N13029" s="7"/>
      <c r="O13029" s="7"/>
      <c r="P13029" s="7"/>
      <c r="Q13029" s="7"/>
      <c r="R13029" s="7"/>
      <c r="S13029" s="7"/>
      <c r="T13029" s="7"/>
      <c r="U13029" s="7"/>
      <c r="V13029" s="7"/>
      <c r="W13029" s="7"/>
      <c r="X13029" s="7"/>
      <c r="Y13029" s="7"/>
      <c r="Z13029" s="7"/>
      <c r="AA13029" s="7"/>
      <c r="AB13029" s="7"/>
      <c r="AC13029" s="7"/>
      <c r="AD13029" s="7"/>
      <c r="AE13029" s="7"/>
    </row>
    <row r="13031" spans="3:31" s="8" customFormat="1">
      <c r="C13031" s="15"/>
      <c r="G13031" s="7"/>
      <c r="H13031" s="7"/>
      <c r="I13031" s="7"/>
      <c r="J13031" s="7"/>
      <c r="K13031" s="7"/>
      <c r="L13031" s="7"/>
      <c r="M13031" s="7"/>
      <c r="N13031" s="7"/>
      <c r="O13031" s="7"/>
      <c r="P13031" s="7"/>
      <c r="Q13031" s="7"/>
      <c r="R13031" s="7"/>
      <c r="S13031" s="7"/>
      <c r="T13031" s="7"/>
      <c r="U13031" s="7"/>
      <c r="V13031" s="7"/>
      <c r="W13031" s="7"/>
      <c r="X13031" s="7"/>
      <c r="Y13031" s="7"/>
      <c r="Z13031" s="7"/>
      <c r="AA13031" s="7"/>
      <c r="AB13031" s="7"/>
      <c r="AC13031" s="7"/>
      <c r="AD13031" s="7"/>
      <c r="AE13031" s="7"/>
    </row>
    <row r="13033" spans="3:31" s="8" customFormat="1">
      <c r="C13033" s="15"/>
      <c r="G13033" s="7"/>
      <c r="H13033" s="7"/>
      <c r="I13033" s="7"/>
      <c r="J13033" s="7"/>
      <c r="K13033" s="7"/>
      <c r="L13033" s="7"/>
      <c r="M13033" s="7"/>
      <c r="N13033" s="7"/>
      <c r="O13033" s="7"/>
      <c r="P13033" s="7"/>
      <c r="Q13033" s="7"/>
      <c r="R13033" s="7"/>
      <c r="S13033" s="7"/>
      <c r="T13033" s="7"/>
      <c r="U13033" s="7"/>
      <c r="V13033" s="7"/>
      <c r="W13033" s="7"/>
      <c r="X13033" s="7"/>
      <c r="Y13033" s="7"/>
      <c r="Z13033" s="7"/>
      <c r="AA13033" s="7"/>
      <c r="AB13033" s="7"/>
      <c r="AC13033" s="7"/>
      <c r="AD13033" s="7"/>
      <c r="AE13033" s="7"/>
    </row>
    <row r="13035" spans="3:31" s="8" customFormat="1">
      <c r="C13035" s="15"/>
      <c r="G13035" s="7"/>
      <c r="H13035" s="7"/>
      <c r="I13035" s="7"/>
      <c r="J13035" s="7"/>
      <c r="K13035" s="7"/>
      <c r="L13035" s="7"/>
      <c r="M13035" s="7"/>
      <c r="N13035" s="7"/>
      <c r="O13035" s="7"/>
      <c r="P13035" s="7"/>
      <c r="Q13035" s="7"/>
      <c r="R13035" s="7"/>
      <c r="S13035" s="7"/>
      <c r="T13035" s="7"/>
      <c r="U13035" s="7"/>
      <c r="V13035" s="7"/>
      <c r="W13035" s="7"/>
      <c r="X13035" s="7"/>
      <c r="Y13035" s="7"/>
      <c r="Z13035" s="7"/>
      <c r="AA13035" s="7"/>
      <c r="AB13035" s="7"/>
      <c r="AC13035" s="7"/>
      <c r="AD13035" s="7"/>
      <c r="AE13035" s="7"/>
    </row>
    <row r="13037" spans="3:31" s="8" customFormat="1">
      <c r="C13037" s="15"/>
      <c r="G13037" s="7"/>
      <c r="H13037" s="7"/>
      <c r="I13037" s="7"/>
      <c r="J13037" s="7"/>
      <c r="K13037" s="7"/>
      <c r="L13037" s="7"/>
      <c r="M13037" s="7"/>
      <c r="N13037" s="7"/>
      <c r="O13037" s="7"/>
      <c r="P13037" s="7"/>
      <c r="Q13037" s="7"/>
      <c r="R13037" s="7"/>
      <c r="S13037" s="7"/>
      <c r="T13037" s="7"/>
      <c r="U13037" s="7"/>
      <c r="V13037" s="7"/>
      <c r="W13037" s="7"/>
      <c r="X13037" s="7"/>
      <c r="Y13037" s="7"/>
      <c r="Z13037" s="7"/>
      <c r="AA13037" s="7"/>
      <c r="AB13037" s="7"/>
      <c r="AC13037" s="7"/>
      <c r="AD13037" s="7"/>
      <c r="AE13037" s="7"/>
    </row>
    <row r="13039" spans="3:31" s="8" customFormat="1">
      <c r="C13039" s="15"/>
      <c r="G13039" s="7"/>
      <c r="H13039" s="7"/>
      <c r="I13039" s="7"/>
      <c r="J13039" s="7"/>
      <c r="K13039" s="7"/>
      <c r="L13039" s="7"/>
      <c r="M13039" s="7"/>
      <c r="N13039" s="7"/>
      <c r="O13039" s="7"/>
      <c r="P13039" s="7"/>
      <c r="Q13039" s="7"/>
      <c r="R13039" s="7"/>
      <c r="S13039" s="7"/>
      <c r="T13039" s="7"/>
      <c r="U13039" s="7"/>
      <c r="V13039" s="7"/>
      <c r="W13039" s="7"/>
      <c r="X13039" s="7"/>
      <c r="Y13039" s="7"/>
      <c r="Z13039" s="7"/>
      <c r="AA13039" s="7"/>
      <c r="AB13039" s="7"/>
      <c r="AC13039" s="7"/>
      <c r="AD13039" s="7"/>
      <c r="AE13039" s="7"/>
    </row>
    <row r="13041" spans="3:31" s="8" customFormat="1">
      <c r="C13041" s="15"/>
      <c r="G13041" s="7"/>
      <c r="H13041" s="7"/>
      <c r="I13041" s="7"/>
      <c r="J13041" s="7"/>
      <c r="K13041" s="7"/>
      <c r="L13041" s="7"/>
      <c r="M13041" s="7"/>
      <c r="N13041" s="7"/>
      <c r="O13041" s="7"/>
      <c r="P13041" s="7"/>
      <c r="Q13041" s="7"/>
      <c r="R13041" s="7"/>
      <c r="S13041" s="7"/>
      <c r="T13041" s="7"/>
      <c r="U13041" s="7"/>
      <c r="V13041" s="7"/>
      <c r="W13041" s="7"/>
      <c r="X13041" s="7"/>
      <c r="Y13041" s="7"/>
      <c r="Z13041" s="7"/>
      <c r="AA13041" s="7"/>
      <c r="AB13041" s="7"/>
      <c r="AC13041" s="7"/>
      <c r="AD13041" s="7"/>
      <c r="AE13041" s="7"/>
    </row>
    <row r="13043" spans="3:31" s="8" customFormat="1">
      <c r="C13043" s="15"/>
      <c r="G13043" s="7"/>
      <c r="H13043" s="7"/>
      <c r="I13043" s="7"/>
      <c r="J13043" s="7"/>
      <c r="K13043" s="7"/>
      <c r="L13043" s="7"/>
      <c r="M13043" s="7"/>
      <c r="N13043" s="7"/>
      <c r="O13043" s="7"/>
      <c r="P13043" s="7"/>
      <c r="Q13043" s="7"/>
      <c r="R13043" s="7"/>
      <c r="S13043" s="7"/>
      <c r="T13043" s="7"/>
      <c r="U13043" s="7"/>
      <c r="V13043" s="7"/>
      <c r="W13043" s="7"/>
      <c r="X13043" s="7"/>
      <c r="Y13043" s="7"/>
      <c r="Z13043" s="7"/>
      <c r="AA13043" s="7"/>
      <c r="AB13043" s="7"/>
      <c r="AC13043" s="7"/>
      <c r="AD13043" s="7"/>
      <c r="AE13043" s="7"/>
    </row>
    <row r="13045" spans="3:31" s="8" customFormat="1">
      <c r="C13045" s="15"/>
      <c r="G13045" s="7"/>
      <c r="H13045" s="7"/>
      <c r="I13045" s="7"/>
      <c r="J13045" s="7"/>
      <c r="K13045" s="7"/>
      <c r="L13045" s="7"/>
      <c r="M13045" s="7"/>
      <c r="N13045" s="7"/>
      <c r="O13045" s="7"/>
      <c r="P13045" s="7"/>
      <c r="Q13045" s="7"/>
      <c r="R13045" s="7"/>
      <c r="S13045" s="7"/>
      <c r="T13045" s="7"/>
      <c r="U13045" s="7"/>
      <c r="V13045" s="7"/>
      <c r="W13045" s="7"/>
      <c r="X13045" s="7"/>
      <c r="Y13045" s="7"/>
      <c r="Z13045" s="7"/>
      <c r="AA13045" s="7"/>
      <c r="AB13045" s="7"/>
      <c r="AC13045" s="7"/>
      <c r="AD13045" s="7"/>
      <c r="AE13045" s="7"/>
    </row>
    <row r="13047" spans="3:31" s="8" customFormat="1">
      <c r="C13047" s="15"/>
      <c r="G13047" s="7"/>
      <c r="H13047" s="7"/>
      <c r="I13047" s="7"/>
      <c r="J13047" s="7"/>
      <c r="K13047" s="7"/>
      <c r="L13047" s="7"/>
      <c r="M13047" s="7"/>
      <c r="N13047" s="7"/>
      <c r="O13047" s="7"/>
      <c r="P13047" s="7"/>
      <c r="Q13047" s="7"/>
      <c r="R13047" s="7"/>
      <c r="S13047" s="7"/>
      <c r="T13047" s="7"/>
      <c r="U13047" s="7"/>
      <c r="V13047" s="7"/>
      <c r="W13047" s="7"/>
      <c r="X13047" s="7"/>
      <c r="Y13047" s="7"/>
      <c r="Z13047" s="7"/>
      <c r="AA13047" s="7"/>
      <c r="AB13047" s="7"/>
      <c r="AC13047" s="7"/>
      <c r="AD13047" s="7"/>
      <c r="AE13047" s="7"/>
    </row>
    <row r="13049" spans="3:31" s="8" customFormat="1">
      <c r="C13049" s="15"/>
      <c r="G13049" s="7"/>
      <c r="H13049" s="7"/>
      <c r="I13049" s="7"/>
      <c r="J13049" s="7"/>
      <c r="K13049" s="7"/>
      <c r="L13049" s="7"/>
      <c r="M13049" s="7"/>
      <c r="N13049" s="7"/>
      <c r="O13049" s="7"/>
      <c r="P13049" s="7"/>
      <c r="Q13049" s="7"/>
      <c r="R13049" s="7"/>
      <c r="S13049" s="7"/>
      <c r="T13049" s="7"/>
      <c r="U13049" s="7"/>
      <c r="V13049" s="7"/>
      <c r="W13049" s="7"/>
      <c r="X13049" s="7"/>
      <c r="Y13049" s="7"/>
      <c r="Z13049" s="7"/>
      <c r="AA13049" s="7"/>
      <c r="AB13049" s="7"/>
      <c r="AC13049" s="7"/>
      <c r="AD13049" s="7"/>
      <c r="AE13049" s="7"/>
    </row>
    <row r="13051" spans="3:31" s="8" customFormat="1">
      <c r="C13051" s="15"/>
      <c r="G13051" s="7"/>
      <c r="H13051" s="7"/>
      <c r="I13051" s="7"/>
      <c r="J13051" s="7"/>
      <c r="K13051" s="7"/>
      <c r="L13051" s="7"/>
      <c r="M13051" s="7"/>
      <c r="N13051" s="7"/>
      <c r="O13051" s="7"/>
      <c r="P13051" s="7"/>
      <c r="Q13051" s="7"/>
      <c r="R13051" s="7"/>
      <c r="S13051" s="7"/>
      <c r="T13051" s="7"/>
      <c r="U13051" s="7"/>
      <c r="V13051" s="7"/>
      <c r="W13051" s="7"/>
      <c r="X13051" s="7"/>
      <c r="Y13051" s="7"/>
      <c r="Z13051" s="7"/>
      <c r="AA13051" s="7"/>
      <c r="AB13051" s="7"/>
      <c r="AC13051" s="7"/>
      <c r="AD13051" s="7"/>
      <c r="AE13051" s="7"/>
    </row>
    <row r="13053" spans="3:31" s="8" customFormat="1">
      <c r="C13053" s="15"/>
      <c r="G13053" s="7"/>
      <c r="H13053" s="7"/>
      <c r="I13053" s="7"/>
      <c r="J13053" s="7"/>
      <c r="K13053" s="7"/>
      <c r="L13053" s="7"/>
      <c r="M13053" s="7"/>
      <c r="N13053" s="7"/>
      <c r="O13053" s="7"/>
      <c r="P13053" s="7"/>
      <c r="Q13053" s="7"/>
      <c r="R13053" s="7"/>
      <c r="S13053" s="7"/>
      <c r="T13053" s="7"/>
      <c r="U13053" s="7"/>
      <c r="V13053" s="7"/>
      <c r="W13053" s="7"/>
      <c r="X13053" s="7"/>
      <c r="Y13053" s="7"/>
      <c r="Z13053" s="7"/>
      <c r="AA13053" s="7"/>
      <c r="AB13053" s="7"/>
      <c r="AC13053" s="7"/>
      <c r="AD13053" s="7"/>
      <c r="AE13053" s="7"/>
    </row>
    <row r="13055" spans="3:31" s="8" customFormat="1">
      <c r="C13055" s="15"/>
      <c r="G13055" s="7"/>
      <c r="H13055" s="7"/>
      <c r="I13055" s="7"/>
      <c r="J13055" s="7"/>
      <c r="K13055" s="7"/>
      <c r="L13055" s="7"/>
      <c r="M13055" s="7"/>
      <c r="N13055" s="7"/>
      <c r="O13055" s="7"/>
      <c r="P13055" s="7"/>
      <c r="Q13055" s="7"/>
      <c r="R13055" s="7"/>
      <c r="S13055" s="7"/>
      <c r="T13055" s="7"/>
      <c r="U13055" s="7"/>
      <c r="V13055" s="7"/>
      <c r="W13055" s="7"/>
      <c r="X13055" s="7"/>
      <c r="Y13055" s="7"/>
      <c r="Z13055" s="7"/>
      <c r="AA13055" s="7"/>
      <c r="AB13055" s="7"/>
      <c r="AC13055" s="7"/>
      <c r="AD13055" s="7"/>
      <c r="AE13055" s="7"/>
    </row>
    <row r="13057" spans="3:31" s="8" customFormat="1">
      <c r="C13057" s="15"/>
      <c r="G13057" s="7"/>
      <c r="H13057" s="7"/>
      <c r="I13057" s="7"/>
      <c r="J13057" s="7"/>
      <c r="K13057" s="7"/>
      <c r="L13057" s="7"/>
      <c r="M13057" s="7"/>
      <c r="N13057" s="7"/>
      <c r="O13057" s="7"/>
      <c r="P13057" s="7"/>
      <c r="Q13057" s="7"/>
      <c r="R13057" s="7"/>
      <c r="S13057" s="7"/>
      <c r="T13057" s="7"/>
      <c r="U13057" s="7"/>
      <c r="V13057" s="7"/>
      <c r="W13057" s="7"/>
      <c r="X13057" s="7"/>
      <c r="Y13057" s="7"/>
      <c r="Z13057" s="7"/>
      <c r="AA13057" s="7"/>
      <c r="AB13057" s="7"/>
      <c r="AC13057" s="7"/>
      <c r="AD13057" s="7"/>
      <c r="AE13057" s="7"/>
    </row>
    <row r="13059" spans="3:31" s="8" customFormat="1">
      <c r="C13059" s="15"/>
      <c r="G13059" s="7"/>
      <c r="H13059" s="7"/>
      <c r="I13059" s="7"/>
      <c r="J13059" s="7"/>
      <c r="K13059" s="7"/>
      <c r="L13059" s="7"/>
      <c r="M13059" s="7"/>
      <c r="N13059" s="7"/>
      <c r="O13059" s="7"/>
      <c r="P13059" s="7"/>
      <c r="Q13059" s="7"/>
      <c r="R13059" s="7"/>
      <c r="S13059" s="7"/>
      <c r="T13059" s="7"/>
      <c r="U13059" s="7"/>
      <c r="V13059" s="7"/>
      <c r="W13059" s="7"/>
      <c r="X13059" s="7"/>
      <c r="Y13059" s="7"/>
      <c r="Z13059" s="7"/>
      <c r="AA13059" s="7"/>
      <c r="AB13059" s="7"/>
      <c r="AC13059" s="7"/>
      <c r="AD13059" s="7"/>
      <c r="AE13059" s="7"/>
    </row>
    <row r="13061" spans="3:31" s="8" customFormat="1">
      <c r="C13061" s="15"/>
      <c r="G13061" s="7"/>
      <c r="H13061" s="7"/>
      <c r="I13061" s="7"/>
      <c r="J13061" s="7"/>
      <c r="K13061" s="7"/>
      <c r="L13061" s="7"/>
      <c r="M13061" s="7"/>
      <c r="N13061" s="7"/>
      <c r="O13061" s="7"/>
      <c r="P13061" s="7"/>
      <c r="Q13061" s="7"/>
      <c r="R13061" s="7"/>
      <c r="S13061" s="7"/>
      <c r="T13061" s="7"/>
      <c r="U13061" s="7"/>
      <c r="V13061" s="7"/>
      <c r="W13061" s="7"/>
      <c r="X13061" s="7"/>
      <c r="Y13061" s="7"/>
      <c r="Z13061" s="7"/>
      <c r="AA13061" s="7"/>
      <c r="AB13061" s="7"/>
      <c r="AC13061" s="7"/>
      <c r="AD13061" s="7"/>
      <c r="AE13061" s="7"/>
    </row>
    <row r="13063" spans="3:31" s="8" customFormat="1">
      <c r="C13063" s="15"/>
      <c r="G13063" s="7"/>
      <c r="H13063" s="7"/>
      <c r="I13063" s="7"/>
      <c r="J13063" s="7"/>
      <c r="K13063" s="7"/>
      <c r="L13063" s="7"/>
      <c r="M13063" s="7"/>
      <c r="N13063" s="7"/>
      <c r="O13063" s="7"/>
      <c r="P13063" s="7"/>
      <c r="Q13063" s="7"/>
      <c r="R13063" s="7"/>
      <c r="S13063" s="7"/>
      <c r="T13063" s="7"/>
      <c r="U13063" s="7"/>
      <c r="V13063" s="7"/>
      <c r="W13063" s="7"/>
      <c r="X13063" s="7"/>
      <c r="Y13063" s="7"/>
      <c r="Z13063" s="7"/>
      <c r="AA13063" s="7"/>
      <c r="AB13063" s="7"/>
      <c r="AC13063" s="7"/>
      <c r="AD13063" s="7"/>
      <c r="AE13063" s="7"/>
    </row>
    <row r="13065" spans="3:31" s="8" customFormat="1">
      <c r="C13065" s="15"/>
      <c r="G13065" s="7"/>
      <c r="H13065" s="7"/>
      <c r="I13065" s="7"/>
      <c r="J13065" s="7"/>
      <c r="K13065" s="7"/>
      <c r="L13065" s="7"/>
      <c r="M13065" s="7"/>
      <c r="N13065" s="7"/>
      <c r="O13065" s="7"/>
      <c r="P13065" s="7"/>
      <c r="Q13065" s="7"/>
      <c r="R13065" s="7"/>
      <c r="S13065" s="7"/>
      <c r="T13065" s="7"/>
      <c r="U13065" s="7"/>
      <c r="V13065" s="7"/>
      <c r="W13065" s="7"/>
      <c r="X13065" s="7"/>
      <c r="Y13065" s="7"/>
      <c r="Z13065" s="7"/>
      <c r="AA13065" s="7"/>
      <c r="AB13065" s="7"/>
      <c r="AC13065" s="7"/>
      <c r="AD13065" s="7"/>
      <c r="AE13065" s="7"/>
    </row>
    <row r="13067" spans="3:31" s="8" customFormat="1">
      <c r="C13067" s="15"/>
      <c r="G13067" s="7"/>
      <c r="H13067" s="7"/>
      <c r="I13067" s="7"/>
      <c r="J13067" s="7"/>
      <c r="K13067" s="7"/>
      <c r="L13067" s="7"/>
      <c r="M13067" s="7"/>
      <c r="N13067" s="7"/>
      <c r="O13067" s="7"/>
      <c r="P13067" s="7"/>
      <c r="Q13067" s="7"/>
      <c r="R13067" s="7"/>
      <c r="S13067" s="7"/>
      <c r="T13067" s="7"/>
      <c r="U13067" s="7"/>
      <c r="V13067" s="7"/>
      <c r="W13067" s="7"/>
      <c r="X13067" s="7"/>
      <c r="Y13067" s="7"/>
      <c r="Z13067" s="7"/>
      <c r="AA13067" s="7"/>
      <c r="AB13067" s="7"/>
      <c r="AC13067" s="7"/>
      <c r="AD13067" s="7"/>
      <c r="AE13067" s="7"/>
    </row>
    <row r="13069" spans="3:31" s="8" customFormat="1">
      <c r="C13069" s="15"/>
      <c r="G13069" s="7"/>
      <c r="H13069" s="7"/>
      <c r="I13069" s="7"/>
      <c r="J13069" s="7"/>
      <c r="K13069" s="7"/>
      <c r="L13069" s="7"/>
      <c r="M13069" s="7"/>
      <c r="N13069" s="7"/>
      <c r="O13069" s="7"/>
      <c r="P13069" s="7"/>
      <c r="Q13069" s="7"/>
      <c r="R13069" s="7"/>
      <c r="S13069" s="7"/>
      <c r="T13069" s="7"/>
      <c r="U13069" s="7"/>
      <c r="V13069" s="7"/>
      <c r="W13069" s="7"/>
      <c r="X13069" s="7"/>
      <c r="Y13069" s="7"/>
      <c r="Z13069" s="7"/>
      <c r="AA13069" s="7"/>
      <c r="AB13069" s="7"/>
      <c r="AC13069" s="7"/>
      <c r="AD13069" s="7"/>
      <c r="AE13069" s="7"/>
    </row>
    <row r="13071" spans="3:31" s="8" customFormat="1">
      <c r="C13071" s="15"/>
      <c r="G13071" s="7"/>
      <c r="H13071" s="7"/>
      <c r="I13071" s="7"/>
      <c r="J13071" s="7"/>
      <c r="K13071" s="7"/>
      <c r="L13071" s="7"/>
      <c r="M13071" s="7"/>
      <c r="N13071" s="7"/>
      <c r="O13071" s="7"/>
      <c r="P13071" s="7"/>
      <c r="Q13071" s="7"/>
      <c r="R13071" s="7"/>
      <c r="S13071" s="7"/>
      <c r="T13071" s="7"/>
      <c r="U13071" s="7"/>
      <c r="V13071" s="7"/>
      <c r="W13071" s="7"/>
      <c r="X13071" s="7"/>
      <c r="Y13071" s="7"/>
      <c r="Z13071" s="7"/>
      <c r="AA13071" s="7"/>
      <c r="AB13071" s="7"/>
      <c r="AC13071" s="7"/>
      <c r="AD13071" s="7"/>
      <c r="AE13071" s="7"/>
    </row>
    <row r="13073" spans="3:31" s="8" customFormat="1">
      <c r="C13073" s="15"/>
      <c r="G13073" s="7"/>
      <c r="H13073" s="7"/>
      <c r="I13073" s="7"/>
      <c r="J13073" s="7"/>
      <c r="K13073" s="7"/>
      <c r="L13073" s="7"/>
      <c r="M13073" s="7"/>
      <c r="N13073" s="7"/>
      <c r="O13073" s="7"/>
      <c r="P13073" s="7"/>
      <c r="Q13073" s="7"/>
      <c r="R13073" s="7"/>
      <c r="S13073" s="7"/>
      <c r="T13073" s="7"/>
      <c r="U13073" s="7"/>
      <c r="V13073" s="7"/>
      <c r="W13073" s="7"/>
      <c r="X13073" s="7"/>
      <c r="Y13073" s="7"/>
      <c r="Z13073" s="7"/>
      <c r="AA13073" s="7"/>
      <c r="AB13073" s="7"/>
      <c r="AC13073" s="7"/>
      <c r="AD13073" s="7"/>
      <c r="AE13073" s="7"/>
    </row>
    <row r="13075" spans="3:31" s="8" customFormat="1">
      <c r="C13075" s="15"/>
      <c r="G13075" s="7"/>
      <c r="H13075" s="7"/>
      <c r="I13075" s="7"/>
      <c r="J13075" s="7"/>
      <c r="K13075" s="7"/>
      <c r="L13075" s="7"/>
      <c r="M13075" s="7"/>
      <c r="N13075" s="7"/>
      <c r="O13075" s="7"/>
      <c r="P13075" s="7"/>
      <c r="Q13075" s="7"/>
      <c r="R13075" s="7"/>
      <c r="S13075" s="7"/>
      <c r="T13075" s="7"/>
      <c r="U13075" s="7"/>
      <c r="V13075" s="7"/>
      <c r="W13075" s="7"/>
      <c r="X13075" s="7"/>
      <c r="Y13075" s="7"/>
      <c r="Z13075" s="7"/>
      <c r="AA13075" s="7"/>
      <c r="AB13075" s="7"/>
      <c r="AC13075" s="7"/>
      <c r="AD13075" s="7"/>
      <c r="AE13075" s="7"/>
    </row>
    <row r="13077" spans="3:31" s="8" customFormat="1">
      <c r="C13077" s="15"/>
      <c r="G13077" s="7"/>
      <c r="H13077" s="7"/>
      <c r="I13077" s="7"/>
      <c r="J13077" s="7"/>
      <c r="K13077" s="7"/>
      <c r="L13077" s="7"/>
      <c r="M13077" s="7"/>
      <c r="N13077" s="7"/>
      <c r="O13077" s="7"/>
      <c r="P13077" s="7"/>
      <c r="Q13077" s="7"/>
      <c r="R13077" s="7"/>
      <c r="S13077" s="7"/>
      <c r="T13077" s="7"/>
      <c r="U13077" s="7"/>
      <c r="V13077" s="7"/>
      <c r="W13077" s="7"/>
      <c r="X13077" s="7"/>
      <c r="Y13077" s="7"/>
      <c r="Z13077" s="7"/>
      <c r="AA13077" s="7"/>
      <c r="AB13077" s="7"/>
      <c r="AC13077" s="7"/>
      <c r="AD13077" s="7"/>
      <c r="AE13077" s="7"/>
    </row>
    <row r="13079" spans="3:31" s="8" customFormat="1">
      <c r="C13079" s="15"/>
      <c r="G13079" s="7"/>
      <c r="H13079" s="7"/>
      <c r="I13079" s="7"/>
      <c r="J13079" s="7"/>
      <c r="K13079" s="7"/>
      <c r="L13079" s="7"/>
      <c r="M13079" s="7"/>
      <c r="N13079" s="7"/>
      <c r="O13079" s="7"/>
      <c r="P13079" s="7"/>
      <c r="Q13079" s="7"/>
      <c r="R13079" s="7"/>
      <c r="S13079" s="7"/>
      <c r="T13079" s="7"/>
      <c r="U13079" s="7"/>
      <c r="V13079" s="7"/>
      <c r="W13079" s="7"/>
      <c r="X13079" s="7"/>
      <c r="Y13079" s="7"/>
      <c r="Z13079" s="7"/>
      <c r="AA13079" s="7"/>
      <c r="AB13079" s="7"/>
      <c r="AC13079" s="7"/>
      <c r="AD13079" s="7"/>
      <c r="AE13079" s="7"/>
    </row>
    <row r="13081" spans="3:31" s="8" customFormat="1">
      <c r="C13081" s="15"/>
      <c r="G13081" s="7"/>
      <c r="H13081" s="7"/>
      <c r="I13081" s="7"/>
      <c r="J13081" s="7"/>
      <c r="K13081" s="7"/>
      <c r="L13081" s="7"/>
      <c r="M13081" s="7"/>
      <c r="N13081" s="7"/>
      <c r="O13081" s="7"/>
      <c r="P13081" s="7"/>
      <c r="Q13081" s="7"/>
      <c r="R13081" s="7"/>
      <c r="S13081" s="7"/>
      <c r="T13081" s="7"/>
      <c r="U13081" s="7"/>
      <c r="V13081" s="7"/>
      <c r="W13081" s="7"/>
      <c r="X13081" s="7"/>
      <c r="Y13081" s="7"/>
      <c r="Z13081" s="7"/>
      <c r="AA13081" s="7"/>
      <c r="AB13081" s="7"/>
      <c r="AC13081" s="7"/>
      <c r="AD13081" s="7"/>
      <c r="AE13081" s="7"/>
    </row>
    <row r="13083" spans="3:31" s="8" customFormat="1">
      <c r="C13083" s="15"/>
      <c r="G13083" s="7"/>
      <c r="H13083" s="7"/>
      <c r="I13083" s="7"/>
      <c r="J13083" s="7"/>
      <c r="K13083" s="7"/>
      <c r="L13083" s="7"/>
      <c r="M13083" s="7"/>
      <c r="N13083" s="7"/>
      <c r="O13083" s="7"/>
      <c r="P13083" s="7"/>
      <c r="Q13083" s="7"/>
      <c r="R13083" s="7"/>
      <c r="S13083" s="7"/>
      <c r="T13083" s="7"/>
      <c r="U13083" s="7"/>
      <c r="V13083" s="7"/>
      <c r="W13083" s="7"/>
      <c r="X13083" s="7"/>
      <c r="Y13083" s="7"/>
      <c r="Z13083" s="7"/>
      <c r="AA13083" s="7"/>
      <c r="AB13083" s="7"/>
      <c r="AC13083" s="7"/>
      <c r="AD13083" s="7"/>
      <c r="AE13083" s="7"/>
    </row>
    <row r="13085" spans="3:31" s="8" customFormat="1">
      <c r="C13085" s="15"/>
      <c r="G13085" s="7"/>
      <c r="H13085" s="7"/>
      <c r="I13085" s="7"/>
      <c r="J13085" s="7"/>
      <c r="K13085" s="7"/>
      <c r="L13085" s="7"/>
      <c r="M13085" s="7"/>
      <c r="N13085" s="7"/>
      <c r="O13085" s="7"/>
      <c r="P13085" s="7"/>
      <c r="Q13085" s="7"/>
      <c r="R13085" s="7"/>
      <c r="S13085" s="7"/>
      <c r="T13085" s="7"/>
      <c r="U13085" s="7"/>
      <c r="V13085" s="7"/>
      <c r="W13085" s="7"/>
      <c r="X13085" s="7"/>
      <c r="Y13085" s="7"/>
      <c r="Z13085" s="7"/>
      <c r="AA13085" s="7"/>
      <c r="AB13085" s="7"/>
      <c r="AC13085" s="7"/>
      <c r="AD13085" s="7"/>
      <c r="AE13085" s="7"/>
    </row>
    <row r="13087" spans="3:31" s="8" customFormat="1">
      <c r="C13087" s="15"/>
      <c r="G13087" s="7"/>
      <c r="H13087" s="7"/>
      <c r="I13087" s="7"/>
      <c r="J13087" s="7"/>
      <c r="K13087" s="7"/>
      <c r="L13087" s="7"/>
      <c r="M13087" s="7"/>
      <c r="N13087" s="7"/>
      <c r="O13087" s="7"/>
      <c r="P13087" s="7"/>
      <c r="Q13087" s="7"/>
      <c r="R13087" s="7"/>
      <c r="S13087" s="7"/>
      <c r="T13087" s="7"/>
      <c r="U13087" s="7"/>
      <c r="V13087" s="7"/>
      <c r="W13087" s="7"/>
      <c r="X13087" s="7"/>
      <c r="Y13087" s="7"/>
      <c r="Z13087" s="7"/>
      <c r="AA13087" s="7"/>
      <c r="AB13087" s="7"/>
      <c r="AC13087" s="7"/>
      <c r="AD13087" s="7"/>
      <c r="AE13087" s="7"/>
    </row>
    <row r="13089" spans="3:31" s="8" customFormat="1">
      <c r="C13089" s="15"/>
      <c r="G13089" s="7"/>
      <c r="H13089" s="7"/>
      <c r="I13089" s="7"/>
      <c r="J13089" s="7"/>
      <c r="K13089" s="7"/>
      <c r="L13089" s="7"/>
      <c r="M13089" s="7"/>
      <c r="N13089" s="7"/>
      <c r="O13089" s="7"/>
      <c r="P13089" s="7"/>
      <c r="Q13089" s="7"/>
      <c r="R13089" s="7"/>
      <c r="S13089" s="7"/>
      <c r="T13089" s="7"/>
      <c r="U13089" s="7"/>
      <c r="V13089" s="7"/>
      <c r="W13089" s="7"/>
      <c r="X13089" s="7"/>
      <c r="Y13089" s="7"/>
      <c r="Z13089" s="7"/>
      <c r="AA13089" s="7"/>
      <c r="AB13089" s="7"/>
      <c r="AC13089" s="7"/>
      <c r="AD13089" s="7"/>
      <c r="AE13089" s="7"/>
    </row>
    <row r="13091" spans="3:31" s="8" customFormat="1">
      <c r="C13091" s="15"/>
      <c r="G13091" s="7"/>
      <c r="H13091" s="7"/>
      <c r="I13091" s="7"/>
      <c r="J13091" s="7"/>
      <c r="K13091" s="7"/>
      <c r="L13091" s="7"/>
      <c r="M13091" s="7"/>
      <c r="N13091" s="7"/>
      <c r="O13091" s="7"/>
      <c r="P13091" s="7"/>
      <c r="Q13091" s="7"/>
      <c r="R13091" s="7"/>
      <c r="S13091" s="7"/>
      <c r="T13091" s="7"/>
      <c r="U13091" s="7"/>
      <c r="V13091" s="7"/>
      <c r="W13091" s="7"/>
      <c r="X13091" s="7"/>
      <c r="Y13091" s="7"/>
      <c r="Z13091" s="7"/>
      <c r="AA13091" s="7"/>
      <c r="AB13091" s="7"/>
      <c r="AC13091" s="7"/>
      <c r="AD13091" s="7"/>
      <c r="AE13091" s="7"/>
    </row>
    <row r="13093" spans="3:31" s="8" customFormat="1">
      <c r="C13093" s="15"/>
      <c r="G13093" s="7"/>
      <c r="H13093" s="7"/>
      <c r="I13093" s="7"/>
      <c r="J13093" s="7"/>
      <c r="K13093" s="7"/>
      <c r="L13093" s="7"/>
      <c r="M13093" s="7"/>
      <c r="N13093" s="7"/>
      <c r="O13093" s="7"/>
      <c r="P13093" s="7"/>
      <c r="Q13093" s="7"/>
      <c r="R13093" s="7"/>
      <c r="S13093" s="7"/>
      <c r="T13093" s="7"/>
      <c r="U13093" s="7"/>
      <c r="V13093" s="7"/>
      <c r="W13093" s="7"/>
      <c r="X13093" s="7"/>
      <c r="Y13093" s="7"/>
      <c r="Z13093" s="7"/>
      <c r="AA13093" s="7"/>
      <c r="AB13093" s="7"/>
      <c r="AC13093" s="7"/>
      <c r="AD13093" s="7"/>
      <c r="AE13093" s="7"/>
    </row>
    <row r="13095" spans="3:31" s="8" customFormat="1">
      <c r="C13095" s="15"/>
      <c r="G13095" s="7"/>
      <c r="H13095" s="7"/>
      <c r="I13095" s="7"/>
      <c r="J13095" s="7"/>
      <c r="K13095" s="7"/>
      <c r="L13095" s="7"/>
      <c r="M13095" s="7"/>
      <c r="N13095" s="7"/>
      <c r="O13095" s="7"/>
      <c r="P13095" s="7"/>
      <c r="Q13095" s="7"/>
      <c r="R13095" s="7"/>
      <c r="S13095" s="7"/>
      <c r="T13095" s="7"/>
      <c r="U13095" s="7"/>
      <c r="V13095" s="7"/>
      <c r="W13095" s="7"/>
      <c r="X13095" s="7"/>
      <c r="Y13095" s="7"/>
      <c r="Z13095" s="7"/>
      <c r="AA13095" s="7"/>
      <c r="AB13095" s="7"/>
      <c r="AC13095" s="7"/>
      <c r="AD13095" s="7"/>
      <c r="AE13095" s="7"/>
    </row>
    <row r="13097" spans="3:31" s="8" customFormat="1">
      <c r="C13097" s="15"/>
      <c r="G13097" s="7"/>
      <c r="H13097" s="7"/>
      <c r="I13097" s="7"/>
      <c r="J13097" s="7"/>
      <c r="K13097" s="7"/>
      <c r="L13097" s="7"/>
      <c r="M13097" s="7"/>
      <c r="N13097" s="7"/>
      <c r="O13097" s="7"/>
      <c r="P13097" s="7"/>
      <c r="Q13097" s="7"/>
      <c r="R13097" s="7"/>
      <c r="S13097" s="7"/>
      <c r="T13097" s="7"/>
      <c r="U13097" s="7"/>
      <c r="V13097" s="7"/>
      <c r="W13097" s="7"/>
      <c r="X13097" s="7"/>
      <c r="Y13097" s="7"/>
      <c r="Z13097" s="7"/>
      <c r="AA13097" s="7"/>
      <c r="AB13097" s="7"/>
      <c r="AC13097" s="7"/>
      <c r="AD13097" s="7"/>
      <c r="AE13097" s="7"/>
    </row>
    <row r="13099" spans="3:31" s="8" customFormat="1">
      <c r="C13099" s="15"/>
      <c r="G13099" s="7"/>
      <c r="H13099" s="7"/>
      <c r="I13099" s="7"/>
      <c r="J13099" s="7"/>
      <c r="K13099" s="7"/>
      <c r="L13099" s="7"/>
      <c r="M13099" s="7"/>
      <c r="N13099" s="7"/>
      <c r="O13099" s="7"/>
      <c r="P13099" s="7"/>
      <c r="Q13099" s="7"/>
      <c r="R13099" s="7"/>
      <c r="S13099" s="7"/>
      <c r="T13099" s="7"/>
      <c r="U13099" s="7"/>
      <c r="V13099" s="7"/>
      <c r="W13099" s="7"/>
      <c r="X13099" s="7"/>
      <c r="Y13099" s="7"/>
      <c r="Z13099" s="7"/>
      <c r="AA13099" s="7"/>
      <c r="AB13099" s="7"/>
      <c r="AC13099" s="7"/>
      <c r="AD13099" s="7"/>
      <c r="AE13099" s="7"/>
    </row>
    <row r="13101" spans="3:31" s="8" customFormat="1">
      <c r="C13101" s="15"/>
      <c r="G13101" s="7"/>
      <c r="H13101" s="7"/>
      <c r="I13101" s="7"/>
      <c r="J13101" s="7"/>
      <c r="K13101" s="7"/>
      <c r="L13101" s="7"/>
      <c r="M13101" s="7"/>
      <c r="N13101" s="7"/>
      <c r="O13101" s="7"/>
      <c r="P13101" s="7"/>
      <c r="Q13101" s="7"/>
      <c r="R13101" s="7"/>
      <c r="S13101" s="7"/>
      <c r="T13101" s="7"/>
      <c r="U13101" s="7"/>
      <c r="V13101" s="7"/>
      <c r="W13101" s="7"/>
      <c r="X13101" s="7"/>
      <c r="Y13101" s="7"/>
      <c r="Z13101" s="7"/>
      <c r="AA13101" s="7"/>
      <c r="AB13101" s="7"/>
      <c r="AC13101" s="7"/>
      <c r="AD13101" s="7"/>
      <c r="AE13101" s="7"/>
    </row>
    <row r="13103" spans="3:31" s="8" customFormat="1">
      <c r="C13103" s="15"/>
      <c r="G13103" s="7"/>
      <c r="H13103" s="7"/>
      <c r="I13103" s="7"/>
      <c r="J13103" s="7"/>
      <c r="K13103" s="7"/>
      <c r="L13103" s="7"/>
      <c r="M13103" s="7"/>
      <c r="N13103" s="7"/>
      <c r="O13103" s="7"/>
      <c r="P13103" s="7"/>
      <c r="Q13103" s="7"/>
      <c r="R13103" s="7"/>
      <c r="S13103" s="7"/>
      <c r="T13103" s="7"/>
      <c r="U13103" s="7"/>
      <c r="V13103" s="7"/>
      <c r="W13103" s="7"/>
      <c r="X13103" s="7"/>
      <c r="Y13103" s="7"/>
      <c r="Z13103" s="7"/>
      <c r="AA13103" s="7"/>
      <c r="AB13103" s="7"/>
      <c r="AC13103" s="7"/>
      <c r="AD13103" s="7"/>
      <c r="AE13103" s="7"/>
    </row>
    <row r="13105" spans="3:31" s="8" customFormat="1">
      <c r="C13105" s="15"/>
      <c r="G13105" s="7"/>
      <c r="H13105" s="7"/>
      <c r="I13105" s="7"/>
      <c r="J13105" s="7"/>
      <c r="K13105" s="7"/>
      <c r="L13105" s="7"/>
      <c r="M13105" s="7"/>
      <c r="N13105" s="7"/>
      <c r="O13105" s="7"/>
      <c r="P13105" s="7"/>
      <c r="Q13105" s="7"/>
      <c r="R13105" s="7"/>
      <c r="S13105" s="7"/>
      <c r="T13105" s="7"/>
      <c r="U13105" s="7"/>
      <c r="V13105" s="7"/>
      <c r="W13105" s="7"/>
      <c r="X13105" s="7"/>
      <c r="Y13105" s="7"/>
      <c r="Z13105" s="7"/>
      <c r="AA13105" s="7"/>
      <c r="AB13105" s="7"/>
      <c r="AC13105" s="7"/>
      <c r="AD13105" s="7"/>
      <c r="AE13105" s="7"/>
    </row>
    <row r="13107" spans="3:31" s="8" customFormat="1">
      <c r="C13107" s="15"/>
      <c r="G13107" s="7"/>
      <c r="H13107" s="7"/>
      <c r="I13107" s="7"/>
      <c r="J13107" s="7"/>
      <c r="K13107" s="7"/>
      <c r="L13107" s="7"/>
      <c r="M13107" s="7"/>
      <c r="N13107" s="7"/>
      <c r="O13107" s="7"/>
      <c r="P13107" s="7"/>
      <c r="Q13107" s="7"/>
      <c r="R13107" s="7"/>
      <c r="S13107" s="7"/>
      <c r="T13107" s="7"/>
      <c r="U13107" s="7"/>
      <c r="V13107" s="7"/>
      <c r="W13107" s="7"/>
      <c r="X13107" s="7"/>
      <c r="Y13107" s="7"/>
      <c r="Z13107" s="7"/>
      <c r="AA13107" s="7"/>
      <c r="AB13107" s="7"/>
      <c r="AC13107" s="7"/>
      <c r="AD13107" s="7"/>
      <c r="AE13107" s="7"/>
    </row>
    <row r="13109" spans="3:31" s="8" customFormat="1">
      <c r="C13109" s="15"/>
      <c r="G13109" s="7"/>
      <c r="H13109" s="7"/>
      <c r="I13109" s="7"/>
      <c r="J13109" s="7"/>
      <c r="K13109" s="7"/>
      <c r="L13109" s="7"/>
      <c r="M13109" s="7"/>
      <c r="N13109" s="7"/>
      <c r="O13109" s="7"/>
      <c r="P13109" s="7"/>
      <c r="Q13109" s="7"/>
      <c r="R13109" s="7"/>
      <c r="S13109" s="7"/>
      <c r="T13109" s="7"/>
      <c r="U13109" s="7"/>
      <c r="V13109" s="7"/>
      <c r="W13109" s="7"/>
      <c r="X13109" s="7"/>
      <c r="Y13109" s="7"/>
      <c r="Z13109" s="7"/>
      <c r="AA13109" s="7"/>
      <c r="AB13109" s="7"/>
      <c r="AC13109" s="7"/>
      <c r="AD13109" s="7"/>
      <c r="AE13109" s="7"/>
    </row>
    <row r="13111" spans="3:31" s="8" customFormat="1">
      <c r="C13111" s="15"/>
      <c r="G13111" s="7"/>
      <c r="H13111" s="7"/>
      <c r="I13111" s="7"/>
      <c r="J13111" s="7"/>
      <c r="K13111" s="7"/>
      <c r="L13111" s="7"/>
      <c r="M13111" s="7"/>
      <c r="N13111" s="7"/>
      <c r="O13111" s="7"/>
      <c r="P13111" s="7"/>
      <c r="Q13111" s="7"/>
      <c r="R13111" s="7"/>
      <c r="S13111" s="7"/>
      <c r="T13111" s="7"/>
      <c r="U13111" s="7"/>
      <c r="V13111" s="7"/>
      <c r="W13111" s="7"/>
      <c r="X13111" s="7"/>
      <c r="Y13111" s="7"/>
      <c r="Z13111" s="7"/>
      <c r="AA13111" s="7"/>
      <c r="AB13111" s="7"/>
      <c r="AC13111" s="7"/>
      <c r="AD13111" s="7"/>
      <c r="AE13111" s="7"/>
    </row>
    <row r="13113" spans="3:31" s="8" customFormat="1">
      <c r="C13113" s="15"/>
      <c r="G13113" s="7"/>
      <c r="H13113" s="7"/>
      <c r="I13113" s="7"/>
      <c r="J13113" s="7"/>
      <c r="K13113" s="7"/>
      <c r="L13113" s="7"/>
      <c r="M13113" s="7"/>
      <c r="N13113" s="7"/>
      <c r="O13113" s="7"/>
      <c r="P13113" s="7"/>
      <c r="Q13113" s="7"/>
      <c r="R13113" s="7"/>
      <c r="S13113" s="7"/>
      <c r="T13113" s="7"/>
      <c r="U13113" s="7"/>
      <c r="V13113" s="7"/>
      <c r="W13113" s="7"/>
      <c r="X13113" s="7"/>
      <c r="Y13113" s="7"/>
      <c r="Z13113" s="7"/>
      <c r="AA13113" s="7"/>
      <c r="AB13113" s="7"/>
      <c r="AC13113" s="7"/>
      <c r="AD13113" s="7"/>
      <c r="AE13113" s="7"/>
    </row>
    <row r="13115" spans="3:31" s="8" customFormat="1">
      <c r="C13115" s="15"/>
      <c r="G13115" s="7"/>
      <c r="H13115" s="7"/>
      <c r="I13115" s="7"/>
      <c r="J13115" s="7"/>
      <c r="K13115" s="7"/>
      <c r="L13115" s="7"/>
      <c r="M13115" s="7"/>
      <c r="N13115" s="7"/>
      <c r="O13115" s="7"/>
      <c r="P13115" s="7"/>
      <c r="Q13115" s="7"/>
      <c r="R13115" s="7"/>
      <c r="S13115" s="7"/>
      <c r="T13115" s="7"/>
      <c r="U13115" s="7"/>
      <c r="V13115" s="7"/>
      <c r="W13115" s="7"/>
      <c r="X13115" s="7"/>
      <c r="Y13115" s="7"/>
      <c r="Z13115" s="7"/>
      <c r="AA13115" s="7"/>
      <c r="AB13115" s="7"/>
      <c r="AC13115" s="7"/>
      <c r="AD13115" s="7"/>
      <c r="AE13115" s="7"/>
    </row>
    <row r="13117" spans="3:31" s="8" customFormat="1">
      <c r="C13117" s="15"/>
      <c r="G13117" s="7"/>
      <c r="H13117" s="7"/>
      <c r="I13117" s="7"/>
      <c r="J13117" s="7"/>
      <c r="K13117" s="7"/>
      <c r="L13117" s="7"/>
      <c r="M13117" s="7"/>
      <c r="N13117" s="7"/>
      <c r="O13117" s="7"/>
      <c r="P13117" s="7"/>
      <c r="Q13117" s="7"/>
      <c r="R13117" s="7"/>
      <c r="S13117" s="7"/>
      <c r="T13117" s="7"/>
      <c r="U13117" s="7"/>
      <c r="V13117" s="7"/>
      <c r="W13117" s="7"/>
      <c r="X13117" s="7"/>
      <c r="Y13117" s="7"/>
      <c r="Z13117" s="7"/>
      <c r="AA13117" s="7"/>
      <c r="AB13117" s="7"/>
      <c r="AC13117" s="7"/>
      <c r="AD13117" s="7"/>
      <c r="AE13117" s="7"/>
    </row>
    <row r="13119" spans="3:31" s="8" customFormat="1">
      <c r="C13119" s="15"/>
      <c r="G13119" s="7"/>
      <c r="H13119" s="7"/>
      <c r="I13119" s="7"/>
      <c r="J13119" s="7"/>
      <c r="K13119" s="7"/>
      <c r="L13119" s="7"/>
      <c r="M13119" s="7"/>
      <c r="N13119" s="7"/>
      <c r="O13119" s="7"/>
      <c r="P13119" s="7"/>
      <c r="Q13119" s="7"/>
      <c r="R13119" s="7"/>
      <c r="S13119" s="7"/>
      <c r="T13119" s="7"/>
      <c r="U13119" s="7"/>
      <c r="V13119" s="7"/>
      <c r="W13119" s="7"/>
      <c r="X13119" s="7"/>
      <c r="Y13119" s="7"/>
      <c r="Z13119" s="7"/>
      <c r="AA13119" s="7"/>
      <c r="AB13119" s="7"/>
      <c r="AC13119" s="7"/>
      <c r="AD13119" s="7"/>
      <c r="AE13119" s="7"/>
    </row>
    <row r="13121" spans="3:31" s="8" customFormat="1">
      <c r="C13121" s="15"/>
      <c r="G13121" s="7"/>
      <c r="H13121" s="7"/>
      <c r="I13121" s="7"/>
      <c r="J13121" s="7"/>
      <c r="K13121" s="7"/>
      <c r="L13121" s="7"/>
      <c r="M13121" s="7"/>
      <c r="N13121" s="7"/>
      <c r="O13121" s="7"/>
      <c r="P13121" s="7"/>
      <c r="Q13121" s="7"/>
      <c r="R13121" s="7"/>
      <c r="S13121" s="7"/>
      <c r="T13121" s="7"/>
      <c r="U13121" s="7"/>
      <c r="V13121" s="7"/>
      <c r="W13121" s="7"/>
      <c r="X13121" s="7"/>
      <c r="Y13121" s="7"/>
      <c r="Z13121" s="7"/>
      <c r="AA13121" s="7"/>
      <c r="AB13121" s="7"/>
      <c r="AC13121" s="7"/>
      <c r="AD13121" s="7"/>
      <c r="AE13121" s="7"/>
    </row>
    <row r="13123" spans="3:31" s="8" customFormat="1">
      <c r="C13123" s="15"/>
      <c r="G13123" s="7"/>
      <c r="H13123" s="7"/>
      <c r="I13123" s="7"/>
      <c r="J13123" s="7"/>
      <c r="K13123" s="7"/>
      <c r="L13123" s="7"/>
      <c r="M13123" s="7"/>
      <c r="N13123" s="7"/>
      <c r="O13123" s="7"/>
      <c r="P13123" s="7"/>
      <c r="Q13123" s="7"/>
      <c r="R13123" s="7"/>
      <c r="S13123" s="7"/>
      <c r="T13123" s="7"/>
      <c r="U13123" s="7"/>
      <c r="V13123" s="7"/>
      <c r="W13123" s="7"/>
      <c r="X13123" s="7"/>
      <c r="Y13123" s="7"/>
      <c r="Z13123" s="7"/>
      <c r="AA13123" s="7"/>
      <c r="AB13123" s="7"/>
      <c r="AC13123" s="7"/>
      <c r="AD13123" s="7"/>
      <c r="AE13123" s="7"/>
    </row>
    <row r="13125" spans="3:31" s="8" customFormat="1">
      <c r="C13125" s="15"/>
      <c r="G13125" s="7"/>
      <c r="H13125" s="7"/>
      <c r="I13125" s="7"/>
      <c r="J13125" s="7"/>
      <c r="K13125" s="7"/>
      <c r="L13125" s="7"/>
      <c r="M13125" s="7"/>
      <c r="N13125" s="7"/>
      <c r="O13125" s="7"/>
      <c r="P13125" s="7"/>
      <c r="Q13125" s="7"/>
      <c r="R13125" s="7"/>
      <c r="S13125" s="7"/>
      <c r="T13125" s="7"/>
      <c r="U13125" s="7"/>
      <c r="V13125" s="7"/>
      <c r="W13125" s="7"/>
      <c r="X13125" s="7"/>
      <c r="Y13125" s="7"/>
      <c r="Z13125" s="7"/>
      <c r="AA13125" s="7"/>
      <c r="AB13125" s="7"/>
      <c r="AC13125" s="7"/>
      <c r="AD13125" s="7"/>
      <c r="AE13125" s="7"/>
    </row>
    <row r="13127" spans="3:31" s="8" customFormat="1">
      <c r="C13127" s="15"/>
      <c r="G13127" s="7"/>
      <c r="H13127" s="7"/>
      <c r="I13127" s="7"/>
      <c r="J13127" s="7"/>
      <c r="K13127" s="7"/>
      <c r="L13127" s="7"/>
      <c r="M13127" s="7"/>
      <c r="N13127" s="7"/>
      <c r="O13127" s="7"/>
      <c r="P13127" s="7"/>
      <c r="Q13127" s="7"/>
      <c r="R13127" s="7"/>
      <c r="S13127" s="7"/>
      <c r="T13127" s="7"/>
      <c r="U13127" s="7"/>
      <c r="V13127" s="7"/>
      <c r="W13127" s="7"/>
      <c r="X13127" s="7"/>
      <c r="Y13127" s="7"/>
      <c r="Z13127" s="7"/>
      <c r="AA13127" s="7"/>
      <c r="AB13127" s="7"/>
      <c r="AC13127" s="7"/>
      <c r="AD13127" s="7"/>
      <c r="AE13127" s="7"/>
    </row>
    <row r="13129" spans="3:31" s="8" customFormat="1">
      <c r="C13129" s="15"/>
      <c r="G13129" s="7"/>
      <c r="H13129" s="7"/>
      <c r="I13129" s="7"/>
      <c r="J13129" s="7"/>
      <c r="K13129" s="7"/>
      <c r="L13129" s="7"/>
      <c r="M13129" s="7"/>
      <c r="N13129" s="7"/>
      <c r="O13129" s="7"/>
      <c r="P13129" s="7"/>
      <c r="Q13129" s="7"/>
      <c r="R13129" s="7"/>
      <c r="S13129" s="7"/>
      <c r="T13129" s="7"/>
      <c r="U13129" s="7"/>
      <c r="V13129" s="7"/>
      <c r="W13129" s="7"/>
      <c r="X13129" s="7"/>
      <c r="Y13129" s="7"/>
      <c r="Z13129" s="7"/>
      <c r="AA13129" s="7"/>
      <c r="AB13129" s="7"/>
      <c r="AC13129" s="7"/>
      <c r="AD13129" s="7"/>
      <c r="AE13129" s="7"/>
    </row>
    <row r="13131" spans="3:31" s="8" customFormat="1">
      <c r="C13131" s="15"/>
      <c r="G13131" s="7"/>
      <c r="H13131" s="7"/>
      <c r="I13131" s="7"/>
      <c r="J13131" s="7"/>
      <c r="K13131" s="7"/>
      <c r="L13131" s="7"/>
      <c r="M13131" s="7"/>
      <c r="N13131" s="7"/>
      <c r="O13131" s="7"/>
      <c r="P13131" s="7"/>
      <c r="Q13131" s="7"/>
      <c r="R13131" s="7"/>
      <c r="S13131" s="7"/>
      <c r="T13131" s="7"/>
      <c r="U13131" s="7"/>
      <c r="V13131" s="7"/>
      <c r="W13131" s="7"/>
      <c r="X13131" s="7"/>
      <c r="Y13131" s="7"/>
      <c r="Z13131" s="7"/>
      <c r="AA13131" s="7"/>
      <c r="AB13131" s="7"/>
      <c r="AC13131" s="7"/>
      <c r="AD13131" s="7"/>
      <c r="AE13131" s="7"/>
    </row>
    <row r="13133" spans="3:31" s="8" customFormat="1">
      <c r="C13133" s="15"/>
      <c r="G13133" s="7"/>
      <c r="H13133" s="7"/>
      <c r="I13133" s="7"/>
      <c r="J13133" s="7"/>
      <c r="K13133" s="7"/>
      <c r="L13133" s="7"/>
      <c r="M13133" s="7"/>
      <c r="N13133" s="7"/>
      <c r="O13133" s="7"/>
      <c r="P13133" s="7"/>
      <c r="Q13133" s="7"/>
      <c r="R13133" s="7"/>
      <c r="S13133" s="7"/>
      <c r="T13133" s="7"/>
      <c r="U13133" s="7"/>
      <c r="V13133" s="7"/>
      <c r="W13133" s="7"/>
      <c r="X13133" s="7"/>
      <c r="Y13133" s="7"/>
      <c r="Z13133" s="7"/>
      <c r="AA13133" s="7"/>
      <c r="AB13133" s="7"/>
      <c r="AC13133" s="7"/>
      <c r="AD13133" s="7"/>
      <c r="AE13133" s="7"/>
    </row>
    <row r="13135" spans="3:31" s="8" customFormat="1">
      <c r="C13135" s="15"/>
      <c r="G13135" s="7"/>
      <c r="H13135" s="7"/>
      <c r="I13135" s="7"/>
      <c r="J13135" s="7"/>
      <c r="K13135" s="7"/>
      <c r="L13135" s="7"/>
      <c r="M13135" s="7"/>
      <c r="N13135" s="7"/>
      <c r="O13135" s="7"/>
      <c r="P13135" s="7"/>
      <c r="Q13135" s="7"/>
      <c r="R13135" s="7"/>
      <c r="S13135" s="7"/>
      <c r="T13135" s="7"/>
      <c r="U13135" s="7"/>
      <c r="V13135" s="7"/>
      <c r="W13135" s="7"/>
      <c r="X13135" s="7"/>
      <c r="Y13135" s="7"/>
      <c r="Z13135" s="7"/>
      <c r="AA13135" s="7"/>
      <c r="AB13135" s="7"/>
      <c r="AC13135" s="7"/>
      <c r="AD13135" s="7"/>
      <c r="AE13135" s="7"/>
    </row>
    <row r="13137" spans="3:31" s="8" customFormat="1">
      <c r="C13137" s="15"/>
      <c r="G13137" s="7"/>
      <c r="H13137" s="7"/>
      <c r="I13137" s="7"/>
      <c r="J13137" s="7"/>
      <c r="K13137" s="7"/>
      <c r="L13137" s="7"/>
      <c r="M13137" s="7"/>
      <c r="N13137" s="7"/>
      <c r="O13137" s="7"/>
      <c r="P13137" s="7"/>
      <c r="Q13137" s="7"/>
      <c r="R13137" s="7"/>
      <c r="S13137" s="7"/>
      <c r="T13137" s="7"/>
      <c r="U13137" s="7"/>
      <c r="V13137" s="7"/>
      <c r="W13137" s="7"/>
      <c r="X13137" s="7"/>
      <c r="Y13137" s="7"/>
      <c r="Z13137" s="7"/>
      <c r="AA13137" s="7"/>
      <c r="AB13137" s="7"/>
      <c r="AC13137" s="7"/>
      <c r="AD13137" s="7"/>
      <c r="AE13137" s="7"/>
    </row>
    <row r="13139" spans="3:31" s="8" customFormat="1">
      <c r="C13139" s="15"/>
      <c r="G13139" s="7"/>
      <c r="H13139" s="7"/>
      <c r="I13139" s="7"/>
      <c r="J13139" s="7"/>
      <c r="K13139" s="7"/>
      <c r="L13139" s="7"/>
      <c r="M13139" s="7"/>
      <c r="N13139" s="7"/>
      <c r="O13139" s="7"/>
      <c r="P13139" s="7"/>
      <c r="Q13139" s="7"/>
      <c r="R13139" s="7"/>
      <c r="S13139" s="7"/>
      <c r="T13139" s="7"/>
      <c r="U13139" s="7"/>
      <c r="V13139" s="7"/>
      <c r="W13139" s="7"/>
      <c r="X13139" s="7"/>
      <c r="Y13139" s="7"/>
      <c r="Z13139" s="7"/>
      <c r="AA13139" s="7"/>
      <c r="AB13139" s="7"/>
      <c r="AC13139" s="7"/>
      <c r="AD13139" s="7"/>
      <c r="AE13139" s="7"/>
    </row>
    <row r="13141" spans="3:31" s="8" customFormat="1">
      <c r="C13141" s="15"/>
      <c r="G13141" s="7"/>
      <c r="H13141" s="7"/>
      <c r="I13141" s="7"/>
      <c r="J13141" s="7"/>
      <c r="K13141" s="7"/>
      <c r="L13141" s="7"/>
      <c r="M13141" s="7"/>
      <c r="N13141" s="7"/>
      <c r="O13141" s="7"/>
      <c r="P13141" s="7"/>
      <c r="Q13141" s="7"/>
      <c r="R13141" s="7"/>
      <c r="S13141" s="7"/>
      <c r="T13141" s="7"/>
      <c r="U13141" s="7"/>
      <c r="V13141" s="7"/>
      <c r="W13141" s="7"/>
      <c r="X13141" s="7"/>
      <c r="Y13141" s="7"/>
      <c r="Z13141" s="7"/>
      <c r="AA13141" s="7"/>
      <c r="AB13141" s="7"/>
      <c r="AC13141" s="7"/>
      <c r="AD13141" s="7"/>
      <c r="AE13141" s="7"/>
    </row>
    <row r="13143" spans="3:31" s="8" customFormat="1">
      <c r="C13143" s="15"/>
      <c r="G13143" s="7"/>
      <c r="H13143" s="7"/>
      <c r="I13143" s="7"/>
      <c r="J13143" s="7"/>
      <c r="K13143" s="7"/>
      <c r="L13143" s="7"/>
      <c r="M13143" s="7"/>
      <c r="N13143" s="7"/>
      <c r="O13143" s="7"/>
      <c r="P13143" s="7"/>
      <c r="Q13143" s="7"/>
      <c r="R13143" s="7"/>
      <c r="S13143" s="7"/>
      <c r="T13143" s="7"/>
      <c r="U13143" s="7"/>
      <c r="V13143" s="7"/>
      <c r="W13143" s="7"/>
      <c r="X13143" s="7"/>
      <c r="Y13143" s="7"/>
      <c r="Z13143" s="7"/>
      <c r="AA13143" s="7"/>
      <c r="AB13143" s="7"/>
      <c r="AC13143" s="7"/>
      <c r="AD13143" s="7"/>
      <c r="AE13143" s="7"/>
    </row>
    <row r="13145" spans="3:31" s="8" customFormat="1">
      <c r="C13145" s="15"/>
      <c r="G13145" s="7"/>
      <c r="H13145" s="7"/>
      <c r="I13145" s="7"/>
      <c r="J13145" s="7"/>
      <c r="K13145" s="7"/>
      <c r="L13145" s="7"/>
      <c r="M13145" s="7"/>
      <c r="N13145" s="7"/>
      <c r="O13145" s="7"/>
      <c r="P13145" s="7"/>
      <c r="Q13145" s="7"/>
      <c r="R13145" s="7"/>
      <c r="S13145" s="7"/>
      <c r="T13145" s="7"/>
      <c r="U13145" s="7"/>
      <c r="V13145" s="7"/>
      <c r="W13145" s="7"/>
      <c r="X13145" s="7"/>
      <c r="Y13145" s="7"/>
      <c r="Z13145" s="7"/>
      <c r="AA13145" s="7"/>
      <c r="AB13145" s="7"/>
      <c r="AC13145" s="7"/>
      <c r="AD13145" s="7"/>
      <c r="AE13145" s="7"/>
    </row>
    <row r="13147" spans="3:31" s="8" customFormat="1">
      <c r="C13147" s="15"/>
      <c r="G13147" s="7"/>
      <c r="H13147" s="7"/>
      <c r="I13147" s="7"/>
      <c r="J13147" s="7"/>
      <c r="K13147" s="7"/>
      <c r="L13147" s="7"/>
      <c r="M13147" s="7"/>
      <c r="N13147" s="7"/>
      <c r="O13147" s="7"/>
      <c r="P13147" s="7"/>
      <c r="Q13147" s="7"/>
      <c r="R13147" s="7"/>
      <c r="S13147" s="7"/>
      <c r="T13147" s="7"/>
      <c r="U13147" s="7"/>
      <c r="V13147" s="7"/>
      <c r="W13147" s="7"/>
      <c r="X13147" s="7"/>
      <c r="Y13147" s="7"/>
      <c r="Z13147" s="7"/>
      <c r="AA13147" s="7"/>
      <c r="AB13147" s="7"/>
      <c r="AC13147" s="7"/>
      <c r="AD13147" s="7"/>
      <c r="AE13147" s="7"/>
    </row>
    <row r="13149" spans="3:31" s="8" customFormat="1">
      <c r="C13149" s="15"/>
      <c r="G13149" s="7"/>
      <c r="H13149" s="7"/>
      <c r="I13149" s="7"/>
      <c r="J13149" s="7"/>
      <c r="K13149" s="7"/>
      <c r="L13149" s="7"/>
      <c r="M13149" s="7"/>
      <c r="N13149" s="7"/>
      <c r="O13149" s="7"/>
      <c r="P13149" s="7"/>
      <c r="Q13149" s="7"/>
      <c r="R13149" s="7"/>
      <c r="S13149" s="7"/>
      <c r="T13149" s="7"/>
      <c r="U13149" s="7"/>
      <c r="V13149" s="7"/>
      <c r="W13149" s="7"/>
      <c r="X13149" s="7"/>
      <c r="Y13149" s="7"/>
      <c r="Z13149" s="7"/>
      <c r="AA13149" s="7"/>
      <c r="AB13149" s="7"/>
      <c r="AC13149" s="7"/>
      <c r="AD13149" s="7"/>
      <c r="AE13149" s="7"/>
    </row>
    <row r="13151" spans="3:31" s="8" customFormat="1">
      <c r="C13151" s="15"/>
      <c r="G13151" s="7"/>
      <c r="H13151" s="7"/>
      <c r="I13151" s="7"/>
      <c r="J13151" s="7"/>
      <c r="K13151" s="7"/>
      <c r="L13151" s="7"/>
      <c r="M13151" s="7"/>
      <c r="N13151" s="7"/>
      <c r="O13151" s="7"/>
      <c r="P13151" s="7"/>
      <c r="Q13151" s="7"/>
      <c r="R13151" s="7"/>
      <c r="S13151" s="7"/>
      <c r="T13151" s="7"/>
      <c r="U13151" s="7"/>
      <c r="V13151" s="7"/>
      <c r="W13151" s="7"/>
      <c r="X13151" s="7"/>
      <c r="Y13151" s="7"/>
      <c r="Z13151" s="7"/>
      <c r="AA13151" s="7"/>
      <c r="AB13151" s="7"/>
      <c r="AC13151" s="7"/>
      <c r="AD13151" s="7"/>
      <c r="AE13151" s="7"/>
    </row>
    <row r="13153" spans="3:31" s="8" customFormat="1">
      <c r="C13153" s="15"/>
      <c r="G13153" s="7"/>
      <c r="H13153" s="7"/>
      <c r="I13153" s="7"/>
      <c r="J13153" s="7"/>
      <c r="K13153" s="7"/>
      <c r="L13153" s="7"/>
      <c r="M13153" s="7"/>
      <c r="N13153" s="7"/>
      <c r="O13153" s="7"/>
      <c r="P13153" s="7"/>
      <c r="Q13153" s="7"/>
      <c r="R13153" s="7"/>
      <c r="S13153" s="7"/>
      <c r="T13153" s="7"/>
      <c r="U13153" s="7"/>
      <c r="V13153" s="7"/>
      <c r="W13153" s="7"/>
      <c r="X13153" s="7"/>
      <c r="Y13153" s="7"/>
      <c r="Z13153" s="7"/>
      <c r="AA13153" s="7"/>
      <c r="AB13153" s="7"/>
      <c r="AC13153" s="7"/>
      <c r="AD13153" s="7"/>
      <c r="AE13153" s="7"/>
    </row>
    <row r="13155" spans="3:31" s="8" customFormat="1">
      <c r="C13155" s="15"/>
      <c r="G13155" s="7"/>
      <c r="H13155" s="7"/>
      <c r="I13155" s="7"/>
      <c r="J13155" s="7"/>
      <c r="K13155" s="7"/>
      <c r="L13155" s="7"/>
      <c r="M13155" s="7"/>
      <c r="N13155" s="7"/>
      <c r="O13155" s="7"/>
      <c r="P13155" s="7"/>
      <c r="Q13155" s="7"/>
      <c r="R13155" s="7"/>
      <c r="S13155" s="7"/>
      <c r="T13155" s="7"/>
      <c r="U13155" s="7"/>
      <c r="V13155" s="7"/>
      <c r="W13155" s="7"/>
      <c r="X13155" s="7"/>
      <c r="Y13155" s="7"/>
      <c r="Z13155" s="7"/>
      <c r="AA13155" s="7"/>
      <c r="AB13155" s="7"/>
      <c r="AC13155" s="7"/>
      <c r="AD13155" s="7"/>
      <c r="AE13155" s="7"/>
    </row>
    <row r="13157" spans="3:31" s="8" customFormat="1">
      <c r="C13157" s="15"/>
      <c r="G13157" s="7"/>
      <c r="H13157" s="7"/>
      <c r="I13157" s="7"/>
      <c r="J13157" s="7"/>
      <c r="K13157" s="7"/>
      <c r="L13157" s="7"/>
      <c r="M13157" s="7"/>
      <c r="N13157" s="7"/>
      <c r="O13157" s="7"/>
      <c r="P13157" s="7"/>
      <c r="Q13157" s="7"/>
      <c r="R13157" s="7"/>
      <c r="S13157" s="7"/>
      <c r="T13157" s="7"/>
      <c r="U13157" s="7"/>
      <c r="V13157" s="7"/>
      <c r="W13157" s="7"/>
      <c r="X13157" s="7"/>
      <c r="Y13157" s="7"/>
      <c r="Z13157" s="7"/>
      <c r="AA13157" s="7"/>
      <c r="AB13157" s="7"/>
      <c r="AC13157" s="7"/>
      <c r="AD13157" s="7"/>
      <c r="AE13157" s="7"/>
    </row>
    <row r="13159" spans="3:31" s="8" customFormat="1">
      <c r="C13159" s="15"/>
      <c r="G13159" s="7"/>
      <c r="H13159" s="7"/>
      <c r="I13159" s="7"/>
      <c r="J13159" s="7"/>
      <c r="K13159" s="7"/>
      <c r="L13159" s="7"/>
      <c r="M13159" s="7"/>
      <c r="N13159" s="7"/>
      <c r="O13159" s="7"/>
      <c r="P13159" s="7"/>
      <c r="Q13159" s="7"/>
      <c r="R13159" s="7"/>
      <c r="S13159" s="7"/>
      <c r="T13159" s="7"/>
      <c r="U13159" s="7"/>
      <c r="V13159" s="7"/>
      <c r="W13159" s="7"/>
      <c r="X13159" s="7"/>
      <c r="Y13159" s="7"/>
      <c r="Z13159" s="7"/>
      <c r="AA13159" s="7"/>
      <c r="AB13159" s="7"/>
      <c r="AC13159" s="7"/>
      <c r="AD13159" s="7"/>
      <c r="AE13159" s="7"/>
    </row>
    <row r="13161" spans="3:31" s="8" customFormat="1">
      <c r="C13161" s="15"/>
      <c r="G13161" s="7"/>
      <c r="H13161" s="7"/>
      <c r="I13161" s="7"/>
      <c r="J13161" s="7"/>
      <c r="K13161" s="7"/>
      <c r="L13161" s="7"/>
      <c r="M13161" s="7"/>
      <c r="N13161" s="7"/>
      <c r="O13161" s="7"/>
      <c r="P13161" s="7"/>
      <c r="Q13161" s="7"/>
      <c r="R13161" s="7"/>
      <c r="S13161" s="7"/>
      <c r="T13161" s="7"/>
      <c r="U13161" s="7"/>
      <c r="V13161" s="7"/>
      <c r="W13161" s="7"/>
      <c r="X13161" s="7"/>
      <c r="Y13161" s="7"/>
      <c r="Z13161" s="7"/>
      <c r="AA13161" s="7"/>
      <c r="AB13161" s="7"/>
      <c r="AC13161" s="7"/>
      <c r="AD13161" s="7"/>
      <c r="AE13161" s="7"/>
    </row>
    <row r="13163" spans="3:31" s="8" customFormat="1">
      <c r="C13163" s="15"/>
      <c r="G13163" s="7"/>
      <c r="H13163" s="7"/>
      <c r="I13163" s="7"/>
      <c r="J13163" s="7"/>
      <c r="K13163" s="7"/>
      <c r="L13163" s="7"/>
      <c r="M13163" s="7"/>
      <c r="N13163" s="7"/>
      <c r="O13163" s="7"/>
      <c r="P13163" s="7"/>
      <c r="Q13163" s="7"/>
      <c r="R13163" s="7"/>
      <c r="S13163" s="7"/>
      <c r="T13163" s="7"/>
      <c r="U13163" s="7"/>
      <c r="V13163" s="7"/>
      <c r="W13163" s="7"/>
      <c r="X13163" s="7"/>
      <c r="Y13163" s="7"/>
      <c r="Z13163" s="7"/>
      <c r="AA13163" s="7"/>
      <c r="AB13163" s="7"/>
      <c r="AC13163" s="7"/>
      <c r="AD13163" s="7"/>
      <c r="AE13163" s="7"/>
    </row>
    <row r="13165" spans="3:31" s="8" customFormat="1">
      <c r="C13165" s="15"/>
      <c r="G13165" s="7"/>
      <c r="H13165" s="7"/>
      <c r="I13165" s="7"/>
      <c r="J13165" s="7"/>
      <c r="K13165" s="7"/>
      <c r="L13165" s="7"/>
      <c r="M13165" s="7"/>
      <c r="N13165" s="7"/>
      <c r="O13165" s="7"/>
      <c r="P13165" s="7"/>
      <c r="Q13165" s="7"/>
      <c r="R13165" s="7"/>
      <c r="S13165" s="7"/>
      <c r="T13165" s="7"/>
      <c r="U13165" s="7"/>
      <c r="V13165" s="7"/>
      <c r="W13165" s="7"/>
      <c r="X13165" s="7"/>
      <c r="Y13165" s="7"/>
      <c r="Z13165" s="7"/>
      <c r="AA13165" s="7"/>
      <c r="AB13165" s="7"/>
      <c r="AC13165" s="7"/>
      <c r="AD13165" s="7"/>
      <c r="AE13165" s="7"/>
    </row>
    <row r="13167" spans="3:31" s="8" customFormat="1">
      <c r="C13167" s="15"/>
      <c r="G13167" s="7"/>
      <c r="H13167" s="7"/>
      <c r="I13167" s="7"/>
      <c r="J13167" s="7"/>
      <c r="K13167" s="7"/>
      <c r="L13167" s="7"/>
      <c r="M13167" s="7"/>
      <c r="N13167" s="7"/>
      <c r="O13167" s="7"/>
      <c r="P13167" s="7"/>
      <c r="Q13167" s="7"/>
      <c r="R13167" s="7"/>
      <c r="S13167" s="7"/>
      <c r="T13167" s="7"/>
      <c r="U13167" s="7"/>
      <c r="V13167" s="7"/>
      <c r="W13167" s="7"/>
      <c r="X13167" s="7"/>
      <c r="Y13167" s="7"/>
      <c r="Z13167" s="7"/>
      <c r="AA13167" s="7"/>
      <c r="AB13167" s="7"/>
      <c r="AC13167" s="7"/>
      <c r="AD13167" s="7"/>
      <c r="AE13167" s="7"/>
    </row>
    <row r="13169" spans="3:31" s="8" customFormat="1">
      <c r="C13169" s="15"/>
      <c r="G13169" s="7"/>
      <c r="H13169" s="7"/>
      <c r="I13169" s="7"/>
      <c r="J13169" s="7"/>
      <c r="K13169" s="7"/>
      <c r="L13169" s="7"/>
      <c r="M13169" s="7"/>
      <c r="N13169" s="7"/>
      <c r="O13169" s="7"/>
      <c r="P13169" s="7"/>
      <c r="Q13169" s="7"/>
      <c r="R13169" s="7"/>
      <c r="S13169" s="7"/>
      <c r="T13169" s="7"/>
      <c r="U13169" s="7"/>
      <c r="V13169" s="7"/>
      <c r="W13169" s="7"/>
      <c r="X13169" s="7"/>
      <c r="Y13169" s="7"/>
      <c r="Z13169" s="7"/>
      <c r="AA13169" s="7"/>
      <c r="AB13169" s="7"/>
      <c r="AC13169" s="7"/>
      <c r="AD13169" s="7"/>
      <c r="AE13169" s="7"/>
    </row>
    <row r="13171" spans="3:31" s="8" customFormat="1">
      <c r="C13171" s="15"/>
      <c r="G13171" s="7"/>
      <c r="H13171" s="7"/>
      <c r="I13171" s="7"/>
      <c r="J13171" s="7"/>
      <c r="K13171" s="7"/>
      <c r="L13171" s="7"/>
      <c r="M13171" s="7"/>
      <c r="N13171" s="7"/>
      <c r="O13171" s="7"/>
      <c r="P13171" s="7"/>
      <c r="Q13171" s="7"/>
      <c r="R13171" s="7"/>
      <c r="S13171" s="7"/>
      <c r="T13171" s="7"/>
      <c r="U13171" s="7"/>
      <c r="V13171" s="7"/>
      <c r="W13171" s="7"/>
      <c r="X13171" s="7"/>
      <c r="Y13171" s="7"/>
      <c r="Z13171" s="7"/>
      <c r="AA13171" s="7"/>
      <c r="AB13171" s="7"/>
      <c r="AC13171" s="7"/>
      <c r="AD13171" s="7"/>
      <c r="AE13171" s="7"/>
    </row>
    <row r="13173" spans="3:31" s="8" customFormat="1">
      <c r="C13173" s="15"/>
      <c r="G13173" s="7"/>
      <c r="H13173" s="7"/>
      <c r="I13173" s="7"/>
      <c r="J13173" s="7"/>
      <c r="K13173" s="7"/>
      <c r="L13173" s="7"/>
      <c r="M13173" s="7"/>
      <c r="N13173" s="7"/>
      <c r="O13173" s="7"/>
      <c r="P13173" s="7"/>
      <c r="Q13173" s="7"/>
      <c r="R13173" s="7"/>
      <c r="S13173" s="7"/>
      <c r="T13173" s="7"/>
      <c r="U13173" s="7"/>
      <c r="V13173" s="7"/>
      <c r="W13173" s="7"/>
      <c r="X13173" s="7"/>
      <c r="Y13173" s="7"/>
      <c r="Z13173" s="7"/>
      <c r="AA13173" s="7"/>
      <c r="AB13173" s="7"/>
      <c r="AC13173" s="7"/>
      <c r="AD13173" s="7"/>
      <c r="AE13173" s="7"/>
    </row>
    <row r="13175" spans="3:31" s="8" customFormat="1">
      <c r="C13175" s="15"/>
      <c r="G13175" s="7"/>
      <c r="H13175" s="7"/>
      <c r="I13175" s="7"/>
      <c r="J13175" s="7"/>
      <c r="K13175" s="7"/>
      <c r="L13175" s="7"/>
      <c r="M13175" s="7"/>
      <c r="N13175" s="7"/>
      <c r="O13175" s="7"/>
      <c r="P13175" s="7"/>
      <c r="Q13175" s="7"/>
      <c r="R13175" s="7"/>
      <c r="S13175" s="7"/>
      <c r="T13175" s="7"/>
      <c r="U13175" s="7"/>
      <c r="V13175" s="7"/>
      <c r="W13175" s="7"/>
      <c r="X13175" s="7"/>
      <c r="Y13175" s="7"/>
      <c r="Z13175" s="7"/>
      <c r="AA13175" s="7"/>
      <c r="AB13175" s="7"/>
      <c r="AC13175" s="7"/>
      <c r="AD13175" s="7"/>
      <c r="AE13175" s="7"/>
    </row>
    <row r="13177" spans="3:31" s="8" customFormat="1">
      <c r="C13177" s="15"/>
      <c r="G13177" s="7"/>
      <c r="H13177" s="7"/>
      <c r="I13177" s="7"/>
      <c r="J13177" s="7"/>
      <c r="K13177" s="7"/>
      <c r="L13177" s="7"/>
      <c r="M13177" s="7"/>
      <c r="N13177" s="7"/>
      <c r="O13177" s="7"/>
      <c r="P13177" s="7"/>
      <c r="Q13177" s="7"/>
      <c r="R13177" s="7"/>
      <c r="S13177" s="7"/>
      <c r="T13177" s="7"/>
      <c r="U13177" s="7"/>
      <c r="V13177" s="7"/>
      <c r="W13177" s="7"/>
      <c r="X13177" s="7"/>
      <c r="Y13177" s="7"/>
      <c r="Z13177" s="7"/>
      <c r="AA13177" s="7"/>
      <c r="AB13177" s="7"/>
      <c r="AC13177" s="7"/>
      <c r="AD13177" s="7"/>
      <c r="AE13177" s="7"/>
    </row>
    <row r="13179" spans="3:31" s="8" customFormat="1">
      <c r="C13179" s="15"/>
      <c r="G13179" s="7"/>
      <c r="H13179" s="7"/>
      <c r="I13179" s="7"/>
      <c r="J13179" s="7"/>
      <c r="K13179" s="7"/>
      <c r="L13179" s="7"/>
      <c r="M13179" s="7"/>
      <c r="N13179" s="7"/>
      <c r="O13179" s="7"/>
      <c r="P13179" s="7"/>
      <c r="Q13179" s="7"/>
      <c r="R13179" s="7"/>
      <c r="S13179" s="7"/>
      <c r="T13179" s="7"/>
      <c r="U13179" s="7"/>
      <c r="V13179" s="7"/>
      <c r="W13179" s="7"/>
      <c r="X13179" s="7"/>
      <c r="Y13179" s="7"/>
      <c r="Z13179" s="7"/>
      <c r="AA13179" s="7"/>
      <c r="AB13179" s="7"/>
      <c r="AC13179" s="7"/>
      <c r="AD13179" s="7"/>
      <c r="AE13179" s="7"/>
    </row>
    <row r="13181" spans="3:31" s="8" customFormat="1">
      <c r="C13181" s="15"/>
      <c r="G13181" s="7"/>
      <c r="H13181" s="7"/>
      <c r="I13181" s="7"/>
      <c r="J13181" s="7"/>
      <c r="K13181" s="7"/>
      <c r="L13181" s="7"/>
      <c r="M13181" s="7"/>
      <c r="N13181" s="7"/>
      <c r="O13181" s="7"/>
      <c r="P13181" s="7"/>
      <c r="Q13181" s="7"/>
      <c r="R13181" s="7"/>
      <c r="S13181" s="7"/>
      <c r="T13181" s="7"/>
      <c r="U13181" s="7"/>
      <c r="V13181" s="7"/>
      <c r="W13181" s="7"/>
      <c r="X13181" s="7"/>
      <c r="Y13181" s="7"/>
      <c r="Z13181" s="7"/>
      <c r="AA13181" s="7"/>
      <c r="AB13181" s="7"/>
      <c r="AC13181" s="7"/>
      <c r="AD13181" s="7"/>
      <c r="AE13181" s="7"/>
    </row>
    <row r="13183" spans="3:31" s="8" customFormat="1">
      <c r="C13183" s="15"/>
      <c r="G13183" s="7"/>
      <c r="H13183" s="7"/>
      <c r="I13183" s="7"/>
      <c r="J13183" s="7"/>
      <c r="K13183" s="7"/>
      <c r="L13183" s="7"/>
      <c r="M13183" s="7"/>
      <c r="N13183" s="7"/>
      <c r="O13183" s="7"/>
      <c r="P13183" s="7"/>
      <c r="Q13183" s="7"/>
      <c r="R13183" s="7"/>
      <c r="S13183" s="7"/>
      <c r="T13183" s="7"/>
      <c r="U13183" s="7"/>
      <c r="V13183" s="7"/>
      <c r="W13183" s="7"/>
      <c r="X13183" s="7"/>
      <c r="Y13183" s="7"/>
      <c r="Z13183" s="7"/>
      <c r="AA13183" s="7"/>
      <c r="AB13183" s="7"/>
      <c r="AC13183" s="7"/>
      <c r="AD13183" s="7"/>
      <c r="AE13183" s="7"/>
    </row>
    <row r="13185" spans="3:31" s="8" customFormat="1">
      <c r="C13185" s="15"/>
      <c r="G13185" s="7"/>
      <c r="H13185" s="7"/>
      <c r="I13185" s="7"/>
      <c r="J13185" s="7"/>
      <c r="K13185" s="7"/>
      <c r="L13185" s="7"/>
      <c r="M13185" s="7"/>
      <c r="N13185" s="7"/>
      <c r="O13185" s="7"/>
      <c r="P13185" s="7"/>
      <c r="Q13185" s="7"/>
      <c r="R13185" s="7"/>
      <c r="S13185" s="7"/>
      <c r="T13185" s="7"/>
      <c r="U13185" s="7"/>
      <c r="V13185" s="7"/>
      <c r="W13185" s="7"/>
      <c r="X13185" s="7"/>
      <c r="Y13185" s="7"/>
      <c r="Z13185" s="7"/>
      <c r="AA13185" s="7"/>
      <c r="AB13185" s="7"/>
      <c r="AC13185" s="7"/>
      <c r="AD13185" s="7"/>
      <c r="AE13185" s="7"/>
    </row>
    <row r="13187" spans="3:31" s="8" customFormat="1">
      <c r="C13187" s="15"/>
      <c r="G13187" s="7"/>
      <c r="H13187" s="7"/>
      <c r="I13187" s="7"/>
      <c r="J13187" s="7"/>
      <c r="K13187" s="7"/>
      <c r="L13187" s="7"/>
      <c r="M13187" s="7"/>
      <c r="N13187" s="7"/>
      <c r="O13187" s="7"/>
      <c r="P13187" s="7"/>
      <c r="Q13187" s="7"/>
      <c r="R13187" s="7"/>
      <c r="S13187" s="7"/>
      <c r="T13187" s="7"/>
      <c r="U13187" s="7"/>
      <c r="V13187" s="7"/>
      <c r="W13187" s="7"/>
      <c r="X13187" s="7"/>
      <c r="Y13187" s="7"/>
      <c r="Z13187" s="7"/>
      <c r="AA13187" s="7"/>
      <c r="AB13187" s="7"/>
      <c r="AC13187" s="7"/>
      <c r="AD13187" s="7"/>
      <c r="AE13187" s="7"/>
    </row>
    <row r="13189" spans="3:31" s="8" customFormat="1">
      <c r="C13189" s="15"/>
      <c r="G13189" s="7"/>
      <c r="H13189" s="7"/>
      <c r="I13189" s="7"/>
      <c r="J13189" s="7"/>
      <c r="K13189" s="7"/>
      <c r="L13189" s="7"/>
      <c r="M13189" s="7"/>
      <c r="N13189" s="7"/>
      <c r="O13189" s="7"/>
      <c r="P13189" s="7"/>
      <c r="Q13189" s="7"/>
      <c r="R13189" s="7"/>
      <c r="S13189" s="7"/>
      <c r="T13189" s="7"/>
      <c r="U13189" s="7"/>
      <c r="V13189" s="7"/>
      <c r="W13189" s="7"/>
      <c r="X13189" s="7"/>
      <c r="Y13189" s="7"/>
      <c r="Z13189" s="7"/>
      <c r="AA13189" s="7"/>
      <c r="AB13189" s="7"/>
      <c r="AC13189" s="7"/>
      <c r="AD13189" s="7"/>
      <c r="AE13189" s="7"/>
    </row>
    <row r="13191" spans="3:31" s="8" customFormat="1">
      <c r="C13191" s="15"/>
      <c r="G13191" s="7"/>
      <c r="H13191" s="7"/>
      <c r="I13191" s="7"/>
      <c r="J13191" s="7"/>
      <c r="K13191" s="7"/>
      <c r="L13191" s="7"/>
      <c r="M13191" s="7"/>
      <c r="N13191" s="7"/>
      <c r="O13191" s="7"/>
      <c r="P13191" s="7"/>
      <c r="Q13191" s="7"/>
      <c r="R13191" s="7"/>
      <c r="S13191" s="7"/>
      <c r="T13191" s="7"/>
      <c r="U13191" s="7"/>
      <c r="V13191" s="7"/>
      <c r="W13191" s="7"/>
      <c r="X13191" s="7"/>
      <c r="Y13191" s="7"/>
      <c r="Z13191" s="7"/>
      <c r="AA13191" s="7"/>
      <c r="AB13191" s="7"/>
      <c r="AC13191" s="7"/>
      <c r="AD13191" s="7"/>
      <c r="AE13191" s="7"/>
    </row>
    <row r="13193" spans="3:31" s="8" customFormat="1">
      <c r="C13193" s="15"/>
      <c r="G13193" s="7"/>
      <c r="H13193" s="7"/>
      <c r="I13193" s="7"/>
      <c r="J13193" s="7"/>
      <c r="K13193" s="7"/>
      <c r="L13193" s="7"/>
      <c r="M13193" s="7"/>
      <c r="N13193" s="7"/>
      <c r="O13193" s="7"/>
      <c r="P13193" s="7"/>
      <c r="Q13193" s="7"/>
      <c r="R13193" s="7"/>
      <c r="S13193" s="7"/>
      <c r="T13193" s="7"/>
      <c r="U13193" s="7"/>
      <c r="V13193" s="7"/>
      <c r="W13193" s="7"/>
      <c r="X13193" s="7"/>
      <c r="Y13193" s="7"/>
      <c r="Z13193" s="7"/>
      <c r="AA13193" s="7"/>
      <c r="AB13193" s="7"/>
      <c r="AC13193" s="7"/>
      <c r="AD13193" s="7"/>
      <c r="AE13193" s="7"/>
    </row>
    <row r="13195" spans="3:31" s="8" customFormat="1">
      <c r="C13195" s="15"/>
      <c r="G13195" s="7"/>
      <c r="H13195" s="7"/>
      <c r="I13195" s="7"/>
      <c r="J13195" s="7"/>
      <c r="K13195" s="7"/>
      <c r="L13195" s="7"/>
      <c r="M13195" s="7"/>
      <c r="N13195" s="7"/>
      <c r="O13195" s="7"/>
      <c r="P13195" s="7"/>
      <c r="Q13195" s="7"/>
      <c r="R13195" s="7"/>
      <c r="S13195" s="7"/>
      <c r="T13195" s="7"/>
      <c r="U13195" s="7"/>
      <c r="V13195" s="7"/>
      <c r="W13195" s="7"/>
      <c r="X13195" s="7"/>
      <c r="Y13195" s="7"/>
      <c r="Z13195" s="7"/>
      <c r="AA13195" s="7"/>
      <c r="AB13195" s="7"/>
      <c r="AC13195" s="7"/>
      <c r="AD13195" s="7"/>
      <c r="AE13195" s="7"/>
    </row>
    <row r="13197" spans="3:31" s="8" customFormat="1">
      <c r="C13197" s="15"/>
      <c r="G13197" s="7"/>
      <c r="H13197" s="7"/>
      <c r="I13197" s="7"/>
      <c r="J13197" s="7"/>
      <c r="K13197" s="7"/>
      <c r="L13197" s="7"/>
      <c r="M13197" s="7"/>
      <c r="N13197" s="7"/>
      <c r="O13197" s="7"/>
      <c r="P13197" s="7"/>
      <c r="Q13197" s="7"/>
      <c r="R13197" s="7"/>
      <c r="S13197" s="7"/>
      <c r="T13197" s="7"/>
      <c r="U13197" s="7"/>
      <c r="V13197" s="7"/>
      <c r="W13197" s="7"/>
      <c r="X13197" s="7"/>
      <c r="Y13197" s="7"/>
      <c r="Z13197" s="7"/>
      <c r="AA13197" s="7"/>
      <c r="AB13197" s="7"/>
      <c r="AC13197" s="7"/>
      <c r="AD13197" s="7"/>
      <c r="AE13197" s="7"/>
    </row>
    <row r="13199" spans="3:31" s="8" customFormat="1">
      <c r="C13199" s="15"/>
      <c r="G13199" s="7"/>
      <c r="H13199" s="7"/>
      <c r="I13199" s="7"/>
      <c r="J13199" s="7"/>
      <c r="K13199" s="7"/>
      <c r="L13199" s="7"/>
      <c r="M13199" s="7"/>
      <c r="N13199" s="7"/>
      <c r="O13199" s="7"/>
      <c r="P13199" s="7"/>
      <c r="Q13199" s="7"/>
      <c r="R13199" s="7"/>
      <c r="S13199" s="7"/>
      <c r="T13199" s="7"/>
      <c r="U13199" s="7"/>
      <c r="V13199" s="7"/>
      <c r="W13199" s="7"/>
      <c r="X13199" s="7"/>
      <c r="Y13199" s="7"/>
      <c r="Z13199" s="7"/>
      <c r="AA13199" s="7"/>
      <c r="AB13199" s="7"/>
      <c r="AC13199" s="7"/>
      <c r="AD13199" s="7"/>
      <c r="AE13199" s="7"/>
    </row>
    <row r="13201" spans="3:31" s="8" customFormat="1">
      <c r="C13201" s="15"/>
      <c r="G13201" s="7"/>
      <c r="H13201" s="7"/>
      <c r="I13201" s="7"/>
      <c r="J13201" s="7"/>
      <c r="K13201" s="7"/>
      <c r="L13201" s="7"/>
      <c r="M13201" s="7"/>
      <c r="N13201" s="7"/>
      <c r="O13201" s="7"/>
      <c r="P13201" s="7"/>
      <c r="Q13201" s="7"/>
      <c r="R13201" s="7"/>
      <c r="S13201" s="7"/>
      <c r="T13201" s="7"/>
      <c r="U13201" s="7"/>
      <c r="V13201" s="7"/>
      <c r="W13201" s="7"/>
      <c r="X13201" s="7"/>
      <c r="Y13201" s="7"/>
      <c r="Z13201" s="7"/>
      <c r="AA13201" s="7"/>
      <c r="AB13201" s="7"/>
      <c r="AC13201" s="7"/>
      <c r="AD13201" s="7"/>
      <c r="AE13201" s="7"/>
    </row>
    <row r="13203" spans="3:31" s="8" customFormat="1">
      <c r="C13203" s="15"/>
      <c r="G13203" s="7"/>
      <c r="H13203" s="7"/>
      <c r="I13203" s="7"/>
      <c r="J13203" s="7"/>
      <c r="K13203" s="7"/>
      <c r="L13203" s="7"/>
      <c r="M13203" s="7"/>
      <c r="N13203" s="7"/>
      <c r="O13203" s="7"/>
      <c r="P13203" s="7"/>
      <c r="Q13203" s="7"/>
      <c r="R13203" s="7"/>
      <c r="S13203" s="7"/>
      <c r="T13203" s="7"/>
      <c r="U13203" s="7"/>
      <c r="V13203" s="7"/>
      <c r="W13203" s="7"/>
      <c r="X13203" s="7"/>
      <c r="Y13203" s="7"/>
      <c r="Z13203" s="7"/>
      <c r="AA13203" s="7"/>
      <c r="AB13203" s="7"/>
      <c r="AC13203" s="7"/>
      <c r="AD13203" s="7"/>
      <c r="AE13203" s="7"/>
    </row>
    <row r="13205" spans="3:31" s="8" customFormat="1">
      <c r="C13205" s="15"/>
      <c r="G13205" s="7"/>
      <c r="H13205" s="7"/>
      <c r="I13205" s="7"/>
      <c r="J13205" s="7"/>
      <c r="K13205" s="7"/>
      <c r="L13205" s="7"/>
      <c r="M13205" s="7"/>
      <c r="N13205" s="7"/>
      <c r="O13205" s="7"/>
      <c r="P13205" s="7"/>
      <c r="Q13205" s="7"/>
      <c r="R13205" s="7"/>
      <c r="S13205" s="7"/>
      <c r="T13205" s="7"/>
      <c r="U13205" s="7"/>
      <c r="V13205" s="7"/>
      <c r="W13205" s="7"/>
      <c r="X13205" s="7"/>
      <c r="Y13205" s="7"/>
      <c r="Z13205" s="7"/>
      <c r="AA13205" s="7"/>
      <c r="AB13205" s="7"/>
      <c r="AC13205" s="7"/>
      <c r="AD13205" s="7"/>
      <c r="AE13205" s="7"/>
    </row>
    <row r="13207" spans="3:31" s="8" customFormat="1">
      <c r="C13207" s="15"/>
      <c r="G13207" s="7"/>
      <c r="H13207" s="7"/>
      <c r="I13207" s="7"/>
      <c r="J13207" s="7"/>
      <c r="K13207" s="7"/>
      <c r="L13207" s="7"/>
      <c r="M13207" s="7"/>
      <c r="N13207" s="7"/>
      <c r="O13207" s="7"/>
      <c r="P13207" s="7"/>
      <c r="Q13207" s="7"/>
      <c r="R13207" s="7"/>
      <c r="S13207" s="7"/>
      <c r="T13207" s="7"/>
      <c r="U13207" s="7"/>
      <c r="V13207" s="7"/>
      <c r="W13207" s="7"/>
      <c r="X13207" s="7"/>
      <c r="Y13207" s="7"/>
      <c r="Z13207" s="7"/>
      <c r="AA13207" s="7"/>
      <c r="AB13207" s="7"/>
      <c r="AC13207" s="7"/>
      <c r="AD13207" s="7"/>
      <c r="AE13207" s="7"/>
    </row>
    <row r="13209" spans="3:31" s="8" customFormat="1">
      <c r="C13209" s="15"/>
      <c r="G13209" s="7"/>
      <c r="H13209" s="7"/>
      <c r="I13209" s="7"/>
      <c r="J13209" s="7"/>
      <c r="K13209" s="7"/>
      <c r="L13209" s="7"/>
      <c r="M13209" s="7"/>
      <c r="N13209" s="7"/>
      <c r="O13209" s="7"/>
      <c r="P13209" s="7"/>
      <c r="Q13209" s="7"/>
      <c r="R13209" s="7"/>
      <c r="S13209" s="7"/>
      <c r="T13209" s="7"/>
      <c r="U13209" s="7"/>
      <c r="V13209" s="7"/>
      <c r="W13209" s="7"/>
      <c r="X13209" s="7"/>
      <c r="Y13209" s="7"/>
      <c r="Z13209" s="7"/>
      <c r="AA13209" s="7"/>
      <c r="AB13209" s="7"/>
      <c r="AC13209" s="7"/>
      <c r="AD13209" s="7"/>
      <c r="AE13209" s="7"/>
    </row>
    <row r="13211" spans="3:31" s="8" customFormat="1">
      <c r="C13211" s="15"/>
      <c r="G13211" s="7"/>
      <c r="H13211" s="7"/>
      <c r="I13211" s="7"/>
      <c r="J13211" s="7"/>
      <c r="K13211" s="7"/>
      <c r="L13211" s="7"/>
      <c r="M13211" s="7"/>
      <c r="N13211" s="7"/>
      <c r="O13211" s="7"/>
      <c r="P13211" s="7"/>
      <c r="Q13211" s="7"/>
      <c r="R13211" s="7"/>
      <c r="S13211" s="7"/>
      <c r="T13211" s="7"/>
      <c r="U13211" s="7"/>
      <c r="V13211" s="7"/>
      <c r="W13211" s="7"/>
      <c r="X13211" s="7"/>
      <c r="Y13211" s="7"/>
      <c r="Z13211" s="7"/>
      <c r="AA13211" s="7"/>
      <c r="AB13211" s="7"/>
      <c r="AC13211" s="7"/>
      <c r="AD13211" s="7"/>
      <c r="AE13211" s="7"/>
    </row>
    <row r="13213" spans="3:31" s="8" customFormat="1">
      <c r="C13213" s="15"/>
      <c r="G13213" s="7"/>
      <c r="H13213" s="7"/>
      <c r="I13213" s="7"/>
      <c r="J13213" s="7"/>
      <c r="K13213" s="7"/>
      <c r="L13213" s="7"/>
      <c r="M13213" s="7"/>
      <c r="N13213" s="7"/>
      <c r="O13213" s="7"/>
      <c r="P13213" s="7"/>
      <c r="Q13213" s="7"/>
      <c r="R13213" s="7"/>
      <c r="S13213" s="7"/>
      <c r="T13213" s="7"/>
      <c r="U13213" s="7"/>
      <c r="V13213" s="7"/>
      <c r="W13213" s="7"/>
      <c r="X13213" s="7"/>
      <c r="Y13213" s="7"/>
      <c r="Z13213" s="7"/>
      <c r="AA13213" s="7"/>
      <c r="AB13213" s="7"/>
      <c r="AC13213" s="7"/>
      <c r="AD13213" s="7"/>
      <c r="AE13213" s="7"/>
    </row>
    <row r="13215" spans="3:31" s="8" customFormat="1">
      <c r="C13215" s="15"/>
      <c r="G13215" s="7"/>
      <c r="H13215" s="7"/>
      <c r="I13215" s="7"/>
      <c r="J13215" s="7"/>
      <c r="K13215" s="7"/>
      <c r="L13215" s="7"/>
      <c r="M13215" s="7"/>
      <c r="N13215" s="7"/>
      <c r="O13215" s="7"/>
      <c r="P13215" s="7"/>
      <c r="Q13215" s="7"/>
      <c r="R13215" s="7"/>
      <c r="S13215" s="7"/>
      <c r="T13215" s="7"/>
      <c r="U13215" s="7"/>
      <c r="V13215" s="7"/>
      <c r="W13215" s="7"/>
      <c r="X13215" s="7"/>
      <c r="Y13215" s="7"/>
      <c r="Z13215" s="7"/>
      <c r="AA13215" s="7"/>
      <c r="AB13215" s="7"/>
      <c r="AC13215" s="7"/>
      <c r="AD13215" s="7"/>
      <c r="AE13215" s="7"/>
    </row>
    <row r="13217" spans="3:31" s="8" customFormat="1">
      <c r="C13217" s="15"/>
      <c r="G13217" s="7"/>
      <c r="H13217" s="7"/>
      <c r="I13217" s="7"/>
      <c r="J13217" s="7"/>
      <c r="K13217" s="7"/>
      <c r="L13217" s="7"/>
      <c r="M13217" s="7"/>
      <c r="N13217" s="7"/>
      <c r="O13217" s="7"/>
      <c r="P13217" s="7"/>
      <c r="Q13217" s="7"/>
      <c r="R13217" s="7"/>
      <c r="S13217" s="7"/>
      <c r="T13217" s="7"/>
      <c r="U13217" s="7"/>
      <c r="V13217" s="7"/>
      <c r="W13217" s="7"/>
      <c r="X13217" s="7"/>
      <c r="Y13217" s="7"/>
      <c r="Z13217" s="7"/>
      <c r="AA13217" s="7"/>
      <c r="AB13217" s="7"/>
      <c r="AC13217" s="7"/>
      <c r="AD13217" s="7"/>
      <c r="AE13217" s="7"/>
    </row>
    <row r="13219" spans="3:31" s="8" customFormat="1">
      <c r="C13219" s="15"/>
      <c r="G13219" s="7"/>
      <c r="H13219" s="7"/>
      <c r="I13219" s="7"/>
      <c r="J13219" s="7"/>
      <c r="K13219" s="7"/>
      <c r="L13219" s="7"/>
      <c r="M13219" s="7"/>
      <c r="N13219" s="7"/>
      <c r="O13219" s="7"/>
      <c r="P13219" s="7"/>
      <c r="Q13219" s="7"/>
      <c r="R13219" s="7"/>
      <c r="S13219" s="7"/>
      <c r="T13219" s="7"/>
      <c r="U13219" s="7"/>
      <c r="V13219" s="7"/>
      <c r="W13219" s="7"/>
      <c r="X13219" s="7"/>
      <c r="Y13219" s="7"/>
      <c r="Z13219" s="7"/>
      <c r="AA13219" s="7"/>
      <c r="AB13219" s="7"/>
      <c r="AC13219" s="7"/>
      <c r="AD13219" s="7"/>
      <c r="AE13219" s="7"/>
    </row>
    <row r="13221" spans="3:31" s="8" customFormat="1">
      <c r="C13221" s="15"/>
      <c r="G13221" s="7"/>
      <c r="H13221" s="7"/>
      <c r="I13221" s="7"/>
      <c r="J13221" s="7"/>
      <c r="K13221" s="7"/>
      <c r="L13221" s="7"/>
      <c r="M13221" s="7"/>
      <c r="N13221" s="7"/>
      <c r="O13221" s="7"/>
      <c r="P13221" s="7"/>
      <c r="Q13221" s="7"/>
      <c r="R13221" s="7"/>
      <c r="S13221" s="7"/>
      <c r="T13221" s="7"/>
      <c r="U13221" s="7"/>
      <c r="V13221" s="7"/>
      <c r="W13221" s="7"/>
      <c r="X13221" s="7"/>
      <c r="Y13221" s="7"/>
      <c r="Z13221" s="7"/>
      <c r="AA13221" s="7"/>
      <c r="AB13221" s="7"/>
      <c r="AC13221" s="7"/>
      <c r="AD13221" s="7"/>
      <c r="AE13221" s="7"/>
    </row>
    <row r="13223" spans="3:31" s="8" customFormat="1">
      <c r="C13223" s="15"/>
      <c r="G13223" s="7"/>
      <c r="H13223" s="7"/>
      <c r="I13223" s="7"/>
      <c r="J13223" s="7"/>
      <c r="K13223" s="7"/>
      <c r="L13223" s="7"/>
      <c r="M13223" s="7"/>
      <c r="N13223" s="7"/>
      <c r="O13223" s="7"/>
      <c r="P13223" s="7"/>
      <c r="Q13223" s="7"/>
      <c r="R13223" s="7"/>
      <c r="S13223" s="7"/>
      <c r="T13223" s="7"/>
      <c r="U13223" s="7"/>
      <c r="V13223" s="7"/>
      <c r="W13223" s="7"/>
      <c r="X13223" s="7"/>
      <c r="Y13223" s="7"/>
      <c r="Z13223" s="7"/>
      <c r="AA13223" s="7"/>
      <c r="AB13223" s="7"/>
      <c r="AC13223" s="7"/>
      <c r="AD13223" s="7"/>
      <c r="AE13223" s="7"/>
    </row>
    <row r="13225" spans="3:31" s="8" customFormat="1">
      <c r="C13225" s="15"/>
      <c r="G13225" s="7"/>
      <c r="H13225" s="7"/>
      <c r="I13225" s="7"/>
      <c r="J13225" s="7"/>
      <c r="K13225" s="7"/>
      <c r="L13225" s="7"/>
      <c r="M13225" s="7"/>
      <c r="N13225" s="7"/>
      <c r="O13225" s="7"/>
      <c r="P13225" s="7"/>
      <c r="Q13225" s="7"/>
      <c r="R13225" s="7"/>
      <c r="S13225" s="7"/>
      <c r="T13225" s="7"/>
      <c r="U13225" s="7"/>
      <c r="V13225" s="7"/>
      <c r="W13225" s="7"/>
      <c r="X13225" s="7"/>
      <c r="Y13225" s="7"/>
      <c r="Z13225" s="7"/>
      <c r="AA13225" s="7"/>
      <c r="AB13225" s="7"/>
      <c r="AC13225" s="7"/>
      <c r="AD13225" s="7"/>
      <c r="AE13225" s="7"/>
    </row>
    <row r="13227" spans="3:31" s="8" customFormat="1">
      <c r="C13227" s="15"/>
      <c r="G13227" s="7"/>
      <c r="H13227" s="7"/>
      <c r="I13227" s="7"/>
      <c r="J13227" s="7"/>
      <c r="K13227" s="7"/>
      <c r="L13227" s="7"/>
      <c r="M13227" s="7"/>
      <c r="N13227" s="7"/>
      <c r="O13227" s="7"/>
      <c r="P13227" s="7"/>
      <c r="Q13227" s="7"/>
      <c r="R13227" s="7"/>
      <c r="S13227" s="7"/>
      <c r="T13227" s="7"/>
      <c r="U13227" s="7"/>
      <c r="V13227" s="7"/>
      <c r="W13227" s="7"/>
      <c r="X13227" s="7"/>
      <c r="Y13227" s="7"/>
      <c r="Z13227" s="7"/>
      <c r="AA13227" s="7"/>
      <c r="AB13227" s="7"/>
      <c r="AC13227" s="7"/>
      <c r="AD13227" s="7"/>
      <c r="AE13227" s="7"/>
    </row>
    <row r="13229" spans="3:31" s="8" customFormat="1">
      <c r="C13229" s="15"/>
      <c r="G13229" s="7"/>
      <c r="H13229" s="7"/>
      <c r="I13229" s="7"/>
      <c r="J13229" s="7"/>
      <c r="K13229" s="7"/>
      <c r="L13229" s="7"/>
      <c r="M13229" s="7"/>
      <c r="N13229" s="7"/>
      <c r="O13229" s="7"/>
      <c r="P13229" s="7"/>
      <c r="Q13229" s="7"/>
      <c r="R13229" s="7"/>
      <c r="S13229" s="7"/>
      <c r="T13229" s="7"/>
      <c r="U13229" s="7"/>
      <c r="V13229" s="7"/>
      <c r="W13229" s="7"/>
      <c r="X13229" s="7"/>
      <c r="Y13229" s="7"/>
      <c r="Z13229" s="7"/>
      <c r="AA13229" s="7"/>
      <c r="AB13229" s="7"/>
      <c r="AC13229" s="7"/>
      <c r="AD13229" s="7"/>
      <c r="AE13229" s="7"/>
    </row>
    <row r="13231" spans="3:31" s="8" customFormat="1">
      <c r="C13231" s="15"/>
      <c r="G13231" s="7"/>
      <c r="H13231" s="7"/>
      <c r="I13231" s="7"/>
      <c r="J13231" s="7"/>
      <c r="K13231" s="7"/>
      <c r="L13231" s="7"/>
      <c r="M13231" s="7"/>
      <c r="N13231" s="7"/>
      <c r="O13231" s="7"/>
      <c r="P13231" s="7"/>
      <c r="Q13231" s="7"/>
      <c r="R13231" s="7"/>
      <c r="S13231" s="7"/>
      <c r="T13231" s="7"/>
      <c r="U13231" s="7"/>
      <c r="V13231" s="7"/>
      <c r="W13231" s="7"/>
      <c r="X13231" s="7"/>
      <c r="Y13231" s="7"/>
      <c r="Z13231" s="7"/>
      <c r="AA13231" s="7"/>
      <c r="AB13231" s="7"/>
      <c r="AC13231" s="7"/>
      <c r="AD13231" s="7"/>
      <c r="AE13231" s="7"/>
    </row>
    <row r="13233" spans="3:31" s="8" customFormat="1">
      <c r="C13233" s="15"/>
      <c r="G13233" s="7"/>
      <c r="H13233" s="7"/>
      <c r="I13233" s="7"/>
      <c r="J13233" s="7"/>
      <c r="K13233" s="7"/>
      <c r="L13233" s="7"/>
      <c r="M13233" s="7"/>
      <c r="N13233" s="7"/>
      <c r="O13233" s="7"/>
      <c r="P13233" s="7"/>
      <c r="Q13233" s="7"/>
      <c r="R13233" s="7"/>
      <c r="S13233" s="7"/>
      <c r="T13233" s="7"/>
      <c r="U13233" s="7"/>
      <c r="V13233" s="7"/>
      <c r="W13233" s="7"/>
      <c r="X13233" s="7"/>
      <c r="Y13233" s="7"/>
      <c r="Z13233" s="7"/>
      <c r="AA13233" s="7"/>
      <c r="AB13233" s="7"/>
      <c r="AC13233" s="7"/>
      <c r="AD13233" s="7"/>
      <c r="AE13233" s="7"/>
    </row>
    <row r="13235" spans="3:31" s="8" customFormat="1">
      <c r="C13235" s="15"/>
      <c r="G13235" s="7"/>
      <c r="H13235" s="7"/>
      <c r="I13235" s="7"/>
      <c r="J13235" s="7"/>
      <c r="K13235" s="7"/>
      <c r="L13235" s="7"/>
      <c r="M13235" s="7"/>
      <c r="N13235" s="7"/>
      <c r="O13235" s="7"/>
      <c r="P13235" s="7"/>
      <c r="Q13235" s="7"/>
      <c r="R13235" s="7"/>
      <c r="S13235" s="7"/>
      <c r="T13235" s="7"/>
      <c r="U13235" s="7"/>
      <c r="V13235" s="7"/>
      <c r="W13235" s="7"/>
      <c r="X13235" s="7"/>
      <c r="Y13235" s="7"/>
      <c r="Z13235" s="7"/>
      <c r="AA13235" s="7"/>
      <c r="AB13235" s="7"/>
      <c r="AC13235" s="7"/>
      <c r="AD13235" s="7"/>
      <c r="AE13235" s="7"/>
    </row>
    <row r="13237" spans="3:31" s="8" customFormat="1">
      <c r="C13237" s="15"/>
      <c r="G13237" s="7"/>
      <c r="H13237" s="7"/>
      <c r="I13237" s="7"/>
      <c r="J13237" s="7"/>
      <c r="K13237" s="7"/>
      <c r="L13237" s="7"/>
      <c r="M13237" s="7"/>
      <c r="N13237" s="7"/>
      <c r="O13237" s="7"/>
      <c r="P13237" s="7"/>
      <c r="Q13237" s="7"/>
      <c r="R13237" s="7"/>
      <c r="S13237" s="7"/>
      <c r="T13237" s="7"/>
      <c r="U13237" s="7"/>
      <c r="V13237" s="7"/>
      <c r="W13237" s="7"/>
      <c r="X13237" s="7"/>
      <c r="Y13237" s="7"/>
      <c r="Z13237" s="7"/>
      <c r="AA13237" s="7"/>
      <c r="AB13237" s="7"/>
      <c r="AC13237" s="7"/>
      <c r="AD13237" s="7"/>
      <c r="AE13237" s="7"/>
    </row>
    <row r="13239" spans="3:31" s="8" customFormat="1">
      <c r="C13239" s="15"/>
      <c r="G13239" s="7"/>
      <c r="H13239" s="7"/>
      <c r="I13239" s="7"/>
      <c r="J13239" s="7"/>
      <c r="K13239" s="7"/>
      <c r="L13239" s="7"/>
      <c r="M13239" s="7"/>
      <c r="N13239" s="7"/>
      <c r="O13239" s="7"/>
      <c r="P13239" s="7"/>
      <c r="Q13239" s="7"/>
      <c r="R13239" s="7"/>
      <c r="S13239" s="7"/>
      <c r="T13239" s="7"/>
      <c r="U13239" s="7"/>
      <c r="V13239" s="7"/>
      <c r="W13239" s="7"/>
      <c r="X13239" s="7"/>
      <c r="Y13239" s="7"/>
      <c r="Z13239" s="7"/>
      <c r="AA13239" s="7"/>
      <c r="AB13239" s="7"/>
      <c r="AC13239" s="7"/>
      <c r="AD13239" s="7"/>
      <c r="AE13239" s="7"/>
    </row>
    <row r="13241" spans="3:31" s="8" customFormat="1">
      <c r="C13241" s="15"/>
      <c r="G13241" s="7"/>
      <c r="H13241" s="7"/>
      <c r="I13241" s="7"/>
      <c r="J13241" s="7"/>
      <c r="K13241" s="7"/>
      <c r="L13241" s="7"/>
      <c r="M13241" s="7"/>
      <c r="N13241" s="7"/>
      <c r="O13241" s="7"/>
      <c r="P13241" s="7"/>
      <c r="Q13241" s="7"/>
      <c r="R13241" s="7"/>
      <c r="S13241" s="7"/>
      <c r="T13241" s="7"/>
      <c r="U13241" s="7"/>
      <c r="V13241" s="7"/>
      <c r="W13241" s="7"/>
      <c r="X13241" s="7"/>
      <c r="Y13241" s="7"/>
      <c r="Z13241" s="7"/>
      <c r="AA13241" s="7"/>
      <c r="AB13241" s="7"/>
      <c r="AC13241" s="7"/>
      <c r="AD13241" s="7"/>
      <c r="AE13241" s="7"/>
    </row>
    <row r="13243" spans="3:31" s="8" customFormat="1">
      <c r="C13243" s="15"/>
      <c r="G13243" s="7"/>
      <c r="H13243" s="7"/>
      <c r="I13243" s="7"/>
      <c r="J13243" s="7"/>
      <c r="K13243" s="7"/>
      <c r="L13243" s="7"/>
      <c r="M13243" s="7"/>
      <c r="N13243" s="7"/>
      <c r="O13243" s="7"/>
      <c r="P13243" s="7"/>
      <c r="Q13243" s="7"/>
      <c r="R13243" s="7"/>
      <c r="S13243" s="7"/>
      <c r="T13243" s="7"/>
      <c r="U13243" s="7"/>
      <c r="V13243" s="7"/>
      <c r="W13243" s="7"/>
      <c r="X13243" s="7"/>
      <c r="Y13243" s="7"/>
      <c r="Z13243" s="7"/>
      <c r="AA13243" s="7"/>
      <c r="AB13243" s="7"/>
      <c r="AC13243" s="7"/>
      <c r="AD13243" s="7"/>
      <c r="AE13243" s="7"/>
    </row>
    <row r="13245" spans="3:31" s="8" customFormat="1">
      <c r="C13245" s="15"/>
      <c r="G13245" s="7"/>
      <c r="H13245" s="7"/>
      <c r="I13245" s="7"/>
      <c r="J13245" s="7"/>
      <c r="K13245" s="7"/>
      <c r="L13245" s="7"/>
      <c r="M13245" s="7"/>
      <c r="N13245" s="7"/>
      <c r="O13245" s="7"/>
      <c r="P13245" s="7"/>
      <c r="Q13245" s="7"/>
      <c r="R13245" s="7"/>
      <c r="S13245" s="7"/>
      <c r="T13245" s="7"/>
      <c r="U13245" s="7"/>
      <c r="V13245" s="7"/>
      <c r="W13245" s="7"/>
      <c r="X13245" s="7"/>
      <c r="Y13245" s="7"/>
      <c r="Z13245" s="7"/>
      <c r="AA13245" s="7"/>
      <c r="AB13245" s="7"/>
      <c r="AC13245" s="7"/>
      <c r="AD13245" s="7"/>
      <c r="AE13245" s="7"/>
    </row>
    <row r="13247" spans="3:31" s="8" customFormat="1">
      <c r="C13247" s="15"/>
      <c r="G13247" s="7"/>
      <c r="H13247" s="7"/>
      <c r="I13247" s="7"/>
      <c r="J13247" s="7"/>
      <c r="K13247" s="7"/>
      <c r="L13247" s="7"/>
      <c r="M13247" s="7"/>
      <c r="N13247" s="7"/>
      <c r="O13247" s="7"/>
      <c r="P13247" s="7"/>
      <c r="Q13247" s="7"/>
      <c r="R13247" s="7"/>
      <c r="S13247" s="7"/>
      <c r="T13247" s="7"/>
      <c r="U13247" s="7"/>
      <c r="V13247" s="7"/>
      <c r="W13247" s="7"/>
      <c r="X13247" s="7"/>
      <c r="Y13247" s="7"/>
      <c r="Z13247" s="7"/>
      <c r="AA13247" s="7"/>
      <c r="AB13247" s="7"/>
      <c r="AC13247" s="7"/>
      <c r="AD13247" s="7"/>
      <c r="AE13247" s="7"/>
    </row>
    <row r="13249" spans="3:31" s="8" customFormat="1">
      <c r="C13249" s="15"/>
      <c r="G13249" s="7"/>
      <c r="H13249" s="7"/>
      <c r="I13249" s="7"/>
      <c r="J13249" s="7"/>
      <c r="K13249" s="7"/>
      <c r="L13249" s="7"/>
      <c r="M13249" s="7"/>
      <c r="N13249" s="7"/>
      <c r="O13249" s="7"/>
      <c r="P13249" s="7"/>
      <c r="Q13249" s="7"/>
      <c r="R13249" s="7"/>
      <c r="S13249" s="7"/>
      <c r="T13249" s="7"/>
      <c r="U13249" s="7"/>
      <c r="V13249" s="7"/>
      <c r="W13249" s="7"/>
      <c r="X13249" s="7"/>
      <c r="Y13249" s="7"/>
      <c r="Z13249" s="7"/>
      <c r="AA13249" s="7"/>
      <c r="AB13249" s="7"/>
      <c r="AC13249" s="7"/>
      <c r="AD13249" s="7"/>
      <c r="AE13249" s="7"/>
    </row>
    <row r="13251" spans="3:31" s="8" customFormat="1">
      <c r="C13251" s="15"/>
      <c r="G13251" s="7"/>
      <c r="H13251" s="7"/>
      <c r="I13251" s="7"/>
      <c r="J13251" s="7"/>
      <c r="K13251" s="7"/>
      <c r="L13251" s="7"/>
      <c r="M13251" s="7"/>
      <c r="N13251" s="7"/>
      <c r="O13251" s="7"/>
      <c r="P13251" s="7"/>
      <c r="Q13251" s="7"/>
      <c r="R13251" s="7"/>
      <c r="S13251" s="7"/>
      <c r="T13251" s="7"/>
      <c r="U13251" s="7"/>
      <c r="V13251" s="7"/>
      <c r="W13251" s="7"/>
      <c r="X13251" s="7"/>
      <c r="Y13251" s="7"/>
      <c r="Z13251" s="7"/>
      <c r="AA13251" s="7"/>
      <c r="AB13251" s="7"/>
      <c r="AC13251" s="7"/>
      <c r="AD13251" s="7"/>
      <c r="AE13251" s="7"/>
    </row>
    <row r="13253" spans="3:31" s="8" customFormat="1">
      <c r="C13253" s="15"/>
      <c r="G13253" s="7"/>
      <c r="H13253" s="7"/>
      <c r="I13253" s="7"/>
      <c r="J13253" s="7"/>
      <c r="K13253" s="7"/>
      <c r="L13253" s="7"/>
      <c r="M13253" s="7"/>
      <c r="N13253" s="7"/>
      <c r="O13253" s="7"/>
      <c r="P13253" s="7"/>
      <c r="Q13253" s="7"/>
      <c r="R13253" s="7"/>
      <c r="S13253" s="7"/>
      <c r="T13253" s="7"/>
      <c r="U13253" s="7"/>
      <c r="V13253" s="7"/>
      <c r="W13253" s="7"/>
      <c r="X13253" s="7"/>
      <c r="Y13253" s="7"/>
      <c r="Z13253" s="7"/>
      <c r="AA13253" s="7"/>
      <c r="AB13253" s="7"/>
      <c r="AC13253" s="7"/>
      <c r="AD13253" s="7"/>
      <c r="AE13253" s="7"/>
    </row>
    <row r="13255" spans="3:31" s="8" customFormat="1">
      <c r="C13255" s="15"/>
      <c r="G13255" s="7"/>
      <c r="H13255" s="7"/>
      <c r="I13255" s="7"/>
      <c r="J13255" s="7"/>
      <c r="K13255" s="7"/>
      <c r="L13255" s="7"/>
      <c r="M13255" s="7"/>
      <c r="N13255" s="7"/>
      <c r="O13255" s="7"/>
      <c r="P13255" s="7"/>
      <c r="Q13255" s="7"/>
      <c r="R13255" s="7"/>
      <c r="S13255" s="7"/>
      <c r="T13255" s="7"/>
      <c r="U13255" s="7"/>
      <c r="V13255" s="7"/>
      <c r="W13255" s="7"/>
      <c r="X13255" s="7"/>
      <c r="Y13255" s="7"/>
      <c r="Z13255" s="7"/>
      <c r="AA13255" s="7"/>
      <c r="AB13255" s="7"/>
      <c r="AC13255" s="7"/>
      <c r="AD13255" s="7"/>
      <c r="AE13255" s="7"/>
    </row>
    <row r="13257" spans="3:31" s="8" customFormat="1">
      <c r="C13257" s="15"/>
      <c r="G13257" s="7"/>
      <c r="H13257" s="7"/>
      <c r="I13257" s="7"/>
      <c r="J13257" s="7"/>
      <c r="K13257" s="7"/>
      <c r="L13257" s="7"/>
      <c r="M13257" s="7"/>
      <c r="N13257" s="7"/>
      <c r="O13257" s="7"/>
      <c r="P13257" s="7"/>
      <c r="Q13257" s="7"/>
      <c r="R13257" s="7"/>
      <c r="S13257" s="7"/>
      <c r="T13257" s="7"/>
      <c r="U13257" s="7"/>
      <c r="V13257" s="7"/>
      <c r="W13257" s="7"/>
      <c r="X13257" s="7"/>
      <c r="Y13257" s="7"/>
      <c r="Z13257" s="7"/>
      <c r="AA13257" s="7"/>
      <c r="AB13257" s="7"/>
      <c r="AC13257" s="7"/>
      <c r="AD13257" s="7"/>
      <c r="AE13257" s="7"/>
    </row>
    <row r="13259" spans="3:31" s="8" customFormat="1">
      <c r="C13259" s="15"/>
      <c r="G13259" s="7"/>
      <c r="H13259" s="7"/>
      <c r="I13259" s="7"/>
      <c r="J13259" s="7"/>
      <c r="K13259" s="7"/>
      <c r="L13259" s="7"/>
      <c r="M13259" s="7"/>
      <c r="N13259" s="7"/>
      <c r="O13259" s="7"/>
      <c r="P13259" s="7"/>
      <c r="Q13259" s="7"/>
      <c r="R13259" s="7"/>
      <c r="S13259" s="7"/>
      <c r="T13259" s="7"/>
      <c r="U13259" s="7"/>
      <c r="V13259" s="7"/>
      <c r="W13259" s="7"/>
      <c r="X13259" s="7"/>
      <c r="Y13259" s="7"/>
      <c r="Z13259" s="7"/>
      <c r="AA13259" s="7"/>
      <c r="AB13259" s="7"/>
      <c r="AC13259" s="7"/>
      <c r="AD13259" s="7"/>
      <c r="AE13259" s="7"/>
    </row>
    <row r="13261" spans="3:31" s="8" customFormat="1">
      <c r="C13261" s="15"/>
      <c r="G13261" s="7"/>
      <c r="H13261" s="7"/>
      <c r="I13261" s="7"/>
      <c r="J13261" s="7"/>
      <c r="K13261" s="7"/>
      <c r="L13261" s="7"/>
      <c r="M13261" s="7"/>
      <c r="N13261" s="7"/>
      <c r="O13261" s="7"/>
      <c r="P13261" s="7"/>
      <c r="Q13261" s="7"/>
      <c r="R13261" s="7"/>
      <c r="S13261" s="7"/>
      <c r="T13261" s="7"/>
      <c r="U13261" s="7"/>
      <c r="V13261" s="7"/>
      <c r="W13261" s="7"/>
      <c r="X13261" s="7"/>
      <c r="Y13261" s="7"/>
      <c r="Z13261" s="7"/>
      <c r="AA13261" s="7"/>
      <c r="AB13261" s="7"/>
      <c r="AC13261" s="7"/>
      <c r="AD13261" s="7"/>
      <c r="AE13261" s="7"/>
    </row>
    <row r="13263" spans="3:31" s="8" customFormat="1">
      <c r="C13263" s="15"/>
      <c r="G13263" s="7"/>
      <c r="H13263" s="7"/>
      <c r="I13263" s="7"/>
      <c r="J13263" s="7"/>
      <c r="K13263" s="7"/>
      <c r="L13263" s="7"/>
      <c r="M13263" s="7"/>
      <c r="N13263" s="7"/>
      <c r="O13263" s="7"/>
      <c r="P13263" s="7"/>
      <c r="Q13263" s="7"/>
      <c r="R13263" s="7"/>
      <c r="S13263" s="7"/>
      <c r="T13263" s="7"/>
      <c r="U13263" s="7"/>
      <c r="V13263" s="7"/>
      <c r="W13263" s="7"/>
      <c r="X13263" s="7"/>
      <c r="Y13263" s="7"/>
      <c r="Z13263" s="7"/>
      <c r="AA13263" s="7"/>
      <c r="AB13263" s="7"/>
      <c r="AC13263" s="7"/>
      <c r="AD13263" s="7"/>
      <c r="AE13263" s="7"/>
    </row>
    <row r="13265" spans="3:31" s="8" customFormat="1">
      <c r="C13265" s="15"/>
      <c r="G13265" s="7"/>
      <c r="H13265" s="7"/>
      <c r="I13265" s="7"/>
      <c r="J13265" s="7"/>
      <c r="K13265" s="7"/>
      <c r="L13265" s="7"/>
      <c r="M13265" s="7"/>
      <c r="N13265" s="7"/>
      <c r="O13265" s="7"/>
      <c r="P13265" s="7"/>
      <c r="Q13265" s="7"/>
      <c r="R13265" s="7"/>
      <c r="S13265" s="7"/>
      <c r="T13265" s="7"/>
      <c r="U13265" s="7"/>
      <c r="V13265" s="7"/>
      <c r="W13265" s="7"/>
      <c r="X13265" s="7"/>
      <c r="Y13265" s="7"/>
      <c r="Z13265" s="7"/>
      <c r="AA13265" s="7"/>
      <c r="AB13265" s="7"/>
      <c r="AC13265" s="7"/>
      <c r="AD13265" s="7"/>
      <c r="AE13265" s="7"/>
    </row>
    <row r="13267" spans="3:31" s="8" customFormat="1">
      <c r="C13267" s="15"/>
      <c r="G13267" s="7"/>
      <c r="H13267" s="7"/>
      <c r="I13267" s="7"/>
      <c r="J13267" s="7"/>
      <c r="K13267" s="7"/>
      <c r="L13267" s="7"/>
      <c r="M13267" s="7"/>
      <c r="N13267" s="7"/>
      <c r="O13267" s="7"/>
      <c r="P13267" s="7"/>
      <c r="Q13267" s="7"/>
      <c r="R13267" s="7"/>
      <c r="S13267" s="7"/>
      <c r="T13267" s="7"/>
      <c r="U13267" s="7"/>
      <c r="V13267" s="7"/>
      <c r="W13267" s="7"/>
      <c r="X13267" s="7"/>
      <c r="Y13267" s="7"/>
      <c r="Z13267" s="7"/>
      <c r="AA13267" s="7"/>
      <c r="AB13267" s="7"/>
      <c r="AC13267" s="7"/>
      <c r="AD13267" s="7"/>
      <c r="AE13267" s="7"/>
    </row>
    <row r="13269" spans="3:31" s="8" customFormat="1">
      <c r="C13269" s="15"/>
      <c r="G13269" s="7"/>
      <c r="H13269" s="7"/>
      <c r="I13269" s="7"/>
      <c r="J13269" s="7"/>
      <c r="K13269" s="7"/>
      <c r="L13269" s="7"/>
      <c r="M13269" s="7"/>
      <c r="N13269" s="7"/>
      <c r="O13269" s="7"/>
      <c r="P13269" s="7"/>
      <c r="Q13269" s="7"/>
      <c r="R13269" s="7"/>
      <c r="S13269" s="7"/>
      <c r="T13269" s="7"/>
      <c r="U13269" s="7"/>
      <c r="V13269" s="7"/>
      <c r="W13269" s="7"/>
      <c r="X13269" s="7"/>
      <c r="Y13269" s="7"/>
      <c r="Z13269" s="7"/>
      <c r="AA13269" s="7"/>
      <c r="AB13269" s="7"/>
      <c r="AC13269" s="7"/>
      <c r="AD13269" s="7"/>
      <c r="AE13269" s="7"/>
    </row>
    <row r="13271" spans="3:31" s="8" customFormat="1">
      <c r="C13271" s="15"/>
      <c r="G13271" s="7"/>
      <c r="H13271" s="7"/>
      <c r="I13271" s="7"/>
      <c r="J13271" s="7"/>
      <c r="K13271" s="7"/>
      <c r="L13271" s="7"/>
      <c r="M13271" s="7"/>
      <c r="N13271" s="7"/>
      <c r="O13271" s="7"/>
      <c r="P13271" s="7"/>
      <c r="Q13271" s="7"/>
      <c r="R13271" s="7"/>
      <c r="S13271" s="7"/>
      <c r="T13271" s="7"/>
      <c r="U13271" s="7"/>
      <c r="V13271" s="7"/>
      <c r="W13271" s="7"/>
      <c r="X13271" s="7"/>
      <c r="Y13271" s="7"/>
      <c r="Z13271" s="7"/>
      <c r="AA13271" s="7"/>
      <c r="AB13271" s="7"/>
      <c r="AC13271" s="7"/>
      <c r="AD13271" s="7"/>
      <c r="AE13271" s="7"/>
    </row>
    <row r="13273" spans="3:31" s="8" customFormat="1">
      <c r="C13273" s="15"/>
      <c r="G13273" s="7"/>
      <c r="H13273" s="7"/>
      <c r="I13273" s="7"/>
      <c r="J13273" s="7"/>
      <c r="K13273" s="7"/>
      <c r="L13273" s="7"/>
      <c r="M13273" s="7"/>
      <c r="N13273" s="7"/>
      <c r="O13273" s="7"/>
      <c r="P13273" s="7"/>
      <c r="Q13273" s="7"/>
      <c r="R13273" s="7"/>
      <c r="S13273" s="7"/>
      <c r="T13273" s="7"/>
      <c r="U13273" s="7"/>
      <c r="V13273" s="7"/>
      <c r="W13273" s="7"/>
      <c r="X13273" s="7"/>
      <c r="Y13273" s="7"/>
      <c r="Z13273" s="7"/>
      <c r="AA13273" s="7"/>
      <c r="AB13273" s="7"/>
      <c r="AC13273" s="7"/>
      <c r="AD13273" s="7"/>
      <c r="AE13273" s="7"/>
    </row>
    <row r="13275" spans="3:31" s="8" customFormat="1">
      <c r="C13275" s="15"/>
      <c r="G13275" s="7"/>
      <c r="H13275" s="7"/>
      <c r="I13275" s="7"/>
      <c r="J13275" s="7"/>
      <c r="K13275" s="7"/>
      <c r="L13275" s="7"/>
      <c r="M13275" s="7"/>
      <c r="N13275" s="7"/>
      <c r="O13275" s="7"/>
      <c r="P13275" s="7"/>
      <c r="Q13275" s="7"/>
      <c r="R13275" s="7"/>
      <c r="S13275" s="7"/>
      <c r="T13275" s="7"/>
      <c r="U13275" s="7"/>
      <c r="V13275" s="7"/>
      <c r="W13275" s="7"/>
      <c r="X13275" s="7"/>
      <c r="Y13275" s="7"/>
      <c r="Z13275" s="7"/>
      <c r="AA13275" s="7"/>
      <c r="AB13275" s="7"/>
      <c r="AC13275" s="7"/>
      <c r="AD13275" s="7"/>
      <c r="AE13275" s="7"/>
    </row>
    <row r="13277" spans="3:31" s="8" customFormat="1">
      <c r="C13277" s="15"/>
      <c r="G13277" s="7"/>
      <c r="H13277" s="7"/>
      <c r="I13277" s="7"/>
      <c r="J13277" s="7"/>
      <c r="K13277" s="7"/>
      <c r="L13277" s="7"/>
      <c r="M13277" s="7"/>
      <c r="N13277" s="7"/>
      <c r="O13277" s="7"/>
      <c r="P13277" s="7"/>
      <c r="Q13277" s="7"/>
      <c r="R13277" s="7"/>
      <c r="S13277" s="7"/>
      <c r="T13277" s="7"/>
      <c r="U13277" s="7"/>
      <c r="V13277" s="7"/>
      <c r="W13277" s="7"/>
      <c r="X13277" s="7"/>
      <c r="Y13277" s="7"/>
      <c r="Z13277" s="7"/>
      <c r="AA13277" s="7"/>
      <c r="AB13277" s="7"/>
      <c r="AC13277" s="7"/>
      <c r="AD13277" s="7"/>
      <c r="AE13277" s="7"/>
    </row>
    <row r="13279" spans="3:31" s="8" customFormat="1">
      <c r="C13279" s="15"/>
      <c r="G13279" s="7"/>
      <c r="H13279" s="7"/>
      <c r="I13279" s="7"/>
      <c r="J13279" s="7"/>
      <c r="K13279" s="7"/>
      <c r="L13279" s="7"/>
      <c r="M13279" s="7"/>
      <c r="N13279" s="7"/>
      <c r="O13279" s="7"/>
      <c r="P13279" s="7"/>
      <c r="Q13279" s="7"/>
      <c r="R13279" s="7"/>
      <c r="S13279" s="7"/>
      <c r="T13279" s="7"/>
      <c r="U13279" s="7"/>
      <c r="V13279" s="7"/>
      <c r="W13279" s="7"/>
      <c r="X13279" s="7"/>
      <c r="Y13279" s="7"/>
      <c r="Z13279" s="7"/>
      <c r="AA13279" s="7"/>
      <c r="AB13279" s="7"/>
      <c r="AC13279" s="7"/>
      <c r="AD13279" s="7"/>
      <c r="AE13279" s="7"/>
    </row>
    <row r="13281" spans="3:31" s="8" customFormat="1">
      <c r="C13281" s="15"/>
      <c r="G13281" s="7"/>
      <c r="H13281" s="7"/>
      <c r="I13281" s="7"/>
      <c r="J13281" s="7"/>
      <c r="K13281" s="7"/>
      <c r="L13281" s="7"/>
      <c r="M13281" s="7"/>
      <c r="N13281" s="7"/>
      <c r="O13281" s="7"/>
      <c r="P13281" s="7"/>
      <c r="Q13281" s="7"/>
      <c r="R13281" s="7"/>
      <c r="S13281" s="7"/>
      <c r="T13281" s="7"/>
      <c r="U13281" s="7"/>
      <c r="V13281" s="7"/>
      <c r="W13281" s="7"/>
      <c r="X13281" s="7"/>
      <c r="Y13281" s="7"/>
      <c r="Z13281" s="7"/>
      <c r="AA13281" s="7"/>
      <c r="AB13281" s="7"/>
      <c r="AC13281" s="7"/>
      <c r="AD13281" s="7"/>
      <c r="AE13281" s="7"/>
    </row>
    <row r="13283" spans="3:31" s="8" customFormat="1">
      <c r="C13283" s="15"/>
      <c r="G13283" s="7"/>
      <c r="H13283" s="7"/>
      <c r="I13283" s="7"/>
      <c r="J13283" s="7"/>
      <c r="K13283" s="7"/>
      <c r="L13283" s="7"/>
      <c r="M13283" s="7"/>
      <c r="N13283" s="7"/>
      <c r="O13283" s="7"/>
      <c r="P13283" s="7"/>
      <c r="Q13283" s="7"/>
      <c r="R13283" s="7"/>
      <c r="S13283" s="7"/>
      <c r="T13283" s="7"/>
      <c r="U13283" s="7"/>
      <c r="V13283" s="7"/>
      <c r="W13283" s="7"/>
      <c r="X13283" s="7"/>
      <c r="Y13283" s="7"/>
      <c r="Z13283" s="7"/>
      <c r="AA13283" s="7"/>
      <c r="AB13283" s="7"/>
      <c r="AC13283" s="7"/>
      <c r="AD13283" s="7"/>
      <c r="AE13283" s="7"/>
    </row>
    <row r="13285" spans="3:31" s="8" customFormat="1">
      <c r="C13285" s="15"/>
      <c r="G13285" s="7"/>
      <c r="H13285" s="7"/>
      <c r="I13285" s="7"/>
      <c r="J13285" s="7"/>
      <c r="K13285" s="7"/>
      <c r="L13285" s="7"/>
      <c r="M13285" s="7"/>
      <c r="N13285" s="7"/>
      <c r="O13285" s="7"/>
      <c r="P13285" s="7"/>
      <c r="Q13285" s="7"/>
      <c r="R13285" s="7"/>
      <c r="S13285" s="7"/>
      <c r="T13285" s="7"/>
      <c r="U13285" s="7"/>
      <c r="V13285" s="7"/>
      <c r="W13285" s="7"/>
      <c r="X13285" s="7"/>
      <c r="Y13285" s="7"/>
      <c r="Z13285" s="7"/>
      <c r="AA13285" s="7"/>
      <c r="AB13285" s="7"/>
      <c r="AC13285" s="7"/>
      <c r="AD13285" s="7"/>
      <c r="AE13285" s="7"/>
    </row>
    <row r="13287" spans="3:31" s="8" customFormat="1">
      <c r="C13287" s="15"/>
      <c r="G13287" s="7"/>
      <c r="H13287" s="7"/>
      <c r="I13287" s="7"/>
      <c r="J13287" s="7"/>
      <c r="K13287" s="7"/>
      <c r="L13287" s="7"/>
      <c r="M13287" s="7"/>
      <c r="N13287" s="7"/>
      <c r="O13287" s="7"/>
      <c r="P13287" s="7"/>
      <c r="Q13287" s="7"/>
      <c r="R13287" s="7"/>
      <c r="S13287" s="7"/>
      <c r="T13287" s="7"/>
      <c r="U13287" s="7"/>
      <c r="V13287" s="7"/>
      <c r="W13287" s="7"/>
      <c r="X13287" s="7"/>
      <c r="Y13287" s="7"/>
      <c r="Z13287" s="7"/>
      <c r="AA13287" s="7"/>
      <c r="AB13287" s="7"/>
      <c r="AC13287" s="7"/>
      <c r="AD13287" s="7"/>
      <c r="AE13287" s="7"/>
    </row>
    <row r="13289" spans="3:31" s="8" customFormat="1">
      <c r="C13289" s="15"/>
      <c r="G13289" s="7"/>
      <c r="H13289" s="7"/>
      <c r="I13289" s="7"/>
      <c r="J13289" s="7"/>
      <c r="K13289" s="7"/>
      <c r="L13289" s="7"/>
      <c r="M13289" s="7"/>
      <c r="N13289" s="7"/>
      <c r="O13289" s="7"/>
      <c r="P13289" s="7"/>
      <c r="Q13289" s="7"/>
      <c r="R13289" s="7"/>
      <c r="S13289" s="7"/>
      <c r="T13289" s="7"/>
      <c r="U13289" s="7"/>
      <c r="V13289" s="7"/>
      <c r="W13289" s="7"/>
      <c r="X13289" s="7"/>
      <c r="Y13289" s="7"/>
      <c r="Z13289" s="7"/>
      <c r="AA13289" s="7"/>
      <c r="AB13289" s="7"/>
      <c r="AC13289" s="7"/>
      <c r="AD13289" s="7"/>
      <c r="AE13289" s="7"/>
    </row>
    <row r="13291" spans="3:31" s="8" customFormat="1">
      <c r="C13291" s="15"/>
      <c r="G13291" s="7"/>
      <c r="H13291" s="7"/>
      <c r="I13291" s="7"/>
      <c r="J13291" s="7"/>
      <c r="K13291" s="7"/>
      <c r="L13291" s="7"/>
      <c r="M13291" s="7"/>
      <c r="N13291" s="7"/>
      <c r="O13291" s="7"/>
      <c r="P13291" s="7"/>
      <c r="Q13291" s="7"/>
      <c r="R13291" s="7"/>
      <c r="S13291" s="7"/>
      <c r="T13291" s="7"/>
      <c r="U13291" s="7"/>
      <c r="V13291" s="7"/>
      <c r="W13291" s="7"/>
      <c r="X13291" s="7"/>
      <c r="Y13291" s="7"/>
      <c r="Z13291" s="7"/>
      <c r="AA13291" s="7"/>
      <c r="AB13291" s="7"/>
      <c r="AC13291" s="7"/>
      <c r="AD13291" s="7"/>
      <c r="AE13291" s="7"/>
    </row>
    <row r="13293" spans="3:31" s="8" customFormat="1">
      <c r="C13293" s="15"/>
      <c r="G13293" s="7"/>
      <c r="H13293" s="7"/>
      <c r="I13293" s="7"/>
      <c r="J13293" s="7"/>
      <c r="K13293" s="7"/>
      <c r="L13293" s="7"/>
      <c r="M13293" s="7"/>
      <c r="N13293" s="7"/>
      <c r="O13293" s="7"/>
      <c r="P13293" s="7"/>
      <c r="Q13293" s="7"/>
      <c r="R13293" s="7"/>
      <c r="S13293" s="7"/>
      <c r="T13293" s="7"/>
      <c r="U13293" s="7"/>
      <c r="V13293" s="7"/>
      <c r="W13293" s="7"/>
      <c r="X13293" s="7"/>
      <c r="Y13293" s="7"/>
      <c r="Z13293" s="7"/>
      <c r="AA13293" s="7"/>
      <c r="AB13293" s="7"/>
      <c r="AC13293" s="7"/>
      <c r="AD13293" s="7"/>
      <c r="AE13293" s="7"/>
    </row>
    <row r="13295" spans="3:31" s="8" customFormat="1">
      <c r="C13295" s="15"/>
      <c r="G13295" s="7"/>
      <c r="H13295" s="7"/>
      <c r="I13295" s="7"/>
      <c r="J13295" s="7"/>
      <c r="K13295" s="7"/>
      <c r="L13295" s="7"/>
      <c r="M13295" s="7"/>
      <c r="N13295" s="7"/>
      <c r="O13295" s="7"/>
      <c r="P13295" s="7"/>
      <c r="Q13295" s="7"/>
      <c r="R13295" s="7"/>
      <c r="S13295" s="7"/>
      <c r="T13295" s="7"/>
      <c r="U13295" s="7"/>
      <c r="V13295" s="7"/>
      <c r="W13295" s="7"/>
      <c r="X13295" s="7"/>
      <c r="Y13295" s="7"/>
      <c r="Z13295" s="7"/>
      <c r="AA13295" s="7"/>
      <c r="AB13295" s="7"/>
      <c r="AC13295" s="7"/>
      <c r="AD13295" s="7"/>
      <c r="AE13295" s="7"/>
    </row>
    <row r="13297" spans="3:31" s="8" customFormat="1">
      <c r="C13297" s="15"/>
      <c r="G13297" s="7"/>
      <c r="H13297" s="7"/>
      <c r="I13297" s="7"/>
      <c r="J13297" s="7"/>
      <c r="K13297" s="7"/>
      <c r="L13297" s="7"/>
      <c r="M13297" s="7"/>
      <c r="N13297" s="7"/>
      <c r="O13297" s="7"/>
      <c r="P13297" s="7"/>
      <c r="Q13297" s="7"/>
      <c r="R13297" s="7"/>
      <c r="S13297" s="7"/>
      <c r="T13297" s="7"/>
      <c r="U13297" s="7"/>
      <c r="V13297" s="7"/>
      <c r="W13297" s="7"/>
      <c r="X13297" s="7"/>
      <c r="Y13297" s="7"/>
      <c r="Z13297" s="7"/>
      <c r="AA13297" s="7"/>
      <c r="AB13297" s="7"/>
      <c r="AC13297" s="7"/>
      <c r="AD13297" s="7"/>
      <c r="AE13297" s="7"/>
    </row>
    <row r="13299" spans="3:31" s="8" customFormat="1">
      <c r="C13299" s="15"/>
      <c r="G13299" s="7"/>
      <c r="H13299" s="7"/>
      <c r="I13299" s="7"/>
      <c r="J13299" s="7"/>
      <c r="K13299" s="7"/>
      <c r="L13299" s="7"/>
      <c r="M13299" s="7"/>
      <c r="N13299" s="7"/>
      <c r="O13299" s="7"/>
      <c r="P13299" s="7"/>
      <c r="Q13299" s="7"/>
      <c r="R13299" s="7"/>
      <c r="S13299" s="7"/>
      <c r="T13299" s="7"/>
      <c r="U13299" s="7"/>
      <c r="V13299" s="7"/>
      <c r="W13299" s="7"/>
      <c r="X13299" s="7"/>
      <c r="Y13299" s="7"/>
      <c r="Z13299" s="7"/>
      <c r="AA13299" s="7"/>
      <c r="AB13299" s="7"/>
      <c r="AC13299" s="7"/>
      <c r="AD13299" s="7"/>
      <c r="AE13299" s="7"/>
    </row>
    <row r="13301" spans="3:31" s="8" customFormat="1">
      <c r="C13301" s="15"/>
      <c r="G13301" s="7"/>
      <c r="H13301" s="7"/>
      <c r="I13301" s="7"/>
      <c r="J13301" s="7"/>
      <c r="K13301" s="7"/>
      <c r="L13301" s="7"/>
      <c r="M13301" s="7"/>
      <c r="N13301" s="7"/>
      <c r="O13301" s="7"/>
      <c r="P13301" s="7"/>
      <c r="Q13301" s="7"/>
      <c r="R13301" s="7"/>
      <c r="S13301" s="7"/>
      <c r="T13301" s="7"/>
      <c r="U13301" s="7"/>
      <c r="V13301" s="7"/>
      <c r="W13301" s="7"/>
      <c r="X13301" s="7"/>
      <c r="Y13301" s="7"/>
      <c r="Z13301" s="7"/>
      <c r="AA13301" s="7"/>
      <c r="AB13301" s="7"/>
      <c r="AC13301" s="7"/>
      <c r="AD13301" s="7"/>
      <c r="AE13301" s="7"/>
    </row>
    <row r="13303" spans="3:31" s="8" customFormat="1">
      <c r="C13303" s="15"/>
      <c r="G13303" s="7"/>
      <c r="H13303" s="7"/>
      <c r="I13303" s="7"/>
      <c r="J13303" s="7"/>
      <c r="K13303" s="7"/>
      <c r="L13303" s="7"/>
      <c r="M13303" s="7"/>
      <c r="N13303" s="7"/>
      <c r="O13303" s="7"/>
      <c r="P13303" s="7"/>
      <c r="Q13303" s="7"/>
      <c r="R13303" s="7"/>
      <c r="S13303" s="7"/>
      <c r="T13303" s="7"/>
      <c r="U13303" s="7"/>
      <c r="V13303" s="7"/>
      <c r="W13303" s="7"/>
      <c r="X13303" s="7"/>
      <c r="Y13303" s="7"/>
      <c r="Z13303" s="7"/>
      <c r="AA13303" s="7"/>
      <c r="AB13303" s="7"/>
      <c r="AC13303" s="7"/>
      <c r="AD13303" s="7"/>
      <c r="AE13303" s="7"/>
    </row>
    <row r="13305" spans="3:31" s="8" customFormat="1">
      <c r="C13305" s="15"/>
      <c r="G13305" s="7"/>
      <c r="H13305" s="7"/>
      <c r="I13305" s="7"/>
      <c r="J13305" s="7"/>
      <c r="K13305" s="7"/>
      <c r="L13305" s="7"/>
      <c r="M13305" s="7"/>
      <c r="N13305" s="7"/>
      <c r="O13305" s="7"/>
      <c r="P13305" s="7"/>
      <c r="Q13305" s="7"/>
      <c r="R13305" s="7"/>
      <c r="S13305" s="7"/>
      <c r="T13305" s="7"/>
      <c r="U13305" s="7"/>
      <c r="V13305" s="7"/>
      <c r="W13305" s="7"/>
      <c r="X13305" s="7"/>
      <c r="Y13305" s="7"/>
      <c r="Z13305" s="7"/>
      <c r="AA13305" s="7"/>
      <c r="AB13305" s="7"/>
      <c r="AC13305" s="7"/>
      <c r="AD13305" s="7"/>
      <c r="AE13305" s="7"/>
    </row>
    <row r="13307" spans="3:31" s="8" customFormat="1">
      <c r="C13307" s="15"/>
      <c r="G13307" s="7"/>
      <c r="H13307" s="7"/>
      <c r="I13307" s="7"/>
      <c r="J13307" s="7"/>
      <c r="K13307" s="7"/>
      <c r="L13307" s="7"/>
      <c r="M13307" s="7"/>
      <c r="N13307" s="7"/>
      <c r="O13307" s="7"/>
      <c r="P13307" s="7"/>
      <c r="Q13307" s="7"/>
      <c r="R13307" s="7"/>
      <c r="S13307" s="7"/>
      <c r="T13307" s="7"/>
      <c r="U13307" s="7"/>
      <c r="V13307" s="7"/>
      <c r="W13307" s="7"/>
      <c r="X13307" s="7"/>
      <c r="Y13307" s="7"/>
      <c r="Z13307" s="7"/>
      <c r="AA13307" s="7"/>
      <c r="AB13307" s="7"/>
      <c r="AC13307" s="7"/>
      <c r="AD13307" s="7"/>
      <c r="AE13307" s="7"/>
    </row>
    <row r="13309" spans="3:31" s="8" customFormat="1">
      <c r="C13309" s="15"/>
      <c r="G13309" s="7"/>
      <c r="H13309" s="7"/>
      <c r="I13309" s="7"/>
      <c r="J13309" s="7"/>
      <c r="K13309" s="7"/>
      <c r="L13309" s="7"/>
      <c r="M13309" s="7"/>
      <c r="N13309" s="7"/>
      <c r="O13309" s="7"/>
      <c r="P13309" s="7"/>
      <c r="Q13309" s="7"/>
      <c r="R13309" s="7"/>
      <c r="S13309" s="7"/>
      <c r="T13309" s="7"/>
      <c r="U13309" s="7"/>
      <c r="V13309" s="7"/>
      <c r="W13309" s="7"/>
      <c r="X13309" s="7"/>
      <c r="Y13309" s="7"/>
      <c r="Z13309" s="7"/>
      <c r="AA13309" s="7"/>
      <c r="AB13309" s="7"/>
      <c r="AC13309" s="7"/>
      <c r="AD13309" s="7"/>
      <c r="AE13309" s="7"/>
    </row>
    <row r="13311" spans="3:31" s="8" customFormat="1">
      <c r="C13311" s="15"/>
      <c r="G13311" s="7"/>
      <c r="H13311" s="7"/>
      <c r="I13311" s="7"/>
      <c r="J13311" s="7"/>
      <c r="K13311" s="7"/>
      <c r="L13311" s="7"/>
      <c r="M13311" s="7"/>
      <c r="N13311" s="7"/>
      <c r="O13311" s="7"/>
      <c r="P13311" s="7"/>
      <c r="Q13311" s="7"/>
      <c r="R13311" s="7"/>
      <c r="S13311" s="7"/>
      <c r="T13311" s="7"/>
      <c r="U13311" s="7"/>
      <c r="V13311" s="7"/>
      <c r="W13311" s="7"/>
      <c r="X13311" s="7"/>
      <c r="Y13311" s="7"/>
      <c r="Z13311" s="7"/>
      <c r="AA13311" s="7"/>
      <c r="AB13311" s="7"/>
      <c r="AC13311" s="7"/>
      <c r="AD13311" s="7"/>
      <c r="AE13311" s="7"/>
    </row>
    <row r="13313" spans="3:31" s="8" customFormat="1">
      <c r="C13313" s="15"/>
      <c r="G13313" s="7"/>
      <c r="H13313" s="7"/>
      <c r="I13313" s="7"/>
      <c r="J13313" s="7"/>
      <c r="K13313" s="7"/>
      <c r="L13313" s="7"/>
      <c r="M13313" s="7"/>
      <c r="N13313" s="7"/>
      <c r="O13313" s="7"/>
      <c r="P13313" s="7"/>
      <c r="Q13313" s="7"/>
      <c r="R13313" s="7"/>
      <c r="S13313" s="7"/>
      <c r="T13313" s="7"/>
      <c r="U13313" s="7"/>
      <c r="V13313" s="7"/>
      <c r="W13313" s="7"/>
      <c r="X13313" s="7"/>
      <c r="Y13313" s="7"/>
      <c r="Z13313" s="7"/>
      <c r="AA13313" s="7"/>
      <c r="AB13313" s="7"/>
      <c r="AC13313" s="7"/>
      <c r="AD13313" s="7"/>
      <c r="AE13313" s="7"/>
    </row>
    <row r="13315" spans="3:31" s="8" customFormat="1">
      <c r="C13315" s="15"/>
      <c r="G13315" s="7"/>
      <c r="H13315" s="7"/>
      <c r="I13315" s="7"/>
      <c r="J13315" s="7"/>
      <c r="K13315" s="7"/>
      <c r="L13315" s="7"/>
      <c r="M13315" s="7"/>
      <c r="N13315" s="7"/>
      <c r="O13315" s="7"/>
      <c r="P13315" s="7"/>
      <c r="Q13315" s="7"/>
      <c r="R13315" s="7"/>
      <c r="S13315" s="7"/>
      <c r="T13315" s="7"/>
      <c r="U13315" s="7"/>
      <c r="V13315" s="7"/>
      <c r="W13315" s="7"/>
      <c r="X13315" s="7"/>
      <c r="Y13315" s="7"/>
      <c r="Z13315" s="7"/>
      <c r="AA13315" s="7"/>
      <c r="AB13315" s="7"/>
      <c r="AC13315" s="7"/>
      <c r="AD13315" s="7"/>
      <c r="AE13315" s="7"/>
    </row>
    <row r="13317" spans="3:31" s="8" customFormat="1">
      <c r="C13317" s="15"/>
      <c r="G13317" s="7"/>
      <c r="H13317" s="7"/>
      <c r="I13317" s="7"/>
      <c r="J13317" s="7"/>
      <c r="K13317" s="7"/>
      <c r="L13317" s="7"/>
      <c r="M13317" s="7"/>
      <c r="N13317" s="7"/>
      <c r="O13317" s="7"/>
      <c r="P13317" s="7"/>
      <c r="Q13317" s="7"/>
      <c r="R13317" s="7"/>
      <c r="S13317" s="7"/>
      <c r="T13317" s="7"/>
      <c r="U13317" s="7"/>
      <c r="V13317" s="7"/>
      <c r="W13317" s="7"/>
      <c r="X13317" s="7"/>
      <c r="Y13317" s="7"/>
      <c r="Z13317" s="7"/>
      <c r="AA13317" s="7"/>
      <c r="AB13317" s="7"/>
      <c r="AC13317" s="7"/>
      <c r="AD13317" s="7"/>
      <c r="AE13317" s="7"/>
    </row>
    <row r="13319" spans="3:31" s="8" customFormat="1">
      <c r="C13319" s="15"/>
      <c r="G13319" s="7"/>
      <c r="H13319" s="7"/>
      <c r="I13319" s="7"/>
      <c r="J13319" s="7"/>
      <c r="K13319" s="7"/>
      <c r="L13319" s="7"/>
      <c r="M13319" s="7"/>
      <c r="N13319" s="7"/>
      <c r="O13319" s="7"/>
      <c r="P13319" s="7"/>
      <c r="Q13319" s="7"/>
      <c r="R13319" s="7"/>
      <c r="S13319" s="7"/>
      <c r="T13319" s="7"/>
      <c r="U13319" s="7"/>
      <c r="V13319" s="7"/>
      <c r="W13319" s="7"/>
      <c r="X13319" s="7"/>
      <c r="Y13319" s="7"/>
      <c r="Z13319" s="7"/>
      <c r="AA13319" s="7"/>
      <c r="AB13319" s="7"/>
      <c r="AC13319" s="7"/>
      <c r="AD13319" s="7"/>
      <c r="AE13319" s="7"/>
    </row>
    <row r="13321" spans="3:31" s="8" customFormat="1">
      <c r="C13321" s="15"/>
      <c r="G13321" s="7"/>
      <c r="H13321" s="7"/>
      <c r="I13321" s="7"/>
      <c r="J13321" s="7"/>
      <c r="K13321" s="7"/>
      <c r="L13321" s="7"/>
      <c r="M13321" s="7"/>
      <c r="N13321" s="7"/>
      <c r="O13321" s="7"/>
      <c r="P13321" s="7"/>
      <c r="Q13321" s="7"/>
      <c r="R13321" s="7"/>
      <c r="S13321" s="7"/>
      <c r="T13321" s="7"/>
      <c r="U13321" s="7"/>
      <c r="V13321" s="7"/>
      <c r="W13321" s="7"/>
      <c r="X13321" s="7"/>
      <c r="Y13321" s="7"/>
      <c r="Z13321" s="7"/>
      <c r="AA13321" s="7"/>
      <c r="AB13321" s="7"/>
      <c r="AC13321" s="7"/>
      <c r="AD13321" s="7"/>
      <c r="AE13321" s="7"/>
    </row>
    <row r="13323" spans="3:31" s="8" customFormat="1">
      <c r="C13323" s="15"/>
      <c r="G13323" s="7"/>
      <c r="H13323" s="7"/>
      <c r="I13323" s="7"/>
      <c r="J13323" s="7"/>
      <c r="K13323" s="7"/>
      <c r="L13323" s="7"/>
      <c r="M13323" s="7"/>
      <c r="N13323" s="7"/>
      <c r="O13323" s="7"/>
      <c r="P13323" s="7"/>
      <c r="Q13323" s="7"/>
      <c r="R13323" s="7"/>
      <c r="S13323" s="7"/>
      <c r="T13323" s="7"/>
      <c r="U13323" s="7"/>
      <c r="V13323" s="7"/>
      <c r="W13323" s="7"/>
      <c r="X13323" s="7"/>
      <c r="Y13323" s="7"/>
      <c r="Z13323" s="7"/>
      <c r="AA13323" s="7"/>
      <c r="AB13323" s="7"/>
      <c r="AC13323" s="7"/>
      <c r="AD13323" s="7"/>
      <c r="AE13323" s="7"/>
    </row>
    <row r="13325" spans="3:31" s="8" customFormat="1">
      <c r="C13325" s="15"/>
      <c r="G13325" s="7"/>
      <c r="H13325" s="7"/>
      <c r="I13325" s="7"/>
      <c r="J13325" s="7"/>
      <c r="K13325" s="7"/>
      <c r="L13325" s="7"/>
      <c r="M13325" s="7"/>
      <c r="N13325" s="7"/>
      <c r="O13325" s="7"/>
      <c r="P13325" s="7"/>
      <c r="Q13325" s="7"/>
      <c r="R13325" s="7"/>
      <c r="S13325" s="7"/>
      <c r="T13325" s="7"/>
      <c r="U13325" s="7"/>
      <c r="V13325" s="7"/>
      <c r="W13325" s="7"/>
      <c r="X13325" s="7"/>
      <c r="Y13325" s="7"/>
      <c r="Z13325" s="7"/>
      <c r="AA13325" s="7"/>
      <c r="AB13325" s="7"/>
      <c r="AC13325" s="7"/>
      <c r="AD13325" s="7"/>
      <c r="AE13325" s="7"/>
    </row>
    <row r="13327" spans="3:31" s="8" customFormat="1">
      <c r="C13327" s="15"/>
      <c r="G13327" s="7"/>
      <c r="H13327" s="7"/>
      <c r="I13327" s="7"/>
      <c r="J13327" s="7"/>
      <c r="K13327" s="7"/>
      <c r="L13327" s="7"/>
      <c r="M13327" s="7"/>
      <c r="N13327" s="7"/>
      <c r="O13327" s="7"/>
      <c r="P13327" s="7"/>
      <c r="Q13327" s="7"/>
      <c r="R13327" s="7"/>
      <c r="S13327" s="7"/>
      <c r="T13327" s="7"/>
      <c r="U13327" s="7"/>
      <c r="V13327" s="7"/>
      <c r="W13327" s="7"/>
      <c r="X13327" s="7"/>
      <c r="Y13327" s="7"/>
      <c r="Z13327" s="7"/>
      <c r="AA13327" s="7"/>
      <c r="AB13327" s="7"/>
      <c r="AC13327" s="7"/>
      <c r="AD13327" s="7"/>
      <c r="AE13327" s="7"/>
    </row>
    <row r="13329" spans="3:31" s="8" customFormat="1">
      <c r="C13329" s="15"/>
      <c r="G13329" s="7"/>
      <c r="H13329" s="7"/>
      <c r="I13329" s="7"/>
      <c r="J13329" s="7"/>
      <c r="K13329" s="7"/>
      <c r="L13329" s="7"/>
      <c r="M13329" s="7"/>
      <c r="N13329" s="7"/>
      <c r="O13329" s="7"/>
      <c r="P13329" s="7"/>
      <c r="Q13329" s="7"/>
      <c r="R13329" s="7"/>
      <c r="S13329" s="7"/>
      <c r="T13329" s="7"/>
      <c r="U13329" s="7"/>
      <c r="V13329" s="7"/>
      <c r="W13329" s="7"/>
      <c r="X13329" s="7"/>
      <c r="Y13329" s="7"/>
      <c r="Z13329" s="7"/>
      <c r="AA13329" s="7"/>
      <c r="AB13329" s="7"/>
      <c r="AC13329" s="7"/>
      <c r="AD13329" s="7"/>
      <c r="AE13329" s="7"/>
    </row>
    <row r="13331" spans="3:31" s="8" customFormat="1">
      <c r="C13331" s="15"/>
      <c r="G13331" s="7"/>
      <c r="H13331" s="7"/>
      <c r="I13331" s="7"/>
      <c r="J13331" s="7"/>
      <c r="K13331" s="7"/>
      <c r="L13331" s="7"/>
      <c r="M13331" s="7"/>
      <c r="N13331" s="7"/>
      <c r="O13331" s="7"/>
      <c r="P13331" s="7"/>
      <c r="Q13331" s="7"/>
      <c r="R13331" s="7"/>
      <c r="S13331" s="7"/>
      <c r="T13331" s="7"/>
      <c r="U13331" s="7"/>
      <c r="V13331" s="7"/>
      <c r="W13331" s="7"/>
      <c r="X13331" s="7"/>
      <c r="Y13331" s="7"/>
      <c r="Z13331" s="7"/>
      <c r="AA13331" s="7"/>
      <c r="AB13331" s="7"/>
      <c r="AC13331" s="7"/>
      <c r="AD13331" s="7"/>
      <c r="AE13331" s="7"/>
    </row>
    <row r="13333" spans="3:31" s="8" customFormat="1">
      <c r="C13333" s="15"/>
      <c r="G13333" s="7"/>
      <c r="H13333" s="7"/>
      <c r="I13333" s="7"/>
      <c r="J13333" s="7"/>
      <c r="K13333" s="7"/>
      <c r="L13333" s="7"/>
      <c r="M13333" s="7"/>
      <c r="N13333" s="7"/>
      <c r="O13333" s="7"/>
      <c r="P13333" s="7"/>
      <c r="Q13333" s="7"/>
      <c r="R13333" s="7"/>
      <c r="S13333" s="7"/>
      <c r="T13333" s="7"/>
      <c r="U13333" s="7"/>
      <c r="V13333" s="7"/>
      <c r="W13333" s="7"/>
      <c r="X13333" s="7"/>
      <c r="Y13333" s="7"/>
      <c r="Z13333" s="7"/>
      <c r="AA13333" s="7"/>
      <c r="AB13333" s="7"/>
      <c r="AC13333" s="7"/>
      <c r="AD13333" s="7"/>
      <c r="AE13333" s="7"/>
    </row>
    <row r="13335" spans="3:31" s="8" customFormat="1">
      <c r="C13335" s="15"/>
      <c r="G13335" s="7"/>
      <c r="H13335" s="7"/>
      <c r="I13335" s="7"/>
      <c r="J13335" s="7"/>
      <c r="K13335" s="7"/>
      <c r="L13335" s="7"/>
      <c r="M13335" s="7"/>
      <c r="N13335" s="7"/>
      <c r="O13335" s="7"/>
      <c r="P13335" s="7"/>
      <c r="Q13335" s="7"/>
      <c r="R13335" s="7"/>
      <c r="S13335" s="7"/>
      <c r="T13335" s="7"/>
      <c r="U13335" s="7"/>
      <c r="V13335" s="7"/>
      <c r="W13335" s="7"/>
      <c r="X13335" s="7"/>
      <c r="Y13335" s="7"/>
      <c r="Z13335" s="7"/>
      <c r="AA13335" s="7"/>
      <c r="AB13335" s="7"/>
      <c r="AC13335" s="7"/>
      <c r="AD13335" s="7"/>
      <c r="AE13335" s="7"/>
    </row>
    <row r="13337" spans="3:31" s="8" customFormat="1">
      <c r="C13337" s="15"/>
      <c r="G13337" s="7"/>
      <c r="H13337" s="7"/>
      <c r="I13337" s="7"/>
      <c r="J13337" s="7"/>
      <c r="K13337" s="7"/>
      <c r="L13337" s="7"/>
      <c r="M13337" s="7"/>
      <c r="N13337" s="7"/>
      <c r="O13337" s="7"/>
      <c r="P13337" s="7"/>
      <c r="Q13337" s="7"/>
      <c r="R13337" s="7"/>
      <c r="S13337" s="7"/>
      <c r="T13337" s="7"/>
      <c r="U13337" s="7"/>
      <c r="V13337" s="7"/>
      <c r="W13337" s="7"/>
      <c r="X13337" s="7"/>
      <c r="Y13337" s="7"/>
      <c r="Z13337" s="7"/>
      <c r="AA13337" s="7"/>
      <c r="AB13337" s="7"/>
      <c r="AC13337" s="7"/>
      <c r="AD13337" s="7"/>
      <c r="AE13337" s="7"/>
    </row>
    <row r="13339" spans="3:31" s="8" customFormat="1">
      <c r="C13339" s="15"/>
      <c r="G13339" s="7"/>
      <c r="H13339" s="7"/>
      <c r="I13339" s="7"/>
      <c r="J13339" s="7"/>
      <c r="K13339" s="7"/>
      <c r="L13339" s="7"/>
      <c r="M13339" s="7"/>
      <c r="N13339" s="7"/>
      <c r="O13339" s="7"/>
      <c r="P13339" s="7"/>
      <c r="Q13339" s="7"/>
      <c r="R13339" s="7"/>
      <c r="S13339" s="7"/>
      <c r="T13339" s="7"/>
      <c r="U13339" s="7"/>
      <c r="V13339" s="7"/>
      <c r="W13339" s="7"/>
      <c r="X13339" s="7"/>
      <c r="Y13339" s="7"/>
      <c r="Z13339" s="7"/>
      <c r="AA13339" s="7"/>
      <c r="AB13339" s="7"/>
      <c r="AC13339" s="7"/>
      <c r="AD13339" s="7"/>
      <c r="AE13339" s="7"/>
    </row>
    <row r="13341" spans="3:31" s="8" customFormat="1">
      <c r="C13341" s="15"/>
      <c r="G13341" s="7"/>
      <c r="H13341" s="7"/>
      <c r="I13341" s="7"/>
      <c r="J13341" s="7"/>
      <c r="K13341" s="7"/>
      <c r="L13341" s="7"/>
      <c r="M13341" s="7"/>
      <c r="N13341" s="7"/>
      <c r="O13341" s="7"/>
      <c r="P13341" s="7"/>
      <c r="Q13341" s="7"/>
      <c r="R13341" s="7"/>
      <c r="S13341" s="7"/>
      <c r="T13341" s="7"/>
      <c r="U13341" s="7"/>
      <c r="V13341" s="7"/>
      <c r="W13341" s="7"/>
      <c r="X13341" s="7"/>
      <c r="Y13341" s="7"/>
      <c r="Z13341" s="7"/>
      <c r="AA13341" s="7"/>
      <c r="AB13341" s="7"/>
      <c r="AC13341" s="7"/>
      <c r="AD13341" s="7"/>
      <c r="AE13341" s="7"/>
    </row>
    <row r="13343" spans="3:31" s="8" customFormat="1">
      <c r="C13343" s="15"/>
      <c r="G13343" s="7"/>
      <c r="H13343" s="7"/>
      <c r="I13343" s="7"/>
      <c r="J13343" s="7"/>
      <c r="K13343" s="7"/>
      <c r="L13343" s="7"/>
      <c r="M13343" s="7"/>
      <c r="N13343" s="7"/>
      <c r="O13343" s="7"/>
      <c r="P13343" s="7"/>
      <c r="Q13343" s="7"/>
      <c r="R13343" s="7"/>
      <c r="S13343" s="7"/>
      <c r="T13343" s="7"/>
      <c r="U13343" s="7"/>
      <c r="V13343" s="7"/>
      <c r="W13343" s="7"/>
      <c r="X13343" s="7"/>
      <c r="Y13343" s="7"/>
      <c r="Z13343" s="7"/>
      <c r="AA13343" s="7"/>
      <c r="AB13343" s="7"/>
      <c r="AC13343" s="7"/>
      <c r="AD13343" s="7"/>
      <c r="AE13343" s="7"/>
    </row>
    <row r="13345" spans="3:31" s="8" customFormat="1">
      <c r="C13345" s="15"/>
      <c r="G13345" s="7"/>
      <c r="H13345" s="7"/>
      <c r="I13345" s="7"/>
      <c r="J13345" s="7"/>
      <c r="K13345" s="7"/>
      <c r="L13345" s="7"/>
      <c r="M13345" s="7"/>
      <c r="N13345" s="7"/>
      <c r="O13345" s="7"/>
      <c r="P13345" s="7"/>
      <c r="Q13345" s="7"/>
      <c r="R13345" s="7"/>
      <c r="S13345" s="7"/>
      <c r="T13345" s="7"/>
      <c r="U13345" s="7"/>
      <c r="V13345" s="7"/>
      <c r="W13345" s="7"/>
      <c r="X13345" s="7"/>
      <c r="Y13345" s="7"/>
      <c r="Z13345" s="7"/>
      <c r="AA13345" s="7"/>
      <c r="AB13345" s="7"/>
      <c r="AC13345" s="7"/>
      <c r="AD13345" s="7"/>
      <c r="AE13345" s="7"/>
    </row>
    <row r="13347" spans="3:31" s="8" customFormat="1">
      <c r="C13347" s="15"/>
      <c r="G13347" s="7"/>
      <c r="H13347" s="7"/>
      <c r="I13347" s="7"/>
      <c r="J13347" s="7"/>
      <c r="K13347" s="7"/>
      <c r="L13347" s="7"/>
      <c r="M13347" s="7"/>
      <c r="N13347" s="7"/>
      <c r="O13347" s="7"/>
      <c r="P13347" s="7"/>
      <c r="Q13347" s="7"/>
      <c r="R13347" s="7"/>
      <c r="S13347" s="7"/>
      <c r="T13347" s="7"/>
      <c r="U13347" s="7"/>
      <c r="V13347" s="7"/>
      <c r="W13347" s="7"/>
      <c r="X13347" s="7"/>
      <c r="Y13347" s="7"/>
      <c r="Z13347" s="7"/>
      <c r="AA13347" s="7"/>
      <c r="AB13347" s="7"/>
      <c r="AC13347" s="7"/>
      <c r="AD13347" s="7"/>
      <c r="AE13347" s="7"/>
    </row>
    <row r="13349" spans="3:31" s="8" customFormat="1">
      <c r="C13349" s="15"/>
      <c r="G13349" s="7"/>
      <c r="H13349" s="7"/>
      <c r="I13349" s="7"/>
      <c r="J13349" s="7"/>
      <c r="K13349" s="7"/>
      <c r="L13349" s="7"/>
      <c r="M13349" s="7"/>
      <c r="N13349" s="7"/>
      <c r="O13349" s="7"/>
      <c r="P13349" s="7"/>
      <c r="Q13349" s="7"/>
      <c r="R13349" s="7"/>
      <c r="S13349" s="7"/>
      <c r="T13349" s="7"/>
      <c r="U13349" s="7"/>
      <c r="V13349" s="7"/>
      <c r="W13349" s="7"/>
      <c r="X13349" s="7"/>
      <c r="Y13349" s="7"/>
      <c r="Z13349" s="7"/>
      <c r="AA13349" s="7"/>
      <c r="AB13349" s="7"/>
      <c r="AC13349" s="7"/>
      <c r="AD13349" s="7"/>
      <c r="AE13349" s="7"/>
    </row>
    <row r="13351" spans="3:31" s="8" customFormat="1">
      <c r="C13351" s="15"/>
      <c r="G13351" s="7"/>
      <c r="H13351" s="7"/>
      <c r="I13351" s="7"/>
      <c r="J13351" s="7"/>
      <c r="K13351" s="7"/>
      <c r="L13351" s="7"/>
      <c r="M13351" s="7"/>
      <c r="N13351" s="7"/>
      <c r="O13351" s="7"/>
      <c r="P13351" s="7"/>
      <c r="Q13351" s="7"/>
      <c r="R13351" s="7"/>
      <c r="S13351" s="7"/>
      <c r="T13351" s="7"/>
      <c r="U13351" s="7"/>
      <c r="V13351" s="7"/>
      <c r="W13351" s="7"/>
      <c r="X13351" s="7"/>
      <c r="Y13351" s="7"/>
      <c r="Z13351" s="7"/>
      <c r="AA13351" s="7"/>
      <c r="AB13351" s="7"/>
      <c r="AC13351" s="7"/>
      <c r="AD13351" s="7"/>
      <c r="AE13351" s="7"/>
    </row>
    <row r="13353" spans="3:31" s="8" customFormat="1">
      <c r="C13353" s="15"/>
      <c r="G13353" s="7"/>
      <c r="H13353" s="7"/>
      <c r="I13353" s="7"/>
      <c r="J13353" s="7"/>
      <c r="K13353" s="7"/>
      <c r="L13353" s="7"/>
      <c r="M13353" s="7"/>
      <c r="N13353" s="7"/>
      <c r="O13353" s="7"/>
      <c r="P13353" s="7"/>
      <c r="Q13353" s="7"/>
      <c r="R13353" s="7"/>
      <c r="S13353" s="7"/>
      <c r="T13353" s="7"/>
      <c r="U13353" s="7"/>
      <c r="V13353" s="7"/>
      <c r="W13353" s="7"/>
      <c r="X13353" s="7"/>
      <c r="Y13353" s="7"/>
      <c r="Z13353" s="7"/>
      <c r="AA13353" s="7"/>
      <c r="AB13353" s="7"/>
      <c r="AC13353" s="7"/>
      <c r="AD13353" s="7"/>
      <c r="AE13353" s="7"/>
    </row>
    <row r="13355" spans="3:31" s="8" customFormat="1">
      <c r="C13355" s="15"/>
      <c r="G13355" s="7"/>
      <c r="H13355" s="7"/>
      <c r="I13355" s="7"/>
      <c r="J13355" s="7"/>
      <c r="K13355" s="7"/>
      <c r="L13355" s="7"/>
      <c r="M13355" s="7"/>
      <c r="N13355" s="7"/>
      <c r="O13355" s="7"/>
      <c r="P13355" s="7"/>
      <c r="Q13355" s="7"/>
      <c r="R13355" s="7"/>
      <c r="S13355" s="7"/>
      <c r="T13355" s="7"/>
      <c r="U13355" s="7"/>
      <c r="V13355" s="7"/>
      <c r="W13355" s="7"/>
      <c r="X13355" s="7"/>
      <c r="Y13355" s="7"/>
      <c r="Z13355" s="7"/>
      <c r="AA13355" s="7"/>
      <c r="AB13355" s="7"/>
      <c r="AC13355" s="7"/>
      <c r="AD13355" s="7"/>
      <c r="AE13355" s="7"/>
    </row>
    <row r="13357" spans="3:31" s="8" customFormat="1">
      <c r="C13357" s="15"/>
      <c r="G13357" s="7"/>
      <c r="H13357" s="7"/>
      <c r="I13357" s="7"/>
      <c r="J13357" s="7"/>
      <c r="K13357" s="7"/>
      <c r="L13357" s="7"/>
      <c r="M13357" s="7"/>
      <c r="N13357" s="7"/>
      <c r="O13357" s="7"/>
      <c r="P13357" s="7"/>
      <c r="Q13357" s="7"/>
      <c r="R13357" s="7"/>
      <c r="S13357" s="7"/>
      <c r="T13357" s="7"/>
      <c r="U13357" s="7"/>
      <c r="V13357" s="7"/>
      <c r="W13357" s="7"/>
      <c r="X13357" s="7"/>
      <c r="Y13357" s="7"/>
      <c r="Z13357" s="7"/>
      <c r="AA13357" s="7"/>
      <c r="AB13357" s="7"/>
      <c r="AC13357" s="7"/>
      <c r="AD13357" s="7"/>
      <c r="AE13357" s="7"/>
    </row>
    <row r="13359" spans="3:31" s="8" customFormat="1">
      <c r="C13359" s="15"/>
      <c r="G13359" s="7"/>
      <c r="H13359" s="7"/>
      <c r="I13359" s="7"/>
      <c r="J13359" s="7"/>
      <c r="K13359" s="7"/>
      <c r="L13359" s="7"/>
      <c r="M13359" s="7"/>
      <c r="N13359" s="7"/>
      <c r="O13359" s="7"/>
      <c r="P13359" s="7"/>
      <c r="Q13359" s="7"/>
      <c r="R13359" s="7"/>
      <c r="S13359" s="7"/>
      <c r="T13359" s="7"/>
      <c r="U13359" s="7"/>
      <c r="V13359" s="7"/>
      <c r="W13359" s="7"/>
      <c r="X13359" s="7"/>
      <c r="Y13359" s="7"/>
      <c r="Z13359" s="7"/>
      <c r="AA13359" s="7"/>
      <c r="AB13359" s="7"/>
      <c r="AC13359" s="7"/>
      <c r="AD13359" s="7"/>
      <c r="AE13359" s="7"/>
    </row>
    <row r="13361" spans="3:31" s="8" customFormat="1">
      <c r="C13361" s="15"/>
      <c r="G13361" s="7"/>
      <c r="H13361" s="7"/>
      <c r="I13361" s="7"/>
      <c r="J13361" s="7"/>
      <c r="K13361" s="7"/>
      <c r="L13361" s="7"/>
      <c r="M13361" s="7"/>
      <c r="N13361" s="7"/>
      <c r="O13361" s="7"/>
      <c r="P13361" s="7"/>
      <c r="Q13361" s="7"/>
      <c r="R13361" s="7"/>
      <c r="S13361" s="7"/>
      <c r="T13361" s="7"/>
      <c r="U13361" s="7"/>
      <c r="V13361" s="7"/>
      <c r="W13361" s="7"/>
      <c r="X13361" s="7"/>
      <c r="Y13361" s="7"/>
      <c r="Z13361" s="7"/>
      <c r="AA13361" s="7"/>
      <c r="AB13361" s="7"/>
      <c r="AC13361" s="7"/>
      <c r="AD13361" s="7"/>
      <c r="AE13361" s="7"/>
    </row>
    <row r="13363" spans="3:31" s="8" customFormat="1">
      <c r="C13363" s="15"/>
      <c r="G13363" s="7"/>
      <c r="H13363" s="7"/>
      <c r="I13363" s="7"/>
      <c r="J13363" s="7"/>
      <c r="K13363" s="7"/>
      <c r="L13363" s="7"/>
      <c r="M13363" s="7"/>
      <c r="N13363" s="7"/>
      <c r="O13363" s="7"/>
      <c r="P13363" s="7"/>
      <c r="Q13363" s="7"/>
      <c r="R13363" s="7"/>
      <c r="S13363" s="7"/>
      <c r="T13363" s="7"/>
      <c r="U13363" s="7"/>
      <c r="V13363" s="7"/>
      <c r="W13363" s="7"/>
      <c r="X13363" s="7"/>
      <c r="Y13363" s="7"/>
      <c r="Z13363" s="7"/>
      <c r="AA13363" s="7"/>
      <c r="AB13363" s="7"/>
      <c r="AC13363" s="7"/>
      <c r="AD13363" s="7"/>
      <c r="AE13363" s="7"/>
    </row>
    <row r="13365" spans="3:31" s="8" customFormat="1">
      <c r="C13365" s="15"/>
      <c r="G13365" s="7"/>
      <c r="H13365" s="7"/>
      <c r="I13365" s="7"/>
      <c r="J13365" s="7"/>
      <c r="K13365" s="7"/>
      <c r="L13365" s="7"/>
      <c r="M13365" s="7"/>
      <c r="N13365" s="7"/>
      <c r="O13365" s="7"/>
      <c r="P13365" s="7"/>
      <c r="Q13365" s="7"/>
      <c r="R13365" s="7"/>
      <c r="S13365" s="7"/>
      <c r="T13365" s="7"/>
      <c r="U13365" s="7"/>
      <c r="V13365" s="7"/>
      <c r="W13365" s="7"/>
      <c r="X13365" s="7"/>
      <c r="Y13365" s="7"/>
      <c r="Z13365" s="7"/>
      <c r="AA13365" s="7"/>
      <c r="AB13365" s="7"/>
      <c r="AC13365" s="7"/>
      <c r="AD13365" s="7"/>
      <c r="AE13365" s="7"/>
    </row>
    <row r="13367" spans="3:31" s="8" customFormat="1">
      <c r="C13367" s="15"/>
      <c r="G13367" s="7"/>
      <c r="H13367" s="7"/>
      <c r="I13367" s="7"/>
      <c r="J13367" s="7"/>
      <c r="K13367" s="7"/>
      <c r="L13367" s="7"/>
      <c r="M13367" s="7"/>
      <c r="N13367" s="7"/>
      <c r="O13367" s="7"/>
      <c r="P13367" s="7"/>
      <c r="Q13367" s="7"/>
      <c r="R13367" s="7"/>
      <c r="S13367" s="7"/>
      <c r="T13367" s="7"/>
      <c r="U13367" s="7"/>
      <c r="V13367" s="7"/>
      <c r="W13367" s="7"/>
      <c r="X13367" s="7"/>
      <c r="Y13367" s="7"/>
      <c r="Z13367" s="7"/>
      <c r="AA13367" s="7"/>
      <c r="AB13367" s="7"/>
      <c r="AC13367" s="7"/>
      <c r="AD13367" s="7"/>
      <c r="AE13367" s="7"/>
    </row>
    <row r="13369" spans="3:31" s="8" customFormat="1">
      <c r="C13369" s="15"/>
      <c r="G13369" s="7"/>
      <c r="H13369" s="7"/>
      <c r="I13369" s="7"/>
      <c r="J13369" s="7"/>
      <c r="K13369" s="7"/>
      <c r="L13369" s="7"/>
      <c r="M13369" s="7"/>
      <c r="N13369" s="7"/>
      <c r="O13369" s="7"/>
      <c r="P13369" s="7"/>
      <c r="Q13369" s="7"/>
      <c r="R13369" s="7"/>
      <c r="S13369" s="7"/>
      <c r="T13369" s="7"/>
      <c r="U13369" s="7"/>
      <c r="V13369" s="7"/>
      <c r="W13369" s="7"/>
      <c r="X13369" s="7"/>
      <c r="Y13369" s="7"/>
      <c r="Z13369" s="7"/>
      <c r="AA13369" s="7"/>
      <c r="AB13369" s="7"/>
      <c r="AC13369" s="7"/>
      <c r="AD13369" s="7"/>
      <c r="AE13369" s="7"/>
    </row>
    <row r="13371" spans="3:31" s="8" customFormat="1">
      <c r="C13371" s="15"/>
      <c r="G13371" s="7"/>
      <c r="H13371" s="7"/>
      <c r="I13371" s="7"/>
      <c r="J13371" s="7"/>
      <c r="K13371" s="7"/>
      <c r="L13371" s="7"/>
      <c r="M13371" s="7"/>
      <c r="N13371" s="7"/>
      <c r="O13371" s="7"/>
      <c r="P13371" s="7"/>
      <c r="Q13371" s="7"/>
      <c r="R13371" s="7"/>
      <c r="S13371" s="7"/>
      <c r="T13371" s="7"/>
      <c r="U13371" s="7"/>
      <c r="V13371" s="7"/>
      <c r="W13371" s="7"/>
      <c r="X13371" s="7"/>
      <c r="Y13371" s="7"/>
      <c r="Z13371" s="7"/>
      <c r="AA13371" s="7"/>
      <c r="AB13371" s="7"/>
      <c r="AC13371" s="7"/>
      <c r="AD13371" s="7"/>
      <c r="AE13371" s="7"/>
    </row>
    <row r="13373" spans="3:31" s="8" customFormat="1">
      <c r="C13373" s="15"/>
      <c r="G13373" s="7"/>
      <c r="H13373" s="7"/>
      <c r="I13373" s="7"/>
      <c r="J13373" s="7"/>
      <c r="K13373" s="7"/>
      <c r="L13373" s="7"/>
      <c r="M13373" s="7"/>
      <c r="N13373" s="7"/>
      <c r="O13373" s="7"/>
      <c r="P13373" s="7"/>
      <c r="Q13373" s="7"/>
      <c r="R13373" s="7"/>
      <c r="S13373" s="7"/>
      <c r="T13373" s="7"/>
      <c r="U13373" s="7"/>
      <c r="V13373" s="7"/>
      <c r="W13373" s="7"/>
      <c r="X13373" s="7"/>
      <c r="Y13373" s="7"/>
      <c r="Z13373" s="7"/>
      <c r="AA13373" s="7"/>
      <c r="AB13373" s="7"/>
      <c r="AC13373" s="7"/>
      <c r="AD13373" s="7"/>
      <c r="AE13373" s="7"/>
    </row>
    <row r="13375" spans="3:31" s="8" customFormat="1">
      <c r="C13375" s="15"/>
      <c r="G13375" s="7"/>
      <c r="H13375" s="7"/>
      <c r="I13375" s="7"/>
      <c r="J13375" s="7"/>
      <c r="K13375" s="7"/>
      <c r="L13375" s="7"/>
      <c r="M13375" s="7"/>
      <c r="N13375" s="7"/>
      <c r="O13375" s="7"/>
      <c r="P13375" s="7"/>
      <c r="Q13375" s="7"/>
      <c r="R13375" s="7"/>
      <c r="S13375" s="7"/>
      <c r="T13375" s="7"/>
      <c r="U13375" s="7"/>
      <c r="V13375" s="7"/>
      <c r="W13375" s="7"/>
      <c r="X13375" s="7"/>
      <c r="Y13375" s="7"/>
      <c r="Z13375" s="7"/>
      <c r="AA13375" s="7"/>
      <c r="AB13375" s="7"/>
      <c r="AC13375" s="7"/>
      <c r="AD13375" s="7"/>
      <c r="AE13375" s="7"/>
    </row>
    <row r="13377" spans="3:31" s="8" customFormat="1">
      <c r="C13377" s="15"/>
      <c r="G13377" s="7"/>
      <c r="H13377" s="7"/>
      <c r="I13377" s="7"/>
      <c r="J13377" s="7"/>
      <c r="K13377" s="7"/>
      <c r="L13377" s="7"/>
      <c r="M13377" s="7"/>
      <c r="N13377" s="7"/>
      <c r="O13377" s="7"/>
      <c r="P13377" s="7"/>
      <c r="Q13377" s="7"/>
      <c r="R13377" s="7"/>
      <c r="S13377" s="7"/>
      <c r="T13377" s="7"/>
      <c r="U13377" s="7"/>
      <c r="V13377" s="7"/>
      <c r="W13377" s="7"/>
      <c r="X13377" s="7"/>
      <c r="Y13377" s="7"/>
      <c r="Z13377" s="7"/>
      <c r="AA13377" s="7"/>
      <c r="AB13377" s="7"/>
      <c r="AC13377" s="7"/>
      <c r="AD13377" s="7"/>
      <c r="AE13377" s="7"/>
    </row>
    <row r="13379" spans="3:31" s="8" customFormat="1">
      <c r="C13379" s="15"/>
      <c r="G13379" s="7"/>
      <c r="H13379" s="7"/>
      <c r="I13379" s="7"/>
      <c r="J13379" s="7"/>
      <c r="K13379" s="7"/>
      <c r="L13379" s="7"/>
      <c r="M13379" s="7"/>
      <c r="N13379" s="7"/>
      <c r="O13379" s="7"/>
      <c r="P13379" s="7"/>
      <c r="Q13379" s="7"/>
      <c r="R13379" s="7"/>
      <c r="S13379" s="7"/>
      <c r="T13379" s="7"/>
      <c r="U13379" s="7"/>
      <c r="V13379" s="7"/>
      <c r="W13379" s="7"/>
      <c r="X13379" s="7"/>
      <c r="Y13379" s="7"/>
      <c r="Z13379" s="7"/>
      <c r="AA13379" s="7"/>
      <c r="AB13379" s="7"/>
      <c r="AC13379" s="7"/>
      <c r="AD13379" s="7"/>
      <c r="AE13379" s="7"/>
    </row>
    <row r="13381" spans="3:31" s="8" customFormat="1">
      <c r="C13381" s="15"/>
      <c r="G13381" s="7"/>
      <c r="H13381" s="7"/>
      <c r="I13381" s="7"/>
      <c r="J13381" s="7"/>
      <c r="K13381" s="7"/>
      <c r="L13381" s="7"/>
      <c r="M13381" s="7"/>
      <c r="N13381" s="7"/>
      <c r="O13381" s="7"/>
      <c r="P13381" s="7"/>
      <c r="Q13381" s="7"/>
      <c r="R13381" s="7"/>
      <c r="S13381" s="7"/>
      <c r="T13381" s="7"/>
      <c r="U13381" s="7"/>
      <c r="V13381" s="7"/>
      <c r="W13381" s="7"/>
      <c r="X13381" s="7"/>
      <c r="Y13381" s="7"/>
      <c r="Z13381" s="7"/>
      <c r="AA13381" s="7"/>
      <c r="AB13381" s="7"/>
      <c r="AC13381" s="7"/>
      <c r="AD13381" s="7"/>
      <c r="AE13381" s="7"/>
    </row>
    <row r="13383" spans="3:31" s="8" customFormat="1">
      <c r="C13383" s="15"/>
      <c r="G13383" s="7"/>
      <c r="H13383" s="7"/>
      <c r="I13383" s="7"/>
      <c r="J13383" s="7"/>
      <c r="K13383" s="7"/>
      <c r="L13383" s="7"/>
      <c r="M13383" s="7"/>
      <c r="N13383" s="7"/>
      <c r="O13383" s="7"/>
      <c r="P13383" s="7"/>
      <c r="Q13383" s="7"/>
      <c r="R13383" s="7"/>
      <c r="S13383" s="7"/>
      <c r="T13383" s="7"/>
      <c r="U13383" s="7"/>
      <c r="V13383" s="7"/>
      <c r="W13383" s="7"/>
      <c r="X13383" s="7"/>
      <c r="Y13383" s="7"/>
      <c r="Z13383" s="7"/>
      <c r="AA13383" s="7"/>
      <c r="AB13383" s="7"/>
      <c r="AC13383" s="7"/>
      <c r="AD13383" s="7"/>
      <c r="AE13383" s="7"/>
    </row>
    <row r="13385" spans="3:31" s="8" customFormat="1">
      <c r="C13385" s="15"/>
      <c r="G13385" s="7"/>
      <c r="H13385" s="7"/>
      <c r="I13385" s="7"/>
      <c r="J13385" s="7"/>
      <c r="K13385" s="7"/>
      <c r="L13385" s="7"/>
      <c r="M13385" s="7"/>
      <c r="N13385" s="7"/>
      <c r="O13385" s="7"/>
      <c r="P13385" s="7"/>
      <c r="Q13385" s="7"/>
      <c r="R13385" s="7"/>
      <c r="S13385" s="7"/>
      <c r="T13385" s="7"/>
      <c r="U13385" s="7"/>
      <c r="V13385" s="7"/>
      <c r="W13385" s="7"/>
      <c r="X13385" s="7"/>
      <c r="Y13385" s="7"/>
      <c r="Z13385" s="7"/>
      <c r="AA13385" s="7"/>
      <c r="AB13385" s="7"/>
      <c r="AC13385" s="7"/>
      <c r="AD13385" s="7"/>
      <c r="AE13385" s="7"/>
    </row>
    <row r="13387" spans="3:31" s="8" customFormat="1">
      <c r="C13387" s="15"/>
      <c r="G13387" s="7"/>
      <c r="H13387" s="7"/>
      <c r="I13387" s="7"/>
      <c r="J13387" s="7"/>
      <c r="K13387" s="7"/>
      <c r="L13387" s="7"/>
      <c r="M13387" s="7"/>
      <c r="N13387" s="7"/>
      <c r="O13387" s="7"/>
      <c r="P13387" s="7"/>
      <c r="Q13387" s="7"/>
      <c r="R13387" s="7"/>
      <c r="S13387" s="7"/>
      <c r="T13387" s="7"/>
      <c r="U13387" s="7"/>
      <c r="V13387" s="7"/>
      <c r="W13387" s="7"/>
      <c r="X13387" s="7"/>
      <c r="Y13387" s="7"/>
      <c r="Z13387" s="7"/>
      <c r="AA13387" s="7"/>
      <c r="AB13387" s="7"/>
      <c r="AC13387" s="7"/>
      <c r="AD13387" s="7"/>
      <c r="AE13387" s="7"/>
    </row>
    <row r="13389" spans="3:31" s="8" customFormat="1">
      <c r="C13389" s="15"/>
      <c r="G13389" s="7"/>
      <c r="H13389" s="7"/>
      <c r="I13389" s="7"/>
      <c r="J13389" s="7"/>
      <c r="K13389" s="7"/>
      <c r="L13389" s="7"/>
      <c r="M13389" s="7"/>
      <c r="N13389" s="7"/>
      <c r="O13389" s="7"/>
      <c r="P13389" s="7"/>
      <c r="Q13389" s="7"/>
      <c r="R13389" s="7"/>
      <c r="S13389" s="7"/>
      <c r="T13389" s="7"/>
      <c r="U13389" s="7"/>
      <c r="V13389" s="7"/>
      <c r="W13389" s="7"/>
      <c r="X13389" s="7"/>
      <c r="Y13389" s="7"/>
      <c r="Z13389" s="7"/>
      <c r="AA13389" s="7"/>
      <c r="AB13389" s="7"/>
      <c r="AC13389" s="7"/>
      <c r="AD13389" s="7"/>
      <c r="AE13389" s="7"/>
    </row>
    <row r="13391" spans="3:31" s="8" customFormat="1">
      <c r="C13391" s="15"/>
      <c r="G13391" s="7"/>
      <c r="H13391" s="7"/>
      <c r="I13391" s="7"/>
      <c r="J13391" s="7"/>
      <c r="K13391" s="7"/>
      <c r="L13391" s="7"/>
      <c r="M13391" s="7"/>
      <c r="N13391" s="7"/>
      <c r="O13391" s="7"/>
      <c r="P13391" s="7"/>
      <c r="Q13391" s="7"/>
      <c r="R13391" s="7"/>
      <c r="S13391" s="7"/>
      <c r="T13391" s="7"/>
      <c r="U13391" s="7"/>
      <c r="V13391" s="7"/>
      <c r="W13391" s="7"/>
      <c r="X13391" s="7"/>
      <c r="Y13391" s="7"/>
      <c r="Z13391" s="7"/>
      <c r="AA13391" s="7"/>
      <c r="AB13391" s="7"/>
      <c r="AC13391" s="7"/>
      <c r="AD13391" s="7"/>
      <c r="AE13391" s="7"/>
    </row>
    <row r="13393" spans="3:31" s="8" customFormat="1">
      <c r="C13393" s="15"/>
      <c r="G13393" s="7"/>
      <c r="H13393" s="7"/>
      <c r="I13393" s="7"/>
      <c r="J13393" s="7"/>
      <c r="K13393" s="7"/>
      <c r="L13393" s="7"/>
      <c r="M13393" s="7"/>
      <c r="N13393" s="7"/>
      <c r="O13393" s="7"/>
      <c r="P13393" s="7"/>
      <c r="Q13393" s="7"/>
      <c r="R13393" s="7"/>
      <c r="S13393" s="7"/>
      <c r="T13393" s="7"/>
      <c r="U13393" s="7"/>
      <c r="V13393" s="7"/>
      <c r="W13393" s="7"/>
      <c r="X13393" s="7"/>
      <c r="Y13393" s="7"/>
      <c r="Z13393" s="7"/>
      <c r="AA13393" s="7"/>
      <c r="AB13393" s="7"/>
      <c r="AC13393" s="7"/>
      <c r="AD13393" s="7"/>
      <c r="AE13393" s="7"/>
    </row>
    <row r="13395" spans="3:31" s="8" customFormat="1">
      <c r="C13395" s="15"/>
      <c r="G13395" s="7"/>
      <c r="H13395" s="7"/>
      <c r="I13395" s="7"/>
      <c r="J13395" s="7"/>
      <c r="K13395" s="7"/>
      <c r="L13395" s="7"/>
      <c r="M13395" s="7"/>
      <c r="N13395" s="7"/>
      <c r="O13395" s="7"/>
      <c r="P13395" s="7"/>
      <c r="Q13395" s="7"/>
      <c r="R13395" s="7"/>
      <c r="S13395" s="7"/>
      <c r="T13395" s="7"/>
      <c r="U13395" s="7"/>
      <c r="V13395" s="7"/>
      <c r="W13395" s="7"/>
      <c r="X13395" s="7"/>
      <c r="Y13395" s="7"/>
      <c r="Z13395" s="7"/>
      <c r="AA13395" s="7"/>
      <c r="AB13395" s="7"/>
      <c r="AC13395" s="7"/>
      <c r="AD13395" s="7"/>
      <c r="AE13395" s="7"/>
    </row>
    <row r="13397" spans="3:31" s="8" customFormat="1">
      <c r="C13397" s="15"/>
      <c r="G13397" s="7"/>
      <c r="H13397" s="7"/>
      <c r="I13397" s="7"/>
      <c r="J13397" s="7"/>
      <c r="K13397" s="7"/>
      <c r="L13397" s="7"/>
      <c r="M13397" s="7"/>
      <c r="N13397" s="7"/>
      <c r="O13397" s="7"/>
      <c r="P13397" s="7"/>
      <c r="Q13397" s="7"/>
      <c r="R13397" s="7"/>
      <c r="S13397" s="7"/>
      <c r="T13397" s="7"/>
      <c r="U13397" s="7"/>
      <c r="V13397" s="7"/>
      <c r="W13397" s="7"/>
      <c r="X13397" s="7"/>
      <c r="Y13397" s="7"/>
      <c r="Z13397" s="7"/>
      <c r="AA13397" s="7"/>
      <c r="AB13397" s="7"/>
      <c r="AC13397" s="7"/>
      <c r="AD13397" s="7"/>
      <c r="AE13397" s="7"/>
    </row>
    <row r="13399" spans="3:31" s="8" customFormat="1">
      <c r="C13399" s="15"/>
      <c r="G13399" s="7"/>
      <c r="H13399" s="7"/>
      <c r="I13399" s="7"/>
      <c r="J13399" s="7"/>
      <c r="K13399" s="7"/>
      <c r="L13399" s="7"/>
      <c r="M13399" s="7"/>
      <c r="N13399" s="7"/>
      <c r="O13399" s="7"/>
      <c r="P13399" s="7"/>
      <c r="Q13399" s="7"/>
      <c r="R13399" s="7"/>
      <c r="S13399" s="7"/>
      <c r="T13399" s="7"/>
      <c r="U13399" s="7"/>
      <c r="V13399" s="7"/>
      <c r="W13399" s="7"/>
      <c r="X13399" s="7"/>
      <c r="Y13399" s="7"/>
      <c r="Z13399" s="7"/>
      <c r="AA13399" s="7"/>
      <c r="AB13399" s="7"/>
      <c r="AC13399" s="7"/>
      <c r="AD13399" s="7"/>
      <c r="AE13399" s="7"/>
    </row>
    <row r="13401" spans="3:31" s="8" customFormat="1">
      <c r="C13401" s="15"/>
      <c r="G13401" s="7"/>
      <c r="H13401" s="7"/>
      <c r="I13401" s="7"/>
      <c r="J13401" s="7"/>
      <c r="K13401" s="7"/>
      <c r="L13401" s="7"/>
      <c r="M13401" s="7"/>
      <c r="N13401" s="7"/>
      <c r="O13401" s="7"/>
      <c r="P13401" s="7"/>
      <c r="Q13401" s="7"/>
      <c r="R13401" s="7"/>
      <c r="S13401" s="7"/>
      <c r="T13401" s="7"/>
      <c r="U13401" s="7"/>
      <c r="V13401" s="7"/>
      <c r="W13401" s="7"/>
      <c r="X13401" s="7"/>
      <c r="Y13401" s="7"/>
      <c r="Z13401" s="7"/>
      <c r="AA13401" s="7"/>
      <c r="AB13401" s="7"/>
      <c r="AC13401" s="7"/>
      <c r="AD13401" s="7"/>
      <c r="AE13401" s="7"/>
    </row>
    <row r="13403" spans="3:31" s="8" customFormat="1">
      <c r="C13403" s="15"/>
      <c r="G13403" s="7"/>
      <c r="H13403" s="7"/>
      <c r="I13403" s="7"/>
      <c r="J13403" s="7"/>
      <c r="K13403" s="7"/>
      <c r="L13403" s="7"/>
      <c r="M13403" s="7"/>
      <c r="N13403" s="7"/>
      <c r="O13403" s="7"/>
      <c r="P13403" s="7"/>
      <c r="Q13403" s="7"/>
      <c r="R13403" s="7"/>
      <c r="S13403" s="7"/>
      <c r="T13403" s="7"/>
      <c r="U13403" s="7"/>
      <c r="V13403" s="7"/>
      <c r="W13403" s="7"/>
      <c r="X13403" s="7"/>
      <c r="Y13403" s="7"/>
      <c r="Z13403" s="7"/>
      <c r="AA13403" s="7"/>
      <c r="AB13403" s="7"/>
      <c r="AC13403" s="7"/>
      <c r="AD13403" s="7"/>
      <c r="AE13403" s="7"/>
    </row>
    <row r="13405" spans="3:31" s="8" customFormat="1">
      <c r="C13405" s="15"/>
      <c r="G13405" s="7"/>
      <c r="H13405" s="7"/>
      <c r="I13405" s="7"/>
      <c r="J13405" s="7"/>
      <c r="K13405" s="7"/>
      <c r="L13405" s="7"/>
      <c r="M13405" s="7"/>
      <c r="N13405" s="7"/>
      <c r="O13405" s="7"/>
      <c r="P13405" s="7"/>
      <c r="Q13405" s="7"/>
      <c r="R13405" s="7"/>
      <c r="S13405" s="7"/>
      <c r="T13405" s="7"/>
      <c r="U13405" s="7"/>
      <c r="V13405" s="7"/>
      <c r="W13405" s="7"/>
      <c r="X13405" s="7"/>
      <c r="Y13405" s="7"/>
      <c r="Z13405" s="7"/>
      <c r="AA13405" s="7"/>
      <c r="AB13405" s="7"/>
      <c r="AC13405" s="7"/>
      <c r="AD13405" s="7"/>
      <c r="AE13405" s="7"/>
    </row>
    <row r="13407" spans="3:31" s="8" customFormat="1">
      <c r="C13407" s="15"/>
      <c r="G13407" s="7"/>
      <c r="H13407" s="7"/>
      <c r="I13407" s="7"/>
      <c r="J13407" s="7"/>
      <c r="K13407" s="7"/>
      <c r="L13407" s="7"/>
      <c r="M13407" s="7"/>
      <c r="N13407" s="7"/>
      <c r="O13407" s="7"/>
      <c r="P13407" s="7"/>
      <c r="Q13407" s="7"/>
      <c r="R13407" s="7"/>
      <c r="S13407" s="7"/>
      <c r="T13407" s="7"/>
      <c r="U13407" s="7"/>
      <c r="V13407" s="7"/>
      <c r="W13407" s="7"/>
      <c r="X13407" s="7"/>
      <c r="Y13407" s="7"/>
      <c r="Z13407" s="7"/>
      <c r="AA13407" s="7"/>
      <c r="AB13407" s="7"/>
      <c r="AC13407" s="7"/>
      <c r="AD13407" s="7"/>
      <c r="AE13407" s="7"/>
    </row>
    <row r="13409" spans="3:31" s="8" customFormat="1">
      <c r="C13409" s="15"/>
      <c r="G13409" s="7"/>
      <c r="H13409" s="7"/>
      <c r="I13409" s="7"/>
      <c r="J13409" s="7"/>
      <c r="K13409" s="7"/>
      <c r="L13409" s="7"/>
      <c r="M13409" s="7"/>
      <c r="N13409" s="7"/>
      <c r="O13409" s="7"/>
      <c r="P13409" s="7"/>
      <c r="Q13409" s="7"/>
      <c r="R13409" s="7"/>
      <c r="S13409" s="7"/>
      <c r="T13409" s="7"/>
      <c r="U13409" s="7"/>
      <c r="V13409" s="7"/>
      <c r="W13409" s="7"/>
      <c r="X13409" s="7"/>
      <c r="Y13409" s="7"/>
      <c r="Z13409" s="7"/>
      <c r="AA13409" s="7"/>
      <c r="AB13409" s="7"/>
      <c r="AC13409" s="7"/>
      <c r="AD13409" s="7"/>
      <c r="AE13409" s="7"/>
    </row>
    <row r="13411" spans="3:31" s="8" customFormat="1">
      <c r="C13411" s="15"/>
      <c r="G13411" s="7"/>
      <c r="H13411" s="7"/>
      <c r="I13411" s="7"/>
      <c r="J13411" s="7"/>
      <c r="K13411" s="7"/>
      <c r="L13411" s="7"/>
      <c r="M13411" s="7"/>
      <c r="N13411" s="7"/>
      <c r="O13411" s="7"/>
      <c r="P13411" s="7"/>
      <c r="Q13411" s="7"/>
      <c r="R13411" s="7"/>
      <c r="S13411" s="7"/>
      <c r="T13411" s="7"/>
      <c r="U13411" s="7"/>
      <c r="V13411" s="7"/>
      <c r="W13411" s="7"/>
      <c r="X13411" s="7"/>
      <c r="Y13411" s="7"/>
      <c r="Z13411" s="7"/>
      <c r="AA13411" s="7"/>
      <c r="AB13411" s="7"/>
      <c r="AC13411" s="7"/>
      <c r="AD13411" s="7"/>
      <c r="AE13411" s="7"/>
    </row>
    <row r="13413" spans="3:31" s="8" customFormat="1">
      <c r="C13413" s="15"/>
      <c r="G13413" s="7"/>
      <c r="H13413" s="7"/>
      <c r="I13413" s="7"/>
      <c r="J13413" s="7"/>
      <c r="K13413" s="7"/>
      <c r="L13413" s="7"/>
      <c r="M13413" s="7"/>
      <c r="N13413" s="7"/>
      <c r="O13413" s="7"/>
      <c r="P13413" s="7"/>
      <c r="Q13413" s="7"/>
      <c r="R13413" s="7"/>
      <c r="S13413" s="7"/>
      <c r="T13413" s="7"/>
      <c r="U13413" s="7"/>
      <c r="V13413" s="7"/>
      <c r="W13413" s="7"/>
      <c r="X13413" s="7"/>
      <c r="Y13413" s="7"/>
      <c r="Z13413" s="7"/>
      <c r="AA13413" s="7"/>
      <c r="AB13413" s="7"/>
      <c r="AC13413" s="7"/>
      <c r="AD13413" s="7"/>
      <c r="AE13413" s="7"/>
    </row>
    <row r="13415" spans="3:31" s="8" customFormat="1">
      <c r="C13415" s="15"/>
      <c r="G13415" s="7"/>
      <c r="H13415" s="7"/>
      <c r="I13415" s="7"/>
      <c r="J13415" s="7"/>
      <c r="K13415" s="7"/>
      <c r="L13415" s="7"/>
      <c r="M13415" s="7"/>
      <c r="N13415" s="7"/>
      <c r="O13415" s="7"/>
      <c r="P13415" s="7"/>
      <c r="Q13415" s="7"/>
      <c r="R13415" s="7"/>
      <c r="S13415" s="7"/>
      <c r="T13415" s="7"/>
      <c r="U13415" s="7"/>
      <c r="V13415" s="7"/>
      <c r="W13415" s="7"/>
      <c r="X13415" s="7"/>
      <c r="Y13415" s="7"/>
      <c r="Z13415" s="7"/>
      <c r="AA13415" s="7"/>
      <c r="AB13415" s="7"/>
      <c r="AC13415" s="7"/>
      <c r="AD13415" s="7"/>
      <c r="AE13415" s="7"/>
    </row>
    <row r="13417" spans="3:31" s="8" customFormat="1">
      <c r="C13417" s="15"/>
      <c r="G13417" s="7"/>
      <c r="H13417" s="7"/>
      <c r="I13417" s="7"/>
      <c r="J13417" s="7"/>
      <c r="K13417" s="7"/>
      <c r="L13417" s="7"/>
      <c r="M13417" s="7"/>
      <c r="N13417" s="7"/>
      <c r="O13417" s="7"/>
      <c r="P13417" s="7"/>
      <c r="Q13417" s="7"/>
      <c r="R13417" s="7"/>
      <c r="S13417" s="7"/>
      <c r="T13417" s="7"/>
      <c r="U13417" s="7"/>
      <c r="V13417" s="7"/>
      <c r="W13417" s="7"/>
      <c r="X13417" s="7"/>
      <c r="Y13417" s="7"/>
      <c r="Z13417" s="7"/>
      <c r="AA13417" s="7"/>
      <c r="AB13417" s="7"/>
      <c r="AC13417" s="7"/>
      <c r="AD13417" s="7"/>
      <c r="AE13417" s="7"/>
    </row>
    <row r="13419" spans="3:31" s="8" customFormat="1">
      <c r="C13419" s="15"/>
      <c r="G13419" s="7"/>
      <c r="H13419" s="7"/>
      <c r="I13419" s="7"/>
      <c r="J13419" s="7"/>
      <c r="K13419" s="7"/>
      <c r="L13419" s="7"/>
      <c r="M13419" s="7"/>
      <c r="N13419" s="7"/>
      <c r="O13419" s="7"/>
      <c r="P13419" s="7"/>
      <c r="Q13419" s="7"/>
      <c r="R13419" s="7"/>
      <c r="S13419" s="7"/>
      <c r="T13419" s="7"/>
      <c r="U13419" s="7"/>
      <c r="V13419" s="7"/>
      <c r="W13419" s="7"/>
      <c r="X13419" s="7"/>
      <c r="Y13419" s="7"/>
      <c r="Z13419" s="7"/>
      <c r="AA13419" s="7"/>
      <c r="AB13419" s="7"/>
      <c r="AC13419" s="7"/>
      <c r="AD13419" s="7"/>
      <c r="AE13419" s="7"/>
    </row>
    <row r="13421" spans="3:31" s="8" customFormat="1">
      <c r="C13421" s="15"/>
      <c r="G13421" s="7"/>
      <c r="H13421" s="7"/>
      <c r="I13421" s="7"/>
      <c r="J13421" s="7"/>
      <c r="K13421" s="7"/>
      <c r="L13421" s="7"/>
      <c r="M13421" s="7"/>
      <c r="N13421" s="7"/>
      <c r="O13421" s="7"/>
      <c r="P13421" s="7"/>
      <c r="Q13421" s="7"/>
      <c r="R13421" s="7"/>
      <c r="S13421" s="7"/>
      <c r="T13421" s="7"/>
      <c r="U13421" s="7"/>
      <c r="V13421" s="7"/>
      <c r="W13421" s="7"/>
      <c r="X13421" s="7"/>
      <c r="Y13421" s="7"/>
      <c r="Z13421" s="7"/>
      <c r="AA13421" s="7"/>
      <c r="AB13421" s="7"/>
      <c r="AC13421" s="7"/>
      <c r="AD13421" s="7"/>
      <c r="AE13421" s="7"/>
    </row>
    <row r="13423" spans="3:31" s="8" customFormat="1">
      <c r="C13423" s="15"/>
      <c r="G13423" s="7"/>
      <c r="H13423" s="7"/>
      <c r="I13423" s="7"/>
      <c r="J13423" s="7"/>
      <c r="K13423" s="7"/>
      <c r="L13423" s="7"/>
      <c r="M13423" s="7"/>
      <c r="N13423" s="7"/>
      <c r="O13423" s="7"/>
      <c r="P13423" s="7"/>
      <c r="Q13423" s="7"/>
      <c r="R13423" s="7"/>
      <c r="S13423" s="7"/>
      <c r="T13423" s="7"/>
      <c r="U13423" s="7"/>
      <c r="V13423" s="7"/>
      <c r="W13423" s="7"/>
      <c r="X13423" s="7"/>
      <c r="Y13423" s="7"/>
      <c r="Z13423" s="7"/>
      <c r="AA13423" s="7"/>
      <c r="AB13423" s="7"/>
      <c r="AC13423" s="7"/>
      <c r="AD13423" s="7"/>
      <c r="AE13423" s="7"/>
    </row>
    <row r="13425" spans="3:31" s="8" customFormat="1">
      <c r="C13425" s="15"/>
      <c r="G13425" s="7"/>
      <c r="H13425" s="7"/>
      <c r="I13425" s="7"/>
      <c r="J13425" s="7"/>
      <c r="K13425" s="7"/>
      <c r="L13425" s="7"/>
      <c r="M13425" s="7"/>
      <c r="N13425" s="7"/>
      <c r="O13425" s="7"/>
      <c r="P13425" s="7"/>
      <c r="Q13425" s="7"/>
      <c r="R13425" s="7"/>
      <c r="S13425" s="7"/>
      <c r="T13425" s="7"/>
      <c r="U13425" s="7"/>
      <c r="V13425" s="7"/>
      <c r="W13425" s="7"/>
      <c r="X13425" s="7"/>
      <c r="Y13425" s="7"/>
      <c r="Z13425" s="7"/>
      <c r="AA13425" s="7"/>
      <c r="AB13425" s="7"/>
      <c r="AC13425" s="7"/>
      <c r="AD13425" s="7"/>
      <c r="AE13425" s="7"/>
    </row>
    <row r="13427" spans="3:31" s="8" customFormat="1">
      <c r="C13427" s="15"/>
      <c r="G13427" s="7"/>
      <c r="H13427" s="7"/>
      <c r="I13427" s="7"/>
      <c r="J13427" s="7"/>
      <c r="K13427" s="7"/>
      <c r="L13427" s="7"/>
      <c r="M13427" s="7"/>
      <c r="N13427" s="7"/>
      <c r="O13427" s="7"/>
      <c r="P13427" s="7"/>
      <c r="Q13427" s="7"/>
      <c r="R13427" s="7"/>
      <c r="S13427" s="7"/>
      <c r="T13427" s="7"/>
      <c r="U13427" s="7"/>
      <c r="V13427" s="7"/>
      <c r="W13427" s="7"/>
      <c r="X13427" s="7"/>
      <c r="Y13427" s="7"/>
      <c r="Z13427" s="7"/>
      <c r="AA13427" s="7"/>
      <c r="AB13427" s="7"/>
      <c r="AC13427" s="7"/>
      <c r="AD13427" s="7"/>
      <c r="AE13427" s="7"/>
    </row>
    <row r="13429" spans="3:31" s="8" customFormat="1">
      <c r="C13429" s="15"/>
      <c r="G13429" s="7"/>
      <c r="H13429" s="7"/>
      <c r="I13429" s="7"/>
      <c r="J13429" s="7"/>
      <c r="K13429" s="7"/>
      <c r="L13429" s="7"/>
      <c r="M13429" s="7"/>
      <c r="N13429" s="7"/>
      <c r="O13429" s="7"/>
      <c r="P13429" s="7"/>
      <c r="Q13429" s="7"/>
      <c r="R13429" s="7"/>
      <c r="S13429" s="7"/>
      <c r="T13429" s="7"/>
      <c r="U13429" s="7"/>
      <c r="V13429" s="7"/>
      <c r="W13429" s="7"/>
      <c r="X13429" s="7"/>
      <c r="Y13429" s="7"/>
      <c r="Z13429" s="7"/>
      <c r="AA13429" s="7"/>
      <c r="AB13429" s="7"/>
      <c r="AC13429" s="7"/>
      <c r="AD13429" s="7"/>
      <c r="AE13429" s="7"/>
    </row>
    <row r="13431" spans="3:31" s="8" customFormat="1">
      <c r="C13431" s="15"/>
      <c r="G13431" s="7"/>
      <c r="H13431" s="7"/>
      <c r="I13431" s="7"/>
      <c r="J13431" s="7"/>
      <c r="K13431" s="7"/>
      <c r="L13431" s="7"/>
      <c r="M13431" s="7"/>
      <c r="N13431" s="7"/>
      <c r="O13431" s="7"/>
      <c r="P13431" s="7"/>
      <c r="Q13431" s="7"/>
      <c r="R13431" s="7"/>
      <c r="S13431" s="7"/>
      <c r="T13431" s="7"/>
      <c r="U13431" s="7"/>
      <c r="V13431" s="7"/>
      <c r="W13431" s="7"/>
      <c r="X13431" s="7"/>
      <c r="Y13431" s="7"/>
      <c r="Z13431" s="7"/>
      <c r="AA13431" s="7"/>
      <c r="AB13431" s="7"/>
      <c r="AC13431" s="7"/>
      <c r="AD13431" s="7"/>
      <c r="AE13431" s="7"/>
    </row>
    <row r="13433" spans="3:31" s="8" customFormat="1">
      <c r="C13433" s="15"/>
      <c r="G13433" s="7"/>
      <c r="H13433" s="7"/>
      <c r="I13433" s="7"/>
      <c r="J13433" s="7"/>
      <c r="K13433" s="7"/>
      <c r="L13433" s="7"/>
      <c r="M13433" s="7"/>
      <c r="N13433" s="7"/>
      <c r="O13433" s="7"/>
      <c r="P13433" s="7"/>
      <c r="Q13433" s="7"/>
      <c r="R13433" s="7"/>
      <c r="S13433" s="7"/>
      <c r="T13433" s="7"/>
      <c r="U13433" s="7"/>
      <c r="V13433" s="7"/>
      <c r="W13433" s="7"/>
      <c r="X13433" s="7"/>
      <c r="Y13433" s="7"/>
      <c r="Z13433" s="7"/>
      <c r="AA13433" s="7"/>
      <c r="AB13433" s="7"/>
      <c r="AC13433" s="7"/>
      <c r="AD13433" s="7"/>
      <c r="AE13433" s="7"/>
    </row>
    <row r="13435" spans="3:31" s="8" customFormat="1">
      <c r="C13435" s="15"/>
      <c r="G13435" s="7"/>
      <c r="H13435" s="7"/>
      <c r="I13435" s="7"/>
      <c r="J13435" s="7"/>
      <c r="K13435" s="7"/>
      <c r="L13435" s="7"/>
      <c r="M13435" s="7"/>
      <c r="N13435" s="7"/>
      <c r="O13435" s="7"/>
      <c r="P13435" s="7"/>
      <c r="Q13435" s="7"/>
      <c r="R13435" s="7"/>
      <c r="S13435" s="7"/>
      <c r="T13435" s="7"/>
      <c r="U13435" s="7"/>
      <c r="V13435" s="7"/>
      <c r="W13435" s="7"/>
      <c r="X13435" s="7"/>
      <c r="Y13435" s="7"/>
      <c r="Z13435" s="7"/>
      <c r="AA13435" s="7"/>
      <c r="AB13435" s="7"/>
      <c r="AC13435" s="7"/>
      <c r="AD13435" s="7"/>
      <c r="AE13435" s="7"/>
    </row>
    <row r="13437" spans="3:31" s="8" customFormat="1">
      <c r="C13437" s="15"/>
      <c r="G13437" s="7"/>
      <c r="H13437" s="7"/>
      <c r="I13437" s="7"/>
      <c r="J13437" s="7"/>
      <c r="K13437" s="7"/>
      <c r="L13437" s="7"/>
      <c r="M13437" s="7"/>
      <c r="N13437" s="7"/>
      <c r="O13437" s="7"/>
      <c r="P13437" s="7"/>
      <c r="Q13437" s="7"/>
      <c r="R13437" s="7"/>
      <c r="S13437" s="7"/>
      <c r="T13437" s="7"/>
      <c r="U13437" s="7"/>
      <c r="V13437" s="7"/>
      <c r="W13437" s="7"/>
      <c r="X13437" s="7"/>
      <c r="Y13437" s="7"/>
      <c r="Z13437" s="7"/>
      <c r="AA13437" s="7"/>
      <c r="AB13437" s="7"/>
      <c r="AC13437" s="7"/>
      <c r="AD13437" s="7"/>
      <c r="AE13437" s="7"/>
    </row>
    <row r="13439" spans="3:31" s="8" customFormat="1">
      <c r="C13439" s="15"/>
      <c r="G13439" s="7"/>
      <c r="H13439" s="7"/>
      <c r="I13439" s="7"/>
      <c r="J13439" s="7"/>
      <c r="K13439" s="7"/>
      <c r="L13439" s="7"/>
      <c r="M13439" s="7"/>
      <c r="N13439" s="7"/>
      <c r="O13439" s="7"/>
      <c r="P13439" s="7"/>
      <c r="Q13439" s="7"/>
      <c r="R13439" s="7"/>
      <c r="S13439" s="7"/>
      <c r="T13439" s="7"/>
      <c r="U13439" s="7"/>
      <c r="V13439" s="7"/>
      <c r="W13439" s="7"/>
      <c r="X13439" s="7"/>
      <c r="Y13439" s="7"/>
      <c r="Z13439" s="7"/>
      <c r="AA13439" s="7"/>
      <c r="AB13439" s="7"/>
      <c r="AC13439" s="7"/>
      <c r="AD13439" s="7"/>
      <c r="AE13439" s="7"/>
    </row>
    <row r="13441" spans="3:31" s="8" customFormat="1">
      <c r="C13441" s="15"/>
      <c r="G13441" s="7"/>
      <c r="H13441" s="7"/>
      <c r="I13441" s="7"/>
      <c r="J13441" s="7"/>
      <c r="K13441" s="7"/>
      <c r="L13441" s="7"/>
      <c r="M13441" s="7"/>
      <c r="N13441" s="7"/>
      <c r="O13441" s="7"/>
      <c r="P13441" s="7"/>
      <c r="Q13441" s="7"/>
      <c r="R13441" s="7"/>
      <c r="S13441" s="7"/>
      <c r="T13441" s="7"/>
      <c r="U13441" s="7"/>
      <c r="V13441" s="7"/>
      <c r="W13441" s="7"/>
      <c r="X13441" s="7"/>
      <c r="Y13441" s="7"/>
      <c r="Z13441" s="7"/>
      <c r="AA13441" s="7"/>
      <c r="AB13441" s="7"/>
      <c r="AC13441" s="7"/>
      <c r="AD13441" s="7"/>
      <c r="AE13441" s="7"/>
    </row>
    <row r="13443" spans="3:31" s="8" customFormat="1">
      <c r="C13443" s="15"/>
      <c r="G13443" s="7"/>
      <c r="H13443" s="7"/>
      <c r="I13443" s="7"/>
      <c r="J13443" s="7"/>
      <c r="K13443" s="7"/>
      <c r="L13443" s="7"/>
      <c r="M13443" s="7"/>
      <c r="N13443" s="7"/>
      <c r="O13443" s="7"/>
      <c r="P13443" s="7"/>
      <c r="Q13443" s="7"/>
      <c r="R13443" s="7"/>
      <c r="S13443" s="7"/>
      <c r="T13443" s="7"/>
      <c r="U13443" s="7"/>
      <c r="V13443" s="7"/>
      <c r="W13443" s="7"/>
      <c r="X13443" s="7"/>
      <c r="Y13443" s="7"/>
      <c r="Z13443" s="7"/>
      <c r="AA13443" s="7"/>
      <c r="AB13443" s="7"/>
      <c r="AC13443" s="7"/>
      <c r="AD13443" s="7"/>
      <c r="AE13443" s="7"/>
    </row>
    <row r="13445" spans="3:31" s="8" customFormat="1">
      <c r="C13445" s="15"/>
      <c r="G13445" s="7"/>
      <c r="H13445" s="7"/>
      <c r="I13445" s="7"/>
      <c r="J13445" s="7"/>
      <c r="K13445" s="7"/>
      <c r="L13445" s="7"/>
      <c r="M13445" s="7"/>
      <c r="N13445" s="7"/>
      <c r="O13445" s="7"/>
      <c r="P13445" s="7"/>
      <c r="Q13445" s="7"/>
      <c r="R13445" s="7"/>
      <c r="S13445" s="7"/>
      <c r="T13445" s="7"/>
      <c r="U13445" s="7"/>
      <c r="V13445" s="7"/>
      <c r="W13445" s="7"/>
      <c r="X13445" s="7"/>
      <c r="Y13445" s="7"/>
      <c r="Z13445" s="7"/>
      <c r="AA13445" s="7"/>
      <c r="AB13445" s="7"/>
      <c r="AC13445" s="7"/>
      <c r="AD13445" s="7"/>
      <c r="AE13445" s="7"/>
    </row>
    <row r="13447" spans="3:31" s="8" customFormat="1">
      <c r="C13447" s="15"/>
      <c r="G13447" s="7"/>
      <c r="H13447" s="7"/>
      <c r="I13447" s="7"/>
      <c r="J13447" s="7"/>
      <c r="K13447" s="7"/>
      <c r="L13447" s="7"/>
      <c r="M13447" s="7"/>
      <c r="N13447" s="7"/>
      <c r="O13447" s="7"/>
      <c r="P13447" s="7"/>
      <c r="Q13447" s="7"/>
      <c r="R13447" s="7"/>
      <c r="S13447" s="7"/>
      <c r="T13447" s="7"/>
      <c r="U13447" s="7"/>
      <c r="V13447" s="7"/>
      <c r="W13447" s="7"/>
      <c r="X13447" s="7"/>
      <c r="Y13447" s="7"/>
      <c r="Z13447" s="7"/>
      <c r="AA13447" s="7"/>
      <c r="AB13447" s="7"/>
      <c r="AC13447" s="7"/>
      <c r="AD13447" s="7"/>
      <c r="AE13447" s="7"/>
    </row>
    <row r="13449" spans="3:31" s="8" customFormat="1">
      <c r="C13449" s="15"/>
      <c r="G13449" s="7"/>
      <c r="H13449" s="7"/>
      <c r="I13449" s="7"/>
      <c r="J13449" s="7"/>
      <c r="K13449" s="7"/>
      <c r="L13449" s="7"/>
      <c r="M13449" s="7"/>
      <c r="N13449" s="7"/>
      <c r="O13449" s="7"/>
      <c r="P13449" s="7"/>
      <c r="Q13449" s="7"/>
      <c r="R13449" s="7"/>
      <c r="S13449" s="7"/>
      <c r="T13449" s="7"/>
      <c r="U13449" s="7"/>
      <c r="V13449" s="7"/>
      <c r="W13449" s="7"/>
      <c r="X13449" s="7"/>
      <c r="Y13449" s="7"/>
      <c r="Z13449" s="7"/>
      <c r="AA13449" s="7"/>
      <c r="AB13449" s="7"/>
      <c r="AC13449" s="7"/>
      <c r="AD13449" s="7"/>
      <c r="AE13449" s="7"/>
    </row>
    <row r="13451" spans="3:31" s="8" customFormat="1">
      <c r="C13451" s="15"/>
      <c r="G13451" s="7"/>
      <c r="H13451" s="7"/>
      <c r="I13451" s="7"/>
      <c r="J13451" s="7"/>
      <c r="K13451" s="7"/>
      <c r="L13451" s="7"/>
      <c r="M13451" s="7"/>
      <c r="N13451" s="7"/>
      <c r="O13451" s="7"/>
      <c r="P13451" s="7"/>
      <c r="Q13451" s="7"/>
      <c r="R13451" s="7"/>
      <c r="S13451" s="7"/>
      <c r="T13451" s="7"/>
      <c r="U13451" s="7"/>
      <c r="V13451" s="7"/>
      <c r="W13451" s="7"/>
      <c r="X13451" s="7"/>
      <c r="Y13451" s="7"/>
      <c r="Z13451" s="7"/>
      <c r="AA13451" s="7"/>
      <c r="AB13451" s="7"/>
      <c r="AC13451" s="7"/>
      <c r="AD13451" s="7"/>
      <c r="AE13451" s="7"/>
    </row>
    <row r="13453" spans="3:31" s="8" customFormat="1">
      <c r="C13453" s="15"/>
      <c r="G13453" s="7"/>
      <c r="H13453" s="7"/>
      <c r="I13453" s="7"/>
      <c r="J13453" s="7"/>
      <c r="K13453" s="7"/>
      <c r="L13453" s="7"/>
      <c r="M13453" s="7"/>
      <c r="N13453" s="7"/>
      <c r="O13453" s="7"/>
      <c r="P13453" s="7"/>
      <c r="Q13453" s="7"/>
      <c r="R13453" s="7"/>
      <c r="S13453" s="7"/>
      <c r="T13453" s="7"/>
      <c r="U13453" s="7"/>
      <c r="V13453" s="7"/>
      <c r="W13453" s="7"/>
      <c r="X13453" s="7"/>
      <c r="Y13453" s="7"/>
      <c r="Z13453" s="7"/>
      <c r="AA13453" s="7"/>
      <c r="AB13453" s="7"/>
      <c r="AC13453" s="7"/>
      <c r="AD13453" s="7"/>
      <c r="AE13453" s="7"/>
    </row>
    <row r="13455" spans="3:31" s="8" customFormat="1">
      <c r="C13455" s="15"/>
      <c r="G13455" s="7"/>
      <c r="H13455" s="7"/>
      <c r="I13455" s="7"/>
      <c r="J13455" s="7"/>
      <c r="K13455" s="7"/>
      <c r="L13455" s="7"/>
      <c r="M13455" s="7"/>
      <c r="N13455" s="7"/>
      <c r="O13455" s="7"/>
      <c r="P13455" s="7"/>
      <c r="Q13455" s="7"/>
      <c r="R13455" s="7"/>
      <c r="S13455" s="7"/>
      <c r="T13455" s="7"/>
      <c r="U13455" s="7"/>
      <c r="V13455" s="7"/>
      <c r="W13455" s="7"/>
      <c r="X13455" s="7"/>
      <c r="Y13455" s="7"/>
      <c r="Z13455" s="7"/>
      <c r="AA13455" s="7"/>
      <c r="AB13455" s="7"/>
      <c r="AC13455" s="7"/>
      <c r="AD13455" s="7"/>
      <c r="AE13455" s="7"/>
    </row>
    <row r="13457" spans="3:31" s="8" customFormat="1">
      <c r="C13457" s="15"/>
      <c r="G13457" s="7"/>
      <c r="H13457" s="7"/>
      <c r="I13457" s="7"/>
      <c r="J13457" s="7"/>
      <c r="K13457" s="7"/>
      <c r="L13457" s="7"/>
      <c r="M13457" s="7"/>
      <c r="N13457" s="7"/>
      <c r="O13457" s="7"/>
      <c r="P13457" s="7"/>
      <c r="Q13457" s="7"/>
      <c r="R13457" s="7"/>
      <c r="S13457" s="7"/>
      <c r="T13457" s="7"/>
      <c r="U13457" s="7"/>
      <c r="V13457" s="7"/>
      <c r="W13457" s="7"/>
      <c r="X13457" s="7"/>
      <c r="Y13457" s="7"/>
      <c r="Z13457" s="7"/>
      <c r="AA13457" s="7"/>
      <c r="AB13457" s="7"/>
      <c r="AC13457" s="7"/>
      <c r="AD13457" s="7"/>
      <c r="AE13457" s="7"/>
    </row>
    <row r="13459" spans="3:31" s="8" customFormat="1">
      <c r="C13459" s="15"/>
      <c r="G13459" s="7"/>
      <c r="H13459" s="7"/>
      <c r="I13459" s="7"/>
      <c r="J13459" s="7"/>
      <c r="K13459" s="7"/>
      <c r="L13459" s="7"/>
      <c r="M13459" s="7"/>
      <c r="N13459" s="7"/>
      <c r="O13459" s="7"/>
      <c r="P13459" s="7"/>
      <c r="Q13459" s="7"/>
      <c r="R13459" s="7"/>
      <c r="S13459" s="7"/>
      <c r="T13459" s="7"/>
      <c r="U13459" s="7"/>
      <c r="V13459" s="7"/>
      <c r="W13459" s="7"/>
      <c r="X13459" s="7"/>
      <c r="Y13459" s="7"/>
      <c r="Z13459" s="7"/>
      <c r="AA13459" s="7"/>
      <c r="AB13459" s="7"/>
      <c r="AC13459" s="7"/>
      <c r="AD13459" s="7"/>
      <c r="AE13459" s="7"/>
    </row>
    <row r="13461" spans="3:31" s="8" customFormat="1">
      <c r="C13461" s="15"/>
      <c r="G13461" s="7"/>
      <c r="H13461" s="7"/>
      <c r="I13461" s="7"/>
      <c r="J13461" s="7"/>
      <c r="K13461" s="7"/>
      <c r="L13461" s="7"/>
      <c r="M13461" s="7"/>
      <c r="N13461" s="7"/>
      <c r="O13461" s="7"/>
      <c r="P13461" s="7"/>
      <c r="Q13461" s="7"/>
      <c r="R13461" s="7"/>
      <c r="S13461" s="7"/>
      <c r="T13461" s="7"/>
      <c r="U13461" s="7"/>
      <c r="V13461" s="7"/>
      <c r="W13461" s="7"/>
      <c r="X13461" s="7"/>
      <c r="Y13461" s="7"/>
      <c r="Z13461" s="7"/>
      <c r="AA13461" s="7"/>
      <c r="AB13461" s="7"/>
      <c r="AC13461" s="7"/>
      <c r="AD13461" s="7"/>
      <c r="AE13461" s="7"/>
    </row>
    <row r="13463" spans="3:31" s="8" customFormat="1">
      <c r="C13463" s="15"/>
      <c r="G13463" s="7"/>
      <c r="H13463" s="7"/>
      <c r="I13463" s="7"/>
      <c r="J13463" s="7"/>
      <c r="K13463" s="7"/>
      <c r="L13463" s="7"/>
      <c r="M13463" s="7"/>
      <c r="N13463" s="7"/>
      <c r="O13463" s="7"/>
      <c r="P13463" s="7"/>
      <c r="Q13463" s="7"/>
      <c r="R13463" s="7"/>
      <c r="S13463" s="7"/>
      <c r="T13463" s="7"/>
      <c r="U13463" s="7"/>
      <c r="V13463" s="7"/>
      <c r="W13463" s="7"/>
      <c r="X13463" s="7"/>
      <c r="Y13463" s="7"/>
      <c r="Z13463" s="7"/>
      <c r="AA13463" s="7"/>
      <c r="AB13463" s="7"/>
      <c r="AC13463" s="7"/>
      <c r="AD13463" s="7"/>
      <c r="AE13463" s="7"/>
    </row>
    <row r="13465" spans="3:31" s="8" customFormat="1">
      <c r="C13465" s="15"/>
      <c r="G13465" s="7"/>
      <c r="H13465" s="7"/>
      <c r="I13465" s="7"/>
      <c r="J13465" s="7"/>
      <c r="K13465" s="7"/>
      <c r="L13465" s="7"/>
      <c r="M13465" s="7"/>
      <c r="N13465" s="7"/>
      <c r="O13465" s="7"/>
      <c r="P13465" s="7"/>
      <c r="Q13465" s="7"/>
      <c r="R13465" s="7"/>
      <c r="S13465" s="7"/>
      <c r="T13465" s="7"/>
      <c r="U13465" s="7"/>
      <c r="V13465" s="7"/>
      <c r="W13465" s="7"/>
      <c r="X13465" s="7"/>
      <c r="Y13465" s="7"/>
      <c r="Z13465" s="7"/>
      <c r="AA13465" s="7"/>
      <c r="AB13465" s="7"/>
      <c r="AC13465" s="7"/>
      <c r="AD13465" s="7"/>
      <c r="AE13465" s="7"/>
    </row>
    <row r="13467" spans="3:31" s="8" customFormat="1">
      <c r="C13467" s="15"/>
      <c r="G13467" s="7"/>
      <c r="H13467" s="7"/>
      <c r="I13467" s="7"/>
      <c r="J13467" s="7"/>
      <c r="K13467" s="7"/>
      <c r="L13467" s="7"/>
      <c r="M13467" s="7"/>
      <c r="N13467" s="7"/>
      <c r="O13467" s="7"/>
      <c r="P13467" s="7"/>
      <c r="Q13467" s="7"/>
      <c r="R13467" s="7"/>
      <c r="S13467" s="7"/>
      <c r="T13467" s="7"/>
      <c r="U13467" s="7"/>
      <c r="V13467" s="7"/>
      <c r="W13467" s="7"/>
      <c r="X13467" s="7"/>
      <c r="Y13467" s="7"/>
      <c r="Z13467" s="7"/>
      <c r="AA13467" s="7"/>
      <c r="AB13467" s="7"/>
      <c r="AC13467" s="7"/>
      <c r="AD13467" s="7"/>
      <c r="AE13467" s="7"/>
    </row>
    <row r="13469" spans="3:31" s="8" customFormat="1">
      <c r="C13469" s="15"/>
      <c r="G13469" s="7"/>
      <c r="H13469" s="7"/>
      <c r="I13469" s="7"/>
      <c r="J13469" s="7"/>
      <c r="K13469" s="7"/>
      <c r="L13469" s="7"/>
      <c r="M13469" s="7"/>
      <c r="N13469" s="7"/>
      <c r="O13469" s="7"/>
      <c r="P13469" s="7"/>
      <c r="Q13469" s="7"/>
      <c r="R13469" s="7"/>
      <c r="S13469" s="7"/>
      <c r="T13469" s="7"/>
      <c r="U13469" s="7"/>
      <c r="V13469" s="7"/>
      <c r="W13469" s="7"/>
      <c r="X13469" s="7"/>
      <c r="Y13469" s="7"/>
      <c r="Z13469" s="7"/>
      <c r="AA13469" s="7"/>
      <c r="AB13469" s="7"/>
      <c r="AC13469" s="7"/>
      <c r="AD13469" s="7"/>
      <c r="AE13469" s="7"/>
    </row>
    <row r="13471" spans="3:31" s="8" customFormat="1">
      <c r="C13471" s="15"/>
      <c r="G13471" s="7"/>
      <c r="H13471" s="7"/>
      <c r="I13471" s="7"/>
      <c r="J13471" s="7"/>
      <c r="K13471" s="7"/>
      <c r="L13471" s="7"/>
      <c r="M13471" s="7"/>
      <c r="N13471" s="7"/>
      <c r="O13471" s="7"/>
      <c r="P13471" s="7"/>
      <c r="Q13471" s="7"/>
      <c r="R13471" s="7"/>
      <c r="S13471" s="7"/>
      <c r="T13471" s="7"/>
      <c r="U13471" s="7"/>
      <c r="V13471" s="7"/>
      <c r="W13471" s="7"/>
      <c r="X13471" s="7"/>
      <c r="Y13471" s="7"/>
      <c r="Z13471" s="7"/>
      <c r="AA13471" s="7"/>
      <c r="AB13471" s="7"/>
      <c r="AC13471" s="7"/>
      <c r="AD13471" s="7"/>
      <c r="AE13471" s="7"/>
    </row>
    <row r="13473" spans="3:31" s="8" customFormat="1">
      <c r="C13473" s="15"/>
      <c r="G13473" s="7"/>
      <c r="H13473" s="7"/>
      <c r="I13473" s="7"/>
      <c r="J13473" s="7"/>
      <c r="K13473" s="7"/>
      <c r="L13473" s="7"/>
      <c r="M13473" s="7"/>
      <c r="N13473" s="7"/>
      <c r="O13473" s="7"/>
      <c r="P13473" s="7"/>
      <c r="Q13473" s="7"/>
      <c r="R13473" s="7"/>
      <c r="S13473" s="7"/>
      <c r="T13473" s="7"/>
      <c r="U13473" s="7"/>
      <c r="V13473" s="7"/>
      <c r="W13473" s="7"/>
      <c r="X13473" s="7"/>
      <c r="Y13473" s="7"/>
      <c r="Z13473" s="7"/>
      <c r="AA13473" s="7"/>
      <c r="AB13473" s="7"/>
      <c r="AC13473" s="7"/>
      <c r="AD13473" s="7"/>
      <c r="AE13473" s="7"/>
    </row>
    <row r="13475" spans="3:31" s="8" customFormat="1">
      <c r="C13475" s="15"/>
      <c r="G13475" s="7"/>
      <c r="H13475" s="7"/>
      <c r="I13475" s="7"/>
      <c r="J13475" s="7"/>
      <c r="K13475" s="7"/>
      <c r="L13475" s="7"/>
      <c r="M13475" s="7"/>
      <c r="N13475" s="7"/>
      <c r="O13475" s="7"/>
      <c r="P13475" s="7"/>
      <c r="Q13475" s="7"/>
      <c r="R13475" s="7"/>
      <c r="S13475" s="7"/>
      <c r="T13475" s="7"/>
      <c r="U13475" s="7"/>
      <c r="V13475" s="7"/>
      <c r="W13475" s="7"/>
      <c r="X13475" s="7"/>
      <c r="Y13475" s="7"/>
      <c r="Z13475" s="7"/>
      <c r="AA13475" s="7"/>
      <c r="AB13475" s="7"/>
      <c r="AC13475" s="7"/>
      <c r="AD13475" s="7"/>
      <c r="AE13475" s="7"/>
    </row>
    <row r="13477" spans="3:31" s="8" customFormat="1">
      <c r="C13477" s="15"/>
      <c r="G13477" s="7"/>
      <c r="H13477" s="7"/>
      <c r="I13477" s="7"/>
      <c r="J13477" s="7"/>
      <c r="K13477" s="7"/>
      <c r="L13477" s="7"/>
      <c r="M13477" s="7"/>
      <c r="N13477" s="7"/>
      <c r="O13477" s="7"/>
      <c r="P13477" s="7"/>
      <c r="Q13477" s="7"/>
      <c r="R13477" s="7"/>
      <c r="S13477" s="7"/>
      <c r="T13477" s="7"/>
      <c r="U13477" s="7"/>
      <c r="V13477" s="7"/>
      <c r="W13477" s="7"/>
      <c r="X13477" s="7"/>
      <c r="Y13477" s="7"/>
      <c r="Z13477" s="7"/>
      <c r="AA13477" s="7"/>
      <c r="AB13477" s="7"/>
      <c r="AC13477" s="7"/>
      <c r="AD13477" s="7"/>
      <c r="AE13477" s="7"/>
    </row>
    <row r="13479" spans="3:31" s="8" customFormat="1">
      <c r="C13479" s="15"/>
      <c r="G13479" s="7"/>
      <c r="H13479" s="7"/>
      <c r="I13479" s="7"/>
      <c r="J13479" s="7"/>
      <c r="K13479" s="7"/>
      <c r="L13479" s="7"/>
      <c r="M13479" s="7"/>
      <c r="N13479" s="7"/>
      <c r="O13479" s="7"/>
      <c r="P13479" s="7"/>
      <c r="Q13479" s="7"/>
      <c r="R13479" s="7"/>
      <c r="S13479" s="7"/>
      <c r="T13479" s="7"/>
      <c r="U13479" s="7"/>
      <c r="V13479" s="7"/>
      <c r="W13479" s="7"/>
      <c r="X13479" s="7"/>
      <c r="Y13479" s="7"/>
      <c r="Z13479" s="7"/>
      <c r="AA13479" s="7"/>
      <c r="AB13479" s="7"/>
      <c r="AC13479" s="7"/>
      <c r="AD13479" s="7"/>
      <c r="AE13479" s="7"/>
    </row>
    <row r="13481" spans="3:31" s="8" customFormat="1">
      <c r="C13481" s="15"/>
      <c r="G13481" s="7"/>
      <c r="H13481" s="7"/>
      <c r="I13481" s="7"/>
      <c r="J13481" s="7"/>
      <c r="K13481" s="7"/>
      <c r="L13481" s="7"/>
      <c r="M13481" s="7"/>
      <c r="N13481" s="7"/>
      <c r="O13481" s="7"/>
      <c r="P13481" s="7"/>
      <c r="Q13481" s="7"/>
      <c r="R13481" s="7"/>
      <c r="S13481" s="7"/>
      <c r="T13481" s="7"/>
      <c r="U13481" s="7"/>
      <c r="V13481" s="7"/>
      <c r="W13481" s="7"/>
      <c r="X13481" s="7"/>
      <c r="Y13481" s="7"/>
      <c r="Z13481" s="7"/>
      <c r="AA13481" s="7"/>
      <c r="AB13481" s="7"/>
      <c r="AC13481" s="7"/>
      <c r="AD13481" s="7"/>
      <c r="AE13481" s="7"/>
    </row>
    <row r="13483" spans="3:31" s="8" customFormat="1">
      <c r="C13483" s="15"/>
      <c r="G13483" s="7"/>
      <c r="H13483" s="7"/>
      <c r="I13483" s="7"/>
      <c r="J13483" s="7"/>
      <c r="K13483" s="7"/>
      <c r="L13483" s="7"/>
      <c r="M13483" s="7"/>
      <c r="N13483" s="7"/>
      <c r="O13483" s="7"/>
      <c r="P13483" s="7"/>
      <c r="Q13483" s="7"/>
      <c r="R13483" s="7"/>
      <c r="S13483" s="7"/>
      <c r="T13483" s="7"/>
      <c r="U13483" s="7"/>
      <c r="V13483" s="7"/>
      <c r="W13483" s="7"/>
      <c r="X13483" s="7"/>
      <c r="Y13483" s="7"/>
      <c r="Z13483" s="7"/>
      <c r="AA13483" s="7"/>
      <c r="AB13483" s="7"/>
      <c r="AC13483" s="7"/>
      <c r="AD13483" s="7"/>
      <c r="AE13483" s="7"/>
    </row>
    <row r="13485" spans="3:31" s="8" customFormat="1">
      <c r="C13485" s="15"/>
      <c r="G13485" s="7"/>
      <c r="H13485" s="7"/>
      <c r="I13485" s="7"/>
      <c r="J13485" s="7"/>
      <c r="K13485" s="7"/>
      <c r="L13485" s="7"/>
      <c r="M13485" s="7"/>
      <c r="N13485" s="7"/>
      <c r="O13485" s="7"/>
      <c r="P13485" s="7"/>
      <c r="Q13485" s="7"/>
      <c r="R13485" s="7"/>
      <c r="S13485" s="7"/>
      <c r="T13485" s="7"/>
      <c r="U13485" s="7"/>
      <c r="V13485" s="7"/>
      <c r="W13485" s="7"/>
      <c r="X13485" s="7"/>
      <c r="Y13485" s="7"/>
      <c r="Z13485" s="7"/>
      <c r="AA13485" s="7"/>
      <c r="AB13485" s="7"/>
      <c r="AC13485" s="7"/>
      <c r="AD13485" s="7"/>
      <c r="AE13485" s="7"/>
    </row>
    <row r="13487" spans="3:31" s="8" customFormat="1">
      <c r="C13487" s="15"/>
      <c r="G13487" s="7"/>
      <c r="H13487" s="7"/>
      <c r="I13487" s="7"/>
      <c r="J13487" s="7"/>
      <c r="K13487" s="7"/>
      <c r="L13487" s="7"/>
      <c r="M13487" s="7"/>
      <c r="N13487" s="7"/>
      <c r="O13487" s="7"/>
      <c r="P13487" s="7"/>
      <c r="Q13487" s="7"/>
      <c r="R13487" s="7"/>
      <c r="S13487" s="7"/>
      <c r="T13487" s="7"/>
      <c r="U13487" s="7"/>
      <c r="V13487" s="7"/>
      <c r="W13487" s="7"/>
      <c r="X13487" s="7"/>
      <c r="Y13487" s="7"/>
      <c r="Z13487" s="7"/>
      <c r="AA13487" s="7"/>
      <c r="AB13487" s="7"/>
      <c r="AC13487" s="7"/>
      <c r="AD13487" s="7"/>
      <c r="AE13487" s="7"/>
    </row>
    <row r="13489" spans="3:31" s="8" customFormat="1">
      <c r="C13489" s="15"/>
      <c r="G13489" s="7"/>
      <c r="H13489" s="7"/>
      <c r="I13489" s="7"/>
      <c r="J13489" s="7"/>
      <c r="K13489" s="7"/>
      <c r="L13489" s="7"/>
      <c r="M13489" s="7"/>
      <c r="N13489" s="7"/>
      <c r="O13489" s="7"/>
      <c r="P13489" s="7"/>
      <c r="Q13489" s="7"/>
      <c r="R13489" s="7"/>
      <c r="S13489" s="7"/>
      <c r="T13489" s="7"/>
      <c r="U13489" s="7"/>
      <c r="V13489" s="7"/>
      <c r="W13489" s="7"/>
      <c r="X13489" s="7"/>
      <c r="Y13489" s="7"/>
      <c r="Z13489" s="7"/>
      <c r="AA13489" s="7"/>
      <c r="AB13489" s="7"/>
      <c r="AC13489" s="7"/>
      <c r="AD13489" s="7"/>
      <c r="AE13489" s="7"/>
    </row>
    <row r="13491" spans="3:31" s="8" customFormat="1">
      <c r="C13491" s="15"/>
      <c r="G13491" s="7"/>
      <c r="H13491" s="7"/>
      <c r="I13491" s="7"/>
      <c r="J13491" s="7"/>
      <c r="K13491" s="7"/>
      <c r="L13491" s="7"/>
      <c r="M13491" s="7"/>
      <c r="N13491" s="7"/>
      <c r="O13491" s="7"/>
      <c r="P13491" s="7"/>
      <c r="Q13491" s="7"/>
      <c r="R13491" s="7"/>
      <c r="S13491" s="7"/>
      <c r="T13491" s="7"/>
      <c r="U13491" s="7"/>
      <c r="V13491" s="7"/>
      <c r="W13491" s="7"/>
      <c r="X13491" s="7"/>
      <c r="Y13491" s="7"/>
      <c r="Z13491" s="7"/>
      <c r="AA13491" s="7"/>
      <c r="AB13491" s="7"/>
      <c r="AC13491" s="7"/>
      <c r="AD13491" s="7"/>
      <c r="AE13491" s="7"/>
    </row>
    <row r="13493" spans="3:31" s="8" customFormat="1">
      <c r="C13493" s="15"/>
      <c r="G13493" s="7"/>
      <c r="H13493" s="7"/>
      <c r="I13493" s="7"/>
      <c r="J13493" s="7"/>
      <c r="K13493" s="7"/>
      <c r="L13493" s="7"/>
      <c r="M13493" s="7"/>
      <c r="N13493" s="7"/>
      <c r="O13493" s="7"/>
      <c r="P13493" s="7"/>
      <c r="Q13493" s="7"/>
      <c r="R13493" s="7"/>
      <c r="S13493" s="7"/>
      <c r="T13493" s="7"/>
      <c r="U13493" s="7"/>
      <c r="V13493" s="7"/>
      <c r="W13493" s="7"/>
      <c r="X13493" s="7"/>
      <c r="Y13493" s="7"/>
      <c r="Z13493" s="7"/>
      <c r="AA13493" s="7"/>
      <c r="AB13493" s="7"/>
      <c r="AC13493" s="7"/>
      <c r="AD13493" s="7"/>
      <c r="AE13493" s="7"/>
    </row>
    <row r="13495" spans="3:31" s="8" customFormat="1">
      <c r="C13495" s="15"/>
      <c r="G13495" s="7"/>
      <c r="H13495" s="7"/>
      <c r="I13495" s="7"/>
      <c r="J13495" s="7"/>
      <c r="K13495" s="7"/>
      <c r="L13495" s="7"/>
      <c r="M13495" s="7"/>
      <c r="N13495" s="7"/>
      <c r="O13495" s="7"/>
      <c r="P13495" s="7"/>
      <c r="Q13495" s="7"/>
      <c r="R13495" s="7"/>
      <c r="S13495" s="7"/>
      <c r="T13495" s="7"/>
      <c r="U13495" s="7"/>
      <c r="V13495" s="7"/>
      <c r="W13495" s="7"/>
      <c r="X13495" s="7"/>
      <c r="Y13495" s="7"/>
      <c r="Z13495" s="7"/>
      <c r="AA13495" s="7"/>
      <c r="AB13495" s="7"/>
      <c r="AC13495" s="7"/>
      <c r="AD13495" s="7"/>
      <c r="AE13495" s="7"/>
    </row>
    <row r="13497" spans="3:31" s="8" customFormat="1">
      <c r="C13497" s="15"/>
      <c r="G13497" s="7"/>
      <c r="H13497" s="7"/>
      <c r="I13497" s="7"/>
      <c r="J13497" s="7"/>
      <c r="K13497" s="7"/>
      <c r="L13497" s="7"/>
      <c r="M13497" s="7"/>
      <c r="N13497" s="7"/>
      <c r="O13497" s="7"/>
      <c r="P13497" s="7"/>
      <c r="Q13497" s="7"/>
      <c r="R13497" s="7"/>
      <c r="S13497" s="7"/>
      <c r="T13497" s="7"/>
      <c r="U13497" s="7"/>
      <c r="V13497" s="7"/>
      <c r="W13497" s="7"/>
      <c r="X13497" s="7"/>
      <c r="Y13497" s="7"/>
      <c r="Z13497" s="7"/>
      <c r="AA13497" s="7"/>
      <c r="AB13497" s="7"/>
      <c r="AC13497" s="7"/>
      <c r="AD13497" s="7"/>
      <c r="AE13497" s="7"/>
    </row>
    <row r="13499" spans="3:31" s="8" customFormat="1">
      <c r="C13499" s="15"/>
      <c r="G13499" s="7"/>
      <c r="H13499" s="7"/>
      <c r="I13499" s="7"/>
      <c r="J13499" s="7"/>
      <c r="K13499" s="7"/>
      <c r="L13499" s="7"/>
      <c r="M13499" s="7"/>
      <c r="N13499" s="7"/>
      <c r="O13499" s="7"/>
      <c r="P13499" s="7"/>
      <c r="Q13499" s="7"/>
      <c r="R13499" s="7"/>
      <c r="S13499" s="7"/>
      <c r="T13499" s="7"/>
      <c r="U13499" s="7"/>
      <c r="V13499" s="7"/>
      <c r="W13499" s="7"/>
      <c r="X13499" s="7"/>
      <c r="Y13499" s="7"/>
      <c r="Z13499" s="7"/>
      <c r="AA13499" s="7"/>
      <c r="AB13499" s="7"/>
      <c r="AC13499" s="7"/>
      <c r="AD13499" s="7"/>
      <c r="AE13499" s="7"/>
    </row>
    <row r="13501" spans="3:31" s="8" customFormat="1">
      <c r="C13501" s="15"/>
      <c r="G13501" s="7"/>
      <c r="H13501" s="7"/>
      <c r="I13501" s="7"/>
      <c r="J13501" s="7"/>
      <c r="K13501" s="7"/>
      <c r="L13501" s="7"/>
      <c r="M13501" s="7"/>
      <c r="N13501" s="7"/>
      <c r="O13501" s="7"/>
      <c r="P13501" s="7"/>
      <c r="Q13501" s="7"/>
      <c r="R13501" s="7"/>
      <c r="S13501" s="7"/>
      <c r="T13501" s="7"/>
      <c r="U13501" s="7"/>
      <c r="V13501" s="7"/>
      <c r="W13501" s="7"/>
      <c r="X13501" s="7"/>
      <c r="Y13501" s="7"/>
      <c r="Z13501" s="7"/>
      <c r="AA13501" s="7"/>
      <c r="AB13501" s="7"/>
      <c r="AC13501" s="7"/>
      <c r="AD13501" s="7"/>
      <c r="AE13501" s="7"/>
    </row>
    <row r="13503" spans="3:31" s="8" customFormat="1">
      <c r="C13503" s="15"/>
      <c r="G13503" s="7"/>
      <c r="H13503" s="7"/>
      <c r="I13503" s="7"/>
      <c r="J13503" s="7"/>
      <c r="K13503" s="7"/>
      <c r="L13503" s="7"/>
      <c r="M13503" s="7"/>
      <c r="N13503" s="7"/>
      <c r="O13503" s="7"/>
      <c r="P13503" s="7"/>
      <c r="Q13503" s="7"/>
      <c r="R13503" s="7"/>
      <c r="S13503" s="7"/>
      <c r="T13503" s="7"/>
      <c r="U13503" s="7"/>
      <c r="V13503" s="7"/>
      <c r="W13503" s="7"/>
      <c r="X13503" s="7"/>
      <c r="Y13503" s="7"/>
      <c r="Z13503" s="7"/>
      <c r="AA13503" s="7"/>
      <c r="AB13503" s="7"/>
      <c r="AC13503" s="7"/>
      <c r="AD13503" s="7"/>
      <c r="AE13503" s="7"/>
    </row>
    <row r="13505" spans="3:31" s="8" customFormat="1">
      <c r="C13505" s="15"/>
      <c r="G13505" s="7"/>
      <c r="H13505" s="7"/>
      <c r="I13505" s="7"/>
      <c r="J13505" s="7"/>
      <c r="K13505" s="7"/>
      <c r="L13505" s="7"/>
      <c r="M13505" s="7"/>
      <c r="N13505" s="7"/>
      <c r="O13505" s="7"/>
      <c r="P13505" s="7"/>
      <c r="Q13505" s="7"/>
      <c r="R13505" s="7"/>
      <c r="S13505" s="7"/>
      <c r="T13505" s="7"/>
      <c r="U13505" s="7"/>
      <c r="V13505" s="7"/>
      <c r="W13505" s="7"/>
      <c r="X13505" s="7"/>
      <c r="Y13505" s="7"/>
      <c r="Z13505" s="7"/>
      <c r="AA13505" s="7"/>
      <c r="AB13505" s="7"/>
      <c r="AC13505" s="7"/>
      <c r="AD13505" s="7"/>
      <c r="AE13505" s="7"/>
    </row>
    <row r="13507" spans="3:31" s="8" customFormat="1">
      <c r="C13507" s="15"/>
      <c r="G13507" s="7"/>
      <c r="H13507" s="7"/>
      <c r="I13507" s="7"/>
      <c r="J13507" s="7"/>
      <c r="K13507" s="7"/>
      <c r="L13507" s="7"/>
      <c r="M13507" s="7"/>
      <c r="N13507" s="7"/>
      <c r="O13507" s="7"/>
      <c r="P13507" s="7"/>
      <c r="Q13507" s="7"/>
      <c r="R13507" s="7"/>
      <c r="S13507" s="7"/>
      <c r="T13507" s="7"/>
      <c r="U13507" s="7"/>
      <c r="V13507" s="7"/>
      <c r="W13507" s="7"/>
      <c r="X13507" s="7"/>
      <c r="Y13507" s="7"/>
      <c r="Z13507" s="7"/>
      <c r="AA13507" s="7"/>
      <c r="AB13507" s="7"/>
      <c r="AC13507" s="7"/>
      <c r="AD13507" s="7"/>
      <c r="AE13507" s="7"/>
    </row>
    <row r="13509" spans="3:31" s="8" customFormat="1">
      <c r="C13509" s="15"/>
      <c r="G13509" s="7"/>
      <c r="H13509" s="7"/>
      <c r="I13509" s="7"/>
      <c r="J13509" s="7"/>
      <c r="K13509" s="7"/>
      <c r="L13509" s="7"/>
      <c r="M13509" s="7"/>
      <c r="N13509" s="7"/>
      <c r="O13509" s="7"/>
      <c r="P13509" s="7"/>
      <c r="Q13509" s="7"/>
      <c r="R13509" s="7"/>
      <c r="S13509" s="7"/>
      <c r="T13509" s="7"/>
      <c r="U13509" s="7"/>
      <c r="V13509" s="7"/>
      <c r="W13509" s="7"/>
      <c r="X13509" s="7"/>
      <c r="Y13509" s="7"/>
      <c r="Z13509" s="7"/>
      <c r="AA13509" s="7"/>
      <c r="AB13509" s="7"/>
      <c r="AC13509" s="7"/>
      <c r="AD13509" s="7"/>
      <c r="AE13509" s="7"/>
    </row>
    <row r="13511" spans="3:31" s="8" customFormat="1">
      <c r="C13511" s="15"/>
      <c r="G13511" s="7"/>
      <c r="H13511" s="7"/>
      <c r="I13511" s="7"/>
      <c r="J13511" s="7"/>
      <c r="K13511" s="7"/>
      <c r="L13511" s="7"/>
      <c r="M13511" s="7"/>
      <c r="N13511" s="7"/>
      <c r="O13511" s="7"/>
      <c r="P13511" s="7"/>
      <c r="Q13511" s="7"/>
      <c r="R13511" s="7"/>
      <c r="S13511" s="7"/>
      <c r="T13511" s="7"/>
      <c r="U13511" s="7"/>
      <c r="V13511" s="7"/>
      <c r="W13511" s="7"/>
      <c r="X13511" s="7"/>
      <c r="Y13511" s="7"/>
      <c r="Z13511" s="7"/>
      <c r="AA13511" s="7"/>
      <c r="AB13511" s="7"/>
      <c r="AC13511" s="7"/>
      <c r="AD13511" s="7"/>
      <c r="AE13511" s="7"/>
    </row>
    <row r="13513" spans="3:31" s="8" customFormat="1">
      <c r="C13513" s="15"/>
      <c r="G13513" s="7"/>
      <c r="H13513" s="7"/>
      <c r="I13513" s="7"/>
      <c r="J13513" s="7"/>
      <c r="K13513" s="7"/>
      <c r="L13513" s="7"/>
      <c r="M13513" s="7"/>
      <c r="N13513" s="7"/>
      <c r="O13513" s="7"/>
      <c r="P13513" s="7"/>
      <c r="Q13513" s="7"/>
      <c r="R13513" s="7"/>
      <c r="S13513" s="7"/>
      <c r="T13513" s="7"/>
      <c r="U13513" s="7"/>
      <c r="V13513" s="7"/>
      <c r="W13513" s="7"/>
      <c r="X13513" s="7"/>
      <c r="Y13513" s="7"/>
      <c r="Z13513" s="7"/>
      <c r="AA13513" s="7"/>
      <c r="AB13513" s="7"/>
      <c r="AC13513" s="7"/>
      <c r="AD13513" s="7"/>
      <c r="AE13513" s="7"/>
    </row>
    <row r="13515" spans="3:31" s="8" customFormat="1">
      <c r="C13515" s="15"/>
      <c r="G13515" s="7"/>
      <c r="H13515" s="7"/>
      <c r="I13515" s="7"/>
      <c r="J13515" s="7"/>
      <c r="K13515" s="7"/>
      <c r="L13515" s="7"/>
      <c r="M13515" s="7"/>
      <c r="N13515" s="7"/>
      <c r="O13515" s="7"/>
      <c r="P13515" s="7"/>
      <c r="Q13515" s="7"/>
      <c r="R13515" s="7"/>
      <c r="S13515" s="7"/>
      <c r="T13515" s="7"/>
      <c r="U13515" s="7"/>
      <c r="V13515" s="7"/>
      <c r="W13515" s="7"/>
      <c r="X13515" s="7"/>
      <c r="Y13515" s="7"/>
      <c r="Z13515" s="7"/>
      <c r="AA13515" s="7"/>
      <c r="AB13515" s="7"/>
      <c r="AC13515" s="7"/>
      <c r="AD13515" s="7"/>
      <c r="AE13515" s="7"/>
    </row>
    <row r="13517" spans="3:31" s="8" customFormat="1">
      <c r="C13517" s="15"/>
      <c r="G13517" s="7"/>
      <c r="H13517" s="7"/>
      <c r="I13517" s="7"/>
      <c r="J13517" s="7"/>
      <c r="K13517" s="7"/>
      <c r="L13517" s="7"/>
      <c r="M13517" s="7"/>
      <c r="N13517" s="7"/>
      <c r="O13517" s="7"/>
      <c r="P13517" s="7"/>
      <c r="Q13517" s="7"/>
      <c r="R13517" s="7"/>
      <c r="S13517" s="7"/>
      <c r="T13517" s="7"/>
      <c r="U13517" s="7"/>
      <c r="V13517" s="7"/>
      <c r="W13517" s="7"/>
      <c r="X13517" s="7"/>
      <c r="Y13517" s="7"/>
      <c r="Z13517" s="7"/>
      <c r="AA13517" s="7"/>
      <c r="AB13517" s="7"/>
      <c r="AC13517" s="7"/>
      <c r="AD13517" s="7"/>
      <c r="AE13517" s="7"/>
    </row>
    <row r="13519" spans="3:31" s="8" customFormat="1">
      <c r="C13519" s="15"/>
      <c r="G13519" s="7"/>
      <c r="H13519" s="7"/>
      <c r="I13519" s="7"/>
      <c r="J13519" s="7"/>
      <c r="K13519" s="7"/>
      <c r="L13519" s="7"/>
      <c r="M13519" s="7"/>
      <c r="N13519" s="7"/>
      <c r="O13519" s="7"/>
      <c r="P13519" s="7"/>
      <c r="Q13519" s="7"/>
      <c r="R13519" s="7"/>
      <c r="S13519" s="7"/>
      <c r="T13519" s="7"/>
      <c r="U13519" s="7"/>
      <c r="V13519" s="7"/>
      <c r="W13519" s="7"/>
      <c r="X13519" s="7"/>
      <c r="Y13519" s="7"/>
      <c r="Z13519" s="7"/>
      <c r="AA13519" s="7"/>
      <c r="AB13519" s="7"/>
      <c r="AC13519" s="7"/>
      <c r="AD13519" s="7"/>
      <c r="AE13519" s="7"/>
    </row>
    <row r="13521" spans="3:31" s="8" customFormat="1">
      <c r="C13521" s="15"/>
      <c r="G13521" s="7"/>
      <c r="H13521" s="7"/>
      <c r="I13521" s="7"/>
      <c r="J13521" s="7"/>
      <c r="K13521" s="7"/>
      <c r="L13521" s="7"/>
      <c r="M13521" s="7"/>
      <c r="N13521" s="7"/>
      <c r="O13521" s="7"/>
      <c r="P13521" s="7"/>
      <c r="Q13521" s="7"/>
      <c r="R13521" s="7"/>
      <c r="S13521" s="7"/>
      <c r="T13521" s="7"/>
      <c r="U13521" s="7"/>
      <c r="V13521" s="7"/>
      <c r="W13521" s="7"/>
      <c r="X13521" s="7"/>
      <c r="Y13521" s="7"/>
      <c r="Z13521" s="7"/>
      <c r="AA13521" s="7"/>
      <c r="AB13521" s="7"/>
      <c r="AC13521" s="7"/>
      <c r="AD13521" s="7"/>
      <c r="AE13521" s="7"/>
    </row>
    <row r="13523" spans="3:31" s="8" customFormat="1">
      <c r="C13523" s="15"/>
      <c r="G13523" s="7"/>
      <c r="H13523" s="7"/>
      <c r="I13523" s="7"/>
      <c r="J13523" s="7"/>
      <c r="K13523" s="7"/>
      <c r="L13523" s="7"/>
      <c r="M13523" s="7"/>
      <c r="N13523" s="7"/>
      <c r="O13523" s="7"/>
      <c r="P13523" s="7"/>
      <c r="Q13523" s="7"/>
      <c r="R13523" s="7"/>
      <c r="S13523" s="7"/>
      <c r="T13523" s="7"/>
      <c r="U13523" s="7"/>
      <c r="V13523" s="7"/>
      <c r="W13523" s="7"/>
      <c r="X13523" s="7"/>
      <c r="Y13523" s="7"/>
      <c r="Z13523" s="7"/>
      <c r="AA13523" s="7"/>
      <c r="AB13523" s="7"/>
      <c r="AC13523" s="7"/>
      <c r="AD13523" s="7"/>
      <c r="AE13523" s="7"/>
    </row>
    <row r="13525" spans="3:31" s="8" customFormat="1">
      <c r="C13525" s="15"/>
      <c r="G13525" s="7"/>
      <c r="H13525" s="7"/>
      <c r="I13525" s="7"/>
      <c r="J13525" s="7"/>
      <c r="K13525" s="7"/>
      <c r="L13525" s="7"/>
      <c r="M13525" s="7"/>
      <c r="N13525" s="7"/>
      <c r="O13525" s="7"/>
      <c r="P13525" s="7"/>
      <c r="Q13525" s="7"/>
      <c r="R13525" s="7"/>
      <c r="S13525" s="7"/>
      <c r="T13525" s="7"/>
      <c r="U13525" s="7"/>
      <c r="V13525" s="7"/>
      <c r="W13525" s="7"/>
      <c r="X13525" s="7"/>
      <c r="Y13525" s="7"/>
      <c r="Z13525" s="7"/>
      <c r="AA13525" s="7"/>
      <c r="AB13525" s="7"/>
      <c r="AC13525" s="7"/>
      <c r="AD13525" s="7"/>
      <c r="AE13525" s="7"/>
    </row>
    <row r="13527" spans="3:31" s="8" customFormat="1">
      <c r="C13527" s="15"/>
      <c r="G13527" s="7"/>
      <c r="H13527" s="7"/>
      <c r="I13527" s="7"/>
      <c r="J13527" s="7"/>
      <c r="K13527" s="7"/>
      <c r="L13527" s="7"/>
      <c r="M13527" s="7"/>
      <c r="N13527" s="7"/>
      <c r="O13527" s="7"/>
      <c r="P13527" s="7"/>
      <c r="Q13527" s="7"/>
      <c r="R13527" s="7"/>
      <c r="S13527" s="7"/>
      <c r="T13527" s="7"/>
      <c r="U13527" s="7"/>
      <c r="V13527" s="7"/>
      <c r="W13527" s="7"/>
      <c r="X13527" s="7"/>
      <c r="Y13527" s="7"/>
      <c r="Z13527" s="7"/>
      <c r="AA13527" s="7"/>
      <c r="AB13527" s="7"/>
      <c r="AC13527" s="7"/>
      <c r="AD13527" s="7"/>
      <c r="AE13527" s="7"/>
    </row>
    <row r="13529" spans="3:31" s="8" customFormat="1">
      <c r="C13529" s="15"/>
      <c r="G13529" s="7"/>
      <c r="H13529" s="7"/>
      <c r="I13529" s="7"/>
      <c r="J13529" s="7"/>
      <c r="K13529" s="7"/>
      <c r="L13529" s="7"/>
      <c r="M13529" s="7"/>
      <c r="N13529" s="7"/>
      <c r="O13529" s="7"/>
      <c r="P13529" s="7"/>
      <c r="Q13529" s="7"/>
      <c r="R13529" s="7"/>
      <c r="S13529" s="7"/>
      <c r="T13529" s="7"/>
      <c r="U13529" s="7"/>
      <c r="V13529" s="7"/>
      <c r="W13529" s="7"/>
      <c r="X13529" s="7"/>
      <c r="Y13529" s="7"/>
      <c r="Z13529" s="7"/>
      <c r="AA13529" s="7"/>
      <c r="AB13529" s="7"/>
      <c r="AC13529" s="7"/>
      <c r="AD13529" s="7"/>
      <c r="AE13529" s="7"/>
    </row>
    <row r="13531" spans="3:31" s="8" customFormat="1">
      <c r="C13531" s="15"/>
      <c r="G13531" s="7"/>
      <c r="H13531" s="7"/>
      <c r="I13531" s="7"/>
      <c r="J13531" s="7"/>
      <c r="K13531" s="7"/>
      <c r="L13531" s="7"/>
      <c r="M13531" s="7"/>
      <c r="N13531" s="7"/>
      <c r="O13531" s="7"/>
      <c r="P13531" s="7"/>
      <c r="Q13531" s="7"/>
      <c r="R13531" s="7"/>
      <c r="S13531" s="7"/>
      <c r="T13531" s="7"/>
      <c r="U13531" s="7"/>
      <c r="V13531" s="7"/>
      <c r="W13531" s="7"/>
      <c r="X13531" s="7"/>
      <c r="Y13531" s="7"/>
      <c r="Z13531" s="7"/>
      <c r="AA13531" s="7"/>
      <c r="AB13531" s="7"/>
      <c r="AC13531" s="7"/>
      <c r="AD13531" s="7"/>
      <c r="AE13531" s="7"/>
    </row>
    <row r="13533" spans="3:31" s="8" customFormat="1">
      <c r="C13533" s="15"/>
      <c r="G13533" s="7"/>
      <c r="H13533" s="7"/>
      <c r="I13533" s="7"/>
      <c r="J13533" s="7"/>
      <c r="K13533" s="7"/>
      <c r="L13533" s="7"/>
      <c r="M13533" s="7"/>
      <c r="N13533" s="7"/>
      <c r="O13533" s="7"/>
      <c r="P13533" s="7"/>
      <c r="Q13533" s="7"/>
      <c r="R13533" s="7"/>
      <c r="S13533" s="7"/>
      <c r="T13533" s="7"/>
      <c r="U13533" s="7"/>
      <c r="V13533" s="7"/>
      <c r="W13533" s="7"/>
      <c r="X13533" s="7"/>
      <c r="Y13533" s="7"/>
      <c r="Z13533" s="7"/>
      <c r="AA13533" s="7"/>
      <c r="AB13533" s="7"/>
      <c r="AC13533" s="7"/>
      <c r="AD13533" s="7"/>
      <c r="AE13533" s="7"/>
    </row>
    <row r="13535" spans="3:31" s="8" customFormat="1">
      <c r="C13535" s="15"/>
      <c r="G13535" s="7"/>
      <c r="H13535" s="7"/>
      <c r="I13535" s="7"/>
      <c r="J13535" s="7"/>
      <c r="K13535" s="7"/>
      <c r="L13535" s="7"/>
      <c r="M13535" s="7"/>
      <c r="N13535" s="7"/>
      <c r="O13535" s="7"/>
      <c r="P13535" s="7"/>
      <c r="Q13535" s="7"/>
      <c r="R13535" s="7"/>
      <c r="S13535" s="7"/>
      <c r="T13535" s="7"/>
      <c r="U13535" s="7"/>
      <c r="V13535" s="7"/>
      <c r="W13535" s="7"/>
      <c r="X13535" s="7"/>
      <c r="Y13535" s="7"/>
      <c r="Z13535" s="7"/>
      <c r="AA13535" s="7"/>
      <c r="AB13535" s="7"/>
      <c r="AC13535" s="7"/>
      <c r="AD13535" s="7"/>
      <c r="AE13535" s="7"/>
    </row>
    <row r="13537" spans="3:31" s="8" customFormat="1">
      <c r="C13537" s="15"/>
      <c r="G13537" s="7"/>
      <c r="H13537" s="7"/>
      <c r="I13537" s="7"/>
      <c r="J13537" s="7"/>
      <c r="K13537" s="7"/>
      <c r="L13537" s="7"/>
      <c r="M13537" s="7"/>
      <c r="N13537" s="7"/>
      <c r="O13537" s="7"/>
      <c r="P13537" s="7"/>
      <c r="Q13537" s="7"/>
      <c r="R13537" s="7"/>
      <c r="S13537" s="7"/>
      <c r="T13537" s="7"/>
      <c r="U13537" s="7"/>
      <c r="V13537" s="7"/>
      <c r="W13537" s="7"/>
      <c r="X13537" s="7"/>
      <c r="Y13537" s="7"/>
      <c r="Z13537" s="7"/>
      <c r="AA13537" s="7"/>
      <c r="AB13537" s="7"/>
      <c r="AC13537" s="7"/>
      <c r="AD13537" s="7"/>
      <c r="AE13537" s="7"/>
    </row>
    <row r="13539" spans="3:31" s="8" customFormat="1">
      <c r="C13539" s="15"/>
      <c r="G13539" s="7"/>
      <c r="H13539" s="7"/>
      <c r="I13539" s="7"/>
      <c r="J13539" s="7"/>
      <c r="K13539" s="7"/>
      <c r="L13539" s="7"/>
      <c r="M13539" s="7"/>
      <c r="N13539" s="7"/>
      <c r="O13539" s="7"/>
      <c r="P13539" s="7"/>
      <c r="Q13539" s="7"/>
      <c r="R13539" s="7"/>
      <c r="S13539" s="7"/>
      <c r="T13539" s="7"/>
      <c r="U13539" s="7"/>
      <c r="V13539" s="7"/>
      <c r="W13539" s="7"/>
      <c r="X13539" s="7"/>
      <c r="Y13539" s="7"/>
      <c r="Z13539" s="7"/>
      <c r="AA13539" s="7"/>
      <c r="AB13539" s="7"/>
      <c r="AC13539" s="7"/>
      <c r="AD13539" s="7"/>
      <c r="AE13539" s="7"/>
    </row>
    <row r="13541" spans="3:31" s="8" customFormat="1">
      <c r="C13541" s="15"/>
      <c r="G13541" s="7"/>
      <c r="H13541" s="7"/>
      <c r="I13541" s="7"/>
      <c r="J13541" s="7"/>
      <c r="K13541" s="7"/>
      <c r="L13541" s="7"/>
      <c r="M13541" s="7"/>
      <c r="N13541" s="7"/>
      <c r="O13541" s="7"/>
      <c r="P13541" s="7"/>
      <c r="Q13541" s="7"/>
      <c r="R13541" s="7"/>
      <c r="S13541" s="7"/>
      <c r="T13541" s="7"/>
      <c r="U13541" s="7"/>
      <c r="V13541" s="7"/>
      <c r="W13541" s="7"/>
      <c r="X13541" s="7"/>
      <c r="Y13541" s="7"/>
      <c r="Z13541" s="7"/>
      <c r="AA13541" s="7"/>
      <c r="AB13541" s="7"/>
      <c r="AC13541" s="7"/>
      <c r="AD13541" s="7"/>
      <c r="AE13541" s="7"/>
    </row>
    <row r="13543" spans="3:31" s="8" customFormat="1">
      <c r="C13543" s="15"/>
      <c r="G13543" s="7"/>
      <c r="H13543" s="7"/>
      <c r="I13543" s="7"/>
      <c r="J13543" s="7"/>
      <c r="K13543" s="7"/>
      <c r="L13543" s="7"/>
      <c r="M13543" s="7"/>
      <c r="N13543" s="7"/>
      <c r="O13543" s="7"/>
      <c r="P13543" s="7"/>
      <c r="Q13543" s="7"/>
      <c r="R13543" s="7"/>
      <c r="S13543" s="7"/>
      <c r="T13543" s="7"/>
      <c r="U13543" s="7"/>
      <c r="V13543" s="7"/>
      <c r="W13543" s="7"/>
      <c r="X13543" s="7"/>
      <c r="Y13543" s="7"/>
      <c r="Z13543" s="7"/>
      <c r="AA13543" s="7"/>
      <c r="AB13543" s="7"/>
      <c r="AC13543" s="7"/>
      <c r="AD13543" s="7"/>
      <c r="AE13543" s="7"/>
    </row>
    <row r="13545" spans="3:31" s="8" customFormat="1">
      <c r="C13545" s="15"/>
      <c r="G13545" s="7"/>
      <c r="H13545" s="7"/>
      <c r="I13545" s="7"/>
      <c r="J13545" s="7"/>
      <c r="K13545" s="7"/>
      <c r="L13545" s="7"/>
      <c r="M13545" s="7"/>
      <c r="N13545" s="7"/>
      <c r="O13545" s="7"/>
      <c r="P13545" s="7"/>
      <c r="Q13545" s="7"/>
      <c r="R13545" s="7"/>
      <c r="S13545" s="7"/>
      <c r="T13545" s="7"/>
      <c r="U13545" s="7"/>
      <c r="V13545" s="7"/>
      <c r="W13545" s="7"/>
      <c r="X13545" s="7"/>
      <c r="Y13545" s="7"/>
      <c r="Z13545" s="7"/>
      <c r="AA13545" s="7"/>
      <c r="AB13545" s="7"/>
      <c r="AC13545" s="7"/>
      <c r="AD13545" s="7"/>
      <c r="AE13545" s="7"/>
    </row>
    <row r="13547" spans="3:31" s="8" customFormat="1">
      <c r="C13547" s="15"/>
      <c r="G13547" s="7"/>
      <c r="H13547" s="7"/>
      <c r="I13547" s="7"/>
      <c r="J13547" s="7"/>
      <c r="K13547" s="7"/>
      <c r="L13547" s="7"/>
      <c r="M13547" s="7"/>
      <c r="N13547" s="7"/>
      <c r="O13547" s="7"/>
      <c r="P13547" s="7"/>
      <c r="Q13547" s="7"/>
      <c r="R13547" s="7"/>
      <c r="S13547" s="7"/>
      <c r="T13547" s="7"/>
      <c r="U13547" s="7"/>
      <c r="V13547" s="7"/>
      <c r="W13547" s="7"/>
      <c r="X13547" s="7"/>
      <c r="Y13547" s="7"/>
      <c r="Z13547" s="7"/>
      <c r="AA13547" s="7"/>
      <c r="AB13547" s="7"/>
      <c r="AC13547" s="7"/>
      <c r="AD13547" s="7"/>
      <c r="AE13547" s="7"/>
    </row>
    <row r="13549" spans="3:31" s="8" customFormat="1">
      <c r="C13549" s="15"/>
      <c r="G13549" s="7"/>
      <c r="H13549" s="7"/>
      <c r="I13549" s="7"/>
      <c r="J13549" s="7"/>
      <c r="K13549" s="7"/>
      <c r="L13549" s="7"/>
      <c r="M13549" s="7"/>
      <c r="N13549" s="7"/>
      <c r="O13549" s="7"/>
      <c r="P13549" s="7"/>
      <c r="Q13549" s="7"/>
      <c r="R13549" s="7"/>
      <c r="S13549" s="7"/>
      <c r="T13549" s="7"/>
      <c r="U13549" s="7"/>
      <c r="V13549" s="7"/>
      <c r="W13549" s="7"/>
      <c r="X13549" s="7"/>
      <c r="Y13549" s="7"/>
      <c r="Z13549" s="7"/>
      <c r="AA13549" s="7"/>
      <c r="AB13549" s="7"/>
      <c r="AC13549" s="7"/>
      <c r="AD13549" s="7"/>
      <c r="AE13549" s="7"/>
    </row>
    <row r="13551" spans="3:31" s="8" customFormat="1">
      <c r="C13551" s="15"/>
      <c r="G13551" s="7"/>
      <c r="H13551" s="7"/>
      <c r="I13551" s="7"/>
      <c r="J13551" s="7"/>
      <c r="K13551" s="7"/>
      <c r="L13551" s="7"/>
      <c r="M13551" s="7"/>
      <c r="N13551" s="7"/>
      <c r="O13551" s="7"/>
      <c r="P13551" s="7"/>
      <c r="Q13551" s="7"/>
      <c r="R13551" s="7"/>
      <c r="S13551" s="7"/>
      <c r="T13551" s="7"/>
      <c r="U13551" s="7"/>
      <c r="V13551" s="7"/>
      <c r="W13551" s="7"/>
      <c r="X13551" s="7"/>
      <c r="Y13551" s="7"/>
      <c r="Z13551" s="7"/>
      <c r="AA13551" s="7"/>
      <c r="AB13551" s="7"/>
      <c r="AC13551" s="7"/>
      <c r="AD13551" s="7"/>
      <c r="AE13551" s="7"/>
    </row>
    <row r="13553" spans="3:31" s="8" customFormat="1">
      <c r="C13553" s="15"/>
      <c r="G13553" s="7"/>
      <c r="H13553" s="7"/>
      <c r="I13553" s="7"/>
      <c r="J13553" s="7"/>
      <c r="K13553" s="7"/>
      <c r="L13553" s="7"/>
      <c r="M13553" s="7"/>
      <c r="N13553" s="7"/>
      <c r="O13553" s="7"/>
      <c r="P13553" s="7"/>
      <c r="Q13553" s="7"/>
      <c r="R13553" s="7"/>
      <c r="S13553" s="7"/>
      <c r="T13553" s="7"/>
      <c r="U13553" s="7"/>
      <c r="V13553" s="7"/>
      <c r="W13553" s="7"/>
      <c r="X13553" s="7"/>
      <c r="Y13553" s="7"/>
      <c r="Z13553" s="7"/>
      <c r="AA13553" s="7"/>
      <c r="AB13553" s="7"/>
      <c r="AC13553" s="7"/>
      <c r="AD13553" s="7"/>
      <c r="AE13553" s="7"/>
    </row>
    <row r="13555" spans="3:31" s="8" customFormat="1">
      <c r="C13555" s="15"/>
      <c r="G13555" s="7"/>
      <c r="H13555" s="7"/>
      <c r="I13555" s="7"/>
      <c r="J13555" s="7"/>
      <c r="K13555" s="7"/>
      <c r="L13555" s="7"/>
      <c r="M13555" s="7"/>
      <c r="N13555" s="7"/>
      <c r="O13555" s="7"/>
      <c r="P13555" s="7"/>
      <c r="Q13555" s="7"/>
      <c r="R13555" s="7"/>
      <c r="S13555" s="7"/>
      <c r="T13555" s="7"/>
      <c r="U13555" s="7"/>
      <c r="V13555" s="7"/>
      <c r="W13555" s="7"/>
      <c r="X13555" s="7"/>
      <c r="Y13555" s="7"/>
      <c r="Z13555" s="7"/>
      <c r="AA13555" s="7"/>
      <c r="AB13555" s="7"/>
      <c r="AC13555" s="7"/>
      <c r="AD13555" s="7"/>
      <c r="AE13555" s="7"/>
    </row>
    <row r="13557" spans="3:31" s="8" customFormat="1">
      <c r="C13557" s="15"/>
      <c r="G13557" s="7"/>
      <c r="H13557" s="7"/>
      <c r="I13557" s="7"/>
      <c r="J13557" s="7"/>
      <c r="K13557" s="7"/>
      <c r="L13557" s="7"/>
      <c r="M13557" s="7"/>
      <c r="N13557" s="7"/>
      <c r="O13557" s="7"/>
      <c r="P13557" s="7"/>
      <c r="Q13557" s="7"/>
      <c r="R13557" s="7"/>
      <c r="S13557" s="7"/>
      <c r="T13557" s="7"/>
      <c r="U13557" s="7"/>
      <c r="V13557" s="7"/>
      <c r="W13557" s="7"/>
      <c r="X13557" s="7"/>
      <c r="Y13557" s="7"/>
      <c r="Z13557" s="7"/>
      <c r="AA13557" s="7"/>
      <c r="AB13557" s="7"/>
      <c r="AC13557" s="7"/>
      <c r="AD13557" s="7"/>
      <c r="AE13557" s="7"/>
    </row>
    <row r="13559" spans="3:31" s="8" customFormat="1">
      <c r="C13559" s="15"/>
      <c r="G13559" s="7"/>
      <c r="H13559" s="7"/>
      <c r="I13559" s="7"/>
      <c r="J13559" s="7"/>
      <c r="K13559" s="7"/>
      <c r="L13559" s="7"/>
      <c r="M13559" s="7"/>
      <c r="N13559" s="7"/>
      <c r="O13559" s="7"/>
      <c r="P13559" s="7"/>
      <c r="Q13559" s="7"/>
      <c r="R13559" s="7"/>
      <c r="S13559" s="7"/>
      <c r="T13559" s="7"/>
      <c r="U13559" s="7"/>
      <c r="V13559" s="7"/>
      <c r="W13559" s="7"/>
      <c r="X13559" s="7"/>
      <c r="Y13559" s="7"/>
      <c r="Z13559" s="7"/>
      <c r="AA13559" s="7"/>
      <c r="AB13559" s="7"/>
      <c r="AC13559" s="7"/>
      <c r="AD13559" s="7"/>
      <c r="AE13559" s="7"/>
    </row>
    <row r="13561" spans="3:31" s="8" customFormat="1">
      <c r="C13561" s="15"/>
      <c r="G13561" s="7"/>
      <c r="H13561" s="7"/>
      <c r="I13561" s="7"/>
      <c r="J13561" s="7"/>
      <c r="K13561" s="7"/>
      <c r="L13561" s="7"/>
      <c r="M13561" s="7"/>
      <c r="N13561" s="7"/>
      <c r="O13561" s="7"/>
      <c r="P13561" s="7"/>
      <c r="Q13561" s="7"/>
      <c r="R13561" s="7"/>
      <c r="S13561" s="7"/>
      <c r="T13561" s="7"/>
      <c r="U13561" s="7"/>
      <c r="V13561" s="7"/>
      <c r="W13561" s="7"/>
      <c r="X13561" s="7"/>
      <c r="Y13561" s="7"/>
      <c r="Z13561" s="7"/>
      <c r="AA13561" s="7"/>
      <c r="AB13561" s="7"/>
      <c r="AC13561" s="7"/>
      <c r="AD13561" s="7"/>
      <c r="AE13561" s="7"/>
    </row>
    <row r="13563" spans="3:31" s="8" customFormat="1">
      <c r="C13563" s="15"/>
      <c r="G13563" s="7"/>
      <c r="H13563" s="7"/>
      <c r="I13563" s="7"/>
      <c r="J13563" s="7"/>
      <c r="K13563" s="7"/>
      <c r="L13563" s="7"/>
      <c r="M13563" s="7"/>
      <c r="N13563" s="7"/>
      <c r="O13563" s="7"/>
      <c r="P13563" s="7"/>
      <c r="Q13563" s="7"/>
      <c r="R13563" s="7"/>
      <c r="S13563" s="7"/>
      <c r="T13563" s="7"/>
      <c r="U13563" s="7"/>
      <c r="V13563" s="7"/>
      <c r="W13563" s="7"/>
      <c r="X13563" s="7"/>
      <c r="Y13563" s="7"/>
      <c r="Z13563" s="7"/>
      <c r="AA13563" s="7"/>
      <c r="AB13563" s="7"/>
      <c r="AC13563" s="7"/>
      <c r="AD13563" s="7"/>
      <c r="AE13563" s="7"/>
    </row>
    <row r="13565" spans="3:31" s="8" customFormat="1">
      <c r="C13565" s="15"/>
      <c r="G13565" s="7"/>
      <c r="H13565" s="7"/>
      <c r="I13565" s="7"/>
      <c r="J13565" s="7"/>
      <c r="K13565" s="7"/>
      <c r="L13565" s="7"/>
      <c r="M13565" s="7"/>
      <c r="N13565" s="7"/>
      <c r="O13565" s="7"/>
      <c r="P13565" s="7"/>
      <c r="Q13565" s="7"/>
      <c r="R13565" s="7"/>
      <c r="S13565" s="7"/>
      <c r="T13565" s="7"/>
      <c r="U13565" s="7"/>
      <c r="V13565" s="7"/>
      <c r="W13565" s="7"/>
      <c r="X13565" s="7"/>
      <c r="Y13565" s="7"/>
      <c r="Z13565" s="7"/>
      <c r="AA13565" s="7"/>
      <c r="AB13565" s="7"/>
      <c r="AC13565" s="7"/>
      <c r="AD13565" s="7"/>
      <c r="AE13565" s="7"/>
    </row>
    <row r="13567" spans="3:31" s="8" customFormat="1">
      <c r="C13567" s="15"/>
      <c r="G13567" s="7"/>
      <c r="H13567" s="7"/>
      <c r="I13567" s="7"/>
      <c r="J13567" s="7"/>
      <c r="K13567" s="7"/>
      <c r="L13567" s="7"/>
      <c r="M13567" s="7"/>
      <c r="N13567" s="7"/>
      <c r="O13567" s="7"/>
      <c r="P13567" s="7"/>
      <c r="Q13567" s="7"/>
      <c r="R13567" s="7"/>
      <c r="S13567" s="7"/>
      <c r="T13567" s="7"/>
      <c r="U13567" s="7"/>
      <c r="V13567" s="7"/>
      <c r="W13567" s="7"/>
      <c r="X13567" s="7"/>
      <c r="Y13567" s="7"/>
      <c r="Z13567" s="7"/>
      <c r="AA13567" s="7"/>
      <c r="AB13567" s="7"/>
      <c r="AC13567" s="7"/>
      <c r="AD13567" s="7"/>
      <c r="AE13567" s="7"/>
    </row>
    <row r="13569" spans="3:31" s="8" customFormat="1">
      <c r="C13569" s="15"/>
      <c r="G13569" s="7"/>
      <c r="H13569" s="7"/>
      <c r="I13569" s="7"/>
      <c r="J13569" s="7"/>
      <c r="K13569" s="7"/>
      <c r="L13569" s="7"/>
      <c r="M13569" s="7"/>
      <c r="N13569" s="7"/>
      <c r="O13569" s="7"/>
      <c r="P13569" s="7"/>
      <c r="Q13569" s="7"/>
      <c r="R13569" s="7"/>
      <c r="S13569" s="7"/>
      <c r="T13569" s="7"/>
      <c r="U13569" s="7"/>
      <c r="V13569" s="7"/>
      <c r="W13569" s="7"/>
      <c r="X13569" s="7"/>
      <c r="Y13569" s="7"/>
      <c r="Z13569" s="7"/>
      <c r="AA13569" s="7"/>
      <c r="AB13569" s="7"/>
      <c r="AC13569" s="7"/>
      <c r="AD13569" s="7"/>
      <c r="AE13569" s="7"/>
    </row>
    <row r="13571" spans="3:31" s="8" customFormat="1">
      <c r="C13571" s="15"/>
      <c r="G13571" s="7"/>
      <c r="H13571" s="7"/>
      <c r="I13571" s="7"/>
      <c r="J13571" s="7"/>
      <c r="K13571" s="7"/>
      <c r="L13571" s="7"/>
      <c r="M13571" s="7"/>
      <c r="N13571" s="7"/>
      <c r="O13571" s="7"/>
      <c r="P13571" s="7"/>
      <c r="Q13571" s="7"/>
      <c r="R13571" s="7"/>
      <c r="S13571" s="7"/>
      <c r="T13571" s="7"/>
      <c r="U13571" s="7"/>
      <c r="V13571" s="7"/>
      <c r="W13571" s="7"/>
      <c r="X13571" s="7"/>
      <c r="Y13571" s="7"/>
      <c r="Z13571" s="7"/>
      <c r="AA13571" s="7"/>
      <c r="AB13571" s="7"/>
      <c r="AC13571" s="7"/>
      <c r="AD13571" s="7"/>
      <c r="AE13571" s="7"/>
    </row>
    <row r="13573" spans="3:31" s="8" customFormat="1">
      <c r="C13573" s="15"/>
      <c r="G13573" s="7"/>
      <c r="H13573" s="7"/>
      <c r="I13573" s="7"/>
      <c r="J13573" s="7"/>
      <c r="K13573" s="7"/>
      <c r="L13573" s="7"/>
      <c r="M13573" s="7"/>
      <c r="N13573" s="7"/>
      <c r="O13573" s="7"/>
      <c r="P13573" s="7"/>
      <c r="Q13573" s="7"/>
      <c r="R13573" s="7"/>
      <c r="S13573" s="7"/>
      <c r="T13573" s="7"/>
      <c r="U13573" s="7"/>
      <c r="V13573" s="7"/>
      <c r="W13573" s="7"/>
      <c r="X13573" s="7"/>
      <c r="Y13573" s="7"/>
      <c r="Z13573" s="7"/>
      <c r="AA13573" s="7"/>
      <c r="AB13573" s="7"/>
      <c r="AC13573" s="7"/>
      <c r="AD13573" s="7"/>
      <c r="AE13573" s="7"/>
    </row>
    <row r="13575" spans="3:31" s="8" customFormat="1">
      <c r="C13575" s="15"/>
      <c r="G13575" s="7"/>
      <c r="H13575" s="7"/>
      <c r="I13575" s="7"/>
      <c r="J13575" s="7"/>
      <c r="K13575" s="7"/>
      <c r="L13575" s="7"/>
      <c r="M13575" s="7"/>
      <c r="N13575" s="7"/>
      <c r="O13575" s="7"/>
      <c r="P13575" s="7"/>
      <c r="Q13575" s="7"/>
      <c r="R13575" s="7"/>
      <c r="S13575" s="7"/>
      <c r="T13575" s="7"/>
      <c r="U13575" s="7"/>
      <c r="V13575" s="7"/>
      <c r="W13575" s="7"/>
      <c r="X13575" s="7"/>
      <c r="Y13575" s="7"/>
      <c r="Z13575" s="7"/>
      <c r="AA13575" s="7"/>
      <c r="AB13575" s="7"/>
      <c r="AC13575" s="7"/>
      <c r="AD13575" s="7"/>
      <c r="AE13575" s="7"/>
    </row>
    <row r="13577" spans="3:31" s="8" customFormat="1">
      <c r="C13577" s="15"/>
      <c r="G13577" s="7"/>
      <c r="H13577" s="7"/>
      <c r="I13577" s="7"/>
      <c r="J13577" s="7"/>
      <c r="K13577" s="7"/>
      <c r="L13577" s="7"/>
      <c r="M13577" s="7"/>
      <c r="N13577" s="7"/>
      <c r="O13577" s="7"/>
      <c r="P13577" s="7"/>
      <c r="Q13577" s="7"/>
      <c r="R13577" s="7"/>
      <c r="S13577" s="7"/>
      <c r="T13577" s="7"/>
      <c r="U13577" s="7"/>
      <c r="V13577" s="7"/>
      <c r="W13577" s="7"/>
      <c r="X13577" s="7"/>
      <c r="Y13577" s="7"/>
      <c r="Z13577" s="7"/>
      <c r="AA13577" s="7"/>
      <c r="AB13577" s="7"/>
      <c r="AC13577" s="7"/>
      <c r="AD13577" s="7"/>
      <c r="AE13577" s="7"/>
    </row>
    <row r="13579" spans="3:31" s="8" customFormat="1">
      <c r="C13579" s="15"/>
      <c r="G13579" s="7"/>
      <c r="H13579" s="7"/>
      <c r="I13579" s="7"/>
      <c r="J13579" s="7"/>
      <c r="K13579" s="7"/>
      <c r="L13579" s="7"/>
      <c r="M13579" s="7"/>
      <c r="N13579" s="7"/>
      <c r="O13579" s="7"/>
      <c r="P13579" s="7"/>
      <c r="Q13579" s="7"/>
      <c r="R13579" s="7"/>
      <c r="S13579" s="7"/>
      <c r="T13579" s="7"/>
      <c r="U13579" s="7"/>
      <c r="V13579" s="7"/>
      <c r="W13579" s="7"/>
      <c r="X13579" s="7"/>
      <c r="Y13579" s="7"/>
      <c r="Z13579" s="7"/>
      <c r="AA13579" s="7"/>
      <c r="AB13579" s="7"/>
      <c r="AC13579" s="7"/>
      <c r="AD13579" s="7"/>
      <c r="AE13579" s="7"/>
    </row>
    <row r="13581" spans="3:31" s="8" customFormat="1">
      <c r="C13581" s="15"/>
      <c r="G13581" s="7"/>
      <c r="H13581" s="7"/>
      <c r="I13581" s="7"/>
      <c r="J13581" s="7"/>
      <c r="K13581" s="7"/>
      <c r="L13581" s="7"/>
      <c r="M13581" s="7"/>
      <c r="N13581" s="7"/>
      <c r="O13581" s="7"/>
      <c r="P13581" s="7"/>
      <c r="Q13581" s="7"/>
      <c r="R13581" s="7"/>
      <c r="S13581" s="7"/>
      <c r="T13581" s="7"/>
      <c r="U13581" s="7"/>
      <c r="V13581" s="7"/>
      <c r="W13581" s="7"/>
      <c r="X13581" s="7"/>
      <c r="Y13581" s="7"/>
      <c r="Z13581" s="7"/>
      <c r="AA13581" s="7"/>
      <c r="AB13581" s="7"/>
      <c r="AC13581" s="7"/>
      <c r="AD13581" s="7"/>
      <c r="AE13581" s="7"/>
    </row>
    <row r="13583" spans="3:31" s="8" customFormat="1">
      <c r="C13583" s="15"/>
      <c r="G13583" s="7"/>
      <c r="H13583" s="7"/>
      <c r="I13583" s="7"/>
      <c r="J13583" s="7"/>
      <c r="K13583" s="7"/>
      <c r="L13583" s="7"/>
      <c r="M13583" s="7"/>
      <c r="N13583" s="7"/>
      <c r="O13583" s="7"/>
      <c r="P13583" s="7"/>
      <c r="Q13583" s="7"/>
      <c r="R13583" s="7"/>
      <c r="S13583" s="7"/>
      <c r="T13583" s="7"/>
      <c r="U13583" s="7"/>
      <c r="V13583" s="7"/>
      <c r="W13583" s="7"/>
      <c r="X13583" s="7"/>
      <c r="Y13583" s="7"/>
      <c r="Z13583" s="7"/>
      <c r="AA13583" s="7"/>
      <c r="AB13583" s="7"/>
      <c r="AC13583" s="7"/>
      <c r="AD13583" s="7"/>
      <c r="AE13583" s="7"/>
    </row>
    <row r="13585" spans="3:31" s="8" customFormat="1">
      <c r="C13585" s="15"/>
      <c r="G13585" s="7"/>
      <c r="H13585" s="7"/>
      <c r="I13585" s="7"/>
      <c r="J13585" s="7"/>
      <c r="K13585" s="7"/>
      <c r="L13585" s="7"/>
      <c r="M13585" s="7"/>
      <c r="N13585" s="7"/>
      <c r="O13585" s="7"/>
      <c r="P13585" s="7"/>
      <c r="Q13585" s="7"/>
      <c r="R13585" s="7"/>
      <c r="S13585" s="7"/>
      <c r="T13585" s="7"/>
      <c r="U13585" s="7"/>
      <c r="V13585" s="7"/>
      <c r="W13585" s="7"/>
      <c r="X13585" s="7"/>
      <c r="Y13585" s="7"/>
      <c r="Z13585" s="7"/>
      <c r="AA13585" s="7"/>
      <c r="AB13585" s="7"/>
      <c r="AC13585" s="7"/>
      <c r="AD13585" s="7"/>
      <c r="AE13585" s="7"/>
    </row>
    <row r="13587" spans="3:31" s="8" customFormat="1">
      <c r="C13587" s="15"/>
      <c r="G13587" s="7"/>
      <c r="H13587" s="7"/>
      <c r="I13587" s="7"/>
      <c r="J13587" s="7"/>
      <c r="K13587" s="7"/>
      <c r="L13587" s="7"/>
      <c r="M13587" s="7"/>
      <c r="N13587" s="7"/>
      <c r="O13587" s="7"/>
      <c r="P13587" s="7"/>
      <c r="Q13587" s="7"/>
      <c r="R13587" s="7"/>
      <c r="S13587" s="7"/>
      <c r="T13587" s="7"/>
      <c r="U13587" s="7"/>
      <c r="V13587" s="7"/>
      <c r="W13587" s="7"/>
      <c r="X13587" s="7"/>
      <c r="Y13587" s="7"/>
      <c r="Z13587" s="7"/>
      <c r="AA13587" s="7"/>
      <c r="AB13587" s="7"/>
      <c r="AC13587" s="7"/>
      <c r="AD13587" s="7"/>
      <c r="AE13587" s="7"/>
    </row>
    <row r="13589" spans="3:31" s="8" customFormat="1">
      <c r="C13589" s="15"/>
      <c r="G13589" s="7"/>
      <c r="H13589" s="7"/>
      <c r="I13589" s="7"/>
      <c r="J13589" s="7"/>
      <c r="K13589" s="7"/>
      <c r="L13589" s="7"/>
      <c r="M13589" s="7"/>
      <c r="N13589" s="7"/>
      <c r="O13589" s="7"/>
      <c r="P13589" s="7"/>
      <c r="Q13589" s="7"/>
      <c r="R13589" s="7"/>
      <c r="S13589" s="7"/>
      <c r="T13589" s="7"/>
      <c r="U13589" s="7"/>
      <c r="V13589" s="7"/>
      <c r="W13589" s="7"/>
      <c r="X13589" s="7"/>
      <c r="Y13589" s="7"/>
      <c r="Z13589" s="7"/>
      <c r="AA13589" s="7"/>
      <c r="AB13589" s="7"/>
      <c r="AC13589" s="7"/>
      <c r="AD13589" s="7"/>
      <c r="AE13589" s="7"/>
    </row>
    <row r="13591" spans="3:31" s="8" customFormat="1">
      <c r="C13591" s="15"/>
      <c r="G13591" s="7"/>
      <c r="H13591" s="7"/>
      <c r="I13591" s="7"/>
      <c r="J13591" s="7"/>
      <c r="K13591" s="7"/>
      <c r="L13591" s="7"/>
      <c r="M13591" s="7"/>
      <c r="N13591" s="7"/>
      <c r="O13591" s="7"/>
      <c r="P13591" s="7"/>
      <c r="Q13591" s="7"/>
      <c r="R13591" s="7"/>
      <c r="S13591" s="7"/>
      <c r="T13591" s="7"/>
      <c r="U13591" s="7"/>
      <c r="V13591" s="7"/>
      <c r="W13591" s="7"/>
      <c r="X13591" s="7"/>
      <c r="Y13591" s="7"/>
      <c r="Z13591" s="7"/>
      <c r="AA13591" s="7"/>
      <c r="AB13591" s="7"/>
      <c r="AC13591" s="7"/>
      <c r="AD13591" s="7"/>
      <c r="AE13591" s="7"/>
    </row>
    <row r="13593" spans="3:31" s="8" customFormat="1">
      <c r="C13593" s="15"/>
      <c r="G13593" s="7"/>
      <c r="H13593" s="7"/>
      <c r="I13593" s="7"/>
      <c r="J13593" s="7"/>
      <c r="K13593" s="7"/>
      <c r="L13593" s="7"/>
      <c r="M13593" s="7"/>
      <c r="N13593" s="7"/>
      <c r="O13593" s="7"/>
      <c r="P13593" s="7"/>
      <c r="Q13593" s="7"/>
      <c r="R13593" s="7"/>
      <c r="S13593" s="7"/>
      <c r="T13593" s="7"/>
      <c r="U13593" s="7"/>
      <c r="V13593" s="7"/>
      <c r="W13593" s="7"/>
      <c r="X13593" s="7"/>
      <c r="Y13593" s="7"/>
      <c r="Z13593" s="7"/>
      <c r="AA13593" s="7"/>
      <c r="AB13593" s="7"/>
      <c r="AC13593" s="7"/>
      <c r="AD13593" s="7"/>
      <c r="AE13593" s="7"/>
    </row>
    <row r="13595" spans="3:31" s="8" customFormat="1">
      <c r="C13595" s="15"/>
      <c r="G13595" s="7"/>
      <c r="H13595" s="7"/>
      <c r="I13595" s="7"/>
      <c r="J13595" s="7"/>
      <c r="K13595" s="7"/>
      <c r="L13595" s="7"/>
      <c r="M13595" s="7"/>
      <c r="N13595" s="7"/>
      <c r="O13595" s="7"/>
      <c r="P13595" s="7"/>
      <c r="Q13595" s="7"/>
      <c r="R13595" s="7"/>
      <c r="S13595" s="7"/>
      <c r="T13595" s="7"/>
      <c r="U13595" s="7"/>
      <c r="V13595" s="7"/>
      <c r="W13595" s="7"/>
      <c r="X13595" s="7"/>
      <c r="Y13595" s="7"/>
      <c r="Z13595" s="7"/>
      <c r="AA13595" s="7"/>
      <c r="AB13595" s="7"/>
      <c r="AC13595" s="7"/>
      <c r="AD13595" s="7"/>
      <c r="AE13595" s="7"/>
    </row>
    <row r="13597" spans="3:31" s="8" customFormat="1">
      <c r="C13597" s="15"/>
      <c r="G13597" s="7"/>
      <c r="H13597" s="7"/>
      <c r="I13597" s="7"/>
      <c r="J13597" s="7"/>
      <c r="K13597" s="7"/>
      <c r="L13597" s="7"/>
      <c r="M13597" s="7"/>
      <c r="N13597" s="7"/>
      <c r="O13597" s="7"/>
      <c r="P13597" s="7"/>
      <c r="Q13597" s="7"/>
      <c r="R13597" s="7"/>
      <c r="S13597" s="7"/>
      <c r="T13597" s="7"/>
      <c r="U13597" s="7"/>
      <c r="V13597" s="7"/>
      <c r="W13597" s="7"/>
      <c r="X13597" s="7"/>
      <c r="Y13597" s="7"/>
      <c r="Z13597" s="7"/>
      <c r="AA13597" s="7"/>
      <c r="AB13597" s="7"/>
      <c r="AC13597" s="7"/>
      <c r="AD13597" s="7"/>
      <c r="AE13597" s="7"/>
    </row>
    <row r="13599" spans="3:31" s="8" customFormat="1">
      <c r="C13599" s="15"/>
      <c r="G13599" s="7"/>
      <c r="H13599" s="7"/>
      <c r="I13599" s="7"/>
      <c r="J13599" s="7"/>
      <c r="K13599" s="7"/>
      <c r="L13599" s="7"/>
      <c r="M13599" s="7"/>
      <c r="N13599" s="7"/>
      <c r="O13599" s="7"/>
      <c r="P13599" s="7"/>
      <c r="Q13599" s="7"/>
      <c r="R13599" s="7"/>
      <c r="S13599" s="7"/>
      <c r="T13599" s="7"/>
      <c r="U13599" s="7"/>
      <c r="V13599" s="7"/>
      <c r="W13599" s="7"/>
      <c r="X13599" s="7"/>
      <c r="Y13599" s="7"/>
      <c r="Z13599" s="7"/>
      <c r="AA13599" s="7"/>
      <c r="AB13599" s="7"/>
      <c r="AC13599" s="7"/>
      <c r="AD13599" s="7"/>
      <c r="AE13599" s="7"/>
    </row>
    <row r="13601" spans="3:31" s="8" customFormat="1">
      <c r="C13601" s="15"/>
      <c r="G13601" s="7"/>
      <c r="H13601" s="7"/>
      <c r="I13601" s="7"/>
      <c r="J13601" s="7"/>
      <c r="K13601" s="7"/>
      <c r="L13601" s="7"/>
      <c r="M13601" s="7"/>
      <c r="N13601" s="7"/>
      <c r="O13601" s="7"/>
      <c r="P13601" s="7"/>
      <c r="Q13601" s="7"/>
      <c r="R13601" s="7"/>
      <c r="S13601" s="7"/>
      <c r="T13601" s="7"/>
      <c r="U13601" s="7"/>
      <c r="V13601" s="7"/>
      <c r="W13601" s="7"/>
      <c r="X13601" s="7"/>
      <c r="Y13601" s="7"/>
      <c r="Z13601" s="7"/>
      <c r="AA13601" s="7"/>
      <c r="AB13601" s="7"/>
      <c r="AC13601" s="7"/>
      <c r="AD13601" s="7"/>
      <c r="AE13601" s="7"/>
    </row>
    <row r="13603" spans="3:31" s="8" customFormat="1">
      <c r="C13603" s="15"/>
      <c r="G13603" s="7"/>
      <c r="H13603" s="7"/>
      <c r="I13603" s="7"/>
      <c r="J13603" s="7"/>
      <c r="K13603" s="7"/>
      <c r="L13603" s="7"/>
      <c r="M13603" s="7"/>
      <c r="N13603" s="7"/>
      <c r="O13603" s="7"/>
      <c r="P13603" s="7"/>
      <c r="Q13603" s="7"/>
      <c r="R13603" s="7"/>
      <c r="S13603" s="7"/>
      <c r="T13603" s="7"/>
      <c r="U13603" s="7"/>
      <c r="V13603" s="7"/>
      <c r="W13603" s="7"/>
      <c r="X13603" s="7"/>
      <c r="Y13603" s="7"/>
      <c r="Z13603" s="7"/>
      <c r="AA13603" s="7"/>
      <c r="AB13603" s="7"/>
      <c r="AC13603" s="7"/>
      <c r="AD13603" s="7"/>
      <c r="AE13603" s="7"/>
    </row>
    <row r="13605" spans="3:31" s="8" customFormat="1">
      <c r="C13605" s="15"/>
      <c r="G13605" s="7"/>
      <c r="H13605" s="7"/>
      <c r="I13605" s="7"/>
      <c r="J13605" s="7"/>
      <c r="K13605" s="7"/>
      <c r="L13605" s="7"/>
      <c r="M13605" s="7"/>
      <c r="N13605" s="7"/>
      <c r="O13605" s="7"/>
      <c r="P13605" s="7"/>
      <c r="Q13605" s="7"/>
      <c r="R13605" s="7"/>
      <c r="S13605" s="7"/>
      <c r="T13605" s="7"/>
      <c r="U13605" s="7"/>
      <c r="V13605" s="7"/>
      <c r="W13605" s="7"/>
      <c r="X13605" s="7"/>
      <c r="Y13605" s="7"/>
      <c r="Z13605" s="7"/>
      <c r="AA13605" s="7"/>
      <c r="AB13605" s="7"/>
      <c r="AC13605" s="7"/>
      <c r="AD13605" s="7"/>
      <c r="AE13605" s="7"/>
    </row>
    <row r="13607" spans="3:31" s="8" customFormat="1">
      <c r="C13607" s="15"/>
      <c r="G13607" s="7"/>
      <c r="H13607" s="7"/>
      <c r="I13607" s="7"/>
      <c r="J13607" s="7"/>
      <c r="K13607" s="7"/>
      <c r="L13607" s="7"/>
      <c r="M13607" s="7"/>
      <c r="N13607" s="7"/>
      <c r="O13607" s="7"/>
      <c r="P13607" s="7"/>
      <c r="Q13607" s="7"/>
      <c r="R13607" s="7"/>
      <c r="S13607" s="7"/>
      <c r="T13607" s="7"/>
      <c r="U13607" s="7"/>
      <c r="V13607" s="7"/>
      <c r="W13607" s="7"/>
      <c r="X13607" s="7"/>
      <c r="Y13607" s="7"/>
      <c r="Z13607" s="7"/>
      <c r="AA13607" s="7"/>
      <c r="AB13607" s="7"/>
      <c r="AC13607" s="7"/>
      <c r="AD13607" s="7"/>
      <c r="AE13607" s="7"/>
    </row>
    <row r="13609" spans="3:31" s="8" customFormat="1">
      <c r="C13609" s="15"/>
      <c r="G13609" s="7"/>
      <c r="H13609" s="7"/>
      <c r="I13609" s="7"/>
      <c r="J13609" s="7"/>
      <c r="K13609" s="7"/>
      <c r="L13609" s="7"/>
      <c r="M13609" s="7"/>
      <c r="N13609" s="7"/>
      <c r="O13609" s="7"/>
      <c r="P13609" s="7"/>
      <c r="Q13609" s="7"/>
      <c r="R13609" s="7"/>
      <c r="S13609" s="7"/>
      <c r="T13609" s="7"/>
      <c r="U13609" s="7"/>
      <c r="V13609" s="7"/>
      <c r="W13609" s="7"/>
      <c r="X13609" s="7"/>
      <c r="Y13609" s="7"/>
      <c r="Z13609" s="7"/>
      <c r="AA13609" s="7"/>
      <c r="AB13609" s="7"/>
      <c r="AC13609" s="7"/>
      <c r="AD13609" s="7"/>
      <c r="AE13609" s="7"/>
    </row>
    <row r="13611" spans="3:31" s="8" customFormat="1">
      <c r="C13611" s="15"/>
      <c r="G13611" s="7"/>
      <c r="H13611" s="7"/>
      <c r="I13611" s="7"/>
      <c r="J13611" s="7"/>
      <c r="K13611" s="7"/>
      <c r="L13611" s="7"/>
      <c r="M13611" s="7"/>
      <c r="N13611" s="7"/>
      <c r="O13611" s="7"/>
      <c r="P13611" s="7"/>
      <c r="Q13611" s="7"/>
      <c r="R13611" s="7"/>
      <c r="S13611" s="7"/>
      <c r="T13611" s="7"/>
      <c r="U13611" s="7"/>
      <c r="V13611" s="7"/>
      <c r="W13611" s="7"/>
      <c r="X13611" s="7"/>
      <c r="Y13611" s="7"/>
      <c r="Z13611" s="7"/>
      <c r="AA13611" s="7"/>
      <c r="AB13611" s="7"/>
      <c r="AC13611" s="7"/>
      <c r="AD13611" s="7"/>
      <c r="AE13611" s="7"/>
    </row>
    <row r="13613" spans="3:31" s="8" customFormat="1">
      <c r="C13613" s="15"/>
      <c r="G13613" s="7"/>
      <c r="H13613" s="7"/>
      <c r="I13613" s="7"/>
      <c r="J13613" s="7"/>
      <c r="K13613" s="7"/>
      <c r="L13613" s="7"/>
      <c r="M13613" s="7"/>
      <c r="N13613" s="7"/>
      <c r="O13613" s="7"/>
      <c r="P13613" s="7"/>
      <c r="Q13613" s="7"/>
      <c r="R13613" s="7"/>
      <c r="S13613" s="7"/>
      <c r="T13613" s="7"/>
      <c r="U13613" s="7"/>
      <c r="V13613" s="7"/>
      <c r="W13613" s="7"/>
      <c r="X13613" s="7"/>
      <c r="Y13613" s="7"/>
      <c r="Z13613" s="7"/>
      <c r="AA13613" s="7"/>
      <c r="AB13613" s="7"/>
      <c r="AC13613" s="7"/>
      <c r="AD13613" s="7"/>
      <c r="AE13613" s="7"/>
    </row>
    <row r="13615" spans="3:31" s="8" customFormat="1">
      <c r="C13615" s="15"/>
      <c r="G13615" s="7"/>
      <c r="H13615" s="7"/>
      <c r="I13615" s="7"/>
      <c r="J13615" s="7"/>
      <c r="K13615" s="7"/>
      <c r="L13615" s="7"/>
      <c r="M13615" s="7"/>
      <c r="N13615" s="7"/>
      <c r="O13615" s="7"/>
      <c r="P13615" s="7"/>
      <c r="Q13615" s="7"/>
      <c r="R13615" s="7"/>
      <c r="S13615" s="7"/>
      <c r="T13615" s="7"/>
      <c r="U13615" s="7"/>
      <c r="V13615" s="7"/>
      <c r="W13615" s="7"/>
      <c r="X13615" s="7"/>
      <c r="Y13615" s="7"/>
      <c r="Z13615" s="7"/>
      <c r="AA13615" s="7"/>
      <c r="AB13615" s="7"/>
      <c r="AC13615" s="7"/>
      <c r="AD13615" s="7"/>
      <c r="AE13615" s="7"/>
    </row>
    <row r="13617" spans="3:31" s="8" customFormat="1">
      <c r="C13617" s="15"/>
      <c r="G13617" s="7"/>
      <c r="H13617" s="7"/>
      <c r="I13617" s="7"/>
      <c r="J13617" s="7"/>
      <c r="K13617" s="7"/>
      <c r="L13617" s="7"/>
      <c r="M13617" s="7"/>
      <c r="N13617" s="7"/>
      <c r="O13617" s="7"/>
      <c r="P13617" s="7"/>
      <c r="Q13617" s="7"/>
      <c r="R13617" s="7"/>
      <c r="S13617" s="7"/>
      <c r="T13617" s="7"/>
      <c r="U13617" s="7"/>
      <c r="V13617" s="7"/>
      <c r="W13617" s="7"/>
      <c r="X13617" s="7"/>
      <c r="Y13617" s="7"/>
      <c r="Z13617" s="7"/>
      <c r="AA13617" s="7"/>
      <c r="AB13617" s="7"/>
      <c r="AC13617" s="7"/>
      <c r="AD13617" s="7"/>
      <c r="AE13617" s="7"/>
    </row>
    <row r="13619" spans="3:31" s="8" customFormat="1">
      <c r="C13619" s="15"/>
      <c r="G13619" s="7"/>
      <c r="H13619" s="7"/>
      <c r="I13619" s="7"/>
      <c r="J13619" s="7"/>
      <c r="K13619" s="7"/>
      <c r="L13619" s="7"/>
      <c r="M13619" s="7"/>
      <c r="N13619" s="7"/>
      <c r="O13619" s="7"/>
      <c r="P13619" s="7"/>
      <c r="Q13619" s="7"/>
      <c r="R13619" s="7"/>
      <c r="S13619" s="7"/>
      <c r="T13619" s="7"/>
      <c r="U13619" s="7"/>
      <c r="V13619" s="7"/>
      <c r="W13619" s="7"/>
      <c r="X13619" s="7"/>
      <c r="Y13619" s="7"/>
      <c r="Z13619" s="7"/>
      <c r="AA13619" s="7"/>
      <c r="AB13619" s="7"/>
      <c r="AC13619" s="7"/>
      <c r="AD13619" s="7"/>
      <c r="AE13619" s="7"/>
    </row>
    <row r="13621" spans="3:31" s="8" customFormat="1">
      <c r="C13621" s="15"/>
      <c r="G13621" s="7"/>
      <c r="H13621" s="7"/>
      <c r="I13621" s="7"/>
      <c r="J13621" s="7"/>
      <c r="K13621" s="7"/>
      <c r="L13621" s="7"/>
      <c r="M13621" s="7"/>
      <c r="N13621" s="7"/>
      <c r="O13621" s="7"/>
      <c r="P13621" s="7"/>
      <c r="Q13621" s="7"/>
      <c r="R13621" s="7"/>
      <c r="S13621" s="7"/>
      <c r="T13621" s="7"/>
      <c r="U13621" s="7"/>
      <c r="V13621" s="7"/>
      <c r="W13621" s="7"/>
      <c r="X13621" s="7"/>
      <c r="Y13621" s="7"/>
      <c r="Z13621" s="7"/>
      <c r="AA13621" s="7"/>
      <c r="AB13621" s="7"/>
      <c r="AC13621" s="7"/>
      <c r="AD13621" s="7"/>
      <c r="AE13621" s="7"/>
    </row>
    <row r="13623" spans="3:31" s="8" customFormat="1">
      <c r="C13623" s="15"/>
      <c r="G13623" s="7"/>
      <c r="H13623" s="7"/>
      <c r="I13623" s="7"/>
      <c r="J13623" s="7"/>
      <c r="K13623" s="7"/>
      <c r="L13623" s="7"/>
      <c r="M13623" s="7"/>
      <c r="N13623" s="7"/>
      <c r="O13623" s="7"/>
      <c r="P13623" s="7"/>
      <c r="Q13623" s="7"/>
      <c r="R13623" s="7"/>
      <c r="S13623" s="7"/>
      <c r="T13623" s="7"/>
      <c r="U13623" s="7"/>
      <c r="V13623" s="7"/>
      <c r="W13623" s="7"/>
      <c r="X13623" s="7"/>
      <c r="Y13623" s="7"/>
      <c r="Z13623" s="7"/>
      <c r="AA13623" s="7"/>
      <c r="AB13623" s="7"/>
      <c r="AC13623" s="7"/>
      <c r="AD13623" s="7"/>
      <c r="AE13623" s="7"/>
    </row>
    <row r="13625" spans="3:31" s="8" customFormat="1">
      <c r="C13625" s="15"/>
      <c r="G13625" s="7"/>
      <c r="H13625" s="7"/>
      <c r="I13625" s="7"/>
      <c r="J13625" s="7"/>
      <c r="K13625" s="7"/>
      <c r="L13625" s="7"/>
      <c r="M13625" s="7"/>
      <c r="N13625" s="7"/>
      <c r="O13625" s="7"/>
      <c r="P13625" s="7"/>
      <c r="Q13625" s="7"/>
      <c r="R13625" s="7"/>
      <c r="S13625" s="7"/>
      <c r="T13625" s="7"/>
      <c r="U13625" s="7"/>
      <c r="V13625" s="7"/>
      <c r="W13625" s="7"/>
      <c r="X13625" s="7"/>
      <c r="Y13625" s="7"/>
      <c r="Z13625" s="7"/>
      <c r="AA13625" s="7"/>
      <c r="AB13625" s="7"/>
      <c r="AC13625" s="7"/>
      <c r="AD13625" s="7"/>
      <c r="AE13625" s="7"/>
    </row>
    <row r="13627" spans="3:31" s="8" customFormat="1">
      <c r="C13627" s="15"/>
      <c r="G13627" s="7"/>
      <c r="H13627" s="7"/>
      <c r="I13627" s="7"/>
      <c r="J13627" s="7"/>
      <c r="K13627" s="7"/>
      <c r="L13627" s="7"/>
      <c r="M13627" s="7"/>
      <c r="N13627" s="7"/>
      <c r="O13627" s="7"/>
      <c r="P13627" s="7"/>
      <c r="Q13627" s="7"/>
      <c r="R13627" s="7"/>
      <c r="S13627" s="7"/>
      <c r="T13627" s="7"/>
      <c r="U13627" s="7"/>
      <c r="V13627" s="7"/>
      <c r="W13627" s="7"/>
      <c r="X13627" s="7"/>
      <c r="Y13627" s="7"/>
      <c r="Z13627" s="7"/>
      <c r="AA13627" s="7"/>
      <c r="AB13627" s="7"/>
      <c r="AC13627" s="7"/>
      <c r="AD13627" s="7"/>
      <c r="AE13627" s="7"/>
    </row>
    <row r="13629" spans="3:31" s="8" customFormat="1">
      <c r="C13629" s="15"/>
      <c r="G13629" s="7"/>
      <c r="H13629" s="7"/>
      <c r="I13629" s="7"/>
      <c r="J13629" s="7"/>
      <c r="K13629" s="7"/>
      <c r="L13629" s="7"/>
      <c r="M13629" s="7"/>
      <c r="N13629" s="7"/>
      <c r="O13629" s="7"/>
      <c r="P13629" s="7"/>
      <c r="Q13629" s="7"/>
      <c r="R13629" s="7"/>
      <c r="S13629" s="7"/>
      <c r="T13629" s="7"/>
      <c r="U13629" s="7"/>
      <c r="V13629" s="7"/>
      <c r="W13629" s="7"/>
      <c r="X13629" s="7"/>
      <c r="Y13629" s="7"/>
      <c r="Z13629" s="7"/>
      <c r="AA13629" s="7"/>
      <c r="AB13629" s="7"/>
      <c r="AC13629" s="7"/>
      <c r="AD13629" s="7"/>
      <c r="AE13629" s="7"/>
    </row>
    <row r="13631" spans="3:31" s="8" customFormat="1">
      <c r="C13631" s="15"/>
      <c r="G13631" s="7"/>
      <c r="H13631" s="7"/>
      <c r="I13631" s="7"/>
      <c r="J13631" s="7"/>
      <c r="K13631" s="7"/>
      <c r="L13631" s="7"/>
      <c r="M13631" s="7"/>
      <c r="N13631" s="7"/>
      <c r="O13631" s="7"/>
      <c r="P13631" s="7"/>
      <c r="Q13631" s="7"/>
      <c r="R13631" s="7"/>
      <c r="S13631" s="7"/>
      <c r="T13631" s="7"/>
      <c r="U13631" s="7"/>
      <c r="V13631" s="7"/>
      <c r="W13631" s="7"/>
      <c r="X13631" s="7"/>
      <c r="Y13631" s="7"/>
      <c r="Z13631" s="7"/>
      <c r="AA13631" s="7"/>
      <c r="AB13631" s="7"/>
      <c r="AC13631" s="7"/>
      <c r="AD13631" s="7"/>
      <c r="AE13631" s="7"/>
    </row>
    <row r="13633" spans="3:31" s="8" customFormat="1">
      <c r="C13633" s="15"/>
      <c r="G13633" s="7"/>
      <c r="H13633" s="7"/>
      <c r="I13633" s="7"/>
      <c r="J13633" s="7"/>
      <c r="K13633" s="7"/>
      <c r="L13633" s="7"/>
      <c r="M13633" s="7"/>
      <c r="N13633" s="7"/>
      <c r="O13633" s="7"/>
      <c r="P13633" s="7"/>
      <c r="Q13633" s="7"/>
      <c r="R13633" s="7"/>
      <c r="S13633" s="7"/>
      <c r="T13633" s="7"/>
      <c r="U13633" s="7"/>
      <c r="V13633" s="7"/>
      <c r="W13633" s="7"/>
      <c r="X13633" s="7"/>
      <c r="Y13633" s="7"/>
      <c r="Z13633" s="7"/>
      <c r="AA13633" s="7"/>
      <c r="AB13633" s="7"/>
      <c r="AC13633" s="7"/>
      <c r="AD13633" s="7"/>
      <c r="AE13633" s="7"/>
    </row>
    <row r="13635" spans="3:31" s="8" customFormat="1">
      <c r="C13635" s="15"/>
      <c r="G13635" s="7"/>
      <c r="H13635" s="7"/>
      <c r="I13635" s="7"/>
      <c r="J13635" s="7"/>
      <c r="K13635" s="7"/>
      <c r="L13635" s="7"/>
      <c r="M13635" s="7"/>
      <c r="N13635" s="7"/>
      <c r="O13635" s="7"/>
      <c r="P13635" s="7"/>
      <c r="Q13635" s="7"/>
      <c r="R13635" s="7"/>
      <c r="S13635" s="7"/>
      <c r="T13635" s="7"/>
      <c r="U13635" s="7"/>
      <c r="V13635" s="7"/>
      <c r="W13635" s="7"/>
      <c r="X13635" s="7"/>
      <c r="Y13635" s="7"/>
      <c r="Z13635" s="7"/>
      <c r="AA13635" s="7"/>
      <c r="AB13635" s="7"/>
      <c r="AC13635" s="7"/>
      <c r="AD13635" s="7"/>
      <c r="AE13635" s="7"/>
    </row>
    <row r="13637" spans="3:31" s="8" customFormat="1">
      <c r="C13637" s="15"/>
      <c r="G13637" s="7"/>
      <c r="H13637" s="7"/>
      <c r="I13637" s="7"/>
      <c r="J13637" s="7"/>
      <c r="K13637" s="7"/>
      <c r="L13637" s="7"/>
      <c r="M13637" s="7"/>
      <c r="N13637" s="7"/>
      <c r="O13637" s="7"/>
      <c r="P13637" s="7"/>
      <c r="Q13637" s="7"/>
      <c r="R13637" s="7"/>
      <c r="S13637" s="7"/>
      <c r="T13637" s="7"/>
      <c r="U13637" s="7"/>
      <c r="V13637" s="7"/>
      <c r="W13637" s="7"/>
      <c r="X13637" s="7"/>
      <c r="Y13637" s="7"/>
      <c r="Z13637" s="7"/>
      <c r="AA13637" s="7"/>
      <c r="AB13637" s="7"/>
      <c r="AC13637" s="7"/>
      <c r="AD13637" s="7"/>
      <c r="AE13637" s="7"/>
    </row>
    <row r="13639" spans="3:31" s="8" customFormat="1">
      <c r="C13639" s="15"/>
      <c r="G13639" s="7"/>
      <c r="H13639" s="7"/>
      <c r="I13639" s="7"/>
      <c r="J13639" s="7"/>
      <c r="K13639" s="7"/>
      <c r="L13639" s="7"/>
      <c r="M13639" s="7"/>
      <c r="N13639" s="7"/>
      <c r="O13639" s="7"/>
      <c r="P13639" s="7"/>
      <c r="Q13639" s="7"/>
      <c r="R13639" s="7"/>
      <c r="S13639" s="7"/>
      <c r="T13639" s="7"/>
      <c r="U13639" s="7"/>
      <c r="V13639" s="7"/>
      <c r="W13639" s="7"/>
      <c r="X13639" s="7"/>
      <c r="Y13639" s="7"/>
      <c r="Z13639" s="7"/>
      <c r="AA13639" s="7"/>
      <c r="AB13639" s="7"/>
      <c r="AC13639" s="7"/>
      <c r="AD13639" s="7"/>
      <c r="AE13639" s="7"/>
    </row>
    <row r="13641" spans="3:31" s="8" customFormat="1">
      <c r="C13641" s="15"/>
      <c r="G13641" s="7"/>
      <c r="H13641" s="7"/>
      <c r="I13641" s="7"/>
      <c r="J13641" s="7"/>
      <c r="K13641" s="7"/>
      <c r="L13641" s="7"/>
      <c r="M13641" s="7"/>
      <c r="N13641" s="7"/>
      <c r="O13641" s="7"/>
      <c r="P13641" s="7"/>
      <c r="Q13641" s="7"/>
      <c r="R13641" s="7"/>
      <c r="S13641" s="7"/>
      <c r="T13641" s="7"/>
      <c r="U13641" s="7"/>
      <c r="V13641" s="7"/>
      <c r="W13641" s="7"/>
      <c r="X13641" s="7"/>
      <c r="Y13641" s="7"/>
      <c r="Z13641" s="7"/>
      <c r="AA13641" s="7"/>
      <c r="AB13641" s="7"/>
      <c r="AC13641" s="7"/>
      <c r="AD13641" s="7"/>
      <c r="AE13641" s="7"/>
    </row>
    <row r="13643" spans="3:31" s="8" customFormat="1">
      <c r="C13643" s="15"/>
      <c r="G13643" s="7"/>
      <c r="H13643" s="7"/>
      <c r="I13643" s="7"/>
      <c r="J13643" s="7"/>
      <c r="K13643" s="7"/>
      <c r="L13643" s="7"/>
      <c r="M13643" s="7"/>
      <c r="N13643" s="7"/>
      <c r="O13643" s="7"/>
      <c r="P13643" s="7"/>
      <c r="Q13643" s="7"/>
      <c r="R13643" s="7"/>
      <c r="S13643" s="7"/>
      <c r="T13643" s="7"/>
      <c r="U13643" s="7"/>
      <c r="V13643" s="7"/>
      <c r="W13643" s="7"/>
      <c r="X13643" s="7"/>
      <c r="Y13643" s="7"/>
      <c r="Z13643" s="7"/>
      <c r="AA13643" s="7"/>
      <c r="AB13643" s="7"/>
      <c r="AC13643" s="7"/>
      <c r="AD13643" s="7"/>
      <c r="AE13643" s="7"/>
    </row>
    <row r="13645" spans="3:31" s="8" customFormat="1">
      <c r="C13645" s="15"/>
      <c r="G13645" s="7"/>
      <c r="H13645" s="7"/>
      <c r="I13645" s="7"/>
      <c r="J13645" s="7"/>
      <c r="K13645" s="7"/>
      <c r="L13645" s="7"/>
      <c r="M13645" s="7"/>
      <c r="N13645" s="7"/>
      <c r="O13645" s="7"/>
      <c r="P13645" s="7"/>
      <c r="Q13645" s="7"/>
      <c r="R13645" s="7"/>
      <c r="S13645" s="7"/>
      <c r="T13645" s="7"/>
      <c r="U13645" s="7"/>
      <c r="V13645" s="7"/>
      <c r="W13645" s="7"/>
      <c r="X13645" s="7"/>
      <c r="Y13645" s="7"/>
      <c r="Z13645" s="7"/>
      <c r="AA13645" s="7"/>
      <c r="AB13645" s="7"/>
      <c r="AC13645" s="7"/>
      <c r="AD13645" s="7"/>
      <c r="AE13645" s="7"/>
    </row>
    <row r="13647" spans="3:31" s="8" customFormat="1">
      <c r="C13647" s="15"/>
      <c r="G13647" s="7"/>
      <c r="H13647" s="7"/>
      <c r="I13647" s="7"/>
      <c r="J13647" s="7"/>
      <c r="K13647" s="7"/>
      <c r="L13647" s="7"/>
      <c r="M13647" s="7"/>
      <c r="N13647" s="7"/>
      <c r="O13647" s="7"/>
      <c r="P13647" s="7"/>
      <c r="Q13647" s="7"/>
      <c r="R13647" s="7"/>
      <c r="S13647" s="7"/>
      <c r="T13647" s="7"/>
      <c r="U13647" s="7"/>
      <c r="V13647" s="7"/>
      <c r="W13647" s="7"/>
      <c r="X13647" s="7"/>
      <c r="Y13647" s="7"/>
      <c r="Z13647" s="7"/>
      <c r="AA13647" s="7"/>
      <c r="AB13647" s="7"/>
      <c r="AC13647" s="7"/>
      <c r="AD13647" s="7"/>
      <c r="AE13647" s="7"/>
    </row>
    <row r="13649" spans="3:31" s="8" customFormat="1">
      <c r="C13649" s="15"/>
      <c r="G13649" s="7"/>
      <c r="H13649" s="7"/>
      <c r="I13649" s="7"/>
      <c r="J13649" s="7"/>
      <c r="K13649" s="7"/>
      <c r="L13649" s="7"/>
      <c r="M13649" s="7"/>
      <c r="N13649" s="7"/>
      <c r="O13649" s="7"/>
      <c r="P13649" s="7"/>
      <c r="Q13649" s="7"/>
      <c r="R13649" s="7"/>
      <c r="S13649" s="7"/>
      <c r="T13649" s="7"/>
      <c r="U13649" s="7"/>
      <c r="V13649" s="7"/>
      <c r="W13649" s="7"/>
      <c r="X13649" s="7"/>
      <c r="Y13649" s="7"/>
      <c r="Z13649" s="7"/>
      <c r="AA13649" s="7"/>
      <c r="AB13649" s="7"/>
      <c r="AC13649" s="7"/>
      <c r="AD13649" s="7"/>
      <c r="AE13649" s="7"/>
    </row>
    <row r="13651" spans="3:31" s="8" customFormat="1">
      <c r="C13651" s="15"/>
      <c r="G13651" s="7"/>
      <c r="H13651" s="7"/>
      <c r="I13651" s="7"/>
      <c r="J13651" s="7"/>
      <c r="K13651" s="7"/>
      <c r="L13651" s="7"/>
      <c r="M13651" s="7"/>
      <c r="N13651" s="7"/>
      <c r="O13651" s="7"/>
      <c r="P13651" s="7"/>
      <c r="Q13651" s="7"/>
      <c r="R13651" s="7"/>
      <c r="S13651" s="7"/>
      <c r="T13651" s="7"/>
      <c r="U13651" s="7"/>
      <c r="V13651" s="7"/>
      <c r="W13651" s="7"/>
      <c r="X13651" s="7"/>
      <c r="Y13651" s="7"/>
      <c r="Z13651" s="7"/>
      <c r="AA13651" s="7"/>
      <c r="AB13651" s="7"/>
      <c r="AC13651" s="7"/>
      <c r="AD13651" s="7"/>
      <c r="AE13651" s="7"/>
    </row>
    <row r="13653" spans="3:31" s="8" customFormat="1">
      <c r="C13653" s="15"/>
      <c r="G13653" s="7"/>
      <c r="H13653" s="7"/>
      <c r="I13653" s="7"/>
      <c r="J13653" s="7"/>
      <c r="K13653" s="7"/>
      <c r="L13653" s="7"/>
      <c r="M13653" s="7"/>
      <c r="N13653" s="7"/>
      <c r="O13653" s="7"/>
      <c r="P13653" s="7"/>
      <c r="Q13653" s="7"/>
      <c r="R13653" s="7"/>
      <c r="S13653" s="7"/>
      <c r="T13653" s="7"/>
      <c r="U13653" s="7"/>
      <c r="V13653" s="7"/>
      <c r="W13653" s="7"/>
      <c r="X13653" s="7"/>
      <c r="Y13653" s="7"/>
      <c r="Z13653" s="7"/>
      <c r="AA13653" s="7"/>
      <c r="AB13653" s="7"/>
      <c r="AC13653" s="7"/>
      <c r="AD13653" s="7"/>
      <c r="AE13653" s="7"/>
    </row>
    <row r="13655" spans="3:31" s="8" customFormat="1">
      <c r="C13655" s="15"/>
      <c r="G13655" s="7"/>
      <c r="H13655" s="7"/>
      <c r="I13655" s="7"/>
      <c r="J13655" s="7"/>
      <c r="K13655" s="7"/>
      <c r="L13655" s="7"/>
      <c r="M13655" s="7"/>
      <c r="N13655" s="7"/>
      <c r="O13655" s="7"/>
      <c r="P13655" s="7"/>
      <c r="Q13655" s="7"/>
      <c r="R13655" s="7"/>
      <c r="S13655" s="7"/>
      <c r="T13655" s="7"/>
      <c r="U13655" s="7"/>
      <c r="V13655" s="7"/>
      <c r="W13655" s="7"/>
      <c r="X13655" s="7"/>
      <c r="Y13655" s="7"/>
      <c r="Z13655" s="7"/>
      <c r="AA13655" s="7"/>
      <c r="AB13655" s="7"/>
      <c r="AC13655" s="7"/>
      <c r="AD13655" s="7"/>
      <c r="AE13655" s="7"/>
    </row>
    <row r="13657" spans="3:31" s="8" customFormat="1">
      <c r="C13657" s="15"/>
      <c r="G13657" s="7"/>
      <c r="H13657" s="7"/>
      <c r="I13657" s="7"/>
      <c r="J13657" s="7"/>
      <c r="K13657" s="7"/>
      <c r="L13657" s="7"/>
      <c r="M13657" s="7"/>
      <c r="N13657" s="7"/>
      <c r="O13657" s="7"/>
      <c r="P13657" s="7"/>
      <c r="Q13657" s="7"/>
      <c r="R13657" s="7"/>
      <c r="S13657" s="7"/>
      <c r="T13657" s="7"/>
      <c r="U13657" s="7"/>
      <c r="V13657" s="7"/>
      <c r="W13657" s="7"/>
      <c r="X13657" s="7"/>
      <c r="Y13657" s="7"/>
      <c r="Z13657" s="7"/>
      <c r="AA13657" s="7"/>
      <c r="AB13657" s="7"/>
      <c r="AC13657" s="7"/>
      <c r="AD13657" s="7"/>
      <c r="AE13657" s="7"/>
    </row>
    <row r="13659" spans="3:31" s="8" customFormat="1">
      <c r="C13659" s="15"/>
      <c r="G13659" s="7"/>
      <c r="H13659" s="7"/>
      <c r="I13659" s="7"/>
      <c r="J13659" s="7"/>
      <c r="K13659" s="7"/>
      <c r="L13659" s="7"/>
      <c r="M13659" s="7"/>
      <c r="N13659" s="7"/>
      <c r="O13659" s="7"/>
      <c r="P13659" s="7"/>
      <c r="Q13659" s="7"/>
      <c r="R13659" s="7"/>
      <c r="S13659" s="7"/>
      <c r="T13659" s="7"/>
      <c r="U13659" s="7"/>
      <c r="V13659" s="7"/>
      <c r="W13659" s="7"/>
      <c r="X13659" s="7"/>
      <c r="Y13659" s="7"/>
      <c r="Z13659" s="7"/>
      <c r="AA13659" s="7"/>
      <c r="AB13659" s="7"/>
      <c r="AC13659" s="7"/>
      <c r="AD13659" s="7"/>
      <c r="AE13659" s="7"/>
    </row>
    <row r="13661" spans="3:31" s="8" customFormat="1">
      <c r="C13661" s="15"/>
      <c r="G13661" s="7"/>
      <c r="H13661" s="7"/>
      <c r="I13661" s="7"/>
      <c r="J13661" s="7"/>
      <c r="K13661" s="7"/>
      <c r="L13661" s="7"/>
      <c r="M13661" s="7"/>
      <c r="N13661" s="7"/>
      <c r="O13661" s="7"/>
      <c r="P13661" s="7"/>
      <c r="Q13661" s="7"/>
      <c r="R13661" s="7"/>
      <c r="S13661" s="7"/>
      <c r="T13661" s="7"/>
      <c r="U13661" s="7"/>
      <c r="V13661" s="7"/>
      <c r="W13661" s="7"/>
      <c r="X13661" s="7"/>
      <c r="Y13661" s="7"/>
      <c r="Z13661" s="7"/>
      <c r="AA13661" s="7"/>
      <c r="AB13661" s="7"/>
      <c r="AC13661" s="7"/>
      <c r="AD13661" s="7"/>
      <c r="AE13661" s="7"/>
    </row>
    <row r="13663" spans="3:31" s="8" customFormat="1">
      <c r="C13663" s="15"/>
      <c r="G13663" s="7"/>
      <c r="H13663" s="7"/>
      <c r="I13663" s="7"/>
      <c r="J13663" s="7"/>
      <c r="K13663" s="7"/>
      <c r="L13663" s="7"/>
      <c r="M13663" s="7"/>
      <c r="N13663" s="7"/>
      <c r="O13663" s="7"/>
      <c r="P13663" s="7"/>
      <c r="Q13663" s="7"/>
      <c r="R13663" s="7"/>
      <c r="S13663" s="7"/>
      <c r="T13663" s="7"/>
      <c r="U13663" s="7"/>
      <c r="V13663" s="7"/>
      <c r="W13663" s="7"/>
      <c r="X13663" s="7"/>
      <c r="Y13663" s="7"/>
      <c r="Z13663" s="7"/>
      <c r="AA13663" s="7"/>
      <c r="AB13663" s="7"/>
      <c r="AC13663" s="7"/>
      <c r="AD13663" s="7"/>
      <c r="AE13663" s="7"/>
    </row>
    <row r="13665" spans="3:31" s="8" customFormat="1">
      <c r="C13665" s="15"/>
      <c r="G13665" s="7"/>
      <c r="H13665" s="7"/>
      <c r="I13665" s="7"/>
      <c r="J13665" s="7"/>
      <c r="K13665" s="7"/>
      <c r="L13665" s="7"/>
      <c r="M13665" s="7"/>
      <c r="N13665" s="7"/>
      <c r="O13665" s="7"/>
      <c r="P13665" s="7"/>
      <c r="Q13665" s="7"/>
      <c r="R13665" s="7"/>
      <c r="S13665" s="7"/>
      <c r="T13665" s="7"/>
      <c r="U13665" s="7"/>
      <c r="V13665" s="7"/>
      <c r="W13665" s="7"/>
      <c r="X13665" s="7"/>
      <c r="Y13665" s="7"/>
      <c r="Z13665" s="7"/>
      <c r="AA13665" s="7"/>
      <c r="AB13665" s="7"/>
      <c r="AC13665" s="7"/>
      <c r="AD13665" s="7"/>
      <c r="AE13665" s="7"/>
    </row>
    <row r="13667" spans="3:31" s="8" customFormat="1">
      <c r="C13667" s="15"/>
      <c r="G13667" s="7"/>
      <c r="H13667" s="7"/>
      <c r="I13667" s="7"/>
      <c r="J13667" s="7"/>
      <c r="K13667" s="7"/>
      <c r="L13667" s="7"/>
      <c r="M13667" s="7"/>
      <c r="N13667" s="7"/>
      <c r="O13667" s="7"/>
      <c r="P13667" s="7"/>
      <c r="Q13667" s="7"/>
      <c r="R13667" s="7"/>
      <c r="S13667" s="7"/>
      <c r="T13667" s="7"/>
      <c r="U13667" s="7"/>
      <c r="V13667" s="7"/>
      <c r="W13667" s="7"/>
      <c r="X13667" s="7"/>
      <c r="Y13667" s="7"/>
      <c r="Z13667" s="7"/>
      <c r="AA13667" s="7"/>
      <c r="AB13667" s="7"/>
      <c r="AC13667" s="7"/>
      <c r="AD13667" s="7"/>
      <c r="AE13667" s="7"/>
    </row>
    <row r="13669" spans="3:31" s="8" customFormat="1">
      <c r="C13669" s="15"/>
      <c r="G13669" s="7"/>
      <c r="H13669" s="7"/>
      <c r="I13669" s="7"/>
      <c r="J13669" s="7"/>
      <c r="K13669" s="7"/>
      <c r="L13669" s="7"/>
      <c r="M13669" s="7"/>
      <c r="N13669" s="7"/>
      <c r="O13669" s="7"/>
      <c r="P13669" s="7"/>
      <c r="Q13669" s="7"/>
      <c r="R13669" s="7"/>
      <c r="S13669" s="7"/>
      <c r="T13669" s="7"/>
      <c r="U13669" s="7"/>
      <c r="V13669" s="7"/>
      <c r="W13669" s="7"/>
      <c r="X13669" s="7"/>
      <c r="Y13669" s="7"/>
      <c r="Z13669" s="7"/>
      <c r="AA13669" s="7"/>
      <c r="AB13669" s="7"/>
      <c r="AC13669" s="7"/>
      <c r="AD13669" s="7"/>
      <c r="AE13669" s="7"/>
    </row>
    <row r="13671" spans="3:31" s="8" customFormat="1">
      <c r="C13671" s="15"/>
      <c r="G13671" s="7"/>
      <c r="H13671" s="7"/>
      <c r="I13671" s="7"/>
      <c r="J13671" s="7"/>
      <c r="K13671" s="7"/>
      <c r="L13671" s="7"/>
      <c r="M13671" s="7"/>
      <c r="N13671" s="7"/>
      <c r="O13671" s="7"/>
      <c r="P13671" s="7"/>
      <c r="Q13671" s="7"/>
      <c r="R13671" s="7"/>
      <c r="S13671" s="7"/>
      <c r="T13671" s="7"/>
      <c r="U13671" s="7"/>
      <c r="V13671" s="7"/>
      <c r="W13671" s="7"/>
      <c r="X13671" s="7"/>
      <c r="Y13671" s="7"/>
      <c r="Z13671" s="7"/>
      <c r="AA13671" s="7"/>
      <c r="AB13671" s="7"/>
      <c r="AC13671" s="7"/>
      <c r="AD13671" s="7"/>
      <c r="AE13671" s="7"/>
    </row>
    <row r="13673" spans="3:31" s="8" customFormat="1">
      <c r="C13673" s="15"/>
      <c r="G13673" s="7"/>
      <c r="H13673" s="7"/>
      <c r="I13673" s="7"/>
      <c r="J13673" s="7"/>
      <c r="K13673" s="7"/>
      <c r="L13673" s="7"/>
      <c r="M13673" s="7"/>
      <c r="N13673" s="7"/>
      <c r="O13673" s="7"/>
      <c r="P13673" s="7"/>
      <c r="Q13673" s="7"/>
      <c r="R13673" s="7"/>
      <c r="S13673" s="7"/>
      <c r="T13673" s="7"/>
      <c r="U13673" s="7"/>
      <c r="V13673" s="7"/>
      <c r="W13673" s="7"/>
      <c r="X13673" s="7"/>
      <c r="Y13673" s="7"/>
      <c r="Z13673" s="7"/>
      <c r="AA13673" s="7"/>
      <c r="AB13673" s="7"/>
      <c r="AC13673" s="7"/>
      <c r="AD13673" s="7"/>
      <c r="AE13673" s="7"/>
    </row>
    <row r="13675" spans="3:31" s="8" customFormat="1">
      <c r="C13675" s="15"/>
      <c r="G13675" s="7"/>
      <c r="H13675" s="7"/>
      <c r="I13675" s="7"/>
      <c r="J13675" s="7"/>
      <c r="K13675" s="7"/>
      <c r="L13675" s="7"/>
      <c r="M13675" s="7"/>
      <c r="N13675" s="7"/>
      <c r="O13675" s="7"/>
      <c r="P13675" s="7"/>
      <c r="Q13675" s="7"/>
      <c r="R13675" s="7"/>
      <c r="S13675" s="7"/>
      <c r="T13675" s="7"/>
      <c r="U13675" s="7"/>
      <c r="V13675" s="7"/>
      <c r="W13675" s="7"/>
      <c r="X13675" s="7"/>
      <c r="Y13675" s="7"/>
      <c r="Z13675" s="7"/>
      <c r="AA13675" s="7"/>
      <c r="AB13675" s="7"/>
      <c r="AC13675" s="7"/>
      <c r="AD13675" s="7"/>
      <c r="AE13675" s="7"/>
    </row>
    <row r="13677" spans="3:31" s="8" customFormat="1">
      <c r="C13677" s="15"/>
      <c r="G13677" s="7"/>
      <c r="H13677" s="7"/>
      <c r="I13677" s="7"/>
      <c r="J13677" s="7"/>
      <c r="K13677" s="7"/>
      <c r="L13677" s="7"/>
      <c r="M13677" s="7"/>
      <c r="N13677" s="7"/>
      <c r="O13677" s="7"/>
      <c r="P13677" s="7"/>
      <c r="Q13677" s="7"/>
      <c r="R13677" s="7"/>
      <c r="S13677" s="7"/>
      <c r="T13677" s="7"/>
      <c r="U13677" s="7"/>
      <c r="V13677" s="7"/>
      <c r="W13677" s="7"/>
      <c r="X13677" s="7"/>
      <c r="Y13677" s="7"/>
      <c r="Z13677" s="7"/>
      <c r="AA13677" s="7"/>
      <c r="AB13677" s="7"/>
      <c r="AC13677" s="7"/>
      <c r="AD13677" s="7"/>
      <c r="AE13677" s="7"/>
    </row>
    <row r="13679" spans="3:31" s="8" customFormat="1">
      <c r="C13679" s="15"/>
      <c r="G13679" s="7"/>
      <c r="H13679" s="7"/>
      <c r="I13679" s="7"/>
      <c r="J13679" s="7"/>
      <c r="K13679" s="7"/>
      <c r="L13679" s="7"/>
      <c r="M13679" s="7"/>
      <c r="N13679" s="7"/>
      <c r="O13679" s="7"/>
      <c r="P13679" s="7"/>
      <c r="Q13679" s="7"/>
      <c r="R13679" s="7"/>
      <c r="S13679" s="7"/>
      <c r="T13679" s="7"/>
      <c r="U13679" s="7"/>
      <c r="V13679" s="7"/>
      <c r="W13679" s="7"/>
      <c r="X13679" s="7"/>
      <c r="Y13679" s="7"/>
      <c r="Z13679" s="7"/>
      <c r="AA13679" s="7"/>
      <c r="AB13679" s="7"/>
      <c r="AC13679" s="7"/>
      <c r="AD13679" s="7"/>
      <c r="AE13679" s="7"/>
    </row>
    <row r="13681" spans="3:31" s="8" customFormat="1">
      <c r="C13681" s="15"/>
      <c r="G13681" s="7"/>
      <c r="H13681" s="7"/>
      <c r="I13681" s="7"/>
      <c r="J13681" s="7"/>
      <c r="K13681" s="7"/>
      <c r="L13681" s="7"/>
      <c r="M13681" s="7"/>
      <c r="N13681" s="7"/>
      <c r="O13681" s="7"/>
      <c r="P13681" s="7"/>
      <c r="Q13681" s="7"/>
      <c r="R13681" s="7"/>
      <c r="S13681" s="7"/>
      <c r="T13681" s="7"/>
      <c r="U13681" s="7"/>
      <c r="V13681" s="7"/>
      <c r="W13681" s="7"/>
      <c r="X13681" s="7"/>
      <c r="Y13681" s="7"/>
      <c r="Z13681" s="7"/>
      <c r="AA13681" s="7"/>
      <c r="AB13681" s="7"/>
      <c r="AC13681" s="7"/>
      <c r="AD13681" s="7"/>
      <c r="AE13681" s="7"/>
    </row>
    <row r="13683" spans="3:31" s="8" customFormat="1">
      <c r="C13683" s="15"/>
      <c r="G13683" s="7"/>
      <c r="H13683" s="7"/>
      <c r="I13683" s="7"/>
      <c r="J13683" s="7"/>
      <c r="K13683" s="7"/>
      <c r="L13683" s="7"/>
      <c r="M13683" s="7"/>
      <c r="N13683" s="7"/>
      <c r="O13683" s="7"/>
      <c r="P13683" s="7"/>
      <c r="Q13683" s="7"/>
      <c r="R13683" s="7"/>
      <c r="S13683" s="7"/>
      <c r="T13683" s="7"/>
      <c r="U13683" s="7"/>
      <c r="V13683" s="7"/>
      <c r="W13683" s="7"/>
      <c r="X13683" s="7"/>
      <c r="Y13683" s="7"/>
      <c r="Z13683" s="7"/>
      <c r="AA13683" s="7"/>
      <c r="AB13683" s="7"/>
      <c r="AC13683" s="7"/>
      <c r="AD13683" s="7"/>
      <c r="AE13683" s="7"/>
    </row>
    <row r="13685" spans="3:31" s="8" customFormat="1">
      <c r="C13685" s="15"/>
      <c r="G13685" s="7"/>
      <c r="H13685" s="7"/>
      <c r="I13685" s="7"/>
      <c r="J13685" s="7"/>
      <c r="K13685" s="7"/>
      <c r="L13685" s="7"/>
      <c r="M13685" s="7"/>
      <c r="N13685" s="7"/>
      <c r="O13685" s="7"/>
      <c r="P13685" s="7"/>
      <c r="Q13685" s="7"/>
      <c r="R13685" s="7"/>
      <c r="S13685" s="7"/>
      <c r="T13685" s="7"/>
      <c r="U13685" s="7"/>
      <c r="V13685" s="7"/>
      <c r="W13685" s="7"/>
      <c r="X13685" s="7"/>
      <c r="Y13685" s="7"/>
      <c r="Z13685" s="7"/>
      <c r="AA13685" s="7"/>
      <c r="AB13685" s="7"/>
      <c r="AC13685" s="7"/>
      <c r="AD13685" s="7"/>
      <c r="AE13685" s="7"/>
    </row>
    <row r="13687" spans="3:31" s="8" customFormat="1">
      <c r="C13687" s="15"/>
      <c r="G13687" s="7"/>
      <c r="H13687" s="7"/>
      <c r="I13687" s="7"/>
      <c r="J13687" s="7"/>
      <c r="K13687" s="7"/>
      <c r="L13687" s="7"/>
      <c r="M13687" s="7"/>
      <c r="N13687" s="7"/>
      <c r="O13687" s="7"/>
      <c r="P13687" s="7"/>
      <c r="Q13687" s="7"/>
      <c r="R13687" s="7"/>
      <c r="S13687" s="7"/>
      <c r="T13687" s="7"/>
      <c r="U13687" s="7"/>
      <c r="V13687" s="7"/>
      <c r="W13687" s="7"/>
      <c r="X13687" s="7"/>
      <c r="Y13687" s="7"/>
      <c r="Z13687" s="7"/>
      <c r="AA13687" s="7"/>
      <c r="AB13687" s="7"/>
      <c r="AC13687" s="7"/>
      <c r="AD13687" s="7"/>
      <c r="AE13687" s="7"/>
    </row>
    <row r="13689" spans="3:31" s="8" customFormat="1">
      <c r="C13689" s="15"/>
      <c r="G13689" s="7"/>
      <c r="H13689" s="7"/>
      <c r="I13689" s="7"/>
      <c r="J13689" s="7"/>
      <c r="K13689" s="7"/>
      <c r="L13689" s="7"/>
      <c r="M13689" s="7"/>
      <c r="N13689" s="7"/>
      <c r="O13689" s="7"/>
      <c r="P13689" s="7"/>
      <c r="Q13689" s="7"/>
      <c r="R13689" s="7"/>
      <c r="S13689" s="7"/>
      <c r="T13689" s="7"/>
      <c r="U13689" s="7"/>
      <c r="V13689" s="7"/>
      <c r="W13689" s="7"/>
      <c r="X13689" s="7"/>
      <c r="Y13689" s="7"/>
      <c r="Z13689" s="7"/>
      <c r="AA13689" s="7"/>
      <c r="AB13689" s="7"/>
      <c r="AC13689" s="7"/>
      <c r="AD13689" s="7"/>
      <c r="AE13689" s="7"/>
    </row>
    <row r="13691" spans="3:31" s="8" customFormat="1">
      <c r="C13691" s="15"/>
      <c r="G13691" s="7"/>
      <c r="H13691" s="7"/>
      <c r="I13691" s="7"/>
      <c r="J13691" s="7"/>
      <c r="K13691" s="7"/>
      <c r="L13691" s="7"/>
      <c r="M13691" s="7"/>
      <c r="N13691" s="7"/>
      <c r="O13691" s="7"/>
      <c r="P13691" s="7"/>
      <c r="Q13691" s="7"/>
      <c r="R13691" s="7"/>
      <c r="S13691" s="7"/>
      <c r="T13691" s="7"/>
      <c r="U13691" s="7"/>
      <c r="V13691" s="7"/>
      <c r="W13691" s="7"/>
      <c r="X13691" s="7"/>
      <c r="Y13691" s="7"/>
      <c r="Z13691" s="7"/>
      <c r="AA13691" s="7"/>
      <c r="AB13691" s="7"/>
      <c r="AC13691" s="7"/>
      <c r="AD13691" s="7"/>
      <c r="AE13691" s="7"/>
    </row>
    <row r="13693" spans="3:31" s="8" customFormat="1">
      <c r="C13693" s="15"/>
      <c r="G13693" s="7"/>
      <c r="H13693" s="7"/>
      <c r="I13693" s="7"/>
      <c r="J13693" s="7"/>
      <c r="K13693" s="7"/>
      <c r="L13693" s="7"/>
      <c r="M13693" s="7"/>
      <c r="N13693" s="7"/>
      <c r="O13693" s="7"/>
      <c r="P13693" s="7"/>
      <c r="Q13693" s="7"/>
      <c r="R13693" s="7"/>
      <c r="S13693" s="7"/>
      <c r="T13693" s="7"/>
      <c r="U13693" s="7"/>
      <c r="V13693" s="7"/>
      <c r="W13693" s="7"/>
      <c r="X13693" s="7"/>
      <c r="Y13693" s="7"/>
      <c r="Z13693" s="7"/>
      <c r="AA13693" s="7"/>
      <c r="AB13693" s="7"/>
      <c r="AC13693" s="7"/>
      <c r="AD13693" s="7"/>
      <c r="AE13693" s="7"/>
    </row>
    <row r="13695" spans="3:31" s="8" customFormat="1">
      <c r="C13695" s="15"/>
      <c r="G13695" s="7"/>
      <c r="H13695" s="7"/>
      <c r="I13695" s="7"/>
      <c r="J13695" s="7"/>
      <c r="K13695" s="7"/>
      <c r="L13695" s="7"/>
      <c r="M13695" s="7"/>
      <c r="N13695" s="7"/>
      <c r="O13695" s="7"/>
      <c r="P13695" s="7"/>
      <c r="Q13695" s="7"/>
      <c r="R13695" s="7"/>
      <c r="S13695" s="7"/>
      <c r="T13695" s="7"/>
      <c r="U13695" s="7"/>
      <c r="V13695" s="7"/>
      <c r="W13695" s="7"/>
      <c r="X13695" s="7"/>
      <c r="Y13695" s="7"/>
      <c r="Z13695" s="7"/>
      <c r="AA13695" s="7"/>
      <c r="AB13695" s="7"/>
      <c r="AC13695" s="7"/>
      <c r="AD13695" s="7"/>
      <c r="AE13695" s="7"/>
    </row>
    <row r="13697" spans="3:31" s="8" customFormat="1">
      <c r="C13697" s="15"/>
      <c r="G13697" s="7"/>
      <c r="H13697" s="7"/>
      <c r="I13697" s="7"/>
      <c r="J13697" s="7"/>
      <c r="K13697" s="7"/>
      <c r="L13697" s="7"/>
      <c r="M13697" s="7"/>
      <c r="N13697" s="7"/>
      <c r="O13697" s="7"/>
      <c r="P13697" s="7"/>
      <c r="Q13697" s="7"/>
      <c r="R13697" s="7"/>
      <c r="S13697" s="7"/>
      <c r="T13697" s="7"/>
      <c r="U13697" s="7"/>
      <c r="V13697" s="7"/>
      <c r="W13697" s="7"/>
      <c r="X13697" s="7"/>
      <c r="Y13697" s="7"/>
      <c r="Z13697" s="7"/>
      <c r="AA13697" s="7"/>
      <c r="AB13697" s="7"/>
      <c r="AC13697" s="7"/>
      <c r="AD13697" s="7"/>
      <c r="AE13697" s="7"/>
    </row>
    <row r="13699" spans="3:31" s="8" customFormat="1">
      <c r="C13699" s="15"/>
      <c r="G13699" s="7"/>
      <c r="H13699" s="7"/>
      <c r="I13699" s="7"/>
      <c r="J13699" s="7"/>
      <c r="K13699" s="7"/>
      <c r="L13699" s="7"/>
      <c r="M13699" s="7"/>
      <c r="N13699" s="7"/>
      <c r="O13699" s="7"/>
      <c r="P13699" s="7"/>
      <c r="Q13699" s="7"/>
      <c r="R13699" s="7"/>
      <c r="S13699" s="7"/>
      <c r="T13699" s="7"/>
      <c r="U13699" s="7"/>
      <c r="V13699" s="7"/>
      <c r="W13699" s="7"/>
      <c r="X13699" s="7"/>
      <c r="Y13699" s="7"/>
      <c r="Z13699" s="7"/>
      <c r="AA13699" s="7"/>
      <c r="AB13699" s="7"/>
      <c r="AC13699" s="7"/>
      <c r="AD13699" s="7"/>
      <c r="AE13699" s="7"/>
    </row>
    <row r="13701" spans="3:31" s="8" customFormat="1">
      <c r="C13701" s="15"/>
      <c r="G13701" s="7"/>
      <c r="H13701" s="7"/>
      <c r="I13701" s="7"/>
      <c r="J13701" s="7"/>
      <c r="K13701" s="7"/>
      <c r="L13701" s="7"/>
      <c r="M13701" s="7"/>
      <c r="N13701" s="7"/>
      <c r="O13701" s="7"/>
      <c r="P13701" s="7"/>
      <c r="Q13701" s="7"/>
      <c r="R13701" s="7"/>
      <c r="S13701" s="7"/>
      <c r="T13701" s="7"/>
      <c r="U13701" s="7"/>
      <c r="V13701" s="7"/>
      <c r="W13701" s="7"/>
      <c r="X13701" s="7"/>
      <c r="Y13701" s="7"/>
      <c r="Z13701" s="7"/>
      <c r="AA13701" s="7"/>
      <c r="AB13701" s="7"/>
      <c r="AC13701" s="7"/>
      <c r="AD13701" s="7"/>
      <c r="AE13701" s="7"/>
    </row>
    <row r="13703" spans="3:31" s="8" customFormat="1">
      <c r="C13703" s="15"/>
      <c r="G13703" s="7"/>
      <c r="H13703" s="7"/>
      <c r="I13703" s="7"/>
      <c r="J13703" s="7"/>
      <c r="K13703" s="7"/>
      <c r="L13703" s="7"/>
      <c r="M13703" s="7"/>
      <c r="N13703" s="7"/>
      <c r="O13703" s="7"/>
      <c r="P13703" s="7"/>
      <c r="Q13703" s="7"/>
      <c r="R13703" s="7"/>
      <c r="S13703" s="7"/>
      <c r="T13703" s="7"/>
      <c r="U13703" s="7"/>
      <c r="V13703" s="7"/>
      <c r="W13703" s="7"/>
      <c r="X13703" s="7"/>
      <c r="Y13703" s="7"/>
      <c r="Z13703" s="7"/>
      <c r="AA13703" s="7"/>
      <c r="AB13703" s="7"/>
      <c r="AC13703" s="7"/>
      <c r="AD13703" s="7"/>
      <c r="AE13703" s="7"/>
    </row>
    <row r="13705" spans="3:31" s="8" customFormat="1">
      <c r="C13705" s="15"/>
      <c r="G13705" s="7"/>
      <c r="H13705" s="7"/>
      <c r="I13705" s="7"/>
      <c r="J13705" s="7"/>
      <c r="K13705" s="7"/>
      <c r="L13705" s="7"/>
      <c r="M13705" s="7"/>
      <c r="N13705" s="7"/>
      <c r="O13705" s="7"/>
      <c r="P13705" s="7"/>
      <c r="Q13705" s="7"/>
      <c r="R13705" s="7"/>
      <c r="S13705" s="7"/>
      <c r="T13705" s="7"/>
      <c r="U13705" s="7"/>
      <c r="V13705" s="7"/>
      <c r="W13705" s="7"/>
      <c r="X13705" s="7"/>
      <c r="Y13705" s="7"/>
      <c r="Z13705" s="7"/>
      <c r="AA13705" s="7"/>
      <c r="AB13705" s="7"/>
      <c r="AC13705" s="7"/>
      <c r="AD13705" s="7"/>
      <c r="AE13705" s="7"/>
    </row>
    <row r="13707" spans="3:31" s="8" customFormat="1">
      <c r="C13707" s="15"/>
      <c r="G13707" s="7"/>
      <c r="H13707" s="7"/>
      <c r="I13707" s="7"/>
      <c r="J13707" s="7"/>
      <c r="K13707" s="7"/>
      <c r="L13707" s="7"/>
      <c r="M13707" s="7"/>
      <c r="N13707" s="7"/>
      <c r="O13707" s="7"/>
      <c r="P13707" s="7"/>
      <c r="Q13707" s="7"/>
      <c r="R13707" s="7"/>
      <c r="S13707" s="7"/>
      <c r="T13707" s="7"/>
      <c r="U13707" s="7"/>
      <c r="V13707" s="7"/>
      <c r="W13707" s="7"/>
      <c r="X13707" s="7"/>
      <c r="Y13707" s="7"/>
      <c r="Z13707" s="7"/>
      <c r="AA13707" s="7"/>
      <c r="AB13707" s="7"/>
      <c r="AC13707" s="7"/>
      <c r="AD13707" s="7"/>
      <c r="AE13707" s="7"/>
    </row>
    <row r="13709" spans="3:31" s="8" customFormat="1">
      <c r="C13709" s="15"/>
      <c r="G13709" s="7"/>
      <c r="H13709" s="7"/>
      <c r="I13709" s="7"/>
      <c r="J13709" s="7"/>
      <c r="K13709" s="7"/>
      <c r="L13709" s="7"/>
      <c r="M13709" s="7"/>
      <c r="N13709" s="7"/>
      <c r="O13709" s="7"/>
      <c r="P13709" s="7"/>
      <c r="Q13709" s="7"/>
      <c r="R13709" s="7"/>
      <c r="S13709" s="7"/>
      <c r="T13709" s="7"/>
      <c r="U13709" s="7"/>
      <c r="V13709" s="7"/>
      <c r="W13709" s="7"/>
      <c r="X13709" s="7"/>
      <c r="Y13709" s="7"/>
      <c r="Z13709" s="7"/>
      <c r="AA13709" s="7"/>
      <c r="AB13709" s="7"/>
      <c r="AC13709" s="7"/>
      <c r="AD13709" s="7"/>
      <c r="AE13709" s="7"/>
    </row>
    <row r="13711" spans="3:31" s="8" customFormat="1">
      <c r="C13711" s="15"/>
      <c r="G13711" s="7"/>
      <c r="H13711" s="7"/>
      <c r="I13711" s="7"/>
      <c r="J13711" s="7"/>
      <c r="K13711" s="7"/>
      <c r="L13711" s="7"/>
      <c r="M13711" s="7"/>
      <c r="N13711" s="7"/>
      <c r="O13711" s="7"/>
      <c r="P13711" s="7"/>
      <c r="Q13711" s="7"/>
      <c r="R13711" s="7"/>
      <c r="S13711" s="7"/>
      <c r="T13711" s="7"/>
      <c r="U13711" s="7"/>
      <c r="V13711" s="7"/>
      <c r="W13711" s="7"/>
      <c r="X13711" s="7"/>
      <c r="Y13711" s="7"/>
      <c r="Z13711" s="7"/>
      <c r="AA13711" s="7"/>
      <c r="AB13711" s="7"/>
      <c r="AC13711" s="7"/>
      <c r="AD13711" s="7"/>
      <c r="AE13711" s="7"/>
    </row>
    <row r="13713" spans="3:31" s="8" customFormat="1">
      <c r="C13713" s="15"/>
      <c r="G13713" s="7"/>
      <c r="H13713" s="7"/>
      <c r="I13713" s="7"/>
      <c r="J13713" s="7"/>
      <c r="K13713" s="7"/>
      <c r="L13713" s="7"/>
      <c r="M13713" s="7"/>
      <c r="N13713" s="7"/>
      <c r="O13713" s="7"/>
      <c r="P13713" s="7"/>
      <c r="Q13713" s="7"/>
      <c r="R13713" s="7"/>
      <c r="S13713" s="7"/>
      <c r="T13713" s="7"/>
      <c r="U13713" s="7"/>
      <c r="V13713" s="7"/>
      <c r="W13713" s="7"/>
      <c r="X13713" s="7"/>
      <c r="Y13713" s="7"/>
      <c r="Z13713" s="7"/>
      <c r="AA13713" s="7"/>
      <c r="AB13713" s="7"/>
      <c r="AC13713" s="7"/>
      <c r="AD13713" s="7"/>
      <c r="AE13713" s="7"/>
    </row>
    <row r="13715" spans="3:31" s="8" customFormat="1">
      <c r="C13715" s="15"/>
      <c r="G13715" s="7"/>
      <c r="H13715" s="7"/>
      <c r="I13715" s="7"/>
      <c r="J13715" s="7"/>
      <c r="K13715" s="7"/>
      <c r="L13715" s="7"/>
      <c r="M13715" s="7"/>
      <c r="N13715" s="7"/>
      <c r="O13715" s="7"/>
      <c r="P13715" s="7"/>
      <c r="Q13715" s="7"/>
      <c r="R13715" s="7"/>
      <c r="S13715" s="7"/>
      <c r="T13715" s="7"/>
      <c r="U13715" s="7"/>
      <c r="V13715" s="7"/>
      <c r="W13715" s="7"/>
      <c r="X13715" s="7"/>
      <c r="Y13715" s="7"/>
      <c r="Z13715" s="7"/>
      <c r="AA13715" s="7"/>
      <c r="AB13715" s="7"/>
      <c r="AC13715" s="7"/>
      <c r="AD13715" s="7"/>
      <c r="AE13715" s="7"/>
    </row>
    <row r="13717" spans="3:31" s="8" customFormat="1">
      <c r="C13717" s="15"/>
      <c r="G13717" s="7"/>
      <c r="H13717" s="7"/>
      <c r="I13717" s="7"/>
      <c r="J13717" s="7"/>
      <c r="K13717" s="7"/>
      <c r="L13717" s="7"/>
      <c r="M13717" s="7"/>
      <c r="N13717" s="7"/>
      <c r="O13717" s="7"/>
      <c r="P13717" s="7"/>
      <c r="Q13717" s="7"/>
      <c r="R13717" s="7"/>
      <c r="S13717" s="7"/>
      <c r="T13717" s="7"/>
      <c r="U13717" s="7"/>
      <c r="V13717" s="7"/>
      <c r="W13717" s="7"/>
      <c r="X13717" s="7"/>
      <c r="Y13717" s="7"/>
      <c r="Z13717" s="7"/>
      <c r="AA13717" s="7"/>
      <c r="AB13717" s="7"/>
      <c r="AC13717" s="7"/>
      <c r="AD13717" s="7"/>
      <c r="AE13717" s="7"/>
    </row>
    <row r="13719" spans="3:31" s="8" customFormat="1">
      <c r="C13719" s="15"/>
      <c r="G13719" s="7"/>
      <c r="H13719" s="7"/>
      <c r="I13719" s="7"/>
      <c r="J13719" s="7"/>
      <c r="K13719" s="7"/>
      <c r="L13719" s="7"/>
      <c r="M13719" s="7"/>
      <c r="N13719" s="7"/>
      <c r="O13719" s="7"/>
      <c r="P13719" s="7"/>
      <c r="Q13719" s="7"/>
      <c r="R13719" s="7"/>
      <c r="S13719" s="7"/>
      <c r="T13719" s="7"/>
      <c r="U13719" s="7"/>
      <c r="V13719" s="7"/>
      <c r="W13719" s="7"/>
      <c r="X13719" s="7"/>
      <c r="Y13719" s="7"/>
      <c r="Z13719" s="7"/>
      <c r="AA13719" s="7"/>
      <c r="AB13719" s="7"/>
      <c r="AC13719" s="7"/>
      <c r="AD13719" s="7"/>
      <c r="AE13719" s="7"/>
    </row>
    <row r="13721" spans="3:31" s="8" customFormat="1">
      <c r="C13721" s="15"/>
      <c r="G13721" s="7"/>
      <c r="H13721" s="7"/>
      <c r="I13721" s="7"/>
      <c r="J13721" s="7"/>
      <c r="K13721" s="7"/>
      <c r="L13721" s="7"/>
      <c r="M13721" s="7"/>
      <c r="N13721" s="7"/>
      <c r="O13721" s="7"/>
      <c r="P13721" s="7"/>
      <c r="Q13721" s="7"/>
      <c r="R13721" s="7"/>
      <c r="S13721" s="7"/>
      <c r="T13721" s="7"/>
      <c r="U13721" s="7"/>
      <c r="V13721" s="7"/>
      <c r="W13721" s="7"/>
      <c r="X13721" s="7"/>
      <c r="Y13721" s="7"/>
      <c r="Z13721" s="7"/>
      <c r="AA13721" s="7"/>
      <c r="AB13721" s="7"/>
      <c r="AC13721" s="7"/>
      <c r="AD13721" s="7"/>
      <c r="AE13721" s="7"/>
    </row>
    <row r="13723" spans="3:31" s="8" customFormat="1">
      <c r="C13723" s="15"/>
      <c r="G13723" s="7"/>
      <c r="H13723" s="7"/>
      <c r="I13723" s="7"/>
      <c r="J13723" s="7"/>
      <c r="K13723" s="7"/>
      <c r="L13723" s="7"/>
      <c r="M13723" s="7"/>
      <c r="N13723" s="7"/>
      <c r="O13723" s="7"/>
      <c r="P13723" s="7"/>
      <c r="Q13723" s="7"/>
      <c r="R13723" s="7"/>
      <c r="S13723" s="7"/>
      <c r="T13723" s="7"/>
      <c r="U13723" s="7"/>
      <c r="V13723" s="7"/>
      <c r="W13723" s="7"/>
      <c r="X13723" s="7"/>
      <c r="Y13723" s="7"/>
      <c r="Z13723" s="7"/>
      <c r="AA13723" s="7"/>
      <c r="AB13723" s="7"/>
      <c r="AC13723" s="7"/>
      <c r="AD13723" s="7"/>
      <c r="AE13723" s="7"/>
    </row>
    <row r="13725" spans="3:31" s="8" customFormat="1">
      <c r="C13725" s="15"/>
      <c r="G13725" s="7"/>
      <c r="H13725" s="7"/>
      <c r="I13725" s="7"/>
      <c r="J13725" s="7"/>
      <c r="K13725" s="7"/>
      <c r="L13725" s="7"/>
      <c r="M13725" s="7"/>
      <c r="N13725" s="7"/>
      <c r="O13725" s="7"/>
      <c r="P13725" s="7"/>
      <c r="Q13725" s="7"/>
      <c r="R13725" s="7"/>
      <c r="S13725" s="7"/>
      <c r="T13725" s="7"/>
      <c r="U13725" s="7"/>
      <c r="V13725" s="7"/>
      <c r="W13725" s="7"/>
      <c r="X13725" s="7"/>
      <c r="Y13725" s="7"/>
      <c r="Z13725" s="7"/>
      <c r="AA13725" s="7"/>
      <c r="AB13725" s="7"/>
      <c r="AC13725" s="7"/>
      <c r="AD13725" s="7"/>
      <c r="AE13725" s="7"/>
    </row>
    <row r="13727" spans="3:31" s="8" customFormat="1">
      <c r="C13727" s="15"/>
      <c r="G13727" s="7"/>
      <c r="H13727" s="7"/>
      <c r="I13727" s="7"/>
      <c r="J13727" s="7"/>
      <c r="K13727" s="7"/>
      <c r="L13727" s="7"/>
      <c r="M13727" s="7"/>
      <c r="N13727" s="7"/>
      <c r="O13727" s="7"/>
      <c r="P13727" s="7"/>
      <c r="Q13727" s="7"/>
      <c r="R13727" s="7"/>
      <c r="S13727" s="7"/>
      <c r="T13727" s="7"/>
      <c r="U13727" s="7"/>
      <c r="V13727" s="7"/>
      <c r="W13727" s="7"/>
      <c r="X13727" s="7"/>
      <c r="Y13727" s="7"/>
      <c r="Z13727" s="7"/>
      <c r="AA13727" s="7"/>
      <c r="AB13727" s="7"/>
      <c r="AC13727" s="7"/>
      <c r="AD13727" s="7"/>
      <c r="AE13727" s="7"/>
    </row>
    <row r="13729" spans="3:31" s="8" customFormat="1">
      <c r="C13729" s="15"/>
      <c r="G13729" s="7"/>
      <c r="H13729" s="7"/>
      <c r="I13729" s="7"/>
      <c r="J13729" s="7"/>
      <c r="K13729" s="7"/>
      <c r="L13729" s="7"/>
      <c r="M13729" s="7"/>
      <c r="N13729" s="7"/>
      <c r="O13729" s="7"/>
      <c r="P13729" s="7"/>
      <c r="Q13729" s="7"/>
      <c r="R13729" s="7"/>
      <c r="S13729" s="7"/>
      <c r="T13729" s="7"/>
      <c r="U13729" s="7"/>
      <c r="V13729" s="7"/>
      <c r="W13729" s="7"/>
      <c r="X13729" s="7"/>
      <c r="Y13729" s="7"/>
      <c r="Z13729" s="7"/>
      <c r="AA13729" s="7"/>
      <c r="AB13729" s="7"/>
      <c r="AC13729" s="7"/>
      <c r="AD13729" s="7"/>
      <c r="AE13729" s="7"/>
    </row>
    <row r="13731" spans="3:31" s="8" customFormat="1">
      <c r="C13731" s="15"/>
      <c r="G13731" s="7"/>
      <c r="H13731" s="7"/>
      <c r="I13731" s="7"/>
      <c r="J13731" s="7"/>
      <c r="K13731" s="7"/>
      <c r="L13731" s="7"/>
      <c r="M13731" s="7"/>
      <c r="N13731" s="7"/>
      <c r="O13731" s="7"/>
      <c r="P13731" s="7"/>
      <c r="Q13731" s="7"/>
      <c r="R13731" s="7"/>
      <c r="S13731" s="7"/>
      <c r="T13731" s="7"/>
      <c r="U13731" s="7"/>
      <c r="V13731" s="7"/>
      <c r="W13731" s="7"/>
      <c r="X13731" s="7"/>
      <c r="Y13731" s="7"/>
      <c r="Z13731" s="7"/>
      <c r="AA13731" s="7"/>
      <c r="AB13731" s="7"/>
      <c r="AC13731" s="7"/>
      <c r="AD13731" s="7"/>
      <c r="AE13731" s="7"/>
    </row>
    <row r="13733" spans="3:31" s="8" customFormat="1">
      <c r="C13733" s="15"/>
      <c r="G13733" s="7"/>
      <c r="H13733" s="7"/>
      <c r="I13733" s="7"/>
      <c r="J13733" s="7"/>
      <c r="K13733" s="7"/>
      <c r="L13733" s="7"/>
      <c r="M13733" s="7"/>
      <c r="N13733" s="7"/>
      <c r="O13733" s="7"/>
      <c r="P13733" s="7"/>
      <c r="Q13733" s="7"/>
      <c r="R13733" s="7"/>
      <c r="S13733" s="7"/>
      <c r="T13733" s="7"/>
      <c r="U13733" s="7"/>
      <c r="V13733" s="7"/>
      <c r="W13733" s="7"/>
      <c r="X13733" s="7"/>
      <c r="Y13733" s="7"/>
      <c r="Z13733" s="7"/>
      <c r="AA13733" s="7"/>
      <c r="AB13733" s="7"/>
      <c r="AC13733" s="7"/>
      <c r="AD13733" s="7"/>
      <c r="AE13733" s="7"/>
    </row>
    <row r="13735" spans="3:31" s="8" customFormat="1">
      <c r="C13735" s="15"/>
      <c r="G13735" s="7"/>
      <c r="H13735" s="7"/>
      <c r="I13735" s="7"/>
      <c r="J13735" s="7"/>
      <c r="K13735" s="7"/>
      <c r="L13735" s="7"/>
      <c r="M13735" s="7"/>
      <c r="N13735" s="7"/>
      <c r="O13735" s="7"/>
      <c r="P13735" s="7"/>
      <c r="Q13735" s="7"/>
      <c r="R13735" s="7"/>
      <c r="S13735" s="7"/>
      <c r="T13735" s="7"/>
      <c r="U13735" s="7"/>
      <c r="V13735" s="7"/>
      <c r="W13735" s="7"/>
      <c r="X13735" s="7"/>
      <c r="Y13735" s="7"/>
      <c r="Z13735" s="7"/>
      <c r="AA13735" s="7"/>
      <c r="AB13735" s="7"/>
      <c r="AC13735" s="7"/>
      <c r="AD13735" s="7"/>
      <c r="AE13735" s="7"/>
    </row>
    <row r="13737" spans="3:31" s="8" customFormat="1">
      <c r="C13737" s="15"/>
      <c r="G13737" s="7"/>
      <c r="H13737" s="7"/>
      <c r="I13737" s="7"/>
      <c r="J13737" s="7"/>
      <c r="K13737" s="7"/>
      <c r="L13737" s="7"/>
      <c r="M13737" s="7"/>
      <c r="N13737" s="7"/>
      <c r="O13737" s="7"/>
      <c r="P13737" s="7"/>
      <c r="Q13737" s="7"/>
      <c r="R13737" s="7"/>
      <c r="S13737" s="7"/>
      <c r="T13737" s="7"/>
      <c r="U13737" s="7"/>
      <c r="V13737" s="7"/>
      <c r="W13737" s="7"/>
      <c r="X13737" s="7"/>
      <c r="Y13737" s="7"/>
      <c r="Z13737" s="7"/>
      <c r="AA13737" s="7"/>
      <c r="AB13737" s="7"/>
      <c r="AC13737" s="7"/>
      <c r="AD13737" s="7"/>
      <c r="AE13737" s="7"/>
    </row>
    <row r="13739" spans="3:31" s="8" customFormat="1">
      <c r="C13739" s="15"/>
      <c r="G13739" s="7"/>
      <c r="H13739" s="7"/>
      <c r="I13739" s="7"/>
      <c r="J13739" s="7"/>
      <c r="K13739" s="7"/>
      <c r="L13739" s="7"/>
      <c r="M13739" s="7"/>
      <c r="N13739" s="7"/>
      <c r="O13739" s="7"/>
      <c r="P13739" s="7"/>
      <c r="Q13739" s="7"/>
      <c r="R13739" s="7"/>
      <c r="S13739" s="7"/>
      <c r="T13739" s="7"/>
      <c r="U13739" s="7"/>
      <c r="V13739" s="7"/>
      <c r="W13739" s="7"/>
      <c r="X13739" s="7"/>
      <c r="Y13739" s="7"/>
      <c r="Z13739" s="7"/>
      <c r="AA13739" s="7"/>
      <c r="AB13739" s="7"/>
      <c r="AC13739" s="7"/>
      <c r="AD13739" s="7"/>
      <c r="AE13739" s="7"/>
    </row>
    <row r="13741" spans="3:31" s="8" customFormat="1">
      <c r="C13741" s="15"/>
      <c r="G13741" s="7"/>
      <c r="H13741" s="7"/>
      <c r="I13741" s="7"/>
      <c r="J13741" s="7"/>
      <c r="K13741" s="7"/>
      <c r="L13741" s="7"/>
      <c r="M13741" s="7"/>
      <c r="N13741" s="7"/>
      <c r="O13741" s="7"/>
      <c r="P13741" s="7"/>
      <c r="Q13741" s="7"/>
      <c r="R13741" s="7"/>
      <c r="S13741" s="7"/>
      <c r="T13741" s="7"/>
      <c r="U13741" s="7"/>
      <c r="V13741" s="7"/>
      <c r="W13741" s="7"/>
      <c r="X13741" s="7"/>
      <c r="Y13741" s="7"/>
      <c r="Z13741" s="7"/>
      <c r="AA13741" s="7"/>
      <c r="AB13741" s="7"/>
      <c r="AC13741" s="7"/>
      <c r="AD13741" s="7"/>
      <c r="AE13741" s="7"/>
    </row>
    <row r="13743" spans="3:31" s="8" customFormat="1">
      <c r="C13743" s="15"/>
      <c r="G13743" s="7"/>
      <c r="H13743" s="7"/>
      <c r="I13743" s="7"/>
      <c r="J13743" s="7"/>
      <c r="K13743" s="7"/>
      <c r="L13743" s="7"/>
      <c r="M13743" s="7"/>
      <c r="N13743" s="7"/>
      <c r="O13743" s="7"/>
      <c r="P13743" s="7"/>
      <c r="Q13743" s="7"/>
      <c r="R13743" s="7"/>
      <c r="S13743" s="7"/>
      <c r="T13743" s="7"/>
      <c r="U13743" s="7"/>
      <c r="V13743" s="7"/>
      <c r="W13743" s="7"/>
      <c r="X13743" s="7"/>
      <c r="Y13743" s="7"/>
      <c r="Z13743" s="7"/>
      <c r="AA13743" s="7"/>
      <c r="AB13743" s="7"/>
      <c r="AC13743" s="7"/>
      <c r="AD13743" s="7"/>
      <c r="AE13743" s="7"/>
    </row>
    <row r="13745" spans="3:31" s="8" customFormat="1">
      <c r="C13745" s="15"/>
      <c r="G13745" s="7"/>
      <c r="H13745" s="7"/>
      <c r="I13745" s="7"/>
      <c r="J13745" s="7"/>
      <c r="K13745" s="7"/>
      <c r="L13745" s="7"/>
      <c r="M13745" s="7"/>
      <c r="N13745" s="7"/>
      <c r="O13745" s="7"/>
      <c r="P13745" s="7"/>
      <c r="Q13745" s="7"/>
      <c r="R13745" s="7"/>
      <c r="S13745" s="7"/>
      <c r="T13745" s="7"/>
      <c r="U13745" s="7"/>
      <c r="V13745" s="7"/>
      <c r="W13745" s="7"/>
      <c r="X13745" s="7"/>
      <c r="Y13745" s="7"/>
      <c r="Z13745" s="7"/>
      <c r="AA13745" s="7"/>
      <c r="AB13745" s="7"/>
      <c r="AC13745" s="7"/>
      <c r="AD13745" s="7"/>
      <c r="AE13745" s="7"/>
    </row>
    <row r="13747" spans="3:31" s="8" customFormat="1">
      <c r="C13747" s="15"/>
      <c r="G13747" s="7"/>
      <c r="H13747" s="7"/>
      <c r="I13747" s="7"/>
      <c r="J13747" s="7"/>
      <c r="K13747" s="7"/>
      <c r="L13747" s="7"/>
      <c r="M13747" s="7"/>
      <c r="N13747" s="7"/>
      <c r="O13747" s="7"/>
      <c r="P13747" s="7"/>
      <c r="Q13747" s="7"/>
      <c r="R13747" s="7"/>
      <c r="S13747" s="7"/>
      <c r="T13747" s="7"/>
      <c r="U13747" s="7"/>
      <c r="V13747" s="7"/>
      <c r="W13747" s="7"/>
      <c r="X13747" s="7"/>
      <c r="Y13747" s="7"/>
      <c r="Z13747" s="7"/>
      <c r="AA13747" s="7"/>
      <c r="AB13747" s="7"/>
      <c r="AC13747" s="7"/>
      <c r="AD13747" s="7"/>
      <c r="AE13747" s="7"/>
    </row>
    <row r="13749" spans="3:31" s="8" customFormat="1">
      <c r="C13749" s="15"/>
      <c r="G13749" s="7"/>
      <c r="H13749" s="7"/>
      <c r="I13749" s="7"/>
      <c r="J13749" s="7"/>
      <c r="K13749" s="7"/>
      <c r="L13749" s="7"/>
      <c r="M13749" s="7"/>
      <c r="N13749" s="7"/>
      <c r="O13749" s="7"/>
      <c r="P13749" s="7"/>
      <c r="Q13749" s="7"/>
      <c r="R13749" s="7"/>
      <c r="S13749" s="7"/>
      <c r="T13749" s="7"/>
      <c r="U13749" s="7"/>
      <c r="V13749" s="7"/>
      <c r="W13749" s="7"/>
      <c r="X13749" s="7"/>
      <c r="Y13749" s="7"/>
      <c r="Z13749" s="7"/>
      <c r="AA13749" s="7"/>
      <c r="AB13749" s="7"/>
      <c r="AC13749" s="7"/>
      <c r="AD13749" s="7"/>
      <c r="AE13749" s="7"/>
    </row>
    <row r="13751" spans="3:31" s="8" customFormat="1">
      <c r="C13751" s="15"/>
      <c r="G13751" s="7"/>
      <c r="H13751" s="7"/>
      <c r="I13751" s="7"/>
      <c r="J13751" s="7"/>
      <c r="K13751" s="7"/>
      <c r="L13751" s="7"/>
      <c r="M13751" s="7"/>
      <c r="N13751" s="7"/>
      <c r="O13751" s="7"/>
      <c r="P13751" s="7"/>
      <c r="Q13751" s="7"/>
      <c r="R13751" s="7"/>
      <c r="S13751" s="7"/>
      <c r="T13751" s="7"/>
      <c r="U13751" s="7"/>
      <c r="V13751" s="7"/>
      <c r="W13751" s="7"/>
      <c r="X13751" s="7"/>
      <c r="Y13751" s="7"/>
      <c r="Z13751" s="7"/>
      <c r="AA13751" s="7"/>
      <c r="AB13751" s="7"/>
      <c r="AC13751" s="7"/>
      <c r="AD13751" s="7"/>
      <c r="AE13751" s="7"/>
    </row>
    <row r="13753" spans="3:31" s="8" customFormat="1">
      <c r="C13753" s="15"/>
      <c r="G13753" s="7"/>
      <c r="H13753" s="7"/>
      <c r="I13753" s="7"/>
      <c r="J13753" s="7"/>
      <c r="K13753" s="7"/>
      <c r="L13753" s="7"/>
      <c r="M13753" s="7"/>
      <c r="N13753" s="7"/>
      <c r="O13753" s="7"/>
      <c r="P13753" s="7"/>
      <c r="Q13753" s="7"/>
      <c r="R13753" s="7"/>
      <c r="S13753" s="7"/>
      <c r="T13753" s="7"/>
      <c r="U13753" s="7"/>
      <c r="V13753" s="7"/>
      <c r="W13753" s="7"/>
      <c r="X13753" s="7"/>
      <c r="Y13753" s="7"/>
      <c r="Z13753" s="7"/>
      <c r="AA13753" s="7"/>
      <c r="AB13753" s="7"/>
      <c r="AC13753" s="7"/>
      <c r="AD13753" s="7"/>
      <c r="AE13753" s="7"/>
    </row>
    <row r="13755" spans="3:31" s="8" customFormat="1">
      <c r="C13755" s="15"/>
      <c r="G13755" s="7"/>
      <c r="H13755" s="7"/>
      <c r="I13755" s="7"/>
      <c r="J13755" s="7"/>
      <c r="K13755" s="7"/>
      <c r="L13755" s="7"/>
      <c r="M13755" s="7"/>
      <c r="N13755" s="7"/>
      <c r="O13755" s="7"/>
      <c r="P13755" s="7"/>
      <c r="Q13755" s="7"/>
      <c r="R13755" s="7"/>
      <c r="S13755" s="7"/>
      <c r="T13755" s="7"/>
      <c r="U13755" s="7"/>
      <c r="V13755" s="7"/>
      <c r="W13755" s="7"/>
      <c r="X13755" s="7"/>
      <c r="Y13755" s="7"/>
      <c r="Z13755" s="7"/>
      <c r="AA13755" s="7"/>
      <c r="AB13755" s="7"/>
      <c r="AC13755" s="7"/>
      <c r="AD13755" s="7"/>
      <c r="AE13755" s="7"/>
    </row>
    <row r="13757" spans="3:31" s="8" customFormat="1">
      <c r="C13757" s="15"/>
      <c r="G13757" s="7"/>
      <c r="H13757" s="7"/>
      <c r="I13757" s="7"/>
      <c r="J13757" s="7"/>
      <c r="K13757" s="7"/>
      <c r="L13757" s="7"/>
      <c r="M13757" s="7"/>
      <c r="N13757" s="7"/>
      <c r="O13757" s="7"/>
      <c r="P13757" s="7"/>
      <c r="Q13757" s="7"/>
      <c r="R13757" s="7"/>
      <c r="S13757" s="7"/>
      <c r="T13757" s="7"/>
      <c r="U13757" s="7"/>
      <c r="V13757" s="7"/>
      <c r="W13757" s="7"/>
      <c r="X13757" s="7"/>
      <c r="Y13757" s="7"/>
      <c r="Z13757" s="7"/>
      <c r="AA13757" s="7"/>
      <c r="AB13757" s="7"/>
      <c r="AC13757" s="7"/>
      <c r="AD13757" s="7"/>
      <c r="AE13757" s="7"/>
    </row>
    <row r="13759" spans="3:31" s="8" customFormat="1">
      <c r="C13759" s="15"/>
      <c r="G13759" s="7"/>
      <c r="H13759" s="7"/>
      <c r="I13759" s="7"/>
      <c r="J13759" s="7"/>
      <c r="K13759" s="7"/>
      <c r="L13759" s="7"/>
      <c r="M13759" s="7"/>
      <c r="N13759" s="7"/>
      <c r="O13759" s="7"/>
      <c r="P13759" s="7"/>
      <c r="Q13759" s="7"/>
      <c r="R13759" s="7"/>
      <c r="S13759" s="7"/>
      <c r="T13759" s="7"/>
      <c r="U13759" s="7"/>
      <c r="V13759" s="7"/>
      <c r="W13759" s="7"/>
      <c r="X13759" s="7"/>
      <c r="Y13759" s="7"/>
      <c r="Z13759" s="7"/>
      <c r="AA13759" s="7"/>
      <c r="AB13759" s="7"/>
      <c r="AC13759" s="7"/>
      <c r="AD13759" s="7"/>
      <c r="AE13759" s="7"/>
    </row>
    <row r="13761" spans="3:31" s="8" customFormat="1">
      <c r="C13761" s="15"/>
      <c r="G13761" s="7"/>
      <c r="H13761" s="7"/>
      <c r="I13761" s="7"/>
      <c r="J13761" s="7"/>
      <c r="K13761" s="7"/>
      <c r="L13761" s="7"/>
      <c r="M13761" s="7"/>
      <c r="N13761" s="7"/>
      <c r="O13761" s="7"/>
      <c r="P13761" s="7"/>
      <c r="Q13761" s="7"/>
      <c r="R13761" s="7"/>
      <c r="S13761" s="7"/>
      <c r="T13761" s="7"/>
      <c r="U13761" s="7"/>
      <c r="V13761" s="7"/>
      <c r="W13761" s="7"/>
      <c r="X13761" s="7"/>
      <c r="Y13761" s="7"/>
      <c r="Z13761" s="7"/>
      <c r="AA13761" s="7"/>
      <c r="AB13761" s="7"/>
      <c r="AC13761" s="7"/>
      <c r="AD13761" s="7"/>
      <c r="AE13761" s="7"/>
    </row>
    <row r="13763" spans="3:31" s="8" customFormat="1">
      <c r="C13763" s="15"/>
      <c r="G13763" s="7"/>
      <c r="H13763" s="7"/>
      <c r="I13763" s="7"/>
      <c r="J13763" s="7"/>
      <c r="K13763" s="7"/>
      <c r="L13763" s="7"/>
      <c r="M13763" s="7"/>
      <c r="N13763" s="7"/>
      <c r="O13763" s="7"/>
      <c r="P13763" s="7"/>
      <c r="Q13763" s="7"/>
      <c r="R13763" s="7"/>
      <c r="S13763" s="7"/>
      <c r="T13763" s="7"/>
      <c r="U13763" s="7"/>
      <c r="V13763" s="7"/>
      <c r="W13763" s="7"/>
      <c r="X13763" s="7"/>
      <c r="Y13763" s="7"/>
      <c r="Z13763" s="7"/>
      <c r="AA13763" s="7"/>
      <c r="AB13763" s="7"/>
      <c r="AC13763" s="7"/>
      <c r="AD13763" s="7"/>
      <c r="AE13763" s="7"/>
    </row>
    <row r="13765" spans="3:31" s="8" customFormat="1">
      <c r="C13765" s="15"/>
      <c r="G13765" s="7"/>
      <c r="H13765" s="7"/>
      <c r="I13765" s="7"/>
      <c r="J13765" s="7"/>
      <c r="K13765" s="7"/>
      <c r="L13765" s="7"/>
      <c r="M13765" s="7"/>
      <c r="N13765" s="7"/>
      <c r="O13765" s="7"/>
      <c r="P13765" s="7"/>
      <c r="Q13765" s="7"/>
      <c r="R13765" s="7"/>
      <c r="S13765" s="7"/>
      <c r="T13765" s="7"/>
      <c r="U13765" s="7"/>
      <c r="V13765" s="7"/>
      <c r="W13765" s="7"/>
      <c r="X13765" s="7"/>
      <c r="Y13765" s="7"/>
      <c r="Z13765" s="7"/>
      <c r="AA13765" s="7"/>
      <c r="AB13765" s="7"/>
      <c r="AC13765" s="7"/>
      <c r="AD13765" s="7"/>
      <c r="AE13765" s="7"/>
    </row>
    <row r="13767" spans="3:31" s="8" customFormat="1">
      <c r="C13767" s="15"/>
      <c r="G13767" s="7"/>
      <c r="H13767" s="7"/>
      <c r="I13767" s="7"/>
      <c r="J13767" s="7"/>
      <c r="K13767" s="7"/>
      <c r="L13767" s="7"/>
      <c r="M13767" s="7"/>
      <c r="N13767" s="7"/>
      <c r="O13767" s="7"/>
      <c r="P13767" s="7"/>
      <c r="Q13767" s="7"/>
      <c r="R13767" s="7"/>
      <c r="S13767" s="7"/>
      <c r="T13767" s="7"/>
      <c r="U13767" s="7"/>
      <c r="V13767" s="7"/>
      <c r="W13767" s="7"/>
      <c r="X13767" s="7"/>
      <c r="Y13767" s="7"/>
      <c r="Z13767" s="7"/>
      <c r="AA13767" s="7"/>
      <c r="AB13767" s="7"/>
      <c r="AC13767" s="7"/>
      <c r="AD13767" s="7"/>
      <c r="AE13767" s="7"/>
    </row>
    <row r="13769" spans="3:31" s="8" customFormat="1">
      <c r="C13769" s="15"/>
      <c r="G13769" s="7"/>
      <c r="H13769" s="7"/>
      <c r="I13769" s="7"/>
      <c r="J13769" s="7"/>
      <c r="K13769" s="7"/>
      <c r="L13769" s="7"/>
      <c r="M13769" s="7"/>
      <c r="N13769" s="7"/>
      <c r="O13769" s="7"/>
      <c r="P13769" s="7"/>
      <c r="Q13769" s="7"/>
      <c r="R13769" s="7"/>
      <c r="S13769" s="7"/>
      <c r="T13769" s="7"/>
      <c r="U13769" s="7"/>
      <c r="V13769" s="7"/>
      <c r="W13769" s="7"/>
      <c r="X13769" s="7"/>
      <c r="Y13769" s="7"/>
      <c r="Z13769" s="7"/>
      <c r="AA13769" s="7"/>
      <c r="AB13769" s="7"/>
      <c r="AC13769" s="7"/>
      <c r="AD13769" s="7"/>
      <c r="AE13769" s="7"/>
    </row>
    <row r="13771" spans="3:31" s="8" customFormat="1">
      <c r="C13771" s="15"/>
      <c r="G13771" s="7"/>
      <c r="H13771" s="7"/>
      <c r="I13771" s="7"/>
      <c r="J13771" s="7"/>
      <c r="K13771" s="7"/>
      <c r="L13771" s="7"/>
      <c r="M13771" s="7"/>
      <c r="N13771" s="7"/>
      <c r="O13771" s="7"/>
      <c r="P13771" s="7"/>
      <c r="Q13771" s="7"/>
      <c r="R13771" s="7"/>
      <c r="S13771" s="7"/>
      <c r="T13771" s="7"/>
      <c r="U13771" s="7"/>
      <c r="V13771" s="7"/>
      <c r="W13771" s="7"/>
      <c r="X13771" s="7"/>
      <c r="Y13771" s="7"/>
      <c r="Z13771" s="7"/>
      <c r="AA13771" s="7"/>
      <c r="AB13771" s="7"/>
      <c r="AC13771" s="7"/>
      <c r="AD13771" s="7"/>
      <c r="AE13771" s="7"/>
    </row>
    <row r="13773" spans="3:31" s="8" customFormat="1">
      <c r="C13773" s="15"/>
      <c r="G13773" s="7"/>
      <c r="H13773" s="7"/>
      <c r="I13773" s="7"/>
      <c r="J13773" s="7"/>
      <c r="K13773" s="7"/>
      <c r="L13773" s="7"/>
      <c r="M13773" s="7"/>
      <c r="N13773" s="7"/>
      <c r="O13773" s="7"/>
      <c r="P13773" s="7"/>
      <c r="Q13773" s="7"/>
      <c r="R13773" s="7"/>
      <c r="S13773" s="7"/>
      <c r="T13773" s="7"/>
      <c r="U13773" s="7"/>
      <c r="V13773" s="7"/>
      <c r="W13773" s="7"/>
      <c r="X13773" s="7"/>
      <c r="Y13773" s="7"/>
      <c r="Z13773" s="7"/>
      <c r="AA13773" s="7"/>
      <c r="AB13773" s="7"/>
      <c r="AC13773" s="7"/>
      <c r="AD13773" s="7"/>
      <c r="AE13773" s="7"/>
    </row>
    <row r="13775" spans="3:31" s="8" customFormat="1">
      <c r="C13775" s="15"/>
      <c r="G13775" s="7"/>
      <c r="H13775" s="7"/>
      <c r="I13775" s="7"/>
      <c r="J13775" s="7"/>
      <c r="K13775" s="7"/>
      <c r="L13775" s="7"/>
      <c r="M13775" s="7"/>
      <c r="N13775" s="7"/>
      <c r="O13775" s="7"/>
      <c r="P13775" s="7"/>
      <c r="Q13775" s="7"/>
      <c r="R13775" s="7"/>
      <c r="S13775" s="7"/>
      <c r="T13775" s="7"/>
      <c r="U13775" s="7"/>
      <c r="V13775" s="7"/>
      <c r="W13775" s="7"/>
      <c r="X13775" s="7"/>
      <c r="Y13775" s="7"/>
      <c r="Z13775" s="7"/>
      <c r="AA13775" s="7"/>
      <c r="AB13775" s="7"/>
      <c r="AC13775" s="7"/>
      <c r="AD13775" s="7"/>
      <c r="AE13775" s="7"/>
    </row>
    <row r="13777" spans="3:31" s="8" customFormat="1">
      <c r="C13777" s="15"/>
      <c r="G13777" s="7"/>
      <c r="H13777" s="7"/>
      <c r="I13777" s="7"/>
      <c r="J13777" s="7"/>
      <c r="K13777" s="7"/>
      <c r="L13777" s="7"/>
      <c r="M13777" s="7"/>
      <c r="N13777" s="7"/>
      <c r="O13777" s="7"/>
      <c r="P13777" s="7"/>
      <c r="Q13777" s="7"/>
      <c r="R13777" s="7"/>
      <c r="S13777" s="7"/>
      <c r="T13777" s="7"/>
      <c r="U13777" s="7"/>
      <c r="V13777" s="7"/>
      <c r="W13777" s="7"/>
      <c r="X13777" s="7"/>
      <c r="Y13777" s="7"/>
      <c r="Z13777" s="7"/>
      <c r="AA13777" s="7"/>
      <c r="AB13777" s="7"/>
      <c r="AC13777" s="7"/>
      <c r="AD13777" s="7"/>
      <c r="AE13777" s="7"/>
    </row>
    <row r="13779" spans="3:31" s="8" customFormat="1">
      <c r="C13779" s="15"/>
      <c r="G13779" s="7"/>
      <c r="H13779" s="7"/>
      <c r="I13779" s="7"/>
      <c r="J13779" s="7"/>
      <c r="K13779" s="7"/>
      <c r="L13779" s="7"/>
      <c r="M13779" s="7"/>
      <c r="N13779" s="7"/>
      <c r="O13779" s="7"/>
      <c r="P13779" s="7"/>
      <c r="Q13779" s="7"/>
      <c r="R13779" s="7"/>
      <c r="S13779" s="7"/>
      <c r="T13779" s="7"/>
      <c r="U13779" s="7"/>
      <c r="V13779" s="7"/>
      <c r="W13779" s="7"/>
      <c r="X13779" s="7"/>
      <c r="Y13779" s="7"/>
      <c r="Z13779" s="7"/>
      <c r="AA13779" s="7"/>
      <c r="AB13779" s="7"/>
      <c r="AC13779" s="7"/>
      <c r="AD13779" s="7"/>
      <c r="AE13779" s="7"/>
    </row>
    <row r="13781" spans="3:31" s="8" customFormat="1">
      <c r="C13781" s="15"/>
      <c r="G13781" s="7"/>
      <c r="H13781" s="7"/>
      <c r="I13781" s="7"/>
      <c r="J13781" s="7"/>
      <c r="K13781" s="7"/>
      <c r="L13781" s="7"/>
      <c r="M13781" s="7"/>
      <c r="N13781" s="7"/>
      <c r="O13781" s="7"/>
      <c r="P13781" s="7"/>
      <c r="Q13781" s="7"/>
      <c r="R13781" s="7"/>
      <c r="S13781" s="7"/>
      <c r="T13781" s="7"/>
      <c r="U13781" s="7"/>
      <c r="V13781" s="7"/>
      <c r="W13781" s="7"/>
      <c r="X13781" s="7"/>
      <c r="Y13781" s="7"/>
      <c r="Z13781" s="7"/>
      <c r="AA13781" s="7"/>
      <c r="AB13781" s="7"/>
      <c r="AC13781" s="7"/>
      <c r="AD13781" s="7"/>
      <c r="AE13781" s="7"/>
    </row>
    <row r="13783" spans="3:31" s="8" customFormat="1">
      <c r="C13783" s="15"/>
      <c r="G13783" s="7"/>
      <c r="H13783" s="7"/>
      <c r="I13783" s="7"/>
      <c r="J13783" s="7"/>
      <c r="K13783" s="7"/>
      <c r="L13783" s="7"/>
      <c r="M13783" s="7"/>
      <c r="N13783" s="7"/>
      <c r="O13783" s="7"/>
      <c r="P13783" s="7"/>
      <c r="Q13783" s="7"/>
      <c r="R13783" s="7"/>
      <c r="S13783" s="7"/>
      <c r="T13783" s="7"/>
      <c r="U13783" s="7"/>
      <c r="V13783" s="7"/>
      <c r="W13783" s="7"/>
      <c r="X13783" s="7"/>
      <c r="Y13783" s="7"/>
      <c r="Z13783" s="7"/>
      <c r="AA13783" s="7"/>
      <c r="AB13783" s="7"/>
      <c r="AC13783" s="7"/>
      <c r="AD13783" s="7"/>
      <c r="AE13783" s="7"/>
    </row>
    <row r="13785" spans="3:31" s="8" customFormat="1">
      <c r="C13785" s="15"/>
      <c r="G13785" s="7"/>
      <c r="H13785" s="7"/>
      <c r="I13785" s="7"/>
      <c r="J13785" s="7"/>
      <c r="K13785" s="7"/>
      <c r="L13785" s="7"/>
      <c r="M13785" s="7"/>
      <c r="N13785" s="7"/>
      <c r="O13785" s="7"/>
      <c r="P13785" s="7"/>
      <c r="Q13785" s="7"/>
      <c r="R13785" s="7"/>
      <c r="S13785" s="7"/>
      <c r="T13785" s="7"/>
      <c r="U13785" s="7"/>
      <c r="V13785" s="7"/>
      <c r="W13785" s="7"/>
      <c r="X13785" s="7"/>
      <c r="Y13785" s="7"/>
      <c r="Z13785" s="7"/>
      <c r="AA13785" s="7"/>
      <c r="AB13785" s="7"/>
      <c r="AC13785" s="7"/>
      <c r="AD13785" s="7"/>
      <c r="AE13785" s="7"/>
    </row>
    <row r="13787" spans="3:31" s="8" customFormat="1">
      <c r="C13787" s="15"/>
      <c r="G13787" s="7"/>
      <c r="H13787" s="7"/>
      <c r="I13787" s="7"/>
      <c r="J13787" s="7"/>
      <c r="K13787" s="7"/>
      <c r="L13787" s="7"/>
      <c r="M13787" s="7"/>
      <c r="N13787" s="7"/>
      <c r="O13787" s="7"/>
      <c r="P13787" s="7"/>
      <c r="Q13787" s="7"/>
      <c r="R13787" s="7"/>
      <c r="S13787" s="7"/>
      <c r="T13787" s="7"/>
      <c r="U13787" s="7"/>
      <c r="V13787" s="7"/>
      <c r="W13787" s="7"/>
      <c r="X13787" s="7"/>
      <c r="Y13787" s="7"/>
      <c r="Z13787" s="7"/>
      <c r="AA13787" s="7"/>
      <c r="AB13787" s="7"/>
      <c r="AC13787" s="7"/>
      <c r="AD13787" s="7"/>
      <c r="AE13787" s="7"/>
    </row>
    <row r="13789" spans="3:31" s="8" customFormat="1">
      <c r="C13789" s="15"/>
      <c r="G13789" s="7"/>
      <c r="H13789" s="7"/>
      <c r="I13789" s="7"/>
      <c r="J13789" s="7"/>
      <c r="K13789" s="7"/>
      <c r="L13789" s="7"/>
      <c r="M13789" s="7"/>
      <c r="N13789" s="7"/>
      <c r="O13789" s="7"/>
      <c r="P13789" s="7"/>
      <c r="Q13789" s="7"/>
      <c r="R13789" s="7"/>
      <c r="S13789" s="7"/>
      <c r="T13789" s="7"/>
      <c r="U13789" s="7"/>
      <c r="V13789" s="7"/>
      <c r="W13789" s="7"/>
      <c r="X13789" s="7"/>
      <c r="Y13789" s="7"/>
      <c r="Z13789" s="7"/>
      <c r="AA13789" s="7"/>
      <c r="AB13789" s="7"/>
      <c r="AC13789" s="7"/>
      <c r="AD13789" s="7"/>
      <c r="AE13789" s="7"/>
    </row>
    <row r="13791" spans="3:31" s="8" customFormat="1">
      <c r="C13791" s="15"/>
      <c r="G13791" s="7"/>
      <c r="H13791" s="7"/>
      <c r="I13791" s="7"/>
      <c r="J13791" s="7"/>
      <c r="K13791" s="7"/>
      <c r="L13791" s="7"/>
      <c r="M13791" s="7"/>
      <c r="N13791" s="7"/>
      <c r="O13791" s="7"/>
      <c r="P13791" s="7"/>
      <c r="Q13791" s="7"/>
      <c r="R13791" s="7"/>
      <c r="S13791" s="7"/>
      <c r="T13791" s="7"/>
      <c r="U13791" s="7"/>
      <c r="V13791" s="7"/>
      <c r="W13791" s="7"/>
      <c r="X13791" s="7"/>
      <c r="Y13791" s="7"/>
      <c r="Z13791" s="7"/>
      <c r="AA13791" s="7"/>
      <c r="AB13791" s="7"/>
      <c r="AC13791" s="7"/>
      <c r="AD13791" s="7"/>
      <c r="AE13791" s="7"/>
    </row>
    <row r="13793" spans="3:31" s="8" customFormat="1">
      <c r="C13793" s="15"/>
      <c r="G13793" s="7"/>
      <c r="H13793" s="7"/>
      <c r="I13793" s="7"/>
      <c r="J13793" s="7"/>
      <c r="K13793" s="7"/>
      <c r="L13793" s="7"/>
      <c r="M13793" s="7"/>
      <c r="N13793" s="7"/>
      <c r="O13793" s="7"/>
      <c r="P13793" s="7"/>
      <c r="Q13793" s="7"/>
      <c r="R13793" s="7"/>
      <c r="S13793" s="7"/>
      <c r="T13793" s="7"/>
      <c r="U13793" s="7"/>
      <c r="V13793" s="7"/>
      <c r="W13793" s="7"/>
      <c r="X13793" s="7"/>
      <c r="Y13793" s="7"/>
      <c r="Z13793" s="7"/>
      <c r="AA13793" s="7"/>
      <c r="AB13793" s="7"/>
      <c r="AC13793" s="7"/>
      <c r="AD13793" s="7"/>
      <c r="AE13793" s="7"/>
    </row>
    <row r="13795" spans="3:31" s="8" customFormat="1">
      <c r="C13795" s="15"/>
      <c r="G13795" s="7"/>
      <c r="H13795" s="7"/>
      <c r="I13795" s="7"/>
      <c r="J13795" s="7"/>
      <c r="K13795" s="7"/>
      <c r="L13795" s="7"/>
      <c r="M13795" s="7"/>
      <c r="N13795" s="7"/>
      <c r="O13795" s="7"/>
      <c r="P13795" s="7"/>
      <c r="Q13795" s="7"/>
      <c r="R13795" s="7"/>
      <c r="S13795" s="7"/>
      <c r="T13795" s="7"/>
      <c r="U13795" s="7"/>
      <c r="V13795" s="7"/>
      <c r="W13795" s="7"/>
      <c r="X13795" s="7"/>
      <c r="Y13795" s="7"/>
      <c r="Z13795" s="7"/>
      <c r="AA13795" s="7"/>
      <c r="AB13795" s="7"/>
      <c r="AC13795" s="7"/>
      <c r="AD13795" s="7"/>
      <c r="AE13795" s="7"/>
    </row>
    <row r="13797" spans="3:31" s="8" customFormat="1">
      <c r="C13797" s="15"/>
      <c r="G13797" s="7"/>
      <c r="H13797" s="7"/>
      <c r="I13797" s="7"/>
      <c r="J13797" s="7"/>
      <c r="K13797" s="7"/>
      <c r="L13797" s="7"/>
      <c r="M13797" s="7"/>
      <c r="N13797" s="7"/>
      <c r="O13797" s="7"/>
      <c r="P13797" s="7"/>
      <c r="Q13797" s="7"/>
      <c r="R13797" s="7"/>
      <c r="S13797" s="7"/>
      <c r="T13797" s="7"/>
      <c r="U13797" s="7"/>
      <c r="V13797" s="7"/>
      <c r="W13797" s="7"/>
      <c r="X13797" s="7"/>
      <c r="Y13797" s="7"/>
      <c r="Z13797" s="7"/>
      <c r="AA13797" s="7"/>
      <c r="AB13797" s="7"/>
      <c r="AC13797" s="7"/>
      <c r="AD13797" s="7"/>
      <c r="AE13797" s="7"/>
    </row>
    <row r="13799" spans="3:31" s="8" customFormat="1">
      <c r="C13799" s="15"/>
      <c r="G13799" s="7"/>
      <c r="H13799" s="7"/>
      <c r="I13799" s="7"/>
      <c r="J13799" s="7"/>
      <c r="K13799" s="7"/>
      <c r="L13799" s="7"/>
      <c r="M13799" s="7"/>
      <c r="N13799" s="7"/>
      <c r="O13799" s="7"/>
      <c r="P13799" s="7"/>
      <c r="Q13799" s="7"/>
      <c r="R13799" s="7"/>
      <c r="S13799" s="7"/>
      <c r="T13799" s="7"/>
      <c r="U13799" s="7"/>
      <c r="V13799" s="7"/>
      <c r="W13799" s="7"/>
      <c r="X13799" s="7"/>
      <c r="Y13799" s="7"/>
      <c r="Z13799" s="7"/>
      <c r="AA13799" s="7"/>
      <c r="AB13799" s="7"/>
      <c r="AC13799" s="7"/>
      <c r="AD13799" s="7"/>
      <c r="AE13799" s="7"/>
    </row>
    <row r="13801" spans="3:31" s="8" customFormat="1">
      <c r="C13801" s="15"/>
      <c r="G13801" s="7"/>
      <c r="H13801" s="7"/>
      <c r="I13801" s="7"/>
      <c r="J13801" s="7"/>
      <c r="K13801" s="7"/>
      <c r="L13801" s="7"/>
      <c r="M13801" s="7"/>
      <c r="N13801" s="7"/>
      <c r="O13801" s="7"/>
      <c r="P13801" s="7"/>
      <c r="Q13801" s="7"/>
      <c r="R13801" s="7"/>
      <c r="S13801" s="7"/>
      <c r="T13801" s="7"/>
      <c r="U13801" s="7"/>
      <c r="V13801" s="7"/>
      <c r="W13801" s="7"/>
      <c r="X13801" s="7"/>
      <c r="Y13801" s="7"/>
      <c r="Z13801" s="7"/>
      <c r="AA13801" s="7"/>
      <c r="AB13801" s="7"/>
      <c r="AC13801" s="7"/>
      <c r="AD13801" s="7"/>
      <c r="AE13801" s="7"/>
    </row>
    <row r="13803" spans="3:31" s="8" customFormat="1">
      <c r="C13803" s="15"/>
      <c r="G13803" s="7"/>
      <c r="H13803" s="7"/>
      <c r="I13803" s="7"/>
      <c r="J13803" s="7"/>
      <c r="K13803" s="7"/>
      <c r="L13803" s="7"/>
      <c r="M13803" s="7"/>
      <c r="N13803" s="7"/>
      <c r="O13803" s="7"/>
      <c r="P13803" s="7"/>
      <c r="Q13803" s="7"/>
      <c r="R13803" s="7"/>
      <c r="S13803" s="7"/>
      <c r="T13803" s="7"/>
      <c r="U13803" s="7"/>
      <c r="V13803" s="7"/>
      <c r="W13803" s="7"/>
      <c r="X13803" s="7"/>
      <c r="Y13803" s="7"/>
      <c r="Z13803" s="7"/>
      <c r="AA13803" s="7"/>
      <c r="AB13803" s="7"/>
      <c r="AC13803" s="7"/>
      <c r="AD13803" s="7"/>
      <c r="AE13803" s="7"/>
    </row>
    <row r="13805" spans="3:31" s="8" customFormat="1">
      <c r="C13805" s="15"/>
      <c r="G13805" s="7"/>
      <c r="H13805" s="7"/>
      <c r="I13805" s="7"/>
      <c r="J13805" s="7"/>
      <c r="K13805" s="7"/>
      <c r="L13805" s="7"/>
      <c r="M13805" s="7"/>
      <c r="N13805" s="7"/>
      <c r="O13805" s="7"/>
      <c r="P13805" s="7"/>
      <c r="Q13805" s="7"/>
      <c r="R13805" s="7"/>
      <c r="S13805" s="7"/>
      <c r="T13805" s="7"/>
      <c r="U13805" s="7"/>
      <c r="V13805" s="7"/>
      <c r="W13805" s="7"/>
      <c r="X13805" s="7"/>
      <c r="Y13805" s="7"/>
      <c r="Z13805" s="7"/>
      <c r="AA13805" s="7"/>
      <c r="AB13805" s="7"/>
      <c r="AC13805" s="7"/>
      <c r="AD13805" s="7"/>
      <c r="AE13805" s="7"/>
    </row>
    <row r="13807" spans="3:31" s="8" customFormat="1">
      <c r="C13807" s="15"/>
      <c r="G13807" s="7"/>
      <c r="H13807" s="7"/>
      <c r="I13807" s="7"/>
      <c r="J13807" s="7"/>
      <c r="K13807" s="7"/>
      <c r="L13807" s="7"/>
      <c r="M13807" s="7"/>
      <c r="N13807" s="7"/>
      <c r="O13807" s="7"/>
      <c r="P13807" s="7"/>
      <c r="Q13807" s="7"/>
      <c r="R13807" s="7"/>
      <c r="S13807" s="7"/>
      <c r="T13807" s="7"/>
      <c r="U13807" s="7"/>
      <c r="V13807" s="7"/>
      <c r="W13807" s="7"/>
      <c r="X13807" s="7"/>
      <c r="Y13807" s="7"/>
      <c r="Z13807" s="7"/>
      <c r="AA13807" s="7"/>
      <c r="AB13807" s="7"/>
      <c r="AC13807" s="7"/>
      <c r="AD13807" s="7"/>
      <c r="AE13807" s="7"/>
    </row>
    <row r="13809" spans="3:31" s="8" customFormat="1">
      <c r="C13809" s="15"/>
      <c r="G13809" s="7"/>
      <c r="H13809" s="7"/>
      <c r="I13809" s="7"/>
      <c r="J13809" s="7"/>
      <c r="K13809" s="7"/>
      <c r="L13809" s="7"/>
      <c r="M13809" s="7"/>
      <c r="N13809" s="7"/>
      <c r="O13809" s="7"/>
      <c r="P13809" s="7"/>
      <c r="Q13809" s="7"/>
      <c r="R13809" s="7"/>
      <c r="S13809" s="7"/>
      <c r="T13809" s="7"/>
      <c r="U13809" s="7"/>
      <c r="V13809" s="7"/>
      <c r="W13809" s="7"/>
      <c r="X13809" s="7"/>
      <c r="Y13809" s="7"/>
      <c r="Z13809" s="7"/>
      <c r="AA13809" s="7"/>
      <c r="AB13809" s="7"/>
      <c r="AC13809" s="7"/>
      <c r="AD13809" s="7"/>
      <c r="AE13809" s="7"/>
    </row>
    <row r="13811" spans="3:31" s="8" customFormat="1">
      <c r="C13811" s="15"/>
      <c r="G13811" s="7"/>
      <c r="H13811" s="7"/>
      <c r="I13811" s="7"/>
      <c r="J13811" s="7"/>
      <c r="K13811" s="7"/>
      <c r="L13811" s="7"/>
      <c r="M13811" s="7"/>
      <c r="N13811" s="7"/>
      <c r="O13811" s="7"/>
      <c r="P13811" s="7"/>
      <c r="Q13811" s="7"/>
      <c r="R13811" s="7"/>
      <c r="S13811" s="7"/>
      <c r="T13811" s="7"/>
      <c r="U13811" s="7"/>
      <c r="V13811" s="7"/>
      <c r="W13811" s="7"/>
      <c r="X13811" s="7"/>
      <c r="Y13811" s="7"/>
      <c r="Z13811" s="7"/>
      <c r="AA13811" s="7"/>
      <c r="AB13811" s="7"/>
      <c r="AC13811" s="7"/>
      <c r="AD13811" s="7"/>
      <c r="AE13811" s="7"/>
    </row>
    <row r="13813" spans="3:31" s="8" customFormat="1">
      <c r="C13813" s="15"/>
      <c r="G13813" s="7"/>
      <c r="H13813" s="7"/>
      <c r="I13813" s="7"/>
      <c r="J13813" s="7"/>
      <c r="K13813" s="7"/>
      <c r="L13813" s="7"/>
      <c r="M13813" s="7"/>
      <c r="N13813" s="7"/>
      <c r="O13813" s="7"/>
      <c r="P13813" s="7"/>
      <c r="Q13813" s="7"/>
      <c r="R13813" s="7"/>
      <c r="S13813" s="7"/>
      <c r="T13813" s="7"/>
      <c r="U13813" s="7"/>
      <c r="V13813" s="7"/>
      <c r="W13813" s="7"/>
      <c r="X13813" s="7"/>
      <c r="Y13813" s="7"/>
      <c r="Z13813" s="7"/>
      <c r="AA13813" s="7"/>
      <c r="AB13813" s="7"/>
      <c r="AC13813" s="7"/>
      <c r="AD13813" s="7"/>
      <c r="AE13813" s="7"/>
    </row>
    <row r="13815" spans="3:31" s="8" customFormat="1">
      <c r="C13815" s="15"/>
      <c r="G13815" s="7"/>
      <c r="H13815" s="7"/>
      <c r="I13815" s="7"/>
      <c r="J13815" s="7"/>
      <c r="K13815" s="7"/>
      <c r="L13815" s="7"/>
      <c r="M13815" s="7"/>
      <c r="N13815" s="7"/>
      <c r="O13815" s="7"/>
      <c r="P13815" s="7"/>
      <c r="Q13815" s="7"/>
      <c r="R13815" s="7"/>
      <c r="S13815" s="7"/>
      <c r="T13815" s="7"/>
      <c r="U13815" s="7"/>
      <c r="V13815" s="7"/>
      <c r="W13815" s="7"/>
      <c r="X13815" s="7"/>
      <c r="Y13815" s="7"/>
      <c r="Z13815" s="7"/>
      <c r="AA13815" s="7"/>
      <c r="AB13815" s="7"/>
      <c r="AC13815" s="7"/>
      <c r="AD13815" s="7"/>
      <c r="AE13815" s="7"/>
    </row>
    <row r="13817" spans="3:31" s="8" customFormat="1">
      <c r="C13817" s="15"/>
      <c r="G13817" s="7"/>
      <c r="H13817" s="7"/>
      <c r="I13817" s="7"/>
      <c r="J13817" s="7"/>
      <c r="K13817" s="7"/>
      <c r="L13817" s="7"/>
      <c r="M13817" s="7"/>
      <c r="N13817" s="7"/>
      <c r="O13817" s="7"/>
      <c r="P13817" s="7"/>
      <c r="Q13817" s="7"/>
      <c r="R13817" s="7"/>
      <c r="S13817" s="7"/>
      <c r="T13817" s="7"/>
      <c r="U13817" s="7"/>
      <c r="V13817" s="7"/>
      <c r="W13817" s="7"/>
      <c r="X13817" s="7"/>
      <c r="Y13817" s="7"/>
      <c r="Z13817" s="7"/>
      <c r="AA13817" s="7"/>
      <c r="AB13817" s="7"/>
      <c r="AC13817" s="7"/>
      <c r="AD13817" s="7"/>
      <c r="AE13817" s="7"/>
    </row>
    <row r="13819" spans="3:31" s="8" customFormat="1">
      <c r="C13819" s="15"/>
      <c r="G13819" s="7"/>
      <c r="H13819" s="7"/>
      <c r="I13819" s="7"/>
      <c r="J13819" s="7"/>
      <c r="K13819" s="7"/>
      <c r="L13819" s="7"/>
      <c r="M13819" s="7"/>
      <c r="N13819" s="7"/>
      <c r="O13819" s="7"/>
      <c r="P13819" s="7"/>
      <c r="Q13819" s="7"/>
      <c r="R13819" s="7"/>
      <c r="S13819" s="7"/>
      <c r="T13819" s="7"/>
      <c r="U13819" s="7"/>
      <c r="V13819" s="7"/>
      <c r="W13819" s="7"/>
      <c r="X13819" s="7"/>
      <c r="Y13819" s="7"/>
      <c r="Z13819" s="7"/>
      <c r="AA13819" s="7"/>
      <c r="AB13819" s="7"/>
      <c r="AC13819" s="7"/>
      <c r="AD13819" s="7"/>
      <c r="AE13819" s="7"/>
    </row>
    <row r="13821" spans="3:31" s="8" customFormat="1">
      <c r="C13821" s="15"/>
      <c r="G13821" s="7"/>
      <c r="H13821" s="7"/>
      <c r="I13821" s="7"/>
      <c r="J13821" s="7"/>
      <c r="K13821" s="7"/>
      <c r="L13821" s="7"/>
      <c r="M13821" s="7"/>
      <c r="N13821" s="7"/>
      <c r="O13821" s="7"/>
      <c r="P13821" s="7"/>
      <c r="Q13821" s="7"/>
      <c r="R13821" s="7"/>
      <c r="S13821" s="7"/>
      <c r="T13821" s="7"/>
      <c r="U13821" s="7"/>
      <c r="V13821" s="7"/>
      <c r="W13821" s="7"/>
      <c r="X13821" s="7"/>
      <c r="Y13821" s="7"/>
      <c r="Z13821" s="7"/>
      <c r="AA13821" s="7"/>
      <c r="AB13821" s="7"/>
      <c r="AC13821" s="7"/>
      <c r="AD13821" s="7"/>
      <c r="AE13821" s="7"/>
    </row>
    <row r="13823" spans="3:31" s="8" customFormat="1">
      <c r="C13823" s="15"/>
      <c r="G13823" s="7"/>
      <c r="H13823" s="7"/>
      <c r="I13823" s="7"/>
      <c r="J13823" s="7"/>
      <c r="K13823" s="7"/>
      <c r="L13823" s="7"/>
      <c r="M13823" s="7"/>
      <c r="N13823" s="7"/>
      <c r="O13823" s="7"/>
      <c r="P13823" s="7"/>
      <c r="Q13823" s="7"/>
      <c r="R13823" s="7"/>
      <c r="S13823" s="7"/>
      <c r="T13823" s="7"/>
      <c r="U13823" s="7"/>
      <c r="V13823" s="7"/>
      <c r="W13823" s="7"/>
      <c r="X13823" s="7"/>
      <c r="Y13823" s="7"/>
      <c r="Z13823" s="7"/>
      <c r="AA13823" s="7"/>
      <c r="AB13823" s="7"/>
      <c r="AC13823" s="7"/>
      <c r="AD13823" s="7"/>
      <c r="AE13823" s="7"/>
    </row>
    <row r="13825" spans="3:31" s="8" customFormat="1">
      <c r="C13825" s="15"/>
      <c r="G13825" s="7"/>
      <c r="H13825" s="7"/>
      <c r="I13825" s="7"/>
      <c r="J13825" s="7"/>
      <c r="K13825" s="7"/>
      <c r="L13825" s="7"/>
      <c r="M13825" s="7"/>
      <c r="N13825" s="7"/>
      <c r="O13825" s="7"/>
      <c r="P13825" s="7"/>
      <c r="Q13825" s="7"/>
      <c r="R13825" s="7"/>
      <c r="S13825" s="7"/>
      <c r="T13825" s="7"/>
      <c r="U13825" s="7"/>
      <c r="V13825" s="7"/>
      <c r="W13825" s="7"/>
      <c r="X13825" s="7"/>
      <c r="Y13825" s="7"/>
      <c r="Z13825" s="7"/>
      <c r="AA13825" s="7"/>
      <c r="AB13825" s="7"/>
      <c r="AC13825" s="7"/>
      <c r="AD13825" s="7"/>
      <c r="AE13825" s="7"/>
    </row>
    <row r="13827" spans="3:31" s="8" customFormat="1">
      <c r="C13827" s="15"/>
      <c r="G13827" s="7"/>
      <c r="H13827" s="7"/>
      <c r="I13827" s="7"/>
      <c r="J13827" s="7"/>
      <c r="K13827" s="7"/>
      <c r="L13827" s="7"/>
      <c r="M13827" s="7"/>
      <c r="N13827" s="7"/>
      <c r="O13827" s="7"/>
      <c r="P13827" s="7"/>
      <c r="Q13827" s="7"/>
      <c r="R13827" s="7"/>
      <c r="S13827" s="7"/>
      <c r="T13827" s="7"/>
      <c r="U13827" s="7"/>
      <c r="V13827" s="7"/>
      <c r="W13827" s="7"/>
      <c r="X13827" s="7"/>
      <c r="Y13827" s="7"/>
      <c r="Z13827" s="7"/>
      <c r="AA13827" s="7"/>
      <c r="AB13827" s="7"/>
      <c r="AC13827" s="7"/>
      <c r="AD13827" s="7"/>
      <c r="AE13827" s="7"/>
    </row>
    <row r="13829" spans="3:31" s="8" customFormat="1">
      <c r="C13829" s="15"/>
      <c r="G13829" s="7"/>
      <c r="H13829" s="7"/>
      <c r="I13829" s="7"/>
      <c r="J13829" s="7"/>
      <c r="K13829" s="7"/>
      <c r="L13829" s="7"/>
      <c r="M13829" s="7"/>
      <c r="N13829" s="7"/>
      <c r="O13829" s="7"/>
      <c r="P13829" s="7"/>
      <c r="Q13829" s="7"/>
      <c r="R13829" s="7"/>
      <c r="S13829" s="7"/>
      <c r="T13829" s="7"/>
      <c r="U13829" s="7"/>
      <c r="V13829" s="7"/>
      <c r="W13829" s="7"/>
      <c r="X13829" s="7"/>
      <c r="Y13829" s="7"/>
      <c r="Z13829" s="7"/>
      <c r="AA13829" s="7"/>
      <c r="AB13829" s="7"/>
      <c r="AC13829" s="7"/>
      <c r="AD13829" s="7"/>
      <c r="AE13829" s="7"/>
    </row>
    <row r="13831" spans="3:31" s="8" customFormat="1">
      <c r="C13831" s="15"/>
      <c r="G13831" s="7"/>
      <c r="H13831" s="7"/>
      <c r="I13831" s="7"/>
      <c r="J13831" s="7"/>
      <c r="K13831" s="7"/>
      <c r="L13831" s="7"/>
      <c r="M13831" s="7"/>
      <c r="N13831" s="7"/>
      <c r="O13831" s="7"/>
      <c r="P13831" s="7"/>
      <c r="Q13831" s="7"/>
      <c r="R13831" s="7"/>
      <c r="S13831" s="7"/>
      <c r="T13831" s="7"/>
      <c r="U13831" s="7"/>
      <c r="V13831" s="7"/>
      <c r="W13831" s="7"/>
      <c r="X13831" s="7"/>
      <c r="Y13831" s="7"/>
      <c r="Z13831" s="7"/>
      <c r="AA13831" s="7"/>
      <c r="AB13831" s="7"/>
      <c r="AC13831" s="7"/>
      <c r="AD13831" s="7"/>
      <c r="AE13831" s="7"/>
    </row>
    <row r="13833" spans="3:31" s="8" customFormat="1">
      <c r="C13833" s="15"/>
      <c r="G13833" s="7"/>
      <c r="H13833" s="7"/>
      <c r="I13833" s="7"/>
      <c r="J13833" s="7"/>
      <c r="K13833" s="7"/>
      <c r="L13833" s="7"/>
      <c r="M13833" s="7"/>
      <c r="N13833" s="7"/>
      <c r="O13833" s="7"/>
      <c r="P13833" s="7"/>
      <c r="Q13833" s="7"/>
      <c r="R13833" s="7"/>
      <c r="S13833" s="7"/>
      <c r="T13833" s="7"/>
      <c r="U13833" s="7"/>
      <c r="V13833" s="7"/>
      <c r="W13833" s="7"/>
      <c r="X13833" s="7"/>
      <c r="Y13833" s="7"/>
      <c r="Z13833" s="7"/>
      <c r="AA13833" s="7"/>
      <c r="AB13833" s="7"/>
      <c r="AC13833" s="7"/>
      <c r="AD13833" s="7"/>
      <c r="AE13833" s="7"/>
    </row>
    <row r="13835" spans="3:31" s="8" customFormat="1">
      <c r="C13835" s="15"/>
      <c r="G13835" s="7"/>
      <c r="H13835" s="7"/>
      <c r="I13835" s="7"/>
      <c r="J13835" s="7"/>
      <c r="K13835" s="7"/>
      <c r="L13835" s="7"/>
      <c r="M13835" s="7"/>
      <c r="N13835" s="7"/>
      <c r="O13835" s="7"/>
      <c r="P13835" s="7"/>
      <c r="Q13835" s="7"/>
      <c r="R13835" s="7"/>
      <c r="S13835" s="7"/>
      <c r="T13835" s="7"/>
      <c r="U13835" s="7"/>
      <c r="V13835" s="7"/>
      <c r="W13835" s="7"/>
      <c r="X13835" s="7"/>
      <c r="Y13835" s="7"/>
      <c r="Z13835" s="7"/>
      <c r="AA13835" s="7"/>
      <c r="AB13835" s="7"/>
      <c r="AC13835" s="7"/>
      <c r="AD13835" s="7"/>
      <c r="AE13835" s="7"/>
    </row>
    <row r="13837" spans="3:31" s="8" customFormat="1">
      <c r="C13837" s="15"/>
      <c r="G13837" s="7"/>
      <c r="H13837" s="7"/>
      <c r="I13837" s="7"/>
      <c r="J13837" s="7"/>
      <c r="K13837" s="7"/>
      <c r="L13837" s="7"/>
      <c r="M13837" s="7"/>
      <c r="N13837" s="7"/>
      <c r="O13837" s="7"/>
      <c r="P13837" s="7"/>
      <c r="Q13837" s="7"/>
      <c r="R13837" s="7"/>
      <c r="S13837" s="7"/>
      <c r="T13837" s="7"/>
      <c r="U13837" s="7"/>
      <c r="V13837" s="7"/>
      <c r="W13837" s="7"/>
      <c r="X13837" s="7"/>
      <c r="Y13837" s="7"/>
      <c r="Z13837" s="7"/>
      <c r="AA13837" s="7"/>
      <c r="AB13837" s="7"/>
      <c r="AC13837" s="7"/>
      <c r="AD13837" s="7"/>
      <c r="AE13837" s="7"/>
    </row>
    <row r="13839" spans="3:31" s="8" customFormat="1">
      <c r="C13839" s="15"/>
      <c r="G13839" s="7"/>
      <c r="H13839" s="7"/>
      <c r="I13839" s="7"/>
      <c r="J13839" s="7"/>
      <c r="K13839" s="7"/>
      <c r="L13839" s="7"/>
      <c r="M13839" s="7"/>
      <c r="N13839" s="7"/>
      <c r="O13839" s="7"/>
      <c r="P13839" s="7"/>
      <c r="Q13839" s="7"/>
      <c r="R13839" s="7"/>
      <c r="S13839" s="7"/>
      <c r="T13839" s="7"/>
      <c r="U13839" s="7"/>
      <c r="V13839" s="7"/>
      <c r="W13839" s="7"/>
      <c r="X13839" s="7"/>
      <c r="Y13839" s="7"/>
      <c r="Z13839" s="7"/>
      <c r="AA13839" s="7"/>
      <c r="AB13839" s="7"/>
      <c r="AC13839" s="7"/>
      <c r="AD13839" s="7"/>
      <c r="AE13839" s="7"/>
    </row>
    <row r="13841" spans="3:31" s="8" customFormat="1">
      <c r="C13841" s="15"/>
      <c r="G13841" s="7"/>
      <c r="H13841" s="7"/>
      <c r="I13841" s="7"/>
      <c r="J13841" s="7"/>
      <c r="K13841" s="7"/>
      <c r="L13841" s="7"/>
      <c r="M13841" s="7"/>
      <c r="N13841" s="7"/>
      <c r="O13841" s="7"/>
      <c r="P13841" s="7"/>
      <c r="Q13841" s="7"/>
      <c r="R13841" s="7"/>
      <c r="S13841" s="7"/>
      <c r="T13841" s="7"/>
      <c r="U13841" s="7"/>
      <c r="V13841" s="7"/>
      <c r="W13841" s="7"/>
      <c r="X13841" s="7"/>
      <c r="Y13841" s="7"/>
      <c r="Z13841" s="7"/>
      <c r="AA13841" s="7"/>
      <c r="AB13841" s="7"/>
      <c r="AC13841" s="7"/>
      <c r="AD13841" s="7"/>
      <c r="AE13841" s="7"/>
    </row>
    <row r="13843" spans="3:31" s="8" customFormat="1">
      <c r="C13843" s="15"/>
      <c r="G13843" s="7"/>
      <c r="H13843" s="7"/>
      <c r="I13843" s="7"/>
      <c r="J13843" s="7"/>
      <c r="K13843" s="7"/>
      <c r="L13843" s="7"/>
      <c r="M13843" s="7"/>
      <c r="N13843" s="7"/>
      <c r="O13843" s="7"/>
      <c r="P13843" s="7"/>
      <c r="Q13843" s="7"/>
      <c r="R13843" s="7"/>
      <c r="S13843" s="7"/>
      <c r="T13843" s="7"/>
      <c r="U13843" s="7"/>
      <c r="V13843" s="7"/>
      <c r="W13843" s="7"/>
      <c r="X13843" s="7"/>
      <c r="Y13843" s="7"/>
      <c r="Z13843" s="7"/>
      <c r="AA13843" s="7"/>
      <c r="AB13843" s="7"/>
      <c r="AC13843" s="7"/>
      <c r="AD13843" s="7"/>
      <c r="AE13843" s="7"/>
    </row>
    <row r="13845" spans="3:31" s="8" customFormat="1">
      <c r="C13845" s="15"/>
      <c r="G13845" s="7"/>
      <c r="H13845" s="7"/>
      <c r="I13845" s="7"/>
      <c r="J13845" s="7"/>
      <c r="K13845" s="7"/>
      <c r="L13845" s="7"/>
      <c r="M13845" s="7"/>
      <c r="N13845" s="7"/>
      <c r="O13845" s="7"/>
      <c r="P13845" s="7"/>
      <c r="Q13845" s="7"/>
      <c r="R13845" s="7"/>
      <c r="S13845" s="7"/>
      <c r="T13845" s="7"/>
      <c r="U13845" s="7"/>
      <c r="V13845" s="7"/>
      <c r="W13845" s="7"/>
      <c r="X13845" s="7"/>
      <c r="Y13845" s="7"/>
      <c r="Z13845" s="7"/>
      <c r="AA13845" s="7"/>
      <c r="AB13845" s="7"/>
      <c r="AC13845" s="7"/>
      <c r="AD13845" s="7"/>
      <c r="AE13845" s="7"/>
    </row>
    <row r="13847" spans="3:31" s="8" customFormat="1">
      <c r="C13847" s="15"/>
      <c r="G13847" s="7"/>
      <c r="H13847" s="7"/>
      <c r="I13847" s="7"/>
      <c r="J13847" s="7"/>
      <c r="K13847" s="7"/>
      <c r="L13847" s="7"/>
      <c r="M13847" s="7"/>
      <c r="N13847" s="7"/>
      <c r="O13847" s="7"/>
      <c r="P13847" s="7"/>
      <c r="Q13847" s="7"/>
      <c r="R13847" s="7"/>
      <c r="S13847" s="7"/>
      <c r="T13847" s="7"/>
      <c r="U13847" s="7"/>
      <c r="V13847" s="7"/>
      <c r="W13847" s="7"/>
      <c r="X13847" s="7"/>
      <c r="Y13847" s="7"/>
      <c r="Z13847" s="7"/>
      <c r="AA13847" s="7"/>
      <c r="AB13847" s="7"/>
      <c r="AC13847" s="7"/>
      <c r="AD13847" s="7"/>
      <c r="AE13847" s="7"/>
    </row>
    <row r="13849" spans="3:31" s="8" customFormat="1">
      <c r="C13849" s="15"/>
      <c r="G13849" s="7"/>
      <c r="H13849" s="7"/>
      <c r="I13849" s="7"/>
      <c r="J13849" s="7"/>
      <c r="K13849" s="7"/>
      <c r="L13849" s="7"/>
      <c r="M13849" s="7"/>
      <c r="N13849" s="7"/>
      <c r="O13849" s="7"/>
      <c r="P13849" s="7"/>
      <c r="Q13849" s="7"/>
      <c r="R13849" s="7"/>
      <c r="S13849" s="7"/>
      <c r="T13849" s="7"/>
      <c r="U13849" s="7"/>
      <c r="V13849" s="7"/>
      <c r="W13849" s="7"/>
      <c r="X13849" s="7"/>
      <c r="Y13849" s="7"/>
      <c r="Z13849" s="7"/>
      <c r="AA13849" s="7"/>
      <c r="AB13849" s="7"/>
      <c r="AC13849" s="7"/>
      <c r="AD13849" s="7"/>
      <c r="AE13849" s="7"/>
    </row>
    <row r="13851" spans="3:31" s="8" customFormat="1">
      <c r="C13851" s="15"/>
      <c r="G13851" s="7"/>
      <c r="H13851" s="7"/>
      <c r="I13851" s="7"/>
      <c r="J13851" s="7"/>
      <c r="K13851" s="7"/>
      <c r="L13851" s="7"/>
      <c r="M13851" s="7"/>
      <c r="N13851" s="7"/>
      <c r="O13851" s="7"/>
      <c r="P13851" s="7"/>
      <c r="Q13851" s="7"/>
      <c r="R13851" s="7"/>
      <c r="S13851" s="7"/>
      <c r="T13851" s="7"/>
      <c r="U13851" s="7"/>
      <c r="V13851" s="7"/>
      <c r="W13851" s="7"/>
      <c r="X13851" s="7"/>
      <c r="Y13851" s="7"/>
      <c r="Z13851" s="7"/>
      <c r="AA13851" s="7"/>
      <c r="AB13851" s="7"/>
      <c r="AC13851" s="7"/>
      <c r="AD13851" s="7"/>
      <c r="AE13851" s="7"/>
    </row>
    <row r="13853" spans="3:31" s="8" customFormat="1">
      <c r="C13853" s="15"/>
      <c r="G13853" s="7"/>
      <c r="H13853" s="7"/>
      <c r="I13853" s="7"/>
      <c r="J13853" s="7"/>
      <c r="K13853" s="7"/>
      <c r="L13853" s="7"/>
      <c r="M13853" s="7"/>
      <c r="N13853" s="7"/>
      <c r="O13853" s="7"/>
      <c r="P13853" s="7"/>
      <c r="Q13853" s="7"/>
      <c r="R13853" s="7"/>
      <c r="S13853" s="7"/>
      <c r="T13853" s="7"/>
      <c r="U13853" s="7"/>
      <c r="V13853" s="7"/>
      <c r="W13853" s="7"/>
      <c r="X13853" s="7"/>
      <c r="Y13853" s="7"/>
      <c r="Z13853" s="7"/>
      <c r="AA13853" s="7"/>
      <c r="AB13853" s="7"/>
      <c r="AC13853" s="7"/>
      <c r="AD13853" s="7"/>
      <c r="AE13853" s="7"/>
    </row>
    <row r="13855" spans="3:31" s="8" customFormat="1">
      <c r="C13855" s="15"/>
      <c r="G13855" s="7"/>
      <c r="H13855" s="7"/>
      <c r="I13855" s="7"/>
      <c r="J13855" s="7"/>
      <c r="K13855" s="7"/>
      <c r="L13855" s="7"/>
      <c r="M13855" s="7"/>
      <c r="N13855" s="7"/>
      <c r="O13855" s="7"/>
      <c r="P13855" s="7"/>
      <c r="Q13855" s="7"/>
      <c r="R13855" s="7"/>
      <c r="S13855" s="7"/>
      <c r="T13855" s="7"/>
      <c r="U13855" s="7"/>
      <c r="V13855" s="7"/>
      <c r="W13855" s="7"/>
      <c r="X13855" s="7"/>
      <c r="Y13855" s="7"/>
      <c r="Z13855" s="7"/>
      <c r="AA13855" s="7"/>
      <c r="AB13855" s="7"/>
      <c r="AC13855" s="7"/>
      <c r="AD13855" s="7"/>
      <c r="AE13855" s="7"/>
    </row>
    <row r="13857" spans="3:31" s="8" customFormat="1">
      <c r="C13857" s="15"/>
      <c r="G13857" s="7"/>
      <c r="H13857" s="7"/>
      <c r="I13857" s="7"/>
      <c r="J13857" s="7"/>
      <c r="K13857" s="7"/>
      <c r="L13857" s="7"/>
      <c r="M13857" s="7"/>
      <c r="N13857" s="7"/>
      <c r="O13857" s="7"/>
      <c r="P13857" s="7"/>
      <c r="Q13857" s="7"/>
      <c r="R13857" s="7"/>
      <c r="S13857" s="7"/>
      <c r="T13857" s="7"/>
      <c r="U13857" s="7"/>
      <c r="V13857" s="7"/>
      <c r="W13857" s="7"/>
      <c r="X13857" s="7"/>
      <c r="Y13857" s="7"/>
      <c r="Z13857" s="7"/>
      <c r="AA13857" s="7"/>
      <c r="AB13857" s="7"/>
      <c r="AC13857" s="7"/>
      <c r="AD13857" s="7"/>
      <c r="AE13857" s="7"/>
    </row>
    <row r="13859" spans="3:31" s="8" customFormat="1">
      <c r="C13859" s="15"/>
      <c r="G13859" s="7"/>
      <c r="H13859" s="7"/>
      <c r="I13859" s="7"/>
      <c r="J13859" s="7"/>
      <c r="K13859" s="7"/>
      <c r="L13859" s="7"/>
      <c r="M13859" s="7"/>
      <c r="N13859" s="7"/>
      <c r="O13859" s="7"/>
      <c r="P13859" s="7"/>
      <c r="Q13859" s="7"/>
      <c r="R13859" s="7"/>
      <c r="S13859" s="7"/>
      <c r="T13859" s="7"/>
      <c r="U13859" s="7"/>
      <c r="V13859" s="7"/>
      <c r="W13859" s="7"/>
      <c r="X13859" s="7"/>
      <c r="Y13859" s="7"/>
      <c r="Z13859" s="7"/>
      <c r="AA13859" s="7"/>
      <c r="AB13859" s="7"/>
      <c r="AC13859" s="7"/>
      <c r="AD13859" s="7"/>
      <c r="AE13859" s="7"/>
    </row>
    <row r="13861" spans="3:31" s="8" customFormat="1">
      <c r="C13861" s="15"/>
      <c r="G13861" s="7"/>
      <c r="H13861" s="7"/>
      <c r="I13861" s="7"/>
      <c r="J13861" s="7"/>
      <c r="K13861" s="7"/>
      <c r="L13861" s="7"/>
      <c r="M13861" s="7"/>
      <c r="N13861" s="7"/>
      <c r="O13861" s="7"/>
      <c r="P13861" s="7"/>
      <c r="Q13861" s="7"/>
      <c r="R13861" s="7"/>
      <c r="S13861" s="7"/>
      <c r="T13861" s="7"/>
      <c r="U13861" s="7"/>
      <c r="V13861" s="7"/>
      <c r="W13861" s="7"/>
      <c r="X13861" s="7"/>
      <c r="Y13861" s="7"/>
      <c r="Z13861" s="7"/>
      <c r="AA13861" s="7"/>
      <c r="AB13861" s="7"/>
      <c r="AC13861" s="7"/>
      <c r="AD13861" s="7"/>
      <c r="AE13861" s="7"/>
    </row>
    <row r="13863" spans="3:31" s="8" customFormat="1">
      <c r="C13863" s="15"/>
      <c r="G13863" s="7"/>
      <c r="H13863" s="7"/>
      <c r="I13863" s="7"/>
      <c r="J13863" s="7"/>
      <c r="K13863" s="7"/>
      <c r="L13863" s="7"/>
      <c r="M13863" s="7"/>
      <c r="N13863" s="7"/>
      <c r="O13863" s="7"/>
      <c r="P13863" s="7"/>
      <c r="Q13863" s="7"/>
      <c r="R13863" s="7"/>
      <c r="S13863" s="7"/>
      <c r="T13863" s="7"/>
      <c r="U13863" s="7"/>
      <c r="V13863" s="7"/>
      <c r="W13863" s="7"/>
      <c r="X13863" s="7"/>
      <c r="Y13863" s="7"/>
      <c r="Z13863" s="7"/>
      <c r="AA13863" s="7"/>
      <c r="AB13863" s="7"/>
      <c r="AC13863" s="7"/>
      <c r="AD13863" s="7"/>
      <c r="AE13863" s="7"/>
    </row>
    <row r="13865" spans="3:31" s="8" customFormat="1">
      <c r="C13865" s="15"/>
      <c r="G13865" s="7"/>
      <c r="H13865" s="7"/>
      <c r="I13865" s="7"/>
      <c r="J13865" s="7"/>
      <c r="K13865" s="7"/>
      <c r="L13865" s="7"/>
      <c r="M13865" s="7"/>
      <c r="N13865" s="7"/>
      <c r="O13865" s="7"/>
      <c r="P13865" s="7"/>
      <c r="Q13865" s="7"/>
      <c r="R13865" s="7"/>
      <c r="S13865" s="7"/>
      <c r="T13865" s="7"/>
      <c r="U13865" s="7"/>
      <c r="V13865" s="7"/>
      <c r="W13865" s="7"/>
      <c r="X13865" s="7"/>
      <c r="Y13865" s="7"/>
      <c r="Z13865" s="7"/>
      <c r="AA13865" s="7"/>
      <c r="AB13865" s="7"/>
      <c r="AC13865" s="7"/>
      <c r="AD13865" s="7"/>
      <c r="AE13865" s="7"/>
    </row>
    <row r="13867" spans="3:31" s="8" customFormat="1">
      <c r="C13867" s="15"/>
      <c r="G13867" s="7"/>
      <c r="H13867" s="7"/>
      <c r="I13867" s="7"/>
      <c r="J13867" s="7"/>
      <c r="K13867" s="7"/>
      <c r="L13867" s="7"/>
      <c r="M13867" s="7"/>
      <c r="N13867" s="7"/>
      <c r="O13867" s="7"/>
      <c r="P13867" s="7"/>
      <c r="Q13867" s="7"/>
      <c r="R13867" s="7"/>
      <c r="S13867" s="7"/>
      <c r="T13867" s="7"/>
      <c r="U13867" s="7"/>
      <c r="V13867" s="7"/>
      <c r="W13867" s="7"/>
      <c r="X13867" s="7"/>
      <c r="Y13867" s="7"/>
      <c r="Z13867" s="7"/>
      <c r="AA13867" s="7"/>
      <c r="AB13867" s="7"/>
      <c r="AC13867" s="7"/>
      <c r="AD13867" s="7"/>
      <c r="AE13867" s="7"/>
    </row>
    <row r="13869" spans="3:31" s="8" customFormat="1">
      <c r="C13869" s="15"/>
      <c r="G13869" s="7"/>
      <c r="H13869" s="7"/>
      <c r="I13869" s="7"/>
      <c r="J13869" s="7"/>
      <c r="K13869" s="7"/>
      <c r="L13869" s="7"/>
      <c r="M13869" s="7"/>
      <c r="N13869" s="7"/>
      <c r="O13869" s="7"/>
      <c r="P13869" s="7"/>
      <c r="Q13869" s="7"/>
      <c r="R13869" s="7"/>
      <c r="S13869" s="7"/>
      <c r="T13869" s="7"/>
      <c r="U13869" s="7"/>
      <c r="V13869" s="7"/>
      <c r="W13869" s="7"/>
      <c r="X13869" s="7"/>
      <c r="Y13869" s="7"/>
      <c r="Z13869" s="7"/>
      <c r="AA13869" s="7"/>
      <c r="AB13869" s="7"/>
      <c r="AC13869" s="7"/>
      <c r="AD13869" s="7"/>
      <c r="AE13869" s="7"/>
    </row>
    <row r="13871" spans="3:31" s="8" customFormat="1">
      <c r="C13871" s="15"/>
      <c r="G13871" s="7"/>
      <c r="H13871" s="7"/>
      <c r="I13871" s="7"/>
      <c r="J13871" s="7"/>
      <c r="K13871" s="7"/>
      <c r="L13871" s="7"/>
      <c r="M13871" s="7"/>
      <c r="N13871" s="7"/>
      <c r="O13871" s="7"/>
      <c r="P13871" s="7"/>
      <c r="Q13871" s="7"/>
      <c r="R13871" s="7"/>
      <c r="S13871" s="7"/>
      <c r="T13871" s="7"/>
      <c r="U13871" s="7"/>
      <c r="V13871" s="7"/>
      <c r="W13871" s="7"/>
      <c r="X13871" s="7"/>
      <c r="Y13871" s="7"/>
      <c r="Z13871" s="7"/>
      <c r="AA13871" s="7"/>
      <c r="AB13871" s="7"/>
      <c r="AC13871" s="7"/>
      <c r="AD13871" s="7"/>
      <c r="AE13871" s="7"/>
    </row>
    <row r="13873" spans="3:31" s="8" customFormat="1">
      <c r="C13873" s="15"/>
      <c r="G13873" s="7"/>
      <c r="H13873" s="7"/>
      <c r="I13873" s="7"/>
      <c r="J13873" s="7"/>
      <c r="K13873" s="7"/>
      <c r="L13873" s="7"/>
      <c r="M13873" s="7"/>
      <c r="N13873" s="7"/>
      <c r="O13873" s="7"/>
      <c r="P13873" s="7"/>
      <c r="Q13873" s="7"/>
      <c r="R13873" s="7"/>
      <c r="S13873" s="7"/>
      <c r="T13873" s="7"/>
      <c r="U13873" s="7"/>
      <c r="V13873" s="7"/>
      <c r="W13873" s="7"/>
      <c r="X13873" s="7"/>
      <c r="Y13873" s="7"/>
      <c r="Z13873" s="7"/>
      <c r="AA13873" s="7"/>
      <c r="AB13873" s="7"/>
      <c r="AC13873" s="7"/>
      <c r="AD13873" s="7"/>
      <c r="AE13873" s="7"/>
    </row>
    <row r="13875" spans="3:31" s="8" customFormat="1">
      <c r="C13875" s="15"/>
      <c r="G13875" s="7"/>
      <c r="H13875" s="7"/>
      <c r="I13875" s="7"/>
      <c r="J13875" s="7"/>
      <c r="K13875" s="7"/>
      <c r="L13875" s="7"/>
      <c r="M13875" s="7"/>
      <c r="N13875" s="7"/>
      <c r="O13875" s="7"/>
      <c r="P13875" s="7"/>
      <c r="Q13875" s="7"/>
      <c r="R13875" s="7"/>
      <c r="S13875" s="7"/>
      <c r="T13875" s="7"/>
      <c r="U13875" s="7"/>
      <c r="V13875" s="7"/>
      <c r="W13875" s="7"/>
      <c r="X13875" s="7"/>
      <c r="Y13875" s="7"/>
      <c r="Z13875" s="7"/>
      <c r="AA13875" s="7"/>
      <c r="AB13875" s="7"/>
      <c r="AC13875" s="7"/>
      <c r="AD13875" s="7"/>
      <c r="AE13875" s="7"/>
    </row>
    <row r="13877" spans="3:31" s="8" customFormat="1">
      <c r="C13877" s="15"/>
      <c r="G13877" s="7"/>
      <c r="H13877" s="7"/>
      <c r="I13877" s="7"/>
      <c r="J13877" s="7"/>
      <c r="K13877" s="7"/>
      <c r="L13877" s="7"/>
      <c r="M13877" s="7"/>
      <c r="N13877" s="7"/>
      <c r="O13877" s="7"/>
      <c r="P13877" s="7"/>
      <c r="Q13877" s="7"/>
      <c r="R13877" s="7"/>
      <c r="S13877" s="7"/>
      <c r="T13877" s="7"/>
      <c r="U13877" s="7"/>
      <c r="V13877" s="7"/>
      <c r="W13877" s="7"/>
      <c r="X13877" s="7"/>
      <c r="Y13877" s="7"/>
      <c r="Z13877" s="7"/>
      <c r="AA13877" s="7"/>
      <c r="AB13877" s="7"/>
      <c r="AC13877" s="7"/>
      <c r="AD13877" s="7"/>
      <c r="AE13877" s="7"/>
    </row>
    <row r="13879" spans="3:31" s="8" customFormat="1">
      <c r="C13879" s="15"/>
      <c r="G13879" s="7"/>
      <c r="H13879" s="7"/>
      <c r="I13879" s="7"/>
      <c r="J13879" s="7"/>
      <c r="K13879" s="7"/>
      <c r="L13879" s="7"/>
      <c r="M13879" s="7"/>
      <c r="N13879" s="7"/>
      <c r="O13879" s="7"/>
      <c r="P13879" s="7"/>
      <c r="Q13879" s="7"/>
      <c r="R13879" s="7"/>
      <c r="S13879" s="7"/>
      <c r="T13879" s="7"/>
      <c r="U13879" s="7"/>
      <c r="V13879" s="7"/>
      <c r="W13879" s="7"/>
      <c r="X13879" s="7"/>
      <c r="Y13879" s="7"/>
      <c r="Z13879" s="7"/>
      <c r="AA13879" s="7"/>
      <c r="AB13879" s="7"/>
      <c r="AC13879" s="7"/>
      <c r="AD13879" s="7"/>
      <c r="AE13879" s="7"/>
    </row>
    <row r="13881" spans="3:31" s="8" customFormat="1">
      <c r="C13881" s="15"/>
      <c r="G13881" s="7"/>
      <c r="H13881" s="7"/>
      <c r="I13881" s="7"/>
      <c r="J13881" s="7"/>
      <c r="K13881" s="7"/>
      <c r="L13881" s="7"/>
      <c r="M13881" s="7"/>
      <c r="N13881" s="7"/>
      <c r="O13881" s="7"/>
      <c r="P13881" s="7"/>
      <c r="Q13881" s="7"/>
      <c r="R13881" s="7"/>
      <c r="S13881" s="7"/>
      <c r="T13881" s="7"/>
      <c r="U13881" s="7"/>
      <c r="V13881" s="7"/>
      <c r="W13881" s="7"/>
      <c r="X13881" s="7"/>
      <c r="Y13881" s="7"/>
      <c r="Z13881" s="7"/>
      <c r="AA13881" s="7"/>
      <c r="AB13881" s="7"/>
      <c r="AC13881" s="7"/>
      <c r="AD13881" s="7"/>
      <c r="AE13881" s="7"/>
    </row>
    <row r="13883" spans="3:31" s="8" customFormat="1">
      <c r="C13883" s="15"/>
      <c r="G13883" s="7"/>
      <c r="H13883" s="7"/>
      <c r="I13883" s="7"/>
      <c r="J13883" s="7"/>
      <c r="K13883" s="7"/>
      <c r="L13883" s="7"/>
      <c r="M13883" s="7"/>
      <c r="N13883" s="7"/>
      <c r="O13883" s="7"/>
      <c r="P13883" s="7"/>
      <c r="Q13883" s="7"/>
      <c r="R13883" s="7"/>
      <c r="S13883" s="7"/>
      <c r="T13883" s="7"/>
      <c r="U13883" s="7"/>
      <c r="V13883" s="7"/>
      <c r="W13883" s="7"/>
      <c r="X13883" s="7"/>
      <c r="Y13883" s="7"/>
      <c r="Z13883" s="7"/>
      <c r="AA13883" s="7"/>
      <c r="AB13883" s="7"/>
      <c r="AC13883" s="7"/>
      <c r="AD13883" s="7"/>
      <c r="AE13883" s="7"/>
    </row>
    <row r="13885" spans="3:31" s="8" customFormat="1">
      <c r="C13885" s="15"/>
      <c r="G13885" s="7"/>
      <c r="H13885" s="7"/>
      <c r="I13885" s="7"/>
      <c r="J13885" s="7"/>
      <c r="K13885" s="7"/>
      <c r="L13885" s="7"/>
      <c r="M13885" s="7"/>
      <c r="N13885" s="7"/>
      <c r="O13885" s="7"/>
      <c r="P13885" s="7"/>
      <c r="Q13885" s="7"/>
      <c r="R13885" s="7"/>
      <c r="S13885" s="7"/>
      <c r="T13885" s="7"/>
      <c r="U13885" s="7"/>
      <c r="V13885" s="7"/>
      <c r="W13885" s="7"/>
      <c r="X13885" s="7"/>
      <c r="Y13885" s="7"/>
      <c r="Z13885" s="7"/>
      <c r="AA13885" s="7"/>
      <c r="AB13885" s="7"/>
      <c r="AC13885" s="7"/>
      <c r="AD13885" s="7"/>
      <c r="AE13885" s="7"/>
    </row>
    <row r="13887" spans="3:31" s="8" customFormat="1">
      <c r="C13887" s="15"/>
      <c r="G13887" s="7"/>
      <c r="H13887" s="7"/>
      <c r="I13887" s="7"/>
      <c r="J13887" s="7"/>
      <c r="K13887" s="7"/>
      <c r="L13887" s="7"/>
      <c r="M13887" s="7"/>
      <c r="N13887" s="7"/>
      <c r="O13887" s="7"/>
      <c r="P13887" s="7"/>
      <c r="Q13887" s="7"/>
      <c r="R13887" s="7"/>
      <c r="S13887" s="7"/>
      <c r="T13887" s="7"/>
      <c r="U13887" s="7"/>
      <c r="V13887" s="7"/>
      <c r="W13887" s="7"/>
      <c r="X13887" s="7"/>
      <c r="Y13887" s="7"/>
      <c r="Z13887" s="7"/>
      <c r="AA13887" s="7"/>
      <c r="AB13887" s="7"/>
      <c r="AC13887" s="7"/>
      <c r="AD13887" s="7"/>
      <c r="AE13887" s="7"/>
    </row>
    <row r="13889" spans="3:31" s="8" customFormat="1">
      <c r="C13889" s="15"/>
      <c r="G13889" s="7"/>
      <c r="H13889" s="7"/>
      <c r="I13889" s="7"/>
      <c r="J13889" s="7"/>
      <c r="K13889" s="7"/>
      <c r="L13889" s="7"/>
      <c r="M13889" s="7"/>
      <c r="N13889" s="7"/>
      <c r="O13889" s="7"/>
      <c r="P13889" s="7"/>
      <c r="Q13889" s="7"/>
      <c r="R13889" s="7"/>
      <c r="S13889" s="7"/>
      <c r="T13889" s="7"/>
      <c r="U13889" s="7"/>
      <c r="V13889" s="7"/>
      <c r="W13889" s="7"/>
      <c r="X13889" s="7"/>
      <c r="Y13889" s="7"/>
      <c r="Z13889" s="7"/>
      <c r="AA13889" s="7"/>
      <c r="AB13889" s="7"/>
      <c r="AC13889" s="7"/>
      <c r="AD13889" s="7"/>
      <c r="AE13889" s="7"/>
    </row>
    <row r="13891" spans="3:31" s="8" customFormat="1">
      <c r="C13891" s="15"/>
      <c r="G13891" s="7"/>
      <c r="H13891" s="7"/>
      <c r="I13891" s="7"/>
      <c r="J13891" s="7"/>
      <c r="K13891" s="7"/>
      <c r="L13891" s="7"/>
      <c r="M13891" s="7"/>
      <c r="N13891" s="7"/>
      <c r="O13891" s="7"/>
      <c r="P13891" s="7"/>
      <c r="Q13891" s="7"/>
      <c r="R13891" s="7"/>
      <c r="S13891" s="7"/>
      <c r="T13891" s="7"/>
      <c r="U13891" s="7"/>
      <c r="V13891" s="7"/>
      <c r="W13891" s="7"/>
      <c r="X13891" s="7"/>
      <c r="Y13891" s="7"/>
      <c r="Z13891" s="7"/>
      <c r="AA13891" s="7"/>
      <c r="AB13891" s="7"/>
      <c r="AC13891" s="7"/>
      <c r="AD13891" s="7"/>
      <c r="AE13891" s="7"/>
    </row>
    <row r="13893" spans="3:31" s="8" customFormat="1">
      <c r="C13893" s="15"/>
      <c r="G13893" s="7"/>
      <c r="H13893" s="7"/>
      <c r="I13893" s="7"/>
      <c r="J13893" s="7"/>
      <c r="K13893" s="7"/>
      <c r="L13893" s="7"/>
      <c r="M13893" s="7"/>
      <c r="N13893" s="7"/>
      <c r="O13893" s="7"/>
      <c r="P13893" s="7"/>
      <c r="Q13893" s="7"/>
      <c r="R13893" s="7"/>
      <c r="S13893" s="7"/>
      <c r="T13893" s="7"/>
      <c r="U13893" s="7"/>
      <c r="V13893" s="7"/>
      <c r="W13893" s="7"/>
      <c r="X13893" s="7"/>
      <c r="Y13893" s="7"/>
      <c r="Z13893" s="7"/>
      <c r="AA13893" s="7"/>
      <c r="AB13893" s="7"/>
      <c r="AC13893" s="7"/>
      <c r="AD13893" s="7"/>
      <c r="AE13893" s="7"/>
    </row>
    <row r="13895" spans="3:31" s="8" customFormat="1">
      <c r="C13895" s="15"/>
      <c r="G13895" s="7"/>
      <c r="H13895" s="7"/>
      <c r="I13895" s="7"/>
      <c r="J13895" s="7"/>
      <c r="K13895" s="7"/>
      <c r="L13895" s="7"/>
      <c r="M13895" s="7"/>
      <c r="N13895" s="7"/>
      <c r="O13895" s="7"/>
      <c r="P13895" s="7"/>
      <c r="Q13895" s="7"/>
      <c r="R13895" s="7"/>
      <c r="S13895" s="7"/>
      <c r="T13895" s="7"/>
      <c r="U13895" s="7"/>
      <c r="V13895" s="7"/>
      <c r="W13895" s="7"/>
      <c r="X13895" s="7"/>
      <c r="Y13895" s="7"/>
      <c r="Z13895" s="7"/>
      <c r="AA13895" s="7"/>
      <c r="AB13895" s="7"/>
      <c r="AC13895" s="7"/>
      <c r="AD13895" s="7"/>
      <c r="AE13895" s="7"/>
    </row>
    <row r="13897" spans="3:31" s="8" customFormat="1">
      <c r="C13897" s="15"/>
      <c r="G13897" s="7"/>
      <c r="H13897" s="7"/>
      <c r="I13897" s="7"/>
      <c r="J13897" s="7"/>
      <c r="K13897" s="7"/>
      <c r="L13897" s="7"/>
      <c r="M13897" s="7"/>
      <c r="N13897" s="7"/>
      <c r="O13897" s="7"/>
      <c r="P13897" s="7"/>
      <c r="Q13897" s="7"/>
      <c r="R13897" s="7"/>
      <c r="S13897" s="7"/>
      <c r="T13897" s="7"/>
      <c r="U13897" s="7"/>
      <c r="V13897" s="7"/>
      <c r="W13897" s="7"/>
      <c r="X13897" s="7"/>
      <c r="Y13897" s="7"/>
      <c r="Z13897" s="7"/>
      <c r="AA13897" s="7"/>
      <c r="AB13897" s="7"/>
      <c r="AC13897" s="7"/>
      <c r="AD13897" s="7"/>
      <c r="AE13897" s="7"/>
    </row>
    <row r="13899" spans="3:31" s="8" customFormat="1">
      <c r="C13899" s="15"/>
      <c r="G13899" s="7"/>
      <c r="H13899" s="7"/>
      <c r="I13899" s="7"/>
      <c r="J13899" s="7"/>
      <c r="K13899" s="7"/>
      <c r="L13899" s="7"/>
      <c r="M13899" s="7"/>
      <c r="N13899" s="7"/>
      <c r="O13899" s="7"/>
      <c r="P13899" s="7"/>
      <c r="Q13899" s="7"/>
      <c r="R13899" s="7"/>
      <c r="S13899" s="7"/>
      <c r="T13899" s="7"/>
      <c r="U13899" s="7"/>
      <c r="V13899" s="7"/>
      <c r="W13899" s="7"/>
      <c r="X13899" s="7"/>
      <c r="Y13899" s="7"/>
      <c r="Z13899" s="7"/>
      <c r="AA13899" s="7"/>
      <c r="AB13899" s="7"/>
      <c r="AC13899" s="7"/>
      <c r="AD13899" s="7"/>
      <c r="AE13899" s="7"/>
    </row>
    <row r="13901" spans="3:31" s="8" customFormat="1">
      <c r="C13901" s="15"/>
      <c r="G13901" s="7"/>
      <c r="H13901" s="7"/>
      <c r="I13901" s="7"/>
      <c r="J13901" s="7"/>
      <c r="K13901" s="7"/>
      <c r="L13901" s="7"/>
      <c r="M13901" s="7"/>
      <c r="N13901" s="7"/>
      <c r="O13901" s="7"/>
      <c r="P13901" s="7"/>
      <c r="Q13901" s="7"/>
      <c r="R13901" s="7"/>
      <c r="S13901" s="7"/>
      <c r="T13901" s="7"/>
      <c r="U13901" s="7"/>
      <c r="V13901" s="7"/>
      <c r="W13901" s="7"/>
      <c r="X13901" s="7"/>
      <c r="Y13901" s="7"/>
      <c r="Z13901" s="7"/>
      <c r="AA13901" s="7"/>
      <c r="AB13901" s="7"/>
      <c r="AC13901" s="7"/>
      <c r="AD13901" s="7"/>
      <c r="AE13901" s="7"/>
    </row>
    <row r="13903" spans="3:31" s="8" customFormat="1">
      <c r="C13903" s="15"/>
      <c r="G13903" s="7"/>
      <c r="H13903" s="7"/>
      <c r="I13903" s="7"/>
      <c r="J13903" s="7"/>
      <c r="K13903" s="7"/>
      <c r="L13903" s="7"/>
      <c r="M13903" s="7"/>
      <c r="N13903" s="7"/>
      <c r="O13903" s="7"/>
      <c r="P13903" s="7"/>
      <c r="Q13903" s="7"/>
      <c r="R13903" s="7"/>
      <c r="S13903" s="7"/>
      <c r="T13903" s="7"/>
      <c r="U13903" s="7"/>
      <c r="V13903" s="7"/>
      <c r="W13903" s="7"/>
      <c r="X13903" s="7"/>
      <c r="Y13903" s="7"/>
      <c r="Z13903" s="7"/>
      <c r="AA13903" s="7"/>
      <c r="AB13903" s="7"/>
      <c r="AC13903" s="7"/>
      <c r="AD13903" s="7"/>
      <c r="AE13903" s="7"/>
    </row>
    <row r="13905" spans="3:31" s="8" customFormat="1">
      <c r="C13905" s="15"/>
      <c r="G13905" s="7"/>
      <c r="H13905" s="7"/>
      <c r="I13905" s="7"/>
      <c r="J13905" s="7"/>
      <c r="K13905" s="7"/>
      <c r="L13905" s="7"/>
      <c r="M13905" s="7"/>
      <c r="N13905" s="7"/>
      <c r="O13905" s="7"/>
      <c r="P13905" s="7"/>
      <c r="Q13905" s="7"/>
      <c r="R13905" s="7"/>
      <c r="S13905" s="7"/>
      <c r="T13905" s="7"/>
      <c r="U13905" s="7"/>
      <c r="V13905" s="7"/>
      <c r="W13905" s="7"/>
      <c r="X13905" s="7"/>
      <c r="Y13905" s="7"/>
      <c r="Z13905" s="7"/>
      <c r="AA13905" s="7"/>
      <c r="AB13905" s="7"/>
      <c r="AC13905" s="7"/>
      <c r="AD13905" s="7"/>
      <c r="AE13905" s="7"/>
    </row>
    <row r="13907" spans="3:31" s="8" customFormat="1">
      <c r="C13907" s="15"/>
      <c r="G13907" s="7"/>
      <c r="H13907" s="7"/>
      <c r="I13907" s="7"/>
      <c r="J13907" s="7"/>
      <c r="K13907" s="7"/>
      <c r="L13907" s="7"/>
      <c r="M13907" s="7"/>
      <c r="N13907" s="7"/>
      <c r="O13907" s="7"/>
      <c r="P13907" s="7"/>
      <c r="Q13907" s="7"/>
      <c r="R13907" s="7"/>
      <c r="S13907" s="7"/>
      <c r="T13907" s="7"/>
      <c r="U13907" s="7"/>
      <c r="V13907" s="7"/>
      <c r="W13907" s="7"/>
      <c r="X13907" s="7"/>
      <c r="Y13907" s="7"/>
      <c r="Z13907" s="7"/>
      <c r="AA13907" s="7"/>
      <c r="AB13907" s="7"/>
      <c r="AC13907" s="7"/>
      <c r="AD13907" s="7"/>
      <c r="AE13907" s="7"/>
    </row>
    <row r="13909" spans="3:31" s="8" customFormat="1">
      <c r="C13909" s="15"/>
      <c r="G13909" s="7"/>
      <c r="H13909" s="7"/>
      <c r="I13909" s="7"/>
      <c r="J13909" s="7"/>
      <c r="K13909" s="7"/>
      <c r="L13909" s="7"/>
      <c r="M13909" s="7"/>
      <c r="N13909" s="7"/>
      <c r="O13909" s="7"/>
      <c r="P13909" s="7"/>
      <c r="Q13909" s="7"/>
      <c r="R13909" s="7"/>
      <c r="S13909" s="7"/>
      <c r="T13909" s="7"/>
      <c r="U13909" s="7"/>
      <c r="V13909" s="7"/>
      <c r="W13909" s="7"/>
      <c r="X13909" s="7"/>
      <c r="Y13909" s="7"/>
      <c r="Z13909" s="7"/>
      <c r="AA13909" s="7"/>
      <c r="AB13909" s="7"/>
      <c r="AC13909" s="7"/>
      <c r="AD13909" s="7"/>
      <c r="AE13909" s="7"/>
    </row>
    <row r="13911" spans="3:31" s="8" customFormat="1">
      <c r="C13911" s="15"/>
      <c r="G13911" s="7"/>
      <c r="H13911" s="7"/>
      <c r="I13911" s="7"/>
      <c r="J13911" s="7"/>
      <c r="K13911" s="7"/>
      <c r="L13911" s="7"/>
      <c r="M13911" s="7"/>
      <c r="N13911" s="7"/>
      <c r="O13911" s="7"/>
      <c r="P13911" s="7"/>
      <c r="Q13911" s="7"/>
      <c r="R13911" s="7"/>
      <c r="S13911" s="7"/>
      <c r="T13911" s="7"/>
      <c r="U13911" s="7"/>
      <c r="V13911" s="7"/>
      <c r="W13911" s="7"/>
      <c r="X13911" s="7"/>
      <c r="Y13911" s="7"/>
      <c r="Z13911" s="7"/>
      <c r="AA13911" s="7"/>
      <c r="AB13911" s="7"/>
      <c r="AC13911" s="7"/>
      <c r="AD13911" s="7"/>
      <c r="AE13911" s="7"/>
    </row>
    <row r="13913" spans="3:31" s="8" customFormat="1">
      <c r="C13913" s="15"/>
      <c r="G13913" s="7"/>
      <c r="H13913" s="7"/>
      <c r="I13913" s="7"/>
      <c r="J13913" s="7"/>
      <c r="K13913" s="7"/>
      <c r="L13913" s="7"/>
      <c r="M13913" s="7"/>
      <c r="N13913" s="7"/>
      <c r="O13913" s="7"/>
      <c r="P13913" s="7"/>
      <c r="Q13913" s="7"/>
      <c r="R13913" s="7"/>
      <c r="S13913" s="7"/>
      <c r="T13913" s="7"/>
      <c r="U13913" s="7"/>
      <c r="V13913" s="7"/>
      <c r="W13913" s="7"/>
      <c r="X13913" s="7"/>
      <c r="Y13913" s="7"/>
      <c r="Z13913" s="7"/>
      <c r="AA13913" s="7"/>
      <c r="AB13913" s="7"/>
      <c r="AC13913" s="7"/>
      <c r="AD13913" s="7"/>
      <c r="AE13913" s="7"/>
    </row>
    <row r="13915" spans="3:31" s="8" customFormat="1">
      <c r="C13915" s="15"/>
      <c r="G13915" s="7"/>
      <c r="H13915" s="7"/>
      <c r="I13915" s="7"/>
      <c r="J13915" s="7"/>
      <c r="K13915" s="7"/>
      <c r="L13915" s="7"/>
      <c r="M13915" s="7"/>
      <c r="N13915" s="7"/>
      <c r="O13915" s="7"/>
      <c r="P13915" s="7"/>
      <c r="Q13915" s="7"/>
      <c r="R13915" s="7"/>
      <c r="S13915" s="7"/>
      <c r="T13915" s="7"/>
      <c r="U13915" s="7"/>
      <c r="V13915" s="7"/>
      <c r="W13915" s="7"/>
      <c r="X13915" s="7"/>
      <c r="Y13915" s="7"/>
      <c r="Z13915" s="7"/>
      <c r="AA13915" s="7"/>
      <c r="AB13915" s="7"/>
      <c r="AC13915" s="7"/>
      <c r="AD13915" s="7"/>
      <c r="AE13915" s="7"/>
    </row>
    <row r="13917" spans="3:31" s="8" customFormat="1">
      <c r="C13917" s="15"/>
      <c r="G13917" s="7"/>
      <c r="H13917" s="7"/>
      <c r="I13917" s="7"/>
      <c r="J13917" s="7"/>
      <c r="K13917" s="7"/>
      <c r="L13917" s="7"/>
      <c r="M13917" s="7"/>
      <c r="N13917" s="7"/>
      <c r="O13917" s="7"/>
      <c r="P13917" s="7"/>
      <c r="Q13917" s="7"/>
      <c r="R13917" s="7"/>
      <c r="S13917" s="7"/>
      <c r="T13917" s="7"/>
      <c r="U13917" s="7"/>
      <c r="V13917" s="7"/>
      <c r="W13917" s="7"/>
      <c r="X13917" s="7"/>
      <c r="Y13917" s="7"/>
      <c r="Z13917" s="7"/>
      <c r="AA13917" s="7"/>
      <c r="AB13917" s="7"/>
      <c r="AC13917" s="7"/>
      <c r="AD13917" s="7"/>
      <c r="AE13917" s="7"/>
    </row>
    <row r="13919" spans="3:31" s="8" customFormat="1">
      <c r="C13919" s="15"/>
      <c r="G13919" s="7"/>
      <c r="H13919" s="7"/>
      <c r="I13919" s="7"/>
      <c r="J13919" s="7"/>
      <c r="K13919" s="7"/>
      <c r="L13919" s="7"/>
      <c r="M13919" s="7"/>
      <c r="N13919" s="7"/>
      <c r="O13919" s="7"/>
      <c r="P13919" s="7"/>
      <c r="Q13919" s="7"/>
      <c r="R13919" s="7"/>
      <c r="S13919" s="7"/>
      <c r="T13919" s="7"/>
      <c r="U13919" s="7"/>
      <c r="V13919" s="7"/>
      <c r="W13919" s="7"/>
      <c r="X13919" s="7"/>
      <c r="Y13919" s="7"/>
      <c r="Z13919" s="7"/>
      <c r="AA13919" s="7"/>
      <c r="AB13919" s="7"/>
      <c r="AC13919" s="7"/>
      <c r="AD13919" s="7"/>
      <c r="AE13919" s="7"/>
    </row>
    <row r="13921" spans="3:31" s="8" customFormat="1">
      <c r="C13921" s="15"/>
      <c r="G13921" s="7"/>
      <c r="H13921" s="7"/>
      <c r="I13921" s="7"/>
      <c r="J13921" s="7"/>
      <c r="K13921" s="7"/>
      <c r="L13921" s="7"/>
      <c r="M13921" s="7"/>
      <c r="N13921" s="7"/>
      <c r="O13921" s="7"/>
      <c r="P13921" s="7"/>
      <c r="Q13921" s="7"/>
      <c r="R13921" s="7"/>
      <c r="S13921" s="7"/>
      <c r="T13921" s="7"/>
      <c r="U13921" s="7"/>
      <c r="V13921" s="7"/>
      <c r="W13921" s="7"/>
      <c r="X13921" s="7"/>
      <c r="Y13921" s="7"/>
      <c r="Z13921" s="7"/>
      <c r="AA13921" s="7"/>
      <c r="AB13921" s="7"/>
      <c r="AC13921" s="7"/>
      <c r="AD13921" s="7"/>
      <c r="AE13921" s="7"/>
    </row>
    <row r="13923" spans="3:31" s="8" customFormat="1">
      <c r="C13923" s="15"/>
      <c r="G13923" s="7"/>
      <c r="H13923" s="7"/>
      <c r="I13923" s="7"/>
      <c r="J13923" s="7"/>
      <c r="K13923" s="7"/>
      <c r="L13923" s="7"/>
      <c r="M13923" s="7"/>
      <c r="N13923" s="7"/>
      <c r="O13923" s="7"/>
      <c r="P13923" s="7"/>
      <c r="Q13923" s="7"/>
      <c r="R13923" s="7"/>
      <c r="S13923" s="7"/>
      <c r="T13923" s="7"/>
      <c r="U13923" s="7"/>
      <c r="V13923" s="7"/>
      <c r="W13923" s="7"/>
      <c r="X13923" s="7"/>
      <c r="Y13923" s="7"/>
      <c r="Z13923" s="7"/>
      <c r="AA13923" s="7"/>
      <c r="AB13923" s="7"/>
      <c r="AC13923" s="7"/>
      <c r="AD13923" s="7"/>
      <c r="AE13923" s="7"/>
    </row>
    <row r="13925" spans="3:31" s="8" customFormat="1">
      <c r="C13925" s="15"/>
      <c r="G13925" s="7"/>
      <c r="H13925" s="7"/>
      <c r="I13925" s="7"/>
      <c r="J13925" s="7"/>
      <c r="K13925" s="7"/>
      <c r="L13925" s="7"/>
      <c r="M13925" s="7"/>
      <c r="N13925" s="7"/>
      <c r="O13925" s="7"/>
      <c r="P13925" s="7"/>
      <c r="Q13925" s="7"/>
      <c r="R13925" s="7"/>
      <c r="S13925" s="7"/>
      <c r="T13925" s="7"/>
      <c r="U13925" s="7"/>
      <c r="V13925" s="7"/>
      <c r="W13925" s="7"/>
      <c r="X13925" s="7"/>
      <c r="Y13925" s="7"/>
      <c r="Z13925" s="7"/>
      <c r="AA13925" s="7"/>
      <c r="AB13925" s="7"/>
      <c r="AC13925" s="7"/>
      <c r="AD13925" s="7"/>
      <c r="AE13925" s="7"/>
    </row>
    <row r="13927" spans="3:31" s="8" customFormat="1">
      <c r="C13927" s="15"/>
      <c r="G13927" s="7"/>
      <c r="H13927" s="7"/>
      <c r="I13927" s="7"/>
      <c r="J13927" s="7"/>
      <c r="K13927" s="7"/>
      <c r="L13927" s="7"/>
      <c r="M13927" s="7"/>
      <c r="N13927" s="7"/>
      <c r="O13927" s="7"/>
      <c r="P13927" s="7"/>
      <c r="Q13927" s="7"/>
      <c r="R13927" s="7"/>
      <c r="S13927" s="7"/>
      <c r="T13927" s="7"/>
      <c r="U13927" s="7"/>
      <c r="V13927" s="7"/>
      <c r="W13927" s="7"/>
      <c r="X13927" s="7"/>
      <c r="Y13927" s="7"/>
      <c r="Z13927" s="7"/>
      <c r="AA13927" s="7"/>
      <c r="AB13927" s="7"/>
      <c r="AC13927" s="7"/>
      <c r="AD13927" s="7"/>
      <c r="AE13927" s="7"/>
    </row>
    <row r="13929" spans="3:31" s="8" customFormat="1">
      <c r="C13929" s="15"/>
      <c r="G13929" s="7"/>
      <c r="H13929" s="7"/>
      <c r="I13929" s="7"/>
      <c r="J13929" s="7"/>
      <c r="K13929" s="7"/>
      <c r="L13929" s="7"/>
      <c r="M13929" s="7"/>
      <c r="N13929" s="7"/>
      <c r="O13929" s="7"/>
      <c r="P13929" s="7"/>
      <c r="Q13929" s="7"/>
      <c r="R13929" s="7"/>
      <c r="S13929" s="7"/>
      <c r="T13929" s="7"/>
      <c r="U13929" s="7"/>
      <c r="V13929" s="7"/>
      <c r="W13929" s="7"/>
      <c r="X13929" s="7"/>
      <c r="Y13929" s="7"/>
      <c r="Z13929" s="7"/>
      <c r="AA13929" s="7"/>
      <c r="AB13929" s="7"/>
      <c r="AC13929" s="7"/>
      <c r="AD13929" s="7"/>
      <c r="AE13929" s="7"/>
    </row>
    <row r="13931" spans="3:31" s="8" customFormat="1">
      <c r="C13931" s="15"/>
      <c r="G13931" s="7"/>
      <c r="H13931" s="7"/>
      <c r="I13931" s="7"/>
      <c r="J13931" s="7"/>
      <c r="K13931" s="7"/>
      <c r="L13931" s="7"/>
      <c r="M13931" s="7"/>
      <c r="N13931" s="7"/>
      <c r="O13931" s="7"/>
      <c r="P13931" s="7"/>
      <c r="Q13931" s="7"/>
      <c r="R13931" s="7"/>
      <c r="S13931" s="7"/>
      <c r="T13931" s="7"/>
      <c r="U13931" s="7"/>
      <c r="V13931" s="7"/>
      <c r="W13931" s="7"/>
      <c r="X13931" s="7"/>
      <c r="Y13931" s="7"/>
      <c r="Z13931" s="7"/>
      <c r="AA13931" s="7"/>
      <c r="AB13931" s="7"/>
      <c r="AC13931" s="7"/>
      <c r="AD13931" s="7"/>
      <c r="AE13931" s="7"/>
    </row>
    <row r="13933" spans="3:31" s="8" customFormat="1">
      <c r="C13933" s="15"/>
      <c r="G13933" s="7"/>
      <c r="H13933" s="7"/>
      <c r="I13933" s="7"/>
      <c r="J13933" s="7"/>
      <c r="K13933" s="7"/>
      <c r="L13933" s="7"/>
      <c r="M13933" s="7"/>
      <c r="N13933" s="7"/>
      <c r="O13933" s="7"/>
      <c r="P13933" s="7"/>
      <c r="Q13933" s="7"/>
      <c r="R13933" s="7"/>
      <c r="S13933" s="7"/>
      <c r="T13933" s="7"/>
      <c r="U13933" s="7"/>
      <c r="V13933" s="7"/>
      <c r="W13933" s="7"/>
      <c r="X13933" s="7"/>
      <c r="Y13933" s="7"/>
      <c r="Z13933" s="7"/>
      <c r="AA13933" s="7"/>
      <c r="AB13933" s="7"/>
      <c r="AC13933" s="7"/>
      <c r="AD13933" s="7"/>
      <c r="AE13933" s="7"/>
    </row>
    <row r="13935" spans="3:31" s="8" customFormat="1">
      <c r="C13935" s="15"/>
      <c r="G13935" s="7"/>
      <c r="H13935" s="7"/>
      <c r="I13935" s="7"/>
      <c r="J13935" s="7"/>
      <c r="K13935" s="7"/>
      <c r="L13935" s="7"/>
      <c r="M13935" s="7"/>
      <c r="N13935" s="7"/>
      <c r="O13935" s="7"/>
      <c r="P13935" s="7"/>
      <c r="Q13935" s="7"/>
      <c r="R13935" s="7"/>
      <c r="S13935" s="7"/>
      <c r="T13935" s="7"/>
      <c r="U13935" s="7"/>
      <c r="V13935" s="7"/>
      <c r="W13935" s="7"/>
      <c r="X13935" s="7"/>
      <c r="Y13935" s="7"/>
      <c r="Z13935" s="7"/>
      <c r="AA13935" s="7"/>
      <c r="AB13935" s="7"/>
      <c r="AC13935" s="7"/>
      <c r="AD13935" s="7"/>
      <c r="AE13935" s="7"/>
    </row>
    <row r="13937" spans="3:31" s="8" customFormat="1">
      <c r="C13937" s="15"/>
      <c r="G13937" s="7"/>
      <c r="H13937" s="7"/>
      <c r="I13937" s="7"/>
      <c r="J13937" s="7"/>
      <c r="K13937" s="7"/>
      <c r="L13937" s="7"/>
      <c r="M13937" s="7"/>
      <c r="N13937" s="7"/>
      <c r="O13937" s="7"/>
      <c r="P13937" s="7"/>
      <c r="Q13937" s="7"/>
      <c r="R13937" s="7"/>
      <c r="S13937" s="7"/>
      <c r="T13937" s="7"/>
      <c r="U13937" s="7"/>
      <c r="V13937" s="7"/>
      <c r="W13937" s="7"/>
      <c r="X13937" s="7"/>
      <c r="Y13937" s="7"/>
      <c r="Z13937" s="7"/>
      <c r="AA13937" s="7"/>
      <c r="AB13937" s="7"/>
      <c r="AC13937" s="7"/>
      <c r="AD13937" s="7"/>
      <c r="AE13937" s="7"/>
    </row>
    <row r="13939" spans="3:31" s="8" customFormat="1">
      <c r="C13939" s="15"/>
      <c r="G13939" s="7"/>
      <c r="H13939" s="7"/>
      <c r="I13939" s="7"/>
      <c r="J13939" s="7"/>
      <c r="K13939" s="7"/>
      <c r="L13939" s="7"/>
      <c r="M13939" s="7"/>
      <c r="N13939" s="7"/>
      <c r="O13939" s="7"/>
      <c r="P13939" s="7"/>
      <c r="Q13939" s="7"/>
      <c r="R13939" s="7"/>
      <c r="S13939" s="7"/>
      <c r="T13939" s="7"/>
      <c r="U13939" s="7"/>
      <c r="V13939" s="7"/>
      <c r="W13939" s="7"/>
      <c r="X13939" s="7"/>
      <c r="Y13939" s="7"/>
      <c r="Z13939" s="7"/>
      <c r="AA13939" s="7"/>
      <c r="AB13939" s="7"/>
      <c r="AC13939" s="7"/>
      <c r="AD13939" s="7"/>
      <c r="AE13939" s="7"/>
    </row>
    <row r="13941" spans="3:31" s="8" customFormat="1">
      <c r="C13941" s="15"/>
      <c r="G13941" s="7"/>
      <c r="H13941" s="7"/>
      <c r="I13941" s="7"/>
      <c r="J13941" s="7"/>
      <c r="K13941" s="7"/>
      <c r="L13941" s="7"/>
      <c r="M13941" s="7"/>
      <c r="N13941" s="7"/>
      <c r="O13941" s="7"/>
      <c r="P13941" s="7"/>
      <c r="Q13941" s="7"/>
      <c r="R13941" s="7"/>
      <c r="S13941" s="7"/>
      <c r="T13941" s="7"/>
      <c r="U13941" s="7"/>
      <c r="V13941" s="7"/>
      <c r="W13941" s="7"/>
      <c r="X13941" s="7"/>
      <c r="Y13941" s="7"/>
      <c r="Z13941" s="7"/>
      <c r="AA13941" s="7"/>
      <c r="AB13941" s="7"/>
      <c r="AC13941" s="7"/>
      <c r="AD13941" s="7"/>
      <c r="AE13941" s="7"/>
    </row>
    <row r="13943" spans="3:31" s="8" customFormat="1">
      <c r="C13943" s="15"/>
      <c r="G13943" s="7"/>
      <c r="H13943" s="7"/>
      <c r="I13943" s="7"/>
      <c r="J13943" s="7"/>
      <c r="K13943" s="7"/>
      <c r="L13943" s="7"/>
      <c r="M13943" s="7"/>
      <c r="N13943" s="7"/>
      <c r="O13943" s="7"/>
      <c r="P13943" s="7"/>
      <c r="Q13943" s="7"/>
      <c r="R13943" s="7"/>
      <c r="S13943" s="7"/>
      <c r="T13943" s="7"/>
      <c r="U13943" s="7"/>
      <c r="V13943" s="7"/>
      <c r="W13943" s="7"/>
      <c r="X13943" s="7"/>
      <c r="Y13943" s="7"/>
      <c r="Z13943" s="7"/>
      <c r="AA13943" s="7"/>
      <c r="AB13943" s="7"/>
      <c r="AC13943" s="7"/>
      <c r="AD13943" s="7"/>
      <c r="AE13943" s="7"/>
    </row>
    <row r="13945" spans="3:31" s="8" customFormat="1">
      <c r="C13945" s="15"/>
      <c r="G13945" s="7"/>
      <c r="H13945" s="7"/>
      <c r="I13945" s="7"/>
      <c r="J13945" s="7"/>
      <c r="K13945" s="7"/>
      <c r="L13945" s="7"/>
      <c r="M13945" s="7"/>
      <c r="N13945" s="7"/>
      <c r="O13945" s="7"/>
      <c r="P13945" s="7"/>
      <c r="Q13945" s="7"/>
      <c r="R13945" s="7"/>
      <c r="S13945" s="7"/>
      <c r="T13945" s="7"/>
      <c r="U13945" s="7"/>
      <c r="V13945" s="7"/>
      <c r="W13945" s="7"/>
      <c r="X13945" s="7"/>
      <c r="Y13945" s="7"/>
      <c r="Z13945" s="7"/>
      <c r="AA13945" s="7"/>
      <c r="AB13945" s="7"/>
      <c r="AC13945" s="7"/>
      <c r="AD13945" s="7"/>
      <c r="AE13945" s="7"/>
    </row>
    <row r="13947" spans="3:31" s="8" customFormat="1">
      <c r="C13947" s="15"/>
      <c r="G13947" s="7"/>
      <c r="H13947" s="7"/>
      <c r="I13947" s="7"/>
      <c r="J13947" s="7"/>
      <c r="K13947" s="7"/>
      <c r="L13947" s="7"/>
      <c r="M13947" s="7"/>
      <c r="N13947" s="7"/>
      <c r="O13947" s="7"/>
      <c r="P13947" s="7"/>
      <c r="Q13947" s="7"/>
      <c r="R13947" s="7"/>
      <c r="S13947" s="7"/>
      <c r="T13947" s="7"/>
      <c r="U13947" s="7"/>
      <c r="V13947" s="7"/>
      <c r="W13947" s="7"/>
      <c r="X13947" s="7"/>
      <c r="Y13947" s="7"/>
      <c r="Z13947" s="7"/>
      <c r="AA13947" s="7"/>
      <c r="AB13947" s="7"/>
      <c r="AC13947" s="7"/>
      <c r="AD13947" s="7"/>
      <c r="AE13947" s="7"/>
    </row>
    <row r="13949" spans="3:31" s="8" customFormat="1">
      <c r="C13949" s="15"/>
      <c r="G13949" s="7"/>
      <c r="H13949" s="7"/>
      <c r="I13949" s="7"/>
      <c r="J13949" s="7"/>
      <c r="K13949" s="7"/>
      <c r="L13949" s="7"/>
      <c r="M13949" s="7"/>
      <c r="N13949" s="7"/>
      <c r="O13949" s="7"/>
      <c r="P13949" s="7"/>
      <c r="Q13949" s="7"/>
      <c r="R13949" s="7"/>
      <c r="S13949" s="7"/>
      <c r="T13949" s="7"/>
      <c r="U13949" s="7"/>
      <c r="V13949" s="7"/>
      <c r="W13949" s="7"/>
      <c r="X13949" s="7"/>
      <c r="Y13949" s="7"/>
      <c r="Z13949" s="7"/>
      <c r="AA13949" s="7"/>
      <c r="AB13949" s="7"/>
      <c r="AC13949" s="7"/>
      <c r="AD13949" s="7"/>
      <c r="AE13949" s="7"/>
    </row>
    <row r="13951" spans="3:31" s="8" customFormat="1">
      <c r="C13951" s="15"/>
      <c r="G13951" s="7"/>
      <c r="H13951" s="7"/>
      <c r="I13951" s="7"/>
      <c r="J13951" s="7"/>
      <c r="K13951" s="7"/>
      <c r="L13951" s="7"/>
      <c r="M13951" s="7"/>
      <c r="N13951" s="7"/>
      <c r="O13951" s="7"/>
      <c r="P13951" s="7"/>
      <c r="Q13951" s="7"/>
      <c r="R13951" s="7"/>
      <c r="S13951" s="7"/>
      <c r="T13951" s="7"/>
      <c r="U13951" s="7"/>
      <c r="V13951" s="7"/>
      <c r="W13951" s="7"/>
      <c r="X13951" s="7"/>
      <c r="Y13951" s="7"/>
      <c r="Z13951" s="7"/>
      <c r="AA13951" s="7"/>
      <c r="AB13951" s="7"/>
      <c r="AC13951" s="7"/>
      <c r="AD13951" s="7"/>
      <c r="AE13951" s="7"/>
    </row>
    <row r="13953" spans="3:31" s="8" customFormat="1">
      <c r="C13953" s="15"/>
      <c r="G13953" s="7"/>
      <c r="H13953" s="7"/>
      <c r="I13953" s="7"/>
      <c r="J13953" s="7"/>
      <c r="K13953" s="7"/>
      <c r="L13953" s="7"/>
      <c r="M13953" s="7"/>
      <c r="N13953" s="7"/>
      <c r="O13953" s="7"/>
      <c r="P13953" s="7"/>
      <c r="Q13953" s="7"/>
      <c r="R13953" s="7"/>
      <c r="S13953" s="7"/>
      <c r="T13953" s="7"/>
      <c r="U13953" s="7"/>
      <c r="V13953" s="7"/>
      <c r="W13953" s="7"/>
      <c r="X13953" s="7"/>
      <c r="Y13953" s="7"/>
      <c r="Z13953" s="7"/>
      <c r="AA13953" s="7"/>
      <c r="AB13953" s="7"/>
      <c r="AC13953" s="7"/>
      <c r="AD13953" s="7"/>
      <c r="AE13953" s="7"/>
    </row>
    <row r="13955" spans="3:31" s="8" customFormat="1">
      <c r="C13955" s="15"/>
      <c r="G13955" s="7"/>
      <c r="H13955" s="7"/>
      <c r="I13955" s="7"/>
      <c r="J13955" s="7"/>
      <c r="K13955" s="7"/>
      <c r="L13955" s="7"/>
      <c r="M13955" s="7"/>
      <c r="N13955" s="7"/>
      <c r="O13955" s="7"/>
      <c r="P13955" s="7"/>
      <c r="Q13955" s="7"/>
      <c r="R13955" s="7"/>
      <c r="S13955" s="7"/>
      <c r="T13955" s="7"/>
      <c r="U13955" s="7"/>
      <c r="V13955" s="7"/>
      <c r="W13955" s="7"/>
      <c r="X13955" s="7"/>
      <c r="Y13955" s="7"/>
      <c r="Z13955" s="7"/>
      <c r="AA13955" s="7"/>
      <c r="AB13955" s="7"/>
      <c r="AC13955" s="7"/>
      <c r="AD13955" s="7"/>
      <c r="AE13955" s="7"/>
    </row>
    <row r="13957" spans="3:31" s="8" customFormat="1">
      <c r="C13957" s="15"/>
      <c r="G13957" s="7"/>
      <c r="H13957" s="7"/>
      <c r="I13957" s="7"/>
      <c r="J13957" s="7"/>
      <c r="K13957" s="7"/>
      <c r="L13957" s="7"/>
      <c r="M13957" s="7"/>
      <c r="N13957" s="7"/>
      <c r="O13957" s="7"/>
      <c r="P13957" s="7"/>
      <c r="Q13957" s="7"/>
      <c r="R13957" s="7"/>
      <c r="S13957" s="7"/>
      <c r="T13957" s="7"/>
      <c r="U13957" s="7"/>
      <c r="V13957" s="7"/>
      <c r="W13957" s="7"/>
      <c r="X13957" s="7"/>
      <c r="Y13957" s="7"/>
      <c r="Z13957" s="7"/>
      <c r="AA13957" s="7"/>
      <c r="AB13957" s="7"/>
      <c r="AC13957" s="7"/>
      <c r="AD13957" s="7"/>
      <c r="AE13957" s="7"/>
    </row>
    <row r="13959" spans="3:31" s="8" customFormat="1">
      <c r="C13959" s="15"/>
      <c r="G13959" s="7"/>
      <c r="H13959" s="7"/>
      <c r="I13959" s="7"/>
      <c r="J13959" s="7"/>
      <c r="K13959" s="7"/>
      <c r="L13959" s="7"/>
      <c r="M13959" s="7"/>
      <c r="N13959" s="7"/>
      <c r="O13959" s="7"/>
      <c r="P13959" s="7"/>
      <c r="Q13959" s="7"/>
      <c r="R13959" s="7"/>
      <c r="S13959" s="7"/>
      <c r="T13959" s="7"/>
      <c r="U13959" s="7"/>
      <c r="V13959" s="7"/>
      <c r="W13959" s="7"/>
      <c r="X13959" s="7"/>
      <c r="Y13959" s="7"/>
      <c r="Z13959" s="7"/>
      <c r="AA13959" s="7"/>
      <c r="AB13959" s="7"/>
      <c r="AC13959" s="7"/>
      <c r="AD13959" s="7"/>
      <c r="AE13959" s="7"/>
    </row>
    <row r="13961" spans="3:31" s="8" customFormat="1">
      <c r="C13961" s="15"/>
      <c r="G13961" s="7"/>
      <c r="H13961" s="7"/>
      <c r="I13961" s="7"/>
      <c r="J13961" s="7"/>
      <c r="K13961" s="7"/>
      <c r="L13961" s="7"/>
      <c r="M13961" s="7"/>
      <c r="N13961" s="7"/>
      <c r="O13961" s="7"/>
      <c r="P13961" s="7"/>
      <c r="Q13961" s="7"/>
      <c r="R13961" s="7"/>
      <c r="S13961" s="7"/>
      <c r="T13961" s="7"/>
      <c r="U13961" s="7"/>
      <c r="V13961" s="7"/>
      <c r="W13961" s="7"/>
      <c r="X13961" s="7"/>
      <c r="Y13961" s="7"/>
      <c r="Z13961" s="7"/>
      <c r="AA13961" s="7"/>
      <c r="AB13961" s="7"/>
      <c r="AC13961" s="7"/>
      <c r="AD13961" s="7"/>
      <c r="AE13961" s="7"/>
    </row>
    <row r="13963" spans="3:31" s="8" customFormat="1">
      <c r="C13963" s="15"/>
      <c r="G13963" s="7"/>
      <c r="H13963" s="7"/>
      <c r="I13963" s="7"/>
      <c r="J13963" s="7"/>
      <c r="K13963" s="7"/>
      <c r="L13963" s="7"/>
      <c r="M13963" s="7"/>
      <c r="N13963" s="7"/>
      <c r="O13963" s="7"/>
      <c r="P13963" s="7"/>
      <c r="Q13963" s="7"/>
      <c r="R13963" s="7"/>
      <c r="S13963" s="7"/>
      <c r="T13963" s="7"/>
      <c r="U13963" s="7"/>
      <c r="V13963" s="7"/>
      <c r="W13963" s="7"/>
      <c r="X13963" s="7"/>
      <c r="Y13963" s="7"/>
      <c r="Z13963" s="7"/>
      <c r="AA13963" s="7"/>
      <c r="AB13963" s="7"/>
      <c r="AC13963" s="7"/>
      <c r="AD13963" s="7"/>
      <c r="AE13963" s="7"/>
    </row>
    <row r="13965" spans="3:31" s="8" customFormat="1">
      <c r="C13965" s="15"/>
      <c r="G13965" s="7"/>
      <c r="H13965" s="7"/>
      <c r="I13965" s="7"/>
      <c r="J13965" s="7"/>
      <c r="K13965" s="7"/>
      <c r="L13965" s="7"/>
      <c r="M13965" s="7"/>
      <c r="N13965" s="7"/>
      <c r="O13965" s="7"/>
      <c r="P13965" s="7"/>
      <c r="Q13965" s="7"/>
      <c r="R13965" s="7"/>
      <c r="S13965" s="7"/>
      <c r="T13965" s="7"/>
      <c r="U13965" s="7"/>
      <c r="V13965" s="7"/>
      <c r="W13965" s="7"/>
      <c r="X13965" s="7"/>
      <c r="Y13965" s="7"/>
      <c r="Z13965" s="7"/>
      <c r="AA13965" s="7"/>
      <c r="AB13965" s="7"/>
      <c r="AC13965" s="7"/>
      <c r="AD13965" s="7"/>
      <c r="AE13965" s="7"/>
    </row>
    <row r="13967" spans="3:31" s="8" customFormat="1">
      <c r="C13967" s="15"/>
      <c r="G13967" s="7"/>
      <c r="H13967" s="7"/>
      <c r="I13967" s="7"/>
      <c r="J13967" s="7"/>
      <c r="K13967" s="7"/>
      <c r="L13967" s="7"/>
      <c r="M13967" s="7"/>
      <c r="N13967" s="7"/>
      <c r="O13967" s="7"/>
      <c r="P13967" s="7"/>
      <c r="Q13967" s="7"/>
      <c r="R13967" s="7"/>
      <c r="S13967" s="7"/>
      <c r="T13967" s="7"/>
      <c r="U13967" s="7"/>
      <c r="V13967" s="7"/>
      <c r="W13967" s="7"/>
      <c r="X13967" s="7"/>
      <c r="Y13967" s="7"/>
      <c r="Z13967" s="7"/>
      <c r="AA13967" s="7"/>
      <c r="AB13967" s="7"/>
      <c r="AC13967" s="7"/>
      <c r="AD13967" s="7"/>
      <c r="AE13967" s="7"/>
    </row>
    <row r="13969" spans="3:31" s="8" customFormat="1">
      <c r="C13969" s="15"/>
      <c r="G13969" s="7"/>
      <c r="H13969" s="7"/>
      <c r="I13969" s="7"/>
      <c r="J13969" s="7"/>
      <c r="K13969" s="7"/>
      <c r="L13969" s="7"/>
      <c r="M13969" s="7"/>
      <c r="N13969" s="7"/>
      <c r="O13969" s="7"/>
      <c r="P13969" s="7"/>
      <c r="Q13969" s="7"/>
      <c r="R13969" s="7"/>
      <c r="S13969" s="7"/>
      <c r="T13969" s="7"/>
      <c r="U13969" s="7"/>
      <c r="V13969" s="7"/>
      <c r="W13969" s="7"/>
      <c r="X13969" s="7"/>
      <c r="Y13969" s="7"/>
      <c r="Z13969" s="7"/>
      <c r="AA13969" s="7"/>
      <c r="AB13969" s="7"/>
      <c r="AC13969" s="7"/>
      <c r="AD13969" s="7"/>
      <c r="AE13969" s="7"/>
    </row>
    <row r="13971" spans="3:31" s="8" customFormat="1">
      <c r="C13971" s="15"/>
      <c r="G13971" s="7"/>
      <c r="H13971" s="7"/>
      <c r="I13971" s="7"/>
      <c r="J13971" s="7"/>
      <c r="K13971" s="7"/>
      <c r="L13971" s="7"/>
      <c r="M13971" s="7"/>
      <c r="N13971" s="7"/>
      <c r="O13971" s="7"/>
      <c r="P13971" s="7"/>
      <c r="Q13971" s="7"/>
      <c r="R13971" s="7"/>
      <c r="S13971" s="7"/>
      <c r="T13971" s="7"/>
      <c r="U13971" s="7"/>
      <c r="V13971" s="7"/>
      <c r="W13971" s="7"/>
      <c r="X13971" s="7"/>
      <c r="Y13971" s="7"/>
      <c r="Z13971" s="7"/>
      <c r="AA13971" s="7"/>
      <c r="AB13971" s="7"/>
      <c r="AC13971" s="7"/>
      <c r="AD13971" s="7"/>
      <c r="AE13971" s="7"/>
    </row>
    <row r="13973" spans="3:31" s="8" customFormat="1">
      <c r="C13973" s="15"/>
      <c r="G13973" s="7"/>
      <c r="H13973" s="7"/>
      <c r="I13973" s="7"/>
      <c r="J13973" s="7"/>
      <c r="K13973" s="7"/>
      <c r="L13973" s="7"/>
      <c r="M13973" s="7"/>
      <c r="N13973" s="7"/>
      <c r="O13973" s="7"/>
      <c r="P13973" s="7"/>
      <c r="Q13973" s="7"/>
      <c r="R13973" s="7"/>
      <c r="S13973" s="7"/>
      <c r="T13973" s="7"/>
      <c r="U13973" s="7"/>
      <c r="V13973" s="7"/>
      <c r="W13973" s="7"/>
      <c r="X13973" s="7"/>
      <c r="Y13973" s="7"/>
      <c r="Z13973" s="7"/>
      <c r="AA13973" s="7"/>
      <c r="AB13973" s="7"/>
      <c r="AC13973" s="7"/>
      <c r="AD13973" s="7"/>
      <c r="AE13973" s="7"/>
    </row>
    <row r="13975" spans="3:31" s="8" customFormat="1">
      <c r="C13975" s="15"/>
      <c r="G13975" s="7"/>
      <c r="H13975" s="7"/>
      <c r="I13975" s="7"/>
      <c r="J13975" s="7"/>
      <c r="K13975" s="7"/>
      <c r="L13975" s="7"/>
      <c r="M13975" s="7"/>
      <c r="N13975" s="7"/>
      <c r="O13975" s="7"/>
      <c r="P13975" s="7"/>
      <c r="Q13975" s="7"/>
      <c r="R13975" s="7"/>
      <c r="S13975" s="7"/>
      <c r="T13975" s="7"/>
      <c r="U13975" s="7"/>
      <c r="V13975" s="7"/>
      <c r="W13975" s="7"/>
      <c r="X13975" s="7"/>
      <c r="Y13975" s="7"/>
      <c r="Z13975" s="7"/>
      <c r="AA13975" s="7"/>
      <c r="AB13975" s="7"/>
      <c r="AC13975" s="7"/>
      <c r="AD13975" s="7"/>
      <c r="AE13975" s="7"/>
    </row>
    <row r="13977" spans="3:31" s="8" customFormat="1">
      <c r="C13977" s="15"/>
      <c r="G13977" s="7"/>
      <c r="H13977" s="7"/>
      <c r="I13977" s="7"/>
      <c r="J13977" s="7"/>
      <c r="K13977" s="7"/>
      <c r="L13977" s="7"/>
      <c r="M13977" s="7"/>
      <c r="N13977" s="7"/>
      <c r="O13977" s="7"/>
      <c r="P13977" s="7"/>
      <c r="Q13977" s="7"/>
      <c r="R13977" s="7"/>
      <c r="S13977" s="7"/>
      <c r="T13977" s="7"/>
      <c r="U13977" s="7"/>
      <c r="V13977" s="7"/>
      <c r="W13977" s="7"/>
      <c r="X13977" s="7"/>
      <c r="Y13977" s="7"/>
      <c r="Z13977" s="7"/>
      <c r="AA13977" s="7"/>
      <c r="AB13977" s="7"/>
      <c r="AC13977" s="7"/>
      <c r="AD13977" s="7"/>
      <c r="AE13977" s="7"/>
    </row>
    <row r="13979" spans="3:31" s="8" customFormat="1">
      <c r="C13979" s="15"/>
      <c r="G13979" s="7"/>
      <c r="H13979" s="7"/>
      <c r="I13979" s="7"/>
      <c r="J13979" s="7"/>
      <c r="K13979" s="7"/>
      <c r="L13979" s="7"/>
      <c r="M13979" s="7"/>
      <c r="N13979" s="7"/>
      <c r="O13979" s="7"/>
      <c r="P13979" s="7"/>
      <c r="Q13979" s="7"/>
      <c r="R13979" s="7"/>
      <c r="S13979" s="7"/>
      <c r="T13979" s="7"/>
      <c r="U13979" s="7"/>
      <c r="V13979" s="7"/>
      <c r="W13979" s="7"/>
      <c r="X13979" s="7"/>
      <c r="Y13979" s="7"/>
      <c r="Z13979" s="7"/>
      <c r="AA13979" s="7"/>
      <c r="AB13979" s="7"/>
      <c r="AC13979" s="7"/>
      <c r="AD13979" s="7"/>
      <c r="AE13979" s="7"/>
    </row>
    <row r="13981" spans="3:31" s="8" customFormat="1">
      <c r="C13981" s="15"/>
      <c r="G13981" s="7"/>
      <c r="H13981" s="7"/>
      <c r="I13981" s="7"/>
      <c r="J13981" s="7"/>
      <c r="K13981" s="7"/>
      <c r="L13981" s="7"/>
      <c r="M13981" s="7"/>
      <c r="N13981" s="7"/>
      <c r="O13981" s="7"/>
      <c r="P13981" s="7"/>
      <c r="Q13981" s="7"/>
      <c r="R13981" s="7"/>
      <c r="S13981" s="7"/>
      <c r="T13981" s="7"/>
      <c r="U13981" s="7"/>
      <c r="V13981" s="7"/>
      <c r="W13981" s="7"/>
      <c r="X13981" s="7"/>
      <c r="Y13981" s="7"/>
      <c r="Z13981" s="7"/>
      <c r="AA13981" s="7"/>
      <c r="AB13981" s="7"/>
      <c r="AC13981" s="7"/>
      <c r="AD13981" s="7"/>
      <c r="AE13981" s="7"/>
    </row>
    <row r="13983" spans="3:31" s="8" customFormat="1">
      <c r="C13983" s="15"/>
      <c r="G13983" s="7"/>
      <c r="H13983" s="7"/>
      <c r="I13983" s="7"/>
      <c r="J13983" s="7"/>
      <c r="K13983" s="7"/>
      <c r="L13983" s="7"/>
      <c r="M13983" s="7"/>
      <c r="N13983" s="7"/>
      <c r="O13983" s="7"/>
      <c r="P13983" s="7"/>
      <c r="Q13983" s="7"/>
      <c r="R13983" s="7"/>
      <c r="S13983" s="7"/>
      <c r="T13983" s="7"/>
      <c r="U13983" s="7"/>
      <c r="V13983" s="7"/>
      <c r="W13983" s="7"/>
      <c r="X13983" s="7"/>
      <c r="Y13983" s="7"/>
      <c r="Z13983" s="7"/>
      <c r="AA13983" s="7"/>
      <c r="AB13983" s="7"/>
      <c r="AC13983" s="7"/>
      <c r="AD13983" s="7"/>
      <c r="AE13983" s="7"/>
    </row>
    <row r="13985" spans="3:31" s="8" customFormat="1">
      <c r="C13985" s="15"/>
      <c r="G13985" s="7"/>
      <c r="H13985" s="7"/>
      <c r="I13985" s="7"/>
      <c r="J13985" s="7"/>
      <c r="K13985" s="7"/>
      <c r="L13985" s="7"/>
      <c r="M13985" s="7"/>
      <c r="N13985" s="7"/>
      <c r="O13985" s="7"/>
      <c r="P13985" s="7"/>
      <c r="Q13985" s="7"/>
      <c r="R13985" s="7"/>
      <c r="S13985" s="7"/>
      <c r="T13985" s="7"/>
      <c r="U13985" s="7"/>
      <c r="V13985" s="7"/>
      <c r="W13985" s="7"/>
      <c r="X13985" s="7"/>
      <c r="Y13985" s="7"/>
      <c r="Z13985" s="7"/>
      <c r="AA13985" s="7"/>
      <c r="AB13985" s="7"/>
      <c r="AC13985" s="7"/>
      <c r="AD13985" s="7"/>
      <c r="AE13985" s="7"/>
    </row>
    <row r="13987" spans="3:31" s="8" customFormat="1">
      <c r="C13987" s="15"/>
      <c r="G13987" s="7"/>
      <c r="H13987" s="7"/>
      <c r="I13987" s="7"/>
      <c r="J13987" s="7"/>
      <c r="K13987" s="7"/>
      <c r="L13987" s="7"/>
      <c r="M13987" s="7"/>
      <c r="N13987" s="7"/>
      <c r="O13987" s="7"/>
      <c r="P13987" s="7"/>
      <c r="Q13987" s="7"/>
      <c r="R13987" s="7"/>
      <c r="S13987" s="7"/>
      <c r="T13987" s="7"/>
      <c r="U13987" s="7"/>
      <c r="V13987" s="7"/>
      <c r="W13987" s="7"/>
      <c r="X13987" s="7"/>
      <c r="Y13987" s="7"/>
      <c r="Z13987" s="7"/>
      <c r="AA13987" s="7"/>
      <c r="AB13987" s="7"/>
      <c r="AC13987" s="7"/>
      <c r="AD13987" s="7"/>
      <c r="AE13987" s="7"/>
    </row>
    <row r="13989" spans="3:31" s="8" customFormat="1">
      <c r="C13989" s="15"/>
      <c r="G13989" s="7"/>
      <c r="H13989" s="7"/>
      <c r="I13989" s="7"/>
      <c r="J13989" s="7"/>
      <c r="K13989" s="7"/>
      <c r="L13989" s="7"/>
      <c r="M13989" s="7"/>
      <c r="N13989" s="7"/>
      <c r="O13989" s="7"/>
      <c r="P13989" s="7"/>
      <c r="Q13989" s="7"/>
      <c r="R13989" s="7"/>
      <c r="S13989" s="7"/>
      <c r="T13989" s="7"/>
      <c r="U13989" s="7"/>
      <c r="V13989" s="7"/>
      <c r="W13989" s="7"/>
      <c r="X13989" s="7"/>
      <c r="Y13989" s="7"/>
      <c r="Z13989" s="7"/>
      <c r="AA13989" s="7"/>
      <c r="AB13989" s="7"/>
      <c r="AC13989" s="7"/>
      <c r="AD13989" s="7"/>
      <c r="AE13989" s="7"/>
    </row>
    <row r="13991" spans="3:31" s="8" customFormat="1">
      <c r="C13991" s="15"/>
      <c r="G13991" s="7"/>
      <c r="H13991" s="7"/>
      <c r="I13991" s="7"/>
      <c r="J13991" s="7"/>
      <c r="K13991" s="7"/>
      <c r="L13991" s="7"/>
      <c r="M13991" s="7"/>
      <c r="N13991" s="7"/>
      <c r="O13991" s="7"/>
      <c r="P13991" s="7"/>
      <c r="Q13991" s="7"/>
      <c r="R13991" s="7"/>
      <c r="S13991" s="7"/>
      <c r="T13991" s="7"/>
      <c r="U13991" s="7"/>
      <c r="V13991" s="7"/>
      <c r="W13991" s="7"/>
      <c r="X13991" s="7"/>
      <c r="Y13991" s="7"/>
      <c r="Z13991" s="7"/>
      <c r="AA13991" s="7"/>
      <c r="AB13991" s="7"/>
      <c r="AC13991" s="7"/>
      <c r="AD13991" s="7"/>
      <c r="AE13991" s="7"/>
    </row>
    <row r="13993" spans="3:31" s="8" customFormat="1">
      <c r="C13993" s="15"/>
      <c r="G13993" s="7"/>
      <c r="H13993" s="7"/>
      <c r="I13993" s="7"/>
      <c r="J13993" s="7"/>
      <c r="K13993" s="7"/>
      <c r="L13993" s="7"/>
      <c r="M13993" s="7"/>
      <c r="N13993" s="7"/>
      <c r="O13993" s="7"/>
      <c r="P13993" s="7"/>
      <c r="Q13993" s="7"/>
      <c r="R13993" s="7"/>
      <c r="S13993" s="7"/>
      <c r="T13993" s="7"/>
      <c r="U13993" s="7"/>
      <c r="V13993" s="7"/>
      <c r="W13993" s="7"/>
      <c r="X13993" s="7"/>
      <c r="Y13993" s="7"/>
      <c r="Z13993" s="7"/>
      <c r="AA13993" s="7"/>
      <c r="AB13993" s="7"/>
      <c r="AC13993" s="7"/>
      <c r="AD13993" s="7"/>
      <c r="AE13993" s="7"/>
    </row>
    <row r="13995" spans="3:31" s="8" customFormat="1">
      <c r="C13995" s="15"/>
      <c r="G13995" s="7"/>
      <c r="H13995" s="7"/>
      <c r="I13995" s="7"/>
      <c r="J13995" s="7"/>
      <c r="K13995" s="7"/>
      <c r="L13995" s="7"/>
      <c r="M13995" s="7"/>
      <c r="N13995" s="7"/>
      <c r="O13995" s="7"/>
      <c r="P13995" s="7"/>
      <c r="Q13995" s="7"/>
      <c r="R13995" s="7"/>
      <c r="S13995" s="7"/>
      <c r="T13995" s="7"/>
      <c r="U13995" s="7"/>
      <c r="V13995" s="7"/>
      <c r="W13995" s="7"/>
      <c r="X13995" s="7"/>
      <c r="Y13995" s="7"/>
      <c r="Z13995" s="7"/>
      <c r="AA13995" s="7"/>
      <c r="AB13995" s="7"/>
      <c r="AC13995" s="7"/>
      <c r="AD13995" s="7"/>
      <c r="AE13995" s="7"/>
    </row>
    <row r="13997" spans="3:31" s="8" customFormat="1">
      <c r="C13997" s="15"/>
      <c r="G13997" s="7"/>
      <c r="H13997" s="7"/>
      <c r="I13997" s="7"/>
      <c r="J13997" s="7"/>
      <c r="K13997" s="7"/>
      <c r="L13997" s="7"/>
      <c r="M13997" s="7"/>
      <c r="N13997" s="7"/>
      <c r="O13997" s="7"/>
      <c r="P13997" s="7"/>
      <c r="Q13997" s="7"/>
      <c r="R13997" s="7"/>
      <c r="S13997" s="7"/>
      <c r="T13997" s="7"/>
      <c r="U13997" s="7"/>
      <c r="V13997" s="7"/>
      <c r="W13997" s="7"/>
      <c r="X13997" s="7"/>
      <c r="Y13997" s="7"/>
      <c r="Z13997" s="7"/>
      <c r="AA13997" s="7"/>
      <c r="AB13997" s="7"/>
      <c r="AC13997" s="7"/>
      <c r="AD13997" s="7"/>
      <c r="AE13997" s="7"/>
    </row>
    <row r="13999" spans="3:31" s="8" customFormat="1">
      <c r="C13999" s="15"/>
      <c r="G13999" s="7"/>
      <c r="H13999" s="7"/>
      <c r="I13999" s="7"/>
      <c r="J13999" s="7"/>
      <c r="K13999" s="7"/>
      <c r="L13999" s="7"/>
      <c r="M13999" s="7"/>
      <c r="N13999" s="7"/>
      <c r="O13999" s="7"/>
      <c r="P13999" s="7"/>
      <c r="Q13999" s="7"/>
      <c r="R13999" s="7"/>
      <c r="S13999" s="7"/>
      <c r="T13999" s="7"/>
      <c r="U13999" s="7"/>
      <c r="V13999" s="7"/>
      <c r="W13999" s="7"/>
      <c r="X13999" s="7"/>
      <c r="Y13999" s="7"/>
      <c r="Z13999" s="7"/>
      <c r="AA13999" s="7"/>
      <c r="AB13999" s="7"/>
      <c r="AC13999" s="7"/>
      <c r="AD13999" s="7"/>
      <c r="AE13999" s="7"/>
    </row>
    <row r="14001" spans="3:31" s="8" customFormat="1">
      <c r="C14001" s="15"/>
      <c r="G14001" s="7"/>
      <c r="H14001" s="7"/>
      <c r="I14001" s="7"/>
      <c r="J14001" s="7"/>
      <c r="K14001" s="7"/>
      <c r="L14001" s="7"/>
      <c r="M14001" s="7"/>
      <c r="N14001" s="7"/>
      <c r="O14001" s="7"/>
      <c r="P14001" s="7"/>
      <c r="Q14001" s="7"/>
      <c r="R14001" s="7"/>
      <c r="S14001" s="7"/>
      <c r="T14001" s="7"/>
      <c r="U14001" s="7"/>
      <c r="V14001" s="7"/>
      <c r="W14001" s="7"/>
      <c r="X14001" s="7"/>
      <c r="Y14001" s="7"/>
      <c r="Z14001" s="7"/>
      <c r="AA14001" s="7"/>
      <c r="AB14001" s="7"/>
      <c r="AC14001" s="7"/>
      <c r="AD14001" s="7"/>
      <c r="AE14001" s="7"/>
    </row>
    <row r="14003" spans="3:31" s="8" customFormat="1">
      <c r="C14003" s="15"/>
      <c r="G14003" s="7"/>
      <c r="H14003" s="7"/>
      <c r="I14003" s="7"/>
      <c r="J14003" s="7"/>
      <c r="K14003" s="7"/>
      <c r="L14003" s="7"/>
      <c r="M14003" s="7"/>
      <c r="N14003" s="7"/>
      <c r="O14003" s="7"/>
      <c r="P14003" s="7"/>
      <c r="Q14003" s="7"/>
      <c r="R14003" s="7"/>
      <c r="S14003" s="7"/>
      <c r="T14003" s="7"/>
      <c r="U14003" s="7"/>
      <c r="V14003" s="7"/>
      <c r="W14003" s="7"/>
      <c r="X14003" s="7"/>
      <c r="Y14003" s="7"/>
      <c r="Z14003" s="7"/>
      <c r="AA14003" s="7"/>
      <c r="AB14003" s="7"/>
      <c r="AC14003" s="7"/>
      <c r="AD14003" s="7"/>
      <c r="AE14003" s="7"/>
    </row>
    <row r="14005" spans="3:31" s="8" customFormat="1">
      <c r="C14005" s="15"/>
      <c r="G14005" s="7"/>
      <c r="H14005" s="7"/>
      <c r="I14005" s="7"/>
      <c r="J14005" s="7"/>
      <c r="K14005" s="7"/>
      <c r="L14005" s="7"/>
      <c r="M14005" s="7"/>
      <c r="N14005" s="7"/>
      <c r="O14005" s="7"/>
      <c r="P14005" s="7"/>
      <c r="Q14005" s="7"/>
      <c r="R14005" s="7"/>
      <c r="S14005" s="7"/>
      <c r="T14005" s="7"/>
      <c r="U14005" s="7"/>
      <c r="V14005" s="7"/>
      <c r="W14005" s="7"/>
      <c r="X14005" s="7"/>
      <c r="Y14005" s="7"/>
      <c r="Z14005" s="7"/>
      <c r="AA14005" s="7"/>
      <c r="AB14005" s="7"/>
      <c r="AC14005" s="7"/>
      <c r="AD14005" s="7"/>
      <c r="AE14005" s="7"/>
    </row>
    <row r="14007" spans="3:31" s="8" customFormat="1">
      <c r="C14007" s="15"/>
      <c r="G14007" s="7"/>
      <c r="H14007" s="7"/>
      <c r="I14007" s="7"/>
      <c r="J14007" s="7"/>
      <c r="K14007" s="7"/>
      <c r="L14007" s="7"/>
      <c r="M14007" s="7"/>
      <c r="N14007" s="7"/>
      <c r="O14007" s="7"/>
      <c r="P14007" s="7"/>
      <c r="Q14007" s="7"/>
      <c r="R14007" s="7"/>
      <c r="S14007" s="7"/>
      <c r="T14007" s="7"/>
      <c r="U14007" s="7"/>
      <c r="V14007" s="7"/>
      <c r="W14007" s="7"/>
      <c r="X14007" s="7"/>
      <c r="Y14007" s="7"/>
      <c r="Z14007" s="7"/>
      <c r="AA14007" s="7"/>
      <c r="AB14007" s="7"/>
      <c r="AC14007" s="7"/>
      <c r="AD14007" s="7"/>
      <c r="AE14007" s="7"/>
    </row>
    <row r="14009" spans="3:31" s="8" customFormat="1">
      <c r="C14009" s="15"/>
      <c r="G14009" s="7"/>
      <c r="H14009" s="7"/>
      <c r="I14009" s="7"/>
      <c r="J14009" s="7"/>
      <c r="K14009" s="7"/>
      <c r="L14009" s="7"/>
      <c r="M14009" s="7"/>
      <c r="N14009" s="7"/>
      <c r="O14009" s="7"/>
      <c r="P14009" s="7"/>
      <c r="Q14009" s="7"/>
      <c r="R14009" s="7"/>
      <c r="S14009" s="7"/>
      <c r="T14009" s="7"/>
      <c r="U14009" s="7"/>
      <c r="V14009" s="7"/>
      <c r="W14009" s="7"/>
      <c r="X14009" s="7"/>
      <c r="Y14009" s="7"/>
      <c r="Z14009" s="7"/>
      <c r="AA14009" s="7"/>
      <c r="AB14009" s="7"/>
      <c r="AC14009" s="7"/>
      <c r="AD14009" s="7"/>
      <c r="AE14009" s="7"/>
    </row>
    <row r="14011" spans="3:31" s="8" customFormat="1">
      <c r="C14011" s="15"/>
      <c r="G14011" s="7"/>
      <c r="H14011" s="7"/>
      <c r="I14011" s="7"/>
      <c r="J14011" s="7"/>
      <c r="K14011" s="7"/>
      <c r="L14011" s="7"/>
      <c r="M14011" s="7"/>
      <c r="N14011" s="7"/>
      <c r="O14011" s="7"/>
      <c r="P14011" s="7"/>
      <c r="Q14011" s="7"/>
      <c r="R14011" s="7"/>
      <c r="S14011" s="7"/>
      <c r="T14011" s="7"/>
      <c r="U14011" s="7"/>
      <c r="V14011" s="7"/>
      <c r="W14011" s="7"/>
      <c r="X14011" s="7"/>
      <c r="Y14011" s="7"/>
      <c r="Z14011" s="7"/>
      <c r="AA14011" s="7"/>
      <c r="AB14011" s="7"/>
      <c r="AC14011" s="7"/>
      <c r="AD14011" s="7"/>
      <c r="AE14011" s="7"/>
    </row>
    <row r="14013" spans="3:31" s="8" customFormat="1">
      <c r="C14013" s="15"/>
      <c r="G14013" s="7"/>
      <c r="H14013" s="7"/>
      <c r="I14013" s="7"/>
      <c r="J14013" s="7"/>
      <c r="K14013" s="7"/>
      <c r="L14013" s="7"/>
      <c r="M14013" s="7"/>
      <c r="N14013" s="7"/>
      <c r="O14013" s="7"/>
      <c r="P14013" s="7"/>
      <c r="Q14013" s="7"/>
      <c r="R14013" s="7"/>
      <c r="S14013" s="7"/>
      <c r="T14013" s="7"/>
      <c r="U14013" s="7"/>
      <c r="V14013" s="7"/>
      <c r="W14013" s="7"/>
      <c r="X14013" s="7"/>
      <c r="Y14013" s="7"/>
      <c r="Z14013" s="7"/>
      <c r="AA14013" s="7"/>
      <c r="AB14013" s="7"/>
      <c r="AC14013" s="7"/>
      <c r="AD14013" s="7"/>
      <c r="AE14013" s="7"/>
    </row>
    <row r="14015" spans="3:31" s="8" customFormat="1">
      <c r="C14015" s="15"/>
      <c r="G14015" s="7"/>
      <c r="H14015" s="7"/>
      <c r="I14015" s="7"/>
      <c r="J14015" s="7"/>
      <c r="K14015" s="7"/>
      <c r="L14015" s="7"/>
      <c r="M14015" s="7"/>
      <c r="N14015" s="7"/>
      <c r="O14015" s="7"/>
      <c r="P14015" s="7"/>
      <c r="Q14015" s="7"/>
      <c r="R14015" s="7"/>
      <c r="S14015" s="7"/>
      <c r="T14015" s="7"/>
      <c r="U14015" s="7"/>
      <c r="V14015" s="7"/>
      <c r="W14015" s="7"/>
      <c r="X14015" s="7"/>
      <c r="Y14015" s="7"/>
      <c r="Z14015" s="7"/>
      <c r="AA14015" s="7"/>
      <c r="AB14015" s="7"/>
      <c r="AC14015" s="7"/>
      <c r="AD14015" s="7"/>
      <c r="AE14015" s="7"/>
    </row>
    <row r="14017" spans="3:31" s="8" customFormat="1">
      <c r="C14017" s="15"/>
      <c r="G14017" s="7"/>
      <c r="H14017" s="7"/>
      <c r="I14017" s="7"/>
      <c r="J14017" s="7"/>
      <c r="K14017" s="7"/>
      <c r="L14017" s="7"/>
      <c r="M14017" s="7"/>
      <c r="N14017" s="7"/>
      <c r="O14017" s="7"/>
      <c r="P14017" s="7"/>
      <c r="Q14017" s="7"/>
      <c r="R14017" s="7"/>
      <c r="S14017" s="7"/>
      <c r="T14017" s="7"/>
      <c r="U14017" s="7"/>
      <c r="V14017" s="7"/>
      <c r="W14017" s="7"/>
      <c r="X14017" s="7"/>
      <c r="Y14017" s="7"/>
      <c r="Z14017" s="7"/>
      <c r="AA14017" s="7"/>
      <c r="AB14017" s="7"/>
      <c r="AC14017" s="7"/>
      <c r="AD14017" s="7"/>
      <c r="AE14017" s="7"/>
    </row>
    <row r="14019" spans="3:31" s="8" customFormat="1">
      <c r="C14019" s="15"/>
      <c r="G14019" s="7"/>
      <c r="H14019" s="7"/>
      <c r="I14019" s="7"/>
      <c r="J14019" s="7"/>
      <c r="K14019" s="7"/>
      <c r="L14019" s="7"/>
      <c r="M14019" s="7"/>
      <c r="N14019" s="7"/>
      <c r="O14019" s="7"/>
      <c r="P14019" s="7"/>
      <c r="Q14019" s="7"/>
      <c r="R14019" s="7"/>
      <c r="S14019" s="7"/>
      <c r="T14019" s="7"/>
      <c r="U14019" s="7"/>
      <c r="V14019" s="7"/>
      <c r="W14019" s="7"/>
      <c r="X14019" s="7"/>
      <c r="Y14019" s="7"/>
      <c r="Z14019" s="7"/>
      <c r="AA14019" s="7"/>
      <c r="AB14019" s="7"/>
      <c r="AC14019" s="7"/>
      <c r="AD14019" s="7"/>
      <c r="AE14019" s="7"/>
    </row>
    <row r="14021" spans="3:31" s="8" customFormat="1">
      <c r="C14021" s="15"/>
      <c r="G14021" s="7"/>
      <c r="H14021" s="7"/>
      <c r="I14021" s="7"/>
      <c r="J14021" s="7"/>
      <c r="K14021" s="7"/>
      <c r="L14021" s="7"/>
      <c r="M14021" s="7"/>
      <c r="N14021" s="7"/>
      <c r="O14021" s="7"/>
      <c r="P14021" s="7"/>
      <c r="Q14021" s="7"/>
      <c r="R14021" s="7"/>
      <c r="S14021" s="7"/>
      <c r="T14021" s="7"/>
      <c r="U14021" s="7"/>
      <c r="V14021" s="7"/>
      <c r="W14021" s="7"/>
      <c r="X14021" s="7"/>
      <c r="Y14021" s="7"/>
      <c r="Z14021" s="7"/>
      <c r="AA14021" s="7"/>
      <c r="AB14021" s="7"/>
      <c r="AC14021" s="7"/>
      <c r="AD14021" s="7"/>
      <c r="AE14021" s="7"/>
    </row>
    <row r="14023" spans="3:31" s="8" customFormat="1">
      <c r="C14023" s="15"/>
      <c r="G14023" s="7"/>
      <c r="H14023" s="7"/>
      <c r="I14023" s="7"/>
      <c r="J14023" s="7"/>
      <c r="K14023" s="7"/>
      <c r="L14023" s="7"/>
      <c r="M14023" s="7"/>
      <c r="N14023" s="7"/>
      <c r="O14023" s="7"/>
      <c r="P14023" s="7"/>
      <c r="Q14023" s="7"/>
      <c r="R14023" s="7"/>
      <c r="S14023" s="7"/>
      <c r="T14023" s="7"/>
      <c r="U14023" s="7"/>
      <c r="V14023" s="7"/>
      <c r="W14023" s="7"/>
      <c r="X14023" s="7"/>
      <c r="Y14023" s="7"/>
      <c r="Z14023" s="7"/>
      <c r="AA14023" s="7"/>
      <c r="AB14023" s="7"/>
      <c r="AC14023" s="7"/>
      <c r="AD14023" s="7"/>
      <c r="AE14023" s="7"/>
    </row>
    <row r="14025" spans="3:31" s="8" customFormat="1">
      <c r="C14025" s="15"/>
      <c r="G14025" s="7"/>
      <c r="H14025" s="7"/>
      <c r="I14025" s="7"/>
      <c r="J14025" s="7"/>
      <c r="K14025" s="7"/>
      <c r="L14025" s="7"/>
      <c r="M14025" s="7"/>
      <c r="N14025" s="7"/>
      <c r="O14025" s="7"/>
      <c r="P14025" s="7"/>
      <c r="Q14025" s="7"/>
      <c r="R14025" s="7"/>
      <c r="S14025" s="7"/>
      <c r="T14025" s="7"/>
      <c r="U14025" s="7"/>
      <c r="V14025" s="7"/>
      <c r="W14025" s="7"/>
      <c r="X14025" s="7"/>
      <c r="Y14025" s="7"/>
      <c r="Z14025" s="7"/>
      <c r="AA14025" s="7"/>
      <c r="AB14025" s="7"/>
      <c r="AC14025" s="7"/>
      <c r="AD14025" s="7"/>
      <c r="AE14025" s="7"/>
    </row>
    <row r="14027" spans="3:31" s="8" customFormat="1">
      <c r="C14027" s="15"/>
      <c r="G14027" s="7"/>
      <c r="H14027" s="7"/>
      <c r="I14027" s="7"/>
      <c r="J14027" s="7"/>
      <c r="K14027" s="7"/>
      <c r="L14027" s="7"/>
      <c r="M14027" s="7"/>
      <c r="N14027" s="7"/>
      <c r="O14027" s="7"/>
      <c r="P14027" s="7"/>
      <c r="Q14027" s="7"/>
      <c r="R14027" s="7"/>
      <c r="S14027" s="7"/>
      <c r="T14027" s="7"/>
      <c r="U14027" s="7"/>
      <c r="V14027" s="7"/>
      <c r="W14027" s="7"/>
      <c r="X14027" s="7"/>
      <c r="Y14027" s="7"/>
      <c r="Z14027" s="7"/>
      <c r="AA14027" s="7"/>
      <c r="AB14027" s="7"/>
      <c r="AC14027" s="7"/>
      <c r="AD14027" s="7"/>
      <c r="AE14027" s="7"/>
    </row>
    <row r="14029" spans="3:31" s="8" customFormat="1">
      <c r="C14029" s="15"/>
      <c r="G14029" s="7"/>
      <c r="H14029" s="7"/>
      <c r="I14029" s="7"/>
      <c r="J14029" s="7"/>
      <c r="K14029" s="7"/>
      <c r="L14029" s="7"/>
      <c r="M14029" s="7"/>
      <c r="N14029" s="7"/>
      <c r="O14029" s="7"/>
      <c r="P14029" s="7"/>
      <c r="Q14029" s="7"/>
      <c r="R14029" s="7"/>
      <c r="S14029" s="7"/>
      <c r="T14029" s="7"/>
      <c r="U14029" s="7"/>
      <c r="V14029" s="7"/>
      <c r="W14029" s="7"/>
      <c r="X14029" s="7"/>
      <c r="Y14029" s="7"/>
      <c r="Z14029" s="7"/>
      <c r="AA14029" s="7"/>
      <c r="AB14029" s="7"/>
      <c r="AC14029" s="7"/>
      <c r="AD14029" s="7"/>
      <c r="AE14029" s="7"/>
    </row>
    <row r="14031" spans="3:31" s="8" customFormat="1">
      <c r="C14031" s="15"/>
      <c r="G14031" s="7"/>
      <c r="H14031" s="7"/>
      <c r="I14031" s="7"/>
      <c r="J14031" s="7"/>
      <c r="K14031" s="7"/>
      <c r="L14031" s="7"/>
      <c r="M14031" s="7"/>
      <c r="N14031" s="7"/>
      <c r="O14031" s="7"/>
      <c r="P14031" s="7"/>
      <c r="Q14031" s="7"/>
      <c r="R14031" s="7"/>
      <c r="S14031" s="7"/>
      <c r="T14031" s="7"/>
      <c r="U14031" s="7"/>
      <c r="V14031" s="7"/>
      <c r="W14031" s="7"/>
      <c r="X14031" s="7"/>
      <c r="Y14031" s="7"/>
      <c r="Z14031" s="7"/>
      <c r="AA14031" s="7"/>
      <c r="AB14031" s="7"/>
      <c r="AC14031" s="7"/>
      <c r="AD14031" s="7"/>
      <c r="AE14031" s="7"/>
    </row>
    <row r="14033" spans="3:31" s="8" customFormat="1">
      <c r="C14033" s="15"/>
      <c r="G14033" s="7"/>
      <c r="H14033" s="7"/>
      <c r="I14033" s="7"/>
      <c r="J14033" s="7"/>
      <c r="K14033" s="7"/>
      <c r="L14033" s="7"/>
      <c r="M14033" s="7"/>
      <c r="N14033" s="7"/>
      <c r="O14033" s="7"/>
      <c r="P14033" s="7"/>
      <c r="Q14033" s="7"/>
      <c r="R14033" s="7"/>
      <c r="S14033" s="7"/>
      <c r="T14033" s="7"/>
      <c r="U14033" s="7"/>
      <c r="V14033" s="7"/>
      <c r="W14033" s="7"/>
      <c r="X14033" s="7"/>
      <c r="Y14033" s="7"/>
      <c r="Z14033" s="7"/>
      <c r="AA14033" s="7"/>
      <c r="AB14033" s="7"/>
      <c r="AC14033" s="7"/>
      <c r="AD14033" s="7"/>
      <c r="AE14033" s="7"/>
    </row>
    <row r="14035" spans="3:31" s="8" customFormat="1">
      <c r="C14035" s="15"/>
      <c r="G14035" s="7"/>
      <c r="H14035" s="7"/>
      <c r="I14035" s="7"/>
      <c r="J14035" s="7"/>
      <c r="K14035" s="7"/>
      <c r="L14035" s="7"/>
      <c r="M14035" s="7"/>
      <c r="N14035" s="7"/>
      <c r="O14035" s="7"/>
      <c r="P14035" s="7"/>
      <c r="Q14035" s="7"/>
      <c r="R14035" s="7"/>
      <c r="S14035" s="7"/>
      <c r="T14035" s="7"/>
      <c r="U14035" s="7"/>
      <c r="V14035" s="7"/>
      <c r="W14035" s="7"/>
      <c r="X14035" s="7"/>
      <c r="Y14035" s="7"/>
      <c r="Z14035" s="7"/>
      <c r="AA14035" s="7"/>
      <c r="AB14035" s="7"/>
      <c r="AC14035" s="7"/>
      <c r="AD14035" s="7"/>
      <c r="AE14035" s="7"/>
    </row>
    <row r="14037" spans="3:31" s="8" customFormat="1">
      <c r="C14037" s="15"/>
      <c r="G14037" s="7"/>
      <c r="H14037" s="7"/>
      <c r="I14037" s="7"/>
      <c r="J14037" s="7"/>
      <c r="K14037" s="7"/>
      <c r="L14037" s="7"/>
      <c r="M14037" s="7"/>
      <c r="N14037" s="7"/>
      <c r="O14037" s="7"/>
      <c r="P14037" s="7"/>
      <c r="Q14037" s="7"/>
      <c r="R14037" s="7"/>
      <c r="S14037" s="7"/>
      <c r="T14037" s="7"/>
      <c r="U14037" s="7"/>
      <c r="V14037" s="7"/>
      <c r="W14037" s="7"/>
      <c r="X14037" s="7"/>
      <c r="Y14037" s="7"/>
      <c r="Z14037" s="7"/>
      <c r="AA14037" s="7"/>
      <c r="AB14037" s="7"/>
      <c r="AC14037" s="7"/>
      <c r="AD14037" s="7"/>
      <c r="AE14037" s="7"/>
    </row>
    <row r="14039" spans="3:31" s="8" customFormat="1">
      <c r="C14039" s="15"/>
      <c r="G14039" s="7"/>
      <c r="H14039" s="7"/>
      <c r="I14039" s="7"/>
      <c r="J14039" s="7"/>
      <c r="K14039" s="7"/>
      <c r="L14039" s="7"/>
      <c r="M14039" s="7"/>
      <c r="N14039" s="7"/>
      <c r="O14039" s="7"/>
      <c r="P14039" s="7"/>
      <c r="Q14039" s="7"/>
      <c r="R14039" s="7"/>
      <c r="S14039" s="7"/>
      <c r="T14039" s="7"/>
      <c r="U14039" s="7"/>
      <c r="V14039" s="7"/>
      <c r="W14039" s="7"/>
      <c r="X14039" s="7"/>
      <c r="Y14039" s="7"/>
      <c r="Z14039" s="7"/>
      <c r="AA14039" s="7"/>
      <c r="AB14039" s="7"/>
      <c r="AC14039" s="7"/>
      <c r="AD14039" s="7"/>
      <c r="AE14039" s="7"/>
    </row>
    <row r="14041" spans="3:31" s="8" customFormat="1">
      <c r="C14041" s="15"/>
      <c r="G14041" s="7"/>
      <c r="H14041" s="7"/>
      <c r="I14041" s="7"/>
      <c r="J14041" s="7"/>
      <c r="K14041" s="7"/>
      <c r="L14041" s="7"/>
      <c r="M14041" s="7"/>
      <c r="N14041" s="7"/>
      <c r="O14041" s="7"/>
      <c r="P14041" s="7"/>
      <c r="Q14041" s="7"/>
      <c r="R14041" s="7"/>
      <c r="S14041" s="7"/>
      <c r="T14041" s="7"/>
      <c r="U14041" s="7"/>
      <c r="V14041" s="7"/>
      <c r="W14041" s="7"/>
      <c r="X14041" s="7"/>
      <c r="Y14041" s="7"/>
      <c r="Z14041" s="7"/>
      <c r="AA14041" s="7"/>
      <c r="AB14041" s="7"/>
      <c r="AC14041" s="7"/>
      <c r="AD14041" s="7"/>
      <c r="AE14041" s="7"/>
    </row>
    <row r="14043" spans="3:31" s="8" customFormat="1">
      <c r="C14043" s="15"/>
      <c r="G14043" s="7"/>
      <c r="H14043" s="7"/>
      <c r="I14043" s="7"/>
      <c r="J14043" s="7"/>
      <c r="K14043" s="7"/>
      <c r="L14043" s="7"/>
      <c r="M14043" s="7"/>
      <c r="N14043" s="7"/>
      <c r="O14043" s="7"/>
      <c r="P14043" s="7"/>
      <c r="Q14043" s="7"/>
      <c r="R14043" s="7"/>
      <c r="S14043" s="7"/>
      <c r="T14043" s="7"/>
      <c r="U14043" s="7"/>
      <c r="V14043" s="7"/>
      <c r="W14043" s="7"/>
      <c r="X14043" s="7"/>
      <c r="Y14043" s="7"/>
      <c r="Z14043" s="7"/>
      <c r="AA14043" s="7"/>
      <c r="AB14043" s="7"/>
      <c r="AC14043" s="7"/>
      <c r="AD14043" s="7"/>
      <c r="AE14043" s="7"/>
    </row>
    <row r="14045" spans="3:31" s="8" customFormat="1">
      <c r="C14045" s="15"/>
      <c r="G14045" s="7"/>
      <c r="H14045" s="7"/>
      <c r="I14045" s="7"/>
      <c r="J14045" s="7"/>
      <c r="K14045" s="7"/>
      <c r="L14045" s="7"/>
      <c r="M14045" s="7"/>
      <c r="N14045" s="7"/>
      <c r="O14045" s="7"/>
      <c r="P14045" s="7"/>
      <c r="Q14045" s="7"/>
      <c r="R14045" s="7"/>
      <c r="S14045" s="7"/>
      <c r="T14045" s="7"/>
      <c r="U14045" s="7"/>
      <c r="V14045" s="7"/>
      <c r="W14045" s="7"/>
      <c r="X14045" s="7"/>
      <c r="Y14045" s="7"/>
      <c r="Z14045" s="7"/>
      <c r="AA14045" s="7"/>
      <c r="AB14045" s="7"/>
      <c r="AC14045" s="7"/>
      <c r="AD14045" s="7"/>
      <c r="AE14045" s="7"/>
    </row>
    <row r="14047" spans="3:31" s="8" customFormat="1">
      <c r="C14047" s="15"/>
      <c r="G14047" s="7"/>
      <c r="H14047" s="7"/>
      <c r="I14047" s="7"/>
      <c r="J14047" s="7"/>
      <c r="K14047" s="7"/>
      <c r="L14047" s="7"/>
      <c r="M14047" s="7"/>
      <c r="N14047" s="7"/>
      <c r="O14047" s="7"/>
      <c r="P14047" s="7"/>
      <c r="Q14047" s="7"/>
      <c r="R14047" s="7"/>
      <c r="S14047" s="7"/>
      <c r="T14047" s="7"/>
      <c r="U14047" s="7"/>
      <c r="V14047" s="7"/>
      <c r="W14047" s="7"/>
      <c r="X14047" s="7"/>
      <c r="Y14047" s="7"/>
      <c r="Z14047" s="7"/>
      <c r="AA14047" s="7"/>
      <c r="AB14047" s="7"/>
      <c r="AC14047" s="7"/>
      <c r="AD14047" s="7"/>
      <c r="AE14047" s="7"/>
    </row>
    <row r="14049" spans="3:31" s="8" customFormat="1">
      <c r="C14049" s="15"/>
      <c r="G14049" s="7"/>
      <c r="H14049" s="7"/>
      <c r="I14049" s="7"/>
      <c r="J14049" s="7"/>
      <c r="K14049" s="7"/>
      <c r="L14049" s="7"/>
      <c r="M14049" s="7"/>
      <c r="N14049" s="7"/>
      <c r="O14049" s="7"/>
      <c r="P14049" s="7"/>
      <c r="Q14049" s="7"/>
      <c r="R14049" s="7"/>
      <c r="S14049" s="7"/>
      <c r="T14049" s="7"/>
      <c r="U14049" s="7"/>
      <c r="V14049" s="7"/>
      <c r="W14049" s="7"/>
      <c r="X14049" s="7"/>
      <c r="Y14049" s="7"/>
      <c r="Z14049" s="7"/>
      <c r="AA14049" s="7"/>
      <c r="AB14049" s="7"/>
      <c r="AC14049" s="7"/>
      <c r="AD14049" s="7"/>
      <c r="AE14049" s="7"/>
    </row>
    <row r="14051" spans="3:31" s="8" customFormat="1">
      <c r="C14051" s="15"/>
      <c r="G14051" s="7"/>
      <c r="H14051" s="7"/>
      <c r="I14051" s="7"/>
      <c r="J14051" s="7"/>
      <c r="K14051" s="7"/>
      <c r="L14051" s="7"/>
      <c r="M14051" s="7"/>
      <c r="N14051" s="7"/>
      <c r="O14051" s="7"/>
      <c r="P14051" s="7"/>
      <c r="Q14051" s="7"/>
      <c r="R14051" s="7"/>
      <c r="S14051" s="7"/>
      <c r="T14051" s="7"/>
      <c r="U14051" s="7"/>
      <c r="V14051" s="7"/>
      <c r="W14051" s="7"/>
      <c r="X14051" s="7"/>
      <c r="Y14051" s="7"/>
      <c r="Z14051" s="7"/>
      <c r="AA14051" s="7"/>
      <c r="AB14051" s="7"/>
      <c r="AC14051" s="7"/>
      <c r="AD14051" s="7"/>
      <c r="AE14051" s="7"/>
    </row>
    <row r="14053" spans="3:31" s="8" customFormat="1">
      <c r="C14053" s="15"/>
      <c r="G14053" s="7"/>
      <c r="H14053" s="7"/>
      <c r="I14053" s="7"/>
      <c r="J14053" s="7"/>
      <c r="K14053" s="7"/>
      <c r="L14053" s="7"/>
      <c r="M14053" s="7"/>
      <c r="N14053" s="7"/>
      <c r="O14053" s="7"/>
      <c r="P14053" s="7"/>
      <c r="Q14053" s="7"/>
      <c r="R14053" s="7"/>
      <c r="S14053" s="7"/>
      <c r="T14053" s="7"/>
      <c r="U14053" s="7"/>
      <c r="V14053" s="7"/>
      <c r="W14053" s="7"/>
      <c r="X14053" s="7"/>
      <c r="Y14053" s="7"/>
      <c r="Z14053" s="7"/>
      <c r="AA14053" s="7"/>
      <c r="AB14053" s="7"/>
      <c r="AC14053" s="7"/>
      <c r="AD14053" s="7"/>
      <c r="AE14053" s="7"/>
    </row>
    <row r="14055" spans="3:31" s="8" customFormat="1">
      <c r="C14055" s="15"/>
      <c r="G14055" s="7"/>
      <c r="H14055" s="7"/>
      <c r="I14055" s="7"/>
      <c r="J14055" s="7"/>
      <c r="K14055" s="7"/>
      <c r="L14055" s="7"/>
      <c r="M14055" s="7"/>
      <c r="N14055" s="7"/>
      <c r="O14055" s="7"/>
      <c r="P14055" s="7"/>
      <c r="Q14055" s="7"/>
      <c r="R14055" s="7"/>
      <c r="S14055" s="7"/>
      <c r="T14055" s="7"/>
      <c r="U14055" s="7"/>
      <c r="V14055" s="7"/>
      <c r="W14055" s="7"/>
      <c r="X14055" s="7"/>
      <c r="Y14055" s="7"/>
      <c r="Z14055" s="7"/>
      <c r="AA14055" s="7"/>
      <c r="AB14055" s="7"/>
      <c r="AC14055" s="7"/>
      <c r="AD14055" s="7"/>
      <c r="AE14055" s="7"/>
    </row>
    <row r="14057" spans="3:31" s="8" customFormat="1">
      <c r="C14057" s="15"/>
      <c r="G14057" s="7"/>
      <c r="H14057" s="7"/>
      <c r="I14057" s="7"/>
      <c r="J14057" s="7"/>
      <c r="K14057" s="7"/>
      <c r="L14057" s="7"/>
      <c r="M14057" s="7"/>
      <c r="N14057" s="7"/>
      <c r="O14057" s="7"/>
      <c r="P14057" s="7"/>
      <c r="Q14057" s="7"/>
      <c r="R14057" s="7"/>
      <c r="S14057" s="7"/>
      <c r="T14057" s="7"/>
      <c r="U14057" s="7"/>
      <c r="V14057" s="7"/>
      <c r="W14057" s="7"/>
      <c r="X14057" s="7"/>
      <c r="Y14057" s="7"/>
      <c r="Z14057" s="7"/>
      <c r="AA14057" s="7"/>
      <c r="AB14057" s="7"/>
      <c r="AC14057" s="7"/>
      <c r="AD14057" s="7"/>
      <c r="AE14057" s="7"/>
    </row>
    <row r="14059" spans="3:31" s="8" customFormat="1">
      <c r="C14059" s="15"/>
      <c r="G14059" s="7"/>
      <c r="H14059" s="7"/>
      <c r="I14059" s="7"/>
      <c r="J14059" s="7"/>
      <c r="K14059" s="7"/>
      <c r="L14059" s="7"/>
      <c r="M14059" s="7"/>
      <c r="N14059" s="7"/>
      <c r="O14059" s="7"/>
      <c r="P14059" s="7"/>
      <c r="Q14059" s="7"/>
      <c r="R14059" s="7"/>
      <c r="S14059" s="7"/>
      <c r="T14059" s="7"/>
      <c r="U14059" s="7"/>
      <c r="V14059" s="7"/>
      <c r="W14059" s="7"/>
      <c r="X14059" s="7"/>
      <c r="Y14059" s="7"/>
      <c r="Z14059" s="7"/>
      <c r="AA14059" s="7"/>
      <c r="AB14059" s="7"/>
      <c r="AC14059" s="7"/>
      <c r="AD14059" s="7"/>
      <c r="AE14059" s="7"/>
    </row>
    <row r="14061" spans="3:31" s="8" customFormat="1">
      <c r="C14061" s="15"/>
      <c r="G14061" s="7"/>
      <c r="H14061" s="7"/>
      <c r="I14061" s="7"/>
      <c r="J14061" s="7"/>
      <c r="K14061" s="7"/>
      <c r="L14061" s="7"/>
      <c r="M14061" s="7"/>
      <c r="N14061" s="7"/>
      <c r="O14061" s="7"/>
      <c r="P14061" s="7"/>
      <c r="Q14061" s="7"/>
      <c r="R14061" s="7"/>
      <c r="S14061" s="7"/>
      <c r="T14061" s="7"/>
      <c r="U14061" s="7"/>
      <c r="V14061" s="7"/>
      <c r="W14061" s="7"/>
      <c r="X14061" s="7"/>
      <c r="Y14061" s="7"/>
      <c r="Z14061" s="7"/>
      <c r="AA14061" s="7"/>
      <c r="AB14061" s="7"/>
      <c r="AC14061" s="7"/>
      <c r="AD14061" s="7"/>
      <c r="AE14061" s="7"/>
    </row>
    <row r="14063" spans="3:31" s="8" customFormat="1">
      <c r="C14063" s="15"/>
      <c r="G14063" s="7"/>
      <c r="H14063" s="7"/>
      <c r="I14063" s="7"/>
      <c r="J14063" s="7"/>
      <c r="K14063" s="7"/>
      <c r="L14063" s="7"/>
      <c r="M14063" s="7"/>
      <c r="N14063" s="7"/>
      <c r="O14063" s="7"/>
      <c r="P14063" s="7"/>
      <c r="Q14063" s="7"/>
      <c r="R14063" s="7"/>
      <c r="S14063" s="7"/>
      <c r="T14063" s="7"/>
      <c r="U14063" s="7"/>
      <c r="V14063" s="7"/>
      <c r="W14063" s="7"/>
      <c r="X14063" s="7"/>
      <c r="Y14063" s="7"/>
      <c r="Z14063" s="7"/>
      <c r="AA14063" s="7"/>
      <c r="AB14063" s="7"/>
      <c r="AC14063" s="7"/>
      <c r="AD14063" s="7"/>
      <c r="AE14063" s="7"/>
    </row>
    <row r="14065" spans="3:31" s="8" customFormat="1">
      <c r="C14065" s="15"/>
      <c r="G14065" s="7"/>
      <c r="H14065" s="7"/>
      <c r="I14065" s="7"/>
      <c r="J14065" s="7"/>
      <c r="K14065" s="7"/>
      <c r="L14065" s="7"/>
      <c r="M14065" s="7"/>
      <c r="N14065" s="7"/>
      <c r="O14065" s="7"/>
      <c r="P14065" s="7"/>
      <c r="Q14065" s="7"/>
      <c r="R14065" s="7"/>
      <c r="S14065" s="7"/>
      <c r="T14065" s="7"/>
      <c r="U14065" s="7"/>
      <c r="V14065" s="7"/>
      <c r="W14065" s="7"/>
      <c r="X14065" s="7"/>
      <c r="Y14065" s="7"/>
      <c r="Z14065" s="7"/>
      <c r="AA14065" s="7"/>
      <c r="AB14065" s="7"/>
      <c r="AC14065" s="7"/>
      <c r="AD14065" s="7"/>
      <c r="AE14065" s="7"/>
    </row>
    <row r="14067" spans="3:31" s="8" customFormat="1">
      <c r="C14067" s="15"/>
      <c r="G14067" s="7"/>
      <c r="H14067" s="7"/>
      <c r="I14067" s="7"/>
      <c r="J14067" s="7"/>
      <c r="K14067" s="7"/>
      <c r="L14067" s="7"/>
      <c r="M14067" s="7"/>
      <c r="N14067" s="7"/>
      <c r="O14067" s="7"/>
      <c r="P14067" s="7"/>
      <c r="Q14067" s="7"/>
      <c r="R14067" s="7"/>
      <c r="S14067" s="7"/>
      <c r="T14067" s="7"/>
      <c r="U14067" s="7"/>
      <c r="V14067" s="7"/>
      <c r="W14067" s="7"/>
      <c r="X14067" s="7"/>
      <c r="Y14067" s="7"/>
      <c r="Z14067" s="7"/>
      <c r="AA14067" s="7"/>
      <c r="AB14067" s="7"/>
      <c r="AC14067" s="7"/>
      <c r="AD14067" s="7"/>
      <c r="AE14067" s="7"/>
    </row>
    <row r="14069" spans="3:31" s="8" customFormat="1">
      <c r="C14069" s="15"/>
      <c r="G14069" s="7"/>
      <c r="H14069" s="7"/>
      <c r="I14069" s="7"/>
      <c r="J14069" s="7"/>
      <c r="K14069" s="7"/>
      <c r="L14069" s="7"/>
      <c r="M14069" s="7"/>
      <c r="N14069" s="7"/>
      <c r="O14069" s="7"/>
      <c r="P14069" s="7"/>
      <c r="Q14069" s="7"/>
      <c r="R14069" s="7"/>
      <c r="S14069" s="7"/>
      <c r="T14069" s="7"/>
      <c r="U14069" s="7"/>
      <c r="V14069" s="7"/>
      <c r="W14069" s="7"/>
      <c r="X14069" s="7"/>
      <c r="Y14069" s="7"/>
      <c r="Z14069" s="7"/>
      <c r="AA14069" s="7"/>
      <c r="AB14069" s="7"/>
      <c r="AC14069" s="7"/>
      <c r="AD14069" s="7"/>
      <c r="AE14069" s="7"/>
    </row>
    <row r="14071" spans="3:31" s="8" customFormat="1">
      <c r="C14071" s="15"/>
      <c r="G14071" s="7"/>
      <c r="H14071" s="7"/>
      <c r="I14071" s="7"/>
      <c r="J14071" s="7"/>
      <c r="K14071" s="7"/>
      <c r="L14071" s="7"/>
      <c r="M14071" s="7"/>
      <c r="N14071" s="7"/>
      <c r="O14071" s="7"/>
      <c r="P14071" s="7"/>
      <c r="Q14071" s="7"/>
      <c r="R14071" s="7"/>
      <c r="S14071" s="7"/>
      <c r="T14071" s="7"/>
      <c r="U14071" s="7"/>
      <c r="V14071" s="7"/>
      <c r="W14071" s="7"/>
      <c r="X14071" s="7"/>
      <c r="Y14071" s="7"/>
      <c r="Z14071" s="7"/>
      <c r="AA14071" s="7"/>
      <c r="AB14071" s="7"/>
      <c r="AC14071" s="7"/>
      <c r="AD14071" s="7"/>
      <c r="AE14071" s="7"/>
    </row>
    <row r="14073" spans="3:31" s="8" customFormat="1">
      <c r="C14073" s="15"/>
      <c r="G14073" s="7"/>
      <c r="H14073" s="7"/>
      <c r="I14073" s="7"/>
      <c r="J14073" s="7"/>
      <c r="K14073" s="7"/>
      <c r="L14073" s="7"/>
      <c r="M14073" s="7"/>
      <c r="N14073" s="7"/>
      <c r="O14073" s="7"/>
      <c r="P14073" s="7"/>
      <c r="Q14073" s="7"/>
      <c r="R14073" s="7"/>
      <c r="S14073" s="7"/>
      <c r="T14073" s="7"/>
      <c r="U14073" s="7"/>
      <c r="V14073" s="7"/>
      <c r="W14073" s="7"/>
      <c r="X14073" s="7"/>
      <c r="Y14073" s="7"/>
      <c r="Z14073" s="7"/>
      <c r="AA14073" s="7"/>
      <c r="AB14073" s="7"/>
      <c r="AC14073" s="7"/>
      <c r="AD14073" s="7"/>
      <c r="AE14073" s="7"/>
    </row>
    <row r="14075" spans="3:31" s="8" customFormat="1">
      <c r="C14075" s="15"/>
      <c r="G14075" s="7"/>
      <c r="H14075" s="7"/>
      <c r="I14075" s="7"/>
      <c r="J14075" s="7"/>
      <c r="K14075" s="7"/>
      <c r="L14075" s="7"/>
      <c r="M14075" s="7"/>
      <c r="N14075" s="7"/>
      <c r="O14075" s="7"/>
      <c r="P14075" s="7"/>
      <c r="Q14075" s="7"/>
      <c r="R14075" s="7"/>
      <c r="S14075" s="7"/>
      <c r="T14075" s="7"/>
      <c r="U14075" s="7"/>
      <c r="V14075" s="7"/>
      <c r="W14075" s="7"/>
      <c r="X14075" s="7"/>
      <c r="Y14075" s="7"/>
      <c r="Z14075" s="7"/>
      <c r="AA14075" s="7"/>
      <c r="AB14075" s="7"/>
      <c r="AC14075" s="7"/>
      <c r="AD14075" s="7"/>
      <c r="AE14075" s="7"/>
    </row>
    <row r="14077" spans="3:31" s="8" customFormat="1">
      <c r="C14077" s="15"/>
      <c r="G14077" s="7"/>
      <c r="H14077" s="7"/>
      <c r="I14077" s="7"/>
      <c r="J14077" s="7"/>
      <c r="K14077" s="7"/>
      <c r="L14077" s="7"/>
      <c r="M14077" s="7"/>
      <c r="N14077" s="7"/>
      <c r="O14077" s="7"/>
      <c r="P14077" s="7"/>
      <c r="Q14077" s="7"/>
      <c r="R14077" s="7"/>
      <c r="S14077" s="7"/>
      <c r="T14077" s="7"/>
      <c r="U14077" s="7"/>
      <c r="V14077" s="7"/>
      <c r="W14077" s="7"/>
      <c r="X14077" s="7"/>
      <c r="Y14077" s="7"/>
      <c r="Z14077" s="7"/>
      <c r="AA14077" s="7"/>
      <c r="AB14077" s="7"/>
      <c r="AC14077" s="7"/>
      <c r="AD14077" s="7"/>
      <c r="AE14077" s="7"/>
    </row>
    <row r="14079" spans="3:31" s="8" customFormat="1">
      <c r="C14079" s="15"/>
      <c r="G14079" s="7"/>
      <c r="H14079" s="7"/>
      <c r="I14079" s="7"/>
      <c r="J14079" s="7"/>
      <c r="K14079" s="7"/>
      <c r="L14079" s="7"/>
      <c r="M14079" s="7"/>
      <c r="N14079" s="7"/>
      <c r="O14079" s="7"/>
      <c r="P14079" s="7"/>
      <c r="Q14079" s="7"/>
      <c r="R14079" s="7"/>
      <c r="S14079" s="7"/>
      <c r="T14079" s="7"/>
      <c r="U14079" s="7"/>
      <c r="V14079" s="7"/>
      <c r="W14079" s="7"/>
      <c r="X14079" s="7"/>
      <c r="Y14079" s="7"/>
      <c r="Z14079" s="7"/>
      <c r="AA14079" s="7"/>
      <c r="AB14079" s="7"/>
      <c r="AC14079" s="7"/>
      <c r="AD14079" s="7"/>
      <c r="AE14079" s="7"/>
    </row>
    <row r="14081" spans="3:31" s="8" customFormat="1">
      <c r="C14081" s="15"/>
      <c r="G14081" s="7"/>
      <c r="H14081" s="7"/>
      <c r="I14081" s="7"/>
      <c r="J14081" s="7"/>
      <c r="K14081" s="7"/>
      <c r="L14081" s="7"/>
      <c r="M14081" s="7"/>
      <c r="N14081" s="7"/>
      <c r="O14081" s="7"/>
      <c r="P14081" s="7"/>
      <c r="Q14081" s="7"/>
      <c r="R14081" s="7"/>
      <c r="S14081" s="7"/>
      <c r="T14081" s="7"/>
      <c r="U14081" s="7"/>
      <c r="V14081" s="7"/>
      <c r="W14081" s="7"/>
      <c r="X14081" s="7"/>
      <c r="Y14081" s="7"/>
      <c r="Z14081" s="7"/>
      <c r="AA14081" s="7"/>
      <c r="AB14081" s="7"/>
      <c r="AC14081" s="7"/>
      <c r="AD14081" s="7"/>
      <c r="AE14081" s="7"/>
    </row>
    <row r="14083" spans="3:31" s="8" customFormat="1">
      <c r="C14083" s="15"/>
      <c r="G14083" s="7"/>
      <c r="H14083" s="7"/>
      <c r="I14083" s="7"/>
      <c r="J14083" s="7"/>
      <c r="K14083" s="7"/>
      <c r="L14083" s="7"/>
      <c r="M14083" s="7"/>
      <c r="N14083" s="7"/>
      <c r="O14083" s="7"/>
      <c r="P14083" s="7"/>
      <c r="Q14083" s="7"/>
      <c r="R14083" s="7"/>
      <c r="S14083" s="7"/>
      <c r="T14083" s="7"/>
      <c r="U14083" s="7"/>
      <c r="V14083" s="7"/>
      <c r="W14083" s="7"/>
      <c r="X14083" s="7"/>
      <c r="Y14083" s="7"/>
      <c r="Z14083" s="7"/>
      <c r="AA14083" s="7"/>
      <c r="AB14083" s="7"/>
      <c r="AC14083" s="7"/>
      <c r="AD14083" s="7"/>
      <c r="AE14083" s="7"/>
    </row>
    <row r="14085" spans="3:31" s="8" customFormat="1">
      <c r="C14085" s="15"/>
      <c r="G14085" s="7"/>
      <c r="H14085" s="7"/>
      <c r="I14085" s="7"/>
      <c r="J14085" s="7"/>
      <c r="K14085" s="7"/>
      <c r="L14085" s="7"/>
      <c r="M14085" s="7"/>
      <c r="N14085" s="7"/>
      <c r="O14085" s="7"/>
      <c r="P14085" s="7"/>
      <c r="Q14085" s="7"/>
      <c r="R14085" s="7"/>
      <c r="S14085" s="7"/>
      <c r="T14085" s="7"/>
      <c r="U14085" s="7"/>
      <c r="V14085" s="7"/>
      <c r="W14085" s="7"/>
      <c r="X14085" s="7"/>
      <c r="Y14085" s="7"/>
      <c r="Z14085" s="7"/>
      <c r="AA14085" s="7"/>
      <c r="AB14085" s="7"/>
      <c r="AC14085" s="7"/>
      <c r="AD14085" s="7"/>
      <c r="AE14085" s="7"/>
    </row>
    <row r="14087" spans="3:31" s="8" customFormat="1">
      <c r="C14087" s="15"/>
      <c r="G14087" s="7"/>
      <c r="H14087" s="7"/>
      <c r="I14087" s="7"/>
      <c r="J14087" s="7"/>
      <c r="K14087" s="7"/>
      <c r="L14087" s="7"/>
      <c r="M14087" s="7"/>
      <c r="N14087" s="7"/>
      <c r="O14087" s="7"/>
      <c r="P14087" s="7"/>
      <c r="Q14087" s="7"/>
      <c r="R14087" s="7"/>
      <c r="S14087" s="7"/>
      <c r="T14087" s="7"/>
      <c r="U14087" s="7"/>
      <c r="V14087" s="7"/>
      <c r="W14087" s="7"/>
      <c r="X14087" s="7"/>
      <c r="Y14087" s="7"/>
      <c r="Z14087" s="7"/>
      <c r="AA14087" s="7"/>
      <c r="AB14087" s="7"/>
      <c r="AC14087" s="7"/>
      <c r="AD14087" s="7"/>
      <c r="AE14087" s="7"/>
    </row>
    <row r="14089" spans="3:31" s="8" customFormat="1">
      <c r="C14089" s="15"/>
      <c r="G14089" s="7"/>
      <c r="H14089" s="7"/>
      <c r="I14089" s="7"/>
      <c r="J14089" s="7"/>
      <c r="K14089" s="7"/>
      <c r="L14089" s="7"/>
      <c r="M14089" s="7"/>
      <c r="N14089" s="7"/>
      <c r="O14089" s="7"/>
      <c r="P14089" s="7"/>
      <c r="Q14089" s="7"/>
      <c r="R14089" s="7"/>
      <c r="S14089" s="7"/>
      <c r="T14089" s="7"/>
      <c r="U14089" s="7"/>
      <c r="V14089" s="7"/>
      <c r="W14089" s="7"/>
      <c r="X14089" s="7"/>
      <c r="Y14089" s="7"/>
      <c r="Z14089" s="7"/>
      <c r="AA14089" s="7"/>
      <c r="AB14089" s="7"/>
      <c r="AC14089" s="7"/>
      <c r="AD14089" s="7"/>
      <c r="AE14089" s="7"/>
    </row>
    <row r="14091" spans="3:31" s="8" customFormat="1">
      <c r="C14091" s="15"/>
      <c r="G14091" s="7"/>
      <c r="H14091" s="7"/>
      <c r="I14091" s="7"/>
      <c r="J14091" s="7"/>
      <c r="K14091" s="7"/>
      <c r="L14091" s="7"/>
      <c r="M14091" s="7"/>
      <c r="N14091" s="7"/>
      <c r="O14091" s="7"/>
      <c r="P14091" s="7"/>
      <c r="Q14091" s="7"/>
      <c r="R14091" s="7"/>
      <c r="S14091" s="7"/>
      <c r="T14091" s="7"/>
      <c r="U14091" s="7"/>
      <c r="V14091" s="7"/>
      <c r="W14091" s="7"/>
      <c r="X14091" s="7"/>
      <c r="Y14091" s="7"/>
      <c r="Z14091" s="7"/>
      <c r="AA14091" s="7"/>
      <c r="AB14091" s="7"/>
      <c r="AC14091" s="7"/>
      <c r="AD14091" s="7"/>
      <c r="AE14091" s="7"/>
    </row>
    <row r="14093" spans="3:31" s="8" customFormat="1">
      <c r="C14093" s="15"/>
      <c r="G14093" s="7"/>
      <c r="H14093" s="7"/>
      <c r="I14093" s="7"/>
      <c r="J14093" s="7"/>
      <c r="K14093" s="7"/>
      <c r="L14093" s="7"/>
      <c r="M14093" s="7"/>
      <c r="N14093" s="7"/>
      <c r="O14093" s="7"/>
      <c r="P14093" s="7"/>
      <c r="Q14093" s="7"/>
      <c r="R14093" s="7"/>
      <c r="S14093" s="7"/>
      <c r="T14093" s="7"/>
      <c r="U14093" s="7"/>
      <c r="V14093" s="7"/>
      <c r="W14093" s="7"/>
      <c r="X14093" s="7"/>
      <c r="Y14093" s="7"/>
      <c r="Z14093" s="7"/>
      <c r="AA14093" s="7"/>
      <c r="AB14093" s="7"/>
      <c r="AC14093" s="7"/>
      <c r="AD14093" s="7"/>
      <c r="AE14093" s="7"/>
    </row>
    <row r="14095" spans="3:31" s="8" customFormat="1">
      <c r="C14095" s="15"/>
      <c r="G14095" s="7"/>
      <c r="H14095" s="7"/>
      <c r="I14095" s="7"/>
      <c r="J14095" s="7"/>
      <c r="K14095" s="7"/>
      <c r="L14095" s="7"/>
      <c r="M14095" s="7"/>
      <c r="N14095" s="7"/>
      <c r="O14095" s="7"/>
      <c r="P14095" s="7"/>
      <c r="Q14095" s="7"/>
      <c r="R14095" s="7"/>
      <c r="S14095" s="7"/>
      <c r="T14095" s="7"/>
      <c r="U14095" s="7"/>
      <c r="V14095" s="7"/>
      <c r="W14095" s="7"/>
      <c r="X14095" s="7"/>
      <c r="Y14095" s="7"/>
      <c r="Z14095" s="7"/>
      <c r="AA14095" s="7"/>
      <c r="AB14095" s="7"/>
      <c r="AC14095" s="7"/>
      <c r="AD14095" s="7"/>
      <c r="AE14095" s="7"/>
    </row>
    <row r="14097" spans="3:31" s="8" customFormat="1">
      <c r="C14097" s="15"/>
      <c r="G14097" s="7"/>
      <c r="H14097" s="7"/>
      <c r="I14097" s="7"/>
      <c r="J14097" s="7"/>
      <c r="K14097" s="7"/>
      <c r="L14097" s="7"/>
      <c r="M14097" s="7"/>
      <c r="N14097" s="7"/>
      <c r="O14097" s="7"/>
      <c r="P14097" s="7"/>
      <c r="Q14097" s="7"/>
      <c r="R14097" s="7"/>
      <c r="S14097" s="7"/>
      <c r="T14097" s="7"/>
      <c r="U14097" s="7"/>
      <c r="V14097" s="7"/>
      <c r="W14097" s="7"/>
      <c r="X14097" s="7"/>
      <c r="Y14097" s="7"/>
      <c r="Z14097" s="7"/>
      <c r="AA14097" s="7"/>
      <c r="AB14097" s="7"/>
      <c r="AC14097" s="7"/>
      <c r="AD14097" s="7"/>
      <c r="AE14097" s="7"/>
    </row>
    <row r="14099" spans="3:31" s="8" customFormat="1">
      <c r="C14099" s="15"/>
      <c r="G14099" s="7"/>
      <c r="H14099" s="7"/>
      <c r="I14099" s="7"/>
      <c r="J14099" s="7"/>
      <c r="K14099" s="7"/>
      <c r="L14099" s="7"/>
      <c r="M14099" s="7"/>
      <c r="N14099" s="7"/>
      <c r="O14099" s="7"/>
      <c r="P14099" s="7"/>
      <c r="Q14099" s="7"/>
      <c r="R14099" s="7"/>
      <c r="S14099" s="7"/>
      <c r="T14099" s="7"/>
      <c r="U14099" s="7"/>
      <c r="V14099" s="7"/>
      <c r="W14099" s="7"/>
      <c r="X14099" s="7"/>
      <c r="Y14099" s="7"/>
      <c r="Z14099" s="7"/>
      <c r="AA14099" s="7"/>
      <c r="AB14099" s="7"/>
      <c r="AC14099" s="7"/>
      <c r="AD14099" s="7"/>
      <c r="AE14099" s="7"/>
    </row>
    <row r="14101" spans="3:31" s="8" customFormat="1">
      <c r="C14101" s="15"/>
      <c r="G14101" s="7"/>
      <c r="H14101" s="7"/>
      <c r="I14101" s="7"/>
      <c r="J14101" s="7"/>
      <c r="K14101" s="7"/>
      <c r="L14101" s="7"/>
      <c r="M14101" s="7"/>
      <c r="N14101" s="7"/>
      <c r="O14101" s="7"/>
      <c r="P14101" s="7"/>
      <c r="Q14101" s="7"/>
      <c r="R14101" s="7"/>
      <c r="S14101" s="7"/>
      <c r="T14101" s="7"/>
      <c r="U14101" s="7"/>
      <c r="V14101" s="7"/>
      <c r="W14101" s="7"/>
      <c r="X14101" s="7"/>
      <c r="Y14101" s="7"/>
      <c r="Z14101" s="7"/>
      <c r="AA14101" s="7"/>
      <c r="AB14101" s="7"/>
      <c r="AC14101" s="7"/>
      <c r="AD14101" s="7"/>
      <c r="AE14101" s="7"/>
    </row>
    <row r="14103" spans="3:31" s="8" customFormat="1">
      <c r="C14103" s="15"/>
      <c r="G14103" s="7"/>
      <c r="H14103" s="7"/>
      <c r="I14103" s="7"/>
      <c r="J14103" s="7"/>
      <c r="K14103" s="7"/>
      <c r="L14103" s="7"/>
      <c r="M14103" s="7"/>
      <c r="N14103" s="7"/>
      <c r="O14103" s="7"/>
      <c r="P14103" s="7"/>
      <c r="Q14103" s="7"/>
      <c r="R14103" s="7"/>
      <c r="S14103" s="7"/>
      <c r="T14103" s="7"/>
      <c r="U14103" s="7"/>
      <c r="V14103" s="7"/>
      <c r="W14103" s="7"/>
      <c r="X14103" s="7"/>
      <c r="Y14103" s="7"/>
      <c r="Z14103" s="7"/>
      <c r="AA14103" s="7"/>
      <c r="AB14103" s="7"/>
      <c r="AC14103" s="7"/>
      <c r="AD14103" s="7"/>
      <c r="AE14103" s="7"/>
    </row>
    <row r="14105" spans="3:31" s="8" customFormat="1">
      <c r="C14105" s="15"/>
      <c r="G14105" s="7"/>
      <c r="H14105" s="7"/>
      <c r="I14105" s="7"/>
      <c r="J14105" s="7"/>
      <c r="K14105" s="7"/>
      <c r="L14105" s="7"/>
      <c r="M14105" s="7"/>
      <c r="N14105" s="7"/>
      <c r="O14105" s="7"/>
      <c r="P14105" s="7"/>
      <c r="Q14105" s="7"/>
      <c r="R14105" s="7"/>
      <c r="S14105" s="7"/>
      <c r="T14105" s="7"/>
      <c r="U14105" s="7"/>
      <c r="V14105" s="7"/>
      <c r="W14105" s="7"/>
      <c r="X14105" s="7"/>
      <c r="Y14105" s="7"/>
      <c r="Z14105" s="7"/>
      <c r="AA14105" s="7"/>
      <c r="AB14105" s="7"/>
      <c r="AC14105" s="7"/>
      <c r="AD14105" s="7"/>
      <c r="AE14105" s="7"/>
    </row>
    <row r="14107" spans="3:31" s="8" customFormat="1">
      <c r="C14107" s="15"/>
      <c r="G14107" s="7"/>
      <c r="H14107" s="7"/>
      <c r="I14107" s="7"/>
      <c r="J14107" s="7"/>
      <c r="K14107" s="7"/>
      <c r="L14107" s="7"/>
      <c r="M14107" s="7"/>
      <c r="N14107" s="7"/>
      <c r="O14107" s="7"/>
      <c r="P14107" s="7"/>
      <c r="Q14107" s="7"/>
      <c r="R14107" s="7"/>
      <c r="S14107" s="7"/>
      <c r="T14107" s="7"/>
      <c r="U14107" s="7"/>
      <c r="V14107" s="7"/>
      <c r="W14107" s="7"/>
      <c r="X14107" s="7"/>
      <c r="Y14107" s="7"/>
      <c r="Z14107" s="7"/>
      <c r="AA14107" s="7"/>
      <c r="AB14107" s="7"/>
      <c r="AC14107" s="7"/>
      <c r="AD14107" s="7"/>
      <c r="AE14107" s="7"/>
    </row>
    <row r="14109" spans="3:31" s="8" customFormat="1">
      <c r="C14109" s="15"/>
      <c r="G14109" s="7"/>
      <c r="H14109" s="7"/>
      <c r="I14109" s="7"/>
      <c r="J14109" s="7"/>
      <c r="K14109" s="7"/>
      <c r="L14109" s="7"/>
      <c r="M14109" s="7"/>
      <c r="N14109" s="7"/>
      <c r="O14109" s="7"/>
      <c r="P14109" s="7"/>
      <c r="Q14109" s="7"/>
      <c r="R14109" s="7"/>
      <c r="S14109" s="7"/>
      <c r="T14109" s="7"/>
      <c r="U14109" s="7"/>
      <c r="V14109" s="7"/>
      <c r="W14109" s="7"/>
      <c r="X14109" s="7"/>
      <c r="Y14109" s="7"/>
      <c r="Z14109" s="7"/>
      <c r="AA14109" s="7"/>
      <c r="AB14109" s="7"/>
      <c r="AC14109" s="7"/>
      <c r="AD14109" s="7"/>
      <c r="AE14109" s="7"/>
    </row>
    <row r="14111" spans="3:31" s="8" customFormat="1">
      <c r="C14111" s="15"/>
      <c r="G14111" s="7"/>
      <c r="H14111" s="7"/>
      <c r="I14111" s="7"/>
      <c r="J14111" s="7"/>
      <c r="K14111" s="7"/>
      <c r="L14111" s="7"/>
      <c r="M14111" s="7"/>
      <c r="N14111" s="7"/>
      <c r="O14111" s="7"/>
      <c r="P14111" s="7"/>
      <c r="Q14111" s="7"/>
      <c r="R14111" s="7"/>
      <c r="S14111" s="7"/>
      <c r="T14111" s="7"/>
      <c r="U14111" s="7"/>
      <c r="V14111" s="7"/>
      <c r="W14111" s="7"/>
      <c r="X14111" s="7"/>
      <c r="Y14111" s="7"/>
      <c r="Z14111" s="7"/>
      <c r="AA14111" s="7"/>
      <c r="AB14111" s="7"/>
      <c r="AC14111" s="7"/>
      <c r="AD14111" s="7"/>
      <c r="AE14111" s="7"/>
    </row>
    <row r="14113" spans="3:31" s="8" customFormat="1">
      <c r="C14113" s="15"/>
      <c r="G14113" s="7"/>
      <c r="H14113" s="7"/>
      <c r="I14113" s="7"/>
      <c r="J14113" s="7"/>
      <c r="K14113" s="7"/>
      <c r="L14113" s="7"/>
      <c r="M14113" s="7"/>
      <c r="N14113" s="7"/>
      <c r="O14113" s="7"/>
      <c r="P14113" s="7"/>
      <c r="Q14113" s="7"/>
      <c r="R14113" s="7"/>
      <c r="S14113" s="7"/>
      <c r="T14113" s="7"/>
      <c r="U14113" s="7"/>
      <c r="V14113" s="7"/>
      <c r="W14113" s="7"/>
      <c r="X14113" s="7"/>
      <c r="Y14113" s="7"/>
      <c r="Z14113" s="7"/>
      <c r="AA14113" s="7"/>
      <c r="AB14113" s="7"/>
      <c r="AC14113" s="7"/>
      <c r="AD14113" s="7"/>
      <c r="AE14113" s="7"/>
    </row>
    <row r="14115" spans="3:31" s="8" customFormat="1">
      <c r="C14115" s="15"/>
      <c r="G14115" s="7"/>
      <c r="H14115" s="7"/>
      <c r="I14115" s="7"/>
      <c r="J14115" s="7"/>
      <c r="K14115" s="7"/>
      <c r="L14115" s="7"/>
      <c r="M14115" s="7"/>
      <c r="N14115" s="7"/>
      <c r="O14115" s="7"/>
      <c r="P14115" s="7"/>
      <c r="Q14115" s="7"/>
      <c r="R14115" s="7"/>
      <c r="S14115" s="7"/>
      <c r="T14115" s="7"/>
      <c r="U14115" s="7"/>
      <c r="V14115" s="7"/>
      <c r="W14115" s="7"/>
      <c r="X14115" s="7"/>
      <c r="Y14115" s="7"/>
      <c r="Z14115" s="7"/>
      <c r="AA14115" s="7"/>
      <c r="AB14115" s="7"/>
      <c r="AC14115" s="7"/>
      <c r="AD14115" s="7"/>
      <c r="AE14115" s="7"/>
    </row>
    <row r="14117" spans="3:31" s="8" customFormat="1">
      <c r="C14117" s="15"/>
      <c r="G14117" s="7"/>
      <c r="H14117" s="7"/>
      <c r="I14117" s="7"/>
      <c r="J14117" s="7"/>
      <c r="K14117" s="7"/>
      <c r="L14117" s="7"/>
      <c r="M14117" s="7"/>
      <c r="N14117" s="7"/>
      <c r="O14117" s="7"/>
      <c r="P14117" s="7"/>
      <c r="Q14117" s="7"/>
      <c r="R14117" s="7"/>
      <c r="S14117" s="7"/>
      <c r="T14117" s="7"/>
      <c r="U14117" s="7"/>
      <c r="V14117" s="7"/>
      <c r="W14117" s="7"/>
      <c r="X14117" s="7"/>
      <c r="Y14117" s="7"/>
      <c r="Z14117" s="7"/>
      <c r="AA14117" s="7"/>
      <c r="AB14117" s="7"/>
      <c r="AC14117" s="7"/>
      <c r="AD14117" s="7"/>
      <c r="AE14117" s="7"/>
    </row>
    <row r="14119" spans="3:31" s="8" customFormat="1">
      <c r="C14119" s="15"/>
      <c r="G14119" s="7"/>
      <c r="H14119" s="7"/>
      <c r="I14119" s="7"/>
      <c r="J14119" s="7"/>
      <c r="K14119" s="7"/>
      <c r="L14119" s="7"/>
      <c r="M14119" s="7"/>
      <c r="N14119" s="7"/>
      <c r="O14119" s="7"/>
      <c r="P14119" s="7"/>
      <c r="Q14119" s="7"/>
      <c r="R14119" s="7"/>
      <c r="S14119" s="7"/>
      <c r="T14119" s="7"/>
      <c r="U14119" s="7"/>
      <c r="V14119" s="7"/>
      <c r="W14119" s="7"/>
      <c r="X14119" s="7"/>
      <c r="Y14119" s="7"/>
      <c r="Z14119" s="7"/>
      <c r="AA14119" s="7"/>
      <c r="AB14119" s="7"/>
      <c r="AC14119" s="7"/>
      <c r="AD14119" s="7"/>
      <c r="AE14119" s="7"/>
    </row>
    <row r="14121" spans="3:31" s="8" customFormat="1">
      <c r="C14121" s="15"/>
      <c r="G14121" s="7"/>
      <c r="H14121" s="7"/>
      <c r="I14121" s="7"/>
      <c r="J14121" s="7"/>
      <c r="K14121" s="7"/>
      <c r="L14121" s="7"/>
      <c r="M14121" s="7"/>
      <c r="N14121" s="7"/>
      <c r="O14121" s="7"/>
      <c r="P14121" s="7"/>
      <c r="Q14121" s="7"/>
      <c r="R14121" s="7"/>
      <c r="S14121" s="7"/>
      <c r="T14121" s="7"/>
      <c r="U14121" s="7"/>
      <c r="V14121" s="7"/>
      <c r="W14121" s="7"/>
      <c r="X14121" s="7"/>
      <c r="Y14121" s="7"/>
      <c r="Z14121" s="7"/>
      <c r="AA14121" s="7"/>
      <c r="AB14121" s="7"/>
      <c r="AC14121" s="7"/>
      <c r="AD14121" s="7"/>
      <c r="AE14121" s="7"/>
    </row>
    <row r="14123" spans="3:31" s="8" customFormat="1">
      <c r="C14123" s="15"/>
      <c r="G14123" s="7"/>
      <c r="H14123" s="7"/>
      <c r="I14123" s="7"/>
      <c r="J14123" s="7"/>
      <c r="K14123" s="7"/>
      <c r="L14123" s="7"/>
      <c r="M14123" s="7"/>
      <c r="N14123" s="7"/>
      <c r="O14123" s="7"/>
      <c r="P14123" s="7"/>
      <c r="Q14123" s="7"/>
      <c r="R14123" s="7"/>
      <c r="S14123" s="7"/>
      <c r="T14123" s="7"/>
      <c r="U14123" s="7"/>
      <c r="V14123" s="7"/>
      <c r="W14123" s="7"/>
      <c r="X14123" s="7"/>
      <c r="Y14123" s="7"/>
      <c r="Z14123" s="7"/>
      <c r="AA14123" s="7"/>
      <c r="AB14123" s="7"/>
      <c r="AC14123" s="7"/>
      <c r="AD14123" s="7"/>
      <c r="AE14123" s="7"/>
    </row>
    <row r="14125" spans="3:31" s="8" customFormat="1">
      <c r="C14125" s="15"/>
      <c r="G14125" s="7"/>
      <c r="H14125" s="7"/>
      <c r="I14125" s="7"/>
      <c r="J14125" s="7"/>
      <c r="K14125" s="7"/>
      <c r="L14125" s="7"/>
      <c r="M14125" s="7"/>
      <c r="N14125" s="7"/>
      <c r="O14125" s="7"/>
      <c r="P14125" s="7"/>
      <c r="Q14125" s="7"/>
      <c r="R14125" s="7"/>
      <c r="S14125" s="7"/>
      <c r="T14125" s="7"/>
      <c r="U14125" s="7"/>
      <c r="V14125" s="7"/>
      <c r="W14125" s="7"/>
      <c r="X14125" s="7"/>
      <c r="Y14125" s="7"/>
      <c r="Z14125" s="7"/>
      <c r="AA14125" s="7"/>
      <c r="AB14125" s="7"/>
      <c r="AC14125" s="7"/>
      <c r="AD14125" s="7"/>
      <c r="AE14125" s="7"/>
    </row>
    <row r="14127" spans="3:31" s="8" customFormat="1">
      <c r="C14127" s="15"/>
      <c r="G14127" s="7"/>
      <c r="H14127" s="7"/>
      <c r="I14127" s="7"/>
      <c r="J14127" s="7"/>
      <c r="K14127" s="7"/>
      <c r="L14127" s="7"/>
      <c r="M14127" s="7"/>
      <c r="N14127" s="7"/>
      <c r="O14127" s="7"/>
      <c r="P14127" s="7"/>
      <c r="Q14127" s="7"/>
      <c r="R14127" s="7"/>
      <c r="S14127" s="7"/>
      <c r="T14127" s="7"/>
      <c r="U14127" s="7"/>
      <c r="V14127" s="7"/>
      <c r="W14127" s="7"/>
      <c r="X14127" s="7"/>
      <c r="Y14127" s="7"/>
      <c r="Z14127" s="7"/>
      <c r="AA14127" s="7"/>
      <c r="AB14127" s="7"/>
      <c r="AC14127" s="7"/>
      <c r="AD14127" s="7"/>
      <c r="AE14127" s="7"/>
    </row>
    <row r="14129" spans="3:31" s="8" customFormat="1">
      <c r="C14129" s="15"/>
      <c r="G14129" s="7"/>
      <c r="H14129" s="7"/>
      <c r="I14129" s="7"/>
      <c r="J14129" s="7"/>
      <c r="K14129" s="7"/>
      <c r="L14129" s="7"/>
      <c r="M14129" s="7"/>
      <c r="N14129" s="7"/>
      <c r="O14129" s="7"/>
      <c r="P14129" s="7"/>
      <c r="Q14129" s="7"/>
      <c r="R14129" s="7"/>
      <c r="S14129" s="7"/>
      <c r="T14129" s="7"/>
      <c r="U14129" s="7"/>
      <c r="V14129" s="7"/>
      <c r="W14129" s="7"/>
      <c r="X14129" s="7"/>
      <c r="Y14129" s="7"/>
      <c r="Z14129" s="7"/>
      <c r="AA14129" s="7"/>
      <c r="AB14129" s="7"/>
      <c r="AC14129" s="7"/>
      <c r="AD14129" s="7"/>
      <c r="AE14129" s="7"/>
    </row>
    <row r="14131" spans="3:31" s="8" customFormat="1">
      <c r="C14131" s="15"/>
      <c r="G14131" s="7"/>
      <c r="H14131" s="7"/>
      <c r="I14131" s="7"/>
      <c r="J14131" s="7"/>
      <c r="K14131" s="7"/>
      <c r="L14131" s="7"/>
      <c r="M14131" s="7"/>
      <c r="N14131" s="7"/>
      <c r="O14131" s="7"/>
      <c r="P14131" s="7"/>
      <c r="Q14131" s="7"/>
      <c r="R14131" s="7"/>
      <c r="S14131" s="7"/>
      <c r="T14131" s="7"/>
      <c r="U14131" s="7"/>
      <c r="V14131" s="7"/>
      <c r="W14131" s="7"/>
      <c r="X14131" s="7"/>
      <c r="Y14131" s="7"/>
      <c r="Z14131" s="7"/>
      <c r="AA14131" s="7"/>
      <c r="AB14131" s="7"/>
      <c r="AC14131" s="7"/>
      <c r="AD14131" s="7"/>
      <c r="AE14131" s="7"/>
    </row>
    <row r="14133" spans="3:31" s="8" customFormat="1">
      <c r="C14133" s="15"/>
      <c r="G14133" s="7"/>
      <c r="H14133" s="7"/>
      <c r="I14133" s="7"/>
      <c r="J14133" s="7"/>
      <c r="K14133" s="7"/>
      <c r="L14133" s="7"/>
      <c r="M14133" s="7"/>
      <c r="N14133" s="7"/>
      <c r="O14133" s="7"/>
      <c r="P14133" s="7"/>
      <c r="Q14133" s="7"/>
      <c r="R14133" s="7"/>
      <c r="S14133" s="7"/>
      <c r="T14133" s="7"/>
      <c r="U14133" s="7"/>
      <c r="V14133" s="7"/>
      <c r="W14133" s="7"/>
      <c r="X14133" s="7"/>
      <c r="Y14133" s="7"/>
      <c r="Z14133" s="7"/>
      <c r="AA14133" s="7"/>
      <c r="AB14133" s="7"/>
      <c r="AC14133" s="7"/>
      <c r="AD14133" s="7"/>
      <c r="AE14133" s="7"/>
    </row>
    <row r="14135" spans="3:31" s="8" customFormat="1">
      <c r="C14135" s="15"/>
      <c r="G14135" s="7"/>
      <c r="H14135" s="7"/>
      <c r="I14135" s="7"/>
      <c r="J14135" s="7"/>
      <c r="K14135" s="7"/>
      <c r="L14135" s="7"/>
      <c r="M14135" s="7"/>
      <c r="N14135" s="7"/>
      <c r="O14135" s="7"/>
      <c r="P14135" s="7"/>
      <c r="Q14135" s="7"/>
      <c r="R14135" s="7"/>
      <c r="S14135" s="7"/>
      <c r="T14135" s="7"/>
      <c r="U14135" s="7"/>
      <c r="V14135" s="7"/>
      <c r="W14135" s="7"/>
      <c r="X14135" s="7"/>
      <c r="Y14135" s="7"/>
      <c r="Z14135" s="7"/>
      <c r="AA14135" s="7"/>
      <c r="AB14135" s="7"/>
      <c r="AC14135" s="7"/>
      <c r="AD14135" s="7"/>
      <c r="AE14135" s="7"/>
    </row>
    <row r="14137" spans="3:31" s="8" customFormat="1">
      <c r="C14137" s="15"/>
      <c r="G14137" s="7"/>
      <c r="H14137" s="7"/>
      <c r="I14137" s="7"/>
      <c r="J14137" s="7"/>
      <c r="K14137" s="7"/>
      <c r="L14137" s="7"/>
      <c r="M14137" s="7"/>
      <c r="N14137" s="7"/>
      <c r="O14137" s="7"/>
      <c r="P14137" s="7"/>
      <c r="Q14137" s="7"/>
      <c r="R14137" s="7"/>
      <c r="S14137" s="7"/>
      <c r="T14137" s="7"/>
      <c r="U14137" s="7"/>
      <c r="V14137" s="7"/>
      <c r="W14137" s="7"/>
      <c r="X14137" s="7"/>
      <c r="Y14137" s="7"/>
      <c r="Z14137" s="7"/>
      <c r="AA14137" s="7"/>
      <c r="AB14137" s="7"/>
      <c r="AC14137" s="7"/>
      <c r="AD14137" s="7"/>
      <c r="AE14137" s="7"/>
    </row>
    <row r="14139" spans="3:31" s="8" customFormat="1">
      <c r="C14139" s="15"/>
      <c r="G14139" s="7"/>
      <c r="H14139" s="7"/>
      <c r="I14139" s="7"/>
      <c r="J14139" s="7"/>
      <c r="K14139" s="7"/>
      <c r="L14139" s="7"/>
      <c r="M14139" s="7"/>
      <c r="N14139" s="7"/>
      <c r="O14139" s="7"/>
      <c r="P14139" s="7"/>
      <c r="Q14139" s="7"/>
      <c r="R14139" s="7"/>
      <c r="S14139" s="7"/>
      <c r="T14139" s="7"/>
      <c r="U14139" s="7"/>
      <c r="V14139" s="7"/>
      <c r="W14139" s="7"/>
      <c r="X14139" s="7"/>
      <c r="Y14139" s="7"/>
      <c r="Z14139" s="7"/>
      <c r="AA14139" s="7"/>
      <c r="AB14139" s="7"/>
      <c r="AC14139" s="7"/>
      <c r="AD14139" s="7"/>
      <c r="AE14139" s="7"/>
    </row>
    <row r="14141" spans="3:31" s="8" customFormat="1">
      <c r="C14141" s="15"/>
      <c r="G14141" s="7"/>
      <c r="H14141" s="7"/>
      <c r="I14141" s="7"/>
      <c r="J14141" s="7"/>
      <c r="K14141" s="7"/>
      <c r="L14141" s="7"/>
      <c r="M14141" s="7"/>
      <c r="N14141" s="7"/>
      <c r="O14141" s="7"/>
      <c r="P14141" s="7"/>
      <c r="Q14141" s="7"/>
      <c r="R14141" s="7"/>
      <c r="S14141" s="7"/>
      <c r="T14141" s="7"/>
      <c r="U14141" s="7"/>
      <c r="V14141" s="7"/>
      <c r="W14141" s="7"/>
      <c r="X14141" s="7"/>
      <c r="Y14141" s="7"/>
      <c r="Z14141" s="7"/>
      <c r="AA14141" s="7"/>
      <c r="AB14141" s="7"/>
      <c r="AC14141" s="7"/>
      <c r="AD14141" s="7"/>
      <c r="AE14141" s="7"/>
    </row>
    <row r="14143" spans="3:31" s="8" customFormat="1">
      <c r="C14143" s="15"/>
      <c r="G14143" s="7"/>
      <c r="H14143" s="7"/>
      <c r="I14143" s="7"/>
      <c r="J14143" s="7"/>
      <c r="K14143" s="7"/>
      <c r="L14143" s="7"/>
      <c r="M14143" s="7"/>
      <c r="N14143" s="7"/>
      <c r="O14143" s="7"/>
      <c r="P14143" s="7"/>
      <c r="Q14143" s="7"/>
      <c r="R14143" s="7"/>
      <c r="S14143" s="7"/>
      <c r="T14143" s="7"/>
      <c r="U14143" s="7"/>
      <c r="V14143" s="7"/>
      <c r="W14143" s="7"/>
      <c r="X14143" s="7"/>
      <c r="Y14143" s="7"/>
      <c r="Z14143" s="7"/>
      <c r="AA14143" s="7"/>
      <c r="AB14143" s="7"/>
      <c r="AC14143" s="7"/>
      <c r="AD14143" s="7"/>
      <c r="AE14143" s="7"/>
    </row>
    <row r="14145" spans="3:31" s="8" customFormat="1">
      <c r="C14145" s="15"/>
      <c r="G14145" s="7"/>
      <c r="H14145" s="7"/>
      <c r="I14145" s="7"/>
      <c r="J14145" s="7"/>
      <c r="K14145" s="7"/>
      <c r="L14145" s="7"/>
      <c r="M14145" s="7"/>
      <c r="N14145" s="7"/>
      <c r="O14145" s="7"/>
      <c r="P14145" s="7"/>
      <c r="Q14145" s="7"/>
      <c r="R14145" s="7"/>
      <c r="S14145" s="7"/>
      <c r="T14145" s="7"/>
      <c r="U14145" s="7"/>
      <c r="V14145" s="7"/>
      <c r="W14145" s="7"/>
      <c r="X14145" s="7"/>
      <c r="Y14145" s="7"/>
      <c r="Z14145" s="7"/>
      <c r="AA14145" s="7"/>
      <c r="AB14145" s="7"/>
      <c r="AC14145" s="7"/>
      <c r="AD14145" s="7"/>
      <c r="AE14145" s="7"/>
    </row>
    <row r="14147" spans="3:31" s="8" customFormat="1">
      <c r="C14147" s="15"/>
      <c r="G14147" s="7"/>
      <c r="H14147" s="7"/>
      <c r="I14147" s="7"/>
      <c r="J14147" s="7"/>
      <c r="K14147" s="7"/>
      <c r="L14147" s="7"/>
      <c r="M14147" s="7"/>
      <c r="N14147" s="7"/>
      <c r="O14147" s="7"/>
      <c r="P14147" s="7"/>
      <c r="Q14147" s="7"/>
      <c r="R14147" s="7"/>
      <c r="S14147" s="7"/>
      <c r="T14147" s="7"/>
      <c r="U14147" s="7"/>
      <c r="V14147" s="7"/>
      <c r="W14147" s="7"/>
      <c r="X14147" s="7"/>
      <c r="Y14147" s="7"/>
      <c r="Z14147" s="7"/>
      <c r="AA14147" s="7"/>
      <c r="AB14147" s="7"/>
      <c r="AC14147" s="7"/>
      <c r="AD14147" s="7"/>
      <c r="AE14147" s="7"/>
    </row>
    <row r="14149" spans="3:31" s="8" customFormat="1">
      <c r="C14149" s="15"/>
      <c r="G14149" s="7"/>
      <c r="H14149" s="7"/>
      <c r="I14149" s="7"/>
      <c r="J14149" s="7"/>
      <c r="K14149" s="7"/>
      <c r="L14149" s="7"/>
      <c r="M14149" s="7"/>
      <c r="N14149" s="7"/>
      <c r="O14149" s="7"/>
      <c r="P14149" s="7"/>
      <c r="Q14149" s="7"/>
      <c r="R14149" s="7"/>
      <c r="S14149" s="7"/>
      <c r="T14149" s="7"/>
      <c r="U14149" s="7"/>
      <c r="V14149" s="7"/>
      <c r="W14149" s="7"/>
      <c r="X14149" s="7"/>
      <c r="Y14149" s="7"/>
      <c r="Z14149" s="7"/>
      <c r="AA14149" s="7"/>
      <c r="AB14149" s="7"/>
      <c r="AC14149" s="7"/>
      <c r="AD14149" s="7"/>
      <c r="AE14149" s="7"/>
    </row>
    <row r="14151" spans="3:31" s="8" customFormat="1">
      <c r="C14151" s="15"/>
      <c r="G14151" s="7"/>
      <c r="H14151" s="7"/>
      <c r="I14151" s="7"/>
      <c r="J14151" s="7"/>
      <c r="K14151" s="7"/>
      <c r="L14151" s="7"/>
      <c r="M14151" s="7"/>
      <c r="N14151" s="7"/>
      <c r="O14151" s="7"/>
      <c r="P14151" s="7"/>
      <c r="Q14151" s="7"/>
      <c r="R14151" s="7"/>
      <c r="S14151" s="7"/>
      <c r="T14151" s="7"/>
      <c r="U14151" s="7"/>
      <c r="V14151" s="7"/>
      <c r="W14151" s="7"/>
      <c r="X14151" s="7"/>
      <c r="Y14151" s="7"/>
      <c r="Z14151" s="7"/>
      <c r="AA14151" s="7"/>
      <c r="AB14151" s="7"/>
      <c r="AC14151" s="7"/>
      <c r="AD14151" s="7"/>
      <c r="AE14151" s="7"/>
    </row>
    <row r="14153" spans="3:31" s="8" customFormat="1">
      <c r="C14153" s="15"/>
      <c r="G14153" s="7"/>
      <c r="H14153" s="7"/>
      <c r="I14153" s="7"/>
      <c r="J14153" s="7"/>
      <c r="K14153" s="7"/>
      <c r="L14153" s="7"/>
      <c r="M14153" s="7"/>
      <c r="N14153" s="7"/>
      <c r="O14153" s="7"/>
      <c r="P14153" s="7"/>
      <c r="Q14153" s="7"/>
      <c r="R14153" s="7"/>
      <c r="S14153" s="7"/>
      <c r="T14153" s="7"/>
      <c r="U14153" s="7"/>
      <c r="V14153" s="7"/>
      <c r="W14153" s="7"/>
      <c r="X14153" s="7"/>
      <c r="Y14153" s="7"/>
      <c r="Z14153" s="7"/>
      <c r="AA14153" s="7"/>
      <c r="AB14153" s="7"/>
      <c r="AC14153" s="7"/>
      <c r="AD14153" s="7"/>
      <c r="AE14153" s="7"/>
    </row>
    <row r="14155" spans="3:31" s="8" customFormat="1">
      <c r="C14155" s="15"/>
      <c r="G14155" s="7"/>
      <c r="H14155" s="7"/>
      <c r="I14155" s="7"/>
      <c r="J14155" s="7"/>
      <c r="K14155" s="7"/>
      <c r="L14155" s="7"/>
      <c r="M14155" s="7"/>
      <c r="N14155" s="7"/>
      <c r="O14155" s="7"/>
      <c r="P14155" s="7"/>
      <c r="Q14155" s="7"/>
      <c r="R14155" s="7"/>
      <c r="S14155" s="7"/>
      <c r="T14155" s="7"/>
      <c r="U14155" s="7"/>
      <c r="V14155" s="7"/>
      <c r="W14155" s="7"/>
      <c r="X14155" s="7"/>
      <c r="Y14155" s="7"/>
      <c r="Z14155" s="7"/>
      <c r="AA14155" s="7"/>
      <c r="AB14155" s="7"/>
      <c r="AC14155" s="7"/>
      <c r="AD14155" s="7"/>
      <c r="AE14155" s="7"/>
    </row>
    <row r="14157" spans="3:31" s="8" customFormat="1">
      <c r="C14157" s="15"/>
      <c r="G14157" s="7"/>
      <c r="H14157" s="7"/>
      <c r="I14157" s="7"/>
      <c r="J14157" s="7"/>
      <c r="K14157" s="7"/>
      <c r="L14157" s="7"/>
      <c r="M14157" s="7"/>
      <c r="N14157" s="7"/>
      <c r="O14157" s="7"/>
      <c r="P14157" s="7"/>
      <c r="Q14157" s="7"/>
      <c r="R14157" s="7"/>
      <c r="S14157" s="7"/>
      <c r="T14157" s="7"/>
      <c r="U14157" s="7"/>
      <c r="V14157" s="7"/>
      <c r="W14157" s="7"/>
      <c r="X14157" s="7"/>
      <c r="Y14157" s="7"/>
      <c r="Z14157" s="7"/>
      <c r="AA14157" s="7"/>
      <c r="AB14157" s="7"/>
      <c r="AC14157" s="7"/>
      <c r="AD14157" s="7"/>
      <c r="AE14157" s="7"/>
    </row>
    <row r="14159" spans="3:31" s="8" customFormat="1">
      <c r="C14159" s="15"/>
      <c r="G14159" s="7"/>
      <c r="H14159" s="7"/>
      <c r="I14159" s="7"/>
      <c r="J14159" s="7"/>
      <c r="K14159" s="7"/>
      <c r="L14159" s="7"/>
      <c r="M14159" s="7"/>
      <c r="N14159" s="7"/>
      <c r="O14159" s="7"/>
      <c r="P14159" s="7"/>
      <c r="Q14159" s="7"/>
      <c r="R14159" s="7"/>
      <c r="S14159" s="7"/>
      <c r="T14159" s="7"/>
      <c r="U14159" s="7"/>
      <c r="V14159" s="7"/>
      <c r="W14159" s="7"/>
      <c r="X14159" s="7"/>
      <c r="Y14159" s="7"/>
      <c r="Z14159" s="7"/>
      <c r="AA14159" s="7"/>
      <c r="AB14159" s="7"/>
      <c r="AC14159" s="7"/>
      <c r="AD14159" s="7"/>
      <c r="AE14159" s="7"/>
    </row>
    <row r="14161" spans="3:31" s="8" customFormat="1">
      <c r="C14161" s="15"/>
      <c r="G14161" s="7"/>
      <c r="H14161" s="7"/>
      <c r="I14161" s="7"/>
      <c r="J14161" s="7"/>
      <c r="K14161" s="7"/>
      <c r="L14161" s="7"/>
      <c r="M14161" s="7"/>
      <c r="N14161" s="7"/>
      <c r="O14161" s="7"/>
      <c r="P14161" s="7"/>
      <c r="Q14161" s="7"/>
      <c r="R14161" s="7"/>
      <c r="S14161" s="7"/>
      <c r="T14161" s="7"/>
      <c r="U14161" s="7"/>
      <c r="V14161" s="7"/>
      <c r="W14161" s="7"/>
      <c r="X14161" s="7"/>
      <c r="Y14161" s="7"/>
      <c r="Z14161" s="7"/>
      <c r="AA14161" s="7"/>
      <c r="AB14161" s="7"/>
      <c r="AC14161" s="7"/>
      <c r="AD14161" s="7"/>
      <c r="AE14161" s="7"/>
    </row>
    <row r="14163" spans="3:31" s="8" customFormat="1">
      <c r="C14163" s="15"/>
      <c r="G14163" s="7"/>
      <c r="H14163" s="7"/>
      <c r="I14163" s="7"/>
      <c r="J14163" s="7"/>
      <c r="K14163" s="7"/>
      <c r="L14163" s="7"/>
      <c r="M14163" s="7"/>
      <c r="N14163" s="7"/>
      <c r="O14163" s="7"/>
      <c r="P14163" s="7"/>
      <c r="Q14163" s="7"/>
      <c r="R14163" s="7"/>
      <c r="S14163" s="7"/>
      <c r="T14163" s="7"/>
      <c r="U14163" s="7"/>
      <c r="V14163" s="7"/>
      <c r="W14163" s="7"/>
      <c r="X14163" s="7"/>
      <c r="Y14163" s="7"/>
      <c r="Z14163" s="7"/>
      <c r="AA14163" s="7"/>
      <c r="AB14163" s="7"/>
      <c r="AC14163" s="7"/>
      <c r="AD14163" s="7"/>
      <c r="AE14163" s="7"/>
    </row>
    <row r="14165" spans="3:31" s="8" customFormat="1">
      <c r="C14165" s="15"/>
      <c r="G14165" s="7"/>
      <c r="H14165" s="7"/>
      <c r="I14165" s="7"/>
      <c r="J14165" s="7"/>
      <c r="K14165" s="7"/>
      <c r="L14165" s="7"/>
      <c r="M14165" s="7"/>
      <c r="N14165" s="7"/>
      <c r="O14165" s="7"/>
      <c r="P14165" s="7"/>
      <c r="Q14165" s="7"/>
      <c r="R14165" s="7"/>
      <c r="S14165" s="7"/>
      <c r="T14165" s="7"/>
      <c r="U14165" s="7"/>
      <c r="V14165" s="7"/>
      <c r="W14165" s="7"/>
      <c r="X14165" s="7"/>
      <c r="Y14165" s="7"/>
      <c r="Z14165" s="7"/>
      <c r="AA14165" s="7"/>
      <c r="AB14165" s="7"/>
      <c r="AC14165" s="7"/>
      <c r="AD14165" s="7"/>
      <c r="AE14165" s="7"/>
    </row>
    <row r="14167" spans="3:31" s="8" customFormat="1">
      <c r="C14167" s="15"/>
      <c r="G14167" s="7"/>
      <c r="H14167" s="7"/>
      <c r="I14167" s="7"/>
      <c r="J14167" s="7"/>
      <c r="K14167" s="7"/>
      <c r="L14167" s="7"/>
      <c r="M14167" s="7"/>
      <c r="N14167" s="7"/>
      <c r="O14167" s="7"/>
      <c r="P14167" s="7"/>
      <c r="Q14167" s="7"/>
      <c r="R14167" s="7"/>
      <c r="S14167" s="7"/>
      <c r="T14167" s="7"/>
      <c r="U14167" s="7"/>
      <c r="V14167" s="7"/>
      <c r="W14167" s="7"/>
      <c r="X14167" s="7"/>
      <c r="Y14167" s="7"/>
      <c r="Z14167" s="7"/>
      <c r="AA14167" s="7"/>
      <c r="AB14167" s="7"/>
      <c r="AC14167" s="7"/>
      <c r="AD14167" s="7"/>
      <c r="AE14167" s="7"/>
    </row>
    <row r="14169" spans="3:31" s="8" customFormat="1">
      <c r="C14169" s="15"/>
      <c r="G14169" s="7"/>
      <c r="H14169" s="7"/>
      <c r="I14169" s="7"/>
      <c r="J14169" s="7"/>
      <c r="K14169" s="7"/>
      <c r="L14169" s="7"/>
      <c r="M14169" s="7"/>
      <c r="N14169" s="7"/>
      <c r="O14169" s="7"/>
      <c r="P14169" s="7"/>
      <c r="Q14169" s="7"/>
      <c r="R14169" s="7"/>
      <c r="S14169" s="7"/>
      <c r="T14169" s="7"/>
      <c r="U14169" s="7"/>
      <c r="V14169" s="7"/>
      <c r="W14169" s="7"/>
      <c r="X14169" s="7"/>
      <c r="Y14169" s="7"/>
      <c r="Z14169" s="7"/>
      <c r="AA14169" s="7"/>
      <c r="AB14169" s="7"/>
      <c r="AC14169" s="7"/>
      <c r="AD14169" s="7"/>
      <c r="AE14169" s="7"/>
    </row>
    <row r="14171" spans="3:31" s="8" customFormat="1">
      <c r="C14171" s="15"/>
      <c r="G14171" s="7"/>
      <c r="H14171" s="7"/>
      <c r="I14171" s="7"/>
      <c r="J14171" s="7"/>
      <c r="K14171" s="7"/>
      <c r="L14171" s="7"/>
      <c r="M14171" s="7"/>
      <c r="N14171" s="7"/>
      <c r="O14171" s="7"/>
      <c r="P14171" s="7"/>
      <c r="Q14171" s="7"/>
      <c r="R14171" s="7"/>
      <c r="S14171" s="7"/>
      <c r="T14171" s="7"/>
      <c r="U14171" s="7"/>
      <c r="V14171" s="7"/>
      <c r="W14171" s="7"/>
      <c r="X14171" s="7"/>
      <c r="Y14171" s="7"/>
      <c r="Z14171" s="7"/>
      <c r="AA14171" s="7"/>
      <c r="AB14171" s="7"/>
      <c r="AC14171" s="7"/>
      <c r="AD14171" s="7"/>
      <c r="AE14171" s="7"/>
    </row>
    <row r="14173" spans="3:31" s="8" customFormat="1">
      <c r="C14173" s="15"/>
      <c r="G14173" s="7"/>
      <c r="H14173" s="7"/>
      <c r="I14173" s="7"/>
      <c r="J14173" s="7"/>
      <c r="K14173" s="7"/>
      <c r="L14173" s="7"/>
      <c r="M14173" s="7"/>
      <c r="N14173" s="7"/>
      <c r="O14173" s="7"/>
      <c r="P14173" s="7"/>
      <c r="Q14173" s="7"/>
      <c r="R14173" s="7"/>
      <c r="S14173" s="7"/>
      <c r="T14173" s="7"/>
      <c r="U14173" s="7"/>
      <c r="V14173" s="7"/>
      <c r="W14173" s="7"/>
      <c r="X14173" s="7"/>
      <c r="Y14173" s="7"/>
      <c r="Z14173" s="7"/>
      <c r="AA14173" s="7"/>
      <c r="AB14173" s="7"/>
      <c r="AC14173" s="7"/>
      <c r="AD14173" s="7"/>
      <c r="AE14173" s="7"/>
    </row>
    <row r="14175" spans="3:31" s="8" customFormat="1">
      <c r="C14175" s="15"/>
      <c r="G14175" s="7"/>
      <c r="H14175" s="7"/>
      <c r="I14175" s="7"/>
      <c r="J14175" s="7"/>
      <c r="K14175" s="7"/>
      <c r="L14175" s="7"/>
      <c r="M14175" s="7"/>
      <c r="N14175" s="7"/>
      <c r="O14175" s="7"/>
      <c r="P14175" s="7"/>
      <c r="Q14175" s="7"/>
      <c r="R14175" s="7"/>
      <c r="S14175" s="7"/>
      <c r="T14175" s="7"/>
      <c r="U14175" s="7"/>
      <c r="V14175" s="7"/>
      <c r="W14175" s="7"/>
      <c r="X14175" s="7"/>
      <c r="Y14175" s="7"/>
      <c r="Z14175" s="7"/>
      <c r="AA14175" s="7"/>
      <c r="AB14175" s="7"/>
      <c r="AC14175" s="7"/>
      <c r="AD14175" s="7"/>
      <c r="AE14175" s="7"/>
    </row>
    <row r="14177" spans="3:31" s="8" customFormat="1">
      <c r="C14177" s="15"/>
      <c r="G14177" s="7"/>
      <c r="H14177" s="7"/>
      <c r="I14177" s="7"/>
      <c r="J14177" s="7"/>
      <c r="K14177" s="7"/>
      <c r="L14177" s="7"/>
      <c r="M14177" s="7"/>
      <c r="N14177" s="7"/>
      <c r="O14177" s="7"/>
      <c r="P14177" s="7"/>
      <c r="Q14177" s="7"/>
      <c r="R14177" s="7"/>
      <c r="S14177" s="7"/>
      <c r="T14177" s="7"/>
      <c r="U14177" s="7"/>
      <c r="V14177" s="7"/>
      <c r="W14177" s="7"/>
      <c r="X14177" s="7"/>
      <c r="Y14177" s="7"/>
      <c r="Z14177" s="7"/>
      <c r="AA14177" s="7"/>
      <c r="AB14177" s="7"/>
      <c r="AC14177" s="7"/>
      <c r="AD14177" s="7"/>
      <c r="AE14177" s="7"/>
    </row>
    <row r="14179" spans="3:31" s="8" customFormat="1">
      <c r="C14179" s="15"/>
      <c r="G14179" s="7"/>
      <c r="H14179" s="7"/>
      <c r="I14179" s="7"/>
      <c r="J14179" s="7"/>
      <c r="K14179" s="7"/>
      <c r="L14179" s="7"/>
      <c r="M14179" s="7"/>
      <c r="N14179" s="7"/>
      <c r="O14179" s="7"/>
      <c r="P14179" s="7"/>
      <c r="Q14179" s="7"/>
      <c r="R14179" s="7"/>
      <c r="S14179" s="7"/>
      <c r="T14179" s="7"/>
      <c r="U14179" s="7"/>
      <c r="V14179" s="7"/>
      <c r="W14179" s="7"/>
      <c r="X14179" s="7"/>
      <c r="Y14179" s="7"/>
      <c r="Z14179" s="7"/>
      <c r="AA14179" s="7"/>
      <c r="AB14179" s="7"/>
      <c r="AC14179" s="7"/>
      <c r="AD14179" s="7"/>
      <c r="AE14179" s="7"/>
    </row>
    <row r="14181" spans="3:31" s="8" customFormat="1">
      <c r="C14181" s="15"/>
      <c r="G14181" s="7"/>
      <c r="H14181" s="7"/>
      <c r="I14181" s="7"/>
      <c r="J14181" s="7"/>
      <c r="K14181" s="7"/>
      <c r="L14181" s="7"/>
      <c r="M14181" s="7"/>
      <c r="N14181" s="7"/>
      <c r="O14181" s="7"/>
      <c r="P14181" s="7"/>
      <c r="Q14181" s="7"/>
      <c r="R14181" s="7"/>
      <c r="S14181" s="7"/>
      <c r="T14181" s="7"/>
      <c r="U14181" s="7"/>
      <c r="V14181" s="7"/>
      <c r="W14181" s="7"/>
      <c r="X14181" s="7"/>
      <c r="Y14181" s="7"/>
      <c r="Z14181" s="7"/>
      <c r="AA14181" s="7"/>
      <c r="AB14181" s="7"/>
      <c r="AC14181" s="7"/>
      <c r="AD14181" s="7"/>
      <c r="AE14181" s="7"/>
    </row>
    <row r="14183" spans="3:31" s="8" customFormat="1">
      <c r="C14183" s="15"/>
      <c r="G14183" s="7"/>
      <c r="H14183" s="7"/>
      <c r="I14183" s="7"/>
      <c r="J14183" s="7"/>
      <c r="K14183" s="7"/>
      <c r="L14183" s="7"/>
      <c r="M14183" s="7"/>
      <c r="N14183" s="7"/>
      <c r="O14183" s="7"/>
      <c r="P14183" s="7"/>
      <c r="Q14183" s="7"/>
      <c r="R14183" s="7"/>
      <c r="S14183" s="7"/>
      <c r="T14183" s="7"/>
      <c r="U14183" s="7"/>
      <c r="V14183" s="7"/>
      <c r="W14183" s="7"/>
      <c r="X14183" s="7"/>
      <c r="Y14183" s="7"/>
      <c r="Z14183" s="7"/>
      <c r="AA14183" s="7"/>
      <c r="AB14183" s="7"/>
      <c r="AC14183" s="7"/>
      <c r="AD14183" s="7"/>
      <c r="AE14183" s="7"/>
    </row>
    <row r="14185" spans="3:31" s="8" customFormat="1">
      <c r="C14185" s="15"/>
      <c r="G14185" s="7"/>
      <c r="H14185" s="7"/>
      <c r="I14185" s="7"/>
      <c r="J14185" s="7"/>
      <c r="K14185" s="7"/>
      <c r="L14185" s="7"/>
      <c r="M14185" s="7"/>
      <c r="N14185" s="7"/>
      <c r="O14185" s="7"/>
      <c r="P14185" s="7"/>
      <c r="Q14185" s="7"/>
      <c r="R14185" s="7"/>
      <c r="S14185" s="7"/>
      <c r="T14185" s="7"/>
      <c r="U14185" s="7"/>
      <c r="V14185" s="7"/>
      <c r="W14185" s="7"/>
      <c r="X14185" s="7"/>
      <c r="Y14185" s="7"/>
      <c r="Z14185" s="7"/>
      <c r="AA14185" s="7"/>
      <c r="AB14185" s="7"/>
      <c r="AC14185" s="7"/>
      <c r="AD14185" s="7"/>
      <c r="AE14185" s="7"/>
    </row>
    <row r="14187" spans="3:31" s="8" customFormat="1">
      <c r="C14187" s="15"/>
      <c r="G14187" s="7"/>
      <c r="H14187" s="7"/>
      <c r="I14187" s="7"/>
      <c r="J14187" s="7"/>
      <c r="K14187" s="7"/>
      <c r="L14187" s="7"/>
      <c r="M14187" s="7"/>
      <c r="N14187" s="7"/>
      <c r="O14187" s="7"/>
      <c r="P14187" s="7"/>
      <c r="Q14187" s="7"/>
      <c r="R14187" s="7"/>
      <c r="S14187" s="7"/>
      <c r="T14187" s="7"/>
      <c r="U14187" s="7"/>
      <c r="V14187" s="7"/>
      <c r="W14187" s="7"/>
      <c r="X14187" s="7"/>
      <c r="Y14187" s="7"/>
      <c r="Z14187" s="7"/>
      <c r="AA14187" s="7"/>
      <c r="AB14187" s="7"/>
      <c r="AC14187" s="7"/>
      <c r="AD14187" s="7"/>
      <c r="AE14187" s="7"/>
    </row>
    <row r="14189" spans="3:31" s="8" customFormat="1">
      <c r="C14189" s="15"/>
      <c r="G14189" s="7"/>
      <c r="H14189" s="7"/>
      <c r="I14189" s="7"/>
      <c r="J14189" s="7"/>
      <c r="K14189" s="7"/>
      <c r="L14189" s="7"/>
      <c r="M14189" s="7"/>
      <c r="N14189" s="7"/>
      <c r="O14189" s="7"/>
      <c r="P14189" s="7"/>
      <c r="Q14189" s="7"/>
      <c r="R14189" s="7"/>
      <c r="S14189" s="7"/>
      <c r="T14189" s="7"/>
      <c r="U14189" s="7"/>
      <c r="V14189" s="7"/>
      <c r="W14189" s="7"/>
      <c r="X14189" s="7"/>
      <c r="Y14189" s="7"/>
      <c r="Z14189" s="7"/>
      <c r="AA14189" s="7"/>
      <c r="AB14189" s="7"/>
      <c r="AC14189" s="7"/>
      <c r="AD14189" s="7"/>
      <c r="AE14189" s="7"/>
    </row>
    <row r="14191" spans="3:31" s="8" customFormat="1">
      <c r="C14191" s="15"/>
      <c r="G14191" s="7"/>
      <c r="H14191" s="7"/>
      <c r="I14191" s="7"/>
      <c r="J14191" s="7"/>
      <c r="K14191" s="7"/>
      <c r="L14191" s="7"/>
      <c r="M14191" s="7"/>
      <c r="N14191" s="7"/>
      <c r="O14191" s="7"/>
      <c r="P14191" s="7"/>
      <c r="Q14191" s="7"/>
      <c r="R14191" s="7"/>
      <c r="S14191" s="7"/>
      <c r="T14191" s="7"/>
      <c r="U14191" s="7"/>
      <c r="V14191" s="7"/>
      <c r="W14191" s="7"/>
      <c r="X14191" s="7"/>
      <c r="Y14191" s="7"/>
      <c r="Z14191" s="7"/>
      <c r="AA14191" s="7"/>
      <c r="AB14191" s="7"/>
      <c r="AC14191" s="7"/>
      <c r="AD14191" s="7"/>
      <c r="AE14191" s="7"/>
    </row>
    <row r="14193" spans="3:31" s="8" customFormat="1">
      <c r="C14193" s="15"/>
      <c r="G14193" s="7"/>
      <c r="H14193" s="7"/>
      <c r="I14193" s="7"/>
      <c r="J14193" s="7"/>
      <c r="K14193" s="7"/>
      <c r="L14193" s="7"/>
      <c r="M14193" s="7"/>
      <c r="N14193" s="7"/>
      <c r="O14193" s="7"/>
      <c r="P14193" s="7"/>
      <c r="Q14193" s="7"/>
      <c r="R14193" s="7"/>
      <c r="S14193" s="7"/>
      <c r="T14193" s="7"/>
      <c r="U14193" s="7"/>
      <c r="V14193" s="7"/>
      <c r="W14193" s="7"/>
      <c r="X14193" s="7"/>
      <c r="Y14193" s="7"/>
      <c r="Z14193" s="7"/>
      <c r="AA14193" s="7"/>
      <c r="AB14193" s="7"/>
      <c r="AC14193" s="7"/>
      <c r="AD14193" s="7"/>
      <c r="AE14193" s="7"/>
    </row>
    <row r="14195" spans="3:31" s="8" customFormat="1">
      <c r="C14195" s="15"/>
      <c r="G14195" s="7"/>
      <c r="H14195" s="7"/>
      <c r="I14195" s="7"/>
      <c r="J14195" s="7"/>
      <c r="K14195" s="7"/>
      <c r="L14195" s="7"/>
      <c r="M14195" s="7"/>
      <c r="N14195" s="7"/>
      <c r="O14195" s="7"/>
      <c r="P14195" s="7"/>
      <c r="Q14195" s="7"/>
      <c r="R14195" s="7"/>
      <c r="S14195" s="7"/>
      <c r="T14195" s="7"/>
      <c r="U14195" s="7"/>
      <c r="V14195" s="7"/>
      <c r="W14195" s="7"/>
      <c r="X14195" s="7"/>
      <c r="Y14195" s="7"/>
      <c r="Z14195" s="7"/>
      <c r="AA14195" s="7"/>
      <c r="AB14195" s="7"/>
      <c r="AC14195" s="7"/>
      <c r="AD14195" s="7"/>
      <c r="AE14195" s="7"/>
    </row>
    <row r="14197" spans="3:31" s="8" customFormat="1">
      <c r="C14197" s="15"/>
      <c r="G14197" s="7"/>
      <c r="H14197" s="7"/>
      <c r="I14197" s="7"/>
      <c r="J14197" s="7"/>
      <c r="K14197" s="7"/>
      <c r="L14197" s="7"/>
      <c r="M14197" s="7"/>
      <c r="N14197" s="7"/>
      <c r="O14197" s="7"/>
      <c r="P14197" s="7"/>
      <c r="Q14197" s="7"/>
      <c r="R14197" s="7"/>
      <c r="S14197" s="7"/>
      <c r="T14197" s="7"/>
      <c r="U14197" s="7"/>
      <c r="V14197" s="7"/>
      <c r="W14197" s="7"/>
      <c r="X14197" s="7"/>
      <c r="Y14197" s="7"/>
      <c r="Z14197" s="7"/>
      <c r="AA14197" s="7"/>
      <c r="AB14197" s="7"/>
      <c r="AC14197" s="7"/>
      <c r="AD14197" s="7"/>
      <c r="AE14197" s="7"/>
    </row>
    <row r="14199" spans="3:31" s="8" customFormat="1">
      <c r="C14199" s="15"/>
      <c r="G14199" s="7"/>
      <c r="H14199" s="7"/>
      <c r="I14199" s="7"/>
      <c r="J14199" s="7"/>
      <c r="K14199" s="7"/>
      <c r="L14199" s="7"/>
      <c r="M14199" s="7"/>
      <c r="N14199" s="7"/>
      <c r="O14199" s="7"/>
      <c r="P14199" s="7"/>
      <c r="Q14199" s="7"/>
      <c r="R14199" s="7"/>
      <c r="S14199" s="7"/>
      <c r="T14199" s="7"/>
      <c r="U14199" s="7"/>
      <c r="V14199" s="7"/>
      <c r="W14199" s="7"/>
      <c r="X14199" s="7"/>
      <c r="Y14199" s="7"/>
      <c r="Z14199" s="7"/>
      <c r="AA14199" s="7"/>
      <c r="AB14199" s="7"/>
      <c r="AC14199" s="7"/>
      <c r="AD14199" s="7"/>
      <c r="AE14199" s="7"/>
    </row>
    <row r="14201" spans="3:31" s="8" customFormat="1">
      <c r="C14201" s="15"/>
      <c r="G14201" s="7"/>
      <c r="H14201" s="7"/>
      <c r="I14201" s="7"/>
      <c r="J14201" s="7"/>
      <c r="K14201" s="7"/>
      <c r="L14201" s="7"/>
      <c r="M14201" s="7"/>
      <c r="N14201" s="7"/>
      <c r="O14201" s="7"/>
      <c r="P14201" s="7"/>
      <c r="Q14201" s="7"/>
      <c r="R14201" s="7"/>
      <c r="S14201" s="7"/>
      <c r="T14201" s="7"/>
      <c r="U14201" s="7"/>
      <c r="V14201" s="7"/>
      <c r="W14201" s="7"/>
      <c r="X14201" s="7"/>
      <c r="Y14201" s="7"/>
      <c r="Z14201" s="7"/>
      <c r="AA14201" s="7"/>
      <c r="AB14201" s="7"/>
      <c r="AC14201" s="7"/>
      <c r="AD14201" s="7"/>
      <c r="AE14201" s="7"/>
    </row>
    <row r="14203" spans="3:31" s="8" customFormat="1">
      <c r="C14203" s="15"/>
      <c r="G14203" s="7"/>
      <c r="H14203" s="7"/>
      <c r="I14203" s="7"/>
      <c r="J14203" s="7"/>
      <c r="K14203" s="7"/>
      <c r="L14203" s="7"/>
      <c r="M14203" s="7"/>
      <c r="N14203" s="7"/>
      <c r="O14203" s="7"/>
      <c r="P14203" s="7"/>
      <c r="Q14203" s="7"/>
      <c r="R14203" s="7"/>
      <c r="S14203" s="7"/>
      <c r="T14203" s="7"/>
      <c r="U14203" s="7"/>
      <c r="V14203" s="7"/>
      <c r="W14203" s="7"/>
      <c r="X14203" s="7"/>
      <c r="Y14203" s="7"/>
      <c r="Z14203" s="7"/>
      <c r="AA14203" s="7"/>
      <c r="AB14203" s="7"/>
      <c r="AC14203" s="7"/>
      <c r="AD14203" s="7"/>
      <c r="AE14203" s="7"/>
    </row>
    <row r="14205" spans="3:31" s="8" customFormat="1">
      <c r="C14205" s="15"/>
      <c r="G14205" s="7"/>
      <c r="H14205" s="7"/>
      <c r="I14205" s="7"/>
      <c r="J14205" s="7"/>
      <c r="K14205" s="7"/>
      <c r="L14205" s="7"/>
      <c r="M14205" s="7"/>
      <c r="N14205" s="7"/>
      <c r="O14205" s="7"/>
      <c r="P14205" s="7"/>
      <c r="Q14205" s="7"/>
      <c r="R14205" s="7"/>
      <c r="S14205" s="7"/>
      <c r="T14205" s="7"/>
      <c r="U14205" s="7"/>
      <c r="V14205" s="7"/>
      <c r="W14205" s="7"/>
      <c r="X14205" s="7"/>
      <c r="Y14205" s="7"/>
      <c r="Z14205" s="7"/>
      <c r="AA14205" s="7"/>
      <c r="AB14205" s="7"/>
      <c r="AC14205" s="7"/>
      <c r="AD14205" s="7"/>
      <c r="AE14205" s="7"/>
    </row>
    <row r="14207" spans="3:31" s="8" customFormat="1">
      <c r="C14207" s="15"/>
      <c r="G14207" s="7"/>
      <c r="H14207" s="7"/>
      <c r="I14207" s="7"/>
      <c r="J14207" s="7"/>
      <c r="K14207" s="7"/>
      <c r="L14207" s="7"/>
      <c r="M14207" s="7"/>
      <c r="N14207" s="7"/>
      <c r="O14207" s="7"/>
      <c r="P14207" s="7"/>
      <c r="Q14207" s="7"/>
      <c r="R14207" s="7"/>
      <c r="S14207" s="7"/>
      <c r="T14207" s="7"/>
      <c r="U14207" s="7"/>
      <c r="V14207" s="7"/>
      <c r="W14207" s="7"/>
      <c r="X14207" s="7"/>
      <c r="Y14207" s="7"/>
      <c r="Z14207" s="7"/>
      <c r="AA14207" s="7"/>
      <c r="AB14207" s="7"/>
      <c r="AC14207" s="7"/>
      <c r="AD14207" s="7"/>
      <c r="AE14207" s="7"/>
    </row>
    <row r="14209" spans="3:31" s="8" customFormat="1">
      <c r="C14209" s="15"/>
      <c r="G14209" s="7"/>
      <c r="H14209" s="7"/>
      <c r="I14209" s="7"/>
      <c r="J14209" s="7"/>
      <c r="K14209" s="7"/>
      <c r="L14209" s="7"/>
      <c r="M14209" s="7"/>
      <c r="N14209" s="7"/>
      <c r="O14209" s="7"/>
      <c r="P14209" s="7"/>
      <c r="Q14209" s="7"/>
      <c r="R14209" s="7"/>
      <c r="S14209" s="7"/>
      <c r="T14209" s="7"/>
      <c r="U14209" s="7"/>
      <c r="V14209" s="7"/>
      <c r="W14209" s="7"/>
      <c r="X14209" s="7"/>
      <c r="Y14209" s="7"/>
      <c r="Z14209" s="7"/>
      <c r="AA14209" s="7"/>
      <c r="AB14209" s="7"/>
      <c r="AC14209" s="7"/>
      <c r="AD14209" s="7"/>
      <c r="AE14209" s="7"/>
    </row>
    <row r="14211" spans="3:31" s="8" customFormat="1">
      <c r="C14211" s="15"/>
      <c r="G14211" s="7"/>
      <c r="H14211" s="7"/>
      <c r="I14211" s="7"/>
      <c r="J14211" s="7"/>
      <c r="K14211" s="7"/>
      <c r="L14211" s="7"/>
      <c r="M14211" s="7"/>
      <c r="N14211" s="7"/>
      <c r="O14211" s="7"/>
      <c r="P14211" s="7"/>
      <c r="Q14211" s="7"/>
      <c r="R14211" s="7"/>
      <c r="S14211" s="7"/>
      <c r="T14211" s="7"/>
      <c r="U14211" s="7"/>
      <c r="V14211" s="7"/>
      <c r="W14211" s="7"/>
      <c r="X14211" s="7"/>
      <c r="Y14211" s="7"/>
      <c r="Z14211" s="7"/>
      <c r="AA14211" s="7"/>
      <c r="AB14211" s="7"/>
      <c r="AC14211" s="7"/>
      <c r="AD14211" s="7"/>
      <c r="AE14211" s="7"/>
    </row>
    <row r="14213" spans="3:31" s="8" customFormat="1">
      <c r="C14213" s="15"/>
      <c r="G14213" s="7"/>
      <c r="H14213" s="7"/>
      <c r="I14213" s="7"/>
      <c r="J14213" s="7"/>
      <c r="K14213" s="7"/>
      <c r="L14213" s="7"/>
      <c r="M14213" s="7"/>
      <c r="N14213" s="7"/>
      <c r="O14213" s="7"/>
      <c r="P14213" s="7"/>
      <c r="Q14213" s="7"/>
      <c r="R14213" s="7"/>
      <c r="S14213" s="7"/>
      <c r="T14213" s="7"/>
      <c r="U14213" s="7"/>
      <c r="V14213" s="7"/>
      <c r="W14213" s="7"/>
      <c r="X14213" s="7"/>
      <c r="Y14213" s="7"/>
      <c r="Z14213" s="7"/>
      <c r="AA14213" s="7"/>
      <c r="AB14213" s="7"/>
      <c r="AC14213" s="7"/>
      <c r="AD14213" s="7"/>
      <c r="AE14213" s="7"/>
    </row>
    <row r="14215" spans="3:31" s="8" customFormat="1">
      <c r="C14215" s="15"/>
      <c r="G14215" s="7"/>
      <c r="H14215" s="7"/>
      <c r="I14215" s="7"/>
      <c r="J14215" s="7"/>
      <c r="K14215" s="7"/>
      <c r="L14215" s="7"/>
      <c r="M14215" s="7"/>
      <c r="N14215" s="7"/>
      <c r="O14215" s="7"/>
      <c r="P14215" s="7"/>
      <c r="Q14215" s="7"/>
      <c r="R14215" s="7"/>
      <c r="S14215" s="7"/>
      <c r="T14215" s="7"/>
      <c r="U14215" s="7"/>
      <c r="V14215" s="7"/>
      <c r="W14215" s="7"/>
      <c r="X14215" s="7"/>
      <c r="Y14215" s="7"/>
      <c r="Z14215" s="7"/>
      <c r="AA14215" s="7"/>
      <c r="AB14215" s="7"/>
      <c r="AC14215" s="7"/>
      <c r="AD14215" s="7"/>
      <c r="AE14215" s="7"/>
    </row>
    <row r="14217" spans="3:31" s="8" customFormat="1">
      <c r="C14217" s="15"/>
      <c r="G14217" s="7"/>
      <c r="H14217" s="7"/>
      <c r="I14217" s="7"/>
      <c r="J14217" s="7"/>
      <c r="K14217" s="7"/>
      <c r="L14217" s="7"/>
      <c r="M14217" s="7"/>
      <c r="N14217" s="7"/>
      <c r="O14217" s="7"/>
      <c r="P14217" s="7"/>
      <c r="Q14217" s="7"/>
      <c r="R14217" s="7"/>
      <c r="S14217" s="7"/>
      <c r="T14217" s="7"/>
      <c r="U14217" s="7"/>
      <c r="V14217" s="7"/>
      <c r="W14217" s="7"/>
      <c r="X14217" s="7"/>
      <c r="Y14217" s="7"/>
      <c r="Z14217" s="7"/>
      <c r="AA14217" s="7"/>
      <c r="AB14217" s="7"/>
      <c r="AC14217" s="7"/>
      <c r="AD14217" s="7"/>
      <c r="AE14217" s="7"/>
    </row>
    <row r="14219" spans="3:31" s="8" customFormat="1">
      <c r="C14219" s="15"/>
      <c r="G14219" s="7"/>
      <c r="H14219" s="7"/>
      <c r="I14219" s="7"/>
      <c r="J14219" s="7"/>
      <c r="K14219" s="7"/>
      <c r="L14219" s="7"/>
      <c r="M14219" s="7"/>
      <c r="N14219" s="7"/>
      <c r="O14219" s="7"/>
      <c r="P14219" s="7"/>
      <c r="Q14219" s="7"/>
      <c r="R14219" s="7"/>
      <c r="S14219" s="7"/>
      <c r="T14219" s="7"/>
      <c r="U14219" s="7"/>
      <c r="V14219" s="7"/>
      <c r="W14219" s="7"/>
      <c r="X14219" s="7"/>
      <c r="Y14219" s="7"/>
      <c r="Z14219" s="7"/>
      <c r="AA14219" s="7"/>
      <c r="AB14219" s="7"/>
      <c r="AC14219" s="7"/>
      <c r="AD14219" s="7"/>
      <c r="AE14219" s="7"/>
    </row>
    <row r="14221" spans="3:31" s="8" customFormat="1">
      <c r="C14221" s="15"/>
      <c r="G14221" s="7"/>
      <c r="H14221" s="7"/>
      <c r="I14221" s="7"/>
      <c r="J14221" s="7"/>
      <c r="K14221" s="7"/>
      <c r="L14221" s="7"/>
      <c r="M14221" s="7"/>
      <c r="N14221" s="7"/>
      <c r="O14221" s="7"/>
      <c r="P14221" s="7"/>
      <c r="Q14221" s="7"/>
      <c r="R14221" s="7"/>
      <c r="S14221" s="7"/>
      <c r="T14221" s="7"/>
      <c r="U14221" s="7"/>
      <c r="V14221" s="7"/>
      <c r="W14221" s="7"/>
      <c r="X14221" s="7"/>
      <c r="Y14221" s="7"/>
      <c r="Z14221" s="7"/>
      <c r="AA14221" s="7"/>
      <c r="AB14221" s="7"/>
      <c r="AC14221" s="7"/>
      <c r="AD14221" s="7"/>
      <c r="AE14221" s="7"/>
    </row>
    <row r="14223" spans="3:31" s="8" customFormat="1">
      <c r="C14223" s="15"/>
      <c r="G14223" s="7"/>
      <c r="H14223" s="7"/>
      <c r="I14223" s="7"/>
      <c r="J14223" s="7"/>
      <c r="K14223" s="7"/>
      <c r="L14223" s="7"/>
      <c r="M14223" s="7"/>
      <c r="N14223" s="7"/>
      <c r="O14223" s="7"/>
      <c r="P14223" s="7"/>
      <c r="Q14223" s="7"/>
      <c r="R14223" s="7"/>
      <c r="S14223" s="7"/>
      <c r="T14223" s="7"/>
      <c r="U14223" s="7"/>
      <c r="V14223" s="7"/>
      <c r="W14223" s="7"/>
      <c r="X14223" s="7"/>
      <c r="Y14223" s="7"/>
      <c r="Z14223" s="7"/>
      <c r="AA14223" s="7"/>
      <c r="AB14223" s="7"/>
      <c r="AC14223" s="7"/>
      <c r="AD14223" s="7"/>
      <c r="AE14223" s="7"/>
    </row>
    <row r="14225" spans="3:31" s="8" customFormat="1">
      <c r="C14225" s="15"/>
      <c r="G14225" s="7"/>
      <c r="H14225" s="7"/>
      <c r="I14225" s="7"/>
      <c r="J14225" s="7"/>
      <c r="K14225" s="7"/>
      <c r="L14225" s="7"/>
      <c r="M14225" s="7"/>
      <c r="N14225" s="7"/>
      <c r="O14225" s="7"/>
      <c r="P14225" s="7"/>
      <c r="Q14225" s="7"/>
      <c r="R14225" s="7"/>
      <c r="S14225" s="7"/>
      <c r="T14225" s="7"/>
      <c r="U14225" s="7"/>
      <c r="V14225" s="7"/>
      <c r="W14225" s="7"/>
      <c r="X14225" s="7"/>
      <c r="Y14225" s="7"/>
      <c r="Z14225" s="7"/>
      <c r="AA14225" s="7"/>
      <c r="AB14225" s="7"/>
      <c r="AC14225" s="7"/>
      <c r="AD14225" s="7"/>
      <c r="AE14225" s="7"/>
    </row>
    <row r="14227" spans="3:31" s="8" customFormat="1">
      <c r="C14227" s="15"/>
      <c r="G14227" s="7"/>
      <c r="H14227" s="7"/>
      <c r="I14227" s="7"/>
      <c r="J14227" s="7"/>
      <c r="K14227" s="7"/>
      <c r="L14227" s="7"/>
      <c r="M14227" s="7"/>
      <c r="N14227" s="7"/>
      <c r="O14227" s="7"/>
      <c r="P14227" s="7"/>
      <c r="Q14227" s="7"/>
      <c r="R14227" s="7"/>
      <c r="S14227" s="7"/>
      <c r="T14227" s="7"/>
      <c r="U14227" s="7"/>
      <c r="V14227" s="7"/>
      <c r="W14227" s="7"/>
      <c r="X14227" s="7"/>
      <c r="Y14227" s="7"/>
      <c r="Z14227" s="7"/>
      <c r="AA14227" s="7"/>
      <c r="AB14227" s="7"/>
      <c r="AC14227" s="7"/>
      <c r="AD14227" s="7"/>
      <c r="AE14227" s="7"/>
    </row>
    <row r="14229" spans="3:31" s="8" customFormat="1">
      <c r="C14229" s="15"/>
      <c r="G14229" s="7"/>
      <c r="H14229" s="7"/>
      <c r="I14229" s="7"/>
      <c r="J14229" s="7"/>
      <c r="K14229" s="7"/>
      <c r="L14229" s="7"/>
      <c r="M14229" s="7"/>
      <c r="N14229" s="7"/>
      <c r="O14229" s="7"/>
      <c r="P14229" s="7"/>
      <c r="Q14229" s="7"/>
      <c r="R14229" s="7"/>
      <c r="S14229" s="7"/>
      <c r="T14229" s="7"/>
      <c r="U14229" s="7"/>
      <c r="V14229" s="7"/>
      <c r="W14229" s="7"/>
      <c r="X14229" s="7"/>
      <c r="Y14229" s="7"/>
      <c r="Z14229" s="7"/>
      <c r="AA14229" s="7"/>
      <c r="AB14229" s="7"/>
      <c r="AC14229" s="7"/>
      <c r="AD14229" s="7"/>
      <c r="AE14229" s="7"/>
    </row>
    <row r="14231" spans="3:31" s="8" customFormat="1">
      <c r="C14231" s="15"/>
      <c r="G14231" s="7"/>
      <c r="H14231" s="7"/>
      <c r="I14231" s="7"/>
      <c r="J14231" s="7"/>
      <c r="K14231" s="7"/>
      <c r="L14231" s="7"/>
      <c r="M14231" s="7"/>
      <c r="N14231" s="7"/>
      <c r="O14231" s="7"/>
      <c r="P14231" s="7"/>
      <c r="Q14231" s="7"/>
      <c r="R14231" s="7"/>
      <c r="S14231" s="7"/>
      <c r="T14231" s="7"/>
      <c r="U14231" s="7"/>
      <c r="V14231" s="7"/>
      <c r="W14231" s="7"/>
      <c r="X14231" s="7"/>
      <c r="Y14231" s="7"/>
      <c r="Z14231" s="7"/>
      <c r="AA14231" s="7"/>
      <c r="AB14231" s="7"/>
      <c r="AC14231" s="7"/>
      <c r="AD14231" s="7"/>
      <c r="AE14231" s="7"/>
    </row>
    <row r="14233" spans="3:31" s="8" customFormat="1">
      <c r="C14233" s="15"/>
      <c r="G14233" s="7"/>
      <c r="H14233" s="7"/>
      <c r="I14233" s="7"/>
      <c r="J14233" s="7"/>
      <c r="K14233" s="7"/>
      <c r="L14233" s="7"/>
      <c r="M14233" s="7"/>
      <c r="N14233" s="7"/>
      <c r="O14233" s="7"/>
      <c r="P14233" s="7"/>
      <c r="Q14233" s="7"/>
      <c r="R14233" s="7"/>
      <c r="S14233" s="7"/>
      <c r="T14233" s="7"/>
      <c r="U14233" s="7"/>
      <c r="V14233" s="7"/>
      <c r="W14233" s="7"/>
      <c r="X14233" s="7"/>
      <c r="Y14233" s="7"/>
      <c r="Z14233" s="7"/>
      <c r="AA14233" s="7"/>
      <c r="AB14233" s="7"/>
      <c r="AC14233" s="7"/>
      <c r="AD14233" s="7"/>
      <c r="AE14233" s="7"/>
    </row>
    <row r="14235" spans="3:31" s="8" customFormat="1">
      <c r="C14235" s="15"/>
      <c r="G14235" s="7"/>
      <c r="H14235" s="7"/>
      <c r="I14235" s="7"/>
      <c r="J14235" s="7"/>
      <c r="K14235" s="7"/>
      <c r="L14235" s="7"/>
      <c r="M14235" s="7"/>
      <c r="N14235" s="7"/>
      <c r="O14235" s="7"/>
      <c r="P14235" s="7"/>
      <c r="Q14235" s="7"/>
      <c r="R14235" s="7"/>
      <c r="S14235" s="7"/>
      <c r="T14235" s="7"/>
      <c r="U14235" s="7"/>
      <c r="V14235" s="7"/>
      <c r="W14235" s="7"/>
      <c r="X14235" s="7"/>
      <c r="Y14235" s="7"/>
      <c r="Z14235" s="7"/>
      <c r="AA14235" s="7"/>
      <c r="AB14235" s="7"/>
      <c r="AC14235" s="7"/>
      <c r="AD14235" s="7"/>
      <c r="AE14235" s="7"/>
    </row>
    <row r="14237" spans="3:31" s="8" customFormat="1">
      <c r="C14237" s="15"/>
      <c r="G14237" s="7"/>
      <c r="H14237" s="7"/>
      <c r="I14237" s="7"/>
      <c r="J14237" s="7"/>
      <c r="K14237" s="7"/>
      <c r="L14237" s="7"/>
      <c r="M14237" s="7"/>
      <c r="N14237" s="7"/>
      <c r="O14237" s="7"/>
      <c r="P14237" s="7"/>
      <c r="Q14237" s="7"/>
      <c r="R14237" s="7"/>
      <c r="S14237" s="7"/>
      <c r="T14237" s="7"/>
      <c r="U14237" s="7"/>
      <c r="V14237" s="7"/>
      <c r="W14237" s="7"/>
      <c r="X14237" s="7"/>
      <c r="Y14237" s="7"/>
      <c r="Z14237" s="7"/>
      <c r="AA14237" s="7"/>
      <c r="AB14237" s="7"/>
      <c r="AC14237" s="7"/>
      <c r="AD14237" s="7"/>
      <c r="AE14237" s="7"/>
    </row>
    <row r="14239" spans="3:31" s="8" customFormat="1">
      <c r="C14239" s="15"/>
      <c r="G14239" s="7"/>
      <c r="H14239" s="7"/>
      <c r="I14239" s="7"/>
      <c r="J14239" s="7"/>
      <c r="K14239" s="7"/>
      <c r="L14239" s="7"/>
      <c r="M14239" s="7"/>
      <c r="N14239" s="7"/>
      <c r="O14239" s="7"/>
      <c r="P14239" s="7"/>
      <c r="Q14239" s="7"/>
      <c r="R14239" s="7"/>
      <c r="S14239" s="7"/>
      <c r="T14239" s="7"/>
      <c r="U14239" s="7"/>
      <c r="V14239" s="7"/>
      <c r="W14239" s="7"/>
      <c r="X14239" s="7"/>
      <c r="Y14239" s="7"/>
      <c r="Z14239" s="7"/>
      <c r="AA14239" s="7"/>
      <c r="AB14239" s="7"/>
      <c r="AC14239" s="7"/>
      <c r="AD14239" s="7"/>
      <c r="AE14239" s="7"/>
    </row>
    <row r="14241" spans="3:31" s="8" customFormat="1">
      <c r="C14241" s="15"/>
      <c r="G14241" s="7"/>
      <c r="H14241" s="7"/>
      <c r="I14241" s="7"/>
      <c r="J14241" s="7"/>
      <c r="K14241" s="7"/>
      <c r="L14241" s="7"/>
      <c r="M14241" s="7"/>
      <c r="N14241" s="7"/>
      <c r="O14241" s="7"/>
      <c r="P14241" s="7"/>
      <c r="Q14241" s="7"/>
      <c r="R14241" s="7"/>
      <c r="S14241" s="7"/>
      <c r="T14241" s="7"/>
      <c r="U14241" s="7"/>
      <c r="V14241" s="7"/>
      <c r="W14241" s="7"/>
      <c r="X14241" s="7"/>
      <c r="Y14241" s="7"/>
      <c r="Z14241" s="7"/>
      <c r="AA14241" s="7"/>
      <c r="AB14241" s="7"/>
      <c r="AC14241" s="7"/>
      <c r="AD14241" s="7"/>
      <c r="AE14241" s="7"/>
    </row>
    <row r="14243" spans="3:31" s="8" customFormat="1">
      <c r="C14243" s="15"/>
      <c r="G14243" s="7"/>
      <c r="H14243" s="7"/>
      <c r="I14243" s="7"/>
      <c r="J14243" s="7"/>
      <c r="K14243" s="7"/>
      <c r="L14243" s="7"/>
      <c r="M14243" s="7"/>
      <c r="N14243" s="7"/>
      <c r="O14243" s="7"/>
      <c r="P14243" s="7"/>
      <c r="Q14243" s="7"/>
      <c r="R14243" s="7"/>
      <c r="S14243" s="7"/>
      <c r="T14243" s="7"/>
      <c r="U14243" s="7"/>
      <c r="V14243" s="7"/>
      <c r="W14243" s="7"/>
      <c r="X14243" s="7"/>
      <c r="Y14243" s="7"/>
      <c r="Z14243" s="7"/>
      <c r="AA14243" s="7"/>
      <c r="AB14243" s="7"/>
      <c r="AC14243" s="7"/>
      <c r="AD14243" s="7"/>
      <c r="AE14243" s="7"/>
    </row>
    <row r="14245" spans="3:31" s="8" customFormat="1">
      <c r="C14245" s="15"/>
      <c r="G14245" s="7"/>
      <c r="H14245" s="7"/>
      <c r="I14245" s="7"/>
      <c r="J14245" s="7"/>
      <c r="K14245" s="7"/>
      <c r="L14245" s="7"/>
      <c r="M14245" s="7"/>
      <c r="N14245" s="7"/>
      <c r="O14245" s="7"/>
      <c r="P14245" s="7"/>
      <c r="Q14245" s="7"/>
      <c r="R14245" s="7"/>
      <c r="S14245" s="7"/>
      <c r="T14245" s="7"/>
      <c r="U14245" s="7"/>
      <c r="V14245" s="7"/>
      <c r="W14245" s="7"/>
      <c r="X14245" s="7"/>
      <c r="Y14245" s="7"/>
      <c r="Z14245" s="7"/>
      <c r="AA14245" s="7"/>
      <c r="AB14245" s="7"/>
      <c r="AC14245" s="7"/>
      <c r="AD14245" s="7"/>
      <c r="AE14245" s="7"/>
    </row>
    <row r="14247" spans="3:31" s="8" customFormat="1">
      <c r="C14247" s="15"/>
      <c r="G14247" s="7"/>
      <c r="H14247" s="7"/>
      <c r="I14247" s="7"/>
      <c r="J14247" s="7"/>
      <c r="K14247" s="7"/>
      <c r="L14247" s="7"/>
      <c r="M14247" s="7"/>
      <c r="N14247" s="7"/>
      <c r="O14247" s="7"/>
      <c r="P14247" s="7"/>
      <c r="Q14247" s="7"/>
      <c r="R14247" s="7"/>
      <c r="S14247" s="7"/>
      <c r="T14247" s="7"/>
      <c r="U14247" s="7"/>
      <c r="V14247" s="7"/>
      <c r="W14247" s="7"/>
      <c r="X14247" s="7"/>
      <c r="Y14247" s="7"/>
      <c r="Z14247" s="7"/>
      <c r="AA14247" s="7"/>
      <c r="AB14247" s="7"/>
      <c r="AC14247" s="7"/>
      <c r="AD14247" s="7"/>
      <c r="AE14247" s="7"/>
    </row>
    <row r="14249" spans="3:31" s="8" customFormat="1">
      <c r="C14249" s="15"/>
      <c r="G14249" s="7"/>
      <c r="H14249" s="7"/>
      <c r="I14249" s="7"/>
      <c r="J14249" s="7"/>
      <c r="K14249" s="7"/>
      <c r="L14249" s="7"/>
      <c r="M14249" s="7"/>
      <c r="N14249" s="7"/>
      <c r="O14249" s="7"/>
      <c r="P14249" s="7"/>
      <c r="Q14249" s="7"/>
      <c r="R14249" s="7"/>
      <c r="S14249" s="7"/>
      <c r="T14249" s="7"/>
      <c r="U14249" s="7"/>
      <c r="V14249" s="7"/>
      <c r="W14249" s="7"/>
      <c r="X14249" s="7"/>
      <c r="Y14249" s="7"/>
      <c r="Z14249" s="7"/>
      <c r="AA14249" s="7"/>
      <c r="AB14249" s="7"/>
      <c r="AC14249" s="7"/>
      <c r="AD14249" s="7"/>
      <c r="AE14249" s="7"/>
    </row>
    <row r="14251" spans="3:31" s="8" customFormat="1">
      <c r="C14251" s="15"/>
      <c r="G14251" s="7"/>
      <c r="H14251" s="7"/>
      <c r="I14251" s="7"/>
      <c r="J14251" s="7"/>
      <c r="K14251" s="7"/>
      <c r="L14251" s="7"/>
      <c r="M14251" s="7"/>
      <c r="N14251" s="7"/>
      <c r="O14251" s="7"/>
      <c r="P14251" s="7"/>
      <c r="Q14251" s="7"/>
      <c r="R14251" s="7"/>
      <c r="S14251" s="7"/>
      <c r="T14251" s="7"/>
      <c r="U14251" s="7"/>
      <c r="V14251" s="7"/>
      <c r="W14251" s="7"/>
      <c r="X14251" s="7"/>
      <c r="Y14251" s="7"/>
      <c r="Z14251" s="7"/>
      <c r="AA14251" s="7"/>
      <c r="AB14251" s="7"/>
      <c r="AC14251" s="7"/>
      <c r="AD14251" s="7"/>
      <c r="AE14251" s="7"/>
    </row>
    <row r="14253" spans="3:31" s="8" customFormat="1">
      <c r="C14253" s="15"/>
      <c r="G14253" s="7"/>
      <c r="H14253" s="7"/>
      <c r="I14253" s="7"/>
      <c r="J14253" s="7"/>
      <c r="K14253" s="7"/>
      <c r="L14253" s="7"/>
      <c r="M14253" s="7"/>
      <c r="N14253" s="7"/>
      <c r="O14253" s="7"/>
      <c r="P14253" s="7"/>
      <c r="Q14253" s="7"/>
      <c r="R14253" s="7"/>
      <c r="S14253" s="7"/>
      <c r="T14253" s="7"/>
      <c r="U14253" s="7"/>
      <c r="V14253" s="7"/>
      <c r="W14253" s="7"/>
      <c r="X14253" s="7"/>
      <c r="Y14253" s="7"/>
      <c r="Z14253" s="7"/>
      <c r="AA14253" s="7"/>
      <c r="AB14253" s="7"/>
      <c r="AC14253" s="7"/>
      <c r="AD14253" s="7"/>
      <c r="AE14253" s="7"/>
    </row>
    <row r="14255" spans="3:31" s="8" customFormat="1">
      <c r="C14255" s="15"/>
      <c r="G14255" s="7"/>
      <c r="H14255" s="7"/>
      <c r="I14255" s="7"/>
      <c r="J14255" s="7"/>
      <c r="K14255" s="7"/>
      <c r="L14255" s="7"/>
      <c r="M14255" s="7"/>
      <c r="N14255" s="7"/>
      <c r="O14255" s="7"/>
      <c r="P14255" s="7"/>
      <c r="Q14255" s="7"/>
      <c r="R14255" s="7"/>
      <c r="S14255" s="7"/>
      <c r="T14255" s="7"/>
      <c r="U14255" s="7"/>
      <c r="V14255" s="7"/>
      <c r="W14255" s="7"/>
      <c r="X14255" s="7"/>
      <c r="Y14255" s="7"/>
      <c r="Z14255" s="7"/>
      <c r="AA14255" s="7"/>
      <c r="AB14255" s="7"/>
      <c r="AC14255" s="7"/>
      <c r="AD14255" s="7"/>
      <c r="AE14255" s="7"/>
    </row>
    <row r="14257" spans="3:31" s="8" customFormat="1">
      <c r="C14257" s="15"/>
      <c r="G14257" s="7"/>
      <c r="H14257" s="7"/>
      <c r="I14257" s="7"/>
      <c r="J14257" s="7"/>
      <c r="K14257" s="7"/>
      <c r="L14257" s="7"/>
      <c r="M14257" s="7"/>
      <c r="N14257" s="7"/>
      <c r="O14257" s="7"/>
      <c r="P14257" s="7"/>
      <c r="Q14257" s="7"/>
      <c r="R14257" s="7"/>
      <c r="S14257" s="7"/>
      <c r="T14257" s="7"/>
      <c r="U14257" s="7"/>
      <c r="V14257" s="7"/>
      <c r="W14257" s="7"/>
      <c r="X14257" s="7"/>
      <c r="Y14257" s="7"/>
      <c r="Z14257" s="7"/>
      <c r="AA14257" s="7"/>
      <c r="AB14257" s="7"/>
      <c r="AC14257" s="7"/>
      <c r="AD14257" s="7"/>
      <c r="AE14257" s="7"/>
    </row>
    <row r="14259" spans="3:31" s="8" customFormat="1">
      <c r="C14259" s="15"/>
      <c r="G14259" s="7"/>
      <c r="H14259" s="7"/>
      <c r="I14259" s="7"/>
      <c r="J14259" s="7"/>
      <c r="K14259" s="7"/>
      <c r="L14259" s="7"/>
      <c r="M14259" s="7"/>
      <c r="N14259" s="7"/>
      <c r="O14259" s="7"/>
      <c r="P14259" s="7"/>
      <c r="Q14259" s="7"/>
      <c r="R14259" s="7"/>
      <c r="S14259" s="7"/>
      <c r="T14259" s="7"/>
      <c r="U14259" s="7"/>
      <c r="V14259" s="7"/>
      <c r="W14259" s="7"/>
      <c r="X14259" s="7"/>
      <c r="Y14259" s="7"/>
      <c r="Z14259" s="7"/>
      <c r="AA14259" s="7"/>
      <c r="AB14259" s="7"/>
      <c r="AC14259" s="7"/>
      <c r="AD14259" s="7"/>
      <c r="AE14259" s="7"/>
    </row>
    <row r="14261" spans="3:31" s="8" customFormat="1">
      <c r="C14261" s="15"/>
      <c r="G14261" s="7"/>
      <c r="H14261" s="7"/>
      <c r="I14261" s="7"/>
      <c r="J14261" s="7"/>
      <c r="K14261" s="7"/>
      <c r="L14261" s="7"/>
      <c r="M14261" s="7"/>
      <c r="N14261" s="7"/>
      <c r="O14261" s="7"/>
      <c r="P14261" s="7"/>
      <c r="Q14261" s="7"/>
      <c r="R14261" s="7"/>
      <c r="S14261" s="7"/>
      <c r="T14261" s="7"/>
      <c r="U14261" s="7"/>
      <c r="V14261" s="7"/>
      <c r="W14261" s="7"/>
      <c r="X14261" s="7"/>
      <c r="Y14261" s="7"/>
      <c r="Z14261" s="7"/>
      <c r="AA14261" s="7"/>
      <c r="AB14261" s="7"/>
      <c r="AC14261" s="7"/>
      <c r="AD14261" s="7"/>
      <c r="AE14261" s="7"/>
    </row>
    <row r="14263" spans="3:31" s="8" customFormat="1">
      <c r="C14263" s="15"/>
      <c r="G14263" s="7"/>
      <c r="H14263" s="7"/>
      <c r="I14263" s="7"/>
      <c r="J14263" s="7"/>
      <c r="K14263" s="7"/>
      <c r="L14263" s="7"/>
      <c r="M14263" s="7"/>
      <c r="N14263" s="7"/>
      <c r="O14263" s="7"/>
      <c r="P14263" s="7"/>
      <c r="Q14263" s="7"/>
      <c r="R14263" s="7"/>
      <c r="S14263" s="7"/>
      <c r="T14263" s="7"/>
      <c r="U14263" s="7"/>
      <c r="V14263" s="7"/>
      <c r="W14263" s="7"/>
      <c r="X14263" s="7"/>
      <c r="Y14263" s="7"/>
      <c r="Z14263" s="7"/>
      <c r="AA14263" s="7"/>
      <c r="AB14263" s="7"/>
      <c r="AC14263" s="7"/>
      <c r="AD14263" s="7"/>
      <c r="AE14263" s="7"/>
    </row>
    <row r="14265" spans="3:31" s="8" customFormat="1">
      <c r="C14265" s="15"/>
      <c r="G14265" s="7"/>
      <c r="H14265" s="7"/>
      <c r="I14265" s="7"/>
      <c r="J14265" s="7"/>
      <c r="K14265" s="7"/>
      <c r="L14265" s="7"/>
      <c r="M14265" s="7"/>
      <c r="N14265" s="7"/>
      <c r="O14265" s="7"/>
      <c r="P14265" s="7"/>
      <c r="Q14265" s="7"/>
      <c r="R14265" s="7"/>
      <c r="S14265" s="7"/>
      <c r="T14265" s="7"/>
      <c r="U14265" s="7"/>
      <c r="V14265" s="7"/>
      <c r="W14265" s="7"/>
      <c r="X14265" s="7"/>
      <c r="Y14265" s="7"/>
      <c r="Z14265" s="7"/>
      <c r="AA14265" s="7"/>
      <c r="AB14265" s="7"/>
      <c r="AC14265" s="7"/>
      <c r="AD14265" s="7"/>
      <c r="AE14265" s="7"/>
    </row>
    <row r="14267" spans="3:31" s="8" customFormat="1">
      <c r="C14267" s="15"/>
      <c r="G14267" s="7"/>
      <c r="H14267" s="7"/>
      <c r="I14267" s="7"/>
      <c r="J14267" s="7"/>
      <c r="K14267" s="7"/>
      <c r="L14267" s="7"/>
      <c r="M14267" s="7"/>
      <c r="N14267" s="7"/>
      <c r="O14267" s="7"/>
      <c r="P14267" s="7"/>
      <c r="Q14267" s="7"/>
      <c r="R14267" s="7"/>
      <c r="S14267" s="7"/>
      <c r="T14267" s="7"/>
      <c r="U14267" s="7"/>
      <c r="V14267" s="7"/>
      <c r="W14267" s="7"/>
      <c r="X14267" s="7"/>
      <c r="Y14267" s="7"/>
      <c r="Z14267" s="7"/>
      <c r="AA14267" s="7"/>
      <c r="AB14267" s="7"/>
      <c r="AC14267" s="7"/>
      <c r="AD14267" s="7"/>
      <c r="AE14267" s="7"/>
    </row>
    <row r="14269" spans="3:31" s="8" customFormat="1">
      <c r="C14269" s="15"/>
      <c r="G14269" s="7"/>
      <c r="H14269" s="7"/>
      <c r="I14269" s="7"/>
      <c r="J14269" s="7"/>
      <c r="K14269" s="7"/>
      <c r="L14269" s="7"/>
      <c r="M14269" s="7"/>
      <c r="N14269" s="7"/>
      <c r="O14269" s="7"/>
      <c r="P14269" s="7"/>
      <c r="Q14269" s="7"/>
      <c r="R14269" s="7"/>
      <c r="S14269" s="7"/>
      <c r="T14269" s="7"/>
      <c r="U14269" s="7"/>
      <c r="V14269" s="7"/>
      <c r="W14269" s="7"/>
      <c r="X14269" s="7"/>
      <c r="Y14269" s="7"/>
      <c r="Z14269" s="7"/>
      <c r="AA14269" s="7"/>
      <c r="AB14269" s="7"/>
      <c r="AC14269" s="7"/>
      <c r="AD14269" s="7"/>
      <c r="AE14269" s="7"/>
    </row>
    <row r="14271" spans="3:31" s="8" customFormat="1">
      <c r="C14271" s="15"/>
      <c r="G14271" s="7"/>
      <c r="H14271" s="7"/>
      <c r="I14271" s="7"/>
      <c r="J14271" s="7"/>
      <c r="K14271" s="7"/>
      <c r="L14271" s="7"/>
      <c r="M14271" s="7"/>
      <c r="N14271" s="7"/>
      <c r="O14271" s="7"/>
      <c r="P14271" s="7"/>
      <c r="Q14271" s="7"/>
      <c r="R14271" s="7"/>
      <c r="S14271" s="7"/>
      <c r="T14271" s="7"/>
      <c r="U14271" s="7"/>
      <c r="V14271" s="7"/>
      <c r="W14271" s="7"/>
      <c r="X14271" s="7"/>
      <c r="Y14271" s="7"/>
      <c r="Z14271" s="7"/>
      <c r="AA14271" s="7"/>
      <c r="AB14271" s="7"/>
      <c r="AC14271" s="7"/>
      <c r="AD14271" s="7"/>
      <c r="AE14271" s="7"/>
    </row>
    <row r="14273" spans="3:31" s="8" customFormat="1">
      <c r="C14273" s="15"/>
      <c r="G14273" s="7"/>
      <c r="H14273" s="7"/>
      <c r="I14273" s="7"/>
      <c r="J14273" s="7"/>
      <c r="K14273" s="7"/>
      <c r="L14273" s="7"/>
      <c r="M14273" s="7"/>
      <c r="N14273" s="7"/>
      <c r="O14273" s="7"/>
      <c r="P14273" s="7"/>
      <c r="Q14273" s="7"/>
      <c r="R14273" s="7"/>
      <c r="S14273" s="7"/>
      <c r="T14273" s="7"/>
      <c r="U14273" s="7"/>
      <c r="V14273" s="7"/>
      <c r="W14273" s="7"/>
      <c r="X14273" s="7"/>
      <c r="Y14273" s="7"/>
      <c r="Z14273" s="7"/>
      <c r="AA14273" s="7"/>
      <c r="AB14273" s="7"/>
      <c r="AC14273" s="7"/>
      <c r="AD14273" s="7"/>
      <c r="AE14273" s="7"/>
    </row>
    <row r="14275" spans="3:31" s="8" customFormat="1">
      <c r="C14275" s="15"/>
      <c r="G14275" s="7"/>
      <c r="H14275" s="7"/>
      <c r="I14275" s="7"/>
      <c r="J14275" s="7"/>
      <c r="K14275" s="7"/>
      <c r="L14275" s="7"/>
      <c r="M14275" s="7"/>
      <c r="N14275" s="7"/>
      <c r="O14275" s="7"/>
      <c r="P14275" s="7"/>
      <c r="Q14275" s="7"/>
      <c r="R14275" s="7"/>
      <c r="S14275" s="7"/>
      <c r="T14275" s="7"/>
      <c r="U14275" s="7"/>
      <c r="V14275" s="7"/>
      <c r="W14275" s="7"/>
      <c r="X14275" s="7"/>
      <c r="Y14275" s="7"/>
      <c r="Z14275" s="7"/>
      <c r="AA14275" s="7"/>
      <c r="AB14275" s="7"/>
      <c r="AC14275" s="7"/>
      <c r="AD14275" s="7"/>
      <c r="AE14275" s="7"/>
    </row>
    <row r="14277" spans="3:31" s="8" customFormat="1">
      <c r="C14277" s="15"/>
      <c r="G14277" s="7"/>
      <c r="H14277" s="7"/>
      <c r="I14277" s="7"/>
      <c r="J14277" s="7"/>
      <c r="K14277" s="7"/>
      <c r="L14277" s="7"/>
      <c r="M14277" s="7"/>
      <c r="N14277" s="7"/>
      <c r="O14277" s="7"/>
      <c r="P14277" s="7"/>
      <c r="Q14277" s="7"/>
      <c r="R14277" s="7"/>
      <c r="S14277" s="7"/>
      <c r="T14277" s="7"/>
      <c r="U14277" s="7"/>
      <c r="V14277" s="7"/>
      <c r="W14277" s="7"/>
      <c r="X14277" s="7"/>
      <c r="Y14277" s="7"/>
      <c r="Z14277" s="7"/>
      <c r="AA14277" s="7"/>
      <c r="AB14277" s="7"/>
      <c r="AC14277" s="7"/>
      <c r="AD14277" s="7"/>
      <c r="AE14277" s="7"/>
    </row>
    <row r="14279" spans="3:31" s="8" customFormat="1">
      <c r="C14279" s="15"/>
      <c r="G14279" s="7"/>
      <c r="H14279" s="7"/>
      <c r="I14279" s="7"/>
      <c r="J14279" s="7"/>
      <c r="K14279" s="7"/>
      <c r="L14279" s="7"/>
      <c r="M14279" s="7"/>
      <c r="N14279" s="7"/>
      <c r="O14279" s="7"/>
      <c r="P14279" s="7"/>
      <c r="Q14279" s="7"/>
      <c r="R14279" s="7"/>
      <c r="S14279" s="7"/>
      <c r="T14279" s="7"/>
      <c r="U14279" s="7"/>
      <c r="V14279" s="7"/>
      <c r="W14279" s="7"/>
      <c r="X14279" s="7"/>
      <c r="Y14279" s="7"/>
      <c r="Z14279" s="7"/>
      <c r="AA14279" s="7"/>
      <c r="AB14279" s="7"/>
      <c r="AC14279" s="7"/>
      <c r="AD14279" s="7"/>
      <c r="AE14279" s="7"/>
    </row>
    <row r="14281" spans="3:31" s="8" customFormat="1">
      <c r="C14281" s="15"/>
      <c r="G14281" s="7"/>
      <c r="H14281" s="7"/>
      <c r="I14281" s="7"/>
      <c r="J14281" s="7"/>
      <c r="K14281" s="7"/>
      <c r="L14281" s="7"/>
      <c r="M14281" s="7"/>
      <c r="N14281" s="7"/>
      <c r="O14281" s="7"/>
      <c r="P14281" s="7"/>
      <c r="Q14281" s="7"/>
      <c r="R14281" s="7"/>
      <c r="S14281" s="7"/>
      <c r="T14281" s="7"/>
      <c r="U14281" s="7"/>
      <c r="V14281" s="7"/>
      <c r="W14281" s="7"/>
      <c r="X14281" s="7"/>
      <c r="Y14281" s="7"/>
      <c r="Z14281" s="7"/>
      <c r="AA14281" s="7"/>
      <c r="AB14281" s="7"/>
      <c r="AC14281" s="7"/>
      <c r="AD14281" s="7"/>
      <c r="AE14281" s="7"/>
    </row>
    <row r="14283" spans="3:31" s="8" customFormat="1">
      <c r="C14283" s="15"/>
      <c r="G14283" s="7"/>
      <c r="H14283" s="7"/>
      <c r="I14283" s="7"/>
      <c r="J14283" s="7"/>
      <c r="K14283" s="7"/>
      <c r="L14283" s="7"/>
      <c r="M14283" s="7"/>
      <c r="N14283" s="7"/>
      <c r="O14283" s="7"/>
      <c r="P14283" s="7"/>
      <c r="Q14283" s="7"/>
      <c r="R14283" s="7"/>
      <c r="S14283" s="7"/>
      <c r="T14283" s="7"/>
      <c r="U14283" s="7"/>
      <c r="V14283" s="7"/>
      <c r="W14283" s="7"/>
      <c r="X14283" s="7"/>
      <c r="Y14283" s="7"/>
      <c r="Z14283" s="7"/>
      <c r="AA14283" s="7"/>
      <c r="AB14283" s="7"/>
      <c r="AC14283" s="7"/>
      <c r="AD14283" s="7"/>
      <c r="AE14283" s="7"/>
    </row>
    <row r="14285" spans="3:31" s="8" customFormat="1">
      <c r="C14285" s="15"/>
      <c r="G14285" s="7"/>
      <c r="H14285" s="7"/>
      <c r="I14285" s="7"/>
      <c r="J14285" s="7"/>
      <c r="K14285" s="7"/>
      <c r="L14285" s="7"/>
      <c r="M14285" s="7"/>
      <c r="N14285" s="7"/>
      <c r="O14285" s="7"/>
      <c r="P14285" s="7"/>
      <c r="Q14285" s="7"/>
      <c r="R14285" s="7"/>
      <c r="S14285" s="7"/>
      <c r="T14285" s="7"/>
      <c r="U14285" s="7"/>
      <c r="V14285" s="7"/>
      <c r="W14285" s="7"/>
      <c r="X14285" s="7"/>
      <c r="Y14285" s="7"/>
      <c r="Z14285" s="7"/>
      <c r="AA14285" s="7"/>
      <c r="AB14285" s="7"/>
      <c r="AC14285" s="7"/>
      <c r="AD14285" s="7"/>
      <c r="AE14285" s="7"/>
    </row>
    <row r="14287" spans="3:31" s="8" customFormat="1">
      <c r="C14287" s="15"/>
      <c r="G14287" s="7"/>
      <c r="H14287" s="7"/>
      <c r="I14287" s="7"/>
      <c r="J14287" s="7"/>
      <c r="K14287" s="7"/>
      <c r="L14287" s="7"/>
      <c r="M14287" s="7"/>
      <c r="N14287" s="7"/>
      <c r="O14287" s="7"/>
      <c r="P14287" s="7"/>
      <c r="Q14287" s="7"/>
      <c r="R14287" s="7"/>
      <c r="S14287" s="7"/>
      <c r="T14287" s="7"/>
      <c r="U14287" s="7"/>
      <c r="V14287" s="7"/>
      <c r="W14287" s="7"/>
      <c r="X14287" s="7"/>
      <c r="Y14287" s="7"/>
      <c r="Z14287" s="7"/>
      <c r="AA14287" s="7"/>
      <c r="AB14287" s="7"/>
      <c r="AC14287" s="7"/>
      <c r="AD14287" s="7"/>
      <c r="AE14287" s="7"/>
    </row>
    <row r="14289" spans="3:31" s="8" customFormat="1">
      <c r="C14289" s="15"/>
      <c r="G14289" s="7"/>
      <c r="H14289" s="7"/>
      <c r="I14289" s="7"/>
      <c r="J14289" s="7"/>
      <c r="K14289" s="7"/>
      <c r="L14289" s="7"/>
      <c r="M14289" s="7"/>
      <c r="N14289" s="7"/>
      <c r="O14289" s="7"/>
      <c r="P14289" s="7"/>
      <c r="Q14289" s="7"/>
      <c r="R14289" s="7"/>
      <c r="S14289" s="7"/>
      <c r="T14289" s="7"/>
      <c r="U14289" s="7"/>
      <c r="V14289" s="7"/>
      <c r="W14289" s="7"/>
      <c r="X14289" s="7"/>
      <c r="Y14289" s="7"/>
      <c r="Z14289" s="7"/>
      <c r="AA14289" s="7"/>
      <c r="AB14289" s="7"/>
      <c r="AC14289" s="7"/>
      <c r="AD14289" s="7"/>
      <c r="AE14289" s="7"/>
    </row>
    <row r="14291" spans="3:31" s="8" customFormat="1">
      <c r="C14291" s="15"/>
      <c r="G14291" s="7"/>
      <c r="H14291" s="7"/>
      <c r="I14291" s="7"/>
      <c r="J14291" s="7"/>
      <c r="K14291" s="7"/>
      <c r="L14291" s="7"/>
      <c r="M14291" s="7"/>
      <c r="N14291" s="7"/>
      <c r="O14291" s="7"/>
      <c r="P14291" s="7"/>
      <c r="Q14291" s="7"/>
      <c r="R14291" s="7"/>
      <c r="S14291" s="7"/>
      <c r="T14291" s="7"/>
      <c r="U14291" s="7"/>
      <c r="V14291" s="7"/>
      <c r="W14291" s="7"/>
      <c r="X14291" s="7"/>
      <c r="Y14291" s="7"/>
      <c r="Z14291" s="7"/>
      <c r="AA14291" s="7"/>
      <c r="AB14291" s="7"/>
      <c r="AC14291" s="7"/>
      <c r="AD14291" s="7"/>
      <c r="AE14291" s="7"/>
    </row>
    <row r="14293" spans="3:31" s="8" customFormat="1">
      <c r="C14293" s="15"/>
      <c r="G14293" s="7"/>
      <c r="H14293" s="7"/>
      <c r="I14293" s="7"/>
      <c r="J14293" s="7"/>
      <c r="K14293" s="7"/>
      <c r="L14293" s="7"/>
      <c r="M14293" s="7"/>
      <c r="N14293" s="7"/>
      <c r="O14293" s="7"/>
      <c r="P14293" s="7"/>
      <c r="Q14293" s="7"/>
      <c r="R14293" s="7"/>
      <c r="S14293" s="7"/>
      <c r="T14293" s="7"/>
      <c r="U14293" s="7"/>
      <c r="V14293" s="7"/>
      <c r="W14293" s="7"/>
      <c r="X14293" s="7"/>
      <c r="Y14293" s="7"/>
      <c r="Z14293" s="7"/>
      <c r="AA14293" s="7"/>
      <c r="AB14293" s="7"/>
      <c r="AC14293" s="7"/>
      <c r="AD14293" s="7"/>
      <c r="AE14293" s="7"/>
    </row>
    <row r="14295" spans="3:31" s="8" customFormat="1">
      <c r="C14295" s="15"/>
      <c r="G14295" s="7"/>
      <c r="H14295" s="7"/>
      <c r="I14295" s="7"/>
      <c r="J14295" s="7"/>
      <c r="K14295" s="7"/>
      <c r="L14295" s="7"/>
      <c r="M14295" s="7"/>
      <c r="N14295" s="7"/>
      <c r="O14295" s="7"/>
      <c r="P14295" s="7"/>
      <c r="Q14295" s="7"/>
      <c r="R14295" s="7"/>
      <c r="S14295" s="7"/>
      <c r="T14295" s="7"/>
      <c r="U14295" s="7"/>
      <c r="V14295" s="7"/>
      <c r="W14295" s="7"/>
      <c r="X14295" s="7"/>
      <c r="Y14295" s="7"/>
      <c r="Z14295" s="7"/>
      <c r="AA14295" s="7"/>
      <c r="AB14295" s="7"/>
      <c r="AC14295" s="7"/>
      <c r="AD14295" s="7"/>
      <c r="AE14295" s="7"/>
    </row>
    <row r="14297" spans="3:31" s="8" customFormat="1">
      <c r="C14297" s="15"/>
      <c r="G14297" s="7"/>
      <c r="H14297" s="7"/>
      <c r="I14297" s="7"/>
      <c r="J14297" s="7"/>
      <c r="K14297" s="7"/>
      <c r="L14297" s="7"/>
      <c r="M14297" s="7"/>
      <c r="N14297" s="7"/>
      <c r="O14297" s="7"/>
      <c r="P14297" s="7"/>
      <c r="Q14297" s="7"/>
      <c r="R14297" s="7"/>
      <c r="S14297" s="7"/>
      <c r="T14297" s="7"/>
      <c r="U14297" s="7"/>
      <c r="V14297" s="7"/>
      <c r="W14297" s="7"/>
      <c r="X14297" s="7"/>
      <c r="Y14297" s="7"/>
      <c r="Z14297" s="7"/>
      <c r="AA14297" s="7"/>
      <c r="AB14297" s="7"/>
      <c r="AC14297" s="7"/>
      <c r="AD14297" s="7"/>
      <c r="AE14297" s="7"/>
    </row>
    <row r="14299" spans="3:31" s="8" customFormat="1">
      <c r="C14299" s="15"/>
      <c r="G14299" s="7"/>
      <c r="H14299" s="7"/>
      <c r="I14299" s="7"/>
      <c r="J14299" s="7"/>
      <c r="K14299" s="7"/>
      <c r="L14299" s="7"/>
      <c r="M14299" s="7"/>
      <c r="N14299" s="7"/>
      <c r="O14299" s="7"/>
      <c r="P14299" s="7"/>
      <c r="Q14299" s="7"/>
      <c r="R14299" s="7"/>
      <c r="S14299" s="7"/>
      <c r="T14299" s="7"/>
      <c r="U14299" s="7"/>
      <c r="V14299" s="7"/>
      <c r="W14299" s="7"/>
      <c r="X14299" s="7"/>
      <c r="Y14299" s="7"/>
      <c r="Z14299" s="7"/>
      <c r="AA14299" s="7"/>
      <c r="AB14299" s="7"/>
      <c r="AC14299" s="7"/>
      <c r="AD14299" s="7"/>
      <c r="AE14299" s="7"/>
    </row>
    <row r="14301" spans="3:31" s="8" customFormat="1">
      <c r="C14301" s="15"/>
      <c r="G14301" s="7"/>
      <c r="H14301" s="7"/>
      <c r="I14301" s="7"/>
      <c r="J14301" s="7"/>
      <c r="K14301" s="7"/>
      <c r="L14301" s="7"/>
      <c r="M14301" s="7"/>
      <c r="N14301" s="7"/>
      <c r="O14301" s="7"/>
      <c r="P14301" s="7"/>
      <c r="Q14301" s="7"/>
      <c r="R14301" s="7"/>
      <c r="S14301" s="7"/>
      <c r="T14301" s="7"/>
      <c r="U14301" s="7"/>
      <c r="V14301" s="7"/>
      <c r="W14301" s="7"/>
      <c r="X14301" s="7"/>
      <c r="Y14301" s="7"/>
      <c r="Z14301" s="7"/>
      <c r="AA14301" s="7"/>
      <c r="AB14301" s="7"/>
      <c r="AC14301" s="7"/>
      <c r="AD14301" s="7"/>
      <c r="AE14301" s="7"/>
    </row>
    <row r="14303" spans="3:31" s="8" customFormat="1">
      <c r="C14303" s="15"/>
      <c r="G14303" s="7"/>
      <c r="H14303" s="7"/>
      <c r="I14303" s="7"/>
      <c r="J14303" s="7"/>
      <c r="K14303" s="7"/>
      <c r="L14303" s="7"/>
      <c r="M14303" s="7"/>
      <c r="N14303" s="7"/>
      <c r="O14303" s="7"/>
      <c r="P14303" s="7"/>
      <c r="Q14303" s="7"/>
      <c r="R14303" s="7"/>
      <c r="S14303" s="7"/>
      <c r="T14303" s="7"/>
      <c r="U14303" s="7"/>
      <c r="V14303" s="7"/>
      <c r="W14303" s="7"/>
      <c r="X14303" s="7"/>
      <c r="Y14303" s="7"/>
      <c r="Z14303" s="7"/>
      <c r="AA14303" s="7"/>
      <c r="AB14303" s="7"/>
      <c r="AC14303" s="7"/>
      <c r="AD14303" s="7"/>
      <c r="AE14303" s="7"/>
    </row>
    <row r="14305" spans="3:31" s="8" customFormat="1">
      <c r="C14305" s="15"/>
      <c r="G14305" s="7"/>
      <c r="H14305" s="7"/>
      <c r="I14305" s="7"/>
      <c r="J14305" s="7"/>
      <c r="K14305" s="7"/>
      <c r="L14305" s="7"/>
      <c r="M14305" s="7"/>
      <c r="N14305" s="7"/>
      <c r="O14305" s="7"/>
      <c r="P14305" s="7"/>
      <c r="Q14305" s="7"/>
      <c r="R14305" s="7"/>
      <c r="S14305" s="7"/>
      <c r="T14305" s="7"/>
      <c r="U14305" s="7"/>
      <c r="V14305" s="7"/>
      <c r="W14305" s="7"/>
      <c r="X14305" s="7"/>
      <c r="Y14305" s="7"/>
      <c r="Z14305" s="7"/>
      <c r="AA14305" s="7"/>
      <c r="AB14305" s="7"/>
      <c r="AC14305" s="7"/>
      <c r="AD14305" s="7"/>
      <c r="AE14305" s="7"/>
    </row>
    <row r="14307" spans="3:31" s="8" customFormat="1">
      <c r="C14307" s="15"/>
      <c r="G14307" s="7"/>
      <c r="H14307" s="7"/>
      <c r="I14307" s="7"/>
      <c r="J14307" s="7"/>
      <c r="K14307" s="7"/>
      <c r="L14307" s="7"/>
      <c r="M14307" s="7"/>
      <c r="N14307" s="7"/>
      <c r="O14307" s="7"/>
      <c r="P14307" s="7"/>
      <c r="Q14307" s="7"/>
      <c r="R14307" s="7"/>
      <c r="S14307" s="7"/>
      <c r="T14307" s="7"/>
      <c r="U14307" s="7"/>
      <c r="V14307" s="7"/>
      <c r="W14307" s="7"/>
      <c r="X14307" s="7"/>
      <c r="Y14307" s="7"/>
      <c r="Z14307" s="7"/>
      <c r="AA14307" s="7"/>
      <c r="AB14307" s="7"/>
      <c r="AC14307" s="7"/>
      <c r="AD14307" s="7"/>
      <c r="AE14307" s="7"/>
    </row>
    <row r="14309" spans="3:31" s="8" customFormat="1">
      <c r="C14309" s="15"/>
      <c r="G14309" s="7"/>
      <c r="H14309" s="7"/>
      <c r="I14309" s="7"/>
      <c r="J14309" s="7"/>
      <c r="K14309" s="7"/>
      <c r="L14309" s="7"/>
      <c r="M14309" s="7"/>
      <c r="N14309" s="7"/>
      <c r="O14309" s="7"/>
      <c r="P14309" s="7"/>
      <c r="Q14309" s="7"/>
      <c r="R14309" s="7"/>
      <c r="S14309" s="7"/>
      <c r="T14309" s="7"/>
      <c r="U14309" s="7"/>
      <c r="V14309" s="7"/>
      <c r="W14309" s="7"/>
      <c r="X14309" s="7"/>
      <c r="Y14309" s="7"/>
      <c r="Z14309" s="7"/>
      <c r="AA14309" s="7"/>
      <c r="AB14309" s="7"/>
      <c r="AC14309" s="7"/>
      <c r="AD14309" s="7"/>
      <c r="AE14309" s="7"/>
    </row>
    <row r="14311" spans="3:31" s="8" customFormat="1">
      <c r="C14311" s="15"/>
      <c r="G14311" s="7"/>
      <c r="H14311" s="7"/>
      <c r="I14311" s="7"/>
      <c r="J14311" s="7"/>
      <c r="K14311" s="7"/>
      <c r="L14311" s="7"/>
      <c r="M14311" s="7"/>
      <c r="N14311" s="7"/>
      <c r="O14311" s="7"/>
      <c r="P14311" s="7"/>
      <c r="Q14311" s="7"/>
      <c r="R14311" s="7"/>
      <c r="S14311" s="7"/>
      <c r="T14311" s="7"/>
      <c r="U14311" s="7"/>
      <c r="V14311" s="7"/>
      <c r="W14311" s="7"/>
      <c r="X14311" s="7"/>
      <c r="Y14311" s="7"/>
      <c r="Z14311" s="7"/>
      <c r="AA14311" s="7"/>
      <c r="AB14311" s="7"/>
      <c r="AC14311" s="7"/>
      <c r="AD14311" s="7"/>
      <c r="AE14311" s="7"/>
    </row>
    <row r="14313" spans="3:31" s="8" customFormat="1">
      <c r="C14313" s="15"/>
      <c r="G14313" s="7"/>
      <c r="H14313" s="7"/>
      <c r="I14313" s="7"/>
      <c r="J14313" s="7"/>
      <c r="K14313" s="7"/>
      <c r="L14313" s="7"/>
      <c r="M14313" s="7"/>
      <c r="N14313" s="7"/>
      <c r="O14313" s="7"/>
      <c r="P14313" s="7"/>
      <c r="Q14313" s="7"/>
      <c r="R14313" s="7"/>
      <c r="S14313" s="7"/>
      <c r="T14313" s="7"/>
      <c r="U14313" s="7"/>
      <c r="V14313" s="7"/>
      <c r="W14313" s="7"/>
      <c r="X14313" s="7"/>
      <c r="Y14313" s="7"/>
      <c r="Z14313" s="7"/>
      <c r="AA14313" s="7"/>
      <c r="AB14313" s="7"/>
      <c r="AC14313" s="7"/>
      <c r="AD14313" s="7"/>
      <c r="AE14313" s="7"/>
    </row>
    <row r="14315" spans="3:31" s="8" customFormat="1">
      <c r="C14315" s="15"/>
      <c r="G14315" s="7"/>
      <c r="H14315" s="7"/>
      <c r="I14315" s="7"/>
      <c r="J14315" s="7"/>
      <c r="K14315" s="7"/>
      <c r="L14315" s="7"/>
      <c r="M14315" s="7"/>
      <c r="N14315" s="7"/>
      <c r="O14315" s="7"/>
      <c r="P14315" s="7"/>
      <c r="Q14315" s="7"/>
      <c r="R14315" s="7"/>
      <c r="S14315" s="7"/>
      <c r="T14315" s="7"/>
      <c r="U14315" s="7"/>
      <c r="V14315" s="7"/>
      <c r="W14315" s="7"/>
      <c r="X14315" s="7"/>
      <c r="Y14315" s="7"/>
      <c r="Z14315" s="7"/>
      <c r="AA14315" s="7"/>
      <c r="AB14315" s="7"/>
      <c r="AC14315" s="7"/>
      <c r="AD14315" s="7"/>
      <c r="AE14315" s="7"/>
    </row>
    <row r="14317" spans="3:31" s="8" customFormat="1">
      <c r="C14317" s="15"/>
      <c r="G14317" s="7"/>
      <c r="H14317" s="7"/>
      <c r="I14317" s="7"/>
      <c r="J14317" s="7"/>
      <c r="K14317" s="7"/>
      <c r="L14317" s="7"/>
      <c r="M14317" s="7"/>
      <c r="N14317" s="7"/>
      <c r="O14317" s="7"/>
      <c r="P14317" s="7"/>
      <c r="Q14317" s="7"/>
      <c r="R14317" s="7"/>
      <c r="S14317" s="7"/>
      <c r="T14317" s="7"/>
      <c r="U14317" s="7"/>
      <c r="V14317" s="7"/>
      <c r="W14317" s="7"/>
      <c r="X14317" s="7"/>
      <c r="Y14317" s="7"/>
      <c r="Z14317" s="7"/>
      <c r="AA14317" s="7"/>
      <c r="AB14317" s="7"/>
      <c r="AC14317" s="7"/>
      <c r="AD14317" s="7"/>
      <c r="AE14317" s="7"/>
    </row>
    <row r="14319" spans="3:31" s="8" customFormat="1">
      <c r="C14319" s="15"/>
      <c r="G14319" s="7"/>
      <c r="H14319" s="7"/>
      <c r="I14319" s="7"/>
      <c r="J14319" s="7"/>
      <c r="K14319" s="7"/>
      <c r="L14319" s="7"/>
      <c r="M14319" s="7"/>
      <c r="N14319" s="7"/>
      <c r="O14319" s="7"/>
      <c r="P14319" s="7"/>
      <c r="Q14319" s="7"/>
      <c r="R14319" s="7"/>
      <c r="S14319" s="7"/>
      <c r="T14319" s="7"/>
      <c r="U14319" s="7"/>
      <c r="V14319" s="7"/>
      <c r="W14319" s="7"/>
      <c r="X14319" s="7"/>
      <c r="Y14319" s="7"/>
      <c r="Z14319" s="7"/>
      <c r="AA14319" s="7"/>
      <c r="AB14319" s="7"/>
      <c r="AC14319" s="7"/>
      <c r="AD14319" s="7"/>
      <c r="AE14319" s="7"/>
    </row>
    <row r="14321" spans="3:31" s="8" customFormat="1">
      <c r="C14321" s="15"/>
      <c r="G14321" s="7"/>
      <c r="H14321" s="7"/>
      <c r="I14321" s="7"/>
      <c r="J14321" s="7"/>
      <c r="K14321" s="7"/>
      <c r="L14321" s="7"/>
      <c r="M14321" s="7"/>
      <c r="N14321" s="7"/>
      <c r="O14321" s="7"/>
      <c r="P14321" s="7"/>
      <c r="Q14321" s="7"/>
      <c r="R14321" s="7"/>
      <c r="S14321" s="7"/>
      <c r="T14321" s="7"/>
      <c r="U14321" s="7"/>
      <c r="V14321" s="7"/>
      <c r="W14321" s="7"/>
      <c r="X14321" s="7"/>
      <c r="Y14321" s="7"/>
      <c r="Z14321" s="7"/>
      <c r="AA14321" s="7"/>
      <c r="AB14321" s="7"/>
      <c r="AC14321" s="7"/>
      <c r="AD14321" s="7"/>
      <c r="AE14321" s="7"/>
    </row>
    <row r="14323" spans="3:31" s="8" customFormat="1">
      <c r="C14323" s="15"/>
      <c r="G14323" s="7"/>
      <c r="H14323" s="7"/>
      <c r="I14323" s="7"/>
      <c r="J14323" s="7"/>
      <c r="K14323" s="7"/>
      <c r="L14323" s="7"/>
      <c r="M14323" s="7"/>
      <c r="N14323" s="7"/>
      <c r="O14323" s="7"/>
      <c r="P14323" s="7"/>
      <c r="Q14323" s="7"/>
      <c r="R14323" s="7"/>
      <c r="S14323" s="7"/>
      <c r="T14323" s="7"/>
      <c r="U14323" s="7"/>
      <c r="V14323" s="7"/>
      <c r="W14323" s="7"/>
      <c r="X14323" s="7"/>
      <c r="Y14323" s="7"/>
      <c r="Z14323" s="7"/>
      <c r="AA14323" s="7"/>
      <c r="AB14323" s="7"/>
      <c r="AC14323" s="7"/>
      <c r="AD14323" s="7"/>
      <c r="AE14323" s="7"/>
    </row>
    <row r="14325" spans="3:31" s="8" customFormat="1">
      <c r="C14325" s="15"/>
      <c r="G14325" s="7"/>
      <c r="H14325" s="7"/>
      <c r="I14325" s="7"/>
      <c r="J14325" s="7"/>
      <c r="K14325" s="7"/>
      <c r="L14325" s="7"/>
      <c r="M14325" s="7"/>
      <c r="N14325" s="7"/>
      <c r="O14325" s="7"/>
      <c r="P14325" s="7"/>
      <c r="Q14325" s="7"/>
      <c r="R14325" s="7"/>
      <c r="S14325" s="7"/>
      <c r="T14325" s="7"/>
      <c r="U14325" s="7"/>
      <c r="V14325" s="7"/>
      <c r="W14325" s="7"/>
      <c r="X14325" s="7"/>
      <c r="Y14325" s="7"/>
      <c r="Z14325" s="7"/>
      <c r="AA14325" s="7"/>
      <c r="AB14325" s="7"/>
      <c r="AC14325" s="7"/>
      <c r="AD14325" s="7"/>
      <c r="AE14325" s="7"/>
    </row>
    <row r="14327" spans="3:31" s="8" customFormat="1">
      <c r="C14327" s="15"/>
      <c r="G14327" s="7"/>
      <c r="H14327" s="7"/>
      <c r="I14327" s="7"/>
      <c r="J14327" s="7"/>
      <c r="K14327" s="7"/>
      <c r="L14327" s="7"/>
      <c r="M14327" s="7"/>
      <c r="N14327" s="7"/>
      <c r="O14327" s="7"/>
      <c r="P14327" s="7"/>
      <c r="Q14327" s="7"/>
      <c r="R14327" s="7"/>
      <c r="S14327" s="7"/>
      <c r="T14327" s="7"/>
      <c r="U14327" s="7"/>
      <c r="V14327" s="7"/>
      <c r="W14327" s="7"/>
      <c r="X14327" s="7"/>
      <c r="Y14327" s="7"/>
      <c r="Z14327" s="7"/>
      <c r="AA14327" s="7"/>
      <c r="AB14327" s="7"/>
      <c r="AC14327" s="7"/>
      <c r="AD14327" s="7"/>
      <c r="AE14327" s="7"/>
    </row>
    <row r="14329" spans="3:31" s="8" customFormat="1">
      <c r="C14329" s="15"/>
      <c r="G14329" s="7"/>
      <c r="H14329" s="7"/>
      <c r="I14329" s="7"/>
      <c r="J14329" s="7"/>
      <c r="K14329" s="7"/>
      <c r="L14329" s="7"/>
      <c r="M14329" s="7"/>
      <c r="N14329" s="7"/>
      <c r="O14329" s="7"/>
      <c r="P14329" s="7"/>
      <c r="Q14329" s="7"/>
      <c r="R14329" s="7"/>
      <c r="S14329" s="7"/>
      <c r="T14329" s="7"/>
      <c r="U14329" s="7"/>
      <c r="V14329" s="7"/>
      <c r="W14329" s="7"/>
      <c r="X14329" s="7"/>
      <c r="Y14329" s="7"/>
      <c r="Z14329" s="7"/>
      <c r="AA14329" s="7"/>
      <c r="AB14329" s="7"/>
      <c r="AC14329" s="7"/>
      <c r="AD14329" s="7"/>
      <c r="AE14329" s="7"/>
    </row>
    <row r="14331" spans="3:31" s="8" customFormat="1">
      <c r="C14331" s="15"/>
      <c r="G14331" s="7"/>
      <c r="H14331" s="7"/>
      <c r="I14331" s="7"/>
      <c r="J14331" s="7"/>
      <c r="K14331" s="7"/>
      <c r="L14331" s="7"/>
      <c r="M14331" s="7"/>
      <c r="N14331" s="7"/>
      <c r="O14331" s="7"/>
      <c r="P14331" s="7"/>
      <c r="Q14331" s="7"/>
      <c r="R14331" s="7"/>
      <c r="S14331" s="7"/>
      <c r="T14331" s="7"/>
      <c r="U14331" s="7"/>
      <c r="V14331" s="7"/>
      <c r="W14331" s="7"/>
      <c r="X14331" s="7"/>
      <c r="Y14331" s="7"/>
      <c r="Z14331" s="7"/>
      <c r="AA14331" s="7"/>
      <c r="AB14331" s="7"/>
      <c r="AC14331" s="7"/>
      <c r="AD14331" s="7"/>
      <c r="AE14331" s="7"/>
    </row>
    <row r="14333" spans="3:31" s="8" customFormat="1">
      <c r="C14333" s="15"/>
      <c r="G14333" s="7"/>
      <c r="H14333" s="7"/>
      <c r="I14333" s="7"/>
      <c r="J14333" s="7"/>
      <c r="K14333" s="7"/>
      <c r="L14333" s="7"/>
      <c r="M14333" s="7"/>
      <c r="N14333" s="7"/>
      <c r="O14333" s="7"/>
      <c r="P14333" s="7"/>
      <c r="Q14333" s="7"/>
      <c r="R14333" s="7"/>
      <c r="S14333" s="7"/>
      <c r="T14333" s="7"/>
      <c r="U14333" s="7"/>
      <c r="V14333" s="7"/>
      <c r="W14333" s="7"/>
      <c r="X14333" s="7"/>
      <c r="Y14333" s="7"/>
      <c r="Z14333" s="7"/>
      <c r="AA14333" s="7"/>
      <c r="AB14333" s="7"/>
      <c r="AC14333" s="7"/>
      <c r="AD14333" s="7"/>
      <c r="AE14333" s="7"/>
    </row>
    <row r="14335" spans="3:31" s="8" customFormat="1">
      <c r="C14335" s="15"/>
      <c r="G14335" s="7"/>
      <c r="H14335" s="7"/>
      <c r="I14335" s="7"/>
      <c r="J14335" s="7"/>
      <c r="K14335" s="7"/>
      <c r="L14335" s="7"/>
      <c r="M14335" s="7"/>
      <c r="N14335" s="7"/>
      <c r="O14335" s="7"/>
      <c r="P14335" s="7"/>
      <c r="Q14335" s="7"/>
      <c r="R14335" s="7"/>
      <c r="S14335" s="7"/>
      <c r="T14335" s="7"/>
      <c r="U14335" s="7"/>
      <c r="V14335" s="7"/>
      <c r="W14335" s="7"/>
      <c r="X14335" s="7"/>
      <c r="Y14335" s="7"/>
      <c r="Z14335" s="7"/>
      <c r="AA14335" s="7"/>
      <c r="AB14335" s="7"/>
      <c r="AC14335" s="7"/>
      <c r="AD14335" s="7"/>
      <c r="AE14335" s="7"/>
    </row>
    <row r="14337" spans="3:31" s="8" customFormat="1">
      <c r="C14337" s="15"/>
      <c r="G14337" s="7"/>
      <c r="H14337" s="7"/>
      <c r="I14337" s="7"/>
      <c r="J14337" s="7"/>
      <c r="K14337" s="7"/>
      <c r="L14337" s="7"/>
      <c r="M14337" s="7"/>
      <c r="N14337" s="7"/>
      <c r="O14337" s="7"/>
      <c r="P14337" s="7"/>
      <c r="Q14337" s="7"/>
      <c r="R14337" s="7"/>
      <c r="S14337" s="7"/>
      <c r="T14337" s="7"/>
      <c r="U14337" s="7"/>
      <c r="V14337" s="7"/>
      <c r="W14337" s="7"/>
      <c r="X14337" s="7"/>
      <c r="Y14337" s="7"/>
      <c r="Z14337" s="7"/>
      <c r="AA14337" s="7"/>
      <c r="AB14337" s="7"/>
      <c r="AC14337" s="7"/>
      <c r="AD14337" s="7"/>
      <c r="AE14337" s="7"/>
    </row>
    <row r="14339" spans="3:31" s="8" customFormat="1">
      <c r="C14339" s="15"/>
      <c r="G14339" s="7"/>
      <c r="H14339" s="7"/>
      <c r="I14339" s="7"/>
      <c r="J14339" s="7"/>
      <c r="K14339" s="7"/>
      <c r="L14339" s="7"/>
      <c r="M14339" s="7"/>
      <c r="N14339" s="7"/>
      <c r="O14339" s="7"/>
      <c r="P14339" s="7"/>
      <c r="Q14339" s="7"/>
      <c r="R14339" s="7"/>
      <c r="S14339" s="7"/>
      <c r="T14339" s="7"/>
      <c r="U14339" s="7"/>
      <c r="V14339" s="7"/>
      <c r="W14339" s="7"/>
      <c r="X14339" s="7"/>
      <c r="Y14339" s="7"/>
      <c r="Z14339" s="7"/>
      <c r="AA14339" s="7"/>
      <c r="AB14339" s="7"/>
      <c r="AC14339" s="7"/>
      <c r="AD14339" s="7"/>
      <c r="AE14339" s="7"/>
    </row>
    <row r="14341" spans="3:31" s="8" customFormat="1">
      <c r="C14341" s="15"/>
      <c r="G14341" s="7"/>
      <c r="H14341" s="7"/>
      <c r="I14341" s="7"/>
      <c r="J14341" s="7"/>
      <c r="K14341" s="7"/>
      <c r="L14341" s="7"/>
      <c r="M14341" s="7"/>
      <c r="N14341" s="7"/>
      <c r="O14341" s="7"/>
      <c r="P14341" s="7"/>
      <c r="Q14341" s="7"/>
      <c r="R14341" s="7"/>
      <c r="S14341" s="7"/>
      <c r="T14341" s="7"/>
      <c r="U14341" s="7"/>
      <c r="V14341" s="7"/>
      <c r="W14341" s="7"/>
      <c r="X14341" s="7"/>
      <c r="Y14341" s="7"/>
      <c r="Z14341" s="7"/>
      <c r="AA14341" s="7"/>
      <c r="AB14341" s="7"/>
      <c r="AC14341" s="7"/>
      <c r="AD14341" s="7"/>
      <c r="AE14341" s="7"/>
    </row>
    <row r="14343" spans="3:31" s="8" customFormat="1">
      <c r="C14343" s="15"/>
      <c r="G14343" s="7"/>
      <c r="H14343" s="7"/>
      <c r="I14343" s="7"/>
      <c r="J14343" s="7"/>
      <c r="K14343" s="7"/>
      <c r="L14343" s="7"/>
      <c r="M14343" s="7"/>
      <c r="N14343" s="7"/>
      <c r="O14343" s="7"/>
      <c r="P14343" s="7"/>
      <c r="Q14343" s="7"/>
      <c r="R14343" s="7"/>
      <c r="S14343" s="7"/>
      <c r="T14343" s="7"/>
      <c r="U14343" s="7"/>
      <c r="V14343" s="7"/>
      <c r="W14343" s="7"/>
      <c r="X14343" s="7"/>
      <c r="Y14343" s="7"/>
      <c r="Z14343" s="7"/>
      <c r="AA14343" s="7"/>
      <c r="AB14343" s="7"/>
      <c r="AC14343" s="7"/>
      <c r="AD14343" s="7"/>
      <c r="AE14343" s="7"/>
    </row>
    <row r="14345" spans="3:31" s="8" customFormat="1">
      <c r="C14345" s="15"/>
      <c r="G14345" s="7"/>
      <c r="H14345" s="7"/>
      <c r="I14345" s="7"/>
      <c r="J14345" s="7"/>
      <c r="K14345" s="7"/>
      <c r="L14345" s="7"/>
      <c r="M14345" s="7"/>
      <c r="N14345" s="7"/>
      <c r="O14345" s="7"/>
      <c r="P14345" s="7"/>
      <c r="Q14345" s="7"/>
      <c r="R14345" s="7"/>
      <c r="S14345" s="7"/>
      <c r="T14345" s="7"/>
      <c r="U14345" s="7"/>
      <c r="V14345" s="7"/>
      <c r="W14345" s="7"/>
      <c r="X14345" s="7"/>
      <c r="Y14345" s="7"/>
      <c r="Z14345" s="7"/>
      <c r="AA14345" s="7"/>
      <c r="AB14345" s="7"/>
      <c r="AC14345" s="7"/>
      <c r="AD14345" s="7"/>
      <c r="AE14345" s="7"/>
    </row>
    <row r="14347" spans="3:31" s="8" customFormat="1">
      <c r="C14347" s="15"/>
      <c r="G14347" s="7"/>
      <c r="H14347" s="7"/>
      <c r="I14347" s="7"/>
      <c r="J14347" s="7"/>
      <c r="K14347" s="7"/>
      <c r="L14347" s="7"/>
      <c r="M14347" s="7"/>
      <c r="N14347" s="7"/>
      <c r="O14347" s="7"/>
      <c r="P14347" s="7"/>
      <c r="Q14347" s="7"/>
      <c r="R14347" s="7"/>
      <c r="S14347" s="7"/>
      <c r="T14347" s="7"/>
      <c r="U14347" s="7"/>
      <c r="V14347" s="7"/>
      <c r="W14347" s="7"/>
      <c r="X14347" s="7"/>
      <c r="Y14347" s="7"/>
      <c r="Z14347" s="7"/>
      <c r="AA14347" s="7"/>
      <c r="AB14347" s="7"/>
      <c r="AC14347" s="7"/>
      <c r="AD14347" s="7"/>
      <c r="AE14347" s="7"/>
    </row>
    <row r="14349" spans="3:31" s="8" customFormat="1">
      <c r="C14349" s="15"/>
      <c r="G14349" s="7"/>
      <c r="H14349" s="7"/>
      <c r="I14349" s="7"/>
      <c r="J14349" s="7"/>
      <c r="K14349" s="7"/>
      <c r="L14349" s="7"/>
      <c r="M14349" s="7"/>
      <c r="N14349" s="7"/>
      <c r="O14349" s="7"/>
      <c r="P14349" s="7"/>
      <c r="Q14349" s="7"/>
      <c r="R14349" s="7"/>
      <c r="S14349" s="7"/>
      <c r="T14349" s="7"/>
      <c r="U14349" s="7"/>
      <c r="V14349" s="7"/>
      <c r="W14349" s="7"/>
      <c r="X14349" s="7"/>
      <c r="Y14349" s="7"/>
      <c r="Z14349" s="7"/>
      <c r="AA14349" s="7"/>
      <c r="AB14349" s="7"/>
      <c r="AC14349" s="7"/>
      <c r="AD14349" s="7"/>
      <c r="AE14349" s="7"/>
    </row>
    <row r="14351" spans="3:31" s="8" customFormat="1">
      <c r="C14351" s="15"/>
      <c r="G14351" s="7"/>
      <c r="H14351" s="7"/>
      <c r="I14351" s="7"/>
      <c r="J14351" s="7"/>
      <c r="K14351" s="7"/>
      <c r="L14351" s="7"/>
      <c r="M14351" s="7"/>
      <c r="N14351" s="7"/>
      <c r="O14351" s="7"/>
      <c r="P14351" s="7"/>
      <c r="Q14351" s="7"/>
      <c r="R14351" s="7"/>
      <c r="S14351" s="7"/>
      <c r="T14351" s="7"/>
      <c r="U14351" s="7"/>
      <c r="V14351" s="7"/>
      <c r="W14351" s="7"/>
      <c r="X14351" s="7"/>
      <c r="Y14351" s="7"/>
      <c r="Z14351" s="7"/>
      <c r="AA14351" s="7"/>
      <c r="AB14351" s="7"/>
      <c r="AC14351" s="7"/>
      <c r="AD14351" s="7"/>
      <c r="AE14351" s="7"/>
    </row>
    <row r="14353" spans="3:31" s="8" customFormat="1">
      <c r="C14353" s="15"/>
      <c r="G14353" s="7"/>
      <c r="H14353" s="7"/>
      <c r="I14353" s="7"/>
      <c r="J14353" s="7"/>
      <c r="K14353" s="7"/>
      <c r="L14353" s="7"/>
      <c r="M14353" s="7"/>
      <c r="N14353" s="7"/>
      <c r="O14353" s="7"/>
      <c r="P14353" s="7"/>
      <c r="Q14353" s="7"/>
      <c r="R14353" s="7"/>
      <c r="S14353" s="7"/>
      <c r="T14353" s="7"/>
      <c r="U14353" s="7"/>
      <c r="V14353" s="7"/>
      <c r="W14353" s="7"/>
      <c r="X14353" s="7"/>
      <c r="Y14353" s="7"/>
      <c r="Z14353" s="7"/>
      <c r="AA14353" s="7"/>
      <c r="AB14353" s="7"/>
      <c r="AC14353" s="7"/>
      <c r="AD14353" s="7"/>
      <c r="AE14353" s="7"/>
    </row>
    <row r="14355" spans="3:31" s="8" customFormat="1">
      <c r="C14355" s="15"/>
      <c r="G14355" s="7"/>
      <c r="H14355" s="7"/>
      <c r="I14355" s="7"/>
      <c r="J14355" s="7"/>
      <c r="K14355" s="7"/>
      <c r="L14355" s="7"/>
      <c r="M14355" s="7"/>
      <c r="N14355" s="7"/>
      <c r="O14355" s="7"/>
      <c r="P14355" s="7"/>
      <c r="Q14355" s="7"/>
      <c r="R14355" s="7"/>
      <c r="S14355" s="7"/>
      <c r="T14355" s="7"/>
      <c r="U14355" s="7"/>
      <c r="V14355" s="7"/>
      <c r="W14355" s="7"/>
      <c r="X14355" s="7"/>
      <c r="Y14355" s="7"/>
      <c r="Z14355" s="7"/>
      <c r="AA14355" s="7"/>
      <c r="AB14355" s="7"/>
      <c r="AC14355" s="7"/>
      <c r="AD14355" s="7"/>
      <c r="AE14355" s="7"/>
    </row>
    <row r="14357" spans="3:31" s="8" customFormat="1">
      <c r="C14357" s="15"/>
      <c r="G14357" s="7"/>
      <c r="H14357" s="7"/>
      <c r="I14357" s="7"/>
      <c r="J14357" s="7"/>
      <c r="K14357" s="7"/>
      <c r="L14357" s="7"/>
      <c r="M14357" s="7"/>
      <c r="N14357" s="7"/>
      <c r="O14357" s="7"/>
      <c r="P14357" s="7"/>
      <c r="Q14357" s="7"/>
      <c r="R14357" s="7"/>
      <c r="S14357" s="7"/>
      <c r="T14357" s="7"/>
      <c r="U14357" s="7"/>
      <c r="V14357" s="7"/>
      <c r="W14357" s="7"/>
      <c r="X14357" s="7"/>
      <c r="Y14357" s="7"/>
      <c r="Z14357" s="7"/>
      <c r="AA14357" s="7"/>
      <c r="AB14357" s="7"/>
      <c r="AC14357" s="7"/>
      <c r="AD14357" s="7"/>
      <c r="AE14357" s="7"/>
    </row>
    <row r="14359" spans="3:31" s="8" customFormat="1">
      <c r="C14359" s="15"/>
      <c r="G14359" s="7"/>
      <c r="H14359" s="7"/>
      <c r="I14359" s="7"/>
      <c r="J14359" s="7"/>
      <c r="K14359" s="7"/>
      <c r="L14359" s="7"/>
      <c r="M14359" s="7"/>
      <c r="N14359" s="7"/>
      <c r="O14359" s="7"/>
      <c r="P14359" s="7"/>
      <c r="Q14359" s="7"/>
      <c r="R14359" s="7"/>
      <c r="S14359" s="7"/>
      <c r="T14359" s="7"/>
      <c r="U14359" s="7"/>
      <c r="V14359" s="7"/>
      <c r="W14359" s="7"/>
      <c r="X14359" s="7"/>
      <c r="Y14359" s="7"/>
      <c r="Z14359" s="7"/>
      <c r="AA14359" s="7"/>
      <c r="AB14359" s="7"/>
      <c r="AC14359" s="7"/>
      <c r="AD14359" s="7"/>
      <c r="AE14359" s="7"/>
    </row>
    <row r="14361" spans="3:31" s="8" customFormat="1">
      <c r="C14361" s="15"/>
      <c r="G14361" s="7"/>
      <c r="H14361" s="7"/>
      <c r="I14361" s="7"/>
      <c r="J14361" s="7"/>
      <c r="K14361" s="7"/>
      <c r="L14361" s="7"/>
      <c r="M14361" s="7"/>
      <c r="N14361" s="7"/>
      <c r="O14361" s="7"/>
      <c r="P14361" s="7"/>
      <c r="Q14361" s="7"/>
      <c r="R14361" s="7"/>
      <c r="S14361" s="7"/>
      <c r="T14361" s="7"/>
      <c r="U14361" s="7"/>
      <c r="V14361" s="7"/>
      <c r="W14361" s="7"/>
      <c r="X14361" s="7"/>
      <c r="Y14361" s="7"/>
      <c r="Z14361" s="7"/>
      <c r="AA14361" s="7"/>
      <c r="AB14361" s="7"/>
      <c r="AC14361" s="7"/>
      <c r="AD14361" s="7"/>
      <c r="AE14361" s="7"/>
    </row>
    <row r="14363" spans="3:31" s="8" customFormat="1">
      <c r="C14363" s="15"/>
      <c r="G14363" s="7"/>
      <c r="H14363" s="7"/>
      <c r="I14363" s="7"/>
      <c r="J14363" s="7"/>
      <c r="K14363" s="7"/>
      <c r="L14363" s="7"/>
      <c r="M14363" s="7"/>
      <c r="N14363" s="7"/>
      <c r="O14363" s="7"/>
      <c r="P14363" s="7"/>
      <c r="Q14363" s="7"/>
      <c r="R14363" s="7"/>
      <c r="S14363" s="7"/>
      <c r="T14363" s="7"/>
      <c r="U14363" s="7"/>
      <c r="V14363" s="7"/>
      <c r="W14363" s="7"/>
      <c r="X14363" s="7"/>
      <c r="Y14363" s="7"/>
      <c r="Z14363" s="7"/>
      <c r="AA14363" s="7"/>
      <c r="AB14363" s="7"/>
      <c r="AC14363" s="7"/>
      <c r="AD14363" s="7"/>
      <c r="AE14363" s="7"/>
    </row>
    <row r="14365" spans="3:31" s="8" customFormat="1">
      <c r="C14365" s="15"/>
      <c r="G14365" s="7"/>
      <c r="H14365" s="7"/>
      <c r="I14365" s="7"/>
      <c r="J14365" s="7"/>
      <c r="K14365" s="7"/>
      <c r="L14365" s="7"/>
      <c r="M14365" s="7"/>
      <c r="N14365" s="7"/>
      <c r="O14365" s="7"/>
      <c r="P14365" s="7"/>
      <c r="Q14365" s="7"/>
      <c r="R14365" s="7"/>
      <c r="S14365" s="7"/>
      <c r="T14365" s="7"/>
      <c r="U14365" s="7"/>
      <c r="V14365" s="7"/>
      <c r="W14365" s="7"/>
      <c r="X14365" s="7"/>
      <c r="Y14365" s="7"/>
      <c r="Z14365" s="7"/>
      <c r="AA14365" s="7"/>
      <c r="AB14365" s="7"/>
      <c r="AC14365" s="7"/>
      <c r="AD14365" s="7"/>
      <c r="AE14365" s="7"/>
    </row>
    <row r="14367" spans="3:31" s="8" customFormat="1">
      <c r="C14367" s="15"/>
      <c r="G14367" s="7"/>
      <c r="H14367" s="7"/>
      <c r="I14367" s="7"/>
      <c r="J14367" s="7"/>
      <c r="K14367" s="7"/>
      <c r="L14367" s="7"/>
      <c r="M14367" s="7"/>
      <c r="N14367" s="7"/>
      <c r="O14367" s="7"/>
      <c r="P14367" s="7"/>
      <c r="Q14367" s="7"/>
      <c r="R14367" s="7"/>
      <c r="S14367" s="7"/>
      <c r="T14367" s="7"/>
      <c r="U14367" s="7"/>
      <c r="V14367" s="7"/>
      <c r="W14367" s="7"/>
      <c r="X14367" s="7"/>
      <c r="Y14367" s="7"/>
      <c r="Z14367" s="7"/>
      <c r="AA14367" s="7"/>
      <c r="AB14367" s="7"/>
      <c r="AC14367" s="7"/>
      <c r="AD14367" s="7"/>
      <c r="AE14367" s="7"/>
    </row>
    <row r="14369" spans="3:31" s="8" customFormat="1">
      <c r="C14369" s="15"/>
      <c r="G14369" s="7"/>
      <c r="H14369" s="7"/>
      <c r="I14369" s="7"/>
      <c r="J14369" s="7"/>
      <c r="K14369" s="7"/>
      <c r="L14369" s="7"/>
      <c r="M14369" s="7"/>
      <c r="N14369" s="7"/>
      <c r="O14369" s="7"/>
      <c r="P14369" s="7"/>
      <c r="Q14369" s="7"/>
      <c r="R14369" s="7"/>
      <c r="S14369" s="7"/>
      <c r="T14369" s="7"/>
      <c r="U14369" s="7"/>
      <c r="V14369" s="7"/>
      <c r="W14369" s="7"/>
      <c r="X14369" s="7"/>
      <c r="Y14369" s="7"/>
      <c r="Z14369" s="7"/>
      <c r="AA14369" s="7"/>
      <c r="AB14369" s="7"/>
      <c r="AC14369" s="7"/>
      <c r="AD14369" s="7"/>
      <c r="AE14369" s="7"/>
    </row>
    <row r="14371" spans="3:31" s="8" customFormat="1">
      <c r="C14371" s="15"/>
      <c r="G14371" s="7"/>
      <c r="H14371" s="7"/>
      <c r="I14371" s="7"/>
      <c r="J14371" s="7"/>
      <c r="K14371" s="7"/>
      <c r="L14371" s="7"/>
      <c r="M14371" s="7"/>
      <c r="N14371" s="7"/>
      <c r="O14371" s="7"/>
      <c r="P14371" s="7"/>
      <c r="Q14371" s="7"/>
      <c r="R14371" s="7"/>
      <c r="S14371" s="7"/>
      <c r="T14371" s="7"/>
      <c r="U14371" s="7"/>
      <c r="V14371" s="7"/>
      <c r="W14371" s="7"/>
      <c r="X14371" s="7"/>
      <c r="Y14371" s="7"/>
      <c r="Z14371" s="7"/>
      <c r="AA14371" s="7"/>
      <c r="AB14371" s="7"/>
      <c r="AC14371" s="7"/>
      <c r="AD14371" s="7"/>
      <c r="AE14371" s="7"/>
    </row>
    <row r="14373" spans="3:31" s="8" customFormat="1">
      <c r="C14373" s="15"/>
      <c r="G14373" s="7"/>
      <c r="H14373" s="7"/>
      <c r="I14373" s="7"/>
      <c r="J14373" s="7"/>
      <c r="K14373" s="7"/>
      <c r="L14373" s="7"/>
      <c r="M14373" s="7"/>
      <c r="N14373" s="7"/>
      <c r="O14373" s="7"/>
      <c r="P14373" s="7"/>
      <c r="Q14373" s="7"/>
      <c r="R14373" s="7"/>
      <c r="S14373" s="7"/>
      <c r="T14373" s="7"/>
      <c r="U14373" s="7"/>
      <c r="V14373" s="7"/>
      <c r="W14373" s="7"/>
      <c r="X14373" s="7"/>
      <c r="Y14373" s="7"/>
      <c r="Z14373" s="7"/>
      <c r="AA14373" s="7"/>
      <c r="AB14373" s="7"/>
      <c r="AC14373" s="7"/>
      <c r="AD14373" s="7"/>
      <c r="AE14373" s="7"/>
    </row>
    <row r="14375" spans="3:31" s="8" customFormat="1">
      <c r="C14375" s="15"/>
      <c r="G14375" s="7"/>
      <c r="H14375" s="7"/>
      <c r="I14375" s="7"/>
      <c r="J14375" s="7"/>
      <c r="K14375" s="7"/>
      <c r="L14375" s="7"/>
      <c r="M14375" s="7"/>
      <c r="N14375" s="7"/>
      <c r="O14375" s="7"/>
      <c r="P14375" s="7"/>
      <c r="Q14375" s="7"/>
      <c r="R14375" s="7"/>
      <c r="S14375" s="7"/>
      <c r="T14375" s="7"/>
      <c r="U14375" s="7"/>
      <c r="V14375" s="7"/>
      <c r="W14375" s="7"/>
      <c r="X14375" s="7"/>
      <c r="Y14375" s="7"/>
      <c r="Z14375" s="7"/>
      <c r="AA14375" s="7"/>
      <c r="AB14375" s="7"/>
      <c r="AC14375" s="7"/>
      <c r="AD14375" s="7"/>
      <c r="AE14375" s="7"/>
    </row>
    <row r="14377" spans="3:31" s="8" customFormat="1">
      <c r="C14377" s="15"/>
      <c r="G14377" s="7"/>
      <c r="H14377" s="7"/>
      <c r="I14377" s="7"/>
      <c r="J14377" s="7"/>
      <c r="K14377" s="7"/>
      <c r="L14377" s="7"/>
      <c r="M14377" s="7"/>
      <c r="N14377" s="7"/>
      <c r="O14377" s="7"/>
      <c r="P14377" s="7"/>
      <c r="Q14377" s="7"/>
      <c r="R14377" s="7"/>
      <c r="S14377" s="7"/>
      <c r="T14377" s="7"/>
      <c r="U14377" s="7"/>
      <c r="V14377" s="7"/>
      <c r="W14377" s="7"/>
      <c r="X14377" s="7"/>
      <c r="Y14377" s="7"/>
      <c r="Z14377" s="7"/>
      <c r="AA14377" s="7"/>
      <c r="AB14377" s="7"/>
      <c r="AC14377" s="7"/>
      <c r="AD14377" s="7"/>
      <c r="AE14377" s="7"/>
    </row>
    <row r="14379" spans="3:31" s="8" customFormat="1">
      <c r="C14379" s="15"/>
      <c r="G14379" s="7"/>
      <c r="H14379" s="7"/>
      <c r="I14379" s="7"/>
      <c r="J14379" s="7"/>
      <c r="K14379" s="7"/>
      <c r="L14379" s="7"/>
      <c r="M14379" s="7"/>
      <c r="N14379" s="7"/>
      <c r="O14379" s="7"/>
      <c r="P14379" s="7"/>
      <c r="Q14379" s="7"/>
      <c r="R14379" s="7"/>
      <c r="S14379" s="7"/>
      <c r="T14379" s="7"/>
      <c r="U14379" s="7"/>
      <c r="V14379" s="7"/>
      <c r="W14379" s="7"/>
      <c r="X14379" s="7"/>
      <c r="Y14379" s="7"/>
      <c r="Z14379" s="7"/>
      <c r="AA14379" s="7"/>
      <c r="AB14379" s="7"/>
      <c r="AC14379" s="7"/>
      <c r="AD14379" s="7"/>
      <c r="AE14379" s="7"/>
    </row>
    <row r="14381" spans="3:31" s="8" customFormat="1">
      <c r="C14381" s="15"/>
      <c r="G14381" s="7"/>
      <c r="H14381" s="7"/>
      <c r="I14381" s="7"/>
      <c r="J14381" s="7"/>
      <c r="K14381" s="7"/>
      <c r="L14381" s="7"/>
      <c r="M14381" s="7"/>
      <c r="N14381" s="7"/>
      <c r="O14381" s="7"/>
      <c r="P14381" s="7"/>
      <c r="Q14381" s="7"/>
      <c r="R14381" s="7"/>
      <c r="S14381" s="7"/>
      <c r="T14381" s="7"/>
      <c r="U14381" s="7"/>
      <c r="V14381" s="7"/>
      <c r="W14381" s="7"/>
      <c r="X14381" s="7"/>
      <c r="Y14381" s="7"/>
      <c r="Z14381" s="7"/>
      <c r="AA14381" s="7"/>
      <c r="AB14381" s="7"/>
      <c r="AC14381" s="7"/>
      <c r="AD14381" s="7"/>
      <c r="AE14381" s="7"/>
    </row>
    <row r="14383" spans="3:31" s="8" customFormat="1">
      <c r="C14383" s="15"/>
      <c r="G14383" s="7"/>
      <c r="H14383" s="7"/>
      <c r="I14383" s="7"/>
      <c r="J14383" s="7"/>
      <c r="K14383" s="7"/>
      <c r="L14383" s="7"/>
      <c r="M14383" s="7"/>
      <c r="N14383" s="7"/>
      <c r="O14383" s="7"/>
      <c r="P14383" s="7"/>
      <c r="Q14383" s="7"/>
      <c r="R14383" s="7"/>
      <c r="S14383" s="7"/>
      <c r="T14383" s="7"/>
      <c r="U14383" s="7"/>
      <c r="V14383" s="7"/>
      <c r="W14383" s="7"/>
      <c r="X14383" s="7"/>
      <c r="Y14383" s="7"/>
      <c r="Z14383" s="7"/>
      <c r="AA14383" s="7"/>
      <c r="AB14383" s="7"/>
      <c r="AC14383" s="7"/>
      <c r="AD14383" s="7"/>
      <c r="AE14383" s="7"/>
    </row>
    <row r="14385" spans="3:31" s="8" customFormat="1">
      <c r="C14385" s="15"/>
      <c r="G14385" s="7"/>
      <c r="H14385" s="7"/>
      <c r="I14385" s="7"/>
      <c r="J14385" s="7"/>
      <c r="K14385" s="7"/>
      <c r="L14385" s="7"/>
      <c r="M14385" s="7"/>
      <c r="N14385" s="7"/>
      <c r="O14385" s="7"/>
      <c r="P14385" s="7"/>
      <c r="Q14385" s="7"/>
      <c r="R14385" s="7"/>
      <c r="S14385" s="7"/>
      <c r="T14385" s="7"/>
      <c r="U14385" s="7"/>
      <c r="V14385" s="7"/>
      <c r="W14385" s="7"/>
      <c r="X14385" s="7"/>
      <c r="Y14385" s="7"/>
      <c r="Z14385" s="7"/>
      <c r="AA14385" s="7"/>
      <c r="AB14385" s="7"/>
      <c r="AC14385" s="7"/>
      <c r="AD14385" s="7"/>
      <c r="AE14385" s="7"/>
    </row>
    <row r="14387" spans="3:31" s="8" customFormat="1">
      <c r="C14387" s="15"/>
      <c r="G14387" s="7"/>
      <c r="H14387" s="7"/>
      <c r="I14387" s="7"/>
      <c r="J14387" s="7"/>
      <c r="K14387" s="7"/>
      <c r="L14387" s="7"/>
      <c r="M14387" s="7"/>
      <c r="N14387" s="7"/>
      <c r="O14387" s="7"/>
      <c r="P14387" s="7"/>
      <c r="Q14387" s="7"/>
      <c r="R14387" s="7"/>
      <c r="S14387" s="7"/>
      <c r="T14387" s="7"/>
      <c r="U14387" s="7"/>
      <c r="V14387" s="7"/>
      <c r="W14387" s="7"/>
      <c r="X14387" s="7"/>
      <c r="Y14387" s="7"/>
      <c r="Z14387" s="7"/>
      <c r="AA14387" s="7"/>
      <c r="AB14387" s="7"/>
      <c r="AC14387" s="7"/>
      <c r="AD14387" s="7"/>
      <c r="AE14387" s="7"/>
    </row>
    <row r="14389" spans="3:31" s="8" customFormat="1">
      <c r="C14389" s="15"/>
      <c r="G14389" s="7"/>
      <c r="H14389" s="7"/>
      <c r="I14389" s="7"/>
      <c r="J14389" s="7"/>
      <c r="K14389" s="7"/>
      <c r="L14389" s="7"/>
      <c r="M14389" s="7"/>
      <c r="N14389" s="7"/>
      <c r="O14389" s="7"/>
      <c r="P14389" s="7"/>
      <c r="Q14389" s="7"/>
      <c r="R14389" s="7"/>
      <c r="S14389" s="7"/>
      <c r="T14389" s="7"/>
      <c r="U14389" s="7"/>
      <c r="V14389" s="7"/>
      <c r="W14389" s="7"/>
      <c r="X14389" s="7"/>
      <c r="Y14389" s="7"/>
      <c r="Z14389" s="7"/>
      <c r="AA14389" s="7"/>
      <c r="AB14389" s="7"/>
      <c r="AC14389" s="7"/>
      <c r="AD14389" s="7"/>
      <c r="AE14389" s="7"/>
    </row>
    <row r="14391" spans="3:31" s="8" customFormat="1">
      <c r="C14391" s="15"/>
      <c r="G14391" s="7"/>
      <c r="H14391" s="7"/>
      <c r="I14391" s="7"/>
      <c r="J14391" s="7"/>
      <c r="K14391" s="7"/>
      <c r="L14391" s="7"/>
      <c r="M14391" s="7"/>
      <c r="N14391" s="7"/>
      <c r="O14391" s="7"/>
      <c r="P14391" s="7"/>
      <c r="Q14391" s="7"/>
      <c r="R14391" s="7"/>
      <c r="S14391" s="7"/>
      <c r="T14391" s="7"/>
      <c r="U14391" s="7"/>
      <c r="V14391" s="7"/>
      <c r="W14391" s="7"/>
      <c r="X14391" s="7"/>
      <c r="Y14391" s="7"/>
      <c r="Z14391" s="7"/>
      <c r="AA14391" s="7"/>
      <c r="AB14391" s="7"/>
      <c r="AC14391" s="7"/>
      <c r="AD14391" s="7"/>
      <c r="AE14391" s="7"/>
    </row>
    <row r="14393" spans="3:31" s="8" customFormat="1">
      <c r="C14393" s="15"/>
      <c r="G14393" s="7"/>
      <c r="H14393" s="7"/>
      <c r="I14393" s="7"/>
      <c r="J14393" s="7"/>
      <c r="K14393" s="7"/>
      <c r="L14393" s="7"/>
      <c r="M14393" s="7"/>
      <c r="N14393" s="7"/>
      <c r="O14393" s="7"/>
      <c r="P14393" s="7"/>
      <c r="Q14393" s="7"/>
      <c r="R14393" s="7"/>
      <c r="S14393" s="7"/>
      <c r="T14393" s="7"/>
      <c r="U14393" s="7"/>
      <c r="V14393" s="7"/>
      <c r="W14393" s="7"/>
      <c r="X14393" s="7"/>
      <c r="Y14393" s="7"/>
      <c r="Z14393" s="7"/>
      <c r="AA14393" s="7"/>
      <c r="AB14393" s="7"/>
      <c r="AC14393" s="7"/>
      <c r="AD14393" s="7"/>
      <c r="AE14393" s="7"/>
    </row>
    <row r="14395" spans="3:31" s="8" customFormat="1">
      <c r="C14395" s="15"/>
      <c r="G14395" s="7"/>
      <c r="H14395" s="7"/>
      <c r="I14395" s="7"/>
      <c r="J14395" s="7"/>
      <c r="K14395" s="7"/>
      <c r="L14395" s="7"/>
      <c r="M14395" s="7"/>
      <c r="N14395" s="7"/>
      <c r="O14395" s="7"/>
      <c r="P14395" s="7"/>
      <c r="Q14395" s="7"/>
      <c r="R14395" s="7"/>
      <c r="S14395" s="7"/>
      <c r="T14395" s="7"/>
      <c r="U14395" s="7"/>
      <c r="V14395" s="7"/>
      <c r="W14395" s="7"/>
      <c r="X14395" s="7"/>
      <c r="Y14395" s="7"/>
      <c r="Z14395" s="7"/>
      <c r="AA14395" s="7"/>
      <c r="AB14395" s="7"/>
      <c r="AC14395" s="7"/>
      <c r="AD14395" s="7"/>
      <c r="AE14395" s="7"/>
    </row>
    <row r="14397" spans="3:31" s="8" customFormat="1">
      <c r="C14397" s="15"/>
      <c r="G14397" s="7"/>
      <c r="H14397" s="7"/>
      <c r="I14397" s="7"/>
      <c r="J14397" s="7"/>
      <c r="K14397" s="7"/>
      <c r="L14397" s="7"/>
      <c r="M14397" s="7"/>
      <c r="N14397" s="7"/>
      <c r="O14397" s="7"/>
      <c r="P14397" s="7"/>
      <c r="Q14397" s="7"/>
      <c r="R14397" s="7"/>
      <c r="S14397" s="7"/>
      <c r="T14397" s="7"/>
      <c r="U14397" s="7"/>
      <c r="V14397" s="7"/>
      <c r="W14397" s="7"/>
      <c r="X14397" s="7"/>
      <c r="Y14397" s="7"/>
      <c r="Z14397" s="7"/>
      <c r="AA14397" s="7"/>
      <c r="AB14397" s="7"/>
      <c r="AC14397" s="7"/>
      <c r="AD14397" s="7"/>
      <c r="AE14397" s="7"/>
    </row>
    <row r="14399" spans="3:31" s="8" customFormat="1">
      <c r="C14399" s="15"/>
      <c r="G14399" s="7"/>
      <c r="H14399" s="7"/>
      <c r="I14399" s="7"/>
      <c r="J14399" s="7"/>
      <c r="K14399" s="7"/>
      <c r="L14399" s="7"/>
      <c r="M14399" s="7"/>
      <c r="N14399" s="7"/>
      <c r="O14399" s="7"/>
      <c r="P14399" s="7"/>
      <c r="Q14399" s="7"/>
      <c r="R14399" s="7"/>
      <c r="S14399" s="7"/>
      <c r="T14399" s="7"/>
      <c r="U14399" s="7"/>
      <c r="V14399" s="7"/>
      <c r="W14399" s="7"/>
      <c r="X14399" s="7"/>
      <c r="Y14399" s="7"/>
      <c r="Z14399" s="7"/>
      <c r="AA14399" s="7"/>
      <c r="AB14399" s="7"/>
      <c r="AC14399" s="7"/>
      <c r="AD14399" s="7"/>
      <c r="AE14399" s="7"/>
    </row>
    <row r="14401" spans="3:31" s="8" customFormat="1">
      <c r="C14401" s="15"/>
      <c r="G14401" s="7"/>
      <c r="H14401" s="7"/>
      <c r="I14401" s="7"/>
      <c r="J14401" s="7"/>
      <c r="K14401" s="7"/>
      <c r="L14401" s="7"/>
      <c r="M14401" s="7"/>
      <c r="N14401" s="7"/>
      <c r="O14401" s="7"/>
      <c r="P14401" s="7"/>
      <c r="Q14401" s="7"/>
      <c r="R14401" s="7"/>
      <c r="S14401" s="7"/>
      <c r="T14401" s="7"/>
      <c r="U14401" s="7"/>
      <c r="V14401" s="7"/>
      <c r="W14401" s="7"/>
      <c r="X14401" s="7"/>
      <c r="Y14401" s="7"/>
      <c r="Z14401" s="7"/>
      <c r="AA14401" s="7"/>
      <c r="AB14401" s="7"/>
      <c r="AC14401" s="7"/>
      <c r="AD14401" s="7"/>
      <c r="AE14401" s="7"/>
    </row>
    <row r="14403" spans="3:31" s="8" customFormat="1">
      <c r="C14403" s="15"/>
      <c r="G14403" s="7"/>
      <c r="H14403" s="7"/>
      <c r="I14403" s="7"/>
      <c r="J14403" s="7"/>
      <c r="K14403" s="7"/>
      <c r="L14403" s="7"/>
      <c r="M14403" s="7"/>
      <c r="N14403" s="7"/>
      <c r="O14403" s="7"/>
      <c r="P14403" s="7"/>
      <c r="Q14403" s="7"/>
      <c r="R14403" s="7"/>
      <c r="S14403" s="7"/>
      <c r="T14403" s="7"/>
      <c r="U14403" s="7"/>
      <c r="V14403" s="7"/>
      <c r="W14403" s="7"/>
      <c r="X14403" s="7"/>
      <c r="Y14403" s="7"/>
      <c r="Z14403" s="7"/>
      <c r="AA14403" s="7"/>
      <c r="AB14403" s="7"/>
      <c r="AC14403" s="7"/>
      <c r="AD14403" s="7"/>
      <c r="AE14403" s="7"/>
    </row>
    <row r="14405" spans="3:31" s="8" customFormat="1">
      <c r="C14405" s="15"/>
      <c r="G14405" s="7"/>
      <c r="H14405" s="7"/>
      <c r="I14405" s="7"/>
      <c r="J14405" s="7"/>
      <c r="K14405" s="7"/>
      <c r="L14405" s="7"/>
      <c r="M14405" s="7"/>
      <c r="N14405" s="7"/>
      <c r="O14405" s="7"/>
      <c r="P14405" s="7"/>
      <c r="Q14405" s="7"/>
      <c r="R14405" s="7"/>
      <c r="S14405" s="7"/>
      <c r="T14405" s="7"/>
      <c r="U14405" s="7"/>
      <c r="V14405" s="7"/>
      <c r="W14405" s="7"/>
      <c r="X14405" s="7"/>
      <c r="Y14405" s="7"/>
      <c r="Z14405" s="7"/>
      <c r="AA14405" s="7"/>
      <c r="AB14405" s="7"/>
      <c r="AC14405" s="7"/>
      <c r="AD14405" s="7"/>
      <c r="AE14405" s="7"/>
    </row>
    <row r="14407" spans="3:31" s="8" customFormat="1">
      <c r="C14407" s="15"/>
      <c r="G14407" s="7"/>
      <c r="H14407" s="7"/>
      <c r="I14407" s="7"/>
      <c r="J14407" s="7"/>
      <c r="K14407" s="7"/>
      <c r="L14407" s="7"/>
      <c r="M14407" s="7"/>
      <c r="N14407" s="7"/>
      <c r="O14407" s="7"/>
      <c r="P14407" s="7"/>
      <c r="Q14407" s="7"/>
      <c r="R14407" s="7"/>
      <c r="S14407" s="7"/>
      <c r="T14407" s="7"/>
      <c r="U14407" s="7"/>
      <c r="V14407" s="7"/>
      <c r="W14407" s="7"/>
      <c r="X14407" s="7"/>
      <c r="Y14407" s="7"/>
      <c r="Z14407" s="7"/>
      <c r="AA14407" s="7"/>
      <c r="AB14407" s="7"/>
      <c r="AC14407" s="7"/>
      <c r="AD14407" s="7"/>
      <c r="AE14407" s="7"/>
    </row>
    <row r="14409" spans="3:31" s="8" customFormat="1">
      <c r="C14409" s="15"/>
      <c r="G14409" s="7"/>
      <c r="H14409" s="7"/>
      <c r="I14409" s="7"/>
      <c r="J14409" s="7"/>
      <c r="K14409" s="7"/>
      <c r="L14409" s="7"/>
      <c r="M14409" s="7"/>
      <c r="N14409" s="7"/>
      <c r="O14409" s="7"/>
      <c r="P14409" s="7"/>
      <c r="Q14409" s="7"/>
      <c r="R14409" s="7"/>
      <c r="S14409" s="7"/>
      <c r="T14409" s="7"/>
      <c r="U14409" s="7"/>
      <c r="V14409" s="7"/>
      <c r="W14409" s="7"/>
      <c r="X14409" s="7"/>
      <c r="Y14409" s="7"/>
      <c r="Z14409" s="7"/>
      <c r="AA14409" s="7"/>
      <c r="AB14409" s="7"/>
      <c r="AC14409" s="7"/>
      <c r="AD14409" s="7"/>
      <c r="AE14409" s="7"/>
    </row>
    <row r="14411" spans="3:31" s="8" customFormat="1">
      <c r="C14411" s="15"/>
      <c r="G14411" s="7"/>
      <c r="H14411" s="7"/>
      <c r="I14411" s="7"/>
      <c r="J14411" s="7"/>
      <c r="K14411" s="7"/>
      <c r="L14411" s="7"/>
      <c r="M14411" s="7"/>
      <c r="N14411" s="7"/>
      <c r="O14411" s="7"/>
      <c r="P14411" s="7"/>
      <c r="Q14411" s="7"/>
      <c r="R14411" s="7"/>
      <c r="S14411" s="7"/>
      <c r="T14411" s="7"/>
      <c r="U14411" s="7"/>
      <c r="V14411" s="7"/>
      <c r="W14411" s="7"/>
      <c r="X14411" s="7"/>
      <c r="Y14411" s="7"/>
      <c r="Z14411" s="7"/>
      <c r="AA14411" s="7"/>
      <c r="AB14411" s="7"/>
      <c r="AC14411" s="7"/>
      <c r="AD14411" s="7"/>
      <c r="AE14411" s="7"/>
    </row>
    <row r="14413" spans="3:31" s="8" customFormat="1">
      <c r="C14413" s="15"/>
      <c r="G14413" s="7"/>
      <c r="H14413" s="7"/>
      <c r="I14413" s="7"/>
      <c r="J14413" s="7"/>
      <c r="K14413" s="7"/>
      <c r="L14413" s="7"/>
      <c r="M14413" s="7"/>
      <c r="N14413" s="7"/>
      <c r="O14413" s="7"/>
      <c r="P14413" s="7"/>
      <c r="Q14413" s="7"/>
      <c r="R14413" s="7"/>
      <c r="S14413" s="7"/>
      <c r="T14413" s="7"/>
      <c r="U14413" s="7"/>
      <c r="V14413" s="7"/>
      <c r="W14413" s="7"/>
      <c r="X14413" s="7"/>
      <c r="Y14413" s="7"/>
      <c r="Z14413" s="7"/>
      <c r="AA14413" s="7"/>
      <c r="AB14413" s="7"/>
      <c r="AC14413" s="7"/>
      <c r="AD14413" s="7"/>
      <c r="AE14413" s="7"/>
    </row>
    <row r="14415" spans="3:31" s="8" customFormat="1">
      <c r="C14415" s="15"/>
      <c r="G14415" s="7"/>
      <c r="H14415" s="7"/>
      <c r="I14415" s="7"/>
      <c r="J14415" s="7"/>
      <c r="K14415" s="7"/>
      <c r="L14415" s="7"/>
      <c r="M14415" s="7"/>
      <c r="N14415" s="7"/>
      <c r="O14415" s="7"/>
      <c r="P14415" s="7"/>
      <c r="Q14415" s="7"/>
      <c r="R14415" s="7"/>
      <c r="S14415" s="7"/>
      <c r="T14415" s="7"/>
      <c r="U14415" s="7"/>
      <c r="V14415" s="7"/>
      <c r="W14415" s="7"/>
      <c r="X14415" s="7"/>
      <c r="Y14415" s="7"/>
      <c r="Z14415" s="7"/>
      <c r="AA14415" s="7"/>
      <c r="AB14415" s="7"/>
      <c r="AC14415" s="7"/>
      <c r="AD14415" s="7"/>
      <c r="AE14415" s="7"/>
    </row>
    <row r="14417" spans="3:31" s="8" customFormat="1">
      <c r="C14417" s="15"/>
      <c r="G14417" s="7"/>
      <c r="H14417" s="7"/>
      <c r="I14417" s="7"/>
      <c r="J14417" s="7"/>
      <c r="K14417" s="7"/>
      <c r="L14417" s="7"/>
      <c r="M14417" s="7"/>
      <c r="N14417" s="7"/>
      <c r="O14417" s="7"/>
      <c r="P14417" s="7"/>
      <c r="Q14417" s="7"/>
      <c r="R14417" s="7"/>
      <c r="S14417" s="7"/>
      <c r="T14417" s="7"/>
      <c r="U14417" s="7"/>
      <c r="V14417" s="7"/>
      <c r="W14417" s="7"/>
      <c r="X14417" s="7"/>
      <c r="Y14417" s="7"/>
      <c r="Z14417" s="7"/>
      <c r="AA14417" s="7"/>
      <c r="AB14417" s="7"/>
      <c r="AC14417" s="7"/>
      <c r="AD14417" s="7"/>
      <c r="AE14417" s="7"/>
    </row>
    <row r="14419" spans="3:31" s="8" customFormat="1">
      <c r="C14419" s="15"/>
      <c r="G14419" s="7"/>
      <c r="H14419" s="7"/>
      <c r="I14419" s="7"/>
      <c r="J14419" s="7"/>
      <c r="K14419" s="7"/>
      <c r="L14419" s="7"/>
      <c r="M14419" s="7"/>
      <c r="N14419" s="7"/>
      <c r="O14419" s="7"/>
      <c r="P14419" s="7"/>
      <c r="Q14419" s="7"/>
      <c r="R14419" s="7"/>
      <c r="S14419" s="7"/>
      <c r="T14419" s="7"/>
      <c r="U14419" s="7"/>
      <c r="V14419" s="7"/>
      <c r="W14419" s="7"/>
      <c r="X14419" s="7"/>
      <c r="Y14419" s="7"/>
      <c r="Z14419" s="7"/>
      <c r="AA14419" s="7"/>
      <c r="AB14419" s="7"/>
      <c r="AC14419" s="7"/>
      <c r="AD14419" s="7"/>
      <c r="AE14419" s="7"/>
    </row>
    <row r="14421" spans="3:31" s="8" customFormat="1">
      <c r="C14421" s="15"/>
      <c r="G14421" s="7"/>
      <c r="H14421" s="7"/>
      <c r="I14421" s="7"/>
      <c r="J14421" s="7"/>
      <c r="K14421" s="7"/>
      <c r="L14421" s="7"/>
      <c r="M14421" s="7"/>
      <c r="N14421" s="7"/>
      <c r="O14421" s="7"/>
      <c r="P14421" s="7"/>
      <c r="Q14421" s="7"/>
      <c r="R14421" s="7"/>
      <c r="S14421" s="7"/>
      <c r="T14421" s="7"/>
      <c r="U14421" s="7"/>
      <c r="V14421" s="7"/>
      <c r="W14421" s="7"/>
      <c r="X14421" s="7"/>
      <c r="Y14421" s="7"/>
      <c r="Z14421" s="7"/>
      <c r="AA14421" s="7"/>
      <c r="AB14421" s="7"/>
      <c r="AC14421" s="7"/>
      <c r="AD14421" s="7"/>
      <c r="AE14421" s="7"/>
    </row>
    <row r="14423" spans="3:31" s="8" customFormat="1">
      <c r="C14423" s="15"/>
      <c r="G14423" s="7"/>
      <c r="H14423" s="7"/>
      <c r="I14423" s="7"/>
      <c r="J14423" s="7"/>
      <c r="K14423" s="7"/>
      <c r="L14423" s="7"/>
      <c r="M14423" s="7"/>
      <c r="N14423" s="7"/>
      <c r="O14423" s="7"/>
      <c r="P14423" s="7"/>
      <c r="Q14423" s="7"/>
      <c r="R14423" s="7"/>
      <c r="S14423" s="7"/>
      <c r="T14423" s="7"/>
      <c r="U14423" s="7"/>
      <c r="V14423" s="7"/>
      <c r="W14423" s="7"/>
      <c r="X14423" s="7"/>
      <c r="Y14423" s="7"/>
      <c r="Z14423" s="7"/>
      <c r="AA14423" s="7"/>
      <c r="AB14423" s="7"/>
      <c r="AC14423" s="7"/>
      <c r="AD14423" s="7"/>
      <c r="AE14423" s="7"/>
    </row>
    <row r="14425" spans="3:31" s="8" customFormat="1">
      <c r="C14425" s="15"/>
      <c r="G14425" s="7"/>
      <c r="H14425" s="7"/>
      <c r="I14425" s="7"/>
      <c r="J14425" s="7"/>
      <c r="K14425" s="7"/>
      <c r="L14425" s="7"/>
      <c r="M14425" s="7"/>
      <c r="N14425" s="7"/>
      <c r="O14425" s="7"/>
      <c r="P14425" s="7"/>
      <c r="Q14425" s="7"/>
      <c r="R14425" s="7"/>
      <c r="S14425" s="7"/>
      <c r="T14425" s="7"/>
      <c r="U14425" s="7"/>
      <c r="V14425" s="7"/>
      <c r="W14425" s="7"/>
      <c r="X14425" s="7"/>
      <c r="Y14425" s="7"/>
      <c r="Z14425" s="7"/>
      <c r="AA14425" s="7"/>
      <c r="AB14425" s="7"/>
      <c r="AC14425" s="7"/>
      <c r="AD14425" s="7"/>
      <c r="AE14425" s="7"/>
    </row>
    <row r="14427" spans="3:31" s="8" customFormat="1">
      <c r="C14427" s="15"/>
      <c r="G14427" s="7"/>
      <c r="H14427" s="7"/>
      <c r="I14427" s="7"/>
      <c r="J14427" s="7"/>
      <c r="K14427" s="7"/>
      <c r="L14427" s="7"/>
      <c r="M14427" s="7"/>
      <c r="N14427" s="7"/>
      <c r="O14427" s="7"/>
      <c r="P14427" s="7"/>
      <c r="Q14427" s="7"/>
      <c r="R14427" s="7"/>
      <c r="S14427" s="7"/>
      <c r="T14427" s="7"/>
      <c r="U14427" s="7"/>
      <c r="V14427" s="7"/>
      <c r="W14427" s="7"/>
      <c r="X14427" s="7"/>
      <c r="Y14427" s="7"/>
      <c r="Z14427" s="7"/>
      <c r="AA14427" s="7"/>
      <c r="AB14427" s="7"/>
      <c r="AC14427" s="7"/>
      <c r="AD14427" s="7"/>
      <c r="AE14427" s="7"/>
    </row>
    <row r="14429" spans="3:31" s="8" customFormat="1">
      <c r="C14429" s="15"/>
      <c r="G14429" s="7"/>
      <c r="H14429" s="7"/>
      <c r="I14429" s="7"/>
      <c r="J14429" s="7"/>
      <c r="K14429" s="7"/>
      <c r="L14429" s="7"/>
      <c r="M14429" s="7"/>
      <c r="N14429" s="7"/>
      <c r="O14429" s="7"/>
      <c r="P14429" s="7"/>
      <c r="Q14429" s="7"/>
      <c r="R14429" s="7"/>
      <c r="S14429" s="7"/>
      <c r="T14429" s="7"/>
      <c r="U14429" s="7"/>
      <c r="V14429" s="7"/>
      <c r="W14429" s="7"/>
      <c r="X14429" s="7"/>
      <c r="Y14429" s="7"/>
      <c r="Z14429" s="7"/>
      <c r="AA14429" s="7"/>
      <c r="AB14429" s="7"/>
      <c r="AC14429" s="7"/>
      <c r="AD14429" s="7"/>
      <c r="AE14429" s="7"/>
    </row>
    <row r="14431" spans="3:31" s="8" customFormat="1">
      <c r="C14431" s="15"/>
      <c r="G14431" s="7"/>
      <c r="H14431" s="7"/>
      <c r="I14431" s="7"/>
      <c r="J14431" s="7"/>
      <c r="K14431" s="7"/>
      <c r="L14431" s="7"/>
      <c r="M14431" s="7"/>
      <c r="N14431" s="7"/>
      <c r="O14431" s="7"/>
      <c r="P14431" s="7"/>
      <c r="Q14431" s="7"/>
      <c r="R14431" s="7"/>
      <c r="S14431" s="7"/>
      <c r="T14431" s="7"/>
      <c r="U14431" s="7"/>
      <c r="V14431" s="7"/>
      <c r="W14431" s="7"/>
      <c r="X14431" s="7"/>
      <c r="Y14431" s="7"/>
      <c r="Z14431" s="7"/>
      <c r="AA14431" s="7"/>
      <c r="AB14431" s="7"/>
      <c r="AC14431" s="7"/>
      <c r="AD14431" s="7"/>
      <c r="AE14431" s="7"/>
    </row>
    <row r="14433" spans="3:31" s="8" customFormat="1">
      <c r="C14433" s="15"/>
      <c r="G14433" s="7"/>
      <c r="H14433" s="7"/>
      <c r="I14433" s="7"/>
      <c r="J14433" s="7"/>
      <c r="K14433" s="7"/>
      <c r="L14433" s="7"/>
      <c r="M14433" s="7"/>
      <c r="N14433" s="7"/>
      <c r="O14433" s="7"/>
      <c r="P14433" s="7"/>
      <c r="Q14433" s="7"/>
      <c r="R14433" s="7"/>
      <c r="S14433" s="7"/>
      <c r="T14433" s="7"/>
      <c r="U14433" s="7"/>
      <c r="V14433" s="7"/>
      <c r="W14433" s="7"/>
      <c r="X14433" s="7"/>
      <c r="Y14433" s="7"/>
      <c r="Z14433" s="7"/>
      <c r="AA14433" s="7"/>
      <c r="AB14433" s="7"/>
      <c r="AC14433" s="7"/>
      <c r="AD14433" s="7"/>
      <c r="AE14433" s="7"/>
    </row>
    <row r="14435" spans="3:31" s="8" customFormat="1">
      <c r="C14435" s="15"/>
      <c r="G14435" s="7"/>
      <c r="H14435" s="7"/>
      <c r="I14435" s="7"/>
      <c r="J14435" s="7"/>
      <c r="K14435" s="7"/>
      <c r="L14435" s="7"/>
      <c r="M14435" s="7"/>
      <c r="N14435" s="7"/>
      <c r="O14435" s="7"/>
      <c r="P14435" s="7"/>
      <c r="Q14435" s="7"/>
      <c r="R14435" s="7"/>
      <c r="S14435" s="7"/>
      <c r="T14435" s="7"/>
      <c r="U14435" s="7"/>
      <c r="V14435" s="7"/>
      <c r="W14435" s="7"/>
      <c r="X14435" s="7"/>
      <c r="Y14435" s="7"/>
      <c r="Z14435" s="7"/>
      <c r="AA14435" s="7"/>
      <c r="AB14435" s="7"/>
      <c r="AC14435" s="7"/>
      <c r="AD14435" s="7"/>
      <c r="AE14435" s="7"/>
    </row>
    <row r="14437" spans="3:31" s="8" customFormat="1">
      <c r="C14437" s="15"/>
      <c r="G14437" s="7"/>
      <c r="H14437" s="7"/>
      <c r="I14437" s="7"/>
      <c r="J14437" s="7"/>
      <c r="K14437" s="7"/>
      <c r="L14437" s="7"/>
      <c r="M14437" s="7"/>
      <c r="N14437" s="7"/>
      <c r="O14437" s="7"/>
      <c r="P14437" s="7"/>
      <c r="Q14437" s="7"/>
      <c r="R14437" s="7"/>
      <c r="S14437" s="7"/>
      <c r="T14437" s="7"/>
      <c r="U14437" s="7"/>
      <c r="V14437" s="7"/>
      <c r="W14437" s="7"/>
      <c r="X14437" s="7"/>
      <c r="Y14437" s="7"/>
      <c r="Z14437" s="7"/>
      <c r="AA14437" s="7"/>
      <c r="AB14437" s="7"/>
      <c r="AC14437" s="7"/>
      <c r="AD14437" s="7"/>
      <c r="AE14437" s="7"/>
    </row>
    <row r="14439" spans="3:31" s="8" customFormat="1">
      <c r="C14439" s="15"/>
      <c r="G14439" s="7"/>
      <c r="H14439" s="7"/>
      <c r="I14439" s="7"/>
      <c r="J14439" s="7"/>
      <c r="K14439" s="7"/>
      <c r="L14439" s="7"/>
      <c r="M14439" s="7"/>
      <c r="N14439" s="7"/>
      <c r="O14439" s="7"/>
      <c r="P14439" s="7"/>
      <c r="Q14439" s="7"/>
      <c r="R14439" s="7"/>
      <c r="S14439" s="7"/>
      <c r="T14439" s="7"/>
      <c r="U14439" s="7"/>
      <c r="V14439" s="7"/>
      <c r="W14439" s="7"/>
      <c r="X14439" s="7"/>
      <c r="Y14439" s="7"/>
      <c r="Z14439" s="7"/>
      <c r="AA14439" s="7"/>
      <c r="AB14439" s="7"/>
      <c r="AC14439" s="7"/>
      <c r="AD14439" s="7"/>
      <c r="AE14439" s="7"/>
    </row>
    <row r="14441" spans="3:31" s="8" customFormat="1">
      <c r="C14441" s="15"/>
      <c r="G14441" s="7"/>
      <c r="H14441" s="7"/>
      <c r="I14441" s="7"/>
      <c r="J14441" s="7"/>
      <c r="K14441" s="7"/>
      <c r="L14441" s="7"/>
      <c r="M14441" s="7"/>
      <c r="N14441" s="7"/>
      <c r="O14441" s="7"/>
      <c r="P14441" s="7"/>
      <c r="Q14441" s="7"/>
      <c r="R14441" s="7"/>
      <c r="S14441" s="7"/>
      <c r="T14441" s="7"/>
      <c r="U14441" s="7"/>
      <c r="V14441" s="7"/>
      <c r="W14441" s="7"/>
      <c r="X14441" s="7"/>
      <c r="Y14441" s="7"/>
      <c r="Z14441" s="7"/>
      <c r="AA14441" s="7"/>
      <c r="AB14441" s="7"/>
      <c r="AC14441" s="7"/>
      <c r="AD14441" s="7"/>
      <c r="AE14441" s="7"/>
    </row>
    <row r="14443" spans="3:31" s="8" customFormat="1">
      <c r="C14443" s="15"/>
      <c r="G14443" s="7"/>
      <c r="H14443" s="7"/>
      <c r="I14443" s="7"/>
      <c r="J14443" s="7"/>
      <c r="K14443" s="7"/>
      <c r="L14443" s="7"/>
      <c r="M14443" s="7"/>
      <c r="N14443" s="7"/>
      <c r="O14443" s="7"/>
      <c r="P14443" s="7"/>
      <c r="Q14443" s="7"/>
      <c r="R14443" s="7"/>
      <c r="S14443" s="7"/>
      <c r="T14443" s="7"/>
      <c r="U14443" s="7"/>
      <c r="V14443" s="7"/>
      <c r="W14443" s="7"/>
      <c r="X14443" s="7"/>
      <c r="Y14443" s="7"/>
      <c r="Z14443" s="7"/>
      <c r="AA14443" s="7"/>
      <c r="AB14443" s="7"/>
      <c r="AC14443" s="7"/>
      <c r="AD14443" s="7"/>
      <c r="AE14443" s="7"/>
    </row>
    <row r="14445" spans="3:31" s="8" customFormat="1">
      <c r="C14445" s="15"/>
      <c r="G14445" s="7"/>
      <c r="H14445" s="7"/>
      <c r="I14445" s="7"/>
      <c r="J14445" s="7"/>
      <c r="K14445" s="7"/>
      <c r="L14445" s="7"/>
      <c r="M14445" s="7"/>
      <c r="N14445" s="7"/>
      <c r="O14445" s="7"/>
      <c r="P14445" s="7"/>
      <c r="Q14445" s="7"/>
      <c r="R14445" s="7"/>
      <c r="S14445" s="7"/>
      <c r="T14445" s="7"/>
      <c r="U14445" s="7"/>
      <c r="V14445" s="7"/>
      <c r="W14445" s="7"/>
      <c r="X14445" s="7"/>
      <c r="Y14445" s="7"/>
      <c r="Z14445" s="7"/>
      <c r="AA14445" s="7"/>
      <c r="AB14445" s="7"/>
      <c r="AC14445" s="7"/>
      <c r="AD14445" s="7"/>
      <c r="AE14445" s="7"/>
    </row>
    <row r="14447" spans="3:31" s="8" customFormat="1">
      <c r="C14447" s="15"/>
      <c r="G14447" s="7"/>
      <c r="H14447" s="7"/>
      <c r="I14447" s="7"/>
      <c r="J14447" s="7"/>
      <c r="K14447" s="7"/>
      <c r="L14447" s="7"/>
      <c r="M14447" s="7"/>
      <c r="N14447" s="7"/>
      <c r="O14447" s="7"/>
      <c r="P14447" s="7"/>
      <c r="Q14447" s="7"/>
      <c r="R14447" s="7"/>
      <c r="S14447" s="7"/>
      <c r="T14447" s="7"/>
      <c r="U14447" s="7"/>
      <c r="V14447" s="7"/>
      <c r="W14447" s="7"/>
      <c r="X14447" s="7"/>
      <c r="Y14447" s="7"/>
      <c r="Z14447" s="7"/>
      <c r="AA14447" s="7"/>
      <c r="AB14447" s="7"/>
      <c r="AC14447" s="7"/>
      <c r="AD14447" s="7"/>
      <c r="AE14447" s="7"/>
    </row>
    <row r="14449" spans="3:31" s="8" customFormat="1">
      <c r="C14449" s="15"/>
      <c r="G14449" s="7"/>
      <c r="H14449" s="7"/>
      <c r="I14449" s="7"/>
      <c r="J14449" s="7"/>
      <c r="K14449" s="7"/>
      <c r="L14449" s="7"/>
      <c r="M14449" s="7"/>
      <c r="N14449" s="7"/>
      <c r="O14449" s="7"/>
      <c r="P14449" s="7"/>
      <c r="Q14449" s="7"/>
      <c r="R14449" s="7"/>
      <c r="S14449" s="7"/>
      <c r="T14449" s="7"/>
      <c r="U14449" s="7"/>
      <c r="V14449" s="7"/>
      <c r="W14449" s="7"/>
      <c r="X14449" s="7"/>
      <c r="Y14449" s="7"/>
      <c r="Z14449" s="7"/>
      <c r="AA14449" s="7"/>
      <c r="AB14449" s="7"/>
      <c r="AC14449" s="7"/>
      <c r="AD14449" s="7"/>
      <c r="AE14449" s="7"/>
    </row>
    <row r="14451" spans="3:31" s="8" customFormat="1">
      <c r="C14451" s="15"/>
      <c r="G14451" s="7"/>
      <c r="H14451" s="7"/>
      <c r="I14451" s="7"/>
      <c r="J14451" s="7"/>
      <c r="K14451" s="7"/>
      <c r="L14451" s="7"/>
      <c r="M14451" s="7"/>
      <c r="N14451" s="7"/>
      <c r="O14451" s="7"/>
      <c r="P14451" s="7"/>
      <c r="Q14451" s="7"/>
      <c r="R14451" s="7"/>
      <c r="S14451" s="7"/>
      <c r="T14451" s="7"/>
      <c r="U14451" s="7"/>
      <c r="V14451" s="7"/>
      <c r="W14451" s="7"/>
      <c r="X14451" s="7"/>
      <c r="Y14451" s="7"/>
      <c r="Z14451" s="7"/>
      <c r="AA14451" s="7"/>
      <c r="AB14451" s="7"/>
      <c r="AC14451" s="7"/>
      <c r="AD14451" s="7"/>
      <c r="AE14451" s="7"/>
    </row>
    <row r="14453" spans="3:31" s="8" customFormat="1">
      <c r="C14453" s="15"/>
      <c r="G14453" s="7"/>
      <c r="H14453" s="7"/>
      <c r="I14453" s="7"/>
      <c r="J14453" s="7"/>
      <c r="K14453" s="7"/>
      <c r="L14453" s="7"/>
      <c r="M14453" s="7"/>
      <c r="N14453" s="7"/>
      <c r="O14453" s="7"/>
      <c r="P14453" s="7"/>
      <c r="Q14453" s="7"/>
      <c r="R14453" s="7"/>
      <c r="S14453" s="7"/>
      <c r="T14453" s="7"/>
      <c r="U14453" s="7"/>
      <c r="V14453" s="7"/>
      <c r="W14453" s="7"/>
      <c r="X14453" s="7"/>
      <c r="Y14453" s="7"/>
      <c r="Z14453" s="7"/>
      <c r="AA14453" s="7"/>
      <c r="AB14453" s="7"/>
      <c r="AC14453" s="7"/>
      <c r="AD14453" s="7"/>
      <c r="AE14453" s="7"/>
    </row>
    <row r="14455" spans="3:31" s="8" customFormat="1">
      <c r="C14455" s="15"/>
      <c r="G14455" s="7"/>
      <c r="H14455" s="7"/>
      <c r="I14455" s="7"/>
      <c r="J14455" s="7"/>
      <c r="K14455" s="7"/>
      <c r="L14455" s="7"/>
      <c r="M14455" s="7"/>
      <c r="N14455" s="7"/>
      <c r="O14455" s="7"/>
      <c r="P14455" s="7"/>
      <c r="Q14455" s="7"/>
      <c r="R14455" s="7"/>
      <c r="S14455" s="7"/>
      <c r="T14455" s="7"/>
      <c r="U14455" s="7"/>
      <c r="V14455" s="7"/>
      <c r="W14455" s="7"/>
      <c r="X14455" s="7"/>
      <c r="Y14455" s="7"/>
      <c r="Z14455" s="7"/>
      <c r="AA14455" s="7"/>
      <c r="AB14455" s="7"/>
      <c r="AC14455" s="7"/>
      <c r="AD14455" s="7"/>
      <c r="AE14455" s="7"/>
    </row>
    <row r="14457" spans="3:31" s="8" customFormat="1">
      <c r="C14457" s="15"/>
      <c r="G14457" s="7"/>
      <c r="H14457" s="7"/>
      <c r="I14457" s="7"/>
      <c r="J14457" s="7"/>
      <c r="K14457" s="7"/>
      <c r="L14457" s="7"/>
      <c r="M14457" s="7"/>
      <c r="N14457" s="7"/>
      <c r="O14457" s="7"/>
      <c r="P14457" s="7"/>
      <c r="Q14457" s="7"/>
      <c r="R14457" s="7"/>
      <c r="S14457" s="7"/>
      <c r="T14457" s="7"/>
      <c r="U14457" s="7"/>
      <c r="V14457" s="7"/>
      <c r="W14457" s="7"/>
      <c r="X14457" s="7"/>
      <c r="Y14457" s="7"/>
      <c r="Z14457" s="7"/>
      <c r="AA14457" s="7"/>
      <c r="AB14457" s="7"/>
      <c r="AC14457" s="7"/>
      <c r="AD14457" s="7"/>
      <c r="AE14457" s="7"/>
    </row>
    <row r="14459" spans="3:31" s="8" customFormat="1">
      <c r="C14459" s="15"/>
      <c r="G14459" s="7"/>
      <c r="H14459" s="7"/>
      <c r="I14459" s="7"/>
      <c r="J14459" s="7"/>
      <c r="K14459" s="7"/>
      <c r="L14459" s="7"/>
      <c r="M14459" s="7"/>
      <c r="N14459" s="7"/>
      <c r="O14459" s="7"/>
      <c r="P14459" s="7"/>
      <c r="Q14459" s="7"/>
      <c r="R14459" s="7"/>
      <c r="S14459" s="7"/>
      <c r="T14459" s="7"/>
      <c r="U14459" s="7"/>
      <c r="V14459" s="7"/>
      <c r="W14459" s="7"/>
      <c r="X14459" s="7"/>
      <c r="Y14459" s="7"/>
      <c r="Z14459" s="7"/>
      <c r="AA14459" s="7"/>
      <c r="AB14459" s="7"/>
      <c r="AC14459" s="7"/>
      <c r="AD14459" s="7"/>
      <c r="AE14459" s="7"/>
    </row>
    <row r="14461" spans="3:31" s="8" customFormat="1">
      <c r="C14461" s="15"/>
      <c r="G14461" s="7"/>
      <c r="H14461" s="7"/>
      <c r="I14461" s="7"/>
      <c r="J14461" s="7"/>
      <c r="K14461" s="7"/>
      <c r="L14461" s="7"/>
      <c r="M14461" s="7"/>
      <c r="N14461" s="7"/>
      <c r="O14461" s="7"/>
      <c r="P14461" s="7"/>
      <c r="Q14461" s="7"/>
      <c r="R14461" s="7"/>
      <c r="S14461" s="7"/>
      <c r="T14461" s="7"/>
      <c r="U14461" s="7"/>
      <c r="V14461" s="7"/>
      <c r="W14461" s="7"/>
      <c r="X14461" s="7"/>
      <c r="Y14461" s="7"/>
      <c r="Z14461" s="7"/>
      <c r="AA14461" s="7"/>
      <c r="AB14461" s="7"/>
      <c r="AC14461" s="7"/>
      <c r="AD14461" s="7"/>
      <c r="AE14461" s="7"/>
    </row>
    <row r="14463" spans="3:31" s="8" customFormat="1">
      <c r="C14463" s="15"/>
      <c r="G14463" s="7"/>
      <c r="H14463" s="7"/>
      <c r="I14463" s="7"/>
      <c r="J14463" s="7"/>
      <c r="K14463" s="7"/>
      <c r="L14463" s="7"/>
      <c r="M14463" s="7"/>
      <c r="N14463" s="7"/>
      <c r="O14463" s="7"/>
      <c r="P14463" s="7"/>
      <c r="Q14463" s="7"/>
      <c r="R14463" s="7"/>
      <c r="S14463" s="7"/>
      <c r="T14463" s="7"/>
      <c r="U14463" s="7"/>
      <c r="V14463" s="7"/>
      <c r="W14463" s="7"/>
      <c r="X14463" s="7"/>
      <c r="Y14463" s="7"/>
      <c r="Z14463" s="7"/>
      <c r="AA14463" s="7"/>
      <c r="AB14463" s="7"/>
      <c r="AC14463" s="7"/>
      <c r="AD14463" s="7"/>
      <c r="AE14463" s="7"/>
    </row>
    <row r="14465" spans="3:31" s="8" customFormat="1">
      <c r="C14465" s="15"/>
      <c r="G14465" s="7"/>
      <c r="H14465" s="7"/>
      <c r="I14465" s="7"/>
      <c r="J14465" s="7"/>
      <c r="K14465" s="7"/>
      <c r="L14465" s="7"/>
      <c r="M14465" s="7"/>
      <c r="N14465" s="7"/>
      <c r="O14465" s="7"/>
      <c r="P14465" s="7"/>
      <c r="Q14465" s="7"/>
      <c r="R14465" s="7"/>
      <c r="S14465" s="7"/>
      <c r="T14465" s="7"/>
      <c r="U14465" s="7"/>
      <c r="V14465" s="7"/>
      <c r="W14465" s="7"/>
      <c r="X14465" s="7"/>
      <c r="Y14465" s="7"/>
      <c r="Z14465" s="7"/>
      <c r="AA14465" s="7"/>
      <c r="AB14465" s="7"/>
      <c r="AC14465" s="7"/>
      <c r="AD14465" s="7"/>
      <c r="AE14465" s="7"/>
    </row>
    <row r="14467" spans="3:31" s="8" customFormat="1">
      <c r="C14467" s="15"/>
      <c r="G14467" s="7"/>
      <c r="H14467" s="7"/>
      <c r="I14467" s="7"/>
      <c r="J14467" s="7"/>
      <c r="K14467" s="7"/>
      <c r="L14467" s="7"/>
      <c r="M14467" s="7"/>
      <c r="N14467" s="7"/>
      <c r="O14467" s="7"/>
      <c r="P14467" s="7"/>
      <c r="Q14467" s="7"/>
      <c r="R14467" s="7"/>
      <c r="S14467" s="7"/>
      <c r="T14467" s="7"/>
      <c r="U14467" s="7"/>
      <c r="V14467" s="7"/>
      <c r="W14467" s="7"/>
      <c r="X14467" s="7"/>
      <c r="Y14467" s="7"/>
      <c r="Z14467" s="7"/>
      <c r="AA14467" s="7"/>
      <c r="AB14467" s="7"/>
      <c r="AC14467" s="7"/>
      <c r="AD14467" s="7"/>
      <c r="AE14467" s="7"/>
    </row>
    <row r="14469" spans="3:31" s="8" customFormat="1">
      <c r="C14469" s="15"/>
      <c r="G14469" s="7"/>
      <c r="H14469" s="7"/>
      <c r="I14469" s="7"/>
      <c r="J14469" s="7"/>
      <c r="K14469" s="7"/>
      <c r="L14469" s="7"/>
      <c r="M14469" s="7"/>
      <c r="N14469" s="7"/>
      <c r="O14469" s="7"/>
      <c r="P14469" s="7"/>
      <c r="Q14469" s="7"/>
      <c r="R14469" s="7"/>
      <c r="S14469" s="7"/>
      <c r="T14469" s="7"/>
      <c r="U14469" s="7"/>
      <c r="V14469" s="7"/>
      <c r="W14469" s="7"/>
      <c r="X14469" s="7"/>
      <c r="Y14469" s="7"/>
      <c r="Z14469" s="7"/>
      <c r="AA14469" s="7"/>
      <c r="AB14469" s="7"/>
      <c r="AC14469" s="7"/>
      <c r="AD14469" s="7"/>
      <c r="AE14469" s="7"/>
    </row>
    <row r="14471" spans="3:31" s="8" customFormat="1">
      <c r="C14471" s="15"/>
      <c r="G14471" s="7"/>
      <c r="H14471" s="7"/>
      <c r="I14471" s="7"/>
      <c r="J14471" s="7"/>
      <c r="K14471" s="7"/>
      <c r="L14471" s="7"/>
      <c r="M14471" s="7"/>
      <c r="N14471" s="7"/>
      <c r="O14471" s="7"/>
      <c r="P14471" s="7"/>
      <c r="Q14471" s="7"/>
      <c r="R14471" s="7"/>
      <c r="S14471" s="7"/>
      <c r="T14471" s="7"/>
      <c r="U14471" s="7"/>
      <c r="V14471" s="7"/>
      <c r="W14471" s="7"/>
      <c r="X14471" s="7"/>
      <c r="Y14471" s="7"/>
      <c r="Z14471" s="7"/>
      <c r="AA14471" s="7"/>
      <c r="AB14471" s="7"/>
      <c r="AC14471" s="7"/>
      <c r="AD14471" s="7"/>
      <c r="AE14471" s="7"/>
    </row>
    <row r="14473" spans="3:31" s="8" customFormat="1">
      <c r="C14473" s="15"/>
      <c r="G14473" s="7"/>
      <c r="H14473" s="7"/>
      <c r="I14473" s="7"/>
      <c r="J14473" s="7"/>
      <c r="K14473" s="7"/>
      <c r="L14473" s="7"/>
      <c r="M14473" s="7"/>
      <c r="N14473" s="7"/>
      <c r="O14473" s="7"/>
      <c r="P14473" s="7"/>
      <c r="Q14473" s="7"/>
      <c r="R14473" s="7"/>
      <c r="S14473" s="7"/>
      <c r="T14473" s="7"/>
      <c r="U14473" s="7"/>
      <c r="V14473" s="7"/>
      <c r="W14473" s="7"/>
      <c r="X14473" s="7"/>
      <c r="Y14473" s="7"/>
      <c r="Z14473" s="7"/>
      <c r="AA14473" s="7"/>
      <c r="AB14473" s="7"/>
      <c r="AC14473" s="7"/>
      <c r="AD14473" s="7"/>
      <c r="AE14473" s="7"/>
    </row>
    <row r="14475" spans="3:31" s="8" customFormat="1">
      <c r="C14475" s="15"/>
      <c r="G14475" s="7"/>
      <c r="H14475" s="7"/>
      <c r="I14475" s="7"/>
      <c r="J14475" s="7"/>
      <c r="K14475" s="7"/>
      <c r="L14475" s="7"/>
      <c r="M14475" s="7"/>
      <c r="N14475" s="7"/>
      <c r="O14475" s="7"/>
      <c r="P14475" s="7"/>
      <c r="Q14475" s="7"/>
      <c r="R14475" s="7"/>
      <c r="S14475" s="7"/>
      <c r="T14475" s="7"/>
      <c r="U14475" s="7"/>
      <c r="V14475" s="7"/>
      <c r="W14475" s="7"/>
      <c r="X14475" s="7"/>
      <c r="Y14475" s="7"/>
      <c r="Z14475" s="7"/>
      <c r="AA14475" s="7"/>
      <c r="AB14475" s="7"/>
      <c r="AC14475" s="7"/>
      <c r="AD14475" s="7"/>
      <c r="AE14475" s="7"/>
    </row>
    <row r="14477" spans="3:31" s="8" customFormat="1">
      <c r="C14477" s="15"/>
      <c r="G14477" s="7"/>
      <c r="H14477" s="7"/>
      <c r="I14477" s="7"/>
      <c r="J14477" s="7"/>
      <c r="K14477" s="7"/>
      <c r="L14477" s="7"/>
      <c r="M14477" s="7"/>
      <c r="N14477" s="7"/>
      <c r="O14477" s="7"/>
      <c r="P14477" s="7"/>
      <c r="Q14477" s="7"/>
      <c r="R14477" s="7"/>
      <c r="S14477" s="7"/>
      <c r="T14477" s="7"/>
      <c r="U14477" s="7"/>
      <c r="V14477" s="7"/>
      <c r="W14477" s="7"/>
      <c r="X14477" s="7"/>
      <c r="Y14477" s="7"/>
      <c r="Z14477" s="7"/>
      <c r="AA14477" s="7"/>
      <c r="AB14477" s="7"/>
      <c r="AC14477" s="7"/>
      <c r="AD14477" s="7"/>
      <c r="AE14477" s="7"/>
    </row>
    <row r="14479" spans="3:31" s="8" customFormat="1">
      <c r="C14479" s="15"/>
      <c r="G14479" s="7"/>
      <c r="H14479" s="7"/>
      <c r="I14479" s="7"/>
      <c r="J14479" s="7"/>
      <c r="K14479" s="7"/>
      <c r="L14479" s="7"/>
      <c r="M14479" s="7"/>
      <c r="N14479" s="7"/>
      <c r="O14479" s="7"/>
      <c r="P14479" s="7"/>
      <c r="Q14479" s="7"/>
      <c r="R14479" s="7"/>
      <c r="S14479" s="7"/>
      <c r="T14479" s="7"/>
      <c r="U14479" s="7"/>
      <c r="V14479" s="7"/>
      <c r="W14479" s="7"/>
      <c r="X14479" s="7"/>
      <c r="Y14479" s="7"/>
      <c r="Z14479" s="7"/>
      <c r="AA14479" s="7"/>
      <c r="AB14479" s="7"/>
      <c r="AC14479" s="7"/>
      <c r="AD14479" s="7"/>
      <c r="AE14479" s="7"/>
    </row>
    <row r="14481" spans="3:31" s="8" customFormat="1">
      <c r="C14481" s="15"/>
      <c r="G14481" s="7"/>
      <c r="H14481" s="7"/>
      <c r="I14481" s="7"/>
      <c r="J14481" s="7"/>
      <c r="K14481" s="7"/>
      <c r="L14481" s="7"/>
      <c r="M14481" s="7"/>
      <c r="N14481" s="7"/>
      <c r="O14481" s="7"/>
      <c r="P14481" s="7"/>
      <c r="Q14481" s="7"/>
      <c r="R14481" s="7"/>
      <c r="S14481" s="7"/>
      <c r="T14481" s="7"/>
      <c r="U14481" s="7"/>
      <c r="V14481" s="7"/>
      <c r="W14481" s="7"/>
      <c r="X14481" s="7"/>
      <c r="Y14481" s="7"/>
      <c r="Z14481" s="7"/>
      <c r="AA14481" s="7"/>
      <c r="AB14481" s="7"/>
      <c r="AC14481" s="7"/>
      <c r="AD14481" s="7"/>
      <c r="AE14481" s="7"/>
    </row>
    <row r="14483" spans="3:31" s="8" customFormat="1">
      <c r="C14483" s="15"/>
      <c r="G14483" s="7"/>
      <c r="H14483" s="7"/>
      <c r="I14483" s="7"/>
      <c r="J14483" s="7"/>
      <c r="K14483" s="7"/>
      <c r="L14483" s="7"/>
      <c r="M14483" s="7"/>
      <c r="N14483" s="7"/>
      <c r="O14483" s="7"/>
      <c r="P14483" s="7"/>
      <c r="Q14483" s="7"/>
      <c r="R14483" s="7"/>
      <c r="S14483" s="7"/>
      <c r="T14483" s="7"/>
      <c r="U14483" s="7"/>
      <c r="V14483" s="7"/>
      <c r="W14483" s="7"/>
      <c r="X14483" s="7"/>
      <c r="Y14483" s="7"/>
      <c r="Z14483" s="7"/>
      <c r="AA14483" s="7"/>
      <c r="AB14483" s="7"/>
      <c r="AC14483" s="7"/>
      <c r="AD14483" s="7"/>
      <c r="AE14483" s="7"/>
    </row>
    <row r="14485" spans="3:31" s="8" customFormat="1">
      <c r="C14485" s="15"/>
      <c r="G14485" s="7"/>
      <c r="H14485" s="7"/>
      <c r="I14485" s="7"/>
      <c r="J14485" s="7"/>
      <c r="K14485" s="7"/>
      <c r="L14485" s="7"/>
      <c r="M14485" s="7"/>
      <c r="N14485" s="7"/>
      <c r="O14485" s="7"/>
      <c r="P14485" s="7"/>
      <c r="Q14485" s="7"/>
      <c r="R14485" s="7"/>
      <c r="S14485" s="7"/>
      <c r="T14485" s="7"/>
      <c r="U14485" s="7"/>
      <c r="V14485" s="7"/>
      <c r="W14485" s="7"/>
      <c r="X14485" s="7"/>
      <c r="Y14485" s="7"/>
      <c r="Z14485" s="7"/>
      <c r="AA14485" s="7"/>
      <c r="AB14485" s="7"/>
      <c r="AC14485" s="7"/>
      <c r="AD14485" s="7"/>
      <c r="AE14485" s="7"/>
    </row>
    <row r="14487" spans="3:31" s="8" customFormat="1">
      <c r="C14487" s="15"/>
      <c r="G14487" s="7"/>
      <c r="H14487" s="7"/>
      <c r="I14487" s="7"/>
      <c r="J14487" s="7"/>
      <c r="K14487" s="7"/>
      <c r="L14487" s="7"/>
      <c r="M14487" s="7"/>
      <c r="N14487" s="7"/>
      <c r="O14487" s="7"/>
      <c r="P14487" s="7"/>
      <c r="Q14487" s="7"/>
      <c r="R14487" s="7"/>
      <c r="S14487" s="7"/>
      <c r="T14487" s="7"/>
      <c r="U14487" s="7"/>
      <c r="V14487" s="7"/>
      <c r="W14487" s="7"/>
      <c r="X14487" s="7"/>
      <c r="Y14487" s="7"/>
      <c r="Z14487" s="7"/>
      <c r="AA14487" s="7"/>
      <c r="AB14487" s="7"/>
      <c r="AC14487" s="7"/>
      <c r="AD14487" s="7"/>
      <c r="AE14487" s="7"/>
    </row>
    <row r="14489" spans="3:31" s="8" customFormat="1">
      <c r="C14489" s="15"/>
      <c r="G14489" s="7"/>
      <c r="H14489" s="7"/>
      <c r="I14489" s="7"/>
      <c r="J14489" s="7"/>
      <c r="K14489" s="7"/>
      <c r="L14489" s="7"/>
      <c r="M14489" s="7"/>
      <c r="N14489" s="7"/>
      <c r="O14489" s="7"/>
      <c r="P14489" s="7"/>
      <c r="Q14489" s="7"/>
      <c r="R14489" s="7"/>
      <c r="S14489" s="7"/>
      <c r="T14489" s="7"/>
      <c r="U14489" s="7"/>
      <c r="V14489" s="7"/>
      <c r="W14489" s="7"/>
      <c r="X14489" s="7"/>
      <c r="Y14489" s="7"/>
      <c r="Z14489" s="7"/>
      <c r="AA14489" s="7"/>
      <c r="AB14489" s="7"/>
      <c r="AC14489" s="7"/>
      <c r="AD14489" s="7"/>
      <c r="AE14489" s="7"/>
    </row>
    <row r="14491" spans="3:31" s="8" customFormat="1">
      <c r="C14491" s="15"/>
      <c r="G14491" s="7"/>
      <c r="H14491" s="7"/>
      <c r="I14491" s="7"/>
      <c r="J14491" s="7"/>
      <c r="K14491" s="7"/>
      <c r="L14491" s="7"/>
      <c r="M14491" s="7"/>
      <c r="N14491" s="7"/>
      <c r="O14491" s="7"/>
      <c r="P14491" s="7"/>
      <c r="Q14491" s="7"/>
      <c r="R14491" s="7"/>
      <c r="S14491" s="7"/>
      <c r="T14491" s="7"/>
      <c r="U14491" s="7"/>
      <c r="V14491" s="7"/>
      <c r="W14491" s="7"/>
      <c r="X14491" s="7"/>
      <c r="Y14491" s="7"/>
      <c r="Z14491" s="7"/>
      <c r="AA14491" s="7"/>
      <c r="AB14491" s="7"/>
      <c r="AC14491" s="7"/>
      <c r="AD14491" s="7"/>
      <c r="AE14491" s="7"/>
    </row>
    <row r="14493" spans="3:31" s="8" customFormat="1">
      <c r="C14493" s="15"/>
      <c r="G14493" s="7"/>
      <c r="H14493" s="7"/>
      <c r="I14493" s="7"/>
      <c r="J14493" s="7"/>
      <c r="K14493" s="7"/>
      <c r="L14493" s="7"/>
      <c r="M14493" s="7"/>
      <c r="N14493" s="7"/>
      <c r="O14493" s="7"/>
      <c r="P14493" s="7"/>
      <c r="Q14493" s="7"/>
      <c r="R14493" s="7"/>
      <c r="S14493" s="7"/>
      <c r="T14493" s="7"/>
      <c r="U14493" s="7"/>
      <c r="V14493" s="7"/>
      <c r="W14493" s="7"/>
      <c r="X14493" s="7"/>
      <c r="Y14493" s="7"/>
      <c r="Z14493" s="7"/>
      <c r="AA14493" s="7"/>
      <c r="AB14493" s="7"/>
      <c r="AC14493" s="7"/>
      <c r="AD14493" s="7"/>
      <c r="AE14493" s="7"/>
    </row>
    <row r="14495" spans="3:31" s="8" customFormat="1">
      <c r="C14495" s="15"/>
      <c r="G14495" s="7"/>
      <c r="H14495" s="7"/>
      <c r="I14495" s="7"/>
      <c r="J14495" s="7"/>
      <c r="K14495" s="7"/>
      <c r="L14495" s="7"/>
      <c r="M14495" s="7"/>
      <c r="N14495" s="7"/>
      <c r="O14495" s="7"/>
      <c r="P14495" s="7"/>
      <c r="Q14495" s="7"/>
      <c r="R14495" s="7"/>
      <c r="S14495" s="7"/>
      <c r="T14495" s="7"/>
      <c r="U14495" s="7"/>
      <c r="V14495" s="7"/>
      <c r="W14495" s="7"/>
      <c r="X14495" s="7"/>
      <c r="Y14495" s="7"/>
      <c r="Z14495" s="7"/>
      <c r="AA14495" s="7"/>
      <c r="AB14495" s="7"/>
      <c r="AC14495" s="7"/>
      <c r="AD14495" s="7"/>
      <c r="AE14495" s="7"/>
    </row>
    <row r="14497" spans="3:31" s="8" customFormat="1">
      <c r="C14497" s="15"/>
      <c r="G14497" s="7"/>
      <c r="H14497" s="7"/>
      <c r="I14497" s="7"/>
      <c r="J14497" s="7"/>
      <c r="K14497" s="7"/>
      <c r="L14497" s="7"/>
      <c r="M14497" s="7"/>
      <c r="N14497" s="7"/>
      <c r="O14497" s="7"/>
      <c r="P14497" s="7"/>
      <c r="Q14497" s="7"/>
      <c r="R14497" s="7"/>
      <c r="S14497" s="7"/>
      <c r="T14497" s="7"/>
      <c r="U14497" s="7"/>
      <c r="V14497" s="7"/>
      <c r="W14497" s="7"/>
      <c r="X14497" s="7"/>
      <c r="Y14497" s="7"/>
      <c r="Z14497" s="7"/>
      <c r="AA14497" s="7"/>
      <c r="AB14497" s="7"/>
      <c r="AC14497" s="7"/>
      <c r="AD14497" s="7"/>
      <c r="AE14497" s="7"/>
    </row>
    <row r="14499" spans="3:31" s="8" customFormat="1">
      <c r="C14499" s="15"/>
      <c r="G14499" s="7"/>
      <c r="H14499" s="7"/>
      <c r="I14499" s="7"/>
      <c r="J14499" s="7"/>
      <c r="K14499" s="7"/>
      <c r="L14499" s="7"/>
      <c r="M14499" s="7"/>
      <c r="N14499" s="7"/>
      <c r="O14499" s="7"/>
      <c r="P14499" s="7"/>
      <c r="Q14499" s="7"/>
      <c r="R14499" s="7"/>
      <c r="S14499" s="7"/>
      <c r="T14499" s="7"/>
      <c r="U14499" s="7"/>
      <c r="V14499" s="7"/>
      <c r="W14499" s="7"/>
      <c r="X14499" s="7"/>
      <c r="Y14499" s="7"/>
      <c r="Z14499" s="7"/>
      <c r="AA14499" s="7"/>
      <c r="AB14499" s="7"/>
      <c r="AC14499" s="7"/>
      <c r="AD14499" s="7"/>
      <c r="AE14499" s="7"/>
    </row>
    <row r="14501" spans="3:31" s="8" customFormat="1">
      <c r="C14501" s="15"/>
      <c r="G14501" s="7"/>
      <c r="H14501" s="7"/>
      <c r="I14501" s="7"/>
      <c r="J14501" s="7"/>
      <c r="K14501" s="7"/>
      <c r="L14501" s="7"/>
      <c r="M14501" s="7"/>
      <c r="N14501" s="7"/>
      <c r="O14501" s="7"/>
      <c r="P14501" s="7"/>
      <c r="Q14501" s="7"/>
      <c r="R14501" s="7"/>
      <c r="S14501" s="7"/>
      <c r="T14501" s="7"/>
      <c r="U14501" s="7"/>
      <c r="V14501" s="7"/>
      <c r="W14501" s="7"/>
      <c r="X14501" s="7"/>
      <c r="Y14501" s="7"/>
      <c r="Z14501" s="7"/>
      <c r="AA14501" s="7"/>
      <c r="AB14501" s="7"/>
      <c r="AC14501" s="7"/>
      <c r="AD14501" s="7"/>
      <c r="AE14501" s="7"/>
    </row>
    <row r="14503" spans="3:31" s="8" customFormat="1">
      <c r="C14503" s="15"/>
      <c r="G14503" s="7"/>
      <c r="H14503" s="7"/>
      <c r="I14503" s="7"/>
      <c r="J14503" s="7"/>
      <c r="K14503" s="7"/>
      <c r="L14503" s="7"/>
      <c r="M14503" s="7"/>
      <c r="N14503" s="7"/>
      <c r="O14503" s="7"/>
      <c r="P14503" s="7"/>
      <c r="Q14503" s="7"/>
      <c r="R14503" s="7"/>
      <c r="S14503" s="7"/>
      <c r="T14503" s="7"/>
      <c r="U14503" s="7"/>
      <c r="V14503" s="7"/>
      <c r="W14503" s="7"/>
      <c r="X14503" s="7"/>
      <c r="Y14503" s="7"/>
      <c r="Z14503" s="7"/>
      <c r="AA14503" s="7"/>
      <c r="AB14503" s="7"/>
      <c r="AC14503" s="7"/>
      <c r="AD14503" s="7"/>
      <c r="AE14503" s="7"/>
    </row>
    <row r="14505" spans="3:31" s="8" customFormat="1">
      <c r="C14505" s="15"/>
      <c r="G14505" s="7"/>
      <c r="H14505" s="7"/>
      <c r="I14505" s="7"/>
      <c r="J14505" s="7"/>
      <c r="K14505" s="7"/>
      <c r="L14505" s="7"/>
      <c r="M14505" s="7"/>
      <c r="N14505" s="7"/>
      <c r="O14505" s="7"/>
      <c r="P14505" s="7"/>
      <c r="Q14505" s="7"/>
      <c r="R14505" s="7"/>
      <c r="S14505" s="7"/>
      <c r="T14505" s="7"/>
      <c r="U14505" s="7"/>
      <c r="V14505" s="7"/>
      <c r="W14505" s="7"/>
      <c r="X14505" s="7"/>
      <c r="Y14505" s="7"/>
      <c r="Z14505" s="7"/>
      <c r="AA14505" s="7"/>
      <c r="AB14505" s="7"/>
      <c r="AC14505" s="7"/>
      <c r="AD14505" s="7"/>
      <c r="AE14505" s="7"/>
    </row>
    <row r="14507" spans="3:31" s="8" customFormat="1">
      <c r="C14507" s="15"/>
      <c r="G14507" s="7"/>
      <c r="H14507" s="7"/>
      <c r="I14507" s="7"/>
      <c r="J14507" s="7"/>
      <c r="K14507" s="7"/>
      <c r="L14507" s="7"/>
      <c r="M14507" s="7"/>
      <c r="N14507" s="7"/>
      <c r="O14507" s="7"/>
      <c r="P14507" s="7"/>
      <c r="Q14507" s="7"/>
      <c r="R14507" s="7"/>
      <c r="S14507" s="7"/>
      <c r="T14507" s="7"/>
      <c r="U14507" s="7"/>
      <c r="V14507" s="7"/>
      <c r="W14507" s="7"/>
      <c r="X14507" s="7"/>
      <c r="Y14507" s="7"/>
      <c r="Z14507" s="7"/>
      <c r="AA14507" s="7"/>
      <c r="AB14507" s="7"/>
      <c r="AC14507" s="7"/>
      <c r="AD14507" s="7"/>
      <c r="AE14507" s="7"/>
    </row>
    <row r="14509" spans="3:31" s="8" customFormat="1">
      <c r="C14509" s="15"/>
      <c r="G14509" s="7"/>
      <c r="H14509" s="7"/>
      <c r="I14509" s="7"/>
      <c r="J14509" s="7"/>
      <c r="K14509" s="7"/>
      <c r="L14509" s="7"/>
      <c r="M14509" s="7"/>
      <c r="N14509" s="7"/>
      <c r="O14509" s="7"/>
      <c r="P14509" s="7"/>
      <c r="Q14509" s="7"/>
      <c r="R14509" s="7"/>
      <c r="S14509" s="7"/>
      <c r="T14509" s="7"/>
      <c r="U14509" s="7"/>
      <c r="V14509" s="7"/>
      <c r="W14509" s="7"/>
      <c r="X14509" s="7"/>
      <c r="Y14509" s="7"/>
      <c r="Z14509" s="7"/>
      <c r="AA14509" s="7"/>
      <c r="AB14509" s="7"/>
      <c r="AC14509" s="7"/>
      <c r="AD14509" s="7"/>
      <c r="AE14509" s="7"/>
    </row>
    <row r="14511" spans="3:31" s="8" customFormat="1">
      <c r="C14511" s="15"/>
      <c r="G14511" s="7"/>
      <c r="H14511" s="7"/>
      <c r="I14511" s="7"/>
      <c r="J14511" s="7"/>
      <c r="K14511" s="7"/>
      <c r="L14511" s="7"/>
      <c r="M14511" s="7"/>
      <c r="N14511" s="7"/>
      <c r="O14511" s="7"/>
      <c r="P14511" s="7"/>
      <c r="Q14511" s="7"/>
      <c r="R14511" s="7"/>
      <c r="S14511" s="7"/>
      <c r="T14511" s="7"/>
      <c r="U14511" s="7"/>
      <c r="V14511" s="7"/>
      <c r="W14511" s="7"/>
      <c r="X14511" s="7"/>
      <c r="Y14511" s="7"/>
      <c r="Z14511" s="7"/>
      <c r="AA14511" s="7"/>
      <c r="AB14511" s="7"/>
      <c r="AC14511" s="7"/>
      <c r="AD14511" s="7"/>
      <c r="AE14511" s="7"/>
    </row>
    <row r="14513" spans="3:31" s="8" customFormat="1">
      <c r="C14513" s="15"/>
      <c r="G14513" s="7"/>
      <c r="H14513" s="7"/>
      <c r="I14513" s="7"/>
      <c r="J14513" s="7"/>
      <c r="K14513" s="7"/>
      <c r="L14513" s="7"/>
      <c r="M14513" s="7"/>
      <c r="N14513" s="7"/>
      <c r="O14513" s="7"/>
      <c r="P14513" s="7"/>
      <c r="Q14513" s="7"/>
      <c r="R14513" s="7"/>
      <c r="S14513" s="7"/>
      <c r="T14513" s="7"/>
      <c r="U14513" s="7"/>
      <c r="V14513" s="7"/>
      <c r="W14513" s="7"/>
      <c r="X14513" s="7"/>
      <c r="Y14513" s="7"/>
      <c r="Z14513" s="7"/>
      <c r="AA14513" s="7"/>
      <c r="AB14513" s="7"/>
      <c r="AC14513" s="7"/>
      <c r="AD14513" s="7"/>
      <c r="AE14513" s="7"/>
    </row>
    <row r="14515" spans="3:31" s="8" customFormat="1">
      <c r="C14515" s="15"/>
      <c r="G14515" s="7"/>
      <c r="H14515" s="7"/>
      <c r="I14515" s="7"/>
      <c r="J14515" s="7"/>
      <c r="K14515" s="7"/>
      <c r="L14515" s="7"/>
      <c r="M14515" s="7"/>
      <c r="N14515" s="7"/>
      <c r="O14515" s="7"/>
      <c r="P14515" s="7"/>
      <c r="Q14515" s="7"/>
      <c r="R14515" s="7"/>
      <c r="S14515" s="7"/>
      <c r="T14515" s="7"/>
      <c r="U14515" s="7"/>
      <c r="V14515" s="7"/>
      <c r="W14515" s="7"/>
      <c r="X14515" s="7"/>
      <c r="Y14515" s="7"/>
      <c r="Z14515" s="7"/>
      <c r="AA14515" s="7"/>
      <c r="AB14515" s="7"/>
      <c r="AC14515" s="7"/>
      <c r="AD14515" s="7"/>
      <c r="AE14515" s="7"/>
    </row>
    <row r="14517" spans="3:31" s="8" customFormat="1">
      <c r="C14517" s="15"/>
      <c r="G14517" s="7"/>
      <c r="H14517" s="7"/>
      <c r="I14517" s="7"/>
      <c r="J14517" s="7"/>
      <c r="K14517" s="7"/>
      <c r="L14517" s="7"/>
      <c r="M14517" s="7"/>
      <c r="N14517" s="7"/>
      <c r="O14517" s="7"/>
      <c r="P14517" s="7"/>
      <c r="Q14517" s="7"/>
      <c r="R14517" s="7"/>
      <c r="S14517" s="7"/>
      <c r="T14517" s="7"/>
      <c r="U14517" s="7"/>
      <c r="V14517" s="7"/>
      <c r="W14517" s="7"/>
      <c r="X14517" s="7"/>
      <c r="Y14517" s="7"/>
      <c r="Z14517" s="7"/>
      <c r="AA14517" s="7"/>
      <c r="AB14517" s="7"/>
      <c r="AC14517" s="7"/>
      <c r="AD14517" s="7"/>
      <c r="AE14517" s="7"/>
    </row>
    <row r="14519" spans="3:31" s="8" customFormat="1">
      <c r="C14519" s="15"/>
      <c r="G14519" s="7"/>
      <c r="H14519" s="7"/>
      <c r="I14519" s="7"/>
      <c r="J14519" s="7"/>
      <c r="K14519" s="7"/>
      <c r="L14519" s="7"/>
      <c r="M14519" s="7"/>
      <c r="N14519" s="7"/>
      <c r="O14519" s="7"/>
      <c r="P14519" s="7"/>
      <c r="Q14519" s="7"/>
      <c r="R14519" s="7"/>
      <c r="S14519" s="7"/>
      <c r="T14519" s="7"/>
      <c r="U14519" s="7"/>
      <c r="V14519" s="7"/>
      <c r="W14519" s="7"/>
      <c r="X14519" s="7"/>
      <c r="Y14519" s="7"/>
      <c r="Z14519" s="7"/>
      <c r="AA14519" s="7"/>
      <c r="AB14519" s="7"/>
      <c r="AC14519" s="7"/>
      <c r="AD14519" s="7"/>
      <c r="AE14519" s="7"/>
    </row>
    <row r="14521" spans="3:31" s="8" customFormat="1">
      <c r="C14521" s="15"/>
      <c r="G14521" s="7"/>
      <c r="H14521" s="7"/>
      <c r="I14521" s="7"/>
      <c r="J14521" s="7"/>
      <c r="K14521" s="7"/>
      <c r="L14521" s="7"/>
      <c r="M14521" s="7"/>
      <c r="N14521" s="7"/>
      <c r="O14521" s="7"/>
      <c r="P14521" s="7"/>
      <c r="Q14521" s="7"/>
      <c r="R14521" s="7"/>
      <c r="S14521" s="7"/>
      <c r="T14521" s="7"/>
      <c r="U14521" s="7"/>
      <c r="V14521" s="7"/>
      <c r="W14521" s="7"/>
      <c r="X14521" s="7"/>
      <c r="Y14521" s="7"/>
      <c r="Z14521" s="7"/>
      <c r="AA14521" s="7"/>
      <c r="AB14521" s="7"/>
      <c r="AC14521" s="7"/>
      <c r="AD14521" s="7"/>
      <c r="AE14521" s="7"/>
    </row>
    <row r="14523" spans="3:31" s="8" customFormat="1">
      <c r="C14523" s="15"/>
      <c r="G14523" s="7"/>
      <c r="H14523" s="7"/>
      <c r="I14523" s="7"/>
      <c r="J14523" s="7"/>
      <c r="K14523" s="7"/>
      <c r="L14523" s="7"/>
      <c r="M14523" s="7"/>
      <c r="N14523" s="7"/>
      <c r="O14523" s="7"/>
      <c r="P14523" s="7"/>
      <c r="Q14523" s="7"/>
      <c r="R14523" s="7"/>
      <c r="S14523" s="7"/>
      <c r="T14523" s="7"/>
      <c r="U14523" s="7"/>
      <c r="V14523" s="7"/>
      <c r="W14523" s="7"/>
      <c r="X14523" s="7"/>
      <c r="Y14523" s="7"/>
      <c r="Z14523" s="7"/>
      <c r="AA14523" s="7"/>
      <c r="AB14523" s="7"/>
      <c r="AC14523" s="7"/>
      <c r="AD14523" s="7"/>
      <c r="AE14523" s="7"/>
    </row>
    <row r="14525" spans="3:31" s="8" customFormat="1">
      <c r="C14525" s="15"/>
      <c r="G14525" s="7"/>
      <c r="H14525" s="7"/>
      <c r="I14525" s="7"/>
      <c r="J14525" s="7"/>
      <c r="K14525" s="7"/>
      <c r="L14525" s="7"/>
      <c r="M14525" s="7"/>
      <c r="N14525" s="7"/>
      <c r="O14525" s="7"/>
      <c r="P14525" s="7"/>
      <c r="Q14525" s="7"/>
      <c r="R14525" s="7"/>
      <c r="S14525" s="7"/>
      <c r="T14525" s="7"/>
      <c r="U14525" s="7"/>
      <c r="V14525" s="7"/>
      <c r="W14525" s="7"/>
      <c r="X14525" s="7"/>
      <c r="Y14525" s="7"/>
      <c r="Z14525" s="7"/>
      <c r="AA14525" s="7"/>
      <c r="AB14525" s="7"/>
      <c r="AC14525" s="7"/>
      <c r="AD14525" s="7"/>
      <c r="AE14525" s="7"/>
    </row>
    <row r="14527" spans="3:31" s="8" customFormat="1">
      <c r="C14527" s="15"/>
      <c r="G14527" s="7"/>
      <c r="H14527" s="7"/>
      <c r="I14527" s="7"/>
      <c r="J14527" s="7"/>
      <c r="K14527" s="7"/>
      <c r="L14527" s="7"/>
      <c r="M14527" s="7"/>
      <c r="N14527" s="7"/>
      <c r="O14527" s="7"/>
      <c r="P14527" s="7"/>
      <c r="Q14527" s="7"/>
      <c r="R14527" s="7"/>
      <c r="S14527" s="7"/>
      <c r="T14527" s="7"/>
      <c r="U14527" s="7"/>
      <c r="V14527" s="7"/>
      <c r="W14527" s="7"/>
      <c r="X14527" s="7"/>
      <c r="Y14527" s="7"/>
      <c r="Z14527" s="7"/>
      <c r="AA14527" s="7"/>
      <c r="AB14527" s="7"/>
      <c r="AC14527" s="7"/>
      <c r="AD14527" s="7"/>
      <c r="AE14527" s="7"/>
    </row>
    <row r="14529" spans="3:31" s="8" customFormat="1">
      <c r="C14529" s="15"/>
      <c r="G14529" s="7"/>
      <c r="H14529" s="7"/>
      <c r="I14529" s="7"/>
      <c r="J14529" s="7"/>
      <c r="K14529" s="7"/>
      <c r="L14529" s="7"/>
      <c r="M14529" s="7"/>
      <c r="N14529" s="7"/>
      <c r="O14529" s="7"/>
      <c r="P14529" s="7"/>
      <c r="Q14529" s="7"/>
      <c r="R14529" s="7"/>
      <c r="S14529" s="7"/>
      <c r="T14529" s="7"/>
      <c r="U14529" s="7"/>
      <c r="V14529" s="7"/>
      <c r="W14529" s="7"/>
      <c r="X14529" s="7"/>
      <c r="Y14529" s="7"/>
      <c r="Z14529" s="7"/>
      <c r="AA14529" s="7"/>
      <c r="AB14529" s="7"/>
      <c r="AC14529" s="7"/>
      <c r="AD14529" s="7"/>
      <c r="AE14529" s="7"/>
    </row>
    <row r="14531" spans="3:31" s="8" customFormat="1">
      <c r="C14531" s="15"/>
      <c r="G14531" s="7"/>
      <c r="H14531" s="7"/>
      <c r="I14531" s="7"/>
      <c r="J14531" s="7"/>
      <c r="K14531" s="7"/>
      <c r="L14531" s="7"/>
      <c r="M14531" s="7"/>
      <c r="N14531" s="7"/>
      <c r="O14531" s="7"/>
      <c r="P14531" s="7"/>
      <c r="Q14531" s="7"/>
      <c r="R14531" s="7"/>
      <c r="S14531" s="7"/>
      <c r="T14531" s="7"/>
      <c r="U14531" s="7"/>
      <c r="V14531" s="7"/>
      <c r="W14531" s="7"/>
      <c r="X14531" s="7"/>
      <c r="Y14531" s="7"/>
      <c r="Z14531" s="7"/>
      <c r="AA14531" s="7"/>
      <c r="AB14531" s="7"/>
      <c r="AC14531" s="7"/>
      <c r="AD14531" s="7"/>
      <c r="AE14531" s="7"/>
    </row>
    <row r="14533" spans="3:31" s="8" customFormat="1">
      <c r="C14533" s="15"/>
      <c r="G14533" s="7"/>
      <c r="H14533" s="7"/>
      <c r="I14533" s="7"/>
      <c r="J14533" s="7"/>
      <c r="K14533" s="7"/>
      <c r="L14533" s="7"/>
      <c r="M14533" s="7"/>
      <c r="N14533" s="7"/>
      <c r="O14533" s="7"/>
      <c r="P14533" s="7"/>
      <c r="Q14533" s="7"/>
      <c r="R14533" s="7"/>
      <c r="S14533" s="7"/>
      <c r="T14533" s="7"/>
      <c r="U14533" s="7"/>
      <c r="V14533" s="7"/>
      <c r="W14533" s="7"/>
      <c r="X14533" s="7"/>
      <c r="Y14533" s="7"/>
      <c r="Z14533" s="7"/>
      <c r="AA14533" s="7"/>
      <c r="AB14533" s="7"/>
      <c r="AC14533" s="7"/>
      <c r="AD14533" s="7"/>
      <c r="AE14533" s="7"/>
    </row>
    <row r="14535" spans="3:31" s="8" customFormat="1">
      <c r="C14535" s="15"/>
      <c r="G14535" s="7"/>
      <c r="H14535" s="7"/>
      <c r="I14535" s="7"/>
      <c r="J14535" s="7"/>
      <c r="K14535" s="7"/>
      <c r="L14535" s="7"/>
      <c r="M14535" s="7"/>
      <c r="N14535" s="7"/>
      <c r="O14535" s="7"/>
      <c r="P14535" s="7"/>
      <c r="Q14535" s="7"/>
      <c r="R14535" s="7"/>
      <c r="S14535" s="7"/>
      <c r="T14535" s="7"/>
      <c r="U14535" s="7"/>
      <c r="V14535" s="7"/>
      <c r="W14535" s="7"/>
      <c r="X14535" s="7"/>
      <c r="Y14535" s="7"/>
      <c r="Z14535" s="7"/>
      <c r="AA14535" s="7"/>
      <c r="AB14535" s="7"/>
      <c r="AC14535" s="7"/>
      <c r="AD14535" s="7"/>
      <c r="AE14535" s="7"/>
    </row>
    <row r="14537" spans="3:31" s="8" customFormat="1">
      <c r="C14537" s="15"/>
      <c r="G14537" s="7"/>
      <c r="H14537" s="7"/>
      <c r="I14537" s="7"/>
      <c r="J14537" s="7"/>
      <c r="K14537" s="7"/>
      <c r="L14537" s="7"/>
      <c r="M14537" s="7"/>
      <c r="N14537" s="7"/>
      <c r="O14537" s="7"/>
      <c r="P14537" s="7"/>
      <c r="Q14537" s="7"/>
      <c r="R14537" s="7"/>
      <c r="S14537" s="7"/>
      <c r="T14537" s="7"/>
      <c r="U14537" s="7"/>
      <c r="V14537" s="7"/>
      <c r="W14537" s="7"/>
      <c r="X14537" s="7"/>
      <c r="Y14537" s="7"/>
      <c r="Z14537" s="7"/>
      <c r="AA14537" s="7"/>
      <c r="AB14537" s="7"/>
      <c r="AC14537" s="7"/>
      <c r="AD14537" s="7"/>
      <c r="AE14537" s="7"/>
    </row>
    <row r="14539" spans="3:31" s="8" customFormat="1">
      <c r="C14539" s="15"/>
      <c r="G14539" s="7"/>
      <c r="H14539" s="7"/>
      <c r="I14539" s="7"/>
      <c r="J14539" s="7"/>
      <c r="K14539" s="7"/>
      <c r="L14539" s="7"/>
      <c r="M14539" s="7"/>
      <c r="N14539" s="7"/>
      <c r="O14539" s="7"/>
      <c r="P14539" s="7"/>
      <c r="Q14539" s="7"/>
      <c r="R14539" s="7"/>
      <c r="S14539" s="7"/>
      <c r="T14539" s="7"/>
      <c r="U14539" s="7"/>
      <c r="V14539" s="7"/>
      <c r="W14539" s="7"/>
      <c r="X14539" s="7"/>
      <c r="Y14539" s="7"/>
      <c r="Z14539" s="7"/>
      <c r="AA14539" s="7"/>
      <c r="AB14539" s="7"/>
      <c r="AC14539" s="7"/>
      <c r="AD14539" s="7"/>
      <c r="AE14539" s="7"/>
    </row>
    <row r="14541" spans="3:31" s="8" customFormat="1">
      <c r="C14541" s="15"/>
      <c r="G14541" s="7"/>
      <c r="H14541" s="7"/>
      <c r="I14541" s="7"/>
      <c r="J14541" s="7"/>
      <c r="K14541" s="7"/>
      <c r="L14541" s="7"/>
      <c r="M14541" s="7"/>
      <c r="N14541" s="7"/>
      <c r="O14541" s="7"/>
      <c r="P14541" s="7"/>
      <c r="Q14541" s="7"/>
      <c r="R14541" s="7"/>
      <c r="S14541" s="7"/>
      <c r="T14541" s="7"/>
      <c r="U14541" s="7"/>
      <c r="V14541" s="7"/>
      <c r="W14541" s="7"/>
      <c r="X14541" s="7"/>
      <c r="Y14541" s="7"/>
      <c r="Z14541" s="7"/>
      <c r="AA14541" s="7"/>
      <c r="AB14541" s="7"/>
      <c r="AC14541" s="7"/>
      <c r="AD14541" s="7"/>
      <c r="AE14541" s="7"/>
    </row>
    <row r="14543" spans="3:31" s="8" customFormat="1">
      <c r="C14543" s="15"/>
      <c r="G14543" s="7"/>
      <c r="H14543" s="7"/>
      <c r="I14543" s="7"/>
      <c r="J14543" s="7"/>
      <c r="K14543" s="7"/>
      <c r="L14543" s="7"/>
      <c r="M14543" s="7"/>
      <c r="N14543" s="7"/>
      <c r="O14543" s="7"/>
      <c r="P14543" s="7"/>
      <c r="Q14543" s="7"/>
      <c r="R14543" s="7"/>
      <c r="S14543" s="7"/>
      <c r="T14543" s="7"/>
      <c r="U14543" s="7"/>
      <c r="V14543" s="7"/>
      <c r="W14543" s="7"/>
      <c r="X14543" s="7"/>
      <c r="Y14543" s="7"/>
      <c r="Z14543" s="7"/>
      <c r="AA14543" s="7"/>
      <c r="AB14543" s="7"/>
      <c r="AC14543" s="7"/>
      <c r="AD14543" s="7"/>
      <c r="AE14543" s="7"/>
    </row>
    <row r="14545" spans="3:31" s="8" customFormat="1">
      <c r="C14545" s="15"/>
      <c r="G14545" s="7"/>
      <c r="H14545" s="7"/>
      <c r="I14545" s="7"/>
      <c r="J14545" s="7"/>
      <c r="K14545" s="7"/>
      <c r="L14545" s="7"/>
      <c r="M14545" s="7"/>
      <c r="N14545" s="7"/>
      <c r="O14545" s="7"/>
      <c r="P14545" s="7"/>
      <c r="Q14545" s="7"/>
      <c r="R14545" s="7"/>
      <c r="S14545" s="7"/>
      <c r="T14545" s="7"/>
      <c r="U14545" s="7"/>
      <c r="V14545" s="7"/>
      <c r="W14545" s="7"/>
      <c r="X14545" s="7"/>
      <c r="Y14545" s="7"/>
      <c r="Z14545" s="7"/>
      <c r="AA14545" s="7"/>
      <c r="AB14545" s="7"/>
      <c r="AC14545" s="7"/>
      <c r="AD14545" s="7"/>
      <c r="AE14545" s="7"/>
    </row>
    <row r="14547" spans="3:31" s="8" customFormat="1">
      <c r="C14547" s="15"/>
      <c r="G14547" s="7"/>
      <c r="H14547" s="7"/>
      <c r="I14547" s="7"/>
      <c r="J14547" s="7"/>
      <c r="K14547" s="7"/>
      <c r="L14547" s="7"/>
      <c r="M14547" s="7"/>
      <c r="N14547" s="7"/>
      <c r="O14547" s="7"/>
      <c r="P14547" s="7"/>
      <c r="Q14547" s="7"/>
      <c r="R14547" s="7"/>
      <c r="S14547" s="7"/>
      <c r="T14547" s="7"/>
      <c r="U14547" s="7"/>
      <c r="V14547" s="7"/>
      <c r="W14547" s="7"/>
      <c r="X14547" s="7"/>
      <c r="Y14547" s="7"/>
      <c r="Z14547" s="7"/>
      <c r="AA14547" s="7"/>
      <c r="AB14547" s="7"/>
      <c r="AC14547" s="7"/>
      <c r="AD14547" s="7"/>
      <c r="AE14547" s="7"/>
    </row>
    <row r="14549" spans="3:31" s="8" customFormat="1">
      <c r="C14549" s="15"/>
      <c r="G14549" s="7"/>
      <c r="H14549" s="7"/>
      <c r="I14549" s="7"/>
      <c r="J14549" s="7"/>
      <c r="K14549" s="7"/>
      <c r="L14549" s="7"/>
      <c r="M14549" s="7"/>
      <c r="N14549" s="7"/>
      <c r="O14549" s="7"/>
      <c r="P14549" s="7"/>
      <c r="Q14549" s="7"/>
      <c r="R14549" s="7"/>
      <c r="S14549" s="7"/>
      <c r="T14549" s="7"/>
      <c r="U14549" s="7"/>
      <c r="V14549" s="7"/>
      <c r="W14549" s="7"/>
      <c r="X14549" s="7"/>
      <c r="Y14549" s="7"/>
      <c r="Z14549" s="7"/>
      <c r="AA14549" s="7"/>
      <c r="AB14549" s="7"/>
      <c r="AC14549" s="7"/>
      <c r="AD14549" s="7"/>
      <c r="AE14549" s="7"/>
    </row>
    <row r="14551" spans="3:31" s="8" customFormat="1">
      <c r="C14551" s="15"/>
      <c r="G14551" s="7"/>
      <c r="H14551" s="7"/>
      <c r="I14551" s="7"/>
      <c r="J14551" s="7"/>
      <c r="K14551" s="7"/>
      <c r="L14551" s="7"/>
      <c r="M14551" s="7"/>
      <c r="N14551" s="7"/>
      <c r="O14551" s="7"/>
      <c r="P14551" s="7"/>
      <c r="Q14551" s="7"/>
      <c r="R14551" s="7"/>
      <c r="S14551" s="7"/>
      <c r="T14551" s="7"/>
      <c r="U14551" s="7"/>
      <c r="V14551" s="7"/>
      <c r="W14551" s="7"/>
      <c r="X14551" s="7"/>
      <c r="Y14551" s="7"/>
      <c r="Z14551" s="7"/>
      <c r="AA14551" s="7"/>
      <c r="AB14551" s="7"/>
      <c r="AC14551" s="7"/>
      <c r="AD14551" s="7"/>
      <c r="AE14551" s="7"/>
    </row>
    <row r="14553" spans="3:31" s="8" customFormat="1">
      <c r="C14553" s="15"/>
      <c r="G14553" s="7"/>
      <c r="H14553" s="7"/>
      <c r="I14553" s="7"/>
      <c r="J14553" s="7"/>
      <c r="K14553" s="7"/>
      <c r="L14553" s="7"/>
      <c r="M14553" s="7"/>
      <c r="N14553" s="7"/>
      <c r="O14553" s="7"/>
      <c r="P14553" s="7"/>
      <c r="Q14553" s="7"/>
      <c r="R14553" s="7"/>
      <c r="S14553" s="7"/>
      <c r="T14553" s="7"/>
      <c r="U14553" s="7"/>
      <c r="V14553" s="7"/>
      <c r="W14553" s="7"/>
      <c r="X14553" s="7"/>
      <c r="Y14553" s="7"/>
      <c r="Z14553" s="7"/>
      <c r="AA14553" s="7"/>
      <c r="AB14553" s="7"/>
      <c r="AC14553" s="7"/>
      <c r="AD14553" s="7"/>
      <c r="AE14553" s="7"/>
    </row>
    <row r="14555" spans="3:31" s="8" customFormat="1">
      <c r="C14555" s="15"/>
      <c r="G14555" s="7"/>
      <c r="H14555" s="7"/>
      <c r="I14555" s="7"/>
      <c r="J14555" s="7"/>
      <c r="K14555" s="7"/>
      <c r="L14555" s="7"/>
      <c r="M14555" s="7"/>
      <c r="N14555" s="7"/>
      <c r="O14555" s="7"/>
      <c r="P14555" s="7"/>
      <c r="Q14555" s="7"/>
      <c r="R14555" s="7"/>
      <c r="S14555" s="7"/>
      <c r="T14555" s="7"/>
      <c r="U14555" s="7"/>
      <c r="V14555" s="7"/>
      <c r="W14555" s="7"/>
      <c r="X14555" s="7"/>
      <c r="Y14555" s="7"/>
      <c r="Z14555" s="7"/>
      <c r="AA14555" s="7"/>
      <c r="AB14555" s="7"/>
      <c r="AC14555" s="7"/>
      <c r="AD14555" s="7"/>
      <c r="AE14555" s="7"/>
    </row>
    <row r="14557" spans="3:31" s="8" customFormat="1">
      <c r="C14557" s="15"/>
      <c r="G14557" s="7"/>
      <c r="H14557" s="7"/>
      <c r="I14557" s="7"/>
      <c r="J14557" s="7"/>
      <c r="K14557" s="7"/>
      <c r="L14557" s="7"/>
      <c r="M14557" s="7"/>
      <c r="N14557" s="7"/>
      <c r="O14557" s="7"/>
      <c r="P14557" s="7"/>
      <c r="Q14557" s="7"/>
      <c r="R14557" s="7"/>
      <c r="S14557" s="7"/>
      <c r="T14557" s="7"/>
      <c r="U14557" s="7"/>
      <c r="V14557" s="7"/>
      <c r="W14557" s="7"/>
      <c r="X14557" s="7"/>
      <c r="Y14557" s="7"/>
      <c r="Z14557" s="7"/>
      <c r="AA14557" s="7"/>
      <c r="AB14557" s="7"/>
      <c r="AC14557" s="7"/>
      <c r="AD14557" s="7"/>
      <c r="AE14557" s="7"/>
    </row>
    <row r="14559" spans="3:31" s="8" customFormat="1">
      <c r="C14559" s="15"/>
      <c r="G14559" s="7"/>
      <c r="H14559" s="7"/>
      <c r="I14559" s="7"/>
      <c r="J14559" s="7"/>
      <c r="K14559" s="7"/>
      <c r="L14559" s="7"/>
      <c r="M14559" s="7"/>
      <c r="N14559" s="7"/>
      <c r="O14559" s="7"/>
      <c r="P14559" s="7"/>
      <c r="Q14559" s="7"/>
      <c r="R14559" s="7"/>
      <c r="S14559" s="7"/>
      <c r="T14559" s="7"/>
      <c r="U14559" s="7"/>
      <c r="V14559" s="7"/>
      <c r="W14559" s="7"/>
      <c r="X14559" s="7"/>
      <c r="Y14559" s="7"/>
      <c r="Z14559" s="7"/>
      <c r="AA14559" s="7"/>
      <c r="AB14559" s="7"/>
      <c r="AC14559" s="7"/>
      <c r="AD14559" s="7"/>
      <c r="AE14559" s="7"/>
    </row>
    <row r="14561" spans="3:31" s="8" customFormat="1">
      <c r="C14561" s="15"/>
      <c r="G14561" s="7"/>
      <c r="H14561" s="7"/>
      <c r="I14561" s="7"/>
      <c r="J14561" s="7"/>
      <c r="K14561" s="7"/>
      <c r="L14561" s="7"/>
      <c r="M14561" s="7"/>
      <c r="N14561" s="7"/>
      <c r="O14561" s="7"/>
      <c r="P14561" s="7"/>
      <c r="Q14561" s="7"/>
      <c r="R14561" s="7"/>
      <c r="S14561" s="7"/>
      <c r="T14561" s="7"/>
      <c r="U14561" s="7"/>
      <c r="V14561" s="7"/>
      <c r="W14561" s="7"/>
      <c r="X14561" s="7"/>
      <c r="Y14561" s="7"/>
      <c r="Z14561" s="7"/>
      <c r="AA14561" s="7"/>
      <c r="AB14561" s="7"/>
      <c r="AC14561" s="7"/>
      <c r="AD14561" s="7"/>
      <c r="AE14561" s="7"/>
    </row>
    <row r="14563" spans="3:31" s="8" customFormat="1">
      <c r="C14563" s="15"/>
      <c r="G14563" s="7"/>
      <c r="H14563" s="7"/>
      <c r="I14563" s="7"/>
      <c r="J14563" s="7"/>
      <c r="K14563" s="7"/>
      <c r="L14563" s="7"/>
      <c r="M14563" s="7"/>
      <c r="N14563" s="7"/>
      <c r="O14563" s="7"/>
      <c r="P14563" s="7"/>
      <c r="Q14563" s="7"/>
      <c r="R14563" s="7"/>
      <c r="S14563" s="7"/>
      <c r="T14563" s="7"/>
      <c r="U14563" s="7"/>
      <c r="V14563" s="7"/>
      <c r="W14563" s="7"/>
      <c r="X14563" s="7"/>
      <c r="Y14563" s="7"/>
      <c r="Z14563" s="7"/>
      <c r="AA14563" s="7"/>
      <c r="AB14563" s="7"/>
      <c r="AC14563" s="7"/>
      <c r="AD14563" s="7"/>
      <c r="AE14563" s="7"/>
    </row>
    <row r="14565" spans="3:31" s="8" customFormat="1">
      <c r="C14565" s="15"/>
      <c r="G14565" s="7"/>
      <c r="H14565" s="7"/>
      <c r="I14565" s="7"/>
      <c r="J14565" s="7"/>
      <c r="K14565" s="7"/>
      <c r="L14565" s="7"/>
      <c r="M14565" s="7"/>
      <c r="N14565" s="7"/>
      <c r="O14565" s="7"/>
      <c r="P14565" s="7"/>
      <c r="Q14565" s="7"/>
      <c r="R14565" s="7"/>
      <c r="S14565" s="7"/>
      <c r="T14565" s="7"/>
      <c r="U14565" s="7"/>
      <c r="V14565" s="7"/>
      <c r="W14565" s="7"/>
      <c r="X14565" s="7"/>
      <c r="Y14565" s="7"/>
      <c r="Z14565" s="7"/>
      <c r="AA14565" s="7"/>
      <c r="AB14565" s="7"/>
      <c r="AC14565" s="7"/>
      <c r="AD14565" s="7"/>
      <c r="AE14565" s="7"/>
    </row>
    <row r="14567" spans="3:31" s="8" customFormat="1">
      <c r="C14567" s="15"/>
      <c r="G14567" s="7"/>
      <c r="H14567" s="7"/>
      <c r="I14567" s="7"/>
      <c r="J14567" s="7"/>
      <c r="K14567" s="7"/>
      <c r="L14567" s="7"/>
      <c r="M14567" s="7"/>
      <c r="N14567" s="7"/>
      <c r="O14567" s="7"/>
      <c r="P14567" s="7"/>
      <c r="Q14567" s="7"/>
      <c r="R14567" s="7"/>
      <c r="S14567" s="7"/>
      <c r="T14567" s="7"/>
      <c r="U14567" s="7"/>
      <c r="V14567" s="7"/>
      <c r="W14567" s="7"/>
      <c r="X14567" s="7"/>
      <c r="Y14567" s="7"/>
      <c r="Z14567" s="7"/>
      <c r="AA14567" s="7"/>
      <c r="AB14567" s="7"/>
      <c r="AC14567" s="7"/>
      <c r="AD14567" s="7"/>
      <c r="AE14567" s="7"/>
    </row>
    <row r="14569" spans="3:31" s="8" customFormat="1">
      <c r="C14569" s="15"/>
      <c r="G14569" s="7"/>
      <c r="H14569" s="7"/>
      <c r="I14569" s="7"/>
      <c r="J14569" s="7"/>
      <c r="K14569" s="7"/>
      <c r="L14569" s="7"/>
      <c r="M14569" s="7"/>
      <c r="N14569" s="7"/>
      <c r="O14569" s="7"/>
      <c r="P14569" s="7"/>
      <c r="Q14569" s="7"/>
      <c r="R14569" s="7"/>
      <c r="S14569" s="7"/>
      <c r="T14569" s="7"/>
      <c r="U14569" s="7"/>
      <c r="V14569" s="7"/>
      <c r="W14569" s="7"/>
      <c r="X14569" s="7"/>
      <c r="Y14569" s="7"/>
      <c r="Z14569" s="7"/>
      <c r="AA14569" s="7"/>
      <c r="AB14569" s="7"/>
      <c r="AC14569" s="7"/>
      <c r="AD14569" s="7"/>
      <c r="AE14569" s="7"/>
    </row>
    <row r="14571" spans="3:31" s="8" customFormat="1">
      <c r="C14571" s="15"/>
      <c r="G14571" s="7"/>
      <c r="H14571" s="7"/>
      <c r="I14571" s="7"/>
      <c r="J14571" s="7"/>
      <c r="K14571" s="7"/>
      <c r="L14571" s="7"/>
      <c r="M14571" s="7"/>
      <c r="N14571" s="7"/>
      <c r="O14571" s="7"/>
      <c r="P14571" s="7"/>
      <c r="Q14571" s="7"/>
      <c r="R14571" s="7"/>
      <c r="S14571" s="7"/>
      <c r="T14571" s="7"/>
      <c r="U14571" s="7"/>
      <c r="V14571" s="7"/>
      <c r="W14571" s="7"/>
      <c r="X14571" s="7"/>
      <c r="Y14571" s="7"/>
      <c r="Z14571" s="7"/>
      <c r="AA14571" s="7"/>
      <c r="AB14571" s="7"/>
      <c r="AC14571" s="7"/>
      <c r="AD14571" s="7"/>
      <c r="AE14571" s="7"/>
    </row>
    <row r="14573" spans="3:31" s="8" customFormat="1">
      <c r="C14573" s="15"/>
      <c r="G14573" s="7"/>
      <c r="H14573" s="7"/>
      <c r="I14573" s="7"/>
      <c r="J14573" s="7"/>
      <c r="K14573" s="7"/>
      <c r="L14573" s="7"/>
      <c r="M14573" s="7"/>
      <c r="N14573" s="7"/>
      <c r="O14573" s="7"/>
      <c r="P14573" s="7"/>
      <c r="Q14573" s="7"/>
      <c r="R14573" s="7"/>
      <c r="S14573" s="7"/>
      <c r="T14573" s="7"/>
      <c r="U14573" s="7"/>
      <c r="V14573" s="7"/>
      <c r="W14573" s="7"/>
      <c r="X14573" s="7"/>
      <c r="Y14573" s="7"/>
      <c r="Z14573" s="7"/>
      <c r="AA14573" s="7"/>
      <c r="AB14573" s="7"/>
      <c r="AC14573" s="7"/>
      <c r="AD14573" s="7"/>
      <c r="AE14573" s="7"/>
    </row>
    <row r="14575" spans="3:31" s="8" customFormat="1">
      <c r="C14575" s="15"/>
      <c r="G14575" s="7"/>
      <c r="H14575" s="7"/>
      <c r="I14575" s="7"/>
      <c r="J14575" s="7"/>
      <c r="K14575" s="7"/>
      <c r="L14575" s="7"/>
      <c r="M14575" s="7"/>
      <c r="N14575" s="7"/>
      <c r="O14575" s="7"/>
      <c r="P14575" s="7"/>
      <c r="Q14575" s="7"/>
      <c r="R14575" s="7"/>
      <c r="S14575" s="7"/>
      <c r="T14575" s="7"/>
      <c r="U14575" s="7"/>
      <c r="V14575" s="7"/>
      <c r="W14575" s="7"/>
      <c r="X14575" s="7"/>
      <c r="Y14575" s="7"/>
      <c r="Z14575" s="7"/>
      <c r="AA14575" s="7"/>
      <c r="AB14575" s="7"/>
      <c r="AC14575" s="7"/>
      <c r="AD14575" s="7"/>
      <c r="AE14575" s="7"/>
    </row>
    <row r="14577" spans="3:31" s="8" customFormat="1">
      <c r="C14577" s="15"/>
      <c r="G14577" s="7"/>
      <c r="H14577" s="7"/>
      <c r="I14577" s="7"/>
      <c r="J14577" s="7"/>
      <c r="K14577" s="7"/>
      <c r="L14577" s="7"/>
      <c r="M14577" s="7"/>
      <c r="N14577" s="7"/>
      <c r="O14577" s="7"/>
      <c r="P14577" s="7"/>
      <c r="Q14577" s="7"/>
      <c r="R14577" s="7"/>
      <c r="S14577" s="7"/>
      <c r="T14577" s="7"/>
      <c r="U14577" s="7"/>
      <c r="V14577" s="7"/>
      <c r="W14577" s="7"/>
      <c r="X14577" s="7"/>
      <c r="Y14577" s="7"/>
      <c r="Z14577" s="7"/>
      <c r="AA14577" s="7"/>
      <c r="AB14577" s="7"/>
      <c r="AC14577" s="7"/>
      <c r="AD14577" s="7"/>
      <c r="AE14577" s="7"/>
    </row>
    <row r="14579" spans="3:31" s="8" customFormat="1">
      <c r="C14579" s="15"/>
      <c r="G14579" s="7"/>
      <c r="H14579" s="7"/>
      <c r="I14579" s="7"/>
      <c r="J14579" s="7"/>
      <c r="K14579" s="7"/>
      <c r="L14579" s="7"/>
      <c r="M14579" s="7"/>
      <c r="N14579" s="7"/>
      <c r="O14579" s="7"/>
      <c r="P14579" s="7"/>
      <c r="Q14579" s="7"/>
      <c r="R14579" s="7"/>
      <c r="S14579" s="7"/>
      <c r="T14579" s="7"/>
      <c r="U14579" s="7"/>
      <c r="V14579" s="7"/>
      <c r="W14579" s="7"/>
      <c r="X14579" s="7"/>
      <c r="Y14579" s="7"/>
      <c r="Z14579" s="7"/>
      <c r="AA14579" s="7"/>
      <c r="AB14579" s="7"/>
      <c r="AC14579" s="7"/>
      <c r="AD14579" s="7"/>
      <c r="AE14579" s="7"/>
    </row>
    <row r="14581" spans="3:31" s="8" customFormat="1">
      <c r="C14581" s="15"/>
      <c r="G14581" s="7"/>
      <c r="H14581" s="7"/>
      <c r="I14581" s="7"/>
      <c r="J14581" s="7"/>
      <c r="K14581" s="7"/>
      <c r="L14581" s="7"/>
      <c r="M14581" s="7"/>
      <c r="N14581" s="7"/>
      <c r="O14581" s="7"/>
      <c r="P14581" s="7"/>
      <c r="Q14581" s="7"/>
      <c r="R14581" s="7"/>
      <c r="S14581" s="7"/>
      <c r="T14581" s="7"/>
      <c r="U14581" s="7"/>
      <c r="V14581" s="7"/>
      <c r="W14581" s="7"/>
      <c r="X14581" s="7"/>
      <c r="Y14581" s="7"/>
      <c r="Z14581" s="7"/>
      <c r="AA14581" s="7"/>
      <c r="AB14581" s="7"/>
      <c r="AC14581" s="7"/>
      <c r="AD14581" s="7"/>
      <c r="AE14581" s="7"/>
    </row>
    <row r="14583" spans="3:31" s="8" customFormat="1">
      <c r="C14583" s="15"/>
      <c r="G14583" s="7"/>
      <c r="H14583" s="7"/>
      <c r="I14583" s="7"/>
      <c r="J14583" s="7"/>
      <c r="K14583" s="7"/>
      <c r="L14583" s="7"/>
      <c r="M14583" s="7"/>
      <c r="N14583" s="7"/>
      <c r="O14583" s="7"/>
      <c r="P14583" s="7"/>
      <c r="Q14583" s="7"/>
      <c r="R14583" s="7"/>
      <c r="S14583" s="7"/>
      <c r="T14583" s="7"/>
      <c r="U14583" s="7"/>
      <c r="V14583" s="7"/>
      <c r="W14583" s="7"/>
      <c r="X14583" s="7"/>
      <c r="Y14583" s="7"/>
      <c r="Z14583" s="7"/>
      <c r="AA14583" s="7"/>
      <c r="AB14583" s="7"/>
      <c r="AC14583" s="7"/>
      <c r="AD14583" s="7"/>
      <c r="AE14583" s="7"/>
    </row>
    <row r="14585" spans="3:31" s="8" customFormat="1">
      <c r="C14585" s="15"/>
      <c r="G14585" s="7"/>
      <c r="H14585" s="7"/>
      <c r="I14585" s="7"/>
      <c r="J14585" s="7"/>
      <c r="K14585" s="7"/>
      <c r="L14585" s="7"/>
      <c r="M14585" s="7"/>
      <c r="N14585" s="7"/>
      <c r="O14585" s="7"/>
      <c r="P14585" s="7"/>
      <c r="Q14585" s="7"/>
      <c r="R14585" s="7"/>
      <c r="S14585" s="7"/>
      <c r="T14585" s="7"/>
      <c r="U14585" s="7"/>
      <c r="V14585" s="7"/>
      <c r="W14585" s="7"/>
      <c r="X14585" s="7"/>
      <c r="Y14585" s="7"/>
      <c r="Z14585" s="7"/>
      <c r="AA14585" s="7"/>
      <c r="AB14585" s="7"/>
      <c r="AC14585" s="7"/>
      <c r="AD14585" s="7"/>
      <c r="AE14585" s="7"/>
    </row>
    <row r="14587" spans="3:31" s="8" customFormat="1">
      <c r="C14587" s="15"/>
      <c r="G14587" s="7"/>
      <c r="H14587" s="7"/>
      <c r="I14587" s="7"/>
      <c r="J14587" s="7"/>
      <c r="K14587" s="7"/>
      <c r="L14587" s="7"/>
      <c r="M14587" s="7"/>
      <c r="N14587" s="7"/>
      <c r="O14587" s="7"/>
      <c r="P14587" s="7"/>
      <c r="Q14587" s="7"/>
      <c r="R14587" s="7"/>
      <c r="S14587" s="7"/>
      <c r="T14587" s="7"/>
      <c r="U14587" s="7"/>
      <c r="V14587" s="7"/>
      <c r="W14587" s="7"/>
      <c r="X14587" s="7"/>
      <c r="Y14587" s="7"/>
      <c r="Z14587" s="7"/>
      <c r="AA14587" s="7"/>
      <c r="AB14587" s="7"/>
      <c r="AC14587" s="7"/>
      <c r="AD14587" s="7"/>
      <c r="AE14587" s="7"/>
    </row>
    <row r="14589" spans="3:31" s="8" customFormat="1">
      <c r="C14589" s="15"/>
      <c r="G14589" s="7"/>
      <c r="H14589" s="7"/>
      <c r="I14589" s="7"/>
      <c r="J14589" s="7"/>
      <c r="K14589" s="7"/>
      <c r="L14589" s="7"/>
      <c r="M14589" s="7"/>
      <c r="N14589" s="7"/>
      <c r="O14589" s="7"/>
      <c r="P14589" s="7"/>
      <c r="Q14589" s="7"/>
      <c r="R14589" s="7"/>
      <c r="S14589" s="7"/>
      <c r="T14589" s="7"/>
      <c r="U14589" s="7"/>
      <c r="V14589" s="7"/>
      <c r="W14589" s="7"/>
      <c r="X14589" s="7"/>
      <c r="Y14589" s="7"/>
      <c r="Z14589" s="7"/>
      <c r="AA14589" s="7"/>
      <c r="AB14589" s="7"/>
      <c r="AC14589" s="7"/>
      <c r="AD14589" s="7"/>
      <c r="AE14589" s="7"/>
    </row>
    <row r="14591" spans="3:31" s="8" customFormat="1">
      <c r="C14591" s="15"/>
      <c r="G14591" s="7"/>
      <c r="H14591" s="7"/>
      <c r="I14591" s="7"/>
      <c r="J14591" s="7"/>
      <c r="K14591" s="7"/>
      <c r="L14591" s="7"/>
      <c r="M14591" s="7"/>
      <c r="N14591" s="7"/>
      <c r="O14591" s="7"/>
      <c r="P14591" s="7"/>
      <c r="Q14591" s="7"/>
      <c r="R14591" s="7"/>
      <c r="S14591" s="7"/>
      <c r="T14591" s="7"/>
      <c r="U14591" s="7"/>
      <c r="V14591" s="7"/>
      <c r="W14591" s="7"/>
      <c r="X14591" s="7"/>
      <c r="Y14591" s="7"/>
      <c r="Z14591" s="7"/>
      <c r="AA14591" s="7"/>
      <c r="AB14591" s="7"/>
      <c r="AC14591" s="7"/>
      <c r="AD14591" s="7"/>
      <c r="AE14591" s="7"/>
    </row>
    <row r="14593" spans="3:31" s="8" customFormat="1">
      <c r="C14593" s="15"/>
      <c r="G14593" s="7"/>
      <c r="H14593" s="7"/>
      <c r="I14593" s="7"/>
      <c r="J14593" s="7"/>
      <c r="K14593" s="7"/>
      <c r="L14593" s="7"/>
      <c r="M14593" s="7"/>
      <c r="N14593" s="7"/>
      <c r="O14593" s="7"/>
      <c r="P14593" s="7"/>
      <c r="Q14593" s="7"/>
      <c r="R14593" s="7"/>
      <c r="S14593" s="7"/>
      <c r="T14593" s="7"/>
      <c r="U14593" s="7"/>
      <c r="V14593" s="7"/>
      <c r="W14593" s="7"/>
      <c r="X14593" s="7"/>
      <c r="Y14593" s="7"/>
      <c r="Z14593" s="7"/>
      <c r="AA14593" s="7"/>
      <c r="AB14593" s="7"/>
      <c r="AC14593" s="7"/>
      <c r="AD14593" s="7"/>
      <c r="AE14593" s="7"/>
    </row>
    <row r="14595" spans="3:31" s="8" customFormat="1">
      <c r="C14595" s="15"/>
      <c r="G14595" s="7"/>
      <c r="H14595" s="7"/>
      <c r="I14595" s="7"/>
      <c r="J14595" s="7"/>
      <c r="K14595" s="7"/>
      <c r="L14595" s="7"/>
      <c r="M14595" s="7"/>
      <c r="N14595" s="7"/>
      <c r="O14595" s="7"/>
      <c r="P14595" s="7"/>
      <c r="Q14595" s="7"/>
      <c r="R14595" s="7"/>
      <c r="S14595" s="7"/>
      <c r="T14595" s="7"/>
      <c r="U14595" s="7"/>
      <c r="V14595" s="7"/>
      <c r="W14595" s="7"/>
      <c r="X14595" s="7"/>
      <c r="Y14595" s="7"/>
      <c r="Z14595" s="7"/>
      <c r="AA14595" s="7"/>
      <c r="AB14595" s="7"/>
      <c r="AC14595" s="7"/>
      <c r="AD14595" s="7"/>
      <c r="AE14595" s="7"/>
    </row>
    <row r="14597" spans="3:31" s="8" customFormat="1">
      <c r="C14597" s="15"/>
      <c r="G14597" s="7"/>
      <c r="H14597" s="7"/>
      <c r="I14597" s="7"/>
      <c r="J14597" s="7"/>
      <c r="K14597" s="7"/>
      <c r="L14597" s="7"/>
      <c r="M14597" s="7"/>
      <c r="N14597" s="7"/>
      <c r="O14597" s="7"/>
      <c r="P14597" s="7"/>
      <c r="Q14597" s="7"/>
      <c r="R14597" s="7"/>
      <c r="S14597" s="7"/>
      <c r="T14597" s="7"/>
      <c r="U14597" s="7"/>
      <c r="V14597" s="7"/>
      <c r="W14597" s="7"/>
      <c r="X14597" s="7"/>
      <c r="Y14597" s="7"/>
      <c r="Z14597" s="7"/>
      <c r="AA14597" s="7"/>
      <c r="AB14597" s="7"/>
      <c r="AC14597" s="7"/>
      <c r="AD14597" s="7"/>
      <c r="AE14597" s="7"/>
    </row>
    <row r="14599" spans="3:31" s="8" customFormat="1">
      <c r="C14599" s="15"/>
      <c r="G14599" s="7"/>
      <c r="H14599" s="7"/>
      <c r="I14599" s="7"/>
      <c r="J14599" s="7"/>
      <c r="K14599" s="7"/>
      <c r="L14599" s="7"/>
      <c r="M14599" s="7"/>
      <c r="N14599" s="7"/>
      <c r="O14599" s="7"/>
      <c r="P14599" s="7"/>
      <c r="Q14599" s="7"/>
      <c r="R14599" s="7"/>
      <c r="S14599" s="7"/>
      <c r="T14599" s="7"/>
      <c r="U14599" s="7"/>
      <c r="V14599" s="7"/>
      <c r="W14599" s="7"/>
      <c r="X14599" s="7"/>
      <c r="Y14599" s="7"/>
      <c r="Z14599" s="7"/>
      <c r="AA14599" s="7"/>
      <c r="AB14599" s="7"/>
      <c r="AC14599" s="7"/>
      <c r="AD14599" s="7"/>
      <c r="AE14599" s="7"/>
    </row>
    <row r="14601" spans="3:31" s="8" customFormat="1">
      <c r="C14601" s="15"/>
      <c r="G14601" s="7"/>
      <c r="H14601" s="7"/>
      <c r="I14601" s="7"/>
      <c r="J14601" s="7"/>
      <c r="K14601" s="7"/>
      <c r="L14601" s="7"/>
      <c r="M14601" s="7"/>
      <c r="N14601" s="7"/>
      <c r="O14601" s="7"/>
      <c r="P14601" s="7"/>
      <c r="Q14601" s="7"/>
      <c r="R14601" s="7"/>
      <c r="S14601" s="7"/>
      <c r="T14601" s="7"/>
      <c r="U14601" s="7"/>
      <c r="V14601" s="7"/>
      <c r="W14601" s="7"/>
      <c r="X14601" s="7"/>
      <c r="Y14601" s="7"/>
      <c r="Z14601" s="7"/>
      <c r="AA14601" s="7"/>
      <c r="AB14601" s="7"/>
      <c r="AC14601" s="7"/>
      <c r="AD14601" s="7"/>
      <c r="AE14601" s="7"/>
    </row>
    <row r="14603" spans="3:31" s="8" customFormat="1">
      <c r="C14603" s="15"/>
      <c r="G14603" s="7"/>
      <c r="H14603" s="7"/>
      <c r="I14603" s="7"/>
      <c r="J14603" s="7"/>
      <c r="K14603" s="7"/>
      <c r="L14603" s="7"/>
      <c r="M14603" s="7"/>
      <c r="N14603" s="7"/>
      <c r="O14603" s="7"/>
      <c r="P14603" s="7"/>
      <c r="Q14603" s="7"/>
      <c r="R14603" s="7"/>
      <c r="S14603" s="7"/>
      <c r="T14603" s="7"/>
      <c r="U14603" s="7"/>
      <c r="V14603" s="7"/>
      <c r="W14603" s="7"/>
      <c r="X14603" s="7"/>
      <c r="Y14603" s="7"/>
      <c r="Z14603" s="7"/>
      <c r="AA14603" s="7"/>
      <c r="AB14603" s="7"/>
      <c r="AC14603" s="7"/>
      <c r="AD14603" s="7"/>
      <c r="AE14603" s="7"/>
    </row>
    <row r="14605" spans="3:31" s="8" customFormat="1">
      <c r="C14605" s="15"/>
      <c r="G14605" s="7"/>
      <c r="H14605" s="7"/>
      <c r="I14605" s="7"/>
      <c r="J14605" s="7"/>
      <c r="K14605" s="7"/>
      <c r="L14605" s="7"/>
      <c r="M14605" s="7"/>
      <c r="N14605" s="7"/>
      <c r="O14605" s="7"/>
      <c r="P14605" s="7"/>
      <c r="Q14605" s="7"/>
      <c r="R14605" s="7"/>
      <c r="S14605" s="7"/>
      <c r="T14605" s="7"/>
      <c r="U14605" s="7"/>
      <c r="V14605" s="7"/>
      <c r="W14605" s="7"/>
      <c r="X14605" s="7"/>
      <c r="Y14605" s="7"/>
      <c r="Z14605" s="7"/>
      <c r="AA14605" s="7"/>
      <c r="AB14605" s="7"/>
      <c r="AC14605" s="7"/>
      <c r="AD14605" s="7"/>
      <c r="AE14605" s="7"/>
    </row>
    <row r="14607" spans="3:31" s="8" customFormat="1">
      <c r="C14607" s="15"/>
      <c r="G14607" s="7"/>
      <c r="H14607" s="7"/>
      <c r="I14607" s="7"/>
      <c r="J14607" s="7"/>
      <c r="K14607" s="7"/>
      <c r="L14607" s="7"/>
      <c r="M14607" s="7"/>
      <c r="N14607" s="7"/>
      <c r="O14607" s="7"/>
      <c r="P14607" s="7"/>
      <c r="Q14607" s="7"/>
      <c r="R14607" s="7"/>
      <c r="S14607" s="7"/>
      <c r="T14607" s="7"/>
      <c r="U14607" s="7"/>
      <c r="V14607" s="7"/>
      <c r="W14607" s="7"/>
      <c r="X14607" s="7"/>
      <c r="Y14607" s="7"/>
      <c r="Z14607" s="7"/>
      <c r="AA14607" s="7"/>
      <c r="AB14607" s="7"/>
      <c r="AC14607" s="7"/>
      <c r="AD14607" s="7"/>
      <c r="AE14607" s="7"/>
    </row>
    <row r="14609" spans="3:31" s="8" customFormat="1">
      <c r="C14609" s="15"/>
      <c r="G14609" s="7"/>
      <c r="H14609" s="7"/>
      <c r="I14609" s="7"/>
      <c r="J14609" s="7"/>
      <c r="K14609" s="7"/>
      <c r="L14609" s="7"/>
      <c r="M14609" s="7"/>
      <c r="N14609" s="7"/>
      <c r="O14609" s="7"/>
      <c r="P14609" s="7"/>
      <c r="Q14609" s="7"/>
      <c r="R14609" s="7"/>
      <c r="S14609" s="7"/>
      <c r="T14609" s="7"/>
      <c r="U14609" s="7"/>
      <c r="V14609" s="7"/>
      <c r="W14609" s="7"/>
      <c r="X14609" s="7"/>
      <c r="Y14609" s="7"/>
      <c r="Z14609" s="7"/>
      <c r="AA14609" s="7"/>
      <c r="AB14609" s="7"/>
      <c r="AC14609" s="7"/>
      <c r="AD14609" s="7"/>
      <c r="AE14609" s="7"/>
    </row>
    <row r="14611" spans="3:31" s="8" customFormat="1">
      <c r="C14611" s="15"/>
      <c r="G14611" s="7"/>
      <c r="H14611" s="7"/>
      <c r="I14611" s="7"/>
      <c r="J14611" s="7"/>
      <c r="K14611" s="7"/>
      <c r="L14611" s="7"/>
      <c r="M14611" s="7"/>
      <c r="N14611" s="7"/>
      <c r="O14611" s="7"/>
      <c r="P14611" s="7"/>
      <c r="Q14611" s="7"/>
      <c r="R14611" s="7"/>
      <c r="S14611" s="7"/>
      <c r="T14611" s="7"/>
      <c r="U14611" s="7"/>
      <c r="V14611" s="7"/>
      <c r="W14611" s="7"/>
      <c r="X14611" s="7"/>
      <c r="Y14611" s="7"/>
      <c r="Z14611" s="7"/>
      <c r="AA14611" s="7"/>
      <c r="AB14611" s="7"/>
      <c r="AC14611" s="7"/>
      <c r="AD14611" s="7"/>
      <c r="AE14611" s="7"/>
    </row>
    <row r="14613" spans="3:31" s="8" customFormat="1">
      <c r="C14613" s="15"/>
      <c r="G14613" s="7"/>
      <c r="H14613" s="7"/>
      <c r="I14613" s="7"/>
      <c r="J14613" s="7"/>
      <c r="K14613" s="7"/>
      <c r="L14613" s="7"/>
      <c r="M14613" s="7"/>
      <c r="N14613" s="7"/>
      <c r="O14613" s="7"/>
      <c r="P14613" s="7"/>
      <c r="Q14613" s="7"/>
      <c r="R14613" s="7"/>
      <c r="S14613" s="7"/>
      <c r="T14613" s="7"/>
      <c r="U14613" s="7"/>
      <c r="V14613" s="7"/>
      <c r="W14613" s="7"/>
      <c r="X14613" s="7"/>
      <c r="Y14613" s="7"/>
      <c r="Z14613" s="7"/>
      <c r="AA14613" s="7"/>
      <c r="AB14613" s="7"/>
      <c r="AC14613" s="7"/>
      <c r="AD14613" s="7"/>
      <c r="AE14613" s="7"/>
    </row>
    <row r="14615" spans="3:31" s="8" customFormat="1">
      <c r="C14615" s="15"/>
      <c r="G14615" s="7"/>
      <c r="H14615" s="7"/>
      <c r="I14615" s="7"/>
      <c r="J14615" s="7"/>
      <c r="K14615" s="7"/>
      <c r="L14615" s="7"/>
      <c r="M14615" s="7"/>
      <c r="N14615" s="7"/>
      <c r="O14615" s="7"/>
      <c r="P14615" s="7"/>
      <c r="Q14615" s="7"/>
      <c r="R14615" s="7"/>
      <c r="S14615" s="7"/>
      <c r="T14615" s="7"/>
      <c r="U14615" s="7"/>
      <c r="V14615" s="7"/>
      <c r="W14615" s="7"/>
      <c r="X14615" s="7"/>
      <c r="Y14615" s="7"/>
      <c r="Z14615" s="7"/>
      <c r="AA14615" s="7"/>
      <c r="AB14615" s="7"/>
      <c r="AC14615" s="7"/>
      <c r="AD14615" s="7"/>
      <c r="AE14615" s="7"/>
    </row>
    <row r="14617" spans="3:31" s="8" customFormat="1">
      <c r="C14617" s="15"/>
      <c r="G14617" s="7"/>
      <c r="H14617" s="7"/>
      <c r="I14617" s="7"/>
      <c r="J14617" s="7"/>
      <c r="K14617" s="7"/>
      <c r="L14617" s="7"/>
      <c r="M14617" s="7"/>
      <c r="N14617" s="7"/>
      <c r="O14617" s="7"/>
      <c r="P14617" s="7"/>
      <c r="Q14617" s="7"/>
      <c r="R14617" s="7"/>
      <c r="S14617" s="7"/>
      <c r="T14617" s="7"/>
      <c r="U14617" s="7"/>
      <c r="V14617" s="7"/>
      <c r="W14617" s="7"/>
      <c r="X14617" s="7"/>
      <c r="Y14617" s="7"/>
      <c r="Z14617" s="7"/>
      <c r="AA14617" s="7"/>
      <c r="AB14617" s="7"/>
      <c r="AC14617" s="7"/>
      <c r="AD14617" s="7"/>
      <c r="AE14617" s="7"/>
    </row>
    <row r="14619" spans="3:31" s="8" customFormat="1">
      <c r="C14619" s="15"/>
      <c r="G14619" s="7"/>
      <c r="H14619" s="7"/>
      <c r="I14619" s="7"/>
      <c r="J14619" s="7"/>
      <c r="K14619" s="7"/>
      <c r="L14619" s="7"/>
      <c r="M14619" s="7"/>
      <c r="N14619" s="7"/>
      <c r="O14619" s="7"/>
      <c r="P14619" s="7"/>
      <c r="Q14619" s="7"/>
      <c r="R14619" s="7"/>
      <c r="S14619" s="7"/>
      <c r="T14619" s="7"/>
      <c r="U14619" s="7"/>
      <c r="V14619" s="7"/>
      <c r="W14619" s="7"/>
      <c r="X14619" s="7"/>
      <c r="Y14619" s="7"/>
      <c r="Z14619" s="7"/>
      <c r="AA14619" s="7"/>
      <c r="AB14619" s="7"/>
      <c r="AC14619" s="7"/>
      <c r="AD14619" s="7"/>
      <c r="AE14619" s="7"/>
    </row>
    <row r="14621" spans="3:31" s="8" customFormat="1">
      <c r="C14621" s="15"/>
      <c r="G14621" s="7"/>
      <c r="H14621" s="7"/>
      <c r="I14621" s="7"/>
      <c r="J14621" s="7"/>
      <c r="K14621" s="7"/>
      <c r="L14621" s="7"/>
      <c r="M14621" s="7"/>
      <c r="N14621" s="7"/>
      <c r="O14621" s="7"/>
      <c r="P14621" s="7"/>
      <c r="Q14621" s="7"/>
      <c r="R14621" s="7"/>
      <c r="S14621" s="7"/>
      <c r="T14621" s="7"/>
      <c r="U14621" s="7"/>
      <c r="V14621" s="7"/>
      <c r="W14621" s="7"/>
      <c r="X14621" s="7"/>
      <c r="Y14621" s="7"/>
      <c r="Z14621" s="7"/>
      <c r="AA14621" s="7"/>
      <c r="AB14621" s="7"/>
      <c r="AC14621" s="7"/>
      <c r="AD14621" s="7"/>
      <c r="AE14621" s="7"/>
    </row>
    <row r="14623" spans="3:31" s="8" customFormat="1">
      <c r="C14623" s="15"/>
      <c r="G14623" s="7"/>
      <c r="H14623" s="7"/>
      <c r="I14623" s="7"/>
      <c r="J14623" s="7"/>
      <c r="K14623" s="7"/>
      <c r="L14623" s="7"/>
      <c r="M14623" s="7"/>
      <c r="N14623" s="7"/>
      <c r="O14623" s="7"/>
      <c r="P14623" s="7"/>
      <c r="Q14623" s="7"/>
      <c r="R14623" s="7"/>
      <c r="S14623" s="7"/>
      <c r="T14623" s="7"/>
      <c r="U14623" s="7"/>
      <c r="V14623" s="7"/>
      <c r="W14623" s="7"/>
      <c r="X14623" s="7"/>
      <c r="Y14623" s="7"/>
      <c r="Z14623" s="7"/>
      <c r="AA14623" s="7"/>
      <c r="AB14623" s="7"/>
      <c r="AC14623" s="7"/>
      <c r="AD14623" s="7"/>
      <c r="AE14623" s="7"/>
    </row>
    <row r="14625" spans="3:31" s="8" customFormat="1">
      <c r="C14625" s="15"/>
      <c r="G14625" s="7"/>
      <c r="H14625" s="7"/>
      <c r="I14625" s="7"/>
      <c r="J14625" s="7"/>
      <c r="K14625" s="7"/>
      <c r="L14625" s="7"/>
      <c r="M14625" s="7"/>
      <c r="N14625" s="7"/>
      <c r="O14625" s="7"/>
      <c r="P14625" s="7"/>
      <c r="Q14625" s="7"/>
      <c r="R14625" s="7"/>
      <c r="S14625" s="7"/>
      <c r="T14625" s="7"/>
      <c r="U14625" s="7"/>
      <c r="V14625" s="7"/>
      <c r="W14625" s="7"/>
      <c r="X14625" s="7"/>
      <c r="Y14625" s="7"/>
      <c r="Z14625" s="7"/>
      <c r="AA14625" s="7"/>
      <c r="AB14625" s="7"/>
      <c r="AC14625" s="7"/>
      <c r="AD14625" s="7"/>
      <c r="AE14625" s="7"/>
    </row>
    <row r="14627" spans="3:31" s="8" customFormat="1">
      <c r="C14627" s="15"/>
      <c r="G14627" s="7"/>
      <c r="H14627" s="7"/>
      <c r="I14627" s="7"/>
      <c r="J14627" s="7"/>
      <c r="K14627" s="7"/>
      <c r="L14627" s="7"/>
      <c r="M14627" s="7"/>
      <c r="N14627" s="7"/>
      <c r="O14627" s="7"/>
      <c r="P14627" s="7"/>
      <c r="Q14627" s="7"/>
      <c r="R14627" s="7"/>
      <c r="S14627" s="7"/>
      <c r="T14627" s="7"/>
      <c r="U14627" s="7"/>
      <c r="V14627" s="7"/>
      <c r="W14627" s="7"/>
      <c r="X14627" s="7"/>
      <c r="Y14627" s="7"/>
      <c r="Z14627" s="7"/>
      <c r="AA14627" s="7"/>
      <c r="AB14627" s="7"/>
      <c r="AC14627" s="7"/>
      <c r="AD14627" s="7"/>
      <c r="AE14627" s="7"/>
    </row>
    <row r="14629" spans="3:31" s="8" customFormat="1">
      <c r="C14629" s="15"/>
      <c r="G14629" s="7"/>
      <c r="H14629" s="7"/>
      <c r="I14629" s="7"/>
      <c r="J14629" s="7"/>
      <c r="K14629" s="7"/>
      <c r="L14629" s="7"/>
      <c r="M14629" s="7"/>
      <c r="N14629" s="7"/>
      <c r="O14629" s="7"/>
      <c r="P14629" s="7"/>
      <c r="Q14629" s="7"/>
      <c r="R14629" s="7"/>
      <c r="S14629" s="7"/>
      <c r="T14629" s="7"/>
      <c r="U14629" s="7"/>
      <c r="V14629" s="7"/>
      <c r="W14629" s="7"/>
      <c r="X14629" s="7"/>
      <c r="Y14629" s="7"/>
      <c r="Z14629" s="7"/>
      <c r="AA14629" s="7"/>
      <c r="AB14629" s="7"/>
      <c r="AC14629" s="7"/>
      <c r="AD14629" s="7"/>
      <c r="AE14629" s="7"/>
    </row>
    <row r="14631" spans="3:31" s="8" customFormat="1">
      <c r="C14631" s="15"/>
      <c r="G14631" s="7"/>
      <c r="H14631" s="7"/>
      <c r="I14631" s="7"/>
      <c r="J14631" s="7"/>
      <c r="K14631" s="7"/>
      <c r="L14631" s="7"/>
      <c r="M14631" s="7"/>
      <c r="N14631" s="7"/>
      <c r="O14631" s="7"/>
      <c r="P14631" s="7"/>
      <c r="Q14631" s="7"/>
      <c r="R14631" s="7"/>
      <c r="S14631" s="7"/>
      <c r="T14631" s="7"/>
      <c r="U14631" s="7"/>
      <c r="V14631" s="7"/>
      <c r="W14631" s="7"/>
      <c r="X14631" s="7"/>
      <c r="Y14631" s="7"/>
      <c r="Z14631" s="7"/>
      <c r="AA14631" s="7"/>
      <c r="AB14631" s="7"/>
      <c r="AC14631" s="7"/>
      <c r="AD14631" s="7"/>
      <c r="AE14631" s="7"/>
    </row>
    <row r="14633" spans="3:31" s="8" customFormat="1">
      <c r="C14633" s="15"/>
      <c r="G14633" s="7"/>
      <c r="H14633" s="7"/>
      <c r="I14633" s="7"/>
      <c r="J14633" s="7"/>
      <c r="K14633" s="7"/>
      <c r="L14633" s="7"/>
      <c r="M14633" s="7"/>
      <c r="N14633" s="7"/>
      <c r="O14633" s="7"/>
      <c r="P14633" s="7"/>
      <c r="Q14633" s="7"/>
      <c r="R14633" s="7"/>
      <c r="S14633" s="7"/>
      <c r="T14633" s="7"/>
      <c r="U14633" s="7"/>
      <c r="V14633" s="7"/>
      <c r="W14633" s="7"/>
      <c r="X14633" s="7"/>
      <c r="Y14633" s="7"/>
      <c r="Z14633" s="7"/>
      <c r="AA14633" s="7"/>
      <c r="AB14633" s="7"/>
      <c r="AC14633" s="7"/>
      <c r="AD14633" s="7"/>
      <c r="AE14633" s="7"/>
    </row>
    <row r="14635" spans="3:31" s="8" customFormat="1">
      <c r="C14635" s="15"/>
      <c r="G14635" s="7"/>
      <c r="H14635" s="7"/>
      <c r="I14635" s="7"/>
      <c r="J14635" s="7"/>
      <c r="K14635" s="7"/>
      <c r="L14635" s="7"/>
      <c r="M14635" s="7"/>
      <c r="N14635" s="7"/>
      <c r="O14635" s="7"/>
      <c r="P14635" s="7"/>
      <c r="Q14635" s="7"/>
      <c r="R14635" s="7"/>
      <c r="S14635" s="7"/>
      <c r="T14635" s="7"/>
      <c r="U14635" s="7"/>
      <c r="V14635" s="7"/>
      <c r="W14635" s="7"/>
      <c r="X14635" s="7"/>
      <c r="Y14635" s="7"/>
      <c r="Z14635" s="7"/>
      <c r="AA14635" s="7"/>
      <c r="AB14635" s="7"/>
      <c r="AC14635" s="7"/>
      <c r="AD14635" s="7"/>
      <c r="AE14635" s="7"/>
    </row>
    <row r="14637" spans="3:31" s="8" customFormat="1">
      <c r="C14637" s="15"/>
      <c r="G14637" s="7"/>
      <c r="H14637" s="7"/>
      <c r="I14637" s="7"/>
      <c r="J14637" s="7"/>
      <c r="K14637" s="7"/>
      <c r="L14637" s="7"/>
      <c r="M14637" s="7"/>
      <c r="N14637" s="7"/>
      <c r="O14637" s="7"/>
      <c r="P14637" s="7"/>
      <c r="Q14637" s="7"/>
      <c r="R14637" s="7"/>
      <c r="S14637" s="7"/>
      <c r="T14637" s="7"/>
      <c r="U14637" s="7"/>
      <c r="V14637" s="7"/>
      <c r="W14637" s="7"/>
      <c r="X14637" s="7"/>
      <c r="Y14637" s="7"/>
      <c r="Z14637" s="7"/>
      <c r="AA14637" s="7"/>
      <c r="AB14637" s="7"/>
      <c r="AC14637" s="7"/>
      <c r="AD14637" s="7"/>
      <c r="AE14637" s="7"/>
    </row>
    <row r="14639" spans="3:31" s="8" customFormat="1">
      <c r="C14639" s="15"/>
      <c r="G14639" s="7"/>
      <c r="H14639" s="7"/>
      <c r="I14639" s="7"/>
      <c r="J14639" s="7"/>
      <c r="K14639" s="7"/>
      <c r="L14639" s="7"/>
      <c r="M14639" s="7"/>
      <c r="N14639" s="7"/>
      <c r="O14639" s="7"/>
      <c r="P14639" s="7"/>
      <c r="Q14639" s="7"/>
      <c r="R14639" s="7"/>
      <c r="S14639" s="7"/>
      <c r="T14639" s="7"/>
      <c r="U14639" s="7"/>
      <c r="V14639" s="7"/>
      <c r="W14639" s="7"/>
      <c r="X14639" s="7"/>
      <c r="Y14639" s="7"/>
      <c r="Z14639" s="7"/>
      <c r="AA14639" s="7"/>
      <c r="AB14639" s="7"/>
      <c r="AC14639" s="7"/>
      <c r="AD14639" s="7"/>
      <c r="AE14639" s="7"/>
    </row>
    <row r="14641" spans="3:31" s="8" customFormat="1">
      <c r="C14641" s="15"/>
      <c r="G14641" s="7"/>
      <c r="H14641" s="7"/>
      <c r="I14641" s="7"/>
      <c r="J14641" s="7"/>
      <c r="K14641" s="7"/>
      <c r="L14641" s="7"/>
      <c r="M14641" s="7"/>
      <c r="N14641" s="7"/>
      <c r="O14641" s="7"/>
      <c r="P14641" s="7"/>
      <c r="Q14641" s="7"/>
      <c r="R14641" s="7"/>
      <c r="S14641" s="7"/>
      <c r="T14641" s="7"/>
      <c r="U14641" s="7"/>
      <c r="V14641" s="7"/>
      <c r="W14641" s="7"/>
      <c r="X14641" s="7"/>
      <c r="Y14641" s="7"/>
      <c r="Z14641" s="7"/>
      <c r="AA14641" s="7"/>
      <c r="AB14641" s="7"/>
      <c r="AC14641" s="7"/>
      <c r="AD14641" s="7"/>
      <c r="AE14641" s="7"/>
    </row>
    <row r="14643" spans="3:31" s="8" customFormat="1">
      <c r="C14643" s="15"/>
      <c r="G14643" s="7"/>
      <c r="H14643" s="7"/>
      <c r="I14643" s="7"/>
      <c r="J14643" s="7"/>
      <c r="K14643" s="7"/>
      <c r="L14643" s="7"/>
      <c r="M14643" s="7"/>
      <c r="N14643" s="7"/>
      <c r="O14643" s="7"/>
      <c r="P14643" s="7"/>
      <c r="Q14643" s="7"/>
      <c r="R14643" s="7"/>
      <c r="S14643" s="7"/>
      <c r="T14643" s="7"/>
      <c r="U14643" s="7"/>
      <c r="V14643" s="7"/>
      <c r="W14643" s="7"/>
      <c r="X14643" s="7"/>
      <c r="Y14643" s="7"/>
      <c r="Z14643" s="7"/>
      <c r="AA14643" s="7"/>
      <c r="AB14643" s="7"/>
      <c r="AC14643" s="7"/>
      <c r="AD14643" s="7"/>
      <c r="AE14643" s="7"/>
    </row>
    <row r="14645" spans="3:31" s="8" customFormat="1">
      <c r="C14645" s="15"/>
      <c r="G14645" s="7"/>
      <c r="H14645" s="7"/>
      <c r="I14645" s="7"/>
      <c r="J14645" s="7"/>
      <c r="K14645" s="7"/>
      <c r="L14645" s="7"/>
      <c r="M14645" s="7"/>
      <c r="N14645" s="7"/>
      <c r="O14645" s="7"/>
      <c r="P14645" s="7"/>
      <c r="Q14645" s="7"/>
      <c r="R14645" s="7"/>
      <c r="S14645" s="7"/>
      <c r="T14645" s="7"/>
      <c r="U14645" s="7"/>
      <c r="V14645" s="7"/>
      <c r="W14645" s="7"/>
      <c r="X14645" s="7"/>
      <c r="Y14645" s="7"/>
      <c r="Z14645" s="7"/>
      <c r="AA14645" s="7"/>
      <c r="AB14645" s="7"/>
      <c r="AC14645" s="7"/>
      <c r="AD14645" s="7"/>
      <c r="AE14645" s="7"/>
    </row>
    <row r="14647" spans="3:31" s="8" customFormat="1">
      <c r="C14647" s="15"/>
      <c r="G14647" s="7"/>
      <c r="H14647" s="7"/>
      <c r="I14647" s="7"/>
      <c r="J14647" s="7"/>
      <c r="K14647" s="7"/>
      <c r="L14647" s="7"/>
      <c r="M14647" s="7"/>
      <c r="N14647" s="7"/>
      <c r="O14647" s="7"/>
      <c r="P14647" s="7"/>
      <c r="Q14647" s="7"/>
      <c r="R14647" s="7"/>
      <c r="S14647" s="7"/>
      <c r="T14647" s="7"/>
      <c r="U14647" s="7"/>
      <c r="V14647" s="7"/>
      <c r="W14647" s="7"/>
      <c r="X14647" s="7"/>
      <c r="Y14647" s="7"/>
      <c r="Z14647" s="7"/>
      <c r="AA14647" s="7"/>
      <c r="AB14647" s="7"/>
      <c r="AC14647" s="7"/>
      <c r="AD14647" s="7"/>
      <c r="AE14647" s="7"/>
    </row>
    <row r="14649" spans="3:31" s="8" customFormat="1">
      <c r="C14649" s="15"/>
      <c r="G14649" s="7"/>
      <c r="H14649" s="7"/>
      <c r="I14649" s="7"/>
      <c r="J14649" s="7"/>
      <c r="K14649" s="7"/>
      <c r="L14649" s="7"/>
      <c r="M14649" s="7"/>
      <c r="N14649" s="7"/>
      <c r="O14649" s="7"/>
      <c r="P14649" s="7"/>
      <c r="Q14649" s="7"/>
      <c r="R14649" s="7"/>
      <c r="S14649" s="7"/>
      <c r="T14649" s="7"/>
      <c r="U14649" s="7"/>
      <c r="V14649" s="7"/>
      <c r="W14649" s="7"/>
      <c r="X14649" s="7"/>
      <c r="Y14649" s="7"/>
      <c r="Z14649" s="7"/>
      <c r="AA14649" s="7"/>
      <c r="AB14649" s="7"/>
      <c r="AC14649" s="7"/>
      <c r="AD14649" s="7"/>
      <c r="AE14649" s="7"/>
    </row>
    <row r="14651" spans="3:31" s="8" customFormat="1">
      <c r="C14651" s="15"/>
      <c r="G14651" s="7"/>
      <c r="H14651" s="7"/>
      <c r="I14651" s="7"/>
      <c r="J14651" s="7"/>
      <c r="K14651" s="7"/>
      <c r="L14651" s="7"/>
      <c r="M14651" s="7"/>
      <c r="N14651" s="7"/>
      <c r="O14651" s="7"/>
      <c r="P14651" s="7"/>
      <c r="Q14651" s="7"/>
      <c r="R14651" s="7"/>
      <c r="S14651" s="7"/>
      <c r="T14651" s="7"/>
      <c r="U14651" s="7"/>
      <c r="V14651" s="7"/>
      <c r="W14651" s="7"/>
      <c r="X14651" s="7"/>
      <c r="Y14651" s="7"/>
      <c r="Z14651" s="7"/>
      <c r="AA14651" s="7"/>
      <c r="AB14651" s="7"/>
      <c r="AC14651" s="7"/>
      <c r="AD14651" s="7"/>
      <c r="AE14651" s="7"/>
    </row>
    <row r="14653" spans="3:31" s="8" customFormat="1">
      <c r="C14653" s="15"/>
      <c r="G14653" s="7"/>
      <c r="H14653" s="7"/>
      <c r="I14653" s="7"/>
      <c r="J14653" s="7"/>
      <c r="K14653" s="7"/>
      <c r="L14653" s="7"/>
      <c r="M14653" s="7"/>
      <c r="N14653" s="7"/>
      <c r="O14653" s="7"/>
      <c r="P14653" s="7"/>
      <c r="Q14653" s="7"/>
      <c r="R14653" s="7"/>
      <c r="S14653" s="7"/>
      <c r="T14653" s="7"/>
      <c r="U14653" s="7"/>
      <c r="V14653" s="7"/>
      <c r="W14653" s="7"/>
      <c r="X14653" s="7"/>
      <c r="Y14653" s="7"/>
      <c r="Z14653" s="7"/>
      <c r="AA14653" s="7"/>
      <c r="AB14653" s="7"/>
      <c r="AC14653" s="7"/>
      <c r="AD14653" s="7"/>
      <c r="AE14653" s="7"/>
    </row>
    <row r="14655" spans="3:31" s="8" customFormat="1">
      <c r="C14655" s="15"/>
      <c r="G14655" s="7"/>
      <c r="H14655" s="7"/>
      <c r="I14655" s="7"/>
      <c r="J14655" s="7"/>
      <c r="K14655" s="7"/>
      <c r="L14655" s="7"/>
      <c r="M14655" s="7"/>
      <c r="N14655" s="7"/>
      <c r="O14655" s="7"/>
      <c r="P14655" s="7"/>
      <c r="Q14655" s="7"/>
      <c r="R14655" s="7"/>
      <c r="S14655" s="7"/>
      <c r="T14655" s="7"/>
      <c r="U14655" s="7"/>
      <c r="V14655" s="7"/>
      <c r="W14655" s="7"/>
      <c r="X14655" s="7"/>
      <c r="Y14655" s="7"/>
      <c r="Z14655" s="7"/>
      <c r="AA14655" s="7"/>
      <c r="AB14655" s="7"/>
      <c r="AC14655" s="7"/>
      <c r="AD14655" s="7"/>
      <c r="AE14655" s="7"/>
    </row>
    <row r="14657" spans="3:31" s="8" customFormat="1">
      <c r="C14657" s="15"/>
      <c r="G14657" s="7"/>
      <c r="H14657" s="7"/>
      <c r="I14657" s="7"/>
      <c r="J14657" s="7"/>
      <c r="K14657" s="7"/>
      <c r="L14657" s="7"/>
      <c r="M14657" s="7"/>
      <c r="N14657" s="7"/>
      <c r="O14657" s="7"/>
      <c r="P14657" s="7"/>
      <c r="Q14657" s="7"/>
      <c r="R14657" s="7"/>
      <c r="S14657" s="7"/>
      <c r="T14657" s="7"/>
      <c r="U14657" s="7"/>
      <c r="V14657" s="7"/>
      <c r="W14657" s="7"/>
      <c r="X14657" s="7"/>
      <c r="Y14657" s="7"/>
      <c r="Z14657" s="7"/>
      <c r="AA14657" s="7"/>
      <c r="AB14657" s="7"/>
      <c r="AC14657" s="7"/>
      <c r="AD14657" s="7"/>
      <c r="AE14657" s="7"/>
    </row>
    <row r="14659" spans="3:31" s="8" customFormat="1">
      <c r="C14659" s="15"/>
      <c r="G14659" s="7"/>
      <c r="H14659" s="7"/>
      <c r="I14659" s="7"/>
      <c r="J14659" s="7"/>
      <c r="K14659" s="7"/>
      <c r="L14659" s="7"/>
      <c r="M14659" s="7"/>
      <c r="N14659" s="7"/>
      <c r="O14659" s="7"/>
      <c r="P14659" s="7"/>
      <c r="Q14659" s="7"/>
      <c r="R14659" s="7"/>
      <c r="S14659" s="7"/>
      <c r="T14659" s="7"/>
      <c r="U14659" s="7"/>
      <c r="V14659" s="7"/>
      <c r="W14659" s="7"/>
      <c r="X14659" s="7"/>
      <c r="Y14659" s="7"/>
      <c r="Z14659" s="7"/>
      <c r="AA14659" s="7"/>
      <c r="AB14659" s="7"/>
      <c r="AC14659" s="7"/>
      <c r="AD14659" s="7"/>
      <c r="AE14659" s="7"/>
    </row>
    <row r="14661" spans="3:31" s="8" customFormat="1">
      <c r="C14661" s="15"/>
      <c r="G14661" s="7"/>
      <c r="H14661" s="7"/>
      <c r="I14661" s="7"/>
      <c r="J14661" s="7"/>
      <c r="K14661" s="7"/>
      <c r="L14661" s="7"/>
      <c r="M14661" s="7"/>
      <c r="N14661" s="7"/>
      <c r="O14661" s="7"/>
      <c r="P14661" s="7"/>
      <c r="Q14661" s="7"/>
      <c r="R14661" s="7"/>
      <c r="S14661" s="7"/>
      <c r="T14661" s="7"/>
      <c r="U14661" s="7"/>
      <c r="V14661" s="7"/>
      <c r="W14661" s="7"/>
      <c r="X14661" s="7"/>
      <c r="Y14661" s="7"/>
      <c r="Z14661" s="7"/>
      <c r="AA14661" s="7"/>
      <c r="AB14661" s="7"/>
      <c r="AC14661" s="7"/>
      <c r="AD14661" s="7"/>
      <c r="AE14661" s="7"/>
    </row>
    <row r="14663" spans="3:31" s="8" customFormat="1">
      <c r="C14663" s="15"/>
      <c r="G14663" s="7"/>
      <c r="H14663" s="7"/>
      <c r="I14663" s="7"/>
      <c r="J14663" s="7"/>
      <c r="K14663" s="7"/>
      <c r="L14663" s="7"/>
      <c r="M14663" s="7"/>
      <c r="N14663" s="7"/>
      <c r="O14663" s="7"/>
      <c r="P14663" s="7"/>
      <c r="Q14663" s="7"/>
      <c r="R14663" s="7"/>
      <c r="S14663" s="7"/>
      <c r="T14663" s="7"/>
      <c r="U14663" s="7"/>
      <c r="V14663" s="7"/>
      <c r="W14663" s="7"/>
      <c r="X14663" s="7"/>
      <c r="Y14663" s="7"/>
      <c r="Z14663" s="7"/>
      <c r="AA14663" s="7"/>
      <c r="AB14663" s="7"/>
      <c r="AC14663" s="7"/>
      <c r="AD14663" s="7"/>
      <c r="AE14663" s="7"/>
    </row>
    <row r="14665" spans="3:31" s="8" customFormat="1">
      <c r="C14665" s="15"/>
      <c r="G14665" s="7"/>
      <c r="H14665" s="7"/>
      <c r="I14665" s="7"/>
      <c r="J14665" s="7"/>
      <c r="K14665" s="7"/>
      <c r="L14665" s="7"/>
      <c r="M14665" s="7"/>
      <c r="N14665" s="7"/>
      <c r="O14665" s="7"/>
      <c r="P14665" s="7"/>
      <c r="Q14665" s="7"/>
      <c r="R14665" s="7"/>
      <c r="S14665" s="7"/>
      <c r="T14665" s="7"/>
      <c r="U14665" s="7"/>
      <c r="V14665" s="7"/>
      <c r="W14665" s="7"/>
      <c r="X14665" s="7"/>
      <c r="Y14665" s="7"/>
      <c r="Z14665" s="7"/>
      <c r="AA14665" s="7"/>
      <c r="AB14665" s="7"/>
      <c r="AC14665" s="7"/>
      <c r="AD14665" s="7"/>
      <c r="AE14665" s="7"/>
    </row>
    <row r="14667" spans="3:31" s="8" customFormat="1">
      <c r="C14667" s="15"/>
      <c r="G14667" s="7"/>
      <c r="H14667" s="7"/>
      <c r="I14667" s="7"/>
      <c r="J14667" s="7"/>
      <c r="K14667" s="7"/>
      <c r="L14667" s="7"/>
      <c r="M14667" s="7"/>
      <c r="N14667" s="7"/>
      <c r="O14667" s="7"/>
      <c r="P14667" s="7"/>
      <c r="Q14667" s="7"/>
      <c r="R14667" s="7"/>
      <c r="S14667" s="7"/>
      <c r="T14667" s="7"/>
      <c r="U14667" s="7"/>
      <c r="V14667" s="7"/>
      <c r="W14667" s="7"/>
      <c r="X14667" s="7"/>
      <c r="Y14667" s="7"/>
      <c r="Z14667" s="7"/>
      <c r="AA14667" s="7"/>
      <c r="AB14667" s="7"/>
      <c r="AC14667" s="7"/>
      <c r="AD14667" s="7"/>
      <c r="AE14667" s="7"/>
    </row>
    <row r="14669" spans="3:31" s="8" customFormat="1">
      <c r="C14669" s="15"/>
      <c r="G14669" s="7"/>
      <c r="H14669" s="7"/>
      <c r="I14669" s="7"/>
      <c r="J14669" s="7"/>
      <c r="K14669" s="7"/>
      <c r="L14669" s="7"/>
      <c r="M14669" s="7"/>
      <c r="N14669" s="7"/>
      <c r="O14669" s="7"/>
      <c r="P14669" s="7"/>
      <c r="Q14669" s="7"/>
      <c r="R14669" s="7"/>
      <c r="S14669" s="7"/>
      <c r="T14669" s="7"/>
      <c r="U14669" s="7"/>
      <c r="V14669" s="7"/>
      <c r="W14669" s="7"/>
      <c r="X14669" s="7"/>
      <c r="Y14669" s="7"/>
      <c r="Z14669" s="7"/>
      <c r="AA14669" s="7"/>
      <c r="AB14669" s="7"/>
      <c r="AC14669" s="7"/>
      <c r="AD14669" s="7"/>
      <c r="AE14669" s="7"/>
    </row>
    <row r="14671" spans="3:31" s="8" customFormat="1">
      <c r="C14671" s="15"/>
      <c r="G14671" s="7"/>
      <c r="H14671" s="7"/>
      <c r="I14671" s="7"/>
      <c r="J14671" s="7"/>
      <c r="K14671" s="7"/>
      <c r="L14671" s="7"/>
      <c r="M14671" s="7"/>
      <c r="N14671" s="7"/>
      <c r="O14671" s="7"/>
      <c r="P14671" s="7"/>
      <c r="Q14671" s="7"/>
      <c r="R14671" s="7"/>
      <c r="S14671" s="7"/>
      <c r="T14671" s="7"/>
      <c r="U14671" s="7"/>
      <c r="V14671" s="7"/>
      <c r="W14671" s="7"/>
      <c r="X14671" s="7"/>
      <c r="Y14671" s="7"/>
      <c r="Z14671" s="7"/>
      <c r="AA14671" s="7"/>
      <c r="AB14671" s="7"/>
      <c r="AC14671" s="7"/>
      <c r="AD14671" s="7"/>
      <c r="AE14671" s="7"/>
    </row>
    <row r="14673" spans="3:31" s="8" customFormat="1">
      <c r="C14673" s="15"/>
      <c r="G14673" s="7"/>
      <c r="H14673" s="7"/>
      <c r="I14673" s="7"/>
      <c r="J14673" s="7"/>
      <c r="K14673" s="7"/>
      <c r="L14673" s="7"/>
      <c r="M14673" s="7"/>
      <c r="N14673" s="7"/>
      <c r="O14673" s="7"/>
      <c r="P14673" s="7"/>
      <c r="Q14673" s="7"/>
      <c r="R14673" s="7"/>
      <c r="S14673" s="7"/>
      <c r="T14673" s="7"/>
      <c r="U14673" s="7"/>
      <c r="V14673" s="7"/>
      <c r="W14673" s="7"/>
      <c r="X14673" s="7"/>
      <c r="Y14673" s="7"/>
      <c r="Z14673" s="7"/>
      <c r="AA14673" s="7"/>
      <c r="AB14673" s="7"/>
      <c r="AC14673" s="7"/>
      <c r="AD14673" s="7"/>
      <c r="AE14673" s="7"/>
    </row>
    <row r="14675" spans="3:31" s="8" customFormat="1">
      <c r="C14675" s="15"/>
      <c r="G14675" s="7"/>
      <c r="H14675" s="7"/>
      <c r="I14675" s="7"/>
      <c r="J14675" s="7"/>
      <c r="K14675" s="7"/>
      <c r="L14675" s="7"/>
      <c r="M14675" s="7"/>
      <c r="N14675" s="7"/>
      <c r="O14675" s="7"/>
      <c r="P14675" s="7"/>
      <c r="Q14675" s="7"/>
      <c r="R14675" s="7"/>
      <c r="S14675" s="7"/>
      <c r="T14675" s="7"/>
      <c r="U14675" s="7"/>
      <c r="V14675" s="7"/>
      <c r="W14675" s="7"/>
      <c r="X14675" s="7"/>
      <c r="Y14675" s="7"/>
      <c r="Z14675" s="7"/>
      <c r="AA14675" s="7"/>
      <c r="AB14675" s="7"/>
      <c r="AC14675" s="7"/>
      <c r="AD14675" s="7"/>
      <c r="AE14675" s="7"/>
    </row>
    <row r="14677" spans="3:31" s="8" customFormat="1">
      <c r="C14677" s="15"/>
      <c r="G14677" s="7"/>
      <c r="H14677" s="7"/>
      <c r="I14677" s="7"/>
      <c r="J14677" s="7"/>
      <c r="K14677" s="7"/>
      <c r="L14677" s="7"/>
      <c r="M14677" s="7"/>
      <c r="N14677" s="7"/>
      <c r="O14677" s="7"/>
      <c r="P14677" s="7"/>
      <c r="Q14677" s="7"/>
      <c r="R14677" s="7"/>
      <c r="S14677" s="7"/>
      <c r="T14677" s="7"/>
      <c r="U14677" s="7"/>
      <c r="V14677" s="7"/>
      <c r="W14677" s="7"/>
      <c r="X14677" s="7"/>
      <c r="Y14677" s="7"/>
      <c r="Z14677" s="7"/>
      <c r="AA14677" s="7"/>
      <c r="AB14677" s="7"/>
      <c r="AC14677" s="7"/>
      <c r="AD14677" s="7"/>
      <c r="AE14677" s="7"/>
    </row>
    <row r="14679" spans="3:31" s="8" customFormat="1">
      <c r="C14679" s="15"/>
      <c r="G14679" s="7"/>
      <c r="H14679" s="7"/>
      <c r="I14679" s="7"/>
      <c r="J14679" s="7"/>
      <c r="K14679" s="7"/>
      <c r="L14679" s="7"/>
      <c r="M14679" s="7"/>
      <c r="N14679" s="7"/>
      <c r="O14679" s="7"/>
      <c r="P14679" s="7"/>
      <c r="Q14679" s="7"/>
      <c r="R14679" s="7"/>
      <c r="S14679" s="7"/>
      <c r="T14679" s="7"/>
      <c r="U14679" s="7"/>
      <c r="V14679" s="7"/>
      <c r="W14679" s="7"/>
      <c r="X14679" s="7"/>
      <c r="Y14679" s="7"/>
      <c r="Z14679" s="7"/>
      <c r="AA14679" s="7"/>
      <c r="AB14679" s="7"/>
      <c r="AC14679" s="7"/>
      <c r="AD14679" s="7"/>
      <c r="AE14679" s="7"/>
    </row>
    <row r="14681" spans="3:31" s="8" customFormat="1">
      <c r="C14681" s="15"/>
      <c r="G14681" s="7"/>
      <c r="H14681" s="7"/>
      <c r="I14681" s="7"/>
      <c r="J14681" s="7"/>
      <c r="K14681" s="7"/>
      <c r="L14681" s="7"/>
      <c r="M14681" s="7"/>
      <c r="N14681" s="7"/>
      <c r="O14681" s="7"/>
      <c r="P14681" s="7"/>
      <c r="Q14681" s="7"/>
      <c r="R14681" s="7"/>
      <c r="S14681" s="7"/>
      <c r="T14681" s="7"/>
      <c r="U14681" s="7"/>
      <c r="V14681" s="7"/>
      <c r="W14681" s="7"/>
      <c r="X14681" s="7"/>
      <c r="Y14681" s="7"/>
      <c r="Z14681" s="7"/>
      <c r="AA14681" s="7"/>
      <c r="AB14681" s="7"/>
      <c r="AC14681" s="7"/>
      <c r="AD14681" s="7"/>
      <c r="AE14681" s="7"/>
    </row>
    <row r="14683" spans="3:31" s="8" customFormat="1">
      <c r="C14683" s="15"/>
      <c r="G14683" s="7"/>
      <c r="H14683" s="7"/>
      <c r="I14683" s="7"/>
      <c r="J14683" s="7"/>
      <c r="K14683" s="7"/>
      <c r="L14683" s="7"/>
      <c r="M14683" s="7"/>
      <c r="N14683" s="7"/>
      <c r="O14683" s="7"/>
      <c r="P14683" s="7"/>
      <c r="Q14683" s="7"/>
      <c r="R14683" s="7"/>
      <c r="S14683" s="7"/>
      <c r="T14683" s="7"/>
      <c r="U14683" s="7"/>
      <c r="V14683" s="7"/>
      <c r="W14683" s="7"/>
      <c r="X14683" s="7"/>
      <c r="Y14683" s="7"/>
      <c r="Z14683" s="7"/>
      <c r="AA14683" s="7"/>
      <c r="AB14683" s="7"/>
      <c r="AC14683" s="7"/>
      <c r="AD14683" s="7"/>
      <c r="AE14683" s="7"/>
    </row>
    <row r="14685" spans="3:31" s="8" customFormat="1">
      <c r="C14685" s="15"/>
      <c r="G14685" s="7"/>
      <c r="H14685" s="7"/>
      <c r="I14685" s="7"/>
      <c r="J14685" s="7"/>
      <c r="K14685" s="7"/>
      <c r="L14685" s="7"/>
      <c r="M14685" s="7"/>
      <c r="N14685" s="7"/>
      <c r="O14685" s="7"/>
      <c r="P14685" s="7"/>
      <c r="Q14685" s="7"/>
      <c r="R14685" s="7"/>
      <c r="S14685" s="7"/>
      <c r="T14685" s="7"/>
      <c r="U14685" s="7"/>
      <c r="V14685" s="7"/>
      <c r="W14685" s="7"/>
      <c r="X14685" s="7"/>
      <c r="Y14685" s="7"/>
      <c r="Z14685" s="7"/>
      <c r="AA14685" s="7"/>
      <c r="AB14685" s="7"/>
      <c r="AC14685" s="7"/>
      <c r="AD14685" s="7"/>
      <c r="AE14685" s="7"/>
    </row>
    <row r="14687" spans="3:31" s="8" customFormat="1">
      <c r="C14687" s="15"/>
      <c r="G14687" s="7"/>
      <c r="H14687" s="7"/>
      <c r="I14687" s="7"/>
      <c r="J14687" s="7"/>
      <c r="K14687" s="7"/>
      <c r="L14687" s="7"/>
      <c r="M14687" s="7"/>
      <c r="N14687" s="7"/>
      <c r="O14687" s="7"/>
      <c r="P14687" s="7"/>
      <c r="Q14687" s="7"/>
      <c r="R14687" s="7"/>
      <c r="S14687" s="7"/>
      <c r="T14687" s="7"/>
      <c r="U14687" s="7"/>
      <c r="V14687" s="7"/>
      <c r="W14687" s="7"/>
      <c r="X14687" s="7"/>
      <c r="Y14687" s="7"/>
      <c r="Z14687" s="7"/>
      <c r="AA14687" s="7"/>
      <c r="AB14687" s="7"/>
      <c r="AC14687" s="7"/>
      <c r="AD14687" s="7"/>
      <c r="AE14687" s="7"/>
    </row>
    <row r="14689" spans="3:31" s="8" customFormat="1">
      <c r="C14689" s="15"/>
      <c r="G14689" s="7"/>
      <c r="H14689" s="7"/>
      <c r="I14689" s="7"/>
      <c r="J14689" s="7"/>
      <c r="K14689" s="7"/>
      <c r="L14689" s="7"/>
      <c r="M14689" s="7"/>
      <c r="N14689" s="7"/>
      <c r="O14689" s="7"/>
      <c r="P14689" s="7"/>
      <c r="Q14689" s="7"/>
      <c r="R14689" s="7"/>
      <c r="S14689" s="7"/>
      <c r="T14689" s="7"/>
      <c r="U14689" s="7"/>
      <c r="V14689" s="7"/>
      <c r="W14689" s="7"/>
      <c r="X14689" s="7"/>
      <c r="Y14689" s="7"/>
      <c r="Z14689" s="7"/>
      <c r="AA14689" s="7"/>
      <c r="AB14689" s="7"/>
      <c r="AC14689" s="7"/>
      <c r="AD14689" s="7"/>
      <c r="AE14689" s="7"/>
    </row>
    <row r="14691" spans="3:31" s="8" customFormat="1">
      <c r="C14691" s="15"/>
      <c r="G14691" s="7"/>
      <c r="H14691" s="7"/>
      <c r="I14691" s="7"/>
      <c r="J14691" s="7"/>
      <c r="K14691" s="7"/>
      <c r="L14691" s="7"/>
      <c r="M14691" s="7"/>
      <c r="N14691" s="7"/>
      <c r="O14691" s="7"/>
      <c r="P14691" s="7"/>
      <c r="Q14691" s="7"/>
      <c r="R14691" s="7"/>
      <c r="S14691" s="7"/>
      <c r="T14691" s="7"/>
      <c r="U14691" s="7"/>
      <c r="V14691" s="7"/>
      <c r="W14691" s="7"/>
      <c r="X14691" s="7"/>
      <c r="Y14691" s="7"/>
      <c r="Z14691" s="7"/>
      <c r="AA14691" s="7"/>
      <c r="AB14691" s="7"/>
      <c r="AC14691" s="7"/>
      <c r="AD14691" s="7"/>
      <c r="AE14691" s="7"/>
    </row>
    <row r="14693" spans="3:31" s="8" customFormat="1">
      <c r="C14693" s="15"/>
      <c r="G14693" s="7"/>
      <c r="H14693" s="7"/>
      <c r="I14693" s="7"/>
      <c r="J14693" s="7"/>
      <c r="K14693" s="7"/>
      <c r="L14693" s="7"/>
      <c r="M14693" s="7"/>
      <c r="N14693" s="7"/>
      <c r="O14693" s="7"/>
      <c r="P14693" s="7"/>
      <c r="Q14693" s="7"/>
      <c r="R14693" s="7"/>
      <c r="S14693" s="7"/>
      <c r="T14693" s="7"/>
      <c r="U14693" s="7"/>
      <c r="V14693" s="7"/>
      <c r="W14693" s="7"/>
      <c r="X14693" s="7"/>
      <c r="Y14693" s="7"/>
      <c r="Z14693" s="7"/>
      <c r="AA14693" s="7"/>
      <c r="AB14693" s="7"/>
      <c r="AC14693" s="7"/>
      <c r="AD14693" s="7"/>
      <c r="AE14693" s="7"/>
    </row>
    <row r="14695" spans="3:31" s="8" customFormat="1">
      <c r="C14695" s="15"/>
      <c r="G14695" s="7"/>
      <c r="H14695" s="7"/>
      <c r="I14695" s="7"/>
      <c r="J14695" s="7"/>
      <c r="K14695" s="7"/>
      <c r="L14695" s="7"/>
      <c r="M14695" s="7"/>
      <c r="N14695" s="7"/>
      <c r="O14695" s="7"/>
      <c r="P14695" s="7"/>
      <c r="Q14695" s="7"/>
      <c r="R14695" s="7"/>
      <c r="S14695" s="7"/>
      <c r="T14695" s="7"/>
      <c r="U14695" s="7"/>
      <c r="V14695" s="7"/>
      <c r="W14695" s="7"/>
      <c r="X14695" s="7"/>
      <c r="Y14695" s="7"/>
      <c r="Z14695" s="7"/>
      <c r="AA14695" s="7"/>
      <c r="AB14695" s="7"/>
      <c r="AC14695" s="7"/>
      <c r="AD14695" s="7"/>
      <c r="AE14695" s="7"/>
    </row>
    <row r="14697" spans="3:31" s="8" customFormat="1">
      <c r="C14697" s="15"/>
      <c r="G14697" s="7"/>
      <c r="H14697" s="7"/>
      <c r="I14697" s="7"/>
      <c r="J14697" s="7"/>
      <c r="K14697" s="7"/>
      <c r="L14697" s="7"/>
      <c r="M14697" s="7"/>
      <c r="N14697" s="7"/>
      <c r="O14697" s="7"/>
      <c r="P14697" s="7"/>
      <c r="Q14697" s="7"/>
      <c r="R14697" s="7"/>
      <c r="S14697" s="7"/>
      <c r="T14697" s="7"/>
      <c r="U14697" s="7"/>
      <c r="V14697" s="7"/>
      <c r="W14697" s="7"/>
      <c r="X14697" s="7"/>
      <c r="Y14697" s="7"/>
      <c r="Z14697" s="7"/>
      <c r="AA14697" s="7"/>
      <c r="AB14697" s="7"/>
      <c r="AC14697" s="7"/>
      <c r="AD14697" s="7"/>
      <c r="AE14697" s="7"/>
    </row>
    <row r="14699" spans="3:31" s="8" customFormat="1">
      <c r="C14699" s="15"/>
      <c r="G14699" s="7"/>
      <c r="H14699" s="7"/>
      <c r="I14699" s="7"/>
      <c r="J14699" s="7"/>
      <c r="K14699" s="7"/>
      <c r="L14699" s="7"/>
      <c r="M14699" s="7"/>
      <c r="N14699" s="7"/>
      <c r="O14699" s="7"/>
      <c r="P14699" s="7"/>
      <c r="Q14699" s="7"/>
      <c r="R14699" s="7"/>
      <c r="S14699" s="7"/>
      <c r="T14699" s="7"/>
      <c r="U14699" s="7"/>
      <c r="V14699" s="7"/>
      <c r="W14699" s="7"/>
      <c r="X14699" s="7"/>
      <c r="Y14699" s="7"/>
      <c r="Z14699" s="7"/>
      <c r="AA14699" s="7"/>
      <c r="AB14699" s="7"/>
      <c r="AC14699" s="7"/>
      <c r="AD14699" s="7"/>
      <c r="AE14699" s="7"/>
    </row>
    <row r="14701" spans="3:31" s="8" customFormat="1">
      <c r="C14701" s="15"/>
      <c r="G14701" s="7"/>
      <c r="H14701" s="7"/>
      <c r="I14701" s="7"/>
      <c r="J14701" s="7"/>
      <c r="K14701" s="7"/>
      <c r="L14701" s="7"/>
      <c r="M14701" s="7"/>
      <c r="N14701" s="7"/>
      <c r="O14701" s="7"/>
      <c r="P14701" s="7"/>
      <c r="Q14701" s="7"/>
      <c r="R14701" s="7"/>
      <c r="S14701" s="7"/>
      <c r="T14701" s="7"/>
      <c r="U14701" s="7"/>
      <c r="V14701" s="7"/>
      <c r="W14701" s="7"/>
      <c r="X14701" s="7"/>
      <c r="Y14701" s="7"/>
      <c r="Z14701" s="7"/>
      <c r="AA14701" s="7"/>
      <c r="AB14701" s="7"/>
      <c r="AC14701" s="7"/>
      <c r="AD14701" s="7"/>
      <c r="AE14701" s="7"/>
    </row>
    <row r="14703" spans="3:31" s="8" customFormat="1">
      <c r="C14703" s="15"/>
      <c r="G14703" s="7"/>
      <c r="H14703" s="7"/>
      <c r="I14703" s="7"/>
      <c r="J14703" s="7"/>
      <c r="K14703" s="7"/>
      <c r="L14703" s="7"/>
      <c r="M14703" s="7"/>
      <c r="N14703" s="7"/>
      <c r="O14703" s="7"/>
      <c r="P14703" s="7"/>
      <c r="Q14703" s="7"/>
      <c r="R14703" s="7"/>
      <c r="S14703" s="7"/>
      <c r="T14703" s="7"/>
      <c r="U14703" s="7"/>
      <c r="V14703" s="7"/>
      <c r="W14703" s="7"/>
      <c r="X14703" s="7"/>
      <c r="Y14703" s="7"/>
      <c r="Z14703" s="7"/>
      <c r="AA14703" s="7"/>
      <c r="AB14703" s="7"/>
      <c r="AC14703" s="7"/>
      <c r="AD14703" s="7"/>
      <c r="AE14703" s="7"/>
    </row>
    <row r="14705" spans="3:31" s="8" customFormat="1">
      <c r="C14705" s="15"/>
      <c r="G14705" s="7"/>
      <c r="H14705" s="7"/>
      <c r="I14705" s="7"/>
      <c r="J14705" s="7"/>
      <c r="K14705" s="7"/>
      <c r="L14705" s="7"/>
      <c r="M14705" s="7"/>
      <c r="N14705" s="7"/>
      <c r="O14705" s="7"/>
      <c r="P14705" s="7"/>
      <c r="Q14705" s="7"/>
      <c r="R14705" s="7"/>
      <c r="S14705" s="7"/>
      <c r="T14705" s="7"/>
      <c r="U14705" s="7"/>
      <c r="V14705" s="7"/>
      <c r="W14705" s="7"/>
      <c r="X14705" s="7"/>
      <c r="Y14705" s="7"/>
      <c r="Z14705" s="7"/>
      <c r="AA14705" s="7"/>
      <c r="AB14705" s="7"/>
      <c r="AC14705" s="7"/>
      <c r="AD14705" s="7"/>
      <c r="AE14705" s="7"/>
    </row>
    <row r="14707" spans="3:31" s="8" customFormat="1">
      <c r="C14707" s="15"/>
      <c r="G14707" s="7"/>
      <c r="H14707" s="7"/>
      <c r="I14707" s="7"/>
      <c r="J14707" s="7"/>
      <c r="K14707" s="7"/>
      <c r="L14707" s="7"/>
      <c r="M14707" s="7"/>
      <c r="N14707" s="7"/>
      <c r="O14707" s="7"/>
      <c r="P14707" s="7"/>
      <c r="Q14707" s="7"/>
      <c r="R14707" s="7"/>
      <c r="S14707" s="7"/>
      <c r="T14707" s="7"/>
      <c r="U14707" s="7"/>
      <c r="V14707" s="7"/>
      <c r="W14707" s="7"/>
      <c r="X14707" s="7"/>
      <c r="Y14707" s="7"/>
      <c r="Z14707" s="7"/>
      <c r="AA14707" s="7"/>
      <c r="AB14707" s="7"/>
      <c r="AC14707" s="7"/>
      <c r="AD14707" s="7"/>
      <c r="AE14707" s="7"/>
    </row>
    <row r="14709" spans="3:31" s="8" customFormat="1">
      <c r="C14709" s="15"/>
      <c r="G14709" s="7"/>
      <c r="H14709" s="7"/>
      <c r="I14709" s="7"/>
      <c r="J14709" s="7"/>
      <c r="K14709" s="7"/>
      <c r="L14709" s="7"/>
      <c r="M14709" s="7"/>
      <c r="N14709" s="7"/>
      <c r="O14709" s="7"/>
      <c r="P14709" s="7"/>
      <c r="Q14709" s="7"/>
      <c r="R14709" s="7"/>
      <c r="S14709" s="7"/>
      <c r="T14709" s="7"/>
      <c r="U14709" s="7"/>
      <c r="V14709" s="7"/>
      <c r="W14709" s="7"/>
      <c r="X14709" s="7"/>
      <c r="Y14709" s="7"/>
      <c r="Z14709" s="7"/>
      <c r="AA14709" s="7"/>
      <c r="AB14709" s="7"/>
      <c r="AC14709" s="7"/>
      <c r="AD14709" s="7"/>
      <c r="AE14709" s="7"/>
    </row>
    <row r="14711" spans="3:31" s="8" customFormat="1">
      <c r="C14711" s="15"/>
      <c r="G14711" s="7"/>
      <c r="H14711" s="7"/>
      <c r="I14711" s="7"/>
      <c r="J14711" s="7"/>
      <c r="K14711" s="7"/>
      <c r="L14711" s="7"/>
      <c r="M14711" s="7"/>
      <c r="N14711" s="7"/>
      <c r="O14711" s="7"/>
      <c r="P14711" s="7"/>
      <c r="Q14711" s="7"/>
      <c r="R14711" s="7"/>
      <c r="S14711" s="7"/>
      <c r="T14711" s="7"/>
      <c r="U14711" s="7"/>
      <c r="V14711" s="7"/>
      <c r="W14711" s="7"/>
      <c r="X14711" s="7"/>
      <c r="Y14711" s="7"/>
      <c r="Z14711" s="7"/>
      <c r="AA14711" s="7"/>
      <c r="AB14711" s="7"/>
      <c r="AC14711" s="7"/>
      <c r="AD14711" s="7"/>
      <c r="AE14711" s="7"/>
    </row>
    <row r="14713" spans="3:31" s="8" customFormat="1">
      <c r="C14713" s="15"/>
      <c r="G14713" s="7"/>
      <c r="H14713" s="7"/>
      <c r="I14713" s="7"/>
      <c r="J14713" s="7"/>
      <c r="K14713" s="7"/>
      <c r="L14713" s="7"/>
      <c r="M14713" s="7"/>
      <c r="N14713" s="7"/>
      <c r="O14713" s="7"/>
      <c r="P14713" s="7"/>
      <c r="Q14713" s="7"/>
      <c r="R14713" s="7"/>
      <c r="S14713" s="7"/>
      <c r="T14713" s="7"/>
      <c r="U14713" s="7"/>
      <c r="V14713" s="7"/>
      <c r="W14713" s="7"/>
      <c r="X14713" s="7"/>
      <c r="Y14713" s="7"/>
      <c r="Z14713" s="7"/>
      <c r="AA14713" s="7"/>
      <c r="AB14713" s="7"/>
      <c r="AC14713" s="7"/>
      <c r="AD14713" s="7"/>
      <c r="AE14713" s="7"/>
    </row>
    <row r="14715" spans="3:31" s="8" customFormat="1">
      <c r="C14715" s="15"/>
      <c r="G14715" s="7"/>
      <c r="H14715" s="7"/>
      <c r="I14715" s="7"/>
      <c r="J14715" s="7"/>
      <c r="K14715" s="7"/>
      <c r="L14715" s="7"/>
      <c r="M14715" s="7"/>
      <c r="N14715" s="7"/>
      <c r="O14715" s="7"/>
      <c r="P14715" s="7"/>
      <c r="Q14715" s="7"/>
      <c r="R14715" s="7"/>
      <c r="S14715" s="7"/>
      <c r="T14715" s="7"/>
      <c r="U14715" s="7"/>
      <c r="V14715" s="7"/>
      <c r="W14715" s="7"/>
      <c r="X14715" s="7"/>
      <c r="Y14715" s="7"/>
      <c r="Z14715" s="7"/>
      <c r="AA14715" s="7"/>
      <c r="AB14715" s="7"/>
      <c r="AC14715" s="7"/>
      <c r="AD14715" s="7"/>
      <c r="AE14715" s="7"/>
    </row>
    <row r="14717" spans="3:31" s="8" customFormat="1">
      <c r="C14717" s="15"/>
      <c r="G14717" s="7"/>
      <c r="H14717" s="7"/>
      <c r="I14717" s="7"/>
      <c r="J14717" s="7"/>
      <c r="K14717" s="7"/>
      <c r="L14717" s="7"/>
      <c r="M14717" s="7"/>
      <c r="N14717" s="7"/>
      <c r="O14717" s="7"/>
      <c r="P14717" s="7"/>
      <c r="Q14717" s="7"/>
      <c r="R14717" s="7"/>
      <c r="S14717" s="7"/>
      <c r="T14717" s="7"/>
      <c r="U14717" s="7"/>
      <c r="V14717" s="7"/>
      <c r="W14717" s="7"/>
      <c r="X14717" s="7"/>
      <c r="Y14717" s="7"/>
      <c r="Z14717" s="7"/>
      <c r="AA14717" s="7"/>
      <c r="AB14717" s="7"/>
      <c r="AC14717" s="7"/>
      <c r="AD14717" s="7"/>
      <c r="AE14717" s="7"/>
    </row>
    <row r="14719" spans="3:31" s="8" customFormat="1">
      <c r="C14719" s="15"/>
      <c r="G14719" s="7"/>
      <c r="H14719" s="7"/>
      <c r="I14719" s="7"/>
      <c r="J14719" s="7"/>
      <c r="K14719" s="7"/>
      <c r="L14719" s="7"/>
      <c r="M14719" s="7"/>
      <c r="N14719" s="7"/>
      <c r="O14719" s="7"/>
      <c r="P14719" s="7"/>
      <c r="Q14719" s="7"/>
      <c r="R14719" s="7"/>
      <c r="S14719" s="7"/>
      <c r="T14719" s="7"/>
      <c r="U14719" s="7"/>
      <c r="V14719" s="7"/>
      <c r="W14719" s="7"/>
      <c r="X14719" s="7"/>
      <c r="Y14719" s="7"/>
      <c r="Z14719" s="7"/>
      <c r="AA14719" s="7"/>
      <c r="AB14719" s="7"/>
      <c r="AC14719" s="7"/>
      <c r="AD14719" s="7"/>
      <c r="AE14719" s="7"/>
    </row>
    <row r="14721" spans="3:31" s="8" customFormat="1">
      <c r="C14721" s="15"/>
      <c r="G14721" s="7"/>
      <c r="H14721" s="7"/>
      <c r="I14721" s="7"/>
      <c r="J14721" s="7"/>
      <c r="K14721" s="7"/>
      <c r="L14721" s="7"/>
      <c r="M14721" s="7"/>
      <c r="N14721" s="7"/>
      <c r="O14721" s="7"/>
      <c r="P14721" s="7"/>
      <c r="Q14721" s="7"/>
      <c r="R14721" s="7"/>
      <c r="S14721" s="7"/>
      <c r="T14721" s="7"/>
      <c r="U14721" s="7"/>
      <c r="V14721" s="7"/>
      <c r="W14721" s="7"/>
      <c r="X14721" s="7"/>
      <c r="Y14721" s="7"/>
      <c r="Z14721" s="7"/>
      <c r="AA14721" s="7"/>
      <c r="AB14721" s="7"/>
      <c r="AC14721" s="7"/>
      <c r="AD14721" s="7"/>
      <c r="AE14721" s="7"/>
    </row>
    <row r="14723" spans="3:31" s="8" customFormat="1">
      <c r="C14723" s="15"/>
      <c r="G14723" s="7"/>
      <c r="H14723" s="7"/>
      <c r="I14723" s="7"/>
      <c r="J14723" s="7"/>
      <c r="K14723" s="7"/>
      <c r="L14723" s="7"/>
      <c r="M14723" s="7"/>
      <c r="N14723" s="7"/>
      <c r="O14723" s="7"/>
      <c r="P14723" s="7"/>
      <c r="Q14723" s="7"/>
      <c r="R14723" s="7"/>
      <c r="S14723" s="7"/>
      <c r="T14723" s="7"/>
      <c r="U14723" s="7"/>
      <c r="V14723" s="7"/>
      <c r="W14723" s="7"/>
      <c r="X14723" s="7"/>
      <c r="Y14723" s="7"/>
      <c r="Z14723" s="7"/>
      <c r="AA14723" s="7"/>
      <c r="AB14723" s="7"/>
      <c r="AC14723" s="7"/>
      <c r="AD14723" s="7"/>
      <c r="AE14723" s="7"/>
    </row>
    <row r="14725" spans="3:31" s="8" customFormat="1">
      <c r="C14725" s="15"/>
      <c r="G14725" s="7"/>
      <c r="H14725" s="7"/>
      <c r="I14725" s="7"/>
      <c r="J14725" s="7"/>
      <c r="K14725" s="7"/>
      <c r="L14725" s="7"/>
      <c r="M14725" s="7"/>
      <c r="N14725" s="7"/>
      <c r="O14725" s="7"/>
      <c r="P14725" s="7"/>
      <c r="Q14725" s="7"/>
      <c r="R14725" s="7"/>
      <c r="S14725" s="7"/>
      <c r="T14725" s="7"/>
      <c r="U14725" s="7"/>
      <c r="V14725" s="7"/>
      <c r="W14725" s="7"/>
      <c r="X14725" s="7"/>
      <c r="Y14725" s="7"/>
      <c r="Z14725" s="7"/>
      <c r="AA14725" s="7"/>
      <c r="AB14725" s="7"/>
      <c r="AC14725" s="7"/>
      <c r="AD14725" s="7"/>
      <c r="AE14725" s="7"/>
    </row>
    <row r="14727" spans="3:31" s="8" customFormat="1">
      <c r="C14727" s="15"/>
      <c r="G14727" s="7"/>
      <c r="H14727" s="7"/>
      <c r="I14727" s="7"/>
      <c r="J14727" s="7"/>
      <c r="K14727" s="7"/>
      <c r="L14727" s="7"/>
      <c r="M14727" s="7"/>
      <c r="N14727" s="7"/>
      <c r="O14727" s="7"/>
      <c r="P14727" s="7"/>
      <c r="Q14727" s="7"/>
      <c r="R14727" s="7"/>
      <c r="S14727" s="7"/>
      <c r="T14727" s="7"/>
      <c r="U14727" s="7"/>
      <c r="V14727" s="7"/>
      <c r="W14727" s="7"/>
      <c r="X14727" s="7"/>
      <c r="Y14727" s="7"/>
      <c r="Z14727" s="7"/>
      <c r="AA14727" s="7"/>
      <c r="AB14727" s="7"/>
      <c r="AC14727" s="7"/>
      <c r="AD14727" s="7"/>
      <c r="AE14727" s="7"/>
    </row>
    <row r="14729" spans="3:31" s="8" customFormat="1">
      <c r="C14729" s="15"/>
      <c r="G14729" s="7"/>
      <c r="H14729" s="7"/>
      <c r="I14729" s="7"/>
      <c r="J14729" s="7"/>
      <c r="K14729" s="7"/>
      <c r="L14729" s="7"/>
      <c r="M14729" s="7"/>
      <c r="N14729" s="7"/>
      <c r="O14729" s="7"/>
      <c r="P14729" s="7"/>
      <c r="Q14729" s="7"/>
      <c r="R14729" s="7"/>
      <c r="S14729" s="7"/>
      <c r="T14729" s="7"/>
      <c r="U14729" s="7"/>
      <c r="V14729" s="7"/>
      <c r="W14729" s="7"/>
      <c r="X14729" s="7"/>
      <c r="Y14729" s="7"/>
      <c r="Z14729" s="7"/>
      <c r="AA14729" s="7"/>
      <c r="AB14729" s="7"/>
      <c r="AC14729" s="7"/>
      <c r="AD14729" s="7"/>
      <c r="AE14729" s="7"/>
    </row>
    <row r="14731" spans="3:31" s="8" customFormat="1">
      <c r="C14731" s="15"/>
      <c r="G14731" s="7"/>
      <c r="H14731" s="7"/>
      <c r="I14731" s="7"/>
      <c r="J14731" s="7"/>
      <c r="K14731" s="7"/>
      <c r="L14731" s="7"/>
      <c r="M14731" s="7"/>
      <c r="N14731" s="7"/>
      <c r="O14731" s="7"/>
      <c r="P14731" s="7"/>
      <c r="Q14731" s="7"/>
      <c r="R14731" s="7"/>
      <c r="S14731" s="7"/>
      <c r="T14731" s="7"/>
      <c r="U14731" s="7"/>
      <c r="V14731" s="7"/>
      <c r="W14731" s="7"/>
      <c r="X14731" s="7"/>
      <c r="Y14731" s="7"/>
      <c r="Z14731" s="7"/>
      <c r="AA14731" s="7"/>
      <c r="AB14731" s="7"/>
      <c r="AC14731" s="7"/>
      <c r="AD14731" s="7"/>
      <c r="AE14731" s="7"/>
    </row>
    <row r="14733" spans="3:31" s="8" customFormat="1">
      <c r="C14733" s="15"/>
      <c r="G14733" s="7"/>
      <c r="H14733" s="7"/>
      <c r="I14733" s="7"/>
      <c r="J14733" s="7"/>
      <c r="K14733" s="7"/>
      <c r="L14733" s="7"/>
      <c r="M14733" s="7"/>
      <c r="N14733" s="7"/>
      <c r="O14733" s="7"/>
      <c r="P14733" s="7"/>
      <c r="Q14733" s="7"/>
      <c r="R14733" s="7"/>
      <c r="S14733" s="7"/>
      <c r="T14733" s="7"/>
      <c r="U14733" s="7"/>
      <c r="V14733" s="7"/>
      <c r="W14733" s="7"/>
      <c r="X14733" s="7"/>
      <c r="Y14733" s="7"/>
      <c r="Z14733" s="7"/>
      <c r="AA14733" s="7"/>
      <c r="AB14733" s="7"/>
      <c r="AC14733" s="7"/>
      <c r="AD14733" s="7"/>
      <c r="AE14733" s="7"/>
    </row>
    <row r="14735" spans="3:31" s="8" customFormat="1">
      <c r="C14735" s="15"/>
      <c r="G14735" s="7"/>
      <c r="H14735" s="7"/>
      <c r="I14735" s="7"/>
      <c r="J14735" s="7"/>
      <c r="K14735" s="7"/>
      <c r="L14735" s="7"/>
      <c r="M14735" s="7"/>
      <c r="N14735" s="7"/>
      <c r="O14735" s="7"/>
      <c r="P14735" s="7"/>
      <c r="Q14735" s="7"/>
      <c r="R14735" s="7"/>
      <c r="S14735" s="7"/>
      <c r="T14735" s="7"/>
      <c r="U14735" s="7"/>
      <c r="V14735" s="7"/>
      <c r="W14735" s="7"/>
      <c r="X14735" s="7"/>
      <c r="Y14735" s="7"/>
      <c r="Z14735" s="7"/>
      <c r="AA14735" s="7"/>
      <c r="AB14735" s="7"/>
      <c r="AC14735" s="7"/>
      <c r="AD14735" s="7"/>
      <c r="AE14735" s="7"/>
    </row>
    <row r="14737" spans="3:31" s="8" customFormat="1">
      <c r="C14737" s="15"/>
      <c r="G14737" s="7"/>
      <c r="H14737" s="7"/>
      <c r="I14737" s="7"/>
      <c r="J14737" s="7"/>
      <c r="K14737" s="7"/>
      <c r="L14737" s="7"/>
      <c r="M14737" s="7"/>
      <c r="N14737" s="7"/>
      <c r="O14737" s="7"/>
      <c r="P14737" s="7"/>
      <c r="Q14737" s="7"/>
      <c r="R14737" s="7"/>
      <c r="S14737" s="7"/>
      <c r="T14737" s="7"/>
      <c r="U14737" s="7"/>
      <c r="V14737" s="7"/>
      <c r="W14737" s="7"/>
      <c r="X14737" s="7"/>
      <c r="Y14737" s="7"/>
      <c r="Z14737" s="7"/>
      <c r="AA14737" s="7"/>
      <c r="AB14737" s="7"/>
      <c r="AC14737" s="7"/>
      <c r="AD14737" s="7"/>
      <c r="AE14737" s="7"/>
    </row>
    <row r="14739" spans="3:31" s="8" customFormat="1">
      <c r="C14739" s="15"/>
      <c r="G14739" s="7"/>
      <c r="H14739" s="7"/>
      <c r="I14739" s="7"/>
      <c r="J14739" s="7"/>
      <c r="K14739" s="7"/>
      <c r="L14739" s="7"/>
      <c r="M14739" s="7"/>
      <c r="N14739" s="7"/>
      <c r="O14739" s="7"/>
      <c r="P14739" s="7"/>
      <c r="Q14739" s="7"/>
      <c r="R14739" s="7"/>
      <c r="S14739" s="7"/>
      <c r="T14739" s="7"/>
      <c r="U14739" s="7"/>
      <c r="V14739" s="7"/>
      <c r="W14739" s="7"/>
      <c r="X14739" s="7"/>
      <c r="Y14739" s="7"/>
      <c r="Z14739" s="7"/>
      <c r="AA14739" s="7"/>
      <c r="AB14739" s="7"/>
      <c r="AC14739" s="7"/>
      <c r="AD14739" s="7"/>
      <c r="AE14739" s="7"/>
    </row>
    <row r="14741" spans="3:31" s="8" customFormat="1">
      <c r="C14741" s="15"/>
      <c r="G14741" s="7"/>
      <c r="H14741" s="7"/>
      <c r="I14741" s="7"/>
      <c r="J14741" s="7"/>
      <c r="K14741" s="7"/>
      <c r="L14741" s="7"/>
      <c r="M14741" s="7"/>
      <c r="N14741" s="7"/>
      <c r="O14741" s="7"/>
      <c r="P14741" s="7"/>
      <c r="Q14741" s="7"/>
      <c r="R14741" s="7"/>
      <c r="S14741" s="7"/>
      <c r="T14741" s="7"/>
      <c r="U14741" s="7"/>
      <c r="V14741" s="7"/>
      <c r="W14741" s="7"/>
      <c r="X14741" s="7"/>
      <c r="Y14741" s="7"/>
      <c r="Z14741" s="7"/>
      <c r="AA14741" s="7"/>
      <c r="AB14741" s="7"/>
      <c r="AC14741" s="7"/>
      <c r="AD14741" s="7"/>
      <c r="AE14741" s="7"/>
    </row>
    <row r="14743" spans="3:31" s="8" customFormat="1">
      <c r="C14743" s="15"/>
      <c r="G14743" s="7"/>
      <c r="H14743" s="7"/>
      <c r="I14743" s="7"/>
      <c r="J14743" s="7"/>
      <c r="K14743" s="7"/>
      <c r="L14743" s="7"/>
      <c r="M14743" s="7"/>
      <c r="N14743" s="7"/>
      <c r="O14743" s="7"/>
      <c r="P14743" s="7"/>
      <c r="Q14743" s="7"/>
      <c r="R14743" s="7"/>
      <c r="S14743" s="7"/>
      <c r="T14743" s="7"/>
      <c r="U14743" s="7"/>
      <c r="V14743" s="7"/>
      <c r="W14743" s="7"/>
      <c r="X14743" s="7"/>
      <c r="Y14743" s="7"/>
      <c r="Z14743" s="7"/>
      <c r="AA14743" s="7"/>
      <c r="AB14743" s="7"/>
      <c r="AC14743" s="7"/>
      <c r="AD14743" s="7"/>
      <c r="AE14743" s="7"/>
    </row>
    <row r="14745" spans="3:31" s="8" customFormat="1">
      <c r="C14745" s="15"/>
      <c r="G14745" s="7"/>
      <c r="H14745" s="7"/>
      <c r="I14745" s="7"/>
      <c r="J14745" s="7"/>
      <c r="K14745" s="7"/>
      <c r="L14745" s="7"/>
      <c r="M14745" s="7"/>
      <c r="N14745" s="7"/>
      <c r="O14745" s="7"/>
      <c r="P14745" s="7"/>
      <c r="Q14745" s="7"/>
      <c r="R14745" s="7"/>
      <c r="S14745" s="7"/>
      <c r="T14745" s="7"/>
      <c r="U14745" s="7"/>
      <c r="V14745" s="7"/>
      <c r="W14745" s="7"/>
      <c r="X14745" s="7"/>
      <c r="Y14745" s="7"/>
      <c r="Z14745" s="7"/>
      <c r="AA14745" s="7"/>
      <c r="AB14745" s="7"/>
      <c r="AC14745" s="7"/>
      <c r="AD14745" s="7"/>
      <c r="AE14745" s="7"/>
    </row>
    <row r="14747" spans="3:31" s="8" customFormat="1">
      <c r="C14747" s="15"/>
      <c r="G14747" s="7"/>
      <c r="H14747" s="7"/>
      <c r="I14747" s="7"/>
      <c r="J14747" s="7"/>
      <c r="K14747" s="7"/>
      <c r="L14747" s="7"/>
      <c r="M14747" s="7"/>
      <c r="N14747" s="7"/>
      <c r="O14747" s="7"/>
      <c r="P14747" s="7"/>
      <c r="Q14747" s="7"/>
      <c r="R14747" s="7"/>
      <c r="S14747" s="7"/>
      <c r="T14747" s="7"/>
      <c r="U14747" s="7"/>
      <c r="V14747" s="7"/>
      <c r="W14747" s="7"/>
      <c r="X14747" s="7"/>
      <c r="Y14747" s="7"/>
      <c r="Z14747" s="7"/>
      <c r="AA14747" s="7"/>
      <c r="AB14747" s="7"/>
      <c r="AC14747" s="7"/>
      <c r="AD14747" s="7"/>
      <c r="AE14747" s="7"/>
    </row>
    <row r="14749" spans="3:31" s="8" customFormat="1">
      <c r="C14749" s="15"/>
      <c r="G14749" s="7"/>
      <c r="H14749" s="7"/>
      <c r="I14749" s="7"/>
      <c r="J14749" s="7"/>
      <c r="K14749" s="7"/>
      <c r="L14749" s="7"/>
      <c r="M14749" s="7"/>
      <c r="N14749" s="7"/>
      <c r="O14749" s="7"/>
      <c r="P14749" s="7"/>
      <c r="Q14749" s="7"/>
      <c r="R14749" s="7"/>
      <c r="S14749" s="7"/>
      <c r="T14749" s="7"/>
      <c r="U14749" s="7"/>
      <c r="V14749" s="7"/>
      <c r="W14749" s="7"/>
      <c r="X14749" s="7"/>
      <c r="Y14749" s="7"/>
      <c r="Z14749" s="7"/>
      <c r="AA14749" s="7"/>
      <c r="AB14749" s="7"/>
      <c r="AC14749" s="7"/>
      <c r="AD14749" s="7"/>
      <c r="AE14749" s="7"/>
    </row>
    <row r="14751" spans="3:31" s="8" customFormat="1">
      <c r="C14751" s="15"/>
      <c r="G14751" s="7"/>
      <c r="H14751" s="7"/>
      <c r="I14751" s="7"/>
      <c r="J14751" s="7"/>
      <c r="K14751" s="7"/>
      <c r="L14751" s="7"/>
      <c r="M14751" s="7"/>
      <c r="N14751" s="7"/>
      <c r="O14751" s="7"/>
      <c r="P14751" s="7"/>
      <c r="Q14751" s="7"/>
      <c r="R14751" s="7"/>
      <c r="S14751" s="7"/>
      <c r="T14751" s="7"/>
      <c r="U14751" s="7"/>
      <c r="V14751" s="7"/>
      <c r="W14751" s="7"/>
      <c r="X14751" s="7"/>
      <c r="Y14751" s="7"/>
      <c r="Z14751" s="7"/>
      <c r="AA14751" s="7"/>
      <c r="AB14751" s="7"/>
      <c r="AC14751" s="7"/>
      <c r="AD14751" s="7"/>
      <c r="AE14751" s="7"/>
    </row>
    <row r="14753" spans="3:31" s="8" customFormat="1">
      <c r="C14753" s="15"/>
      <c r="G14753" s="7"/>
      <c r="H14753" s="7"/>
      <c r="I14753" s="7"/>
      <c r="J14753" s="7"/>
      <c r="K14753" s="7"/>
      <c r="L14753" s="7"/>
      <c r="M14753" s="7"/>
      <c r="N14753" s="7"/>
      <c r="O14753" s="7"/>
      <c r="P14753" s="7"/>
      <c r="Q14753" s="7"/>
      <c r="R14753" s="7"/>
      <c r="S14753" s="7"/>
      <c r="T14753" s="7"/>
      <c r="U14753" s="7"/>
      <c r="V14753" s="7"/>
      <c r="W14753" s="7"/>
      <c r="X14753" s="7"/>
      <c r="Y14753" s="7"/>
      <c r="Z14753" s="7"/>
      <c r="AA14753" s="7"/>
      <c r="AB14753" s="7"/>
      <c r="AC14753" s="7"/>
      <c r="AD14753" s="7"/>
      <c r="AE14753" s="7"/>
    </row>
    <row r="14755" spans="3:31" s="8" customFormat="1">
      <c r="C14755" s="15"/>
      <c r="G14755" s="7"/>
      <c r="H14755" s="7"/>
      <c r="I14755" s="7"/>
      <c r="J14755" s="7"/>
      <c r="K14755" s="7"/>
      <c r="L14755" s="7"/>
      <c r="M14755" s="7"/>
      <c r="N14755" s="7"/>
      <c r="O14755" s="7"/>
      <c r="P14755" s="7"/>
      <c r="Q14755" s="7"/>
      <c r="R14755" s="7"/>
      <c r="S14755" s="7"/>
      <c r="T14755" s="7"/>
      <c r="U14755" s="7"/>
      <c r="V14755" s="7"/>
      <c r="W14755" s="7"/>
      <c r="X14755" s="7"/>
      <c r="Y14755" s="7"/>
      <c r="Z14755" s="7"/>
      <c r="AA14755" s="7"/>
      <c r="AB14755" s="7"/>
      <c r="AC14755" s="7"/>
      <c r="AD14755" s="7"/>
      <c r="AE14755" s="7"/>
    </row>
    <row r="14757" spans="3:31" s="8" customFormat="1">
      <c r="C14757" s="15"/>
      <c r="G14757" s="7"/>
      <c r="H14757" s="7"/>
      <c r="I14757" s="7"/>
      <c r="J14757" s="7"/>
      <c r="K14757" s="7"/>
      <c r="L14757" s="7"/>
      <c r="M14757" s="7"/>
      <c r="N14757" s="7"/>
      <c r="O14757" s="7"/>
      <c r="P14757" s="7"/>
      <c r="Q14757" s="7"/>
      <c r="R14757" s="7"/>
      <c r="S14757" s="7"/>
      <c r="T14757" s="7"/>
      <c r="U14757" s="7"/>
      <c r="V14757" s="7"/>
      <c r="W14757" s="7"/>
      <c r="X14757" s="7"/>
      <c r="Y14757" s="7"/>
      <c r="Z14757" s="7"/>
      <c r="AA14757" s="7"/>
      <c r="AB14757" s="7"/>
      <c r="AC14757" s="7"/>
      <c r="AD14757" s="7"/>
      <c r="AE14757" s="7"/>
    </row>
    <row r="14759" spans="3:31" s="8" customFormat="1">
      <c r="C14759" s="15"/>
      <c r="G14759" s="7"/>
      <c r="H14759" s="7"/>
      <c r="I14759" s="7"/>
      <c r="J14759" s="7"/>
      <c r="K14759" s="7"/>
      <c r="L14759" s="7"/>
      <c r="M14759" s="7"/>
      <c r="N14759" s="7"/>
      <c r="O14759" s="7"/>
      <c r="P14759" s="7"/>
      <c r="Q14759" s="7"/>
      <c r="R14759" s="7"/>
      <c r="S14759" s="7"/>
      <c r="T14759" s="7"/>
      <c r="U14759" s="7"/>
      <c r="V14759" s="7"/>
      <c r="W14759" s="7"/>
      <c r="X14759" s="7"/>
      <c r="Y14759" s="7"/>
      <c r="Z14759" s="7"/>
      <c r="AA14759" s="7"/>
      <c r="AB14759" s="7"/>
      <c r="AC14759" s="7"/>
      <c r="AD14759" s="7"/>
      <c r="AE14759" s="7"/>
    </row>
    <row r="14761" spans="3:31" s="8" customFormat="1">
      <c r="C14761" s="15"/>
      <c r="G14761" s="7"/>
      <c r="H14761" s="7"/>
      <c r="I14761" s="7"/>
      <c r="J14761" s="7"/>
      <c r="K14761" s="7"/>
      <c r="L14761" s="7"/>
      <c r="M14761" s="7"/>
      <c r="N14761" s="7"/>
      <c r="O14761" s="7"/>
      <c r="P14761" s="7"/>
      <c r="Q14761" s="7"/>
      <c r="R14761" s="7"/>
      <c r="S14761" s="7"/>
      <c r="T14761" s="7"/>
      <c r="U14761" s="7"/>
      <c r="V14761" s="7"/>
      <c r="W14761" s="7"/>
      <c r="X14761" s="7"/>
      <c r="Y14761" s="7"/>
      <c r="Z14761" s="7"/>
      <c r="AA14761" s="7"/>
      <c r="AB14761" s="7"/>
      <c r="AC14761" s="7"/>
      <c r="AD14761" s="7"/>
      <c r="AE14761" s="7"/>
    </row>
    <row r="14763" spans="3:31" s="8" customFormat="1">
      <c r="C14763" s="15"/>
      <c r="G14763" s="7"/>
      <c r="H14763" s="7"/>
      <c r="I14763" s="7"/>
      <c r="J14763" s="7"/>
      <c r="K14763" s="7"/>
      <c r="L14763" s="7"/>
      <c r="M14763" s="7"/>
      <c r="N14763" s="7"/>
      <c r="O14763" s="7"/>
      <c r="P14763" s="7"/>
      <c r="Q14763" s="7"/>
      <c r="R14763" s="7"/>
      <c r="S14763" s="7"/>
      <c r="T14763" s="7"/>
      <c r="U14763" s="7"/>
      <c r="V14763" s="7"/>
      <c r="W14763" s="7"/>
      <c r="X14763" s="7"/>
      <c r="Y14763" s="7"/>
      <c r="Z14763" s="7"/>
      <c r="AA14763" s="7"/>
      <c r="AB14763" s="7"/>
      <c r="AC14763" s="7"/>
      <c r="AD14763" s="7"/>
      <c r="AE14763" s="7"/>
    </row>
    <row r="14765" spans="3:31" s="8" customFormat="1">
      <c r="C14765" s="15"/>
      <c r="G14765" s="7"/>
      <c r="H14765" s="7"/>
      <c r="I14765" s="7"/>
      <c r="J14765" s="7"/>
      <c r="K14765" s="7"/>
      <c r="L14765" s="7"/>
      <c r="M14765" s="7"/>
      <c r="N14765" s="7"/>
      <c r="O14765" s="7"/>
      <c r="P14765" s="7"/>
      <c r="Q14765" s="7"/>
      <c r="R14765" s="7"/>
      <c r="S14765" s="7"/>
      <c r="T14765" s="7"/>
      <c r="U14765" s="7"/>
      <c r="V14765" s="7"/>
      <c r="W14765" s="7"/>
      <c r="X14765" s="7"/>
      <c r="Y14765" s="7"/>
      <c r="Z14765" s="7"/>
      <c r="AA14765" s="7"/>
      <c r="AB14765" s="7"/>
      <c r="AC14765" s="7"/>
      <c r="AD14765" s="7"/>
      <c r="AE14765" s="7"/>
    </row>
    <row r="14767" spans="3:31" s="8" customFormat="1">
      <c r="C14767" s="15"/>
      <c r="G14767" s="7"/>
      <c r="H14767" s="7"/>
      <c r="I14767" s="7"/>
      <c r="J14767" s="7"/>
      <c r="K14767" s="7"/>
      <c r="L14767" s="7"/>
      <c r="M14767" s="7"/>
      <c r="N14767" s="7"/>
      <c r="O14767" s="7"/>
      <c r="P14767" s="7"/>
      <c r="Q14767" s="7"/>
      <c r="R14767" s="7"/>
      <c r="S14767" s="7"/>
      <c r="T14767" s="7"/>
      <c r="U14767" s="7"/>
      <c r="V14767" s="7"/>
      <c r="W14767" s="7"/>
      <c r="X14767" s="7"/>
      <c r="Y14767" s="7"/>
      <c r="Z14767" s="7"/>
      <c r="AA14767" s="7"/>
      <c r="AB14767" s="7"/>
      <c r="AC14767" s="7"/>
      <c r="AD14767" s="7"/>
      <c r="AE14767" s="7"/>
    </row>
    <row r="14769" spans="3:31" s="8" customFormat="1">
      <c r="C14769" s="15"/>
      <c r="G14769" s="7"/>
      <c r="H14769" s="7"/>
      <c r="I14769" s="7"/>
      <c r="J14769" s="7"/>
      <c r="K14769" s="7"/>
      <c r="L14769" s="7"/>
      <c r="M14769" s="7"/>
      <c r="N14769" s="7"/>
      <c r="O14769" s="7"/>
      <c r="P14769" s="7"/>
      <c r="Q14769" s="7"/>
      <c r="R14769" s="7"/>
      <c r="S14769" s="7"/>
      <c r="T14769" s="7"/>
      <c r="U14769" s="7"/>
      <c r="V14769" s="7"/>
      <c r="W14769" s="7"/>
      <c r="X14769" s="7"/>
      <c r="Y14769" s="7"/>
      <c r="Z14769" s="7"/>
      <c r="AA14769" s="7"/>
      <c r="AB14769" s="7"/>
      <c r="AC14769" s="7"/>
      <c r="AD14769" s="7"/>
      <c r="AE14769" s="7"/>
    </row>
    <row r="14771" spans="3:31" s="8" customFormat="1">
      <c r="C14771" s="15"/>
      <c r="G14771" s="7"/>
      <c r="H14771" s="7"/>
      <c r="I14771" s="7"/>
      <c r="J14771" s="7"/>
      <c r="K14771" s="7"/>
      <c r="L14771" s="7"/>
      <c r="M14771" s="7"/>
      <c r="N14771" s="7"/>
      <c r="O14771" s="7"/>
      <c r="P14771" s="7"/>
      <c r="Q14771" s="7"/>
      <c r="R14771" s="7"/>
      <c r="S14771" s="7"/>
      <c r="T14771" s="7"/>
      <c r="U14771" s="7"/>
      <c r="V14771" s="7"/>
      <c r="W14771" s="7"/>
      <c r="X14771" s="7"/>
      <c r="Y14771" s="7"/>
      <c r="Z14771" s="7"/>
      <c r="AA14771" s="7"/>
      <c r="AB14771" s="7"/>
      <c r="AC14771" s="7"/>
      <c r="AD14771" s="7"/>
      <c r="AE14771" s="7"/>
    </row>
    <row r="14773" spans="3:31" s="8" customFormat="1">
      <c r="C14773" s="15"/>
      <c r="G14773" s="7"/>
      <c r="H14773" s="7"/>
      <c r="I14773" s="7"/>
      <c r="J14773" s="7"/>
      <c r="K14773" s="7"/>
      <c r="L14773" s="7"/>
      <c r="M14773" s="7"/>
      <c r="N14773" s="7"/>
      <c r="O14773" s="7"/>
      <c r="P14773" s="7"/>
      <c r="Q14773" s="7"/>
      <c r="R14773" s="7"/>
      <c r="S14773" s="7"/>
      <c r="T14773" s="7"/>
      <c r="U14773" s="7"/>
      <c r="V14773" s="7"/>
      <c r="W14773" s="7"/>
      <c r="X14773" s="7"/>
      <c r="Y14773" s="7"/>
      <c r="Z14773" s="7"/>
      <c r="AA14773" s="7"/>
      <c r="AB14773" s="7"/>
      <c r="AC14773" s="7"/>
      <c r="AD14773" s="7"/>
      <c r="AE14773" s="7"/>
    </row>
    <row r="14775" spans="3:31" s="8" customFormat="1">
      <c r="C14775" s="15"/>
      <c r="G14775" s="7"/>
      <c r="H14775" s="7"/>
      <c r="I14775" s="7"/>
      <c r="J14775" s="7"/>
      <c r="K14775" s="7"/>
      <c r="L14775" s="7"/>
      <c r="M14775" s="7"/>
      <c r="N14775" s="7"/>
      <c r="O14775" s="7"/>
      <c r="P14775" s="7"/>
      <c r="Q14775" s="7"/>
      <c r="R14775" s="7"/>
      <c r="S14775" s="7"/>
      <c r="T14775" s="7"/>
      <c r="U14775" s="7"/>
      <c r="V14775" s="7"/>
      <c r="W14775" s="7"/>
      <c r="X14775" s="7"/>
      <c r="Y14775" s="7"/>
      <c r="Z14775" s="7"/>
      <c r="AA14775" s="7"/>
      <c r="AB14775" s="7"/>
      <c r="AC14775" s="7"/>
      <c r="AD14775" s="7"/>
      <c r="AE14775" s="7"/>
    </row>
    <row r="14777" spans="3:31" s="8" customFormat="1">
      <c r="C14777" s="15"/>
      <c r="G14777" s="7"/>
      <c r="H14777" s="7"/>
      <c r="I14777" s="7"/>
      <c r="J14777" s="7"/>
      <c r="K14777" s="7"/>
      <c r="L14777" s="7"/>
      <c r="M14777" s="7"/>
      <c r="N14777" s="7"/>
      <c r="O14777" s="7"/>
      <c r="P14777" s="7"/>
      <c r="Q14777" s="7"/>
      <c r="R14777" s="7"/>
      <c r="S14777" s="7"/>
      <c r="T14777" s="7"/>
      <c r="U14777" s="7"/>
      <c r="V14777" s="7"/>
      <c r="W14777" s="7"/>
      <c r="X14777" s="7"/>
      <c r="Y14777" s="7"/>
      <c r="Z14777" s="7"/>
      <c r="AA14777" s="7"/>
      <c r="AB14777" s="7"/>
      <c r="AC14777" s="7"/>
      <c r="AD14777" s="7"/>
      <c r="AE14777" s="7"/>
    </row>
    <row r="14779" spans="3:31" s="8" customFormat="1">
      <c r="C14779" s="15"/>
      <c r="G14779" s="7"/>
      <c r="H14779" s="7"/>
      <c r="I14779" s="7"/>
      <c r="J14779" s="7"/>
      <c r="K14779" s="7"/>
      <c r="L14779" s="7"/>
      <c r="M14779" s="7"/>
      <c r="N14779" s="7"/>
      <c r="O14779" s="7"/>
      <c r="P14779" s="7"/>
      <c r="Q14779" s="7"/>
      <c r="R14779" s="7"/>
      <c r="S14779" s="7"/>
      <c r="T14779" s="7"/>
      <c r="U14779" s="7"/>
      <c r="V14779" s="7"/>
      <c r="W14779" s="7"/>
      <c r="X14779" s="7"/>
      <c r="Y14779" s="7"/>
      <c r="Z14779" s="7"/>
      <c r="AA14779" s="7"/>
      <c r="AB14779" s="7"/>
      <c r="AC14779" s="7"/>
      <c r="AD14779" s="7"/>
      <c r="AE14779" s="7"/>
    </row>
    <row r="14781" spans="3:31" s="8" customFormat="1">
      <c r="C14781" s="15"/>
      <c r="G14781" s="7"/>
      <c r="H14781" s="7"/>
      <c r="I14781" s="7"/>
      <c r="J14781" s="7"/>
      <c r="K14781" s="7"/>
      <c r="L14781" s="7"/>
      <c r="M14781" s="7"/>
      <c r="N14781" s="7"/>
      <c r="O14781" s="7"/>
      <c r="P14781" s="7"/>
      <c r="Q14781" s="7"/>
      <c r="R14781" s="7"/>
      <c r="S14781" s="7"/>
      <c r="T14781" s="7"/>
      <c r="U14781" s="7"/>
      <c r="V14781" s="7"/>
      <c r="W14781" s="7"/>
      <c r="X14781" s="7"/>
      <c r="Y14781" s="7"/>
      <c r="Z14781" s="7"/>
      <c r="AA14781" s="7"/>
      <c r="AB14781" s="7"/>
      <c r="AC14781" s="7"/>
      <c r="AD14781" s="7"/>
      <c r="AE14781" s="7"/>
    </row>
    <row r="14783" spans="3:31" s="8" customFormat="1">
      <c r="C14783" s="15"/>
      <c r="G14783" s="7"/>
      <c r="H14783" s="7"/>
      <c r="I14783" s="7"/>
      <c r="J14783" s="7"/>
      <c r="K14783" s="7"/>
      <c r="L14783" s="7"/>
      <c r="M14783" s="7"/>
      <c r="N14783" s="7"/>
      <c r="O14783" s="7"/>
      <c r="P14783" s="7"/>
      <c r="Q14783" s="7"/>
      <c r="R14783" s="7"/>
      <c r="S14783" s="7"/>
      <c r="T14783" s="7"/>
      <c r="U14783" s="7"/>
      <c r="V14783" s="7"/>
      <c r="W14783" s="7"/>
      <c r="X14783" s="7"/>
      <c r="Y14783" s="7"/>
      <c r="Z14783" s="7"/>
      <c r="AA14783" s="7"/>
      <c r="AB14783" s="7"/>
      <c r="AC14783" s="7"/>
      <c r="AD14783" s="7"/>
      <c r="AE14783" s="7"/>
    </row>
    <row r="14785" spans="3:31" s="8" customFormat="1">
      <c r="C14785" s="15"/>
      <c r="G14785" s="7"/>
      <c r="H14785" s="7"/>
      <c r="I14785" s="7"/>
      <c r="J14785" s="7"/>
      <c r="K14785" s="7"/>
      <c r="L14785" s="7"/>
      <c r="M14785" s="7"/>
      <c r="N14785" s="7"/>
      <c r="O14785" s="7"/>
      <c r="P14785" s="7"/>
      <c r="Q14785" s="7"/>
      <c r="R14785" s="7"/>
      <c r="S14785" s="7"/>
      <c r="T14785" s="7"/>
      <c r="U14785" s="7"/>
      <c r="V14785" s="7"/>
      <c r="W14785" s="7"/>
      <c r="X14785" s="7"/>
      <c r="Y14785" s="7"/>
      <c r="Z14785" s="7"/>
      <c r="AA14785" s="7"/>
      <c r="AB14785" s="7"/>
      <c r="AC14785" s="7"/>
      <c r="AD14785" s="7"/>
      <c r="AE14785" s="7"/>
    </row>
    <row r="14787" spans="3:31" s="8" customFormat="1">
      <c r="C14787" s="15"/>
      <c r="G14787" s="7"/>
      <c r="H14787" s="7"/>
      <c r="I14787" s="7"/>
      <c r="J14787" s="7"/>
      <c r="K14787" s="7"/>
      <c r="L14787" s="7"/>
      <c r="M14787" s="7"/>
      <c r="N14787" s="7"/>
      <c r="O14787" s="7"/>
      <c r="P14787" s="7"/>
      <c r="Q14787" s="7"/>
      <c r="R14787" s="7"/>
      <c r="S14787" s="7"/>
      <c r="T14787" s="7"/>
      <c r="U14787" s="7"/>
      <c r="V14787" s="7"/>
      <c r="W14787" s="7"/>
      <c r="X14787" s="7"/>
      <c r="Y14787" s="7"/>
      <c r="Z14787" s="7"/>
      <c r="AA14787" s="7"/>
      <c r="AB14787" s="7"/>
      <c r="AC14787" s="7"/>
      <c r="AD14787" s="7"/>
      <c r="AE14787" s="7"/>
    </row>
    <row r="14789" spans="3:31" s="8" customFormat="1">
      <c r="C14789" s="15"/>
      <c r="G14789" s="7"/>
      <c r="H14789" s="7"/>
      <c r="I14789" s="7"/>
      <c r="J14789" s="7"/>
      <c r="K14789" s="7"/>
      <c r="L14789" s="7"/>
      <c r="M14789" s="7"/>
      <c r="N14789" s="7"/>
      <c r="O14789" s="7"/>
      <c r="P14789" s="7"/>
      <c r="Q14789" s="7"/>
      <c r="R14789" s="7"/>
      <c r="S14789" s="7"/>
      <c r="T14789" s="7"/>
      <c r="U14789" s="7"/>
      <c r="V14789" s="7"/>
      <c r="W14789" s="7"/>
      <c r="X14789" s="7"/>
      <c r="Y14789" s="7"/>
      <c r="Z14789" s="7"/>
      <c r="AA14789" s="7"/>
      <c r="AB14789" s="7"/>
      <c r="AC14789" s="7"/>
      <c r="AD14789" s="7"/>
      <c r="AE14789" s="7"/>
    </row>
    <row r="14791" spans="3:31" s="8" customFormat="1">
      <c r="C14791" s="15"/>
      <c r="G14791" s="7"/>
      <c r="H14791" s="7"/>
      <c r="I14791" s="7"/>
      <c r="J14791" s="7"/>
      <c r="K14791" s="7"/>
      <c r="L14791" s="7"/>
      <c r="M14791" s="7"/>
      <c r="N14791" s="7"/>
      <c r="O14791" s="7"/>
      <c r="P14791" s="7"/>
      <c r="Q14791" s="7"/>
      <c r="R14791" s="7"/>
      <c r="S14791" s="7"/>
      <c r="T14791" s="7"/>
      <c r="U14791" s="7"/>
      <c r="V14791" s="7"/>
      <c r="W14791" s="7"/>
      <c r="X14791" s="7"/>
      <c r="Y14791" s="7"/>
      <c r="Z14791" s="7"/>
      <c r="AA14791" s="7"/>
      <c r="AB14791" s="7"/>
      <c r="AC14791" s="7"/>
      <c r="AD14791" s="7"/>
      <c r="AE14791" s="7"/>
    </row>
    <row r="14793" spans="3:31" s="8" customFormat="1">
      <c r="C14793" s="15"/>
      <c r="G14793" s="7"/>
      <c r="H14793" s="7"/>
      <c r="I14793" s="7"/>
      <c r="J14793" s="7"/>
      <c r="K14793" s="7"/>
      <c r="L14793" s="7"/>
      <c r="M14793" s="7"/>
      <c r="N14793" s="7"/>
      <c r="O14793" s="7"/>
      <c r="P14793" s="7"/>
      <c r="Q14793" s="7"/>
      <c r="R14793" s="7"/>
      <c r="S14793" s="7"/>
      <c r="T14793" s="7"/>
      <c r="U14793" s="7"/>
      <c r="V14793" s="7"/>
      <c r="W14793" s="7"/>
      <c r="X14793" s="7"/>
      <c r="Y14793" s="7"/>
      <c r="Z14793" s="7"/>
      <c r="AA14793" s="7"/>
      <c r="AB14793" s="7"/>
      <c r="AC14793" s="7"/>
      <c r="AD14793" s="7"/>
      <c r="AE14793" s="7"/>
    </row>
    <row r="14795" spans="3:31" s="8" customFormat="1">
      <c r="C14795" s="15"/>
      <c r="G14795" s="7"/>
      <c r="H14795" s="7"/>
      <c r="I14795" s="7"/>
      <c r="J14795" s="7"/>
      <c r="K14795" s="7"/>
      <c r="L14795" s="7"/>
      <c r="M14795" s="7"/>
      <c r="N14795" s="7"/>
      <c r="O14795" s="7"/>
      <c r="P14795" s="7"/>
      <c r="Q14795" s="7"/>
      <c r="R14795" s="7"/>
      <c r="S14795" s="7"/>
      <c r="T14795" s="7"/>
      <c r="U14795" s="7"/>
      <c r="V14795" s="7"/>
      <c r="W14795" s="7"/>
      <c r="X14795" s="7"/>
      <c r="Y14795" s="7"/>
      <c r="Z14795" s="7"/>
      <c r="AA14795" s="7"/>
      <c r="AB14795" s="7"/>
      <c r="AC14795" s="7"/>
      <c r="AD14795" s="7"/>
      <c r="AE14795" s="7"/>
    </row>
    <row r="14797" spans="3:31" s="8" customFormat="1">
      <c r="C14797" s="15"/>
      <c r="G14797" s="7"/>
      <c r="H14797" s="7"/>
      <c r="I14797" s="7"/>
      <c r="J14797" s="7"/>
      <c r="K14797" s="7"/>
      <c r="L14797" s="7"/>
      <c r="M14797" s="7"/>
      <c r="N14797" s="7"/>
      <c r="O14797" s="7"/>
      <c r="P14797" s="7"/>
      <c r="Q14797" s="7"/>
      <c r="R14797" s="7"/>
      <c r="S14797" s="7"/>
      <c r="T14797" s="7"/>
      <c r="U14797" s="7"/>
      <c r="V14797" s="7"/>
      <c r="W14797" s="7"/>
      <c r="X14797" s="7"/>
      <c r="Y14797" s="7"/>
      <c r="Z14797" s="7"/>
      <c r="AA14797" s="7"/>
      <c r="AB14797" s="7"/>
      <c r="AC14797" s="7"/>
      <c r="AD14797" s="7"/>
      <c r="AE14797" s="7"/>
    </row>
    <row r="14799" spans="3:31" s="8" customFormat="1">
      <c r="C14799" s="15"/>
      <c r="G14799" s="7"/>
      <c r="H14799" s="7"/>
      <c r="I14799" s="7"/>
      <c r="J14799" s="7"/>
      <c r="K14799" s="7"/>
      <c r="L14799" s="7"/>
      <c r="M14799" s="7"/>
      <c r="N14799" s="7"/>
      <c r="O14799" s="7"/>
      <c r="P14799" s="7"/>
      <c r="Q14799" s="7"/>
      <c r="R14799" s="7"/>
      <c r="S14799" s="7"/>
      <c r="T14799" s="7"/>
      <c r="U14799" s="7"/>
      <c r="V14799" s="7"/>
      <c r="W14799" s="7"/>
      <c r="X14799" s="7"/>
      <c r="Y14799" s="7"/>
      <c r="Z14799" s="7"/>
      <c r="AA14799" s="7"/>
      <c r="AB14799" s="7"/>
      <c r="AC14799" s="7"/>
      <c r="AD14799" s="7"/>
      <c r="AE14799" s="7"/>
    </row>
    <row r="14801" spans="3:31" s="8" customFormat="1">
      <c r="C14801" s="15"/>
      <c r="G14801" s="7"/>
      <c r="H14801" s="7"/>
      <c r="I14801" s="7"/>
      <c r="J14801" s="7"/>
      <c r="K14801" s="7"/>
      <c r="L14801" s="7"/>
      <c r="M14801" s="7"/>
      <c r="N14801" s="7"/>
      <c r="O14801" s="7"/>
      <c r="P14801" s="7"/>
      <c r="Q14801" s="7"/>
      <c r="R14801" s="7"/>
      <c r="S14801" s="7"/>
      <c r="T14801" s="7"/>
      <c r="U14801" s="7"/>
      <c r="V14801" s="7"/>
      <c r="W14801" s="7"/>
      <c r="X14801" s="7"/>
      <c r="Y14801" s="7"/>
      <c r="Z14801" s="7"/>
      <c r="AA14801" s="7"/>
      <c r="AB14801" s="7"/>
      <c r="AC14801" s="7"/>
      <c r="AD14801" s="7"/>
      <c r="AE14801" s="7"/>
    </row>
    <row r="14803" spans="3:31" s="8" customFormat="1">
      <c r="C14803" s="15"/>
      <c r="G14803" s="7"/>
      <c r="H14803" s="7"/>
      <c r="I14803" s="7"/>
      <c r="J14803" s="7"/>
      <c r="K14803" s="7"/>
      <c r="L14803" s="7"/>
      <c r="M14803" s="7"/>
      <c r="N14803" s="7"/>
      <c r="O14803" s="7"/>
      <c r="P14803" s="7"/>
      <c r="Q14803" s="7"/>
      <c r="R14803" s="7"/>
      <c r="S14803" s="7"/>
      <c r="T14803" s="7"/>
      <c r="U14803" s="7"/>
      <c r="V14803" s="7"/>
      <c r="W14803" s="7"/>
      <c r="X14803" s="7"/>
      <c r="Y14803" s="7"/>
      <c r="Z14803" s="7"/>
      <c r="AA14803" s="7"/>
      <c r="AB14803" s="7"/>
      <c r="AC14803" s="7"/>
      <c r="AD14803" s="7"/>
      <c r="AE14803" s="7"/>
    </row>
    <row r="14805" spans="3:31" s="8" customFormat="1">
      <c r="C14805" s="15"/>
      <c r="G14805" s="7"/>
      <c r="H14805" s="7"/>
      <c r="I14805" s="7"/>
      <c r="J14805" s="7"/>
      <c r="K14805" s="7"/>
      <c r="L14805" s="7"/>
      <c r="M14805" s="7"/>
      <c r="N14805" s="7"/>
      <c r="O14805" s="7"/>
      <c r="P14805" s="7"/>
      <c r="Q14805" s="7"/>
      <c r="R14805" s="7"/>
      <c r="S14805" s="7"/>
      <c r="T14805" s="7"/>
      <c r="U14805" s="7"/>
      <c r="V14805" s="7"/>
      <c r="W14805" s="7"/>
      <c r="X14805" s="7"/>
      <c r="Y14805" s="7"/>
      <c r="Z14805" s="7"/>
      <c r="AA14805" s="7"/>
      <c r="AB14805" s="7"/>
      <c r="AC14805" s="7"/>
      <c r="AD14805" s="7"/>
      <c r="AE14805" s="7"/>
    </row>
    <row r="14807" spans="3:31" s="8" customFormat="1">
      <c r="C14807" s="15"/>
      <c r="G14807" s="7"/>
      <c r="H14807" s="7"/>
      <c r="I14807" s="7"/>
      <c r="J14807" s="7"/>
      <c r="K14807" s="7"/>
      <c r="L14807" s="7"/>
      <c r="M14807" s="7"/>
      <c r="N14807" s="7"/>
      <c r="O14807" s="7"/>
      <c r="P14807" s="7"/>
      <c r="Q14807" s="7"/>
      <c r="R14807" s="7"/>
      <c r="S14807" s="7"/>
      <c r="T14807" s="7"/>
      <c r="U14807" s="7"/>
      <c r="V14807" s="7"/>
      <c r="W14807" s="7"/>
      <c r="X14807" s="7"/>
      <c r="Y14807" s="7"/>
      <c r="Z14807" s="7"/>
      <c r="AA14807" s="7"/>
      <c r="AB14807" s="7"/>
      <c r="AC14807" s="7"/>
      <c r="AD14807" s="7"/>
      <c r="AE14807" s="7"/>
    </row>
    <row r="14809" spans="3:31" s="8" customFormat="1">
      <c r="C14809" s="15"/>
      <c r="G14809" s="7"/>
      <c r="H14809" s="7"/>
      <c r="I14809" s="7"/>
      <c r="J14809" s="7"/>
      <c r="K14809" s="7"/>
      <c r="L14809" s="7"/>
      <c r="M14809" s="7"/>
      <c r="N14809" s="7"/>
      <c r="O14809" s="7"/>
      <c r="P14809" s="7"/>
      <c r="Q14809" s="7"/>
      <c r="R14809" s="7"/>
      <c r="S14809" s="7"/>
      <c r="T14809" s="7"/>
      <c r="U14809" s="7"/>
      <c r="V14809" s="7"/>
      <c r="W14809" s="7"/>
      <c r="X14809" s="7"/>
      <c r="Y14809" s="7"/>
      <c r="Z14809" s="7"/>
      <c r="AA14809" s="7"/>
      <c r="AB14809" s="7"/>
      <c r="AC14809" s="7"/>
      <c r="AD14809" s="7"/>
      <c r="AE14809" s="7"/>
    </row>
    <row r="14811" spans="3:31" s="8" customFormat="1">
      <c r="C14811" s="15"/>
      <c r="G14811" s="7"/>
      <c r="H14811" s="7"/>
      <c r="I14811" s="7"/>
      <c r="J14811" s="7"/>
      <c r="K14811" s="7"/>
      <c r="L14811" s="7"/>
      <c r="M14811" s="7"/>
      <c r="N14811" s="7"/>
      <c r="O14811" s="7"/>
      <c r="P14811" s="7"/>
      <c r="Q14811" s="7"/>
      <c r="R14811" s="7"/>
      <c r="S14811" s="7"/>
      <c r="T14811" s="7"/>
      <c r="U14811" s="7"/>
      <c r="V14811" s="7"/>
      <c r="W14811" s="7"/>
      <c r="X14811" s="7"/>
      <c r="Y14811" s="7"/>
      <c r="Z14811" s="7"/>
      <c r="AA14811" s="7"/>
      <c r="AB14811" s="7"/>
      <c r="AC14811" s="7"/>
      <c r="AD14811" s="7"/>
      <c r="AE14811" s="7"/>
    </row>
    <row r="14813" spans="3:31" s="8" customFormat="1">
      <c r="C14813" s="15"/>
      <c r="G14813" s="7"/>
      <c r="H14813" s="7"/>
      <c r="I14813" s="7"/>
      <c r="J14813" s="7"/>
      <c r="K14813" s="7"/>
      <c r="L14813" s="7"/>
      <c r="M14813" s="7"/>
      <c r="N14813" s="7"/>
      <c r="O14813" s="7"/>
      <c r="P14813" s="7"/>
      <c r="Q14813" s="7"/>
      <c r="R14813" s="7"/>
      <c r="S14813" s="7"/>
      <c r="T14813" s="7"/>
      <c r="U14813" s="7"/>
      <c r="V14813" s="7"/>
      <c r="W14813" s="7"/>
      <c r="X14813" s="7"/>
      <c r="Y14813" s="7"/>
      <c r="Z14813" s="7"/>
      <c r="AA14813" s="7"/>
      <c r="AB14813" s="7"/>
      <c r="AC14813" s="7"/>
      <c r="AD14813" s="7"/>
      <c r="AE14813" s="7"/>
    </row>
    <row r="14815" spans="3:31" s="8" customFormat="1">
      <c r="C14815" s="15"/>
      <c r="G14815" s="7"/>
      <c r="H14815" s="7"/>
      <c r="I14815" s="7"/>
      <c r="J14815" s="7"/>
      <c r="K14815" s="7"/>
      <c r="L14815" s="7"/>
      <c r="M14815" s="7"/>
      <c r="N14815" s="7"/>
      <c r="O14815" s="7"/>
      <c r="P14815" s="7"/>
      <c r="Q14815" s="7"/>
      <c r="R14815" s="7"/>
      <c r="S14815" s="7"/>
      <c r="T14815" s="7"/>
      <c r="U14815" s="7"/>
      <c r="V14815" s="7"/>
      <c r="W14815" s="7"/>
      <c r="X14815" s="7"/>
      <c r="Y14815" s="7"/>
      <c r="Z14815" s="7"/>
      <c r="AA14815" s="7"/>
      <c r="AB14815" s="7"/>
      <c r="AC14815" s="7"/>
      <c r="AD14815" s="7"/>
      <c r="AE14815" s="7"/>
    </row>
    <row r="14817" spans="3:31" s="8" customFormat="1">
      <c r="C14817" s="15"/>
      <c r="G14817" s="7"/>
      <c r="H14817" s="7"/>
      <c r="I14817" s="7"/>
      <c r="J14817" s="7"/>
      <c r="K14817" s="7"/>
      <c r="L14817" s="7"/>
      <c r="M14817" s="7"/>
      <c r="N14817" s="7"/>
      <c r="O14817" s="7"/>
      <c r="P14817" s="7"/>
      <c r="Q14817" s="7"/>
      <c r="R14817" s="7"/>
      <c r="S14817" s="7"/>
      <c r="T14817" s="7"/>
      <c r="U14817" s="7"/>
      <c r="V14817" s="7"/>
      <c r="W14817" s="7"/>
      <c r="X14817" s="7"/>
      <c r="Y14817" s="7"/>
      <c r="Z14817" s="7"/>
      <c r="AA14817" s="7"/>
      <c r="AB14817" s="7"/>
      <c r="AC14817" s="7"/>
      <c r="AD14817" s="7"/>
      <c r="AE14817" s="7"/>
    </row>
    <row r="14819" spans="3:31" s="8" customFormat="1">
      <c r="C14819" s="15"/>
      <c r="G14819" s="7"/>
      <c r="H14819" s="7"/>
      <c r="I14819" s="7"/>
      <c r="J14819" s="7"/>
      <c r="K14819" s="7"/>
      <c r="L14819" s="7"/>
      <c r="M14819" s="7"/>
      <c r="N14819" s="7"/>
      <c r="O14819" s="7"/>
      <c r="P14819" s="7"/>
      <c r="Q14819" s="7"/>
      <c r="R14819" s="7"/>
      <c r="S14819" s="7"/>
      <c r="T14819" s="7"/>
      <c r="U14819" s="7"/>
      <c r="V14819" s="7"/>
      <c r="W14819" s="7"/>
      <c r="X14819" s="7"/>
      <c r="Y14819" s="7"/>
      <c r="Z14819" s="7"/>
      <c r="AA14819" s="7"/>
      <c r="AB14819" s="7"/>
      <c r="AC14819" s="7"/>
      <c r="AD14819" s="7"/>
      <c r="AE14819" s="7"/>
    </row>
    <row r="14821" spans="3:31" s="8" customFormat="1">
      <c r="C14821" s="15"/>
      <c r="G14821" s="7"/>
      <c r="H14821" s="7"/>
      <c r="I14821" s="7"/>
      <c r="J14821" s="7"/>
      <c r="K14821" s="7"/>
      <c r="L14821" s="7"/>
      <c r="M14821" s="7"/>
      <c r="N14821" s="7"/>
      <c r="O14821" s="7"/>
      <c r="P14821" s="7"/>
      <c r="Q14821" s="7"/>
      <c r="R14821" s="7"/>
      <c r="S14821" s="7"/>
      <c r="T14821" s="7"/>
      <c r="U14821" s="7"/>
      <c r="V14821" s="7"/>
      <c r="W14821" s="7"/>
      <c r="X14821" s="7"/>
      <c r="Y14821" s="7"/>
      <c r="Z14821" s="7"/>
      <c r="AA14821" s="7"/>
      <c r="AB14821" s="7"/>
      <c r="AC14821" s="7"/>
      <c r="AD14821" s="7"/>
      <c r="AE14821" s="7"/>
    </row>
    <row r="14823" spans="3:31" s="8" customFormat="1">
      <c r="C14823" s="15"/>
      <c r="G14823" s="7"/>
      <c r="H14823" s="7"/>
      <c r="I14823" s="7"/>
      <c r="J14823" s="7"/>
      <c r="K14823" s="7"/>
      <c r="L14823" s="7"/>
      <c r="M14823" s="7"/>
      <c r="N14823" s="7"/>
      <c r="O14823" s="7"/>
      <c r="P14823" s="7"/>
      <c r="Q14823" s="7"/>
      <c r="R14823" s="7"/>
      <c r="S14823" s="7"/>
      <c r="T14823" s="7"/>
      <c r="U14823" s="7"/>
      <c r="V14823" s="7"/>
      <c r="W14823" s="7"/>
      <c r="X14823" s="7"/>
      <c r="Y14823" s="7"/>
      <c r="Z14823" s="7"/>
      <c r="AA14823" s="7"/>
      <c r="AB14823" s="7"/>
      <c r="AC14823" s="7"/>
      <c r="AD14823" s="7"/>
      <c r="AE14823" s="7"/>
    </row>
    <row r="14825" spans="3:31" s="8" customFormat="1">
      <c r="C14825" s="15"/>
      <c r="G14825" s="7"/>
      <c r="H14825" s="7"/>
      <c r="I14825" s="7"/>
      <c r="J14825" s="7"/>
      <c r="K14825" s="7"/>
      <c r="L14825" s="7"/>
      <c r="M14825" s="7"/>
      <c r="N14825" s="7"/>
      <c r="O14825" s="7"/>
      <c r="P14825" s="7"/>
      <c r="Q14825" s="7"/>
      <c r="R14825" s="7"/>
      <c r="S14825" s="7"/>
      <c r="T14825" s="7"/>
      <c r="U14825" s="7"/>
      <c r="V14825" s="7"/>
      <c r="W14825" s="7"/>
      <c r="X14825" s="7"/>
      <c r="Y14825" s="7"/>
      <c r="Z14825" s="7"/>
      <c r="AA14825" s="7"/>
      <c r="AB14825" s="7"/>
      <c r="AC14825" s="7"/>
      <c r="AD14825" s="7"/>
      <c r="AE14825" s="7"/>
    </row>
    <row r="14827" spans="3:31" s="8" customFormat="1">
      <c r="C14827" s="15"/>
      <c r="G14827" s="7"/>
      <c r="H14827" s="7"/>
      <c r="I14827" s="7"/>
      <c r="J14827" s="7"/>
      <c r="K14827" s="7"/>
      <c r="L14827" s="7"/>
      <c r="M14827" s="7"/>
      <c r="N14827" s="7"/>
      <c r="O14827" s="7"/>
      <c r="P14827" s="7"/>
      <c r="Q14827" s="7"/>
      <c r="R14827" s="7"/>
      <c r="S14827" s="7"/>
      <c r="T14827" s="7"/>
      <c r="U14827" s="7"/>
      <c r="V14827" s="7"/>
      <c r="W14827" s="7"/>
      <c r="X14827" s="7"/>
      <c r="Y14827" s="7"/>
      <c r="Z14827" s="7"/>
      <c r="AA14827" s="7"/>
      <c r="AB14827" s="7"/>
      <c r="AC14827" s="7"/>
      <c r="AD14827" s="7"/>
      <c r="AE14827" s="7"/>
    </row>
    <row r="14829" spans="3:31" s="8" customFormat="1">
      <c r="C14829" s="15"/>
      <c r="G14829" s="7"/>
      <c r="H14829" s="7"/>
      <c r="I14829" s="7"/>
      <c r="J14829" s="7"/>
      <c r="K14829" s="7"/>
      <c r="L14829" s="7"/>
      <c r="M14829" s="7"/>
      <c r="N14829" s="7"/>
      <c r="O14829" s="7"/>
      <c r="P14829" s="7"/>
      <c r="Q14829" s="7"/>
      <c r="R14829" s="7"/>
      <c r="S14829" s="7"/>
      <c r="T14829" s="7"/>
      <c r="U14829" s="7"/>
      <c r="V14829" s="7"/>
      <c r="W14829" s="7"/>
      <c r="X14829" s="7"/>
      <c r="Y14829" s="7"/>
      <c r="Z14829" s="7"/>
      <c r="AA14829" s="7"/>
      <c r="AB14829" s="7"/>
      <c r="AC14829" s="7"/>
      <c r="AD14829" s="7"/>
      <c r="AE14829" s="7"/>
    </row>
    <row r="14831" spans="3:31" s="8" customFormat="1">
      <c r="C14831" s="15"/>
      <c r="G14831" s="7"/>
      <c r="H14831" s="7"/>
      <c r="I14831" s="7"/>
      <c r="J14831" s="7"/>
      <c r="K14831" s="7"/>
      <c r="L14831" s="7"/>
      <c r="M14831" s="7"/>
      <c r="N14831" s="7"/>
      <c r="O14831" s="7"/>
      <c r="P14831" s="7"/>
      <c r="Q14831" s="7"/>
      <c r="R14831" s="7"/>
      <c r="S14831" s="7"/>
      <c r="T14831" s="7"/>
      <c r="U14831" s="7"/>
      <c r="V14831" s="7"/>
      <c r="W14831" s="7"/>
      <c r="X14831" s="7"/>
      <c r="Y14831" s="7"/>
      <c r="Z14831" s="7"/>
      <c r="AA14831" s="7"/>
      <c r="AB14831" s="7"/>
      <c r="AC14831" s="7"/>
      <c r="AD14831" s="7"/>
      <c r="AE14831" s="7"/>
    </row>
    <row r="14833" spans="3:31" s="8" customFormat="1">
      <c r="C14833" s="15"/>
      <c r="G14833" s="7"/>
      <c r="H14833" s="7"/>
      <c r="I14833" s="7"/>
      <c r="J14833" s="7"/>
      <c r="K14833" s="7"/>
      <c r="L14833" s="7"/>
      <c r="M14833" s="7"/>
      <c r="N14833" s="7"/>
      <c r="O14833" s="7"/>
      <c r="P14833" s="7"/>
      <c r="Q14833" s="7"/>
      <c r="R14833" s="7"/>
      <c r="S14833" s="7"/>
      <c r="T14833" s="7"/>
      <c r="U14833" s="7"/>
      <c r="V14833" s="7"/>
      <c r="W14833" s="7"/>
      <c r="X14833" s="7"/>
      <c r="Y14833" s="7"/>
      <c r="Z14833" s="7"/>
      <c r="AA14833" s="7"/>
      <c r="AB14833" s="7"/>
      <c r="AC14833" s="7"/>
      <c r="AD14833" s="7"/>
      <c r="AE14833" s="7"/>
    </row>
    <row r="14835" spans="3:31" s="8" customFormat="1">
      <c r="C14835" s="15"/>
      <c r="G14835" s="7"/>
      <c r="H14835" s="7"/>
      <c r="I14835" s="7"/>
      <c r="J14835" s="7"/>
      <c r="K14835" s="7"/>
      <c r="L14835" s="7"/>
      <c r="M14835" s="7"/>
      <c r="N14835" s="7"/>
      <c r="O14835" s="7"/>
      <c r="P14835" s="7"/>
      <c r="Q14835" s="7"/>
      <c r="R14835" s="7"/>
      <c r="S14835" s="7"/>
      <c r="T14835" s="7"/>
      <c r="U14835" s="7"/>
      <c r="V14835" s="7"/>
      <c r="W14835" s="7"/>
      <c r="X14835" s="7"/>
      <c r="Y14835" s="7"/>
      <c r="Z14835" s="7"/>
      <c r="AA14835" s="7"/>
      <c r="AB14835" s="7"/>
      <c r="AC14835" s="7"/>
      <c r="AD14835" s="7"/>
      <c r="AE14835" s="7"/>
    </row>
    <row r="14837" spans="3:31" s="8" customFormat="1">
      <c r="C14837" s="15"/>
      <c r="G14837" s="7"/>
      <c r="H14837" s="7"/>
      <c r="I14837" s="7"/>
      <c r="J14837" s="7"/>
      <c r="K14837" s="7"/>
      <c r="L14837" s="7"/>
      <c r="M14837" s="7"/>
      <c r="N14837" s="7"/>
      <c r="O14837" s="7"/>
      <c r="P14837" s="7"/>
      <c r="Q14837" s="7"/>
      <c r="R14837" s="7"/>
      <c r="S14837" s="7"/>
      <c r="T14837" s="7"/>
      <c r="U14837" s="7"/>
      <c r="V14837" s="7"/>
      <c r="W14837" s="7"/>
      <c r="X14837" s="7"/>
      <c r="Y14837" s="7"/>
      <c r="Z14837" s="7"/>
      <c r="AA14837" s="7"/>
      <c r="AB14837" s="7"/>
      <c r="AC14837" s="7"/>
      <c r="AD14837" s="7"/>
      <c r="AE14837" s="7"/>
    </row>
    <row r="14839" spans="3:31" s="8" customFormat="1">
      <c r="C14839" s="15"/>
      <c r="G14839" s="7"/>
      <c r="H14839" s="7"/>
      <c r="I14839" s="7"/>
      <c r="J14839" s="7"/>
      <c r="K14839" s="7"/>
      <c r="L14839" s="7"/>
      <c r="M14839" s="7"/>
      <c r="N14839" s="7"/>
      <c r="O14839" s="7"/>
      <c r="P14839" s="7"/>
      <c r="Q14839" s="7"/>
      <c r="R14839" s="7"/>
      <c r="S14839" s="7"/>
      <c r="T14839" s="7"/>
      <c r="U14839" s="7"/>
      <c r="V14839" s="7"/>
      <c r="W14839" s="7"/>
      <c r="X14839" s="7"/>
      <c r="Y14839" s="7"/>
      <c r="Z14839" s="7"/>
      <c r="AA14839" s="7"/>
      <c r="AB14839" s="7"/>
      <c r="AC14839" s="7"/>
      <c r="AD14839" s="7"/>
      <c r="AE14839" s="7"/>
    </row>
    <row r="14841" spans="3:31" s="8" customFormat="1">
      <c r="C14841" s="15"/>
      <c r="G14841" s="7"/>
      <c r="H14841" s="7"/>
      <c r="I14841" s="7"/>
      <c r="J14841" s="7"/>
      <c r="K14841" s="7"/>
      <c r="L14841" s="7"/>
      <c r="M14841" s="7"/>
      <c r="N14841" s="7"/>
      <c r="O14841" s="7"/>
      <c r="P14841" s="7"/>
      <c r="Q14841" s="7"/>
      <c r="R14841" s="7"/>
      <c r="S14841" s="7"/>
      <c r="T14841" s="7"/>
      <c r="U14841" s="7"/>
      <c r="V14841" s="7"/>
      <c r="W14841" s="7"/>
      <c r="X14841" s="7"/>
      <c r="Y14841" s="7"/>
      <c r="Z14841" s="7"/>
      <c r="AA14841" s="7"/>
      <c r="AB14841" s="7"/>
      <c r="AC14841" s="7"/>
      <c r="AD14841" s="7"/>
      <c r="AE14841" s="7"/>
    </row>
    <row r="14843" spans="3:31" s="8" customFormat="1">
      <c r="C14843" s="15"/>
      <c r="G14843" s="7"/>
      <c r="H14843" s="7"/>
      <c r="I14843" s="7"/>
      <c r="J14843" s="7"/>
      <c r="K14843" s="7"/>
      <c r="L14843" s="7"/>
      <c r="M14843" s="7"/>
      <c r="N14843" s="7"/>
      <c r="O14843" s="7"/>
      <c r="P14843" s="7"/>
      <c r="Q14843" s="7"/>
      <c r="R14843" s="7"/>
      <c r="S14843" s="7"/>
      <c r="T14843" s="7"/>
      <c r="U14843" s="7"/>
      <c r="V14843" s="7"/>
      <c r="W14843" s="7"/>
      <c r="X14843" s="7"/>
      <c r="Y14843" s="7"/>
      <c r="Z14843" s="7"/>
      <c r="AA14843" s="7"/>
      <c r="AB14843" s="7"/>
      <c r="AC14843" s="7"/>
      <c r="AD14843" s="7"/>
      <c r="AE14843" s="7"/>
    </row>
    <row r="14845" spans="3:31" s="8" customFormat="1">
      <c r="C14845" s="15"/>
      <c r="G14845" s="7"/>
      <c r="H14845" s="7"/>
      <c r="I14845" s="7"/>
      <c r="J14845" s="7"/>
      <c r="K14845" s="7"/>
      <c r="L14845" s="7"/>
      <c r="M14845" s="7"/>
      <c r="N14845" s="7"/>
      <c r="O14845" s="7"/>
      <c r="P14845" s="7"/>
      <c r="Q14845" s="7"/>
      <c r="R14845" s="7"/>
      <c r="S14845" s="7"/>
      <c r="T14845" s="7"/>
      <c r="U14845" s="7"/>
      <c r="V14845" s="7"/>
      <c r="W14845" s="7"/>
      <c r="X14845" s="7"/>
      <c r="Y14845" s="7"/>
      <c r="Z14845" s="7"/>
      <c r="AA14845" s="7"/>
      <c r="AB14845" s="7"/>
      <c r="AC14845" s="7"/>
      <c r="AD14845" s="7"/>
      <c r="AE14845" s="7"/>
    </row>
    <row r="14847" spans="3:31" s="8" customFormat="1">
      <c r="C14847" s="15"/>
      <c r="G14847" s="7"/>
      <c r="H14847" s="7"/>
      <c r="I14847" s="7"/>
      <c r="J14847" s="7"/>
      <c r="K14847" s="7"/>
      <c r="L14847" s="7"/>
      <c r="M14847" s="7"/>
      <c r="N14847" s="7"/>
      <c r="O14847" s="7"/>
      <c r="P14847" s="7"/>
      <c r="Q14847" s="7"/>
      <c r="R14847" s="7"/>
      <c r="S14847" s="7"/>
      <c r="T14847" s="7"/>
      <c r="U14847" s="7"/>
      <c r="V14847" s="7"/>
      <c r="W14847" s="7"/>
      <c r="X14847" s="7"/>
      <c r="Y14847" s="7"/>
      <c r="Z14847" s="7"/>
      <c r="AA14847" s="7"/>
      <c r="AB14847" s="7"/>
      <c r="AC14847" s="7"/>
      <c r="AD14847" s="7"/>
      <c r="AE14847" s="7"/>
    </row>
    <row r="14849" spans="3:31" s="8" customFormat="1">
      <c r="C14849" s="15"/>
      <c r="G14849" s="7"/>
      <c r="H14849" s="7"/>
      <c r="I14849" s="7"/>
      <c r="J14849" s="7"/>
      <c r="K14849" s="7"/>
      <c r="L14849" s="7"/>
      <c r="M14849" s="7"/>
      <c r="N14849" s="7"/>
      <c r="O14849" s="7"/>
      <c r="P14849" s="7"/>
      <c r="Q14849" s="7"/>
      <c r="R14849" s="7"/>
      <c r="S14849" s="7"/>
      <c r="T14849" s="7"/>
      <c r="U14849" s="7"/>
      <c r="V14849" s="7"/>
      <c r="W14849" s="7"/>
      <c r="X14849" s="7"/>
      <c r="Y14849" s="7"/>
      <c r="Z14849" s="7"/>
      <c r="AA14849" s="7"/>
      <c r="AB14849" s="7"/>
      <c r="AC14849" s="7"/>
      <c r="AD14849" s="7"/>
      <c r="AE14849" s="7"/>
    </row>
    <row r="14851" spans="3:31" s="8" customFormat="1">
      <c r="C14851" s="15"/>
      <c r="G14851" s="7"/>
      <c r="H14851" s="7"/>
      <c r="I14851" s="7"/>
      <c r="J14851" s="7"/>
      <c r="K14851" s="7"/>
      <c r="L14851" s="7"/>
      <c r="M14851" s="7"/>
      <c r="N14851" s="7"/>
      <c r="O14851" s="7"/>
      <c r="P14851" s="7"/>
      <c r="Q14851" s="7"/>
      <c r="R14851" s="7"/>
      <c r="S14851" s="7"/>
      <c r="T14851" s="7"/>
      <c r="U14851" s="7"/>
      <c r="V14851" s="7"/>
      <c r="W14851" s="7"/>
      <c r="X14851" s="7"/>
      <c r="Y14851" s="7"/>
      <c r="Z14851" s="7"/>
      <c r="AA14851" s="7"/>
      <c r="AB14851" s="7"/>
      <c r="AC14851" s="7"/>
      <c r="AD14851" s="7"/>
      <c r="AE14851" s="7"/>
    </row>
    <row r="14853" spans="3:31" s="8" customFormat="1">
      <c r="C14853" s="15"/>
      <c r="G14853" s="7"/>
      <c r="H14853" s="7"/>
      <c r="I14853" s="7"/>
      <c r="J14853" s="7"/>
      <c r="K14853" s="7"/>
      <c r="L14853" s="7"/>
      <c r="M14853" s="7"/>
      <c r="N14853" s="7"/>
      <c r="O14853" s="7"/>
      <c r="P14853" s="7"/>
      <c r="Q14853" s="7"/>
      <c r="R14853" s="7"/>
      <c r="S14853" s="7"/>
      <c r="T14853" s="7"/>
      <c r="U14853" s="7"/>
      <c r="V14853" s="7"/>
      <c r="W14853" s="7"/>
      <c r="X14853" s="7"/>
      <c r="Y14853" s="7"/>
      <c r="Z14853" s="7"/>
      <c r="AA14853" s="7"/>
      <c r="AB14853" s="7"/>
      <c r="AC14853" s="7"/>
      <c r="AD14853" s="7"/>
      <c r="AE14853" s="7"/>
    </row>
    <row r="14855" spans="3:31" s="8" customFormat="1">
      <c r="C14855" s="15"/>
      <c r="G14855" s="7"/>
      <c r="H14855" s="7"/>
      <c r="I14855" s="7"/>
      <c r="J14855" s="7"/>
      <c r="K14855" s="7"/>
      <c r="L14855" s="7"/>
      <c r="M14855" s="7"/>
      <c r="N14855" s="7"/>
      <c r="O14855" s="7"/>
      <c r="P14855" s="7"/>
      <c r="Q14855" s="7"/>
      <c r="R14855" s="7"/>
      <c r="S14855" s="7"/>
      <c r="T14855" s="7"/>
      <c r="U14855" s="7"/>
      <c r="V14855" s="7"/>
      <c r="W14855" s="7"/>
      <c r="X14855" s="7"/>
      <c r="Y14855" s="7"/>
      <c r="Z14855" s="7"/>
      <c r="AA14855" s="7"/>
      <c r="AB14855" s="7"/>
      <c r="AC14855" s="7"/>
      <c r="AD14855" s="7"/>
      <c r="AE14855" s="7"/>
    </row>
    <row r="14857" spans="3:31" s="8" customFormat="1">
      <c r="C14857" s="15"/>
      <c r="G14857" s="7"/>
      <c r="H14857" s="7"/>
      <c r="I14857" s="7"/>
      <c r="J14857" s="7"/>
      <c r="K14857" s="7"/>
      <c r="L14857" s="7"/>
      <c r="M14857" s="7"/>
      <c r="N14857" s="7"/>
      <c r="O14857" s="7"/>
      <c r="P14857" s="7"/>
      <c r="Q14857" s="7"/>
      <c r="R14857" s="7"/>
      <c r="S14857" s="7"/>
      <c r="T14857" s="7"/>
      <c r="U14857" s="7"/>
      <c r="V14857" s="7"/>
      <c r="W14857" s="7"/>
      <c r="X14857" s="7"/>
      <c r="Y14857" s="7"/>
      <c r="Z14857" s="7"/>
      <c r="AA14857" s="7"/>
      <c r="AB14857" s="7"/>
      <c r="AC14857" s="7"/>
      <c r="AD14857" s="7"/>
      <c r="AE14857" s="7"/>
    </row>
    <row r="14859" spans="3:31" s="8" customFormat="1">
      <c r="C14859" s="15"/>
      <c r="G14859" s="7"/>
      <c r="H14859" s="7"/>
      <c r="I14859" s="7"/>
      <c r="J14859" s="7"/>
      <c r="K14859" s="7"/>
      <c r="L14859" s="7"/>
      <c r="M14859" s="7"/>
      <c r="N14859" s="7"/>
      <c r="O14859" s="7"/>
      <c r="P14859" s="7"/>
      <c r="Q14859" s="7"/>
      <c r="R14859" s="7"/>
      <c r="S14859" s="7"/>
      <c r="T14859" s="7"/>
      <c r="U14859" s="7"/>
      <c r="V14859" s="7"/>
      <c r="W14859" s="7"/>
      <c r="X14859" s="7"/>
      <c r="Y14859" s="7"/>
      <c r="Z14859" s="7"/>
      <c r="AA14859" s="7"/>
      <c r="AB14859" s="7"/>
      <c r="AC14859" s="7"/>
      <c r="AD14859" s="7"/>
      <c r="AE14859" s="7"/>
    </row>
    <row r="14861" spans="3:31" s="8" customFormat="1">
      <c r="C14861" s="15"/>
      <c r="G14861" s="7"/>
      <c r="H14861" s="7"/>
      <c r="I14861" s="7"/>
      <c r="J14861" s="7"/>
      <c r="K14861" s="7"/>
      <c r="L14861" s="7"/>
      <c r="M14861" s="7"/>
      <c r="N14861" s="7"/>
      <c r="O14861" s="7"/>
      <c r="P14861" s="7"/>
      <c r="Q14861" s="7"/>
      <c r="R14861" s="7"/>
      <c r="S14861" s="7"/>
      <c r="T14861" s="7"/>
      <c r="U14861" s="7"/>
      <c r="V14861" s="7"/>
      <c r="W14861" s="7"/>
      <c r="X14861" s="7"/>
      <c r="Y14861" s="7"/>
      <c r="Z14861" s="7"/>
      <c r="AA14861" s="7"/>
      <c r="AB14861" s="7"/>
      <c r="AC14861" s="7"/>
      <c r="AD14861" s="7"/>
      <c r="AE14861" s="7"/>
    </row>
    <row r="14863" spans="3:31" s="8" customFormat="1">
      <c r="C14863" s="15"/>
      <c r="G14863" s="7"/>
      <c r="H14863" s="7"/>
      <c r="I14863" s="7"/>
      <c r="J14863" s="7"/>
      <c r="K14863" s="7"/>
      <c r="L14863" s="7"/>
      <c r="M14863" s="7"/>
      <c r="N14863" s="7"/>
      <c r="O14863" s="7"/>
      <c r="P14863" s="7"/>
      <c r="Q14863" s="7"/>
      <c r="R14863" s="7"/>
      <c r="S14863" s="7"/>
      <c r="T14863" s="7"/>
      <c r="U14863" s="7"/>
      <c r="V14863" s="7"/>
      <c r="W14863" s="7"/>
      <c r="X14863" s="7"/>
      <c r="Y14863" s="7"/>
      <c r="Z14863" s="7"/>
      <c r="AA14863" s="7"/>
      <c r="AB14863" s="7"/>
      <c r="AC14863" s="7"/>
      <c r="AD14863" s="7"/>
      <c r="AE14863" s="7"/>
    </row>
    <row r="14865" spans="3:31" s="8" customFormat="1">
      <c r="C14865" s="15"/>
      <c r="G14865" s="7"/>
      <c r="H14865" s="7"/>
      <c r="I14865" s="7"/>
      <c r="J14865" s="7"/>
      <c r="K14865" s="7"/>
      <c r="L14865" s="7"/>
      <c r="M14865" s="7"/>
      <c r="N14865" s="7"/>
      <c r="O14865" s="7"/>
      <c r="P14865" s="7"/>
      <c r="Q14865" s="7"/>
      <c r="R14865" s="7"/>
      <c r="S14865" s="7"/>
      <c r="T14865" s="7"/>
      <c r="U14865" s="7"/>
      <c r="V14865" s="7"/>
      <c r="W14865" s="7"/>
      <c r="X14865" s="7"/>
      <c r="Y14865" s="7"/>
      <c r="Z14865" s="7"/>
      <c r="AA14865" s="7"/>
      <c r="AB14865" s="7"/>
      <c r="AC14865" s="7"/>
      <c r="AD14865" s="7"/>
      <c r="AE14865" s="7"/>
    </row>
    <row r="14867" spans="3:31" s="8" customFormat="1">
      <c r="C14867" s="15"/>
      <c r="G14867" s="7"/>
      <c r="H14867" s="7"/>
      <c r="I14867" s="7"/>
      <c r="J14867" s="7"/>
      <c r="K14867" s="7"/>
      <c r="L14867" s="7"/>
      <c r="M14867" s="7"/>
      <c r="N14867" s="7"/>
      <c r="O14867" s="7"/>
      <c r="P14867" s="7"/>
      <c r="Q14867" s="7"/>
      <c r="R14867" s="7"/>
      <c r="S14867" s="7"/>
      <c r="T14867" s="7"/>
      <c r="U14867" s="7"/>
      <c r="V14867" s="7"/>
      <c r="W14867" s="7"/>
      <c r="X14867" s="7"/>
      <c r="Y14867" s="7"/>
      <c r="Z14867" s="7"/>
      <c r="AA14867" s="7"/>
      <c r="AB14867" s="7"/>
      <c r="AC14867" s="7"/>
      <c r="AD14867" s="7"/>
      <c r="AE14867" s="7"/>
    </row>
    <row r="14869" spans="3:31" s="8" customFormat="1">
      <c r="C14869" s="15"/>
      <c r="G14869" s="7"/>
      <c r="H14869" s="7"/>
      <c r="I14869" s="7"/>
      <c r="J14869" s="7"/>
      <c r="K14869" s="7"/>
      <c r="L14869" s="7"/>
      <c r="M14869" s="7"/>
      <c r="N14869" s="7"/>
      <c r="O14869" s="7"/>
      <c r="P14869" s="7"/>
      <c r="Q14869" s="7"/>
      <c r="R14869" s="7"/>
      <c r="S14869" s="7"/>
      <c r="T14869" s="7"/>
      <c r="U14869" s="7"/>
      <c r="V14869" s="7"/>
      <c r="W14869" s="7"/>
      <c r="X14869" s="7"/>
      <c r="Y14869" s="7"/>
      <c r="Z14869" s="7"/>
      <c r="AA14869" s="7"/>
      <c r="AB14869" s="7"/>
      <c r="AC14869" s="7"/>
      <c r="AD14869" s="7"/>
      <c r="AE14869" s="7"/>
    </row>
    <row r="14871" spans="3:31" s="8" customFormat="1">
      <c r="C14871" s="15"/>
      <c r="G14871" s="7"/>
      <c r="H14871" s="7"/>
      <c r="I14871" s="7"/>
      <c r="J14871" s="7"/>
      <c r="K14871" s="7"/>
      <c r="L14871" s="7"/>
      <c r="M14871" s="7"/>
      <c r="N14871" s="7"/>
      <c r="O14871" s="7"/>
      <c r="P14871" s="7"/>
      <c r="Q14871" s="7"/>
      <c r="R14871" s="7"/>
      <c r="S14871" s="7"/>
      <c r="T14871" s="7"/>
      <c r="U14871" s="7"/>
      <c r="V14871" s="7"/>
      <c r="W14871" s="7"/>
      <c r="X14871" s="7"/>
      <c r="Y14871" s="7"/>
      <c r="Z14871" s="7"/>
      <c r="AA14871" s="7"/>
      <c r="AB14871" s="7"/>
      <c r="AC14871" s="7"/>
      <c r="AD14871" s="7"/>
      <c r="AE14871" s="7"/>
    </row>
    <row r="14873" spans="3:31" s="8" customFormat="1">
      <c r="C14873" s="15"/>
      <c r="G14873" s="7"/>
      <c r="H14873" s="7"/>
      <c r="I14873" s="7"/>
      <c r="J14873" s="7"/>
      <c r="K14873" s="7"/>
      <c r="L14873" s="7"/>
      <c r="M14873" s="7"/>
      <c r="N14873" s="7"/>
      <c r="O14873" s="7"/>
      <c r="P14873" s="7"/>
      <c r="Q14873" s="7"/>
      <c r="R14873" s="7"/>
      <c r="S14873" s="7"/>
      <c r="T14873" s="7"/>
      <c r="U14873" s="7"/>
      <c r="V14873" s="7"/>
      <c r="W14873" s="7"/>
      <c r="X14873" s="7"/>
      <c r="Y14873" s="7"/>
      <c r="Z14873" s="7"/>
      <c r="AA14873" s="7"/>
      <c r="AB14873" s="7"/>
      <c r="AC14873" s="7"/>
      <c r="AD14873" s="7"/>
      <c r="AE14873" s="7"/>
    </row>
    <row r="14875" spans="3:31" s="8" customFormat="1">
      <c r="C14875" s="15"/>
      <c r="G14875" s="7"/>
      <c r="H14875" s="7"/>
      <c r="I14875" s="7"/>
      <c r="J14875" s="7"/>
      <c r="K14875" s="7"/>
      <c r="L14875" s="7"/>
      <c r="M14875" s="7"/>
      <c r="N14875" s="7"/>
      <c r="O14875" s="7"/>
      <c r="P14875" s="7"/>
      <c r="Q14875" s="7"/>
      <c r="R14875" s="7"/>
      <c r="S14875" s="7"/>
      <c r="T14875" s="7"/>
      <c r="U14875" s="7"/>
      <c r="V14875" s="7"/>
      <c r="W14875" s="7"/>
      <c r="X14875" s="7"/>
      <c r="Y14875" s="7"/>
      <c r="Z14875" s="7"/>
      <c r="AA14875" s="7"/>
      <c r="AB14875" s="7"/>
      <c r="AC14875" s="7"/>
      <c r="AD14875" s="7"/>
      <c r="AE14875" s="7"/>
    </row>
    <row r="14877" spans="3:31" s="8" customFormat="1">
      <c r="C14877" s="15"/>
      <c r="G14877" s="7"/>
      <c r="H14877" s="7"/>
      <c r="I14877" s="7"/>
      <c r="J14877" s="7"/>
      <c r="K14877" s="7"/>
      <c r="L14877" s="7"/>
      <c r="M14877" s="7"/>
      <c r="N14877" s="7"/>
      <c r="O14877" s="7"/>
      <c r="P14877" s="7"/>
      <c r="Q14877" s="7"/>
      <c r="R14877" s="7"/>
      <c r="S14877" s="7"/>
      <c r="T14877" s="7"/>
      <c r="U14877" s="7"/>
      <c r="V14877" s="7"/>
      <c r="W14877" s="7"/>
      <c r="X14877" s="7"/>
      <c r="Y14877" s="7"/>
      <c r="Z14877" s="7"/>
      <c r="AA14877" s="7"/>
      <c r="AB14877" s="7"/>
      <c r="AC14877" s="7"/>
      <c r="AD14877" s="7"/>
      <c r="AE14877" s="7"/>
    </row>
    <row r="14879" spans="3:31" s="8" customFormat="1">
      <c r="C14879" s="15"/>
      <c r="G14879" s="7"/>
      <c r="H14879" s="7"/>
      <c r="I14879" s="7"/>
      <c r="J14879" s="7"/>
      <c r="K14879" s="7"/>
      <c r="L14879" s="7"/>
      <c r="M14879" s="7"/>
      <c r="N14879" s="7"/>
      <c r="O14879" s="7"/>
      <c r="P14879" s="7"/>
      <c r="Q14879" s="7"/>
      <c r="R14879" s="7"/>
      <c r="S14879" s="7"/>
      <c r="T14879" s="7"/>
      <c r="U14879" s="7"/>
      <c r="V14879" s="7"/>
      <c r="W14879" s="7"/>
      <c r="X14879" s="7"/>
      <c r="Y14879" s="7"/>
      <c r="Z14879" s="7"/>
      <c r="AA14879" s="7"/>
      <c r="AB14879" s="7"/>
      <c r="AC14879" s="7"/>
      <c r="AD14879" s="7"/>
      <c r="AE14879" s="7"/>
    </row>
    <row r="14881" spans="3:31" s="8" customFormat="1">
      <c r="C14881" s="15"/>
      <c r="G14881" s="7"/>
      <c r="H14881" s="7"/>
      <c r="I14881" s="7"/>
      <c r="J14881" s="7"/>
      <c r="K14881" s="7"/>
      <c r="L14881" s="7"/>
      <c r="M14881" s="7"/>
      <c r="N14881" s="7"/>
      <c r="O14881" s="7"/>
      <c r="P14881" s="7"/>
      <c r="Q14881" s="7"/>
      <c r="R14881" s="7"/>
      <c r="S14881" s="7"/>
      <c r="T14881" s="7"/>
      <c r="U14881" s="7"/>
      <c r="V14881" s="7"/>
      <c r="W14881" s="7"/>
      <c r="X14881" s="7"/>
      <c r="Y14881" s="7"/>
      <c r="Z14881" s="7"/>
      <c r="AA14881" s="7"/>
      <c r="AB14881" s="7"/>
      <c r="AC14881" s="7"/>
      <c r="AD14881" s="7"/>
      <c r="AE14881" s="7"/>
    </row>
    <row r="14883" spans="3:31" s="8" customFormat="1">
      <c r="C14883" s="15"/>
      <c r="G14883" s="7"/>
      <c r="H14883" s="7"/>
      <c r="I14883" s="7"/>
      <c r="J14883" s="7"/>
      <c r="K14883" s="7"/>
      <c r="L14883" s="7"/>
      <c r="M14883" s="7"/>
      <c r="N14883" s="7"/>
      <c r="O14883" s="7"/>
      <c r="P14883" s="7"/>
      <c r="Q14883" s="7"/>
      <c r="R14883" s="7"/>
      <c r="S14883" s="7"/>
      <c r="T14883" s="7"/>
      <c r="U14883" s="7"/>
      <c r="V14883" s="7"/>
      <c r="W14883" s="7"/>
      <c r="X14883" s="7"/>
      <c r="Y14883" s="7"/>
      <c r="Z14883" s="7"/>
      <c r="AA14883" s="7"/>
      <c r="AB14883" s="7"/>
      <c r="AC14883" s="7"/>
      <c r="AD14883" s="7"/>
      <c r="AE14883" s="7"/>
    </row>
    <row r="14885" spans="3:31" s="8" customFormat="1">
      <c r="C14885" s="15"/>
      <c r="G14885" s="7"/>
      <c r="H14885" s="7"/>
      <c r="I14885" s="7"/>
      <c r="J14885" s="7"/>
      <c r="K14885" s="7"/>
      <c r="L14885" s="7"/>
      <c r="M14885" s="7"/>
      <c r="N14885" s="7"/>
      <c r="O14885" s="7"/>
      <c r="P14885" s="7"/>
      <c r="Q14885" s="7"/>
      <c r="R14885" s="7"/>
      <c r="S14885" s="7"/>
      <c r="T14885" s="7"/>
      <c r="U14885" s="7"/>
      <c r="V14885" s="7"/>
      <c r="W14885" s="7"/>
      <c r="X14885" s="7"/>
      <c r="Y14885" s="7"/>
      <c r="Z14885" s="7"/>
      <c r="AA14885" s="7"/>
      <c r="AB14885" s="7"/>
      <c r="AC14885" s="7"/>
      <c r="AD14885" s="7"/>
      <c r="AE14885" s="7"/>
    </row>
    <row r="14887" spans="3:31" s="8" customFormat="1">
      <c r="C14887" s="15"/>
      <c r="G14887" s="7"/>
      <c r="H14887" s="7"/>
      <c r="I14887" s="7"/>
      <c r="J14887" s="7"/>
      <c r="K14887" s="7"/>
      <c r="L14887" s="7"/>
      <c r="M14887" s="7"/>
      <c r="N14887" s="7"/>
      <c r="O14887" s="7"/>
      <c r="P14887" s="7"/>
      <c r="Q14887" s="7"/>
      <c r="R14887" s="7"/>
      <c r="S14887" s="7"/>
      <c r="T14887" s="7"/>
      <c r="U14887" s="7"/>
      <c r="V14887" s="7"/>
      <c r="W14887" s="7"/>
      <c r="X14887" s="7"/>
      <c r="Y14887" s="7"/>
      <c r="Z14887" s="7"/>
      <c r="AA14887" s="7"/>
      <c r="AB14887" s="7"/>
      <c r="AC14887" s="7"/>
      <c r="AD14887" s="7"/>
      <c r="AE14887" s="7"/>
    </row>
    <row r="14889" spans="3:31" s="8" customFormat="1">
      <c r="C14889" s="15"/>
      <c r="G14889" s="7"/>
      <c r="H14889" s="7"/>
      <c r="I14889" s="7"/>
      <c r="J14889" s="7"/>
      <c r="K14889" s="7"/>
      <c r="L14889" s="7"/>
      <c r="M14889" s="7"/>
      <c r="N14889" s="7"/>
      <c r="O14889" s="7"/>
      <c r="P14889" s="7"/>
      <c r="Q14889" s="7"/>
      <c r="R14889" s="7"/>
      <c r="S14889" s="7"/>
      <c r="T14889" s="7"/>
      <c r="U14889" s="7"/>
      <c r="V14889" s="7"/>
      <c r="W14889" s="7"/>
      <c r="X14889" s="7"/>
      <c r="Y14889" s="7"/>
      <c r="Z14889" s="7"/>
      <c r="AA14889" s="7"/>
      <c r="AB14889" s="7"/>
      <c r="AC14889" s="7"/>
      <c r="AD14889" s="7"/>
      <c r="AE14889" s="7"/>
    </row>
    <row r="14891" spans="3:31" s="8" customFormat="1">
      <c r="C14891" s="15"/>
      <c r="G14891" s="7"/>
      <c r="H14891" s="7"/>
      <c r="I14891" s="7"/>
      <c r="J14891" s="7"/>
      <c r="K14891" s="7"/>
      <c r="L14891" s="7"/>
      <c r="M14891" s="7"/>
      <c r="N14891" s="7"/>
      <c r="O14891" s="7"/>
      <c r="P14891" s="7"/>
      <c r="Q14891" s="7"/>
      <c r="R14891" s="7"/>
      <c r="S14891" s="7"/>
      <c r="T14891" s="7"/>
      <c r="U14891" s="7"/>
      <c r="V14891" s="7"/>
      <c r="W14891" s="7"/>
      <c r="X14891" s="7"/>
      <c r="Y14891" s="7"/>
      <c r="Z14891" s="7"/>
      <c r="AA14891" s="7"/>
      <c r="AB14891" s="7"/>
      <c r="AC14891" s="7"/>
      <c r="AD14891" s="7"/>
      <c r="AE14891" s="7"/>
    </row>
    <row r="14893" spans="3:31" s="8" customFormat="1">
      <c r="C14893" s="15"/>
      <c r="G14893" s="7"/>
      <c r="H14893" s="7"/>
      <c r="I14893" s="7"/>
      <c r="J14893" s="7"/>
      <c r="K14893" s="7"/>
      <c r="L14893" s="7"/>
      <c r="M14893" s="7"/>
      <c r="N14893" s="7"/>
      <c r="O14893" s="7"/>
      <c r="P14893" s="7"/>
      <c r="Q14893" s="7"/>
      <c r="R14893" s="7"/>
      <c r="S14893" s="7"/>
      <c r="T14893" s="7"/>
      <c r="U14893" s="7"/>
      <c r="V14893" s="7"/>
      <c r="W14893" s="7"/>
      <c r="X14893" s="7"/>
      <c r="Y14893" s="7"/>
      <c r="Z14893" s="7"/>
      <c r="AA14893" s="7"/>
      <c r="AB14893" s="7"/>
      <c r="AC14893" s="7"/>
      <c r="AD14893" s="7"/>
      <c r="AE14893" s="7"/>
    </row>
    <row r="14895" spans="3:31" s="8" customFormat="1">
      <c r="C14895" s="15"/>
      <c r="G14895" s="7"/>
      <c r="H14895" s="7"/>
      <c r="I14895" s="7"/>
      <c r="J14895" s="7"/>
      <c r="K14895" s="7"/>
      <c r="L14895" s="7"/>
      <c r="M14895" s="7"/>
      <c r="N14895" s="7"/>
      <c r="O14895" s="7"/>
      <c r="P14895" s="7"/>
      <c r="Q14895" s="7"/>
      <c r="R14895" s="7"/>
      <c r="S14895" s="7"/>
      <c r="T14895" s="7"/>
      <c r="U14895" s="7"/>
      <c r="V14895" s="7"/>
      <c r="W14895" s="7"/>
      <c r="X14895" s="7"/>
      <c r="Y14895" s="7"/>
      <c r="Z14895" s="7"/>
      <c r="AA14895" s="7"/>
      <c r="AB14895" s="7"/>
      <c r="AC14895" s="7"/>
      <c r="AD14895" s="7"/>
      <c r="AE14895" s="7"/>
    </row>
    <row r="14897" spans="3:31" s="8" customFormat="1">
      <c r="C14897" s="15"/>
      <c r="G14897" s="7"/>
      <c r="H14897" s="7"/>
      <c r="I14897" s="7"/>
      <c r="J14897" s="7"/>
      <c r="K14897" s="7"/>
      <c r="L14897" s="7"/>
      <c r="M14897" s="7"/>
      <c r="N14897" s="7"/>
      <c r="O14897" s="7"/>
      <c r="P14897" s="7"/>
      <c r="Q14897" s="7"/>
      <c r="R14897" s="7"/>
      <c r="S14897" s="7"/>
      <c r="T14897" s="7"/>
      <c r="U14897" s="7"/>
      <c r="V14897" s="7"/>
      <c r="W14897" s="7"/>
      <c r="X14897" s="7"/>
      <c r="Y14897" s="7"/>
      <c r="Z14897" s="7"/>
      <c r="AA14897" s="7"/>
      <c r="AB14897" s="7"/>
      <c r="AC14897" s="7"/>
      <c r="AD14897" s="7"/>
      <c r="AE14897" s="7"/>
    </row>
    <row r="14899" spans="3:31" s="8" customFormat="1">
      <c r="C14899" s="15"/>
      <c r="G14899" s="7"/>
      <c r="H14899" s="7"/>
      <c r="I14899" s="7"/>
      <c r="J14899" s="7"/>
      <c r="K14899" s="7"/>
      <c r="L14899" s="7"/>
      <c r="M14899" s="7"/>
      <c r="N14899" s="7"/>
      <c r="O14899" s="7"/>
      <c r="P14899" s="7"/>
      <c r="Q14899" s="7"/>
      <c r="R14899" s="7"/>
      <c r="S14899" s="7"/>
      <c r="T14899" s="7"/>
      <c r="U14899" s="7"/>
      <c r="V14899" s="7"/>
      <c r="W14899" s="7"/>
      <c r="X14899" s="7"/>
      <c r="Y14899" s="7"/>
      <c r="Z14899" s="7"/>
      <c r="AA14899" s="7"/>
      <c r="AB14899" s="7"/>
      <c r="AC14899" s="7"/>
      <c r="AD14899" s="7"/>
      <c r="AE14899" s="7"/>
    </row>
    <row r="14901" spans="3:31" s="8" customFormat="1">
      <c r="C14901" s="15"/>
      <c r="G14901" s="7"/>
      <c r="H14901" s="7"/>
      <c r="I14901" s="7"/>
      <c r="J14901" s="7"/>
      <c r="K14901" s="7"/>
      <c r="L14901" s="7"/>
      <c r="M14901" s="7"/>
      <c r="N14901" s="7"/>
      <c r="O14901" s="7"/>
      <c r="P14901" s="7"/>
      <c r="Q14901" s="7"/>
      <c r="R14901" s="7"/>
      <c r="S14901" s="7"/>
      <c r="T14901" s="7"/>
      <c r="U14901" s="7"/>
      <c r="V14901" s="7"/>
      <c r="W14901" s="7"/>
      <c r="X14901" s="7"/>
      <c r="Y14901" s="7"/>
      <c r="Z14901" s="7"/>
      <c r="AA14901" s="7"/>
      <c r="AB14901" s="7"/>
      <c r="AC14901" s="7"/>
      <c r="AD14901" s="7"/>
      <c r="AE14901" s="7"/>
    </row>
    <row r="14903" spans="3:31" s="8" customFormat="1">
      <c r="C14903" s="15"/>
      <c r="G14903" s="7"/>
      <c r="H14903" s="7"/>
      <c r="I14903" s="7"/>
      <c r="J14903" s="7"/>
      <c r="K14903" s="7"/>
      <c r="L14903" s="7"/>
      <c r="M14903" s="7"/>
      <c r="N14903" s="7"/>
      <c r="O14903" s="7"/>
      <c r="P14903" s="7"/>
      <c r="Q14903" s="7"/>
      <c r="R14903" s="7"/>
      <c r="S14903" s="7"/>
      <c r="T14903" s="7"/>
      <c r="U14903" s="7"/>
      <c r="V14903" s="7"/>
      <c r="W14903" s="7"/>
      <c r="X14903" s="7"/>
      <c r="Y14903" s="7"/>
      <c r="Z14903" s="7"/>
      <c r="AA14903" s="7"/>
      <c r="AB14903" s="7"/>
      <c r="AC14903" s="7"/>
      <c r="AD14903" s="7"/>
      <c r="AE14903" s="7"/>
    </row>
    <row r="14905" spans="3:31" s="8" customFormat="1">
      <c r="C14905" s="15"/>
      <c r="G14905" s="7"/>
      <c r="H14905" s="7"/>
      <c r="I14905" s="7"/>
      <c r="J14905" s="7"/>
      <c r="K14905" s="7"/>
      <c r="L14905" s="7"/>
      <c r="M14905" s="7"/>
      <c r="N14905" s="7"/>
      <c r="O14905" s="7"/>
      <c r="P14905" s="7"/>
      <c r="Q14905" s="7"/>
      <c r="R14905" s="7"/>
      <c r="S14905" s="7"/>
      <c r="T14905" s="7"/>
      <c r="U14905" s="7"/>
      <c r="V14905" s="7"/>
      <c r="W14905" s="7"/>
      <c r="X14905" s="7"/>
      <c r="Y14905" s="7"/>
      <c r="Z14905" s="7"/>
      <c r="AA14905" s="7"/>
      <c r="AB14905" s="7"/>
      <c r="AC14905" s="7"/>
      <c r="AD14905" s="7"/>
      <c r="AE14905" s="7"/>
    </row>
    <row r="14907" spans="3:31" s="8" customFormat="1">
      <c r="C14907" s="15"/>
      <c r="G14907" s="7"/>
      <c r="H14907" s="7"/>
      <c r="I14907" s="7"/>
      <c r="J14907" s="7"/>
      <c r="K14907" s="7"/>
      <c r="L14907" s="7"/>
      <c r="M14907" s="7"/>
      <c r="N14907" s="7"/>
      <c r="O14907" s="7"/>
      <c r="P14907" s="7"/>
      <c r="Q14907" s="7"/>
      <c r="R14907" s="7"/>
      <c r="S14907" s="7"/>
      <c r="T14907" s="7"/>
      <c r="U14907" s="7"/>
      <c r="V14907" s="7"/>
      <c r="W14907" s="7"/>
      <c r="X14907" s="7"/>
      <c r="Y14907" s="7"/>
      <c r="Z14907" s="7"/>
      <c r="AA14907" s="7"/>
      <c r="AB14907" s="7"/>
      <c r="AC14907" s="7"/>
      <c r="AD14907" s="7"/>
      <c r="AE14907" s="7"/>
    </row>
    <row r="14909" spans="3:31" s="8" customFormat="1">
      <c r="C14909" s="15"/>
      <c r="G14909" s="7"/>
      <c r="H14909" s="7"/>
      <c r="I14909" s="7"/>
      <c r="J14909" s="7"/>
      <c r="K14909" s="7"/>
      <c r="L14909" s="7"/>
      <c r="M14909" s="7"/>
      <c r="N14909" s="7"/>
      <c r="O14909" s="7"/>
      <c r="P14909" s="7"/>
      <c r="Q14909" s="7"/>
      <c r="R14909" s="7"/>
      <c r="S14909" s="7"/>
      <c r="T14909" s="7"/>
      <c r="U14909" s="7"/>
      <c r="V14909" s="7"/>
      <c r="W14909" s="7"/>
      <c r="X14909" s="7"/>
      <c r="Y14909" s="7"/>
      <c r="Z14909" s="7"/>
      <c r="AA14909" s="7"/>
      <c r="AB14909" s="7"/>
      <c r="AC14909" s="7"/>
      <c r="AD14909" s="7"/>
      <c r="AE14909" s="7"/>
    </row>
    <row r="14911" spans="3:31" s="8" customFormat="1">
      <c r="C14911" s="15"/>
      <c r="G14911" s="7"/>
      <c r="H14911" s="7"/>
      <c r="I14911" s="7"/>
      <c r="J14911" s="7"/>
      <c r="K14911" s="7"/>
      <c r="L14911" s="7"/>
      <c r="M14911" s="7"/>
      <c r="N14911" s="7"/>
      <c r="O14911" s="7"/>
      <c r="P14911" s="7"/>
      <c r="Q14911" s="7"/>
      <c r="R14911" s="7"/>
      <c r="S14911" s="7"/>
      <c r="T14911" s="7"/>
      <c r="U14911" s="7"/>
      <c r="V14911" s="7"/>
      <c r="W14911" s="7"/>
      <c r="X14911" s="7"/>
      <c r="Y14911" s="7"/>
      <c r="Z14911" s="7"/>
      <c r="AA14911" s="7"/>
      <c r="AB14911" s="7"/>
      <c r="AC14911" s="7"/>
      <c r="AD14911" s="7"/>
      <c r="AE14911" s="7"/>
    </row>
    <row r="14913" spans="3:31" s="8" customFormat="1">
      <c r="C14913" s="15"/>
      <c r="G14913" s="7"/>
      <c r="H14913" s="7"/>
      <c r="I14913" s="7"/>
      <c r="J14913" s="7"/>
      <c r="K14913" s="7"/>
      <c r="L14913" s="7"/>
      <c r="M14913" s="7"/>
      <c r="N14913" s="7"/>
      <c r="O14913" s="7"/>
      <c r="P14913" s="7"/>
      <c r="Q14913" s="7"/>
      <c r="R14913" s="7"/>
      <c r="S14913" s="7"/>
      <c r="T14913" s="7"/>
      <c r="U14913" s="7"/>
      <c r="V14913" s="7"/>
      <c r="W14913" s="7"/>
      <c r="X14913" s="7"/>
      <c r="Y14913" s="7"/>
      <c r="Z14913" s="7"/>
      <c r="AA14913" s="7"/>
      <c r="AB14913" s="7"/>
      <c r="AC14913" s="7"/>
      <c r="AD14913" s="7"/>
      <c r="AE14913" s="7"/>
    </row>
    <row r="14915" spans="3:31" s="8" customFormat="1">
      <c r="C14915" s="15"/>
      <c r="G14915" s="7"/>
      <c r="H14915" s="7"/>
      <c r="I14915" s="7"/>
      <c r="J14915" s="7"/>
      <c r="K14915" s="7"/>
      <c r="L14915" s="7"/>
      <c r="M14915" s="7"/>
      <c r="N14915" s="7"/>
      <c r="O14915" s="7"/>
      <c r="P14915" s="7"/>
      <c r="Q14915" s="7"/>
      <c r="R14915" s="7"/>
      <c r="S14915" s="7"/>
      <c r="T14915" s="7"/>
      <c r="U14915" s="7"/>
      <c r="V14915" s="7"/>
      <c r="W14915" s="7"/>
      <c r="X14915" s="7"/>
      <c r="Y14915" s="7"/>
      <c r="Z14915" s="7"/>
      <c r="AA14915" s="7"/>
      <c r="AB14915" s="7"/>
      <c r="AC14915" s="7"/>
      <c r="AD14915" s="7"/>
      <c r="AE14915" s="7"/>
    </row>
    <row r="14917" spans="3:31" s="8" customFormat="1">
      <c r="C14917" s="15"/>
      <c r="G14917" s="7"/>
      <c r="H14917" s="7"/>
      <c r="I14917" s="7"/>
      <c r="J14917" s="7"/>
      <c r="K14917" s="7"/>
      <c r="L14917" s="7"/>
      <c r="M14917" s="7"/>
      <c r="N14917" s="7"/>
      <c r="O14917" s="7"/>
      <c r="P14917" s="7"/>
      <c r="Q14917" s="7"/>
      <c r="R14917" s="7"/>
      <c r="S14917" s="7"/>
      <c r="T14917" s="7"/>
      <c r="U14917" s="7"/>
      <c r="V14917" s="7"/>
      <c r="W14917" s="7"/>
      <c r="X14917" s="7"/>
      <c r="Y14917" s="7"/>
      <c r="Z14917" s="7"/>
      <c r="AA14917" s="7"/>
      <c r="AB14917" s="7"/>
      <c r="AC14917" s="7"/>
      <c r="AD14917" s="7"/>
      <c r="AE14917" s="7"/>
    </row>
    <row r="14919" spans="3:31" s="8" customFormat="1">
      <c r="C14919" s="15"/>
      <c r="G14919" s="7"/>
      <c r="H14919" s="7"/>
      <c r="I14919" s="7"/>
      <c r="J14919" s="7"/>
      <c r="K14919" s="7"/>
      <c r="L14919" s="7"/>
      <c r="M14919" s="7"/>
      <c r="N14919" s="7"/>
      <c r="O14919" s="7"/>
      <c r="P14919" s="7"/>
      <c r="Q14919" s="7"/>
      <c r="R14919" s="7"/>
      <c r="S14919" s="7"/>
      <c r="T14919" s="7"/>
      <c r="U14919" s="7"/>
      <c r="V14919" s="7"/>
      <c r="W14919" s="7"/>
      <c r="X14919" s="7"/>
      <c r="Y14919" s="7"/>
      <c r="Z14919" s="7"/>
      <c r="AA14919" s="7"/>
      <c r="AB14919" s="7"/>
      <c r="AC14919" s="7"/>
      <c r="AD14919" s="7"/>
      <c r="AE14919" s="7"/>
    </row>
    <row r="14921" spans="3:31" s="8" customFormat="1">
      <c r="C14921" s="15"/>
      <c r="G14921" s="7"/>
      <c r="H14921" s="7"/>
      <c r="I14921" s="7"/>
      <c r="J14921" s="7"/>
      <c r="K14921" s="7"/>
      <c r="L14921" s="7"/>
      <c r="M14921" s="7"/>
      <c r="N14921" s="7"/>
      <c r="O14921" s="7"/>
      <c r="P14921" s="7"/>
      <c r="Q14921" s="7"/>
      <c r="R14921" s="7"/>
      <c r="S14921" s="7"/>
      <c r="T14921" s="7"/>
      <c r="U14921" s="7"/>
      <c r="V14921" s="7"/>
      <c r="W14921" s="7"/>
      <c r="X14921" s="7"/>
      <c r="Y14921" s="7"/>
      <c r="Z14921" s="7"/>
      <c r="AA14921" s="7"/>
      <c r="AB14921" s="7"/>
      <c r="AC14921" s="7"/>
      <c r="AD14921" s="7"/>
      <c r="AE14921" s="7"/>
    </row>
    <row r="14923" spans="3:31" s="8" customFormat="1">
      <c r="C14923" s="15"/>
      <c r="G14923" s="7"/>
      <c r="H14923" s="7"/>
      <c r="I14923" s="7"/>
      <c r="J14923" s="7"/>
      <c r="K14923" s="7"/>
      <c r="L14923" s="7"/>
      <c r="M14923" s="7"/>
      <c r="N14923" s="7"/>
      <c r="O14923" s="7"/>
      <c r="P14923" s="7"/>
      <c r="Q14923" s="7"/>
      <c r="R14923" s="7"/>
      <c r="S14923" s="7"/>
      <c r="T14923" s="7"/>
      <c r="U14923" s="7"/>
      <c r="V14923" s="7"/>
      <c r="W14923" s="7"/>
      <c r="X14923" s="7"/>
      <c r="Y14923" s="7"/>
      <c r="Z14923" s="7"/>
      <c r="AA14923" s="7"/>
      <c r="AB14923" s="7"/>
      <c r="AC14923" s="7"/>
      <c r="AD14923" s="7"/>
      <c r="AE14923" s="7"/>
    </row>
    <row r="14925" spans="3:31" s="8" customFormat="1">
      <c r="C14925" s="15"/>
      <c r="G14925" s="7"/>
      <c r="H14925" s="7"/>
      <c r="I14925" s="7"/>
      <c r="J14925" s="7"/>
      <c r="K14925" s="7"/>
      <c r="L14925" s="7"/>
      <c r="M14925" s="7"/>
      <c r="N14925" s="7"/>
      <c r="O14925" s="7"/>
      <c r="P14925" s="7"/>
      <c r="Q14925" s="7"/>
      <c r="R14925" s="7"/>
      <c r="S14925" s="7"/>
      <c r="T14925" s="7"/>
      <c r="U14925" s="7"/>
      <c r="V14925" s="7"/>
      <c r="W14925" s="7"/>
      <c r="X14925" s="7"/>
      <c r="Y14925" s="7"/>
      <c r="Z14925" s="7"/>
      <c r="AA14925" s="7"/>
      <c r="AB14925" s="7"/>
      <c r="AC14925" s="7"/>
      <c r="AD14925" s="7"/>
      <c r="AE14925" s="7"/>
    </row>
    <row r="14927" spans="3:31" s="8" customFormat="1">
      <c r="C14927" s="15"/>
      <c r="G14927" s="7"/>
      <c r="H14927" s="7"/>
      <c r="I14927" s="7"/>
      <c r="J14927" s="7"/>
      <c r="K14927" s="7"/>
      <c r="L14927" s="7"/>
      <c r="M14927" s="7"/>
      <c r="N14927" s="7"/>
      <c r="O14927" s="7"/>
      <c r="P14927" s="7"/>
      <c r="Q14927" s="7"/>
      <c r="R14927" s="7"/>
      <c r="S14927" s="7"/>
      <c r="T14927" s="7"/>
      <c r="U14927" s="7"/>
      <c r="V14927" s="7"/>
      <c r="W14927" s="7"/>
      <c r="X14927" s="7"/>
      <c r="Y14927" s="7"/>
      <c r="Z14927" s="7"/>
      <c r="AA14927" s="7"/>
      <c r="AB14927" s="7"/>
      <c r="AC14927" s="7"/>
      <c r="AD14927" s="7"/>
      <c r="AE14927" s="7"/>
    </row>
    <row r="14929" spans="3:31" s="8" customFormat="1">
      <c r="C14929" s="15"/>
      <c r="G14929" s="7"/>
      <c r="H14929" s="7"/>
      <c r="I14929" s="7"/>
      <c r="J14929" s="7"/>
      <c r="K14929" s="7"/>
      <c r="L14929" s="7"/>
      <c r="M14929" s="7"/>
      <c r="N14929" s="7"/>
      <c r="O14929" s="7"/>
      <c r="P14929" s="7"/>
      <c r="Q14929" s="7"/>
      <c r="R14929" s="7"/>
      <c r="S14929" s="7"/>
      <c r="T14929" s="7"/>
      <c r="U14929" s="7"/>
      <c r="V14929" s="7"/>
      <c r="W14929" s="7"/>
      <c r="X14929" s="7"/>
      <c r="Y14929" s="7"/>
      <c r="Z14929" s="7"/>
      <c r="AA14929" s="7"/>
      <c r="AB14929" s="7"/>
      <c r="AC14929" s="7"/>
      <c r="AD14929" s="7"/>
      <c r="AE14929" s="7"/>
    </row>
    <row r="14931" spans="3:31" s="8" customFormat="1">
      <c r="C14931" s="15"/>
      <c r="G14931" s="7"/>
      <c r="H14931" s="7"/>
      <c r="I14931" s="7"/>
      <c r="J14931" s="7"/>
      <c r="K14931" s="7"/>
      <c r="L14931" s="7"/>
      <c r="M14931" s="7"/>
      <c r="N14931" s="7"/>
      <c r="O14931" s="7"/>
      <c r="P14931" s="7"/>
      <c r="Q14931" s="7"/>
      <c r="R14931" s="7"/>
      <c r="S14931" s="7"/>
      <c r="T14931" s="7"/>
      <c r="U14931" s="7"/>
      <c r="V14931" s="7"/>
      <c r="W14931" s="7"/>
      <c r="X14931" s="7"/>
      <c r="Y14931" s="7"/>
      <c r="Z14931" s="7"/>
      <c r="AA14931" s="7"/>
      <c r="AB14931" s="7"/>
      <c r="AC14931" s="7"/>
      <c r="AD14931" s="7"/>
      <c r="AE14931" s="7"/>
    </row>
    <row r="14933" spans="3:31" s="8" customFormat="1">
      <c r="C14933" s="15"/>
      <c r="G14933" s="7"/>
      <c r="H14933" s="7"/>
      <c r="I14933" s="7"/>
      <c r="J14933" s="7"/>
      <c r="K14933" s="7"/>
      <c r="L14933" s="7"/>
      <c r="M14933" s="7"/>
      <c r="N14933" s="7"/>
      <c r="O14933" s="7"/>
      <c r="P14933" s="7"/>
      <c r="Q14933" s="7"/>
      <c r="R14933" s="7"/>
      <c r="S14933" s="7"/>
      <c r="T14933" s="7"/>
      <c r="U14933" s="7"/>
      <c r="V14933" s="7"/>
      <c r="W14933" s="7"/>
      <c r="X14933" s="7"/>
      <c r="Y14933" s="7"/>
      <c r="Z14933" s="7"/>
      <c r="AA14933" s="7"/>
      <c r="AB14933" s="7"/>
      <c r="AC14933" s="7"/>
      <c r="AD14933" s="7"/>
      <c r="AE14933" s="7"/>
    </row>
    <row r="14935" spans="3:31" s="8" customFormat="1">
      <c r="C14935" s="15"/>
      <c r="G14935" s="7"/>
      <c r="H14935" s="7"/>
      <c r="I14935" s="7"/>
      <c r="J14935" s="7"/>
      <c r="K14935" s="7"/>
      <c r="L14935" s="7"/>
      <c r="M14935" s="7"/>
      <c r="N14935" s="7"/>
      <c r="O14935" s="7"/>
      <c r="P14935" s="7"/>
      <c r="Q14935" s="7"/>
      <c r="R14935" s="7"/>
      <c r="S14935" s="7"/>
      <c r="T14935" s="7"/>
      <c r="U14935" s="7"/>
      <c r="V14935" s="7"/>
      <c r="W14935" s="7"/>
      <c r="X14935" s="7"/>
      <c r="Y14935" s="7"/>
      <c r="Z14935" s="7"/>
      <c r="AA14935" s="7"/>
      <c r="AB14935" s="7"/>
      <c r="AC14935" s="7"/>
      <c r="AD14935" s="7"/>
      <c r="AE14935" s="7"/>
    </row>
    <row r="14937" spans="3:31" s="8" customFormat="1">
      <c r="C14937" s="15"/>
      <c r="G14937" s="7"/>
      <c r="H14937" s="7"/>
      <c r="I14937" s="7"/>
      <c r="J14937" s="7"/>
      <c r="K14937" s="7"/>
      <c r="L14937" s="7"/>
      <c r="M14937" s="7"/>
      <c r="N14937" s="7"/>
      <c r="O14937" s="7"/>
      <c r="P14937" s="7"/>
      <c r="Q14937" s="7"/>
      <c r="R14937" s="7"/>
      <c r="S14937" s="7"/>
      <c r="T14937" s="7"/>
      <c r="U14937" s="7"/>
      <c r="V14937" s="7"/>
      <c r="W14937" s="7"/>
      <c r="X14937" s="7"/>
      <c r="Y14937" s="7"/>
      <c r="Z14937" s="7"/>
      <c r="AA14937" s="7"/>
      <c r="AB14937" s="7"/>
      <c r="AC14937" s="7"/>
      <c r="AD14937" s="7"/>
      <c r="AE14937" s="7"/>
    </row>
    <row r="14939" spans="3:31" s="8" customFormat="1">
      <c r="C14939" s="15"/>
      <c r="G14939" s="7"/>
      <c r="H14939" s="7"/>
      <c r="I14939" s="7"/>
      <c r="J14939" s="7"/>
      <c r="K14939" s="7"/>
      <c r="L14939" s="7"/>
      <c r="M14939" s="7"/>
      <c r="N14939" s="7"/>
      <c r="O14939" s="7"/>
      <c r="P14939" s="7"/>
      <c r="Q14939" s="7"/>
      <c r="R14939" s="7"/>
      <c r="S14939" s="7"/>
      <c r="T14939" s="7"/>
      <c r="U14939" s="7"/>
      <c r="V14939" s="7"/>
      <c r="W14939" s="7"/>
      <c r="X14939" s="7"/>
      <c r="Y14939" s="7"/>
      <c r="Z14939" s="7"/>
      <c r="AA14939" s="7"/>
      <c r="AB14939" s="7"/>
      <c r="AC14939" s="7"/>
      <c r="AD14939" s="7"/>
      <c r="AE14939" s="7"/>
    </row>
    <row r="14941" spans="3:31" s="8" customFormat="1">
      <c r="C14941" s="15"/>
      <c r="G14941" s="7"/>
      <c r="H14941" s="7"/>
      <c r="I14941" s="7"/>
      <c r="J14941" s="7"/>
      <c r="K14941" s="7"/>
      <c r="L14941" s="7"/>
      <c r="M14941" s="7"/>
      <c r="N14941" s="7"/>
      <c r="O14941" s="7"/>
      <c r="P14941" s="7"/>
      <c r="Q14941" s="7"/>
      <c r="R14941" s="7"/>
      <c r="S14941" s="7"/>
      <c r="T14941" s="7"/>
      <c r="U14941" s="7"/>
      <c r="V14941" s="7"/>
      <c r="W14941" s="7"/>
      <c r="X14941" s="7"/>
      <c r="Y14941" s="7"/>
      <c r="Z14941" s="7"/>
      <c r="AA14941" s="7"/>
      <c r="AB14941" s="7"/>
      <c r="AC14941" s="7"/>
      <c r="AD14941" s="7"/>
      <c r="AE14941" s="7"/>
    </row>
    <row r="14943" spans="3:31" s="8" customFormat="1">
      <c r="C14943" s="15"/>
      <c r="G14943" s="7"/>
      <c r="H14943" s="7"/>
      <c r="I14943" s="7"/>
      <c r="J14943" s="7"/>
      <c r="K14943" s="7"/>
      <c r="L14943" s="7"/>
      <c r="M14943" s="7"/>
      <c r="N14943" s="7"/>
      <c r="O14943" s="7"/>
      <c r="P14943" s="7"/>
      <c r="Q14943" s="7"/>
      <c r="R14943" s="7"/>
      <c r="S14943" s="7"/>
      <c r="T14943" s="7"/>
      <c r="U14943" s="7"/>
      <c r="V14943" s="7"/>
      <c r="W14943" s="7"/>
      <c r="X14943" s="7"/>
      <c r="Y14943" s="7"/>
      <c r="Z14943" s="7"/>
      <c r="AA14943" s="7"/>
      <c r="AB14943" s="7"/>
      <c r="AC14943" s="7"/>
      <c r="AD14943" s="7"/>
      <c r="AE14943" s="7"/>
    </row>
    <row r="14945" spans="3:31" s="8" customFormat="1">
      <c r="C14945" s="15"/>
      <c r="G14945" s="7"/>
      <c r="H14945" s="7"/>
      <c r="I14945" s="7"/>
      <c r="J14945" s="7"/>
      <c r="K14945" s="7"/>
      <c r="L14945" s="7"/>
      <c r="M14945" s="7"/>
      <c r="N14945" s="7"/>
      <c r="O14945" s="7"/>
      <c r="P14945" s="7"/>
      <c r="Q14945" s="7"/>
      <c r="R14945" s="7"/>
      <c r="S14945" s="7"/>
      <c r="T14945" s="7"/>
      <c r="U14945" s="7"/>
      <c r="V14945" s="7"/>
      <c r="W14945" s="7"/>
      <c r="X14945" s="7"/>
      <c r="Y14945" s="7"/>
      <c r="Z14945" s="7"/>
      <c r="AA14945" s="7"/>
      <c r="AB14945" s="7"/>
      <c r="AC14945" s="7"/>
      <c r="AD14945" s="7"/>
      <c r="AE14945" s="7"/>
    </row>
    <row r="14947" spans="3:31" s="8" customFormat="1">
      <c r="C14947" s="15"/>
      <c r="G14947" s="7"/>
      <c r="H14947" s="7"/>
      <c r="I14947" s="7"/>
      <c r="J14947" s="7"/>
      <c r="K14947" s="7"/>
      <c r="L14947" s="7"/>
      <c r="M14947" s="7"/>
      <c r="N14947" s="7"/>
      <c r="O14947" s="7"/>
      <c r="P14947" s="7"/>
      <c r="Q14947" s="7"/>
      <c r="R14947" s="7"/>
      <c r="S14947" s="7"/>
      <c r="T14947" s="7"/>
      <c r="U14947" s="7"/>
      <c r="V14947" s="7"/>
      <c r="W14947" s="7"/>
      <c r="X14947" s="7"/>
      <c r="Y14947" s="7"/>
      <c r="Z14947" s="7"/>
      <c r="AA14947" s="7"/>
      <c r="AB14947" s="7"/>
      <c r="AC14947" s="7"/>
      <c r="AD14947" s="7"/>
      <c r="AE14947" s="7"/>
    </row>
    <row r="14949" spans="3:31" s="8" customFormat="1">
      <c r="C14949" s="15"/>
      <c r="G14949" s="7"/>
      <c r="H14949" s="7"/>
      <c r="I14949" s="7"/>
      <c r="J14949" s="7"/>
      <c r="K14949" s="7"/>
      <c r="L14949" s="7"/>
      <c r="M14949" s="7"/>
      <c r="N14949" s="7"/>
      <c r="O14949" s="7"/>
      <c r="P14949" s="7"/>
      <c r="Q14949" s="7"/>
      <c r="R14949" s="7"/>
      <c r="S14949" s="7"/>
      <c r="T14949" s="7"/>
      <c r="U14949" s="7"/>
      <c r="V14949" s="7"/>
      <c r="W14949" s="7"/>
      <c r="X14949" s="7"/>
      <c r="Y14949" s="7"/>
      <c r="Z14949" s="7"/>
      <c r="AA14949" s="7"/>
      <c r="AB14949" s="7"/>
      <c r="AC14949" s="7"/>
      <c r="AD14949" s="7"/>
      <c r="AE14949" s="7"/>
    </row>
    <row r="14951" spans="3:31" s="8" customFormat="1">
      <c r="C14951" s="15"/>
      <c r="G14951" s="7"/>
      <c r="H14951" s="7"/>
      <c r="I14951" s="7"/>
      <c r="J14951" s="7"/>
      <c r="K14951" s="7"/>
      <c r="L14951" s="7"/>
      <c r="M14951" s="7"/>
      <c r="N14951" s="7"/>
      <c r="O14951" s="7"/>
      <c r="P14951" s="7"/>
      <c r="Q14951" s="7"/>
      <c r="R14951" s="7"/>
      <c r="S14951" s="7"/>
      <c r="T14951" s="7"/>
      <c r="U14951" s="7"/>
      <c r="V14951" s="7"/>
      <c r="W14951" s="7"/>
      <c r="X14951" s="7"/>
      <c r="Y14951" s="7"/>
      <c r="Z14951" s="7"/>
      <c r="AA14951" s="7"/>
      <c r="AB14951" s="7"/>
      <c r="AC14951" s="7"/>
      <c r="AD14951" s="7"/>
      <c r="AE14951" s="7"/>
    </row>
    <row r="14953" spans="3:31" s="8" customFormat="1">
      <c r="C14953" s="15"/>
      <c r="G14953" s="7"/>
      <c r="H14953" s="7"/>
      <c r="I14953" s="7"/>
      <c r="J14953" s="7"/>
      <c r="K14953" s="7"/>
      <c r="L14953" s="7"/>
      <c r="M14953" s="7"/>
      <c r="N14953" s="7"/>
      <c r="O14953" s="7"/>
      <c r="P14953" s="7"/>
      <c r="Q14953" s="7"/>
      <c r="R14953" s="7"/>
      <c r="S14953" s="7"/>
      <c r="T14953" s="7"/>
      <c r="U14953" s="7"/>
      <c r="V14953" s="7"/>
      <c r="W14953" s="7"/>
      <c r="X14953" s="7"/>
      <c r="Y14953" s="7"/>
      <c r="Z14953" s="7"/>
      <c r="AA14953" s="7"/>
      <c r="AB14953" s="7"/>
      <c r="AC14953" s="7"/>
      <c r="AD14953" s="7"/>
      <c r="AE14953" s="7"/>
    </row>
    <row r="14955" spans="3:31" s="8" customFormat="1">
      <c r="C14955" s="15"/>
      <c r="G14955" s="7"/>
      <c r="H14955" s="7"/>
      <c r="I14955" s="7"/>
      <c r="J14955" s="7"/>
      <c r="K14955" s="7"/>
      <c r="L14955" s="7"/>
      <c r="M14955" s="7"/>
      <c r="N14955" s="7"/>
      <c r="O14955" s="7"/>
      <c r="P14955" s="7"/>
      <c r="Q14955" s="7"/>
      <c r="R14955" s="7"/>
      <c r="S14955" s="7"/>
      <c r="T14955" s="7"/>
      <c r="U14955" s="7"/>
      <c r="V14955" s="7"/>
      <c r="W14955" s="7"/>
      <c r="X14955" s="7"/>
      <c r="Y14955" s="7"/>
      <c r="Z14955" s="7"/>
      <c r="AA14955" s="7"/>
      <c r="AB14955" s="7"/>
      <c r="AC14955" s="7"/>
      <c r="AD14955" s="7"/>
      <c r="AE14955" s="7"/>
    </row>
    <row r="14957" spans="3:31" s="8" customFormat="1">
      <c r="C14957" s="15"/>
      <c r="G14957" s="7"/>
      <c r="H14957" s="7"/>
      <c r="I14957" s="7"/>
      <c r="J14957" s="7"/>
      <c r="K14957" s="7"/>
      <c r="L14957" s="7"/>
      <c r="M14957" s="7"/>
      <c r="N14957" s="7"/>
      <c r="O14957" s="7"/>
      <c r="P14957" s="7"/>
      <c r="Q14957" s="7"/>
      <c r="R14957" s="7"/>
      <c r="S14957" s="7"/>
      <c r="T14957" s="7"/>
      <c r="U14957" s="7"/>
      <c r="V14957" s="7"/>
      <c r="W14957" s="7"/>
      <c r="X14957" s="7"/>
      <c r="Y14957" s="7"/>
      <c r="Z14957" s="7"/>
      <c r="AA14957" s="7"/>
      <c r="AB14957" s="7"/>
      <c r="AC14957" s="7"/>
      <c r="AD14957" s="7"/>
      <c r="AE14957" s="7"/>
    </row>
    <row r="14959" spans="3:31" s="8" customFormat="1">
      <c r="C14959" s="15"/>
      <c r="G14959" s="7"/>
      <c r="H14959" s="7"/>
      <c r="I14959" s="7"/>
      <c r="J14959" s="7"/>
      <c r="K14959" s="7"/>
      <c r="L14959" s="7"/>
      <c r="M14959" s="7"/>
      <c r="N14959" s="7"/>
      <c r="O14959" s="7"/>
      <c r="P14959" s="7"/>
      <c r="Q14959" s="7"/>
      <c r="R14959" s="7"/>
      <c r="S14959" s="7"/>
      <c r="T14959" s="7"/>
      <c r="U14959" s="7"/>
      <c r="V14959" s="7"/>
      <c r="W14959" s="7"/>
      <c r="X14959" s="7"/>
      <c r="Y14959" s="7"/>
      <c r="Z14959" s="7"/>
      <c r="AA14959" s="7"/>
      <c r="AB14959" s="7"/>
      <c r="AC14959" s="7"/>
      <c r="AD14959" s="7"/>
      <c r="AE14959" s="7"/>
    </row>
    <row r="14961" spans="3:31" s="8" customFormat="1">
      <c r="C14961" s="15"/>
      <c r="G14961" s="7"/>
      <c r="H14961" s="7"/>
      <c r="I14961" s="7"/>
      <c r="J14961" s="7"/>
      <c r="K14961" s="7"/>
      <c r="L14961" s="7"/>
      <c r="M14961" s="7"/>
      <c r="N14961" s="7"/>
      <c r="O14961" s="7"/>
      <c r="P14961" s="7"/>
      <c r="Q14961" s="7"/>
      <c r="R14961" s="7"/>
      <c r="S14961" s="7"/>
      <c r="T14961" s="7"/>
      <c r="U14961" s="7"/>
      <c r="V14961" s="7"/>
      <c r="W14961" s="7"/>
      <c r="X14961" s="7"/>
      <c r="Y14961" s="7"/>
      <c r="Z14961" s="7"/>
      <c r="AA14961" s="7"/>
      <c r="AB14961" s="7"/>
      <c r="AC14961" s="7"/>
      <c r="AD14961" s="7"/>
      <c r="AE14961" s="7"/>
    </row>
    <row r="14963" spans="3:31" s="8" customFormat="1">
      <c r="C14963" s="15"/>
      <c r="G14963" s="7"/>
      <c r="H14963" s="7"/>
      <c r="I14963" s="7"/>
      <c r="J14963" s="7"/>
      <c r="K14963" s="7"/>
      <c r="L14963" s="7"/>
      <c r="M14963" s="7"/>
      <c r="N14963" s="7"/>
      <c r="O14963" s="7"/>
      <c r="P14963" s="7"/>
      <c r="Q14963" s="7"/>
      <c r="R14963" s="7"/>
      <c r="S14963" s="7"/>
      <c r="T14963" s="7"/>
      <c r="U14963" s="7"/>
      <c r="V14963" s="7"/>
      <c r="W14963" s="7"/>
      <c r="X14963" s="7"/>
      <c r="Y14963" s="7"/>
      <c r="Z14963" s="7"/>
      <c r="AA14963" s="7"/>
      <c r="AB14963" s="7"/>
      <c r="AC14963" s="7"/>
      <c r="AD14963" s="7"/>
      <c r="AE14963" s="7"/>
    </row>
    <row r="14965" spans="3:31" s="8" customFormat="1">
      <c r="C14965" s="15"/>
      <c r="G14965" s="7"/>
      <c r="H14965" s="7"/>
      <c r="I14965" s="7"/>
      <c r="J14965" s="7"/>
      <c r="K14965" s="7"/>
      <c r="L14965" s="7"/>
      <c r="M14965" s="7"/>
      <c r="N14965" s="7"/>
      <c r="O14965" s="7"/>
      <c r="P14965" s="7"/>
      <c r="Q14965" s="7"/>
      <c r="R14965" s="7"/>
      <c r="S14965" s="7"/>
      <c r="T14965" s="7"/>
      <c r="U14965" s="7"/>
      <c r="V14965" s="7"/>
      <c r="W14965" s="7"/>
      <c r="X14965" s="7"/>
      <c r="Y14965" s="7"/>
      <c r="Z14965" s="7"/>
      <c r="AA14965" s="7"/>
      <c r="AB14965" s="7"/>
      <c r="AC14965" s="7"/>
      <c r="AD14965" s="7"/>
      <c r="AE14965" s="7"/>
    </row>
    <row r="14967" spans="3:31" s="8" customFormat="1">
      <c r="C14967" s="15"/>
      <c r="G14967" s="7"/>
      <c r="H14967" s="7"/>
      <c r="I14967" s="7"/>
      <c r="J14967" s="7"/>
      <c r="K14967" s="7"/>
      <c r="L14967" s="7"/>
      <c r="M14967" s="7"/>
      <c r="N14967" s="7"/>
      <c r="O14967" s="7"/>
      <c r="P14967" s="7"/>
      <c r="Q14967" s="7"/>
      <c r="R14967" s="7"/>
      <c r="S14967" s="7"/>
      <c r="T14967" s="7"/>
      <c r="U14967" s="7"/>
      <c r="V14967" s="7"/>
      <c r="W14967" s="7"/>
      <c r="X14967" s="7"/>
      <c r="Y14967" s="7"/>
      <c r="Z14967" s="7"/>
      <c r="AA14967" s="7"/>
      <c r="AB14967" s="7"/>
      <c r="AC14967" s="7"/>
      <c r="AD14967" s="7"/>
      <c r="AE14967" s="7"/>
    </row>
    <row r="14969" spans="3:31" s="8" customFormat="1">
      <c r="C14969" s="15"/>
      <c r="G14969" s="7"/>
      <c r="H14969" s="7"/>
      <c r="I14969" s="7"/>
      <c r="J14969" s="7"/>
      <c r="K14969" s="7"/>
      <c r="L14969" s="7"/>
      <c r="M14969" s="7"/>
      <c r="N14969" s="7"/>
      <c r="O14969" s="7"/>
      <c r="P14969" s="7"/>
      <c r="Q14969" s="7"/>
      <c r="R14969" s="7"/>
      <c r="S14969" s="7"/>
      <c r="T14969" s="7"/>
      <c r="U14969" s="7"/>
      <c r="V14969" s="7"/>
      <c r="W14969" s="7"/>
      <c r="X14969" s="7"/>
      <c r="Y14969" s="7"/>
      <c r="Z14969" s="7"/>
      <c r="AA14969" s="7"/>
      <c r="AB14969" s="7"/>
      <c r="AC14969" s="7"/>
      <c r="AD14969" s="7"/>
      <c r="AE14969" s="7"/>
    </row>
    <row r="14971" spans="3:31" s="8" customFormat="1">
      <c r="C14971" s="15"/>
      <c r="G14971" s="7"/>
      <c r="H14971" s="7"/>
      <c r="I14971" s="7"/>
      <c r="J14971" s="7"/>
      <c r="K14971" s="7"/>
      <c r="L14971" s="7"/>
      <c r="M14971" s="7"/>
      <c r="N14971" s="7"/>
      <c r="O14971" s="7"/>
      <c r="P14971" s="7"/>
      <c r="Q14971" s="7"/>
      <c r="R14971" s="7"/>
      <c r="S14971" s="7"/>
      <c r="T14971" s="7"/>
      <c r="U14971" s="7"/>
      <c r="V14971" s="7"/>
      <c r="W14971" s="7"/>
      <c r="X14971" s="7"/>
      <c r="Y14971" s="7"/>
      <c r="Z14971" s="7"/>
      <c r="AA14971" s="7"/>
      <c r="AB14971" s="7"/>
      <c r="AC14971" s="7"/>
      <c r="AD14971" s="7"/>
      <c r="AE14971" s="7"/>
    </row>
    <row r="14973" spans="3:31" s="8" customFormat="1">
      <c r="C14973" s="15"/>
      <c r="G14973" s="7"/>
      <c r="H14973" s="7"/>
      <c r="I14973" s="7"/>
      <c r="J14973" s="7"/>
      <c r="K14973" s="7"/>
      <c r="L14973" s="7"/>
      <c r="M14973" s="7"/>
      <c r="N14973" s="7"/>
      <c r="O14973" s="7"/>
      <c r="P14973" s="7"/>
      <c r="Q14973" s="7"/>
      <c r="R14973" s="7"/>
      <c r="S14973" s="7"/>
      <c r="T14973" s="7"/>
      <c r="U14973" s="7"/>
      <c r="V14973" s="7"/>
      <c r="W14973" s="7"/>
      <c r="X14973" s="7"/>
      <c r="Y14973" s="7"/>
      <c r="Z14973" s="7"/>
      <c r="AA14973" s="7"/>
      <c r="AB14973" s="7"/>
      <c r="AC14973" s="7"/>
      <c r="AD14973" s="7"/>
      <c r="AE14973" s="7"/>
    </row>
    <row r="14975" spans="3:31" s="8" customFormat="1">
      <c r="C14975" s="15"/>
      <c r="G14975" s="7"/>
      <c r="H14975" s="7"/>
      <c r="I14975" s="7"/>
      <c r="J14975" s="7"/>
      <c r="K14975" s="7"/>
      <c r="L14975" s="7"/>
      <c r="M14975" s="7"/>
      <c r="N14975" s="7"/>
      <c r="O14975" s="7"/>
      <c r="P14975" s="7"/>
      <c r="Q14975" s="7"/>
      <c r="R14975" s="7"/>
      <c r="S14975" s="7"/>
      <c r="T14975" s="7"/>
      <c r="U14975" s="7"/>
      <c r="V14975" s="7"/>
      <c r="W14975" s="7"/>
      <c r="X14975" s="7"/>
      <c r="Y14975" s="7"/>
      <c r="Z14975" s="7"/>
      <c r="AA14975" s="7"/>
      <c r="AB14975" s="7"/>
      <c r="AC14975" s="7"/>
      <c r="AD14975" s="7"/>
      <c r="AE14975" s="7"/>
    </row>
    <row r="14977" spans="3:31" s="8" customFormat="1">
      <c r="C14977" s="15"/>
      <c r="G14977" s="7"/>
      <c r="H14977" s="7"/>
      <c r="I14977" s="7"/>
      <c r="J14977" s="7"/>
      <c r="K14977" s="7"/>
      <c r="L14977" s="7"/>
      <c r="M14977" s="7"/>
      <c r="N14977" s="7"/>
      <c r="O14977" s="7"/>
      <c r="P14977" s="7"/>
      <c r="Q14977" s="7"/>
      <c r="R14977" s="7"/>
      <c r="S14977" s="7"/>
      <c r="T14977" s="7"/>
      <c r="U14977" s="7"/>
      <c r="V14977" s="7"/>
      <c r="W14977" s="7"/>
      <c r="X14977" s="7"/>
      <c r="Y14977" s="7"/>
      <c r="Z14977" s="7"/>
      <c r="AA14977" s="7"/>
      <c r="AB14977" s="7"/>
      <c r="AC14977" s="7"/>
      <c r="AD14977" s="7"/>
      <c r="AE14977" s="7"/>
    </row>
    <row r="14979" spans="3:31" s="8" customFormat="1">
      <c r="C14979" s="15"/>
      <c r="G14979" s="7"/>
      <c r="H14979" s="7"/>
      <c r="I14979" s="7"/>
      <c r="J14979" s="7"/>
      <c r="K14979" s="7"/>
      <c r="L14979" s="7"/>
      <c r="M14979" s="7"/>
      <c r="N14979" s="7"/>
      <c r="O14979" s="7"/>
      <c r="P14979" s="7"/>
      <c r="Q14979" s="7"/>
      <c r="R14979" s="7"/>
      <c r="S14979" s="7"/>
      <c r="T14979" s="7"/>
      <c r="U14979" s="7"/>
      <c r="V14979" s="7"/>
      <c r="W14979" s="7"/>
      <c r="X14979" s="7"/>
      <c r="Y14979" s="7"/>
      <c r="Z14979" s="7"/>
      <c r="AA14979" s="7"/>
      <c r="AB14979" s="7"/>
      <c r="AC14979" s="7"/>
      <c r="AD14979" s="7"/>
      <c r="AE14979" s="7"/>
    </row>
    <row r="14981" spans="3:31" s="8" customFormat="1">
      <c r="C14981" s="15"/>
      <c r="G14981" s="7"/>
      <c r="H14981" s="7"/>
      <c r="I14981" s="7"/>
      <c r="J14981" s="7"/>
      <c r="K14981" s="7"/>
      <c r="L14981" s="7"/>
      <c r="M14981" s="7"/>
      <c r="N14981" s="7"/>
      <c r="O14981" s="7"/>
      <c r="P14981" s="7"/>
      <c r="Q14981" s="7"/>
      <c r="R14981" s="7"/>
      <c r="S14981" s="7"/>
      <c r="T14981" s="7"/>
      <c r="U14981" s="7"/>
      <c r="V14981" s="7"/>
      <c r="W14981" s="7"/>
      <c r="X14981" s="7"/>
      <c r="Y14981" s="7"/>
      <c r="Z14981" s="7"/>
      <c r="AA14981" s="7"/>
      <c r="AB14981" s="7"/>
      <c r="AC14981" s="7"/>
      <c r="AD14981" s="7"/>
      <c r="AE14981" s="7"/>
    </row>
    <row r="14983" spans="3:31" s="8" customFormat="1">
      <c r="C14983" s="15"/>
      <c r="G14983" s="7"/>
      <c r="H14983" s="7"/>
      <c r="I14983" s="7"/>
      <c r="J14983" s="7"/>
      <c r="K14983" s="7"/>
      <c r="L14983" s="7"/>
      <c r="M14983" s="7"/>
      <c r="N14983" s="7"/>
      <c r="O14983" s="7"/>
      <c r="P14983" s="7"/>
      <c r="Q14983" s="7"/>
      <c r="R14983" s="7"/>
      <c r="S14983" s="7"/>
      <c r="T14983" s="7"/>
      <c r="U14983" s="7"/>
      <c r="V14983" s="7"/>
      <c r="W14983" s="7"/>
      <c r="X14983" s="7"/>
      <c r="Y14983" s="7"/>
      <c r="Z14983" s="7"/>
      <c r="AA14983" s="7"/>
      <c r="AB14983" s="7"/>
      <c r="AC14983" s="7"/>
      <c r="AD14983" s="7"/>
      <c r="AE14983" s="7"/>
    </row>
    <row r="14985" spans="3:31" s="8" customFormat="1">
      <c r="C14985" s="15"/>
      <c r="G14985" s="7"/>
      <c r="H14985" s="7"/>
      <c r="I14985" s="7"/>
      <c r="J14985" s="7"/>
      <c r="K14985" s="7"/>
      <c r="L14985" s="7"/>
      <c r="M14985" s="7"/>
      <c r="N14985" s="7"/>
      <c r="O14985" s="7"/>
      <c r="P14985" s="7"/>
      <c r="Q14985" s="7"/>
      <c r="R14985" s="7"/>
      <c r="S14985" s="7"/>
      <c r="T14985" s="7"/>
      <c r="U14985" s="7"/>
      <c r="V14985" s="7"/>
      <c r="W14985" s="7"/>
      <c r="X14985" s="7"/>
      <c r="Y14985" s="7"/>
      <c r="Z14985" s="7"/>
      <c r="AA14985" s="7"/>
      <c r="AB14985" s="7"/>
      <c r="AC14985" s="7"/>
      <c r="AD14985" s="7"/>
      <c r="AE14985" s="7"/>
    </row>
    <row r="14987" spans="3:31" s="8" customFormat="1">
      <c r="C14987" s="15"/>
      <c r="G14987" s="7"/>
      <c r="H14987" s="7"/>
      <c r="I14987" s="7"/>
      <c r="J14987" s="7"/>
      <c r="K14987" s="7"/>
      <c r="L14987" s="7"/>
      <c r="M14987" s="7"/>
      <c r="N14987" s="7"/>
      <c r="O14987" s="7"/>
      <c r="P14987" s="7"/>
      <c r="Q14987" s="7"/>
      <c r="R14987" s="7"/>
      <c r="S14987" s="7"/>
      <c r="T14987" s="7"/>
      <c r="U14987" s="7"/>
      <c r="V14987" s="7"/>
      <c r="W14987" s="7"/>
      <c r="X14987" s="7"/>
      <c r="Y14987" s="7"/>
      <c r="Z14987" s="7"/>
      <c r="AA14987" s="7"/>
      <c r="AB14987" s="7"/>
      <c r="AC14987" s="7"/>
      <c r="AD14987" s="7"/>
      <c r="AE14987" s="7"/>
    </row>
    <row r="14989" spans="3:31" s="8" customFormat="1">
      <c r="C14989" s="15"/>
      <c r="G14989" s="7"/>
      <c r="H14989" s="7"/>
      <c r="I14989" s="7"/>
      <c r="J14989" s="7"/>
      <c r="K14989" s="7"/>
      <c r="L14989" s="7"/>
      <c r="M14989" s="7"/>
      <c r="N14989" s="7"/>
      <c r="O14989" s="7"/>
      <c r="P14989" s="7"/>
      <c r="Q14989" s="7"/>
      <c r="R14989" s="7"/>
      <c r="S14989" s="7"/>
      <c r="T14989" s="7"/>
      <c r="U14989" s="7"/>
      <c r="V14989" s="7"/>
      <c r="W14989" s="7"/>
      <c r="X14989" s="7"/>
      <c r="Y14989" s="7"/>
      <c r="Z14989" s="7"/>
      <c r="AA14989" s="7"/>
      <c r="AB14989" s="7"/>
      <c r="AC14989" s="7"/>
      <c r="AD14989" s="7"/>
      <c r="AE14989" s="7"/>
    </row>
    <row r="14991" spans="3:31" s="8" customFormat="1">
      <c r="C14991" s="15"/>
      <c r="G14991" s="7"/>
      <c r="H14991" s="7"/>
      <c r="I14991" s="7"/>
      <c r="J14991" s="7"/>
      <c r="K14991" s="7"/>
      <c r="L14991" s="7"/>
      <c r="M14991" s="7"/>
      <c r="N14991" s="7"/>
      <c r="O14991" s="7"/>
      <c r="P14991" s="7"/>
      <c r="Q14991" s="7"/>
      <c r="R14991" s="7"/>
      <c r="S14991" s="7"/>
      <c r="T14991" s="7"/>
      <c r="U14991" s="7"/>
      <c r="V14991" s="7"/>
      <c r="W14991" s="7"/>
      <c r="X14991" s="7"/>
      <c r="Y14991" s="7"/>
      <c r="Z14991" s="7"/>
      <c r="AA14991" s="7"/>
      <c r="AB14991" s="7"/>
      <c r="AC14991" s="7"/>
      <c r="AD14991" s="7"/>
      <c r="AE14991" s="7"/>
    </row>
    <row r="14993" spans="3:31" s="8" customFormat="1">
      <c r="C14993" s="15"/>
      <c r="G14993" s="7"/>
      <c r="H14993" s="7"/>
      <c r="I14993" s="7"/>
      <c r="J14993" s="7"/>
      <c r="K14993" s="7"/>
      <c r="L14993" s="7"/>
      <c r="M14993" s="7"/>
      <c r="N14993" s="7"/>
      <c r="O14993" s="7"/>
      <c r="P14993" s="7"/>
      <c r="Q14993" s="7"/>
      <c r="R14993" s="7"/>
      <c r="S14993" s="7"/>
      <c r="T14993" s="7"/>
      <c r="U14993" s="7"/>
      <c r="V14993" s="7"/>
      <c r="W14993" s="7"/>
      <c r="X14993" s="7"/>
      <c r="Y14993" s="7"/>
      <c r="Z14993" s="7"/>
      <c r="AA14993" s="7"/>
      <c r="AB14993" s="7"/>
      <c r="AC14993" s="7"/>
      <c r="AD14993" s="7"/>
      <c r="AE14993" s="7"/>
    </row>
    <row r="14995" spans="3:31" s="8" customFormat="1">
      <c r="C14995" s="15"/>
      <c r="G14995" s="7"/>
      <c r="H14995" s="7"/>
      <c r="I14995" s="7"/>
      <c r="J14995" s="7"/>
      <c r="K14995" s="7"/>
      <c r="L14995" s="7"/>
      <c r="M14995" s="7"/>
      <c r="N14995" s="7"/>
      <c r="O14995" s="7"/>
      <c r="P14995" s="7"/>
      <c r="Q14995" s="7"/>
      <c r="R14995" s="7"/>
      <c r="S14995" s="7"/>
      <c r="T14995" s="7"/>
      <c r="U14995" s="7"/>
      <c r="V14995" s="7"/>
      <c r="W14995" s="7"/>
      <c r="X14995" s="7"/>
      <c r="Y14995" s="7"/>
      <c r="Z14995" s="7"/>
      <c r="AA14995" s="7"/>
      <c r="AB14995" s="7"/>
      <c r="AC14995" s="7"/>
      <c r="AD14995" s="7"/>
      <c r="AE14995" s="7"/>
    </row>
    <row r="14997" spans="3:31" s="8" customFormat="1">
      <c r="C14997" s="15"/>
      <c r="G14997" s="7"/>
      <c r="H14997" s="7"/>
      <c r="I14997" s="7"/>
      <c r="J14997" s="7"/>
      <c r="K14997" s="7"/>
      <c r="L14997" s="7"/>
      <c r="M14997" s="7"/>
      <c r="N14997" s="7"/>
      <c r="O14997" s="7"/>
      <c r="P14997" s="7"/>
      <c r="Q14997" s="7"/>
      <c r="R14997" s="7"/>
      <c r="S14997" s="7"/>
      <c r="T14997" s="7"/>
      <c r="U14997" s="7"/>
      <c r="V14997" s="7"/>
      <c r="W14997" s="7"/>
      <c r="X14997" s="7"/>
      <c r="Y14997" s="7"/>
      <c r="Z14997" s="7"/>
      <c r="AA14997" s="7"/>
      <c r="AB14997" s="7"/>
      <c r="AC14997" s="7"/>
      <c r="AD14997" s="7"/>
      <c r="AE14997" s="7"/>
    </row>
    <row r="14999" spans="3:31" s="8" customFormat="1">
      <c r="C14999" s="15"/>
      <c r="G14999" s="7"/>
      <c r="H14999" s="7"/>
      <c r="I14999" s="7"/>
      <c r="J14999" s="7"/>
      <c r="K14999" s="7"/>
      <c r="L14999" s="7"/>
      <c r="M14999" s="7"/>
      <c r="N14999" s="7"/>
      <c r="O14999" s="7"/>
      <c r="P14999" s="7"/>
      <c r="Q14999" s="7"/>
      <c r="R14999" s="7"/>
      <c r="S14999" s="7"/>
      <c r="T14999" s="7"/>
      <c r="U14999" s="7"/>
      <c r="V14999" s="7"/>
      <c r="W14999" s="7"/>
      <c r="X14999" s="7"/>
      <c r="Y14999" s="7"/>
      <c r="Z14999" s="7"/>
      <c r="AA14999" s="7"/>
      <c r="AB14999" s="7"/>
      <c r="AC14999" s="7"/>
      <c r="AD14999" s="7"/>
      <c r="AE14999" s="7"/>
    </row>
    <row r="15001" spans="3:31" s="8" customFormat="1">
      <c r="C15001" s="15"/>
      <c r="G15001" s="7"/>
      <c r="H15001" s="7"/>
      <c r="I15001" s="7"/>
      <c r="J15001" s="7"/>
      <c r="K15001" s="7"/>
      <c r="L15001" s="7"/>
      <c r="M15001" s="7"/>
      <c r="N15001" s="7"/>
      <c r="O15001" s="7"/>
      <c r="P15001" s="7"/>
      <c r="Q15001" s="7"/>
      <c r="R15001" s="7"/>
      <c r="S15001" s="7"/>
      <c r="T15001" s="7"/>
      <c r="U15001" s="7"/>
      <c r="V15001" s="7"/>
      <c r="W15001" s="7"/>
      <c r="X15001" s="7"/>
      <c r="Y15001" s="7"/>
      <c r="Z15001" s="7"/>
      <c r="AA15001" s="7"/>
      <c r="AB15001" s="7"/>
      <c r="AC15001" s="7"/>
      <c r="AD15001" s="7"/>
      <c r="AE15001" s="7"/>
    </row>
    <row r="15003" spans="3:31" s="8" customFormat="1">
      <c r="C15003" s="15"/>
      <c r="G15003" s="7"/>
      <c r="H15003" s="7"/>
      <c r="I15003" s="7"/>
      <c r="J15003" s="7"/>
      <c r="K15003" s="7"/>
      <c r="L15003" s="7"/>
      <c r="M15003" s="7"/>
      <c r="N15003" s="7"/>
      <c r="O15003" s="7"/>
      <c r="P15003" s="7"/>
      <c r="Q15003" s="7"/>
      <c r="R15003" s="7"/>
      <c r="S15003" s="7"/>
      <c r="T15003" s="7"/>
      <c r="U15003" s="7"/>
      <c r="V15003" s="7"/>
      <c r="W15003" s="7"/>
      <c r="X15003" s="7"/>
      <c r="Y15003" s="7"/>
      <c r="Z15003" s="7"/>
      <c r="AA15003" s="7"/>
      <c r="AB15003" s="7"/>
      <c r="AC15003" s="7"/>
      <c r="AD15003" s="7"/>
      <c r="AE15003" s="7"/>
    </row>
    <row r="15005" spans="3:31" s="8" customFormat="1">
      <c r="C15005" s="15"/>
      <c r="G15005" s="7"/>
      <c r="H15005" s="7"/>
      <c r="I15005" s="7"/>
      <c r="J15005" s="7"/>
      <c r="K15005" s="7"/>
      <c r="L15005" s="7"/>
      <c r="M15005" s="7"/>
      <c r="N15005" s="7"/>
      <c r="O15005" s="7"/>
      <c r="P15005" s="7"/>
      <c r="Q15005" s="7"/>
      <c r="R15005" s="7"/>
      <c r="S15005" s="7"/>
      <c r="T15005" s="7"/>
      <c r="U15005" s="7"/>
      <c r="V15005" s="7"/>
      <c r="W15005" s="7"/>
      <c r="X15005" s="7"/>
      <c r="Y15005" s="7"/>
      <c r="Z15005" s="7"/>
      <c r="AA15005" s="7"/>
      <c r="AB15005" s="7"/>
      <c r="AC15005" s="7"/>
      <c r="AD15005" s="7"/>
      <c r="AE15005" s="7"/>
    </row>
    <row r="15007" spans="3:31" s="8" customFormat="1">
      <c r="C15007" s="15"/>
      <c r="G15007" s="7"/>
      <c r="H15007" s="7"/>
      <c r="I15007" s="7"/>
      <c r="J15007" s="7"/>
      <c r="K15007" s="7"/>
      <c r="L15007" s="7"/>
      <c r="M15007" s="7"/>
      <c r="N15007" s="7"/>
      <c r="O15007" s="7"/>
      <c r="P15007" s="7"/>
      <c r="Q15007" s="7"/>
      <c r="R15007" s="7"/>
      <c r="S15007" s="7"/>
      <c r="T15007" s="7"/>
      <c r="U15007" s="7"/>
      <c r="V15007" s="7"/>
      <c r="W15007" s="7"/>
      <c r="X15007" s="7"/>
      <c r="Y15007" s="7"/>
      <c r="Z15007" s="7"/>
      <c r="AA15007" s="7"/>
      <c r="AB15007" s="7"/>
      <c r="AC15007" s="7"/>
      <c r="AD15007" s="7"/>
      <c r="AE15007" s="7"/>
    </row>
    <row r="15009" spans="3:31" s="8" customFormat="1">
      <c r="C15009" s="15"/>
      <c r="G15009" s="7"/>
      <c r="H15009" s="7"/>
      <c r="I15009" s="7"/>
      <c r="J15009" s="7"/>
      <c r="K15009" s="7"/>
      <c r="L15009" s="7"/>
      <c r="M15009" s="7"/>
      <c r="N15009" s="7"/>
      <c r="O15009" s="7"/>
      <c r="P15009" s="7"/>
      <c r="Q15009" s="7"/>
      <c r="R15009" s="7"/>
      <c r="S15009" s="7"/>
      <c r="T15009" s="7"/>
      <c r="U15009" s="7"/>
      <c r="V15009" s="7"/>
      <c r="W15009" s="7"/>
      <c r="X15009" s="7"/>
      <c r="Y15009" s="7"/>
      <c r="Z15009" s="7"/>
      <c r="AA15009" s="7"/>
      <c r="AB15009" s="7"/>
      <c r="AC15009" s="7"/>
      <c r="AD15009" s="7"/>
      <c r="AE15009" s="7"/>
    </row>
    <row r="15011" spans="3:31" s="8" customFormat="1">
      <c r="C15011" s="15"/>
      <c r="G15011" s="7"/>
      <c r="H15011" s="7"/>
      <c r="I15011" s="7"/>
      <c r="J15011" s="7"/>
      <c r="K15011" s="7"/>
      <c r="L15011" s="7"/>
      <c r="M15011" s="7"/>
      <c r="N15011" s="7"/>
      <c r="O15011" s="7"/>
      <c r="P15011" s="7"/>
      <c r="Q15011" s="7"/>
      <c r="R15011" s="7"/>
      <c r="S15011" s="7"/>
      <c r="T15011" s="7"/>
      <c r="U15011" s="7"/>
      <c r="V15011" s="7"/>
      <c r="W15011" s="7"/>
      <c r="X15011" s="7"/>
      <c r="Y15011" s="7"/>
      <c r="Z15011" s="7"/>
      <c r="AA15011" s="7"/>
      <c r="AB15011" s="7"/>
      <c r="AC15011" s="7"/>
      <c r="AD15011" s="7"/>
      <c r="AE15011" s="7"/>
    </row>
    <row r="15013" spans="3:31" s="8" customFormat="1">
      <c r="C15013" s="15"/>
      <c r="G15013" s="7"/>
      <c r="H15013" s="7"/>
      <c r="I15013" s="7"/>
      <c r="J15013" s="7"/>
      <c r="K15013" s="7"/>
      <c r="L15013" s="7"/>
      <c r="M15013" s="7"/>
      <c r="N15013" s="7"/>
      <c r="O15013" s="7"/>
      <c r="P15013" s="7"/>
      <c r="Q15013" s="7"/>
      <c r="R15013" s="7"/>
      <c r="S15013" s="7"/>
      <c r="T15013" s="7"/>
      <c r="U15013" s="7"/>
      <c r="V15013" s="7"/>
      <c r="W15013" s="7"/>
      <c r="X15013" s="7"/>
      <c r="Y15013" s="7"/>
      <c r="Z15013" s="7"/>
      <c r="AA15013" s="7"/>
      <c r="AB15013" s="7"/>
      <c r="AC15013" s="7"/>
      <c r="AD15013" s="7"/>
      <c r="AE15013" s="7"/>
    </row>
    <row r="15015" spans="3:31" s="8" customFormat="1">
      <c r="C15015" s="15"/>
      <c r="G15015" s="7"/>
      <c r="H15015" s="7"/>
      <c r="I15015" s="7"/>
      <c r="J15015" s="7"/>
      <c r="K15015" s="7"/>
      <c r="L15015" s="7"/>
      <c r="M15015" s="7"/>
      <c r="N15015" s="7"/>
      <c r="O15015" s="7"/>
      <c r="P15015" s="7"/>
      <c r="Q15015" s="7"/>
      <c r="R15015" s="7"/>
      <c r="S15015" s="7"/>
      <c r="T15015" s="7"/>
      <c r="U15015" s="7"/>
      <c r="V15015" s="7"/>
      <c r="W15015" s="7"/>
      <c r="X15015" s="7"/>
      <c r="Y15015" s="7"/>
      <c r="Z15015" s="7"/>
      <c r="AA15015" s="7"/>
      <c r="AB15015" s="7"/>
      <c r="AC15015" s="7"/>
      <c r="AD15015" s="7"/>
      <c r="AE15015" s="7"/>
    </row>
    <row r="15017" spans="3:31" s="8" customFormat="1">
      <c r="C15017" s="15"/>
      <c r="G15017" s="7"/>
      <c r="H15017" s="7"/>
      <c r="I15017" s="7"/>
      <c r="J15017" s="7"/>
      <c r="K15017" s="7"/>
      <c r="L15017" s="7"/>
      <c r="M15017" s="7"/>
      <c r="N15017" s="7"/>
      <c r="O15017" s="7"/>
      <c r="P15017" s="7"/>
      <c r="Q15017" s="7"/>
      <c r="R15017" s="7"/>
      <c r="S15017" s="7"/>
      <c r="T15017" s="7"/>
      <c r="U15017" s="7"/>
      <c r="V15017" s="7"/>
      <c r="W15017" s="7"/>
      <c r="X15017" s="7"/>
      <c r="Y15017" s="7"/>
      <c r="Z15017" s="7"/>
      <c r="AA15017" s="7"/>
      <c r="AB15017" s="7"/>
      <c r="AC15017" s="7"/>
      <c r="AD15017" s="7"/>
      <c r="AE15017" s="7"/>
    </row>
    <row r="15019" spans="3:31" s="8" customFormat="1">
      <c r="C15019" s="15"/>
      <c r="G15019" s="7"/>
      <c r="H15019" s="7"/>
      <c r="I15019" s="7"/>
      <c r="J15019" s="7"/>
      <c r="K15019" s="7"/>
      <c r="L15019" s="7"/>
      <c r="M15019" s="7"/>
      <c r="N15019" s="7"/>
      <c r="O15019" s="7"/>
      <c r="P15019" s="7"/>
      <c r="Q15019" s="7"/>
      <c r="R15019" s="7"/>
      <c r="S15019" s="7"/>
      <c r="T15019" s="7"/>
      <c r="U15019" s="7"/>
      <c r="V15019" s="7"/>
      <c r="W15019" s="7"/>
      <c r="X15019" s="7"/>
      <c r="Y15019" s="7"/>
      <c r="Z15019" s="7"/>
      <c r="AA15019" s="7"/>
      <c r="AB15019" s="7"/>
      <c r="AC15019" s="7"/>
      <c r="AD15019" s="7"/>
      <c r="AE15019" s="7"/>
    </row>
    <row r="15021" spans="3:31" s="8" customFormat="1">
      <c r="C15021" s="15"/>
      <c r="G15021" s="7"/>
      <c r="H15021" s="7"/>
      <c r="I15021" s="7"/>
      <c r="J15021" s="7"/>
      <c r="K15021" s="7"/>
      <c r="L15021" s="7"/>
      <c r="M15021" s="7"/>
      <c r="N15021" s="7"/>
      <c r="O15021" s="7"/>
      <c r="P15021" s="7"/>
      <c r="Q15021" s="7"/>
      <c r="R15021" s="7"/>
      <c r="S15021" s="7"/>
      <c r="T15021" s="7"/>
      <c r="U15021" s="7"/>
      <c r="V15021" s="7"/>
      <c r="W15021" s="7"/>
      <c r="X15021" s="7"/>
      <c r="Y15021" s="7"/>
      <c r="Z15021" s="7"/>
      <c r="AA15021" s="7"/>
      <c r="AB15021" s="7"/>
      <c r="AC15021" s="7"/>
      <c r="AD15021" s="7"/>
      <c r="AE15021" s="7"/>
    </row>
    <row r="15023" spans="3:31" s="8" customFormat="1">
      <c r="C15023" s="15"/>
      <c r="G15023" s="7"/>
      <c r="H15023" s="7"/>
      <c r="I15023" s="7"/>
      <c r="J15023" s="7"/>
      <c r="K15023" s="7"/>
      <c r="L15023" s="7"/>
      <c r="M15023" s="7"/>
      <c r="N15023" s="7"/>
      <c r="O15023" s="7"/>
      <c r="P15023" s="7"/>
      <c r="Q15023" s="7"/>
      <c r="R15023" s="7"/>
      <c r="S15023" s="7"/>
      <c r="T15023" s="7"/>
      <c r="U15023" s="7"/>
      <c r="V15023" s="7"/>
      <c r="W15023" s="7"/>
      <c r="X15023" s="7"/>
      <c r="Y15023" s="7"/>
      <c r="Z15023" s="7"/>
      <c r="AA15023" s="7"/>
      <c r="AB15023" s="7"/>
      <c r="AC15023" s="7"/>
      <c r="AD15023" s="7"/>
      <c r="AE15023" s="7"/>
    </row>
    <row r="15025" spans="3:31" s="8" customFormat="1">
      <c r="C15025" s="15"/>
      <c r="G15025" s="7"/>
      <c r="H15025" s="7"/>
      <c r="I15025" s="7"/>
      <c r="J15025" s="7"/>
      <c r="K15025" s="7"/>
      <c r="L15025" s="7"/>
      <c r="M15025" s="7"/>
      <c r="N15025" s="7"/>
      <c r="O15025" s="7"/>
      <c r="P15025" s="7"/>
      <c r="Q15025" s="7"/>
      <c r="R15025" s="7"/>
      <c r="S15025" s="7"/>
      <c r="T15025" s="7"/>
      <c r="U15025" s="7"/>
      <c r="V15025" s="7"/>
      <c r="W15025" s="7"/>
      <c r="X15025" s="7"/>
      <c r="Y15025" s="7"/>
      <c r="Z15025" s="7"/>
      <c r="AA15025" s="7"/>
      <c r="AB15025" s="7"/>
      <c r="AC15025" s="7"/>
      <c r="AD15025" s="7"/>
      <c r="AE15025" s="7"/>
    </row>
    <row r="15027" spans="3:31" s="8" customFormat="1">
      <c r="C15027" s="15"/>
      <c r="G15027" s="7"/>
      <c r="H15027" s="7"/>
      <c r="I15027" s="7"/>
      <c r="J15027" s="7"/>
      <c r="K15027" s="7"/>
      <c r="L15027" s="7"/>
      <c r="M15027" s="7"/>
      <c r="N15027" s="7"/>
      <c r="O15027" s="7"/>
      <c r="P15027" s="7"/>
      <c r="Q15027" s="7"/>
      <c r="R15027" s="7"/>
      <c r="S15027" s="7"/>
      <c r="T15027" s="7"/>
      <c r="U15027" s="7"/>
      <c r="V15027" s="7"/>
      <c r="W15027" s="7"/>
      <c r="X15027" s="7"/>
      <c r="Y15027" s="7"/>
      <c r="Z15027" s="7"/>
      <c r="AA15027" s="7"/>
      <c r="AB15027" s="7"/>
      <c r="AC15027" s="7"/>
      <c r="AD15027" s="7"/>
      <c r="AE15027" s="7"/>
    </row>
    <row r="15029" spans="3:31" s="8" customFormat="1">
      <c r="C15029" s="15"/>
      <c r="G15029" s="7"/>
      <c r="H15029" s="7"/>
      <c r="I15029" s="7"/>
      <c r="J15029" s="7"/>
      <c r="K15029" s="7"/>
      <c r="L15029" s="7"/>
      <c r="M15029" s="7"/>
      <c r="N15029" s="7"/>
      <c r="O15029" s="7"/>
      <c r="P15029" s="7"/>
      <c r="Q15029" s="7"/>
      <c r="R15029" s="7"/>
      <c r="S15029" s="7"/>
      <c r="T15029" s="7"/>
      <c r="U15029" s="7"/>
      <c r="V15029" s="7"/>
      <c r="W15029" s="7"/>
      <c r="X15029" s="7"/>
      <c r="Y15029" s="7"/>
      <c r="Z15029" s="7"/>
      <c r="AA15029" s="7"/>
      <c r="AB15029" s="7"/>
      <c r="AC15029" s="7"/>
      <c r="AD15029" s="7"/>
      <c r="AE15029" s="7"/>
    </row>
    <row r="15031" spans="3:31" s="8" customFormat="1">
      <c r="C15031" s="15"/>
      <c r="G15031" s="7"/>
      <c r="H15031" s="7"/>
      <c r="I15031" s="7"/>
      <c r="J15031" s="7"/>
      <c r="K15031" s="7"/>
      <c r="L15031" s="7"/>
      <c r="M15031" s="7"/>
      <c r="N15031" s="7"/>
      <c r="O15031" s="7"/>
      <c r="P15031" s="7"/>
      <c r="Q15031" s="7"/>
      <c r="R15031" s="7"/>
      <c r="S15031" s="7"/>
      <c r="T15031" s="7"/>
      <c r="U15031" s="7"/>
      <c r="V15031" s="7"/>
      <c r="W15031" s="7"/>
      <c r="X15031" s="7"/>
      <c r="Y15031" s="7"/>
      <c r="Z15031" s="7"/>
      <c r="AA15031" s="7"/>
      <c r="AB15031" s="7"/>
      <c r="AC15031" s="7"/>
      <c r="AD15031" s="7"/>
      <c r="AE15031" s="7"/>
    </row>
    <row r="15033" spans="3:31" s="8" customFormat="1">
      <c r="C15033" s="15"/>
      <c r="G15033" s="7"/>
      <c r="H15033" s="7"/>
      <c r="I15033" s="7"/>
      <c r="J15033" s="7"/>
      <c r="K15033" s="7"/>
      <c r="L15033" s="7"/>
      <c r="M15033" s="7"/>
      <c r="N15033" s="7"/>
      <c r="O15033" s="7"/>
      <c r="P15033" s="7"/>
      <c r="Q15033" s="7"/>
      <c r="R15033" s="7"/>
      <c r="S15033" s="7"/>
      <c r="T15033" s="7"/>
      <c r="U15033" s="7"/>
      <c r="V15033" s="7"/>
      <c r="W15033" s="7"/>
      <c r="X15033" s="7"/>
      <c r="Y15033" s="7"/>
      <c r="Z15033" s="7"/>
      <c r="AA15033" s="7"/>
      <c r="AB15033" s="7"/>
      <c r="AC15033" s="7"/>
      <c r="AD15033" s="7"/>
      <c r="AE15033" s="7"/>
    </row>
    <row r="15035" spans="3:31" s="8" customFormat="1">
      <c r="C15035" s="15"/>
      <c r="G15035" s="7"/>
      <c r="H15035" s="7"/>
      <c r="I15035" s="7"/>
      <c r="J15035" s="7"/>
      <c r="K15035" s="7"/>
      <c r="L15035" s="7"/>
      <c r="M15035" s="7"/>
      <c r="N15035" s="7"/>
      <c r="O15035" s="7"/>
      <c r="P15035" s="7"/>
      <c r="Q15035" s="7"/>
      <c r="R15035" s="7"/>
      <c r="S15035" s="7"/>
      <c r="T15035" s="7"/>
      <c r="U15035" s="7"/>
      <c r="V15035" s="7"/>
      <c r="W15035" s="7"/>
      <c r="X15035" s="7"/>
      <c r="Y15035" s="7"/>
      <c r="Z15035" s="7"/>
      <c r="AA15035" s="7"/>
      <c r="AB15035" s="7"/>
      <c r="AC15035" s="7"/>
      <c r="AD15035" s="7"/>
      <c r="AE15035" s="7"/>
    </row>
    <row r="15037" spans="3:31" s="8" customFormat="1">
      <c r="C15037" s="15"/>
      <c r="G15037" s="7"/>
      <c r="H15037" s="7"/>
      <c r="I15037" s="7"/>
      <c r="J15037" s="7"/>
      <c r="K15037" s="7"/>
      <c r="L15037" s="7"/>
      <c r="M15037" s="7"/>
      <c r="N15037" s="7"/>
      <c r="O15037" s="7"/>
      <c r="P15037" s="7"/>
      <c r="Q15037" s="7"/>
      <c r="R15037" s="7"/>
      <c r="S15037" s="7"/>
      <c r="T15037" s="7"/>
      <c r="U15037" s="7"/>
      <c r="V15037" s="7"/>
      <c r="W15037" s="7"/>
      <c r="X15037" s="7"/>
      <c r="Y15037" s="7"/>
      <c r="Z15037" s="7"/>
      <c r="AA15037" s="7"/>
      <c r="AB15037" s="7"/>
      <c r="AC15037" s="7"/>
      <c r="AD15037" s="7"/>
      <c r="AE15037" s="7"/>
    </row>
    <row r="15039" spans="3:31" s="8" customFormat="1">
      <c r="C15039" s="15"/>
      <c r="G15039" s="7"/>
      <c r="H15039" s="7"/>
      <c r="I15039" s="7"/>
      <c r="J15039" s="7"/>
      <c r="K15039" s="7"/>
      <c r="L15039" s="7"/>
      <c r="M15039" s="7"/>
      <c r="N15039" s="7"/>
      <c r="O15039" s="7"/>
      <c r="P15039" s="7"/>
      <c r="Q15039" s="7"/>
      <c r="R15039" s="7"/>
      <c r="S15039" s="7"/>
      <c r="T15039" s="7"/>
      <c r="U15039" s="7"/>
      <c r="V15039" s="7"/>
      <c r="W15039" s="7"/>
      <c r="X15039" s="7"/>
      <c r="Y15039" s="7"/>
      <c r="Z15039" s="7"/>
      <c r="AA15039" s="7"/>
      <c r="AB15039" s="7"/>
      <c r="AC15039" s="7"/>
      <c r="AD15039" s="7"/>
      <c r="AE15039" s="7"/>
    </row>
    <row r="15041" spans="3:31" s="8" customFormat="1">
      <c r="C15041" s="15"/>
      <c r="G15041" s="7"/>
      <c r="H15041" s="7"/>
      <c r="I15041" s="7"/>
      <c r="J15041" s="7"/>
      <c r="K15041" s="7"/>
      <c r="L15041" s="7"/>
      <c r="M15041" s="7"/>
      <c r="N15041" s="7"/>
      <c r="O15041" s="7"/>
      <c r="P15041" s="7"/>
      <c r="Q15041" s="7"/>
      <c r="R15041" s="7"/>
      <c r="S15041" s="7"/>
      <c r="T15041" s="7"/>
      <c r="U15041" s="7"/>
      <c r="V15041" s="7"/>
      <c r="W15041" s="7"/>
      <c r="X15041" s="7"/>
      <c r="Y15041" s="7"/>
      <c r="Z15041" s="7"/>
      <c r="AA15041" s="7"/>
      <c r="AB15041" s="7"/>
      <c r="AC15041" s="7"/>
      <c r="AD15041" s="7"/>
      <c r="AE15041" s="7"/>
    </row>
    <row r="15043" spans="3:31" s="8" customFormat="1">
      <c r="C15043" s="15"/>
      <c r="G15043" s="7"/>
      <c r="H15043" s="7"/>
      <c r="I15043" s="7"/>
      <c r="J15043" s="7"/>
      <c r="K15043" s="7"/>
      <c r="L15043" s="7"/>
      <c r="M15043" s="7"/>
      <c r="N15043" s="7"/>
      <c r="O15043" s="7"/>
      <c r="P15043" s="7"/>
      <c r="Q15043" s="7"/>
      <c r="R15043" s="7"/>
      <c r="S15043" s="7"/>
      <c r="T15043" s="7"/>
      <c r="U15043" s="7"/>
      <c r="V15043" s="7"/>
      <c r="W15043" s="7"/>
      <c r="X15043" s="7"/>
      <c r="Y15043" s="7"/>
      <c r="Z15043" s="7"/>
      <c r="AA15043" s="7"/>
      <c r="AB15043" s="7"/>
      <c r="AC15043" s="7"/>
      <c r="AD15043" s="7"/>
      <c r="AE15043" s="7"/>
    </row>
    <row r="15045" spans="3:31" s="8" customFormat="1">
      <c r="C15045" s="15"/>
      <c r="G15045" s="7"/>
      <c r="H15045" s="7"/>
      <c r="I15045" s="7"/>
      <c r="J15045" s="7"/>
      <c r="K15045" s="7"/>
      <c r="L15045" s="7"/>
      <c r="M15045" s="7"/>
      <c r="N15045" s="7"/>
      <c r="O15045" s="7"/>
      <c r="P15045" s="7"/>
      <c r="Q15045" s="7"/>
      <c r="R15045" s="7"/>
      <c r="S15045" s="7"/>
      <c r="T15045" s="7"/>
      <c r="U15045" s="7"/>
      <c r="V15045" s="7"/>
      <c r="W15045" s="7"/>
      <c r="X15045" s="7"/>
      <c r="Y15045" s="7"/>
      <c r="Z15045" s="7"/>
      <c r="AA15045" s="7"/>
      <c r="AB15045" s="7"/>
      <c r="AC15045" s="7"/>
      <c r="AD15045" s="7"/>
      <c r="AE15045" s="7"/>
    </row>
    <row r="15047" spans="3:31" s="8" customFormat="1">
      <c r="C15047" s="15"/>
      <c r="G15047" s="7"/>
      <c r="H15047" s="7"/>
      <c r="I15047" s="7"/>
      <c r="J15047" s="7"/>
      <c r="K15047" s="7"/>
      <c r="L15047" s="7"/>
      <c r="M15047" s="7"/>
      <c r="N15047" s="7"/>
      <c r="O15047" s="7"/>
      <c r="P15047" s="7"/>
      <c r="Q15047" s="7"/>
      <c r="R15047" s="7"/>
      <c r="S15047" s="7"/>
      <c r="T15047" s="7"/>
      <c r="U15047" s="7"/>
      <c r="V15047" s="7"/>
      <c r="W15047" s="7"/>
      <c r="X15047" s="7"/>
      <c r="Y15047" s="7"/>
      <c r="Z15047" s="7"/>
      <c r="AA15047" s="7"/>
      <c r="AB15047" s="7"/>
      <c r="AC15047" s="7"/>
      <c r="AD15047" s="7"/>
      <c r="AE15047" s="7"/>
    </row>
    <row r="15049" spans="3:31" s="8" customFormat="1">
      <c r="C15049" s="15"/>
      <c r="G15049" s="7"/>
      <c r="H15049" s="7"/>
      <c r="I15049" s="7"/>
      <c r="J15049" s="7"/>
      <c r="K15049" s="7"/>
      <c r="L15049" s="7"/>
      <c r="M15049" s="7"/>
      <c r="N15049" s="7"/>
      <c r="O15049" s="7"/>
      <c r="P15049" s="7"/>
      <c r="Q15049" s="7"/>
      <c r="R15049" s="7"/>
      <c r="S15049" s="7"/>
      <c r="T15049" s="7"/>
      <c r="U15049" s="7"/>
      <c r="V15049" s="7"/>
      <c r="W15049" s="7"/>
      <c r="X15049" s="7"/>
      <c r="Y15049" s="7"/>
      <c r="Z15049" s="7"/>
      <c r="AA15049" s="7"/>
      <c r="AB15049" s="7"/>
      <c r="AC15049" s="7"/>
      <c r="AD15049" s="7"/>
      <c r="AE15049" s="7"/>
    </row>
    <row r="15051" spans="3:31" s="8" customFormat="1">
      <c r="C15051" s="15"/>
      <c r="G15051" s="7"/>
      <c r="H15051" s="7"/>
      <c r="I15051" s="7"/>
      <c r="J15051" s="7"/>
      <c r="K15051" s="7"/>
      <c r="L15051" s="7"/>
      <c r="M15051" s="7"/>
      <c r="N15051" s="7"/>
      <c r="O15051" s="7"/>
      <c r="P15051" s="7"/>
      <c r="Q15051" s="7"/>
      <c r="R15051" s="7"/>
      <c r="S15051" s="7"/>
      <c r="T15051" s="7"/>
      <c r="U15051" s="7"/>
      <c r="V15051" s="7"/>
      <c r="W15051" s="7"/>
      <c r="X15051" s="7"/>
      <c r="Y15051" s="7"/>
      <c r="Z15051" s="7"/>
      <c r="AA15051" s="7"/>
      <c r="AB15051" s="7"/>
      <c r="AC15051" s="7"/>
      <c r="AD15051" s="7"/>
      <c r="AE15051" s="7"/>
    </row>
    <row r="15053" spans="3:31" s="8" customFormat="1">
      <c r="C15053" s="15"/>
      <c r="G15053" s="7"/>
      <c r="H15053" s="7"/>
      <c r="I15053" s="7"/>
      <c r="J15053" s="7"/>
      <c r="K15053" s="7"/>
      <c r="L15053" s="7"/>
      <c r="M15053" s="7"/>
      <c r="N15053" s="7"/>
      <c r="O15053" s="7"/>
      <c r="P15053" s="7"/>
      <c r="Q15053" s="7"/>
      <c r="R15053" s="7"/>
      <c r="S15053" s="7"/>
      <c r="T15053" s="7"/>
      <c r="U15053" s="7"/>
      <c r="V15053" s="7"/>
      <c r="W15053" s="7"/>
      <c r="X15053" s="7"/>
      <c r="Y15053" s="7"/>
      <c r="Z15053" s="7"/>
      <c r="AA15053" s="7"/>
      <c r="AB15053" s="7"/>
      <c r="AC15053" s="7"/>
      <c r="AD15053" s="7"/>
      <c r="AE15053" s="7"/>
    </row>
    <row r="15055" spans="3:31" s="8" customFormat="1">
      <c r="C15055" s="15"/>
      <c r="G15055" s="7"/>
      <c r="H15055" s="7"/>
      <c r="I15055" s="7"/>
      <c r="J15055" s="7"/>
      <c r="K15055" s="7"/>
      <c r="L15055" s="7"/>
      <c r="M15055" s="7"/>
      <c r="N15055" s="7"/>
      <c r="O15055" s="7"/>
      <c r="P15055" s="7"/>
      <c r="Q15055" s="7"/>
      <c r="R15055" s="7"/>
      <c r="S15055" s="7"/>
      <c r="T15055" s="7"/>
      <c r="U15055" s="7"/>
      <c r="V15055" s="7"/>
      <c r="W15055" s="7"/>
      <c r="X15055" s="7"/>
      <c r="Y15055" s="7"/>
      <c r="Z15055" s="7"/>
      <c r="AA15055" s="7"/>
      <c r="AB15055" s="7"/>
      <c r="AC15055" s="7"/>
      <c r="AD15055" s="7"/>
      <c r="AE15055" s="7"/>
    </row>
    <row r="15057" spans="3:31" s="8" customFormat="1">
      <c r="C15057" s="15"/>
      <c r="G15057" s="7"/>
      <c r="H15057" s="7"/>
      <c r="I15057" s="7"/>
      <c r="J15057" s="7"/>
      <c r="K15057" s="7"/>
      <c r="L15057" s="7"/>
      <c r="M15057" s="7"/>
      <c r="N15057" s="7"/>
      <c r="O15057" s="7"/>
      <c r="P15057" s="7"/>
      <c r="Q15057" s="7"/>
      <c r="R15057" s="7"/>
      <c r="S15057" s="7"/>
      <c r="T15057" s="7"/>
      <c r="U15057" s="7"/>
      <c r="V15057" s="7"/>
      <c r="W15057" s="7"/>
      <c r="X15057" s="7"/>
      <c r="Y15057" s="7"/>
      <c r="Z15057" s="7"/>
      <c r="AA15057" s="7"/>
      <c r="AB15057" s="7"/>
      <c r="AC15057" s="7"/>
      <c r="AD15057" s="7"/>
      <c r="AE15057" s="7"/>
    </row>
    <row r="15059" spans="3:31" s="8" customFormat="1">
      <c r="C15059" s="15"/>
      <c r="G15059" s="7"/>
      <c r="H15059" s="7"/>
      <c r="I15059" s="7"/>
      <c r="J15059" s="7"/>
      <c r="K15059" s="7"/>
      <c r="L15059" s="7"/>
      <c r="M15059" s="7"/>
      <c r="N15059" s="7"/>
      <c r="O15059" s="7"/>
      <c r="P15059" s="7"/>
      <c r="Q15059" s="7"/>
      <c r="R15059" s="7"/>
      <c r="S15059" s="7"/>
      <c r="T15059" s="7"/>
      <c r="U15059" s="7"/>
      <c r="V15059" s="7"/>
      <c r="W15059" s="7"/>
      <c r="X15059" s="7"/>
      <c r="Y15059" s="7"/>
      <c r="Z15059" s="7"/>
      <c r="AA15059" s="7"/>
      <c r="AB15059" s="7"/>
      <c r="AC15059" s="7"/>
      <c r="AD15059" s="7"/>
      <c r="AE15059" s="7"/>
    </row>
    <row r="15061" spans="3:31" s="8" customFormat="1">
      <c r="C15061" s="15"/>
      <c r="G15061" s="7"/>
      <c r="H15061" s="7"/>
      <c r="I15061" s="7"/>
      <c r="J15061" s="7"/>
      <c r="K15061" s="7"/>
      <c r="L15061" s="7"/>
      <c r="M15061" s="7"/>
      <c r="N15061" s="7"/>
      <c r="O15061" s="7"/>
      <c r="P15061" s="7"/>
      <c r="Q15061" s="7"/>
      <c r="R15061" s="7"/>
      <c r="S15061" s="7"/>
      <c r="T15061" s="7"/>
      <c r="U15061" s="7"/>
      <c r="V15061" s="7"/>
      <c r="W15061" s="7"/>
      <c r="X15061" s="7"/>
      <c r="Y15061" s="7"/>
      <c r="Z15061" s="7"/>
      <c r="AA15061" s="7"/>
      <c r="AB15061" s="7"/>
      <c r="AC15061" s="7"/>
      <c r="AD15061" s="7"/>
      <c r="AE15061" s="7"/>
    </row>
    <row r="15063" spans="3:31" s="8" customFormat="1">
      <c r="C15063" s="15"/>
      <c r="G15063" s="7"/>
      <c r="H15063" s="7"/>
      <c r="I15063" s="7"/>
      <c r="J15063" s="7"/>
      <c r="K15063" s="7"/>
      <c r="L15063" s="7"/>
      <c r="M15063" s="7"/>
      <c r="N15063" s="7"/>
      <c r="O15063" s="7"/>
      <c r="P15063" s="7"/>
      <c r="Q15063" s="7"/>
      <c r="R15063" s="7"/>
      <c r="S15063" s="7"/>
      <c r="T15063" s="7"/>
      <c r="U15063" s="7"/>
      <c r="V15063" s="7"/>
      <c r="W15063" s="7"/>
      <c r="X15063" s="7"/>
      <c r="Y15063" s="7"/>
      <c r="Z15063" s="7"/>
      <c r="AA15063" s="7"/>
      <c r="AB15063" s="7"/>
      <c r="AC15063" s="7"/>
      <c r="AD15063" s="7"/>
      <c r="AE15063" s="7"/>
    </row>
    <row r="15065" spans="3:31" s="8" customFormat="1">
      <c r="C15065" s="15"/>
      <c r="G15065" s="7"/>
      <c r="H15065" s="7"/>
      <c r="I15065" s="7"/>
      <c r="J15065" s="7"/>
      <c r="K15065" s="7"/>
      <c r="L15065" s="7"/>
      <c r="M15065" s="7"/>
      <c r="N15065" s="7"/>
      <c r="O15065" s="7"/>
      <c r="P15065" s="7"/>
      <c r="Q15065" s="7"/>
      <c r="R15065" s="7"/>
      <c r="S15065" s="7"/>
      <c r="T15065" s="7"/>
      <c r="U15065" s="7"/>
      <c r="V15065" s="7"/>
      <c r="W15065" s="7"/>
      <c r="X15065" s="7"/>
      <c r="Y15065" s="7"/>
      <c r="Z15065" s="7"/>
      <c r="AA15065" s="7"/>
      <c r="AB15065" s="7"/>
      <c r="AC15065" s="7"/>
      <c r="AD15065" s="7"/>
      <c r="AE15065" s="7"/>
    </row>
    <row r="15067" spans="3:31" s="8" customFormat="1">
      <c r="C15067" s="15"/>
      <c r="G15067" s="7"/>
      <c r="H15067" s="7"/>
      <c r="I15067" s="7"/>
      <c r="J15067" s="7"/>
      <c r="K15067" s="7"/>
      <c r="L15067" s="7"/>
      <c r="M15067" s="7"/>
      <c r="N15067" s="7"/>
      <c r="O15067" s="7"/>
      <c r="P15067" s="7"/>
      <c r="Q15067" s="7"/>
      <c r="R15067" s="7"/>
      <c r="S15067" s="7"/>
      <c r="T15067" s="7"/>
      <c r="U15067" s="7"/>
      <c r="V15067" s="7"/>
      <c r="W15067" s="7"/>
      <c r="X15067" s="7"/>
      <c r="Y15067" s="7"/>
      <c r="Z15067" s="7"/>
      <c r="AA15067" s="7"/>
      <c r="AB15067" s="7"/>
      <c r="AC15067" s="7"/>
      <c r="AD15067" s="7"/>
      <c r="AE15067" s="7"/>
    </row>
    <row r="15069" spans="3:31" s="8" customFormat="1">
      <c r="C15069" s="15"/>
      <c r="G15069" s="7"/>
      <c r="H15069" s="7"/>
      <c r="I15069" s="7"/>
      <c r="J15069" s="7"/>
      <c r="K15069" s="7"/>
      <c r="L15069" s="7"/>
      <c r="M15069" s="7"/>
      <c r="N15069" s="7"/>
      <c r="O15069" s="7"/>
      <c r="P15069" s="7"/>
      <c r="Q15069" s="7"/>
      <c r="R15069" s="7"/>
      <c r="S15069" s="7"/>
      <c r="T15069" s="7"/>
      <c r="U15069" s="7"/>
      <c r="V15069" s="7"/>
      <c r="W15069" s="7"/>
      <c r="X15069" s="7"/>
      <c r="Y15069" s="7"/>
      <c r="Z15069" s="7"/>
      <c r="AA15069" s="7"/>
      <c r="AB15069" s="7"/>
      <c r="AC15069" s="7"/>
      <c r="AD15069" s="7"/>
      <c r="AE15069" s="7"/>
    </row>
    <row r="15071" spans="3:31" s="8" customFormat="1">
      <c r="C15071" s="15"/>
      <c r="G15071" s="7"/>
      <c r="H15071" s="7"/>
      <c r="I15071" s="7"/>
      <c r="J15071" s="7"/>
      <c r="K15071" s="7"/>
      <c r="L15071" s="7"/>
      <c r="M15071" s="7"/>
      <c r="N15071" s="7"/>
      <c r="O15071" s="7"/>
      <c r="P15071" s="7"/>
      <c r="Q15071" s="7"/>
      <c r="R15071" s="7"/>
      <c r="S15071" s="7"/>
      <c r="T15071" s="7"/>
      <c r="U15071" s="7"/>
      <c r="V15071" s="7"/>
      <c r="W15071" s="7"/>
      <c r="X15071" s="7"/>
      <c r="Y15071" s="7"/>
      <c r="Z15071" s="7"/>
      <c r="AA15071" s="7"/>
      <c r="AB15071" s="7"/>
      <c r="AC15071" s="7"/>
      <c r="AD15071" s="7"/>
      <c r="AE15071" s="7"/>
    </row>
    <row r="15073" spans="3:31" s="8" customFormat="1">
      <c r="C15073" s="15"/>
      <c r="G15073" s="7"/>
      <c r="H15073" s="7"/>
      <c r="I15073" s="7"/>
      <c r="J15073" s="7"/>
      <c r="K15073" s="7"/>
      <c r="L15073" s="7"/>
      <c r="M15073" s="7"/>
      <c r="N15073" s="7"/>
      <c r="O15073" s="7"/>
      <c r="P15073" s="7"/>
      <c r="Q15073" s="7"/>
      <c r="R15073" s="7"/>
      <c r="S15073" s="7"/>
      <c r="T15073" s="7"/>
      <c r="U15073" s="7"/>
      <c r="V15073" s="7"/>
      <c r="W15073" s="7"/>
      <c r="X15073" s="7"/>
      <c r="Y15073" s="7"/>
      <c r="Z15073" s="7"/>
      <c r="AA15073" s="7"/>
      <c r="AB15073" s="7"/>
      <c r="AC15073" s="7"/>
      <c r="AD15073" s="7"/>
      <c r="AE15073" s="7"/>
    </row>
    <row r="15075" spans="3:31" s="8" customFormat="1">
      <c r="C15075" s="15"/>
      <c r="G15075" s="7"/>
      <c r="H15075" s="7"/>
      <c r="I15075" s="7"/>
      <c r="J15075" s="7"/>
      <c r="K15075" s="7"/>
      <c r="L15075" s="7"/>
      <c r="M15075" s="7"/>
      <c r="N15075" s="7"/>
      <c r="O15075" s="7"/>
      <c r="P15075" s="7"/>
      <c r="Q15075" s="7"/>
      <c r="R15075" s="7"/>
      <c r="S15075" s="7"/>
      <c r="T15075" s="7"/>
      <c r="U15075" s="7"/>
      <c r="V15075" s="7"/>
      <c r="W15075" s="7"/>
      <c r="X15075" s="7"/>
      <c r="Y15075" s="7"/>
      <c r="Z15075" s="7"/>
      <c r="AA15075" s="7"/>
      <c r="AB15075" s="7"/>
      <c r="AC15075" s="7"/>
      <c r="AD15075" s="7"/>
      <c r="AE15075" s="7"/>
    </row>
    <row r="15077" spans="3:31" s="8" customFormat="1">
      <c r="C15077" s="15"/>
      <c r="G15077" s="7"/>
      <c r="H15077" s="7"/>
      <c r="I15077" s="7"/>
      <c r="J15077" s="7"/>
      <c r="K15077" s="7"/>
      <c r="L15077" s="7"/>
      <c r="M15077" s="7"/>
      <c r="N15077" s="7"/>
      <c r="O15077" s="7"/>
      <c r="P15077" s="7"/>
      <c r="Q15077" s="7"/>
      <c r="R15077" s="7"/>
      <c r="S15077" s="7"/>
      <c r="T15077" s="7"/>
      <c r="U15077" s="7"/>
      <c r="V15077" s="7"/>
      <c r="W15077" s="7"/>
      <c r="X15077" s="7"/>
      <c r="Y15077" s="7"/>
      <c r="Z15077" s="7"/>
      <c r="AA15077" s="7"/>
      <c r="AB15077" s="7"/>
      <c r="AC15077" s="7"/>
      <c r="AD15077" s="7"/>
      <c r="AE15077" s="7"/>
    </row>
    <row r="15079" spans="3:31" s="8" customFormat="1">
      <c r="C15079" s="15"/>
      <c r="G15079" s="7"/>
      <c r="H15079" s="7"/>
      <c r="I15079" s="7"/>
      <c r="J15079" s="7"/>
      <c r="K15079" s="7"/>
      <c r="L15079" s="7"/>
      <c r="M15079" s="7"/>
      <c r="N15079" s="7"/>
      <c r="O15079" s="7"/>
      <c r="P15079" s="7"/>
      <c r="Q15079" s="7"/>
      <c r="R15079" s="7"/>
      <c r="S15079" s="7"/>
      <c r="T15079" s="7"/>
      <c r="U15079" s="7"/>
      <c r="V15079" s="7"/>
      <c r="W15079" s="7"/>
      <c r="X15079" s="7"/>
      <c r="Y15079" s="7"/>
      <c r="Z15079" s="7"/>
      <c r="AA15079" s="7"/>
      <c r="AB15079" s="7"/>
      <c r="AC15079" s="7"/>
      <c r="AD15079" s="7"/>
      <c r="AE15079" s="7"/>
    </row>
    <row r="15081" spans="3:31" s="8" customFormat="1">
      <c r="C15081" s="15"/>
      <c r="G15081" s="7"/>
      <c r="H15081" s="7"/>
      <c r="I15081" s="7"/>
      <c r="J15081" s="7"/>
      <c r="K15081" s="7"/>
      <c r="L15081" s="7"/>
      <c r="M15081" s="7"/>
      <c r="N15081" s="7"/>
      <c r="O15081" s="7"/>
      <c r="P15081" s="7"/>
      <c r="Q15081" s="7"/>
      <c r="R15081" s="7"/>
      <c r="S15081" s="7"/>
      <c r="T15081" s="7"/>
      <c r="U15081" s="7"/>
      <c r="V15081" s="7"/>
      <c r="W15081" s="7"/>
      <c r="X15081" s="7"/>
      <c r="Y15081" s="7"/>
      <c r="Z15081" s="7"/>
      <c r="AA15081" s="7"/>
      <c r="AB15081" s="7"/>
      <c r="AC15081" s="7"/>
      <c r="AD15081" s="7"/>
      <c r="AE15081" s="7"/>
    </row>
    <row r="15083" spans="3:31" s="8" customFormat="1">
      <c r="C15083" s="15"/>
      <c r="G15083" s="7"/>
      <c r="H15083" s="7"/>
      <c r="I15083" s="7"/>
      <c r="J15083" s="7"/>
      <c r="K15083" s="7"/>
      <c r="L15083" s="7"/>
      <c r="M15083" s="7"/>
      <c r="N15083" s="7"/>
      <c r="O15083" s="7"/>
      <c r="P15083" s="7"/>
      <c r="Q15083" s="7"/>
      <c r="R15083" s="7"/>
      <c r="S15083" s="7"/>
      <c r="T15083" s="7"/>
      <c r="U15083" s="7"/>
      <c r="V15083" s="7"/>
      <c r="W15083" s="7"/>
      <c r="X15083" s="7"/>
      <c r="Y15083" s="7"/>
      <c r="Z15083" s="7"/>
      <c r="AA15083" s="7"/>
      <c r="AB15083" s="7"/>
      <c r="AC15083" s="7"/>
      <c r="AD15083" s="7"/>
      <c r="AE15083" s="7"/>
    </row>
    <row r="15085" spans="3:31" s="8" customFormat="1">
      <c r="C15085" s="15"/>
      <c r="G15085" s="7"/>
      <c r="H15085" s="7"/>
      <c r="I15085" s="7"/>
      <c r="J15085" s="7"/>
      <c r="K15085" s="7"/>
      <c r="L15085" s="7"/>
      <c r="M15085" s="7"/>
      <c r="N15085" s="7"/>
      <c r="O15085" s="7"/>
      <c r="P15085" s="7"/>
      <c r="Q15085" s="7"/>
      <c r="R15085" s="7"/>
      <c r="S15085" s="7"/>
      <c r="T15085" s="7"/>
      <c r="U15085" s="7"/>
      <c r="V15085" s="7"/>
      <c r="W15085" s="7"/>
      <c r="X15085" s="7"/>
      <c r="Y15085" s="7"/>
      <c r="Z15085" s="7"/>
      <c r="AA15085" s="7"/>
      <c r="AB15085" s="7"/>
      <c r="AC15085" s="7"/>
      <c r="AD15085" s="7"/>
      <c r="AE15085" s="7"/>
    </row>
    <row r="15087" spans="3:31" s="8" customFormat="1">
      <c r="C15087" s="15"/>
      <c r="G15087" s="7"/>
      <c r="H15087" s="7"/>
      <c r="I15087" s="7"/>
      <c r="J15087" s="7"/>
      <c r="K15087" s="7"/>
      <c r="L15087" s="7"/>
      <c r="M15087" s="7"/>
      <c r="N15087" s="7"/>
      <c r="O15087" s="7"/>
      <c r="P15087" s="7"/>
      <c r="Q15087" s="7"/>
      <c r="R15087" s="7"/>
      <c r="S15087" s="7"/>
      <c r="T15087" s="7"/>
      <c r="U15087" s="7"/>
      <c r="V15087" s="7"/>
      <c r="W15087" s="7"/>
      <c r="X15087" s="7"/>
      <c r="Y15087" s="7"/>
      <c r="Z15087" s="7"/>
      <c r="AA15087" s="7"/>
      <c r="AB15087" s="7"/>
      <c r="AC15087" s="7"/>
      <c r="AD15087" s="7"/>
      <c r="AE15087" s="7"/>
    </row>
    <row r="15089" spans="3:31" s="8" customFormat="1">
      <c r="C15089" s="15"/>
      <c r="G15089" s="7"/>
      <c r="H15089" s="7"/>
      <c r="I15089" s="7"/>
      <c r="J15089" s="7"/>
      <c r="K15089" s="7"/>
      <c r="L15089" s="7"/>
      <c r="M15089" s="7"/>
      <c r="N15089" s="7"/>
      <c r="O15089" s="7"/>
      <c r="P15089" s="7"/>
      <c r="Q15089" s="7"/>
      <c r="R15089" s="7"/>
      <c r="S15089" s="7"/>
      <c r="T15089" s="7"/>
      <c r="U15089" s="7"/>
      <c r="V15089" s="7"/>
      <c r="W15089" s="7"/>
      <c r="X15089" s="7"/>
      <c r="Y15089" s="7"/>
      <c r="Z15089" s="7"/>
      <c r="AA15089" s="7"/>
      <c r="AB15089" s="7"/>
      <c r="AC15089" s="7"/>
      <c r="AD15089" s="7"/>
      <c r="AE15089" s="7"/>
    </row>
    <row r="15091" spans="3:31" s="8" customFormat="1">
      <c r="C15091" s="15"/>
      <c r="G15091" s="7"/>
      <c r="H15091" s="7"/>
      <c r="I15091" s="7"/>
      <c r="J15091" s="7"/>
      <c r="K15091" s="7"/>
      <c r="L15091" s="7"/>
      <c r="M15091" s="7"/>
      <c r="N15091" s="7"/>
      <c r="O15091" s="7"/>
      <c r="P15091" s="7"/>
      <c r="Q15091" s="7"/>
      <c r="R15091" s="7"/>
      <c r="S15091" s="7"/>
      <c r="T15091" s="7"/>
      <c r="U15091" s="7"/>
      <c r="V15091" s="7"/>
      <c r="W15091" s="7"/>
      <c r="X15091" s="7"/>
      <c r="Y15091" s="7"/>
      <c r="Z15091" s="7"/>
      <c r="AA15091" s="7"/>
      <c r="AB15091" s="7"/>
      <c r="AC15091" s="7"/>
      <c r="AD15091" s="7"/>
      <c r="AE15091" s="7"/>
    </row>
    <row r="15093" spans="3:31" s="8" customFormat="1">
      <c r="C15093" s="15"/>
      <c r="G15093" s="7"/>
      <c r="H15093" s="7"/>
      <c r="I15093" s="7"/>
      <c r="J15093" s="7"/>
      <c r="K15093" s="7"/>
      <c r="L15093" s="7"/>
      <c r="M15093" s="7"/>
      <c r="N15093" s="7"/>
      <c r="O15093" s="7"/>
      <c r="P15093" s="7"/>
      <c r="Q15093" s="7"/>
      <c r="R15093" s="7"/>
      <c r="S15093" s="7"/>
      <c r="T15093" s="7"/>
      <c r="U15093" s="7"/>
      <c r="V15093" s="7"/>
      <c r="W15093" s="7"/>
      <c r="X15093" s="7"/>
      <c r="Y15093" s="7"/>
      <c r="Z15093" s="7"/>
      <c r="AA15093" s="7"/>
      <c r="AB15093" s="7"/>
      <c r="AC15093" s="7"/>
      <c r="AD15093" s="7"/>
      <c r="AE15093" s="7"/>
    </row>
    <row r="15095" spans="3:31" s="8" customFormat="1">
      <c r="C15095" s="15"/>
      <c r="G15095" s="7"/>
      <c r="H15095" s="7"/>
      <c r="I15095" s="7"/>
      <c r="J15095" s="7"/>
      <c r="K15095" s="7"/>
      <c r="L15095" s="7"/>
      <c r="M15095" s="7"/>
      <c r="N15095" s="7"/>
      <c r="O15095" s="7"/>
      <c r="P15095" s="7"/>
      <c r="Q15095" s="7"/>
      <c r="R15095" s="7"/>
      <c r="S15095" s="7"/>
      <c r="T15095" s="7"/>
      <c r="U15095" s="7"/>
      <c r="V15095" s="7"/>
      <c r="W15095" s="7"/>
      <c r="X15095" s="7"/>
      <c r="Y15095" s="7"/>
      <c r="Z15095" s="7"/>
      <c r="AA15095" s="7"/>
      <c r="AB15095" s="7"/>
      <c r="AC15095" s="7"/>
      <c r="AD15095" s="7"/>
      <c r="AE15095" s="7"/>
    </row>
    <row r="15097" spans="3:31" s="8" customFormat="1">
      <c r="C15097" s="15"/>
      <c r="G15097" s="7"/>
      <c r="H15097" s="7"/>
      <c r="I15097" s="7"/>
      <c r="J15097" s="7"/>
      <c r="K15097" s="7"/>
      <c r="L15097" s="7"/>
      <c r="M15097" s="7"/>
      <c r="N15097" s="7"/>
      <c r="O15097" s="7"/>
      <c r="P15097" s="7"/>
      <c r="Q15097" s="7"/>
      <c r="R15097" s="7"/>
      <c r="S15097" s="7"/>
      <c r="T15097" s="7"/>
      <c r="U15097" s="7"/>
      <c r="V15097" s="7"/>
      <c r="W15097" s="7"/>
      <c r="X15097" s="7"/>
      <c r="Y15097" s="7"/>
      <c r="Z15097" s="7"/>
      <c r="AA15097" s="7"/>
      <c r="AB15097" s="7"/>
      <c r="AC15097" s="7"/>
      <c r="AD15097" s="7"/>
      <c r="AE15097" s="7"/>
    </row>
    <row r="15099" spans="3:31" s="8" customFormat="1">
      <c r="C15099" s="15"/>
      <c r="G15099" s="7"/>
      <c r="H15099" s="7"/>
      <c r="I15099" s="7"/>
      <c r="J15099" s="7"/>
      <c r="K15099" s="7"/>
      <c r="L15099" s="7"/>
      <c r="M15099" s="7"/>
      <c r="N15099" s="7"/>
      <c r="O15099" s="7"/>
      <c r="P15099" s="7"/>
      <c r="Q15099" s="7"/>
      <c r="R15099" s="7"/>
      <c r="S15099" s="7"/>
      <c r="T15099" s="7"/>
      <c r="U15099" s="7"/>
      <c r="V15099" s="7"/>
      <c r="W15099" s="7"/>
      <c r="X15099" s="7"/>
      <c r="Y15099" s="7"/>
      <c r="Z15099" s="7"/>
      <c r="AA15099" s="7"/>
      <c r="AB15099" s="7"/>
      <c r="AC15099" s="7"/>
      <c r="AD15099" s="7"/>
      <c r="AE15099" s="7"/>
    </row>
    <row r="15101" spans="3:31" s="8" customFormat="1">
      <c r="C15101" s="15"/>
      <c r="G15101" s="7"/>
      <c r="H15101" s="7"/>
      <c r="I15101" s="7"/>
      <c r="J15101" s="7"/>
      <c r="K15101" s="7"/>
      <c r="L15101" s="7"/>
      <c r="M15101" s="7"/>
      <c r="N15101" s="7"/>
      <c r="O15101" s="7"/>
      <c r="P15101" s="7"/>
      <c r="Q15101" s="7"/>
      <c r="R15101" s="7"/>
      <c r="S15101" s="7"/>
      <c r="T15101" s="7"/>
      <c r="U15101" s="7"/>
      <c r="V15101" s="7"/>
      <c r="W15101" s="7"/>
      <c r="X15101" s="7"/>
      <c r="Y15101" s="7"/>
      <c r="Z15101" s="7"/>
      <c r="AA15101" s="7"/>
      <c r="AB15101" s="7"/>
      <c r="AC15101" s="7"/>
      <c r="AD15101" s="7"/>
      <c r="AE15101" s="7"/>
    </row>
    <row r="15103" spans="3:31" s="8" customFormat="1">
      <c r="C15103" s="15"/>
      <c r="G15103" s="7"/>
      <c r="H15103" s="7"/>
      <c r="I15103" s="7"/>
      <c r="J15103" s="7"/>
      <c r="K15103" s="7"/>
      <c r="L15103" s="7"/>
      <c r="M15103" s="7"/>
      <c r="N15103" s="7"/>
      <c r="O15103" s="7"/>
      <c r="P15103" s="7"/>
      <c r="Q15103" s="7"/>
      <c r="R15103" s="7"/>
      <c r="S15103" s="7"/>
      <c r="T15103" s="7"/>
      <c r="U15103" s="7"/>
      <c r="V15103" s="7"/>
      <c r="W15103" s="7"/>
      <c r="X15103" s="7"/>
      <c r="Y15103" s="7"/>
      <c r="Z15103" s="7"/>
      <c r="AA15103" s="7"/>
      <c r="AB15103" s="7"/>
      <c r="AC15103" s="7"/>
      <c r="AD15103" s="7"/>
      <c r="AE15103" s="7"/>
    </row>
    <row r="15105" spans="3:31" s="8" customFormat="1">
      <c r="C15105" s="15"/>
      <c r="G15105" s="7"/>
      <c r="H15105" s="7"/>
      <c r="I15105" s="7"/>
      <c r="J15105" s="7"/>
      <c r="K15105" s="7"/>
      <c r="L15105" s="7"/>
      <c r="M15105" s="7"/>
      <c r="N15105" s="7"/>
      <c r="O15105" s="7"/>
      <c r="P15105" s="7"/>
      <c r="Q15105" s="7"/>
      <c r="R15105" s="7"/>
      <c r="S15105" s="7"/>
      <c r="T15105" s="7"/>
      <c r="U15105" s="7"/>
      <c r="V15105" s="7"/>
      <c r="W15105" s="7"/>
      <c r="X15105" s="7"/>
      <c r="Y15105" s="7"/>
      <c r="Z15105" s="7"/>
      <c r="AA15105" s="7"/>
      <c r="AB15105" s="7"/>
      <c r="AC15105" s="7"/>
      <c r="AD15105" s="7"/>
      <c r="AE15105" s="7"/>
    </row>
    <row r="15107" spans="3:31" s="8" customFormat="1">
      <c r="C15107" s="15"/>
      <c r="G15107" s="7"/>
      <c r="H15107" s="7"/>
      <c r="I15107" s="7"/>
      <c r="J15107" s="7"/>
      <c r="K15107" s="7"/>
      <c r="L15107" s="7"/>
      <c r="M15107" s="7"/>
      <c r="N15107" s="7"/>
      <c r="O15107" s="7"/>
      <c r="P15107" s="7"/>
      <c r="Q15107" s="7"/>
      <c r="R15107" s="7"/>
      <c r="S15107" s="7"/>
      <c r="T15107" s="7"/>
      <c r="U15107" s="7"/>
      <c r="V15107" s="7"/>
      <c r="W15107" s="7"/>
      <c r="X15107" s="7"/>
      <c r="Y15107" s="7"/>
      <c r="Z15107" s="7"/>
      <c r="AA15107" s="7"/>
      <c r="AB15107" s="7"/>
      <c r="AC15107" s="7"/>
      <c r="AD15107" s="7"/>
      <c r="AE15107" s="7"/>
    </row>
    <row r="15109" spans="3:31" s="8" customFormat="1">
      <c r="C15109" s="15"/>
      <c r="G15109" s="7"/>
      <c r="H15109" s="7"/>
      <c r="I15109" s="7"/>
      <c r="J15109" s="7"/>
      <c r="K15109" s="7"/>
      <c r="L15109" s="7"/>
      <c r="M15109" s="7"/>
      <c r="N15109" s="7"/>
      <c r="O15109" s="7"/>
      <c r="P15109" s="7"/>
      <c r="Q15109" s="7"/>
      <c r="R15109" s="7"/>
      <c r="S15109" s="7"/>
      <c r="T15109" s="7"/>
      <c r="U15109" s="7"/>
      <c r="V15109" s="7"/>
      <c r="W15109" s="7"/>
      <c r="X15109" s="7"/>
      <c r="Y15109" s="7"/>
      <c r="Z15109" s="7"/>
      <c r="AA15109" s="7"/>
      <c r="AB15109" s="7"/>
      <c r="AC15109" s="7"/>
      <c r="AD15109" s="7"/>
      <c r="AE15109" s="7"/>
    </row>
    <row r="15111" spans="3:31" s="8" customFormat="1">
      <c r="C15111" s="15"/>
      <c r="G15111" s="7"/>
      <c r="H15111" s="7"/>
      <c r="I15111" s="7"/>
      <c r="J15111" s="7"/>
      <c r="K15111" s="7"/>
      <c r="L15111" s="7"/>
      <c r="M15111" s="7"/>
      <c r="N15111" s="7"/>
      <c r="O15111" s="7"/>
      <c r="P15111" s="7"/>
      <c r="Q15111" s="7"/>
      <c r="R15111" s="7"/>
      <c r="S15111" s="7"/>
      <c r="T15111" s="7"/>
      <c r="U15111" s="7"/>
      <c r="V15111" s="7"/>
      <c r="W15111" s="7"/>
      <c r="X15111" s="7"/>
      <c r="Y15111" s="7"/>
      <c r="Z15111" s="7"/>
      <c r="AA15111" s="7"/>
      <c r="AB15111" s="7"/>
      <c r="AC15111" s="7"/>
      <c r="AD15111" s="7"/>
      <c r="AE15111" s="7"/>
    </row>
    <row r="15113" spans="3:31" s="8" customFormat="1">
      <c r="C15113" s="15"/>
      <c r="G15113" s="7"/>
      <c r="H15113" s="7"/>
      <c r="I15113" s="7"/>
      <c r="J15113" s="7"/>
      <c r="K15113" s="7"/>
      <c r="L15113" s="7"/>
      <c r="M15113" s="7"/>
      <c r="N15113" s="7"/>
      <c r="O15113" s="7"/>
      <c r="P15113" s="7"/>
      <c r="Q15113" s="7"/>
      <c r="R15113" s="7"/>
      <c r="S15113" s="7"/>
      <c r="T15113" s="7"/>
      <c r="U15113" s="7"/>
      <c r="V15113" s="7"/>
      <c r="W15113" s="7"/>
      <c r="X15113" s="7"/>
      <c r="Y15113" s="7"/>
      <c r="Z15113" s="7"/>
      <c r="AA15113" s="7"/>
      <c r="AB15113" s="7"/>
      <c r="AC15113" s="7"/>
      <c r="AD15113" s="7"/>
      <c r="AE15113" s="7"/>
    </row>
    <row r="15115" spans="3:31" s="8" customFormat="1">
      <c r="C15115" s="15"/>
      <c r="G15115" s="7"/>
      <c r="H15115" s="7"/>
      <c r="I15115" s="7"/>
      <c r="J15115" s="7"/>
      <c r="K15115" s="7"/>
      <c r="L15115" s="7"/>
      <c r="M15115" s="7"/>
      <c r="N15115" s="7"/>
      <c r="O15115" s="7"/>
      <c r="P15115" s="7"/>
      <c r="Q15115" s="7"/>
      <c r="R15115" s="7"/>
      <c r="S15115" s="7"/>
      <c r="T15115" s="7"/>
      <c r="U15115" s="7"/>
      <c r="V15115" s="7"/>
      <c r="W15115" s="7"/>
      <c r="X15115" s="7"/>
      <c r="Y15115" s="7"/>
      <c r="Z15115" s="7"/>
      <c r="AA15115" s="7"/>
      <c r="AB15115" s="7"/>
      <c r="AC15115" s="7"/>
      <c r="AD15115" s="7"/>
      <c r="AE15115" s="7"/>
    </row>
    <row r="15117" spans="3:31" s="8" customFormat="1">
      <c r="C15117" s="15"/>
      <c r="G15117" s="7"/>
      <c r="H15117" s="7"/>
      <c r="I15117" s="7"/>
      <c r="J15117" s="7"/>
      <c r="K15117" s="7"/>
      <c r="L15117" s="7"/>
      <c r="M15117" s="7"/>
      <c r="N15117" s="7"/>
      <c r="O15117" s="7"/>
      <c r="P15117" s="7"/>
      <c r="Q15117" s="7"/>
      <c r="R15117" s="7"/>
      <c r="S15117" s="7"/>
      <c r="T15117" s="7"/>
      <c r="U15117" s="7"/>
      <c r="V15117" s="7"/>
      <c r="W15117" s="7"/>
      <c r="X15117" s="7"/>
      <c r="Y15117" s="7"/>
      <c r="Z15117" s="7"/>
      <c r="AA15117" s="7"/>
      <c r="AB15117" s="7"/>
      <c r="AC15117" s="7"/>
      <c r="AD15117" s="7"/>
      <c r="AE15117" s="7"/>
    </row>
    <row r="15119" spans="3:31" s="8" customFormat="1">
      <c r="C15119" s="15"/>
      <c r="G15119" s="7"/>
      <c r="H15119" s="7"/>
      <c r="I15119" s="7"/>
      <c r="J15119" s="7"/>
      <c r="K15119" s="7"/>
      <c r="L15119" s="7"/>
      <c r="M15119" s="7"/>
      <c r="N15119" s="7"/>
      <c r="O15119" s="7"/>
      <c r="P15119" s="7"/>
      <c r="Q15119" s="7"/>
      <c r="R15119" s="7"/>
      <c r="S15119" s="7"/>
      <c r="T15119" s="7"/>
      <c r="U15119" s="7"/>
      <c r="V15119" s="7"/>
      <c r="W15119" s="7"/>
      <c r="X15119" s="7"/>
      <c r="Y15119" s="7"/>
      <c r="Z15119" s="7"/>
      <c r="AA15119" s="7"/>
      <c r="AB15119" s="7"/>
      <c r="AC15119" s="7"/>
      <c r="AD15119" s="7"/>
      <c r="AE15119" s="7"/>
    </row>
    <row r="15121" spans="3:31" s="8" customFormat="1">
      <c r="C15121" s="15"/>
      <c r="G15121" s="7"/>
      <c r="H15121" s="7"/>
      <c r="I15121" s="7"/>
      <c r="J15121" s="7"/>
      <c r="K15121" s="7"/>
      <c r="L15121" s="7"/>
      <c r="M15121" s="7"/>
      <c r="N15121" s="7"/>
      <c r="O15121" s="7"/>
      <c r="P15121" s="7"/>
      <c r="Q15121" s="7"/>
      <c r="R15121" s="7"/>
      <c r="S15121" s="7"/>
      <c r="T15121" s="7"/>
      <c r="U15121" s="7"/>
      <c r="V15121" s="7"/>
      <c r="W15121" s="7"/>
      <c r="X15121" s="7"/>
      <c r="Y15121" s="7"/>
      <c r="Z15121" s="7"/>
      <c r="AA15121" s="7"/>
      <c r="AB15121" s="7"/>
      <c r="AC15121" s="7"/>
      <c r="AD15121" s="7"/>
      <c r="AE15121" s="7"/>
    </row>
    <row r="15123" spans="3:31" s="8" customFormat="1">
      <c r="C15123" s="15"/>
      <c r="G15123" s="7"/>
      <c r="H15123" s="7"/>
      <c r="I15123" s="7"/>
      <c r="J15123" s="7"/>
      <c r="K15123" s="7"/>
      <c r="L15123" s="7"/>
      <c r="M15123" s="7"/>
      <c r="N15123" s="7"/>
      <c r="O15123" s="7"/>
      <c r="P15123" s="7"/>
      <c r="Q15123" s="7"/>
      <c r="R15123" s="7"/>
      <c r="S15123" s="7"/>
      <c r="T15123" s="7"/>
      <c r="U15123" s="7"/>
      <c r="V15123" s="7"/>
      <c r="W15123" s="7"/>
      <c r="X15123" s="7"/>
      <c r="Y15123" s="7"/>
      <c r="Z15123" s="7"/>
      <c r="AA15123" s="7"/>
      <c r="AB15123" s="7"/>
      <c r="AC15123" s="7"/>
      <c r="AD15123" s="7"/>
      <c r="AE15123" s="7"/>
    </row>
    <row r="15125" spans="3:31" s="8" customFormat="1">
      <c r="C15125" s="15"/>
      <c r="G15125" s="7"/>
      <c r="H15125" s="7"/>
      <c r="I15125" s="7"/>
      <c r="J15125" s="7"/>
      <c r="K15125" s="7"/>
      <c r="L15125" s="7"/>
      <c r="M15125" s="7"/>
      <c r="N15125" s="7"/>
      <c r="O15125" s="7"/>
      <c r="P15125" s="7"/>
      <c r="Q15125" s="7"/>
      <c r="R15125" s="7"/>
      <c r="S15125" s="7"/>
      <c r="T15125" s="7"/>
      <c r="U15125" s="7"/>
      <c r="V15125" s="7"/>
      <c r="W15125" s="7"/>
      <c r="X15125" s="7"/>
      <c r="Y15125" s="7"/>
      <c r="Z15125" s="7"/>
      <c r="AA15125" s="7"/>
      <c r="AB15125" s="7"/>
      <c r="AC15125" s="7"/>
      <c r="AD15125" s="7"/>
      <c r="AE15125" s="7"/>
    </row>
    <row r="15127" spans="3:31" s="8" customFormat="1">
      <c r="C15127" s="15"/>
      <c r="G15127" s="7"/>
      <c r="H15127" s="7"/>
      <c r="I15127" s="7"/>
      <c r="J15127" s="7"/>
      <c r="K15127" s="7"/>
      <c r="L15127" s="7"/>
      <c r="M15127" s="7"/>
      <c r="N15127" s="7"/>
      <c r="O15127" s="7"/>
      <c r="P15127" s="7"/>
      <c r="Q15127" s="7"/>
      <c r="R15127" s="7"/>
      <c r="S15127" s="7"/>
      <c r="T15127" s="7"/>
      <c r="U15127" s="7"/>
      <c r="V15127" s="7"/>
      <c r="W15127" s="7"/>
      <c r="X15127" s="7"/>
      <c r="Y15127" s="7"/>
      <c r="Z15127" s="7"/>
      <c r="AA15127" s="7"/>
      <c r="AB15127" s="7"/>
      <c r="AC15127" s="7"/>
      <c r="AD15127" s="7"/>
      <c r="AE15127" s="7"/>
    </row>
    <row r="15129" spans="3:31" s="8" customFormat="1">
      <c r="C15129" s="15"/>
      <c r="G15129" s="7"/>
      <c r="H15129" s="7"/>
      <c r="I15129" s="7"/>
      <c r="J15129" s="7"/>
      <c r="K15129" s="7"/>
      <c r="L15129" s="7"/>
      <c r="M15129" s="7"/>
      <c r="N15129" s="7"/>
      <c r="O15129" s="7"/>
      <c r="P15129" s="7"/>
      <c r="Q15129" s="7"/>
      <c r="R15129" s="7"/>
      <c r="S15129" s="7"/>
      <c r="T15129" s="7"/>
      <c r="U15129" s="7"/>
      <c r="V15129" s="7"/>
      <c r="W15129" s="7"/>
      <c r="X15129" s="7"/>
      <c r="Y15129" s="7"/>
      <c r="Z15129" s="7"/>
      <c r="AA15129" s="7"/>
      <c r="AB15129" s="7"/>
      <c r="AC15129" s="7"/>
      <c r="AD15129" s="7"/>
      <c r="AE15129" s="7"/>
    </row>
    <row r="15131" spans="3:31" s="8" customFormat="1">
      <c r="C15131" s="15"/>
      <c r="G15131" s="7"/>
      <c r="H15131" s="7"/>
      <c r="I15131" s="7"/>
      <c r="J15131" s="7"/>
      <c r="K15131" s="7"/>
      <c r="L15131" s="7"/>
      <c r="M15131" s="7"/>
      <c r="N15131" s="7"/>
      <c r="O15131" s="7"/>
      <c r="P15131" s="7"/>
      <c r="Q15131" s="7"/>
      <c r="R15131" s="7"/>
      <c r="S15131" s="7"/>
      <c r="T15131" s="7"/>
      <c r="U15131" s="7"/>
      <c r="V15131" s="7"/>
      <c r="W15131" s="7"/>
      <c r="X15131" s="7"/>
      <c r="Y15131" s="7"/>
      <c r="Z15131" s="7"/>
      <c r="AA15131" s="7"/>
      <c r="AB15131" s="7"/>
      <c r="AC15131" s="7"/>
      <c r="AD15131" s="7"/>
      <c r="AE15131" s="7"/>
    </row>
    <row r="15133" spans="3:31" s="8" customFormat="1">
      <c r="C15133" s="15"/>
      <c r="G15133" s="7"/>
      <c r="H15133" s="7"/>
      <c r="I15133" s="7"/>
      <c r="J15133" s="7"/>
      <c r="K15133" s="7"/>
      <c r="L15133" s="7"/>
      <c r="M15133" s="7"/>
      <c r="N15133" s="7"/>
      <c r="O15133" s="7"/>
      <c r="P15133" s="7"/>
      <c r="Q15133" s="7"/>
      <c r="R15133" s="7"/>
      <c r="S15133" s="7"/>
      <c r="T15133" s="7"/>
      <c r="U15133" s="7"/>
      <c r="V15133" s="7"/>
      <c r="W15133" s="7"/>
      <c r="X15133" s="7"/>
      <c r="Y15133" s="7"/>
      <c r="Z15133" s="7"/>
      <c r="AA15133" s="7"/>
      <c r="AB15133" s="7"/>
      <c r="AC15133" s="7"/>
      <c r="AD15133" s="7"/>
      <c r="AE15133" s="7"/>
    </row>
    <row r="15135" spans="3:31" s="8" customFormat="1">
      <c r="C15135" s="15"/>
      <c r="G15135" s="7"/>
      <c r="H15135" s="7"/>
      <c r="I15135" s="7"/>
      <c r="J15135" s="7"/>
      <c r="K15135" s="7"/>
      <c r="L15135" s="7"/>
      <c r="M15135" s="7"/>
      <c r="N15135" s="7"/>
      <c r="O15135" s="7"/>
      <c r="P15135" s="7"/>
      <c r="Q15135" s="7"/>
      <c r="R15135" s="7"/>
      <c r="S15135" s="7"/>
      <c r="T15135" s="7"/>
      <c r="U15135" s="7"/>
      <c r="V15135" s="7"/>
      <c r="W15135" s="7"/>
      <c r="X15135" s="7"/>
      <c r="Y15135" s="7"/>
      <c r="Z15135" s="7"/>
      <c r="AA15135" s="7"/>
      <c r="AB15135" s="7"/>
      <c r="AC15135" s="7"/>
      <c r="AD15135" s="7"/>
      <c r="AE15135" s="7"/>
    </row>
    <row r="15137" spans="3:31" s="8" customFormat="1">
      <c r="C15137" s="15"/>
      <c r="G15137" s="7"/>
      <c r="H15137" s="7"/>
      <c r="I15137" s="7"/>
      <c r="J15137" s="7"/>
      <c r="K15137" s="7"/>
      <c r="L15137" s="7"/>
      <c r="M15137" s="7"/>
      <c r="N15137" s="7"/>
      <c r="O15137" s="7"/>
      <c r="P15137" s="7"/>
      <c r="Q15137" s="7"/>
      <c r="R15137" s="7"/>
      <c r="S15137" s="7"/>
      <c r="T15137" s="7"/>
      <c r="U15137" s="7"/>
      <c r="V15137" s="7"/>
      <c r="W15137" s="7"/>
      <c r="X15137" s="7"/>
      <c r="Y15137" s="7"/>
      <c r="Z15137" s="7"/>
      <c r="AA15137" s="7"/>
      <c r="AB15137" s="7"/>
      <c r="AC15137" s="7"/>
      <c r="AD15137" s="7"/>
      <c r="AE15137" s="7"/>
    </row>
    <row r="15139" spans="3:31" s="8" customFormat="1">
      <c r="C15139" s="15"/>
      <c r="G15139" s="7"/>
      <c r="H15139" s="7"/>
      <c r="I15139" s="7"/>
      <c r="J15139" s="7"/>
      <c r="K15139" s="7"/>
      <c r="L15139" s="7"/>
      <c r="M15139" s="7"/>
      <c r="N15139" s="7"/>
      <c r="O15139" s="7"/>
      <c r="P15139" s="7"/>
      <c r="Q15139" s="7"/>
      <c r="R15139" s="7"/>
      <c r="S15139" s="7"/>
      <c r="T15139" s="7"/>
      <c r="U15139" s="7"/>
      <c r="V15139" s="7"/>
      <c r="W15139" s="7"/>
      <c r="X15139" s="7"/>
      <c r="Y15139" s="7"/>
      <c r="Z15139" s="7"/>
      <c r="AA15139" s="7"/>
      <c r="AB15139" s="7"/>
      <c r="AC15139" s="7"/>
      <c r="AD15139" s="7"/>
      <c r="AE15139" s="7"/>
    </row>
    <row r="15141" spans="3:31" s="8" customFormat="1">
      <c r="C15141" s="15"/>
      <c r="G15141" s="7"/>
      <c r="H15141" s="7"/>
      <c r="I15141" s="7"/>
      <c r="J15141" s="7"/>
      <c r="K15141" s="7"/>
      <c r="L15141" s="7"/>
      <c r="M15141" s="7"/>
      <c r="N15141" s="7"/>
      <c r="O15141" s="7"/>
      <c r="P15141" s="7"/>
      <c r="Q15141" s="7"/>
      <c r="R15141" s="7"/>
      <c r="S15141" s="7"/>
      <c r="T15141" s="7"/>
      <c r="U15141" s="7"/>
      <c r="V15141" s="7"/>
      <c r="W15141" s="7"/>
      <c r="X15141" s="7"/>
      <c r="Y15141" s="7"/>
      <c r="Z15141" s="7"/>
      <c r="AA15141" s="7"/>
      <c r="AB15141" s="7"/>
      <c r="AC15141" s="7"/>
      <c r="AD15141" s="7"/>
      <c r="AE15141" s="7"/>
    </row>
    <row r="15143" spans="3:31" s="8" customFormat="1">
      <c r="C15143" s="15"/>
      <c r="G15143" s="7"/>
      <c r="H15143" s="7"/>
      <c r="I15143" s="7"/>
      <c r="J15143" s="7"/>
      <c r="K15143" s="7"/>
      <c r="L15143" s="7"/>
      <c r="M15143" s="7"/>
      <c r="N15143" s="7"/>
      <c r="O15143" s="7"/>
      <c r="P15143" s="7"/>
      <c r="Q15143" s="7"/>
      <c r="R15143" s="7"/>
      <c r="S15143" s="7"/>
      <c r="T15143" s="7"/>
      <c r="U15143" s="7"/>
      <c r="V15143" s="7"/>
      <c r="W15143" s="7"/>
      <c r="X15143" s="7"/>
      <c r="Y15143" s="7"/>
      <c r="Z15143" s="7"/>
      <c r="AA15143" s="7"/>
      <c r="AB15143" s="7"/>
      <c r="AC15143" s="7"/>
      <c r="AD15143" s="7"/>
      <c r="AE15143" s="7"/>
    </row>
    <row r="15145" spans="3:31" s="8" customFormat="1">
      <c r="C15145" s="15"/>
      <c r="G15145" s="7"/>
      <c r="H15145" s="7"/>
      <c r="I15145" s="7"/>
      <c r="J15145" s="7"/>
      <c r="K15145" s="7"/>
      <c r="L15145" s="7"/>
      <c r="M15145" s="7"/>
      <c r="N15145" s="7"/>
      <c r="O15145" s="7"/>
      <c r="P15145" s="7"/>
      <c r="Q15145" s="7"/>
      <c r="R15145" s="7"/>
      <c r="S15145" s="7"/>
      <c r="T15145" s="7"/>
      <c r="U15145" s="7"/>
      <c r="V15145" s="7"/>
      <c r="W15145" s="7"/>
      <c r="X15145" s="7"/>
      <c r="Y15145" s="7"/>
      <c r="Z15145" s="7"/>
      <c r="AA15145" s="7"/>
      <c r="AB15145" s="7"/>
      <c r="AC15145" s="7"/>
      <c r="AD15145" s="7"/>
      <c r="AE15145" s="7"/>
    </row>
    <row r="15147" spans="3:31" s="8" customFormat="1">
      <c r="C15147" s="15"/>
      <c r="G15147" s="7"/>
      <c r="H15147" s="7"/>
      <c r="I15147" s="7"/>
      <c r="J15147" s="7"/>
      <c r="K15147" s="7"/>
      <c r="L15147" s="7"/>
      <c r="M15147" s="7"/>
      <c r="N15147" s="7"/>
      <c r="O15147" s="7"/>
      <c r="P15147" s="7"/>
      <c r="Q15147" s="7"/>
      <c r="R15147" s="7"/>
      <c r="S15147" s="7"/>
      <c r="T15147" s="7"/>
      <c r="U15147" s="7"/>
      <c r="V15147" s="7"/>
      <c r="W15147" s="7"/>
      <c r="X15147" s="7"/>
      <c r="Y15147" s="7"/>
      <c r="Z15147" s="7"/>
      <c r="AA15147" s="7"/>
      <c r="AB15147" s="7"/>
      <c r="AC15147" s="7"/>
      <c r="AD15147" s="7"/>
      <c r="AE15147" s="7"/>
    </row>
    <row r="15149" spans="3:31" s="8" customFormat="1">
      <c r="C15149" s="15"/>
      <c r="G15149" s="7"/>
      <c r="H15149" s="7"/>
      <c r="I15149" s="7"/>
      <c r="J15149" s="7"/>
      <c r="K15149" s="7"/>
      <c r="L15149" s="7"/>
      <c r="M15149" s="7"/>
      <c r="N15149" s="7"/>
      <c r="O15149" s="7"/>
      <c r="P15149" s="7"/>
      <c r="Q15149" s="7"/>
      <c r="R15149" s="7"/>
      <c r="S15149" s="7"/>
      <c r="T15149" s="7"/>
      <c r="U15149" s="7"/>
      <c r="V15149" s="7"/>
      <c r="W15149" s="7"/>
      <c r="X15149" s="7"/>
      <c r="Y15149" s="7"/>
      <c r="Z15149" s="7"/>
      <c r="AA15149" s="7"/>
      <c r="AB15149" s="7"/>
      <c r="AC15149" s="7"/>
      <c r="AD15149" s="7"/>
      <c r="AE15149" s="7"/>
    </row>
    <row r="15151" spans="3:31" s="8" customFormat="1">
      <c r="C15151" s="15"/>
      <c r="G15151" s="7"/>
      <c r="H15151" s="7"/>
      <c r="I15151" s="7"/>
      <c r="J15151" s="7"/>
      <c r="K15151" s="7"/>
      <c r="L15151" s="7"/>
      <c r="M15151" s="7"/>
      <c r="N15151" s="7"/>
      <c r="O15151" s="7"/>
      <c r="P15151" s="7"/>
      <c r="Q15151" s="7"/>
      <c r="R15151" s="7"/>
      <c r="S15151" s="7"/>
      <c r="T15151" s="7"/>
      <c r="U15151" s="7"/>
      <c r="V15151" s="7"/>
      <c r="W15151" s="7"/>
      <c r="X15151" s="7"/>
      <c r="Y15151" s="7"/>
      <c r="Z15151" s="7"/>
      <c r="AA15151" s="7"/>
      <c r="AB15151" s="7"/>
      <c r="AC15151" s="7"/>
      <c r="AD15151" s="7"/>
      <c r="AE15151" s="7"/>
    </row>
    <row r="15153" spans="3:31" s="8" customFormat="1">
      <c r="C15153" s="15"/>
      <c r="G15153" s="7"/>
      <c r="H15153" s="7"/>
      <c r="I15153" s="7"/>
      <c r="J15153" s="7"/>
      <c r="K15153" s="7"/>
      <c r="L15153" s="7"/>
      <c r="M15153" s="7"/>
      <c r="N15153" s="7"/>
      <c r="O15153" s="7"/>
      <c r="P15153" s="7"/>
      <c r="Q15153" s="7"/>
      <c r="R15153" s="7"/>
      <c r="S15153" s="7"/>
      <c r="T15153" s="7"/>
      <c r="U15153" s="7"/>
      <c r="V15153" s="7"/>
      <c r="W15153" s="7"/>
      <c r="X15153" s="7"/>
      <c r="Y15153" s="7"/>
      <c r="Z15153" s="7"/>
      <c r="AA15153" s="7"/>
      <c r="AB15153" s="7"/>
      <c r="AC15153" s="7"/>
      <c r="AD15153" s="7"/>
      <c r="AE15153" s="7"/>
    </row>
    <row r="15155" spans="3:31" s="8" customFormat="1">
      <c r="C15155" s="15"/>
      <c r="G15155" s="7"/>
      <c r="H15155" s="7"/>
      <c r="I15155" s="7"/>
      <c r="J15155" s="7"/>
      <c r="K15155" s="7"/>
      <c r="L15155" s="7"/>
      <c r="M15155" s="7"/>
      <c r="N15155" s="7"/>
      <c r="O15155" s="7"/>
      <c r="P15155" s="7"/>
      <c r="Q15155" s="7"/>
      <c r="R15155" s="7"/>
      <c r="S15155" s="7"/>
      <c r="T15155" s="7"/>
      <c r="U15155" s="7"/>
      <c r="V15155" s="7"/>
      <c r="W15155" s="7"/>
      <c r="X15155" s="7"/>
      <c r="Y15155" s="7"/>
      <c r="Z15155" s="7"/>
      <c r="AA15155" s="7"/>
      <c r="AB15155" s="7"/>
      <c r="AC15155" s="7"/>
      <c r="AD15155" s="7"/>
      <c r="AE15155" s="7"/>
    </row>
    <row r="15157" spans="3:31" s="8" customFormat="1">
      <c r="C15157" s="15"/>
      <c r="G15157" s="7"/>
      <c r="H15157" s="7"/>
      <c r="I15157" s="7"/>
      <c r="J15157" s="7"/>
      <c r="K15157" s="7"/>
      <c r="L15157" s="7"/>
      <c r="M15157" s="7"/>
      <c r="N15157" s="7"/>
      <c r="O15157" s="7"/>
      <c r="P15157" s="7"/>
      <c r="Q15157" s="7"/>
      <c r="R15157" s="7"/>
      <c r="S15157" s="7"/>
      <c r="T15157" s="7"/>
      <c r="U15157" s="7"/>
      <c r="V15157" s="7"/>
      <c r="W15157" s="7"/>
      <c r="X15157" s="7"/>
      <c r="Y15157" s="7"/>
      <c r="Z15157" s="7"/>
      <c r="AA15157" s="7"/>
      <c r="AB15157" s="7"/>
      <c r="AC15157" s="7"/>
      <c r="AD15157" s="7"/>
      <c r="AE15157" s="7"/>
    </row>
    <row r="15159" spans="3:31" s="8" customFormat="1">
      <c r="C15159" s="15"/>
      <c r="G15159" s="7"/>
      <c r="H15159" s="7"/>
      <c r="I15159" s="7"/>
      <c r="J15159" s="7"/>
      <c r="K15159" s="7"/>
      <c r="L15159" s="7"/>
      <c r="M15159" s="7"/>
      <c r="N15159" s="7"/>
      <c r="O15159" s="7"/>
      <c r="P15159" s="7"/>
      <c r="Q15159" s="7"/>
      <c r="R15159" s="7"/>
      <c r="S15159" s="7"/>
      <c r="T15159" s="7"/>
      <c r="U15159" s="7"/>
      <c r="V15159" s="7"/>
      <c r="W15159" s="7"/>
      <c r="X15159" s="7"/>
      <c r="Y15159" s="7"/>
      <c r="Z15159" s="7"/>
      <c r="AA15159" s="7"/>
      <c r="AB15159" s="7"/>
      <c r="AC15159" s="7"/>
      <c r="AD15159" s="7"/>
      <c r="AE15159" s="7"/>
    </row>
    <row r="15161" spans="3:31" s="8" customFormat="1">
      <c r="C15161" s="15"/>
      <c r="G15161" s="7"/>
      <c r="H15161" s="7"/>
      <c r="I15161" s="7"/>
      <c r="J15161" s="7"/>
      <c r="K15161" s="7"/>
      <c r="L15161" s="7"/>
      <c r="M15161" s="7"/>
      <c r="N15161" s="7"/>
      <c r="O15161" s="7"/>
      <c r="P15161" s="7"/>
      <c r="Q15161" s="7"/>
      <c r="R15161" s="7"/>
      <c r="S15161" s="7"/>
      <c r="T15161" s="7"/>
      <c r="U15161" s="7"/>
      <c r="V15161" s="7"/>
      <c r="W15161" s="7"/>
      <c r="X15161" s="7"/>
      <c r="Y15161" s="7"/>
      <c r="Z15161" s="7"/>
      <c r="AA15161" s="7"/>
      <c r="AB15161" s="7"/>
      <c r="AC15161" s="7"/>
      <c r="AD15161" s="7"/>
      <c r="AE15161" s="7"/>
    </row>
    <row r="15163" spans="3:31" s="8" customFormat="1">
      <c r="C15163" s="15"/>
      <c r="G15163" s="7"/>
      <c r="H15163" s="7"/>
      <c r="I15163" s="7"/>
      <c r="J15163" s="7"/>
      <c r="K15163" s="7"/>
      <c r="L15163" s="7"/>
      <c r="M15163" s="7"/>
      <c r="N15163" s="7"/>
      <c r="O15163" s="7"/>
      <c r="P15163" s="7"/>
      <c r="Q15163" s="7"/>
      <c r="R15163" s="7"/>
      <c r="S15163" s="7"/>
      <c r="T15163" s="7"/>
      <c r="U15163" s="7"/>
      <c r="V15163" s="7"/>
      <c r="W15163" s="7"/>
      <c r="X15163" s="7"/>
      <c r="Y15163" s="7"/>
      <c r="Z15163" s="7"/>
      <c r="AA15163" s="7"/>
      <c r="AB15163" s="7"/>
      <c r="AC15163" s="7"/>
      <c r="AD15163" s="7"/>
      <c r="AE15163" s="7"/>
    </row>
    <row r="15165" spans="3:31" s="8" customFormat="1">
      <c r="C15165" s="15"/>
      <c r="G15165" s="7"/>
      <c r="H15165" s="7"/>
      <c r="I15165" s="7"/>
      <c r="J15165" s="7"/>
      <c r="K15165" s="7"/>
      <c r="L15165" s="7"/>
      <c r="M15165" s="7"/>
      <c r="N15165" s="7"/>
      <c r="O15165" s="7"/>
      <c r="P15165" s="7"/>
      <c r="Q15165" s="7"/>
      <c r="R15165" s="7"/>
      <c r="S15165" s="7"/>
      <c r="T15165" s="7"/>
      <c r="U15165" s="7"/>
      <c r="V15165" s="7"/>
      <c r="W15165" s="7"/>
      <c r="X15165" s="7"/>
      <c r="Y15165" s="7"/>
      <c r="Z15165" s="7"/>
      <c r="AA15165" s="7"/>
      <c r="AB15165" s="7"/>
      <c r="AC15165" s="7"/>
      <c r="AD15165" s="7"/>
      <c r="AE15165" s="7"/>
    </row>
    <row r="15167" spans="3:31" s="8" customFormat="1">
      <c r="C15167" s="15"/>
      <c r="G15167" s="7"/>
      <c r="H15167" s="7"/>
      <c r="I15167" s="7"/>
      <c r="J15167" s="7"/>
      <c r="K15167" s="7"/>
      <c r="L15167" s="7"/>
      <c r="M15167" s="7"/>
      <c r="N15167" s="7"/>
      <c r="O15167" s="7"/>
      <c r="P15167" s="7"/>
      <c r="Q15167" s="7"/>
      <c r="R15167" s="7"/>
      <c r="S15167" s="7"/>
      <c r="T15167" s="7"/>
      <c r="U15167" s="7"/>
      <c r="V15167" s="7"/>
      <c r="W15167" s="7"/>
      <c r="X15167" s="7"/>
      <c r="Y15167" s="7"/>
      <c r="Z15167" s="7"/>
      <c r="AA15167" s="7"/>
      <c r="AB15167" s="7"/>
      <c r="AC15167" s="7"/>
      <c r="AD15167" s="7"/>
      <c r="AE15167" s="7"/>
    </row>
    <row r="15169" spans="3:31" s="8" customFormat="1">
      <c r="C15169" s="15"/>
      <c r="G15169" s="7"/>
      <c r="H15169" s="7"/>
      <c r="I15169" s="7"/>
      <c r="J15169" s="7"/>
      <c r="K15169" s="7"/>
      <c r="L15169" s="7"/>
      <c r="M15169" s="7"/>
      <c r="N15169" s="7"/>
      <c r="O15169" s="7"/>
      <c r="P15169" s="7"/>
      <c r="Q15169" s="7"/>
      <c r="R15169" s="7"/>
      <c r="S15169" s="7"/>
      <c r="T15169" s="7"/>
      <c r="U15169" s="7"/>
      <c r="V15169" s="7"/>
      <c r="W15169" s="7"/>
      <c r="X15169" s="7"/>
      <c r="Y15169" s="7"/>
      <c r="Z15169" s="7"/>
      <c r="AA15169" s="7"/>
      <c r="AB15169" s="7"/>
      <c r="AC15169" s="7"/>
      <c r="AD15169" s="7"/>
      <c r="AE15169" s="7"/>
    </row>
    <row r="15171" spans="3:31" s="8" customFormat="1">
      <c r="C15171" s="15"/>
      <c r="G15171" s="7"/>
      <c r="H15171" s="7"/>
      <c r="I15171" s="7"/>
      <c r="J15171" s="7"/>
      <c r="K15171" s="7"/>
      <c r="L15171" s="7"/>
      <c r="M15171" s="7"/>
      <c r="N15171" s="7"/>
      <c r="O15171" s="7"/>
      <c r="P15171" s="7"/>
      <c r="Q15171" s="7"/>
      <c r="R15171" s="7"/>
      <c r="S15171" s="7"/>
      <c r="T15171" s="7"/>
      <c r="U15171" s="7"/>
      <c r="V15171" s="7"/>
      <c r="W15171" s="7"/>
      <c r="X15171" s="7"/>
      <c r="Y15171" s="7"/>
      <c r="Z15171" s="7"/>
      <c r="AA15171" s="7"/>
      <c r="AB15171" s="7"/>
      <c r="AC15171" s="7"/>
      <c r="AD15171" s="7"/>
      <c r="AE15171" s="7"/>
    </row>
    <row r="15173" spans="3:31" s="8" customFormat="1">
      <c r="C15173" s="15"/>
      <c r="G15173" s="7"/>
      <c r="H15173" s="7"/>
      <c r="I15173" s="7"/>
      <c r="J15173" s="7"/>
      <c r="K15173" s="7"/>
      <c r="L15173" s="7"/>
      <c r="M15173" s="7"/>
      <c r="N15173" s="7"/>
      <c r="O15173" s="7"/>
      <c r="P15173" s="7"/>
      <c r="Q15173" s="7"/>
      <c r="R15173" s="7"/>
      <c r="S15173" s="7"/>
      <c r="T15173" s="7"/>
      <c r="U15173" s="7"/>
      <c r="V15173" s="7"/>
      <c r="W15173" s="7"/>
      <c r="X15173" s="7"/>
      <c r="Y15173" s="7"/>
      <c r="Z15173" s="7"/>
      <c r="AA15173" s="7"/>
      <c r="AB15173" s="7"/>
      <c r="AC15173" s="7"/>
      <c r="AD15173" s="7"/>
      <c r="AE15173" s="7"/>
    </row>
    <row r="15175" spans="3:31" s="8" customFormat="1">
      <c r="C15175" s="15"/>
      <c r="G15175" s="7"/>
      <c r="H15175" s="7"/>
      <c r="I15175" s="7"/>
      <c r="J15175" s="7"/>
      <c r="K15175" s="7"/>
      <c r="L15175" s="7"/>
      <c r="M15175" s="7"/>
      <c r="N15175" s="7"/>
      <c r="O15175" s="7"/>
      <c r="P15175" s="7"/>
      <c r="Q15175" s="7"/>
      <c r="R15175" s="7"/>
      <c r="S15175" s="7"/>
      <c r="T15175" s="7"/>
      <c r="U15175" s="7"/>
      <c r="V15175" s="7"/>
      <c r="W15175" s="7"/>
      <c r="X15175" s="7"/>
      <c r="Y15175" s="7"/>
      <c r="Z15175" s="7"/>
      <c r="AA15175" s="7"/>
      <c r="AB15175" s="7"/>
      <c r="AC15175" s="7"/>
      <c r="AD15175" s="7"/>
      <c r="AE15175" s="7"/>
    </row>
    <row r="15177" spans="3:31" s="8" customFormat="1">
      <c r="C15177" s="15"/>
      <c r="G15177" s="7"/>
      <c r="H15177" s="7"/>
      <c r="I15177" s="7"/>
      <c r="J15177" s="7"/>
      <c r="K15177" s="7"/>
      <c r="L15177" s="7"/>
      <c r="M15177" s="7"/>
      <c r="N15177" s="7"/>
      <c r="O15177" s="7"/>
      <c r="P15177" s="7"/>
      <c r="Q15177" s="7"/>
      <c r="R15177" s="7"/>
      <c r="S15177" s="7"/>
      <c r="T15177" s="7"/>
      <c r="U15177" s="7"/>
      <c r="V15177" s="7"/>
      <c r="W15177" s="7"/>
      <c r="X15177" s="7"/>
      <c r="Y15177" s="7"/>
      <c r="Z15177" s="7"/>
      <c r="AA15177" s="7"/>
      <c r="AB15177" s="7"/>
      <c r="AC15177" s="7"/>
      <c r="AD15177" s="7"/>
      <c r="AE15177" s="7"/>
    </row>
    <row r="15179" spans="3:31" s="8" customFormat="1">
      <c r="C15179" s="15"/>
      <c r="G15179" s="7"/>
      <c r="H15179" s="7"/>
      <c r="I15179" s="7"/>
      <c r="J15179" s="7"/>
      <c r="K15179" s="7"/>
      <c r="L15179" s="7"/>
      <c r="M15179" s="7"/>
      <c r="N15179" s="7"/>
      <c r="O15179" s="7"/>
      <c r="P15179" s="7"/>
      <c r="Q15179" s="7"/>
      <c r="R15179" s="7"/>
      <c r="S15179" s="7"/>
      <c r="T15179" s="7"/>
      <c r="U15179" s="7"/>
      <c r="V15179" s="7"/>
      <c r="W15179" s="7"/>
      <c r="X15179" s="7"/>
      <c r="Y15179" s="7"/>
      <c r="Z15179" s="7"/>
      <c r="AA15179" s="7"/>
      <c r="AB15179" s="7"/>
      <c r="AC15179" s="7"/>
      <c r="AD15179" s="7"/>
      <c r="AE15179" s="7"/>
    </row>
    <row r="15181" spans="3:31" s="8" customFormat="1">
      <c r="C15181" s="15"/>
      <c r="G15181" s="7"/>
      <c r="H15181" s="7"/>
      <c r="I15181" s="7"/>
      <c r="J15181" s="7"/>
      <c r="K15181" s="7"/>
      <c r="L15181" s="7"/>
      <c r="M15181" s="7"/>
      <c r="N15181" s="7"/>
      <c r="O15181" s="7"/>
      <c r="P15181" s="7"/>
      <c r="Q15181" s="7"/>
      <c r="R15181" s="7"/>
      <c r="S15181" s="7"/>
      <c r="T15181" s="7"/>
      <c r="U15181" s="7"/>
      <c r="V15181" s="7"/>
      <c r="W15181" s="7"/>
      <c r="X15181" s="7"/>
      <c r="Y15181" s="7"/>
      <c r="Z15181" s="7"/>
      <c r="AA15181" s="7"/>
      <c r="AB15181" s="7"/>
      <c r="AC15181" s="7"/>
      <c r="AD15181" s="7"/>
      <c r="AE15181" s="7"/>
    </row>
    <row r="15183" spans="3:31" s="8" customFormat="1">
      <c r="C15183" s="15"/>
      <c r="G15183" s="7"/>
      <c r="H15183" s="7"/>
      <c r="I15183" s="7"/>
      <c r="J15183" s="7"/>
      <c r="K15183" s="7"/>
      <c r="L15183" s="7"/>
      <c r="M15183" s="7"/>
      <c r="N15183" s="7"/>
      <c r="O15183" s="7"/>
      <c r="P15183" s="7"/>
      <c r="Q15183" s="7"/>
      <c r="R15183" s="7"/>
      <c r="S15183" s="7"/>
      <c r="T15183" s="7"/>
      <c r="U15183" s="7"/>
      <c r="V15183" s="7"/>
      <c r="W15183" s="7"/>
      <c r="X15183" s="7"/>
      <c r="Y15183" s="7"/>
      <c r="Z15183" s="7"/>
      <c r="AA15183" s="7"/>
      <c r="AB15183" s="7"/>
      <c r="AC15183" s="7"/>
      <c r="AD15183" s="7"/>
      <c r="AE15183" s="7"/>
    </row>
    <row r="15185" spans="3:31" s="8" customFormat="1">
      <c r="C15185" s="15"/>
      <c r="G15185" s="7"/>
      <c r="H15185" s="7"/>
      <c r="I15185" s="7"/>
      <c r="J15185" s="7"/>
      <c r="K15185" s="7"/>
      <c r="L15185" s="7"/>
      <c r="M15185" s="7"/>
      <c r="N15185" s="7"/>
      <c r="O15185" s="7"/>
      <c r="P15185" s="7"/>
      <c r="Q15185" s="7"/>
      <c r="R15185" s="7"/>
      <c r="S15185" s="7"/>
      <c r="T15185" s="7"/>
      <c r="U15185" s="7"/>
      <c r="V15185" s="7"/>
      <c r="W15185" s="7"/>
      <c r="X15185" s="7"/>
      <c r="Y15185" s="7"/>
      <c r="Z15185" s="7"/>
      <c r="AA15185" s="7"/>
      <c r="AB15185" s="7"/>
      <c r="AC15185" s="7"/>
      <c r="AD15185" s="7"/>
      <c r="AE15185" s="7"/>
    </row>
    <row r="15187" spans="3:31" s="8" customFormat="1">
      <c r="C15187" s="15"/>
      <c r="G15187" s="7"/>
      <c r="H15187" s="7"/>
      <c r="I15187" s="7"/>
      <c r="J15187" s="7"/>
      <c r="K15187" s="7"/>
      <c r="L15187" s="7"/>
      <c r="M15187" s="7"/>
      <c r="N15187" s="7"/>
      <c r="O15187" s="7"/>
      <c r="P15187" s="7"/>
      <c r="Q15187" s="7"/>
      <c r="R15187" s="7"/>
      <c r="S15187" s="7"/>
      <c r="T15187" s="7"/>
      <c r="U15187" s="7"/>
      <c r="V15187" s="7"/>
      <c r="W15187" s="7"/>
      <c r="X15187" s="7"/>
      <c r="Y15187" s="7"/>
      <c r="Z15187" s="7"/>
      <c r="AA15187" s="7"/>
      <c r="AB15187" s="7"/>
      <c r="AC15187" s="7"/>
      <c r="AD15187" s="7"/>
      <c r="AE15187" s="7"/>
    </row>
    <row r="15189" spans="3:31" s="8" customFormat="1">
      <c r="C15189" s="15"/>
      <c r="G15189" s="7"/>
      <c r="H15189" s="7"/>
      <c r="I15189" s="7"/>
      <c r="J15189" s="7"/>
      <c r="K15189" s="7"/>
      <c r="L15189" s="7"/>
      <c r="M15189" s="7"/>
      <c r="N15189" s="7"/>
      <c r="O15189" s="7"/>
      <c r="P15189" s="7"/>
      <c r="Q15189" s="7"/>
      <c r="R15189" s="7"/>
      <c r="S15189" s="7"/>
      <c r="T15189" s="7"/>
      <c r="U15189" s="7"/>
      <c r="V15189" s="7"/>
      <c r="W15189" s="7"/>
      <c r="X15189" s="7"/>
      <c r="Y15189" s="7"/>
      <c r="Z15189" s="7"/>
      <c r="AA15189" s="7"/>
      <c r="AB15189" s="7"/>
      <c r="AC15189" s="7"/>
      <c r="AD15189" s="7"/>
      <c r="AE15189" s="7"/>
    </row>
    <row r="15191" spans="3:31" s="8" customFormat="1">
      <c r="C15191" s="15"/>
      <c r="G15191" s="7"/>
      <c r="H15191" s="7"/>
      <c r="I15191" s="7"/>
      <c r="J15191" s="7"/>
      <c r="K15191" s="7"/>
      <c r="L15191" s="7"/>
      <c r="M15191" s="7"/>
      <c r="N15191" s="7"/>
      <c r="O15191" s="7"/>
      <c r="P15191" s="7"/>
      <c r="Q15191" s="7"/>
      <c r="R15191" s="7"/>
      <c r="S15191" s="7"/>
      <c r="T15191" s="7"/>
      <c r="U15191" s="7"/>
      <c r="V15191" s="7"/>
      <c r="W15191" s="7"/>
      <c r="X15191" s="7"/>
      <c r="Y15191" s="7"/>
      <c r="Z15191" s="7"/>
      <c r="AA15191" s="7"/>
      <c r="AB15191" s="7"/>
      <c r="AC15191" s="7"/>
      <c r="AD15191" s="7"/>
      <c r="AE15191" s="7"/>
    </row>
    <row r="15193" spans="3:31" s="8" customFormat="1">
      <c r="C15193" s="15"/>
      <c r="G15193" s="7"/>
      <c r="H15193" s="7"/>
      <c r="I15193" s="7"/>
      <c r="J15193" s="7"/>
      <c r="K15193" s="7"/>
      <c r="L15193" s="7"/>
      <c r="M15193" s="7"/>
      <c r="N15193" s="7"/>
      <c r="O15193" s="7"/>
      <c r="P15193" s="7"/>
      <c r="Q15193" s="7"/>
      <c r="R15193" s="7"/>
      <c r="S15193" s="7"/>
      <c r="T15193" s="7"/>
      <c r="U15193" s="7"/>
      <c r="V15193" s="7"/>
      <c r="W15193" s="7"/>
      <c r="X15193" s="7"/>
      <c r="Y15193" s="7"/>
      <c r="Z15193" s="7"/>
      <c r="AA15193" s="7"/>
      <c r="AB15193" s="7"/>
      <c r="AC15193" s="7"/>
      <c r="AD15193" s="7"/>
      <c r="AE15193" s="7"/>
    </row>
    <row r="15195" spans="3:31" s="8" customFormat="1">
      <c r="C15195" s="15"/>
      <c r="G15195" s="7"/>
      <c r="H15195" s="7"/>
      <c r="I15195" s="7"/>
      <c r="J15195" s="7"/>
      <c r="K15195" s="7"/>
      <c r="L15195" s="7"/>
      <c r="M15195" s="7"/>
      <c r="N15195" s="7"/>
      <c r="O15195" s="7"/>
      <c r="P15195" s="7"/>
      <c r="Q15195" s="7"/>
      <c r="R15195" s="7"/>
      <c r="S15195" s="7"/>
      <c r="T15195" s="7"/>
      <c r="U15195" s="7"/>
      <c r="V15195" s="7"/>
      <c r="W15195" s="7"/>
      <c r="X15195" s="7"/>
      <c r="Y15195" s="7"/>
      <c r="Z15195" s="7"/>
      <c r="AA15195" s="7"/>
      <c r="AB15195" s="7"/>
      <c r="AC15195" s="7"/>
      <c r="AD15195" s="7"/>
      <c r="AE15195" s="7"/>
    </row>
    <row r="15197" spans="3:31" s="8" customFormat="1">
      <c r="C15197" s="15"/>
      <c r="G15197" s="7"/>
      <c r="H15197" s="7"/>
      <c r="I15197" s="7"/>
      <c r="J15197" s="7"/>
      <c r="K15197" s="7"/>
      <c r="L15197" s="7"/>
      <c r="M15197" s="7"/>
      <c r="N15197" s="7"/>
      <c r="O15197" s="7"/>
      <c r="P15197" s="7"/>
      <c r="Q15197" s="7"/>
      <c r="R15197" s="7"/>
      <c r="S15197" s="7"/>
      <c r="T15197" s="7"/>
      <c r="U15197" s="7"/>
      <c r="V15197" s="7"/>
      <c r="W15197" s="7"/>
      <c r="X15197" s="7"/>
      <c r="Y15197" s="7"/>
      <c r="Z15197" s="7"/>
      <c r="AA15197" s="7"/>
      <c r="AB15197" s="7"/>
      <c r="AC15197" s="7"/>
      <c r="AD15197" s="7"/>
      <c r="AE15197" s="7"/>
    </row>
    <row r="15199" spans="3:31" s="8" customFormat="1">
      <c r="C15199" s="15"/>
      <c r="G15199" s="7"/>
      <c r="H15199" s="7"/>
      <c r="I15199" s="7"/>
      <c r="J15199" s="7"/>
      <c r="K15199" s="7"/>
      <c r="L15199" s="7"/>
      <c r="M15199" s="7"/>
      <c r="N15199" s="7"/>
      <c r="O15199" s="7"/>
      <c r="P15199" s="7"/>
      <c r="Q15199" s="7"/>
      <c r="R15199" s="7"/>
      <c r="S15199" s="7"/>
      <c r="T15199" s="7"/>
      <c r="U15199" s="7"/>
      <c r="V15199" s="7"/>
      <c r="W15199" s="7"/>
      <c r="X15199" s="7"/>
      <c r="Y15199" s="7"/>
      <c r="Z15199" s="7"/>
      <c r="AA15199" s="7"/>
      <c r="AB15199" s="7"/>
      <c r="AC15199" s="7"/>
      <c r="AD15199" s="7"/>
      <c r="AE15199" s="7"/>
    </row>
    <row r="15201" spans="3:31" s="8" customFormat="1">
      <c r="C15201" s="15"/>
      <c r="G15201" s="7"/>
      <c r="H15201" s="7"/>
      <c r="I15201" s="7"/>
      <c r="J15201" s="7"/>
      <c r="K15201" s="7"/>
      <c r="L15201" s="7"/>
      <c r="M15201" s="7"/>
      <c r="N15201" s="7"/>
      <c r="O15201" s="7"/>
      <c r="P15201" s="7"/>
      <c r="Q15201" s="7"/>
      <c r="R15201" s="7"/>
      <c r="S15201" s="7"/>
      <c r="T15201" s="7"/>
      <c r="U15201" s="7"/>
      <c r="V15201" s="7"/>
      <c r="W15201" s="7"/>
      <c r="X15201" s="7"/>
      <c r="Y15201" s="7"/>
      <c r="Z15201" s="7"/>
      <c r="AA15201" s="7"/>
      <c r="AB15201" s="7"/>
      <c r="AC15201" s="7"/>
      <c r="AD15201" s="7"/>
      <c r="AE15201" s="7"/>
    </row>
    <row r="15203" spans="3:31" s="8" customFormat="1">
      <c r="C15203" s="15"/>
      <c r="G15203" s="7"/>
      <c r="H15203" s="7"/>
      <c r="I15203" s="7"/>
      <c r="J15203" s="7"/>
      <c r="K15203" s="7"/>
      <c r="L15203" s="7"/>
      <c r="M15203" s="7"/>
      <c r="N15203" s="7"/>
      <c r="O15203" s="7"/>
      <c r="P15203" s="7"/>
      <c r="Q15203" s="7"/>
      <c r="R15203" s="7"/>
      <c r="S15203" s="7"/>
      <c r="T15203" s="7"/>
      <c r="U15203" s="7"/>
      <c r="V15203" s="7"/>
      <c r="W15203" s="7"/>
      <c r="X15203" s="7"/>
      <c r="Y15203" s="7"/>
      <c r="Z15203" s="7"/>
      <c r="AA15203" s="7"/>
      <c r="AB15203" s="7"/>
      <c r="AC15203" s="7"/>
      <c r="AD15203" s="7"/>
      <c r="AE15203" s="7"/>
    </row>
    <row r="15205" spans="3:31" s="8" customFormat="1">
      <c r="C15205" s="15"/>
      <c r="G15205" s="7"/>
      <c r="H15205" s="7"/>
      <c r="I15205" s="7"/>
      <c r="J15205" s="7"/>
      <c r="K15205" s="7"/>
      <c r="L15205" s="7"/>
      <c r="M15205" s="7"/>
      <c r="N15205" s="7"/>
      <c r="O15205" s="7"/>
      <c r="P15205" s="7"/>
      <c r="Q15205" s="7"/>
      <c r="R15205" s="7"/>
      <c r="S15205" s="7"/>
      <c r="T15205" s="7"/>
      <c r="U15205" s="7"/>
      <c r="V15205" s="7"/>
      <c r="W15205" s="7"/>
      <c r="X15205" s="7"/>
      <c r="Y15205" s="7"/>
      <c r="Z15205" s="7"/>
      <c r="AA15205" s="7"/>
      <c r="AB15205" s="7"/>
      <c r="AC15205" s="7"/>
      <c r="AD15205" s="7"/>
      <c r="AE15205" s="7"/>
    </row>
    <row r="15207" spans="3:31" s="8" customFormat="1">
      <c r="C15207" s="15"/>
      <c r="G15207" s="7"/>
      <c r="H15207" s="7"/>
      <c r="I15207" s="7"/>
      <c r="J15207" s="7"/>
      <c r="K15207" s="7"/>
      <c r="L15207" s="7"/>
      <c r="M15207" s="7"/>
      <c r="N15207" s="7"/>
      <c r="O15207" s="7"/>
      <c r="P15207" s="7"/>
      <c r="Q15207" s="7"/>
      <c r="R15207" s="7"/>
      <c r="S15207" s="7"/>
      <c r="T15207" s="7"/>
      <c r="U15207" s="7"/>
      <c r="V15207" s="7"/>
      <c r="W15207" s="7"/>
      <c r="X15207" s="7"/>
      <c r="Y15207" s="7"/>
      <c r="Z15207" s="7"/>
      <c r="AA15207" s="7"/>
      <c r="AB15207" s="7"/>
      <c r="AC15207" s="7"/>
      <c r="AD15207" s="7"/>
      <c r="AE15207" s="7"/>
    </row>
    <row r="15209" spans="3:31" s="8" customFormat="1">
      <c r="C15209" s="15"/>
      <c r="G15209" s="7"/>
      <c r="H15209" s="7"/>
      <c r="I15209" s="7"/>
      <c r="J15209" s="7"/>
      <c r="K15209" s="7"/>
      <c r="L15209" s="7"/>
      <c r="M15209" s="7"/>
      <c r="N15209" s="7"/>
      <c r="O15209" s="7"/>
      <c r="P15209" s="7"/>
      <c r="Q15209" s="7"/>
      <c r="R15209" s="7"/>
      <c r="S15209" s="7"/>
      <c r="T15209" s="7"/>
      <c r="U15209" s="7"/>
      <c r="V15209" s="7"/>
      <c r="W15209" s="7"/>
      <c r="X15209" s="7"/>
      <c r="Y15209" s="7"/>
      <c r="Z15209" s="7"/>
      <c r="AA15209" s="7"/>
      <c r="AB15209" s="7"/>
      <c r="AC15209" s="7"/>
      <c r="AD15209" s="7"/>
      <c r="AE15209" s="7"/>
    </row>
    <row r="15211" spans="3:31" s="8" customFormat="1">
      <c r="C15211" s="15"/>
      <c r="G15211" s="7"/>
      <c r="H15211" s="7"/>
      <c r="I15211" s="7"/>
      <c r="J15211" s="7"/>
      <c r="K15211" s="7"/>
      <c r="L15211" s="7"/>
      <c r="M15211" s="7"/>
      <c r="N15211" s="7"/>
      <c r="O15211" s="7"/>
      <c r="P15211" s="7"/>
      <c r="Q15211" s="7"/>
      <c r="R15211" s="7"/>
      <c r="S15211" s="7"/>
      <c r="T15211" s="7"/>
      <c r="U15211" s="7"/>
      <c r="V15211" s="7"/>
      <c r="W15211" s="7"/>
      <c r="X15211" s="7"/>
      <c r="Y15211" s="7"/>
      <c r="Z15211" s="7"/>
      <c r="AA15211" s="7"/>
      <c r="AB15211" s="7"/>
      <c r="AC15211" s="7"/>
      <c r="AD15211" s="7"/>
      <c r="AE15211" s="7"/>
    </row>
    <row r="15213" spans="3:31" s="8" customFormat="1">
      <c r="C15213" s="15"/>
      <c r="G15213" s="7"/>
      <c r="H15213" s="7"/>
      <c r="I15213" s="7"/>
      <c r="J15213" s="7"/>
      <c r="K15213" s="7"/>
      <c r="L15213" s="7"/>
      <c r="M15213" s="7"/>
      <c r="N15213" s="7"/>
      <c r="O15213" s="7"/>
      <c r="P15213" s="7"/>
      <c r="Q15213" s="7"/>
      <c r="R15213" s="7"/>
      <c r="S15213" s="7"/>
      <c r="T15213" s="7"/>
      <c r="U15213" s="7"/>
      <c r="V15213" s="7"/>
      <c r="W15213" s="7"/>
      <c r="X15213" s="7"/>
      <c r="Y15213" s="7"/>
      <c r="Z15213" s="7"/>
      <c r="AA15213" s="7"/>
      <c r="AB15213" s="7"/>
      <c r="AC15213" s="7"/>
      <c r="AD15213" s="7"/>
      <c r="AE15213" s="7"/>
    </row>
    <row r="15215" spans="3:31" s="8" customFormat="1">
      <c r="C15215" s="15"/>
      <c r="G15215" s="7"/>
      <c r="H15215" s="7"/>
      <c r="I15215" s="7"/>
      <c r="J15215" s="7"/>
      <c r="K15215" s="7"/>
      <c r="L15215" s="7"/>
      <c r="M15215" s="7"/>
      <c r="N15215" s="7"/>
      <c r="O15215" s="7"/>
      <c r="P15215" s="7"/>
      <c r="Q15215" s="7"/>
      <c r="R15215" s="7"/>
      <c r="S15215" s="7"/>
      <c r="T15215" s="7"/>
      <c r="U15215" s="7"/>
      <c r="V15215" s="7"/>
      <c r="W15215" s="7"/>
      <c r="X15215" s="7"/>
      <c r="Y15215" s="7"/>
      <c r="Z15215" s="7"/>
      <c r="AA15215" s="7"/>
      <c r="AB15215" s="7"/>
      <c r="AC15215" s="7"/>
      <c r="AD15215" s="7"/>
      <c r="AE15215" s="7"/>
    </row>
    <row r="15217" spans="3:31" s="8" customFormat="1">
      <c r="C15217" s="15"/>
      <c r="G15217" s="7"/>
      <c r="H15217" s="7"/>
      <c r="I15217" s="7"/>
      <c r="J15217" s="7"/>
      <c r="K15217" s="7"/>
      <c r="L15217" s="7"/>
      <c r="M15217" s="7"/>
      <c r="N15217" s="7"/>
      <c r="O15217" s="7"/>
      <c r="P15217" s="7"/>
      <c r="Q15217" s="7"/>
      <c r="R15217" s="7"/>
      <c r="S15217" s="7"/>
      <c r="T15217" s="7"/>
      <c r="U15217" s="7"/>
      <c r="V15217" s="7"/>
      <c r="W15217" s="7"/>
      <c r="X15217" s="7"/>
      <c r="Y15217" s="7"/>
      <c r="Z15217" s="7"/>
      <c r="AA15217" s="7"/>
      <c r="AB15217" s="7"/>
      <c r="AC15217" s="7"/>
      <c r="AD15217" s="7"/>
      <c r="AE15217" s="7"/>
    </row>
    <row r="15219" spans="3:31" s="8" customFormat="1">
      <c r="C15219" s="15"/>
      <c r="G15219" s="7"/>
      <c r="H15219" s="7"/>
      <c r="I15219" s="7"/>
      <c r="J15219" s="7"/>
      <c r="K15219" s="7"/>
      <c r="L15219" s="7"/>
      <c r="M15219" s="7"/>
      <c r="N15219" s="7"/>
      <c r="O15219" s="7"/>
      <c r="P15219" s="7"/>
      <c r="Q15219" s="7"/>
      <c r="R15219" s="7"/>
      <c r="S15219" s="7"/>
      <c r="T15219" s="7"/>
      <c r="U15219" s="7"/>
      <c r="V15219" s="7"/>
      <c r="W15219" s="7"/>
      <c r="X15219" s="7"/>
      <c r="Y15219" s="7"/>
      <c r="Z15219" s="7"/>
      <c r="AA15219" s="7"/>
      <c r="AB15219" s="7"/>
      <c r="AC15219" s="7"/>
      <c r="AD15219" s="7"/>
      <c r="AE15219" s="7"/>
    </row>
    <row r="15221" spans="3:31" s="8" customFormat="1">
      <c r="C15221" s="15"/>
      <c r="G15221" s="7"/>
      <c r="H15221" s="7"/>
      <c r="I15221" s="7"/>
      <c r="J15221" s="7"/>
      <c r="K15221" s="7"/>
      <c r="L15221" s="7"/>
      <c r="M15221" s="7"/>
      <c r="N15221" s="7"/>
      <c r="O15221" s="7"/>
      <c r="P15221" s="7"/>
      <c r="Q15221" s="7"/>
      <c r="R15221" s="7"/>
      <c r="S15221" s="7"/>
      <c r="T15221" s="7"/>
      <c r="U15221" s="7"/>
      <c r="V15221" s="7"/>
      <c r="W15221" s="7"/>
      <c r="X15221" s="7"/>
      <c r="Y15221" s="7"/>
      <c r="Z15221" s="7"/>
      <c r="AA15221" s="7"/>
      <c r="AB15221" s="7"/>
      <c r="AC15221" s="7"/>
      <c r="AD15221" s="7"/>
      <c r="AE15221" s="7"/>
    </row>
    <row r="15223" spans="3:31" s="8" customFormat="1">
      <c r="C15223" s="15"/>
      <c r="G15223" s="7"/>
      <c r="H15223" s="7"/>
      <c r="I15223" s="7"/>
      <c r="J15223" s="7"/>
      <c r="K15223" s="7"/>
      <c r="L15223" s="7"/>
      <c r="M15223" s="7"/>
      <c r="N15223" s="7"/>
      <c r="O15223" s="7"/>
      <c r="P15223" s="7"/>
      <c r="Q15223" s="7"/>
      <c r="R15223" s="7"/>
      <c r="S15223" s="7"/>
      <c r="T15223" s="7"/>
      <c r="U15223" s="7"/>
      <c r="V15223" s="7"/>
      <c r="W15223" s="7"/>
      <c r="X15223" s="7"/>
      <c r="Y15223" s="7"/>
      <c r="Z15223" s="7"/>
      <c r="AA15223" s="7"/>
      <c r="AB15223" s="7"/>
      <c r="AC15223" s="7"/>
      <c r="AD15223" s="7"/>
      <c r="AE15223" s="7"/>
    </row>
    <row r="15225" spans="3:31" s="8" customFormat="1">
      <c r="C15225" s="15"/>
      <c r="G15225" s="7"/>
      <c r="H15225" s="7"/>
      <c r="I15225" s="7"/>
      <c r="J15225" s="7"/>
      <c r="K15225" s="7"/>
      <c r="L15225" s="7"/>
      <c r="M15225" s="7"/>
      <c r="N15225" s="7"/>
      <c r="O15225" s="7"/>
      <c r="P15225" s="7"/>
      <c r="Q15225" s="7"/>
      <c r="R15225" s="7"/>
      <c r="S15225" s="7"/>
      <c r="T15225" s="7"/>
      <c r="U15225" s="7"/>
      <c r="V15225" s="7"/>
      <c r="W15225" s="7"/>
      <c r="X15225" s="7"/>
      <c r="Y15225" s="7"/>
      <c r="Z15225" s="7"/>
      <c r="AA15225" s="7"/>
      <c r="AB15225" s="7"/>
      <c r="AC15225" s="7"/>
      <c r="AD15225" s="7"/>
      <c r="AE15225" s="7"/>
    </row>
    <row r="15227" spans="3:31" s="8" customFormat="1">
      <c r="C15227" s="15"/>
      <c r="G15227" s="7"/>
      <c r="H15227" s="7"/>
      <c r="I15227" s="7"/>
      <c r="J15227" s="7"/>
      <c r="K15227" s="7"/>
      <c r="L15227" s="7"/>
      <c r="M15227" s="7"/>
      <c r="N15227" s="7"/>
      <c r="O15227" s="7"/>
      <c r="P15227" s="7"/>
      <c r="Q15227" s="7"/>
      <c r="R15227" s="7"/>
      <c r="S15227" s="7"/>
      <c r="T15227" s="7"/>
      <c r="U15227" s="7"/>
      <c r="V15227" s="7"/>
      <c r="W15227" s="7"/>
      <c r="X15227" s="7"/>
      <c r="Y15227" s="7"/>
      <c r="Z15227" s="7"/>
      <c r="AA15227" s="7"/>
      <c r="AB15227" s="7"/>
      <c r="AC15227" s="7"/>
      <c r="AD15227" s="7"/>
      <c r="AE15227" s="7"/>
    </row>
    <row r="15229" spans="3:31" s="8" customFormat="1">
      <c r="C15229" s="15"/>
      <c r="G15229" s="7"/>
      <c r="H15229" s="7"/>
      <c r="I15229" s="7"/>
      <c r="J15229" s="7"/>
      <c r="K15229" s="7"/>
      <c r="L15229" s="7"/>
      <c r="M15229" s="7"/>
      <c r="N15229" s="7"/>
      <c r="O15229" s="7"/>
      <c r="P15229" s="7"/>
      <c r="Q15229" s="7"/>
      <c r="R15229" s="7"/>
      <c r="S15229" s="7"/>
      <c r="T15229" s="7"/>
      <c r="U15229" s="7"/>
      <c r="V15229" s="7"/>
      <c r="W15229" s="7"/>
      <c r="X15229" s="7"/>
      <c r="Y15229" s="7"/>
      <c r="Z15229" s="7"/>
      <c r="AA15229" s="7"/>
      <c r="AB15229" s="7"/>
      <c r="AC15229" s="7"/>
      <c r="AD15229" s="7"/>
      <c r="AE15229" s="7"/>
    </row>
    <row r="15231" spans="3:31" s="8" customFormat="1">
      <c r="C15231" s="15"/>
      <c r="G15231" s="7"/>
      <c r="H15231" s="7"/>
      <c r="I15231" s="7"/>
      <c r="J15231" s="7"/>
      <c r="K15231" s="7"/>
      <c r="L15231" s="7"/>
      <c r="M15231" s="7"/>
      <c r="N15231" s="7"/>
      <c r="O15231" s="7"/>
      <c r="P15231" s="7"/>
      <c r="Q15231" s="7"/>
      <c r="R15231" s="7"/>
      <c r="S15231" s="7"/>
      <c r="T15231" s="7"/>
      <c r="U15231" s="7"/>
      <c r="V15231" s="7"/>
      <c r="W15231" s="7"/>
      <c r="X15231" s="7"/>
      <c r="Y15231" s="7"/>
      <c r="Z15231" s="7"/>
      <c r="AA15231" s="7"/>
      <c r="AB15231" s="7"/>
      <c r="AC15231" s="7"/>
      <c r="AD15231" s="7"/>
      <c r="AE15231" s="7"/>
    </row>
    <row r="15233" spans="3:31" s="8" customFormat="1">
      <c r="C15233" s="15"/>
      <c r="G15233" s="7"/>
      <c r="H15233" s="7"/>
      <c r="I15233" s="7"/>
      <c r="J15233" s="7"/>
      <c r="K15233" s="7"/>
      <c r="L15233" s="7"/>
      <c r="M15233" s="7"/>
      <c r="N15233" s="7"/>
      <c r="O15233" s="7"/>
      <c r="P15233" s="7"/>
      <c r="Q15233" s="7"/>
      <c r="R15233" s="7"/>
      <c r="S15233" s="7"/>
      <c r="T15233" s="7"/>
      <c r="U15233" s="7"/>
      <c r="V15233" s="7"/>
      <c r="W15233" s="7"/>
      <c r="X15233" s="7"/>
      <c r="Y15233" s="7"/>
      <c r="Z15233" s="7"/>
      <c r="AA15233" s="7"/>
      <c r="AB15233" s="7"/>
      <c r="AC15233" s="7"/>
      <c r="AD15233" s="7"/>
      <c r="AE15233" s="7"/>
    </row>
    <row r="15235" spans="3:31" s="8" customFormat="1">
      <c r="C15235" s="15"/>
      <c r="G15235" s="7"/>
      <c r="H15235" s="7"/>
      <c r="I15235" s="7"/>
      <c r="J15235" s="7"/>
      <c r="K15235" s="7"/>
      <c r="L15235" s="7"/>
      <c r="M15235" s="7"/>
      <c r="N15235" s="7"/>
      <c r="O15235" s="7"/>
      <c r="P15235" s="7"/>
      <c r="Q15235" s="7"/>
      <c r="R15235" s="7"/>
      <c r="S15235" s="7"/>
      <c r="T15235" s="7"/>
      <c r="U15235" s="7"/>
      <c r="V15235" s="7"/>
      <c r="W15235" s="7"/>
      <c r="X15235" s="7"/>
      <c r="Y15235" s="7"/>
      <c r="Z15235" s="7"/>
      <c r="AA15235" s="7"/>
      <c r="AB15235" s="7"/>
      <c r="AC15235" s="7"/>
      <c r="AD15235" s="7"/>
      <c r="AE15235" s="7"/>
    </row>
    <row r="15237" spans="3:31" s="8" customFormat="1">
      <c r="C15237" s="15"/>
      <c r="G15237" s="7"/>
      <c r="H15237" s="7"/>
      <c r="I15237" s="7"/>
      <c r="J15237" s="7"/>
      <c r="K15237" s="7"/>
      <c r="L15237" s="7"/>
      <c r="M15237" s="7"/>
      <c r="N15237" s="7"/>
      <c r="O15237" s="7"/>
      <c r="P15237" s="7"/>
      <c r="Q15237" s="7"/>
      <c r="R15237" s="7"/>
      <c r="S15237" s="7"/>
      <c r="T15237" s="7"/>
      <c r="U15237" s="7"/>
      <c r="V15237" s="7"/>
      <c r="W15237" s="7"/>
      <c r="X15237" s="7"/>
      <c r="Y15237" s="7"/>
      <c r="Z15237" s="7"/>
      <c r="AA15237" s="7"/>
      <c r="AB15237" s="7"/>
      <c r="AC15237" s="7"/>
      <c r="AD15237" s="7"/>
      <c r="AE15237" s="7"/>
    </row>
    <row r="15239" spans="3:31" s="8" customFormat="1">
      <c r="C15239" s="15"/>
      <c r="G15239" s="7"/>
      <c r="H15239" s="7"/>
      <c r="I15239" s="7"/>
      <c r="J15239" s="7"/>
      <c r="K15239" s="7"/>
      <c r="L15239" s="7"/>
      <c r="M15239" s="7"/>
      <c r="N15239" s="7"/>
      <c r="O15239" s="7"/>
      <c r="P15239" s="7"/>
      <c r="Q15239" s="7"/>
      <c r="R15239" s="7"/>
      <c r="S15239" s="7"/>
      <c r="T15239" s="7"/>
      <c r="U15239" s="7"/>
      <c r="V15239" s="7"/>
      <c r="W15239" s="7"/>
      <c r="X15239" s="7"/>
      <c r="Y15239" s="7"/>
      <c r="Z15239" s="7"/>
      <c r="AA15239" s="7"/>
      <c r="AB15239" s="7"/>
      <c r="AC15239" s="7"/>
      <c r="AD15239" s="7"/>
      <c r="AE15239" s="7"/>
    </row>
    <row r="15241" spans="3:31" s="8" customFormat="1">
      <c r="C15241" s="15"/>
      <c r="G15241" s="7"/>
      <c r="H15241" s="7"/>
      <c r="I15241" s="7"/>
      <c r="J15241" s="7"/>
      <c r="K15241" s="7"/>
      <c r="L15241" s="7"/>
      <c r="M15241" s="7"/>
      <c r="N15241" s="7"/>
      <c r="O15241" s="7"/>
      <c r="P15241" s="7"/>
      <c r="Q15241" s="7"/>
      <c r="R15241" s="7"/>
      <c r="S15241" s="7"/>
      <c r="T15241" s="7"/>
      <c r="U15241" s="7"/>
      <c r="V15241" s="7"/>
      <c r="W15241" s="7"/>
      <c r="X15241" s="7"/>
      <c r="Y15241" s="7"/>
      <c r="Z15241" s="7"/>
      <c r="AA15241" s="7"/>
      <c r="AB15241" s="7"/>
      <c r="AC15241" s="7"/>
      <c r="AD15241" s="7"/>
      <c r="AE15241" s="7"/>
    </row>
    <row r="15243" spans="3:31" s="8" customFormat="1">
      <c r="C15243" s="15"/>
      <c r="G15243" s="7"/>
      <c r="H15243" s="7"/>
      <c r="I15243" s="7"/>
      <c r="J15243" s="7"/>
      <c r="K15243" s="7"/>
      <c r="L15243" s="7"/>
      <c r="M15243" s="7"/>
      <c r="N15243" s="7"/>
      <c r="O15243" s="7"/>
      <c r="P15243" s="7"/>
      <c r="Q15243" s="7"/>
      <c r="R15243" s="7"/>
      <c r="S15243" s="7"/>
      <c r="T15243" s="7"/>
      <c r="U15243" s="7"/>
      <c r="V15243" s="7"/>
      <c r="W15243" s="7"/>
      <c r="X15243" s="7"/>
      <c r="Y15243" s="7"/>
      <c r="Z15243" s="7"/>
      <c r="AA15243" s="7"/>
      <c r="AB15243" s="7"/>
      <c r="AC15243" s="7"/>
      <c r="AD15243" s="7"/>
      <c r="AE15243" s="7"/>
    </row>
    <row r="15245" spans="3:31" s="8" customFormat="1">
      <c r="C15245" s="15"/>
      <c r="G15245" s="7"/>
      <c r="H15245" s="7"/>
      <c r="I15245" s="7"/>
      <c r="J15245" s="7"/>
      <c r="K15245" s="7"/>
      <c r="L15245" s="7"/>
      <c r="M15245" s="7"/>
      <c r="N15245" s="7"/>
      <c r="O15245" s="7"/>
      <c r="P15245" s="7"/>
      <c r="Q15245" s="7"/>
      <c r="R15245" s="7"/>
      <c r="S15245" s="7"/>
      <c r="T15245" s="7"/>
      <c r="U15245" s="7"/>
      <c r="V15245" s="7"/>
      <c r="W15245" s="7"/>
      <c r="X15245" s="7"/>
      <c r="Y15245" s="7"/>
      <c r="Z15245" s="7"/>
      <c r="AA15245" s="7"/>
      <c r="AB15245" s="7"/>
      <c r="AC15245" s="7"/>
      <c r="AD15245" s="7"/>
      <c r="AE15245" s="7"/>
    </row>
    <row r="15247" spans="3:31" s="8" customFormat="1">
      <c r="C15247" s="15"/>
      <c r="G15247" s="7"/>
      <c r="H15247" s="7"/>
      <c r="I15247" s="7"/>
      <c r="J15247" s="7"/>
      <c r="K15247" s="7"/>
      <c r="L15247" s="7"/>
      <c r="M15247" s="7"/>
      <c r="N15247" s="7"/>
      <c r="O15247" s="7"/>
      <c r="P15247" s="7"/>
      <c r="Q15247" s="7"/>
      <c r="R15247" s="7"/>
      <c r="S15247" s="7"/>
      <c r="T15247" s="7"/>
      <c r="U15247" s="7"/>
      <c r="V15247" s="7"/>
      <c r="W15247" s="7"/>
      <c r="X15247" s="7"/>
      <c r="Y15247" s="7"/>
      <c r="Z15247" s="7"/>
      <c r="AA15247" s="7"/>
      <c r="AB15247" s="7"/>
      <c r="AC15247" s="7"/>
      <c r="AD15247" s="7"/>
      <c r="AE15247" s="7"/>
    </row>
    <row r="15249" spans="3:31" s="8" customFormat="1">
      <c r="C15249" s="15"/>
      <c r="G15249" s="7"/>
      <c r="H15249" s="7"/>
      <c r="I15249" s="7"/>
      <c r="J15249" s="7"/>
      <c r="K15249" s="7"/>
      <c r="L15249" s="7"/>
      <c r="M15249" s="7"/>
      <c r="N15249" s="7"/>
      <c r="O15249" s="7"/>
      <c r="P15249" s="7"/>
      <c r="Q15249" s="7"/>
      <c r="R15249" s="7"/>
      <c r="S15249" s="7"/>
      <c r="T15249" s="7"/>
      <c r="U15249" s="7"/>
      <c r="V15249" s="7"/>
      <c r="W15249" s="7"/>
      <c r="X15249" s="7"/>
      <c r="Y15249" s="7"/>
      <c r="Z15249" s="7"/>
      <c r="AA15249" s="7"/>
      <c r="AB15249" s="7"/>
      <c r="AC15249" s="7"/>
      <c r="AD15249" s="7"/>
      <c r="AE15249" s="7"/>
    </row>
    <row r="15251" spans="3:31" s="8" customFormat="1">
      <c r="C15251" s="15"/>
      <c r="G15251" s="7"/>
      <c r="H15251" s="7"/>
      <c r="I15251" s="7"/>
      <c r="J15251" s="7"/>
      <c r="K15251" s="7"/>
      <c r="L15251" s="7"/>
      <c r="M15251" s="7"/>
      <c r="N15251" s="7"/>
      <c r="O15251" s="7"/>
      <c r="P15251" s="7"/>
      <c r="Q15251" s="7"/>
      <c r="R15251" s="7"/>
      <c r="S15251" s="7"/>
      <c r="T15251" s="7"/>
      <c r="U15251" s="7"/>
      <c r="V15251" s="7"/>
      <c r="W15251" s="7"/>
      <c r="X15251" s="7"/>
      <c r="Y15251" s="7"/>
      <c r="Z15251" s="7"/>
      <c r="AA15251" s="7"/>
      <c r="AB15251" s="7"/>
      <c r="AC15251" s="7"/>
      <c r="AD15251" s="7"/>
      <c r="AE15251" s="7"/>
    </row>
    <row r="15253" spans="3:31" s="8" customFormat="1">
      <c r="C15253" s="15"/>
      <c r="G15253" s="7"/>
      <c r="H15253" s="7"/>
      <c r="I15253" s="7"/>
      <c r="J15253" s="7"/>
      <c r="K15253" s="7"/>
      <c r="L15253" s="7"/>
      <c r="M15253" s="7"/>
      <c r="N15253" s="7"/>
      <c r="O15253" s="7"/>
      <c r="P15253" s="7"/>
      <c r="Q15253" s="7"/>
      <c r="R15253" s="7"/>
      <c r="S15253" s="7"/>
      <c r="T15253" s="7"/>
      <c r="U15253" s="7"/>
      <c r="V15253" s="7"/>
      <c r="W15253" s="7"/>
      <c r="X15253" s="7"/>
      <c r="Y15253" s="7"/>
      <c r="Z15253" s="7"/>
      <c r="AA15253" s="7"/>
      <c r="AB15253" s="7"/>
      <c r="AC15253" s="7"/>
      <c r="AD15253" s="7"/>
      <c r="AE15253" s="7"/>
    </row>
    <row r="15255" spans="3:31" s="8" customFormat="1">
      <c r="C15255" s="15"/>
      <c r="G15255" s="7"/>
      <c r="H15255" s="7"/>
      <c r="I15255" s="7"/>
      <c r="J15255" s="7"/>
      <c r="K15255" s="7"/>
      <c r="L15255" s="7"/>
      <c r="M15255" s="7"/>
      <c r="N15255" s="7"/>
      <c r="O15255" s="7"/>
      <c r="P15255" s="7"/>
      <c r="Q15255" s="7"/>
      <c r="R15255" s="7"/>
      <c r="S15255" s="7"/>
      <c r="T15255" s="7"/>
      <c r="U15255" s="7"/>
      <c r="V15255" s="7"/>
      <c r="W15255" s="7"/>
      <c r="X15255" s="7"/>
      <c r="Y15255" s="7"/>
      <c r="Z15255" s="7"/>
      <c r="AA15255" s="7"/>
      <c r="AB15255" s="7"/>
      <c r="AC15255" s="7"/>
      <c r="AD15255" s="7"/>
      <c r="AE15255" s="7"/>
    </row>
    <row r="15257" spans="3:31" s="8" customFormat="1">
      <c r="C15257" s="15"/>
      <c r="G15257" s="7"/>
      <c r="H15257" s="7"/>
      <c r="I15257" s="7"/>
      <c r="J15257" s="7"/>
      <c r="K15257" s="7"/>
      <c r="L15257" s="7"/>
      <c r="M15257" s="7"/>
      <c r="N15257" s="7"/>
      <c r="O15257" s="7"/>
      <c r="P15257" s="7"/>
      <c r="Q15257" s="7"/>
      <c r="R15257" s="7"/>
      <c r="S15257" s="7"/>
      <c r="T15257" s="7"/>
      <c r="U15257" s="7"/>
      <c r="V15257" s="7"/>
      <c r="W15257" s="7"/>
      <c r="X15257" s="7"/>
      <c r="Y15257" s="7"/>
      <c r="Z15257" s="7"/>
      <c r="AA15257" s="7"/>
      <c r="AB15257" s="7"/>
      <c r="AC15257" s="7"/>
      <c r="AD15257" s="7"/>
      <c r="AE15257" s="7"/>
    </row>
    <row r="15259" spans="3:31" s="8" customFormat="1">
      <c r="C15259" s="15"/>
      <c r="G15259" s="7"/>
      <c r="H15259" s="7"/>
      <c r="I15259" s="7"/>
      <c r="J15259" s="7"/>
      <c r="K15259" s="7"/>
      <c r="L15259" s="7"/>
      <c r="M15259" s="7"/>
      <c r="N15259" s="7"/>
      <c r="O15259" s="7"/>
      <c r="P15259" s="7"/>
      <c r="Q15259" s="7"/>
      <c r="R15259" s="7"/>
      <c r="S15259" s="7"/>
      <c r="T15259" s="7"/>
      <c r="U15259" s="7"/>
      <c r="V15259" s="7"/>
      <c r="W15259" s="7"/>
      <c r="X15259" s="7"/>
      <c r="Y15259" s="7"/>
      <c r="Z15259" s="7"/>
      <c r="AA15259" s="7"/>
      <c r="AB15259" s="7"/>
      <c r="AC15259" s="7"/>
      <c r="AD15259" s="7"/>
      <c r="AE15259" s="7"/>
    </row>
    <row r="15261" spans="3:31" s="8" customFormat="1">
      <c r="C15261" s="15"/>
      <c r="G15261" s="7"/>
      <c r="H15261" s="7"/>
      <c r="I15261" s="7"/>
      <c r="J15261" s="7"/>
      <c r="K15261" s="7"/>
      <c r="L15261" s="7"/>
      <c r="M15261" s="7"/>
      <c r="N15261" s="7"/>
      <c r="O15261" s="7"/>
      <c r="P15261" s="7"/>
      <c r="Q15261" s="7"/>
      <c r="R15261" s="7"/>
      <c r="S15261" s="7"/>
      <c r="T15261" s="7"/>
      <c r="U15261" s="7"/>
      <c r="V15261" s="7"/>
      <c r="W15261" s="7"/>
      <c r="X15261" s="7"/>
      <c r="Y15261" s="7"/>
      <c r="Z15261" s="7"/>
      <c r="AA15261" s="7"/>
      <c r="AB15261" s="7"/>
      <c r="AC15261" s="7"/>
      <c r="AD15261" s="7"/>
      <c r="AE15261" s="7"/>
    </row>
    <row r="15263" spans="3:31" s="8" customFormat="1">
      <c r="C15263" s="15"/>
      <c r="G15263" s="7"/>
      <c r="H15263" s="7"/>
      <c r="I15263" s="7"/>
      <c r="J15263" s="7"/>
      <c r="K15263" s="7"/>
      <c r="L15263" s="7"/>
      <c r="M15263" s="7"/>
      <c r="N15263" s="7"/>
      <c r="O15263" s="7"/>
      <c r="P15263" s="7"/>
      <c r="Q15263" s="7"/>
      <c r="R15263" s="7"/>
      <c r="S15263" s="7"/>
      <c r="T15263" s="7"/>
      <c r="U15263" s="7"/>
      <c r="V15263" s="7"/>
      <c r="W15263" s="7"/>
      <c r="X15263" s="7"/>
      <c r="Y15263" s="7"/>
      <c r="Z15263" s="7"/>
      <c r="AA15263" s="7"/>
      <c r="AB15263" s="7"/>
      <c r="AC15263" s="7"/>
      <c r="AD15263" s="7"/>
      <c r="AE15263" s="7"/>
    </row>
    <row r="15265" spans="3:31" s="8" customFormat="1">
      <c r="C15265" s="15"/>
      <c r="G15265" s="7"/>
      <c r="H15265" s="7"/>
      <c r="I15265" s="7"/>
      <c r="J15265" s="7"/>
      <c r="K15265" s="7"/>
      <c r="L15265" s="7"/>
      <c r="M15265" s="7"/>
      <c r="N15265" s="7"/>
      <c r="O15265" s="7"/>
      <c r="P15265" s="7"/>
      <c r="Q15265" s="7"/>
      <c r="R15265" s="7"/>
      <c r="S15265" s="7"/>
      <c r="T15265" s="7"/>
      <c r="U15265" s="7"/>
      <c r="V15265" s="7"/>
      <c r="W15265" s="7"/>
      <c r="X15265" s="7"/>
      <c r="Y15265" s="7"/>
      <c r="Z15265" s="7"/>
      <c r="AA15265" s="7"/>
      <c r="AB15265" s="7"/>
      <c r="AC15265" s="7"/>
      <c r="AD15265" s="7"/>
      <c r="AE15265" s="7"/>
    </row>
    <row r="15267" spans="3:31" s="8" customFormat="1">
      <c r="C15267" s="15"/>
      <c r="G15267" s="7"/>
      <c r="H15267" s="7"/>
      <c r="I15267" s="7"/>
      <c r="J15267" s="7"/>
      <c r="K15267" s="7"/>
      <c r="L15267" s="7"/>
      <c r="M15267" s="7"/>
      <c r="N15267" s="7"/>
      <c r="O15267" s="7"/>
      <c r="P15267" s="7"/>
      <c r="Q15267" s="7"/>
      <c r="R15267" s="7"/>
      <c r="S15267" s="7"/>
      <c r="T15267" s="7"/>
      <c r="U15267" s="7"/>
      <c r="V15267" s="7"/>
      <c r="W15267" s="7"/>
      <c r="X15267" s="7"/>
      <c r="Y15267" s="7"/>
      <c r="Z15267" s="7"/>
      <c r="AA15267" s="7"/>
      <c r="AB15267" s="7"/>
      <c r="AC15267" s="7"/>
      <c r="AD15267" s="7"/>
      <c r="AE15267" s="7"/>
    </row>
    <row r="15269" spans="3:31" s="8" customFormat="1">
      <c r="C15269" s="15"/>
      <c r="G15269" s="7"/>
      <c r="H15269" s="7"/>
      <c r="I15269" s="7"/>
      <c r="J15269" s="7"/>
      <c r="K15269" s="7"/>
      <c r="L15269" s="7"/>
      <c r="M15269" s="7"/>
      <c r="N15269" s="7"/>
      <c r="O15269" s="7"/>
      <c r="P15269" s="7"/>
      <c r="Q15269" s="7"/>
      <c r="R15269" s="7"/>
      <c r="S15269" s="7"/>
      <c r="T15269" s="7"/>
      <c r="U15269" s="7"/>
      <c r="V15269" s="7"/>
      <c r="W15269" s="7"/>
      <c r="X15269" s="7"/>
      <c r="Y15269" s="7"/>
      <c r="Z15269" s="7"/>
      <c r="AA15269" s="7"/>
      <c r="AB15269" s="7"/>
      <c r="AC15269" s="7"/>
      <c r="AD15269" s="7"/>
      <c r="AE15269" s="7"/>
    </row>
    <row r="15271" spans="3:31" s="8" customFormat="1">
      <c r="C15271" s="15"/>
      <c r="G15271" s="7"/>
      <c r="H15271" s="7"/>
      <c r="I15271" s="7"/>
      <c r="J15271" s="7"/>
      <c r="K15271" s="7"/>
      <c r="L15271" s="7"/>
      <c r="M15271" s="7"/>
      <c r="N15271" s="7"/>
      <c r="O15271" s="7"/>
      <c r="P15271" s="7"/>
      <c r="Q15271" s="7"/>
      <c r="R15271" s="7"/>
      <c r="S15271" s="7"/>
      <c r="T15271" s="7"/>
      <c r="U15271" s="7"/>
      <c r="V15271" s="7"/>
      <c r="W15271" s="7"/>
      <c r="X15271" s="7"/>
      <c r="Y15271" s="7"/>
      <c r="Z15271" s="7"/>
      <c r="AA15271" s="7"/>
      <c r="AB15271" s="7"/>
      <c r="AC15271" s="7"/>
      <c r="AD15271" s="7"/>
      <c r="AE15271" s="7"/>
    </row>
    <row r="15273" spans="3:31" s="8" customFormat="1">
      <c r="C15273" s="15"/>
      <c r="G15273" s="7"/>
      <c r="H15273" s="7"/>
      <c r="I15273" s="7"/>
      <c r="J15273" s="7"/>
      <c r="K15273" s="7"/>
      <c r="L15273" s="7"/>
      <c r="M15273" s="7"/>
      <c r="N15273" s="7"/>
      <c r="O15273" s="7"/>
      <c r="P15273" s="7"/>
      <c r="Q15273" s="7"/>
      <c r="R15273" s="7"/>
      <c r="S15273" s="7"/>
      <c r="T15273" s="7"/>
      <c r="U15273" s="7"/>
      <c r="V15273" s="7"/>
      <c r="W15273" s="7"/>
      <c r="X15273" s="7"/>
      <c r="Y15273" s="7"/>
      <c r="Z15273" s="7"/>
      <c r="AA15273" s="7"/>
      <c r="AB15273" s="7"/>
      <c r="AC15273" s="7"/>
      <c r="AD15273" s="7"/>
      <c r="AE15273" s="7"/>
    </row>
    <row r="15275" spans="3:31" s="8" customFormat="1">
      <c r="C15275" s="15"/>
      <c r="G15275" s="7"/>
      <c r="H15275" s="7"/>
      <c r="I15275" s="7"/>
      <c r="J15275" s="7"/>
      <c r="K15275" s="7"/>
      <c r="L15275" s="7"/>
      <c r="M15275" s="7"/>
      <c r="N15275" s="7"/>
      <c r="O15275" s="7"/>
      <c r="P15275" s="7"/>
      <c r="Q15275" s="7"/>
      <c r="R15275" s="7"/>
      <c r="S15275" s="7"/>
      <c r="T15275" s="7"/>
      <c r="U15275" s="7"/>
      <c r="V15275" s="7"/>
      <c r="W15275" s="7"/>
      <c r="X15275" s="7"/>
      <c r="Y15275" s="7"/>
      <c r="Z15275" s="7"/>
      <c r="AA15275" s="7"/>
      <c r="AB15275" s="7"/>
      <c r="AC15275" s="7"/>
      <c r="AD15275" s="7"/>
      <c r="AE15275" s="7"/>
    </row>
    <row r="15277" spans="3:31" s="8" customFormat="1">
      <c r="C15277" s="15"/>
      <c r="G15277" s="7"/>
      <c r="H15277" s="7"/>
      <c r="I15277" s="7"/>
      <c r="J15277" s="7"/>
      <c r="K15277" s="7"/>
      <c r="L15277" s="7"/>
      <c r="M15277" s="7"/>
      <c r="N15277" s="7"/>
      <c r="O15277" s="7"/>
      <c r="P15277" s="7"/>
      <c r="Q15277" s="7"/>
      <c r="R15277" s="7"/>
      <c r="S15277" s="7"/>
      <c r="T15277" s="7"/>
      <c r="U15277" s="7"/>
      <c r="V15277" s="7"/>
      <c r="W15277" s="7"/>
      <c r="X15277" s="7"/>
      <c r="Y15277" s="7"/>
      <c r="Z15277" s="7"/>
      <c r="AA15277" s="7"/>
      <c r="AB15277" s="7"/>
      <c r="AC15277" s="7"/>
      <c r="AD15277" s="7"/>
      <c r="AE15277" s="7"/>
    </row>
    <row r="15279" spans="3:31" s="8" customFormat="1">
      <c r="C15279" s="15"/>
      <c r="G15279" s="7"/>
      <c r="H15279" s="7"/>
      <c r="I15279" s="7"/>
      <c r="J15279" s="7"/>
      <c r="K15279" s="7"/>
      <c r="L15279" s="7"/>
      <c r="M15279" s="7"/>
      <c r="N15279" s="7"/>
      <c r="O15279" s="7"/>
      <c r="P15279" s="7"/>
      <c r="Q15279" s="7"/>
      <c r="R15279" s="7"/>
      <c r="S15279" s="7"/>
      <c r="T15279" s="7"/>
      <c r="U15279" s="7"/>
      <c r="V15279" s="7"/>
      <c r="W15279" s="7"/>
      <c r="X15279" s="7"/>
      <c r="Y15279" s="7"/>
      <c r="Z15279" s="7"/>
      <c r="AA15279" s="7"/>
      <c r="AB15279" s="7"/>
      <c r="AC15279" s="7"/>
      <c r="AD15279" s="7"/>
      <c r="AE15279" s="7"/>
    </row>
    <row r="15281" spans="3:31" s="8" customFormat="1">
      <c r="C15281" s="15"/>
      <c r="G15281" s="7"/>
      <c r="H15281" s="7"/>
      <c r="I15281" s="7"/>
      <c r="J15281" s="7"/>
      <c r="K15281" s="7"/>
      <c r="L15281" s="7"/>
      <c r="M15281" s="7"/>
      <c r="N15281" s="7"/>
      <c r="O15281" s="7"/>
      <c r="P15281" s="7"/>
      <c r="Q15281" s="7"/>
      <c r="R15281" s="7"/>
      <c r="S15281" s="7"/>
      <c r="T15281" s="7"/>
      <c r="U15281" s="7"/>
      <c r="V15281" s="7"/>
      <c r="W15281" s="7"/>
      <c r="X15281" s="7"/>
      <c r="Y15281" s="7"/>
      <c r="Z15281" s="7"/>
      <c r="AA15281" s="7"/>
      <c r="AB15281" s="7"/>
      <c r="AC15281" s="7"/>
      <c r="AD15281" s="7"/>
      <c r="AE15281" s="7"/>
    </row>
    <row r="15283" spans="3:31" s="8" customFormat="1">
      <c r="C15283" s="15"/>
      <c r="G15283" s="7"/>
      <c r="H15283" s="7"/>
      <c r="I15283" s="7"/>
      <c r="J15283" s="7"/>
      <c r="K15283" s="7"/>
      <c r="L15283" s="7"/>
      <c r="M15283" s="7"/>
      <c r="N15283" s="7"/>
      <c r="O15283" s="7"/>
      <c r="P15283" s="7"/>
      <c r="Q15283" s="7"/>
      <c r="R15283" s="7"/>
      <c r="S15283" s="7"/>
      <c r="T15283" s="7"/>
      <c r="U15283" s="7"/>
      <c r="V15283" s="7"/>
      <c r="W15283" s="7"/>
      <c r="X15283" s="7"/>
      <c r="Y15283" s="7"/>
      <c r="Z15283" s="7"/>
      <c r="AA15283" s="7"/>
      <c r="AB15283" s="7"/>
      <c r="AC15283" s="7"/>
      <c r="AD15283" s="7"/>
      <c r="AE15283" s="7"/>
    </row>
    <row r="15285" spans="3:31" s="8" customFormat="1">
      <c r="C15285" s="15"/>
      <c r="G15285" s="7"/>
      <c r="H15285" s="7"/>
      <c r="I15285" s="7"/>
      <c r="J15285" s="7"/>
      <c r="K15285" s="7"/>
      <c r="L15285" s="7"/>
      <c r="M15285" s="7"/>
      <c r="N15285" s="7"/>
      <c r="O15285" s="7"/>
      <c r="P15285" s="7"/>
      <c r="Q15285" s="7"/>
      <c r="R15285" s="7"/>
      <c r="S15285" s="7"/>
      <c r="T15285" s="7"/>
      <c r="U15285" s="7"/>
      <c r="V15285" s="7"/>
      <c r="W15285" s="7"/>
      <c r="X15285" s="7"/>
      <c r="Y15285" s="7"/>
      <c r="Z15285" s="7"/>
      <c r="AA15285" s="7"/>
      <c r="AB15285" s="7"/>
      <c r="AC15285" s="7"/>
      <c r="AD15285" s="7"/>
      <c r="AE15285" s="7"/>
    </row>
    <row r="15287" spans="3:31" s="8" customFormat="1">
      <c r="C15287" s="15"/>
      <c r="G15287" s="7"/>
      <c r="H15287" s="7"/>
      <c r="I15287" s="7"/>
      <c r="J15287" s="7"/>
      <c r="K15287" s="7"/>
      <c r="L15287" s="7"/>
      <c r="M15287" s="7"/>
      <c r="N15287" s="7"/>
      <c r="O15287" s="7"/>
      <c r="P15287" s="7"/>
      <c r="Q15287" s="7"/>
      <c r="R15287" s="7"/>
      <c r="S15287" s="7"/>
      <c r="T15287" s="7"/>
      <c r="U15287" s="7"/>
      <c r="V15287" s="7"/>
      <c r="W15287" s="7"/>
      <c r="X15287" s="7"/>
      <c r="Y15287" s="7"/>
      <c r="Z15287" s="7"/>
      <c r="AA15287" s="7"/>
      <c r="AB15287" s="7"/>
      <c r="AC15287" s="7"/>
      <c r="AD15287" s="7"/>
      <c r="AE15287" s="7"/>
    </row>
    <row r="15289" spans="3:31" s="8" customFormat="1">
      <c r="C15289" s="15"/>
      <c r="G15289" s="7"/>
      <c r="H15289" s="7"/>
      <c r="I15289" s="7"/>
      <c r="J15289" s="7"/>
      <c r="K15289" s="7"/>
      <c r="L15289" s="7"/>
      <c r="M15289" s="7"/>
      <c r="N15289" s="7"/>
      <c r="O15289" s="7"/>
      <c r="P15289" s="7"/>
      <c r="Q15289" s="7"/>
      <c r="R15289" s="7"/>
      <c r="S15289" s="7"/>
      <c r="T15289" s="7"/>
      <c r="U15289" s="7"/>
      <c r="V15289" s="7"/>
      <c r="W15289" s="7"/>
      <c r="X15289" s="7"/>
      <c r="Y15289" s="7"/>
      <c r="Z15289" s="7"/>
      <c r="AA15289" s="7"/>
      <c r="AB15289" s="7"/>
      <c r="AC15289" s="7"/>
      <c r="AD15289" s="7"/>
      <c r="AE15289" s="7"/>
    </row>
    <row r="15291" spans="3:31" s="8" customFormat="1">
      <c r="C15291" s="15"/>
      <c r="G15291" s="7"/>
      <c r="H15291" s="7"/>
      <c r="I15291" s="7"/>
      <c r="J15291" s="7"/>
      <c r="K15291" s="7"/>
      <c r="L15291" s="7"/>
      <c r="M15291" s="7"/>
      <c r="N15291" s="7"/>
      <c r="O15291" s="7"/>
      <c r="P15291" s="7"/>
      <c r="Q15291" s="7"/>
      <c r="R15291" s="7"/>
      <c r="S15291" s="7"/>
      <c r="T15291" s="7"/>
      <c r="U15291" s="7"/>
      <c r="V15291" s="7"/>
      <c r="W15291" s="7"/>
      <c r="X15291" s="7"/>
      <c r="Y15291" s="7"/>
      <c r="Z15291" s="7"/>
      <c r="AA15291" s="7"/>
      <c r="AB15291" s="7"/>
      <c r="AC15291" s="7"/>
      <c r="AD15291" s="7"/>
      <c r="AE15291" s="7"/>
    </row>
    <row r="15293" spans="3:31" s="8" customFormat="1">
      <c r="C15293" s="15"/>
      <c r="G15293" s="7"/>
      <c r="H15293" s="7"/>
      <c r="I15293" s="7"/>
      <c r="J15293" s="7"/>
      <c r="K15293" s="7"/>
      <c r="L15293" s="7"/>
      <c r="M15293" s="7"/>
      <c r="N15293" s="7"/>
      <c r="O15293" s="7"/>
      <c r="P15293" s="7"/>
      <c r="Q15293" s="7"/>
      <c r="R15293" s="7"/>
      <c r="S15293" s="7"/>
      <c r="T15293" s="7"/>
      <c r="U15293" s="7"/>
      <c r="V15293" s="7"/>
      <c r="W15293" s="7"/>
      <c r="X15293" s="7"/>
      <c r="Y15293" s="7"/>
      <c r="Z15293" s="7"/>
      <c r="AA15293" s="7"/>
      <c r="AB15293" s="7"/>
      <c r="AC15293" s="7"/>
      <c r="AD15293" s="7"/>
      <c r="AE15293" s="7"/>
    </row>
    <row r="15295" spans="3:31" s="8" customFormat="1">
      <c r="C15295" s="15"/>
      <c r="G15295" s="7"/>
      <c r="H15295" s="7"/>
      <c r="I15295" s="7"/>
      <c r="J15295" s="7"/>
      <c r="K15295" s="7"/>
      <c r="L15295" s="7"/>
      <c r="M15295" s="7"/>
      <c r="N15295" s="7"/>
      <c r="O15295" s="7"/>
      <c r="P15295" s="7"/>
      <c r="Q15295" s="7"/>
      <c r="R15295" s="7"/>
      <c r="S15295" s="7"/>
      <c r="T15295" s="7"/>
      <c r="U15295" s="7"/>
      <c r="V15295" s="7"/>
      <c r="W15295" s="7"/>
      <c r="X15295" s="7"/>
      <c r="Y15295" s="7"/>
      <c r="Z15295" s="7"/>
      <c r="AA15295" s="7"/>
      <c r="AB15295" s="7"/>
      <c r="AC15295" s="7"/>
      <c r="AD15295" s="7"/>
      <c r="AE15295" s="7"/>
    </row>
    <row r="15297" spans="3:31" s="8" customFormat="1">
      <c r="C15297" s="15"/>
      <c r="G15297" s="7"/>
      <c r="H15297" s="7"/>
      <c r="I15297" s="7"/>
      <c r="J15297" s="7"/>
      <c r="K15297" s="7"/>
      <c r="L15297" s="7"/>
      <c r="M15297" s="7"/>
      <c r="N15297" s="7"/>
      <c r="O15297" s="7"/>
      <c r="P15297" s="7"/>
      <c r="Q15297" s="7"/>
      <c r="R15297" s="7"/>
      <c r="S15297" s="7"/>
      <c r="T15297" s="7"/>
      <c r="U15297" s="7"/>
      <c r="V15297" s="7"/>
      <c r="W15297" s="7"/>
      <c r="X15297" s="7"/>
      <c r="Y15297" s="7"/>
      <c r="Z15297" s="7"/>
      <c r="AA15297" s="7"/>
      <c r="AB15297" s="7"/>
      <c r="AC15297" s="7"/>
      <c r="AD15297" s="7"/>
      <c r="AE15297" s="7"/>
    </row>
    <row r="15299" spans="3:31" s="8" customFormat="1">
      <c r="C15299" s="15"/>
      <c r="G15299" s="7"/>
      <c r="H15299" s="7"/>
      <c r="I15299" s="7"/>
      <c r="J15299" s="7"/>
      <c r="K15299" s="7"/>
      <c r="L15299" s="7"/>
      <c r="M15299" s="7"/>
      <c r="N15299" s="7"/>
      <c r="O15299" s="7"/>
      <c r="P15299" s="7"/>
      <c r="Q15299" s="7"/>
      <c r="R15299" s="7"/>
      <c r="S15299" s="7"/>
      <c r="T15299" s="7"/>
      <c r="U15299" s="7"/>
      <c r="V15299" s="7"/>
      <c r="W15299" s="7"/>
      <c r="X15299" s="7"/>
      <c r="Y15299" s="7"/>
      <c r="Z15299" s="7"/>
      <c r="AA15299" s="7"/>
      <c r="AB15299" s="7"/>
      <c r="AC15299" s="7"/>
      <c r="AD15299" s="7"/>
      <c r="AE15299" s="7"/>
    </row>
    <row r="15301" spans="3:31" s="8" customFormat="1">
      <c r="C15301" s="15"/>
      <c r="G15301" s="7"/>
      <c r="H15301" s="7"/>
      <c r="I15301" s="7"/>
      <c r="J15301" s="7"/>
      <c r="K15301" s="7"/>
      <c r="L15301" s="7"/>
      <c r="M15301" s="7"/>
      <c r="N15301" s="7"/>
      <c r="O15301" s="7"/>
      <c r="P15301" s="7"/>
      <c r="Q15301" s="7"/>
      <c r="R15301" s="7"/>
      <c r="S15301" s="7"/>
      <c r="T15301" s="7"/>
      <c r="U15301" s="7"/>
      <c r="V15301" s="7"/>
      <c r="W15301" s="7"/>
      <c r="X15301" s="7"/>
      <c r="Y15301" s="7"/>
      <c r="Z15301" s="7"/>
      <c r="AA15301" s="7"/>
      <c r="AB15301" s="7"/>
      <c r="AC15301" s="7"/>
      <c r="AD15301" s="7"/>
      <c r="AE15301" s="7"/>
    </row>
    <row r="15303" spans="3:31" s="8" customFormat="1">
      <c r="C15303" s="15"/>
      <c r="G15303" s="7"/>
      <c r="H15303" s="7"/>
      <c r="I15303" s="7"/>
      <c r="J15303" s="7"/>
      <c r="K15303" s="7"/>
      <c r="L15303" s="7"/>
      <c r="M15303" s="7"/>
      <c r="N15303" s="7"/>
      <c r="O15303" s="7"/>
      <c r="P15303" s="7"/>
      <c r="Q15303" s="7"/>
      <c r="R15303" s="7"/>
      <c r="S15303" s="7"/>
      <c r="T15303" s="7"/>
      <c r="U15303" s="7"/>
      <c r="V15303" s="7"/>
      <c r="W15303" s="7"/>
      <c r="X15303" s="7"/>
      <c r="Y15303" s="7"/>
      <c r="Z15303" s="7"/>
      <c r="AA15303" s="7"/>
      <c r="AB15303" s="7"/>
      <c r="AC15303" s="7"/>
      <c r="AD15303" s="7"/>
      <c r="AE15303" s="7"/>
    </row>
    <row r="15305" spans="3:31" s="8" customFormat="1">
      <c r="C15305" s="15"/>
      <c r="G15305" s="7"/>
      <c r="H15305" s="7"/>
      <c r="I15305" s="7"/>
      <c r="J15305" s="7"/>
      <c r="K15305" s="7"/>
      <c r="L15305" s="7"/>
      <c r="M15305" s="7"/>
      <c r="N15305" s="7"/>
      <c r="O15305" s="7"/>
      <c r="P15305" s="7"/>
      <c r="Q15305" s="7"/>
      <c r="R15305" s="7"/>
      <c r="S15305" s="7"/>
      <c r="T15305" s="7"/>
      <c r="U15305" s="7"/>
      <c r="V15305" s="7"/>
      <c r="W15305" s="7"/>
      <c r="X15305" s="7"/>
      <c r="Y15305" s="7"/>
      <c r="Z15305" s="7"/>
      <c r="AA15305" s="7"/>
      <c r="AB15305" s="7"/>
      <c r="AC15305" s="7"/>
      <c r="AD15305" s="7"/>
      <c r="AE15305" s="7"/>
    </row>
    <row r="15307" spans="3:31" s="8" customFormat="1">
      <c r="C15307" s="15"/>
      <c r="G15307" s="7"/>
      <c r="H15307" s="7"/>
      <c r="I15307" s="7"/>
      <c r="J15307" s="7"/>
      <c r="K15307" s="7"/>
      <c r="L15307" s="7"/>
      <c r="M15307" s="7"/>
      <c r="N15307" s="7"/>
      <c r="O15307" s="7"/>
      <c r="P15307" s="7"/>
      <c r="Q15307" s="7"/>
      <c r="R15307" s="7"/>
      <c r="S15307" s="7"/>
      <c r="T15307" s="7"/>
      <c r="U15307" s="7"/>
      <c r="V15307" s="7"/>
      <c r="W15307" s="7"/>
      <c r="X15307" s="7"/>
      <c r="Y15307" s="7"/>
      <c r="Z15307" s="7"/>
      <c r="AA15307" s="7"/>
      <c r="AB15307" s="7"/>
      <c r="AC15307" s="7"/>
      <c r="AD15307" s="7"/>
      <c r="AE15307" s="7"/>
    </row>
    <row r="15309" spans="3:31" s="8" customFormat="1">
      <c r="C15309" s="15"/>
      <c r="G15309" s="7"/>
      <c r="H15309" s="7"/>
      <c r="I15309" s="7"/>
      <c r="J15309" s="7"/>
      <c r="K15309" s="7"/>
      <c r="L15309" s="7"/>
      <c r="M15309" s="7"/>
      <c r="N15309" s="7"/>
      <c r="O15309" s="7"/>
      <c r="P15309" s="7"/>
      <c r="Q15309" s="7"/>
      <c r="R15309" s="7"/>
      <c r="S15309" s="7"/>
      <c r="T15309" s="7"/>
      <c r="U15309" s="7"/>
      <c r="V15309" s="7"/>
      <c r="W15309" s="7"/>
      <c r="X15309" s="7"/>
      <c r="Y15309" s="7"/>
      <c r="Z15309" s="7"/>
      <c r="AA15309" s="7"/>
      <c r="AB15309" s="7"/>
      <c r="AC15309" s="7"/>
      <c r="AD15309" s="7"/>
      <c r="AE15309" s="7"/>
    </row>
    <row r="15311" spans="3:31" s="8" customFormat="1">
      <c r="C15311" s="15"/>
      <c r="G15311" s="7"/>
      <c r="H15311" s="7"/>
      <c r="I15311" s="7"/>
      <c r="J15311" s="7"/>
      <c r="K15311" s="7"/>
      <c r="L15311" s="7"/>
      <c r="M15311" s="7"/>
      <c r="N15311" s="7"/>
      <c r="O15311" s="7"/>
      <c r="P15311" s="7"/>
      <c r="Q15311" s="7"/>
      <c r="R15311" s="7"/>
      <c r="S15311" s="7"/>
      <c r="T15311" s="7"/>
      <c r="U15311" s="7"/>
      <c r="V15311" s="7"/>
      <c r="W15311" s="7"/>
      <c r="X15311" s="7"/>
      <c r="Y15311" s="7"/>
      <c r="Z15311" s="7"/>
      <c r="AA15311" s="7"/>
      <c r="AB15311" s="7"/>
      <c r="AC15311" s="7"/>
      <c r="AD15311" s="7"/>
      <c r="AE15311" s="7"/>
    </row>
    <row r="15313" spans="3:31" s="8" customFormat="1">
      <c r="C15313" s="15"/>
      <c r="G15313" s="7"/>
      <c r="H15313" s="7"/>
      <c r="I15313" s="7"/>
      <c r="J15313" s="7"/>
      <c r="K15313" s="7"/>
      <c r="L15313" s="7"/>
      <c r="M15313" s="7"/>
      <c r="N15313" s="7"/>
      <c r="O15313" s="7"/>
      <c r="P15313" s="7"/>
      <c r="Q15313" s="7"/>
      <c r="R15313" s="7"/>
      <c r="S15313" s="7"/>
      <c r="T15313" s="7"/>
      <c r="U15313" s="7"/>
      <c r="V15313" s="7"/>
      <c r="W15313" s="7"/>
      <c r="X15313" s="7"/>
      <c r="Y15313" s="7"/>
      <c r="Z15313" s="7"/>
      <c r="AA15313" s="7"/>
      <c r="AB15313" s="7"/>
      <c r="AC15313" s="7"/>
      <c r="AD15313" s="7"/>
      <c r="AE15313" s="7"/>
    </row>
    <row r="15315" spans="3:31" s="8" customFormat="1">
      <c r="C15315" s="15"/>
      <c r="G15315" s="7"/>
      <c r="H15315" s="7"/>
      <c r="I15315" s="7"/>
      <c r="J15315" s="7"/>
      <c r="K15315" s="7"/>
      <c r="L15315" s="7"/>
      <c r="M15315" s="7"/>
      <c r="N15315" s="7"/>
      <c r="O15315" s="7"/>
      <c r="P15315" s="7"/>
      <c r="Q15315" s="7"/>
      <c r="R15315" s="7"/>
      <c r="S15315" s="7"/>
      <c r="T15315" s="7"/>
      <c r="U15315" s="7"/>
      <c r="V15315" s="7"/>
      <c r="W15315" s="7"/>
      <c r="X15315" s="7"/>
      <c r="Y15315" s="7"/>
      <c r="Z15315" s="7"/>
      <c r="AA15315" s="7"/>
      <c r="AB15315" s="7"/>
      <c r="AC15315" s="7"/>
      <c r="AD15315" s="7"/>
      <c r="AE15315" s="7"/>
    </row>
    <row r="15317" spans="3:31" s="8" customFormat="1">
      <c r="C15317" s="15"/>
      <c r="G15317" s="7"/>
      <c r="H15317" s="7"/>
      <c r="I15317" s="7"/>
      <c r="J15317" s="7"/>
      <c r="K15317" s="7"/>
      <c r="L15317" s="7"/>
      <c r="M15317" s="7"/>
      <c r="N15317" s="7"/>
      <c r="O15317" s="7"/>
      <c r="P15317" s="7"/>
      <c r="Q15317" s="7"/>
      <c r="R15317" s="7"/>
      <c r="S15317" s="7"/>
      <c r="T15317" s="7"/>
      <c r="U15317" s="7"/>
      <c r="V15317" s="7"/>
      <c r="W15317" s="7"/>
      <c r="X15317" s="7"/>
      <c r="Y15317" s="7"/>
      <c r="Z15317" s="7"/>
      <c r="AA15317" s="7"/>
      <c r="AB15317" s="7"/>
      <c r="AC15317" s="7"/>
      <c r="AD15317" s="7"/>
      <c r="AE15317" s="7"/>
    </row>
    <row r="15319" spans="3:31" s="8" customFormat="1">
      <c r="C15319" s="15"/>
      <c r="G15319" s="7"/>
      <c r="H15319" s="7"/>
      <c r="I15319" s="7"/>
      <c r="J15319" s="7"/>
      <c r="K15319" s="7"/>
      <c r="L15319" s="7"/>
      <c r="M15319" s="7"/>
      <c r="N15319" s="7"/>
      <c r="O15319" s="7"/>
      <c r="P15319" s="7"/>
      <c r="Q15319" s="7"/>
      <c r="R15319" s="7"/>
      <c r="S15319" s="7"/>
      <c r="T15319" s="7"/>
      <c r="U15319" s="7"/>
      <c r="V15319" s="7"/>
      <c r="W15319" s="7"/>
      <c r="X15319" s="7"/>
      <c r="Y15319" s="7"/>
      <c r="Z15319" s="7"/>
      <c r="AA15319" s="7"/>
      <c r="AB15319" s="7"/>
      <c r="AC15319" s="7"/>
      <c r="AD15319" s="7"/>
      <c r="AE15319" s="7"/>
    </row>
    <row r="15321" spans="3:31" s="8" customFormat="1">
      <c r="C15321" s="15"/>
      <c r="G15321" s="7"/>
      <c r="H15321" s="7"/>
      <c r="I15321" s="7"/>
      <c r="J15321" s="7"/>
      <c r="K15321" s="7"/>
      <c r="L15321" s="7"/>
      <c r="M15321" s="7"/>
      <c r="N15321" s="7"/>
      <c r="O15321" s="7"/>
      <c r="P15321" s="7"/>
      <c r="Q15321" s="7"/>
      <c r="R15321" s="7"/>
      <c r="S15321" s="7"/>
      <c r="T15321" s="7"/>
      <c r="U15321" s="7"/>
      <c r="V15321" s="7"/>
      <c r="W15321" s="7"/>
      <c r="X15321" s="7"/>
      <c r="Y15321" s="7"/>
      <c r="Z15321" s="7"/>
      <c r="AA15321" s="7"/>
      <c r="AB15321" s="7"/>
      <c r="AC15321" s="7"/>
      <c r="AD15321" s="7"/>
      <c r="AE15321" s="7"/>
    </row>
    <row r="15323" spans="3:31" s="8" customFormat="1">
      <c r="C15323" s="15"/>
      <c r="G15323" s="7"/>
      <c r="H15323" s="7"/>
      <c r="I15323" s="7"/>
      <c r="J15323" s="7"/>
      <c r="K15323" s="7"/>
      <c r="L15323" s="7"/>
      <c r="M15323" s="7"/>
      <c r="N15323" s="7"/>
      <c r="O15323" s="7"/>
      <c r="P15323" s="7"/>
      <c r="Q15323" s="7"/>
      <c r="R15323" s="7"/>
      <c r="S15323" s="7"/>
      <c r="T15323" s="7"/>
      <c r="U15323" s="7"/>
      <c r="V15323" s="7"/>
      <c r="W15323" s="7"/>
      <c r="X15323" s="7"/>
      <c r="Y15323" s="7"/>
      <c r="Z15323" s="7"/>
      <c r="AA15323" s="7"/>
      <c r="AB15323" s="7"/>
      <c r="AC15323" s="7"/>
      <c r="AD15323" s="7"/>
      <c r="AE15323" s="7"/>
    </row>
    <row r="15325" spans="3:31" s="8" customFormat="1">
      <c r="C15325" s="15"/>
      <c r="G15325" s="7"/>
      <c r="H15325" s="7"/>
      <c r="I15325" s="7"/>
      <c r="J15325" s="7"/>
      <c r="K15325" s="7"/>
      <c r="L15325" s="7"/>
      <c r="M15325" s="7"/>
      <c r="N15325" s="7"/>
      <c r="O15325" s="7"/>
      <c r="P15325" s="7"/>
      <c r="Q15325" s="7"/>
      <c r="R15325" s="7"/>
      <c r="S15325" s="7"/>
      <c r="T15325" s="7"/>
      <c r="U15325" s="7"/>
      <c r="V15325" s="7"/>
      <c r="W15325" s="7"/>
      <c r="X15325" s="7"/>
      <c r="Y15325" s="7"/>
      <c r="Z15325" s="7"/>
      <c r="AA15325" s="7"/>
      <c r="AB15325" s="7"/>
      <c r="AC15325" s="7"/>
      <c r="AD15325" s="7"/>
      <c r="AE15325" s="7"/>
    </row>
    <row r="15327" spans="3:31" s="8" customFormat="1">
      <c r="C15327" s="15"/>
      <c r="G15327" s="7"/>
      <c r="H15327" s="7"/>
      <c r="I15327" s="7"/>
      <c r="J15327" s="7"/>
      <c r="K15327" s="7"/>
      <c r="L15327" s="7"/>
      <c r="M15327" s="7"/>
      <c r="N15327" s="7"/>
      <c r="O15327" s="7"/>
      <c r="P15327" s="7"/>
      <c r="Q15327" s="7"/>
      <c r="R15327" s="7"/>
      <c r="S15327" s="7"/>
      <c r="T15327" s="7"/>
      <c r="U15327" s="7"/>
      <c r="V15327" s="7"/>
      <c r="W15327" s="7"/>
      <c r="X15327" s="7"/>
      <c r="Y15327" s="7"/>
      <c r="Z15327" s="7"/>
      <c r="AA15327" s="7"/>
      <c r="AB15327" s="7"/>
      <c r="AC15327" s="7"/>
      <c r="AD15327" s="7"/>
      <c r="AE15327" s="7"/>
    </row>
    <row r="15329" spans="3:31" s="8" customFormat="1">
      <c r="C15329" s="15"/>
      <c r="G15329" s="7"/>
      <c r="H15329" s="7"/>
      <c r="I15329" s="7"/>
      <c r="J15329" s="7"/>
      <c r="K15329" s="7"/>
      <c r="L15329" s="7"/>
      <c r="M15329" s="7"/>
      <c r="N15329" s="7"/>
      <c r="O15329" s="7"/>
      <c r="P15329" s="7"/>
      <c r="Q15329" s="7"/>
      <c r="R15329" s="7"/>
      <c r="S15329" s="7"/>
      <c r="T15329" s="7"/>
      <c r="U15329" s="7"/>
      <c r="V15329" s="7"/>
      <c r="W15329" s="7"/>
      <c r="X15329" s="7"/>
      <c r="Y15329" s="7"/>
      <c r="Z15329" s="7"/>
      <c r="AA15329" s="7"/>
      <c r="AB15329" s="7"/>
      <c r="AC15329" s="7"/>
      <c r="AD15329" s="7"/>
      <c r="AE15329" s="7"/>
    </row>
    <row r="15331" spans="3:31" s="8" customFormat="1">
      <c r="C15331" s="15"/>
      <c r="G15331" s="7"/>
      <c r="H15331" s="7"/>
      <c r="I15331" s="7"/>
      <c r="J15331" s="7"/>
      <c r="K15331" s="7"/>
      <c r="L15331" s="7"/>
      <c r="M15331" s="7"/>
      <c r="N15331" s="7"/>
      <c r="O15331" s="7"/>
      <c r="P15331" s="7"/>
      <c r="Q15331" s="7"/>
      <c r="R15331" s="7"/>
      <c r="S15331" s="7"/>
      <c r="T15331" s="7"/>
      <c r="U15331" s="7"/>
      <c r="V15331" s="7"/>
      <c r="W15331" s="7"/>
      <c r="X15331" s="7"/>
      <c r="Y15331" s="7"/>
      <c r="Z15331" s="7"/>
      <c r="AA15331" s="7"/>
      <c r="AB15331" s="7"/>
      <c r="AC15331" s="7"/>
      <c r="AD15331" s="7"/>
      <c r="AE15331" s="7"/>
    </row>
    <row r="15333" spans="3:31" s="8" customFormat="1">
      <c r="C15333" s="15"/>
      <c r="G15333" s="7"/>
      <c r="H15333" s="7"/>
      <c r="I15333" s="7"/>
      <c r="J15333" s="7"/>
      <c r="K15333" s="7"/>
      <c r="L15333" s="7"/>
      <c r="M15333" s="7"/>
      <c r="N15333" s="7"/>
      <c r="O15333" s="7"/>
      <c r="P15333" s="7"/>
      <c r="Q15333" s="7"/>
      <c r="R15333" s="7"/>
      <c r="S15333" s="7"/>
      <c r="T15333" s="7"/>
      <c r="U15333" s="7"/>
      <c r="V15333" s="7"/>
      <c r="W15333" s="7"/>
      <c r="X15333" s="7"/>
      <c r="Y15333" s="7"/>
      <c r="Z15333" s="7"/>
      <c r="AA15333" s="7"/>
      <c r="AB15333" s="7"/>
      <c r="AC15333" s="7"/>
      <c r="AD15333" s="7"/>
      <c r="AE15333" s="7"/>
    </row>
    <row r="15335" spans="3:31" s="8" customFormat="1">
      <c r="C15335" s="15"/>
      <c r="G15335" s="7"/>
      <c r="H15335" s="7"/>
      <c r="I15335" s="7"/>
      <c r="J15335" s="7"/>
      <c r="K15335" s="7"/>
      <c r="L15335" s="7"/>
      <c r="M15335" s="7"/>
      <c r="N15335" s="7"/>
      <c r="O15335" s="7"/>
      <c r="P15335" s="7"/>
      <c r="Q15335" s="7"/>
      <c r="R15335" s="7"/>
      <c r="S15335" s="7"/>
      <c r="T15335" s="7"/>
      <c r="U15335" s="7"/>
      <c r="V15335" s="7"/>
      <c r="W15335" s="7"/>
      <c r="X15335" s="7"/>
      <c r="Y15335" s="7"/>
      <c r="Z15335" s="7"/>
      <c r="AA15335" s="7"/>
      <c r="AB15335" s="7"/>
      <c r="AC15335" s="7"/>
      <c r="AD15335" s="7"/>
      <c r="AE15335" s="7"/>
    </row>
    <row r="15337" spans="3:31" s="8" customFormat="1">
      <c r="C15337" s="15"/>
      <c r="G15337" s="7"/>
      <c r="H15337" s="7"/>
      <c r="I15337" s="7"/>
      <c r="J15337" s="7"/>
      <c r="K15337" s="7"/>
      <c r="L15337" s="7"/>
      <c r="M15337" s="7"/>
      <c r="N15337" s="7"/>
      <c r="O15337" s="7"/>
      <c r="P15337" s="7"/>
      <c r="Q15337" s="7"/>
      <c r="R15337" s="7"/>
      <c r="S15337" s="7"/>
      <c r="T15337" s="7"/>
      <c r="U15337" s="7"/>
      <c r="V15337" s="7"/>
      <c r="W15337" s="7"/>
      <c r="X15337" s="7"/>
      <c r="Y15337" s="7"/>
      <c r="Z15337" s="7"/>
      <c r="AA15337" s="7"/>
      <c r="AB15337" s="7"/>
      <c r="AC15337" s="7"/>
      <c r="AD15337" s="7"/>
      <c r="AE15337" s="7"/>
    </row>
    <row r="15339" spans="3:31" s="8" customFormat="1">
      <c r="C15339" s="15"/>
      <c r="G15339" s="7"/>
      <c r="H15339" s="7"/>
      <c r="I15339" s="7"/>
      <c r="J15339" s="7"/>
      <c r="K15339" s="7"/>
      <c r="L15339" s="7"/>
      <c r="M15339" s="7"/>
      <c r="N15339" s="7"/>
      <c r="O15339" s="7"/>
      <c r="P15339" s="7"/>
      <c r="Q15339" s="7"/>
      <c r="R15339" s="7"/>
      <c r="S15339" s="7"/>
      <c r="T15339" s="7"/>
      <c r="U15339" s="7"/>
      <c r="V15339" s="7"/>
      <c r="W15339" s="7"/>
      <c r="X15339" s="7"/>
      <c r="Y15339" s="7"/>
      <c r="Z15339" s="7"/>
      <c r="AA15339" s="7"/>
      <c r="AB15339" s="7"/>
      <c r="AC15339" s="7"/>
      <c r="AD15339" s="7"/>
      <c r="AE15339" s="7"/>
    </row>
    <row r="15341" spans="3:31" s="8" customFormat="1">
      <c r="C15341" s="15"/>
      <c r="G15341" s="7"/>
      <c r="H15341" s="7"/>
      <c r="I15341" s="7"/>
      <c r="J15341" s="7"/>
      <c r="K15341" s="7"/>
      <c r="L15341" s="7"/>
      <c r="M15341" s="7"/>
      <c r="N15341" s="7"/>
      <c r="O15341" s="7"/>
      <c r="P15341" s="7"/>
      <c r="Q15341" s="7"/>
      <c r="R15341" s="7"/>
      <c r="S15341" s="7"/>
      <c r="T15341" s="7"/>
      <c r="U15341" s="7"/>
      <c r="V15341" s="7"/>
      <c r="W15341" s="7"/>
      <c r="X15341" s="7"/>
      <c r="Y15341" s="7"/>
      <c r="Z15341" s="7"/>
      <c r="AA15341" s="7"/>
      <c r="AB15341" s="7"/>
      <c r="AC15341" s="7"/>
      <c r="AD15341" s="7"/>
      <c r="AE15341" s="7"/>
    </row>
    <row r="15343" spans="3:31" s="8" customFormat="1">
      <c r="C15343" s="15"/>
      <c r="G15343" s="7"/>
      <c r="H15343" s="7"/>
      <c r="I15343" s="7"/>
      <c r="J15343" s="7"/>
      <c r="K15343" s="7"/>
      <c r="L15343" s="7"/>
      <c r="M15343" s="7"/>
      <c r="N15343" s="7"/>
      <c r="O15343" s="7"/>
      <c r="P15343" s="7"/>
      <c r="Q15343" s="7"/>
      <c r="R15343" s="7"/>
      <c r="S15343" s="7"/>
      <c r="T15343" s="7"/>
      <c r="U15343" s="7"/>
      <c r="V15343" s="7"/>
      <c r="W15343" s="7"/>
      <c r="X15343" s="7"/>
      <c r="Y15343" s="7"/>
      <c r="Z15343" s="7"/>
      <c r="AA15343" s="7"/>
      <c r="AB15343" s="7"/>
      <c r="AC15343" s="7"/>
      <c r="AD15343" s="7"/>
      <c r="AE15343" s="7"/>
    </row>
    <row r="15345" spans="3:31" s="8" customFormat="1">
      <c r="C15345" s="15"/>
      <c r="G15345" s="7"/>
      <c r="H15345" s="7"/>
      <c r="I15345" s="7"/>
      <c r="J15345" s="7"/>
      <c r="K15345" s="7"/>
      <c r="L15345" s="7"/>
      <c r="M15345" s="7"/>
      <c r="N15345" s="7"/>
      <c r="O15345" s="7"/>
      <c r="P15345" s="7"/>
      <c r="Q15345" s="7"/>
      <c r="R15345" s="7"/>
      <c r="S15345" s="7"/>
      <c r="T15345" s="7"/>
      <c r="U15345" s="7"/>
      <c r="V15345" s="7"/>
      <c r="W15345" s="7"/>
      <c r="X15345" s="7"/>
      <c r="Y15345" s="7"/>
      <c r="Z15345" s="7"/>
      <c r="AA15345" s="7"/>
      <c r="AB15345" s="7"/>
      <c r="AC15345" s="7"/>
      <c r="AD15345" s="7"/>
      <c r="AE15345" s="7"/>
    </row>
    <row r="15347" spans="3:31" s="8" customFormat="1">
      <c r="C15347" s="15"/>
      <c r="G15347" s="7"/>
      <c r="H15347" s="7"/>
      <c r="I15347" s="7"/>
      <c r="J15347" s="7"/>
      <c r="K15347" s="7"/>
      <c r="L15347" s="7"/>
      <c r="M15347" s="7"/>
      <c r="N15347" s="7"/>
      <c r="O15347" s="7"/>
      <c r="P15347" s="7"/>
      <c r="Q15347" s="7"/>
      <c r="R15347" s="7"/>
      <c r="S15347" s="7"/>
      <c r="T15347" s="7"/>
      <c r="U15347" s="7"/>
      <c r="V15347" s="7"/>
      <c r="W15347" s="7"/>
      <c r="X15347" s="7"/>
      <c r="Y15347" s="7"/>
      <c r="Z15347" s="7"/>
      <c r="AA15347" s="7"/>
      <c r="AB15347" s="7"/>
      <c r="AC15347" s="7"/>
      <c r="AD15347" s="7"/>
      <c r="AE15347" s="7"/>
    </row>
    <row r="15349" spans="3:31" s="8" customFormat="1">
      <c r="C15349" s="15"/>
      <c r="G15349" s="7"/>
      <c r="H15349" s="7"/>
      <c r="I15349" s="7"/>
      <c r="J15349" s="7"/>
      <c r="K15349" s="7"/>
      <c r="L15349" s="7"/>
      <c r="M15349" s="7"/>
      <c r="N15349" s="7"/>
      <c r="O15349" s="7"/>
      <c r="P15349" s="7"/>
      <c r="Q15349" s="7"/>
      <c r="R15349" s="7"/>
      <c r="S15349" s="7"/>
      <c r="T15349" s="7"/>
      <c r="U15349" s="7"/>
      <c r="V15349" s="7"/>
      <c r="W15349" s="7"/>
      <c r="X15349" s="7"/>
      <c r="Y15349" s="7"/>
      <c r="Z15349" s="7"/>
      <c r="AA15349" s="7"/>
      <c r="AB15349" s="7"/>
      <c r="AC15349" s="7"/>
      <c r="AD15349" s="7"/>
      <c r="AE15349" s="7"/>
    </row>
    <row r="15351" spans="3:31" s="8" customFormat="1">
      <c r="C15351" s="15"/>
      <c r="G15351" s="7"/>
      <c r="H15351" s="7"/>
      <c r="I15351" s="7"/>
      <c r="J15351" s="7"/>
      <c r="K15351" s="7"/>
      <c r="L15351" s="7"/>
      <c r="M15351" s="7"/>
      <c r="N15351" s="7"/>
      <c r="O15351" s="7"/>
      <c r="P15351" s="7"/>
      <c r="Q15351" s="7"/>
      <c r="R15351" s="7"/>
      <c r="S15351" s="7"/>
      <c r="T15351" s="7"/>
      <c r="U15351" s="7"/>
      <c r="V15351" s="7"/>
      <c r="W15351" s="7"/>
      <c r="X15351" s="7"/>
      <c r="Y15351" s="7"/>
      <c r="Z15351" s="7"/>
      <c r="AA15351" s="7"/>
      <c r="AB15351" s="7"/>
      <c r="AC15351" s="7"/>
      <c r="AD15351" s="7"/>
      <c r="AE15351" s="7"/>
    </row>
    <row r="15353" spans="3:31" s="8" customFormat="1">
      <c r="C15353" s="15"/>
      <c r="G15353" s="7"/>
      <c r="H15353" s="7"/>
      <c r="I15353" s="7"/>
      <c r="J15353" s="7"/>
      <c r="K15353" s="7"/>
      <c r="L15353" s="7"/>
      <c r="M15353" s="7"/>
      <c r="N15353" s="7"/>
      <c r="O15353" s="7"/>
      <c r="P15353" s="7"/>
      <c r="Q15353" s="7"/>
      <c r="R15353" s="7"/>
      <c r="S15353" s="7"/>
      <c r="T15353" s="7"/>
      <c r="U15353" s="7"/>
      <c r="V15353" s="7"/>
      <c r="W15353" s="7"/>
      <c r="X15353" s="7"/>
      <c r="Y15353" s="7"/>
      <c r="Z15353" s="7"/>
      <c r="AA15353" s="7"/>
      <c r="AB15353" s="7"/>
      <c r="AC15353" s="7"/>
      <c r="AD15353" s="7"/>
      <c r="AE15353" s="7"/>
    </row>
    <row r="15355" spans="3:31" s="8" customFormat="1">
      <c r="C15355" s="15"/>
      <c r="G15355" s="7"/>
      <c r="H15355" s="7"/>
      <c r="I15355" s="7"/>
      <c r="J15355" s="7"/>
      <c r="K15355" s="7"/>
      <c r="L15355" s="7"/>
      <c r="M15355" s="7"/>
      <c r="N15355" s="7"/>
      <c r="O15355" s="7"/>
      <c r="P15355" s="7"/>
      <c r="Q15355" s="7"/>
      <c r="R15355" s="7"/>
      <c r="S15355" s="7"/>
      <c r="T15355" s="7"/>
      <c r="U15355" s="7"/>
      <c r="V15355" s="7"/>
      <c r="W15355" s="7"/>
      <c r="X15355" s="7"/>
      <c r="Y15355" s="7"/>
      <c r="Z15355" s="7"/>
      <c r="AA15355" s="7"/>
      <c r="AB15355" s="7"/>
      <c r="AC15355" s="7"/>
      <c r="AD15355" s="7"/>
      <c r="AE15355" s="7"/>
    </row>
    <row r="15357" spans="3:31" s="8" customFormat="1">
      <c r="C15357" s="15"/>
      <c r="G15357" s="7"/>
      <c r="H15357" s="7"/>
      <c r="I15357" s="7"/>
      <c r="J15357" s="7"/>
      <c r="K15357" s="7"/>
      <c r="L15357" s="7"/>
      <c r="M15357" s="7"/>
      <c r="N15357" s="7"/>
      <c r="O15357" s="7"/>
      <c r="P15357" s="7"/>
      <c r="Q15357" s="7"/>
      <c r="R15357" s="7"/>
      <c r="S15357" s="7"/>
      <c r="T15357" s="7"/>
      <c r="U15357" s="7"/>
      <c r="V15357" s="7"/>
      <c r="W15357" s="7"/>
      <c r="X15357" s="7"/>
      <c r="Y15357" s="7"/>
      <c r="Z15357" s="7"/>
      <c r="AA15357" s="7"/>
      <c r="AB15357" s="7"/>
      <c r="AC15357" s="7"/>
      <c r="AD15357" s="7"/>
      <c r="AE15357" s="7"/>
    </row>
    <row r="15359" spans="3:31" s="8" customFormat="1">
      <c r="C15359" s="15"/>
      <c r="G15359" s="7"/>
      <c r="H15359" s="7"/>
      <c r="I15359" s="7"/>
      <c r="J15359" s="7"/>
      <c r="K15359" s="7"/>
      <c r="L15359" s="7"/>
      <c r="M15359" s="7"/>
      <c r="N15359" s="7"/>
      <c r="O15359" s="7"/>
      <c r="P15359" s="7"/>
      <c r="Q15359" s="7"/>
      <c r="R15359" s="7"/>
      <c r="S15359" s="7"/>
      <c r="T15359" s="7"/>
      <c r="U15359" s="7"/>
      <c r="V15359" s="7"/>
      <c r="W15359" s="7"/>
      <c r="X15359" s="7"/>
      <c r="Y15359" s="7"/>
      <c r="Z15359" s="7"/>
      <c r="AA15359" s="7"/>
      <c r="AB15359" s="7"/>
      <c r="AC15359" s="7"/>
      <c r="AD15359" s="7"/>
      <c r="AE15359" s="7"/>
    </row>
    <row r="15361" spans="3:31" s="8" customFormat="1">
      <c r="C15361" s="15"/>
      <c r="G15361" s="7"/>
      <c r="H15361" s="7"/>
      <c r="I15361" s="7"/>
      <c r="J15361" s="7"/>
      <c r="K15361" s="7"/>
      <c r="L15361" s="7"/>
      <c r="M15361" s="7"/>
      <c r="N15361" s="7"/>
      <c r="O15361" s="7"/>
      <c r="P15361" s="7"/>
      <c r="Q15361" s="7"/>
      <c r="R15361" s="7"/>
      <c r="S15361" s="7"/>
      <c r="T15361" s="7"/>
      <c r="U15361" s="7"/>
      <c r="V15361" s="7"/>
      <c r="W15361" s="7"/>
      <c r="X15361" s="7"/>
      <c r="Y15361" s="7"/>
      <c r="Z15361" s="7"/>
      <c r="AA15361" s="7"/>
      <c r="AB15361" s="7"/>
      <c r="AC15361" s="7"/>
      <c r="AD15361" s="7"/>
      <c r="AE15361" s="7"/>
    </row>
    <row r="15363" spans="3:31" s="8" customFormat="1">
      <c r="C15363" s="15"/>
      <c r="G15363" s="7"/>
      <c r="H15363" s="7"/>
      <c r="I15363" s="7"/>
      <c r="J15363" s="7"/>
      <c r="K15363" s="7"/>
      <c r="L15363" s="7"/>
      <c r="M15363" s="7"/>
      <c r="N15363" s="7"/>
      <c r="O15363" s="7"/>
      <c r="P15363" s="7"/>
      <c r="Q15363" s="7"/>
      <c r="R15363" s="7"/>
      <c r="S15363" s="7"/>
      <c r="T15363" s="7"/>
      <c r="U15363" s="7"/>
      <c r="V15363" s="7"/>
      <c r="W15363" s="7"/>
      <c r="X15363" s="7"/>
      <c r="Y15363" s="7"/>
      <c r="Z15363" s="7"/>
      <c r="AA15363" s="7"/>
      <c r="AB15363" s="7"/>
      <c r="AC15363" s="7"/>
      <c r="AD15363" s="7"/>
      <c r="AE15363" s="7"/>
    </row>
    <row r="15365" spans="3:31" s="8" customFormat="1">
      <c r="C15365" s="15"/>
      <c r="G15365" s="7"/>
      <c r="H15365" s="7"/>
      <c r="I15365" s="7"/>
      <c r="J15365" s="7"/>
      <c r="K15365" s="7"/>
      <c r="L15365" s="7"/>
      <c r="M15365" s="7"/>
      <c r="N15365" s="7"/>
      <c r="O15365" s="7"/>
      <c r="P15365" s="7"/>
      <c r="Q15365" s="7"/>
      <c r="R15365" s="7"/>
      <c r="S15365" s="7"/>
      <c r="T15365" s="7"/>
      <c r="U15365" s="7"/>
      <c r="V15365" s="7"/>
      <c r="W15365" s="7"/>
      <c r="X15365" s="7"/>
      <c r="Y15365" s="7"/>
      <c r="Z15365" s="7"/>
      <c r="AA15365" s="7"/>
      <c r="AB15365" s="7"/>
      <c r="AC15365" s="7"/>
      <c r="AD15365" s="7"/>
      <c r="AE15365" s="7"/>
    </row>
    <row r="15367" spans="3:31" s="8" customFormat="1">
      <c r="C15367" s="15"/>
      <c r="G15367" s="7"/>
      <c r="H15367" s="7"/>
      <c r="I15367" s="7"/>
      <c r="J15367" s="7"/>
      <c r="K15367" s="7"/>
      <c r="L15367" s="7"/>
      <c r="M15367" s="7"/>
      <c r="N15367" s="7"/>
      <c r="O15367" s="7"/>
      <c r="P15367" s="7"/>
      <c r="Q15367" s="7"/>
      <c r="R15367" s="7"/>
      <c r="S15367" s="7"/>
      <c r="T15367" s="7"/>
      <c r="U15367" s="7"/>
      <c r="V15367" s="7"/>
      <c r="W15367" s="7"/>
      <c r="X15367" s="7"/>
      <c r="Y15367" s="7"/>
      <c r="Z15367" s="7"/>
      <c r="AA15367" s="7"/>
      <c r="AB15367" s="7"/>
      <c r="AC15367" s="7"/>
      <c r="AD15367" s="7"/>
      <c r="AE15367" s="7"/>
    </row>
    <row r="15369" spans="3:31" s="8" customFormat="1">
      <c r="C15369" s="15"/>
      <c r="G15369" s="7"/>
      <c r="H15369" s="7"/>
      <c r="I15369" s="7"/>
      <c r="J15369" s="7"/>
      <c r="K15369" s="7"/>
      <c r="L15369" s="7"/>
      <c r="M15369" s="7"/>
      <c r="N15369" s="7"/>
      <c r="O15369" s="7"/>
      <c r="P15369" s="7"/>
      <c r="Q15369" s="7"/>
      <c r="R15369" s="7"/>
      <c r="S15369" s="7"/>
      <c r="T15369" s="7"/>
      <c r="U15369" s="7"/>
      <c r="V15369" s="7"/>
      <c r="W15369" s="7"/>
      <c r="X15369" s="7"/>
      <c r="Y15369" s="7"/>
      <c r="Z15369" s="7"/>
      <c r="AA15369" s="7"/>
      <c r="AB15369" s="7"/>
      <c r="AC15369" s="7"/>
      <c r="AD15369" s="7"/>
      <c r="AE15369" s="7"/>
    </row>
    <row r="15371" spans="3:31" s="8" customFormat="1">
      <c r="C15371" s="15"/>
      <c r="G15371" s="7"/>
      <c r="H15371" s="7"/>
      <c r="I15371" s="7"/>
      <c r="J15371" s="7"/>
      <c r="K15371" s="7"/>
      <c r="L15371" s="7"/>
      <c r="M15371" s="7"/>
      <c r="N15371" s="7"/>
      <c r="O15371" s="7"/>
      <c r="P15371" s="7"/>
      <c r="Q15371" s="7"/>
      <c r="R15371" s="7"/>
      <c r="S15371" s="7"/>
      <c r="T15371" s="7"/>
      <c r="U15371" s="7"/>
      <c r="V15371" s="7"/>
      <c r="W15371" s="7"/>
      <c r="X15371" s="7"/>
      <c r="Y15371" s="7"/>
      <c r="Z15371" s="7"/>
      <c r="AA15371" s="7"/>
      <c r="AB15371" s="7"/>
      <c r="AC15371" s="7"/>
      <c r="AD15371" s="7"/>
      <c r="AE15371" s="7"/>
    </row>
    <row r="15373" spans="3:31" s="8" customFormat="1">
      <c r="C15373" s="15"/>
      <c r="G15373" s="7"/>
      <c r="H15373" s="7"/>
      <c r="I15373" s="7"/>
      <c r="J15373" s="7"/>
      <c r="K15373" s="7"/>
      <c r="L15373" s="7"/>
      <c r="M15373" s="7"/>
      <c r="N15373" s="7"/>
      <c r="O15373" s="7"/>
      <c r="P15373" s="7"/>
      <c r="Q15373" s="7"/>
      <c r="R15373" s="7"/>
      <c r="S15373" s="7"/>
      <c r="T15373" s="7"/>
      <c r="U15373" s="7"/>
      <c r="V15373" s="7"/>
      <c r="W15373" s="7"/>
      <c r="X15373" s="7"/>
      <c r="Y15373" s="7"/>
      <c r="Z15373" s="7"/>
      <c r="AA15373" s="7"/>
      <c r="AB15373" s="7"/>
      <c r="AC15373" s="7"/>
      <c r="AD15373" s="7"/>
      <c r="AE15373" s="7"/>
    </row>
    <row r="15375" spans="3:31" s="8" customFormat="1">
      <c r="C15375" s="15"/>
      <c r="G15375" s="7"/>
      <c r="H15375" s="7"/>
      <c r="I15375" s="7"/>
      <c r="J15375" s="7"/>
      <c r="K15375" s="7"/>
      <c r="L15375" s="7"/>
      <c r="M15375" s="7"/>
      <c r="N15375" s="7"/>
      <c r="O15375" s="7"/>
      <c r="P15375" s="7"/>
      <c r="Q15375" s="7"/>
      <c r="R15375" s="7"/>
      <c r="S15375" s="7"/>
      <c r="T15375" s="7"/>
      <c r="U15375" s="7"/>
      <c r="V15375" s="7"/>
      <c r="W15375" s="7"/>
      <c r="X15375" s="7"/>
      <c r="Y15375" s="7"/>
      <c r="Z15375" s="7"/>
      <c r="AA15375" s="7"/>
      <c r="AB15375" s="7"/>
      <c r="AC15375" s="7"/>
      <c r="AD15375" s="7"/>
      <c r="AE15375" s="7"/>
    </row>
    <row r="15377" spans="3:31" s="8" customFormat="1">
      <c r="C15377" s="15"/>
      <c r="G15377" s="7"/>
      <c r="H15377" s="7"/>
      <c r="I15377" s="7"/>
      <c r="J15377" s="7"/>
      <c r="K15377" s="7"/>
      <c r="L15377" s="7"/>
      <c r="M15377" s="7"/>
      <c r="N15377" s="7"/>
      <c r="O15377" s="7"/>
      <c r="P15377" s="7"/>
      <c r="Q15377" s="7"/>
      <c r="R15377" s="7"/>
      <c r="S15377" s="7"/>
      <c r="T15377" s="7"/>
      <c r="U15377" s="7"/>
      <c r="V15377" s="7"/>
      <c r="W15377" s="7"/>
      <c r="X15377" s="7"/>
      <c r="Y15377" s="7"/>
      <c r="Z15377" s="7"/>
      <c r="AA15377" s="7"/>
      <c r="AB15377" s="7"/>
      <c r="AC15377" s="7"/>
      <c r="AD15377" s="7"/>
      <c r="AE15377" s="7"/>
    </row>
    <row r="15379" spans="3:31" s="8" customFormat="1">
      <c r="C15379" s="15"/>
      <c r="G15379" s="7"/>
      <c r="H15379" s="7"/>
      <c r="I15379" s="7"/>
      <c r="J15379" s="7"/>
      <c r="K15379" s="7"/>
      <c r="L15379" s="7"/>
      <c r="M15379" s="7"/>
      <c r="N15379" s="7"/>
      <c r="O15379" s="7"/>
      <c r="P15379" s="7"/>
      <c r="Q15379" s="7"/>
      <c r="R15379" s="7"/>
      <c r="S15379" s="7"/>
      <c r="T15379" s="7"/>
      <c r="U15379" s="7"/>
      <c r="V15379" s="7"/>
      <c r="W15379" s="7"/>
      <c r="X15379" s="7"/>
      <c r="Y15379" s="7"/>
      <c r="Z15379" s="7"/>
      <c r="AA15379" s="7"/>
      <c r="AB15379" s="7"/>
      <c r="AC15379" s="7"/>
      <c r="AD15379" s="7"/>
      <c r="AE15379" s="7"/>
    </row>
    <row r="15381" spans="3:31" s="8" customFormat="1">
      <c r="C15381" s="15"/>
      <c r="G15381" s="7"/>
      <c r="H15381" s="7"/>
      <c r="I15381" s="7"/>
      <c r="J15381" s="7"/>
      <c r="K15381" s="7"/>
      <c r="L15381" s="7"/>
      <c r="M15381" s="7"/>
      <c r="N15381" s="7"/>
      <c r="O15381" s="7"/>
      <c r="P15381" s="7"/>
      <c r="Q15381" s="7"/>
      <c r="R15381" s="7"/>
      <c r="S15381" s="7"/>
      <c r="T15381" s="7"/>
      <c r="U15381" s="7"/>
      <c r="V15381" s="7"/>
      <c r="W15381" s="7"/>
      <c r="X15381" s="7"/>
      <c r="Y15381" s="7"/>
      <c r="Z15381" s="7"/>
      <c r="AA15381" s="7"/>
      <c r="AB15381" s="7"/>
      <c r="AC15381" s="7"/>
      <c r="AD15381" s="7"/>
      <c r="AE15381" s="7"/>
    </row>
    <row r="15383" spans="3:31" s="8" customFormat="1">
      <c r="C15383" s="15"/>
      <c r="G15383" s="7"/>
      <c r="H15383" s="7"/>
      <c r="I15383" s="7"/>
      <c r="J15383" s="7"/>
      <c r="K15383" s="7"/>
      <c r="L15383" s="7"/>
      <c r="M15383" s="7"/>
      <c r="N15383" s="7"/>
      <c r="O15383" s="7"/>
      <c r="P15383" s="7"/>
      <c r="Q15383" s="7"/>
      <c r="R15383" s="7"/>
      <c r="S15383" s="7"/>
      <c r="T15383" s="7"/>
      <c r="U15383" s="7"/>
      <c r="V15383" s="7"/>
      <c r="W15383" s="7"/>
      <c r="X15383" s="7"/>
      <c r="Y15383" s="7"/>
      <c r="Z15383" s="7"/>
      <c r="AA15383" s="7"/>
      <c r="AB15383" s="7"/>
      <c r="AC15383" s="7"/>
      <c r="AD15383" s="7"/>
      <c r="AE15383" s="7"/>
    </row>
    <row r="15385" spans="3:31" s="8" customFormat="1">
      <c r="C15385" s="15"/>
      <c r="G15385" s="7"/>
      <c r="H15385" s="7"/>
      <c r="I15385" s="7"/>
      <c r="J15385" s="7"/>
      <c r="K15385" s="7"/>
      <c r="L15385" s="7"/>
      <c r="M15385" s="7"/>
      <c r="N15385" s="7"/>
      <c r="O15385" s="7"/>
      <c r="P15385" s="7"/>
      <c r="Q15385" s="7"/>
      <c r="R15385" s="7"/>
      <c r="S15385" s="7"/>
      <c r="T15385" s="7"/>
      <c r="U15385" s="7"/>
      <c r="V15385" s="7"/>
      <c r="W15385" s="7"/>
      <c r="X15385" s="7"/>
      <c r="Y15385" s="7"/>
      <c r="Z15385" s="7"/>
      <c r="AA15385" s="7"/>
      <c r="AB15385" s="7"/>
      <c r="AC15385" s="7"/>
      <c r="AD15385" s="7"/>
      <c r="AE15385" s="7"/>
    </row>
    <row r="15387" spans="3:31" s="8" customFormat="1">
      <c r="C15387" s="15"/>
      <c r="G15387" s="7"/>
      <c r="H15387" s="7"/>
      <c r="I15387" s="7"/>
      <c r="J15387" s="7"/>
      <c r="K15387" s="7"/>
      <c r="L15387" s="7"/>
      <c r="M15387" s="7"/>
      <c r="N15387" s="7"/>
      <c r="O15387" s="7"/>
      <c r="P15387" s="7"/>
      <c r="Q15387" s="7"/>
      <c r="R15387" s="7"/>
      <c r="S15387" s="7"/>
      <c r="T15387" s="7"/>
      <c r="U15387" s="7"/>
      <c r="V15387" s="7"/>
      <c r="W15387" s="7"/>
      <c r="X15387" s="7"/>
      <c r="Y15387" s="7"/>
      <c r="Z15387" s="7"/>
      <c r="AA15387" s="7"/>
      <c r="AB15387" s="7"/>
      <c r="AC15387" s="7"/>
      <c r="AD15387" s="7"/>
      <c r="AE15387" s="7"/>
    </row>
    <row r="15389" spans="3:31" s="8" customFormat="1">
      <c r="C15389" s="15"/>
      <c r="G15389" s="7"/>
      <c r="H15389" s="7"/>
      <c r="I15389" s="7"/>
      <c r="J15389" s="7"/>
      <c r="K15389" s="7"/>
      <c r="L15389" s="7"/>
      <c r="M15389" s="7"/>
      <c r="N15389" s="7"/>
      <c r="O15389" s="7"/>
      <c r="P15389" s="7"/>
      <c r="Q15389" s="7"/>
      <c r="R15389" s="7"/>
      <c r="S15389" s="7"/>
      <c r="T15389" s="7"/>
      <c r="U15389" s="7"/>
      <c r="V15389" s="7"/>
      <c r="W15389" s="7"/>
      <c r="X15389" s="7"/>
      <c r="Y15389" s="7"/>
      <c r="Z15389" s="7"/>
      <c r="AA15389" s="7"/>
      <c r="AB15389" s="7"/>
      <c r="AC15389" s="7"/>
      <c r="AD15389" s="7"/>
      <c r="AE15389" s="7"/>
    </row>
    <row r="15391" spans="3:31" s="8" customFormat="1">
      <c r="C15391" s="15"/>
      <c r="G15391" s="7"/>
      <c r="H15391" s="7"/>
      <c r="I15391" s="7"/>
      <c r="J15391" s="7"/>
      <c r="K15391" s="7"/>
      <c r="L15391" s="7"/>
      <c r="M15391" s="7"/>
      <c r="N15391" s="7"/>
      <c r="O15391" s="7"/>
      <c r="P15391" s="7"/>
      <c r="Q15391" s="7"/>
      <c r="R15391" s="7"/>
      <c r="S15391" s="7"/>
      <c r="T15391" s="7"/>
      <c r="U15391" s="7"/>
      <c r="V15391" s="7"/>
      <c r="W15391" s="7"/>
      <c r="X15391" s="7"/>
      <c r="Y15391" s="7"/>
      <c r="Z15391" s="7"/>
      <c r="AA15391" s="7"/>
      <c r="AB15391" s="7"/>
      <c r="AC15391" s="7"/>
      <c r="AD15391" s="7"/>
      <c r="AE15391" s="7"/>
    </row>
    <row r="15393" spans="3:31" s="8" customFormat="1">
      <c r="C15393" s="15"/>
      <c r="G15393" s="7"/>
      <c r="H15393" s="7"/>
      <c r="I15393" s="7"/>
      <c r="J15393" s="7"/>
      <c r="K15393" s="7"/>
      <c r="L15393" s="7"/>
      <c r="M15393" s="7"/>
      <c r="N15393" s="7"/>
      <c r="O15393" s="7"/>
      <c r="P15393" s="7"/>
      <c r="Q15393" s="7"/>
      <c r="R15393" s="7"/>
      <c r="S15393" s="7"/>
      <c r="T15393" s="7"/>
      <c r="U15393" s="7"/>
      <c r="V15393" s="7"/>
      <c r="W15393" s="7"/>
      <c r="X15393" s="7"/>
      <c r="Y15393" s="7"/>
      <c r="Z15393" s="7"/>
      <c r="AA15393" s="7"/>
      <c r="AB15393" s="7"/>
      <c r="AC15393" s="7"/>
      <c r="AD15393" s="7"/>
      <c r="AE15393" s="7"/>
    </row>
    <row r="15395" spans="3:31" s="8" customFormat="1">
      <c r="C15395" s="15"/>
      <c r="G15395" s="7"/>
      <c r="H15395" s="7"/>
      <c r="I15395" s="7"/>
      <c r="J15395" s="7"/>
      <c r="K15395" s="7"/>
      <c r="L15395" s="7"/>
      <c r="M15395" s="7"/>
      <c r="N15395" s="7"/>
      <c r="O15395" s="7"/>
      <c r="P15395" s="7"/>
      <c r="Q15395" s="7"/>
      <c r="R15395" s="7"/>
      <c r="S15395" s="7"/>
      <c r="T15395" s="7"/>
      <c r="U15395" s="7"/>
      <c r="V15395" s="7"/>
      <c r="W15395" s="7"/>
      <c r="X15395" s="7"/>
      <c r="Y15395" s="7"/>
      <c r="Z15395" s="7"/>
      <c r="AA15395" s="7"/>
      <c r="AB15395" s="7"/>
      <c r="AC15395" s="7"/>
      <c r="AD15395" s="7"/>
      <c r="AE15395" s="7"/>
    </row>
    <row r="15397" spans="3:31" s="8" customFormat="1">
      <c r="C15397" s="15"/>
      <c r="G15397" s="7"/>
      <c r="H15397" s="7"/>
      <c r="I15397" s="7"/>
      <c r="J15397" s="7"/>
      <c r="K15397" s="7"/>
      <c r="L15397" s="7"/>
      <c r="M15397" s="7"/>
      <c r="N15397" s="7"/>
      <c r="O15397" s="7"/>
      <c r="P15397" s="7"/>
      <c r="Q15397" s="7"/>
      <c r="R15397" s="7"/>
      <c r="S15397" s="7"/>
      <c r="T15397" s="7"/>
      <c r="U15397" s="7"/>
      <c r="V15397" s="7"/>
      <c r="W15397" s="7"/>
      <c r="X15397" s="7"/>
      <c r="Y15397" s="7"/>
      <c r="Z15397" s="7"/>
      <c r="AA15397" s="7"/>
      <c r="AB15397" s="7"/>
      <c r="AC15397" s="7"/>
      <c r="AD15397" s="7"/>
      <c r="AE15397" s="7"/>
    </row>
    <row r="15399" spans="3:31" s="8" customFormat="1">
      <c r="C15399" s="15"/>
      <c r="G15399" s="7"/>
      <c r="H15399" s="7"/>
      <c r="I15399" s="7"/>
      <c r="J15399" s="7"/>
      <c r="K15399" s="7"/>
      <c r="L15399" s="7"/>
      <c r="M15399" s="7"/>
      <c r="N15399" s="7"/>
      <c r="O15399" s="7"/>
      <c r="P15399" s="7"/>
      <c r="Q15399" s="7"/>
      <c r="R15399" s="7"/>
      <c r="S15399" s="7"/>
      <c r="T15399" s="7"/>
      <c r="U15399" s="7"/>
      <c r="V15399" s="7"/>
      <c r="W15399" s="7"/>
      <c r="X15399" s="7"/>
      <c r="Y15399" s="7"/>
      <c r="Z15399" s="7"/>
      <c r="AA15399" s="7"/>
      <c r="AB15399" s="7"/>
      <c r="AC15399" s="7"/>
      <c r="AD15399" s="7"/>
      <c r="AE15399" s="7"/>
    </row>
    <row r="15401" spans="3:31" s="8" customFormat="1">
      <c r="C15401" s="15"/>
      <c r="G15401" s="7"/>
      <c r="H15401" s="7"/>
      <c r="I15401" s="7"/>
      <c r="J15401" s="7"/>
      <c r="K15401" s="7"/>
      <c r="L15401" s="7"/>
      <c r="M15401" s="7"/>
      <c r="N15401" s="7"/>
      <c r="O15401" s="7"/>
      <c r="P15401" s="7"/>
      <c r="Q15401" s="7"/>
      <c r="R15401" s="7"/>
      <c r="S15401" s="7"/>
      <c r="T15401" s="7"/>
      <c r="U15401" s="7"/>
      <c r="V15401" s="7"/>
      <c r="W15401" s="7"/>
      <c r="X15401" s="7"/>
      <c r="Y15401" s="7"/>
      <c r="Z15401" s="7"/>
      <c r="AA15401" s="7"/>
      <c r="AB15401" s="7"/>
      <c r="AC15401" s="7"/>
      <c r="AD15401" s="7"/>
      <c r="AE15401" s="7"/>
    </row>
    <row r="15403" spans="3:31" s="8" customFormat="1">
      <c r="C15403" s="15"/>
      <c r="G15403" s="7"/>
      <c r="H15403" s="7"/>
      <c r="I15403" s="7"/>
      <c r="J15403" s="7"/>
      <c r="K15403" s="7"/>
      <c r="L15403" s="7"/>
      <c r="M15403" s="7"/>
      <c r="N15403" s="7"/>
      <c r="O15403" s="7"/>
      <c r="P15403" s="7"/>
      <c r="Q15403" s="7"/>
      <c r="R15403" s="7"/>
      <c r="S15403" s="7"/>
      <c r="T15403" s="7"/>
      <c r="U15403" s="7"/>
      <c r="V15403" s="7"/>
      <c r="W15403" s="7"/>
      <c r="X15403" s="7"/>
      <c r="Y15403" s="7"/>
      <c r="Z15403" s="7"/>
      <c r="AA15403" s="7"/>
      <c r="AB15403" s="7"/>
      <c r="AC15403" s="7"/>
      <c r="AD15403" s="7"/>
      <c r="AE15403" s="7"/>
    </row>
    <row r="15405" spans="3:31" s="8" customFormat="1">
      <c r="C15405" s="15"/>
      <c r="G15405" s="7"/>
      <c r="H15405" s="7"/>
      <c r="I15405" s="7"/>
      <c r="J15405" s="7"/>
      <c r="K15405" s="7"/>
      <c r="L15405" s="7"/>
      <c r="M15405" s="7"/>
      <c r="N15405" s="7"/>
      <c r="O15405" s="7"/>
      <c r="P15405" s="7"/>
      <c r="Q15405" s="7"/>
      <c r="R15405" s="7"/>
      <c r="S15405" s="7"/>
      <c r="T15405" s="7"/>
      <c r="U15405" s="7"/>
      <c r="V15405" s="7"/>
      <c r="W15405" s="7"/>
      <c r="X15405" s="7"/>
      <c r="Y15405" s="7"/>
      <c r="Z15405" s="7"/>
      <c r="AA15405" s="7"/>
      <c r="AB15405" s="7"/>
      <c r="AC15405" s="7"/>
      <c r="AD15405" s="7"/>
      <c r="AE15405" s="7"/>
    </row>
    <row r="15407" spans="3:31" s="8" customFormat="1">
      <c r="C15407" s="15"/>
      <c r="G15407" s="7"/>
      <c r="H15407" s="7"/>
      <c r="I15407" s="7"/>
      <c r="J15407" s="7"/>
      <c r="K15407" s="7"/>
      <c r="L15407" s="7"/>
      <c r="M15407" s="7"/>
      <c r="N15407" s="7"/>
      <c r="O15407" s="7"/>
      <c r="P15407" s="7"/>
      <c r="Q15407" s="7"/>
      <c r="R15407" s="7"/>
      <c r="S15407" s="7"/>
      <c r="T15407" s="7"/>
      <c r="U15407" s="7"/>
      <c r="V15407" s="7"/>
      <c r="W15407" s="7"/>
      <c r="X15407" s="7"/>
      <c r="Y15407" s="7"/>
      <c r="Z15407" s="7"/>
      <c r="AA15407" s="7"/>
      <c r="AB15407" s="7"/>
      <c r="AC15407" s="7"/>
      <c r="AD15407" s="7"/>
      <c r="AE15407" s="7"/>
    </row>
    <row r="15409" spans="3:31" s="8" customFormat="1">
      <c r="C15409" s="15"/>
      <c r="G15409" s="7"/>
      <c r="H15409" s="7"/>
      <c r="I15409" s="7"/>
      <c r="J15409" s="7"/>
      <c r="K15409" s="7"/>
      <c r="L15409" s="7"/>
      <c r="M15409" s="7"/>
      <c r="N15409" s="7"/>
      <c r="O15409" s="7"/>
      <c r="P15409" s="7"/>
      <c r="Q15409" s="7"/>
      <c r="R15409" s="7"/>
      <c r="S15409" s="7"/>
      <c r="T15409" s="7"/>
      <c r="U15409" s="7"/>
      <c r="V15409" s="7"/>
      <c r="W15409" s="7"/>
      <c r="X15409" s="7"/>
      <c r="Y15409" s="7"/>
      <c r="Z15409" s="7"/>
      <c r="AA15409" s="7"/>
      <c r="AB15409" s="7"/>
      <c r="AC15409" s="7"/>
      <c r="AD15409" s="7"/>
      <c r="AE15409" s="7"/>
    </row>
    <row r="15411" spans="3:31" s="8" customFormat="1">
      <c r="C15411" s="15"/>
      <c r="G15411" s="7"/>
      <c r="H15411" s="7"/>
      <c r="I15411" s="7"/>
      <c r="J15411" s="7"/>
      <c r="K15411" s="7"/>
      <c r="L15411" s="7"/>
      <c r="M15411" s="7"/>
      <c r="N15411" s="7"/>
      <c r="O15411" s="7"/>
      <c r="P15411" s="7"/>
      <c r="Q15411" s="7"/>
      <c r="R15411" s="7"/>
      <c r="S15411" s="7"/>
      <c r="T15411" s="7"/>
      <c r="U15411" s="7"/>
      <c r="V15411" s="7"/>
      <c r="W15411" s="7"/>
      <c r="X15411" s="7"/>
      <c r="Y15411" s="7"/>
      <c r="Z15411" s="7"/>
      <c r="AA15411" s="7"/>
      <c r="AB15411" s="7"/>
      <c r="AC15411" s="7"/>
      <c r="AD15411" s="7"/>
      <c r="AE15411" s="7"/>
    </row>
    <row r="15413" spans="3:31" s="8" customFormat="1">
      <c r="C15413" s="15"/>
      <c r="G15413" s="7"/>
      <c r="H15413" s="7"/>
      <c r="I15413" s="7"/>
      <c r="J15413" s="7"/>
      <c r="K15413" s="7"/>
      <c r="L15413" s="7"/>
      <c r="M15413" s="7"/>
      <c r="N15413" s="7"/>
      <c r="O15413" s="7"/>
      <c r="P15413" s="7"/>
      <c r="Q15413" s="7"/>
      <c r="R15413" s="7"/>
      <c r="S15413" s="7"/>
      <c r="T15413" s="7"/>
      <c r="U15413" s="7"/>
      <c r="V15413" s="7"/>
      <c r="W15413" s="7"/>
      <c r="X15413" s="7"/>
      <c r="Y15413" s="7"/>
      <c r="Z15413" s="7"/>
      <c r="AA15413" s="7"/>
      <c r="AB15413" s="7"/>
      <c r="AC15413" s="7"/>
      <c r="AD15413" s="7"/>
      <c r="AE15413" s="7"/>
    </row>
    <row r="15415" spans="3:31" s="8" customFormat="1">
      <c r="C15415" s="15"/>
      <c r="G15415" s="7"/>
      <c r="H15415" s="7"/>
      <c r="I15415" s="7"/>
      <c r="J15415" s="7"/>
      <c r="K15415" s="7"/>
      <c r="L15415" s="7"/>
      <c r="M15415" s="7"/>
      <c r="N15415" s="7"/>
      <c r="O15415" s="7"/>
      <c r="P15415" s="7"/>
      <c r="Q15415" s="7"/>
      <c r="R15415" s="7"/>
      <c r="S15415" s="7"/>
      <c r="T15415" s="7"/>
      <c r="U15415" s="7"/>
      <c r="V15415" s="7"/>
      <c r="W15415" s="7"/>
      <c r="X15415" s="7"/>
      <c r="Y15415" s="7"/>
      <c r="Z15415" s="7"/>
      <c r="AA15415" s="7"/>
      <c r="AB15415" s="7"/>
      <c r="AC15415" s="7"/>
      <c r="AD15415" s="7"/>
      <c r="AE15415" s="7"/>
    </row>
    <row r="15417" spans="3:31" s="8" customFormat="1">
      <c r="C15417" s="15"/>
      <c r="G15417" s="7"/>
      <c r="H15417" s="7"/>
      <c r="I15417" s="7"/>
      <c r="J15417" s="7"/>
      <c r="K15417" s="7"/>
      <c r="L15417" s="7"/>
      <c r="M15417" s="7"/>
      <c r="N15417" s="7"/>
      <c r="O15417" s="7"/>
      <c r="P15417" s="7"/>
      <c r="Q15417" s="7"/>
      <c r="R15417" s="7"/>
      <c r="S15417" s="7"/>
      <c r="T15417" s="7"/>
      <c r="U15417" s="7"/>
      <c r="V15417" s="7"/>
      <c r="W15417" s="7"/>
      <c r="X15417" s="7"/>
      <c r="Y15417" s="7"/>
      <c r="Z15417" s="7"/>
      <c r="AA15417" s="7"/>
      <c r="AB15417" s="7"/>
      <c r="AC15417" s="7"/>
      <c r="AD15417" s="7"/>
      <c r="AE15417" s="7"/>
    </row>
    <row r="15419" spans="3:31" s="8" customFormat="1">
      <c r="C15419" s="15"/>
      <c r="G15419" s="7"/>
      <c r="H15419" s="7"/>
      <c r="I15419" s="7"/>
      <c r="J15419" s="7"/>
      <c r="K15419" s="7"/>
      <c r="L15419" s="7"/>
      <c r="M15419" s="7"/>
      <c r="N15419" s="7"/>
      <c r="O15419" s="7"/>
      <c r="P15419" s="7"/>
      <c r="Q15419" s="7"/>
      <c r="R15419" s="7"/>
      <c r="S15419" s="7"/>
      <c r="T15419" s="7"/>
      <c r="U15419" s="7"/>
      <c r="V15419" s="7"/>
      <c r="W15419" s="7"/>
      <c r="X15419" s="7"/>
      <c r="Y15419" s="7"/>
      <c r="Z15419" s="7"/>
      <c r="AA15419" s="7"/>
      <c r="AB15419" s="7"/>
      <c r="AC15419" s="7"/>
      <c r="AD15419" s="7"/>
      <c r="AE15419" s="7"/>
    </row>
    <row r="15421" spans="3:31" s="8" customFormat="1">
      <c r="C15421" s="15"/>
      <c r="G15421" s="7"/>
      <c r="H15421" s="7"/>
      <c r="I15421" s="7"/>
      <c r="J15421" s="7"/>
      <c r="K15421" s="7"/>
      <c r="L15421" s="7"/>
      <c r="M15421" s="7"/>
      <c r="N15421" s="7"/>
      <c r="O15421" s="7"/>
      <c r="P15421" s="7"/>
      <c r="Q15421" s="7"/>
      <c r="R15421" s="7"/>
      <c r="S15421" s="7"/>
      <c r="T15421" s="7"/>
      <c r="U15421" s="7"/>
      <c r="V15421" s="7"/>
      <c r="W15421" s="7"/>
      <c r="X15421" s="7"/>
      <c r="Y15421" s="7"/>
      <c r="Z15421" s="7"/>
      <c r="AA15421" s="7"/>
      <c r="AB15421" s="7"/>
      <c r="AC15421" s="7"/>
      <c r="AD15421" s="7"/>
      <c r="AE15421" s="7"/>
    </row>
    <row r="15423" spans="3:31" s="8" customFormat="1">
      <c r="C15423" s="15"/>
      <c r="G15423" s="7"/>
      <c r="H15423" s="7"/>
      <c r="I15423" s="7"/>
      <c r="J15423" s="7"/>
      <c r="K15423" s="7"/>
      <c r="L15423" s="7"/>
      <c r="M15423" s="7"/>
      <c r="N15423" s="7"/>
      <c r="O15423" s="7"/>
      <c r="P15423" s="7"/>
      <c r="Q15423" s="7"/>
      <c r="R15423" s="7"/>
      <c r="S15423" s="7"/>
      <c r="T15423" s="7"/>
      <c r="U15423" s="7"/>
      <c r="V15423" s="7"/>
      <c r="W15423" s="7"/>
      <c r="X15423" s="7"/>
      <c r="Y15423" s="7"/>
      <c r="Z15423" s="7"/>
      <c r="AA15423" s="7"/>
      <c r="AB15423" s="7"/>
      <c r="AC15423" s="7"/>
      <c r="AD15423" s="7"/>
      <c r="AE15423" s="7"/>
    </row>
    <row r="15425" spans="3:31" s="8" customFormat="1">
      <c r="C15425" s="15"/>
      <c r="G15425" s="7"/>
      <c r="H15425" s="7"/>
      <c r="I15425" s="7"/>
      <c r="J15425" s="7"/>
      <c r="K15425" s="7"/>
      <c r="L15425" s="7"/>
      <c r="M15425" s="7"/>
      <c r="N15425" s="7"/>
      <c r="O15425" s="7"/>
      <c r="P15425" s="7"/>
      <c r="Q15425" s="7"/>
      <c r="R15425" s="7"/>
      <c r="S15425" s="7"/>
      <c r="T15425" s="7"/>
      <c r="U15425" s="7"/>
      <c r="V15425" s="7"/>
      <c r="W15425" s="7"/>
      <c r="X15425" s="7"/>
      <c r="Y15425" s="7"/>
      <c r="Z15425" s="7"/>
      <c r="AA15425" s="7"/>
      <c r="AB15425" s="7"/>
      <c r="AC15425" s="7"/>
      <c r="AD15425" s="7"/>
      <c r="AE15425" s="7"/>
    </row>
    <row r="15427" spans="3:31" s="8" customFormat="1">
      <c r="C15427" s="15"/>
      <c r="G15427" s="7"/>
      <c r="H15427" s="7"/>
      <c r="I15427" s="7"/>
      <c r="J15427" s="7"/>
      <c r="K15427" s="7"/>
      <c r="L15427" s="7"/>
      <c r="M15427" s="7"/>
      <c r="N15427" s="7"/>
      <c r="O15427" s="7"/>
      <c r="P15427" s="7"/>
      <c r="Q15427" s="7"/>
      <c r="R15427" s="7"/>
      <c r="S15427" s="7"/>
      <c r="T15427" s="7"/>
      <c r="U15427" s="7"/>
      <c r="V15427" s="7"/>
      <c r="W15427" s="7"/>
      <c r="X15427" s="7"/>
      <c r="Y15427" s="7"/>
      <c r="Z15427" s="7"/>
      <c r="AA15427" s="7"/>
      <c r="AB15427" s="7"/>
      <c r="AC15427" s="7"/>
      <c r="AD15427" s="7"/>
      <c r="AE15427" s="7"/>
    </row>
    <row r="15429" spans="3:31" s="8" customFormat="1">
      <c r="C15429" s="15"/>
      <c r="G15429" s="7"/>
      <c r="H15429" s="7"/>
      <c r="I15429" s="7"/>
      <c r="J15429" s="7"/>
      <c r="K15429" s="7"/>
      <c r="L15429" s="7"/>
      <c r="M15429" s="7"/>
      <c r="N15429" s="7"/>
      <c r="O15429" s="7"/>
      <c r="P15429" s="7"/>
      <c r="Q15429" s="7"/>
      <c r="R15429" s="7"/>
      <c r="S15429" s="7"/>
      <c r="T15429" s="7"/>
      <c r="U15429" s="7"/>
      <c r="V15429" s="7"/>
      <c r="W15429" s="7"/>
      <c r="X15429" s="7"/>
      <c r="Y15429" s="7"/>
      <c r="Z15429" s="7"/>
      <c r="AA15429" s="7"/>
      <c r="AB15429" s="7"/>
      <c r="AC15429" s="7"/>
      <c r="AD15429" s="7"/>
      <c r="AE15429" s="7"/>
    </row>
    <row r="15431" spans="3:31" s="8" customFormat="1">
      <c r="C15431" s="15"/>
      <c r="G15431" s="7"/>
      <c r="H15431" s="7"/>
      <c r="I15431" s="7"/>
      <c r="J15431" s="7"/>
      <c r="K15431" s="7"/>
      <c r="L15431" s="7"/>
      <c r="M15431" s="7"/>
      <c r="N15431" s="7"/>
      <c r="O15431" s="7"/>
      <c r="P15431" s="7"/>
      <c r="Q15431" s="7"/>
      <c r="R15431" s="7"/>
      <c r="S15431" s="7"/>
      <c r="T15431" s="7"/>
      <c r="U15431" s="7"/>
      <c r="V15431" s="7"/>
      <c r="W15431" s="7"/>
      <c r="X15431" s="7"/>
      <c r="Y15431" s="7"/>
      <c r="Z15431" s="7"/>
      <c r="AA15431" s="7"/>
      <c r="AB15431" s="7"/>
      <c r="AC15431" s="7"/>
      <c r="AD15431" s="7"/>
      <c r="AE15431" s="7"/>
    </row>
    <row r="15433" spans="3:31" s="8" customFormat="1">
      <c r="C15433" s="15"/>
      <c r="G15433" s="7"/>
      <c r="H15433" s="7"/>
      <c r="I15433" s="7"/>
      <c r="J15433" s="7"/>
      <c r="K15433" s="7"/>
      <c r="L15433" s="7"/>
      <c r="M15433" s="7"/>
      <c r="N15433" s="7"/>
      <c r="O15433" s="7"/>
      <c r="P15433" s="7"/>
      <c r="Q15433" s="7"/>
      <c r="R15433" s="7"/>
      <c r="S15433" s="7"/>
      <c r="T15433" s="7"/>
      <c r="U15433" s="7"/>
      <c r="V15433" s="7"/>
      <c r="W15433" s="7"/>
      <c r="X15433" s="7"/>
      <c r="Y15433" s="7"/>
      <c r="Z15433" s="7"/>
      <c r="AA15433" s="7"/>
      <c r="AB15433" s="7"/>
      <c r="AC15433" s="7"/>
      <c r="AD15433" s="7"/>
      <c r="AE15433" s="7"/>
    </row>
    <row r="15435" spans="3:31" s="8" customFormat="1">
      <c r="C15435" s="15"/>
      <c r="G15435" s="7"/>
      <c r="H15435" s="7"/>
      <c r="I15435" s="7"/>
      <c r="J15435" s="7"/>
      <c r="K15435" s="7"/>
      <c r="L15435" s="7"/>
      <c r="M15435" s="7"/>
      <c r="N15435" s="7"/>
      <c r="O15435" s="7"/>
      <c r="P15435" s="7"/>
      <c r="Q15435" s="7"/>
      <c r="R15435" s="7"/>
      <c r="S15435" s="7"/>
      <c r="T15435" s="7"/>
      <c r="U15435" s="7"/>
      <c r="V15435" s="7"/>
      <c r="W15435" s="7"/>
      <c r="X15435" s="7"/>
      <c r="Y15435" s="7"/>
      <c r="Z15435" s="7"/>
      <c r="AA15435" s="7"/>
      <c r="AB15435" s="7"/>
      <c r="AC15435" s="7"/>
      <c r="AD15435" s="7"/>
      <c r="AE15435" s="7"/>
    </row>
    <row r="15437" spans="3:31" s="8" customFormat="1">
      <c r="C15437" s="15"/>
      <c r="G15437" s="7"/>
      <c r="H15437" s="7"/>
      <c r="I15437" s="7"/>
      <c r="J15437" s="7"/>
      <c r="K15437" s="7"/>
      <c r="L15437" s="7"/>
      <c r="M15437" s="7"/>
      <c r="N15437" s="7"/>
      <c r="O15437" s="7"/>
      <c r="P15437" s="7"/>
      <c r="Q15437" s="7"/>
      <c r="R15437" s="7"/>
      <c r="S15437" s="7"/>
      <c r="T15437" s="7"/>
      <c r="U15437" s="7"/>
      <c r="V15437" s="7"/>
      <c r="W15437" s="7"/>
      <c r="X15437" s="7"/>
      <c r="Y15437" s="7"/>
      <c r="Z15437" s="7"/>
      <c r="AA15437" s="7"/>
      <c r="AB15437" s="7"/>
      <c r="AC15437" s="7"/>
      <c r="AD15437" s="7"/>
      <c r="AE15437" s="7"/>
    </row>
    <row r="15439" spans="3:31" s="8" customFormat="1">
      <c r="C15439" s="15"/>
      <c r="G15439" s="7"/>
      <c r="H15439" s="7"/>
      <c r="I15439" s="7"/>
      <c r="J15439" s="7"/>
      <c r="K15439" s="7"/>
      <c r="L15439" s="7"/>
      <c r="M15439" s="7"/>
      <c r="N15439" s="7"/>
      <c r="O15439" s="7"/>
      <c r="P15439" s="7"/>
      <c r="Q15439" s="7"/>
      <c r="R15439" s="7"/>
      <c r="S15439" s="7"/>
      <c r="T15439" s="7"/>
      <c r="U15439" s="7"/>
      <c r="V15439" s="7"/>
      <c r="W15439" s="7"/>
      <c r="X15439" s="7"/>
      <c r="Y15439" s="7"/>
      <c r="Z15439" s="7"/>
      <c r="AA15439" s="7"/>
      <c r="AB15439" s="7"/>
      <c r="AC15439" s="7"/>
      <c r="AD15439" s="7"/>
      <c r="AE15439" s="7"/>
    </row>
    <row r="15441" spans="3:31" s="8" customFormat="1">
      <c r="C15441" s="15"/>
      <c r="G15441" s="7"/>
      <c r="H15441" s="7"/>
      <c r="I15441" s="7"/>
      <c r="J15441" s="7"/>
      <c r="K15441" s="7"/>
      <c r="L15441" s="7"/>
      <c r="M15441" s="7"/>
      <c r="N15441" s="7"/>
      <c r="O15441" s="7"/>
      <c r="P15441" s="7"/>
      <c r="Q15441" s="7"/>
      <c r="R15441" s="7"/>
      <c r="S15441" s="7"/>
      <c r="T15441" s="7"/>
      <c r="U15441" s="7"/>
      <c r="V15441" s="7"/>
      <c r="W15441" s="7"/>
      <c r="X15441" s="7"/>
      <c r="Y15441" s="7"/>
      <c r="Z15441" s="7"/>
      <c r="AA15441" s="7"/>
      <c r="AB15441" s="7"/>
      <c r="AC15441" s="7"/>
      <c r="AD15441" s="7"/>
      <c r="AE15441" s="7"/>
    </row>
    <row r="15443" spans="3:31" s="8" customFormat="1">
      <c r="C15443" s="15"/>
      <c r="G15443" s="7"/>
      <c r="H15443" s="7"/>
      <c r="I15443" s="7"/>
      <c r="J15443" s="7"/>
      <c r="K15443" s="7"/>
      <c r="L15443" s="7"/>
      <c r="M15443" s="7"/>
      <c r="N15443" s="7"/>
      <c r="O15443" s="7"/>
      <c r="P15443" s="7"/>
      <c r="Q15443" s="7"/>
      <c r="R15443" s="7"/>
      <c r="S15443" s="7"/>
      <c r="T15443" s="7"/>
      <c r="U15443" s="7"/>
      <c r="V15443" s="7"/>
      <c r="W15443" s="7"/>
      <c r="X15443" s="7"/>
      <c r="Y15443" s="7"/>
      <c r="Z15443" s="7"/>
      <c r="AA15443" s="7"/>
      <c r="AB15443" s="7"/>
      <c r="AC15443" s="7"/>
      <c r="AD15443" s="7"/>
      <c r="AE15443" s="7"/>
    </row>
    <row r="15445" spans="3:31" s="8" customFormat="1">
      <c r="C15445" s="15"/>
      <c r="G15445" s="7"/>
      <c r="H15445" s="7"/>
      <c r="I15445" s="7"/>
      <c r="J15445" s="7"/>
      <c r="K15445" s="7"/>
      <c r="L15445" s="7"/>
      <c r="M15445" s="7"/>
      <c r="N15445" s="7"/>
      <c r="O15445" s="7"/>
      <c r="P15445" s="7"/>
      <c r="Q15445" s="7"/>
      <c r="R15445" s="7"/>
      <c r="S15445" s="7"/>
      <c r="T15445" s="7"/>
      <c r="U15445" s="7"/>
      <c r="V15445" s="7"/>
      <c r="W15445" s="7"/>
      <c r="X15445" s="7"/>
      <c r="Y15445" s="7"/>
      <c r="Z15445" s="7"/>
      <c r="AA15445" s="7"/>
      <c r="AB15445" s="7"/>
      <c r="AC15445" s="7"/>
      <c r="AD15445" s="7"/>
      <c r="AE15445" s="7"/>
    </row>
    <row r="15447" spans="3:31" s="8" customFormat="1">
      <c r="C15447" s="15"/>
      <c r="G15447" s="7"/>
      <c r="H15447" s="7"/>
      <c r="I15447" s="7"/>
      <c r="J15447" s="7"/>
      <c r="K15447" s="7"/>
      <c r="L15447" s="7"/>
      <c r="M15447" s="7"/>
      <c r="N15447" s="7"/>
      <c r="O15447" s="7"/>
      <c r="P15447" s="7"/>
      <c r="Q15447" s="7"/>
      <c r="R15447" s="7"/>
      <c r="S15447" s="7"/>
      <c r="T15447" s="7"/>
      <c r="U15447" s="7"/>
      <c r="V15447" s="7"/>
      <c r="W15447" s="7"/>
      <c r="X15447" s="7"/>
      <c r="Y15447" s="7"/>
      <c r="Z15447" s="7"/>
      <c r="AA15447" s="7"/>
      <c r="AB15447" s="7"/>
      <c r="AC15447" s="7"/>
      <c r="AD15447" s="7"/>
      <c r="AE15447" s="7"/>
    </row>
    <row r="15449" spans="3:31" s="8" customFormat="1">
      <c r="C15449" s="15"/>
      <c r="G15449" s="7"/>
      <c r="H15449" s="7"/>
      <c r="I15449" s="7"/>
      <c r="J15449" s="7"/>
      <c r="K15449" s="7"/>
      <c r="L15449" s="7"/>
      <c r="M15449" s="7"/>
      <c r="N15449" s="7"/>
      <c r="O15449" s="7"/>
      <c r="P15449" s="7"/>
      <c r="Q15449" s="7"/>
      <c r="R15449" s="7"/>
      <c r="S15449" s="7"/>
      <c r="T15449" s="7"/>
      <c r="U15449" s="7"/>
      <c r="V15449" s="7"/>
      <c r="W15449" s="7"/>
      <c r="X15449" s="7"/>
      <c r="Y15449" s="7"/>
      <c r="Z15449" s="7"/>
      <c r="AA15449" s="7"/>
      <c r="AB15449" s="7"/>
      <c r="AC15449" s="7"/>
      <c r="AD15449" s="7"/>
      <c r="AE15449" s="7"/>
    </row>
    <row r="15451" spans="3:31" s="8" customFormat="1">
      <c r="C15451" s="15"/>
      <c r="G15451" s="7"/>
      <c r="H15451" s="7"/>
      <c r="I15451" s="7"/>
      <c r="J15451" s="7"/>
      <c r="K15451" s="7"/>
      <c r="L15451" s="7"/>
      <c r="M15451" s="7"/>
      <c r="N15451" s="7"/>
      <c r="O15451" s="7"/>
      <c r="P15451" s="7"/>
      <c r="Q15451" s="7"/>
      <c r="R15451" s="7"/>
      <c r="S15451" s="7"/>
      <c r="T15451" s="7"/>
      <c r="U15451" s="7"/>
      <c r="V15451" s="7"/>
      <c r="W15451" s="7"/>
      <c r="X15451" s="7"/>
      <c r="Y15451" s="7"/>
      <c r="Z15451" s="7"/>
      <c r="AA15451" s="7"/>
      <c r="AB15451" s="7"/>
      <c r="AC15451" s="7"/>
      <c r="AD15451" s="7"/>
      <c r="AE15451" s="7"/>
    </row>
    <row r="15453" spans="3:31" s="8" customFormat="1">
      <c r="C15453" s="15"/>
      <c r="G15453" s="7"/>
      <c r="H15453" s="7"/>
      <c r="I15453" s="7"/>
      <c r="J15453" s="7"/>
      <c r="K15453" s="7"/>
      <c r="L15453" s="7"/>
      <c r="M15453" s="7"/>
      <c r="N15453" s="7"/>
      <c r="O15453" s="7"/>
      <c r="P15453" s="7"/>
      <c r="Q15453" s="7"/>
      <c r="R15453" s="7"/>
      <c r="S15453" s="7"/>
      <c r="T15453" s="7"/>
      <c r="U15453" s="7"/>
      <c r="V15453" s="7"/>
      <c r="W15453" s="7"/>
      <c r="X15453" s="7"/>
      <c r="Y15453" s="7"/>
      <c r="Z15453" s="7"/>
      <c r="AA15453" s="7"/>
      <c r="AB15453" s="7"/>
      <c r="AC15453" s="7"/>
      <c r="AD15453" s="7"/>
      <c r="AE15453" s="7"/>
    </row>
    <row r="15455" spans="3:31" s="8" customFormat="1">
      <c r="C15455" s="15"/>
      <c r="G15455" s="7"/>
      <c r="H15455" s="7"/>
      <c r="I15455" s="7"/>
      <c r="J15455" s="7"/>
      <c r="K15455" s="7"/>
      <c r="L15455" s="7"/>
      <c r="M15455" s="7"/>
      <c r="N15455" s="7"/>
      <c r="O15455" s="7"/>
      <c r="P15455" s="7"/>
      <c r="Q15455" s="7"/>
      <c r="R15455" s="7"/>
      <c r="S15455" s="7"/>
      <c r="T15455" s="7"/>
      <c r="U15455" s="7"/>
      <c r="V15455" s="7"/>
      <c r="W15455" s="7"/>
      <c r="X15455" s="7"/>
      <c r="Y15455" s="7"/>
      <c r="Z15455" s="7"/>
      <c r="AA15455" s="7"/>
      <c r="AB15455" s="7"/>
      <c r="AC15455" s="7"/>
      <c r="AD15455" s="7"/>
      <c r="AE15455" s="7"/>
    </row>
    <row r="15457" spans="3:31" s="8" customFormat="1">
      <c r="C15457" s="15"/>
      <c r="G15457" s="7"/>
      <c r="H15457" s="7"/>
      <c r="I15457" s="7"/>
      <c r="J15457" s="7"/>
      <c r="K15457" s="7"/>
      <c r="L15457" s="7"/>
      <c r="M15457" s="7"/>
      <c r="N15457" s="7"/>
      <c r="O15457" s="7"/>
      <c r="P15457" s="7"/>
      <c r="Q15457" s="7"/>
      <c r="R15457" s="7"/>
      <c r="S15457" s="7"/>
      <c r="T15457" s="7"/>
      <c r="U15457" s="7"/>
      <c r="V15457" s="7"/>
      <c r="W15457" s="7"/>
      <c r="X15457" s="7"/>
      <c r="Y15457" s="7"/>
      <c r="Z15457" s="7"/>
      <c r="AA15457" s="7"/>
      <c r="AB15457" s="7"/>
      <c r="AC15457" s="7"/>
      <c r="AD15457" s="7"/>
      <c r="AE15457" s="7"/>
    </row>
    <row r="15459" spans="3:31" s="8" customFormat="1">
      <c r="C15459" s="15"/>
      <c r="G15459" s="7"/>
      <c r="H15459" s="7"/>
      <c r="I15459" s="7"/>
      <c r="J15459" s="7"/>
      <c r="K15459" s="7"/>
      <c r="L15459" s="7"/>
      <c r="M15459" s="7"/>
      <c r="N15459" s="7"/>
      <c r="O15459" s="7"/>
      <c r="P15459" s="7"/>
      <c r="Q15459" s="7"/>
      <c r="R15459" s="7"/>
      <c r="S15459" s="7"/>
      <c r="T15459" s="7"/>
      <c r="U15459" s="7"/>
      <c r="V15459" s="7"/>
      <c r="W15459" s="7"/>
      <c r="X15459" s="7"/>
      <c r="Y15459" s="7"/>
      <c r="Z15459" s="7"/>
      <c r="AA15459" s="7"/>
      <c r="AB15459" s="7"/>
      <c r="AC15459" s="7"/>
      <c r="AD15459" s="7"/>
      <c r="AE15459" s="7"/>
    </row>
    <row r="15461" spans="3:31" s="8" customFormat="1">
      <c r="C15461" s="15"/>
      <c r="G15461" s="7"/>
      <c r="H15461" s="7"/>
      <c r="I15461" s="7"/>
      <c r="J15461" s="7"/>
      <c r="K15461" s="7"/>
      <c r="L15461" s="7"/>
      <c r="M15461" s="7"/>
      <c r="N15461" s="7"/>
      <c r="O15461" s="7"/>
      <c r="P15461" s="7"/>
      <c r="Q15461" s="7"/>
      <c r="R15461" s="7"/>
      <c r="S15461" s="7"/>
      <c r="T15461" s="7"/>
      <c r="U15461" s="7"/>
      <c r="V15461" s="7"/>
      <c r="W15461" s="7"/>
      <c r="X15461" s="7"/>
      <c r="Y15461" s="7"/>
      <c r="Z15461" s="7"/>
      <c r="AA15461" s="7"/>
      <c r="AB15461" s="7"/>
      <c r="AC15461" s="7"/>
      <c r="AD15461" s="7"/>
      <c r="AE15461" s="7"/>
    </row>
    <row r="15463" spans="3:31" s="8" customFormat="1">
      <c r="C15463" s="15"/>
      <c r="G15463" s="7"/>
      <c r="H15463" s="7"/>
      <c r="I15463" s="7"/>
      <c r="J15463" s="7"/>
      <c r="K15463" s="7"/>
      <c r="L15463" s="7"/>
      <c r="M15463" s="7"/>
      <c r="N15463" s="7"/>
      <c r="O15463" s="7"/>
      <c r="P15463" s="7"/>
      <c r="Q15463" s="7"/>
      <c r="R15463" s="7"/>
      <c r="S15463" s="7"/>
      <c r="T15463" s="7"/>
      <c r="U15463" s="7"/>
      <c r="V15463" s="7"/>
      <c r="W15463" s="7"/>
      <c r="X15463" s="7"/>
      <c r="Y15463" s="7"/>
      <c r="Z15463" s="7"/>
      <c r="AA15463" s="7"/>
      <c r="AB15463" s="7"/>
      <c r="AC15463" s="7"/>
      <c r="AD15463" s="7"/>
      <c r="AE15463" s="7"/>
    </row>
    <row r="15465" spans="3:31" s="8" customFormat="1">
      <c r="C15465" s="15"/>
      <c r="G15465" s="7"/>
      <c r="H15465" s="7"/>
      <c r="I15465" s="7"/>
      <c r="J15465" s="7"/>
      <c r="K15465" s="7"/>
      <c r="L15465" s="7"/>
      <c r="M15465" s="7"/>
      <c r="N15465" s="7"/>
      <c r="O15465" s="7"/>
      <c r="P15465" s="7"/>
      <c r="Q15465" s="7"/>
      <c r="R15465" s="7"/>
      <c r="S15465" s="7"/>
      <c r="T15465" s="7"/>
      <c r="U15465" s="7"/>
      <c r="V15465" s="7"/>
      <c r="W15465" s="7"/>
      <c r="X15465" s="7"/>
      <c r="Y15465" s="7"/>
      <c r="Z15465" s="7"/>
      <c r="AA15465" s="7"/>
      <c r="AB15465" s="7"/>
      <c r="AC15465" s="7"/>
      <c r="AD15465" s="7"/>
      <c r="AE15465" s="7"/>
    </row>
    <row r="15467" spans="3:31" s="8" customFormat="1">
      <c r="C15467" s="15"/>
      <c r="G15467" s="7"/>
      <c r="H15467" s="7"/>
      <c r="I15467" s="7"/>
      <c r="J15467" s="7"/>
      <c r="K15467" s="7"/>
      <c r="L15467" s="7"/>
      <c r="M15467" s="7"/>
      <c r="N15467" s="7"/>
      <c r="O15467" s="7"/>
      <c r="P15467" s="7"/>
      <c r="Q15467" s="7"/>
      <c r="R15467" s="7"/>
      <c r="S15467" s="7"/>
      <c r="T15467" s="7"/>
      <c r="U15467" s="7"/>
      <c r="V15467" s="7"/>
      <c r="W15467" s="7"/>
      <c r="X15467" s="7"/>
      <c r="Y15467" s="7"/>
      <c r="Z15467" s="7"/>
      <c r="AA15467" s="7"/>
      <c r="AB15467" s="7"/>
      <c r="AC15467" s="7"/>
      <c r="AD15467" s="7"/>
      <c r="AE15467" s="7"/>
    </row>
    <row r="15469" spans="3:31" s="8" customFormat="1">
      <c r="C15469" s="15"/>
      <c r="G15469" s="7"/>
      <c r="H15469" s="7"/>
      <c r="I15469" s="7"/>
      <c r="J15469" s="7"/>
      <c r="K15469" s="7"/>
      <c r="L15469" s="7"/>
      <c r="M15469" s="7"/>
      <c r="N15469" s="7"/>
      <c r="O15469" s="7"/>
      <c r="P15469" s="7"/>
      <c r="Q15469" s="7"/>
      <c r="R15469" s="7"/>
      <c r="S15469" s="7"/>
      <c r="T15469" s="7"/>
      <c r="U15469" s="7"/>
      <c r="V15469" s="7"/>
      <c r="W15469" s="7"/>
      <c r="X15469" s="7"/>
      <c r="Y15469" s="7"/>
      <c r="Z15469" s="7"/>
      <c r="AA15469" s="7"/>
      <c r="AB15469" s="7"/>
      <c r="AC15469" s="7"/>
      <c r="AD15469" s="7"/>
      <c r="AE15469" s="7"/>
    </row>
    <row r="15471" spans="3:31" s="8" customFormat="1">
      <c r="C15471" s="15"/>
      <c r="G15471" s="7"/>
      <c r="H15471" s="7"/>
      <c r="I15471" s="7"/>
      <c r="J15471" s="7"/>
      <c r="K15471" s="7"/>
      <c r="L15471" s="7"/>
      <c r="M15471" s="7"/>
      <c r="N15471" s="7"/>
      <c r="O15471" s="7"/>
      <c r="P15471" s="7"/>
      <c r="Q15471" s="7"/>
      <c r="R15471" s="7"/>
      <c r="S15471" s="7"/>
      <c r="T15471" s="7"/>
      <c r="U15471" s="7"/>
      <c r="V15471" s="7"/>
      <c r="W15471" s="7"/>
      <c r="X15471" s="7"/>
      <c r="Y15471" s="7"/>
      <c r="Z15471" s="7"/>
      <c r="AA15471" s="7"/>
      <c r="AB15471" s="7"/>
      <c r="AC15471" s="7"/>
      <c r="AD15471" s="7"/>
      <c r="AE15471" s="7"/>
    </row>
    <row r="15473" spans="3:31" s="8" customFormat="1">
      <c r="C15473" s="15"/>
      <c r="G15473" s="7"/>
      <c r="H15473" s="7"/>
      <c r="I15473" s="7"/>
      <c r="J15473" s="7"/>
      <c r="K15473" s="7"/>
      <c r="L15473" s="7"/>
      <c r="M15473" s="7"/>
      <c r="N15473" s="7"/>
      <c r="O15473" s="7"/>
      <c r="P15473" s="7"/>
      <c r="Q15473" s="7"/>
      <c r="R15473" s="7"/>
      <c r="S15473" s="7"/>
      <c r="T15473" s="7"/>
      <c r="U15473" s="7"/>
      <c r="V15473" s="7"/>
      <c r="W15473" s="7"/>
      <c r="X15473" s="7"/>
      <c r="Y15473" s="7"/>
      <c r="Z15473" s="7"/>
      <c r="AA15473" s="7"/>
      <c r="AB15473" s="7"/>
      <c r="AC15473" s="7"/>
      <c r="AD15473" s="7"/>
      <c r="AE15473" s="7"/>
    </row>
    <row r="15475" spans="3:31" s="8" customFormat="1">
      <c r="C15475" s="15"/>
      <c r="G15475" s="7"/>
      <c r="H15475" s="7"/>
      <c r="I15475" s="7"/>
      <c r="J15475" s="7"/>
      <c r="K15475" s="7"/>
      <c r="L15475" s="7"/>
      <c r="M15475" s="7"/>
      <c r="N15475" s="7"/>
      <c r="O15475" s="7"/>
      <c r="P15475" s="7"/>
      <c r="Q15475" s="7"/>
      <c r="R15475" s="7"/>
      <c r="S15475" s="7"/>
      <c r="T15475" s="7"/>
      <c r="U15475" s="7"/>
      <c r="V15475" s="7"/>
      <c r="W15475" s="7"/>
      <c r="X15475" s="7"/>
      <c r="Y15475" s="7"/>
      <c r="Z15475" s="7"/>
      <c r="AA15475" s="7"/>
      <c r="AB15475" s="7"/>
      <c r="AC15475" s="7"/>
      <c r="AD15475" s="7"/>
      <c r="AE15475" s="7"/>
    </row>
    <row r="15477" spans="3:31" s="8" customFormat="1">
      <c r="C15477" s="15"/>
      <c r="G15477" s="7"/>
      <c r="H15477" s="7"/>
      <c r="I15477" s="7"/>
      <c r="J15477" s="7"/>
      <c r="K15477" s="7"/>
      <c r="L15477" s="7"/>
      <c r="M15477" s="7"/>
      <c r="N15477" s="7"/>
      <c r="O15477" s="7"/>
      <c r="P15477" s="7"/>
      <c r="Q15477" s="7"/>
      <c r="R15477" s="7"/>
      <c r="S15477" s="7"/>
      <c r="T15477" s="7"/>
      <c r="U15477" s="7"/>
      <c r="V15477" s="7"/>
      <c r="W15477" s="7"/>
      <c r="X15477" s="7"/>
      <c r="Y15477" s="7"/>
      <c r="Z15477" s="7"/>
      <c r="AA15477" s="7"/>
      <c r="AB15477" s="7"/>
      <c r="AC15477" s="7"/>
      <c r="AD15477" s="7"/>
      <c r="AE15477" s="7"/>
    </row>
    <row r="15479" spans="3:31" s="8" customFormat="1">
      <c r="C15479" s="15"/>
      <c r="G15479" s="7"/>
      <c r="H15479" s="7"/>
      <c r="I15479" s="7"/>
      <c r="J15479" s="7"/>
      <c r="K15479" s="7"/>
      <c r="L15479" s="7"/>
      <c r="M15479" s="7"/>
      <c r="N15479" s="7"/>
      <c r="O15479" s="7"/>
      <c r="P15479" s="7"/>
      <c r="Q15479" s="7"/>
      <c r="R15479" s="7"/>
      <c r="S15479" s="7"/>
      <c r="T15479" s="7"/>
      <c r="U15479" s="7"/>
      <c r="V15479" s="7"/>
      <c r="W15479" s="7"/>
      <c r="X15479" s="7"/>
      <c r="Y15479" s="7"/>
      <c r="Z15479" s="7"/>
      <c r="AA15479" s="7"/>
      <c r="AB15479" s="7"/>
      <c r="AC15479" s="7"/>
      <c r="AD15479" s="7"/>
      <c r="AE15479" s="7"/>
    </row>
    <row r="15481" spans="3:31" s="8" customFormat="1">
      <c r="C15481" s="15"/>
      <c r="G15481" s="7"/>
      <c r="H15481" s="7"/>
      <c r="I15481" s="7"/>
      <c r="J15481" s="7"/>
      <c r="K15481" s="7"/>
      <c r="L15481" s="7"/>
      <c r="M15481" s="7"/>
      <c r="N15481" s="7"/>
      <c r="O15481" s="7"/>
      <c r="P15481" s="7"/>
      <c r="Q15481" s="7"/>
      <c r="R15481" s="7"/>
      <c r="S15481" s="7"/>
      <c r="T15481" s="7"/>
      <c r="U15481" s="7"/>
      <c r="V15481" s="7"/>
      <c r="W15481" s="7"/>
      <c r="X15481" s="7"/>
      <c r="Y15481" s="7"/>
      <c r="Z15481" s="7"/>
      <c r="AA15481" s="7"/>
      <c r="AB15481" s="7"/>
      <c r="AC15481" s="7"/>
      <c r="AD15481" s="7"/>
      <c r="AE15481" s="7"/>
    </row>
    <row r="15483" spans="3:31" s="8" customFormat="1">
      <c r="C15483" s="15"/>
      <c r="G15483" s="7"/>
      <c r="H15483" s="7"/>
      <c r="I15483" s="7"/>
      <c r="J15483" s="7"/>
      <c r="K15483" s="7"/>
      <c r="L15483" s="7"/>
      <c r="M15483" s="7"/>
      <c r="N15483" s="7"/>
      <c r="O15483" s="7"/>
      <c r="P15483" s="7"/>
      <c r="Q15483" s="7"/>
      <c r="R15483" s="7"/>
      <c r="S15483" s="7"/>
      <c r="T15483" s="7"/>
      <c r="U15483" s="7"/>
      <c r="V15483" s="7"/>
      <c r="W15483" s="7"/>
      <c r="X15483" s="7"/>
      <c r="Y15483" s="7"/>
      <c r="Z15483" s="7"/>
      <c r="AA15483" s="7"/>
      <c r="AB15483" s="7"/>
      <c r="AC15483" s="7"/>
      <c r="AD15483" s="7"/>
      <c r="AE15483" s="7"/>
    </row>
    <row r="15485" spans="3:31" s="8" customFormat="1">
      <c r="C15485" s="15"/>
      <c r="G15485" s="7"/>
      <c r="H15485" s="7"/>
      <c r="I15485" s="7"/>
      <c r="J15485" s="7"/>
      <c r="K15485" s="7"/>
      <c r="L15485" s="7"/>
      <c r="M15485" s="7"/>
      <c r="N15485" s="7"/>
      <c r="O15485" s="7"/>
      <c r="P15485" s="7"/>
      <c r="Q15485" s="7"/>
      <c r="R15485" s="7"/>
      <c r="S15485" s="7"/>
      <c r="T15485" s="7"/>
      <c r="U15485" s="7"/>
      <c r="V15485" s="7"/>
      <c r="W15485" s="7"/>
      <c r="X15485" s="7"/>
      <c r="Y15485" s="7"/>
      <c r="Z15485" s="7"/>
      <c r="AA15485" s="7"/>
      <c r="AB15485" s="7"/>
      <c r="AC15485" s="7"/>
      <c r="AD15485" s="7"/>
      <c r="AE15485" s="7"/>
    </row>
    <row r="15487" spans="3:31" s="8" customFormat="1">
      <c r="C15487" s="15"/>
      <c r="G15487" s="7"/>
      <c r="H15487" s="7"/>
      <c r="I15487" s="7"/>
      <c r="J15487" s="7"/>
      <c r="K15487" s="7"/>
      <c r="L15487" s="7"/>
      <c r="M15487" s="7"/>
      <c r="N15487" s="7"/>
      <c r="O15487" s="7"/>
      <c r="P15487" s="7"/>
      <c r="Q15487" s="7"/>
      <c r="R15487" s="7"/>
      <c r="S15487" s="7"/>
      <c r="T15487" s="7"/>
      <c r="U15487" s="7"/>
      <c r="V15487" s="7"/>
      <c r="W15487" s="7"/>
      <c r="X15487" s="7"/>
      <c r="Y15487" s="7"/>
      <c r="Z15487" s="7"/>
      <c r="AA15487" s="7"/>
      <c r="AB15487" s="7"/>
      <c r="AC15487" s="7"/>
      <c r="AD15487" s="7"/>
      <c r="AE15487" s="7"/>
    </row>
    <row r="15489" spans="3:31" s="8" customFormat="1">
      <c r="C15489" s="15"/>
      <c r="G15489" s="7"/>
      <c r="H15489" s="7"/>
      <c r="I15489" s="7"/>
      <c r="J15489" s="7"/>
      <c r="K15489" s="7"/>
      <c r="L15489" s="7"/>
      <c r="M15489" s="7"/>
      <c r="N15489" s="7"/>
      <c r="O15489" s="7"/>
      <c r="P15489" s="7"/>
      <c r="Q15489" s="7"/>
      <c r="R15489" s="7"/>
      <c r="S15489" s="7"/>
      <c r="T15489" s="7"/>
      <c r="U15489" s="7"/>
      <c r="V15489" s="7"/>
      <c r="W15489" s="7"/>
      <c r="X15489" s="7"/>
      <c r="Y15489" s="7"/>
      <c r="Z15489" s="7"/>
      <c r="AA15489" s="7"/>
      <c r="AB15489" s="7"/>
      <c r="AC15489" s="7"/>
      <c r="AD15489" s="7"/>
      <c r="AE15489" s="7"/>
    </row>
    <row r="15491" spans="3:31" s="8" customFormat="1">
      <c r="C15491" s="15"/>
      <c r="G15491" s="7"/>
      <c r="H15491" s="7"/>
      <c r="I15491" s="7"/>
      <c r="J15491" s="7"/>
      <c r="K15491" s="7"/>
      <c r="L15491" s="7"/>
      <c r="M15491" s="7"/>
      <c r="N15491" s="7"/>
      <c r="O15491" s="7"/>
      <c r="P15491" s="7"/>
      <c r="Q15491" s="7"/>
      <c r="R15491" s="7"/>
      <c r="S15491" s="7"/>
      <c r="T15491" s="7"/>
      <c r="U15491" s="7"/>
      <c r="V15491" s="7"/>
      <c r="W15491" s="7"/>
      <c r="X15491" s="7"/>
      <c r="Y15491" s="7"/>
      <c r="Z15491" s="7"/>
      <c r="AA15491" s="7"/>
      <c r="AB15491" s="7"/>
      <c r="AC15491" s="7"/>
      <c r="AD15491" s="7"/>
      <c r="AE15491" s="7"/>
    </row>
    <row r="15493" spans="3:31" s="8" customFormat="1">
      <c r="C15493" s="15"/>
      <c r="G15493" s="7"/>
      <c r="H15493" s="7"/>
      <c r="I15493" s="7"/>
      <c r="J15493" s="7"/>
      <c r="K15493" s="7"/>
      <c r="L15493" s="7"/>
      <c r="M15493" s="7"/>
      <c r="N15493" s="7"/>
      <c r="O15493" s="7"/>
      <c r="P15493" s="7"/>
      <c r="Q15493" s="7"/>
      <c r="R15493" s="7"/>
      <c r="S15493" s="7"/>
      <c r="T15493" s="7"/>
      <c r="U15493" s="7"/>
      <c r="V15493" s="7"/>
      <c r="W15493" s="7"/>
      <c r="X15493" s="7"/>
      <c r="Y15493" s="7"/>
      <c r="Z15493" s="7"/>
      <c r="AA15493" s="7"/>
      <c r="AB15493" s="7"/>
      <c r="AC15493" s="7"/>
      <c r="AD15493" s="7"/>
      <c r="AE15493" s="7"/>
    </row>
    <row r="15495" spans="3:31" s="8" customFormat="1">
      <c r="C15495" s="15"/>
      <c r="G15495" s="7"/>
      <c r="H15495" s="7"/>
      <c r="I15495" s="7"/>
      <c r="J15495" s="7"/>
      <c r="K15495" s="7"/>
      <c r="L15495" s="7"/>
      <c r="M15495" s="7"/>
      <c r="N15495" s="7"/>
      <c r="O15495" s="7"/>
      <c r="P15495" s="7"/>
      <c r="Q15495" s="7"/>
      <c r="R15495" s="7"/>
      <c r="S15495" s="7"/>
      <c r="T15495" s="7"/>
      <c r="U15495" s="7"/>
      <c r="V15495" s="7"/>
      <c r="W15495" s="7"/>
      <c r="X15495" s="7"/>
      <c r="Y15495" s="7"/>
      <c r="Z15495" s="7"/>
      <c r="AA15495" s="7"/>
      <c r="AB15495" s="7"/>
      <c r="AC15495" s="7"/>
      <c r="AD15495" s="7"/>
      <c r="AE15495" s="7"/>
    </row>
    <row r="15497" spans="3:31" s="8" customFormat="1">
      <c r="C15497" s="15"/>
      <c r="G15497" s="7"/>
      <c r="H15497" s="7"/>
      <c r="I15497" s="7"/>
      <c r="J15497" s="7"/>
      <c r="K15497" s="7"/>
      <c r="L15497" s="7"/>
      <c r="M15497" s="7"/>
      <c r="N15497" s="7"/>
      <c r="O15497" s="7"/>
      <c r="P15497" s="7"/>
      <c r="Q15497" s="7"/>
      <c r="R15497" s="7"/>
      <c r="S15497" s="7"/>
      <c r="T15497" s="7"/>
      <c r="U15497" s="7"/>
      <c r="V15497" s="7"/>
      <c r="W15497" s="7"/>
      <c r="X15497" s="7"/>
      <c r="Y15497" s="7"/>
      <c r="Z15497" s="7"/>
      <c r="AA15497" s="7"/>
      <c r="AB15497" s="7"/>
      <c r="AC15497" s="7"/>
      <c r="AD15497" s="7"/>
      <c r="AE15497" s="7"/>
    </row>
    <row r="15499" spans="3:31" s="8" customFormat="1">
      <c r="C15499" s="15"/>
      <c r="G15499" s="7"/>
      <c r="H15499" s="7"/>
      <c r="I15499" s="7"/>
      <c r="J15499" s="7"/>
      <c r="K15499" s="7"/>
      <c r="L15499" s="7"/>
      <c r="M15499" s="7"/>
      <c r="N15499" s="7"/>
      <c r="O15499" s="7"/>
      <c r="P15499" s="7"/>
      <c r="Q15499" s="7"/>
      <c r="R15499" s="7"/>
      <c r="S15499" s="7"/>
      <c r="T15499" s="7"/>
      <c r="U15499" s="7"/>
      <c r="V15499" s="7"/>
      <c r="W15499" s="7"/>
      <c r="X15499" s="7"/>
      <c r="Y15499" s="7"/>
      <c r="Z15499" s="7"/>
      <c r="AA15499" s="7"/>
      <c r="AB15499" s="7"/>
      <c r="AC15499" s="7"/>
      <c r="AD15499" s="7"/>
      <c r="AE15499" s="7"/>
    </row>
    <row r="15501" spans="3:31" s="8" customFormat="1">
      <c r="C15501" s="15"/>
      <c r="G15501" s="7"/>
      <c r="H15501" s="7"/>
      <c r="I15501" s="7"/>
      <c r="J15501" s="7"/>
      <c r="K15501" s="7"/>
      <c r="L15501" s="7"/>
      <c r="M15501" s="7"/>
      <c r="N15501" s="7"/>
      <c r="O15501" s="7"/>
      <c r="P15501" s="7"/>
      <c r="Q15501" s="7"/>
      <c r="R15501" s="7"/>
      <c r="S15501" s="7"/>
      <c r="T15501" s="7"/>
      <c r="U15501" s="7"/>
      <c r="V15501" s="7"/>
      <c r="W15501" s="7"/>
      <c r="X15501" s="7"/>
      <c r="Y15501" s="7"/>
      <c r="Z15501" s="7"/>
      <c r="AA15501" s="7"/>
      <c r="AB15501" s="7"/>
      <c r="AC15501" s="7"/>
      <c r="AD15501" s="7"/>
      <c r="AE15501" s="7"/>
    </row>
    <row r="15503" spans="3:31" s="8" customFormat="1">
      <c r="C15503" s="15"/>
      <c r="G15503" s="7"/>
      <c r="H15503" s="7"/>
      <c r="I15503" s="7"/>
      <c r="J15503" s="7"/>
      <c r="K15503" s="7"/>
      <c r="L15503" s="7"/>
      <c r="M15503" s="7"/>
      <c r="N15503" s="7"/>
      <c r="O15503" s="7"/>
      <c r="P15503" s="7"/>
      <c r="Q15503" s="7"/>
      <c r="R15503" s="7"/>
      <c r="S15503" s="7"/>
      <c r="T15503" s="7"/>
      <c r="U15503" s="7"/>
      <c r="V15503" s="7"/>
      <c r="W15503" s="7"/>
      <c r="X15503" s="7"/>
      <c r="Y15503" s="7"/>
      <c r="Z15503" s="7"/>
      <c r="AA15503" s="7"/>
      <c r="AB15503" s="7"/>
      <c r="AC15503" s="7"/>
      <c r="AD15503" s="7"/>
      <c r="AE15503" s="7"/>
    </row>
    <row r="15505" spans="3:31" s="8" customFormat="1">
      <c r="C15505" s="15"/>
      <c r="G15505" s="7"/>
      <c r="H15505" s="7"/>
      <c r="I15505" s="7"/>
      <c r="J15505" s="7"/>
      <c r="K15505" s="7"/>
      <c r="L15505" s="7"/>
      <c r="M15505" s="7"/>
      <c r="N15505" s="7"/>
      <c r="O15505" s="7"/>
      <c r="P15505" s="7"/>
      <c r="Q15505" s="7"/>
      <c r="R15505" s="7"/>
      <c r="S15505" s="7"/>
      <c r="T15505" s="7"/>
      <c r="U15505" s="7"/>
      <c r="V15505" s="7"/>
      <c r="W15505" s="7"/>
      <c r="X15505" s="7"/>
      <c r="Y15505" s="7"/>
      <c r="Z15505" s="7"/>
      <c r="AA15505" s="7"/>
      <c r="AB15505" s="7"/>
      <c r="AC15505" s="7"/>
      <c r="AD15505" s="7"/>
      <c r="AE15505" s="7"/>
    </row>
    <row r="15507" spans="3:31" s="8" customFormat="1">
      <c r="C15507" s="15"/>
      <c r="G15507" s="7"/>
      <c r="H15507" s="7"/>
      <c r="I15507" s="7"/>
      <c r="J15507" s="7"/>
      <c r="K15507" s="7"/>
      <c r="L15507" s="7"/>
      <c r="M15507" s="7"/>
      <c r="N15507" s="7"/>
      <c r="O15507" s="7"/>
      <c r="P15507" s="7"/>
      <c r="Q15507" s="7"/>
      <c r="R15507" s="7"/>
      <c r="S15507" s="7"/>
      <c r="T15507" s="7"/>
      <c r="U15507" s="7"/>
      <c r="V15507" s="7"/>
      <c r="W15507" s="7"/>
      <c r="X15507" s="7"/>
      <c r="Y15507" s="7"/>
      <c r="Z15507" s="7"/>
      <c r="AA15507" s="7"/>
      <c r="AB15507" s="7"/>
      <c r="AC15507" s="7"/>
      <c r="AD15507" s="7"/>
      <c r="AE15507" s="7"/>
    </row>
    <row r="15509" spans="3:31" s="8" customFormat="1">
      <c r="C15509" s="15"/>
      <c r="G15509" s="7"/>
      <c r="H15509" s="7"/>
      <c r="I15509" s="7"/>
      <c r="J15509" s="7"/>
      <c r="K15509" s="7"/>
      <c r="L15509" s="7"/>
      <c r="M15509" s="7"/>
      <c r="N15509" s="7"/>
      <c r="O15509" s="7"/>
      <c r="P15509" s="7"/>
      <c r="Q15509" s="7"/>
      <c r="R15509" s="7"/>
      <c r="S15509" s="7"/>
      <c r="T15509" s="7"/>
      <c r="U15509" s="7"/>
      <c r="V15509" s="7"/>
      <c r="W15509" s="7"/>
      <c r="X15509" s="7"/>
      <c r="Y15509" s="7"/>
      <c r="Z15509" s="7"/>
      <c r="AA15509" s="7"/>
      <c r="AB15509" s="7"/>
      <c r="AC15509" s="7"/>
      <c r="AD15509" s="7"/>
      <c r="AE15509" s="7"/>
    </row>
    <row r="15511" spans="3:31" s="8" customFormat="1">
      <c r="C15511" s="15"/>
      <c r="G15511" s="7"/>
      <c r="H15511" s="7"/>
      <c r="I15511" s="7"/>
      <c r="J15511" s="7"/>
      <c r="K15511" s="7"/>
      <c r="L15511" s="7"/>
      <c r="M15511" s="7"/>
      <c r="N15511" s="7"/>
      <c r="O15511" s="7"/>
      <c r="P15511" s="7"/>
      <c r="Q15511" s="7"/>
      <c r="R15511" s="7"/>
      <c r="S15511" s="7"/>
      <c r="T15511" s="7"/>
      <c r="U15511" s="7"/>
      <c r="V15511" s="7"/>
      <c r="W15511" s="7"/>
      <c r="X15511" s="7"/>
      <c r="Y15511" s="7"/>
      <c r="Z15511" s="7"/>
      <c r="AA15511" s="7"/>
      <c r="AB15511" s="7"/>
      <c r="AC15511" s="7"/>
      <c r="AD15511" s="7"/>
      <c r="AE15511" s="7"/>
    </row>
    <row r="15513" spans="3:31" s="8" customFormat="1">
      <c r="C15513" s="15"/>
      <c r="G15513" s="7"/>
      <c r="H15513" s="7"/>
      <c r="I15513" s="7"/>
      <c r="J15513" s="7"/>
      <c r="K15513" s="7"/>
      <c r="L15513" s="7"/>
      <c r="M15513" s="7"/>
      <c r="N15513" s="7"/>
      <c r="O15513" s="7"/>
      <c r="P15513" s="7"/>
      <c r="Q15513" s="7"/>
      <c r="R15513" s="7"/>
      <c r="S15513" s="7"/>
      <c r="T15513" s="7"/>
      <c r="U15513" s="7"/>
      <c r="V15513" s="7"/>
      <c r="W15513" s="7"/>
      <c r="X15513" s="7"/>
      <c r="Y15513" s="7"/>
      <c r="Z15513" s="7"/>
      <c r="AA15513" s="7"/>
      <c r="AB15513" s="7"/>
      <c r="AC15513" s="7"/>
      <c r="AD15513" s="7"/>
      <c r="AE15513" s="7"/>
    </row>
    <row r="15515" spans="3:31" s="8" customFormat="1">
      <c r="C15515" s="15"/>
      <c r="G15515" s="7"/>
      <c r="H15515" s="7"/>
      <c r="I15515" s="7"/>
      <c r="J15515" s="7"/>
      <c r="K15515" s="7"/>
      <c r="L15515" s="7"/>
      <c r="M15515" s="7"/>
      <c r="N15515" s="7"/>
      <c r="O15515" s="7"/>
      <c r="P15515" s="7"/>
      <c r="Q15515" s="7"/>
      <c r="R15515" s="7"/>
      <c r="S15515" s="7"/>
      <c r="T15515" s="7"/>
      <c r="U15515" s="7"/>
      <c r="V15515" s="7"/>
      <c r="W15515" s="7"/>
      <c r="X15515" s="7"/>
      <c r="Y15515" s="7"/>
      <c r="Z15515" s="7"/>
      <c r="AA15515" s="7"/>
      <c r="AB15515" s="7"/>
      <c r="AC15515" s="7"/>
      <c r="AD15515" s="7"/>
      <c r="AE15515" s="7"/>
    </row>
    <row r="15517" spans="3:31" s="8" customFormat="1">
      <c r="C15517" s="15"/>
      <c r="G15517" s="7"/>
      <c r="H15517" s="7"/>
      <c r="I15517" s="7"/>
      <c r="J15517" s="7"/>
      <c r="K15517" s="7"/>
      <c r="L15517" s="7"/>
      <c r="M15517" s="7"/>
      <c r="N15517" s="7"/>
      <c r="O15517" s="7"/>
      <c r="P15517" s="7"/>
      <c r="Q15517" s="7"/>
      <c r="R15517" s="7"/>
      <c r="S15517" s="7"/>
      <c r="T15517" s="7"/>
      <c r="U15517" s="7"/>
      <c r="V15517" s="7"/>
      <c r="W15517" s="7"/>
      <c r="X15517" s="7"/>
      <c r="Y15517" s="7"/>
      <c r="Z15517" s="7"/>
      <c r="AA15517" s="7"/>
      <c r="AB15517" s="7"/>
      <c r="AC15517" s="7"/>
      <c r="AD15517" s="7"/>
      <c r="AE15517" s="7"/>
    </row>
    <row r="15519" spans="3:31" s="8" customFormat="1">
      <c r="C15519" s="15"/>
      <c r="G15519" s="7"/>
      <c r="H15519" s="7"/>
      <c r="I15519" s="7"/>
      <c r="J15519" s="7"/>
      <c r="K15519" s="7"/>
      <c r="L15519" s="7"/>
      <c r="M15519" s="7"/>
      <c r="N15519" s="7"/>
      <c r="O15519" s="7"/>
      <c r="P15519" s="7"/>
      <c r="Q15519" s="7"/>
      <c r="R15519" s="7"/>
      <c r="S15519" s="7"/>
      <c r="T15519" s="7"/>
      <c r="U15519" s="7"/>
      <c r="V15519" s="7"/>
      <c r="W15519" s="7"/>
      <c r="X15519" s="7"/>
      <c r="Y15519" s="7"/>
      <c r="Z15519" s="7"/>
      <c r="AA15519" s="7"/>
      <c r="AB15519" s="7"/>
      <c r="AC15519" s="7"/>
      <c r="AD15519" s="7"/>
      <c r="AE15519" s="7"/>
    </row>
    <row r="15521" spans="3:31" s="8" customFormat="1">
      <c r="C15521" s="15"/>
      <c r="G15521" s="7"/>
      <c r="H15521" s="7"/>
      <c r="I15521" s="7"/>
      <c r="J15521" s="7"/>
      <c r="K15521" s="7"/>
      <c r="L15521" s="7"/>
      <c r="M15521" s="7"/>
      <c r="N15521" s="7"/>
      <c r="O15521" s="7"/>
      <c r="P15521" s="7"/>
      <c r="Q15521" s="7"/>
      <c r="R15521" s="7"/>
      <c r="S15521" s="7"/>
      <c r="T15521" s="7"/>
      <c r="U15521" s="7"/>
      <c r="V15521" s="7"/>
      <c r="W15521" s="7"/>
      <c r="X15521" s="7"/>
      <c r="Y15521" s="7"/>
      <c r="Z15521" s="7"/>
      <c r="AA15521" s="7"/>
      <c r="AB15521" s="7"/>
      <c r="AC15521" s="7"/>
      <c r="AD15521" s="7"/>
      <c r="AE15521" s="7"/>
    </row>
    <row r="15523" spans="3:31" s="8" customFormat="1">
      <c r="C15523" s="15"/>
      <c r="G15523" s="7"/>
      <c r="H15523" s="7"/>
      <c r="I15523" s="7"/>
      <c r="J15523" s="7"/>
      <c r="K15523" s="7"/>
      <c r="L15523" s="7"/>
      <c r="M15523" s="7"/>
      <c r="N15523" s="7"/>
      <c r="O15523" s="7"/>
      <c r="P15523" s="7"/>
      <c r="Q15523" s="7"/>
      <c r="R15523" s="7"/>
      <c r="S15523" s="7"/>
      <c r="T15523" s="7"/>
      <c r="U15523" s="7"/>
      <c r="V15523" s="7"/>
      <c r="W15523" s="7"/>
      <c r="X15523" s="7"/>
      <c r="Y15523" s="7"/>
      <c r="Z15523" s="7"/>
      <c r="AA15523" s="7"/>
      <c r="AB15523" s="7"/>
      <c r="AC15523" s="7"/>
      <c r="AD15523" s="7"/>
      <c r="AE15523" s="7"/>
    </row>
    <row r="15525" spans="3:31" s="8" customFormat="1">
      <c r="C15525" s="15"/>
      <c r="G15525" s="7"/>
      <c r="H15525" s="7"/>
      <c r="I15525" s="7"/>
      <c r="J15525" s="7"/>
      <c r="K15525" s="7"/>
      <c r="L15525" s="7"/>
      <c r="M15525" s="7"/>
      <c r="N15525" s="7"/>
      <c r="O15525" s="7"/>
      <c r="P15525" s="7"/>
      <c r="Q15525" s="7"/>
      <c r="R15525" s="7"/>
      <c r="S15525" s="7"/>
      <c r="T15525" s="7"/>
      <c r="U15525" s="7"/>
      <c r="V15525" s="7"/>
      <c r="W15525" s="7"/>
      <c r="X15525" s="7"/>
      <c r="Y15525" s="7"/>
      <c r="Z15525" s="7"/>
      <c r="AA15525" s="7"/>
      <c r="AB15525" s="7"/>
      <c r="AC15525" s="7"/>
      <c r="AD15525" s="7"/>
      <c r="AE15525" s="7"/>
    </row>
    <row r="15527" spans="3:31" s="8" customFormat="1">
      <c r="C15527" s="15"/>
      <c r="G15527" s="7"/>
      <c r="H15527" s="7"/>
      <c r="I15527" s="7"/>
      <c r="J15527" s="7"/>
      <c r="K15527" s="7"/>
      <c r="L15527" s="7"/>
      <c r="M15527" s="7"/>
      <c r="N15527" s="7"/>
      <c r="O15527" s="7"/>
      <c r="P15527" s="7"/>
      <c r="Q15527" s="7"/>
      <c r="R15527" s="7"/>
      <c r="S15527" s="7"/>
      <c r="T15527" s="7"/>
      <c r="U15527" s="7"/>
      <c r="V15527" s="7"/>
      <c r="W15527" s="7"/>
      <c r="X15527" s="7"/>
      <c r="Y15527" s="7"/>
      <c r="Z15527" s="7"/>
      <c r="AA15527" s="7"/>
      <c r="AB15527" s="7"/>
      <c r="AC15527" s="7"/>
      <c r="AD15527" s="7"/>
      <c r="AE15527" s="7"/>
    </row>
    <row r="15529" spans="3:31" s="8" customFormat="1">
      <c r="C15529" s="15"/>
      <c r="G15529" s="7"/>
      <c r="H15529" s="7"/>
      <c r="I15529" s="7"/>
      <c r="J15529" s="7"/>
      <c r="K15529" s="7"/>
      <c r="L15529" s="7"/>
      <c r="M15529" s="7"/>
      <c r="N15529" s="7"/>
      <c r="O15529" s="7"/>
      <c r="P15529" s="7"/>
      <c r="Q15529" s="7"/>
      <c r="R15529" s="7"/>
      <c r="S15529" s="7"/>
      <c r="T15529" s="7"/>
      <c r="U15529" s="7"/>
      <c r="V15529" s="7"/>
      <c r="W15529" s="7"/>
      <c r="X15529" s="7"/>
      <c r="Y15529" s="7"/>
      <c r="Z15529" s="7"/>
      <c r="AA15529" s="7"/>
      <c r="AB15529" s="7"/>
      <c r="AC15529" s="7"/>
      <c r="AD15529" s="7"/>
      <c r="AE15529" s="7"/>
    </row>
    <row r="15531" spans="3:31" s="8" customFormat="1">
      <c r="C15531" s="15"/>
      <c r="G15531" s="7"/>
      <c r="H15531" s="7"/>
      <c r="I15531" s="7"/>
      <c r="J15531" s="7"/>
      <c r="K15531" s="7"/>
      <c r="L15531" s="7"/>
      <c r="M15531" s="7"/>
      <c r="N15531" s="7"/>
      <c r="O15531" s="7"/>
      <c r="P15531" s="7"/>
      <c r="Q15531" s="7"/>
      <c r="R15531" s="7"/>
      <c r="S15531" s="7"/>
      <c r="T15531" s="7"/>
      <c r="U15531" s="7"/>
      <c r="V15531" s="7"/>
      <c r="W15531" s="7"/>
      <c r="X15531" s="7"/>
      <c r="Y15531" s="7"/>
      <c r="Z15531" s="7"/>
      <c r="AA15531" s="7"/>
      <c r="AB15531" s="7"/>
      <c r="AC15531" s="7"/>
      <c r="AD15531" s="7"/>
      <c r="AE15531" s="7"/>
    </row>
    <row r="15533" spans="3:31" s="8" customFormat="1">
      <c r="C15533" s="15"/>
      <c r="G15533" s="7"/>
      <c r="H15533" s="7"/>
      <c r="I15533" s="7"/>
      <c r="J15533" s="7"/>
      <c r="K15533" s="7"/>
      <c r="L15533" s="7"/>
      <c r="M15533" s="7"/>
      <c r="N15533" s="7"/>
      <c r="O15533" s="7"/>
      <c r="P15533" s="7"/>
      <c r="Q15533" s="7"/>
      <c r="R15533" s="7"/>
      <c r="S15533" s="7"/>
      <c r="T15533" s="7"/>
      <c r="U15533" s="7"/>
      <c r="V15533" s="7"/>
      <c r="W15533" s="7"/>
      <c r="X15533" s="7"/>
      <c r="Y15533" s="7"/>
      <c r="Z15533" s="7"/>
      <c r="AA15533" s="7"/>
      <c r="AB15533" s="7"/>
      <c r="AC15533" s="7"/>
      <c r="AD15533" s="7"/>
      <c r="AE15533" s="7"/>
    </row>
    <row r="15535" spans="3:31" s="8" customFormat="1">
      <c r="C15535" s="15"/>
      <c r="G15535" s="7"/>
      <c r="H15535" s="7"/>
      <c r="I15535" s="7"/>
      <c r="J15535" s="7"/>
      <c r="K15535" s="7"/>
      <c r="L15535" s="7"/>
      <c r="M15535" s="7"/>
      <c r="N15535" s="7"/>
      <c r="O15535" s="7"/>
      <c r="P15535" s="7"/>
      <c r="Q15535" s="7"/>
      <c r="R15535" s="7"/>
      <c r="S15535" s="7"/>
      <c r="T15535" s="7"/>
      <c r="U15535" s="7"/>
      <c r="V15535" s="7"/>
      <c r="W15535" s="7"/>
      <c r="X15535" s="7"/>
      <c r="Y15535" s="7"/>
      <c r="Z15535" s="7"/>
      <c r="AA15535" s="7"/>
      <c r="AB15535" s="7"/>
      <c r="AC15535" s="7"/>
      <c r="AD15535" s="7"/>
      <c r="AE15535" s="7"/>
    </row>
    <row r="15537" spans="3:31" s="8" customFormat="1">
      <c r="C15537" s="15"/>
      <c r="G15537" s="7"/>
      <c r="H15537" s="7"/>
      <c r="I15537" s="7"/>
      <c r="J15537" s="7"/>
      <c r="K15537" s="7"/>
      <c r="L15537" s="7"/>
      <c r="M15537" s="7"/>
      <c r="N15537" s="7"/>
      <c r="O15537" s="7"/>
      <c r="P15537" s="7"/>
      <c r="Q15537" s="7"/>
      <c r="R15537" s="7"/>
      <c r="S15537" s="7"/>
      <c r="T15537" s="7"/>
      <c r="U15537" s="7"/>
      <c r="V15537" s="7"/>
      <c r="W15537" s="7"/>
      <c r="X15537" s="7"/>
      <c r="Y15537" s="7"/>
      <c r="Z15537" s="7"/>
      <c r="AA15537" s="7"/>
      <c r="AB15537" s="7"/>
      <c r="AC15537" s="7"/>
      <c r="AD15537" s="7"/>
      <c r="AE15537" s="7"/>
    </row>
    <row r="15539" spans="3:31" s="8" customFormat="1">
      <c r="C15539" s="15"/>
      <c r="G15539" s="7"/>
      <c r="H15539" s="7"/>
      <c r="I15539" s="7"/>
      <c r="J15539" s="7"/>
      <c r="K15539" s="7"/>
      <c r="L15539" s="7"/>
      <c r="M15539" s="7"/>
      <c r="N15539" s="7"/>
      <c r="O15539" s="7"/>
      <c r="P15539" s="7"/>
      <c r="Q15539" s="7"/>
      <c r="R15539" s="7"/>
      <c r="S15539" s="7"/>
      <c r="T15539" s="7"/>
      <c r="U15539" s="7"/>
      <c r="V15539" s="7"/>
      <c r="W15539" s="7"/>
      <c r="X15539" s="7"/>
      <c r="Y15539" s="7"/>
      <c r="Z15539" s="7"/>
      <c r="AA15539" s="7"/>
      <c r="AB15539" s="7"/>
      <c r="AC15539" s="7"/>
      <c r="AD15539" s="7"/>
      <c r="AE15539" s="7"/>
    </row>
    <row r="15541" spans="3:31" s="8" customFormat="1">
      <c r="C15541" s="15"/>
      <c r="G15541" s="7"/>
      <c r="H15541" s="7"/>
      <c r="I15541" s="7"/>
      <c r="J15541" s="7"/>
      <c r="K15541" s="7"/>
      <c r="L15541" s="7"/>
      <c r="M15541" s="7"/>
      <c r="N15541" s="7"/>
      <c r="O15541" s="7"/>
      <c r="P15541" s="7"/>
      <c r="Q15541" s="7"/>
      <c r="R15541" s="7"/>
      <c r="S15541" s="7"/>
      <c r="T15541" s="7"/>
      <c r="U15541" s="7"/>
      <c r="V15541" s="7"/>
      <c r="W15541" s="7"/>
      <c r="X15541" s="7"/>
      <c r="Y15541" s="7"/>
      <c r="Z15541" s="7"/>
      <c r="AA15541" s="7"/>
      <c r="AB15541" s="7"/>
      <c r="AC15541" s="7"/>
      <c r="AD15541" s="7"/>
      <c r="AE15541" s="7"/>
    </row>
    <row r="15543" spans="3:31" s="8" customFormat="1">
      <c r="C15543" s="15"/>
      <c r="G15543" s="7"/>
      <c r="H15543" s="7"/>
      <c r="I15543" s="7"/>
      <c r="J15543" s="7"/>
      <c r="K15543" s="7"/>
      <c r="L15543" s="7"/>
      <c r="M15543" s="7"/>
      <c r="N15543" s="7"/>
      <c r="O15543" s="7"/>
      <c r="P15543" s="7"/>
      <c r="Q15543" s="7"/>
      <c r="R15543" s="7"/>
      <c r="S15543" s="7"/>
      <c r="T15543" s="7"/>
      <c r="U15543" s="7"/>
      <c r="V15543" s="7"/>
      <c r="W15543" s="7"/>
      <c r="X15543" s="7"/>
      <c r="Y15543" s="7"/>
      <c r="Z15543" s="7"/>
      <c r="AA15543" s="7"/>
      <c r="AB15543" s="7"/>
      <c r="AC15543" s="7"/>
      <c r="AD15543" s="7"/>
      <c r="AE15543" s="7"/>
    </row>
    <row r="15545" spans="3:31" s="8" customFormat="1">
      <c r="C15545" s="15"/>
      <c r="G15545" s="7"/>
      <c r="H15545" s="7"/>
      <c r="I15545" s="7"/>
      <c r="J15545" s="7"/>
      <c r="K15545" s="7"/>
      <c r="L15545" s="7"/>
      <c r="M15545" s="7"/>
      <c r="N15545" s="7"/>
      <c r="O15545" s="7"/>
      <c r="P15545" s="7"/>
      <c r="Q15545" s="7"/>
      <c r="R15545" s="7"/>
      <c r="S15545" s="7"/>
      <c r="T15545" s="7"/>
      <c r="U15545" s="7"/>
      <c r="V15545" s="7"/>
      <c r="W15545" s="7"/>
      <c r="X15545" s="7"/>
      <c r="Y15545" s="7"/>
      <c r="Z15545" s="7"/>
      <c r="AA15545" s="7"/>
      <c r="AB15545" s="7"/>
      <c r="AC15545" s="7"/>
      <c r="AD15545" s="7"/>
      <c r="AE15545" s="7"/>
    </row>
    <row r="15547" spans="3:31" s="8" customFormat="1">
      <c r="C15547" s="15"/>
      <c r="G15547" s="7"/>
      <c r="H15547" s="7"/>
      <c r="I15547" s="7"/>
      <c r="J15547" s="7"/>
      <c r="K15547" s="7"/>
      <c r="L15547" s="7"/>
      <c r="M15547" s="7"/>
      <c r="N15547" s="7"/>
      <c r="O15547" s="7"/>
      <c r="P15547" s="7"/>
      <c r="Q15547" s="7"/>
      <c r="R15547" s="7"/>
      <c r="S15547" s="7"/>
      <c r="T15547" s="7"/>
      <c r="U15547" s="7"/>
      <c r="V15547" s="7"/>
      <c r="W15547" s="7"/>
      <c r="X15547" s="7"/>
      <c r="Y15547" s="7"/>
      <c r="Z15547" s="7"/>
      <c r="AA15547" s="7"/>
      <c r="AB15547" s="7"/>
      <c r="AC15547" s="7"/>
      <c r="AD15547" s="7"/>
      <c r="AE15547" s="7"/>
    </row>
    <row r="15549" spans="3:31" s="8" customFormat="1">
      <c r="C15549" s="15"/>
      <c r="G15549" s="7"/>
      <c r="H15549" s="7"/>
      <c r="I15549" s="7"/>
      <c r="J15549" s="7"/>
      <c r="K15549" s="7"/>
      <c r="L15549" s="7"/>
      <c r="M15549" s="7"/>
      <c r="N15549" s="7"/>
      <c r="O15549" s="7"/>
      <c r="P15549" s="7"/>
      <c r="Q15549" s="7"/>
      <c r="R15549" s="7"/>
      <c r="S15549" s="7"/>
      <c r="T15549" s="7"/>
      <c r="U15549" s="7"/>
      <c r="V15549" s="7"/>
      <c r="W15549" s="7"/>
      <c r="X15549" s="7"/>
      <c r="Y15549" s="7"/>
      <c r="Z15549" s="7"/>
      <c r="AA15549" s="7"/>
      <c r="AB15549" s="7"/>
      <c r="AC15549" s="7"/>
      <c r="AD15549" s="7"/>
      <c r="AE15549" s="7"/>
    </row>
    <row r="15551" spans="3:31" s="8" customFormat="1">
      <c r="C15551" s="15"/>
      <c r="G15551" s="7"/>
      <c r="H15551" s="7"/>
      <c r="I15551" s="7"/>
      <c r="J15551" s="7"/>
      <c r="K15551" s="7"/>
      <c r="L15551" s="7"/>
      <c r="M15551" s="7"/>
      <c r="N15551" s="7"/>
      <c r="O15551" s="7"/>
      <c r="P15551" s="7"/>
      <c r="Q15551" s="7"/>
      <c r="R15551" s="7"/>
      <c r="S15551" s="7"/>
      <c r="T15551" s="7"/>
      <c r="U15551" s="7"/>
      <c r="V15551" s="7"/>
      <c r="W15551" s="7"/>
      <c r="X15551" s="7"/>
      <c r="Y15551" s="7"/>
      <c r="Z15551" s="7"/>
      <c r="AA15551" s="7"/>
      <c r="AB15551" s="7"/>
      <c r="AC15551" s="7"/>
      <c r="AD15551" s="7"/>
      <c r="AE15551" s="7"/>
    </row>
    <row r="15553" spans="3:31" s="8" customFormat="1">
      <c r="C15553" s="15"/>
      <c r="G15553" s="7"/>
      <c r="H15553" s="7"/>
      <c r="I15553" s="7"/>
      <c r="J15553" s="7"/>
      <c r="K15553" s="7"/>
      <c r="L15553" s="7"/>
      <c r="M15553" s="7"/>
      <c r="N15553" s="7"/>
      <c r="O15553" s="7"/>
      <c r="P15553" s="7"/>
      <c r="Q15553" s="7"/>
      <c r="R15553" s="7"/>
      <c r="S15553" s="7"/>
      <c r="T15553" s="7"/>
      <c r="U15553" s="7"/>
      <c r="V15553" s="7"/>
      <c r="W15553" s="7"/>
      <c r="X15553" s="7"/>
      <c r="Y15553" s="7"/>
      <c r="Z15553" s="7"/>
      <c r="AA15553" s="7"/>
      <c r="AB15553" s="7"/>
      <c r="AC15553" s="7"/>
      <c r="AD15553" s="7"/>
      <c r="AE15553" s="7"/>
    </row>
    <row r="15555" spans="3:31" s="8" customFormat="1">
      <c r="C15555" s="15"/>
      <c r="G15555" s="7"/>
      <c r="H15555" s="7"/>
      <c r="I15555" s="7"/>
      <c r="J15555" s="7"/>
      <c r="K15555" s="7"/>
      <c r="L15555" s="7"/>
      <c r="M15555" s="7"/>
      <c r="N15555" s="7"/>
      <c r="O15555" s="7"/>
      <c r="P15555" s="7"/>
      <c r="Q15555" s="7"/>
      <c r="R15555" s="7"/>
      <c r="S15555" s="7"/>
      <c r="T15555" s="7"/>
      <c r="U15555" s="7"/>
      <c r="V15555" s="7"/>
      <c r="W15555" s="7"/>
      <c r="X15555" s="7"/>
      <c r="Y15555" s="7"/>
      <c r="Z15555" s="7"/>
      <c r="AA15555" s="7"/>
      <c r="AB15555" s="7"/>
      <c r="AC15555" s="7"/>
      <c r="AD15555" s="7"/>
      <c r="AE15555" s="7"/>
    </row>
    <row r="15557" spans="3:31" s="8" customFormat="1">
      <c r="C15557" s="15"/>
      <c r="G15557" s="7"/>
      <c r="H15557" s="7"/>
      <c r="I15557" s="7"/>
      <c r="J15557" s="7"/>
      <c r="K15557" s="7"/>
      <c r="L15557" s="7"/>
      <c r="M15557" s="7"/>
      <c r="N15557" s="7"/>
      <c r="O15557" s="7"/>
      <c r="P15557" s="7"/>
      <c r="Q15557" s="7"/>
      <c r="R15557" s="7"/>
      <c r="S15557" s="7"/>
      <c r="T15557" s="7"/>
      <c r="U15557" s="7"/>
      <c r="V15557" s="7"/>
      <c r="W15557" s="7"/>
      <c r="X15557" s="7"/>
      <c r="Y15557" s="7"/>
      <c r="Z15557" s="7"/>
      <c r="AA15557" s="7"/>
      <c r="AB15557" s="7"/>
      <c r="AC15557" s="7"/>
      <c r="AD15557" s="7"/>
      <c r="AE15557" s="7"/>
    </row>
    <row r="15559" spans="3:31" s="8" customFormat="1">
      <c r="C15559" s="15"/>
      <c r="G15559" s="7"/>
      <c r="H15559" s="7"/>
      <c r="I15559" s="7"/>
      <c r="J15559" s="7"/>
      <c r="K15559" s="7"/>
      <c r="L15559" s="7"/>
      <c r="M15559" s="7"/>
      <c r="N15559" s="7"/>
      <c r="O15559" s="7"/>
      <c r="P15559" s="7"/>
      <c r="Q15559" s="7"/>
      <c r="R15559" s="7"/>
      <c r="S15559" s="7"/>
      <c r="T15559" s="7"/>
      <c r="U15559" s="7"/>
      <c r="V15559" s="7"/>
      <c r="W15559" s="7"/>
      <c r="X15559" s="7"/>
      <c r="Y15559" s="7"/>
      <c r="Z15559" s="7"/>
      <c r="AA15559" s="7"/>
      <c r="AB15559" s="7"/>
      <c r="AC15559" s="7"/>
      <c r="AD15559" s="7"/>
      <c r="AE15559" s="7"/>
    </row>
    <row r="15561" spans="3:31" s="8" customFormat="1">
      <c r="C15561" s="15"/>
      <c r="G15561" s="7"/>
      <c r="H15561" s="7"/>
      <c r="I15561" s="7"/>
      <c r="J15561" s="7"/>
      <c r="K15561" s="7"/>
      <c r="L15561" s="7"/>
      <c r="M15561" s="7"/>
      <c r="N15561" s="7"/>
      <c r="O15561" s="7"/>
      <c r="P15561" s="7"/>
      <c r="Q15561" s="7"/>
      <c r="R15561" s="7"/>
      <c r="S15561" s="7"/>
      <c r="T15561" s="7"/>
      <c r="U15561" s="7"/>
      <c r="V15561" s="7"/>
      <c r="W15561" s="7"/>
      <c r="X15561" s="7"/>
      <c r="Y15561" s="7"/>
      <c r="Z15561" s="7"/>
      <c r="AA15561" s="7"/>
      <c r="AB15561" s="7"/>
      <c r="AC15561" s="7"/>
      <c r="AD15561" s="7"/>
      <c r="AE15561" s="7"/>
    </row>
    <row r="15563" spans="3:31" s="8" customFormat="1">
      <c r="C15563" s="15"/>
      <c r="G15563" s="7"/>
      <c r="H15563" s="7"/>
      <c r="I15563" s="7"/>
      <c r="J15563" s="7"/>
      <c r="K15563" s="7"/>
      <c r="L15563" s="7"/>
      <c r="M15563" s="7"/>
      <c r="N15563" s="7"/>
      <c r="O15563" s="7"/>
      <c r="P15563" s="7"/>
      <c r="Q15563" s="7"/>
      <c r="R15563" s="7"/>
      <c r="S15563" s="7"/>
      <c r="T15563" s="7"/>
      <c r="U15563" s="7"/>
      <c r="V15563" s="7"/>
      <c r="W15563" s="7"/>
      <c r="X15563" s="7"/>
      <c r="Y15563" s="7"/>
      <c r="Z15563" s="7"/>
      <c r="AA15563" s="7"/>
      <c r="AB15563" s="7"/>
      <c r="AC15563" s="7"/>
      <c r="AD15563" s="7"/>
      <c r="AE15563" s="7"/>
    </row>
    <row r="15565" spans="3:31" s="8" customFormat="1">
      <c r="C15565" s="15"/>
      <c r="G15565" s="7"/>
      <c r="H15565" s="7"/>
      <c r="I15565" s="7"/>
      <c r="J15565" s="7"/>
      <c r="K15565" s="7"/>
      <c r="L15565" s="7"/>
      <c r="M15565" s="7"/>
      <c r="N15565" s="7"/>
      <c r="O15565" s="7"/>
      <c r="P15565" s="7"/>
      <c r="Q15565" s="7"/>
      <c r="R15565" s="7"/>
      <c r="S15565" s="7"/>
      <c r="T15565" s="7"/>
      <c r="U15565" s="7"/>
      <c r="V15565" s="7"/>
      <c r="W15565" s="7"/>
      <c r="X15565" s="7"/>
      <c r="Y15565" s="7"/>
      <c r="Z15565" s="7"/>
      <c r="AA15565" s="7"/>
      <c r="AB15565" s="7"/>
      <c r="AC15565" s="7"/>
      <c r="AD15565" s="7"/>
      <c r="AE15565" s="7"/>
    </row>
    <row r="15567" spans="3:31" s="8" customFormat="1">
      <c r="C15567" s="15"/>
      <c r="G15567" s="7"/>
      <c r="H15567" s="7"/>
      <c r="I15567" s="7"/>
      <c r="J15567" s="7"/>
      <c r="K15567" s="7"/>
      <c r="L15567" s="7"/>
      <c r="M15567" s="7"/>
      <c r="N15567" s="7"/>
      <c r="O15567" s="7"/>
      <c r="P15567" s="7"/>
      <c r="Q15567" s="7"/>
      <c r="R15567" s="7"/>
      <c r="S15567" s="7"/>
      <c r="T15567" s="7"/>
      <c r="U15567" s="7"/>
      <c r="V15567" s="7"/>
      <c r="W15567" s="7"/>
      <c r="X15567" s="7"/>
      <c r="Y15567" s="7"/>
      <c r="Z15567" s="7"/>
      <c r="AA15567" s="7"/>
      <c r="AB15567" s="7"/>
      <c r="AC15567" s="7"/>
      <c r="AD15567" s="7"/>
      <c r="AE15567" s="7"/>
    </row>
    <row r="15569" spans="3:31" s="8" customFormat="1">
      <c r="C15569" s="15"/>
      <c r="G15569" s="7"/>
      <c r="H15569" s="7"/>
      <c r="I15569" s="7"/>
      <c r="J15569" s="7"/>
      <c r="K15569" s="7"/>
      <c r="L15569" s="7"/>
      <c r="M15569" s="7"/>
      <c r="N15569" s="7"/>
      <c r="O15569" s="7"/>
      <c r="P15569" s="7"/>
      <c r="Q15569" s="7"/>
      <c r="R15569" s="7"/>
      <c r="S15569" s="7"/>
      <c r="T15569" s="7"/>
      <c r="U15569" s="7"/>
      <c r="V15569" s="7"/>
      <c r="W15569" s="7"/>
      <c r="X15569" s="7"/>
      <c r="Y15569" s="7"/>
      <c r="Z15569" s="7"/>
      <c r="AA15569" s="7"/>
      <c r="AB15569" s="7"/>
      <c r="AC15569" s="7"/>
      <c r="AD15569" s="7"/>
      <c r="AE15569" s="7"/>
    </row>
    <row r="15571" spans="3:31" s="8" customFormat="1">
      <c r="C15571" s="15"/>
      <c r="G15571" s="7"/>
      <c r="H15571" s="7"/>
      <c r="I15571" s="7"/>
      <c r="J15571" s="7"/>
      <c r="K15571" s="7"/>
      <c r="L15571" s="7"/>
      <c r="M15571" s="7"/>
      <c r="N15571" s="7"/>
      <c r="O15571" s="7"/>
      <c r="P15571" s="7"/>
      <c r="Q15571" s="7"/>
      <c r="R15571" s="7"/>
      <c r="S15571" s="7"/>
      <c r="T15571" s="7"/>
      <c r="U15571" s="7"/>
      <c r="V15571" s="7"/>
      <c r="W15571" s="7"/>
      <c r="X15571" s="7"/>
      <c r="Y15571" s="7"/>
      <c r="Z15571" s="7"/>
      <c r="AA15571" s="7"/>
      <c r="AB15571" s="7"/>
      <c r="AC15571" s="7"/>
      <c r="AD15571" s="7"/>
      <c r="AE15571" s="7"/>
    </row>
    <row r="15573" spans="3:31" s="8" customFormat="1">
      <c r="C15573" s="15"/>
      <c r="G15573" s="7"/>
      <c r="H15573" s="7"/>
      <c r="I15573" s="7"/>
      <c r="J15573" s="7"/>
      <c r="K15573" s="7"/>
      <c r="L15573" s="7"/>
      <c r="M15573" s="7"/>
      <c r="N15573" s="7"/>
      <c r="O15573" s="7"/>
      <c r="P15573" s="7"/>
      <c r="Q15573" s="7"/>
      <c r="R15573" s="7"/>
      <c r="S15573" s="7"/>
      <c r="T15573" s="7"/>
      <c r="U15573" s="7"/>
      <c r="V15573" s="7"/>
      <c r="W15573" s="7"/>
      <c r="X15573" s="7"/>
      <c r="Y15573" s="7"/>
      <c r="Z15573" s="7"/>
      <c r="AA15573" s="7"/>
      <c r="AB15573" s="7"/>
      <c r="AC15573" s="7"/>
      <c r="AD15573" s="7"/>
      <c r="AE15573" s="7"/>
    </row>
    <row r="15575" spans="3:31" s="8" customFormat="1">
      <c r="C15575" s="15"/>
      <c r="G15575" s="7"/>
      <c r="H15575" s="7"/>
      <c r="I15575" s="7"/>
      <c r="J15575" s="7"/>
      <c r="K15575" s="7"/>
      <c r="L15575" s="7"/>
      <c r="M15575" s="7"/>
      <c r="N15575" s="7"/>
      <c r="O15575" s="7"/>
      <c r="P15575" s="7"/>
      <c r="Q15575" s="7"/>
      <c r="R15575" s="7"/>
      <c r="S15575" s="7"/>
      <c r="T15575" s="7"/>
      <c r="U15575" s="7"/>
      <c r="V15575" s="7"/>
      <c r="W15575" s="7"/>
      <c r="X15575" s="7"/>
      <c r="Y15575" s="7"/>
      <c r="Z15575" s="7"/>
      <c r="AA15575" s="7"/>
      <c r="AB15575" s="7"/>
      <c r="AC15575" s="7"/>
      <c r="AD15575" s="7"/>
      <c r="AE15575" s="7"/>
    </row>
    <row r="15577" spans="3:31" s="8" customFormat="1">
      <c r="C15577" s="15"/>
      <c r="G15577" s="7"/>
      <c r="H15577" s="7"/>
      <c r="I15577" s="7"/>
      <c r="J15577" s="7"/>
      <c r="K15577" s="7"/>
      <c r="L15577" s="7"/>
      <c r="M15577" s="7"/>
      <c r="N15577" s="7"/>
      <c r="O15577" s="7"/>
      <c r="P15577" s="7"/>
      <c r="Q15577" s="7"/>
      <c r="R15577" s="7"/>
      <c r="S15577" s="7"/>
      <c r="T15577" s="7"/>
      <c r="U15577" s="7"/>
      <c r="V15577" s="7"/>
      <c r="W15577" s="7"/>
      <c r="X15577" s="7"/>
      <c r="Y15577" s="7"/>
      <c r="Z15577" s="7"/>
      <c r="AA15577" s="7"/>
      <c r="AB15577" s="7"/>
      <c r="AC15577" s="7"/>
      <c r="AD15577" s="7"/>
      <c r="AE15577" s="7"/>
    </row>
    <row r="15579" spans="3:31" s="8" customFormat="1">
      <c r="C15579" s="15"/>
      <c r="G15579" s="7"/>
      <c r="H15579" s="7"/>
      <c r="I15579" s="7"/>
      <c r="J15579" s="7"/>
      <c r="K15579" s="7"/>
      <c r="L15579" s="7"/>
      <c r="M15579" s="7"/>
      <c r="N15579" s="7"/>
      <c r="O15579" s="7"/>
      <c r="P15579" s="7"/>
      <c r="Q15579" s="7"/>
      <c r="R15579" s="7"/>
      <c r="S15579" s="7"/>
      <c r="T15579" s="7"/>
      <c r="U15579" s="7"/>
      <c r="V15579" s="7"/>
      <c r="W15579" s="7"/>
      <c r="X15579" s="7"/>
      <c r="Y15579" s="7"/>
      <c r="Z15579" s="7"/>
      <c r="AA15579" s="7"/>
      <c r="AB15579" s="7"/>
      <c r="AC15579" s="7"/>
      <c r="AD15579" s="7"/>
      <c r="AE15579" s="7"/>
    </row>
    <row r="15581" spans="3:31" s="8" customFormat="1">
      <c r="C15581" s="15"/>
      <c r="G15581" s="7"/>
      <c r="H15581" s="7"/>
      <c r="I15581" s="7"/>
      <c r="J15581" s="7"/>
      <c r="K15581" s="7"/>
      <c r="L15581" s="7"/>
      <c r="M15581" s="7"/>
      <c r="N15581" s="7"/>
      <c r="O15581" s="7"/>
      <c r="P15581" s="7"/>
      <c r="Q15581" s="7"/>
      <c r="R15581" s="7"/>
      <c r="S15581" s="7"/>
      <c r="T15581" s="7"/>
      <c r="U15581" s="7"/>
      <c r="V15581" s="7"/>
      <c r="W15581" s="7"/>
      <c r="X15581" s="7"/>
      <c r="Y15581" s="7"/>
      <c r="Z15581" s="7"/>
      <c r="AA15581" s="7"/>
      <c r="AB15581" s="7"/>
      <c r="AC15581" s="7"/>
      <c r="AD15581" s="7"/>
      <c r="AE15581" s="7"/>
    </row>
    <row r="15583" spans="3:31" s="8" customFormat="1">
      <c r="C15583" s="15"/>
      <c r="G15583" s="7"/>
      <c r="H15583" s="7"/>
      <c r="I15583" s="7"/>
      <c r="J15583" s="7"/>
      <c r="K15583" s="7"/>
      <c r="L15583" s="7"/>
      <c r="M15583" s="7"/>
      <c r="N15583" s="7"/>
      <c r="O15583" s="7"/>
      <c r="P15583" s="7"/>
      <c r="Q15583" s="7"/>
      <c r="R15583" s="7"/>
      <c r="S15583" s="7"/>
      <c r="T15583" s="7"/>
      <c r="U15583" s="7"/>
      <c r="V15583" s="7"/>
      <c r="W15583" s="7"/>
      <c r="X15583" s="7"/>
      <c r="Y15583" s="7"/>
      <c r="Z15583" s="7"/>
      <c r="AA15583" s="7"/>
      <c r="AB15583" s="7"/>
      <c r="AC15583" s="7"/>
      <c r="AD15583" s="7"/>
      <c r="AE15583" s="7"/>
    </row>
    <row r="15585" spans="3:31" s="8" customFormat="1">
      <c r="C15585" s="15"/>
      <c r="G15585" s="7"/>
      <c r="H15585" s="7"/>
      <c r="I15585" s="7"/>
      <c r="J15585" s="7"/>
      <c r="K15585" s="7"/>
      <c r="L15585" s="7"/>
      <c r="M15585" s="7"/>
      <c r="N15585" s="7"/>
      <c r="O15585" s="7"/>
      <c r="P15585" s="7"/>
      <c r="Q15585" s="7"/>
      <c r="R15585" s="7"/>
      <c r="S15585" s="7"/>
      <c r="T15585" s="7"/>
      <c r="U15585" s="7"/>
      <c r="V15585" s="7"/>
      <c r="W15585" s="7"/>
      <c r="X15585" s="7"/>
      <c r="Y15585" s="7"/>
      <c r="Z15585" s="7"/>
      <c r="AA15585" s="7"/>
      <c r="AB15585" s="7"/>
      <c r="AC15585" s="7"/>
      <c r="AD15585" s="7"/>
      <c r="AE15585" s="7"/>
    </row>
    <row r="15587" spans="3:31" s="8" customFormat="1">
      <c r="C15587" s="15"/>
      <c r="G15587" s="7"/>
      <c r="H15587" s="7"/>
      <c r="I15587" s="7"/>
      <c r="J15587" s="7"/>
      <c r="K15587" s="7"/>
      <c r="L15587" s="7"/>
      <c r="M15587" s="7"/>
      <c r="N15587" s="7"/>
      <c r="O15587" s="7"/>
      <c r="P15587" s="7"/>
      <c r="Q15587" s="7"/>
      <c r="R15587" s="7"/>
      <c r="S15587" s="7"/>
      <c r="T15587" s="7"/>
      <c r="U15587" s="7"/>
      <c r="V15587" s="7"/>
      <c r="W15587" s="7"/>
      <c r="X15587" s="7"/>
      <c r="Y15587" s="7"/>
      <c r="Z15587" s="7"/>
      <c r="AA15587" s="7"/>
      <c r="AB15587" s="7"/>
      <c r="AC15587" s="7"/>
      <c r="AD15587" s="7"/>
      <c r="AE15587" s="7"/>
    </row>
    <row r="15589" spans="3:31" s="8" customFormat="1">
      <c r="C15589" s="15"/>
      <c r="G15589" s="7"/>
      <c r="H15589" s="7"/>
      <c r="I15589" s="7"/>
      <c r="J15589" s="7"/>
      <c r="K15589" s="7"/>
      <c r="L15589" s="7"/>
      <c r="M15589" s="7"/>
      <c r="N15589" s="7"/>
      <c r="O15589" s="7"/>
      <c r="P15589" s="7"/>
      <c r="Q15589" s="7"/>
      <c r="R15589" s="7"/>
      <c r="S15589" s="7"/>
      <c r="T15589" s="7"/>
      <c r="U15589" s="7"/>
      <c r="V15589" s="7"/>
      <c r="W15589" s="7"/>
      <c r="X15589" s="7"/>
      <c r="Y15589" s="7"/>
      <c r="Z15589" s="7"/>
      <c r="AA15589" s="7"/>
      <c r="AB15589" s="7"/>
      <c r="AC15589" s="7"/>
      <c r="AD15589" s="7"/>
      <c r="AE15589" s="7"/>
    </row>
    <row r="15591" spans="3:31" s="8" customFormat="1">
      <c r="C15591" s="15"/>
      <c r="G15591" s="7"/>
      <c r="H15591" s="7"/>
      <c r="I15591" s="7"/>
      <c r="J15591" s="7"/>
      <c r="K15591" s="7"/>
      <c r="L15591" s="7"/>
      <c r="M15591" s="7"/>
      <c r="N15591" s="7"/>
      <c r="O15591" s="7"/>
      <c r="P15591" s="7"/>
      <c r="Q15591" s="7"/>
      <c r="R15591" s="7"/>
      <c r="S15591" s="7"/>
      <c r="T15591" s="7"/>
      <c r="U15591" s="7"/>
      <c r="V15591" s="7"/>
      <c r="W15591" s="7"/>
      <c r="X15591" s="7"/>
      <c r="Y15591" s="7"/>
      <c r="Z15591" s="7"/>
      <c r="AA15591" s="7"/>
      <c r="AB15591" s="7"/>
      <c r="AC15591" s="7"/>
      <c r="AD15591" s="7"/>
      <c r="AE15591" s="7"/>
    </row>
    <row r="15593" spans="3:31" s="8" customFormat="1">
      <c r="C15593" s="15"/>
      <c r="G15593" s="7"/>
      <c r="H15593" s="7"/>
      <c r="I15593" s="7"/>
      <c r="J15593" s="7"/>
      <c r="K15593" s="7"/>
      <c r="L15593" s="7"/>
      <c r="M15593" s="7"/>
      <c r="N15593" s="7"/>
      <c r="O15593" s="7"/>
      <c r="P15593" s="7"/>
      <c r="Q15593" s="7"/>
      <c r="R15593" s="7"/>
      <c r="S15593" s="7"/>
      <c r="T15593" s="7"/>
      <c r="U15593" s="7"/>
      <c r="V15593" s="7"/>
      <c r="W15593" s="7"/>
      <c r="X15593" s="7"/>
      <c r="Y15593" s="7"/>
      <c r="Z15593" s="7"/>
      <c r="AA15593" s="7"/>
      <c r="AB15593" s="7"/>
      <c r="AC15593" s="7"/>
      <c r="AD15593" s="7"/>
      <c r="AE15593" s="7"/>
    </row>
    <row r="15595" spans="3:31" s="8" customFormat="1">
      <c r="C15595" s="15"/>
      <c r="G15595" s="7"/>
      <c r="H15595" s="7"/>
      <c r="I15595" s="7"/>
      <c r="J15595" s="7"/>
      <c r="K15595" s="7"/>
      <c r="L15595" s="7"/>
      <c r="M15595" s="7"/>
      <c r="N15595" s="7"/>
      <c r="O15595" s="7"/>
      <c r="P15595" s="7"/>
      <c r="Q15595" s="7"/>
      <c r="R15595" s="7"/>
      <c r="S15595" s="7"/>
      <c r="T15595" s="7"/>
      <c r="U15595" s="7"/>
      <c r="V15595" s="7"/>
      <c r="W15595" s="7"/>
      <c r="X15595" s="7"/>
      <c r="Y15595" s="7"/>
      <c r="Z15595" s="7"/>
      <c r="AA15595" s="7"/>
      <c r="AB15595" s="7"/>
      <c r="AC15595" s="7"/>
      <c r="AD15595" s="7"/>
      <c r="AE15595" s="7"/>
    </row>
    <row r="15597" spans="3:31" s="8" customFormat="1">
      <c r="C15597" s="15"/>
      <c r="G15597" s="7"/>
      <c r="H15597" s="7"/>
      <c r="I15597" s="7"/>
      <c r="J15597" s="7"/>
      <c r="K15597" s="7"/>
      <c r="L15597" s="7"/>
      <c r="M15597" s="7"/>
      <c r="N15597" s="7"/>
      <c r="O15597" s="7"/>
      <c r="P15597" s="7"/>
      <c r="Q15597" s="7"/>
      <c r="R15597" s="7"/>
      <c r="S15597" s="7"/>
      <c r="T15597" s="7"/>
      <c r="U15597" s="7"/>
      <c r="V15597" s="7"/>
      <c r="W15597" s="7"/>
      <c r="X15597" s="7"/>
      <c r="Y15597" s="7"/>
      <c r="Z15597" s="7"/>
      <c r="AA15597" s="7"/>
      <c r="AB15597" s="7"/>
      <c r="AC15597" s="7"/>
      <c r="AD15597" s="7"/>
      <c r="AE15597" s="7"/>
    </row>
    <row r="15599" spans="3:31" s="8" customFormat="1">
      <c r="C15599" s="15"/>
      <c r="G15599" s="7"/>
      <c r="H15599" s="7"/>
      <c r="I15599" s="7"/>
      <c r="J15599" s="7"/>
      <c r="K15599" s="7"/>
      <c r="L15599" s="7"/>
      <c r="M15599" s="7"/>
      <c r="N15599" s="7"/>
      <c r="O15599" s="7"/>
      <c r="P15599" s="7"/>
      <c r="Q15599" s="7"/>
      <c r="R15599" s="7"/>
      <c r="S15599" s="7"/>
      <c r="T15599" s="7"/>
      <c r="U15599" s="7"/>
      <c r="V15599" s="7"/>
      <c r="W15599" s="7"/>
      <c r="X15599" s="7"/>
      <c r="Y15599" s="7"/>
      <c r="Z15599" s="7"/>
      <c r="AA15599" s="7"/>
      <c r="AB15599" s="7"/>
      <c r="AC15599" s="7"/>
      <c r="AD15599" s="7"/>
      <c r="AE15599" s="7"/>
    </row>
    <row r="15601" spans="3:31" s="8" customFormat="1">
      <c r="C15601" s="15"/>
      <c r="G15601" s="7"/>
      <c r="H15601" s="7"/>
      <c r="I15601" s="7"/>
      <c r="J15601" s="7"/>
      <c r="K15601" s="7"/>
      <c r="L15601" s="7"/>
      <c r="M15601" s="7"/>
      <c r="N15601" s="7"/>
      <c r="O15601" s="7"/>
      <c r="P15601" s="7"/>
      <c r="Q15601" s="7"/>
      <c r="R15601" s="7"/>
      <c r="S15601" s="7"/>
      <c r="T15601" s="7"/>
      <c r="U15601" s="7"/>
      <c r="V15601" s="7"/>
      <c r="W15601" s="7"/>
      <c r="X15601" s="7"/>
      <c r="Y15601" s="7"/>
      <c r="Z15601" s="7"/>
      <c r="AA15601" s="7"/>
      <c r="AB15601" s="7"/>
      <c r="AC15601" s="7"/>
      <c r="AD15601" s="7"/>
      <c r="AE15601" s="7"/>
    </row>
    <row r="15603" spans="3:31" s="8" customFormat="1">
      <c r="C15603" s="15"/>
      <c r="G15603" s="7"/>
      <c r="H15603" s="7"/>
      <c r="I15603" s="7"/>
      <c r="J15603" s="7"/>
      <c r="K15603" s="7"/>
      <c r="L15603" s="7"/>
      <c r="M15603" s="7"/>
      <c r="N15603" s="7"/>
      <c r="O15603" s="7"/>
      <c r="P15603" s="7"/>
      <c r="Q15603" s="7"/>
      <c r="R15603" s="7"/>
      <c r="S15603" s="7"/>
      <c r="T15603" s="7"/>
      <c r="U15603" s="7"/>
      <c r="V15603" s="7"/>
      <c r="W15603" s="7"/>
      <c r="X15603" s="7"/>
      <c r="Y15603" s="7"/>
      <c r="Z15603" s="7"/>
      <c r="AA15603" s="7"/>
      <c r="AB15603" s="7"/>
      <c r="AC15603" s="7"/>
      <c r="AD15603" s="7"/>
      <c r="AE15603" s="7"/>
    </row>
    <row r="15605" spans="3:31" s="8" customFormat="1">
      <c r="C15605" s="15"/>
      <c r="G15605" s="7"/>
      <c r="H15605" s="7"/>
      <c r="I15605" s="7"/>
      <c r="J15605" s="7"/>
      <c r="K15605" s="7"/>
      <c r="L15605" s="7"/>
      <c r="M15605" s="7"/>
      <c r="N15605" s="7"/>
      <c r="O15605" s="7"/>
      <c r="P15605" s="7"/>
      <c r="Q15605" s="7"/>
      <c r="R15605" s="7"/>
      <c r="S15605" s="7"/>
      <c r="T15605" s="7"/>
      <c r="U15605" s="7"/>
      <c r="V15605" s="7"/>
      <c r="W15605" s="7"/>
      <c r="X15605" s="7"/>
      <c r="Y15605" s="7"/>
      <c r="Z15605" s="7"/>
      <c r="AA15605" s="7"/>
      <c r="AB15605" s="7"/>
      <c r="AC15605" s="7"/>
      <c r="AD15605" s="7"/>
      <c r="AE15605" s="7"/>
    </row>
    <row r="15607" spans="3:31" s="8" customFormat="1">
      <c r="C15607" s="15"/>
      <c r="G15607" s="7"/>
      <c r="H15607" s="7"/>
      <c r="I15607" s="7"/>
      <c r="J15607" s="7"/>
      <c r="K15607" s="7"/>
      <c r="L15607" s="7"/>
      <c r="M15607" s="7"/>
      <c r="N15607" s="7"/>
      <c r="O15607" s="7"/>
      <c r="P15607" s="7"/>
      <c r="Q15607" s="7"/>
      <c r="R15607" s="7"/>
      <c r="S15607" s="7"/>
      <c r="T15607" s="7"/>
      <c r="U15607" s="7"/>
      <c r="V15607" s="7"/>
      <c r="W15607" s="7"/>
      <c r="X15607" s="7"/>
      <c r="Y15607" s="7"/>
      <c r="Z15607" s="7"/>
      <c r="AA15607" s="7"/>
      <c r="AB15607" s="7"/>
      <c r="AC15607" s="7"/>
      <c r="AD15607" s="7"/>
      <c r="AE15607" s="7"/>
    </row>
    <row r="15609" spans="3:31" s="8" customFormat="1">
      <c r="C15609" s="15"/>
      <c r="G15609" s="7"/>
      <c r="H15609" s="7"/>
      <c r="I15609" s="7"/>
      <c r="J15609" s="7"/>
      <c r="K15609" s="7"/>
      <c r="L15609" s="7"/>
      <c r="M15609" s="7"/>
      <c r="N15609" s="7"/>
      <c r="O15609" s="7"/>
      <c r="P15609" s="7"/>
      <c r="Q15609" s="7"/>
      <c r="R15609" s="7"/>
      <c r="S15609" s="7"/>
      <c r="T15609" s="7"/>
      <c r="U15609" s="7"/>
      <c r="V15609" s="7"/>
      <c r="W15609" s="7"/>
      <c r="X15609" s="7"/>
      <c r="Y15609" s="7"/>
      <c r="Z15609" s="7"/>
      <c r="AA15609" s="7"/>
      <c r="AB15609" s="7"/>
      <c r="AC15609" s="7"/>
      <c r="AD15609" s="7"/>
      <c r="AE15609" s="7"/>
    </row>
    <row r="15611" spans="3:31" s="8" customFormat="1">
      <c r="C15611" s="15"/>
      <c r="G15611" s="7"/>
      <c r="H15611" s="7"/>
      <c r="I15611" s="7"/>
      <c r="J15611" s="7"/>
      <c r="K15611" s="7"/>
      <c r="L15611" s="7"/>
      <c r="M15611" s="7"/>
      <c r="N15611" s="7"/>
      <c r="O15611" s="7"/>
      <c r="P15611" s="7"/>
      <c r="Q15611" s="7"/>
      <c r="R15611" s="7"/>
      <c r="S15611" s="7"/>
      <c r="T15611" s="7"/>
      <c r="U15611" s="7"/>
      <c r="V15611" s="7"/>
      <c r="W15611" s="7"/>
      <c r="X15611" s="7"/>
      <c r="Y15611" s="7"/>
      <c r="Z15611" s="7"/>
      <c r="AA15611" s="7"/>
      <c r="AB15611" s="7"/>
      <c r="AC15611" s="7"/>
      <c r="AD15611" s="7"/>
      <c r="AE15611" s="7"/>
    </row>
    <row r="15613" spans="3:31" s="8" customFormat="1">
      <c r="C15613" s="15"/>
      <c r="G15613" s="7"/>
      <c r="H15613" s="7"/>
      <c r="I15613" s="7"/>
      <c r="J15613" s="7"/>
      <c r="K15613" s="7"/>
      <c r="L15613" s="7"/>
      <c r="M15613" s="7"/>
      <c r="N15613" s="7"/>
      <c r="O15613" s="7"/>
      <c r="P15613" s="7"/>
      <c r="Q15613" s="7"/>
      <c r="R15613" s="7"/>
      <c r="S15613" s="7"/>
      <c r="T15613" s="7"/>
      <c r="U15613" s="7"/>
      <c r="V15613" s="7"/>
      <c r="W15613" s="7"/>
      <c r="X15613" s="7"/>
      <c r="Y15613" s="7"/>
      <c r="Z15613" s="7"/>
      <c r="AA15613" s="7"/>
      <c r="AB15613" s="7"/>
      <c r="AC15613" s="7"/>
      <c r="AD15613" s="7"/>
      <c r="AE15613" s="7"/>
    </row>
    <row r="15615" spans="3:31" s="8" customFormat="1">
      <c r="C15615" s="15"/>
      <c r="G15615" s="7"/>
      <c r="H15615" s="7"/>
      <c r="I15615" s="7"/>
      <c r="J15615" s="7"/>
      <c r="K15615" s="7"/>
      <c r="L15615" s="7"/>
      <c r="M15615" s="7"/>
      <c r="N15615" s="7"/>
      <c r="O15615" s="7"/>
      <c r="P15615" s="7"/>
      <c r="Q15615" s="7"/>
      <c r="R15615" s="7"/>
      <c r="S15615" s="7"/>
      <c r="T15615" s="7"/>
      <c r="U15615" s="7"/>
      <c r="V15615" s="7"/>
      <c r="W15615" s="7"/>
      <c r="X15615" s="7"/>
      <c r="Y15615" s="7"/>
      <c r="Z15615" s="7"/>
      <c r="AA15615" s="7"/>
      <c r="AB15615" s="7"/>
      <c r="AC15615" s="7"/>
      <c r="AD15615" s="7"/>
      <c r="AE15615" s="7"/>
    </row>
    <row r="15617" spans="3:31" s="8" customFormat="1">
      <c r="C15617" s="15"/>
      <c r="G15617" s="7"/>
      <c r="H15617" s="7"/>
      <c r="I15617" s="7"/>
      <c r="J15617" s="7"/>
      <c r="K15617" s="7"/>
      <c r="L15617" s="7"/>
      <c r="M15617" s="7"/>
      <c r="N15617" s="7"/>
      <c r="O15617" s="7"/>
      <c r="P15617" s="7"/>
      <c r="Q15617" s="7"/>
      <c r="R15617" s="7"/>
      <c r="S15617" s="7"/>
      <c r="T15617" s="7"/>
      <c r="U15617" s="7"/>
      <c r="V15617" s="7"/>
      <c r="W15617" s="7"/>
      <c r="X15617" s="7"/>
      <c r="Y15617" s="7"/>
      <c r="Z15617" s="7"/>
      <c r="AA15617" s="7"/>
      <c r="AB15617" s="7"/>
      <c r="AC15617" s="7"/>
      <c r="AD15617" s="7"/>
      <c r="AE15617" s="7"/>
    </row>
    <row r="15619" spans="3:31" s="8" customFormat="1">
      <c r="C15619" s="15"/>
      <c r="G15619" s="7"/>
      <c r="H15619" s="7"/>
      <c r="I15619" s="7"/>
      <c r="J15619" s="7"/>
      <c r="K15619" s="7"/>
      <c r="L15619" s="7"/>
      <c r="M15619" s="7"/>
      <c r="N15619" s="7"/>
      <c r="O15619" s="7"/>
      <c r="P15619" s="7"/>
      <c r="Q15619" s="7"/>
      <c r="R15619" s="7"/>
      <c r="S15619" s="7"/>
      <c r="T15619" s="7"/>
      <c r="U15619" s="7"/>
      <c r="V15619" s="7"/>
      <c r="W15619" s="7"/>
      <c r="X15619" s="7"/>
      <c r="Y15619" s="7"/>
      <c r="Z15619" s="7"/>
      <c r="AA15619" s="7"/>
      <c r="AB15619" s="7"/>
      <c r="AC15619" s="7"/>
      <c r="AD15619" s="7"/>
      <c r="AE15619" s="7"/>
    </row>
    <row r="15621" spans="3:31" s="8" customFormat="1">
      <c r="C15621" s="15"/>
      <c r="G15621" s="7"/>
      <c r="H15621" s="7"/>
      <c r="I15621" s="7"/>
      <c r="J15621" s="7"/>
      <c r="K15621" s="7"/>
      <c r="L15621" s="7"/>
      <c r="M15621" s="7"/>
      <c r="N15621" s="7"/>
      <c r="O15621" s="7"/>
      <c r="P15621" s="7"/>
      <c r="Q15621" s="7"/>
      <c r="R15621" s="7"/>
      <c r="S15621" s="7"/>
      <c r="T15621" s="7"/>
      <c r="U15621" s="7"/>
      <c r="V15621" s="7"/>
      <c r="W15621" s="7"/>
      <c r="X15621" s="7"/>
      <c r="Y15621" s="7"/>
      <c r="Z15621" s="7"/>
      <c r="AA15621" s="7"/>
      <c r="AB15621" s="7"/>
      <c r="AC15621" s="7"/>
      <c r="AD15621" s="7"/>
      <c r="AE15621" s="7"/>
    </row>
    <row r="15623" spans="3:31" s="8" customFormat="1">
      <c r="C15623" s="15"/>
      <c r="G15623" s="7"/>
      <c r="H15623" s="7"/>
      <c r="I15623" s="7"/>
      <c r="J15623" s="7"/>
      <c r="K15623" s="7"/>
      <c r="L15623" s="7"/>
      <c r="M15623" s="7"/>
      <c r="N15623" s="7"/>
      <c r="O15623" s="7"/>
      <c r="P15623" s="7"/>
      <c r="Q15623" s="7"/>
      <c r="R15623" s="7"/>
      <c r="S15623" s="7"/>
      <c r="T15623" s="7"/>
      <c r="U15623" s="7"/>
      <c r="V15623" s="7"/>
      <c r="W15623" s="7"/>
      <c r="X15623" s="7"/>
      <c r="Y15623" s="7"/>
      <c r="Z15623" s="7"/>
      <c r="AA15623" s="7"/>
      <c r="AB15623" s="7"/>
      <c r="AC15623" s="7"/>
      <c r="AD15623" s="7"/>
      <c r="AE15623" s="7"/>
    </row>
    <row r="15625" spans="3:31" s="8" customFormat="1">
      <c r="C15625" s="15"/>
      <c r="G15625" s="7"/>
      <c r="H15625" s="7"/>
      <c r="I15625" s="7"/>
      <c r="J15625" s="7"/>
      <c r="K15625" s="7"/>
      <c r="L15625" s="7"/>
      <c r="M15625" s="7"/>
      <c r="N15625" s="7"/>
      <c r="O15625" s="7"/>
      <c r="P15625" s="7"/>
      <c r="Q15625" s="7"/>
      <c r="R15625" s="7"/>
      <c r="S15625" s="7"/>
      <c r="T15625" s="7"/>
      <c r="U15625" s="7"/>
      <c r="V15625" s="7"/>
      <c r="W15625" s="7"/>
      <c r="X15625" s="7"/>
      <c r="Y15625" s="7"/>
      <c r="Z15625" s="7"/>
      <c r="AA15625" s="7"/>
      <c r="AB15625" s="7"/>
      <c r="AC15625" s="7"/>
      <c r="AD15625" s="7"/>
      <c r="AE15625" s="7"/>
    </row>
    <row r="15627" spans="3:31" s="8" customFormat="1">
      <c r="C15627" s="15"/>
      <c r="G15627" s="7"/>
      <c r="H15627" s="7"/>
      <c r="I15627" s="7"/>
      <c r="J15627" s="7"/>
      <c r="K15627" s="7"/>
      <c r="L15627" s="7"/>
      <c r="M15627" s="7"/>
      <c r="N15627" s="7"/>
      <c r="O15627" s="7"/>
      <c r="P15627" s="7"/>
      <c r="Q15627" s="7"/>
      <c r="R15627" s="7"/>
      <c r="S15627" s="7"/>
      <c r="T15627" s="7"/>
      <c r="U15627" s="7"/>
      <c r="V15627" s="7"/>
      <c r="W15627" s="7"/>
      <c r="X15627" s="7"/>
      <c r="Y15627" s="7"/>
      <c r="Z15627" s="7"/>
      <c r="AA15627" s="7"/>
      <c r="AB15627" s="7"/>
      <c r="AC15627" s="7"/>
      <c r="AD15627" s="7"/>
      <c r="AE15627" s="7"/>
    </row>
    <row r="15629" spans="3:31" s="8" customFormat="1">
      <c r="C15629" s="15"/>
      <c r="G15629" s="7"/>
      <c r="H15629" s="7"/>
      <c r="I15629" s="7"/>
      <c r="J15629" s="7"/>
      <c r="K15629" s="7"/>
      <c r="L15629" s="7"/>
      <c r="M15629" s="7"/>
      <c r="N15629" s="7"/>
      <c r="O15629" s="7"/>
      <c r="P15629" s="7"/>
      <c r="Q15629" s="7"/>
      <c r="R15629" s="7"/>
      <c r="S15629" s="7"/>
      <c r="T15629" s="7"/>
      <c r="U15629" s="7"/>
      <c r="V15629" s="7"/>
      <c r="W15629" s="7"/>
      <c r="X15629" s="7"/>
      <c r="Y15629" s="7"/>
      <c r="Z15629" s="7"/>
      <c r="AA15629" s="7"/>
      <c r="AB15629" s="7"/>
      <c r="AC15629" s="7"/>
      <c r="AD15629" s="7"/>
      <c r="AE15629" s="7"/>
    </row>
    <row r="15631" spans="3:31" s="8" customFormat="1">
      <c r="C15631" s="15"/>
      <c r="G15631" s="7"/>
      <c r="H15631" s="7"/>
      <c r="I15631" s="7"/>
      <c r="J15631" s="7"/>
      <c r="K15631" s="7"/>
      <c r="L15631" s="7"/>
      <c r="M15631" s="7"/>
      <c r="N15631" s="7"/>
      <c r="O15631" s="7"/>
      <c r="P15631" s="7"/>
      <c r="Q15631" s="7"/>
      <c r="R15631" s="7"/>
      <c r="S15631" s="7"/>
      <c r="T15631" s="7"/>
      <c r="U15631" s="7"/>
      <c r="V15631" s="7"/>
      <c r="W15631" s="7"/>
      <c r="X15631" s="7"/>
      <c r="Y15631" s="7"/>
      <c r="Z15631" s="7"/>
      <c r="AA15631" s="7"/>
      <c r="AB15631" s="7"/>
      <c r="AC15631" s="7"/>
      <c r="AD15631" s="7"/>
      <c r="AE15631" s="7"/>
    </row>
    <row r="15633" spans="3:31" s="8" customFormat="1">
      <c r="C15633" s="15"/>
      <c r="G15633" s="7"/>
      <c r="H15633" s="7"/>
      <c r="I15633" s="7"/>
      <c r="J15633" s="7"/>
      <c r="K15633" s="7"/>
      <c r="L15633" s="7"/>
      <c r="M15633" s="7"/>
      <c r="N15633" s="7"/>
      <c r="O15633" s="7"/>
      <c r="P15633" s="7"/>
      <c r="Q15633" s="7"/>
      <c r="R15633" s="7"/>
      <c r="S15633" s="7"/>
      <c r="T15633" s="7"/>
      <c r="U15633" s="7"/>
      <c r="V15633" s="7"/>
      <c r="W15633" s="7"/>
      <c r="X15633" s="7"/>
      <c r="Y15633" s="7"/>
      <c r="Z15633" s="7"/>
      <c r="AA15633" s="7"/>
      <c r="AB15633" s="7"/>
      <c r="AC15633" s="7"/>
      <c r="AD15633" s="7"/>
      <c r="AE15633" s="7"/>
    </row>
    <row r="15635" spans="3:31" s="8" customFormat="1">
      <c r="C15635" s="15"/>
      <c r="G15635" s="7"/>
      <c r="H15635" s="7"/>
      <c r="I15635" s="7"/>
      <c r="J15635" s="7"/>
      <c r="K15635" s="7"/>
      <c r="L15635" s="7"/>
      <c r="M15635" s="7"/>
      <c r="N15635" s="7"/>
      <c r="O15635" s="7"/>
      <c r="P15635" s="7"/>
      <c r="Q15635" s="7"/>
      <c r="R15635" s="7"/>
      <c r="S15635" s="7"/>
      <c r="T15635" s="7"/>
      <c r="U15635" s="7"/>
      <c r="V15635" s="7"/>
      <c r="W15635" s="7"/>
      <c r="X15635" s="7"/>
      <c r="Y15635" s="7"/>
      <c r="Z15635" s="7"/>
      <c r="AA15635" s="7"/>
      <c r="AB15635" s="7"/>
      <c r="AC15635" s="7"/>
      <c r="AD15635" s="7"/>
      <c r="AE15635" s="7"/>
    </row>
    <row r="15637" spans="3:31" s="8" customFormat="1">
      <c r="C15637" s="15"/>
      <c r="G15637" s="7"/>
      <c r="H15637" s="7"/>
      <c r="I15637" s="7"/>
      <c r="J15637" s="7"/>
      <c r="K15637" s="7"/>
      <c r="L15637" s="7"/>
      <c r="M15637" s="7"/>
      <c r="N15637" s="7"/>
      <c r="O15637" s="7"/>
      <c r="P15637" s="7"/>
      <c r="Q15637" s="7"/>
      <c r="R15637" s="7"/>
      <c r="S15637" s="7"/>
      <c r="T15637" s="7"/>
      <c r="U15637" s="7"/>
      <c r="V15637" s="7"/>
      <c r="W15637" s="7"/>
      <c r="X15637" s="7"/>
      <c r="Y15637" s="7"/>
      <c r="Z15637" s="7"/>
      <c r="AA15637" s="7"/>
      <c r="AB15637" s="7"/>
      <c r="AC15637" s="7"/>
      <c r="AD15637" s="7"/>
      <c r="AE15637" s="7"/>
    </row>
    <row r="15639" spans="3:31" s="8" customFormat="1">
      <c r="C15639" s="15"/>
      <c r="G15639" s="7"/>
      <c r="H15639" s="7"/>
      <c r="I15639" s="7"/>
      <c r="J15639" s="7"/>
      <c r="K15639" s="7"/>
      <c r="L15639" s="7"/>
      <c r="M15639" s="7"/>
      <c r="N15639" s="7"/>
      <c r="O15639" s="7"/>
      <c r="P15639" s="7"/>
      <c r="Q15639" s="7"/>
      <c r="R15639" s="7"/>
      <c r="S15639" s="7"/>
      <c r="T15639" s="7"/>
      <c r="U15639" s="7"/>
      <c r="V15639" s="7"/>
      <c r="W15639" s="7"/>
      <c r="X15639" s="7"/>
      <c r="Y15639" s="7"/>
      <c r="Z15639" s="7"/>
      <c r="AA15639" s="7"/>
      <c r="AB15639" s="7"/>
      <c r="AC15639" s="7"/>
      <c r="AD15639" s="7"/>
      <c r="AE15639" s="7"/>
    </row>
    <row r="15641" spans="3:31" s="8" customFormat="1">
      <c r="C15641" s="15"/>
      <c r="G15641" s="7"/>
      <c r="H15641" s="7"/>
      <c r="I15641" s="7"/>
      <c r="J15641" s="7"/>
      <c r="K15641" s="7"/>
      <c r="L15641" s="7"/>
      <c r="M15641" s="7"/>
      <c r="N15641" s="7"/>
      <c r="O15641" s="7"/>
      <c r="P15641" s="7"/>
      <c r="Q15641" s="7"/>
      <c r="R15641" s="7"/>
      <c r="S15641" s="7"/>
      <c r="T15641" s="7"/>
      <c r="U15641" s="7"/>
      <c r="V15641" s="7"/>
      <c r="W15641" s="7"/>
      <c r="X15641" s="7"/>
      <c r="Y15641" s="7"/>
      <c r="Z15641" s="7"/>
      <c r="AA15641" s="7"/>
      <c r="AB15641" s="7"/>
      <c r="AC15641" s="7"/>
      <c r="AD15641" s="7"/>
      <c r="AE15641" s="7"/>
    </row>
    <row r="15643" spans="3:31" s="8" customFormat="1">
      <c r="C15643" s="15"/>
      <c r="G15643" s="7"/>
      <c r="H15643" s="7"/>
      <c r="I15643" s="7"/>
      <c r="J15643" s="7"/>
      <c r="K15643" s="7"/>
      <c r="L15643" s="7"/>
      <c r="M15643" s="7"/>
      <c r="N15643" s="7"/>
      <c r="O15643" s="7"/>
      <c r="P15643" s="7"/>
      <c r="Q15643" s="7"/>
      <c r="R15643" s="7"/>
      <c r="S15643" s="7"/>
      <c r="T15643" s="7"/>
      <c r="U15643" s="7"/>
      <c r="V15643" s="7"/>
      <c r="W15643" s="7"/>
      <c r="X15643" s="7"/>
      <c r="Y15643" s="7"/>
      <c r="Z15643" s="7"/>
      <c r="AA15643" s="7"/>
      <c r="AB15643" s="7"/>
      <c r="AC15643" s="7"/>
      <c r="AD15643" s="7"/>
      <c r="AE15643" s="7"/>
    </row>
    <row r="15645" spans="3:31" s="8" customFormat="1">
      <c r="C15645" s="15"/>
      <c r="G15645" s="7"/>
      <c r="H15645" s="7"/>
      <c r="I15645" s="7"/>
      <c r="J15645" s="7"/>
      <c r="K15645" s="7"/>
      <c r="L15645" s="7"/>
      <c r="M15645" s="7"/>
      <c r="N15645" s="7"/>
      <c r="O15645" s="7"/>
      <c r="P15645" s="7"/>
      <c r="Q15645" s="7"/>
      <c r="R15645" s="7"/>
      <c r="S15645" s="7"/>
      <c r="T15645" s="7"/>
      <c r="U15645" s="7"/>
      <c r="V15645" s="7"/>
      <c r="W15645" s="7"/>
      <c r="X15645" s="7"/>
      <c r="Y15645" s="7"/>
      <c r="Z15645" s="7"/>
      <c r="AA15645" s="7"/>
      <c r="AB15645" s="7"/>
      <c r="AC15645" s="7"/>
      <c r="AD15645" s="7"/>
      <c r="AE15645" s="7"/>
    </row>
    <row r="15647" spans="3:31" s="8" customFormat="1">
      <c r="C15647" s="15"/>
      <c r="G15647" s="7"/>
      <c r="H15647" s="7"/>
      <c r="I15647" s="7"/>
      <c r="J15647" s="7"/>
      <c r="K15647" s="7"/>
      <c r="L15647" s="7"/>
      <c r="M15647" s="7"/>
      <c r="N15647" s="7"/>
      <c r="O15647" s="7"/>
      <c r="P15647" s="7"/>
      <c r="Q15647" s="7"/>
      <c r="R15647" s="7"/>
      <c r="S15647" s="7"/>
      <c r="T15647" s="7"/>
      <c r="U15647" s="7"/>
      <c r="V15647" s="7"/>
      <c r="W15647" s="7"/>
      <c r="X15647" s="7"/>
      <c r="Y15647" s="7"/>
      <c r="Z15647" s="7"/>
      <c r="AA15647" s="7"/>
      <c r="AB15647" s="7"/>
      <c r="AC15647" s="7"/>
      <c r="AD15647" s="7"/>
      <c r="AE15647" s="7"/>
    </row>
    <row r="15649" spans="3:31" s="8" customFormat="1">
      <c r="C15649" s="15"/>
      <c r="G15649" s="7"/>
      <c r="H15649" s="7"/>
      <c r="I15649" s="7"/>
      <c r="J15649" s="7"/>
      <c r="K15649" s="7"/>
      <c r="L15649" s="7"/>
      <c r="M15649" s="7"/>
      <c r="N15649" s="7"/>
      <c r="O15649" s="7"/>
      <c r="P15649" s="7"/>
      <c r="Q15649" s="7"/>
      <c r="R15649" s="7"/>
      <c r="S15649" s="7"/>
      <c r="T15649" s="7"/>
      <c r="U15649" s="7"/>
      <c r="V15649" s="7"/>
      <c r="W15649" s="7"/>
      <c r="X15649" s="7"/>
      <c r="Y15649" s="7"/>
      <c r="Z15649" s="7"/>
      <c r="AA15649" s="7"/>
      <c r="AB15649" s="7"/>
      <c r="AC15649" s="7"/>
      <c r="AD15649" s="7"/>
      <c r="AE15649" s="7"/>
    </row>
    <row r="15651" spans="3:31" s="8" customFormat="1">
      <c r="C15651" s="15"/>
      <c r="G15651" s="7"/>
      <c r="H15651" s="7"/>
      <c r="I15651" s="7"/>
      <c r="J15651" s="7"/>
      <c r="K15651" s="7"/>
      <c r="L15651" s="7"/>
      <c r="M15651" s="7"/>
      <c r="N15651" s="7"/>
      <c r="O15651" s="7"/>
      <c r="P15651" s="7"/>
      <c r="Q15651" s="7"/>
      <c r="R15651" s="7"/>
      <c r="S15651" s="7"/>
      <c r="T15651" s="7"/>
      <c r="U15651" s="7"/>
      <c r="V15651" s="7"/>
      <c r="W15651" s="7"/>
      <c r="X15651" s="7"/>
      <c r="Y15651" s="7"/>
      <c r="Z15651" s="7"/>
      <c r="AA15651" s="7"/>
      <c r="AB15651" s="7"/>
      <c r="AC15651" s="7"/>
      <c r="AD15651" s="7"/>
      <c r="AE15651" s="7"/>
    </row>
    <row r="15653" spans="3:31" s="8" customFormat="1">
      <c r="C15653" s="15"/>
      <c r="G15653" s="7"/>
      <c r="H15653" s="7"/>
      <c r="I15653" s="7"/>
      <c r="J15653" s="7"/>
      <c r="K15653" s="7"/>
      <c r="L15653" s="7"/>
      <c r="M15653" s="7"/>
      <c r="N15653" s="7"/>
      <c r="O15653" s="7"/>
      <c r="P15653" s="7"/>
      <c r="Q15653" s="7"/>
      <c r="R15653" s="7"/>
      <c r="S15653" s="7"/>
      <c r="T15653" s="7"/>
      <c r="U15653" s="7"/>
      <c r="V15653" s="7"/>
      <c r="W15653" s="7"/>
      <c r="X15653" s="7"/>
      <c r="Y15653" s="7"/>
      <c r="Z15653" s="7"/>
      <c r="AA15653" s="7"/>
      <c r="AB15653" s="7"/>
      <c r="AC15653" s="7"/>
      <c r="AD15653" s="7"/>
      <c r="AE15653" s="7"/>
    </row>
    <row r="15655" spans="3:31" s="8" customFormat="1">
      <c r="C15655" s="15"/>
      <c r="G15655" s="7"/>
      <c r="H15655" s="7"/>
      <c r="I15655" s="7"/>
      <c r="J15655" s="7"/>
      <c r="K15655" s="7"/>
      <c r="L15655" s="7"/>
      <c r="M15655" s="7"/>
      <c r="N15655" s="7"/>
      <c r="O15655" s="7"/>
      <c r="P15655" s="7"/>
      <c r="Q15655" s="7"/>
      <c r="R15655" s="7"/>
      <c r="S15655" s="7"/>
      <c r="T15655" s="7"/>
      <c r="U15655" s="7"/>
      <c r="V15655" s="7"/>
      <c r="W15655" s="7"/>
      <c r="X15655" s="7"/>
      <c r="Y15655" s="7"/>
      <c r="Z15655" s="7"/>
      <c r="AA15655" s="7"/>
      <c r="AB15655" s="7"/>
      <c r="AC15655" s="7"/>
      <c r="AD15655" s="7"/>
      <c r="AE15655" s="7"/>
    </row>
    <row r="15657" spans="3:31" s="8" customFormat="1">
      <c r="C15657" s="15"/>
      <c r="G15657" s="7"/>
      <c r="H15657" s="7"/>
      <c r="I15657" s="7"/>
      <c r="J15657" s="7"/>
      <c r="K15657" s="7"/>
      <c r="L15657" s="7"/>
      <c r="M15657" s="7"/>
      <c r="N15657" s="7"/>
      <c r="O15657" s="7"/>
      <c r="P15657" s="7"/>
      <c r="Q15657" s="7"/>
      <c r="R15657" s="7"/>
      <c r="S15657" s="7"/>
      <c r="T15657" s="7"/>
      <c r="U15657" s="7"/>
      <c r="V15657" s="7"/>
      <c r="W15657" s="7"/>
      <c r="X15657" s="7"/>
      <c r="Y15657" s="7"/>
      <c r="Z15657" s="7"/>
      <c r="AA15657" s="7"/>
      <c r="AB15657" s="7"/>
      <c r="AC15657" s="7"/>
      <c r="AD15657" s="7"/>
      <c r="AE15657" s="7"/>
    </row>
    <row r="15659" spans="3:31" s="8" customFormat="1">
      <c r="C15659" s="15"/>
      <c r="G15659" s="7"/>
      <c r="H15659" s="7"/>
      <c r="I15659" s="7"/>
      <c r="J15659" s="7"/>
      <c r="K15659" s="7"/>
      <c r="L15659" s="7"/>
      <c r="M15659" s="7"/>
      <c r="N15659" s="7"/>
      <c r="O15659" s="7"/>
      <c r="P15659" s="7"/>
      <c r="Q15659" s="7"/>
      <c r="R15659" s="7"/>
      <c r="S15659" s="7"/>
      <c r="T15659" s="7"/>
      <c r="U15659" s="7"/>
      <c r="V15659" s="7"/>
      <c r="W15659" s="7"/>
      <c r="X15659" s="7"/>
      <c r="Y15659" s="7"/>
      <c r="Z15659" s="7"/>
      <c r="AA15659" s="7"/>
      <c r="AB15659" s="7"/>
      <c r="AC15659" s="7"/>
      <c r="AD15659" s="7"/>
      <c r="AE15659" s="7"/>
    </row>
    <row r="15661" spans="3:31" s="8" customFormat="1">
      <c r="C15661" s="15"/>
      <c r="G15661" s="7"/>
      <c r="H15661" s="7"/>
      <c r="I15661" s="7"/>
      <c r="J15661" s="7"/>
      <c r="K15661" s="7"/>
      <c r="L15661" s="7"/>
      <c r="M15661" s="7"/>
      <c r="N15661" s="7"/>
      <c r="O15661" s="7"/>
      <c r="P15661" s="7"/>
      <c r="Q15661" s="7"/>
      <c r="R15661" s="7"/>
      <c r="S15661" s="7"/>
      <c r="T15661" s="7"/>
      <c r="U15661" s="7"/>
      <c r="V15661" s="7"/>
      <c r="W15661" s="7"/>
      <c r="X15661" s="7"/>
      <c r="Y15661" s="7"/>
      <c r="Z15661" s="7"/>
      <c r="AA15661" s="7"/>
      <c r="AB15661" s="7"/>
      <c r="AC15661" s="7"/>
      <c r="AD15661" s="7"/>
      <c r="AE15661" s="7"/>
    </row>
    <row r="15663" spans="3:31" s="8" customFormat="1">
      <c r="C15663" s="15"/>
      <c r="G15663" s="7"/>
      <c r="H15663" s="7"/>
      <c r="I15663" s="7"/>
      <c r="J15663" s="7"/>
      <c r="K15663" s="7"/>
      <c r="L15663" s="7"/>
      <c r="M15663" s="7"/>
      <c r="N15663" s="7"/>
      <c r="O15663" s="7"/>
      <c r="P15663" s="7"/>
      <c r="Q15663" s="7"/>
      <c r="R15663" s="7"/>
      <c r="S15663" s="7"/>
      <c r="T15663" s="7"/>
      <c r="U15663" s="7"/>
      <c r="V15663" s="7"/>
      <c r="W15663" s="7"/>
      <c r="X15663" s="7"/>
      <c r="Y15663" s="7"/>
      <c r="Z15663" s="7"/>
      <c r="AA15663" s="7"/>
      <c r="AB15663" s="7"/>
      <c r="AC15663" s="7"/>
      <c r="AD15663" s="7"/>
      <c r="AE15663" s="7"/>
    </row>
    <row r="15665" spans="3:31" s="8" customFormat="1">
      <c r="C15665" s="15"/>
      <c r="G15665" s="7"/>
      <c r="H15665" s="7"/>
      <c r="I15665" s="7"/>
      <c r="J15665" s="7"/>
      <c r="K15665" s="7"/>
      <c r="L15665" s="7"/>
      <c r="M15665" s="7"/>
      <c r="N15665" s="7"/>
      <c r="O15665" s="7"/>
      <c r="P15665" s="7"/>
      <c r="Q15665" s="7"/>
      <c r="R15665" s="7"/>
      <c r="S15665" s="7"/>
      <c r="T15665" s="7"/>
      <c r="U15665" s="7"/>
      <c r="V15665" s="7"/>
      <c r="W15665" s="7"/>
      <c r="X15665" s="7"/>
      <c r="Y15665" s="7"/>
      <c r="Z15665" s="7"/>
      <c r="AA15665" s="7"/>
      <c r="AB15665" s="7"/>
      <c r="AC15665" s="7"/>
      <c r="AD15665" s="7"/>
      <c r="AE15665" s="7"/>
    </row>
    <row r="15667" spans="3:31" s="8" customFormat="1">
      <c r="C15667" s="15"/>
      <c r="G15667" s="7"/>
      <c r="H15667" s="7"/>
      <c r="I15667" s="7"/>
      <c r="J15667" s="7"/>
      <c r="K15667" s="7"/>
      <c r="L15667" s="7"/>
      <c r="M15667" s="7"/>
      <c r="N15667" s="7"/>
      <c r="O15667" s="7"/>
      <c r="P15667" s="7"/>
      <c r="Q15667" s="7"/>
      <c r="R15667" s="7"/>
      <c r="S15667" s="7"/>
      <c r="T15667" s="7"/>
      <c r="U15667" s="7"/>
      <c r="V15667" s="7"/>
      <c r="W15667" s="7"/>
      <c r="X15667" s="7"/>
      <c r="Y15667" s="7"/>
      <c r="Z15667" s="7"/>
      <c r="AA15667" s="7"/>
      <c r="AB15667" s="7"/>
      <c r="AC15667" s="7"/>
      <c r="AD15667" s="7"/>
      <c r="AE15667" s="7"/>
    </row>
    <row r="15669" spans="3:31" s="8" customFormat="1">
      <c r="C15669" s="15"/>
      <c r="G15669" s="7"/>
      <c r="H15669" s="7"/>
      <c r="I15669" s="7"/>
      <c r="J15669" s="7"/>
      <c r="K15669" s="7"/>
      <c r="L15669" s="7"/>
      <c r="M15669" s="7"/>
      <c r="N15669" s="7"/>
      <c r="O15669" s="7"/>
      <c r="P15669" s="7"/>
      <c r="Q15669" s="7"/>
      <c r="R15669" s="7"/>
      <c r="S15669" s="7"/>
      <c r="T15669" s="7"/>
      <c r="U15669" s="7"/>
      <c r="V15669" s="7"/>
      <c r="W15669" s="7"/>
      <c r="X15669" s="7"/>
      <c r="Y15669" s="7"/>
      <c r="Z15669" s="7"/>
      <c r="AA15669" s="7"/>
      <c r="AB15669" s="7"/>
      <c r="AC15669" s="7"/>
      <c r="AD15669" s="7"/>
      <c r="AE15669" s="7"/>
    </row>
    <row r="15671" spans="3:31" s="8" customFormat="1">
      <c r="C15671" s="15"/>
      <c r="G15671" s="7"/>
      <c r="H15671" s="7"/>
      <c r="I15671" s="7"/>
      <c r="J15671" s="7"/>
      <c r="K15671" s="7"/>
      <c r="L15671" s="7"/>
      <c r="M15671" s="7"/>
      <c r="N15671" s="7"/>
      <c r="O15671" s="7"/>
      <c r="P15671" s="7"/>
      <c r="Q15671" s="7"/>
      <c r="R15671" s="7"/>
      <c r="S15671" s="7"/>
      <c r="T15671" s="7"/>
      <c r="U15671" s="7"/>
      <c r="V15671" s="7"/>
      <c r="W15671" s="7"/>
      <c r="X15671" s="7"/>
      <c r="Y15671" s="7"/>
      <c r="Z15671" s="7"/>
      <c r="AA15671" s="7"/>
      <c r="AB15671" s="7"/>
      <c r="AC15671" s="7"/>
      <c r="AD15671" s="7"/>
      <c r="AE15671" s="7"/>
    </row>
    <row r="15673" spans="3:31" s="8" customFormat="1">
      <c r="C15673" s="15"/>
      <c r="G15673" s="7"/>
      <c r="H15673" s="7"/>
      <c r="I15673" s="7"/>
      <c r="J15673" s="7"/>
      <c r="K15673" s="7"/>
      <c r="L15673" s="7"/>
      <c r="M15673" s="7"/>
      <c r="N15673" s="7"/>
      <c r="O15673" s="7"/>
      <c r="P15673" s="7"/>
      <c r="Q15673" s="7"/>
      <c r="R15673" s="7"/>
      <c r="S15673" s="7"/>
      <c r="T15673" s="7"/>
      <c r="U15673" s="7"/>
      <c r="V15673" s="7"/>
      <c r="W15673" s="7"/>
      <c r="X15673" s="7"/>
      <c r="Y15673" s="7"/>
      <c r="Z15673" s="7"/>
      <c r="AA15673" s="7"/>
      <c r="AB15673" s="7"/>
      <c r="AC15673" s="7"/>
      <c r="AD15673" s="7"/>
      <c r="AE15673" s="7"/>
    </row>
    <row r="15675" spans="3:31" s="8" customFormat="1">
      <c r="C15675" s="15"/>
      <c r="G15675" s="7"/>
      <c r="H15675" s="7"/>
      <c r="I15675" s="7"/>
      <c r="J15675" s="7"/>
      <c r="K15675" s="7"/>
      <c r="L15675" s="7"/>
      <c r="M15675" s="7"/>
      <c r="N15675" s="7"/>
      <c r="O15675" s="7"/>
      <c r="P15675" s="7"/>
      <c r="Q15675" s="7"/>
      <c r="R15675" s="7"/>
      <c r="S15675" s="7"/>
      <c r="T15675" s="7"/>
      <c r="U15675" s="7"/>
      <c r="V15675" s="7"/>
      <c r="W15675" s="7"/>
      <c r="X15675" s="7"/>
      <c r="Y15675" s="7"/>
      <c r="Z15675" s="7"/>
      <c r="AA15675" s="7"/>
      <c r="AB15675" s="7"/>
      <c r="AC15675" s="7"/>
      <c r="AD15675" s="7"/>
      <c r="AE15675" s="7"/>
    </row>
    <row r="15677" spans="3:31" s="8" customFormat="1">
      <c r="C15677" s="15"/>
      <c r="G15677" s="7"/>
      <c r="H15677" s="7"/>
      <c r="I15677" s="7"/>
      <c r="J15677" s="7"/>
      <c r="K15677" s="7"/>
      <c r="L15677" s="7"/>
      <c r="M15677" s="7"/>
      <c r="N15677" s="7"/>
      <c r="O15677" s="7"/>
      <c r="P15677" s="7"/>
      <c r="Q15677" s="7"/>
      <c r="R15677" s="7"/>
      <c r="S15677" s="7"/>
      <c r="T15677" s="7"/>
      <c r="U15677" s="7"/>
      <c r="V15677" s="7"/>
      <c r="W15677" s="7"/>
      <c r="X15677" s="7"/>
      <c r="Y15677" s="7"/>
      <c r="Z15677" s="7"/>
      <c r="AA15677" s="7"/>
      <c r="AB15677" s="7"/>
      <c r="AC15677" s="7"/>
      <c r="AD15677" s="7"/>
      <c r="AE15677" s="7"/>
    </row>
    <row r="15679" spans="3:31" s="8" customFormat="1">
      <c r="C15679" s="15"/>
      <c r="G15679" s="7"/>
      <c r="H15679" s="7"/>
      <c r="I15679" s="7"/>
      <c r="J15679" s="7"/>
      <c r="K15679" s="7"/>
      <c r="L15679" s="7"/>
      <c r="M15679" s="7"/>
      <c r="N15679" s="7"/>
      <c r="O15679" s="7"/>
      <c r="P15679" s="7"/>
      <c r="Q15679" s="7"/>
      <c r="R15679" s="7"/>
      <c r="S15679" s="7"/>
      <c r="T15679" s="7"/>
      <c r="U15679" s="7"/>
      <c r="V15679" s="7"/>
      <c r="W15679" s="7"/>
      <c r="X15679" s="7"/>
      <c r="Y15679" s="7"/>
      <c r="Z15679" s="7"/>
      <c r="AA15679" s="7"/>
      <c r="AB15679" s="7"/>
      <c r="AC15679" s="7"/>
      <c r="AD15679" s="7"/>
      <c r="AE15679" s="7"/>
    </row>
    <row r="15681" spans="3:31" s="8" customFormat="1">
      <c r="C15681" s="15"/>
      <c r="G15681" s="7"/>
      <c r="H15681" s="7"/>
      <c r="I15681" s="7"/>
      <c r="J15681" s="7"/>
      <c r="K15681" s="7"/>
      <c r="L15681" s="7"/>
      <c r="M15681" s="7"/>
      <c r="N15681" s="7"/>
      <c r="O15681" s="7"/>
      <c r="P15681" s="7"/>
      <c r="Q15681" s="7"/>
      <c r="R15681" s="7"/>
      <c r="S15681" s="7"/>
      <c r="T15681" s="7"/>
      <c r="U15681" s="7"/>
      <c r="V15681" s="7"/>
      <c r="W15681" s="7"/>
      <c r="X15681" s="7"/>
      <c r="Y15681" s="7"/>
      <c r="Z15681" s="7"/>
      <c r="AA15681" s="7"/>
      <c r="AB15681" s="7"/>
      <c r="AC15681" s="7"/>
      <c r="AD15681" s="7"/>
      <c r="AE15681" s="7"/>
    </row>
    <row r="15683" spans="3:31" s="8" customFormat="1">
      <c r="C15683" s="15"/>
      <c r="G15683" s="7"/>
      <c r="H15683" s="7"/>
      <c r="I15683" s="7"/>
      <c r="J15683" s="7"/>
      <c r="K15683" s="7"/>
      <c r="L15683" s="7"/>
      <c r="M15683" s="7"/>
      <c r="N15683" s="7"/>
      <c r="O15683" s="7"/>
      <c r="P15683" s="7"/>
      <c r="Q15683" s="7"/>
      <c r="R15683" s="7"/>
      <c r="S15683" s="7"/>
      <c r="T15683" s="7"/>
      <c r="U15683" s="7"/>
      <c r="V15683" s="7"/>
      <c r="W15683" s="7"/>
      <c r="X15683" s="7"/>
      <c r="Y15683" s="7"/>
      <c r="Z15683" s="7"/>
      <c r="AA15683" s="7"/>
      <c r="AB15683" s="7"/>
      <c r="AC15683" s="7"/>
      <c r="AD15683" s="7"/>
      <c r="AE15683" s="7"/>
    </row>
    <row r="15685" spans="3:31" s="8" customFormat="1">
      <c r="C15685" s="15"/>
      <c r="G15685" s="7"/>
      <c r="H15685" s="7"/>
      <c r="I15685" s="7"/>
      <c r="J15685" s="7"/>
      <c r="K15685" s="7"/>
      <c r="L15685" s="7"/>
      <c r="M15685" s="7"/>
      <c r="N15685" s="7"/>
      <c r="O15685" s="7"/>
      <c r="P15685" s="7"/>
      <c r="Q15685" s="7"/>
      <c r="R15685" s="7"/>
      <c r="S15685" s="7"/>
      <c r="T15685" s="7"/>
      <c r="U15685" s="7"/>
      <c r="V15685" s="7"/>
      <c r="W15685" s="7"/>
      <c r="X15685" s="7"/>
      <c r="Y15685" s="7"/>
      <c r="Z15685" s="7"/>
      <c r="AA15685" s="7"/>
      <c r="AB15685" s="7"/>
      <c r="AC15685" s="7"/>
      <c r="AD15685" s="7"/>
      <c r="AE15685" s="7"/>
    </row>
    <row r="15687" spans="3:31" s="8" customFormat="1">
      <c r="C15687" s="15"/>
      <c r="G15687" s="7"/>
      <c r="H15687" s="7"/>
      <c r="I15687" s="7"/>
      <c r="J15687" s="7"/>
      <c r="K15687" s="7"/>
      <c r="L15687" s="7"/>
      <c r="M15687" s="7"/>
      <c r="N15687" s="7"/>
      <c r="O15687" s="7"/>
      <c r="P15687" s="7"/>
      <c r="Q15687" s="7"/>
      <c r="R15687" s="7"/>
      <c r="S15687" s="7"/>
      <c r="T15687" s="7"/>
      <c r="U15687" s="7"/>
      <c r="V15687" s="7"/>
      <c r="W15687" s="7"/>
      <c r="X15687" s="7"/>
      <c r="Y15687" s="7"/>
      <c r="Z15687" s="7"/>
      <c r="AA15687" s="7"/>
      <c r="AB15687" s="7"/>
      <c r="AC15687" s="7"/>
      <c r="AD15687" s="7"/>
      <c r="AE15687" s="7"/>
    </row>
    <row r="15689" spans="3:31" s="8" customFormat="1">
      <c r="C15689" s="15"/>
      <c r="G15689" s="7"/>
      <c r="H15689" s="7"/>
      <c r="I15689" s="7"/>
      <c r="J15689" s="7"/>
      <c r="K15689" s="7"/>
      <c r="L15689" s="7"/>
      <c r="M15689" s="7"/>
      <c r="N15689" s="7"/>
      <c r="O15689" s="7"/>
      <c r="P15689" s="7"/>
      <c r="Q15689" s="7"/>
      <c r="R15689" s="7"/>
      <c r="S15689" s="7"/>
      <c r="T15689" s="7"/>
      <c r="U15689" s="7"/>
      <c r="V15689" s="7"/>
      <c r="W15689" s="7"/>
      <c r="X15689" s="7"/>
      <c r="Y15689" s="7"/>
      <c r="Z15689" s="7"/>
      <c r="AA15689" s="7"/>
      <c r="AB15689" s="7"/>
      <c r="AC15689" s="7"/>
      <c r="AD15689" s="7"/>
      <c r="AE15689" s="7"/>
    </row>
    <row r="15691" spans="3:31" s="8" customFormat="1">
      <c r="C15691" s="15"/>
      <c r="G15691" s="7"/>
      <c r="H15691" s="7"/>
      <c r="I15691" s="7"/>
      <c r="J15691" s="7"/>
      <c r="K15691" s="7"/>
      <c r="L15691" s="7"/>
      <c r="M15691" s="7"/>
      <c r="N15691" s="7"/>
      <c r="O15691" s="7"/>
      <c r="P15691" s="7"/>
      <c r="Q15691" s="7"/>
      <c r="R15691" s="7"/>
      <c r="S15691" s="7"/>
      <c r="T15691" s="7"/>
      <c r="U15691" s="7"/>
      <c r="V15691" s="7"/>
      <c r="W15691" s="7"/>
      <c r="X15691" s="7"/>
      <c r="Y15691" s="7"/>
      <c r="Z15691" s="7"/>
      <c r="AA15691" s="7"/>
      <c r="AB15691" s="7"/>
      <c r="AC15691" s="7"/>
      <c r="AD15691" s="7"/>
      <c r="AE15691" s="7"/>
    </row>
    <row r="15693" spans="3:31" s="8" customFormat="1">
      <c r="C15693" s="15"/>
      <c r="G15693" s="7"/>
      <c r="H15693" s="7"/>
      <c r="I15693" s="7"/>
      <c r="J15693" s="7"/>
      <c r="K15693" s="7"/>
      <c r="L15693" s="7"/>
      <c r="M15693" s="7"/>
      <c r="N15693" s="7"/>
      <c r="O15693" s="7"/>
      <c r="P15693" s="7"/>
      <c r="Q15693" s="7"/>
      <c r="R15693" s="7"/>
      <c r="S15693" s="7"/>
      <c r="T15693" s="7"/>
      <c r="U15693" s="7"/>
      <c r="V15693" s="7"/>
      <c r="W15693" s="7"/>
      <c r="X15693" s="7"/>
      <c r="Y15693" s="7"/>
      <c r="Z15693" s="7"/>
      <c r="AA15693" s="7"/>
      <c r="AB15693" s="7"/>
      <c r="AC15693" s="7"/>
      <c r="AD15693" s="7"/>
      <c r="AE15693" s="7"/>
    </row>
    <row r="15695" spans="3:31" s="8" customFormat="1">
      <c r="C15695" s="15"/>
      <c r="G15695" s="7"/>
      <c r="H15695" s="7"/>
      <c r="I15695" s="7"/>
      <c r="J15695" s="7"/>
      <c r="K15695" s="7"/>
      <c r="L15695" s="7"/>
      <c r="M15695" s="7"/>
      <c r="N15695" s="7"/>
      <c r="O15695" s="7"/>
      <c r="P15695" s="7"/>
      <c r="Q15695" s="7"/>
      <c r="R15695" s="7"/>
      <c r="S15695" s="7"/>
      <c r="T15695" s="7"/>
      <c r="U15695" s="7"/>
      <c r="V15695" s="7"/>
      <c r="W15695" s="7"/>
      <c r="X15695" s="7"/>
      <c r="Y15695" s="7"/>
      <c r="Z15695" s="7"/>
      <c r="AA15695" s="7"/>
      <c r="AB15695" s="7"/>
      <c r="AC15695" s="7"/>
      <c r="AD15695" s="7"/>
      <c r="AE15695" s="7"/>
    </row>
    <row r="15697" spans="3:31" s="8" customFormat="1">
      <c r="C15697" s="15"/>
      <c r="G15697" s="7"/>
      <c r="H15697" s="7"/>
      <c r="I15697" s="7"/>
      <c r="J15697" s="7"/>
      <c r="K15697" s="7"/>
      <c r="L15697" s="7"/>
      <c r="M15697" s="7"/>
      <c r="N15697" s="7"/>
      <c r="O15697" s="7"/>
      <c r="P15697" s="7"/>
      <c r="Q15697" s="7"/>
      <c r="R15697" s="7"/>
      <c r="S15697" s="7"/>
      <c r="T15697" s="7"/>
      <c r="U15697" s="7"/>
      <c r="V15697" s="7"/>
      <c r="W15697" s="7"/>
      <c r="X15697" s="7"/>
      <c r="Y15697" s="7"/>
      <c r="Z15697" s="7"/>
      <c r="AA15697" s="7"/>
      <c r="AB15697" s="7"/>
      <c r="AC15697" s="7"/>
      <c r="AD15697" s="7"/>
      <c r="AE15697" s="7"/>
    </row>
    <row r="15699" spans="3:31" s="8" customFormat="1">
      <c r="C15699" s="15"/>
      <c r="G15699" s="7"/>
      <c r="H15699" s="7"/>
      <c r="I15699" s="7"/>
      <c r="J15699" s="7"/>
      <c r="K15699" s="7"/>
      <c r="L15699" s="7"/>
      <c r="M15699" s="7"/>
      <c r="N15699" s="7"/>
      <c r="O15699" s="7"/>
      <c r="P15699" s="7"/>
      <c r="Q15699" s="7"/>
      <c r="R15699" s="7"/>
      <c r="S15699" s="7"/>
      <c r="T15699" s="7"/>
      <c r="U15699" s="7"/>
      <c r="V15699" s="7"/>
      <c r="W15699" s="7"/>
      <c r="X15699" s="7"/>
      <c r="Y15699" s="7"/>
      <c r="Z15699" s="7"/>
      <c r="AA15699" s="7"/>
      <c r="AB15699" s="7"/>
      <c r="AC15699" s="7"/>
      <c r="AD15699" s="7"/>
      <c r="AE15699" s="7"/>
    </row>
    <row r="15701" spans="3:31" s="8" customFormat="1">
      <c r="C15701" s="15"/>
      <c r="G15701" s="7"/>
      <c r="H15701" s="7"/>
      <c r="I15701" s="7"/>
      <c r="J15701" s="7"/>
      <c r="K15701" s="7"/>
      <c r="L15701" s="7"/>
      <c r="M15701" s="7"/>
      <c r="N15701" s="7"/>
      <c r="O15701" s="7"/>
      <c r="P15701" s="7"/>
      <c r="Q15701" s="7"/>
      <c r="R15701" s="7"/>
      <c r="S15701" s="7"/>
      <c r="T15701" s="7"/>
      <c r="U15701" s="7"/>
      <c r="V15701" s="7"/>
      <c r="W15701" s="7"/>
      <c r="X15701" s="7"/>
      <c r="Y15701" s="7"/>
      <c r="Z15701" s="7"/>
      <c r="AA15701" s="7"/>
      <c r="AB15701" s="7"/>
      <c r="AC15701" s="7"/>
      <c r="AD15701" s="7"/>
      <c r="AE15701" s="7"/>
    </row>
    <row r="15703" spans="3:31" s="8" customFormat="1">
      <c r="C15703" s="15"/>
      <c r="G15703" s="7"/>
      <c r="H15703" s="7"/>
      <c r="I15703" s="7"/>
      <c r="J15703" s="7"/>
      <c r="K15703" s="7"/>
      <c r="L15703" s="7"/>
      <c r="M15703" s="7"/>
      <c r="N15703" s="7"/>
      <c r="O15703" s="7"/>
      <c r="P15703" s="7"/>
      <c r="Q15703" s="7"/>
      <c r="R15703" s="7"/>
      <c r="S15703" s="7"/>
      <c r="T15703" s="7"/>
      <c r="U15703" s="7"/>
      <c r="V15703" s="7"/>
      <c r="W15703" s="7"/>
      <c r="X15703" s="7"/>
      <c r="Y15703" s="7"/>
      <c r="Z15703" s="7"/>
      <c r="AA15703" s="7"/>
      <c r="AB15703" s="7"/>
      <c r="AC15703" s="7"/>
      <c r="AD15703" s="7"/>
      <c r="AE15703" s="7"/>
    </row>
    <row r="15705" spans="3:31" s="8" customFormat="1">
      <c r="C15705" s="15"/>
      <c r="G15705" s="7"/>
      <c r="H15705" s="7"/>
      <c r="I15705" s="7"/>
      <c r="J15705" s="7"/>
      <c r="K15705" s="7"/>
      <c r="L15705" s="7"/>
      <c r="M15705" s="7"/>
      <c r="N15705" s="7"/>
      <c r="O15705" s="7"/>
      <c r="P15705" s="7"/>
      <c r="Q15705" s="7"/>
      <c r="R15705" s="7"/>
      <c r="S15705" s="7"/>
      <c r="T15705" s="7"/>
      <c r="U15705" s="7"/>
      <c r="V15705" s="7"/>
      <c r="W15705" s="7"/>
      <c r="X15705" s="7"/>
      <c r="Y15705" s="7"/>
      <c r="Z15705" s="7"/>
      <c r="AA15705" s="7"/>
      <c r="AB15705" s="7"/>
      <c r="AC15705" s="7"/>
      <c r="AD15705" s="7"/>
      <c r="AE15705" s="7"/>
    </row>
    <row r="15707" spans="3:31" s="8" customFormat="1">
      <c r="C15707" s="15"/>
      <c r="G15707" s="7"/>
      <c r="H15707" s="7"/>
      <c r="I15707" s="7"/>
      <c r="J15707" s="7"/>
      <c r="K15707" s="7"/>
      <c r="L15707" s="7"/>
      <c r="M15707" s="7"/>
      <c r="N15707" s="7"/>
      <c r="O15707" s="7"/>
      <c r="P15707" s="7"/>
      <c r="Q15707" s="7"/>
      <c r="R15707" s="7"/>
      <c r="S15707" s="7"/>
      <c r="T15707" s="7"/>
      <c r="U15707" s="7"/>
      <c r="V15707" s="7"/>
      <c r="W15707" s="7"/>
      <c r="X15707" s="7"/>
      <c r="Y15707" s="7"/>
      <c r="Z15707" s="7"/>
      <c r="AA15707" s="7"/>
      <c r="AB15707" s="7"/>
      <c r="AC15707" s="7"/>
      <c r="AD15707" s="7"/>
      <c r="AE15707" s="7"/>
    </row>
    <row r="15709" spans="3:31" s="8" customFormat="1">
      <c r="C15709" s="15"/>
      <c r="G15709" s="7"/>
      <c r="H15709" s="7"/>
      <c r="I15709" s="7"/>
      <c r="J15709" s="7"/>
      <c r="K15709" s="7"/>
      <c r="L15709" s="7"/>
      <c r="M15709" s="7"/>
      <c r="N15709" s="7"/>
      <c r="O15709" s="7"/>
      <c r="P15709" s="7"/>
      <c r="Q15709" s="7"/>
      <c r="R15709" s="7"/>
      <c r="S15709" s="7"/>
      <c r="T15709" s="7"/>
      <c r="U15709" s="7"/>
      <c r="V15709" s="7"/>
      <c r="W15709" s="7"/>
      <c r="X15709" s="7"/>
      <c r="Y15709" s="7"/>
      <c r="Z15709" s="7"/>
      <c r="AA15709" s="7"/>
      <c r="AB15709" s="7"/>
      <c r="AC15709" s="7"/>
      <c r="AD15709" s="7"/>
      <c r="AE15709" s="7"/>
    </row>
    <row r="15711" spans="3:31" s="8" customFormat="1">
      <c r="C15711" s="15"/>
      <c r="G15711" s="7"/>
      <c r="H15711" s="7"/>
      <c r="I15711" s="7"/>
      <c r="J15711" s="7"/>
      <c r="K15711" s="7"/>
      <c r="L15711" s="7"/>
      <c r="M15711" s="7"/>
      <c r="N15711" s="7"/>
      <c r="O15711" s="7"/>
      <c r="P15711" s="7"/>
      <c r="Q15711" s="7"/>
      <c r="R15711" s="7"/>
      <c r="S15711" s="7"/>
      <c r="T15711" s="7"/>
      <c r="U15711" s="7"/>
      <c r="V15711" s="7"/>
      <c r="W15711" s="7"/>
      <c r="X15711" s="7"/>
      <c r="Y15711" s="7"/>
      <c r="Z15711" s="7"/>
      <c r="AA15711" s="7"/>
      <c r="AB15711" s="7"/>
      <c r="AC15711" s="7"/>
      <c r="AD15711" s="7"/>
      <c r="AE15711" s="7"/>
    </row>
    <row r="15713" spans="3:31" s="8" customFormat="1">
      <c r="C15713" s="15"/>
      <c r="G15713" s="7"/>
      <c r="H15713" s="7"/>
      <c r="I15713" s="7"/>
      <c r="J15713" s="7"/>
      <c r="K15713" s="7"/>
      <c r="L15713" s="7"/>
      <c r="M15713" s="7"/>
      <c r="N15713" s="7"/>
      <c r="O15713" s="7"/>
      <c r="P15713" s="7"/>
      <c r="Q15713" s="7"/>
      <c r="R15713" s="7"/>
      <c r="S15713" s="7"/>
      <c r="T15713" s="7"/>
      <c r="U15713" s="7"/>
      <c r="V15713" s="7"/>
      <c r="W15713" s="7"/>
      <c r="X15713" s="7"/>
      <c r="Y15713" s="7"/>
      <c r="Z15713" s="7"/>
      <c r="AA15713" s="7"/>
      <c r="AB15713" s="7"/>
      <c r="AC15713" s="7"/>
      <c r="AD15713" s="7"/>
      <c r="AE15713" s="7"/>
    </row>
    <row r="15715" spans="3:31" s="8" customFormat="1">
      <c r="C15715" s="15"/>
      <c r="G15715" s="7"/>
      <c r="H15715" s="7"/>
      <c r="I15715" s="7"/>
      <c r="J15715" s="7"/>
      <c r="K15715" s="7"/>
      <c r="L15715" s="7"/>
      <c r="M15715" s="7"/>
      <c r="N15715" s="7"/>
      <c r="O15715" s="7"/>
      <c r="P15715" s="7"/>
      <c r="Q15715" s="7"/>
      <c r="R15715" s="7"/>
      <c r="S15715" s="7"/>
      <c r="T15715" s="7"/>
      <c r="U15715" s="7"/>
      <c r="V15715" s="7"/>
      <c r="W15715" s="7"/>
      <c r="X15715" s="7"/>
      <c r="Y15715" s="7"/>
      <c r="Z15715" s="7"/>
      <c r="AA15715" s="7"/>
      <c r="AB15715" s="7"/>
      <c r="AC15715" s="7"/>
      <c r="AD15715" s="7"/>
      <c r="AE15715" s="7"/>
    </row>
    <row r="15717" spans="3:31" s="8" customFormat="1">
      <c r="C15717" s="15"/>
      <c r="G15717" s="7"/>
      <c r="H15717" s="7"/>
      <c r="I15717" s="7"/>
      <c r="J15717" s="7"/>
      <c r="K15717" s="7"/>
      <c r="L15717" s="7"/>
      <c r="M15717" s="7"/>
      <c r="N15717" s="7"/>
      <c r="O15717" s="7"/>
      <c r="P15717" s="7"/>
      <c r="Q15717" s="7"/>
      <c r="R15717" s="7"/>
      <c r="S15717" s="7"/>
      <c r="T15717" s="7"/>
      <c r="U15717" s="7"/>
      <c r="V15717" s="7"/>
      <c r="W15717" s="7"/>
      <c r="X15717" s="7"/>
      <c r="Y15717" s="7"/>
      <c r="Z15717" s="7"/>
      <c r="AA15717" s="7"/>
      <c r="AB15717" s="7"/>
      <c r="AC15717" s="7"/>
      <c r="AD15717" s="7"/>
      <c r="AE15717" s="7"/>
    </row>
    <row r="15719" spans="3:31" s="8" customFormat="1">
      <c r="C15719" s="15"/>
      <c r="G15719" s="7"/>
      <c r="H15719" s="7"/>
      <c r="I15719" s="7"/>
      <c r="J15719" s="7"/>
      <c r="K15719" s="7"/>
      <c r="L15719" s="7"/>
      <c r="M15719" s="7"/>
      <c r="N15719" s="7"/>
      <c r="O15719" s="7"/>
      <c r="P15719" s="7"/>
      <c r="Q15719" s="7"/>
      <c r="R15719" s="7"/>
      <c r="S15719" s="7"/>
      <c r="T15719" s="7"/>
      <c r="U15719" s="7"/>
      <c r="V15719" s="7"/>
      <c r="W15719" s="7"/>
      <c r="X15719" s="7"/>
      <c r="Y15719" s="7"/>
      <c r="Z15719" s="7"/>
      <c r="AA15719" s="7"/>
      <c r="AB15719" s="7"/>
      <c r="AC15719" s="7"/>
      <c r="AD15719" s="7"/>
      <c r="AE15719" s="7"/>
    </row>
    <row r="15721" spans="3:31" s="8" customFormat="1">
      <c r="C15721" s="15"/>
      <c r="G15721" s="7"/>
      <c r="H15721" s="7"/>
      <c r="I15721" s="7"/>
      <c r="J15721" s="7"/>
      <c r="K15721" s="7"/>
      <c r="L15721" s="7"/>
      <c r="M15721" s="7"/>
      <c r="N15721" s="7"/>
      <c r="O15721" s="7"/>
      <c r="P15721" s="7"/>
      <c r="Q15721" s="7"/>
      <c r="R15721" s="7"/>
      <c r="S15721" s="7"/>
      <c r="T15721" s="7"/>
      <c r="U15721" s="7"/>
      <c r="V15721" s="7"/>
      <c r="W15721" s="7"/>
      <c r="X15721" s="7"/>
      <c r="Y15721" s="7"/>
      <c r="Z15721" s="7"/>
      <c r="AA15721" s="7"/>
      <c r="AB15721" s="7"/>
      <c r="AC15721" s="7"/>
      <c r="AD15721" s="7"/>
      <c r="AE15721" s="7"/>
    </row>
    <row r="15723" spans="3:31" s="8" customFormat="1">
      <c r="C15723" s="15"/>
      <c r="G15723" s="7"/>
      <c r="H15723" s="7"/>
      <c r="I15723" s="7"/>
      <c r="J15723" s="7"/>
      <c r="K15723" s="7"/>
      <c r="L15723" s="7"/>
      <c r="M15723" s="7"/>
      <c r="N15723" s="7"/>
      <c r="O15723" s="7"/>
      <c r="P15723" s="7"/>
      <c r="Q15723" s="7"/>
      <c r="R15723" s="7"/>
      <c r="S15723" s="7"/>
      <c r="T15723" s="7"/>
      <c r="U15723" s="7"/>
      <c r="V15723" s="7"/>
      <c r="W15723" s="7"/>
      <c r="X15723" s="7"/>
      <c r="Y15723" s="7"/>
      <c r="Z15723" s="7"/>
      <c r="AA15723" s="7"/>
      <c r="AB15723" s="7"/>
      <c r="AC15723" s="7"/>
      <c r="AD15723" s="7"/>
      <c r="AE15723" s="7"/>
    </row>
    <row r="15725" spans="3:31" s="8" customFormat="1">
      <c r="C15725" s="15"/>
      <c r="G15725" s="7"/>
      <c r="H15725" s="7"/>
      <c r="I15725" s="7"/>
      <c r="J15725" s="7"/>
      <c r="K15725" s="7"/>
      <c r="L15725" s="7"/>
      <c r="M15725" s="7"/>
      <c r="N15725" s="7"/>
      <c r="O15725" s="7"/>
      <c r="P15725" s="7"/>
      <c r="Q15725" s="7"/>
      <c r="R15725" s="7"/>
      <c r="S15725" s="7"/>
      <c r="T15725" s="7"/>
      <c r="U15725" s="7"/>
      <c r="V15725" s="7"/>
      <c r="W15725" s="7"/>
      <c r="X15725" s="7"/>
      <c r="Y15725" s="7"/>
      <c r="Z15725" s="7"/>
      <c r="AA15725" s="7"/>
      <c r="AB15725" s="7"/>
      <c r="AC15725" s="7"/>
      <c r="AD15725" s="7"/>
      <c r="AE15725" s="7"/>
    </row>
    <row r="15727" spans="3:31" s="8" customFormat="1">
      <c r="C15727" s="15"/>
      <c r="G15727" s="7"/>
      <c r="H15727" s="7"/>
      <c r="I15727" s="7"/>
      <c r="J15727" s="7"/>
      <c r="K15727" s="7"/>
      <c r="L15727" s="7"/>
      <c r="M15727" s="7"/>
      <c r="N15727" s="7"/>
      <c r="O15727" s="7"/>
      <c r="P15727" s="7"/>
      <c r="Q15727" s="7"/>
      <c r="R15727" s="7"/>
      <c r="S15727" s="7"/>
      <c r="T15727" s="7"/>
      <c r="U15727" s="7"/>
      <c r="V15727" s="7"/>
      <c r="W15727" s="7"/>
      <c r="X15727" s="7"/>
      <c r="Y15727" s="7"/>
      <c r="Z15727" s="7"/>
      <c r="AA15727" s="7"/>
      <c r="AB15727" s="7"/>
      <c r="AC15727" s="7"/>
      <c r="AD15727" s="7"/>
      <c r="AE15727" s="7"/>
    </row>
    <row r="15729" spans="3:31" s="8" customFormat="1">
      <c r="C15729" s="15"/>
      <c r="G15729" s="7"/>
      <c r="H15729" s="7"/>
      <c r="I15729" s="7"/>
      <c r="J15729" s="7"/>
      <c r="K15729" s="7"/>
      <c r="L15729" s="7"/>
      <c r="M15729" s="7"/>
      <c r="N15729" s="7"/>
      <c r="O15729" s="7"/>
      <c r="P15729" s="7"/>
      <c r="Q15729" s="7"/>
      <c r="R15729" s="7"/>
      <c r="S15729" s="7"/>
      <c r="T15729" s="7"/>
      <c r="U15729" s="7"/>
      <c r="V15729" s="7"/>
      <c r="W15729" s="7"/>
      <c r="X15729" s="7"/>
      <c r="Y15729" s="7"/>
      <c r="Z15729" s="7"/>
      <c r="AA15729" s="7"/>
      <c r="AB15729" s="7"/>
      <c r="AC15729" s="7"/>
      <c r="AD15729" s="7"/>
      <c r="AE15729" s="7"/>
    </row>
    <row r="15731" spans="3:31" s="8" customFormat="1">
      <c r="C15731" s="15"/>
      <c r="G15731" s="7"/>
      <c r="H15731" s="7"/>
      <c r="I15731" s="7"/>
      <c r="J15731" s="7"/>
      <c r="K15731" s="7"/>
      <c r="L15731" s="7"/>
      <c r="M15731" s="7"/>
      <c r="N15731" s="7"/>
      <c r="O15731" s="7"/>
      <c r="P15731" s="7"/>
      <c r="Q15731" s="7"/>
      <c r="R15731" s="7"/>
      <c r="S15731" s="7"/>
      <c r="T15731" s="7"/>
      <c r="U15731" s="7"/>
      <c r="V15731" s="7"/>
      <c r="W15731" s="7"/>
      <c r="X15731" s="7"/>
      <c r="Y15731" s="7"/>
      <c r="Z15731" s="7"/>
      <c r="AA15731" s="7"/>
      <c r="AB15731" s="7"/>
      <c r="AC15731" s="7"/>
      <c r="AD15731" s="7"/>
      <c r="AE15731" s="7"/>
    </row>
    <row r="15733" spans="3:31" s="8" customFormat="1">
      <c r="C15733" s="15"/>
      <c r="G15733" s="7"/>
      <c r="H15733" s="7"/>
      <c r="I15733" s="7"/>
      <c r="J15733" s="7"/>
      <c r="K15733" s="7"/>
      <c r="L15733" s="7"/>
      <c r="M15733" s="7"/>
      <c r="N15733" s="7"/>
      <c r="O15733" s="7"/>
      <c r="P15733" s="7"/>
      <c r="Q15733" s="7"/>
      <c r="R15733" s="7"/>
      <c r="S15733" s="7"/>
      <c r="T15733" s="7"/>
      <c r="U15733" s="7"/>
      <c r="V15733" s="7"/>
      <c r="W15733" s="7"/>
      <c r="X15733" s="7"/>
      <c r="Y15733" s="7"/>
      <c r="Z15733" s="7"/>
      <c r="AA15733" s="7"/>
      <c r="AB15733" s="7"/>
      <c r="AC15733" s="7"/>
      <c r="AD15733" s="7"/>
      <c r="AE15733" s="7"/>
    </row>
    <row r="15735" spans="3:31" s="8" customFormat="1">
      <c r="C15735" s="15"/>
      <c r="G15735" s="7"/>
      <c r="H15735" s="7"/>
      <c r="I15735" s="7"/>
      <c r="J15735" s="7"/>
      <c r="K15735" s="7"/>
      <c r="L15735" s="7"/>
      <c r="M15735" s="7"/>
      <c r="N15735" s="7"/>
      <c r="O15735" s="7"/>
      <c r="P15735" s="7"/>
      <c r="Q15735" s="7"/>
      <c r="R15735" s="7"/>
      <c r="S15735" s="7"/>
      <c r="T15735" s="7"/>
      <c r="U15735" s="7"/>
      <c r="V15735" s="7"/>
      <c r="W15735" s="7"/>
      <c r="X15735" s="7"/>
      <c r="Y15735" s="7"/>
      <c r="Z15735" s="7"/>
      <c r="AA15735" s="7"/>
      <c r="AB15735" s="7"/>
      <c r="AC15735" s="7"/>
      <c r="AD15735" s="7"/>
      <c r="AE15735" s="7"/>
    </row>
    <row r="15737" spans="3:31" s="8" customFormat="1">
      <c r="C15737" s="15"/>
      <c r="G15737" s="7"/>
      <c r="H15737" s="7"/>
      <c r="I15737" s="7"/>
      <c r="J15737" s="7"/>
      <c r="K15737" s="7"/>
      <c r="L15737" s="7"/>
      <c r="M15737" s="7"/>
      <c r="N15737" s="7"/>
      <c r="O15737" s="7"/>
      <c r="P15737" s="7"/>
      <c r="Q15737" s="7"/>
      <c r="R15737" s="7"/>
      <c r="S15737" s="7"/>
      <c r="T15737" s="7"/>
      <c r="U15737" s="7"/>
      <c r="V15737" s="7"/>
      <c r="W15737" s="7"/>
      <c r="X15737" s="7"/>
      <c r="Y15737" s="7"/>
      <c r="Z15737" s="7"/>
      <c r="AA15737" s="7"/>
      <c r="AB15737" s="7"/>
      <c r="AC15737" s="7"/>
      <c r="AD15737" s="7"/>
      <c r="AE15737" s="7"/>
    </row>
    <row r="15739" spans="3:31" s="8" customFormat="1">
      <c r="C15739" s="15"/>
      <c r="G15739" s="7"/>
      <c r="H15739" s="7"/>
      <c r="I15739" s="7"/>
      <c r="J15739" s="7"/>
      <c r="K15739" s="7"/>
      <c r="L15739" s="7"/>
      <c r="M15739" s="7"/>
      <c r="N15739" s="7"/>
      <c r="O15739" s="7"/>
      <c r="P15739" s="7"/>
      <c r="Q15739" s="7"/>
      <c r="R15739" s="7"/>
      <c r="S15739" s="7"/>
      <c r="T15739" s="7"/>
      <c r="U15739" s="7"/>
      <c r="V15739" s="7"/>
      <c r="W15739" s="7"/>
      <c r="X15739" s="7"/>
      <c r="Y15739" s="7"/>
      <c r="Z15739" s="7"/>
      <c r="AA15739" s="7"/>
      <c r="AB15739" s="7"/>
      <c r="AC15739" s="7"/>
      <c r="AD15739" s="7"/>
      <c r="AE15739" s="7"/>
    </row>
    <row r="15741" spans="3:31" s="8" customFormat="1">
      <c r="C15741" s="15"/>
      <c r="G15741" s="7"/>
      <c r="H15741" s="7"/>
      <c r="I15741" s="7"/>
      <c r="J15741" s="7"/>
      <c r="K15741" s="7"/>
      <c r="L15741" s="7"/>
      <c r="M15741" s="7"/>
      <c r="N15741" s="7"/>
      <c r="O15741" s="7"/>
      <c r="P15741" s="7"/>
      <c r="Q15741" s="7"/>
      <c r="R15741" s="7"/>
      <c r="S15741" s="7"/>
      <c r="T15741" s="7"/>
      <c r="U15741" s="7"/>
      <c r="V15741" s="7"/>
      <c r="W15741" s="7"/>
      <c r="X15741" s="7"/>
      <c r="Y15741" s="7"/>
      <c r="Z15741" s="7"/>
      <c r="AA15741" s="7"/>
      <c r="AB15741" s="7"/>
      <c r="AC15741" s="7"/>
      <c r="AD15741" s="7"/>
      <c r="AE15741" s="7"/>
    </row>
    <row r="15743" spans="3:31" s="8" customFormat="1">
      <c r="C15743" s="15"/>
      <c r="G15743" s="7"/>
      <c r="H15743" s="7"/>
      <c r="I15743" s="7"/>
      <c r="J15743" s="7"/>
      <c r="K15743" s="7"/>
      <c r="L15743" s="7"/>
      <c r="M15743" s="7"/>
      <c r="N15743" s="7"/>
      <c r="O15743" s="7"/>
      <c r="P15743" s="7"/>
      <c r="Q15743" s="7"/>
      <c r="R15743" s="7"/>
      <c r="S15743" s="7"/>
      <c r="T15743" s="7"/>
      <c r="U15743" s="7"/>
      <c r="V15743" s="7"/>
      <c r="W15743" s="7"/>
      <c r="X15743" s="7"/>
      <c r="Y15743" s="7"/>
      <c r="Z15743" s="7"/>
      <c r="AA15743" s="7"/>
      <c r="AB15743" s="7"/>
      <c r="AC15743" s="7"/>
      <c r="AD15743" s="7"/>
      <c r="AE15743" s="7"/>
    </row>
    <row r="15745" spans="3:31" s="8" customFormat="1">
      <c r="C15745" s="15"/>
      <c r="G15745" s="7"/>
      <c r="H15745" s="7"/>
      <c r="I15745" s="7"/>
      <c r="J15745" s="7"/>
      <c r="K15745" s="7"/>
      <c r="L15745" s="7"/>
      <c r="M15745" s="7"/>
      <c r="N15745" s="7"/>
      <c r="O15745" s="7"/>
      <c r="P15745" s="7"/>
      <c r="Q15745" s="7"/>
      <c r="R15745" s="7"/>
      <c r="S15745" s="7"/>
      <c r="T15745" s="7"/>
      <c r="U15745" s="7"/>
      <c r="V15745" s="7"/>
      <c r="W15745" s="7"/>
      <c r="X15745" s="7"/>
      <c r="Y15745" s="7"/>
      <c r="Z15745" s="7"/>
      <c r="AA15745" s="7"/>
      <c r="AB15745" s="7"/>
      <c r="AC15745" s="7"/>
      <c r="AD15745" s="7"/>
      <c r="AE15745" s="7"/>
    </row>
    <row r="15747" spans="3:31" s="8" customFormat="1">
      <c r="C15747" s="15"/>
      <c r="G15747" s="7"/>
      <c r="H15747" s="7"/>
      <c r="I15747" s="7"/>
      <c r="J15747" s="7"/>
      <c r="K15747" s="7"/>
      <c r="L15747" s="7"/>
      <c r="M15747" s="7"/>
      <c r="N15747" s="7"/>
      <c r="O15747" s="7"/>
      <c r="P15747" s="7"/>
      <c r="Q15747" s="7"/>
      <c r="R15747" s="7"/>
      <c r="S15747" s="7"/>
      <c r="T15747" s="7"/>
      <c r="U15747" s="7"/>
      <c r="V15747" s="7"/>
      <c r="W15747" s="7"/>
      <c r="X15747" s="7"/>
      <c r="Y15747" s="7"/>
      <c r="Z15747" s="7"/>
      <c r="AA15747" s="7"/>
      <c r="AB15747" s="7"/>
      <c r="AC15747" s="7"/>
      <c r="AD15747" s="7"/>
      <c r="AE15747" s="7"/>
    </row>
    <row r="15749" spans="3:31" s="8" customFormat="1">
      <c r="C15749" s="15"/>
      <c r="G15749" s="7"/>
      <c r="H15749" s="7"/>
      <c r="I15749" s="7"/>
      <c r="J15749" s="7"/>
      <c r="K15749" s="7"/>
      <c r="L15749" s="7"/>
      <c r="M15749" s="7"/>
      <c r="N15749" s="7"/>
      <c r="O15749" s="7"/>
      <c r="P15749" s="7"/>
      <c r="Q15749" s="7"/>
      <c r="R15749" s="7"/>
      <c r="S15749" s="7"/>
      <c r="T15749" s="7"/>
      <c r="U15749" s="7"/>
      <c r="V15749" s="7"/>
      <c r="W15749" s="7"/>
      <c r="X15749" s="7"/>
      <c r="Y15749" s="7"/>
      <c r="Z15749" s="7"/>
      <c r="AA15749" s="7"/>
      <c r="AB15749" s="7"/>
      <c r="AC15749" s="7"/>
      <c r="AD15749" s="7"/>
      <c r="AE15749" s="7"/>
    </row>
    <row r="15751" spans="3:31" s="8" customFormat="1">
      <c r="C15751" s="15"/>
      <c r="G15751" s="7"/>
      <c r="H15751" s="7"/>
      <c r="I15751" s="7"/>
      <c r="J15751" s="7"/>
      <c r="K15751" s="7"/>
      <c r="L15751" s="7"/>
      <c r="M15751" s="7"/>
      <c r="N15751" s="7"/>
      <c r="O15751" s="7"/>
      <c r="P15751" s="7"/>
      <c r="Q15751" s="7"/>
      <c r="R15751" s="7"/>
      <c r="S15751" s="7"/>
      <c r="T15751" s="7"/>
      <c r="U15751" s="7"/>
      <c r="V15751" s="7"/>
      <c r="W15751" s="7"/>
      <c r="X15751" s="7"/>
      <c r="Y15751" s="7"/>
      <c r="Z15751" s="7"/>
      <c r="AA15751" s="7"/>
      <c r="AB15751" s="7"/>
      <c r="AC15751" s="7"/>
      <c r="AD15751" s="7"/>
      <c r="AE15751" s="7"/>
    </row>
    <row r="15753" spans="3:31" s="8" customFormat="1">
      <c r="C15753" s="15"/>
      <c r="G15753" s="7"/>
      <c r="H15753" s="7"/>
      <c r="I15753" s="7"/>
      <c r="J15753" s="7"/>
      <c r="K15753" s="7"/>
      <c r="L15753" s="7"/>
      <c r="M15753" s="7"/>
      <c r="N15753" s="7"/>
      <c r="O15753" s="7"/>
      <c r="P15753" s="7"/>
      <c r="Q15753" s="7"/>
      <c r="R15753" s="7"/>
      <c r="S15753" s="7"/>
      <c r="T15753" s="7"/>
      <c r="U15753" s="7"/>
      <c r="V15753" s="7"/>
      <c r="W15753" s="7"/>
      <c r="X15753" s="7"/>
      <c r="Y15753" s="7"/>
      <c r="Z15753" s="7"/>
      <c r="AA15753" s="7"/>
      <c r="AB15753" s="7"/>
      <c r="AC15753" s="7"/>
      <c r="AD15753" s="7"/>
      <c r="AE15753" s="7"/>
    </row>
    <row r="15755" spans="3:31" s="8" customFormat="1">
      <c r="C15755" s="15"/>
      <c r="G15755" s="7"/>
      <c r="H15755" s="7"/>
      <c r="I15755" s="7"/>
      <c r="J15755" s="7"/>
      <c r="K15755" s="7"/>
      <c r="L15755" s="7"/>
      <c r="M15755" s="7"/>
      <c r="N15755" s="7"/>
      <c r="O15755" s="7"/>
      <c r="P15755" s="7"/>
      <c r="Q15755" s="7"/>
      <c r="R15755" s="7"/>
      <c r="S15755" s="7"/>
      <c r="T15755" s="7"/>
      <c r="U15755" s="7"/>
      <c r="V15755" s="7"/>
      <c r="W15755" s="7"/>
      <c r="X15755" s="7"/>
      <c r="Y15755" s="7"/>
      <c r="Z15755" s="7"/>
      <c r="AA15755" s="7"/>
      <c r="AB15755" s="7"/>
      <c r="AC15755" s="7"/>
      <c r="AD15755" s="7"/>
      <c r="AE15755" s="7"/>
    </row>
    <row r="15757" spans="3:31" s="8" customFormat="1">
      <c r="C15757" s="15"/>
      <c r="G15757" s="7"/>
      <c r="H15757" s="7"/>
      <c r="I15757" s="7"/>
      <c r="J15757" s="7"/>
      <c r="K15757" s="7"/>
      <c r="L15757" s="7"/>
      <c r="M15757" s="7"/>
      <c r="N15757" s="7"/>
      <c r="O15757" s="7"/>
      <c r="P15757" s="7"/>
      <c r="Q15757" s="7"/>
      <c r="R15757" s="7"/>
      <c r="S15757" s="7"/>
      <c r="T15757" s="7"/>
      <c r="U15757" s="7"/>
      <c r="V15757" s="7"/>
      <c r="W15757" s="7"/>
      <c r="X15757" s="7"/>
      <c r="Y15757" s="7"/>
      <c r="Z15757" s="7"/>
      <c r="AA15757" s="7"/>
      <c r="AB15757" s="7"/>
      <c r="AC15757" s="7"/>
      <c r="AD15757" s="7"/>
      <c r="AE15757" s="7"/>
    </row>
    <row r="15759" spans="3:31" s="8" customFormat="1">
      <c r="C15759" s="15"/>
      <c r="G15759" s="7"/>
      <c r="H15759" s="7"/>
      <c r="I15759" s="7"/>
      <c r="J15759" s="7"/>
      <c r="K15759" s="7"/>
      <c r="L15759" s="7"/>
      <c r="M15759" s="7"/>
      <c r="N15759" s="7"/>
      <c r="O15759" s="7"/>
      <c r="P15759" s="7"/>
      <c r="Q15759" s="7"/>
      <c r="R15759" s="7"/>
      <c r="S15759" s="7"/>
      <c r="T15759" s="7"/>
      <c r="U15759" s="7"/>
      <c r="V15759" s="7"/>
      <c r="W15759" s="7"/>
      <c r="X15759" s="7"/>
      <c r="Y15759" s="7"/>
      <c r="Z15759" s="7"/>
      <c r="AA15759" s="7"/>
      <c r="AB15759" s="7"/>
      <c r="AC15759" s="7"/>
      <c r="AD15759" s="7"/>
      <c r="AE15759" s="7"/>
    </row>
    <row r="15761" spans="3:31" s="8" customFormat="1">
      <c r="C15761" s="15"/>
      <c r="G15761" s="7"/>
      <c r="H15761" s="7"/>
      <c r="I15761" s="7"/>
      <c r="J15761" s="7"/>
      <c r="K15761" s="7"/>
      <c r="L15761" s="7"/>
      <c r="M15761" s="7"/>
      <c r="N15761" s="7"/>
      <c r="O15761" s="7"/>
      <c r="P15761" s="7"/>
      <c r="Q15761" s="7"/>
      <c r="R15761" s="7"/>
      <c r="S15761" s="7"/>
      <c r="T15761" s="7"/>
      <c r="U15761" s="7"/>
      <c r="V15761" s="7"/>
      <c r="W15761" s="7"/>
      <c r="X15761" s="7"/>
      <c r="Y15761" s="7"/>
      <c r="Z15761" s="7"/>
      <c r="AA15761" s="7"/>
      <c r="AB15761" s="7"/>
      <c r="AC15761" s="7"/>
      <c r="AD15761" s="7"/>
      <c r="AE15761" s="7"/>
    </row>
    <row r="15763" spans="3:31" s="8" customFormat="1">
      <c r="C15763" s="15"/>
      <c r="G15763" s="7"/>
      <c r="H15763" s="7"/>
      <c r="I15763" s="7"/>
      <c r="J15763" s="7"/>
      <c r="K15763" s="7"/>
      <c r="L15763" s="7"/>
      <c r="M15763" s="7"/>
      <c r="N15763" s="7"/>
      <c r="O15763" s="7"/>
      <c r="P15763" s="7"/>
      <c r="Q15763" s="7"/>
      <c r="R15763" s="7"/>
      <c r="S15763" s="7"/>
      <c r="T15763" s="7"/>
      <c r="U15763" s="7"/>
      <c r="V15763" s="7"/>
      <c r="W15763" s="7"/>
      <c r="X15763" s="7"/>
      <c r="Y15763" s="7"/>
      <c r="Z15763" s="7"/>
      <c r="AA15763" s="7"/>
      <c r="AB15763" s="7"/>
      <c r="AC15763" s="7"/>
      <c r="AD15763" s="7"/>
      <c r="AE15763" s="7"/>
    </row>
    <row r="15765" spans="3:31" s="8" customFormat="1">
      <c r="C15765" s="15"/>
      <c r="G15765" s="7"/>
      <c r="H15765" s="7"/>
      <c r="I15765" s="7"/>
      <c r="J15765" s="7"/>
      <c r="K15765" s="7"/>
      <c r="L15765" s="7"/>
      <c r="M15765" s="7"/>
      <c r="N15765" s="7"/>
      <c r="O15765" s="7"/>
      <c r="P15765" s="7"/>
      <c r="Q15765" s="7"/>
      <c r="R15765" s="7"/>
      <c r="S15765" s="7"/>
      <c r="T15765" s="7"/>
      <c r="U15765" s="7"/>
      <c r="V15765" s="7"/>
      <c r="W15765" s="7"/>
      <c r="X15765" s="7"/>
      <c r="Y15765" s="7"/>
      <c r="Z15765" s="7"/>
      <c r="AA15765" s="7"/>
      <c r="AB15765" s="7"/>
      <c r="AC15765" s="7"/>
      <c r="AD15765" s="7"/>
      <c r="AE15765" s="7"/>
    </row>
    <row r="15767" spans="3:31" s="8" customFormat="1">
      <c r="C15767" s="15"/>
      <c r="G15767" s="7"/>
      <c r="H15767" s="7"/>
      <c r="I15767" s="7"/>
      <c r="J15767" s="7"/>
      <c r="K15767" s="7"/>
      <c r="L15767" s="7"/>
      <c r="M15767" s="7"/>
      <c r="N15767" s="7"/>
      <c r="O15767" s="7"/>
      <c r="P15767" s="7"/>
      <c r="Q15767" s="7"/>
      <c r="R15767" s="7"/>
      <c r="S15767" s="7"/>
      <c r="T15767" s="7"/>
      <c r="U15767" s="7"/>
      <c r="V15767" s="7"/>
      <c r="W15767" s="7"/>
      <c r="X15767" s="7"/>
      <c r="Y15767" s="7"/>
      <c r="Z15767" s="7"/>
      <c r="AA15767" s="7"/>
      <c r="AB15767" s="7"/>
      <c r="AC15767" s="7"/>
      <c r="AD15767" s="7"/>
      <c r="AE15767" s="7"/>
    </row>
    <row r="15769" spans="3:31" s="8" customFormat="1">
      <c r="C15769" s="15"/>
      <c r="G15769" s="7"/>
      <c r="H15769" s="7"/>
      <c r="I15769" s="7"/>
      <c r="J15769" s="7"/>
      <c r="K15769" s="7"/>
      <c r="L15769" s="7"/>
      <c r="M15769" s="7"/>
      <c r="N15769" s="7"/>
      <c r="O15769" s="7"/>
      <c r="P15769" s="7"/>
      <c r="Q15769" s="7"/>
      <c r="R15769" s="7"/>
      <c r="S15769" s="7"/>
      <c r="T15769" s="7"/>
      <c r="U15769" s="7"/>
      <c r="V15769" s="7"/>
      <c r="W15769" s="7"/>
      <c r="X15769" s="7"/>
      <c r="Y15769" s="7"/>
      <c r="Z15769" s="7"/>
      <c r="AA15769" s="7"/>
      <c r="AB15769" s="7"/>
      <c r="AC15769" s="7"/>
      <c r="AD15769" s="7"/>
      <c r="AE15769" s="7"/>
    </row>
    <row r="15771" spans="3:31" s="8" customFormat="1">
      <c r="C15771" s="15"/>
      <c r="G15771" s="7"/>
      <c r="H15771" s="7"/>
      <c r="I15771" s="7"/>
      <c r="J15771" s="7"/>
      <c r="K15771" s="7"/>
      <c r="L15771" s="7"/>
      <c r="M15771" s="7"/>
      <c r="N15771" s="7"/>
      <c r="O15771" s="7"/>
      <c r="P15771" s="7"/>
      <c r="Q15771" s="7"/>
      <c r="R15771" s="7"/>
      <c r="S15771" s="7"/>
      <c r="T15771" s="7"/>
      <c r="U15771" s="7"/>
      <c r="V15771" s="7"/>
      <c r="W15771" s="7"/>
      <c r="X15771" s="7"/>
      <c r="Y15771" s="7"/>
      <c r="Z15771" s="7"/>
      <c r="AA15771" s="7"/>
      <c r="AB15771" s="7"/>
      <c r="AC15771" s="7"/>
      <c r="AD15771" s="7"/>
      <c r="AE15771" s="7"/>
    </row>
    <row r="15773" spans="3:31" s="8" customFormat="1">
      <c r="C15773" s="15"/>
      <c r="G15773" s="7"/>
      <c r="H15773" s="7"/>
      <c r="I15773" s="7"/>
      <c r="J15773" s="7"/>
      <c r="K15773" s="7"/>
      <c r="L15773" s="7"/>
      <c r="M15773" s="7"/>
      <c r="N15773" s="7"/>
      <c r="O15773" s="7"/>
      <c r="P15773" s="7"/>
      <c r="Q15773" s="7"/>
      <c r="R15773" s="7"/>
      <c r="S15773" s="7"/>
      <c r="T15773" s="7"/>
      <c r="U15773" s="7"/>
      <c r="V15773" s="7"/>
      <c r="W15773" s="7"/>
      <c r="X15773" s="7"/>
      <c r="Y15773" s="7"/>
      <c r="Z15773" s="7"/>
      <c r="AA15773" s="7"/>
      <c r="AB15773" s="7"/>
      <c r="AC15773" s="7"/>
      <c r="AD15773" s="7"/>
      <c r="AE15773" s="7"/>
    </row>
    <row r="15775" spans="3:31" s="8" customFormat="1">
      <c r="C15775" s="15"/>
      <c r="G15775" s="7"/>
      <c r="H15775" s="7"/>
      <c r="I15775" s="7"/>
      <c r="J15775" s="7"/>
      <c r="K15775" s="7"/>
      <c r="L15775" s="7"/>
      <c r="M15775" s="7"/>
      <c r="N15775" s="7"/>
      <c r="O15775" s="7"/>
      <c r="P15775" s="7"/>
      <c r="Q15775" s="7"/>
      <c r="R15775" s="7"/>
      <c r="S15775" s="7"/>
      <c r="T15775" s="7"/>
      <c r="U15775" s="7"/>
      <c r="V15775" s="7"/>
      <c r="W15775" s="7"/>
      <c r="X15775" s="7"/>
      <c r="Y15775" s="7"/>
      <c r="Z15775" s="7"/>
      <c r="AA15775" s="7"/>
      <c r="AB15775" s="7"/>
      <c r="AC15775" s="7"/>
      <c r="AD15775" s="7"/>
      <c r="AE15775" s="7"/>
    </row>
    <row r="15777" spans="3:31" s="8" customFormat="1">
      <c r="C15777" s="15"/>
      <c r="G15777" s="7"/>
      <c r="H15777" s="7"/>
      <c r="I15777" s="7"/>
      <c r="J15777" s="7"/>
      <c r="K15777" s="7"/>
      <c r="L15777" s="7"/>
      <c r="M15777" s="7"/>
      <c r="N15777" s="7"/>
      <c r="O15777" s="7"/>
      <c r="P15777" s="7"/>
      <c r="Q15777" s="7"/>
      <c r="R15777" s="7"/>
      <c r="S15777" s="7"/>
      <c r="T15777" s="7"/>
      <c r="U15777" s="7"/>
      <c r="V15777" s="7"/>
      <c r="W15777" s="7"/>
      <c r="X15777" s="7"/>
      <c r="Y15777" s="7"/>
      <c r="Z15777" s="7"/>
      <c r="AA15777" s="7"/>
      <c r="AB15777" s="7"/>
      <c r="AC15777" s="7"/>
      <c r="AD15777" s="7"/>
      <c r="AE15777" s="7"/>
    </row>
    <row r="15779" spans="3:31" s="8" customFormat="1">
      <c r="C15779" s="15"/>
      <c r="G15779" s="7"/>
      <c r="H15779" s="7"/>
      <c r="I15779" s="7"/>
      <c r="J15779" s="7"/>
      <c r="K15779" s="7"/>
      <c r="L15779" s="7"/>
      <c r="M15779" s="7"/>
      <c r="N15779" s="7"/>
      <c r="O15779" s="7"/>
      <c r="P15779" s="7"/>
      <c r="Q15779" s="7"/>
      <c r="R15779" s="7"/>
      <c r="S15779" s="7"/>
      <c r="T15779" s="7"/>
      <c r="U15779" s="7"/>
      <c r="V15779" s="7"/>
      <c r="W15779" s="7"/>
      <c r="X15779" s="7"/>
      <c r="Y15779" s="7"/>
      <c r="Z15779" s="7"/>
      <c r="AA15779" s="7"/>
      <c r="AB15779" s="7"/>
      <c r="AC15779" s="7"/>
      <c r="AD15779" s="7"/>
      <c r="AE15779" s="7"/>
    </row>
    <row r="15781" spans="3:31" s="8" customFormat="1">
      <c r="C15781" s="15"/>
      <c r="G15781" s="7"/>
      <c r="H15781" s="7"/>
      <c r="I15781" s="7"/>
      <c r="J15781" s="7"/>
      <c r="K15781" s="7"/>
      <c r="L15781" s="7"/>
      <c r="M15781" s="7"/>
      <c r="N15781" s="7"/>
      <c r="O15781" s="7"/>
      <c r="P15781" s="7"/>
      <c r="Q15781" s="7"/>
      <c r="R15781" s="7"/>
      <c r="S15781" s="7"/>
      <c r="T15781" s="7"/>
      <c r="U15781" s="7"/>
      <c r="V15781" s="7"/>
      <c r="W15781" s="7"/>
      <c r="X15781" s="7"/>
      <c r="Y15781" s="7"/>
      <c r="Z15781" s="7"/>
      <c r="AA15781" s="7"/>
      <c r="AB15781" s="7"/>
      <c r="AC15781" s="7"/>
      <c r="AD15781" s="7"/>
      <c r="AE15781" s="7"/>
    </row>
    <row r="15783" spans="3:31" s="8" customFormat="1">
      <c r="C15783" s="15"/>
      <c r="G15783" s="7"/>
      <c r="H15783" s="7"/>
      <c r="I15783" s="7"/>
      <c r="J15783" s="7"/>
      <c r="K15783" s="7"/>
      <c r="L15783" s="7"/>
      <c r="M15783" s="7"/>
      <c r="N15783" s="7"/>
      <c r="O15783" s="7"/>
      <c r="P15783" s="7"/>
      <c r="Q15783" s="7"/>
      <c r="R15783" s="7"/>
      <c r="S15783" s="7"/>
      <c r="T15783" s="7"/>
      <c r="U15783" s="7"/>
      <c r="V15783" s="7"/>
      <c r="W15783" s="7"/>
      <c r="X15783" s="7"/>
      <c r="Y15783" s="7"/>
      <c r="Z15783" s="7"/>
      <c r="AA15783" s="7"/>
      <c r="AB15783" s="7"/>
      <c r="AC15783" s="7"/>
      <c r="AD15783" s="7"/>
      <c r="AE15783" s="7"/>
    </row>
    <row r="15785" spans="3:31" s="8" customFormat="1">
      <c r="C15785" s="15"/>
      <c r="G15785" s="7"/>
      <c r="H15785" s="7"/>
      <c r="I15785" s="7"/>
      <c r="J15785" s="7"/>
      <c r="K15785" s="7"/>
      <c r="L15785" s="7"/>
      <c r="M15785" s="7"/>
      <c r="N15785" s="7"/>
      <c r="O15785" s="7"/>
      <c r="P15785" s="7"/>
      <c r="Q15785" s="7"/>
      <c r="R15785" s="7"/>
      <c r="S15785" s="7"/>
      <c r="T15785" s="7"/>
      <c r="U15785" s="7"/>
      <c r="V15785" s="7"/>
      <c r="W15785" s="7"/>
      <c r="X15785" s="7"/>
      <c r="Y15785" s="7"/>
      <c r="Z15785" s="7"/>
      <c r="AA15785" s="7"/>
      <c r="AB15785" s="7"/>
      <c r="AC15785" s="7"/>
      <c r="AD15785" s="7"/>
      <c r="AE15785" s="7"/>
    </row>
    <row r="15787" spans="3:31" s="8" customFormat="1">
      <c r="C15787" s="15"/>
      <c r="G15787" s="7"/>
      <c r="H15787" s="7"/>
      <c r="I15787" s="7"/>
      <c r="J15787" s="7"/>
      <c r="K15787" s="7"/>
      <c r="L15787" s="7"/>
      <c r="M15787" s="7"/>
      <c r="N15787" s="7"/>
      <c r="O15787" s="7"/>
      <c r="P15787" s="7"/>
      <c r="Q15787" s="7"/>
      <c r="R15787" s="7"/>
      <c r="S15787" s="7"/>
      <c r="T15787" s="7"/>
      <c r="U15787" s="7"/>
      <c r="V15787" s="7"/>
      <c r="W15787" s="7"/>
      <c r="X15787" s="7"/>
      <c r="Y15787" s="7"/>
      <c r="Z15787" s="7"/>
      <c r="AA15787" s="7"/>
      <c r="AB15787" s="7"/>
      <c r="AC15787" s="7"/>
      <c r="AD15787" s="7"/>
      <c r="AE15787" s="7"/>
    </row>
    <row r="15789" spans="3:31" s="8" customFormat="1">
      <c r="C15789" s="15"/>
      <c r="G15789" s="7"/>
      <c r="H15789" s="7"/>
      <c r="I15789" s="7"/>
      <c r="J15789" s="7"/>
      <c r="K15789" s="7"/>
      <c r="L15789" s="7"/>
      <c r="M15789" s="7"/>
      <c r="N15789" s="7"/>
      <c r="O15789" s="7"/>
      <c r="P15789" s="7"/>
      <c r="Q15789" s="7"/>
      <c r="R15789" s="7"/>
      <c r="S15789" s="7"/>
      <c r="T15789" s="7"/>
      <c r="U15789" s="7"/>
      <c r="V15789" s="7"/>
      <c r="W15789" s="7"/>
      <c r="X15789" s="7"/>
      <c r="Y15789" s="7"/>
      <c r="Z15789" s="7"/>
      <c r="AA15789" s="7"/>
      <c r="AB15789" s="7"/>
      <c r="AC15789" s="7"/>
      <c r="AD15789" s="7"/>
      <c r="AE15789" s="7"/>
    </row>
    <row r="15791" spans="3:31" s="8" customFormat="1">
      <c r="C15791" s="15"/>
      <c r="G15791" s="7"/>
      <c r="H15791" s="7"/>
      <c r="I15791" s="7"/>
      <c r="J15791" s="7"/>
      <c r="K15791" s="7"/>
      <c r="L15791" s="7"/>
      <c r="M15791" s="7"/>
      <c r="N15791" s="7"/>
      <c r="O15791" s="7"/>
      <c r="P15791" s="7"/>
      <c r="Q15791" s="7"/>
      <c r="R15791" s="7"/>
      <c r="S15791" s="7"/>
      <c r="T15791" s="7"/>
      <c r="U15791" s="7"/>
      <c r="V15791" s="7"/>
      <c r="W15791" s="7"/>
      <c r="X15791" s="7"/>
      <c r="Y15791" s="7"/>
      <c r="Z15791" s="7"/>
      <c r="AA15791" s="7"/>
      <c r="AB15791" s="7"/>
      <c r="AC15791" s="7"/>
      <c r="AD15791" s="7"/>
      <c r="AE15791" s="7"/>
    </row>
    <row r="15793" spans="3:31" s="8" customFormat="1">
      <c r="C15793" s="15"/>
      <c r="G15793" s="7"/>
      <c r="H15793" s="7"/>
      <c r="I15793" s="7"/>
      <c r="J15793" s="7"/>
      <c r="K15793" s="7"/>
      <c r="L15793" s="7"/>
      <c r="M15793" s="7"/>
      <c r="N15793" s="7"/>
      <c r="O15793" s="7"/>
      <c r="P15793" s="7"/>
      <c r="Q15793" s="7"/>
      <c r="R15793" s="7"/>
      <c r="S15793" s="7"/>
      <c r="T15793" s="7"/>
      <c r="U15793" s="7"/>
      <c r="V15793" s="7"/>
      <c r="W15793" s="7"/>
      <c r="X15793" s="7"/>
      <c r="Y15793" s="7"/>
      <c r="Z15793" s="7"/>
      <c r="AA15793" s="7"/>
      <c r="AB15793" s="7"/>
      <c r="AC15793" s="7"/>
      <c r="AD15793" s="7"/>
      <c r="AE15793" s="7"/>
    </row>
    <row r="15795" spans="3:31" s="8" customFormat="1">
      <c r="C15795" s="15"/>
      <c r="G15795" s="7"/>
      <c r="H15795" s="7"/>
      <c r="I15795" s="7"/>
      <c r="J15795" s="7"/>
      <c r="K15795" s="7"/>
      <c r="L15795" s="7"/>
      <c r="M15795" s="7"/>
      <c r="N15795" s="7"/>
      <c r="O15795" s="7"/>
      <c r="P15795" s="7"/>
      <c r="Q15795" s="7"/>
      <c r="R15795" s="7"/>
      <c r="S15795" s="7"/>
      <c r="T15795" s="7"/>
      <c r="U15795" s="7"/>
      <c r="V15795" s="7"/>
      <c r="W15795" s="7"/>
      <c r="X15795" s="7"/>
      <c r="Y15795" s="7"/>
      <c r="Z15795" s="7"/>
      <c r="AA15795" s="7"/>
      <c r="AB15795" s="7"/>
      <c r="AC15795" s="7"/>
      <c r="AD15795" s="7"/>
      <c r="AE15795" s="7"/>
    </row>
    <row r="15797" spans="3:31" s="8" customFormat="1">
      <c r="C15797" s="15"/>
      <c r="G15797" s="7"/>
      <c r="H15797" s="7"/>
      <c r="I15797" s="7"/>
      <c r="J15797" s="7"/>
      <c r="K15797" s="7"/>
      <c r="L15797" s="7"/>
      <c r="M15797" s="7"/>
      <c r="N15797" s="7"/>
      <c r="O15797" s="7"/>
      <c r="P15797" s="7"/>
      <c r="Q15797" s="7"/>
      <c r="R15797" s="7"/>
      <c r="S15797" s="7"/>
      <c r="T15797" s="7"/>
      <c r="U15797" s="7"/>
      <c r="V15797" s="7"/>
      <c r="W15797" s="7"/>
      <c r="X15797" s="7"/>
      <c r="Y15797" s="7"/>
      <c r="Z15797" s="7"/>
      <c r="AA15797" s="7"/>
      <c r="AB15797" s="7"/>
      <c r="AC15797" s="7"/>
      <c r="AD15797" s="7"/>
      <c r="AE15797" s="7"/>
    </row>
    <row r="15799" spans="3:31" s="8" customFormat="1">
      <c r="C15799" s="15"/>
      <c r="G15799" s="7"/>
      <c r="H15799" s="7"/>
      <c r="I15799" s="7"/>
      <c r="J15799" s="7"/>
      <c r="K15799" s="7"/>
      <c r="L15799" s="7"/>
      <c r="M15799" s="7"/>
      <c r="N15799" s="7"/>
      <c r="O15799" s="7"/>
      <c r="P15799" s="7"/>
      <c r="Q15799" s="7"/>
      <c r="R15799" s="7"/>
      <c r="S15799" s="7"/>
      <c r="T15799" s="7"/>
      <c r="U15799" s="7"/>
      <c r="V15799" s="7"/>
      <c r="W15799" s="7"/>
      <c r="X15799" s="7"/>
      <c r="Y15799" s="7"/>
      <c r="Z15799" s="7"/>
      <c r="AA15799" s="7"/>
      <c r="AB15799" s="7"/>
      <c r="AC15799" s="7"/>
      <c r="AD15799" s="7"/>
      <c r="AE15799" s="7"/>
    </row>
    <row r="15801" spans="3:31" s="8" customFormat="1">
      <c r="C15801" s="15"/>
      <c r="G15801" s="7"/>
      <c r="H15801" s="7"/>
      <c r="I15801" s="7"/>
      <c r="J15801" s="7"/>
      <c r="K15801" s="7"/>
      <c r="L15801" s="7"/>
      <c r="M15801" s="7"/>
      <c r="N15801" s="7"/>
      <c r="O15801" s="7"/>
      <c r="P15801" s="7"/>
      <c r="Q15801" s="7"/>
      <c r="R15801" s="7"/>
      <c r="S15801" s="7"/>
      <c r="T15801" s="7"/>
      <c r="U15801" s="7"/>
      <c r="V15801" s="7"/>
      <c r="W15801" s="7"/>
      <c r="X15801" s="7"/>
      <c r="Y15801" s="7"/>
      <c r="Z15801" s="7"/>
      <c r="AA15801" s="7"/>
      <c r="AB15801" s="7"/>
      <c r="AC15801" s="7"/>
      <c r="AD15801" s="7"/>
      <c r="AE15801" s="7"/>
    </row>
    <row r="15803" spans="3:31" s="8" customFormat="1">
      <c r="C15803" s="15"/>
      <c r="G15803" s="7"/>
      <c r="H15803" s="7"/>
      <c r="I15803" s="7"/>
      <c r="J15803" s="7"/>
      <c r="K15803" s="7"/>
      <c r="L15803" s="7"/>
      <c r="M15803" s="7"/>
      <c r="N15803" s="7"/>
      <c r="O15803" s="7"/>
      <c r="P15803" s="7"/>
      <c r="Q15803" s="7"/>
      <c r="R15803" s="7"/>
      <c r="S15803" s="7"/>
      <c r="T15803" s="7"/>
      <c r="U15803" s="7"/>
      <c r="V15803" s="7"/>
      <c r="W15803" s="7"/>
      <c r="X15803" s="7"/>
      <c r="Y15803" s="7"/>
      <c r="Z15803" s="7"/>
      <c r="AA15803" s="7"/>
      <c r="AB15803" s="7"/>
      <c r="AC15803" s="7"/>
      <c r="AD15803" s="7"/>
      <c r="AE15803" s="7"/>
    </row>
    <row r="15805" spans="3:31" s="8" customFormat="1">
      <c r="C15805" s="15"/>
      <c r="G15805" s="7"/>
      <c r="H15805" s="7"/>
      <c r="I15805" s="7"/>
      <c r="J15805" s="7"/>
      <c r="K15805" s="7"/>
      <c r="L15805" s="7"/>
      <c r="M15805" s="7"/>
      <c r="N15805" s="7"/>
      <c r="O15805" s="7"/>
      <c r="P15805" s="7"/>
      <c r="Q15805" s="7"/>
      <c r="R15805" s="7"/>
      <c r="S15805" s="7"/>
      <c r="T15805" s="7"/>
      <c r="U15805" s="7"/>
      <c r="V15805" s="7"/>
      <c r="W15805" s="7"/>
      <c r="X15805" s="7"/>
      <c r="Y15805" s="7"/>
      <c r="Z15805" s="7"/>
      <c r="AA15805" s="7"/>
      <c r="AB15805" s="7"/>
      <c r="AC15805" s="7"/>
      <c r="AD15805" s="7"/>
      <c r="AE15805" s="7"/>
    </row>
    <row r="15807" spans="3:31" s="8" customFormat="1">
      <c r="C15807" s="15"/>
      <c r="G15807" s="7"/>
      <c r="H15807" s="7"/>
      <c r="I15807" s="7"/>
      <c r="J15807" s="7"/>
      <c r="K15807" s="7"/>
      <c r="L15807" s="7"/>
      <c r="M15807" s="7"/>
      <c r="N15807" s="7"/>
      <c r="O15807" s="7"/>
      <c r="P15807" s="7"/>
      <c r="Q15807" s="7"/>
      <c r="R15807" s="7"/>
      <c r="S15807" s="7"/>
      <c r="T15807" s="7"/>
      <c r="U15807" s="7"/>
      <c r="V15807" s="7"/>
      <c r="W15807" s="7"/>
      <c r="X15807" s="7"/>
      <c r="Y15807" s="7"/>
      <c r="Z15807" s="7"/>
      <c r="AA15807" s="7"/>
      <c r="AB15807" s="7"/>
      <c r="AC15807" s="7"/>
      <c r="AD15807" s="7"/>
      <c r="AE15807" s="7"/>
    </row>
    <row r="15809" spans="3:31" s="8" customFormat="1">
      <c r="C15809" s="15"/>
      <c r="G15809" s="7"/>
      <c r="H15809" s="7"/>
      <c r="I15809" s="7"/>
      <c r="J15809" s="7"/>
      <c r="K15809" s="7"/>
      <c r="L15809" s="7"/>
      <c r="M15809" s="7"/>
      <c r="N15809" s="7"/>
      <c r="O15809" s="7"/>
      <c r="P15809" s="7"/>
      <c r="Q15809" s="7"/>
      <c r="R15809" s="7"/>
      <c r="S15809" s="7"/>
      <c r="T15809" s="7"/>
      <c r="U15809" s="7"/>
      <c r="V15809" s="7"/>
      <c r="W15809" s="7"/>
      <c r="X15809" s="7"/>
      <c r="Y15809" s="7"/>
      <c r="Z15809" s="7"/>
      <c r="AA15809" s="7"/>
      <c r="AB15809" s="7"/>
      <c r="AC15809" s="7"/>
      <c r="AD15809" s="7"/>
      <c r="AE15809" s="7"/>
    </row>
    <row r="15811" spans="3:31" s="8" customFormat="1">
      <c r="C15811" s="15"/>
      <c r="G15811" s="7"/>
      <c r="H15811" s="7"/>
      <c r="I15811" s="7"/>
      <c r="J15811" s="7"/>
      <c r="K15811" s="7"/>
      <c r="L15811" s="7"/>
      <c r="M15811" s="7"/>
      <c r="N15811" s="7"/>
      <c r="O15811" s="7"/>
      <c r="P15811" s="7"/>
      <c r="Q15811" s="7"/>
      <c r="R15811" s="7"/>
      <c r="S15811" s="7"/>
      <c r="T15811" s="7"/>
      <c r="U15811" s="7"/>
      <c r="V15811" s="7"/>
      <c r="W15811" s="7"/>
      <c r="X15811" s="7"/>
      <c r="Y15811" s="7"/>
      <c r="Z15811" s="7"/>
      <c r="AA15811" s="7"/>
      <c r="AB15811" s="7"/>
      <c r="AC15811" s="7"/>
      <c r="AD15811" s="7"/>
      <c r="AE15811" s="7"/>
    </row>
    <row r="15813" spans="3:31" s="8" customFormat="1">
      <c r="C15813" s="15"/>
      <c r="G15813" s="7"/>
      <c r="H15813" s="7"/>
      <c r="I15813" s="7"/>
      <c r="J15813" s="7"/>
      <c r="K15813" s="7"/>
      <c r="L15813" s="7"/>
      <c r="M15813" s="7"/>
      <c r="N15813" s="7"/>
      <c r="O15813" s="7"/>
      <c r="P15813" s="7"/>
      <c r="Q15813" s="7"/>
      <c r="R15813" s="7"/>
      <c r="S15813" s="7"/>
      <c r="T15813" s="7"/>
      <c r="U15813" s="7"/>
      <c r="V15813" s="7"/>
      <c r="W15813" s="7"/>
      <c r="X15813" s="7"/>
      <c r="Y15813" s="7"/>
      <c r="Z15813" s="7"/>
      <c r="AA15813" s="7"/>
      <c r="AB15813" s="7"/>
      <c r="AC15813" s="7"/>
      <c r="AD15813" s="7"/>
      <c r="AE15813" s="7"/>
    </row>
    <row r="15815" spans="3:31" s="8" customFormat="1">
      <c r="C15815" s="15"/>
      <c r="G15815" s="7"/>
      <c r="H15815" s="7"/>
      <c r="I15815" s="7"/>
      <c r="J15815" s="7"/>
      <c r="K15815" s="7"/>
      <c r="L15815" s="7"/>
      <c r="M15815" s="7"/>
      <c r="N15815" s="7"/>
      <c r="O15815" s="7"/>
      <c r="P15815" s="7"/>
      <c r="Q15815" s="7"/>
      <c r="R15815" s="7"/>
      <c r="S15815" s="7"/>
      <c r="T15815" s="7"/>
      <c r="U15815" s="7"/>
      <c r="V15815" s="7"/>
      <c r="W15815" s="7"/>
      <c r="X15815" s="7"/>
      <c r="Y15815" s="7"/>
      <c r="Z15815" s="7"/>
      <c r="AA15815" s="7"/>
      <c r="AB15815" s="7"/>
      <c r="AC15815" s="7"/>
      <c r="AD15815" s="7"/>
      <c r="AE15815" s="7"/>
    </row>
    <row r="15817" spans="3:31" s="8" customFormat="1">
      <c r="C15817" s="15"/>
      <c r="G15817" s="7"/>
      <c r="H15817" s="7"/>
      <c r="I15817" s="7"/>
      <c r="J15817" s="7"/>
      <c r="K15817" s="7"/>
      <c r="L15817" s="7"/>
      <c r="M15817" s="7"/>
      <c r="N15817" s="7"/>
      <c r="O15817" s="7"/>
      <c r="P15817" s="7"/>
      <c r="Q15817" s="7"/>
      <c r="R15817" s="7"/>
      <c r="S15817" s="7"/>
      <c r="T15817" s="7"/>
      <c r="U15817" s="7"/>
      <c r="V15817" s="7"/>
      <c r="W15817" s="7"/>
      <c r="X15817" s="7"/>
      <c r="Y15817" s="7"/>
      <c r="Z15817" s="7"/>
      <c r="AA15817" s="7"/>
      <c r="AB15817" s="7"/>
      <c r="AC15817" s="7"/>
      <c r="AD15817" s="7"/>
      <c r="AE15817" s="7"/>
    </row>
    <row r="15819" spans="3:31" s="8" customFormat="1">
      <c r="C15819" s="15"/>
      <c r="G15819" s="7"/>
      <c r="H15819" s="7"/>
      <c r="I15819" s="7"/>
      <c r="J15819" s="7"/>
      <c r="K15819" s="7"/>
      <c r="L15819" s="7"/>
      <c r="M15819" s="7"/>
      <c r="N15819" s="7"/>
      <c r="O15819" s="7"/>
      <c r="P15819" s="7"/>
      <c r="Q15819" s="7"/>
      <c r="R15819" s="7"/>
      <c r="S15819" s="7"/>
      <c r="T15819" s="7"/>
      <c r="U15819" s="7"/>
      <c r="V15819" s="7"/>
      <c r="W15819" s="7"/>
      <c r="X15819" s="7"/>
      <c r="Y15819" s="7"/>
      <c r="Z15819" s="7"/>
      <c r="AA15819" s="7"/>
      <c r="AB15819" s="7"/>
      <c r="AC15819" s="7"/>
      <c r="AD15819" s="7"/>
      <c r="AE15819" s="7"/>
    </row>
    <row r="15821" spans="3:31" s="8" customFormat="1">
      <c r="C15821" s="15"/>
      <c r="G15821" s="7"/>
      <c r="H15821" s="7"/>
      <c r="I15821" s="7"/>
      <c r="J15821" s="7"/>
      <c r="K15821" s="7"/>
      <c r="L15821" s="7"/>
      <c r="M15821" s="7"/>
      <c r="N15821" s="7"/>
      <c r="O15821" s="7"/>
      <c r="P15821" s="7"/>
      <c r="Q15821" s="7"/>
      <c r="R15821" s="7"/>
      <c r="S15821" s="7"/>
      <c r="T15821" s="7"/>
      <c r="U15821" s="7"/>
      <c r="V15821" s="7"/>
      <c r="W15821" s="7"/>
      <c r="X15821" s="7"/>
      <c r="Y15821" s="7"/>
      <c r="Z15821" s="7"/>
      <c r="AA15821" s="7"/>
      <c r="AB15821" s="7"/>
      <c r="AC15821" s="7"/>
      <c r="AD15821" s="7"/>
      <c r="AE15821" s="7"/>
    </row>
    <row r="15823" spans="3:31" s="8" customFormat="1">
      <c r="C15823" s="15"/>
      <c r="G15823" s="7"/>
      <c r="H15823" s="7"/>
      <c r="I15823" s="7"/>
      <c r="J15823" s="7"/>
      <c r="K15823" s="7"/>
      <c r="L15823" s="7"/>
      <c r="M15823" s="7"/>
      <c r="N15823" s="7"/>
      <c r="O15823" s="7"/>
      <c r="P15823" s="7"/>
      <c r="Q15823" s="7"/>
      <c r="R15823" s="7"/>
      <c r="S15823" s="7"/>
      <c r="T15823" s="7"/>
      <c r="U15823" s="7"/>
      <c r="V15823" s="7"/>
      <c r="W15823" s="7"/>
      <c r="X15823" s="7"/>
      <c r="Y15823" s="7"/>
      <c r="Z15823" s="7"/>
      <c r="AA15823" s="7"/>
      <c r="AB15823" s="7"/>
      <c r="AC15823" s="7"/>
      <c r="AD15823" s="7"/>
      <c r="AE15823" s="7"/>
    </row>
    <row r="15825" spans="3:31" s="8" customFormat="1">
      <c r="C15825" s="15"/>
      <c r="G15825" s="7"/>
      <c r="H15825" s="7"/>
      <c r="I15825" s="7"/>
      <c r="J15825" s="7"/>
      <c r="K15825" s="7"/>
      <c r="L15825" s="7"/>
      <c r="M15825" s="7"/>
      <c r="N15825" s="7"/>
      <c r="O15825" s="7"/>
      <c r="P15825" s="7"/>
      <c r="Q15825" s="7"/>
      <c r="R15825" s="7"/>
      <c r="S15825" s="7"/>
      <c r="T15825" s="7"/>
      <c r="U15825" s="7"/>
      <c r="V15825" s="7"/>
      <c r="W15825" s="7"/>
      <c r="X15825" s="7"/>
      <c r="Y15825" s="7"/>
      <c r="Z15825" s="7"/>
      <c r="AA15825" s="7"/>
      <c r="AB15825" s="7"/>
      <c r="AC15825" s="7"/>
      <c r="AD15825" s="7"/>
      <c r="AE15825" s="7"/>
    </row>
    <row r="15827" spans="3:31" s="8" customFormat="1">
      <c r="C15827" s="15"/>
      <c r="G15827" s="7"/>
      <c r="H15827" s="7"/>
      <c r="I15827" s="7"/>
      <c r="J15827" s="7"/>
      <c r="K15827" s="7"/>
      <c r="L15827" s="7"/>
      <c r="M15827" s="7"/>
      <c r="N15827" s="7"/>
      <c r="O15827" s="7"/>
      <c r="P15827" s="7"/>
      <c r="Q15827" s="7"/>
      <c r="R15827" s="7"/>
      <c r="S15827" s="7"/>
      <c r="T15827" s="7"/>
      <c r="U15827" s="7"/>
      <c r="V15827" s="7"/>
      <c r="W15827" s="7"/>
      <c r="X15827" s="7"/>
      <c r="Y15827" s="7"/>
      <c r="Z15827" s="7"/>
      <c r="AA15827" s="7"/>
      <c r="AB15827" s="7"/>
      <c r="AC15827" s="7"/>
      <c r="AD15827" s="7"/>
      <c r="AE15827" s="7"/>
    </row>
    <row r="15829" spans="3:31" s="8" customFormat="1">
      <c r="C15829" s="15"/>
      <c r="G15829" s="7"/>
      <c r="H15829" s="7"/>
      <c r="I15829" s="7"/>
      <c r="J15829" s="7"/>
      <c r="K15829" s="7"/>
      <c r="L15829" s="7"/>
      <c r="M15829" s="7"/>
      <c r="N15829" s="7"/>
      <c r="O15829" s="7"/>
      <c r="P15829" s="7"/>
      <c r="Q15829" s="7"/>
      <c r="R15829" s="7"/>
      <c r="S15829" s="7"/>
      <c r="T15829" s="7"/>
      <c r="U15829" s="7"/>
      <c r="V15829" s="7"/>
      <c r="W15829" s="7"/>
      <c r="X15829" s="7"/>
      <c r="Y15829" s="7"/>
      <c r="Z15829" s="7"/>
      <c r="AA15829" s="7"/>
      <c r="AB15829" s="7"/>
      <c r="AC15829" s="7"/>
      <c r="AD15829" s="7"/>
      <c r="AE15829" s="7"/>
    </row>
    <row r="15831" spans="3:31" s="8" customFormat="1">
      <c r="C15831" s="15"/>
      <c r="G15831" s="7"/>
      <c r="H15831" s="7"/>
      <c r="I15831" s="7"/>
      <c r="J15831" s="7"/>
      <c r="K15831" s="7"/>
      <c r="L15831" s="7"/>
      <c r="M15831" s="7"/>
      <c r="N15831" s="7"/>
      <c r="O15831" s="7"/>
      <c r="P15831" s="7"/>
      <c r="Q15831" s="7"/>
      <c r="R15831" s="7"/>
      <c r="S15831" s="7"/>
      <c r="T15831" s="7"/>
      <c r="U15831" s="7"/>
      <c r="V15831" s="7"/>
      <c r="W15831" s="7"/>
      <c r="X15831" s="7"/>
      <c r="Y15831" s="7"/>
      <c r="Z15831" s="7"/>
      <c r="AA15831" s="7"/>
      <c r="AB15831" s="7"/>
      <c r="AC15831" s="7"/>
      <c r="AD15831" s="7"/>
      <c r="AE15831" s="7"/>
    </row>
    <row r="15833" spans="3:31" s="8" customFormat="1">
      <c r="C15833" s="15"/>
      <c r="G15833" s="7"/>
      <c r="H15833" s="7"/>
      <c r="I15833" s="7"/>
      <c r="J15833" s="7"/>
      <c r="K15833" s="7"/>
      <c r="L15833" s="7"/>
      <c r="M15833" s="7"/>
      <c r="N15833" s="7"/>
      <c r="O15833" s="7"/>
      <c r="P15833" s="7"/>
      <c r="Q15833" s="7"/>
      <c r="R15833" s="7"/>
      <c r="S15833" s="7"/>
      <c r="T15833" s="7"/>
      <c r="U15833" s="7"/>
      <c r="V15833" s="7"/>
      <c r="W15833" s="7"/>
      <c r="X15833" s="7"/>
      <c r="Y15833" s="7"/>
      <c r="Z15833" s="7"/>
      <c r="AA15833" s="7"/>
      <c r="AB15833" s="7"/>
      <c r="AC15833" s="7"/>
      <c r="AD15833" s="7"/>
      <c r="AE15833" s="7"/>
    </row>
    <row r="15835" spans="3:31" s="8" customFormat="1">
      <c r="C15835" s="15"/>
      <c r="G15835" s="7"/>
      <c r="H15835" s="7"/>
      <c r="I15835" s="7"/>
      <c r="J15835" s="7"/>
      <c r="K15835" s="7"/>
      <c r="L15835" s="7"/>
      <c r="M15835" s="7"/>
      <c r="N15835" s="7"/>
      <c r="O15835" s="7"/>
      <c r="P15835" s="7"/>
      <c r="Q15835" s="7"/>
      <c r="R15835" s="7"/>
      <c r="S15835" s="7"/>
      <c r="T15835" s="7"/>
      <c r="U15835" s="7"/>
      <c r="V15835" s="7"/>
      <c r="W15835" s="7"/>
      <c r="X15835" s="7"/>
      <c r="Y15835" s="7"/>
      <c r="Z15835" s="7"/>
      <c r="AA15835" s="7"/>
      <c r="AB15835" s="7"/>
      <c r="AC15835" s="7"/>
      <c r="AD15835" s="7"/>
      <c r="AE15835" s="7"/>
    </row>
    <row r="15837" spans="3:31" s="8" customFormat="1">
      <c r="C15837" s="15"/>
      <c r="G15837" s="7"/>
      <c r="H15837" s="7"/>
      <c r="I15837" s="7"/>
      <c r="J15837" s="7"/>
      <c r="K15837" s="7"/>
      <c r="L15837" s="7"/>
      <c r="M15837" s="7"/>
      <c r="N15837" s="7"/>
      <c r="O15837" s="7"/>
      <c r="P15837" s="7"/>
      <c r="Q15837" s="7"/>
      <c r="R15837" s="7"/>
      <c r="S15837" s="7"/>
      <c r="T15837" s="7"/>
      <c r="U15837" s="7"/>
      <c r="V15837" s="7"/>
      <c r="W15837" s="7"/>
      <c r="X15837" s="7"/>
      <c r="Y15837" s="7"/>
      <c r="Z15837" s="7"/>
      <c r="AA15837" s="7"/>
      <c r="AB15837" s="7"/>
      <c r="AC15837" s="7"/>
      <c r="AD15837" s="7"/>
      <c r="AE15837" s="7"/>
    </row>
    <row r="15839" spans="3:31" s="8" customFormat="1">
      <c r="C15839" s="15"/>
      <c r="G15839" s="7"/>
      <c r="H15839" s="7"/>
      <c r="I15839" s="7"/>
      <c r="J15839" s="7"/>
      <c r="K15839" s="7"/>
      <c r="L15839" s="7"/>
      <c r="M15839" s="7"/>
      <c r="N15839" s="7"/>
      <c r="O15839" s="7"/>
      <c r="P15839" s="7"/>
      <c r="Q15839" s="7"/>
      <c r="R15839" s="7"/>
      <c r="S15839" s="7"/>
      <c r="T15839" s="7"/>
      <c r="U15839" s="7"/>
      <c r="V15839" s="7"/>
      <c r="W15839" s="7"/>
      <c r="X15839" s="7"/>
      <c r="Y15839" s="7"/>
      <c r="Z15839" s="7"/>
      <c r="AA15839" s="7"/>
      <c r="AB15839" s="7"/>
      <c r="AC15839" s="7"/>
      <c r="AD15839" s="7"/>
      <c r="AE15839" s="7"/>
    </row>
    <row r="15841" spans="3:31" s="8" customFormat="1">
      <c r="C15841" s="15"/>
      <c r="G15841" s="7"/>
      <c r="H15841" s="7"/>
      <c r="I15841" s="7"/>
      <c r="J15841" s="7"/>
      <c r="K15841" s="7"/>
      <c r="L15841" s="7"/>
      <c r="M15841" s="7"/>
      <c r="N15841" s="7"/>
      <c r="O15841" s="7"/>
      <c r="P15841" s="7"/>
      <c r="Q15841" s="7"/>
      <c r="R15841" s="7"/>
      <c r="S15841" s="7"/>
      <c r="T15841" s="7"/>
      <c r="U15841" s="7"/>
      <c r="V15841" s="7"/>
      <c r="W15841" s="7"/>
      <c r="X15841" s="7"/>
      <c r="Y15841" s="7"/>
      <c r="Z15841" s="7"/>
      <c r="AA15841" s="7"/>
      <c r="AB15841" s="7"/>
      <c r="AC15841" s="7"/>
      <c r="AD15841" s="7"/>
      <c r="AE15841" s="7"/>
    </row>
    <row r="15843" spans="3:31" s="8" customFormat="1">
      <c r="C15843" s="15"/>
      <c r="G15843" s="7"/>
      <c r="H15843" s="7"/>
      <c r="I15843" s="7"/>
      <c r="J15843" s="7"/>
      <c r="K15843" s="7"/>
      <c r="L15843" s="7"/>
      <c r="M15843" s="7"/>
      <c r="N15843" s="7"/>
      <c r="O15843" s="7"/>
      <c r="P15843" s="7"/>
      <c r="Q15843" s="7"/>
      <c r="R15843" s="7"/>
      <c r="S15843" s="7"/>
      <c r="T15843" s="7"/>
      <c r="U15843" s="7"/>
      <c r="V15843" s="7"/>
      <c r="W15843" s="7"/>
      <c r="X15843" s="7"/>
      <c r="Y15843" s="7"/>
      <c r="Z15843" s="7"/>
      <c r="AA15843" s="7"/>
      <c r="AB15843" s="7"/>
      <c r="AC15843" s="7"/>
      <c r="AD15843" s="7"/>
      <c r="AE15843" s="7"/>
    </row>
    <row r="15845" spans="3:31" s="8" customFormat="1">
      <c r="C15845" s="15"/>
      <c r="G15845" s="7"/>
      <c r="H15845" s="7"/>
      <c r="I15845" s="7"/>
      <c r="J15845" s="7"/>
      <c r="K15845" s="7"/>
      <c r="L15845" s="7"/>
      <c r="M15845" s="7"/>
      <c r="N15845" s="7"/>
      <c r="O15845" s="7"/>
      <c r="P15845" s="7"/>
      <c r="Q15845" s="7"/>
      <c r="R15845" s="7"/>
      <c r="S15845" s="7"/>
      <c r="T15845" s="7"/>
      <c r="U15845" s="7"/>
      <c r="V15845" s="7"/>
      <c r="W15845" s="7"/>
      <c r="X15845" s="7"/>
      <c r="Y15845" s="7"/>
      <c r="Z15845" s="7"/>
      <c r="AA15845" s="7"/>
      <c r="AB15845" s="7"/>
      <c r="AC15845" s="7"/>
      <c r="AD15845" s="7"/>
      <c r="AE15845" s="7"/>
    </row>
    <row r="15847" spans="3:31" s="8" customFormat="1">
      <c r="C15847" s="15"/>
      <c r="G15847" s="7"/>
      <c r="H15847" s="7"/>
      <c r="I15847" s="7"/>
      <c r="J15847" s="7"/>
      <c r="K15847" s="7"/>
      <c r="L15847" s="7"/>
      <c r="M15847" s="7"/>
      <c r="N15847" s="7"/>
      <c r="O15847" s="7"/>
      <c r="P15847" s="7"/>
      <c r="Q15847" s="7"/>
      <c r="R15847" s="7"/>
      <c r="S15847" s="7"/>
      <c r="T15847" s="7"/>
      <c r="U15847" s="7"/>
      <c r="V15847" s="7"/>
      <c r="W15847" s="7"/>
      <c r="X15847" s="7"/>
      <c r="Y15847" s="7"/>
      <c r="Z15847" s="7"/>
      <c r="AA15847" s="7"/>
      <c r="AB15847" s="7"/>
      <c r="AC15847" s="7"/>
      <c r="AD15847" s="7"/>
      <c r="AE15847" s="7"/>
    </row>
    <row r="15849" spans="3:31" s="8" customFormat="1">
      <c r="C15849" s="15"/>
      <c r="G15849" s="7"/>
      <c r="H15849" s="7"/>
      <c r="I15849" s="7"/>
      <c r="J15849" s="7"/>
      <c r="K15849" s="7"/>
      <c r="L15849" s="7"/>
      <c r="M15849" s="7"/>
      <c r="N15849" s="7"/>
      <c r="O15849" s="7"/>
      <c r="P15849" s="7"/>
      <c r="Q15849" s="7"/>
      <c r="R15849" s="7"/>
      <c r="S15849" s="7"/>
      <c r="T15849" s="7"/>
      <c r="U15849" s="7"/>
      <c r="V15849" s="7"/>
      <c r="W15849" s="7"/>
      <c r="X15849" s="7"/>
      <c r="Y15849" s="7"/>
      <c r="Z15849" s="7"/>
      <c r="AA15849" s="7"/>
      <c r="AB15849" s="7"/>
      <c r="AC15849" s="7"/>
      <c r="AD15849" s="7"/>
      <c r="AE15849" s="7"/>
    </row>
    <row r="15851" spans="3:31" s="8" customFormat="1">
      <c r="C15851" s="15"/>
      <c r="G15851" s="7"/>
      <c r="H15851" s="7"/>
      <c r="I15851" s="7"/>
      <c r="J15851" s="7"/>
      <c r="K15851" s="7"/>
      <c r="L15851" s="7"/>
      <c r="M15851" s="7"/>
      <c r="N15851" s="7"/>
      <c r="O15851" s="7"/>
      <c r="P15851" s="7"/>
      <c r="Q15851" s="7"/>
      <c r="R15851" s="7"/>
      <c r="S15851" s="7"/>
      <c r="T15851" s="7"/>
      <c r="U15851" s="7"/>
      <c r="V15851" s="7"/>
      <c r="W15851" s="7"/>
      <c r="X15851" s="7"/>
      <c r="Y15851" s="7"/>
      <c r="Z15851" s="7"/>
      <c r="AA15851" s="7"/>
      <c r="AB15851" s="7"/>
      <c r="AC15851" s="7"/>
      <c r="AD15851" s="7"/>
      <c r="AE15851" s="7"/>
    </row>
    <row r="15853" spans="3:31" s="8" customFormat="1">
      <c r="C15853" s="15"/>
      <c r="G15853" s="7"/>
      <c r="H15853" s="7"/>
      <c r="I15853" s="7"/>
      <c r="J15853" s="7"/>
      <c r="K15853" s="7"/>
      <c r="L15853" s="7"/>
      <c r="M15853" s="7"/>
      <c r="N15853" s="7"/>
      <c r="O15853" s="7"/>
      <c r="P15853" s="7"/>
      <c r="Q15853" s="7"/>
      <c r="R15853" s="7"/>
      <c r="S15853" s="7"/>
      <c r="T15853" s="7"/>
      <c r="U15853" s="7"/>
      <c r="V15853" s="7"/>
      <c r="W15853" s="7"/>
      <c r="X15853" s="7"/>
      <c r="Y15853" s="7"/>
      <c r="Z15853" s="7"/>
      <c r="AA15853" s="7"/>
      <c r="AB15853" s="7"/>
      <c r="AC15853" s="7"/>
      <c r="AD15853" s="7"/>
      <c r="AE15853" s="7"/>
    </row>
    <row r="15855" spans="3:31" s="8" customFormat="1">
      <c r="C15855" s="15"/>
      <c r="G15855" s="7"/>
      <c r="H15855" s="7"/>
      <c r="I15855" s="7"/>
      <c r="J15855" s="7"/>
      <c r="K15855" s="7"/>
      <c r="L15855" s="7"/>
      <c r="M15855" s="7"/>
      <c r="N15855" s="7"/>
      <c r="O15855" s="7"/>
      <c r="P15855" s="7"/>
      <c r="Q15855" s="7"/>
      <c r="R15855" s="7"/>
      <c r="S15855" s="7"/>
      <c r="T15855" s="7"/>
      <c r="U15855" s="7"/>
      <c r="V15855" s="7"/>
      <c r="W15855" s="7"/>
      <c r="X15855" s="7"/>
      <c r="Y15855" s="7"/>
      <c r="Z15855" s="7"/>
      <c r="AA15855" s="7"/>
      <c r="AB15855" s="7"/>
      <c r="AC15855" s="7"/>
      <c r="AD15855" s="7"/>
      <c r="AE15855" s="7"/>
    </row>
    <row r="15857" spans="3:31" s="8" customFormat="1">
      <c r="C15857" s="15"/>
      <c r="G15857" s="7"/>
      <c r="H15857" s="7"/>
      <c r="I15857" s="7"/>
      <c r="J15857" s="7"/>
      <c r="K15857" s="7"/>
      <c r="L15857" s="7"/>
      <c r="M15857" s="7"/>
      <c r="N15857" s="7"/>
      <c r="O15857" s="7"/>
      <c r="P15857" s="7"/>
      <c r="Q15857" s="7"/>
      <c r="R15857" s="7"/>
      <c r="S15857" s="7"/>
      <c r="T15857" s="7"/>
      <c r="U15857" s="7"/>
      <c r="V15857" s="7"/>
      <c r="W15857" s="7"/>
      <c r="X15857" s="7"/>
      <c r="Y15857" s="7"/>
      <c r="Z15857" s="7"/>
      <c r="AA15857" s="7"/>
      <c r="AB15857" s="7"/>
      <c r="AC15857" s="7"/>
      <c r="AD15857" s="7"/>
      <c r="AE15857" s="7"/>
    </row>
    <row r="15859" spans="3:31" s="8" customFormat="1">
      <c r="C15859" s="15"/>
      <c r="G15859" s="7"/>
      <c r="H15859" s="7"/>
      <c r="I15859" s="7"/>
      <c r="J15859" s="7"/>
      <c r="K15859" s="7"/>
      <c r="L15859" s="7"/>
      <c r="M15859" s="7"/>
      <c r="N15859" s="7"/>
      <c r="O15859" s="7"/>
      <c r="P15859" s="7"/>
      <c r="Q15859" s="7"/>
      <c r="R15859" s="7"/>
      <c r="S15859" s="7"/>
      <c r="T15859" s="7"/>
      <c r="U15859" s="7"/>
      <c r="V15859" s="7"/>
      <c r="W15859" s="7"/>
      <c r="X15859" s="7"/>
      <c r="Y15859" s="7"/>
      <c r="Z15859" s="7"/>
      <c r="AA15859" s="7"/>
      <c r="AB15859" s="7"/>
      <c r="AC15859" s="7"/>
      <c r="AD15859" s="7"/>
      <c r="AE15859" s="7"/>
    </row>
    <row r="15861" spans="3:31" s="8" customFormat="1">
      <c r="C15861" s="15"/>
      <c r="G15861" s="7"/>
      <c r="H15861" s="7"/>
      <c r="I15861" s="7"/>
      <c r="J15861" s="7"/>
      <c r="K15861" s="7"/>
      <c r="L15861" s="7"/>
      <c r="M15861" s="7"/>
      <c r="N15861" s="7"/>
      <c r="O15861" s="7"/>
      <c r="P15861" s="7"/>
      <c r="Q15861" s="7"/>
      <c r="R15861" s="7"/>
      <c r="S15861" s="7"/>
      <c r="T15861" s="7"/>
      <c r="U15861" s="7"/>
      <c r="V15861" s="7"/>
      <c r="W15861" s="7"/>
      <c r="X15861" s="7"/>
      <c r="Y15861" s="7"/>
      <c r="Z15861" s="7"/>
      <c r="AA15861" s="7"/>
      <c r="AB15861" s="7"/>
      <c r="AC15861" s="7"/>
      <c r="AD15861" s="7"/>
      <c r="AE15861" s="7"/>
    </row>
    <row r="15863" spans="3:31" s="8" customFormat="1">
      <c r="C15863" s="15"/>
      <c r="G15863" s="7"/>
      <c r="H15863" s="7"/>
      <c r="I15863" s="7"/>
      <c r="J15863" s="7"/>
      <c r="K15863" s="7"/>
      <c r="L15863" s="7"/>
      <c r="M15863" s="7"/>
      <c r="N15863" s="7"/>
      <c r="O15863" s="7"/>
      <c r="P15863" s="7"/>
      <c r="Q15863" s="7"/>
      <c r="R15863" s="7"/>
      <c r="S15863" s="7"/>
      <c r="T15863" s="7"/>
      <c r="U15863" s="7"/>
      <c r="V15863" s="7"/>
      <c r="W15863" s="7"/>
      <c r="X15863" s="7"/>
      <c r="Y15863" s="7"/>
      <c r="Z15863" s="7"/>
      <c r="AA15863" s="7"/>
      <c r="AB15863" s="7"/>
      <c r="AC15863" s="7"/>
      <c r="AD15863" s="7"/>
      <c r="AE15863" s="7"/>
    </row>
    <row r="15865" spans="3:31" s="8" customFormat="1">
      <c r="C15865" s="15"/>
      <c r="G15865" s="7"/>
      <c r="H15865" s="7"/>
      <c r="I15865" s="7"/>
      <c r="J15865" s="7"/>
      <c r="K15865" s="7"/>
      <c r="L15865" s="7"/>
      <c r="M15865" s="7"/>
      <c r="N15865" s="7"/>
      <c r="O15865" s="7"/>
      <c r="P15865" s="7"/>
      <c r="Q15865" s="7"/>
      <c r="R15865" s="7"/>
      <c r="S15865" s="7"/>
      <c r="T15865" s="7"/>
      <c r="U15865" s="7"/>
      <c r="V15865" s="7"/>
      <c r="W15865" s="7"/>
      <c r="X15865" s="7"/>
      <c r="Y15865" s="7"/>
      <c r="Z15865" s="7"/>
      <c r="AA15865" s="7"/>
      <c r="AB15865" s="7"/>
      <c r="AC15865" s="7"/>
      <c r="AD15865" s="7"/>
      <c r="AE15865" s="7"/>
    </row>
    <row r="15867" spans="3:31" s="8" customFormat="1">
      <c r="C15867" s="15"/>
      <c r="G15867" s="7"/>
      <c r="H15867" s="7"/>
      <c r="I15867" s="7"/>
      <c r="J15867" s="7"/>
      <c r="K15867" s="7"/>
      <c r="L15867" s="7"/>
      <c r="M15867" s="7"/>
      <c r="N15867" s="7"/>
      <c r="O15867" s="7"/>
      <c r="P15867" s="7"/>
      <c r="Q15867" s="7"/>
      <c r="R15867" s="7"/>
      <c r="S15867" s="7"/>
      <c r="T15867" s="7"/>
      <c r="U15867" s="7"/>
      <c r="V15867" s="7"/>
      <c r="W15867" s="7"/>
      <c r="X15867" s="7"/>
      <c r="Y15867" s="7"/>
      <c r="Z15867" s="7"/>
      <c r="AA15867" s="7"/>
      <c r="AB15867" s="7"/>
      <c r="AC15867" s="7"/>
      <c r="AD15867" s="7"/>
      <c r="AE15867" s="7"/>
    </row>
    <row r="15869" spans="3:31" s="8" customFormat="1">
      <c r="C15869" s="15"/>
      <c r="G15869" s="7"/>
      <c r="H15869" s="7"/>
      <c r="I15869" s="7"/>
      <c r="J15869" s="7"/>
      <c r="K15869" s="7"/>
      <c r="L15869" s="7"/>
      <c r="M15869" s="7"/>
      <c r="N15869" s="7"/>
      <c r="O15869" s="7"/>
      <c r="P15869" s="7"/>
      <c r="Q15869" s="7"/>
      <c r="R15869" s="7"/>
      <c r="S15869" s="7"/>
      <c r="T15869" s="7"/>
      <c r="U15869" s="7"/>
      <c r="V15869" s="7"/>
      <c r="W15869" s="7"/>
      <c r="X15869" s="7"/>
      <c r="Y15869" s="7"/>
      <c r="Z15869" s="7"/>
      <c r="AA15869" s="7"/>
      <c r="AB15869" s="7"/>
      <c r="AC15869" s="7"/>
      <c r="AD15869" s="7"/>
      <c r="AE15869" s="7"/>
    </row>
    <row r="15871" spans="3:31" s="8" customFormat="1">
      <c r="C15871" s="15"/>
      <c r="G15871" s="7"/>
      <c r="H15871" s="7"/>
      <c r="I15871" s="7"/>
      <c r="J15871" s="7"/>
      <c r="K15871" s="7"/>
      <c r="L15871" s="7"/>
      <c r="M15871" s="7"/>
      <c r="N15871" s="7"/>
      <c r="O15871" s="7"/>
      <c r="P15871" s="7"/>
      <c r="Q15871" s="7"/>
      <c r="R15871" s="7"/>
      <c r="S15871" s="7"/>
      <c r="T15871" s="7"/>
      <c r="U15871" s="7"/>
      <c r="V15871" s="7"/>
      <c r="W15871" s="7"/>
      <c r="X15871" s="7"/>
      <c r="Y15871" s="7"/>
      <c r="Z15871" s="7"/>
      <c r="AA15871" s="7"/>
      <c r="AB15871" s="7"/>
      <c r="AC15871" s="7"/>
      <c r="AD15871" s="7"/>
      <c r="AE15871" s="7"/>
    </row>
    <row r="15873" spans="3:31" s="8" customFormat="1">
      <c r="C15873" s="15"/>
      <c r="G15873" s="7"/>
      <c r="H15873" s="7"/>
      <c r="I15873" s="7"/>
      <c r="J15873" s="7"/>
      <c r="K15873" s="7"/>
      <c r="L15873" s="7"/>
      <c r="M15873" s="7"/>
      <c r="N15873" s="7"/>
      <c r="O15873" s="7"/>
      <c r="P15873" s="7"/>
      <c r="Q15873" s="7"/>
      <c r="R15873" s="7"/>
      <c r="S15873" s="7"/>
      <c r="T15873" s="7"/>
      <c r="U15873" s="7"/>
      <c r="V15873" s="7"/>
      <c r="W15873" s="7"/>
      <c r="X15873" s="7"/>
      <c r="Y15873" s="7"/>
      <c r="Z15873" s="7"/>
      <c r="AA15873" s="7"/>
      <c r="AB15873" s="7"/>
      <c r="AC15873" s="7"/>
      <c r="AD15873" s="7"/>
      <c r="AE15873" s="7"/>
    </row>
    <row r="15875" spans="3:31" s="8" customFormat="1">
      <c r="C15875" s="15"/>
      <c r="G15875" s="7"/>
      <c r="H15875" s="7"/>
      <c r="I15875" s="7"/>
      <c r="J15875" s="7"/>
      <c r="K15875" s="7"/>
      <c r="L15875" s="7"/>
      <c r="M15875" s="7"/>
      <c r="N15875" s="7"/>
      <c r="O15875" s="7"/>
      <c r="P15875" s="7"/>
      <c r="Q15875" s="7"/>
      <c r="R15875" s="7"/>
      <c r="S15875" s="7"/>
      <c r="T15875" s="7"/>
      <c r="U15875" s="7"/>
      <c r="V15875" s="7"/>
      <c r="W15875" s="7"/>
      <c r="X15875" s="7"/>
      <c r="Y15875" s="7"/>
      <c r="Z15875" s="7"/>
      <c r="AA15875" s="7"/>
      <c r="AB15875" s="7"/>
      <c r="AC15875" s="7"/>
      <c r="AD15875" s="7"/>
      <c r="AE15875" s="7"/>
    </row>
    <row r="15877" spans="3:31" s="8" customFormat="1">
      <c r="C15877" s="15"/>
      <c r="G15877" s="7"/>
      <c r="H15877" s="7"/>
      <c r="I15877" s="7"/>
      <c r="J15877" s="7"/>
      <c r="K15877" s="7"/>
      <c r="L15877" s="7"/>
      <c r="M15877" s="7"/>
      <c r="N15877" s="7"/>
      <c r="O15877" s="7"/>
      <c r="P15877" s="7"/>
      <c r="Q15877" s="7"/>
      <c r="R15877" s="7"/>
      <c r="S15877" s="7"/>
      <c r="T15877" s="7"/>
      <c r="U15877" s="7"/>
      <c r="V15877" s="7"/>
      <c r="W15877" s="7"/>
      <c r="X15877" s="7"/>
      <c r="Y15877" s="7"/>
      <c r="Z15877" s="7"/>
      <c r="AA15877" s="7"/>
      <c r="AB15877" s="7"/>
      <c r="AC15877" s="7"/>
      <c r="AD15877" s="7"/>
      <c r="AE15877" s="7"/>
    </row>
    <row r="15879" spans="3:31" s="8" customFormat="1">
      <c r="C15879" s="15"/>
      <c r="G15879" s="7"/>
      <c r="H15879" s="7"/>
      <c r="I15879" s="7"/>
      <c r="J15879" s="7"/>
      <c r="K15879" s="7"/>
      <c r="L15879" s="7"/>
      <c r="M15879" s="7"/>
      <c r="N15879" s="7"/>
      <c r="O15879" s="7"/>
      <c r="P15879" s="7"/>
      <c r="Q15879" s="7"/>
      <c r="R15879" s="7"/>
      <c r="S15879" s="7"/>
      <c r="T15879" s="7"/>
      <c r="U15879" s="7"/>
      <c r="V15879" s="7"/>
      <c r="W15879" s="7"/>
      <c r="X15879" s="7"/>
      <c r="Y15879" s="7"/>
      <c r="Z15879" s="7"/>
      <c r="AA15879" s="7"/>
      <c r="AB15879" s="7"/>
      <c r="AC15879" s="7"/>
      <c r="AD15879" s="7"/>
      <c r="AE15879" s="7"/>
    </row>
    <row r="15881" spans="3:31" s="8" customFormat="1">
      <c r="C15881" s="15"/>
      <c r="G15881" s="7"/>
      <c r="H15881" s="7"/>
      <c r="I15881" s="7"/>
      <c r="J15881" s="7"/>
      <c r="K15881" s="7"/>
      <c r="L15881" s="7"/>
      <c r="M15881" s="7"/>
      <c r="N15881" s="7"/>
      <c r="O15881" s="7"/>
      <c r="P15881" s="7"/>
      <c r="Q15881" s="7"/>
      <c r="R15881" s="7"/>
      <c r="S15881" s="7"/>
      <c r="T15881" s="7"/>
      <c r="U15881" s="7"/>
      <c r="V15881" s="7"/>
      <c r="W15881" s="7"/>
      <c r="X15881" s="7"/>
      <c r="Y15881" s="7"/>
      <c r="Z15881" s="7"/>
      <c r="AA15881" s="7"/>
      <c r="AB15881" s="7"/>
      <c r="AC15881" s="7"/>
      <c r="AD15881" s="7"/>
      <c r="AE15881" s="7"/>
    </row>
    <row r="15883" spans="3:31" s="8" customFormat="1">
      <c r="C15883" s="15"/>
      <c r="G15883" s="7"/>
      <c r="H15883" s="7"/>
      <c r="I15883" s="7"/>
      <c r="J15883" s="7"/>
      <c r="K15883" s="7"/>
      <c r="L15883" s="7"/>
      <c r="M15883" s="7"/>
      <c r="N15883" s="7"/>
      <c r="O15883" s="7"/>
      <c r="P15883" s="7"/>
      <c r="Q15883" s="7"/>
      <c r="R15883" s="7"/>
      <c r="S15883" s="7"/>
      <c r="T15883" s="7"/>
      <c r="U15883" s="7"/>
      <c r="V15883" s="7"/>
      <c r="W15883" s="7"/>
      <c r="X15883" s="7"/>
      <c r="Y15883" s="7"/>
      <c r="Z15883" s="7"/>
      <c r="AA15883" s="7"/>
      <c r="AB15883" s="7"/>
      <c r="AC15883" s="7"/>
      <c r="AD15883" s="7"/>
      <c r="AE15883" s="7"/>
    </row>
    <row r="15885" spans="3:31" s="8" customFormat="1">
      <c r="C15885" s="15"/>
      <c r="G15885" s="7"/>
      <c r="H15885" s="7"/>
      <c r="I15885" s="7"/>
      <c r="J15885" s="7"/>
      <c r="K15885" s="7"/>
      <c r="L15885" s="7"/>
      <c r="M15885" s="7"/>
      <c r="N15885" s="7"/>
      <c r="O15885" s="7"/>
      <c r="P15885" s="7"/>
      <c r="Q15885" s="7"/>
      <c r="R15885" s="7"/>
      <c r="S15885" s="7"/>
      <c r="T15885" s="7"/>
      <c r="U15885" s="7"/>
      <c r="V15885" s="7"/>
      <c r="W15885" s="7"/>
      <c r="X15885" s="7"/>
      <c r="Y15885" s="7"/>
      <c r="Z15885" s="7"/>
      <c r="AA15885" s="7"/>
      <c r="AB15885" s="7"/>
      <c r="AC15885" s="7"/>
      <c r="AD15885" s="7"/>
      <c r="AE15885" s="7"/>
    </row>
    <row r="15887" spans="3:31" s="8" customFormat="1">
      <c r="C15887" s="15"/>
      <c r="G15887" s="7"/>
      <c r="H15887" s="7"/>
      <c r="I15887" s="7"/>
      <c r="J15887" s="7"/>
      <c r="K15887" s="7"/>
      <c r="L15887" s="7"/>
      <c r="M15887" s="7"/>
      <c r="N15887" s="7"/>
      <c r="O15887" s="7"/>
      <c r="P15887" s="7"/>
      <c r="Q15887" s="7"/>
      <c r="R15887" s="7"/>
      <c r="S15887" s="7"/>
      <c r="T15887" s="7"/>
      <c r="U15887" s="7"/>
      <c r="V15887" s="7"/>
      <c r="W15887" s="7"/>
      <c r="X15887" s="7"/>
      <c r="Y15887" s="7"/>
      <c r="Z15887" s="7"/>
      <c r="AA15887" s="7"/>
      <c r="AB15887" s="7"/>
      <c r="AC15887" s="7"/>
      <c r="AD15887" s="7"/>
      <c r="AE15887" s="7"/>
    </row>
    <row r="15889" spans="3:31" s="8" customFormat="1">
      <c r="C15889" s="15"/>
      <c r="G15889" s="7"/>
      <c r="H15889" s="7"/>
      <c r="I15889" s="7"/>
      <c r="J15889" s="7"/>
      <c r="K15889" s="7"/>
      <c r="L15889" s="7"/>
      <c r="M15889" s="7"/>
      <c r="N15889" s="7"/>
      <c r="O15889" s="7"/>
      <c r="P15889" s="7"/>
      <c r="Q15889" s="7"/>
      <c r="R15889" s="7"/>
      <c r="S15889" s="7"/>
      <c r="T15889" s="7"/>
      <c r="U15889" s="7"/>
      <c r="V15889" s="7"/>
      <c r="W15889" s="7"/>
      <c r="X15889" s="7"/>
      <c r="Y15889" s="7"/>
      <c r="Z15889" s="7"/>
      <c r="AA15889" s="7"/>
      <c r="AB15889" s="7"/>
      <c r="AC15889" s="7"/>
      <c r="AD15889" s="7"/>
      <c r="AE15889" s="7"/>
    </row>
    <row r="15891" spans="3:31" s="8" customFormat="1">
      <c r="C15891" s="15"/>
      <c r="G15891" s="7"/>
      <c r="H15891" s="7"/>
      <c r="I15891" s="7"/>
      <c r="J15891" s="7"/>
      <c r="K15891" s="7"/>
      <c r="L15891" s="7"/>
      <c r="M15891" s="7"/>
      <c r="N15891" s="7"/>
      <c r="O15891" s="7"/>
      <c r="P15891" s="7"/>
      <c r="Q15891" s="7"/>
      <c r="R15891" s="7"/>
      <c r="S15891" s="7"/>
      <c r="T15891" s="7"/>
      <c r="U15891" s="7"/>
      <c r="V15891" s="7"/>
      <c r="W15891" s="7"/>
      <c r="X15891" s="7"/>
      <c r="Y15891" s="7"/>
      <c r="Z15891" s="7"/>
      <c r="AA15891" s="7"/>
      <c r="AB15891" s="7"/>
      <c r="AC15891" s="7"/>
      <c r="AD15891" s="7"/>
      <c r="AE15891" s="7"/>
    </row>
    <row r="15893" spans="3:31" s="8" customFormat="1">
      <c r="C15893" s="15"/>
      <c r="G15893" s="7"/>
      <c r="H15893" s="7"/>
      <c r="I15893" s="7"/>
      <c r="J15893" s="7"/>
      <c r="K15893" s="7"/>
      <c r="L15893" s="7"/>
      <c r="M15893" s="7"/>
      <c r="N15893" s="7"/>
      <c r="O15893" s="7"/>
      <c r="P15893" s="7"/>
      <c r="Q15893" s="7"/>
      <c r="R15893" s="7"/>
      <c r="S15893" s="7"/>
      <c r="T15893" s="7"/>
      <c r="U15893" s="7"/>
      <c r="V15893" s="7"/>
      <c r="W15893" s="7"/>
      <c r="X15893" s="7"/>
      <c r="Y15893" s="7"/>
      <c r="Z15893" s="7"/>
      <c r="AA15893" s="7"/>
      <c r="AB15893" s="7"/>
      <c r="AC15893" s="7"/>
      <c r="AD15893" s="7"/>
      <c r="AE15893" s="7"/>
    </row>
    <row r="15895" spans="3:31" s="8" customFormat="1">
      <c r="C15895" s="15"/>
      <c r="G15895" s="7"/>
      <c r="H15895" s="7"/>
      <c r="I15895" s="7"/>
      <c r="J15895" s="7"/>
      <c r="K15895" s="7"/>
      <c r="L15895" s="7"/>
      <c r="M15895" s="7"/>
      <c r="N15895" s="7"/>
      <c r="O15895" s="7"/>
      <c r="P15895" s="7"/>
      <c r="Q15895" s="7"/>
      <c r="R15895" s="7"/>
      <c r="S15895" s="7"/>
      <c r="T15895" s="7"/>
      <c r="U15895" s="7"/>
      <c r="V15895" s="7"/>
      <c r="W15895" s="7"/>
      <c r="X15895" s="7"/>
      <c r="Y15895" s="7"/>
      <c r="Z15895" s="7"/>
      <c r="AA15895" s="7"/>
      <c r="AB15895" s="7"/>
      <c r="AC15895" s="7"/>
      <c r="AD15895" s="7"/>
      <c r="AE15895" s="7"/>
    </row>
    <row r="15897" spans="3:31" s="8" customFormat="1">
      <c r="C15897" s="15"/>
      <c r="G15897" s="7"/>
      <c r="H15897" s="7"/>
      <c r="I15897" s="7"/>
      <c r="J15897" s="7"/>
      <c r="K15897" s="7"/>
      <c r="L15897" s="7"/>
      <c r="M15897" s="7"/>
      <c r="N15897" s="7"/>
      <c r="O15897" s="7"/>
      <c r="P15897" s="7"/>
      <c r="Q15897" s="7"/>
      <c r="R15897" s="7"/>
      <c r="S15897" s="7"/>
      <c r="T15897" s="7"/>
      <c r="U15897" s="7"/>
      <c r="V15897" s="7"/>
      <c r="W15897" s="7"/>
      <c r="X15897" s="7"/>
      <c r="Y15897" s="7"/>
      <c r="Z15897" s="7"/>
      <c r="AA15897" s="7"/>
      <c r="AB15897" s="7"/>
      <c r="AC15897" s="7"/>
      <c r="AD15897" s="7"/>
      <c r="AE15897" s="7"/>
    </row>
    <row r="15899" spans="3:31" s="8" customFormat="1">
      <c r="C15899" s="15"/>
      <c r="G15899" s="7"/>
      <c r="H15899" s="7"/>
      <c r="I15899" s="7"/>
      <c r="J15899" s="7"/>
      <c r="K15899" s="7"/>
      <c r="L15899" s="7"/>
      <c r="M15899" s="7"/>
      <c r="N15899" s="7"/>
      <c r="O15899" s="7"/>
      <c r="P15899" s="7"/>
      <c r="Q15899" s="7"/>
      <c r="R15899" s="7"/>
      <c r="S15899" s="7"/>
      <c r="T15899" s="7"/>
      <c r="U15899" s="7"/>
      <c r="V15899" s="7"/>
      <c r="W15899" s="7"/>
      <c r="X15899" s="7"/>
      <c r="Y15899" s="7"/>
      <c r="Z15899" s="7"/>
      <c r="AA15899" s="7"/>
      <c r="AB15899" s="7"/>
      <c r="AC15899" s="7"/>
      <c r="AD15899" s="7"/>
      <c r="AE15899" s="7"/>
    </row>
    <row r="15901" spans="3:31" s="8" customFormat="1">
      <c r="C15901" s="15"/>
      <c r="G15901" s="7"/>
      <c r="H15901" s="7"/>
      <c r="I15901" s="7"/>
      <c r="J15901" s="7"/>
      <c r="K15901" s="7"/>
      <c r="L15901" s="7"/>
      <c r="M15901" s="7"/>
      <c r="N15901" s="7"/>
      <c r="O15901" s="7"/>
      <c r="P15901" s="7"/>
      <c r="Q15901" s="7"/>
      <c r="R15901" s="7"/>
      <c r="S15901" s="7"/>
      <c r="T15901" s="7"/>
      <c r="U15901" s="7"/>
      <c r="V15901" s="7"/>
      <c r="W15901" s="7"/>
      <c r="X15901" s="7"/>
      <c r="Y15901" s="7"/>
      <c r="Z15901" s="7"/>
      <c r="AA15901" s="7"/>
      <c r="AB15901" s="7"/>
      <c r="AC15901" s="7"/>
      <c r="AD15901" s="7"/>
      <c r="AE15901" s="7"/>
    </row>
    <row r="15903" spans="3:31" s="8" customFormat="1">
      <c r="C15903" s="15"/>
      <c r="G15903" s="7"/>
      <c r="H15903" s="7"/>
      <c r="I15903" s="7"/>
      <c r="J15903" s="7"/>
      <c r="K15903" s="7"/>
      <c r="L15903" s="7"/>
      <c r="M15903" s="7"/>
      <c r="N15903" s="7"/>
      <c r="O15903" s="7"/>
      <c r="P15903" s="7"/>
      <c r="Q15903" s="7"/>
      <c r="R15903" s="7"/>
      <c r="S15903" s="7"/>
      <c r="T15903" s="7"/>
      <c r="U15903" s="7"/>
      <c r="V15903" s="7"/>
      <c r="W15903" s="7"/>
      <c r="X15903" s="7"/>
      <c r="Y15903" s="7"/>
      <c r="Z15903" s="7"/>
      <c r="AA15903" s="7"/>
      <c r="AB15903" s="7"/>
      <c r="AC15903" s="7"/>
      <c r="AD15903" s="7"/>
      <c r="AE15903" s="7"/>
    </row>
    <row r="15905" spans="3:31" s="8" customFormat="1">
      <c r="C15905" s="15"/>
      <c r="G15905" s="7"/>
      <c r="H15905" s="7"/>
      <c r="I15905" s="7"/>
      <c r="J15905" s="7"/>
      <c r="K15905" s="7"/>
      <c r="L15905" s="7"/>
      <c r="M15905" s="7"/>
      <c r="N15905" s="7"/>
      <c r="O15905" s="7"/>
      <c r="P15905" s="7"/>
      <c r="Q15905" s="7"/>
      <c r="R15905" s="7"/>
      <c r="S15905" s="7"/>
      <c r="T15905" s="7"/>
      <c r="U15905" s="7"/>
      <c r="V15905" s="7"/>
      <c r="W15905" s="7"/>
      <c r="X15905" s="7"/>
      <c r="Y15905" s="7"/>
      <c r="Z15905" s="7"/>
      <c r="AA15905" s="7"/>
      <c r="AB15905" s="7"/>
      <c r="AC15905" s="7"/>
      <c r="AD15905" s="7"/>
      <c r="AE15905" s="7"/>
    </row>
    <row r="15907" spans="3:31" s="8" customFormat="1">
      <c r="C15907" s="15"/>
      <c r="G15907" s="7"/>
      <c r="H15907" s="7"/>
      <c r="I15907" s="7"/>
      <c r="J15907" s="7"/>
      <c r="K15907" s="7"/>
      <c r="L15907" s="7"/>
      <c r="M15907" s="7"/>
      <c r="N15907" s="7"/>
      <c r="O15907" s="7"/>
      <c r="P15907" s="7"/>
      <c r="Q15907" s="7"/>
      <c r="R15907" s="7"/>
      <c r="S15907" s="7"/>
      <c r="T15907" s="7"/>
      <c r="U15907" s="7"/>
      <c r="V15907" s="7"/>
      <c r="W15907" s="7"/>
      <c r="X15907" s="7"/>
      <c r="Y15907" s="7"/>
      <c r="Z15907" s="7"/>
      <c r="AA15907" s="7"/>
      <c r="AB15907" s="7"/>
      <c r="AC15907" s="7"/>
      <c r="AD15907" s="7"/>
      <c r="AE15907" s="7"/>
    </row>
    <row r="15909" spans="3:31" s="8" customFormat="1">
      <c r="C15909" s="15"/>
      <c r="G15909" s="7"/>
      <c r="H15909" s="7"/>
      <c r="I15909" s="7"/>
      <c r="J15909" s="7"/>
      <c r="K15909" s="7"/>
      <c r="L15909" s="7"/>
      <c r="M15909" s="7"/>
      <c r="N15909" s="7"/>
      <c r="O15909" s="7"/>
      <c r="P15909" s="7"/>
      <c r="Q15909" s="7"/>
      <c r="R15909" s="7"/>
      <c r="S15909" s="7"/>
      <c r="T15909" s="7"/>
      <c r="U15909" s="7"/>
      <c r="V15909" s="7"/>
      <c r="W15909" s="7"/>
      <c r="X15909" s="7"/>
      <c r="Y15909" s="7"/>
      <c r="Z15909" s="7"/>
      <c r="AA15909" s="7"/>
      <c r="AB15909" s="7"/>
      <c r="AC15909" s="7"/>
      <c r="AD15909" s="7"/>
      <c r="AE15909" s="7"/>
    </row>
    <row r="15911" spans="3:31" s="8" customFormat="1">
      <c r="C15911" s="15"/>
      <c r="G15911" s="7"/>
      <c r="H15911" s="7"/>
      <c r="I15911" s="7"/>
      <c r="J15911" s="7"/>
      <c r="K15911" s="7"/>
      <c r="L15911" s="7"/>
      <c r="M15911" s="7"/>
      <c r="N15911" s="7"/>
      <c r="O15911" s="7"/>
      <c r="P15911" s="7"/>
      <c r="Q15911" s="7"/>
      <c r="R15911" s="7"/>
      <c r="S15911" s="7"/>
      <c r="T15911" s="7"/>
      <c r="U15911" s="7"/>
      <c r="V15911" s="7"/>
      <c r="W15911" s="7"/>
      <c r="X15911" s="7"/>
      <c r="Y15911" s="7"/>
      <c r="Z15911" s="7"/>
      <c r="AA15911" s="7"/>
      <c r="AB15911" s="7"/>
      <c r="AC15911" s="7"/>
      <c r="AD15911" s="7"/>
      <c r="AE15911" s="7"/>
    </row>
    <row r="15913" spans="3:31" s="8" customFormat="1">
      <c r="C15913" s="15"/>
      <c r="G15913" s="7"/>
      <c r="H15913" s="7"/>
      <c r="I15913" s="7"/>
      <c r="J15913" s="7"/>
      <c r="K15913" s="7"/>
      <c r="L15913" s="7"/>
      <c r="M15913" s="7"/>
      <c r="N15913" s="7"/>
      <c r="O15913" s="7"/>
      <c r="P15913" s="7"/>
      <c r="Q15913" s="7"/>
      <c r="R15913" s="7"/>
      <c r="S15913" s="7"/>
      <c r="T15913" s="7"/>
      <c r="U15913" s="7"/>
      <c r="V15913" s="7"/>
      <c r="W15913" s="7"/>
      <c r="X15913" s="7"/>
      <c r="Y15913" s="7"/>
      <c r="Z15913" s="7"/>
      <c r="AA15913" s="7"/>
      <c r="AB15913" s="7"/>
      <c r="AC15913" s="7"/>
      <c r="AD15913" s="7"/>
      <c r="AE15913" s="7"/>
    </row>
    <row r="15915" spans="3:31" s="8" customFormat="1">
      <c r="C15915" s="15"/>
      <c r="G15915" s="7"/>
      <c r="H15915" s="7"/>
      <c r="I15915" s="7"/>
      <c r="J15915" s="7"/>
      <c r="K15915" s="7"/>
      <c r="L15915" s="7"/>
      <c r="M15915" s="7"/>
      <c r="N15915" s="7"/>
      <c r="O15915" s="7"/>
      <c r="P15915" s="7"/>
      <c r="Q15915" s="7"/>
      <c r="R15915" s="7"/>
      <c r="S15915" s="7"/>
      <c r="T15915" s="7"/>
      <c r="U15915" s="7"/>
      <c r="V15915" s="7"/>
      <c r="W15915" s="7"/>
      <c r="X15915" s="7"/>
      <c r="Y15915" s="7"/>
      <c r="Z15915" s="7"/>
      <c r="AA15915" s="7"/>
      <c r="AB15915" s="7"/>
      <c r="AC15915" s="7"/>
      <c r="AD15915" s="7"/>
      <c r="AE15915" s="7"/>
    </row>
    <row r="15917" spans="3:31" s="8" customFormat="1">
      <c r="C15917" s="15"/>
      <c r="G15917" s="7"/>
      <c r="H15917" s="7"/>
      <c r="I15917" s="7"/>
      <c r="J15917" s="7"/>
      <c r="K15917" s="7"/>
      <c r="L15917" s="7"/>
      <c r="M15917" s="7"/>
      <c r="N15917" s="7"/>
      <c r="O15917" s="7"/>
      <c r="P15917" s="7"/>
      <c r="Q15917" s="7"/>
      <c r="R15917" s="7"/>
      <c r="S15917" s="7"/>
      <c r="T15917" s="7"/>
      <c r="U15917" s="7"/>
      <c r="V15917" s="7"/>
      <c r="W15917" s="7"/>
      <c r="X15917" s="7"/>
      <c r="Y15917" s="7"/>
      <c r="Z15917" s="7"/>
      <c r="AA15917" s="7"/>
      <c r="AB15917" s="7"/>
      <c r="AC15917" s="7"/>
      <c r="AD15917" s="7"/>
      <c r="AE15917" s="7"/>
    </row>
    <row r="15919" spans="3:31" s="8" customFormat="1">
      <c r="C15919" s="15"/>
      <c r="G15919" s="7"/>
      <c r="H15919" s="7"/>
      <c r="I15919" s="7"/>
      <c r="J15919" s="7"/>
      <c r="K15919" s="7"/>
      <c r="L15919" s="7"/>
      <c r="M15919" s="7"/>
      <c r="N15919" s="7"/>
      <c r="O15919" s="7"/>
      <c r="P15919" s="7"/>
      <c r="Q15919" s="7"/>
      <c r="R15919" s="7"/>
      <c r="S15919" s="7"/>
      <c r="T15919" s="7"/>
      <c r="U15919" s="7"/>
      <c r="V15919" s="7"/>
      <c r="W15919" s="7"/>
      <c r="X15919" s="7"/>
      <c r="Y15919" s="7"/>
      <c r="Z15919" s="7"/>
      <c r="AA15919" s="7"/>
      <c r="AB15919" s="7"/>
      <c r="AC15919" s="7"/>
      <c r="AD15919" s="7"/>
      <c r="AE15919" s="7"/>
    </row>
    <row r="15921" spans="3:31" s="8" customFormat="1">
      <c r="C15921" s="15"/>
      <c r="G15921" s="7"/>
      <c r="H15921" s="7"/>
      <c r="I15921" s="7"/>
      <c r="J15921" s="7"/>
      <c r="K15921" s="7"/>
      <c r="L15921" s="7"/>
      <c r="M15921" s="7"/>
      <c r="N15921" s="7"/>
      <c r="O15921" s="7"/>
      <c r="P15921" s="7"/>
      <c r="Q15921" s="7"/>
      <c r="R15921" s="7"/>
      <c r="S15921" s="7"/>
      <c r="T15921" s="7"/>
      <c r="U15921" s="7"/>
      <c r="V15921" s="7"/>
      <c r="W15921" s="7"/>
      <c r="X15921" s="7"/>
      <c r="Y15921" s="7"/>
      <c r="Z15921" s="7"/>
      <c r="AA15921" s="7"/>
      <c r="AB15921" s="7"/>
      <c r="AC15921" s="7"/>
      <c r="AD15921" s="7"/>
      <c r="AE15921" s="7"/>
    </row>
    <row r="15923" spans="3:31" s="8" customFormat="1">
      <c r="C15923" s="15"/>
      <c r="G15923" s="7"/>
      <c r="H15923" s="7"/>
      <c r="I15923" s="7"/>
      <c r="J15923" s="7"/>
      <c r="K15923" s="7"/>
      <c r="L15923" s="7"/>
      <c r="M15923" s="7"/>
      <c r="N15923" s="7"/>
      <c r="O15923" s="7"/>
      <c r="P15923" s="7"/>
      <c r="Q15923" s="7"/>
      <c r="R15923" s="7"/>
      <c r="S15923" s="7"/>
      <c r="T15923" s="7"/>
      <c r="U15923" s="7"/>
      <c r="V15923" s="7"/>
      <c r="W15923" s="7"/>
      <c r="X15923" s="7"/>
      <c r="Y15923" s="7"/>
      <c r="Z15923" s="7"/>
      <c r="AA15923" s="7"/>
      <c r="AB15923" s="7"/>
      <c r="AC15923" s="7"/>
      <c r="AD15923" s="7"/>
      <c r="AE15923" s="7"/>
    </row>
    <row r="15925" spans="3:31" s="8" customFormat="1">
      <c r="C15925" s="15"/>
      <c r="G15925" s="7"/>
      <c r="H15925" s="7"/>
      <c r="I15925" s="7"/>
      <c r="J15925" s="7"/>
      <c r="K15925" s="7"/>
      <c r="L15925" s="7"/>
      <c r="M15925" s="7"/>
      <c r="N15925" s="7"/>
      <c r="O15925" s="7"/>
      <c r="P15925" s="7"/>
      <c r="Q15925" s="7"/>
      <c r="R15925" s="7"/>
      <c r="S15925" s="7"/>
      <c r="T15925" s="7"/>
      <c r="U15925" s="7"/>
      <c r="V15925" s="7"/>
      <c r="W15925" s="7"/>
      <c r="X15925" s="7"/>
      <c r="Y15925" s="7"/>
      <c r="Z15925" s="7"/>
      <c r="AA15925" s="7"/>
      <c r="AB15925" s="7"/>
      <c r="AC15925" s="7"/>
      <c r="AD15925" s="7"/>
      <c r="AE15925" s="7"/>
    </row>
    <row r="15927" spans="3:31" s="8" customFormat="1">
      <c r="C15927" s="15"/>
      <c r="G15927" s="7"/>
      <c r="H15927" s="7"/>
      <c r="I15927" s="7"/>
      <c r="J15927" s="7"/>
      <c r="K15927" s="7"/>
      <c r="L15927" s="7"/>
      <c r="M15927" s="7"/>
      <c r="N15927" s="7"/>
      <c r="O15927" s="7"/>
      <c r="P15927" s="7"/>
      <c r="Q15927" s="7"/>
      <c r="R15927" s="7"/>
      <c r="S15927" s="7"/>
      <c r="T15927" s="7"/>
      <c r="U15927" s="7"/>
      <c r="V15927" s="7"/>
      <c r="W15927" s="7"/>
      <c r="X15927" s="7"/>
      <c r="Y15927" s="7"/>
      <c r="Z15927" s="7"/>
      <c r="AA15927" s="7"/>
      <c r="AB15927" s="7"/>
      <c r="AC15927" s="7"/>
      <c r="AD15927" s="7"/>
      <c r="AE15927" s="7"/>
    </row>
    <row r="15929" spans="3:31" s="8" customFormat="1">
      <c r="C15929" s="15"/>
      <c r="G15929" s="7"/>
      <c r="H15929" s="7"/>
      <c r="I15929" s="7"/>
      <c r="J15929" s="7"/>
      <c r="K15929" s="7"/>
      <c r="L15929" s="7"/>
      <c r="M15929" s="7"/>
      <c r="N15929" s="7"/>
      <c r="O15929" s="7"/>
      <c r="P15929" s="7"/>
      <c r="Q15929" s="7"/>
      <c r="R15929" s="7"/>
      <c r="S15929" s="7"/>
      <c r="T15929" s="7"/>
      <c r="U15929" s="7"/>
      <c r="V15929" s="7"/>
      <c r="W15929" s="7"/>
      <c r="X15929" s="7"/>
      <c r="Y15929" s="7"/>
      <c r="Z15929" s="7"/>
      <c r="AA15929" s="7"/>
      <c r="AB15929" s="7"/>
      <c r="AC15929" s="7"/>
      <c r="AD15929" s="7"/>
      <c r="AE15929" s="7"/>
    </row>
    <row r="15931" spans="3:31" s="8" customFormat="1">
      <c r="C15931" s="15"/>
      <c r="G15931" s="7"/>
      <c r="H15931" s="7"/>
      <c r="I15931" s="7"/>
      <c r="J15931" s="7"/>
      <c r="K15931" s="7"/>
      <c r="L15931" s="7"/>
      <c r="M15931" s="7"/>
      <c r="N15931" s="7"/>
      <c r="O15931" s="7"/>
      <c r="P15931" s="7"/>
      <c r="Q15931" s="7"/>
      <c r="R15931" s="7"/>
      <c r="S15931" s="7"/>
      <c r="T15931" s="7"/>
      <c r="U15931" s="7"/>
      <c r="V15931" s="7"/>
      <c r="W15931" s="7"/>
      <c r="X15931" s="7"/>
      <c r="Y15931" s="7"/>
      <c r="Z15931" s="7"/>
      <c r="AA15931" s="7"/>
      <c r="AB15931" s="7"/>
      <c r="AC15931" s="7"/>
      <c r="AD15931" s="7"/>
      <c r="AE15931" s="7"/>
    </row>
    <row r="15933" spans="3:31" s="8" customFormat="1">
      <c r="C15933" s="15"/>
      <c r="G15933" s="7"/>
      <c r="H15933" s="7"/>
      <c r="I15933" s="7"/>
      <c r="J15933" s="7"/>
      <c r="K15933" s="7"/>
      <c r="L15933" s="7"/>
      <c r="M15933" s="7"/>
      <c r="N15933" s="7"/>
      <c r="O15933" s="7"/>
      <c r="P15933" s="7"/>
      <c r="Q15933" s="7"/>
      <c r="R15933" s="7"/>
      <c r="S15933" s="7"/>
      <c r="T15933" s="7"/>
      <c r="U15933" s="7"/>
      <c r="V15933" s="7"/>
      <c r="W15933" s="7"/>
      <c r="X15933" s="7"/>
      <c r="Y15933" s="7"/>
      <c r="Z15933" s="7"/>
      <c r="AA15933" s="7"/>
      <c r="AB15933" s="7"/>
      <c r="AC15933" s="7"/>
      <c r="AD15933" s="7"/>
      <c r="AE15933" s="7"/>
    </row>
    <row r="15935" spans="3:31" s="8" customFormat="1">
      <c r="C15935" s="15"/>
      <c r="G15935" s="7"/>
      <c r="H15935" s="7"/>
      <c r="I15935" s="7"/>
      <c r="J15935" s="7"/>
      <c r="K15935" s="7"/>
      <c r="L15935" s="7"/>
      <c r="M15935" s="7"/>
      <c r="N15935" s="7"/>
      <c r="O15935" s="7"/>
      <c r="P15935" s="7"/>
      <c r="Q15935" s="7"/>
      <c r="R15935" s="7"/>
      <c r="S15935" s="7"/>
      <c r="T15935" s="7"/>
      <c r="U15935" s="7"/>
      <c r="V15935" s="7"/>
      <c r="W15935" s="7"/>
      <c r="X15935" s="7"/>
      <c r="Y15935" s="7"/>
      <c r="Z15935" s="7"/>
      <c r="AA15935" s="7"/>
      <c r="AB15935" s="7"/>
      <c r="AC15935" s="7"/>
      <c r="AD15935" s="7"/>
      <c r="AE15935" s="7"/>
    </row>
    <row r="15937" spans="3:31" s="8" customFormat="1">
      <c r="C15937" s="15"/>
      <c r="G15937" s="7"/>
      <c r="H15937" s="7"/>
      <c r="I15937" s="7"/>
      <c r="J15937" s="7"/>
      <c r="K15937" s="7"/>
      <c r="L15937" s="7"/>
      <c r="M15937" s="7"/>
      <c r="N15937" s="7"/>
      <c r="O15937" s="7"/>
      <c r="P15937" s="7"/>
      <c r="Q15937" s="7"/>
      <c r="R15937" s="7"/>
      <c r="S15937" s="7"/>
      <c r="T15937" s="7"/>
      <c r="U15937" s="7"/>
      <c r="V15937" s="7"/>
      <c r="W15937" s="7"/>
      <c r="X15937" s="7"/>
      <c r="Y15937" s="7"/>
      <c r="Z15937" s="7"/>
      <c r="AA15937" s="7"/>
      <c r="AB15937" s="7"/>
      <c r="AC15937" s="7"/>
      <c r="AD15937" s="7"/>
      <c r="AE15937" s="7"/>
    </row>
    <row r="15939" spans="3:31" s="8" customFormat="1">
      <c r="C15939" s="15"/>
      <c r="G15939" s="7"/>
      <c r="H15939" s="7"/>
      <c r="I15939" s="7"/>
      <c r="J15939" s="7"/>
      <c r="K15939" s="7"/>
      <c r="L15939" s="7"/>
      <c r="M15939" s="7"/>
      <c r="N15939" s="7"/>
      <c r="O15939" s="7"/>
      <c r="P15939" s="7"/>
      <c r="Q15939" s="7"/>
      <c r="R15939" s="7"/>
      <c r="S15939" s="7"/>
      <c r="T15939" s="7"/>
      <c r="U15939" s="7"/>
      <c r="V15939" s="7"/>
      <c r="W15939" s="7"/>
      <c r="X15939" s="7"/>
      <c r="Y15939" s="7"/>
      <c r="Z15939" s="7"/>
      <c r="AA15939" s="7"/>
      <c r="AB15939" s="7"/>
      <c r="AC15939" s="7"/>
      <c r="AD15939" s="7"/>
      <c r="AE15939" s="7"/>
    </row>
    <row r="15941" spans="3:31" s="8" customFormat="1">
      <c r="C15941" s="15"/>
      <c r="G15941" s="7"/>
      <c r="H15941" s="7"/>
      <c r="I15941" s="7"/>
      <c r="J15941" s="7"/>
      <c r="K15941" s="7"/>
      <c r="L15941" s="7"/>
      <c r="M15941" s="7"/>
      <c r="N15941" s="7"/>
      <c r="O15941" s="7"/>
      <c r="P15941" s="7"/>
      <c r="Q15941" s="7"/>
      <c r="R15941" s="7"/>
      <c r="S15941" s="7"/>
      <c r="T15941" s="7"/>
      <c r="U15941" s="7"/>
      <c r="V15941" s="7"/>
      <c r="W15941" s="7"/>
      <c r="X15941" s="7"/>
      <c r="Y15941" s="7"/>
      <c r="Z15941" s="7"/>
      <c r="AA15941" s="7"/>
      <c r="AB15941" s="7"/>
      <c r="AC15941" s="7"/>
      <c r="AD15941" s="7"/>
      <c r="AE15941" s="7"/>
    </row>
    <row r="15943" spans="3:31" s="8" customFormat="1">
      <c r="C15943" s="15"/>
      <c r="G15943" s="7"/>
      <c r="H15943" s="7"/>
      <c r="I15943" s="7"/>
      <c r="J15943" s="7"/>
      <c r="K15943" s="7"/>
      <c r="L15943" s="7"/>
      <c r="M15943" s="7"/>
      <c r="N15943" s="7"/>
      <c r="O15943" s="7"/>
      <c r="P15943" s="7"/>
      <c r="Q15943" s="7"/>
      <c r="R15943" s="7"/>
      <c r="S15943" s="7"/>
      <c r="T15943" s="7"/>
      <c r="U15943" s="7"/>
      <c r="V15943" s="7"/>
      <c r="W15943" s="7"/>
      <c r="X15943" s="7"/>
      <c r="Y15943" s="7"/>
      <c r="Z15943" s="7"/>
      <c r="AA15943" s="7"/>
      <c r="AB15943" s="7"/>
      <c r="AC15943" s="7"/>
      <c r="AD15943" s="7"/>
      <c r="AE15943" s="7"/>
    </row>
    <row r="15945" spans="3:31" s="8" customFormat="1">
      <c r="C15945" s="15"/>
      <c r="G15945" s="7"/>
      <c r="H15945" s="7"/>
      <c r="I15945" s="7"/>
      <c r="J15945" s="7"/>
      <c r="K15945" s="7"/>
      <c r="L15945" s="7"/>
      <c r="M15945" s="7"/>
      <c r="N15945" s="7"/>
      <c r="O15945" s="7"/>
      <c r="P15945" s="7"/>
      <c r="Q15945" s="7"/>
      <c r="R15945" s="7"/>
      <c r="S15945" s="7"/>
      <c r="T15945" s="7"/>
      <c r="U15945" s="7"/>
      <c r="V15945" s="7"/>
      <c r="W15945" s="7"/>
      <c r="X15945" s="7"/>
      <c r="Y15945" s="7"/>
      <c r="Z15945" s="7"/>
      <c r="AA15945" s="7"/>
      <c r="AB15945" s="7"/>
      <c r="AC15945" s="7"/>
      <c r="AD15945" s="7"/>
      <c r="AE15945" s="7"/>
    </row>
    <row r="15947" spans="3:31" s="8" customFormat="1">
      <c r="C15947" s="15"/>
      <c r="G15947" s="7"/>
      <c r="H15947" s="7"/>
      <c r="I15947" s="7"/>
      <c r="J15947" s="7"/>
      <c r="K15947" s="7"/>
      <c r="L15947" s="7"/>
      <c r="M15947" s="7"/>
      <c r="N15947" s="7"/>
      <c r="O15947" s="7"/>
      <c r="P15947" s="7"/>
      <c r="Q15947" s="7"/>
      <c r="R15947" s="7"/>
      <c r="S15947" s="7"/>
      <c r="T15947" s="7"/>
      <c r="U15947" s="7"/>
      <c r="V15947" s="7"/>
      <c r="W15947" s="7"/>
      <c r="X15947" s="7"/>
      <c r="Y15947" s="7"/>
      <c r="Z15947" s="7"/>
      <c r="AA15947" s="7"/>
      <c r="AB15947" s="7"/>
      <c r="AC15947" s="7"/>
      <c r="AD15947" s="7"/>
      <c r="AE15947" s="7"/>
    </row>
    <row r="15949" spans="3:31" s="8" customFormat="1">
      <c r="C15949" s="15"/>
      <c r="G15949" s="7"/>
      <c r="H15949" s="7"/>
      <c r="I15949" s="7"/>
      <c r="J15949" s="7"/>
      <c r="K15949" s="7"/>
      <c r="L15949" s="7"/>
      <c r="M15949" s="7"/>
      <c r="N15949" s="7"/>
      <c r="O15949" s="7"/>
      <c r="P15949" s="7"/>
      <c r="Q15949" s="7"/>
      <c r="R15949" s="7"/>
      <c r="S15949" s="7"/>
      <c r="T15949" s="7"/>
      <c r="U15949" s="7"/>
      <c r="V15949" s="7"/>
      <c r="W15949" s="7"/>
      <c r="X15949" s="7"/>
      <c r="Y15949" s="7"/>
      <c r="Z15949" s="7"/>
      <c r="AA15949" s="7"/>
      <c r="AB15949" s="7"/>
      <c r="AC15949" s="7"/>
      <c r="AD15949" s="7"/>
      <c r="AE15949" s="7"/>
    </row>
    <row r="15951" spans="3:31" s="8" customFormat="1">
      <c r="C15951" s="15"/>
      <c r="G15951" s="7"/>
      <c r="H15951" s="7"/>
      <c r="I15951" s="7"/>
      <c r="J15951" s="7"/>
      <c r="K15951" s="7"/>
      <c r="L15951" s="7"/>
      <c r="M15951" s="7"/>
      <c r="N15951" s="7"/>
      <c r="O15951" s="7"/>
      <c r="P15951" s="7"/>
      <c r="Q15951" s="7"/>
      <c r="R15951" s="7"/>
      <c r="S15951" s="7"/>
      <c r="T15951" s="7"/>
      <c r="U15951" s="7"/>
      <c r="V15951" s="7"/>
      <c r="W15951" s="7"/>
      <c r="X15951" s="7"/>
      <c r="Y15951" s="7"/>
      <c r="Z15951" s="7"/>
      <c r="AA15951" s="7"/>
      <c r="AB15951" s="7"/>
      <c r="AC15951" s="7"/>
      <c r="AD15951" s="7"/>
      <c r="AE15951" s="7"/>
    </row>
    <row r="15953" spans="3:31" s="8" customFormat="1">
      <c r="C15953" s="15"/>
      <c r="G15953" s="7"/>
      <c r="H15953" s="7"/>
      <c r="I15953" s="7"/>
      <c r="J15953" s="7"/>
      <c r="K15953" s="7"/>
      <c r="L15953" s="7"/>
      <c r="M15953" s="7"/>
      <c r="N15953" s="7"/>
      <c r="O15953" s="7"/>
      <c r="P15953" s="7"/>
      <c r="Q15953" s="7"/>
      <c r="R15953" s="7"/>
      <c r="S15953" s="7"/>
      <c r="T15953" s="7"/>
      <c r="U15953" s="7"/>
      <c r="V15953" s="7"/>
      <c r="W15953" s="7"/>
      <c r="X15953" s="7"/>
      <c r="Y15953" s="7"/>
      <c r="Z15953" s="7"/>
      <c r="AA15953" s="7"/>
      <c r="AB15953" s="7"/>
      <c r="AC15953" s="7"/>
      <c r="AD15953" s="7"/>
      <c r="AE15953" s="7"/>
    </row>
    <row r="15955" spans="3:31" s="8" customFormat="1">
      <c r="C15955" s="15"/>
      <c r="G15955" s="7"/>
      <c r="H15955" s="7"/>
      <c r="I15955" s="7"/>
      <c r="J15955" s="7"/>
      <c r="K15955" s="7"/>
      <c r="L15955" s="7"/>
      <c r="M15955" s="7"/>
      <c r="N15955" s="7"/>
      <c r="O15955" s="7"/>
      <c r="P15955" s="7"/>
      <c r="Q15955" s="7"/>
      <c r="R15955" s="7"/>
      <c r="S15955" s="7"/>
      <c r="T15955" s="7"/>
      <c r="U15955" s="7"/>
      <c r="V15955" s="7"/>
      <c r="W15955" s="7"/>
      <c r="X15955" s="7"/>
      <c r="Y15955" s="7"/>
      <c r="Z15955" s="7"/>
      <c r="AA15955" s="7"/>
      <c r="AB15955" s="7"/>
      <c r="AC15955" s="7"/>
      <c r="AD15955" s="7"/>
      <c r="AE15955" s="7"/>
    </row>
    <row r="15957" spans="3:31" s="8" customFormat="1">
      <c r="C15957" s="15"/>
      <c r="G15957" s="7"/>
      <c r="H15957" s="7"/>
      <c r="I15957" s="7"/>
      <c r="J15957" s="7"/>
      <c r="K15957" s="7"/>
      <c r="L15957" s="7"/>
      <c r="M15957" s="7"/>
      <c r="N15957" s="7"/>
      <c r="O15957" s="7"/>
      <c r="P15957" s="7"/>
      <c r="Q15957" s="7"/>
      <c r="R15957" s="7"/>
      <c r="S15957" s="7"/>
      <c r="T15957" s="7"/>
      <c r="U15957" s="7"/>
      <c r="V15957" s="7"/>
      <c r="W15957" s="7"/>
      <c r="X15957" s="7"/>
      <c r="Y15957" s="7"/>
      <c r="Z15957" s="7"/>
      <c r="AA15957" s="7"/>
      <c r="AB15957" s="7"/>
      <c r="AC15957" s="7"/>
      <c r="AD15957" s="7"/>
      <c r="AE15957" s="7"/>
    </row>
    <row r="15959" spans="3:31" s="8" customFormat="1">
      <c r="C15959" s="15"/>
      <c r="G15959" s="7"/>
      <c r="H15959" s="7"/>
      <c r="I15959" s="7"/>
      <c r="J15959" s="7"/>
      <c r="K15959" s="7"/>
      <c r="L15959" s="7"/>
      <c r="M15959" s="7"/>
      <c r="N15959" s="7"/>
      <c r="O15959" s="7"/>
      <c r="P15959" s="7"/>
      <c r="Q15959" s="7"/>
      <c r="R15959" s="7"/>
      <c r="S15959" s="7"/>
      <c r="T15959" s="7"/>
      <c r="U15959" s="7"/>
      <c r="V15959" s="7"/>
      <c r="W15959" s="7"/>
      <c r="X15959" s="7"/>
      <c r="Y15959" s="7"/>
      <c r="Z15959" s="7"/>
      <c r="AA15959" s="7"/>
      <c r="AB15959" s="7"/>
      <c r="AC15959" s="7"/>
      <c r="AD15959" s="7"/>
      <c r="AE15959" s="7"/>
    </row>
    <row r="15961" spans="3:31" s="8" customFormat="1">
      <c r="C15961" s="15"/>
      <c r="G15961" s="7"/>
      <c r="H15961" s="7"/>
      <c r="I15961" s="7"/>
      <c r="J15961" s="7"/>
      <c r="K15961" s="7"/>
      <c r="L15961" s="7"/>
      <c r="M15961" s="7"/>
      <c r="N15961" s="7"/>
      <c r="O15961" s="7"/>
      <c r="P15961" s="7"/>
      <c r="Q15961" s="7"/>
      <c r="R15961" s="7"/>
      <c r="S15961" s="7"/>
      <c r="T15961" s="7"/>
      <c r="U15961" s="7"/>
      <c r="V15961" s="7"/>
      <c r="W15961" s="7"/>
      <c r="X15961" s="7"/>
      <c r="Y15961" s="7"/>
      <c r="Z15961" s="7"/>
      <c r="AA15961" s="7"/>
      <c r="AB15961" s="7"/>
      <c r="AC15961" s="7"/>
      <c r="AD15961" s="7"/>
      <c r="AE15961" s="7"/>
    </row>
    <row r="15963" spans="3:31" s="8" customFormat="1">
      <c r="C15963" s="15"/>
      <c r="G15963" s="7"/>
      <c r="H15963" s="7"/>
      <c r="I15963" s="7"/>
      <c r="J15963" s="7"/>
      <c r="K15963" s="7"/>
      <c r="L15963" s="7"/>
      <c r="M15963" s="7"/>
      <c r="N15963" s="7"/>
      <c r="O15963" s="7"/>
      <c r="P15963" s="7"/>
      <c r="Q15963" s="7"/>
      <c r="R15963" s="7"/>
      <c r="S15963" s="7"/>
      <c r="T15963" s="7"/>
      <c r="U15963" s="7"/>
      <c r="V15963" s="7"/>
      <c r="W15963" s="7"/>
      <c r="X15963" s="7"/>
      <c r="Y15963" s="7"/>
      <c r="Z15963" s="7"/>
      <c r="AA15963" s="7"/>
      <c r="AB15963" s="7"/>
      <c r="AC15963" s="7"/>
      <c r="AD15963" s="7"/>
      <c r="AE15963" s="7"/>
    </row>
    <row r="15965" spans="3:31" s="8" customFormat="1">
      <c r="C15965" s="15"/>
      <c r="G15965" s="7"/>
      <c r="H15965" s="7"/>
      <c r="I15965" s="7"/>
      <c r="J15965" s="7"/>
      <c r="K15965" s="7"/>
      <c r="L15965" s="7"/>
      <c r="M15965" s="7"/>
      <c r="N15965" s="7"/>
      <c r="O15965" s="7"/>
      <c r="P15965" s="7"/>
      <c r="Q15965" s="7"/>
      <c r="R15965" s="7"/>
      <c r="S15965" s="7"/>
      <c r="T15965" s="7"/>
      <c r="U15965" s="7"/>
      <c r="V15965" s="7"/>
      <c r="W15965" s="7"/>
      <c r="X15965" s="7"/>
      <c r="Y15965" s="7"/>
      <c r="Z15965" s="7"/>
      <c r="AA15965" s="7"/>
      <c r="AB15965" s="7"/>
      <c r="AC15965" s="7"/>
      <c r="AD15965" s="7"/>
      <c r="AE15965" s="7"/>
    </row>
    <row r="15967" spans="3:31" s="8" customFormat="1">
      <c r="C15967" s="15"/>
      <c r="G15967" s="7"/>
      <c r="H15967" s="7"/>
      <c r="I15967" s="7"/>
      <c r="J15967" s="7"/>
      <c r="K15967" s="7"/>
      <c r="L15967" s="7"/>
      <c r="M15967" s="7"/>
      <c r="N15967" s="7"/>
      <c r="O15967" s="7"/>
      <c r="P15967" s="7"/>
      <c r="Q15967" s="7"/>
      <c r="R15967" s="7"/>
      <c r="S15967" s="7"/>
      <c r="T15967" s="7"/>
      <c r="U15967" s="7"/>
      <c r="V15967" s="7"/>
      <c r="W15967" s="7"/>
      <c r="X15967" s="7"/>
      <c r="Y15967" s="7"/>
      <c r="Z15967" s="7"/>
      <c r="AA15967" s="7"/>
      <c r="AB15967" s="7"/>
      <c r="AC15967" s="7"/>
      <c r="AD15967" s="7"/>
      <c r="AE15967" s="7"/>
    </row>
    <row r="15969" spans="3:31" s="8" customFormat="1">
      <c r="C15969" s="15"/>
      <c r="G15969" s="7"/>
      <c r="H15969" s="7"/>
      <c r="I15969" s="7"/>
      <c r="J15969" s="7"/>
      <c r="K15969" s="7"/>
      <c r="L15969" s="7"/>
      <c r="M15969" s="7"/>
      <c r="N15969" s="7"/>
      <c r="O15969" s="7"/>
      <c r="P15969" s="7"/>
      <c r="Q15969" s="7"/>
      <c r="R15969" s="7"/>
      <c r="S15969" s="7"/>
      <c r="T15969" s="7"/>
      <c r="U15969" s="7"/>
      <c r="V15969" s="7"/>
      <c r="W15969" s="7"/>
      <c r="X15969" s="7"/>
      <c r="Y15969" s="7"/>
      <c r="Z15969" s="7"/>
      <c r="AA15969" s="7"/>
      <c r="AB15969" s="7"/>
      <c r="AC15969" s="7"/>
      <c r="AD15969" s="7"/>
      <c r="AE15969" s="7"/>
    </row>
    <row r="15971" spans="3:31" s="8" customFormat="1">
      <c r="C15971" s="15"/>
      <c r="G15971" s="7"/>
      <c r="H15971" s="7"/>
      <c r="I15971" s="7"/>
      <c r="J15971" s="7"/>
      <c r="K15971" s="7"/>
      <c r="L15971" s="7"/>
      <c r="M15971" s="7"/>
      <c r="N15971" s="7"/>
      <c r="O15971" s="7"/>
      <c r="P15971" s="7"/>
      <c r="Q15971" s="7"/>
      <c r="R15971" s="7"/>
      <c r="S15971" s="7"/>
      <c r="T15971" s="7"/>
      <c r="U15971" s="7"/>
      <c r="V15971" s="7"/>
      <c r="W15971" s="7"/>
      <c r="X15971" s="7"/>
      <c r="Y15971" s="7"/>
      <c r="Z15971" s="7"/>
      <c r="AA15971" s="7"/>
      <c r="AB15971" s="7"/>
      <c r="AC15971" s="7"/>
      <c r="AD15971" s="7"/>
      <c r="AE15971" s="7"/>
    </row>
    <row r="15973" spans="3:31" s="8" customFormat="1">
      <c r="C15973" s="15"/>
      <c r="G15973" s="7"/>
      <c r="H15973" s="7"/>
      <c r="I15973" s="7"/>
      <c r="J15973" s="7"/>
      <c r="K15973" s="7"/>
      <c r="L15973" s="7"/>
      <c r="M15973" s="7"/>
      <c r="N15973" s="7"/>
      <c r="O15973" s="7"/>
      <c r="P15973" s="7"/>
      <c r="Q15973" s="7"/>
      <c r="R15973" s="7"/>
      <c r="S15973" s="7"/>
      <c r="T15973" s="7"/>
      <c r="U15973" s="7"/>
      <c r="V15973" s="7"/>
      <c r="W15973" s="7"/>
      <c r="X15973" s="7"/>
      <c r="Y15973" s="7"/>
      <c r="Z15973" s="7"/>
      <c r="AA15973" s="7"/>
      <c r="AB15973" s="7"/>
      <c r="AC15973" s="7"/>
      <c r="AD15973" s="7"/>
      <c r="AE15973" s="7"/>
    </row>
    <row r="15975" spans="3:31" s="8" customFormat="1">
      <c r="C15975" s="15"/>
      <c r="G15975" s="7"/>
      <c r="H15975" s="7"/>
      <c r="I15975" s="7"/>
      <c r="J15975" s="7"/>
      <c r="K15975" s="7"/>
      <c r="L15975" s="7"/>
      <c r="M15975" s="7"/>
      <c r="N15975" s="7"/>
      <c r="O15975" s="7"/>
      <c r="P15975" s="7"/>
      <c r="Q15975" s="7"/>
      <c r="R15975" s="7"/>
      <c r="S15975" s="7"/>
      <c r="T15975" s="7"/>
      <c r="U15975" s="7"/>
      <c r="V15975" s="7"/>
      <c r="W15975" s="7"/>
      <c r="X15975" s="7"/>
      <c r="Y15975" s="7"/>
      <c r="Z15975" s="7"/>
      <c r="AA15975" s="7"/>
      <c r="AB15975" s="7"/>
      <c r="AC15975" s="7"/>
      <c r="AD15975" s="7"/>
      <c r="AE15975" s="7"/>
    </row>
    <row r="15977" spans="3:31" s="8" customFormat="1">
      <c r="C15977" s="15"/>
      <c r="G15977" s="7"/>
      <c r="H15977" s="7"/>
      <c r="I15977" s="7"/>
      <c r="J15977" s="7"/>
      <c r="K15977" s="7"/>
      <c r="L15977" s="7"/>
      <c r="M15977" s="7"/>
      <c r="N15977" s="7"/>
      <c r="O15977" s="7"/>
      <c r="P15977" s="7"/>
      <c r="Q15977" s="7"/>
      <c r="R15977" s="7"/>
      <c r="S15977" s="7"/>
      <c r="T15977" s="7"/>
      <c r="U15977" s="7"/>
      <c r="V15977" s="7"/>
      <c r="W15977" s="7"/>
      <c r="X15977" s="7"/>
      <c r="Y15977" s="7"/>
      <c r="Z15977" s="7"/>
      <c r="AA15977" s="7"/>
      <c r="AB15977" s="7"/>
      <c r="AC15977" s="7"/>
      <c r="AD15977" s="7"/>
      <c r="AE15977" s="7"/>
    </row>
    <row r="15979" spans="3:31" s="8" customFormat="1">
      <c r="C15979" s="15"/>
      <c r="G15979" s="7"/>
      <c r="H15979" s="7"/>
      <c r="I15979" s="7"/>
      <c r="J15979" s="7"/>
      <c r="K15979" s="7"/>
      <c r="L15979" s="7"/>
      <c r="M15979" s="7"/>
      <c r="N15979" s="7"/>
      <c r="O15979" s="7"/>
      <c r="P15979" s="7"/>
      <c r="Q15979" s="7"/>
      <c r="R15979" s="7"/>
      <c r="S15979" s="7"/>
      <c r="T15979" s="7"/>
      <c r="U15979" s="7"/>
      <c r="V15979" s="7"/>
      <c r="W15979" s="7"/>
      <c r="X15979" s="7"/>
      <c r="Y15979" s="7"/>
      <c r="Z15979" s="7"/>
      <c r="AA15979" s="7"/>
      <c r="AB15979" s="7"/>
      <c r="AC15979" s="7"/>
      <c r="AD15979" s="7"/>
      <c r="AE15979" s="7"/>
    </row>
    <row r="15981" spans="3:31" s="8" customFormat="1">
      <c r="C15981" s="15"/>
      <c r="G15981" s="7"/>
      <c r="H15981" s="7"/>
      <c r="I15981" s="7"/>
      <c r="J15981" s="7"/>
      <c r="K15981" s="7"/>
      <c r="L15981" s="7"/>
      <c r="M15981" s="7"/>
      <c r="N15981" s="7"/>
      <c r="O15981" s="7"/>
      <c r="P15981" s="7"/>
      <c r="Q15981" s="7"/>
      <c r="R15981" s="7"/>
      <c r="S15981" s="7"/>
      <c r="T15981" s="7"/>
      <c r="U15981" s="7"/>
      <c r="V15981" s="7"/>
      <c r="W15981" s="7"/>
      <c r="X15981" s="7"/>
      <c r="Y15981" s="7"/>
      <c r="Z15981" s="7"/>
      <c r="AA15981" s="7"/>
      <c r="AB15981" s="7"/>
      <c r="AC15981" s="7"/>
      <c r="AD15981" s="7"/>
      <c r="AE15981" s="7"/>
    </row>
    <row r="15983" spans="3:31" s="8" customFormat="1">
      <c r="C15983" s="15"/>
      <c r="G15983" s="7"/>
      <c r="H15983" s="7"/>
      <c r="I15983" s="7"/>
      <c r="J15983" s="7"/>
      <c r="K15983" s="7"/>
      <c r="L15983" s="7"/>
      <c r="M15983" s="7"/>
      <c r="N15983" s="7"/>
      <c r="O15983" s="7"/>
      <c r="P15983" s="7"/>
      <c r="Q15983" s="7"/>
      <c r="R15983" s="7"/>
      <c r="S15983" s="7"/>
      <c r="T15983" s="7"/>
      <c r="U15983" s="7"/>
      <c r="V15983" s="7"/>
      <c r="W15983" s="7"/>
      <c r="X15983" s="7"/>
      <c r="Y15983" s="7"/>
      <c r="Z15983" s="7"/>
      <c r="AA15983" s="7"/>
      <c r="AB15983" s="7"/>
      <c r="AC15983" s="7"/>
      <c r="AD15983" s="7"/>
      <c r="AE15983" s="7"/>
    </row>
    <row r="15985" spans="3:31" s="8" customFormat="1">
      <c r="C15985" s="15"/>
      <c r="G15985" s="7"/>
      <c r="H15985" s="7"/>
      <c r="I15985" s="7"/>
      <c r="J15985" s="7"/>
      <c r="K15985" s="7"/>
      <c r="L15985" s="7"/>
      <c r="M15985" s="7"/>
      <c r="N15985" s="7"/>
      <c r="O15985" s="7"/>
      <c r="P15985" s="7"/>
      <c r="Q15985" s="7"/>
      <c r="R15985" s="7"/>
      <c r="S15985" s="7"/>
      <c r="T15985" s="7"/>
      <c r="U15985" s="7"/>
      <c r="V15985" s="7"/>
      <c r="W15985" s="7"/>
      <c r="X15985" s="7"/>
      <c r="Y15985" s="7"/>
      <c r="Z15985" s="7"/>
      <c r="AA15985" s="7"/>
      <c r="AB15985" s="7"/>
      <c r="AC15985" s="7"/>
      <c r="AD15985" s="7"/>
      <c r="AE15985" s="7"/>
    </row>
    <row r="15987" spans="3:31" s="8" customFormat="1">
      <c r="C15987" s="15"/>
      <c r="G15987" s="7"/>
      <c r="H15987" s="7"/>
      <c r="I15987" s="7"/>
      <c r="J15987" s="7"/>
      <c r="K15987" s="7"/>
      <c r="L15987" s="7"/>
      <c r="M15987" s="7"/>
      <c r="N15987" s="7"/>
      <c r="O15987" s="7"/>
      <c r="P15987" s="7"/>
      <c r="Q15987" s="7"/>
      <c r="R15987" s="7"/>
      <c r="S15987" s="7"/>
      <c r="T15987" s="7"/>
      <c r="U15987" s="7"/>
      <c r="V15987" s="7"/>
      <c r="W15987" s="7"/>
      <c r="X15987" s="7"/>
      <c r="Y15987" s="7"/>
      <c r="Z15987" s="7"/>
      <c r="AA15987" s="7"/>
      <c r="AB15987" s="7"/>
      <c r="AC15987" s="7"/>
      <c r="AD15987" s="7"/>
      <c r="AE15987" s="7"/>
    </row>
    <row r="15989" spans="3:31" s="8" customFormat="1">
      <c r="C15989" s="15"/>
      <c r="G15989" s="7"/>
      <c r="H15989" s="7"/>
      <c r="I15989" s="7"/>
      <c r="J15989" s="7"/>
      <c r="K15989" s="7"/>
      <c r="L15989" s="7"/>
      <c r="M15989" s="7"/>
      <c r="N15989" s="7"/>
      <c r="O15989" s="7"/>
      <c r="P15989" s="7"/>
      <c r="Q15989" s="7"/>
      <c r="R15989" s="7"/>
      <c r="S15989" s="7"/>
      <c r="T15989" s="7"/>
      <c r="U15989" s="7"/>
      <c r="V15989" s="7"/>
      <c r="W15989" s="7"/>
      <c r="X15989" s="7"/>
      <c r="Y15989" s="7"/>
      <c r="Z15989" s="7"/>
      <c r="AA15989" s="7"/>
      <c r="AB15989" s="7"/>
      <c r="AC15989" s="7"/>
      <c r="AD15989" s="7"/>
      <c r="AE15989" s="7"/>
    </row>
    <row r="15991" spans="3:31" s="8" customFormat="1">
      <c r="C15991" s="15"/>
      <c r="G15991" s="7"/>
      <c r="H15991" s="7"/>
      <c r="I15991" s="7"/>
      <c r="J15991" s="7"/>
      <c r="K15991" s="7"/>
      <c r="L15991" s="7"/>
      <c r="M15991" s="7"/>
      <c r="N15991" s="7"/>
      <c r="O15991" s="7"/>
      <c r="P15991" s="7"/>
      <c r="Q15991" s="7"/>
      <c r="R15991" s="7"/>
      <c r="S15991" s="7"/>
      <c r="T15991" s="7"/>
      <c r="U15991" s="7"/>
      <c r="V15991" s="7"/>
      <c r="W15991" s="7"/>
      <c r="X15991" s="7"/>
      <c r="Y15991" s="7"/>
      <c r="Z15991" s="7"/>
      <c r="AA15991" s="7"/>
      <c r="AB15991" s="7"/>
      <c r="AC15991" s="7"/>
      <c r="AD15991" s="7"/>
      <c r="AE15991" s="7"/>
    </row>
    <row r="15993" spans="3:31" s="8" customFormat="1">
      <c r="C15993" s="15"/>
      <c r="G15993" s="7"/>
      <c r="H15993" s="7"/>
      <c r="I15993" s="7"/>
      <c r="J15993" s="7"/>
      <c r="K15993" s="7"/>
      <c r="L15993" s="7"/>
      <c r="M15993" s="7"/>
      <c r="N15993" s="7"/>
      <c r="O15993" s="7"/>
      <c r="P15993" s="7"/>
      <c r="Q15993" s="7"/>
      <c r="R15993" s="7"/>
      <c r="S15993" s="7"/>
      <c r="T15993" s="7"/>
      <c r="U15993" s="7"/>
      <c r="V15993" s="7"/>
      <c r="W15993" s="7"/>
      <c r="X15993" s="7"/>
      <c r="Y15993" s="7"/>
      <c r="Z15993" s="7"/>
      <c r="AA15993" s="7"/>
      <c r="AB15993" s="7"/>
      <c r="AC15993" s="7"/>
      <c r="AD15993" s="7"/>
      <c r="AE15993" s="7"/>
    </row>
    <row r="15995" spans="3:31" s="8" customFormat="1">
      <c r="C15995" s="15"/>
      <c r="G15995" s="7"/>
      <c r="H15995" s="7"/>
      <c r="I15995" s="7"/>
      <c r="J15995" s="7"/>
      <c r="K15995" s="7"/>
      <c r="L15995" s="7"/>
      <c r="M15995" s="7"/>
      <c r="N15995" s="7"/>
      <c r="O15995" s="7"/>
      <c r="P15995" s="7"/>
      <c r="Q15995" s="7"/>
      <c r="R15995" s="7"/>
      <c r="S15995" s="7"/>
      <c r="T15995" s="7"/>
      <c r="U15995" s="7"/>
      <c r="V15995" s="7"/>
      <c r="W15995" s="7"/>
      <c r="X15995" s="7"/>
      <c r="Y15995" s="7"/>
      <c r="Z15995" s="7"/>
      <c r="AA15995" s="7"/>
      <c r="AB15995" s="7"/>
      <c r="AC15995" s="7"/>
      <c r="AD15995" s="7"/>
      <c r="AE15995" s="7"/>
    </row>
    <row r="15997" spans="3:31" s="8" customFormat="1">
      <c r="C15997" s="15"/>
      <c r="G15997" s="7"/>
      <c r="H15997" s="7"/>
      <c r="I15997" s="7"/>
      <c r="J15997" s="7"/>
      <c r="K15997" s="7"/>
      <c r="L15997" s="7"/>
      <c r="M15997" s="7"/>
      <c r="N15997" s="7"/>
      <c r="O15997" s="7"/>
      <c r="P15997" s="7"/>
      <c r="Q15997" s="7"/>
      <c r="R15997" s="7"/>
      <c r="S15997" s="7"/>
      <c r="T15997" s="7"/>
      <c r="U15997" s="7"/>
      <c r="V15997" s="7"/>
      <c r="W15997" s="7"/>
      <c r="X15997" s="7"/>
      <c r="Y15997" s="7"/>
      <c r="Z15997" s="7"/>
      <c r="AA15997" s="7"/>
      <c r="AB15997" s="7"/>
      <c r="AC15997" s="7"/>
      <c r="AD15997" s="7"/>
      <c r="AE15997" s="7"/>
    </row>
    <row r="15999" spans="3:31" s="8" customFormat="1">
      <c r="C15999" s="15"/>
      <c r="G15999" s="7"/>
      <c r="H15999" s="7"/>
      <c r="I15999" s="7"/>
      <c r="J15999" s="7"/>
      <c r="K15999" s="7"/>
      <c r="L15999" s="7"/>
      <c r="M15999" s="7"/>
      <c r="N15999" s="7"/>
      <c r="O15999" s="7"/>
      <c r="P15999" s="7"/>
      <c r="Q15999" s="7"/>
      <c r="R15999" s="7"/>
      <c r="S15999" s="7"/>
      <c r="T15999" s="7"/>
      <c r="U15999" s="7"/>
      <c r="V15999" s="7"/>
      <c r="W15999" s="7"/>
      <c r="X15999" s="7"/>
      <c r="Y15999" s="7"/>
      <c r="Z15999" s="7"/>
      <c r="AA15999" s="7"/>
      <c r="AB15999" s="7"/>
      <c r="AC15999" s="7"/>
      <c r="AD15999" s="7"/>
      <c r="AE15999" s="7"/>
    </row>
    <row r="16001" spans="3:31" s="8" customFormat="1">
      <c r="C16001" s="15"/>
      <c r="G16001" s="7"/>
      <c r="H16001" s="7"/>
      <c r="I16001" s="7"/>
      <c r="J16001" s="7"/>
      <c r="K16001" s="7"/>
      <c r="L16001" s="7"/>
      <c r="M16001" s="7"/>
      <c r="N16001" s="7"/>
      <c r="O16001" s="7"/>
      <c r="P16001" s="7"/>
      <c r="Q16001" s="7"/>
      <c r="R16001" s="7"/>
      <c r="S16001" s="7"/>
      <c r="T16001" s="7"/>
      <c r="U16001" s="7"/>
      <c r="V16001" s="7"/>
      <c r="W16001" s="7"/>
      <c r="X16001" s="7"/>
      <c r="Y16001" s="7"/>
      <c r="Z16001" s="7"/>
      <c r="AA16001" s="7"/>
      <c r="AB16001" s="7"/>
      <c r="AC16001" s="7"/>
      <c r="AD16001" s="7"/>
      <c r="AE16001" s="7"/>
    </row>
    <row r="16003" spans="3:31" s="8" customFormat="1">
      <c r="C16003" s="15"/>
      <c r="G16003" s="7"/>
      <c r="H16003" s="7"/>
      <c r="I16003" s="7"/>
      <c r="J16003" s="7"/>
      <c r="K16003" s="7"/>
      <c r="L16003" s="7"/>
      <c r="M16003" s="7"/>
      <c r="N16003" s="7"/>
      <c r="O16003" s="7"/>
      <c r="P16003" s="7"/>
      <c r="Q16003" s="7"/>
      <c r="R16003" s="7"/>
      <c r="S16003" s="7"/>
      <c r="T16003" s="7"/>
      <c r="U16003" s="7"/>
      <c r="V16003" s="7"/>
      <c r="W16003" s="7"/>
      <c r="X16003" s="7"/>
      <c r="Y16003" s="7"/>
      <c r="Z16003" s="7"/>
      <c r="AA16003" s="7"/>
      <c r="AB16003" s="7"/>
      <c r="AC16003" s="7"/>
      <c r="AD16003" s="7"/>
      <c r="AE16003" s="7"/>
    </row>
    <row r="16005" spans="3:31" s="8" customFormat="1">
      <c r="C16005" s="15"/>
      <c r="G16005" s="7"/>
      <c r="H16005" s="7"/>
      <c r="I16005" s="7"/>
      <c r="J16005" s="7"/>
      <c r="K16005" s="7"/>
      <c r="L16005" s="7"/>
      <c r="M16005" s="7"/>
      <c r="N16005" s="7"/>
      <c r="O16005" s="7"/>
      <c r="P16005" s="7"/>
      <c r="Q16005" s="7"/>
      <c r="R16005" s="7"/>
      <c r="S16005" s="7"/>
      <c r="T16005" s="7"/>
      <c r="U16005" s="7"/>
      <c r="V16005" s="7"/>
      <c r="W16005" s="7"/>
      <c r="X16005" s="7"/>
      <c r="Y16005" s="7"/>
      <c r="Z16005" s="7"/>
      <c r="AA16005" s="7"/>
      <c r="AB16005" s="7"/>
      <c r="AC16005" s="7"/>
      <c r="AD16005" s="7"/>
      <c r="AE16005" s="7"/>
    </row>
    <row r="16007" spans="3:31" s="8" customFormat="1">
      <c r="C16007" s="15"/>
      <c r="G16007" s="7"/>
      <c r="H16007" s="7"/>
      <c r="I16007" s="7"/>
      <c r="J16007" s="7"/>
      <c r="K16007" s="7"/>
      <c r="L16007" s="7"/>
      <c r="M16007" s="7"/>
      <c r="N16007" s="7"/>
      <c r="O16007" s="7"/>
      <c r="P16007" s="7"/>
      <c r="Q16007" s="7"/>
      <c r="R16007" s="7"/>
      <c r="S16007" s="7"/>
      <c r="T16007" s="7"/>
      <c r="U16007" s="7"/>
      <c r="V16007" s="7"/>
      <c r="W16007" s="7"/>
      <c r="X16007" s="7"/>
      <c r="Y16007" s="7"/>
      <c r="Z16007" s="7"/>
      <c r="AA16007" s="7"/>
      <c r="AB16007" s="7"/>
      <c r="AC16007" s="7"/>
      <c r="AD16007" s="7"/>
      <c r="AE16007" s="7"/>
    </row>
    <row r="16009" spans="3:31" s="8" customFormat="1">
      <c r="C16009" s="15"/>
      <c r="G16009" s="7"/>
      <c r="H16009" s="7"/>
      <c r="I16009" s="7"/>
      <c r="J16009" s="7"/>
      <c r="K16009" s="7"/>
      <c r="L16009" s="7"/>
      <c r="M16009" s="7"/>
      <c r="N16009" s="7"/>
      <c r="O16009" s="7"/>
      <c r="P16009" s="7"/>
      <c r="Q16009" s="7"/>
      <c r="R16009" s="7"/>
      <c r="S16009" s="7"/>
      <c r="T16009" s="7"/>
      <c r="U16009" s="7"/>
      <c r="V16009" s="7"/>
      <c r="W16009" s="7"/>
      <c r="X16009" s="7"/>
      <c r="Y16009" s="7"/>
      <c r="Z16009" s="7"/>
      <c r="AA16009" s="7"/>
      <c r="AB16009" s="7"/>
      <c r="AC16009" s="7"/>
      <c r="AD16009" s="7"/>
      <c r="AE16009" s="7"/>
    </row>
    <row r="16011" spans="3:31" s="8" customFormat="1">
      <c r="C16011" s="15"/>
      <c r="G16011" s="7"/>
      <c r="H16011" s="7"/>
      <c r="I16011" s="7"/>
      <c r="J16011" s="7"/>
      <c r="K16011" s="7"/>
      <c r="L16011" s="7"/>
      <c r="M16011" s="7"/>
      <c r="N16011" s="7"/>
      <c r="O16011" s="7"/>
      <c r="P16011" s="7"/>
      <c r="Q16011" s="7"/>
      <c r="R16011" s="7"/>
      <c r="S16011" s="7"/>
      <c r="T16011" s="7"/>
      <c r="U16011" s="7"/>
      <c r="V16011" s="7"/>
      <c r="W16011" s="7"/>
      <c r="X16011" s="7"/>
      <c r="Y16011" s="7"/>
      <c r="Z16011" s="7"/>
      <c r="AA16011" s="7"/>
      <c r="AB16011" s="7"/>
      <c r="AC16011" s="7"/>
      <c r="AD16011" s="7"/>
      <c r="AE16011" s="7"/>
    </row>
    <row r="16013" spans="3:31" s="8" customFormat="1">
      <c r="C16013" s="15"/>
      <c r="G16013" s="7"/>
      <c r="H16013" s="7"/>
      <c r="I16013" s="7"/>
      <c r="J16013" s="7"/>
      <c r="K16013" s="7"/>
      <c r="L16013" s="7"/>
      <c r="M16013" s="7"/>
      <c r="N16013" s="7"/>
      <c r="O16013" s="7"/>
      <c r="P16013" s="7"/>
      <c r="Q16013" s="7"/>
      <c r="R16013" s="7"/>
      <c r="S16013" s="7"/>
      <c r="T16013" s="7"/>
      <c r="U16013" s="7"/>
      <c r="V16013" s="7"/>
      <c r="W16013" s="7"/>
      <c r="X16013" s="7"/>
      <c r="Y16013" s="7"/>
      <c r="Z16013" s="7"/>
      <c r="AA16013" s="7"/>
      <c r="AB16013" s="7"/>
      <c r="AC16013" s="7"/>
      <c r="AD16013" s="7"/>
      <c r="AE16013" s="7"/>
    </row>
    <row r="16015" spans="3:31" s="8" customFormat="1">
      <c r="C16015" s="15"/>
      <c r="G16015" s="7"/>
      <c r="H16015" s="7"/>
      <c r="I16015" s="7"/>
      <c r="J16015" s="7"/>
      <c r="K16015" s="7"/>
      <c r="L16015" s="7"/>
      <c r="M16015" s="7"/>
      <c r="N16015" s="7"/>
      <c r="O16015" s="7"/>
      <c r="P16015" s="7"/>
      <c r="Q16015" s="7"/>
      <c r="R16015" s="7"/>
      <c r="S16015" s="7"/>
      <c r="T16015" s="7"/>
      <c r="U16015" s="7"/>
      <c r="V16015" s="7"/>
      <c r="W16015" s="7"/>
      <c r="X16015" s="7"/>
      <c r="Y16015" s="7"/>
      <c r="Z16015" s="7"/>
      <c r="AA16015" s="7"/>
      <c r="AB16015" s="7"/>
      <c r="AC16015" s="7"/>
      <c r="AD16015" s="7"/>
      <c r="AE16015" s="7"/>
    </row>
    <row r="16017" spans="3:31" s="8" customFormat="1">
      <c r="C16017" s="15"/>
      <c r="G16017" s="7"/>
      <c r="H16017" s="7"/>
      <c r="I16017" s="7"/>
      <c r="J16017" s="7"/>
      <c r="K16017" s="7"/>
      <c r="L16017" s="7"/>
      <c r="M16017" s="7"/>
      <c r="N16017" s="7"/>
      <c r="O16017" s="7"/>
      <c r="P16017" s="7"/>
      <c r="Q16017" s="7"/>
      <c r="R16017" s="7"/>
      <c r="S16017" s="7"/>
      <c r="T16017" s="7"/>
      <c r="U16017" s="7"/>
      <c r="V16017" s="7"/>
      <c r="W16017" s="7"/>
      <c r="X16017" s="7"/>
      <c r="Y16017" s="7"/>
      <c r="Z16017" s="7"/>
      <c r="AA16017" s="7"/>
      <c r="AB16017" s="7"/>
      <c r="AC16017" s="7"/>
      <c r="AD16017" s="7"/>
      <c r="AE16017" s="7"/>
    </row>
    <row r="16019" spans="3:31" s="8" customFormat="1">
      <c r="C16019" s="15"/>
      <c r="G16019" s="7"/>
      <c r="H16019" s="7"/>
      <c r="I16019" s="7"/>
      <c r="J16019" s="7"/>
      <c r="K16019" s="7"/>
      <c r="L16019" s="7"/>
      <c r="M16019" s="7"/>
      <c r="N16019" s="7"/>
      <c r="O16019" s="7"/>
      <c r="P16019" s="7"/>
      <c r="Q16019" s="7"/>
      <c r="R16019" s="7"/>
      <c r="S16019" s="7"/>
      <c r="T16019" s="7"/>
      <c r="U16019" s="7"/>
      <c r="V16019" s="7"/>
      <c r="W16019" s="7"/>
      <c r="X16019" s="7"/>
      <c r="Y16019" s="7"/>
      <c r="Z16019" s="7"/>
      <c r="AA16019" s="7"/>
      <c r="AB16019" s="7"/>
      <c r="AC16019" s="7"/>
      <c r="AD16019" s="7"/>
      <c r="AE16019" s="7"/>
    </row>
    <row r="16021" spans="3:31" s="8" customFormat="1">
      <c r="C16021" s="15"/>
      <c r="G16021" s="7"/>
      <c r="H16021" s="7"/>
      <c r="I16021" s="7"/>
      <c r="J16021" s="7"/>
      <c r="K16021" s="7"/>
      <c r="L16021" s="7"/>
      <c r="M16021" s="7"/>
      <c r="N16021" s="7"/>
      <c r="O16021" s="7"/>
      <c r="P16021" s="7"/>
      <c r="Q16021" s="7"/>
      <c r="R16021" s="7"/>
      <c r="S16021" s="7"/>
      <c r="T16021" s="7"/>
      <c r="U16021" s="7"/>
      <c r="V16021" s="7"/>
      <c r="W16021" s="7"/>
      <c r="X16021" s="7"/>
      <c r="Y16021" s="7"/>
      <c r="Z16021" s="7"/>
      <c r="AA16021" s="7"/>
      <c r="AB16021" s="7"/>
      <c r="AC16021" s="7"/>
      <c r="AD16021" s="7"/>
      <c r="AE16021" s="7"/>
    </row>
    <row r="16023" spans="3:31" s="8" customFormat="1">
      <c r="C16023" s="15"/>
      <c r="G16023" s="7"/>
      <c r="H16023" s="7"/>
      <c r="I16023" s="7"/>
      <c r="J16023" s="7"/>
      <c r="K16023" s="7"/>
      <c r="L16023" s="7"/>
      <c r="M16023" s="7"/>
      <c r="N16023" s="7"/>
      <c r="O16023" s="7"/>
      <c r="P16023" s="7"/>
      <c r="Q16023" s="7"/>
      <c r="R16023" s="7"/>
      <c r="S16023" s="7"/>
      <c r="T16023" s="7"/>
      <c r="U16023" s="7"/>
      <c r="V16023" s="7"/>
      <c r="W16023" s="7"/>
      <c r="X16023" s="7"/>
      <c r="Y16023" s="7"/>
      <c r="Z16023" s="7"/>
      <c r="AA16023" s="7"/>
      <c r="AB16023" s="7"/>
      <c r="AC16023" s="7"/>
      <c r="AD16023" s="7"/>
      <c r="AE16023" s="7"/>
    </row>
    <row r="16025" spans="3:31" s="8" customFormat="1">
      <c r="C16025" s="15"/>
      <c r="G16025" s="7"/>
      <c r="H16025" s="7"/>
      <c r="I16025" s="7"/>
      <c r="J16025" s="7"/>
      <c r="K16025" s="7"/>
      <c r="L16025" s="7"/>
      <c r="M16025" s="7"/>
      <c r="N16025" s="7"/>
      <c r="O16025" s="7"/>
      <c r="P16025" s="7"/>
      <c r="Q16025" s="7"/>
      <c r="R16025" s="7"/>
      <c r="S16025" s="7"/>
      <c r="T16025" s="7"/>
      <c r="U16025" s="7"/>
      <c r="V16025" s="7"/>
      <c r="W16025" s="7"/>
      <c r="X16025" s="7"/>
      <c r="Y16025" s="7"/>
      <c r="Z16025" s="7"/>
      <c r="AA16025" s="7"/>
      <c r="AB16025" s="7"/>
      <c r="AC16025" s="7"/>
      <c r="AD16025" s="7"/>
      <c r="AE16025" s="7"/>
    </row>
    <row r="16027" spans="3:31" s="8" customFormat="1">
      <c r="C16027" s="15"/>
      <c r="G16027" s="7"/>
      <c r="H16027" s="7"/>
      <c r="I16027" s="7"/>
      <c r="J16027" s="7"/>
      <c r="K16027" s="7"/>
      <c r="L16027" s="7"/>
      <c r="M16027" s="7"/>
      <c r="N16027" s="7"/>
      <c r="O16027" s="7"/>
      <c r="P16027" s="7"/>
      <c r="Q16027" s="7"/>
      <c r="R16027" s="7"/>
      <c r="S16027" s="7"/>
      <c r="T16027" s="7"/>
      <c r="U16027" s="7"/>
      <c r="V16027" s="7"/>
      <c r="W16027" s="7"/>
      <c r="X16027" s="7"/>
      <c r="Y16027" s="7"/>
      <c r="Z16027" s="7"/>
      <c r="AA16027" s="7"/>
      <c r="AB16027" s="7"/>
      <c r="AC16027" s="7"/>
      <c r="AD16027" s="7"/>
      <c r="AE16027" s="7"/>
    </row>
    <row r="16029" spans="3:31" s="8" customFormat="1">
      <c r="C16029" s="15"/>
      <c r="G16029" s="7"/>
      <c r="H16029" s="7"/>
      <c r="I16029" s="7"/>
      <c r="J16029" s="7"/>
      <c r="K16029" s="7"/>
      <c r="L16029" s="7"/>
      <c r="M16029" s="7"/>
      <c r="N16029" s="7"/>
      <c r="O16029" s="7"/>
      <c r="P16029" s="7"/>
      <c r="Q16029" s="7"/>
      <c r="R16029" s="7"/>
      <c r="S16029" s="7"/>
      <c r="T16029" s="7"/>
      <c r="U16029" s="7"/>
      <c r="V16029" s="7"/>
      <c r="W16029" s="7"/>
      <c r="X16029" s="7"/>
      <c r="Y16029" s="7"/>
      <c r="Z16029" s="7"/>
      <c r="AA16029" s="7"/>
      <c r="AB16029" s="7"/>
      <c r="AC16029" s="7"/>
      <c r="AD16029" s="7"/>
      <c r="AE16029" s="7"/>
    </row>
    <row r="16031" spans="3:31" s="8" customFormat="1">
      <c r="C16031" s="15"/>
      <c r="G16031" s="7"/>
      <c r="H16031" s="7"/>
      <c r="I16031" s="7"/>
      <c r="J16031" s="7"/>
      <c r="K16031" s="7"/>
      <c r="L16031" s="7"/>
      <c r="M16031" s="7"/>
      <c r="N16031" s="7"/>
      <c r="O16031" s="7"/>
      <c r="P16031" s="7"/>
      <c r="Q16031" s="7"/>
      <c r="R16031" s="7"/>
      <c r="S16031" s="7"/>
      <c r="T16031" s="7"/>
      <c r="U16031" s="7"/>
      <c r="V16031" s="7"/>
      <c r="W16031" s="7"/>
      <c r="X16031" s="7"/>
      <c r="Y16031" s="7"/>
      <c r="Z16031" s="7"/>
      <c r="AA16031" s="7"/>
      <c r="AB16031" s="7"/>
      <c r="AC16031" s="7"/>
      <c r="AD16031" s="7"/>
      <c r="AE16031" s="7"/>
    </row>
    <row r="16033" spans="3:31" s="8" customFormat="1">
      <c r="C16033" s="15"/>
      <c r="G16033" s="7"/>
      <c r="H16033" s="7"/>
      <c r="I16033" s="7"/>
      <c r="J16033" s="7"/>
      <c r="K16033" s="7"/>
      <c r="L16033" s="7"/>
      <c r="M16033" s="7"/>
      <c r="N16033" s="7"/>
      <c r="O16033" s="7"/>
      <c r="P16033" s="7"/>
      <c r="Q16033" s="7"/>
      <c r="R16033" s="7"/>
      <c r="S16033" s="7"/>
      <c r="T16033" s="7"/>
      <c r="U16033" s="7"/>
      <c r="V16033" s="7"/>
      <c r="W16033" s="7"/>
      <c r="X16033" s="7"/>
      <c r="Y16033" s="7"/>
      <c r="Z16033" s="7"/>
      <c r="AA16033" s="7"/>
      <c r="AB16033" s="7"/>
      <c r="AC16033" s="7"/>
      <c r="AD16033" s="7"/>
      <c r="AE16033" s="7"/>
    </row>
    <row r="16035" spans="3:31" s="8" customFormat="1">
      <c r="C16035" s="15"/>
      <c r="G16035" s="7"/>
      <c r="H16035" s="7"/>
      <c r="I16035" s="7"/>
      <c r="J16035" s="7"/>
      <c r="K16035" s="7"/>
      <c r="L16035" s="7"/>
      <c r="M16035" s="7"/>
      <c r="N16035" s="7"/>
      <c r="O16035" s="7"/>
      <c r="P16035" s="7"/>
      <c r="Q16035" s="7"/>
      <c r="R16035" s="7"/>
      <c r="S16035" s="7"/>
      <c r="T16035" s="7"/>
      <c r="U16035" s="7"/>
      <c r="V16035" s="7"/>
      <c r="W16035" s="7"/>
      <c r="X16035" s="7"/>
      <c r="Y16035" s="7"/>
      <c r="Z16035" s="7"/>
      <c r="AA16035" s="7"/>
      <c r="AB16035" s="7"/>
      <c r="AC16035" s="7"/>
      <c r="AD16035" s="7"/>
      <c r="AE16035" s="7"/>
    </row>
    <row r="16037" spans="3:31" s="8" customFormat="1">
      <c r="C16037" s="15"/>
      <c r="G16037" s="7"/>
      <c r="H16037" s="7"/>
      <c r="I16037" s="7"/>
      <c r="J16037" s="7"/>
      <c r="K16037" s="7"/>
      <c r="L16037" s="7"/>
      <c r="M16037" s="7"/>
      <c r="N16037" s="7"/>
      <c r="O16037" s="7"/>
      <c r="P16037" s="7"/>
      <c r="Q16037" s="7"/>
      <c r="R16037" s="7"/>
      <c r="S16037" s="7"/>
      <c r="T16037" s="7"/>
      <c r="U16037" s="7"/>
      <c r="V16037" s="7"/>
      <c r="W16037" s="7"/>
      <c r="X16037" s="7"/>
      <c r="Y16037" s="7"/>
      <c r="Z16037" s="7"/>
      <c r="AA16037" s="7"/>
      <c r="AB16037" s="7"/>
      <c r="AC16037" s="7"/>
      <c r="AD16037" s="7"/>
      <c r="AE16037" s="7"/>
    </row>
    <row r="16039" spans="3:31" s="8" customFormat="1">
      <c r="C16039" s="15"/>
      <c r="G16039" s="7"/>
      <c r="H16039" s="7"/>
      <c r="I16039" s="7"/>
      <c r="J16039" s="7"/>
      <c r="K16039" s="7"/>
      <c r="L16039" s="7"/>
      <c r="M16039" s="7"/>
      <c r="N16039" s="7"/>
      <c r="O16039" s="7"/>
      <c r="P16039" s="7"/>
      <c r="Q16039" s="7"/>
      <c r="R16039" s="7"/>
      <c r="S16039" s="7"/>
      <c r="T16039" s="7"/>
      <c r="U16039" s="7"/>
      <c r="V16039" s="7"/>
      <c r="W16039" s="7"/>
      <c r="X16039" s="7"/>
      <c r="Y16039" s="7"/>
      <c r="Z16039" s="7"/>
      <c r="AA16039" s="7"/>
      <c r="AB16039" s="7"/>
      <c r="AC16039" s="7"/>
      <c r="AD16039" s="7"/>
      <c r="AE16039" s="7"/>
    </row>
    <row r="16041" spans="3:31" s="8" customFormat="1">
      <c r="C16041" s="15"/>
      <c r="G16041" s="7"/>
      <c r="H16041" s="7"/>
      <c r="I16041" s="7"/>
      <c r="J16041" s="7"/>
      <c r="K16041" s="7"/>
      <c r="L16041" s="7"/>
      <c r="M16041" s="7"/>
      <c r="N16041" s="7"/>
      <c r="O16041" s="7"/>
      <c r="P16041" s="7"/>
      <c r="Q16041" s="7"/>
      <c r="R16041" s="7"/>
      <c r="S16041" s="7"/>
      <c r="T16041" s="7"/>
      <c r="U16041" s="7"/>
      <c r="V16041" s="7"/>
      <c r="W16041" s="7"/>
      <c r="X16041" s="7"/>
      <c r="Y16041" s="7"/>
      <c r="Z16041" s="7"/>
      <c r="AA16041" s="7"/>
      <c r="AB16041" s="7"/>
      <c r="AC16041" s="7"/>
      <c r="AD16041" s="7"/>
      <c r="AE16041" s="7"/>
    </row>
    <row r="16043" spans="3:31" s="8" customFormat="1">
      <c r="C16043" s="15"/>
      <c r="G16043" s="7"/>
      <c r="H16043" s="7"/>
      <c r="I16043" s="7"/>
      <c r="J16043" s="7"/>
      <c r="K16043" s="7"/>
      <c r="L16043" s="7"/>
      <c r="M16043" s="7"/>
      <c r="N16043" s="7"/>
      <c r="O16043" s="7"/>
      <c r="P16043" s="7"/>
      <c r="Q16043" s="7"/>
      <c r="R16043" s="7"/>
      <c r="S16043" s="7"/>
      <c r="T16043" s="7"/>
      <c r="U16043" s="7"/>
      <c r="V16043" s="7"/>
      <c r="W16043" s="7"/>
      <c r="X16043" s="7"/>
      <c r="Y16043" s="7"/>
      <c r="Z16043" s="7"/>
      <c r="AA16043" s="7"/>
      <c r="AB16043" s="7"/>
      <c r="AC16043" s="7"/>
      <c r="AD16043" s="7"/>
      <c r="AE16043" s="7"/>
    </row>
    <row r="16045" spans="3:31" s="8" customFormat="1">
      <c r="C16045" s="15"/>
      <c r="G16045" s="7"/>
      <c r="H16045" s="7"/>
      <c r="I16045" s="7"/>
      <c r="J16045" s="7"/>
      <c r="K16045" s="7"/>
      <c r="L16045" s="7"/>
      <c r="M16045" s="7"/>
      <c r="N16045" s="7"/>
      <c r="O16045" s="7"/>
      <c r="P16045" s="7"/>
      <c r="Q16045" s="7"/>
      <c r="R16045" s="7"/>
      <c r="S16045" s="7"/>
      <c r="T16045" s="7"/>
      <c r="U16045" s="7"/>
      <c r="V16045" s="7"/>
      <c r="W16045" s="7"/>
      <c r="X16045" s="7"/>
      <c r="Y16045" s="7"/>
      <c r="Z16045" s="7"/>
      <c r="AA16045" s="7"/>
      <c r="AB16045" s="7"/>
      <c r="AC16045" s="7"/>
      <c r="AD16045" s="7"/>
      <c r="AE16045" s="7"/>
    </row>
    <row r="16047" spans="3:31" s="8" customFormat="1">
      <c r="C16047" s="15"/>
      <c r="G16047" s="7"/>
      <c r="H16047" s="7"/>
      <c r="I16047" s="7"/>
      <c r="J16047" s="7"/>
      <c r="K16047" s="7"/>
      <c r="L16047" s="7"/>
      <c r="M16047" s="7"/>
      <c r="N16047" s="7"/>
      <c r="O16047" s="7"/>
      <c r="P16047" s="7"/>
      <c r="Q16047" s="7"/>
      <c r="R16047" s="7"/>
      <c r="S16047" s="7"/>
      <c r="T16047" s="7"/>
      <c r="U16047" s="7"/>
      <c r="V16047" s="7"/>
      <c r="W16047" s="7"/>
      <c r="X16047" s="7"/>
      <c r="Y16047" s="7"/>
      <c r="Z16047" s="7"/>
      <c r="AA16047" s="7"/>
      <c r="AB16047" s="7"/>
      <c r="AC16047" s="7"/>
      <c r="AD16047" s="7"/>
      <c r="AE16047" s="7"/>
    </row>
    <row r="16049" spans="3:31" s="8" customFormat="1">
      <c r="C16049" s="15"/>
      <c r="G16049" s="7"/>
      <c r="H16049" s="7"/>
      <c r="I16049" s="7"/>
      <c r="J16049" s="7"/>
      <c r="K16049" s="7"/>
      <c r="L16049" s="7"/>
      <c r="M16049" s="7"/>
      <c r="N16049" s="7"/>
      <c r="O16049" s="7"/>
      <c r="P16049" s="7"/>
      <c r="Q16049" s="7"/>
      <c r="R16049" s="7"/>
      <c r="S16049" s="7"/>
      <c r="T16049" s="7"/>
      <c r="U16049" s="7"/>
      <c r="V16049" s="7"/>
      <c r="W16049" s="7"/>
      <c r="X16049" s="7"/>
      <c r="Y16049" s="7"/>
      <c r="Z16049" s="7"/>
      <c r="AA16049" s="7"/>
      <c r="AB16049" s="7"/>
      <c r="AC16049" s="7"/>
      <c r="AD16049" s="7"/>
      <c r="AE16049" s="7"/>
    </row>
    <row r="16051" spans="3:31" s="8" customFormat="1">
      <c r="C16051" s="15"/>
      <c r="G16051" s="7"/>
      <c r="H16051" s="7"/>
      <c r="I16051" s="7"/>
      <c r="J16051" s="7"/>
      <c r="K16051" s="7"/>
      <c r="L16051" s="7"/>
      <c r="M16051" s="7"/>
      <c r="N16051" s="7"/>
      <c r="O16051" s="7"/>
      <c r="P16051" s="7"/>
      <c r="Q16051" s="7"/>
      <c r="R16051" s="7"/>
      <c r="S16051" s="7"/>
      <c r="T16051" s="7"/>
      <c r="U16051" s="7"/>
      <c r="V16051" s="7"/>
      <c r="W16051" s="7"/>
      <c r="X16051" s="7"/>
      <c r="Y16051" s="7"/>
      <c r="Z16051" s="7"/>
      <c r="AA16051" s="7"/>
      <c r="AB16051" s="7"/>
      <c r="AC16051" s="7"/>
      <c r="AD16051" s="7"/>
      <c r="AE16051" s="7"/>
    </row>
    <row r="16053" spans="3:31" s="8" customFormat="1">
      <c r="C16053" s="15"/>
      <c r="G16053" s="7"/>
      <c r="H16053" s="7"/>
      <c r="I16053" s="7"/>
      <c r="J16053" s="7"/>
      <c r="K16053" s="7"/>
      <c r="L16053" s="7"/>
      <c r="M16053" s="7"/>
      <c r="N16053" s="7"/>
      <c r="O16053" s="7"/>
      <c r="P16053" s="7"/>
      <c r="Q16053" s="7"/>
      <c r="R16053" s="7"/>
      <c r="S16053" s="7"/>
      <c r="T16053" s="7"/>
      <c r="U16053" s="7"/>
      <c r="V16053" s="7"/>
      <c r="W16053" s="7"/>
      <c r="X16053" s="7"/>
      <c r="Y16053" s="7"/>
      <c r="Z16053" s="7"/>
      <c r="AA16053" s="7"/>
      <c r="AB16053" s="7"/>
      <c r="AC16053" s="7"/>
      <c r="AD16053" s="7"/>
      <c r="AE16053" s="7"/>
    </row>
    <row r="16055" spans="3:31" s="8" customFormat="1">
      <c r="C16055" s="15"/>
      <c r="G16055" s="7"/>
      <c r="H16055" s="7"/>
      <c r="I16055" s="7"/>
      <c r="J16055" s="7"/>
      <c r="K16055" s="7"/>
      <c r="L16055" s="7"/>
      <c r="M16055" s="7"/>
      <c r="N16055" s="7"/>
      <c r="O16055" s="7"/>
      <c r="P16055" s="7"/>
      <c r="Q16055" s="7"/>
      <c r="R16055" s="7"/>
      <c r="S16055" s="7"/>
      <c r="T16055" s="7"/>
      <c r="U16055" s="7"/>
      <c r="V16055" s="7"/>
      <c r="W16055" s="7"/>
      <c r="X16055" s="7"/>
      <c r="Y16055" s="7"/>
      <c r="Z16055" s="7"/>
      <c r="AA16055" s="7"/>
      <c r="AB16055" s="7"/>
      <c r="AC16055" s="7"/>
      <c r="AD16055" s="7"/>
      <c r="AE16055" s="7"/>
    </row>
    <row r="16057" spans="3:31" s="8" customFormat="1">
      <c r="C16057" s="15"/>
      <c r="G16057" s="7"/>
      <c r="H16057" s="7"/>
      <c r="I16057" s="7"/>
      <c r="J16057" s="7"/>
      <c r="K16057" s="7"/>
      <c r="L16057" s="7"/>
      <c r="M16057" s="7"/>
      <c r="N16057" s="7"/>
      <c r="O16057" s="7"/>
      <c r="P16057" s="7"/>
      <c r="Q16057" s="7"/>
      <c r="R16057" s="7"/>
      <c r="S16057" s="7"/>
      <c r="T16057" s="7"/>
      <c r="U16057" s="7"/>
      <c r="V16057" s="7"/>
      <c r="W16057" s="7"/>
      <c r="X16057" s="7"/>
      <c r="Y16057" s="7"/>
      <c r="Z16057" s="7"/>
      <c r="AA16057" s="7"/>
      <c r="AB16057" s="7"/>
      <c r="AC16057" s="7"/>
      <c r="AD16057" s="7"/>
      <c r="AE16057" s="7"/>
    </row>
    <row r="16059" spans="3:31" s="8" customFormat="1">
      <c r="C16059" s="15"/>
      <c r="G16059" s="7"/>
      <c r="H16059" s="7"/>
      <c r="I16059" s="7"/>
      <c r="J16059" s="7"/>
      <c r="K16059" s="7"/>
      <c r="L16059" s="7"/>
      <c r="M16059" s="7"/>
      <c r="N16059" s="7"/>
      <c r="O16059" s="7"/>
      <c r="P16059" s="7"/>
      <c r="Q16059" s="7"/>
      <c r="R16059" s="7"/>
      <c r="S16059" s="7"/>
      <c r="T16059" s="7"/>
      <c r="U16059" s="7"/>
      <c r="V16059" s="7"/>
      <c r="W16059" s="7"/>
      <c r="X16059" s="7"/>
      <c r="Y16059" s="7"/>
      <c r="Z16059" s="7"/>
      <c r="AA16059" s="7"/>
      <c r="AB16059" s="7"/>
      <c r="AC16059" s="7"/>
      <c r="AD16059" s="7"/>
      <c r="AE16059" s="7"/>
    </row>
    <row r="16061" spans="3:31" s="8" customFormat="1">
      <c r="C16061" s="15"/>
      <c r="G16061" s="7"/>
      <c r="H16061" s="7"/>
      <c r="I16061" s="7"/>
      <c r="J16061" s="7"/>
      <c r="K16061" s="7"/>
      <c r="L16061" s="7"/>
      <c r="M16061" s="7"/>
      <c r="N16061" s="7"/>
      <c r="O16061" s="7"/>
      <c r="P16061" s="7"/>
      <c r="Q16061" s="7"/>
      <c r="R16061" s="7"/>
      <c r="S16061" s="7"/>
      <c r="T16061" s="7"/>
      <c r="U16061" s="7"/>
      <c r="V16061" s="7"/>
      <c r="W16061" s="7"/>
      <c r="X16061" s="7"/>
      <c r="Y16061" s="7"/>
      <c r="Z16061" s="7"/>
      <c r="AA16061" s="7"/>
      <c r="AB16061" s="7"/>
      <c r="AC16061" s="7"/>
      <c r="AD16061" s="7"/>
      <c r="AE16061" s="7"/>
    </row>
    <row r="16063" spans="3:31" s="8" customFormat="1">
      <c r="C16063" s="15"/>
      <c r="G16063" s="7"/>
      <c r="H16063" s="7"/>
      <c r="I16063" s="7"/>
      <c r="J16063" s="7"/>
      <c r="K16063" s="7"/>
      <c r="L16063" s="7"/>
      <c r="M16063" s="7"/>
      <c r="N16063" s="7"/>
      <c r="O16063" s="7"/>
      <c r="P16063" s="7"/>
      <c r="Q16063" s="7"/>
      <c r="R16063" s="7"/>
      <c r="S16063" s="7"/>
      <c r="T16063" s="7"/>
      <c r="U16063" s="7"/>
      <c r="V16063" s="7"/>
      <c r="W16063" s="7"/>
      <c r="X16063" s="7"/>
      <c r="Y16063" s="7"/>
      <c r="Z16063" s="7"/>
      <c r="AA16063" s="7"/>
      <c r="AB16063" s="7"/>
      <c r="AC16063" s="7"/>
      <c r="AD16063" s="7"/>
      <c r="AE16063" s="7"/>
    </row>
    <row r="16065" spans="3:31" s="8" customFormat="1">
      <c r="C16065" s="15"/>
      <c r="G16065" s="7"/>
      <c r="H16065" s="7"/>
      <c r="I16065" s="7"/>
      <c r="J16065" s="7"/>
      <c r="K16065" s="7"/>
      <c r="L16065" s="7"/>
      <c r="M16065" s="7"/>
      <c r="N16065" s="7"/>
      <c r="O16065" s="7"/>
      <c r="P16065" s="7"/>
      <c r="Q16065" s="7"/>
      <c r="R16065" s="7"/>
      <c r="S16065" s="7"/>
      <c r="T16065" s="7"/>
      <c r="U16065" s="7"/>
      <c r="V16065" s="7"/>
      <c r="W16065" s="7"/>
      <c r="X16065" s="7"/>
      <c r="Y16065" s="7"/>
      <c r="Z16065" s="7"/>
      <c r="AA16065" s="7"/>
      <c r="AB16065" s="7"/>
      <c r="AC16065" s="7"/>
      <c r="AD16065" s="7"/>
      <c r="AE16065" s="7"/>
    </row>
    <row r="16067" spans="3:31" s="8" customFormat="1">
      <c r="C16067" s="15"/>
      <c r="G16067" s="7"/>
      <c r="H16067" s="7"/>
      <c r="I16067" s="7"/>
      <c r="J16067" s="7"/>
      <c r="K16067" s="7"/>
      <c r="L16067" s="7"/>
      <c r="M16067" s="7"/>
      <c r="N16067" s="7"/>
      <c r="O16067" s="7"/>
      <c r="P16067" s="7"/>
      <c r="Q16067" s="7"/>
      <c r="R16067" s="7"/>
      <c r="S16067" s="7"/>
      <c r="T16067" s="7"/>
      <c r="U16067" s="7"/>
      <c r="V16067" s="7"/>
      <c r="W16067" s="7"/>
      <c r="X16067" s="7"/>
      <c r="Y16067" s="7"/>
      <c r="Z16067" s="7"/>
      <c r="AA16067" s="7"/>
      <c r="AB16067" s="7"/>
      <c r="AC16067" s="7"/>
      <c r="AD16067" s="7"/>
      <c r="AE16067" s="7"/>
    </row>
    <row r="16069" spans="3:31" s="8" customFormat="1">
      <c r="C16069" s="15"/>
      <c r="G16069" s="7"/>
      <c r="H16069" s="7"/>
      <c r="I16069" s="7"/>
      <c r="J16069" s="7"/>
      <c r="K16069" s="7"/>
      <c r="L16069" s="7"/>
      <c r="M16069" s="7"/>
      <c r="N16069" s="7"/>
      <c r="O16069" s="7"/>
      <c r="P16069" s="7"/>
      <c r="Q16069" s="7"/>
      <c r="R16069" s="7"/>
      <c r="S16069" s="7"/>
      <c r="T16069" s="7"/>
      <c r="U16069" s="7"/>
      <c r="V16069" s="7"/>
      <c r="W16069" s="7"/>
      <c r="X16069" s="7"/>
      <c r="Y16069" s="7"/>
      <c r="Z16069" s="7"/>
      <c r="AA16069" s="7"/>
      <c r="AB16069" s="7"/>
      <c r="AC16069" s="7"/>
      <c r="AD16069" s="7"/>
      <c r="AE16069" s="7"/>
    </row>
    <row r="16071" spans="3:31" s="8" customFormat="1">
      <c r="C16071" s="15"/>
      <c r="G16071" s="7"/>
      <c r="H16071" s="7"/>
      <c r="I16071" s="7"/>
      <c r="J16071" s="7"/>
      <c r="K16071" s="7"/>
      <c r="L16071" s="7"/>
      <c r="M16071" s="7"/>
      <c r="N16071" s="7"/>
      <c r="O16071" s="7"/>
      <c r="P16071" s="7"/>
      <c r="Q16071" s="7"/>
      <c r="R16071" s="7"/>
      <c r="S16071" s="7"/>
      <c r="T16071" s="7"/>
      <c r="U16071" s="7"/>
      <c r="V16071" s="7"/>
      <c r="W16071" s="7"/>
      <c r="X16071" s="7"/>
      <c r="Y16071" s="7"/>
      <c r="Z16071" s="7"/>
      <c r="AA16071" s="7"/>
      <c r="AB16071" s="7"/>
      <c r="AC16071" s="7"/>
      <c r="AD16071" s="7"/>
      <c r="AE16071" s="7"/>
    </row>
    <row r="16073" spans="3:31" s="8" customFormat="1">
      <c r="C16073" s="15"/>
      <c r="G16073" s="7"/>
      <c r="H16073" s="7"/>
      <c r="I16073" s="7"/>
      <c r="J16073" s="7"/>
      <c r="K16073" s="7"/>
      <c r="L16073" s="7"/>
      <c r="M16073" s="7"/>
      <c r="N16073" s="7"/>
      <c r="O16073" s="7"/>
      <c r="P16073" s="7"/>
      <c r="Q16073" s="7"/>
      <c r="R16073" s="7"/>
      <c r="S16073" s="7"/>
      <c r="T16073" s="7"/>
      <c r="U16073" s="7"/>
      <c r="V16073" s="7"/>
      <c r="W16073" s="7"/>
      <c r="X16073" s="7"/>
      <c r="Y16073" s="7"/>
      <c r="Z16073" s="7"/>
      <c r="AA16073" s="7"/>
      <c r="AB16073" s="7"/>
      <c r="AC16073" s="7"/>
      <c r="AD16073" s="7"/>
      <c r="AE16073" s="7"/>
    </row>
    <row r="16075" spans="3:31" s="8" customFormat="1">
      <c r="C16075" s="15"/>
      <c r="G16075" s="7"/>
      <c r="H16075" s="7"/>
      <c r="I16075" s="7"/>
      <c r="J16075" s="7"/>
      <c r="K16075" s="7"/>
      <c r="L16075" s="7"/>
      <c r="M16075" s="7"/>
      <c r="N16075" s="7"/>
      <c r="O16075" s="7"/>
      <c r="P16075" s="7"/>
      <c r="Q16075" s="7"/>
      <c r="R16075" s="7"/>
      <c r="S16075" s="7"/>
      <c r="T16075" s="7"/>
      <c r="U16075" s="7"/>
      <c r="V16075" s="7"/>
      <c r="W16075" s="7"/>
      <c r="X16075" s="7"/>
      <c r="Y16075" s="7"/>
      <c r="Z16075" s="7"/>
      <c r="AA16075" s="7"/>
      <c r="AB16075" s="7"/>
      <c r="AC16075" s="7"/>
      <c r="AD16075" s="7"/>
      <c r="AE16075" s="7"/>
    </row>
    <row r="16077" spans="3:31" s="8" customFormat="1">
      <c r="C16077" s="15"/>
      <c r="G16077" s="7"/>
      <c r="H16077" s="7"/>
      <c r="I16077" s="7"/>
      <c r="J16077" s="7"/>
      <c r="K16077" s="7"/>
      <c r="L16077" s="7"/>
      <c r="M16077" s="7"/>
      <c r="N16077" s="7"/>
      <c r="O16077" s="7"/>
      <c r="P16077" s="7"/>
      <c r="Q16077" s="7"/>
      <c r="R16077" s="7"/>
      <c r="S16077" s="7"/>
      <c r="T16077" s="7"/>
      <c r="U16077" s="7"/>
      <c r="V16077" s="7"/>
      <c r="W16077" s="7"/>
      <c r="X16077" s="7"/>
      <c r="Y16077" s="7"/>
      <c r="Z16077" s="7"/>
      <c r="AA16077" s="7"/>
      <c r="AB16077" s="7"/>
      <c r="AC16077" s="7"/>
      <c r="AD16077" s="7"/>
      <c r="AE16077" s="7"/>
    </row>
    <row r="16079" spans="3:31" s="8" customFormat="1">
      <c r="C16079" s="15"/>
      <c r="G16079" s="7"/>
      <c r="H16079" s="7"/>
      <c r="I16079" s="7"/>
      <c r="J16079" s="7"/>
      <c r="K16079" s="7"/>
      <c r="L16079" s="7"/>
      <c r="M16079" s="7"/>
      <c r="N16079" s="7"/>
      <c r="O16079" s="7"/>
      <c r="P16079" s="7"/>
      <c r="Q16079" s="7"/>
      <c r="R16079" s="7"/>
      <c r="S16079" s="7"/>
      <c r="T16079" s="7"/>
      <c r="U16079" s="7"/>
      <c r="V16079" s="7"/>
      <c r="W16079" s="7"/>
      <c r="X16079" s="7"/>
      <c r="Y16079" s="7"/>
      <c r="Z16079" s="7"/>
      <c r="AA16079" s="7"/>
      <c r="AB16079" s="7"/>
      <c r="AC16079" s="7"/>
      <c r="AD16079" s="7"/>
      <c r="AE16079" s="7"/>
    </row>
    <row r="16081" spans="3:31" s="8" customFormat="1">
      <c r="C16081" s="15"/>
      <c r="G16081" s="7"/>
      <c r="H16081" s="7"/>
      <c r="I16081" s="7"/>
      <c r="J16081" s="7"/>
      <c r="K16081" s="7"/>
      <c r="L16081" s="7"/>
      <c r="M16081" s="7"/>
      <c r="N16081" s="7"/>
      <c r="O16081" s="7"/>
      <c r="P16081" s="7"/>
      <c r="Q16081" s="7"/>
      <c r="R16081" s="7"/>
      <c r="S16081" s="7"/>
      <c r="T16081" s="7"/>
      <c r="U16081" s="7"/>
      <c r="V16081" s="7"/>
      <c r="W16081" s="7"/>
      <c r="X16081" s="7"/>
      <c r="Y16081" s="7"/>
      <c r="Z16081" s="7"/>
      <c r="AA16081" s="7"/>
      <c r="AB16081" s="7"/>
      <c r="AC16081" s="7"/>
      <c r="AD16081" s="7"/>
      <c r="AE16081" s="7"/>
    </row>
    <row r="16083" spans="3:31" s="8" customFormat="1">
      <c r="C16083" s="15"/>
      <c r="G16083" s="7"/>
      <c r="H16083" s="7"/>
      <c r="I16083" s="7"/>
      <c r="J16083" s="7"/>
      <c r="K16083" s="7"/>
      <c r="L16083" s="7"/>
      <c r="M16083" s="7"/>
      <c r="N16083" s="7"/>
      <c r="O16083" s="7"/>
      <c r="P16083" s="7"/>
      <c r="Q16083" s="7"/>
      <c r="R16083" s="7"/>
      <c r="S16083" s="7"/>
      <c r="T16083" s="7"/>
      <c r="U16083" s="7"/>
      <c r="V16083" s="7"/>
      <c r="W16083" s="7"/>
      <c r="X16083" s="7"/>
      <c r="Y16083" s="7"/>
      <c r="Z16083" s="7"/>
      <c r="AA16083" s="7"/>
      <c r="AB16083" s="7"/>
      <c r="AC16083" s="7"/>
      <c r="AD16083" s="7"/>
      <c r="AE16083" s="7"/>
    </row>
    <row r="16085" spans="3:31" s="8" customFormat="1">
      <c r="C16085" s="15"/>
      <c r="G16085" s="7"/>
      <c r="H16085" s="7"/>
      <c r="I16085" s="7"/>
      <c r="J16085" s="7"/>
      <c r="K16085" s="7"/>
      <c r="L16085" s="7"/>
      <c r="M16085" s="7"/>
      <c r="N16085" s="7"/>
      <c r="O16085" s="7"/>
      <c r="P16085" s="7"/>
      <c r="Q16085" s="7"/>
      <c r="R16085" s="7"/>
      <c r="S16085" s="7"/>
      <c r="T16085" s="7"/>
      <c r="U16085" s="7"/>
      <c r="V16085" s="7"/>
      <c r="W16085" s="7"/>
      <c r="X16085" s="7"/>
      <c r="Y16085" s="7"/>
      <c r="Z16085" s="7"/>
      <c r="AA16085" s="7"/>
      <c r="AB16085" s="7"/>
      <c r="AC16085" s="7"/>
      <c r="AD16085" s="7"/>
      <c r="AE16085" s="7"/>
    </row>
    <row r="16087" spans="3:31" s="8" customFormat="1">
      <c r="C16087" s="15"/>
      <c r="G16087" s="7"/>
      <c r="H16087" s="7"/>
      <c r="I16087" s="7"/>
      <c r="J16087" s="7"/>
      <c r="K16087" s="7"/>
      <c r="L16087" s="7"/>
      <c r="M16087" s="7"/>
      <c r="N16087" s="7"/>
      <c r="O16087" s="7"/>
      <c r="P16087" s="7"/>
      <c r="Q16087" s="7"/>
      <c r="R16087" s="7"/>
      <c r="S16087" s="7"/>
      <c r="T16087" s="7"/>
      <c r="U16087" s="7"/>
      <c r="V16087" s="7"/>
      <c r="W16087" s="7"/>
      <c r="X16087" s="7"/>
      <c r="Y16087" s="7"/>
      <c r="Z16087" s="7"/>
      <c r="AA16087" s="7"/>
      <c r="AB16087" s="7"/>
      <c r="AC16087" s="7"/>
      <c r="AD16087" s="7"/>
      <c r="AE16087" s="7"/>
    </row>
    <row r="16089" spans="3:31" s="8" customFormat="1">
      <c r="C16089" s="15"/>
      <c r="G16089" s="7"/>
      <c r="H16089" s="7"/>
      <c r="I16089" s="7"/>
      <c r="J16089" s="7"/>
      <c r="K16089" s="7"/>
      <c r="L16089" s="7"/>
      <c r="M16089" s="7"/>
      <c r="N16089" s="7"/>
      <c r="O16089" s="7"/>
      <c r="P16089" s="7"/>
      <c r="Q16089" s="7"/>
      <c r="R16089" s="7"/>
      <c r="S16089" s="7"/>
      <c r="T16089" s="7"/>
      <c r="U16089" s="7"/>
      <c r="V16089" s="7"/>
      <c r="W16089" s="7"/>
      <c r="X16089" s="7"/>
      <c r="Y16089" s="7"/>
      <c r="Z16089" s="7"/>
      <c r="AA16089" s="7"/>
      <c r="AB16089" s="7"/>
      <c r="AC16089" s="7"/>
      <c r="AD16089" s="7"/>
      <c r="AE16089" s="7"/>
    </row>
    <row r="16091" spans="3:31" s="8" customFormat="1">
      <c r="C16091" s="15"/>
      <c r="G16091" s="7"/>
      <c r="H16091" s="7"/>
      <c r="I16091" s="7"/>
      <c r="J16091" s="7"/>
      <c r="K16091" s="7"/>
      <c r="L16091" s="7"/>
      <c r="M16091" s="7"/>
      <c r="N16091" s="7"/>
      <c r="O16091" s="7"/>
      <c r="P16091" s="7"/>
      <c r="Q16091" s="7"/>
      <c r="R16091" s="7"/>
      <c r="S16091" s="7"/>
      <c r="T16091" s="7"/>
      <c r="U16091" s="7"/>
      <c r="V16091" s="7"/>
      <c r="W16091" s="7"/>
      <c r="X16091" s="7"/>
      <c r="Y16091" s="7"/>
      <c r="Z16091" s="7"/>
      <c r="AA16091" s="7"/>
      <c r="AB16091" s="7"/>
      <c r="AC16091" s="7"/>
      <c r="AD16091" s="7"/>
      <c r="AE16091" s="7"/>
    </row>
    <row r="16093" spans="3:31" s="8" customFormat="1">
      <c r="C16093" s="15"/>
      <c r="G16093" s="7"/>
      <c r="H16093" s="7"/>
      <c r="I16093" s="7"/>
      <c r="J16093" s="7"/>
      <c r="K16093" s="7"/>
      <c r="L16093" s="7"/>
      <c r="M16093" s="7"/>
      <c r="N16093" s="7"/>
      <c r="O16093" s="7"/>
      <c r="P16093" s="7"/>
      <c r="Q16093" s="7"/>
      <c r="R16093" s="7"/>
      <c r="S16093" s="7"/>
      <c r="T16093" s="7"/>
      <c r="U16093" s="7"/>
      <c r="V16093" s="7"/>
      <c r="W16093" s="7"/>
      <c r="X16093" s="7"/>
      <c r="Y16093" s="7"/>
      <c r="Z16093" s="7"/>
      <c r="AA16093" s="7"/>
      <c r="AB16093" s="7"/>
      <c r="AC16093" s="7"/>
      <c r="AD16093" s="7"/>
      <c r="AE16093" s="7"/>
    </row>
    <row r="16095" spans="3:31" s="8" customFormat="1">
      <c r="C16095" s="15"/>
      <c r="G16095" s="7"/>
      <c r="H16095" s="7"/>
      <c r="I16095" s="7"/>
      <c r="J16095" s="7"/>
      <c r="K16095" s="7"/>
      <c r="L16095" s="7"/>
      <c r="M16095" s="7"/>
      <c r="N16095" s="7"/>
      <c r="O16095" s="7"/>
      <c r="P16095" s="7"/>
      <c r="Q16095" s="7"/>
      <c r="R16095" s="7"/>
      <c r="S16095" s="7"/>
      <c r="T16095" s="7"/>
      <c r="U16095" s="7"/>
      <c r="V16095" s="7"/>
      <c r="W16095" s="7"/>
      <c r="X16095" s="7"/>
      <c r="Y16095" s="7"/>
      <c r="Z16095" s="7"/>
      <c r="AA16095" s="7"/>
      <c r="AB16095" s="7"/>
      <c r="AC16095" s="7"/>
      <c r="AD16095" s="7"/>
      <c r="AE16095" s="7"/>
    </row>
    <row r="16097" spans="3:31" s="8" customFormat="1">
      <c r="C16097" s="15"/>
      <c r="G16097" s="7"/>
      <c r="H16097" s="7"/>
      <c r="I16097" s="7"/>
      <c r="J16097" s="7"/>
      <c r="K16097" s="7"/>
      <c r="L16097" s="7"/>
      <c r="M16097" s="7"/>
      <c r="N16097" s="7"/>
      <c r="O16097" s="7"/>
      <c r="P16097" s="7"/>
      <c r="Q16097" s="7"/>
      <c r="R16097" s="7"/>
      <c r="S16097" s="7"/>
      <c r="T16097" s="7"/>
      <c r="U16097" s="7"/>
      <c r="V16097" s="7"/>
      <c r="W16097" s="7"/>
      <c r="X16097" s="7"/>
      <c r="Y16097" s="7"/>
      <c r="Z16097" s="7"/>
      <c r="AA16097" s="7"/>
      <c r="AB16097" s="7"/>
      <c r="AC16097" s="7"/>
      <c r="AD16097" s="7"/>
      <c r="AE16097" s="7"/>
    </row>
    <row r="16099" spans="3:31" s="8" customFormat="1">
      <c r="C16099" s="15"/>
      <c r="G16099" s="7"/>
      <c r="H16099" s="7"/>
      <c r="I16099" s="7"/>
      <c r="J16099" s="7"/>
      <c r="K16099" s="7"/>
      <c r="L16099" s="7"/>
      <c r="M16099" s="7"/>
      <c r="N16099" s="7"/>
      <c r="O16099" s="7"/>
      <c r="P16099" s="7"/>
      <c r="Q16099" s="7"/>
      <c r="R16099" s="7"/>
      <c r="S16099" s="7"/>
      <c r="T16099" s="7"/>
      <c r="U16099" s="7"/>
      <c r="V16099" s="7"/>
      <c r="W16099" s="7"/>
      <c r="X16099" s="7"/>
      <c r="Y16099" s="7"/>
      <c r="Z16099" s="7"/>
      <c r="AA16099" s="7"/>
      <c r="AB16099" s="7"/>
      <c r="AC16099" s="7"/>
      <c r="AD16099" s="7"/>
      <c r="AE16099" s="7"/>
    </row>
    <row r="16101" spans="3:31" s="8" customFormat="1">
      <c r="C16101" s="15"/>
      <c r="G16101" s="7"/>
      <c r="H16101" s="7"/>
      <c r="I16101" s="7"/>
      <c r="J16101" s="7"/>
      <c r="K16101" s="7"/>
      <c r="L16101" s="7"/>
      <c r="M16101" s="7"/>
      <c r="N16101" s="7"/>
      <c r="O16101" s="7"/>
      <c r="P16101" s="7"/>
      <c r="Q16101" s="7"/>
      <c r="R16101" s="7"/>
      <c r="S16101" s="7"/>
      <c r="T16101" s="7"/>
      <c r="U16101" s="7"/>
      <c r="V16101" s="7"/>
      <c r="W16101" s="7"/>
      <c r="X16101" s="7"/>
      <c r="Y16101" s="7"/>
      <c r="Z16101" s="7"/>
      <c r="AA16101" s="7"/>
      <c r="AB16101" s="7"/>
      <c r="AC16101" s="7"/>
      <c r="AD16101" s="7"/>
      <c r="AE16101" s="7"/>
    </row>
    <row r="16103" spans="3:31" s="8" customFormat="1">
      <c r="C16103" s="15"/>
      <c r="G16103" s="7"/>
      <c r="H16103" s="7"/>
      <c r="I16103" s="7"/>
      <c r="J16103" s="7"/>
      <c r="K16103" s="7"/>
      <c r="L16103" s="7"/>
      <c r="M16103" s="7"/>
      <c r="N16103" s="7"/>
      <c r="O16103" s="7"/>
      <c r="P16103" s="7"/>
      <c r="Q16103" s="7"/>
      <c r="R16103" s="7"/>
      <c r="S16103" s="7"/>
      <c r="T16103" s="7"/>
      <c r="U16103" s="7"/>
      <c r="V16103" s="7"/>
      <c r="W16103" s="7"/>
      <c r="X16103" s="7"/>
      <c r="Y16103" s="7"/>
      <c r="Z16103" s="7"/>
      <c r="AA16103" s="7"/>
      <c r="AB16103" s="7"/>
      <c r="AC16103" s="7"/>
      <c r="AD16103" s="7"/>
      <c r="AE16103" s="7"/>
    </row>
    <row r="16105" spans="3:31" s="8" customFormat="1">
      <c r="C16105" s="15"/>
      <c r="G16105" s="7"/>
      <c r="H16105" s="7"/>
      <c r="I16105" s="7"/>
      <c r="J16105" s="7"/>
      <c r="K16105" s="7"/>
      <c r="L16105" s="7"/>
      <c r="M16105" s="7"/>
      <c r="N16105" s="7"/>
      <c r="O16105" s="7"/>
      <c r="P16105" s="7"/>
      <c r="Q16105" s="7"/>
      <c r="R16105" s="7"/>
      <c r="S16105" s="7"/>
      <c r="T16105" s="7"/>
      <c r="U16105" s="7"/>
      <c r="V16105" s="7"/>
      <c r="W16105" s="7"/>
      <c r="X16105" s="7"/>
      <c r="Y16105" s="7"/>
      <c r="Z16105" s="7"/>
      <c r="AA16105" s="7"/>
      <c r="AB16105" s="7"/>
      <c r="AC16105" s="7"/>
      <c r="AD16105" s="7"/>
      <c r="AE16105" s="7"/>
    </row>
    <row r="16107" spans="3:31" s="8" customFormat="1">
      <c r="C16107" s="15"/>
      <c r="G16107" s="7"/>
      <c r="H16107" s="7"/>
      <c r="I16107" s="7"/>
      <c r="J16107" s="7"/>
      <c r="K16107" s="7"/>
      <c r="L16107" s="7"/>
      <c r="M16107" s="7"/>
      <c r="N16107" s="7"/>
      <c r="O16107" s="7"/>
      <c r="P16107" s="7"/>
      <c r="Q16107" s="7"/>
      <c r="R16107" s="7"/>
      <c r="S16107" s="7"/>
      <c r="T16107" s="7"/>
      <c r="U16107" s="7"/>
      <c r="V16107" s="7"/>
      <c r="W16107" s="7"/>
      <c r="X16107" s="7"/>
      <c r="Y16107" s="7"/>
      <c r="Z16107" s="7"/>
      <c r="AA16107" s="7"/>
      <c r="AB16107" s="7"/>
      <c r="AC16107" s="7"/>
      <c r="AD16107" s="7"/>
      <c r="AE16107" s="7"/>
    </row>
    <row r="16109" spans="3:31" s="8" customFormat="1">
      <c r="C16109" s="15"/>
      <c r="G16109" s="7"/>
      <c r="H16109" s="7"/>
      <c r="I16109" s="7"/>
      <c r="J16109" s="7"/>
      <c r="K16109" s="7"/>
      <c r="L16109" s="7"/>
      <c r="M16109" s="7"/>
      <c r="N16109" s="7"/>
      <c r="O16109" s="7"/>
      <c r="P16109" s="7"/>
      <c r="Q16109" s="7"/>
      <c r="R16109" s="7"/>
      <c r="S16109" s="7"/>
      <c r="T16109" s="7"/>
      <c r="U16109" s="7"/>
      <c r="V16109" s="7"/>
      <c r="W16109" s="7"/>
      <c r="X16109" s="7"/>
      <c r="Y16109" s="7"/>
      <c r="Z16109" s="7"/>
      <c r="AA16109" s="7"/>
      <c r="AB16109" s="7"/>
      <c r="AC16109" s="7"/>
      <c r="AD16109" s="7"/>
      <c r="AE16109" s="7"/>
    </row>
    <row r="16111" spans="3:31" s="8" customFormat="1">
      <c r="C16111" s="15"/>
      <c r="G16111" s="7"/>
      <c r="H16111" s="7"/>
      <c r="I16111" s="7"/>
      <c r="J16111" s="7"/>
      <c r="K16111" s="7"/>
      <c r="L16111" s="7"/>
      <c r="M16111" s="7"/>
      <c r="N16111" s="7"/>
      <c r="O16111" s="7"/>
      <c r="P16111" s="7"/>
      <c r="Q16111" s="7"/>
      <c r="R16111" s="7"/>
      <c r="S16111" s="7"/>
      <c r="T16111" s="7"/>
      <c r="U16111" s="7"/>
      <c r="V16111" s="7"/>
      <c r="W16111" s="7"/>
      <c r="X16111" s="7"/>
      <c r="Y16111" s="7"/>
      <c r="Z16111" s="7"/>
      <c r="AA16111" s="7"/>
      <c r="AB16111" s="7"/>
      <c r="AC16111" s="7"/>
      <c r="AD16111" s="7"/>
      <c r="AE16111" s="7"/>
    </row>
    <row r="16113" spans="3:31" s="8" customFormat="1">
      <c r="C16113" s="15"/>
      <c r="G16113" s="7"/>
      <c r="H16113" s="7"/>
      <c r="I16113" s="7"/>
      <c r="J16113" s="7"/>
      <c r="K16113" s="7"/>
      <c r="L16113" s="7"/>
      <c r="M16113" s="7"/>
      <c r="N16113" s="7"/>
      <c r="O16113" s="7"/>
      <c r="P16113" s="7"/>
      <c r="Q16113" s="7"/>
      <c r="R16113" s="7"/>
      <c r="S16113" s="7"/>
      <c r="T16113" s="7"/>
      <c r="U16113" s="7"/>
      <c r="V16113" s="7"/>
      <c r="W16113" s="7"/>
      <c r="X16113" s="7"/>
      <c r="Y16113" s="7"/>
      <c r="Z16113" s="7"/>
      <c r="AA16113" s="7"/>
      <c r="AB16113" s="7"/>
      <c r="AC16113" s="7"/>
      <c r="AD16113" s="7"/>
      <c r="AE16113" s="7"/>
    </row>
    <row r="16115" spans="3:31" s="8" customFormat="1">
      <c r="C16115" s="15"/>
      <c r="G16115" s="7"/>
      <c r="H16115" s="7"/>
      <c r="I16115" s="7"/>
      <c r="J16115" s="7"/>
      <c r="K16115" s="7"/>
      <c r="L16115" s="7"/>
      <c r="M16115" s="7"/>
      <c r="N16115" s="7"/>
      <c r="O16115" s="7"/>
      <c r="P16115" s="7"/>
      <c r="Q16115" s="7"/>
      <c r="R16115" s="7"/>
      <c r="S16115" s="7"/>
      <c r="T16115" s="7"/>
      <c r="U16115" s="7"/>
      <c r="V16115" s="7"/>
      <c r="W16115" s="7"/>
      <c r="X16115" s="7"/>
      <c r="Y16115" s="7"/>
      <c r="Z16115" s="7"/>
      <c r="AA16115" s="7"/>
      <c r="AB16115" s="7"/>
      <c r="AC16115" s="7"/>
      <c r="AD16115" s="7"/>
      <c r="AE16115" s="7"/>
    </row>
    <row r="16117" spans="3:31" s="8" customFormat="1">
      <c r="C16117" s="15"/>
      <c r="G16117" s="7"/>
      <c r="H16117" s="7"/>
      <c r="I16117" s="7"/>
      <c r="J16117" s="7"/>
      <c r="K16117" s="7"/>
      <c r="L16117" s="7"/>
      <c r="M16117" s="7"/>
      <c r="N16117" s="7"/>
      <c r="O16117" s="7"/>
      <c r="P16117" s="7"/>
      <c r="Q16117" s="7"/>
      <c r="R16117" s="7"/>
      <c r="S16117" s="7"/>
      <c r="T16117" s="7"/>
      <c r="U16117" s="7"/>
      <c r="V16117" s="7"/>
      <c r="W16117" s="7"/>
      <c r="X16117" s="7"/>
      <c r="Y16117" s="7"/>
      <c r="Z16117" s="7"/>
      <c r="AA16117" s="7"/>
      <c r="AB16117" s="7"/>
      <c r="AC16117" s="7"/>
      <c r="AD16117" s="7"/>
      <c r="AE16117" s="7"/>
    </row>
    <row r="16119" spans="3:31" s="8" customFormat="1">
      <c r="C16119" s="15"/>
      <c r="G16119" s="7"/>
      <c r="H16119" s="7"/>
      <c r="I16119" s="7"/>
      <c r="J16119" s="7"/>
      <c r="K16119" s="7"/>
      <c r="L16119" s="7"/>
      <c r="M16119" s="7"/>
      <c r="N16119" s="7"/>
      <c r="O16119" s="7"/>
      <c r="P16119" s="7"/>
      <c r="Q16119" s="7"/>
      <c r="R16119" s="7"/>
      <c r="S16119" s="7"/>
      <c r="T16119" s="7"/>
      <c r="U16119" s="7"/>
      <c r="V16119" s="7"/>
      <c r="W16119" s="7"/>
      <c r="X16119" s="7"/>
      <c r="Y16119" s="7"/>
      <c r="Z16119" s="7"/>
      <c r="AA16119" s="7"/>
      <c r="AB16119" s="7"/>
      <c r="AC16119" s="7"/>
      <c r="AD16119" s="7"/>
      <c r="AE16119" s="7"/>
    </row>
    <row r="16121" spans="3:31" s="8" customFormat="1">
      <c r="C16121" s="15"/>
      <c r="G16121" s="7"/>
      <c r="H16121" s="7"/>
      <c r="I16121" s="7"/>
      <c r="J16121" s="7"/>
      <c r="K16121" s="7"/>
      <c r="L16121" s="7"/>
      <c r="M16121" s="7"/>
      <c r="N16121" s="7"/>
      <c r="O16121" s="7"/>
      <c r="P16121" s="7"/>
      <c r="Q16121" s="7"/>
      <c r="R16121" s="7"/>
      <c r="S16121" s="7"/>
      <c r="T16121" s="7"/>
      <c r="U16121" s="7"/>
      <c r="V16121" s="7"/>
      <c r="W16121" s="7"/>
      <c r="X16121" s="7"/>
      <c r="Y16121" s="7"/>
      <c r="Z16121" s="7"/>
      <c r="AA16121" s="7"/>
      <c r="AB16121" s="7"/>
      <c r="AC16121" s="7"/>
      <c r="AD16121" s="7"/>
      <c r="AE16121" s="7"/>
    </row>
    <row r="16123" spans="3:31" s="8" customFormat="1">
      <c r="C16123" s="15"/>
      <c r="G16123" s="7"/>
      <c r="H16123" s="7"/>
      <c r="I16123" s="7"/>
      <c r="J16123" s="7"/>
      <c r="K16123" s="7"/>
      <c r="L16123" s="7"/>
      <c r="M16123" s="7"/>
      <c r="N16123" s="7"/>
      <c r="O16123" s="7"/>
      <c r="P16123" s="7"/>
      <c r="Q16123" s="7"/>
      <c r="R16123" s="7"/>
      <c r="S16123" s="7"/>
      <c r="T16123" s="7"/>
      <c r="U16123" s="7"/>
      <c r="V16123" s="7"/>
      <c r="W16123" s="7"/>
      <c r="X16123" s="7"/>
      <c r="Y16123" s="7"/>
      <c r="Z16123" s="7"/>
      <c r="AA16123" s="7"/>
      <c r="AB16123" s="7"/>
      <c r="AC16123" s="7"/>
      <c r="AD16123" s="7"/>
      <c r="AE16123" s="7"/>
    </row>
    <row r="16125" spans="3:31" s="8" customFormat="1">
      <c r="C16125" s="15"/>
      <c r="G16125" s="7"/>
      <c r="H16125" s="7"/>
      <c r="I16125" s="7"/>
      <c r="J16125" s="7"/>
      <c r="K16125" s="7"/>
      <c r="L16125" s="7"/>
      <c r="M16125" s="7"/>
      <c r="N16125" s="7"/>
      <c r="O16125" s="7"/>
      <c r="P16125" s="7"/>
      <c r="Q16125" s="7"/>
      <c r="R16125" s="7"/>
      <c r="S16125" s="7"/>
      <c r="T16125" s="7"/>
      <c r="U16125" s="7"/>
      <c r="V16125" s="7"/>
      <c r="W16125" s="7"/>
      <c r="X16125" s="7"/>
      <c r="Y16125" s="7"/>
      <c r="Z16125" s="7"/>
      <c r="AA16125" s="7"/>
      <c r="AB16125" s="7"/>
      <c r="AC16125" s="7"/>
      <c r="AD16125" s="7"/>
      <c r="AE16125" s="7"/>
    </row>
    <row r="16127" spans="3:31" s="8" customFormat="1">
      <c r="C16127" s="15"/>
      <c r="G16127" s="7"/>
      <c r="H16127" s="7"/>
      <c r="I16127" s="7"/>
      <c r="J16127" s="7"/>
      <c r="K16127" s="7"/>
      <c r="L16127" s="7"/>
      <c r="M16127" s="7"/>
      <c r="N16127" s="7"/>
      <c r="O16127" s="7"/>
      <c r="P16127" s="7"/>
      <c r="Q16127" s="7"/>
      <c r="R16127" s="7"/>
      <c r="S16127" s="7"/>
      <c r="T16127" s="7"/>
      <c r="U16127" s="7"/>
      <c r="V16127" s="7"/>
      <c r="W16127" s="7"/>
      <c r="X16127" s="7"/>
      <c r="Y16127" s="7"/>
      <c r="Z16127" s="7"/>
      <c r="AA16127" s="7"/>
      <c r="AB16127" s="7"/>
      <c r="AC16127" s="7"/>
      <c r="AD16127" s="7"/>
      <c r="AE16127" s="7"/>
    </row>
    <row r="16129" spans="3:31" s="8" customFormat="1">
      <c r="C16129" s="15"/>
      <c r="G16129" s="7"/>
      <c r="H16129" s="7"/>
      <c r="I16129" s="7"/>
      <c r="J16129" s="7"/>
      <c r="K16129" s="7"/>
      <c r="L16129" s="7"/>
      <c r="M16129" s="7"/>
      <c r="N16129" s="7"/>
      <c r="O16129" s="7"/>
      <c r="P16129" s="7"/>
      <c r="Q16129" s="7"/>
      <c r="R16129" s="7"/>
      <c r="S16129" s="7"/>
      <c r="T16129" s="7"/>
      <c r="U16129" s="7"/>
      <c r="V16129" s="7"/>
      <c r="W16129" s="7"/>
      <c r="X16129" s="7"/>
      <c r="Y16129" s="7"/>
      <c r="Z16129" s="7"/>
      <c r="AA16129" s="7"/>
      <c r="AB16129" s="7"/>
      <c r="AC16129" s="7"/>
      <c r="AD16129" s="7"/>
      <c r="AE16129" s="7"/>
    </row>
    <row r="16131" spans="3:31" s="8" customFormat="1">
      <c r="C16131" s="15"/>
      <c r="G16131" s="7"/>
      <c r="H16131" s="7"/>
      <c r="I16131" s="7"/>
      <c r="J16131" s="7"/>
      <c r="K16131" s="7"/>
      <c r="L16131" s="7"/>
      <c r="M16131" s="7"/>
      <c r="N16131" s="7"/>
      <c r="O16131" s="7"/>
      <c r="P16131" s="7"/>
      <c r="Q16131" s="7"/>
      <c r="R16131" s="7"/>
      <c r="S16131" s="7"/>
      <c r="T16131" s="7"/>
      <c r="U16131" s="7"/>
      <c r="V16131" s="7"/>
      <c r="W16131" s="7"/>
      <c r="X16131" s="7"/>
      <c r="Y16131" s="7"/>
      <c r="Z16131" s="7"/>
      <c r="AA16131" s="7"/>
      <c r="AB16131" s="7"/>
      <c r="AC16131" s="7"/>
      <c r="AD16131" s="7"/>
      <c r="AE16131" s="7"/>
    </row>
    <row r="16133" spans="3:31" s="8" customFormat="1">
      <c r="C16133" s="15"/>
      <c r="G16133" s="7"/>
      <c r="H16133" s="7"/>
      <c r="I16133" s="7"/>
      <c r="J16133" s="7"/>
      <c r="K16133" s="7"/>
      <c r="L16133" s="7"/>
      <c r="M16133" s="7"/>
      <c r="N16133" s="7"/>
      <c r="O16133" s="7"/>
      <c r="P16133" s="7"/>
      <c r="Q16133" s="7"/>
      <c r="R16133" s="7"/>
      <c r="S16133" s="7"/>
      <c r="T16133" s="7"/>
      <c r="U16133" s="7"/>
      <c r="V16133" s="7"/>
      <c r="W16133" s="7"/>
      <c r="X16133" s="7"/>
      <c r="Y16133" s="7"/>
      <c r="Z16133" s="7"/>
      <c r="AA16133" s="7"/>
      <c r="AB16133" s="7"/>
      <c r="AC16133" s="7"/>
      <c r="AD16133" s="7"/>
      <c r="AE16133" s="7"/>
    </row>
    <row r="16135" spans="3:31" s="8" customFormat="1">
      <c r="C16135" s="15"/>
      <c r="G16135" s="7"/>
      <c r="H16135" s="7"/>
      <c r="I16135" s="7"/>
      <c r="J16135" s="7"/>
      <c r="K16135" s="7"/>
      <c r="L16135" s="7"/>
      <c r="M16135" s="7"/>
      <c r="N16135" s="7"/>
      <c r="O16135" s="7"/>
      <c r="P16135" s="7"/>
      <c r="Q16135" s="7"/>
      <c r="R16135" s="7"/>
      <c r="S16135" s="7"/>
      <c r="T16135" s="7"/>
      <c r="U16135" s="7"/>
      <c r="V16135" s="7"/>
      <c r="W16135" s="7"/>
      <c r="X16135" s="7"/>
      <c r="Y16135" s="7"/>
      <c r="Z16135" s="7"/>
      <c r="AA16135" s="7"/>
      <c r="AB16135" s="7"/>
      <c r="AC16135" s="7"/>
      <c r="AD16135" s="7"/>
      <c r="AE16135" s="7"/>
    </row>
    <row r="16137" spans="3:31" s="8" customFormat="1">
      <c r="C16137" s="15"/>
      <c r="G16137" s="7"/>
      <c r="H16137" s="7"/>
      <c r="I16137" s="7"/>
      <c r="J16137" s="7"/>
      <c r="K16137" s="7"/>
      <c r="L16137" s="7"/>
      <c r="M16137" s="7"/>
      <c r="N16137" s="7"/>
      <c r="O16137" s="7"/>
      <c r="P16137" s="7"/>
      <c r="Q16137" s="7"/>
      <c r="R16137" s="7"/>
      <c r="S16137" s="7"/>
      <c r="T16137" s="7"/>
      <c r="U16137" s="7"/>
      <c r="V16137" s="7"/>
      <c r="W16137" s="7"/>
      <c r="X16137" s="7"/>
      <c r="Y16137" s="7"/>
      <c r="Z16137" s="7"/>
      <c r="AA16137" s="7"/>
      <c r="AB16137" s="7"/>
      <c r="AC16137" s="7"/>
      <c r="AD16137" s="7"/>
      <c r="AE16137" s="7"/>
    </row>
    <row r="16139" spans="3:31" s="8" customFormat="1">
      <c r="C16139" s="15"/>
      <c r="G16139" s="7"/>
      <c r="H16139" s="7"/>
      <c r="I16139" s="7"/>
      <c r="J16139" s="7"/>
      <c r="K16139" s="7"/>
      <c r="L16139" s="7"/>
      <c r="M16139" s="7"/>
      <c r="N16139" s="7"/>
      <c r="O16139" s="7"/>
      <c r="P16139" s="7"/>
      <c r="Q16139" s="7"/>
      <c r="R16139" s="7"/>
      <c r="S16139" s="7"/>
      <c r="T16139" s="7"/>
      <c r="U16139" s="7"/>
      <c r="V16139" s="7"/>
      <c r="W16139" s="7"/>
      <c r="X16139" s="7"/>
      <c r="Y16139" s="7"/>
      <c r="Z16139" s="7"/>
      <c r="AA16139" s="7"/>
      <c r="AB16139" s="7"/>
      <c r="AC16139" s="7"/>
      <c r="AD16139" s="7"/>
      <c r="AE16139" s="7"/>
    </row>
    <row r="16141" spans="3:31" s="8" customFormat="1">
      <c r="C16141" s="15"/>
      <c r="G16141" s="7"/>
      <c r="H16141" s="7"/>
      <c r="I16141" s="7"/>
      <c r="J16141" s="7"/>
      <c r="K16141" s="7"/>
      <c r="L16141" s="7"/>
      <c r="M16141" s="7"/>
      <c r="N16141" s="7"/>
      <c r="O16141" s="7"/>
      <c r="P16141" s="7"/>
      <c r="Q16141" s="7"/>
      <c r="R16141" s="7"/>
      <c r="S16141" s="7"/>
      <c r="T16141" s="7"/>
      <c r="U16141" s="7"/>
      <c r="V16141" s="7"/>
      <c r="W16141" s="7"/>
      <c r="X16141" s="7"/>
      <c r="Y16141" s="7"/>
      <c r="Z16141" s="7"/>
      <c r="AA16141" s="7"/>
      <c r="AB16141" s="7"/>
      <c r="AC16141" s="7"/>
      <c r="AD16141" s="7"/>
      <c r="AE16141" s="7"/>
    </row>
    <row r="16143" spans="3:31" s="8" customFormat="1">
      <c r="C16143" s="15"/>
      <c r="G16143" s="7"/>
      <c r="H16143" s="7"/>
      <c r="I16143" s="7"/>
      <c r="J16143" s="7"/>
      <c r="K16143" s="7"/>
      <c r="L16143" s="7"/>
      <c r="M16143" s="7"/>
      <c r="N16143" s="7"/>
      <c r="O16143" s="7"/>
      <c r="P16143" s="7"/>
      <c r="Q16143" s="7"/>
      <c r="R16143" s="7"/>
      <c r="S16143" s="7"/>
      <c r="T16143" s="7"/>
      <c r="U16143" s="7"/>
      <c r="V16143" s="7"/>
      <c r="W16143" s="7"/>
      <c r="X16143" s="7"/>
      <c r="Y16143" s="7"/>
      <c r="Z16143" s="7"/>
      <c r="AA16143" s="7"/>
      <c r="AB16143" s="7"/>
      <c r="AC16143" s="7"/>
      <c r="AD16143" s="7"/>
      <c r="AE16143" s="7"/>
    </row>
    <row r="16145" spans="3:31" s="8" customFormat="1">
      <c r="C16145" s="15"/>
      <c r="G16145" s="7"/>
      <c r="H16145" s="7"/>
      <c r="I16145" s="7"/>
      <c r="J16145" s="7"/>
      <c r="K16145" s="7"/>
      <c r="L16145" s="7"/>
      <c r="M16145" s="7"/>
      <c r="N16145" s="7"/>
      <c r="O16145" s="7"/>
      <c r="P16145" s="7"/>
      <c r="Q16145" s="7"/>
      <c r="R16145" s="7"/>
      <c r="S16145" s="7"/>
      <c r="T16145" s="7"/>
      <c r="U16145" s="7"/>
      <c r="V16145" s="7"/>
      <c r="W16145" s="7"/>
      <c r="X16145" s="7"/>
      <c r="Y16145" s="7"/>
      <c r="Z16145" s="7"/>
      <c r="AA16145" s="7"/>
      <c r="AB16145" s="7"/>
      <c r="AC16145" s="7"/>
      <c r="AD16145" s="7"/>
      <c r="AE16145" s="7"/>
    </row>
    <row r="16147" spans="3:31" s="8" customFormat="1">
      <c r="C16147" s="15"/>
      <c r="G16147" s="7"/>
      <c r="H16147" s="7"/>
      <c r="I16147" s="7"/>
      <c r="J16147" s="7"/>
      <c r="K16147" s="7"/>
      <c r="L16147" s="7"/>
      <c r="M16147" s="7"/>
      <c r="N16147" s="7"/>
      <c r="O16147" s="7"/>
      <c r="P16147" s="7"/>
      <c r="Q16147" s="7"/>
      <c r="R16147" s="7"/>
      <c r="S16147" s="7"/>
      <c r="T16147" s="7"/>
      <c r="U16147" s="7"/>
      <c r="V16147" s="7"/>
      <c r="W16147" s="7"/>
      <c r="X16147" s="7"/>
      <c r="Y16147" s="7"/>
      <c r="Z16147" s="7"/>
      <c r="AA16147" s="7"/>
      <c r="AB16147" s="7"/>
      <c r="AC16147" s="7"/>
      <c r="AD16147" s="7"/>
      <c r="AE16147" s="7"/>
    </row>
    <row r="16149" spans="3:31" s="8" customFormat="1">
      <c r="C16149" s="15"/>
      <c r="G16149" s="7"/>
      <c r="H16149" s="7"/>
      <c r="I16149" s="7"/>
      <c r="J16149" s="7"/>
      <c r="K16149" s="7"/>
      <c r="L16149" s="7"/>
      <c r="M16149" s="7"/>
      <c r="N16149" s="7"/>
      <c r="O16149" s="7"/>
      <c r="P16149" s="7"/>
      <c r="Q16149" s="7"/>
      <c r="R16149" s="7"/>
      <c r="S16149" s="7"/>
      <c r="T16149" s="7"/>
      <c r="U16149" s="7"/>
      <c r="V16149" s="7"/>
      <c r="W16149" s="7"/>
      <c r="X16149" s="7"/>
      <c r="Y16149" s="7"/>
      <c r="Z16149" s="7"/>
      <c r="AA16149" s="7"/>
      <c r="AB16149" s="7"/>
      <c r="AC16149" s="7"/>
      <c r="AD16149" s="7"/>
      <c r="AE16149" s="7"/>
    </row>
    <row r="16151" spans="3:31" s="8" customFormat="1">
      <c r="C16151" s="15"/>
      <c r="G16151" s="7"/>
      <c r="H16151" s="7"/>
      <c r="I16151" s="7"/>
      <c r="J16151" s="7"/>
      <c r="K16151" s="7"/>
      <c r="L16151" s="7"/>
      <c r="M16151" s="7"/>
      <c r="N16151" s="7"/>
      <c r="O16151" s="7"/>
      <c r="P16151" s="7"/>
      <c r="Q16151" s="7"/>
      <c r="R16151" s="7"/>
      <c r="S16151" s="7"/>
      <c r="T16151" s="7"/>
      <c r="U16151" s="7"/>
      <c r="V16151" s="7"/>
      <c r="W16151" s="7"/>
      <c r="X16151" s="7"/>
      <c r="Y16151" s="7"/>
      <c r="Z16151" s="7"/>
      <c r="AA16151" s="7"/>
      <c r="AB16151" s="7"/>
      <c r="AC16151" s="7"/>
      <c r="AD16151" s="7"/>
      <c r="AE16151" s="7"/>
    </row>
    <row r="16153" spans="3:31" s="8" customFormat="1">
      <c r="C16153" s="15"/>
      <c r="G16153" s="7"/>
      <c r="H16153" s="7"/>
      <c r="I16153" s="7"/>
      <c r="J16153" s="7"/>
      <c r="K16153" s="7"/>
      <c r="L16153" s="7"/>
      <c r="M16153" s="7"/>
      <c r="N16153" s="7"/>
      <c r="O16153" s="7"/>
      <c r="P16153" s="7"/>
      <c r="Q16153" s="7"/>
      <c r="R16153" s="7"/>
      <c r="S16153" s="7"/>
      <c r="T16153" s="7"/>
      <c r="U16153" s="7"/>
      <c r="V16153" s="7"/>
      <c r="W16153" s="7"/>
      <c r="X16153" s="7"/>
      <c r="Y16153" s="7"/>
      <c r="Z16153" s="7"/>
      <c r="AA16153" s="7"/>
      <c r="AB16153" s="7"/>
      <c r="AC16153" s="7"/>
      <c r="AD16153" s="7"/>
      <c r="AE16153" s="7"/>
    </row>
    <row r="16155" spans="3:31" s="8" customFormat="1">
      <c r="C16155" s="15"/>
      <c r="G16155" s="7"/>
      <c r="H16155" s="7"/>
      <c r="I16155" s="7"/>
      <c r="J16155" s="7"/>
      <c r="K16155" s="7"/>
      <c r="L16155" s="7"/>
      <c r="M16155" s="7"/>
      <c r="N16155" s="7"/>
      <c r="O16155" s="7"/>
      <c r="P16155" s="7"/>
      <c r="Q16155" s="7"/>
      <c r="R16155" s="7"/>
      <c r="S16155" s="7"/>
      <c r="T16155" s="7"/>
      <c r="U16155" s="7"/>
      <c r="V16155" s="7"/>
      <c r="W16155" s="7"/>
      <c r="X16155" s="7"/>
      <c r="Y16155" s="7"/>
      <c r="Z16155" s="7"/>
      <c r="AA16155" s="7"/>
      <c r="AB16155" s="7"/>
      <c r="AC16155" s="7"/>
      <c r="AD16155" s="7"/>
      <c r="AE16155" s="7"/>
    </row>
    <row r="16157" spans="3:31" s="8" customFormat="1">
      <c r="C16157" s="15"/>
      <c r="G16157" s="7"/>
      <c r="H16157" s="7"/>
      <c r="I16157" s="7"/>
      <c r="J16157" s="7"/>
      <c r="K16157" s="7"/>
      <c r="L16157" s="7"/>
      <c r="M16157" s="7"/>
      <c r="N16157" s="7"/>
      <c r="O16157" s="7"/>
      <c r="P16157" s="7"/>
      <c r="Q16157" s="7"/>
      <c r="R16157" s="7"/>
      <c r="S16157" s="7"/>
      <c r="T16157" s="7"/>
      <c r="U16157" s="7"/>
      <c r="V16157" s="7"/>
      <c r="W16157" s="7"/>
      <c r="X16157" s="7"/>
      <c r="Y16157" s="7"/>
      <c r="Z16157" s="7"/>
      <c r="AA16157" s="7"/>
      <c r="AB16157" s="7"/>
      <c r="AC16157" s="7"/>
      <c r="AD16157" s="7"/>
      <c r="AE16157" s="7"/>
    </row>
    <row r="16159" spans="3:31" s="8" customFormat="1">
      <c r="C16159" s="15"/>
      <c r="G16159" s="7"/>
      <c r="H16159" s="7"/>
      <c r="I16159" s="7"/>
      <c r="J16159" s="7"/>
      <c r="K16159" s="7"/>
      <c r="L16159" s="7"/>
      <c r="M16159" s="7"/>
      <c r="N16159" s="7"/>
      <c r="O16159" s="7"/>
      <c r="P16159" s="7"/>
      <c r="Q16159" s="7"/>
      <c r="R16159" s="7"/>
      <c r="S16159" s="7"/>
      <c r="T16159" s="7"/>
      <c r="U16159" s="7"/>
      <c r="V16159" s="7"/>
      <c r="W16159" s="7"/>
      <c r="X16159" s="7"/>
      <c r="Y16159" s="7"/>
      <c r="Z16159" s="7"/>
      <c r="AA16159" s="7"/>
      <c r="AB16159" s="7"/>
      <c r="AC16159" s="7"/>
      <c r="AD16159" s="7"/>
      <c r="AE16159" s="7"/>
    </row>
    <row r="16161" spans="3:31" s="8" customFormat="1">
      <c r="C16161" s="15"/>
      <c r="G16161" s="7"/>
      <c r="H16161" s="7"/>
      <c r="I16161" s="7"/>
      <c r="J16161" s="7"/>
      <c r="K16161" s="7"/>
      <c r="L16161" s="7"/>
      <c r="M16161" s="7"/>
      <c r="N16161" s="7"/>
      <c r="O16161" s="7"/>
      <c r="P16161" s="7"/>
      <c r="Q16161" s="7"/>
      <c r="R16161" s="7"/>
      <c r="S16161" s="7"/>
      <c r="T16161" s="7"/>
      <c r="U16161" s="7"/>
      <c r="V16161" s="7"/>
      <c r="W16161" s="7"/>
      <c r="X16161" s="7"/>
      <c r="Y16161" s="7"/>
      <c r="Z16161" s="7"/>
      <c r="AA16161" s="7"/>
      <c r="AB16161" s="7"/>
      <c r="AC16161" s="7"/>
      <c r="AD16161" s="7"/>
      <c r="AE16161" s="7"/>
    </row>
    <row r="16163" spans="3:31" s="8" customFormat="1">
      <c r="C16163" s="15"/>
      <c r="G16163" s="7"/>
      <c r="H16163" s="7"/>
      <c r="I16163" s="7"/>
      <c r="J16163" s="7"/>
      <c r="K16163" s="7"/>
      <c r="L16163" s="7"/>
      <c r="M16163" s="7"/>
      <c r="N16163" s="7"/>
      <c r="O16163" s="7"/>
      <c r="P16163" s="7"/>
      <c r="Q16163" s="7"/>
      <c r="R16163" s="7"/>
      <c r="S16163" s="7"/>
      <c r="T16163" s="7"/>
      <c r="U16163" s="7"/>
      <c r="V16163" s="7"/>
      <c r="W16163" s="7"/>
      <c r="X16163" s="7"/>
      <c r="Y16163" s="7"/>
      <c r="Z16163" s="7"/>
      <c r="AA16163" s="7"/>
      <c r="AB16163" s="7"/>
      <c r="AC16163" s="7"/>
      <c r="AD16163" s="7"/>
      <c r="AE16163" s="7"/>
    </row>
    <row r="16165" spans="3:31" s="8" customFormat="1">
      <c r="C16165" s="15"/>
      <c r="G16165" s="7"/>
      <c r="H16165" s="7"/>
      <c r="I16165" s="7"/>
      <c r="J16165" s="7"/>
      <c r="K16165" s="7"/>
      <c r="L16165" s="7"/>
      <c r="M16165" s="7"/>
      <c r="N16165" s="7"/>
      <c r="O16165" s="7"/>
      <c r="P16165" s="7"/>
      <c r="Q16165" s="7"/>
      <c r="R16165" s="7"/>
      <c r="S16165" s="7"/>
      <c r="T16165" s="7"/>
      <c r="U16165" s="7"/>
      <c r="V16165" s="7"/>
      <c r="W16165" s="7"/>
      <c r="X16165" s="7"/>
      <c r="Y16165" s="7"/>
      <c r="Z16165" s="7"/>
      <c r="AA16165" s="7"/>
      <c r="AB16165" s="7"/>
      <c r="AC16165" s="7"/>
      <c r="AD16165" s="7"/>
      <c r="AE16165" s="7"/>
    </row>
    <row r="16167" spans="3:31" s="8" customFormat="1">
      <c r="C16167" s="15"/>
      <c r="G16167" s="7"/>
      <c r="H16167" s="7"/>
      <c r="I16167" s="7"/>
      <c r="J16167" s="7"/>
      <c r="K16167" s="7"/>
      <c r="L16167" s="7"/>
      <c r="M16167" s="7"/>
      <c r="N16167" s="7"/>
      <c r="O16167" s="7"/>
      <c r="P16167" s="7"/>
      <c r="Q16167" s="7"/>
      <c r="R16167" s="7"/>
      <c r="S16167" s="7"/>
      <c r="T16167" s="7"/>
      <c r="U16167" s="7"/>
      <c r="V16167" s="7"/>
      <c r="W16167" s="7"/>
      <c r="X16167" s="7"/>
      <c r="Y16167" s="7"/>
      <c r="Z16167" s="7"/>
      <c r="AA16167" s="7"/>
      <c r="AB16167" s="7"/>
      <c r="AC16167" s="7"/>
      <c r="AD16167" s="7"/>
      <c r="AE16167" s="7"/>
    </row>
    <row r="16169" spans="3:31" s="8" customFormat="1">
      <c r="C16169" s="15"/>
      <c r="G16169" s="7"/>
      <c r="H16169" s="7"/>
      <c r="I16169" s="7"/>
      <c r="J16169" s="7"/>
      <c r="K16169" s="7"/>
      <c r="L16169" s="7"/>
      <c r="M16169" s="7"/>
      <c r="N16169" s="7"/>
      <c r="O16169" s="7"/>
      <c r="P16169" s="7"/>
      <c r="Q16169" s="7"/>
      <c r="R16169" s="7"/>
      <c r="S16169" s="7"/>
      <c r="T16169" s="7"/>
      <c r="U16169" s="7"/>
      <c r="V16169" s="7"/>
      <c r="W16169" s="7"/>
      <c r="X16169" s="7"/>
      <c r="Y16169" s="7"/>
      <c r="Z16169" s="7"/>
      <c r="AA16169" s="7"/>
      <c r="AB16169" s="7"/>
      <c r="AC16169" s="7"/>
      <c r="AD16169" s="7"/>
      <c r="AE16169" s="7"/>
    </row>
    <row r="16171" spans="3:31" s="8" customFormat="1">
      <c r="C16171" s="15"/>
      <c r="G16171" s="7"/>
      <c r="H16171" s="7"/>
      <c r="I16171" s="7"/>
      <c r="J16171" s="7"/>
      <c r="K16171" s="7"/>
      <c r="L16171" s="7"/>
      <c r="M16171" s="7"/>
      <c r="N16171" s="7"/>
      <c r="O16171" s="7"/>
      <c r="P16171" s="7"/>
      <c r="Q16171" s="7"/>
      <c r="R16171" s="7"/>
      <c r="S16171" s="7"/>
      <c r="T16171" s="7"/>
      <c r="U16171" s="7"/>
      <c r="V16171" s="7"/>
      <c r="W16171" s="7"/>
      <c r="X16171" s="7"/>
      <c r="Y16171" s="7"/>
      <c r="Z16171" s="7"/>
      <c r="AA16171" s="7"/>
      <c r="AB16171" s="7"/>
      <c r="AC16171" s="7"/>
      <c r="AD16171" s="7"/>
      <c r="AE16171" s="7"/>
    </row>
    <row r="16173" spans="3:31" s="8" customFormat="1">
      <c r="C16173" s="15"/>
      <c r="G16173" s="7"/>
      <c r="H16173" s="7"/>
      <c r="I16173" s="7"/>
      <c r="J16173" s="7"/>
      <c r="K16173" s="7"/>
      <c r="L16173" s="7"/>
      <c r="M16173" s="7"/>
      <c r="N16173" s="7"/>
      <c r="O16173" s="7"/>
      <c r="P16173" s="7"/>
      <c r="Q16173" s="7"/>
      <c r="R16173" s="7"/>
      <c r="S16173" s="7"/>
      <c r="T16173" s="7"/>
      <c r="U16173" s="7"/>
      <c r="V16173" s="7"/>
      <c r="W16173" s="7"/>
      <c r="X16173" s="7"/>
      <c r="Y16173" s="7"/>
      <c r="Z16173" s="7"/>
      <c r="AA16173" s="7"/>
      <c r="AB16173" s="7"/>
      <c r="AC16173" s="7"/>
      <c r="AD16173" s="7"/>
      <c r="AE16173" s="7"/>
    </row>
    <row r="16175" spans="3:31" s="8" customFormat="1">
      <c r="C16175" s="15"/>
      <c r="G16175" s="7"/>
      <c r="H16175" s="7"/>
      <c r="I16175" s="7"/>
      <c r="J16175" s="7"/>
      <c r="K16175" s="7"/>
      <c r="L16175" s="7"/>
      <c r="M16175" s="7"/>
      <c r="N16175" s="7"/>
      <c r="O16175" s="7"/>
      <c r="P16175" s="7"/>
      <c r="Q16175" s="7"/>
      <c r="R16175" s="7"/>
      <c r="S16175" s="7"/>
      <c r="T16175" s="7"/>
      <c r="U16175" s="7"/>
      <c r="V16175" s="7"/>
      <c r="W16175" s="7"/>
      <c r="X16175" s="7"/>
      <c r="Y16175" s="7"/>
      <c r="Z16175" s="7"/>
      <c r="AA16175" s="7"/>
      <c r="AB16175" s="7"/>
      <c r="AC16175" s="7"/>
      <c r="AD16175" s="7"/>
      <c r="AE16175" s="7"/>
    </row>
    <row r="16177" spans="3:31" s="8" customFormat="1">
      <c r="C16177" s="15"/>
      <c r="G16177" s="7"/>
      <c r="H16177" s="7"/>
      <c r="I16177" s="7"/>
      <c r="J16177" s="7"/>
      <c r="K16177" s="7"/>
      <c r="L16177" s="7"/>
      <c r="M16177" s="7"/>
      <c r="N16177" s="7"/>
      <c r="O16177" s="7"/>
      <c r="P16177" s="7"/>
      <c r="Q16177" s="7"/>
      <c r="R16177" s="7"/>
      <c r="S16177" s="7"/>
      <c r="T16177" s="7"/>
      <c r="U16177" s="7"/>
      <c r="V16177" s="7"/>
      <c r="W16177" s="7"/>
      <c r="X16177" s="7"/>
      <c r="Y16177" s="7"/>
      <c r="Z16177" s="7"/>
      <c r="AA16177" s="7"/>
      <c r="AB16177" s="7"/>
      <c r="AC16177" s="7"/>
      <c r="AD16177" s="7"/>
      <c r="AE16177" s="7"/>
    </row>
    <row r="16179" spans="3:31" s="8" customFormat="1">
      <c r="C16179" s="15"/>
      <c r="G16179" s="7"/>
      <c r="H16179" s="7"/>
      <c r="I16179" s="7"/>
      <c r="J16179" s="7"/>
      <c r="K16179" s="7"/>
      <c r="L16179" s="7"/>
      <c r="M16179" s="7"/>
      <c r="N16179" s="7"/>
      <c r="O16179" s="7"/>
      <c r="P16179" s="7"/>
      <c r="Q16179" s="7"/>
      <c r="R16179" s="7"/>
      <c r="S16179" s="7"/>
      <c r="T16179" s="7"/>
      <c r="U16179" s="7"/>
      <c r="V16179" s="7"/>
      <c r="W16179" s="7"/>
      <c r="X16179" s="7"/>
      <c r="Y16179" s="7"/>
      <c r="Z16179" s="7"/>
      <c r="AA16179" s="7"/>
      <c r="AB16179" s="7"/>
      <c r="AC16179" s="7"/>
      <c r="AD16179" s="7"/>
      <c r="AE16179" s="7"/>
    </row>
    <row r="16181" spans="3:31" s="8" customFormat="1">
      <c r="C16181" s="15"/>
      <c r="G16181" s="7"/>
      <c r="H16181" s="7"/>
      <c r="I16181" s="7"/>
      <c r="J16181" s="7"/>
      <c r="K16181" s="7"/>
      <c r="L16181" s="7"/>
      <c r="M16181" s="7"/>
      <c r="N16181" s="7"/>
      <c r="O16181" s="7"/>
      <c r="P16181" s="7"/>
      <c r="Q16181" s="7"/>
      <c r="R16181" s="7"/>
      <c r="S16181" s="7"/>
      <c r="T16181" s="7"/>
      <c r="U16181" s="7"/>
      <c r="V16181" s="7"/>
      <c r="W16181" s="7"/>
      <c r="X16181" s="7"/>
      <c r="Y16181" s="7"/>
      <c r="Z16181" s="7"/>
      <c r="AA16181" s="7"/>
      <c r="AB16181" s="7"/>
      <c r="AC16181" s="7"/>
      <c r="AD16181" s="7"/>
      <c r="AE16181" s="7"/>
    </row>
    <row r="16183" spans="3:31" s="8" customFormat="1">
      <c r="C16183" s="15"/>
      <c r="G16183" s="7"/>
      <c r="H16183" s="7"/>
      <c r="I16183" s="7"/>
      <c r="J16183" s="7"/>
      <c r="K16183" s="7"/>
      <c r="L16183" s="7"/>
      <c r="M16183" s="7"/>
      <c r="N16183" s="7"/>
      <c r="O16183" s="7"/>
      <c r="P16183" s="7"/>
      <c r="Q16183" s="7"/>
      <c r="R16183" s="7"/>
      <c r="S16183" s="7"/>
      <c r="T16183" s="7"/>
      <c r="U16183" s="7"/>
      <c r="V16183" s="7"/>
      <c r="W16183" s="7"/>
      <c r="X16183" s="7"/>
      <c r="Y16183" s="7"/>
      <c r="Z16183" s="7"/>
      <c r="AA16183" s="7"/>
      <c r="AB16183" s="7"/>
      <c r="AC16183" s="7"/>
      <c r="AD16183" s="7"/>
      <c r="AE16183" s="7"/>
    </row>
    <row r="16185" spans="3:31" s="8" customFormat="1">
      <c r="C16185" s="15"/>
      <c r="G16185" s="7"/>
      <c r="H16185" s="7"/>
      <c r="I16185" s="7"/>
      <c r="J16185" s="7"/>
      <c r="K16185" s="7"/>
      <c r="L16185" s="7"/>
      <c r="M16185" s="7"/>
      <c r="N16185" s="7"/>
      <c r="O16185" s="7"/>
      <c r="P16185" s="7"/>
      <c r="Q16185" s="7"/>
      <c r="R16185" s="7"/>
      <c r="S16185" s="7"/>
      <c r="T16185" s="7"/>
      <c r="U16185" s="7"/>
      <c r="V16185" s="7"/>
      <c r="W16185" s="7"/>
      <c r="X16185" s="7"/>
      <c r="Y16185" s="7"/>
      <c r="Z16185" s="7"/>
      <c r="AA16185" s="7"/>
      <c r="AB16185" s="7"/>
      <c r="AC16185" s="7"/>
      <c r="AD16185" s="7"/>
      <c r="AE16185" s="7"/>
    </row>
    <row r="16187" spans="3:31" s="8" customFormat="1">
      <c r="C16187" s="15"/>
      <c r="G16187" s="7"/>
      <c r="H16187" s="7"/>
      <c r="I16187" s="7"/>
      <c r="J16187" s="7"/>
      <c r="K16187" s="7"/>
      <c r="L16187" s="7"/>
      <c r="M16187" s="7"/>
      <c r="N16187" s="7"/>
      <c r="O16187" s="7"/>
      <c r="P16187" s="7"/>
      <c r="Q16187" s="7"/>
      <c r="R16187" s="7"/>
      <c r="S16187" s="7"/>
      <c r="T16187" s="7"/>
      <c r="U16187" s="7"/>
      <c r="V16187" s="7"/>
      <c r="W16187" s="7"/>
      <c r="X16187" s="7"/>
      <c r="Y16187" s="7"/>
      <c r="Z16187" s="7"/>
      <c r="AA16187" s="7"/>
      <c r="AB16187" s="7"/>
      <c r="AC16187" s="7"/>
      <c r="AD16187" s="7"/>
      <c r="AE16187" s="7"/>
    </row>
    <row r="16189" spans="3:31" s="8" customFormat="1">
      <c r="C16189" s="15"/>
      <c r="G16189" s="7"/>
      <c r="H16189" s="7"/>
      <c r="I16189" s="7"/>
      <c r="J16189" s="7"/>
      <c r="K16189" s="7"/>
      <c r="L16189" s="7"/>
      <c r="M16189" s="7"/>
      <c r="N16189" s="7"/>
      <c r="O16189" s="7"/>
      <c r="P16189" s="7"/>
      <c r="Q16189" s="7"/>
      <c r="R16189" s="7"/>
      <c r="S16189" s="7"/>
      <c r="T16189" s="7"/>
      <c r="U16189" s="7"/>
      <c r="V16189" s="7"/>
      <c r="W16189" s="7"/>
      <c r="X16189" s="7"/>
      <c r="Y16189" s="7"/>
      <c r="Z16189" s="7"/>
      <c r="AA16189" s="7"/>
      <c r="AB16189" s="7"/>
      <c r="AC16189" s="7"/>
      <c r="AD16189" s="7"/>
      <c r="AE16189" s="7"/>
    </row>
    <row r="16191" spans="3:31" s="8" customFormat="1">
      <c r="C16191" s="15"/>
      <c r="G16191" s="7"/>
      <c r="H16191" s="7"/>
      <c r="I16191" s="7"/>
      <c r="J16191" s="7"/>
      <c r="K16191" s="7"/>
      <c r="L16191" s="7"/>
      <c r="M16191" s="7"/>
      <c r="N16191" s="7"/>
      <c r="O16191" s="7"/>
      <c r="P16191" s="7"/>
      <c r="Q16191" s="7"/>
      <c r="R16191" s="7"/>
      <c r="S16191" s="7"/>
      <c r="T16191" s="7"/>
      <c r="U16191" s="7"/>
      <c r="V16191" s="7"/>
      <c r="W16191" s="7"/>
      <c r="X16191" s="7"/>
      <c r="Y16191" s="7"/>
      <c r="Z16191" s="7"/>
      <c r="AA16191" s="7"/>
      <c r="AB16191" s="7"/>
      <c r="AC16191" s="7"/>
      <c r="AD16191" s="7"/>
      <c r="AE16191" s="7"/>
    </row>
    <row r="16193" spans="3:31" s="8" customFormat="1">
      <c r="C16193" s="15"/>
      <c r="G16193" s="7"/>
      <c r="H16193" s="7"/>
      <c r="I16193" s="7"/>
      <c r="J16193" s="7"/>
      <c r="K16193" s="7"/>
      <c r="L16193" s="7"/>
      <c r="M16193" s="7"/>
      <c r="N16193" s="7"/>
      <c r="O16193" s="7"/>
      <c r="P16193" s="7"/>
      <c r="Q16193" s="7"/>
      <c r="R16193" s="7"/>
      <c r="S16193" s="7"/>
      <c r="T16193" s="7"/>
      <c r="U16193" s="7"/>
      <c r="V16193" s="7"/>
      <c r="W16193" s="7"/>
      <c r="X16193" s="7"/>
      <c r="Y16193" s="7"/>
      <c r="Z16193" s="7"/>
      <c r="AA16193" s="7"/>
      <c r="AB16193" s="7"/>
      <c r="AC16193" s="7"/>
      <c r="AD16193" s="7"/>
      <c r="AE16193" s="7"/>
    </row>
    <row r="16195" spans="3:31" s="8" customFormat="1">
      <c r="C16195" s="15"/>
      <c r="G16195" s="7"/>
      <c r="H16195" s="7"/>
      <c r="I16195" s="7"/>
      <c r="J16195" s="7"/>
      <c r="K16195" s="7"/>
      <c r="L16195" s="7"/>
      <c r="M16195" s="7"/>
      <c r="N16195" s="7"/>
      <c r="O16195" s="7"/>
      <c r="P16195" s="7"/>
      <c r="Q16195" s="7"/>
      <c r="R16195" s="7"/>
      <c r="S16195" s="7"/>
      <c r="T16195" s="7"/>
      <c r="U16195" s="7"/>
      <c r="V16195" s="7"/>
      <c r="W16195" s="7"/>
      <c r="X16195" s="7"/>
      <c r="Y16195" s="7"/>
      <c r="Z16195" s="7"/>
      <c r="AA16195" s="7"/>
      <c r="AB16195" s="7"/>
      <c r="AC16195" s="7"/>
      <c r="AD16195" s="7"/>
      <c r="AE16195" s="7"/>
    </row>
    <row r="16197" spans="3:31" s="8" customFormat="1">
      <c r="C16197" s="15"/>
      <c r="G16197" s="7"/>
      <c r="H16197" s="7"/>
      <c r="I16197" s="7"/>
      <c r="J16197" s="7"/>
      <c r="K16197" s="7"/>
      <c r="L16197" s="7"/>
      <c r="M16197" s="7"/>
      <c r="N16197" s="7"/>
      <c r="O16197" s="7"/>
      <c r="P16197" s="7"/>
      <c r="Q16197" s="7"/>
      <c r="R16197" s="7"/>
      <c r="S16197" s="7"/>
      <c r="T16197" s="7"/>
      <c r="U16197" s="7"/>
      <c r="V16197" s="7"/>
      <c r="W16197" s="7"/>
      <c r="X16197" s="7"/>
      <c r="Y16197" s="7"/>
      <c r="Z16197" s="7"/>
      <c r="AA16197" s="7"/>
      <c r="AB16197" s="7"/>
      <c r="AC16197" s="7"/>
      <c r="AD16197" s="7"/>
      <c r="AE16197" s="7"/>
    </row>
    <row r="16199" spans="3:31" s="8" customFormat="1">
      <c r="C16199" s="15"/>
      <c r="G16199" s="7"/>
      <c r="H16199" s="7"/>
      <c r="I16199" s="7"/>
      <c r="J16199" s="7"/>
      <c r="K16199" s="7"/>
      <c r="L16199" s="7"/>
      <c r="M16199" s="7"/>
      <c r="N16199" s="7"/>
      <c r="O16199" s="7"/>
      <c r="P16199" s="7"/>
      <c r="Q16199" s="7"/>
      <c r="R16199" s="7"/>
      <c r="S16199" s="7"/>
      <c r="T16199" s="7"/>
      <c r="U16199" s="7"/>
      <c r="V16199" s="7"/>
      <c r="W16199" s="7"/>
      <c r="X16199" s="7"/>
      <c r="Y16199" s="7"/>
      <c r="Z16199" s="7"/>
      <c r="AA16199" s="7"/>
      <c r="AB16199" s="7"/>
      <c r="AC16199" s="7"/>
      <c r="AD16199" s="7"/>
      <c r="AE16199" s="7"/>
    </row>
    <row r="16201" spans="3:31" s="8" customFormat="1">
      <c r="C16201" s="15"/>
      <c r="G16201" s="7"/>
      <c r="H16201" s="7"/>
      <c r="I16201" s="7"/>
      <c r="J16201" s="7"/>
      <c r="K16201" s="7"/>
      <c r="L16201" s="7"/>
      <c r="M16201" s="7"/>
      <c r="N16201" s="7"/>
      <c r="O16201" s="7"/>
      <c r="P16201" s="7"/>
      <c r="Q16201" s="7"/>
      <c r="R16201" s="7"/>
      <c r="S16201" s="7"/>
      <c r="T16201" s="7"/>
      <c r="U16201" s="7"/>
      <c r="V16201" s="7"/>
      <c r="W16201" s="7"/>
      <c r="X16201" s="7"/>
      <c r="Y16201" s="7"/>
      <c r="Z16201" s="7"/>
      <c r="AA16201" s="7"/>
      <c r="AB16201" s="7"/>
      <c r="AC16201" s="7"/>
      <c r="AD16201" s="7"/>
      <c r="AE16201" s="7"/>
    </row>
    <row r="16203" spans="3:31" s="8" customFormat="1">
      <c r="C16203" s="15"/>
      <c r="G16203" s="7"/>
      <c r="H16203" s="7"/>
      <c r="I16203" s="7"/>
      <c r="J16203" s="7"/>
      <c r="K16203" s="7"/>
      <c r="L16203" s="7"/>
      <c r="M16203" s="7"/>
      <c r="N16203" s="7"/>
      <c r="O16203" s="7"/>
      <c r="P16203" s="7"/>
      <c r="Q16203" s="7"/>
      <c r="R16203" s="7"/>
      <c r="S16203" s="7"/>
      <c r="T16203" s="7"/>
      <c r="U16203" s="7"/>
      <c r="V16203" s="7"/>
      <c r="W16203" s="7"/>
      <c r="X16203" s="7"/>
      <c r="Y16203" s="7"/>
      <c r="Z16203" s="7"/>
      <c r="AA16203" s="7"/>
      <c r="AB16203" s="7"/>
      <c r="AC16203" s="7"/>
      <c r="AD16203" s="7"/>
      <c r="AE16203" s="7"/>
    </row>
    <row r="16205" spans="3:31" s="8" customFormat="1">
      <c r="C16205" s="15"/>
      <c r="G16205" s="7"/>
      <c r="H16205" s="7"/>
      <c r="I16205" s="7"/>
      <c r="J16205" s="7"/>
      <c r="K16205" s="7"/>
      <c r="L16205" s="7"/>
      <c r="M16205" s="7"/>
      <c r="N16205" s="7"/>
      <c r="O16205" s="7"/>
      <c r="P16205" s="7"/>
      <c r="Q16205" s="7"/>
      <c r="R16205" s="7"/>
      <c r="S16205" s="7"/>
      <c r="T16205" s="7"/>
      <c r="U16205" s="7"/>
      <c r="V16205" s="7"/>
      <c r="W16205" s="7"/>
      <c r="X16205" s="7"/>
      <c r="Y16205" s="7"/>
      <c r="Z16205" s="7"/>
      <c r="AA16205" s="7"/>
      <c r="AB16205" s="7"/>
      <c r="AC16205" s="7"/>
      <c r="AD16205" s="7"/>
      <c r="AE16205" s="7"/>
    </row>
    <row r="16207" spans="3:31" s="8" customFormat="1">
      <c r="C16207" s="15"/>
      <c r="G16207" s="7"/>
      <c r="H16207" s="7"/>
      <c r="I16207" s="7"/>
      <c r="J16207" s="7"/>
      <c r="K16207" s="7"/>
      <c r="L16207" s="7"/>
      <c r="M16207" s="7"/>
      <c r="N16207" s="7"/>
      <c r="O16207" s="7"/>
      <c r="P16207" s="7"/>
      <c r="Q16207" s="7"/>
      <c r="R16207" s="7"/>
      <c r="S16207" s="7"/>
      <c r="T16207" s="7"/>
      <c r="U16207" s="7"/>
      <c r="V16207" s="7"/>
      <c r="W16207" s="7"/>
      <c r="X16207" s="7"/>
      <c r="Y16207" s="7"/>
      <c r="Z16207" s="7"/>
      <c r="AA16207" s="7"/>
      <c r="AB16207" s="7"/>
      <c r="AC16207" s="7"/>
      <c r="AD16207" s="7"/>
      <c r="AE16207" s="7"/>
    </row>
    <row r="16209" spans="3:31" s="8" customFormat="1">
      <c r="C16209" s="15"/>
      <c r="G16209" s="7"/>
      <c r="H16209" s="7"/>
      <c r="I16209" s="7"/>
      <c r="J16209" s="7"/>
      <c r="K16209" s="7"/>
      <c r="L16209" s="7"/>
      <c r="M16209" s="7"/>
      <c r="N16209" s="7"/>
      <c r="O16209" s="7"/>
      <c r="P16209" s="7"/>
      <c r="Q16209" s="7"/>
      <c r="R16209" s="7"/>
      <c r="S16209" s="7"/>
      <c r="T16209" s="7"/>
      <c r="U16209" s="7"/>
      <c r="V16209" s="7"/>
      <c r="W16209" s="7"/>
      <c r="X16209" s="7"/>
      <c r="Y16209" s="7"/>
      <c r="Z16209" s="7"/>
      <c r="AA16209" s="7"/>
      <c r="AB16209" s="7"/>
      <c r="AC16209" s="7"/>
      <c r="AD16209" s="7"/>
      <c r="AE16209" s="7"/>
    </row>
    <row r="16211" spans="3:31" s="8" customFormat="1">
      <c r="C16211" s="15"/>
      <c r="G16211" s="7"/>
      <c r="H16211" s="7"/>
      <c r="I16211" s="7"/>
      <c r="J16211" s="7"/>
      <c r="K16211" s="7"/>
      <c r="L16211" s="7"/>
      <c r="M16211" s="7"/>
      <c r="N16211" s="7"/>
      <c r="O16211" s="7"/>
      <c r="P16211" s="7"/>
      <c r="Q16211" s="7"/>
      <c r="R16211" s="7"/>
      <c r="S16211" s="7"/>
      <c r="T16211" s="7"/>
      <c r="U16211" s="7"/>
      <c r="V16211" s="7"/>
      <c r="W16211" s="7"/>
      <c r="X16211" s="7"/>
      <c r="Y16211" s="7"/>
      <c r="Z16211" s="7"/>
      <c r="AA16211" s="7"/>
      <c r="AB16211" s="7"/>
      <c r="AC16211" s="7"/>
      <c r="AD16211" s="7"/>
      <c r="AE16211" s="7"/>
    </row>
    <row r="16213" spans="3:31" s="8" customFormat="1">
      <c r="C16213" s="15"/>
      <c r="G16213" s="7"/>
      <c r="H16213" s="7"/>
      <c r="I16213" s="7"/>
      <c r="J16213" s="7"/>
      <c r="K16213" s="7"/>
      <c r="L16213" s="7"/>
      <c r="M16213" s="7"/>
      <c r="N16213" s="7"/>
      <c r="O16213" s="7"/>
      <c r="P16213" s="7"/>
      <c r="Q16213" s="7"/>
      <c r="R16213" s="7"/>
      <c r="S16213" s="7"/>
      <c r="T16213" s="7"/>
      <c r="U16213" s="7"/>
      <c r="V16213" s="7"/>
      <c r="W16213" s="7"/>
      <c r="X16213" s="7"/>
      <c r="Y16213" s="7"/>
      <c r="Z16213" s="7"/>
      <c r="AA16213" s="7"/>
      <c r="AB16213" s="7"/>
      <c r="AC16213" s="7"/>
      <c r="AD16213" s="7"/>
      <c r="AE16213" s="7"/>
    </row>
    <row r="16215" spans="3:31" s="8" customFormat="1">
      <c r="C16215" s="15"/>
      <c r="G16215" s="7"/>
      <c r="H16215" s="7"/>
      <c r="I16215" s="7"/>
      <c r="J16215" s="7"/>
      <c r="K16215" s="7"/>
      <c r="L16215" s="7"/>
      <c r="M16215" s="7"/>
      <c r="N16215" s="7"/>
      <c r="O16215" s="7"/>
      <c r="P16215" s="7"/>
      <c r="Q16215" s="7"/>
      <c r="R16215" s="7"/>
      <c r="S16215" s="7"/>
      <c r="T16215" s="7"/>
      <c r="U16215" s="7"/>
      <c r="V16215" s="7"/>
      <c r="W16215" s="7"/>
      <c r="X16215" s="7"/>
      <c r="Y16215" s="7"/>
      <c r="Z16215" s="7"/>
      <c r="AA16215" s="7"/>
      <c r="AB16215" s="7"/>
      <c r="AC16215" s="7"/>
      <c r="AD16215" s="7"/>
      <c r="AE16215" s="7"/>
    </row>
    <row r="16217" spans="3:31" s="8" customFormat="1">
      <c r="C16217" s="15"/>
      <c r="G16217" s="7"/>
      <c r="H16217" s="7"/>
      <c r="I16217" s="7"/>
      <c r="J16217" s="7"/>
      <c r="K16217" s="7"/>
      <c r="L16217" s="7"/>
      <c r="M16217" s="7"/>
      <c r="N16217" s="7"/>
      <c r="O16217" s="7"/>
      <c r="P16217" s="7"/>
      <c r="Q16217" s="7"/>
      <c r="R16217" s="7"/>
      <c r="S16217" s="7"/>
      <c r="T16217" s="7"/>
      <c r="U16217" s="7"/>
      <c r="V16217" s="7"/>
      <c r="W16217" s="7"/>
      <c r="X16217" s="7"/>
      <c r="Y16217" s="7"/>
      <c r="Z16217" s="7"/>
      <c r="AA16217" s="7"/>
      <c r="AB16217" s="7"/>
      <c r="AC16217" s="7"/>
      <c r="AD16217" s="7"/>
      <c r="AE16217" s="7"/>
    </row>
    <row r="16219" spans="3:31" s="8" customFormat="1">
      <c r="C16219" s="15"/>
      <c r="G16219" s="7"/>
      <c r="H16219" s="7"/>
      <c r="I16219" s="7"/>
      <c r="J16219" s="7"/>
      <c r="K16219" s="7"/>
      <c r="L16219" s="7"/>
      <c r="M16219" s="7"/>
      <c r="N16219" s="7"/>
      <c r="O16219" s="7"/>
      <c r="P16219" s="7"/>
      <c r="Q16219" s="7"/>
      <c r="R16219" s="7"/>
      <c r="S16219" s="7"/>
      <c r="T16219" s="7"/>
      <c r="U16219" s="7"/>
      <c r="V16219" s="7"/>
      <c r="W16219" s="7"/>
      <c r="X16219" s="7"/>
      <c r="Y16219" s="7"/>
      <c r="Z16219" s="7"/>
      <c r="AA16219" s="7"/>
      <c r="AB16219" s="7"/>
      <c r="AC16219" s="7"/>
      <c r="AD16219" s="7"/>
      <c r="AE16219" s="7"/>
    </row>
    <row r="16221" spans="3:31" s="8" customFormat="1">
      <c r="C16221" s="15"/>
      <c r="G16221" s="7"/>
      <c r="H16221" s="7"/>
      <c r="I16221" s="7"/>
      <c r="J16221" s="7"/>
      <c r="K16221" s="7"/>
      <c r="L16221" s="7"/>
      <c r="M16221" s="7"/>
      <c r="N16221" s="7"/>
      <c r="O16221" s="7"/>
      <c r="P16221" s="7"/>
      <c r="Q16221" s="7"/>
      <c r="R16221" s="7"/>
      <c r="S16221" s="7"/>
      <c r="T16221" s="7"/>
      <c r="U16221" s="7"/>
      <c r="V16221" s="7"/>
      <c r="W16221" s="7"/>
      <c r="X16221" s="7"/>
      <c r="Y16221" s="7"/>
      <c r="Z16221" s="7"/>
      <c r="AA16221" s="7"/>
      <c r="AB16221" s="7"/>
      <c r="AC16221" s="7"/>
      <c r="AD16221" s="7"/>
      <c r="AE16221" s="7"/>
    </row>
    <row r="16223" spans="3:31" s="8" customFormat="1">
      <c r="C16223" s="15"/>
      <c r="G16223" s="7"/>
      <c r="H16223" s="7"/>
      <c r="I16223" s="7"/>
      <c r="J16223" s="7"/>
      <c r="K16223" s="7"/>
      <c r="L16223" s="7"/>
      <c r="M16223" s="7"/>
      <c r="N16223" s="7"/>
      <c r="O16223" s="7"/>
      <c r="P16223" s="7"/>
      <c r="Q16223" s="7"/>
      <c r="R16223" s="7"/>
      <c r="S16223" s="7"/>
      <c r="T16223" s="7"/>
      <c r="U16223" s="7"/>
      <c r="V16223" s="7"/>
      <c r="W16223" s="7"/>
      <c r="X16223" s="7"/>
      <c r="Y16223" s="7"/>
      <c r="Z16223" s="7"/>
      <c r="AA16223" s="7"/>
      <c r="AB16223" s="7"/>
      <c r="AC16223" s="7"/>
      <c r="AD16223" s="7"/>
      <c r="AE16223" s="7"/>
    </row>
    <row r="16225" spans="3:31" s="8" customFormat="1">
      <c r="C16225" s="15"/>
      <c r="G16225" s="7"/>
      <c r="H16225" s="7"/>
      <c r="I16225" s="7"/>
      <c r="J16225" s="7"/>
      <c r="K16225" s="7"/>
      <c r="L16225" s="7"/>
      <c r="M16225" s="7"/>
      <c r="N16225" s="7"/>
      <c r="O16225" s="7"/>
      <c r="P16225" s="7"/>
      <c r="Q16225" s="7"/>
      <c r="R16225" s="7"/>
      <c r="S16225" s="7"/>
      <c r="T16225" s="7"/>
      <c r="U16225" s="7"/>
      <c r="V16225" s="7"/>
      <c r="W16225" s="7"/>
      <c r="X16225" s="7"/>
      <c r="Y16225" s="7"/>
      <c r="Z16225" s="7"/>
      <c r="AA16225" s="7"/>
      <c r="AB16225" s="7"/>
      <c r="AC16225" s="7"/>
      <c r="AD16225" s="7"/>
      <c r="AE16225" s="7"/>
    </row>
    <row r="16227" spans="3:31" s="8" customFormat="1">
      <c r="C16227" s="15"/>
      <c r="G16227" s="7"/>
      <c r="H16227" s="7"/>
      <c r="I16227" s="7"/>
      <c r="J16227" s="7"/>
      <c r="K16227" s="7"/>
      <c r="L16227" s="7"/>
      <c r="M16227" s="7"/>
      <c r="N16227" s="7"/>
      <c r="O16227" s="7"/>
      <c r="P16227" s="7"/>
      <c r="Q16227" s="7"/>
      <c r="R16227" s="7"/>
      <c r="S16227" s="7"/>
      <c r="T16227" s="7"/>
      <c r="U16227" s="7"/>
      <c r="V16227" s="7"/>
      <c r="W16227" s="7"/>
      <c r="X16227" s="7"/>
      <c r="Y16227" s="7"/>
      <c r="Z16227" s="7"/>
      <c r="AA16227" s="7"/>
      <c r="AB16227" s="7"/>
      <c r="AC16227" s="7"/>
      <c r="AD16227" s="7"/>
      <c r="AE16227" s="7"/>
    </row>
    <row r="16229" spans="3:31" s="8" customFormat="1">
      <c r="C16229" s="15"/>
      <c r="G16229" s="7"/>
      <c r="H16229" s="7"/>
      <c r="I16229" s="7"/>
      <c r="J16229" s="7"/>
      <c r="K16229" s="7"/>
      <c r="L16229" s="7"/>
      <c r="M16229" s="7"/>
      <c r="N16229" s="7"/>
      <c r="O16229" s="7"/>
      <c r="P16229" s="7"/>
      <c r="Q16229" s="7"/>
      <c r="R16229" s="7"/>
      <c r="S16229" s="7"/>
      <c r="T16229" s="7"/>
      <c r="U16229" s="7"/>
      <c r="V16229" s="7"/>
      <c r="W16229" s="7"/>
      <c r="X16229" s="7"/>
      <c r="Y16229" s="7"/>
      <c r="Z16229" s="7"/>
      <c r="AA16229" s="7"/>
      <c r="AB16229" s="7"/>
      <c r="AC16229" s="7"/>
      <c r="AD16229" s="7"/>
      <c r="AE16229" s="7"/>
    </row>
    <row r="16231" spans="3:31" s="8" customFormat="1">
      <c r="C16231" s="15"/>
      <c r="G16231" s="7"/>
      <c r="H16231" s="7"/>
      <c r="I16231" s="7"/>
      <c r="J16231" s="7"/>
      <c r="K16231" s="7"/>
      <c r="L16231" s="7"/>
      <c r="M16231" s="7"/>
      <c r="N16231" s="7"/>
      <c r="O16231" s="7"/>
      <c r="P16231" s="7"/>
      <c r="Q16231" s="7"/>
      <c r="R16231" s="7"/>
      <c r="S16231" s="7"/>
      <c r="T16231" s="7"/>
      <c r="U16231" s="7"/>
      <c r="V16231" s="7"/>
      <c r="W16231" s="7"/>
      <c r="X16231" s="7"/>
      <c r="Y16231" s="7"/>
      <c r="Z16231" s="7"/>
      <c r="AA16231" s="7"/>
      <c r="AB16231" s="7"/>
      <c r="AC16231" s="7"/>
      <c r="AD16231" s="7"/>
      <c r="AE16231" s="7"/>
    </row>
    <row r="16233" spans="3:31" s="8" customFormat="1">
      <c r="C16233" s="15"/>
      <c r="G16233" s="7"/>
      <c r="H16233" s="7"/>
      <c r="I16233" s="7"/>
      <c r="J16233" s="7"/>
      <c r="K16233" s="7"/>
      <c r="L16233" s="7"/>
      <c r="M16233" s="7"/>
      <c r="N16233" s="7"/>
      <c r="O16233" s="7"/>
      <c r="P16233" s="7"/>
      <c r="Q16233" s="7"/>
      <c r="R16233" s="7"/>
      <c r="S16233" s="7"/>
      <c r="T16233" s="7"/>
      <c r="U16233" s="7"/>
      <c r="V16233" s="7"/>
      <c r="W16233" s="7"/>
      <c r="X16233" s="7"/>
      <c r="Y16233" s="7"/>
      <c r="Z16233" s="7"/>
      <c r="AA16233" s="7"/>
      <c r="AB16233" s="7"/>
      <c r="AC16233" s="7"/>
      <c r="AD16233" s="7"/>
      <c r="AE16233" s="7"/>
    </row>
    <row r="16235" spans="3:31" s="8" customFormat="1">
      <c r="C16235" s="15"/>
      <c r="G16235" s="7"/>
      <c r="H16235" s="7"/>
      <c r="I16235" s="7"/>
      <c r="J16235" s="7"/>
      <c r="K16235" s="7"/>
      <c r="L16235" s="7"/>
      <c r="M16235" s="7"/>
      <c r="N16235" s="7"/>
      <c r="O16235" s="7"/>
      <c r="P16235" s="7"/>
      <c r="Q16235" s="7"/>
      <c r="R16235" s="7"/>
      <c r="S16235" s="7"/>
      <c r="T16235" s="7"/>
      <c r="U16235" s="7"/>
      <c r="V16235" s="7"/>
      <c r="W16235" s="7"/>
      <c r="X16235" s="7"/>
      <c r="Y16235" s="7"/>
      <c r="Z16235" s="7"/>
      <c r="AA16235" s="7"/>
      <c r="AB16235" s="7"/>
      <c r="AC16235" s="7"/>
      <c r="AD16235" s="7"/>
      <c r="AE16235" s="7"/>
    </row>
    <row r="16237" spans="3:31" s="8" customFormat="1">
      <c r="C16237" s="15"/>
      <c r="G16237" s="7"/>
      <c r="H16237" s="7"/>
      <c r="I16237" s="7"/>
      <c r="J16237" s="7"/>
      <c r="K16237" s="7"/>
      <c r="L16237" s="7"/>
      <c r="M16237" s="7"/>
      <c r="N16237" s="7"/>
      <c r="O16237" s="7"/>
      <c r="P16237" s="7"/>
      <c r="Q16237" s="7"/>
      <c r="R16237" s="7"/>
      <c r="S16237" s="7"/>
      <c r="T16237" s="7"/>
      <c r="U16237" s="7"/>
      <c r="V16237" s="7"/>
      <c r="W16237" s="7"/>
      <c r="X16237" s="7"/>
      <c r="Y16237" s="7"/>
      <c r="Z16237" s="7"/>
      <c r="AA16237" s="7"/>
      <c r="AB16237" s="7"/>
      <c r="AC16237" s="7"/>
      <c r="AD16237" s="7"/>
      <c r="AE16237" s="7"/>
    </row>
    <row r="16239" spans="3:31" s="8" customFormat="1">
      <c r="C16239" s="15"/>
      <c r="G16239" s="7"/>
      <c r="H16239" s="7"/>
      <c r="I16239" s="7"/>
      <c r="J16239" s="7"/>
      <c r="K16239" s="7"/>
      <c r="L16239" s="7"/>
      <c r="M16239" s="7"/>
      <c r="N16239" s="7"/>
      <c r="O16239" s="7"/>
      <c r="P16239" s="7"/>
      <c r="Q16239" s="7"/>
      <c r="R16239" s="7"/>
      <c r="S16239" s="7"/>
      <c r="T16239" s="7"/>
      <c r="U16239" s="7"/>
      <c r="V16239" s="7"/>
      <c r="W16239" s="7"/>
      <c r="X16239" s="7"/>
      <c r="Y16239" s="7"/>
      <c r="Z16239" s="7"/>
      <c r="AA16239" s="7"/>
      <c r="AB16239" s="7"/>
      <c r="AC16239" s="7"/>
      <c r="AD16239" s="7"/>
      <c r="AE16239" s="7"/>
    </row>
    <row r="16241" spans="3:31" s="8" customFormat="1">
      <c r="C16241" s="15"/>
      <c r="G16241" s="7"/>
      <c r="H16241" s="7"/>
      <c r="I16241" s="7"/>
      <c r="J16241" s="7"/>
      <c r="K16241" s="7"/>
      <c r="L16241" s="7"/>
      <c r="M16241" s="7"/>
      <c r="N16241" s="7"/>
      <c r="O16241" s="7"/>
      <c r="P16241" s="7"/>
      <c r="Q16241" s="7"/>
      <c r="R16241" s="7"/>
      <c r="S16241" s="7"/>
      <c r="T16241" s="7"/>
      <c r="U16241" s="7"/>
      <c r="V16241" s="7"/>
      <c r="W16241" s="7"/>
      <c r="X16241" s="7"/>
      <c r="Y16241" s="7"/>
      <c r="Z16241" s="7"/>
      <c r="AA16241" s="7"/>
      <c r="AB16241" s="7"/>
      <c r="AC16241" s="7"/>
      <c r="AD16241" s="7"/>
      <c r="AE16241" s="7"/>
    </row>
    <row r="16243" spans="3:31" s="8" customFormat="1">
      <c r="C16243" s="15"/>
      <c r="G16243" s="7"/>
      <c r="H16243" s="7"/>
      <c r="I16243" s="7"/>
      <c r="J16243" s="7"/>
      <c r="K16243" s="7"/>
      <c r="L16243" s="7"/>
      <c r="M16243" s="7"/>
      <c r="N16243" s="7"/>
      <c r="O16243" s="7"/>
      <c r="P16243" s="7"/>
      <c r="Q16243" s="7"/>
      <c r="R16243" s="7"/>
      <c r="S16243" s="7"/>
      <c r="T16243" s="7"/>
      <c r="U16243" s="7"/>
      <c r="V16243" s="7"/>
      <c r="W16243" s="7"/>
      <c r="X16243" s="7"/>
      <c r="Y16243" s="7"/>
      <c r="Z16243" s="7"/>
      <c r="AA16243" s="7"/>
      <c r="AB16243" s="7"/>
      <c r="AC16243" s="7"/>
      <c r="AD16243" s="7"/>
      <c r="AE16243" s="7"/>
    </row>
    <row r="16245" spans="3:31" s="8" customFormat="1">
      <c r="C16245" s="15"/>
      <c r="G16245" s="7"/>
      <c r="H16245" s="7"/>
      <c r="I16245" s="7"/>
      <c r="J16245" s="7"/>
      <c r="K16245" s="7"/>
      <c r="L16245" s="7"/>
      <c r="M16245" s="7"/>
      <c r="N16245" s="7"/>
      <c r="O16245" s="7"/>
      <c r="P16245" s="7"/>
      <c r="Q16245" s="7"/>
      <c r="R16245" s="7"/>
      <c r="S16245" s="7"/>
      <c r="T16245" s="7"/>
      <c r="U16245" s="7"/>
      <c r="V16245" s="7"/>
      <c r="W16245" s="7"/>
      <c r="X16245" s="7"/>
      <c r="Y16245" s="7"/>
      <c r="Z16245" s="7"/>
      <c r="AA16245" s="7"/>
      <c r="AB16245" s="7"/>
      <c r="AC16245" s="7"/>
      <c r="AD16245" s="7"/>
      <c r="AE16245" s="7"/>
    </row>
    <row r="16247" spans="3:31" s="8" customFormat="1">
      <c r="C16247" s="15"/>
      <c r="G16247" s="7"/>
      <c r="H16247" s="7"/>
      <c r="I16247" s="7"/>
      <c r="J16247" s="7"/>
      <c r="K16247" s="7"/>
      <c r="L16247" s="7"/>
      <c r="M16247" s="7"/>
      <c r="N16247" s="7"/>
      <c r="O16247" s="7"/>
      <c r="P16247" s="7"/>
      <c r="Q16247" s="7"/>
      <c r="R16247" s="7"/>
      <c r="S16247" s="7"/>
      <c r="T16247" s="7"/>
      <c r="U16247" s="7"/>
      <c r="V16247" s="7"/>
      <c r="W16247" s="7"/>
      <c r="X16247" s="7"/>
      <c r="Y16247" s="7"/>
      <c r="Z16247" s="7"/>
      <c r="AA16247" s="7"/>
      <c r="AB16247" s="7"/>
      <c r="AC16247" s="7"/>
      <c r="AD16247" s="7"/>
      <c r="AE16247" s="7"/>
    </row>
    <row r="16249" spans="3:31" s="8" customFormat="1">
      <c r="C16249" s="15"/>
      <c r="G16249" s="7"/>
      <c r="H16249" s="7"/>
      <c r="I16249" s="7"/>
      <c r="J16249" s="7"/>
      <c r="K16249" s="7"/>
      <c r="L16249" s="7"/>
      <c r="M16249" s="7"/>
      <c r="N16249" s="7"/>
      <c r="O16249" s="7"/>
      <c r="P16249" s="7"/>
      <c r="Q16249" s="7"/>
      <c r="R16249" s="7"/>
      <c r="S16249" s="7"/>
      <c r="T16249" s="7"/>
      <c r="U16249" s="7"/>
      <c r="V16249" s="7"/>
      <c r="W16249" s="7"/>
      <c r="X16249" s="7"/>
      <c r="Y16249" s="7"/>
      <c r="Z16249" s="7"/>
      <c r="AA16249" s="7"/>
      <c r="AB16249" s="7"/>
      <c r="AC16249" s="7"/>
      <c r="AD16249" s="7"/>
      <c r="AE16249" s="7"/>
    </row>
    <row r="16251" spans="3:31" s="8" customFormat="1">
      <c r="C16251" s="15"/>
      <c r="G16251" s="7"/>
      <c r="H16251" s="7"/>
      <c r="I16251" s="7"/>
      <c r="J16251" s="7"/>
      <c r="K16251" s="7"/>
      <c r="L16251" s="7"/>
      <c r="M16251" s="7"/>
      <c r="N16251" s="7"/>
      <c r="O16251" s="7"/>
      <c r="P16251" s="7"/>
      <c r="Q16251" s="7"/>
      <c r="R16251" s="7"/>
      <c r="S16251" s="7"/>
      <c r="T16251" s="7"/>
      <c r="U16251" s="7"/>
      <c r="V16251" s="7"/>
      <c r="W16251" s="7"/>
      <c r="X16251" s="7"/>
      <c r="Y16251" s="7"/>
      <c r="Z16251" s="7"/>
      <c r="AA16251" s="7"/>
      <c r="AB16251" s="7"/>
      <c r="AC16251" s="7"/>
      <c r="AD16251" s="7"/>
      <c r="AE16251" s="7"/>
    </row>
    <row r="16253" spans="3:31" s="8" customFormat="1">
      <c r="C16253" s="15"/>
      <c r="G16253" s="7"/>
      <c r="H16253" s="7"/>
      <c r="I16253" s="7"/>
      <c r="J16253" s="7"/>
      <c r="K16253" s="7"/>
      <c r="L16253" s="7"/>
      <c r="M16253" s="7"/>
      <c r="N16253" s="7"/>
      <c r="O16253" s="7"/>
      <c r="P16253" s="7"/>
      <c r="Q16253" s="7"/>
      <c r="R16253" s="7"/>
      <c r="S16253" s="7"/>
      <c r="T16253" s="7"/>
      <c r="U16253" s="7"/>
      <c r="V16253" s="7"/>
      <c r="W16253" s="7"/>
      <c r="X16253" s="7"/>
      <c r="Y16253" s="7"/>
      <c r="Z16253" s="7"/>
      <c r="AA16253" s="7"/>
      <c r="AB16253" s="7"/>
      <c r="AC16253" s="7"/>
      <c r="AD16253" s="7"/>
      <c r="AE16253" s="7"/>
    </row>
    <row r="16255" spans="3:31" s="8" customFormat="1">
      <c r="C16255" s="15"/>
      <c r="G16255" s="7"/>
      <c r="H16255" s="7"/>
      <c r="I16255" s="7"/>
      <c r="J16255" s="7"/>
      <c r="K16255" s="7"/>
      <c r="L16255" s="7"/>
      <c r="M16255" s="7"/>
      <c r="N16255" s="7"/>
      <c r="O16255" s="7"/>
      <c r="P16255" s="7"/>
      <c r="Q16255" s="7"/>
      <c r="R16255" s="7"/>
      <c r="S16255" s="7"/>
      <c r="T16255" s="7"/>
      <c r="U16255" s="7"/>
      <c r="V16255" s="7"/>
      <c r="W16255" s="7"/>
      <c r="X16255" s="7"/>
      <c r="Y16255" s="7"/>
      <c r="Z16255" s="7"/>
      <c r="AA16255" s="7"/>
      <c r="AB16255" s="7"/>
      <c r="AC16255" s="7"/>
      <c r="AD16255" s="7"/>
      <c r="AE16255" s="7"/>
    </row>
    <row r="16257" spans="3:31" s="8" customFormat="1">
      <c r="C16257" s="15"/>
      <c r="G16257" s="7"/>
      <c r="H16257" s="7"/>
      <c r="I16257" s="7"/>
      <c r="J16257" s="7"/>
      <c r="K16257" s="7"/>
      <c r="L16257" s="7"/>
      <c r="M16257" s="7"/>
      <c r="N16257" s="7"/>
      <c r="O16257" s="7"/>
      <c r="P16257" s="7"/>
      <c r="Q16257" s="7"/>
      <c r="R16257" s="7"/>
      <c r="S16257" s="7"/>
      <c r="T16257" s="7"/>
      <c r="U16257" s="7"/>
      <c r="V16257" s="7"/>
      <c r="W16257" s="7"/>
      <c r="X16257" s="7"/>
      <c r="Y16257" s="7"/>
      <c r="Z16257" s="7"/>
      <c r="AA16257" s="7"/>
      <c r="AB16257" s="7"/>
      <c r="AC16257" s="7"/>
      <c r="AD16257" s="7"/>
      <c r="AE16257" s="7"/>
    </row>
    <row r="16259" spans="3:31" s="8" customFormat="1">
      <c r="C16259" s="15"/>
      <c r="G16259" s="7"/>
      <c r="H16259" s="7"/>
      <c r="I16259" s="7"/>
      <c r="J16259" s="7"/>
      <c r="K16259" s="7"/>
      <c r="L16259" s="7"/>
      <c r="M16259" s="7"/>
      <c r="N16259" s="7"/>
      <c r="O16259" s="7"/>
      <c r="P16259" s="7"/>
      <c r="Q16259" s="7"/>
      <c r="R16259" s="7"/>
      <c r="S16259" s="7"/>
      <c r="T16259" s="7"/>
      <c r="U16259" s="7"/>
      <c r="V16259" s="7"/>
      <c r="W16259" s="7"/>
      <c r="X16259" s="7"/>
      <c r="Y16259" s="7"/>
      <c r="Z16259" s="7"/>
      <c r="AA16259" s="7"/>
      <c r="AB16259" s="7"/>
      <c r="AC16259" s="7"/>
      <c r="AD16259" s="7"/>
      <c r="AE16259" s="7"/>
    </row>
    <row r="16261" spans="3:31" s="8" customFormat="1">
      <c r="C16261" s="15"/>
      <c r="G16261" s="7"/>
      <c r="H16261" s="7"/>
      <c r="I16261" s="7"/>
      <c r="J16261" s="7"/>
      <c r="K16261" s="7"/>
      <c r="L16261" s="7"/>
      <c r="M16261" s="7"/>
      <c r="N16261" s="7"/>
      <c r="O16261" s="7"/>
      <c r="P16261" s="7"/>
      <c r="Q16261" s="7"/>
      <c r="R16261" s="7"/>
      <c r="S16261" s="7"/>
      <c r="T16261" s="7"/>
      <c r="U16261" s="7"/>
      <c r="V16261" s="7"/>
      <c r="W16261" s="7"/>
      <c r="X16261" s="7"/>
      <c r="Y16261" s="7"/>
      <c r="Z16261" s="7"/>
      <c r="AA16261" s="7"/>
      <c r="AB16261" s="7"/>
      <c r="AC16261" s="7"/>
      <c r="AD16261" s="7"/>
      <c r="AE16261" s="7"/>
    </row>
    <row r="16263" spans="3:31" s="8" customFormat="1">
      <c r="C16263" s="15"/>
      <c r="G16263" s="7"/>
      <c r="H16263" s="7"/>
      <c r="I16263" s="7"/>
      <c r="J16263" s="7"/>
      <c r="K16263" s="7"/>
      <c r="L16263" s="7"/>
      <c r="M16263" s="7"/>
      <c r="N16263" s="7"/>
      <c r="O16263" s="7"/>
      <c r="P16263" s="7"/>
      <c r="Q16263" s="7"/>
      <c r="R16263" s="7"/>
      <c r="S16263" s="7"/>
      <c r="T16263" s="7"/>
      <c r="U16263" s="7"/>
      <c r="V16263" s="7"/>
      <c r="W16263" s="7"/>
      <c r="X16263" s="7"/>
      <c r="Y16263" s="7"/>
      <c r="Z16263" s="7"/>
      <c r="AA16263" s="7"/>
      <c r="AB16263" s="7"/>
      <c r="AC16263" s="7"/>
      <c r="AD16263" s="7"/>
      <c r="AE16263" s="7"/>
    </row>
    <row r="16265" spans="3:31" s="8" customFormat="1">
      <c r="C16265" s="15"/>
      <c r="G16265" s="7"/>
      <c r="H16265" s="7"/>
      <c r="I16265" s="7"/>
      <c r="J16265" s="7"/>
      <c r="K16265" s="7"/>
      <c r="L16265" s="7"/>
      <c r="M16265" s="7"/>
      <c r="N16265" s="7"/>
      <c r="O16265" s="7"/>
      <c r="P16265" s="7"/>
      <c r="Q16265" s="7"/>
      <c r="R16265" s="7"/>
      <c r="S16265" s="7"/>
      <c r="T16265" s="7"/>
      <c r="U16265" s="7"/>
      <c r="V16265" s="7"/>
      <c r="W16265" s="7"/>
      <c r="X16265" s="7"/>
      <c r="Y16265" s="7"/>
      <c r="Z16265" s="7"/>
      <c r="AA16265" s="7"/>
      <c r="AB16265" s="7"/>
      <c r="AC16265" s="7"/>
      <c r="AD16265" s="7"/>
      <c r="AE16265" s="7"/>
    </row>
    <row r="16267" spans="3:31" s="8" customFormat="1">
      <c r="C16267" s="15"/>
      <c r="G16267" s="7"/>
      <c r="H16267" s="7"/>
      <c r="I16267" s="7"/>
      <c r="J16267" s="7"/>
      <c r="K16267" s="7"/>
      <c r="L16267" s="7"/>
      <c r="M16267" s="7"/>
      <c r="N16267" s="7"/>
      <c r="O16267" s="7"/>
      <c r="P16267" s="7"/>
      <c r="Q16267" s="7"/>
      <c r="R16267" s="7"/>
      <c r="S16267" s="7"/>
      <c r="T16267" s="7"/>
      <c r="U16267" s="7"/>
      <c r="V16267" s="7"/>
      <c r="W16267" s="7"/>
      <c r="X16267" s="7"/>
      <c r="Y16267" s="7"/>
      <c r="Z16267" s="7"/>
      <c r="AA16267" s="7"/>
      <c r="AB16267" s="7"/>
      <c r="AC16267" s="7"/>
      <c r="AD16267" s="7"/>
      <c r="AE16267" s="7"/>
    </row>
    <row r="16269" spans="3:31" s="8" customFormat="1">
      <c r="C16269" s="15"/>
      <c r="G16269" s="7"/>
      <c r="H16269" s="7"/>
      <c r="I16269" s="7"/>
      <c r="J16269" s="7"/>
      <c r="K16269" s="7"/>
      <c r="L16269" s="7"/>
      <c r="M16269" s="7"/>
      <c r="N16269" s="7"/>
      <c r="O16269" s="7"/>
      <c r="P16269" s="7"/>
      <c r="Q16269" s="7"/>
      <c r="R16269" s="7"/>
      <c r="S16269" s="7"/>
      <c r="T16269" s="7"/>
      <c r="U16269" s="7"/>
      <c r="V16269" s="7"/>
      <c r="W16269" s="7"/>
      <c r="X16269" s="7"/>
      <c r="Y16269" s="7"/>
      <c r="Z16269" s="7"/>
      <c r="AA16269" s="7"/>
      <c r="AB16269" s="7"/>
      <c r="AC16269" s="7"/>
      <c r="AD16269" s="7"/>
      <c r="AE16269" s="7"/>
    </row>
    <row r="16271" spans="3:31" s="8" customFormat="1">
      <c r="C16271" s="15"/>
      <c r="G16271" s="7"/>
      <c r="H16271" s="7"/>
      <c r="I16271" s="7"/>
      <c r="J16271" s="7"/>
      <c r="K16271" s="7"/>
      <c r="L16271" s="7"/>
      <c r="M16271" s="7"/>
      <c r="N16271" s="7"/>
      <c r="O16271" s="7"/>
      <c r="P16271" s="7"/>
      <c r="Q16271" s="7"/>
      <c r="R16271" s="7"/>
      <c r="S16271" s="7"/>
      <c r="T16271" s="7"/>
      <c r="U16271" s="7"/>
      <c r="V16271" s="7"/>
      <c r="W16271" s="7"/>
      <c r="X16271" s="7"/>
      <c r="Y16271" s="7"/>
      <c r="Z16271" s="7"/>
      <c r="AA16271" s="7"/>
      <c r="AB16271" s="7"/>
      <c r="AC16271" s="7"/>
      <c r="AD16271" s="7"/>
      <c r="AE16271" s="7"/>
    </row>
    <row r="16273" spans="3:31" s="8" customFormat="1">
      <c r="C16273" s="15"/>
      <c r="G16273" s="7"/>
      <c r="H16273" s="7"/>
      <c r="I16273" s="7"/>
      <c r="J16273" s="7"/>
      <c r="K16273" s="7"/>
      <c r="L16273" s="7"/>
      <c r="M16273" s="7"/>
      <c r="N16273" s="7"/>
      <c r="O16273" s="7"/>
      <c r="P16273" s="7"/>
      <c r="Q16273" s="7"/>
      <c r="R16273" s="7"/>
      <c r="S16273" s="7"/>
      <c r="T16273" s="7"/>
      <c r="U16273" s="7"/>
      <c r="V16273" s="7"/>
      <c r="W16273" s="7"/>
      <c r="X16273" s="7"/>
      <c r="Y16273" s="7"/>
      <c r="Z16273" s="7"/>
      <c r="AA16273" s="7"/>
      <c r="AB16273" s="7"/>
      <c r="AC16273" s="7"/>
      <c r="AD16273" s="7"/>
      <c r="AE16273" s="7"/>
    </row>
    <row r="16275" spans="3:31" s="8" customFormat="1">
      <c r="C16275" s="15"/>
      <c r="G16275" s="7"/>
      <c r="H16275" s="7"/>
      <c r="I16275" s="7"/>
      <c r="J16275" s="7"/>
      <c r="K16275" s="7"/>
      <c r="L16275" s="7"/>
      <c r="M16275" s="7"/>
      <c r="N16275" s="7"/>
      <c r="O16275" s="7"/>
      <c r="P16275" s="7"/>
      <c r="Q16275" s="7"/>
      <c r="R16275" s="7"/>
      <c r="S16275" s="7"/>
      <c r="T16275" s="7"/>
      <c r="U16275" s="7"/>
      <c r="V16275" s="7"/>
      <c r="W16275" s="7"/>
      <c r="X16275" s="7"/>
      <c r="Y16275" s="7"/>
      <c r="Z16275" s="7"/>
      <c r="AA16275" s="7"/>
      <c r="AB16275" s="7"/>
      <c r="AC16275" s="7"/>
      <c r="AD16275" s="7"/>
      <c r="AE16275" s="7"/>
    </row>
    <row r="16277" spans="3:31" s="8" customFormat="1">
      <c r="C16277" s="15"/>
      <c r="G16277" s="7"/>
      <c r="H16277" s="7"/>
      <c r="I16277" s="7"/>
      <c r="J16277" s="7"/>
      <c r="K16277" s="7"/>
      <c r="L16277" s="7"/>
      <c r="M16277" s="7"/>
      <c r="N16277" s="7"/>
      <c r="O16277" s="7"/>
      <c r="P16277" s="7"/>
      <c r="Q16277" s="7"/>
      <c r="R16277" s="7"/>
      <c r="S16277" s="7"/>
      <c r="T16277" s="7"/>
      <c r="U16277" s="7"/>
      <c r="V16277" s="7"/>
      <c r="W16277" s="7"/>
      <c r="X16277" s="7"/>
      <c r="Y16277" s="7"/>
      <c r="Z16277" s="7"/>
      <c r="AA16277" s="7"/>
      <c r="AB16277" s="7"/>
      <c r="AC16277" s="7"/>
      <c r="AD16277" s="7"/>
      <c r="AE16277" s="7"/>
    </row>
    <row r="16279" spans="3:31" s="8" customFormat="1">
      <c r="C16279" s="15"/>
      <c r="G16279" s="7"/>
      <c r="H16279" s="7"/>
      <c r="I16279" s="7"/>
      <c r="J16279" s="7"/>
      <c r="K16279" s="7"/>
      <c r="L16279" s="7"/>
      <c r="M16279" s="7"/>
      <c r="N16279" s="7"/>
      <c r="O16279" s="7"/>
      <c r="P16279" s="7"/>
      <c r="Q16279" s="7"/>
      <c r="R16279" s="7"/>
      <c r="S16279" s="7"/>
      <c r="T16279" s="7"/>
      <c r="U16279" s="7"/>
      <c r="V16279" s="7"/>
      <c r="W16279" s="7"/>
      <c r="X16279" s="7"/>
      <c r="Y16279" s="7"/>
      <c r="Z16279" s="7"/>
      <c r="AA16279" s="7"/>
      <c r="AB16279" s="7"/>
      <c r="AC16279" s="7"/>
      <c r="AD16279" s="7"/>
      <c r="AE16279" s="7"/>
    </row>
    <row r="16281" spans="3:31" s="8" customFormat="1">
      <c r="C16281" s="15"/>
      <c r="G16281" s="7"/>
      <c r="H16281" s="7"/>
      <c r="I16281" s="7"/>
      <c r="J16281" s="7"/>
      <c r="K16281" s="7"/>
      <c r="L16281" s="7"/>
      <c r="M16281" s="7"/>
      <c r="N16281" s="7"/>
      <c r="O16281" s="7"/>
      <c r="P16281" s="7"/>
      <c r="Q16281" s="7"/>
      <c r="R16281" s="7"/>
      <c r="S16281" s="7"/>
      <c r="T16281" s="7"/>
      <c r="U16281" s="7"/>
      <c r="V16281" s="7"/>
      <c r="W16281" s="7"/>
      <c r="X16281" s="7"/>
      <c r="Y16281" s="7"/>
      <c r="Z16281" s="7"/>
      <c r="AA16281" s="7"/>
      <c r="AB16281" s="7"/>
      <c r="AC16281" s="7"/>
      <c r="AD16281" s="7"/>
      <c r="AE16281" s="7"/>
    </row>
    <row r="16283" spans="3:31" s="8" customFormat="1">
      <c r="C16283" s="15"/>
      <c r="G16283" s="7"/>
      <c r="H16283" s="7"/>
      <c r="I16283" s="7"/>
      <c r="J16283" s="7"/>
      <c r="K16283" s="7"/>
      <c r="L16283" s="7"/>
      <c r="M16283" s="7"/>
      <c r="N16283" s="7"/>
      <c r="O16283" s="7"/>
      <c r="P16283" s="7"/>
      <c r="Q16283" s="7"/>
      <c r="R16283" s="7"/>
      <c r="S16283" s="7"/>
      <c r="T16283" s="7"/>
      <c r="U16283" s="7"/>
      <c r="V16283" s="7"/>
      <c r="W16283" s="7"/>
      <c r="X16283" s="7"/>
      <c r="Y16283" s="7"/>
      <c r="Z16283" s="7"/>
      <c r="AA16283" s="7"/>
      <c r="AB16283" s="7"/>
      <c r="AC16283" s="7"/>
      <c r="AD16283" s="7"/>
      <c r="AE16283" s="7"/>
    </row>
    <row r="16285" spans="3:31" s="8" customFormat="1">
      <c r="C16285" s="15"/>
      <c r="G16285" s="7"/>
      <c r="H16285" s="7"/>
      <c r="I16285" s="7"/>
      <c r="J16285" s="7"/>
      <c r="K16285" s="7"/>
      <c r="L16285" s="7"/>
      <c r="M16285" s="7"/>
      <c r="N16285" s="7"/>
      <c r="O16285" s="7"/>
      <c r="P16285" s="7"/>
      <c r="Q16285" s="7"/>
      <c r="R16285" s="7"/>
      <c r="S16285" s="7"/>
      <c r="T16285" s="7"/>
      <c r="U16285" s="7"/>
      <c r="V16285" s="7"/>
      <c r="W16285" s="7"/>
      <c r="X16285" s="7"/>
      <c r="Y16285" s="7"/>
      <c r="Z16285" s="7"/>
      <c r="AA16285" s="7"/>
      <c r="AB16285" s="7"/>
      <c r="AC16285" s="7"/>
      <c r="AD16285" s="7"/>
      <c r="AE16285" s="7"/>
    </row>
    <row r="16287" spans="3:31" s="8" customFormat="1">
      <c r="C16287" s="15"/>
      <c r="G16287" s="7"/>
      <c r="H16287" s="7"/>
      <c r="I16287" s="7"/>
      <c r="J16287" s="7"/>
      <c r="K16287" s="7"/>
      <c r="L16287" s="7"/>
      <c r="M16287" s="7"/>
      <c r="N16287" s="7"/>
      <c r="O16287" s="7"/>
      <c r="P16287" s="7"/>
      <c r="Q16287" s="7"/>
      <c r="R16287" s="7"/>
      <c r="S16287" s="7"/>
      <c r="T16287" s="7"/>
      <c r="U16287" s="7"/>
      <c r="V16287" s="7"/>
      <c r="W16287" s="7"/>
      <c r="X16287" s="7"/>
      <c r="Y16287" s="7"/>
      <c r="Z16287" s="7"/>
      <c r="AA16287" s="7"/>
      <c r="AB16287" s="7"/>
      <c r="AC16287" s="7"/>
      <c r="AD16287" s="7"/>
      <c r="AE16287" s="7"/>
    </row>
    <row r="16289" spans="3:31" s="8" customFormat="1">
      <c r="C16289" s="15"/>
      <c r="G16289" s="7"/>
      <c r="H16289" s="7"/>
      <c r="I16289" s="7"/>
      <c r="J16289" s="7"/>
      <c r="K16289" s="7"/>
      <c r="L16289" s="7"/>
      <c r="M16289" s="7"/>
      <c r="N16289" s="7"/>
      <c r="O16289" s="7"/>
      <c r="P16289" s="7"/>
      <c r="Q16289" s="7"/>
      <c r="R16289" s="7"/>
      <c r="S16289" s="7"/>
      <c r="T16289" s="7"/>
      <c r="U16289" s="7"/>
      <c r="V16289" s="7"/>
      <c r="W16289" s="7"/>
      <c r="X16289" s="7"/>
      <c r="Y16289" s="7"/>
      <c r="Z16289" s="7"/>
      <c r="AA16289" s="7"/>
      <c r="AB16289" s="7"/>
      <c r="AC16289" s="7"/>
      <c r="AD16289" s="7"/>
      <c r="AE16289" s="7"/>
    </row>
    <row r="16291" spans="3:31" s="8" customFormat="1">
      <c r="C16291" s="15"/>
      <c r="G16291" s="7"/>
      <c r="H16291" s="7"/>
      <c r="I16291" s="7"/>
      <c r="J16291" s="7"/>
      <c r="K16291" s="7"/>
      <c r="L16291" s="7"/>
      <c r="M16291" s="7"/>
      <c r="N16291" s="7"/>
      <c r="O16291" s="7"/>
      <c r="P16291" s="7"/>
      <c r="Q16291" s="7"/>
      <c r="R16291" s="7"/>
      <c r="S16291" s="7"/>
      <c r="T16291" s="7"/>
      <c r="U16291" s="7"/>
      <c r="V16291" s="7"/>
      <c r="W16291" s="7"/>
      <c r="X16291" s="7"/>
      <c r="Y16291" s="7"/>
      <c r="Z16291" s="7"/>
      <c r="AA16291" s="7"/>
      <c r="AB16291" s="7"/>
      <c r="AC16291" s="7"/>
      <c r="AD16291" s="7"/>
      <c r="AE16291" s="7"/>
    </row>
    <row r="16293" spans="3:31" s="8" customFormat="1">
      <c r="C16293" s="15"/>
      <c r="G16293" s="7"/>
      <c r="H16293" s="7"/>
      <c r="I16293" s="7"/>
      <c r="J16293" s="7"/>
      <c r="K16293" s="7"/>
      <c r="L16293" s="7"/>
      <c r="M16293" s="7"/>
      <c r="N16293" s="7"/>
      <c r="O16293" s="7"/>
      <c r="P16293" s="7"/>
      <c r="Q16293" s="7"/>
      <c r="R16293" s="7"/>
      <c r="S16293" s="7"/>
      <c r="T16293" s="7"/>
      <c r="U16293" s="7"/>
      <c r="V16293" s="7"/>
      <c r="W16293" s="7"/>
      <c r="X16293" s="7"/>
      <c r="Y16293" s="7"/>
      <c r="Z16293" s="7"/>
      <c r="AA16293" s="7"/>
      <c r="AB16293" s="7"/>
      <c r="AC16293" s="7"/>
      <c r="AD16293" s="7"/>
      <c r="AE16293" s="7"/>
    </row>
    <row r="16295" spans="3:31" s="8" customFormat="1">
      <c r="C16295" s="15"/>
      <c r="G16295" s="7"/>
      <c r="H16295" s="7"/>
      <c r="I16295" s="7"/>
      <c r="J16295" s="7"/>
      <c r="K16295" s="7"/>
      <c r="L16295" s="7"/>
      <c r="M16295" s="7"/>
      <c r="N16295" s="7"/>
      <c r="O16295" s="7"/>
      <c r="P16295" s="7"/>
      <c r="Q16295" s="7"/>
      <c r="R16295" s="7"/>
      <c r="S16295" s="7"/>
      <c r="T16295" s="7"/>
      <c r="U16295" s="7"/>
      <c r="V16295" s="7"/>
      <c r="W16295" s="7"/>
      <c r="X16295" s="7"/>
      <c r="Y16295" s="7"/>
      <c r="Z16295" s="7"/>
      <c r="AA16295" s="7"/>
      <c r="AB16295" s="7"/>
      <c r="AC16295" s="7"/>
      <c r="AD16295" s="7"/>
      <c r="AE16295" s="7"/>
    </row>
    <row r="16297" spans="3:31" s="8" customFormat="1">
      <c r="C16297" s="15"/>
      <c r="G16297" s="7"/>
      <c r="H16297" s="7"/>
      <c r="I16297" s="7"/>
      <c r="J16297" s="7"/>
      <c r="K16297" s="7"/>
      <c r="L16297" s="7"/>
      <c r="M16297" s="7"/>
      <c r="N16297" s="7"/>
      <c r="O16297" s="7"/>
      <c r="P16297" s="7"/>
      <c r="Q16297" s="7"/>
      <c r="R16297" s="7"/>
      <c r="S16297" s="7"/>
      <c r="T16297" s="7"/>
      <c r="U16297" s="7"/>
      <c r="V16297" s="7"/>
      <c r="W16297" s="7"/>
      <c r="X16297" s="7"/>
      <c r="Y16297" s="7"/>
      <c r="Z16297" s="7"/>
      <c r="AA16297" s="7"/>
      <c r="AB16297" s="7"/>
      <c r="AC16297" s="7"/>
      <c r="AD16297" s="7"/>
      <c r="AE16297" s="7"/>
    </row>
    <row r="16299" spans="3:31" s="8" customFormat="1">
      <c r="C16299" s="15"/>
      <c r="G16299" s="7"/>
      <c r="H16299" s="7"/>
      <c r="I16299" s="7"/>
      <c r="J16299" s="7"/>
      <c r="K16299" s="7"/>
      <c r="L16299" s="7"/>
      <c r="M16299" s="7"/>
      <c r="N16299" s="7"/>
      <c r="O16299" s="7"/>
      <c r="P16299" s="7"/>
      <c r="Q16299" s="7"/>
      <c r="R16299" s="7"/>
      <c r="S16299" s="7"/>
      <c r="T16299" s="7"/>
      <c r="U16299" s="7"/>
      <c r="V16299" s="7"/>
      <c r="W16299" s="7"/>
      <c r="X16299" s="7"/>
      <c r="Y16299" s="7"/>
      <c r="Z16299" s="7"/>
      <c r="AA16299" s="7"/>
      <c r="AB16299" s="7"/>
      <c r="AC16299" s="7"/>
      <c r="AD16299" s="7"/>
      <c r="AE16299" s="7"/>
    </row>
    <row r="16301" spans="3:31" s="8" customFormat="1">
      <c r="C16301" s="15"/>
      <c r="G16301" s="7"/>
      <c r="H16301" s="7"/>
      <c r="I16301" s="7"/>
      <c r="J16301" s="7"/>
      <c r="K16301" s="7"/>
      <c r="L16301" s="7"/>
      <c r="M16301" s="7"/>
      <c r="N16301" s="7"/>
      <c r="O16301" s="7"/>
      <c r="P16301" s="7"/>
      <c r="Q16301" s="7"/>
      <c r="R16301" s="7"/>
      <c r="S16301" s="7"/>
      <c r="T16301" s="7"/>
      <c r="U16301" s="7"/>
      <c r="V16301" s="7"/>
      <c r="W16301" s="7"/>
      <c r="X16301" s="7"/>
      <c r="Y16301" s="7"/>
      <c r="Z16301" s="7"/>
      <c r="AA16301" s="7"/>
      <c r="AB16301" s="7"/>
      <c r="AC16301" s="7"/>
      <c r="AD16301" s="7"/>
      <c r="AE16301" s="7"/>
    </row>
    <row r="16303" spans="3:31" s="8" customFormat="1">
      <c r="C16303" s="15"/>
      <c r="G16303" s="7"/>
      <c r="H16303" s="7"/>
      <c r="I16303" s="7"/>
      <c r="J16303" s="7"/>
      <c r="K16303" s="7"/>
      <c r="L16303" s="7"/>
      <c r="M16303" s="7"/>
      <c r="N16303" s="7"/>
      <c r="O16303" s="7"/>
      <c r="P16303" s="7"/>
      <c r="Q16303" s="7"/>
      <c r="R16303" s="7"/>
      <c r="S16303" s="7"/>
      <c r="T16303" s="7"/>
      <c r="U16303" s="7"/>
      <c r="V16303" s="7"/>
      <c r="W16303" s="7"/>
      <c r="X16303" s="7"/>
      <c r="Y16303" s="7"/>
      <c r="Z16303" s="7"/>
      <c r="AA16303" s="7"/>
      <c r="AB16303" s="7"/>
      <c r="AC16303" s="7"/>
      <c r="AD16303" s="7"/>
      <c r="AE16303" s="7"/>
    </row>
    <row r="16305" spans="3:31" s="8" customFormat="1">
      <c r="C16305" s="15"/>
      <c r="G16305" s="7"/>
      <c r="H16305" s="7"/>
      <c r="I16305" s="7"/>
      <c r="J16305" s="7"/>
      <c r="K16305" s="7"/>
      <c r="L16305" s="7"/>
      <c r="M16305" s="7"/>
      <c r="N16305" s="7"/>
      <c r="O16305" s="7"/>
      <c r="P16305" s="7"/>
      <c r="Q16305" s="7"/>
      <c r="R16305" s="7"/>
      <c r="S16305" s="7"/>
      <c r="T16305" s="7"/>
      <c r="U16305" s="7"/>
      <c r="V16305" s="7"/>
      <c r="W16305" s="7"/>
      <c r="X16305" s="7"/>
      <c r="Y16305" s="7"/>
      <c r="Z16305" s="7"/>
      <c r="AA16305" s="7"/>
      <c r="AB16305" s="7"/>
      <c r="AC16305" s="7"/>
      <c r="AD16305" s="7"/>
      <c r="AE16305" s="7"/>
    </row>
    <row r="16307" spans="3:31" s="8" customFormat="1">
      <c r="C16307" s="15"/>
      <c r="G16307" s="7"/>
      <c r="H16307" s="7"/>
      <c r="I16307" s="7"/>
      <c r="J16307" s="7"/>
      <c r="K16307" s="7"/>
      <c r="L16307" s="7"/>
      <c r="M16307" s="7"/>
      <c r="N16307" s="7"/>
      <c r="O16307" s="7"/>
      <c r="P16307" s="7"/>
      <c r="Q16307" s="7"/>
      <c r="R16307" s="7"/>
      <c r="S16307" s="7"/>
      <c r="T16307" s="7"/>
      <c r="U16307" s="7"/>
      <c r="V16307" s="7"/>
      <c r="W16307" s="7"/>
      <c r="X16307" s="7"/>
      <c r="Y16307" s="7"/>
      <c r="Z16307" s="7"/>
      <c r="AA16307" s="7"/>
      <c r="AB16307" s="7"/>
      <c r="AC16307" s="7"/>
      <c r="AD16307" s="7"/>
      <c r="AE16307" s="7"/>
    </row>
    <row r="16309" spans="3:31" s="8" customFormat="1">
      <c r="C16309" s="15"/>
      <c r="G16309" s="7"/>
      <c r="H16309" s="7"/>
      <c r="I16309" s="7"/>
      <c r="J16309" s="7"/>
      <c r="K16309" s="7"/>
      <c r="L16309" s="7"/>
      <c r="M16309" s="7"/>
      <c r="N16309" s="7"/>
      <c r="O16309" s="7"/>
      <c r="P16309" s="7"/>
      <c r="Q16309" s="7"/>
      <c r="R16309" s="7"/>
      <c r="S16309" s="7"/>
      <c r="T16309" s="7"/>
      <c r="U16309" s="7"/>
      <c r="V16309" s="7"/>
      <c r="W16309" s="7"/>
      <c r="X16309" s="7"/>
      <c r="Y16309" s="7"/>
      <c r="Z16309" s="7"/>
      <c r="AA16309" s="7"/>
      <c r="AB16309" s="7"/>
      <c r="AC16309" s="7"/>
      <c r="AD16309" s="7"/>
      <c r="AE16309" s="7"/>
    </row>
    <row r="16311" spans="3:31" s="8" customFormat="1">
      <c r="C16311" s="15"/>
      <c r="G16311" s="7"/>
      <c r="H16311" s="7"/>
      <c r="I16311" s="7"/>
      <c r="J16311" s="7"/>
      <c r="K16311" s="7"/>
      <c r="L16311" s="7"/>
      <c r="M16311" s="7"/>
      <c r="N16311" s="7"/>
      <c r="O16311" s="7"/>
      <c r="P16311" s="7"/>
      <c r="Q16311" s="7"/>
      <c r="R16311" s="7"/>
      <c r="S16311" s="7"/>
      <c r="T16311" s="7"/>
      <c r="U16311" s="7"/>
      <c r="V16311" s="7"/>
      <c r="W16311" s="7"/>
      <c r="X16311" s="7"/>
      <c r="Y16311" s="7"/>
      <c r="Z16311" s="7"/>
      <c r="AA16311" s="7"/>
      <c r="AB16311" s="7"/>
      <c r="AC16311" s="7"/>
      <c r="AD16311" s="7"/>
      <c r="AE16311" s="7"/>
    </row>
    <row r="16313" spans="3:31" s="8" customFormat="1">
      <c r="C16313" s="15"/>
      <c r="G16313" s="7"/>
      <c r="H16313" s="7"/>
      <c r="I16313" s="7"/>
      <c r="J16313" s="7"/>
      <c r="K16313" s="7"/>
      <c r="L16313" s="7"/>
      <c r="M16313" s="7"/>
      <c r="N16313" s="7"/>
      <c r="O16313" s="7"/>
      <c r="P16313" s="7"/>
      <c r="Q16313" s="7"/>
      <c r="R16313" s="7"/>
      <c r="S16313" s="7"/>
      <c r="T16313" s="7"/>
      <c r="U16313" s="7"/>
      <c r="V16313" s="7"/>
      <c r="W16313" s="7"/>
      <c r="X16313" s="7"/>
      <c r="Y16313" s="7"/>
      <c r="Z16313" s="7"/>
      <c r="AA16313" s="7"/>
      <c r="AB16313" s="7"/>
      <c r="AC16313" s="7"/>
      <c r="AD16313" s="7"/>
      <c r="AE16313" s="7"/>
    </row>
    <row r="16315" spans="3:31" s="8" customFormat="1">
      <c r="C16315" s="15"/>
      <c r="G16315" s="7"/>
      <c r="H16315" s="7"/>
      <c r="I16315" s="7"/>
      <c r="J16315" s="7"/>
      <c r="K16315" s="7"/>
      <c r="L16315" s="7"/>
      <c r="M16315" s="7"/>
      <c r="N16315" s="7"/>
      <c r="O16315" s="7"/>
      <c r="P16315" s="7"/>
      <c r="Q16315" s="7"/>
      <c r="R16315" s="7"/>
      <c r="S16315" s="7"/>
      <c r="T16315" s="7"/>
      <c r="U16315" s="7"/>
      <c r="V16315" s="7"/>
      <c r="W16315" s="7"/>
      <c r="X16315" s="7"/>
      <c r="Y16315" s="7"/>
      <c r="Z16315" s="7"/>
      <c r="AA16315" s="7"/>
      <c r="AB16315" s="7"/>
      <c r="AC16315" s="7"/>
      <c r="AD16315" s="7"/>
      <c r="AE16315" s="7"/>
    </row>
    <row r="16317" spans="3:31" s="8" customFormat="1">
      <c r="C16317" s="15"/>
      <c r="G16317" s="7"/>
      <c r="H16317" s="7"/>
      <c r="I16317" s="7"/>
      <c r="J16317" s="7"/>
      <c r="K16317" s="7"/>
      <c r="L16317" s="7"/>
      <c r="M16317" s="7"/>
      <c r="N16317" s="7"/>
      <c r="O16317" s="7"/>
      <c r="P16317" s="7"/>
      <c r="Q16317" s="7"/>
      <c r="R16317" s="7"/>
      <c r="S16317" s="7"/>
      <c r="T16317" s="7"/>
      <c r="U16317" s="7"/>
      <c r="V16317" s="7"/>
      <c r="W16317" s="7"/>
      <c r="X16317" s="7"/>
      <c r="Y16317" s="7"/>
      <c r="Z16317" s="7"/>
      <c r="AA16317" s="7"/>
      <c r="AB16317" s="7"/>
      <c r="AC16317" s="7"/>
      <c r="AD16317" s="7"/>
      <c r="AE16317" s="7"/>
    </row>
    <row r="16319" spans="3:31" s="8" customFormat="1">
      <c r="C16319" s="15"/>
      <c r="G16319" s="7"/>
      <c r="H16319" s="7"/>
      <c r="I16319" s="7"/>
      <c r="J16319" s="7"/>
      <c r="K16319" s="7"/>
      <c r="L16319" s="7"/>
      <c r="M16319" s="7"/>
      <c r="N16319" s="7"/>
      <c r="O16319" s="7"/>
      <c r="P16319" s="7"/>
      <c r="Q16319" s="7"/>
      <c r="R16319" s="7"/>
      <c r="S16319" s="7"/>
      <c r="T16319" s="7"/>
      <c r="U16319" s="7"/>
      <c r="V16319" s="7"/>
      <c r="W16319" s="7"/>
      <c r="X16319" s="7"/>
      <c r="Y16319" s="7"/>
      <c r="Z16319" s="7"/>
      <c r="AA16319" s="7"/>
      <c r="AB16319" s="7"/>
      <c r="AC16319" s="7"/>
      <c r="AD16319" s="7"/>
      <c r="AE16319" s="7"/>
    </row>
    <row r="16321" spans="3:31" s="8" customFormat="1">
      <c r="C16321" s="15"/>
      <c r="G16321" s="7"/>
      <c r="H16321" s="7"/>
      <c r="I16321" s="7"/>
      <c r="J16321" s="7"/>
      <c r="K16321" s="7"/>
      <c r="L16321" s="7"/>
      <c r="M16321" s="7"/>
      <c r="N16321" s="7"/>
      <c r="O16321" s="7"/>
      <c r="P16321" s="7"/>
      <c r="Q16321" s="7"/>
      <c r="R16321" s="7"/>
      <c r="S16321" s="7"/>
      <c r="T16321" s="7"/>
      <c r="U16321" s="7"/>
      <c r="V16321" s="7"/>
      <c r="W16321" s="7"/>
      <c r="X16321" s="7"/>
      <c r="Y16321" s="7"/>
      <c r="Z16321" s="7"/>
      <c r="AA16321" s="7"/>
      <c r="AB16321" s="7"/>
      <c r="AC16321" s="7"/>
      <c r="AD16321" s="7"/>
      <c r="AE16321" s="7"/>
    </row>
    <row r="16323" spans="3:31" s="8" customFormat="1">
      <c r="C16323" s="15"/>
      <c r="G16323" s="7"/>
      <c r="H16323" s="7"/>
      <c r="I16323" s="7"/>
      <c r="J16323" s="7"/>
      <c r="K16323" s="7"/>
      <c r="L16323" s="7"/>
      <c r="M16323" s="7"/>
      <c r="N16323" s="7"/>
      <c r="O16323" s="7"/>
      <c r="P16323" s="7"/>
      <c r="Q16323" s="7"/>
      <c r="R16323" s="7"/>
      <c r="S16323" s="7"/>
      <c r="T16323" s="7"/>
      <c r="U16323" s="7"/>
      <c r="V16323" s="7"/>
      <c r="W16323" s="7"/>
      <c r="X16323" s="7"/>
      <c r="Y16323" s="7"/>
      <c r="Z16323" s="7"/>
      <c r="AA16323" s="7"/>
      <c r="AB16323" s="7"/>
      <c r="AC16323" s="7"/>
      <c r="AD16323" s="7"/>
      <c r="AE16323" s="7"/>
    </row>
    <row r="16325" spans="3:31" s="8" customFormat="1">
      <c r="C16325" s="15"/>
      <c r="G16325" s="7"/>
      <c r="H16325" s="7"/>
      <c r="I16325" s="7"/>
      <c r="J16325" s="7"/>
      <c r="K16325" s="7"/>
      <c r="L16325" s="7"/>
      <c r="M16325" s="7"/>
      <c r="N16325" s="7"/>
      <c r="O16325" s="7"/>
      <c r="P16325" s="7"/>
      <c r="Q16325" s="7"/>
      <c r="R16325" s="7"/>
      <c r="S16325" s="7"/>
      <c r="T16325" s="7"/>
      <c r="U16325" s="7"/>
      <c r="V16325" s="7"/>
      <c r="W16325" s="7"/>
      <c r="X16325" s="7"/>
      <c r="Y16325" s="7"/>
      <c r="Z16325" s="7"/>
      <c r="AA16325" s="7"/>
      <c r="AB16325" s="7"/>
      <c r="AC16325" s="7"/>
      <c r="AD16325" s="7"/>
      <c r="AE16325" s="7"/>
    </row>
    <row r="16327" spans="3:31" s="8" customFormat="1">
      <c r="C16327" s="15"/>
      <c r="G16327" s="7"/>
      <c r="H16327" s="7"/>
      <c r="I16327" s="7"/>
      <c r="J16327" s="7"/>
      <c r="K16327" s="7"/>
      <c r="L16327" s="7"/>
      <c r="M16327" s="7"/>
      <c r="N16327" s="7"/>
      <c r="O16327" s="7"/>
      <c r="P16327" s="7"/>
      <c r="Q16327" s="7"/>
      <c r="R16327" s="7"/>
      <c r="S16327" s="7"/>
      <c r="T16327" s="7"/>
      <c r="U16327" s="7"/>
      <c r="V16327" s="7"/>
      <c r="W16327" s="7"/>
      <c r="X16327" s="7"/>
      <c r="Y16327" s="7"/>
      <c r="Z16327" s="7"/>
      <c r="AA16327" s="7"/>
      <c r="AB16327" s="7"/>
      <c r="AC16327" s="7"/>
      <c r="AD16327" s="7"/>
      <c r="AE16327" s="7"/>
    </row>
    <row r="16329" spans="3:31" s="8" customFormat="1">
      <c r="C16329" s="15"/>
      <c r="G16329" s="7"/>
      <c r="H16329" s="7"/>
      <c r="I16329" s="7"/>
      <c r="J16329" s="7"/>
      <c r="K16329" s="7"/>
      <c r="L16329" s="7"/>
      <c r="M16329" s="7"/>
      <c r="N16329" s="7"/>
      <c r="O16329" s="7"/>
      <c r="P16329" s="7"/>
      <c r="Q16329" s="7"/>
      <c r="R16329" s="7"/>
      <c r="S16329" s="7"/>
      <c r="T16329" s="7"/>
      <c r="U16329" s="7"/>
      <c r="V16329" s="7"/>
      <c r="W16329" s="7"/>
      <c r="X16329" s="7"/>
      <c r="Y16329" s="7"/>
      <c r="Z16329" s="7"/>
      <c r="AA16329" s="7"/>
      <c r="AB16329" s="7"/>
      <c r="AC16329" s="7"/>
      <c r="AD16329" s="7"/>
      <c r="AE16329" s="7"/>
    </row>
    <row r="16331" spans="3:31" s="8" customFormat="1">
      <c r="C16331" s="15"/>
      <c r="G16331" s="7"/>
      <c r="H16331" s="7"/>
      <c r="I16331" s="7"/>
      <c r="J16331" s="7"/>
      <c r="K16331" s="7"/>
      <c r="L16331" s="7"/>
      <c r="M16331" s="7"/>
      <c r="N16331" s="7"/>
      <c r="O16331" s="7"/>
      <c r="P16331" s="7"/>
      <c r="Q16331" s="7"/>
      <c r="R16331" s="7"/>
      <c r="S16331" s="7"/>
      <c r="T16331" s="7"/>
      <c r="U16331" s="7"/>
      <c r="V16331" s="7"/>
      <c r="W16331" s="7"/>
      <c r="X16331" s="7"/>
      <c r="Y16331" s="7"/>
      <c r="Z16331" s="7"/>
      <c r="AA16331" s="7"/>
      <c r="AB16331" s="7"/>
      <c r="AC16331" s="7"/>
      <c r="AD16331" s="7"/>
      <c r="AE16331" s="7"/>
    </row>
    <row r="16333" spans="3:31" s="8" customFormat="1">
      <c r="C16333" s="15"/>
      <c r="G16333" s="7"/>
      <c r="H16333" s="7"/>
      <c r="I16333" s="7"/>
      <c r="J16333" s="7"/>
      <c r="K16333" s="7"/>
      <c r="L16333" s="7"/>
      <c r="M16333" s="7"/>
      <c r="N16333" s="7"/>
      <c r="O16333" s="7"/>
      <c r="P16333" s="7"/>
      <c r="Q16333" s="7"/>
      <c r="R16333" s="7"/>
      <c r="S16333" s="7"/>
      <c r="T16333" s="7"/>
      <c r="U16333" s="7"/>
      <c r="V16333" s="7"/>
      <c r="W16333" s="7"/>
      <c r="X16333" s="7"/>
      <c r="Y16333" s="7"/>
      <c r="Z16333" s="7"/>
      <c r="AA16333" s="7"/>
      <c r="AB16333" s="7"/>
      <c r="AC16333" s="7"/>
      <c r="AD16333" s="7"/>
      <c r="AE16333" s="7"/>
    </row>
    <row r="16335" spans="3:31" s="8" customFormat="1">
      <c r="C16335" s="15"/>
      <c r="G16335" s="7"/>
      <c r="H16335" s="7"/>
      <c r="I16335" s="7"/>
      <c r="J16335" s="7"/>
      <c r="K16335" s="7"/>
      <c r="L16335" s="7"/>
      <c r="M16335" s="7"/>
      <c r="N16335" s="7"/>
      <c r="O16335" s="7"/>
      <c r="P16335" s="7"/>
      <c r="Q16335" s="7"/>
      <c r="R16335" s="7"/>
      <c r="S16335" s="7"/>
      <c r="T16335" s="7"/>
      <c r="U16335" s="7"/>
      <c r="V16335" s="7"/>
      <c r="W16335" s="7"/>
      <c r="X16335" s="7"/>
      <c r="Y16335" s="7"/>
      <c r="Z16335" s="7"/>
      <c r="AA16335" s="7"/>
      <c r="AB16335" s="7"/>
      <c r="AC16335" s="7"/>
      <c r="AD16335" s="7"/>
      <c r="AE16335" s="7"/>
    </row>
    <row r="16337" spans="3:31" s="8" customFormat="1">
      <c r="C16337" s="15"/>
      <c r="G16337" s="7"/>
      <c r="H16337" s="7"/>
      <c r="I16337" s="7"/>
      <c r="J16337" s="7"/>
      <c r="K16337" s="7"/>
      <c r="L16337" s="7"/>
      <c r="M16337" s="7"/>
      <c r="N16337" s="7"/>
      <c r="O16337" s="7"/>
      <c r="P16337" s="7"/>
      <c r="Q16337" s="7"/>
      <c r="R16337" s="7"/>
      <c r="S16337" s="7"/>
      <c r="T16337" s="7"/>
      <c r="U16337" s="7"/>
      <c r="V16337" s="7"/>
      <c r="W16337" s="7"/>
      <c r="X16337" s="7"/>
      <c r="Y16337" s="7"/>
      <c r="Z16337" s="7"/>
      <c r="AA16337" s="7"/>
      <c r="AB16337" s="7"/>
      <c r="AC16337" s="7"/>
      <c r="AD16337" s="7"/>
      <c r="AE16337" s="7"/>
    </row>
    <row r="16339" spans="3:31" s="8" customFormat="1">
      <c r="C16339" s="15"/>
      <c r="G16339" s="7"/>
      <c r="H16339" s="7"/>
      <c r="I16339" s="7"/>
      <c r="J16339" s="7"/>
      <c r="K16339" s="7"/>
      <c r="L16339" s="7"/>
      <c r="M16339" s="7"/>
      <c r="N16339" s="7"/>
      <c r="O16339" s="7"/>
      <c r="P16339" s="7"/>
      <c r="Q16339" s="7"/>
      <c r="R16339" s="7"/>
      <c r="S16339" s="7"/>
      <c r="T16339" s="7"/>
      <c r="U16339" s="7"/>
      <c r="V16339" s="7"/>
      <c r="W16339" s="7"/>
      <c r="X16339" s="7"/>
      <c r="Y16339" s="7"/>
      <c r="Z16339" s="7"/>
      <c r="AA16339" s="7"/>
      <c r="AB16339" s="7"/>
      <c r="AC16339" s="7"/>
      <c r="AD16339" s="7"/>
      <c r="AE16339" s="7"/>
    </row>
    <row r="16341" spans="3:31" s="8" customFormat="1">
      <c r="C16341" s="15"/>
      <c r="G16341" s="7"/>
      <c r="H16341" s="7"/>
      <c r="I16341" s="7"/>
      <c r="J16341" s="7"/>
      <c r="K16341" s="7"/>
      <c r="L16341" s="7"/>
      <c r="M16341" s="7"/>
      <c r="N16341" s="7"/>
      <c r="O16341" s="7"/>
      <c r="P16341" s="7"/>
      <c r="Q16341" s="7"/>
      <c r="R16341" s="7"/>
      <c r="S16341" s="7"/>
      <c r="T16341" s="7"/>
      <c r="U16341" s="7"/>
      <c r="V16341" s="7"/>
      <c r="W16341" s="7"/>
      <c r="X16341" s="7"/>
      <c r="Y16341" s="7"/>
      <c r="Z16341" s="7"/>
      <c r="AA16341" s="7"/>
      <c r="AB16341" s="7"/>
      <c r="AC16341" s="7"/>
      <c r="AD16341" s="7"/>
      <c r="AE16341" s="7"/>
    </row>
    <row r="16343" spans="3:31" s="8" customFormat="1">
      <c r="C16343" s="15"/>
      <c r="G16343" s="7"/>
      <c r="H16343" s="7"/>
      <c r="I16343" s="7"/>
      <c r="J16343" s="7"/>
      <c r="K16343" s="7"/>
      <c r="L16343" s="7"/>
      <c r="M16343" s="7"/>
      <c r="N16343" s="7"/>
      <c r="O16343" s="7"/>
      <c r="P16343" s="7"/>
      <c r="Q16343" s="7"/>
      <c r="R16343" s="7"/>
      <c r="S16343" s="7"/>
      <c r="T16343" s="7"/>
      <c r="U16343" s="7"/>
      <c r="V16343" s="7"/>
      <c r="W16343" s="7"/>
      <c r="X16343" s="7"/>
      <c r="Y16343" s="7"/>
      <c r="Z16343" s="7"/>
      <c r="AA16343" s="7"/>
      <c r="AB16343" s="7"/>
      <c r="AC16343" s="7"/>
      <c r="AD16343" s="7"/>
      <c r="AE16343" s="7"/>
    </row>
    <row r="16345" spans="3:31" s="8" customFormat="1">
      <c r="C16345" s="15"/>
      <c r="G16345" s="7"/>
      <c r="H16345" s="7"/>
      <c r="I16345" s="7"/>
      <c r="J16345" s="7"/>
      <c r="K16345" s="7"/>
      <c r="L16345" s="7"/>
      <c r="M16345" s="7"/>
      <c r="N16345" s="7"/>
      <c r="O16345" s="7"/>
      <c r="P16345" s="7"/>
      <c r="Q16345" s="7"/>
      <c r="R16345" s="7"/>
      <c r="S16345" s="7"/>
      <c r="T16345" s="7"/>
      <c r="U16345" s="7"/>
      <c r="V16345" s="7"/>
      <c r="W16345" s="7"/>
      <c r="X16345" s="7"/>
      <c r="Y16345" s="7"/>
      <c r="Z16345" s="7"/>
      <c r="AA16345" s="7"/>
      <c r="AB16345" s="7"/>
      <c r="AC16345" s="7"/>
      <c r="AD16345" s="7"/>
      <c r="AE16345" s="7"/>
    </row>
    <row r="16347" spans="3:31" s="8" customFormat="1">
      <c r="C16347" s="15"/>
      <c r="G16347" s="7"/>
      <c r="H16347" s="7"/>
      <c r="I16347" s="7"/>
      <c r="J16347" s="7"/>
      <c r="K16347" s="7"/>
      <c r="L16347" s="7"/>
      <c r="M16347" s="7"/>
      <c r="N16347" s="7"/>
      <c r="O16347" s="7"/>
      <c r="P16347" s="7"/>
      <c r="Q16347" s="7"/>
      <c r="R16347" s="7"/>
      <c r="S16347" s="7"/>
      <c r="T16347" s="7"/>
      <c r="U16347" s="7"/>
      <c r="V16347" s="7"/>
      <c r="W16347" s="7"/>
      <c r="X16347" s="7"/>
      <c r="Y16347" s="7"/>
      <c r="Z16347" s="7"/>
      <c r="AA16347" s="7"/>
      <c r="AB16347" s="7"/>
      <c r="AC16347" s="7"/>
      <c r="AD16347" s="7"/>
      <c r="AE16347" s="7"/>
    </row>
    <row r="16349" spans="3:31" s="8" customFormat="1">
      <c r="C16349" s="15"/>
      <c r="G16349" s="7"/>
      <c r="H16349" s="7"/>
      <c r="I16349" s="7"/>
      <c r="J16349" s="7"/>
      <c r="K16349" s="7"/>
      <c r="L16349" s="7"/>
      <c r="M16349" s="7"/>
      <c r="N16349" s="7"/>
      <c r="O16349" s="7"/>
      <c r="P16349" s="7"/>
      <c r="Q16349" s="7"/>
      <c r="R16349" s="7"/>
      <c r="S16349" s="7"/>
      <c r="T16349" s="7"/>
      <c r="U16349" s="7"/>
      <c r="V16349" s="7"/>
      <c r="W16349" s="7"/>
      <c r="X16349" s="7"/>
      <c r="Y16349" s="7"/>
      <c r="Z16349" s="7"/>
      <c r="AA16349" s="7"/>
      <c r="AB16349" s="7"/>
      <c r="AC16349" s="7"/>
      <c r="AD16349" s="7"/>
      <c r="AE16349" s="7"/>
    </row>
    <row r="16351" spans="3:31" s="8" customFormat="1">
      <c r="C16351" s="15"/>
      <c r="G16351" s="7"/>
      <c r="H16351" s="7"/>
      <c r="I16351" s="7"/>
      <c r="J16351" s="7"/>
      <c r="K16351" s="7"/>
      <c r="L16351" s="7"/>
      <c r="M16351" s="7"/>
      <c r="N16351" s="7"/>
      <c r="O16351" s="7"/>
      <c r="P16351" s="7"/>
      <c r="Q16351" s="7"/>
      <c r="R16351" s="7"/>
      <c r="S16351" s="7"/>
      <c r="T16351" s="7"/>
      <c r="U16351" s="7"/>
      <c r="V16351" s="7"/>
      <c r="W16351" s="7"/>
      <c r="X16351" s="7"/>
      <c r="Y16351" s="7"/>
      <c r="Z16351" s="7"/>
      <c r="AA16351" s="7"/>
      <c r="AB16351" s="7"/>
      <c r="AC16351" s="7"/>
      <c r="AD16351" s="7"/>
      <c r="AE16351" s="7"/>
    </row>
    <row r="16353" spans="3:31" s="8" customFormat="1">
      <c r="C16353" s="15"/>
      <c r="G16353" s="7"/>
      <c r="H16353" s="7"/>
      <c r="I16353" s="7"/>
      <c r="J16353" s="7"/>
      <c r="K16353" s="7"/>
      <c r="L16353" s="7"/>
      <c r="M16353" s="7"/>
      <c r="N16353" s="7"/>
      <c r="O16353" s="7"/>
      <c r="P16353" s="7"/>
      <c r="Q16353" s="7"/>
      <c r="R16353" s="7"/>
      <c r="S16353" s="7"/>
      <c r="T16353" s="7"/>
      <c r="U16353" s="7"/>
      <c r="V16353" s="7"/>
      <c r="W16353" s="7"/>
      <c r="X16353" s="7"/>
      <c r="Y16353" s="7"/>
      <c r="Z16353" s="7"/>
      <c r="AA16353" s="7"/>
      <c r="AB16353" s="7"/>
      <c r="AC16353" s="7"/>
      <c r="AD16353" s="7"/>
      <c r="AE16353" s="7"/>
    </row>
    <row r="16355" spans="3:31" s="8" customFormat="1">
      <c r="C16355" s="15"/>
      <c r="G16355" s="7"/>
      <c r="H16355" s="7"/>
      <c r="I16355" s="7"/>
      <c r="J16355" s="7"/>
      <c r="K16355" s="7"/>
      <c r="L16355" s="7"/>
      <c r="M16355" s="7"/>
      <c r="N16355" s="7"/>
      <c r="O16355" s="7"/>
      <c r="P16355" s="7"/>
      <c r="Q16355" s="7"/>
      <c r="R16355" s="7"/>
      <c r="S16355" s="7"/>
      <c r="T16355" s="7"/>
      <c r="U16355" s="7"/>
      <c r="V16355" s="7"/>
      <c r="W16355" s="7"/>
      <c r="X16355" s="7"/>
      <c r="Y16355" s="7"/>
      <c r="Z16355" s="7"/>
      <c r="AA16355" s="7"/>
      <c r="AB16355" s="7"/>
      <c r="AC16355" s="7"/>
      <c r="AD16355" s="7"/>
      <c r="AE16355" s="7"/>
    </row>
    <row r="16357" spans="3:31" s="8" customFormat="1">
      <c r="C16357" s="15"/>
      <c r="G16357" s="7"/>
      <c r="H16357" s="7"/>
      <c r="I16357" s="7"/>
      <c r="J16357" s="7"/>
      <c r="K16357" s="7"/>
      <c r="L16357" s="7"/>
      <c r="M16357" s="7"/>
      <c r="N16357" s="7"/>
      <c r="O16357" s="7"/>
      <c r="P16357" s="7"/>
      <c r="Q16357" s="7"/>
      <c r="R16357" s="7"/>
      <c r="S16357" s="7"/>
      <c r="T16357" s="7"/>
      <c r="U16357" s="7"/>
      <c r="V16357" s="7"/>
      <c r="W16357" s="7"/>
      <c r="X16357" s="7"/>
      <c r="Y16357" s="7"/>
      <c r="Z16357" s="7"/>
      <c r="AA16357" s="7"/>
      <c r="AB16357" s="7"/>
      <c r="AC16357" s="7"/>
      <c r="AD16357" s="7"/>
      <c r="AE16357" s="7"/>
    </row>
    <row r="16359" spans="3:31" s="8" customFormat="1">
      <c r="C16359" s="15"/>
      <c r="G16359" s="7"/>
      <c r="H16359" s="7"/>
      <c r="I16359" s="7"/>
      <c r="J16359" s="7"/>
      <c r="K16359" s="7"/>
      <c r="L16359" s="7"/>
      <c r="M16359" s="7"/>
      <c r="N16359" s="7"/>
      <c r="O16359" s="7"/>
      <c r="P16359" s="7"/>
      <c r="Q16359" s="7"/>
      <c r="R16359" s="7"/>
      <c r="S16359" s="7"/>
      <c r="T16359" s="7"/>
      <c r="U16359" s="7"/>
      <c r="V16359" s="7"/>
      <c r="W16359" s="7"/>
      <c r="X16359" s="7"/>
      <c r="Y16359" s="7"/>
      <c r="Z16359" s="7"/>
      <c r="AA16359" s="7"/>
      <c r="AB16359" s="7"/>
      <c r="AC16359" s="7"/>
      <c r="AD16359" s="7"/>
      <c r="AE16359" s="7"/>
    </row>
    <row r="16361" spans="3:31" s="8" customFormat="1">
      <c r="C16361" s="15"/>
      <c r="G16361" s="7"/>
      <c r="H16361" s="7"/>
      <c r="I16361" s="7"/>
      <c r="J16361" s="7"/>
      <c r="K16361" s="7"/>
      <c r="L16361" s="7"/>
      <c r="M16361" s="7"/>
      <c r="N16361" s="7"/>
      <c r="O16361" s="7"/>
      <c r="P16361" s="7"/>
      <c r="Q16361" s="7"/>
      <c r="R16361" s="7"/>
      <c r="S16361" s="7"/>
      <c r="T16361" s="7"/>
      <c r="U16361" s="7"/>
      <c r="V16361" s="7"/>
      <c r="W16361" s="7"/>
      <c r="X16361" s="7"/>
      <c r="Y16361" s="7"/>
      <c r="Z16361" s="7"/>
      <c r="AA16361" s="7"/>
      <c r="AB16361" s="7"/>
      <c r="AC16361" s="7"/>
      <c r="AD16361" s="7"/>
      <c r="AE16361" s="7"/>
    </row>
    <row r="16363" spans="3:31" s="8" customFormat="1">
      <c r="C16363" s="15"/>
      <c r="G16363" s="7"/>
      <c r="H16363" s="7"/>
      <c r="I16363" s="7"/>
      <c r="J16363" s="7"/>
      <c r="K16363" s="7"/>
      <c r="L16363" s="7"/>
      <c r="M16363" s="7"/>
      <c r="N16363" s="7"/>
      <c r="O16363" s="7"/>
      <c r="P16363" s="7"/>
      <c r="Q16363" s="7"/>
      <c r="R16363" s="7"/>
      <c r="S16363" s="7"/>
      <c r="T16363" s="7"/>
      <c r="U16363" s="7"/>
      <c r="V16363" s="7"/>
      <c r="W16363" s="7"/>
      <c r="X16363" s="7"/>
      <c r="Y16363" s="7"/>
      <c r="Z16363" s="7"/>
      <c r="AA16363" s="7"/>
      <c r="AB16363" s="7"/>
      <c r="AC16363" s="7"/>
      <c r="AD16363" s="7"/>
      <c r="AE16363" s="7"/>
    </row>
    <row r="16365" spans="3:31" s="8" customFormat="1">
      <c r="C16365" s="15"/>
      <c r="G16365" s="7"/>
      <c r="H16365" s="7"/>
      <c r="I16365" s="7"/>
      <c r="J16365" s="7"/>
      <c r="K16365" s="7"/>
      <c r="L16365" s="7"/>
      <c r="M16365" s="7"/>
      <c r="N16365" s="7"/>
      <c r="O16365" s="7"/>
      <c r="P16365" s="7"/>
      <c r="Q16365" s="7"/>
      <c r="R16365" s="7"/>
      <c r="S16365" s="7"/>
      <c r="T16365" s="7"/>
      <c r="U16365" s="7"/>
      <c r="V16365" s="7"/>
      <c r="W16365" s="7"/>
      <c r="X16365" s="7"/>
      <c r="Y16365" s="7"/>
      <c r="Z16365" s="7"/>
      <c r="AA16365" s="7"/>
      <c r="AB16365" s="7"/>
      <c r="AC16365" s="7"/>
      <c r="AD16365" s="7"/>
      <c r="AE16365" s="7"/>
    </row>
    <row r="16367" spans="3:31" s="8" customFormat="1">
      <c r="C16367" s="15"/>
      <c r="G16367" s="7"/>
      <c r="H16367" s="7"/>
      <c r="I16367" s="7"/>
      <c r="J16367" s="7"/>
      <c r="K16367" s="7"/>
      <c r="L16367" s="7"/>
      <c r="M16367" s="7"/>
      <c r="N16367" s="7"/>
      <c r="O16367" s="7"/>
      <c r="P16367" s="7"/>
      <c r="Q16367" s="7"/>
      <c r="R16367" s="7"/>
      <c r="S16367" s="7"/>
      <c r="T16367" s="7"/>
      <c r="U16367" s="7"/>
      <c r="V16367" s="7"/>
      <c r="W16367" s="7"/>
      <c r="X16367" s="7"/>
      <c r="Y16367" s="7"/>
      <c r="Z16367" s="7"/>
      <c r="AA16367" s="7"/>
      <c r="AB16367" s="7"/>
      <c r="AC16367" s="7"/>
      <c r="AD16367" s="7"/>
      <c r="AE16367" s="7"/>
    </row>
    <row r="16369" spans="3:31" s="8" customFormat="1">
      <c r="C16369" s="15"/>
      <c r="G16369" s="7"/>
      <c r="H16369" s="7"/>
      <c r="I16369" s="7"/>
      <c r="J16369" s="7"/>
      <c r="K16369" s="7"/>
      <c r="L16369" s="7"/>
      <c r="M16369" s="7"/>
      <c r="N16369" s="7"/>
      <c r="O16369" s="7"/>
      <c r="P16369" s="7"/>
      <c r="Q16369" s="7"/>
      <c r="R16369" s="7"/>
      <c r="S16369" s="7"/>
      <c r="T16369" s="7"/>
      <c r="U16369" s="7"/>
      <c r="V16369" s="7"/>
      <c r="W16369" s="7"/>
      <c r="X16369" s="7"/>
      <c r="Y16369" s="7"/>
      <c r="Z16369" s="7"/>
      <c r="AA16369" s="7"/>
      <c r="AB16369" s="7"/>
      <c r="AC16369" s="7"/>
      <c r="AD16369" s="7"/>
      <c r="AE16369" s="7"/>
    </row>
    <row r="16371" spans="3:31" s="8" customFormat="1">
      <c r="C16371" s="15"/>
      <c r="G16371" s="7"/>
      <c r="H16371" s="7"/>
      <c r="I16371" s="7"/>
      <c r="J16371" s="7"/>
      <c r="K16371" s="7"/>
      <c r="L16371" s="7"/>
      <c r="M16371" s="7"/>
      <c r="N16371" s="7"/>
      <c r="O16371" s="7"/>
      <c r="P16371" s="7"/>
      <c r="Q16371" s="7"/>
      <c r="R16371" s="7"/>
      <c r="S16371" s="7"/>
      <c r="T16371" s="7"/>
      <c r="U16371" s="7"/>
      <c r="V16371" s="7"/>
      <c r="W16371" s="7"/>
      <c r="X16371" s="7"/>
      <c r="Y16371" s="7"/>
      <c r="Z16371" s="7"/>
      <c r="AA16371" s="7"/>
      <c r="AB16371" s="7"/>
      <c r="AC16371" s="7"/>
      <c r="AD16371" s="7"/>
      <c r="AE16371" s="7"/>
    </row>
    <row r="16373" spans="3:31" s="8" customFormat="1">
      <c r="C16373" s="15"/>
      <c r="G16373" s="7"/>
      <c r="H16373" s="7"/>
      <c r="I16373" s="7"/>
      <c r="J16373" s="7"/>
      <c r="K16373" s="7"/>
      <c r="L16373" s="7"/>
      <c r="M16373" s="7"/>
      <c r="N16373" s="7"/>
      <c r="O16373" s="7"/>
      <c r="P16373" s="7"/>
      <c r="Q16373" s="7"/>
      <c r="R16373" s="7"/>
      <c r="S16373" s="7"/>
      <c r="T16373" s="7"/>
      <c r="U16373" s="7"/>
      <c r="V16373" s="7"/>
      <c r="W16373" s="7"/>
      <c r="X16373" s="7"/>
      <c r="Y16373" s="7"/>
      <c r="Z16373" s="7"/>
      <c r="AA16373" s="7"/>
      <c r="AB16373" s="7"/>
      <c r="AC16373" s="7"/>
      <c r="AD16373" s="7"/>
      <c r="AE16373" s="7"/>
    </row>
    <row r="16375" spans="3:31" s="8" customFormat="1">
      <c r="C16375" s="15"/>
      <c r="G16375" s="7"/>
      <c r="H16375" s="7"/>
      <c r="I16375" s="7"/>
      <c r="J16375" s="7"/>
      <c r="K16375" s="7"/>
      <c r="L16375" s="7"/>
      <c r="M16375" s="7"/>
      <c r="N16375" s="7"/>
      <c r="O16375" s="7"/>
      <c r="P16375" s="7"/>
      <c r="Q16375" s="7"/>
      <c r="R16375" s="7"/>
      <c r="S16375" s="7"/>
      <c r="T16375" s="7"/>
      <c r="U16375" s="7"/>
      <c r="V16375" s="7"/>
      <c r="W16375" s="7"/>
      <c r="X16375" s="7"/>
      <c r="Y16375" s="7"/>
      <c r="Z16375" s="7"/>
      <c r="AA16375" s="7"/>
      <c r="AB16375" s="7"/>
      <c r="AC16375" s="7"/>
      <c r="AD16375" s="7"/>
      <c r="AE16375" s="7"/>
    </row>
    <row r="16377" spans="3:31" s="8" customFormat="1">
      <c r="C16377" s="15"/>
      <c r="G16377" s="7"/>
      <c r="H16377" s="7"/>
      <c r="I16377" s="7"/>
      <c r="J16377" s="7"/>
      <c r="K16377" s="7"/>
      <c r="L16377" s="7"/>
      <c r="M16377" s="7"/>
      <c r="N16377" s="7"/>
      <c r="O16377" s="7"/>
      <c r="P16377" s="7"/>
      <c r="Q16377" s="7"/>
      <c r="R16377" s="7"/>
      <c r="S16377" s="7"/>
      <c r="T16377" s="7"/>
      <c r="U16377" s="7"/>
      <c r="V16377" s="7"/>
      <c r="W16377" s="7"/>
      <c r="X16377" s="7"/>
      <c r="Y16377" s="7"/>
      <c r="Z16377" s="7"/>
      <c r="AA16377" s="7"/>
      <c r="AB16377" s="7"/>
      <c r="AC16377" s="7"/>
      <c r="AD16377" s="7"/>
      <c r="AE16377" s="7"/>
    </row>
    <row r="16379" spans="3:31" s="8" customFormat="1">
      <c r="C16379" s="15"/>
      <c r="G16379" s="7"/>
      <c r="H16379" s="7"/>
      <c r="I16379" s="7"/>
      <c r="J16379" s="7"/>
      <c r="K16379" s="7"/>
      <c r="L16379" s="7"/>
      <c r="M16379" s="7"/>
      <c r="N16379" s="7"/>
      <c r="O16379" s="7"/>
      <c r="P16379" s="7"/>
      <c r="Q16379" s="7"/>
      <c r="R16379" s="7"/>
      <c r="S16379" s="7"/>
      <c r="T16379" s="7"/>
      <c r="U16379" s="7"/>
      <c r="V16379" s="7"/>
      <c r="W16379" s="7"/>
      <c r="X16379" s="7"/>
      <c r="Y16379" s="7"/>
      <c r="Z16379" s="7"/>
      <c r="AA16379" s="7"/>
      <c r="AB16379" s="7"/>
      <c r="AC16379" s="7"/>
      <c r="AD16379" s="7"/>
      <c r="AE16379" s="7"/>
    </row>
    <row r="16381" spans="3:31" s="8" customFormat="1">
      <c r="C16381" s="15"/>
      <c r="G16381" s="7"/>
      <c r="H16381" s="7"/>
      <c r="I16381" s="7"/>
      <c r="J16381" s="7"/>
      <c r="K16381" s="7"/>
      <c r="L16381" s="7"/>
      <c r="M16381" s="7"/>
      <c r="N16381" s="7"/>
      <c r="O16381" s="7"/>
      <c r="P16381" s="7"/>
      <c r="Q16381" s="7"/>
      <c r="R16381" s="7"/>
      <c r="S16381" s="7"/>
      <c r="T16381" s="7"/>
      <c r="U16381" s="7"/>
      <c r="V16381" s="7"/>
      <c r="W16381" s="7"/>
      <c r="X16381" s="7"/>
      <c r="Y16381" s="7"/>
      <c r="Z16381" s="7"/>
      <c r="AA16381" s="7"/>
      <c r="AB16381" s="7"/>
      <c r="AC16381" s="7"/>
      <c r="AD16381" s="7"/>
      <c r="AE16381" s="7"/>
    </row>
    <row r="16383" spans="3:31" s="8" customFormat="1">
      <c r="C16383" s="15"/>
      <c r="G16383" s="7"/>
      <c r="H16383" s="7"/>
      <c r="I16383" s="7"/>
      <c r="J16383" s="7"/>
      <c r="K16383" s="7"/>
      <c r="L16383" s="7"/>
      <c r="M16383" s="7"/>
      <c r="N16383" s="7"/>
      <c r="O16383" s="7"/>
      <c r="P16383" s="7"/>
      <c r="Q16383" s="7"/>
      <c r="R16383" s="7"/>
      <c r="S16383" s="7"/>
      <c r="T16383" s="7"/>
      <c r="U16383" s="7"/>
      <c r="V16383" s="7"/>
      <c r="W16383" s="7"/>
      <c r="X16383" s="7"/>
      <c r="Y16383" s="7"/>
      <c r="Z16383" s="7"/>
      <c r="AA16383" s="7"/>
      <c r="AB16383" s="7"/>
      <c r="AC16383" s="7"/>
      <c r="AD16383" s="7"/>
      <c r="AE16383" s="7"/>
    </row>
    <row r="16385" spans="3:31" s="8" customFormat="1">
      <c r="C16385" s="15"/>
      <c r="G16385" s="7"/>
      <c r="H16385" s="7"/>
      <c r="I16385" s="7"/>
      <c r="J16385" s="7"/>
      <c r="K16385" s="7"/>
      <c r="L16385" s="7"/>
      <c r="M16385" s="7"/>
      <c r="N16385" s="7"/>
      <c r="O16385" s="7"/>
      <c r="P16385" s="7"/>
      <c r="Q16385" s="7"/>
      <c r="R16385" s="7"/>
      <c r="S16385" s="7"/>
      <c r="T16385" s="7"/>
      <c r="U16385" s="7"/>
      <c r="V16385" s="7"/>
      <c r="W16385" s="7"/>
      <c r="X16385" s="7"/>
      <c r="Y16385" s="7"/>
      <c r="Z16385" s="7"/>
      <c r="AA16385" s="7"/>
      <c r="AB16385" s="7"/>
      <c r="AC16385" s="7"/>
      <c r="AD16385" s="7"/>
      <c r="AE16385" s="7"/>
    </row>
    <row r="16387" spans="3:31" s="8" customFormat="1">
      <c r="C16387" s="15"/>
      <c r="G16387" s="7"/>
      <c r="H16387" s="7"/>
      <c r="I16387" s="7"/>
      <c r="J16387" s="7"/>
      <c r="K16387" s="7"/>
      <c r="L16387" s="7"/>
      <c r="M16387" s="7"/>
      <c r="N16387" s="7"/>
      <c r="O16387" s="7"/>
      <c r="P16387" s="7"/>
      <c r="Q16387" s="7"/>
      <c r="R16387" s="7"/>
      <c r="S16387" s="7"/>
      <c r="T16387" s="7"/>
      <c r="U16387" s="7"/>
      <c r="V16387" s="7"/>
      <c r="W16387" s="7"/>
      <c r="X16387" s="7"/>
      <c r="Y16387" s="7"/>
      <c r="Z16387" s="7"/>
      <c r="AA16387" s="7"/>
      <c r="AB16387" s="7"/>
      <c r="AC16387" s="7"/>
      <c r="AD16387" s="7"/>
      <c r="AE16387" s="7"/>
    </row>
    <row r="16389" spans="3:31" s="8" customFormat="1">
      <c r="C16389" s="15"/>
      <c r="G16389" s="7"/>
      <c r="H16389" s="7"/>
      <c r="I16389" s="7"/>
      <c r="J16389" s="7"/>
      <c r="K16389" s="7"/>
      <c r="L16389" s="7"/>
      <c r="M16389" s="7"/>
      <c r="N16389" s="7"/>
      <c r="O16389" s="7"/>
      <c r="P16389" s="7"/>
      <c r="Q16389" s="7"/>
      <c r="R16389" s="7"/>
      <c r="S16389" s="7"/>
      <c r="T16389" s="7"/>
      <c r="U16389" s="7"/>
      <c r="V16389" s="7"/>
      <c r="W16389" s="7"/>
      <c r="X16389" s="7"/>
      <c r="Y16389" s="7"/>
      <c r="Z16389" s="7"/>
      <c r="AA16389" s="7"/>
      <c r="AB16389" s="7"/>
      <c r="AC16389" s="7"/>
      <c r="AD16389" s="7"/>
      <c r="AE16389" s="7"/>
    </row>
    <row r="16391" spans="3:31" s="8" customFormat="1">
      <c r="C16391" s="15"/>
      <c r="G16391" s="7"/>
      <c r="H16391" s="7"/>
      <c r="I16391" s="7"/>
      <c r="J16391" s="7"/>
      <c r="K16391" s="7"/>
      <c r="L16391" s="7"/>
      <c r="M16391" s="7"/>
      <c r="N16391" s="7"/>
      <c r="O16391" s="7"/>
      <c r="P16391" s="7"/>
      <c r="Q16391" s="7"/>
      <c r="R16391" s="7"/>
      <c r="S16391" s="7"/>
      <c r="T16391" s="7"/>
      <c r="U16391" s="7"/>
      <c r="V16391" s="7"/>
      <c r="W16391" s="7"/>
      <c r="X16391" s="7"/>
      <c r="Y16391" s="7"/>
      <c r="Z16391" s="7"/>
      <c r="AA16391" s="7"/>
      <c r="AB16391" s="7"/>
      <c r="AC16391" s="7"/>
      <c r="AD16391" s="7"/>
      <c r="AE16391" s="7"/>
    </row>
    <row r="16393" spans="3:31" s="8" customFormat="1">
      <c r="C16393" s="15"/>
      <c r="G16393" s="7"/>
      <c r="H16393" s="7"/>
      <c r="I16393" s="7"/>
      <c r="J16393" s="7"/>
      <c r="K16393" s="7"/>
      <c r="L16393" s="7"/>
      <c r="M16393" s="7"/>
      <c r="N16393" s="7"/>
      <c r="O16393" s="7"/>
      <c r="P16393" s="7"/>
      <c r="Q16393" s="7"/>
      <c r="R16393" s="7"/>
      <c r="S16393" s="7"/>
      <c r="T16393" s="7"/>
      <c r="U16393" s="7"/>
      <c r="V16393" s="7"/>
      <c r="W16393" s="7"/>
      <c r="X16393" s="7"/>
      <c r="Y16393" s="7"/>
      <c r="Z16393" s="7"/>
      <c r="AA16393" s="7"/>
      <c r="AB16393" s="7"/>
      <c r="AC16393" s="7"/>
      <c r="AD16393" s="7"/>
      <c r="AE16393" s="7"/>
    </row>
    <row r="16395" spans="3:31" s="8" customFormat="1">
      <c r="C16395" s="15"/>
      <c r="G16395" s="7"/>
      <c r="H16395" s="7"/>
      <c r="I16395" s="7"/>
      <c r="J16395" s="7"/>
      <c r="K16395" s="7"/>
      <c r="L16395" s="7"/>
      <c r="M16395" s="7"/>
      <c r="N16395" s="7"/>
      <c r="O16395" s="7"/>
      <c r="P16395" s="7"/>
      <c r="Q16395" s="7"/>
      <c r="R16395" s="7"/>
      <c r="S16395" s="7"/>
      <c r="T16395" s="7"/>
      <c r="U16395" s="7"/>
      <c r="V16395" s="7"/>
      <c r="W16395" s="7"/>
      <c r="X16395" s="7"/>
      <c r="Y16395" s="7"/>
      <c r="Z16395" s="7"/>
      <c r="AA16395" s="7"/>
      <c r="AB16395" s="7"/>
      <c r="AC16395" s="7"/>
      <c r="AD16395" s="7"/>
      <c r="AE16395" s="7"/>
    </row>
    <row r="16397" spans="3:31" s="8" customFormat="1">
      <c r="C16397" s="15"/>
      <c r="G16397" s="7"/>
      <c r="H16397" s="7"/>
      <c r="I16397" s="7"/>
      <c r="J16397" s="7"/>
      <c r="K16397" s="7"/>
      <c r="L16397" s="7"/>
      <c r="M16397" s="7"/>
      <c r="N16397" s="7"/>
      <c r="O16397" s="7"/>
      <c r="P16397" s="7"/>
      <c r="Q16397" s="7"/>
      <c r="R16397" s="7"/>
      <c r="S16397" s="7"/>
      <c r="T16397" s="7"/>
      <c r="U16397" s="7"/>
      <c r="V16397" s="7"/>
      <c r="W16397" s="7"/>
      <c r="X16397" s="7"/>
      <c r="Y16397" s="7"/>
      <c r="Z16397" s="7"/>
      <c r="AA16397" s="7"/>
      <c r="AB16397" s="7"/>
      <c r="AC16397" s="7"/>
      <c r="AD16397" s="7"/>
      <c r="AE16397" s="7"/>
    </row>
    <row r="16399" spans="3:31" s="8" customFormat="1">
      <c r="C16399" s="15"/>
      <c r="G16399" s="7"/>
      <c r="H16399" s="7"/>
      <c r="I16399" s="7"/>
      <c r="J16399" s="7"/>
      <c r="K16399" s="7"/>
      <c r="L16399" s="7"/>
      <c r="M16399" s="7"/>
      <c r="N16399" s="7"/>
      <c r="O16399" s="7"/>
      <c r="P16399" s="7"/>
      <c r="Q16399" s="7"/>
      <c r="R16399" s="7"/>
      <c r="S16399" s="7"/>
      <c r="T16399" s="7"/>
      <c r="U16399" s="7"/>
      <c r="V16399" s="7"/>
      <c r="W16399" s="7"/>
      <c r="X16399" s="7"/>
      <c r="Y16399" s="7"/>
      <c r="Z16399" s="7"/>
      <c r="AA16399" s="7"/>
      <c r="AB16399" s="7"/>
      <c r="AC16399" s="7"/>
      <c r="AD16399" s="7"/>
      <c r="AE16399" s="7"/>
    </row>
    <row r="16401" spans="3:31" s="8" customFormat="1">
      <c r="C16401" s="15"/>
      <c r="G16401" s="7"/>
      <c r="H16401" s="7"/>
      <c r="I16401" s="7"/>
      <c r="J16401" s="7"/>
      <c r="K16401" s="7"/>
      <c r="L16401" s="7"/>
      <c r="M16401" s="7"/>
      <c r="N16401" s="7"/>
      <c r="O16401" s="7"/>
      <c r="P16401" s="7"/>
      <c r="Q16401" s="7"/>
      <c r="R16401" s="7"/>
      <c r="S16401" s="7"/>
      <c r="T16401" s="7"/>
      <c r="U16401" s="7"/>
      <c r="V16401" s="7"/>
      <c r="W16401" s="7"/>
      <c r="X16401" s="7"/>
      <c r="Y16401" s="7"/>
      <c r="Z16401" s="7"/>
      <c r="AA16401" s="7"/>
      <c r="AB16401" s="7"/>
      <c r="AC16401" s="7"/>
      <c r="AD16401" s="7"/>
      <c r="AE16401" s="7"/>
    </row>
    <row r="16403" spans="3:31" s="8" customFormat="1">
      <c r="C16403" s="15"/>
      <c r="G16403" s="7"/>
      <c r="H16403" s="7"/>
      <c r="I16403" s="7"/>
      <c r="J16403" s="7"/>
      <c r="K16403" s="7"/>
      <c r="L16403" s="7"/>
      <c r="M16403" s="7"/>
      <c r="N16403" s="7"/>
      <c r="O16403" s="7"/>
      <c r="P16403" s="7"/>
      <c r="Q16403" s="7"/>
      <c r="R16403" s="7"/>
      <c r="S16403" s="7"/>
      <c r="T16403" s="7"/>
      <c r="U16403" s="7"/>
      <c r="V16403" s="7"/>
      <c r="W16403" s="7"/>
      <c r="X16403" s="7"/>
      <c r="Y16403" s="7"/>
      <c r="Z16403" s="7"/>
      <c r="AA16403" s="7"/>
      <c r="AB16403" s="7"/>
      <c r="AC16403" s="7"/>
      <c r="AD16403" s="7"/>
      <c r="AE16403" s="7"/>
    </row>
    <row r="16405" spans="3:31" s="8" customFormat="1">
      <c r="C16405" s="15"/>
      <c r="G16405" s="7"/>
      <c r="H16405" s="7"/>
      <c r="I16405" s="7"/>
      <c r="J16405" s="7"/>
      <c r="K16405" s="7"/>
      <c r="L16405" s="7"/>
      <c r="M16405" s="7"/>
      <c r="N16405" s="7"/>
      <c r="O16405" s="7"/>
      <c r="P16405" s="7"/>
      <c r="Q16405" s="7"/>
      <c r="R16405" s="7"/>
      <c r="S16405" s="7"/>
      <c r="T16405" s="7"/>
      <c r="U16405" s="7"/>
      <c r="V16405" s="7"/>
      <c r="W16405" s="7"/>
      <c r="X16405" s="7"/>
      <c r="Y16405" s="7"/>
      <c r="Z16405" s="7"/>
      <c r="AA16405" s="7"/>
      <c r="AB16405" s="7"/>
      <c r="AC16405" s="7"/>
      <c r="AD16405" s="7"/>
      <c r="AE16405" s="7"/>
    </row>
    <row r="16407" spans="3:31" s="8" customFormat="1">
      <c r="C16407" s="15"/>
      <c r="G16407" s="7"/>
      <c r="H16407" s="7"/>
      <c r="I16407" s="7"/>
      <c r="J16407" s="7"/>
      <c r="K16407" s="7"/>
      <c r="L16407" s="7"/>
      <c r="M16407" s="7"/>
      <c r="N16407" s="7"/>
      <c r="O16407" s="7"/>
      <c r="P16407" s="7"/>
      <c r="Q16407" s="7"/>
      <c r="R16407" s="7"/>
      <c r="S16407" s="7"/>
      <c r="T16407" s="7"/>
      <c r="U16407" s="7"/>
      <c r="V16407" s="7"/>
      <c r="W16407" s="7"/>
      <c r="X16407" s="7"/>
      <c r="Y16407" s="7"/>
      <c r="Z16407" s="7"/>
      <c r="AA16407" s="7"/>
      <c r="AB16407" s="7"/>
      <c r="AC16407" s="7"/>
      <c r="AD16407" s="7"/>
      <c r="AE16407" s="7"/>
    </row>
    <row r="16409" spans="3:31" s="8" customFormat="1">
      <c r="C16409" s="15"/>
      <c r="G16409" s="7"/>
      <c r="H16409" s="7"/>
      <c r="I16409" s="7"/>
      <c r="J16409" s="7"/>
      <c r="K16409" s="7"/>
      <c r="L16409" s="7"/>
      <c r="M16409" s="7"/>
      <c r="N16409" s="7"/>
      <c r="O16409" s="7"/>
      <c r="P16409" s="7"/>
      <c r="Q16409" s="7"/>
      <c r="R16409" s="7"/>
      <c r="S16409" s="7"/>
      <c r="T16409" s="7"/>
      <c r="U16409" s="7"/>
      <c r="V16409" s="7"/>
      <c r="W16409" s="7"/>
      <c r="X16409" s="7"/>
      <c r="Y16409" s="7"/>
      <c r="Z16409" s="7"/>
      <c r="AA16409" s="7"/>
      <c r="AB16409" s="7"/>
      <c r="AC16409" s="7"/>
      <c r="AD16409" s="7"/>
      <c r="AE16409" s="7"/>
    </row>
    <row r="16411" spans="3:31" s="8" customFormat="1">
      <c r="C16411" s="15"/>
      <c r="G16411" s="7"/>
      <c r="H16411" s="7"/>
      <c r="I16411" s="7"/>
      <c r="J16411" s="7"/>
      <c r="K16411" s="7"/>
      <c r="L16411" s="7"/>
      <c r="M16411" s="7"/>
      <c r="N16411" s="7"/>
      <c r="O16411" s="7"/>
      <c r="P16411" s="7"/>
      <c r="Q16411" s="7"/>
      <c r="R16411" s="7"/>
      <c r="S16411" s="7"/>
      <c r="T16411" s="7"/>
      <c r="U16411" s="7"/>
      <c r="V16411" s="7"/>
      <c r="W16411" s="7"/>
      <c r="X16411" s="7"/>
      <c r="Y16411" s="7"/>
      <c r="Z16411" s="7"/>
      <c r="AA16411" s="7"/>
      <c r="AB16411" s="7"/>
      <c r="AC16411" s="7"/>
      <c r="AD16411" s="7"/>
      <c r="AE16411" s="7"/>
    </row>
    <row r="16413" spans="3:31" s="8" customFormat="1">
      <c r="C16413" s="15"/>
      <c r="G16413" s="7"/>
      <c r="H16413" s="7"/>
      <c r="I16413" s="7"/>
      <c r="J16413" s="7"/>
      <c r="K16413" s="7"/>
      <c r="L16413" s="7"/>
      <c r="M16413" s="7"/>
      <c r="N16413" s="7"/>
      <c r="O16413" s="7"/>
      <c r="P16413" s="7"/>
      <c r="Q16413" s="7"/>
      <c r="R16413" s="7"/>
      <c r="S16413" s="7"/>
      <c r="T16413" s="7"/>
      <c r="U16413" s="7"/>
      <c r="V16413" s="7"/>
      <c r="W16413" s="7"/>
      <c r="X16413" s="7"/>
      <c r="Y16413" s="7"/>
      <c r="Z16413" s="7"/>
      <c r="AA16413" s="7"/>
      <c r="AB16413" s="7"/>
      <c r="AC16413" s="7"/>
      <c r="AD16413" s="7"/>
      <c r="AE16413" s="7"/>
    </row>
    <row r="16415" spans="3:31" s="8" customFormat="1">
      <c r="C16415" s="15"/>
      <c r="G16415" s="7"/>
      <c r="H16415" s="7"/>
      <c r="I16415" s="7"/>
      <c r="J16415" s="7"/>
      <c r="K16415" s="7"/>
      <c r="L16415" s="7"/>
      <c r="M16415" s="7"/>
      <c r="N16415" s="7"/>
      <c r="O16415" s="7"/>
      <c r="P16415" s="7"/>
      <c r="Q16415" s="7"/>
      <c r="R16415" s="7"/>
      <c r="S16415" s="7"/>
      <c r="T16415" s="7"/>
      <c r="U16415" s="7"/>
      <c r="V16415" s="7"/>
      <c r="W16415" s="7"/>
      <c r="X16415" s="7"/>
      <c r="Y16415" s="7"/>
      <c r="Z16415" s="7"/>
      <c r="AA16415" s="7"/>
      <c r="AB16415" s="7"/>
      <c r="AC16415" s="7"/>
      <c r="AD16415" s="7"/>
      <c r="AE16415" s="7"/>
    </row>
    <row r="16417" spans="3:31" s="8" customFormat="1">
      <c r="C16417" s="15"/>
      <c r="G16417" s="7"/>
      <c r="H16417" s="7"/>
      <c r="I16417" s="7"/>
      <c r="J16417" s="7"/>
      <c r="K16417" s="7"/>
      <c r="L16417" s="7"/>
      <c r="M16417" s="7"/>
      <c r="N16417" s="7"/>
      <c r="O16417" s="7"/>
      <c r="P16417" s="7"/>
      <c r="Q16417" s="7"/>
      <c r="R16417" s="7"/>
      <c r="S16417" s="7"/>
      <c r="T16417" s="7"/>
      <c r="U16417" s="7"/>
      <c r="V16417" s="7"/>
      <c r="W16417" s="7"/>
      <c r="X16417" s="7"/>
      <c r="Y16417" s="7"/>
      <c r="Z16417" s="7"/>
      <c r="AA16417" s="7"/>
      <c r="AB16417" s="7"/>
      <c r="AC16417" s="7"/>
      <c r="AD16417" s="7"/>
      <c r="AE16417" s="7"/>
    </row>
    <row r="16419" spans="3:31" s="8" customFormat="1">
      <c r="C16419" s="15"/>
      <c r="G16419" s="7"/>
      <c r="H16419" s="7"/>
      <c r="I16419" s="7"/>
      <c r="J16419" s="7"/>
      <c r="K16419" s="7"/>
      <c r="L16419" s="7"/>
      <c r="M16419" s="7"/>
      <c r="N16419" s="7"/>
      <c r="O16419" s="7"/>
      <c r="P16419" s="7"/>
      <c r="Q16419" s="7"/>
      <c r="R16419" s="7"/>
      <c r="S16419" s="7"/>
      <c r="T16419" s="7"/>
      <c r="U16419" s="7"/>
      <c r="V16419" s="7"/>
      <c r="W16419" s="7"/>
      <c r="X16419" s="7"/>
      <c r="Y16419" s="7"/>
      <c r="Z16419" s="7"/>
      <c r="AA16419" s="7"/>
      <c r="AB16419" s="7"/>
      <c r="AC16419" s="7"/>
      <c r="AD16419" s="7"/>
      <c r="AE16419" s="7"/>
    </row>
    <row r="16421" spans="3:31" s="8" customFormat="1">
      <c r="C16421" s="15"/>
      <c r="G16421" s="7"/>
      <c r="H16421" s="7"/>
      <c r="I16421" s="7"/>
      <c r="J16421" s="7"/>
      <c r="K16421" s="7"/>
      <c r="L16421" s="7"/>
      <c r="M16421" s="7"/>
      <c r="N16421" s="7"/>
      <c r="O16421" s="7"/>
      <c r="P16421" s="7"/>
      <c r="Q16421" s="7"/>
      <c r="R16421" s="7"/>
      <c r="S16421" s="7"/>
      <c r="T16421" s="7"/>
      <c r="U16421" s="7"/>
      <c r="V16421" s="7"/>
      <c r="W16421" s="7"/>
      <c r="X16421" s="7"/>
      <c r="Y16421" s="7"/>
      <c r="Z16421" s="7"/>
      <c r="AA16421" s="7"/>
      <c r="AB16421" s="7"/>
      <c r="AC16421" s="7"/>
      <c r="AD16421" s="7"/>
      <c r="AE16421" s="7"/>
    </row>
    <row r="16423" spans="3:31" s="8" customFormat="1">
      <c r="C16423" s="15"/>
      <c r="G16423" s="7"/>
      <c r="H16423" s="7"/>
      <c r="I16423" s="7"/>
      <c r="J16423" s="7"/>
      <c r="K16423" s="7"/>
      <c r="L16423" s="7"/>
      <c r="M16423" s="7"/>
      <c r="N16423" s="7"/>
      <c r="O16423" s="7"/>
      <c r="P16423" s="7"/>
      <c r="Q16423" s="7"/>
      <c r="R16423" s="7"/>
      <c r="S16423" s="7"/>
      <c r="T16423" s="7"/>
      <c r="U16423" s="7"/>
      <c r="V16423" s="7"/>
      <c r="W16423" s="7"/>
      <c r="X16423" s="7"/>
      <c r="Y16423" s="7"/>
      <c r="Z16423" s="7"/>
      <c r="AA16423" s="7"/>
      <c r="AB16423" s="7"/>
      <c r="AC16423" s="7"/>
      <c r="AD16423" s="7"/>
      <c r="AE16423" s="7"/>
    </row>
    <row r="16425" spans="3:31" s="8" customFormat="1">
      <c r="C16425" s="15"/>
      <c r="G16425" s="7"/>
      <c r="H16425" s="7"/>
      <c r="I16425" s="7"/>
      <c r="J16425" s="7"/>
      <c r="K16425" s="7"/>
      <c r="L16425" s="7"/>
      <c r="M16425" s="7"/>
      <c r="N16425" s="7"/>
      <c r="O16425" s="7"/>
      <c r="P16425" s="7"/>
      <c r="Q16425" s="7"/>
      <c r="R16425" s="7"/>
      <c r="S16425" s="7"/>
      <c r="T16425" s="7"/>
      <c r="U16425" s="7"/>
      <c r="V16425" s="7"/>
      <c r="W16425" s="7"/>
      <c r="X16425" s="7"/>
      <c r="Y16425" s="7"/>
      <c r="Z16425" s="7"/>
      <c r="AA16425" s="7"/>
      <c r="AB16425" s="7"/>
      <c r="AC16425" s="7"/>
      <c r="AD16425" s="7"/>
      <c r="AE16425" s="7"/>
    </row>
    <row r="16427" spans="3:31" s="8" customFormat="1">
      <c r="C16427" s="15"/>
      <c r="G16427" s="7"/>
      <c r="H16427" s="7"/>
      <c r="I16427" s="7"/>
      <c r="J16427" s="7"/>
      <c r="K16427" s="7"/>
      <c r="L16427" s="7"/>
      <c r="M16427" s="7"/>
      <c r="N16427" s="7"/>
      <c r="O16427" s="7"/>
      <c r="P16427" s="7"/>
      <c r="Q16427" s="7"/>
      <c r="R16427" s="7"/>
      <c r="S16427" s="7"/>
      <c r="T16427" s="7"/>
      <c r="U16427" s="7"/>
      <c r="V16427" s="7"/>
      <c r="W16427" s="7"/>
      <c r="X16427" s="7"/>
      <c r="Y16427" s="7"/>
      <c r="Z16427" s="7"/>
      <c r="AA16427" s="7"/>
      <c r="AB16427" s="7"/>
      <c r="AC16427" s="7"/>
      <c r="AD16427" s="7"/>
      <c r="AE16427" s="7"/>
    </row>
    <row r="16429" spans="3:31" s="8" customFormat="1">
      <c r="C16429" s="15"/>
      <c r="G16429" s="7"/>
      <c r="H16429" s="7"/>
      <c r="I16429" s="7"/>
      <c r="J16429" s="7"/>
      <c r="K16429" s="7"/>
      <c r="L16429" s="7"/>
      <c r="M16429" s="7"/>
      <c r="N16429" s="7"/>
      <c r="O16429" s="7"/>
      <c r="P16429" s="7"/>
      <c r="Q16429" s="7"/>
      <c r="R16429" s="7"/>
      <c r="S16429" s="7"/>
      <c r="T16429" s="7"/>
      <c r="U16429" s="7"/>
      <c r="V16429" s="7"/>
      <c r="W16429" s="7"/>
      <c r="X16429" s="7"/>
      <c r="Y16429" s="7"/>
      <c r="Z16429" s="7"/>
      <c r="AA16429" s="7"/>
      <c r="AB16429" s="7"/>
      <c r="AC16429" s="7"/>
      <c r="AD16429" s="7"/>
      <c r="AE16429" s="7"/>
    </row>
    <row r="16431" spans="3:31" s="8" customFormat="1">
      <c r="C16431" s="15"/>
      <c r="G16431" s="7"/>
      <c r="H16431" s="7"/>
      <c r="I16431" s="7"/>
      <c r="J16431" s="7"/>
      <c r="K16431" s="7"/>
      <c r="L16431" s="7"/>
      <c r="M16431" s="7"/>
      <c r="N16431" s="7"/>
      <c r="O16431" s="7"/>
      <c r="P16431" s="7"/>
      <c r="Q16431" s="7"/>
      <c r="R16431" s="7"/>
      <c r="S16431" s="7"/>
      <c r="T16431" s="7"/>
      <c r="U16431" s="7"/>
      <c r="V16431" s="7"/>
      <c r="W16431" s="7"/>
      <c r="X16431" s="7"/>
      <c r="Y16431" s="7"/>
      <c r="Z16431" s="7"/>
      <c r="AA16431" s="7"/>
      <c r="AB16431" s="7"/>
      <c r="AC16431" s="7"/>
      <c r="AD16431" s="7"/>
      <c r="AE16431" s="7"/>
    </row>
    <row r="16433" spans="3:31" s="8" customFormat="1">
      <c r="C16433" s="15"/>
      <c r="G16433" s="7"/>
      <c r="H16433" s="7"/>
      <c r="I16433" s="7"/>
      <c r="J16433" s="7"/>
      <c r="K16433" s="7"/>
      <c r="L16433" s="7"/>
      <c r="M16433" s="7"/>
      <c r="N16433" s="7"/>
      <c r="O16433" s="7"/>
      <c r="P16433" s="7"/>
      <c r="Q16433" s="7"/>
      <c r="R16433" s="7"/>
      <c r="S16433" s="7"/>
      <c r="T16433" s="7"/>
      <c r="U16433" s="7"/>
      <c r="V16433" s="7"/>
      <c r="W16433" s="7"/>
      <c r="X16433" s="7"/>
      <c r="Y16433" s="7"/>
      <c r="Z16433" s="7"/>
      <c r="AA16433" s="7"/>
      <c r="AB16433" s="7"/>
      <c r="AC16433" s="7"/>
      <c r="AD16433" s="7"/>
      <c r="AE16433" s="7"/>
    </row>
    <row r="16435" spans="3:31" s="8" customFormat="1">
      <c r="C16435" s="15"/>
      <c r="G16435" s="7"/>
      <c r="H16435" s="7"/>
      <c r="I16435" s="7"/>
      <c r="J16435" s="7"/>
      <c r="K16435" s="7"/>
      <c r="L16435" s="7"/>
      <c r="M16435" s="7"/>
      <c r="N16435" s="7"/>
      <c r="O16435" s="7"/>
      <c r="P16435" s="7"/>
      <c r="Q16435" s="7"/>
      <c r="R16435" s="7"/>
      <c r="S16435" s="7"/>
      <c r="T16435" s="7"/>
      <c r="U16435" s="7"/>
      <c r="V16435" s="7"/>
      <c r="W16435" s="7"/>
      <c r="X16435" s="7"/>
      <c r="Y16435" s="7"/>
      <c r="Z16435" s="7"/>
      <c r="AA16435" s="7"/>
      <c r="AB16435" s="7"/>
      <c r="AC16435" s="7"/>
      <c r="AD16435" s="7"/>
      <c r="AE16435" s="7"/>
    </row>
    <row r="16437" spans="3:31" s="8" customFormat="1">
      <c r="C16437" s="15"/>
      <c r="G16437" s="7"/>
      <c r="H16437" s="7"/>
      <c r="I16437" s="7"/>
      <c r="J16437" s="7"/>
      <c r="K16437" s="7"/>
      <c r="L16437" s="7"/>
      <c r="M16437" s="7"/>
      <c r="N16437" s="7"/>
      <c r="O16437" s="7"/>
      <c r="P16437" s="7"/>
      <c r="Q16437" s="7"/>
      <c r="R16437" s="7"/>
      <c r="S16437" s="7"/>
      <c r="T16437" s="7"/>
      <c r="U16437" s="7"/>
      <c r="V16437" s="7"/>
      <c r="W16437" s="7"/>
      <c r="X16437" s="7"/>
      <c r="Y16437" s="7"/>
      <c r="Z16437" s="7"/>
      <c r="AA16437" s="7"/>
      <c r="AB16437" s="7"/>
      <c r="AC16437" s="7"/>
      <c r="AD16437" s="7"/>
      <c r="AE16437" s="7"/>
    </row>
    <row r="16439" spans="3:31" s="8" customFormat="1">
      <c r="C16439" s="15"/>
      <c r="G16439" s="7"/>
      <c r="H16439" s="7"/>
      <c r="I16439" s="7"/>
      <c r="J16439" s="7"/>
      <c r="K16439" s="7"/>
      <c r="L16439" s="7"/>
      <c r="M16439" s="7"/>
      <c r="N16439" s="7"/>
      <c r="O16439" s="7"/>
      <c r="P16439" s="7"/>
      <c r="Q16439" s="7"/>
      <c r="R16439" s="7"/>
      <c r="S16439" s="7"/>
      <c r="T16439" s="7"/>
      <c r="U16439" s="7"/>
      <c r="V16439" s="7"/>
      <c r="W16439" s="7"/>
      <c r="X16439" s="7"/>
      <c r="Y16439" s="7"/>
      <c r="Z16439" s="7"/>
      <c r="AA16439" s="7"/>
      <c r="AB16439" s="7"/>
      <c r="AC16439" s="7"/>
      <c r="AD16439" s="7"/>
      <c r="AE16439" s="7"/>
    </row>
    <row r="16441" spans="3:31" s="8" customFormat="1">
      <c r="C16441" s="15"/>
      <c r="G16441" s="7"/>
      <c r="H16441" s="7"/>
      <c r="I16441" s="7"/>
      <c r="J16441" s="7"/>
      <c r="K16441" s="7"/>
      <c r="L16441" s="7"/>
      <c r="M16441" s="7"/>
      <c r="N16441" s="7"/>
      <c r="O16441" s="7"/>
      <c r="P16441" s="7"/>
      <c r="Q16441" s="7"/>
      <c r="R16441" s="7"/>
      <c r="S16441" s="7"/>
      <c r="T16441" s="7"/>
      <c r="U16441" s="7"/>
      <c r="V16441" s="7"/>
      <c r="W16441" s="7"/>
      <c r="X16441" s="7"/>
      <c r="Y16441" s="7"/>
      <c r="Z16441" s="7"/>
      <c r="AA16441" s="7"/>
      <c r="AB16441" s="7"/>
      <c r="AC16441" s="7"/>
      <c r="AD16441" s="7"/>
      <c r="AE16441" s="7"/>
    </row>
    <row r="16443" spans="3:31" s="8" customFormat="1">
      <c r="C16443" s="15"/>
      <c r="G16443" s="7"/>
      <c r="H16443" s="7"/>
      <c r="I16443" s="7"/>
      <c r="J16443" s="7"/>
      <c r="K16443" s="7"/>
      <c r="L16443" s="7"/>
      <c r="M16443" s="7"/>
      <c r="N16443" s="7"/>
      <c r="O16443" s="7"/>
      <c r="P16443" s="7"/>
      <c r="Q16443" s="7"/>
      <c r="R16443" s="7"/>
      <c r="S16443" s="7"/>
      <c r="T16443" s="7"/>
      <c r="U16443" s="7"/>
      <c r="V16443" s="7"/>
      <c r="W16443" s="7"/>
      <c r="X16443" s="7"/>
      <c r="Y16443" s="7"/>
      <c r="Z16443" s="7"/>
      <c r="AA16443" s="7"/>
      <c r="AB16443" s="7"/>
      <c r="AC16443" s="7"/>
      <c r="AD16443" s="7"/>
      <c r="AE16443" s="7"/>
    </row>
    <row r="16445" spans="3:31" s="8" customFormat="1">
      <c r="C16445" s="15"/>
      <c r="G16445" s="7"/>
      <c r="H16445" s="7"/>
      <c r="I16445" s="7"/>
      <c r="J16445" s="7"/>
      <c r="K16445" s="7"/>
      <c r="L16445" s="7"/>
      <c r="M16445" s="7"/>
      <c r="N16445" s="7"/>
      <c r="O16445" s="7"/>
      <c r="P16445" s="7"/>
      <c r="Q16445" s="7"/>
      <c r="R16445" s="7"/>
      <c r="S16445" s="7"/>
      <c r="T16445" s="7"/>
      <c r="U16445" s="7"/>
      <c r="V16445" s="7"/>
      <c r="W16445" s="7"/>
      <c r="X16445" s="7"/>
      <c r="Y16445" s="7"/>
      <c r="Z16445" s="7"/>
      <c r="AA16445" s="7"/>
      <c r="AB16445" s="7"/>
      <c r="AC16445" s="7"/>
      <c r="AD16445" s="7"/>
      <c r="AE16445" s="7"/>
    </row>
    <row r="16447" spans="3:31" s="8" customFormat="1">
      <c r="C16447" s="15"/>
      <c r="G16447" s="7"/>
      <c r="H16447" s="7"/>
      <c r="I16447" s="7"/>
      <c r="J16447" s="7"/>
      <c r="K16447" s="7"/>
      <c r="L16447" s="7"/>
      <c r="M16447" s="7"/>
      <c r="N16447" s="7"/>
      <c r="O16447" s="7"/>
      <c r="P16447" s="7"/>
      <c r="Q16447" s="7"/>
      <c r="R16447" s="7"/>
      <c r="S16447" s="7"/>
      <c r="T16447" s="7"/>
      <c r="U16447" s="7"/>
      <c r="V16447" s="7"/>
      <c r="W16447" s="7"/>
      <c r="X16447" s="7"/>
      <c r="Y16447" s="7"/>
      <c r="Z16447" s="7"/>
      <c r="AA16447" s="7"/>
      <c r="AB16447" s="7"/>
      <c r="AC16447" s="7"/>
      <c r="AD16447" s="7"/>
      <c r="AE16447" s="7"/>
    </row>
    <row r="16449" spans="3:31" s="8" customFormat="1">
      <c r="C16449" s="15"/>
      <c r="G16449" s="7"/>
      <c r="H16449" s="7"/>
      <c r="I16449" s="7"/>
      <c r="J16449" s="7"/>
      <c r="K16449" s="7"/>
      <c r="L16449" s="7"/>
      <c r="M16449" s="7"/>
      <c r="N16449" s="7"/>
      <c r="O16449" s="7"/>
      <c r="P16449" s="7"/>
      <c r="Q16449" s="7"/>
      <c r="R16449" s="7"/>
      <c r="S16449" s="7"/>
      <c r="T16449" s="7"/>
      <c r="U16449" s="7"/>
      <c r="V16449" s="7"/>
      <c r="W16449" s="7"/>
      <c r="X16449" s="7"/>
      <c r="Y16449" s="7"/>
      <c r="Z16449" s="7"/>
      <c r="AA16449" s="7"/>
      <c r="AB16449" s="7"/>
      <c r="AC16449" s="7"/>
      <c r="AD16449" s="7"/>
      <c r="AE16449" s="7"/>
    </row>
    <row r="16451" spans="3:31" s="8" customFormat="1">
      <c r="C16451" s="15"/>
      <c r="G16451" s="7"/>
      <c r="H16451" s="7"/>
      <c r="I16451" s="7"/>
      <c r="J16451" s="7"/>
      <c r="K16451" s="7"/>
      <c r="L16451" s="7"/>
      <c r="M16451" s="7"/>
      <c r="N16451" s="7"/>
      <c r="O16451" s="7"/>
      <c r="P16451" s="7"/>
      <c r="Q16451" s="7"/>
      <c r="R16451" s="7"/>
      <c r="S16451" s="7"/>
      <c r="T16451" s="7"/>
      <c r="U16451" s="7"/>
      <c r="V16451" s="7"/>
      <c r="W16451" s="7"/>
      <c r="X16451" s="7"/>
      <c r="Y16451" s="7"/>
      <c r="Z16451" s="7"/>
      <c r="AA16451" s="7"/>
      <c r="AB16451" s="7"/>
      <c r="AC16451" s="7"/>
      <c r="AD16451" s="7"/>
      <c r="AE16451" s="7"/>
    </row>
    <row r="16453" spans="3:31" s="8" customFormat="1">
      <c r="C16453" s="15"/>
      <c r="G16453" s="7"/>
      <c r="H16453" s="7"/>
      <c r="I16453" s="7"/>
      <c r="J16453" s="7"/>
      <c r="K16453" s="7"/>
      <c r="L16453" s="7"/>
      <c r="M16453" s="7"/>
      <c r="N16453" s="7"/>
      <c r="O16453" s="7"/>
      <c r="P16453" s="7"/>
      <c r="Q16453" s="7"/>
      <c r="R16453" s="7"/>
      <c r="S16453" s="7"/>
      <c r="T16453" s="7"/>
      <c r="U16453" s="7"/>
      <c r="V16453" s="7"/>
      <c r="W16453" s="7"/>
      <c r="X16453" s="7"/>
      <c r="Y16453" s="7"/>
      <c r="Z16453" s="7"/>
      <c r="AA16453" s="7"/>
      <c r="AB16453" s="7"/>
      <c r="AC16453" s="7"/>
      <c r="AD16453" s="7"/>
      <c r="AE16453" s="7"/>
    </row>
    <row r="16455" spans="3:31" s="8" customFormat="1">
      <c r="C16455" s="15"/>
      <c r="G16455" s="7"/>
      <c r="H16455" s="7"/>
      <c r="I16455" s="7"/>
      <c r="J16455" s="7"/>
      <c r="K16455" s="7"/>
      <c r="L16455" s="7"/>
      <c r="M16455" s="7"/>
      <c r="N16455" s="7"/>
      <c r="O16455" s="7"/>
      <c r="P16455" s="7"/>
      <c r="Q16455" s="7"/>
      <c r="R16455" s="7"/>
      <c r="S16455" s="7"/>
      <c r="T16455" s="7"/>
      <c r="U16455" s="7"/>
      <c r="V16455" s="7"/>
      <c r="W16455" s="7"/>
      <c r="X16455" s="7"/>
      <c r="Y16455" s="7"/>
      <c r="Z16455" s="7"/>
      <c r="AA16455" s="7"/>
      <c r="AB16455" s="7"/>
      <c r="AC16455" s="7"/>
      <c r="AD16455" s="7"/>
      <c r="AE16455" s="7"/>
    </row>
    <row r="16457" spans="3:31" s="8" customFormat="1">
      <c r="C16457" s="15"/>
      <c r="G16457" s="7"/>
      <c r="H16457" s="7"/>
      <c r="I16457" s="7"/>
      <c r="J16457" s="7"/>
      <c r="K16457" s="7"/>
      <c r="L16457" s="7"/>
      <c r="M16457" s="7"/>
      <c r="N16457" s="7"/>
      <c r="O16457" s="7"/>
      <c r="P16457" s="7"/>
      <c r="Q16457" s="7"/>
      <c r="R16457" s="7"/>
      <c r="S16457" s="7"/>
      <c r="T16457" s="7"/>
      <c r="U16457" s="7"/>
      <c r="V16457" s="7"/>
      <c r="W16457" s="7"/>
      <c r="X16457" s="7"/>
      <c r="Y16457" s="7"/>
      <c r="Z16457" s="7"/>
      <c r="AA16457" s="7"/>
      <c r="AB16457" s="7"/>
      <c r="AC16457" s="7"/>
      <c r="AD16457" s="7"/>
      <c r="AE16457" s="7"/>
    </row>
    <row r="16459" spans="3:31" s="8" customFormat="1">
      <c r="C16459" s="15"/>
      <c r="G16459" s="7"/>
      <c r="H16459" s="7"/>
      <c r="I16459" s="7"/>
      <c r="J16459" s="7"/>
      <c r="K16459" s="7"/>
      <c r="L16459" s="7"/>
      <c r="M16459" s="7"/>
      <c r="N16459" s="7"/>
      <c r="O16459" s="7"/>
      <c r="P16459" s="7"/>
      <c r="Q16459" s="7"/>
      <c r="R16459" s="7"/>
      <c r="S16459" s="7"/>
      <c r="T16459" s="7"/>
      <c r="U16459" s="7"/>
      <c r="V16459" s="7"/>
      <c r="W16459" s="7"/>
      <c r="X16459" s="7"/>
      <c r="Y16459" s="7"/>
      <c r="Z16459" s="7"/>
      <c r="AA16459" s="7"/>
      <c r="AB16459" s="7"/>
      <c r="AC16459" s="7"/>
      <c r="AD16459" s="7"/>
      <c r="AE16459" s="7"/>
    </row>
    <row r="16461" spans="3:31" s="8" customFormat="1">
      <c r="C16461" s="15"/>
      <c r="G16461" s="7"/>
      <c r="H16461" s="7"/>
      <c r="I16461" s="7"/>
      <c r="J16461" s="7"/>
      <c r="K16461" s="7"/>
      <c r="L16461" s="7"/>
      <c r="M16461" s="7"/>
      <c r="N16461" s="7"/>
      <c r="O16461" s="7"/>
      <c r="P16461" s="7"/>
      <c r="Q16461" s="7"/>
      <c r="R16461" s="7"/>
      <c r="S16461" s="7"/>
      <c r="T16461" s="7"/>
      <c r="U16461" s="7"/>
      <c r="V16461" s="7"/>
      <c r="W16461" s="7"/>
      <c r="X16461" s="7"/>
      <c r="Y16461" s="7"/>
      <c r="Z16461" s="7"/>
      <c r="AA16461" s="7"/>
      <c r="AB16461" s="7"/>
      <c r="AC16461" s="7"/>
      <c r="AD16461" s="7"/>
      <c r="AE16461" s="7"/>
    </row>
    <row r="16463" spans="3:31" s="8" customFormat="1">
      <c r="C16463" s="15"/>
      <c r="G16463" s="7"/>
      <c r="H16463" s="7"/>
      <c r="I16463" s="7"/>
      <c r="J16463" s="7"/>
      <c r="K16463" s="7"/>
      <c r="L16463" s="7"/>
      <c r="M16463" s="7"/>
      <c r="N16463" s="7"/>
      <c r="O16463" s="7"/>
      <c r="P16463" s="7"/>
      <c r="Q16463" s="7"/>
      <c r="R16463" s="7"/>
      <c r="S16463" s="7"/>
      <c r="T16463" s="7"/>
      <c r="U16463" s="7"/>
      <c r="V16463" s="7"/>
      <c r="W16463" s="7"/>
      <c r="X16463" s="7"/>
      <c r="Y16463" s="7"/>
      <c r="Z16463" s="7"/>
      <c r="AA16463" s="7"/>
      <c r="AB16463" s="7"/>
      <c r="AC16463" s="7"/>
      <c r="AD16463" s="7"/>
      <c r="AE16463" s="7"/>
    </row>
    <row r="16465" spans="3:31" s="8" customFormat="1">
      <c r="C16465" s="15"/>
      <c r="G16465" s="7"/>
      <c r="H16465" s="7"/>
      <c r="I16465" s="7"/>
      <c r="J16465" s="7"/>
      <c r="K16465" s="7"/>
      <c r="L16465" s="7"/>
      <c r="M16465" s="7"/>
      <c r="N16465" s="7"/>
      <c r="O16465" s="7"/>
      <c r="P16465" s="7"/>
      <c r="Q16465" s="7"/>
      <c r="R16465" s="7"/>
      <c r="S16465" s="7"/>
      <c r="T16465" s="7"/>
      <c r="U16465" s="7"/>
      <c r="V16465" s="7"/>
      <c r="W16465" s="7"/>
      <c r="X16465" s="7"/>
      <c r="Y16465" s="7"/>
      <c r="Z16465" s="7"/>
      <c r="AA16465" s="7"/>
      <c r="AB16465" s="7"/>
      <c r="AC16465" s="7"/>
      <c r="AD16465" s="7"/>
      <c r="AE16465" s="7"/>
    </row>
    <row r="16467" spans="3:31" s="8" customFormat="1">
      <c r="C16467" s="15"/>
      <c r="G16467" s="7"/>
      <c r="H16467" s="7"/>
      <c r="I16467" s="7"/>
      <c r="J16467" s="7"/>
      <c r="K16467" s="7"/>
      <c r="L16467" s="7"/>
      <c r="M16467" s="7"/>
      <c r="N16467" s="7"/>
      <c r="O16467" s="7"/>
      <c r="P16467" s="7"/>
      <c r="Q16467" s="7"/>
      <c r="R16467" s="7"/>
      <c r="S16467" s="7"/>
      <c r="T16467" s="7"/>
      <c r="U16467" s="7"/>
      <c r="V16467" s="7"/>
      <c r="W16467" s="7"/>
      <c r="X16467" s="7"/>
      <c r="Y16467" s="7"/>
      <c r="Z16467" s="7"/>
      <c r="AA16467" s="7"/>
      <c r="AB16467" s="7"/>
      <c r="AC16467" s="7"/>
      <c r="AD16467" s="7"/>
      <c r="AE16467" s="7"/>
    </row>
    <row r="16469" spans="3:31" s="8" customFormat="1">
      <c r="C16469" s="15"/>
      <c r="G16469" s="7"/>
      <c r="H16469" s="7"/>
      <c r="I16469" s="7"/>
      <c r="J16469" s="7"/>
      <c r="K16469" s="7"/>
      <c r="L16469" s="7"/>
      <c r="M16469" s="7"/>
      <c r="N16469" s="7"/>
      <c r="O16469" s="7"/>
      <c r="P16469" s="7"/>
      <c r="Q16469" s="7"/>
      <c r="R16469" s="7"/>
      <c r="S16469" s="7"/>
      <c r="T16469" s="7"/>
      <c r="U16469" s="7"/>
      <c r="V16469" s="7"/>
      <c r="W16469" s="7"/>
      <c r="X16469" s="7"/>
      <c r="Y16469" s="7"/>
      <c r="Z16469" s="7"/>
      <c r="AA16469" s="7"/>
      <c r="AB16469" s="7"/>
      <c r="AC16469" s="7"/>
      <c r="AD16469" s="7"/>
      <c r="AE16469" s="7"/>
    </row>
    <row r="16471" spans="3:31" s="8" customFormat="1">
      <c r="C16471" s="15"/>
      <c r="G16471" s="7"/>
      <c r="H16471" s="7"/>
      <c r="I16471" s="7"/>
      <c r="J16471" s="7"/>
      <c r="K16471" s="7"/>
      <c r="L16471" s="7"/>
      <c r="M16471" s="7"/>
      <c r="N16471" s="7"/>
      <c r="O16471" s="7"/>
      <c r="P16471" s="7"/>
      <c r="Q16471" s="7"/>
      <c r="R16471" s="7"/>
      <c r="S16471" s="7"/>
      <c r="T16471" s="7"/>
      <c r="U16471" s="7"/>
      <c r="V16471" s="7"/>
      <c r="W16471" s="7"/>
      <c r="X16471" s="7"/>
      <c r="Y16471" s="7"/>
      <c r="Z16471" s="7"/>
      <c r="AA16471" s="7"/>
      <c r="AB16471" s="7"/>
      <c r="AC16471" s="7"/>
      <c r="AD16471" s="7"/>
      <c r="AE16471" s="7"/>
    </row>
    <row r="16473" spans="3:31" s="8" customFormat="1">
      <c r="C16473" s="15"/>
      <c r="G16473" s="7"/>
      <c r="H16473" s="7"/>
      <c r="I16473" s="7"/>
      <c r="J16473" s="7"/>
      <c r="K16473" s="7"/>
      <c r="L16473" s="7"/>
      <c r="M16473" s="7"/>
      <c r="N16473" s="7"/>
      <c r="O16473" s="7"/>
      <c r="P16473" s="7"/>
      <c r="Q16473" s="7"/>
      <c r="R16473" s="7"/>
      <c r="S16473" s="7"/>
      <c r="T16473" s="7"/>
      <c r="U16473" s="7"/>
      <c r="V16473" s="7"/>
      <c r="W16473" s="7"/>
      <c r="X16473" s="7"/>
      <c r="Y16473" s="7"/>
      <c r="Z16473" s="7"/>
      <c r="AA16473" s="7"/>
      <c r="AB16473" s="7"/>
      <c r="AC16473" s="7"/>
      <c r="AD16473" s="7"/>
      <c r="AE16473" s="7"/>
    </row>
    <row r="16475" spans="3:31" s="8" customFormat="1">
      <c r="C16475" s="15"/>
      <c r="G16475" s="7"/>
      <c r="H16475" s="7"/>
      <c r="I16475" s="7"/>
      <c r="J16475" s="7"/>
      <c r="K16475" s="7"/>
      <c r="L16475" s="7"/>
      <c r="M16475" s="7"/>
      <c r="N16475" s="7"/>
      <c r="O16475" s="7"/>
      <c r="P16475" s="7"/>
      <c r="Q16475" s="7"/>
      <c r="R16475" s="7"/>
      <c r="S16475" s="7"/>
      <c r="T16475" s="7"/>
      <c r="U16475" s="7"/>
      <c r="V16475" s="7"/>
      <c r="W16475" s="7"/>
      <c r="X16475" s="7"/>
      <c r="Y16475" s="7"/>
      <c r="Z16475" s="7"/>
      <c r="AA16475" s="7"/>
      <c r="AB16475" s="7"/>
      <c r="AC16475" s="7"/>
      <c r="AD16475" s="7"/>
      <c r="AE16475" s="7"/>
    </row>
    <row r="16477" spans="3:31" s="8" customFormat="1">
      <c r="C16477" s="15"/>
      <c r="G16477" s="7"/>
      <c r="H16477" s="7"/>
      <c r="I16477" s="7"/>
      <c r="J16477" s="7"/>
      <c r="K16477" s="7"/>
      <c r="L16477" s="7"/>
      <c r="M16477" s="7"/>
      <c r="N16477" s="7"/>
      <c r="O16477" s="7"/>
      <c r="P16477" s="7"/>
      <c r="Q16477" s="7"/>
      <c r="R16477" s="7"/>
      <c r="S16477" s="7"/>
      <c r="T16477" s="7"/>
      <c r="U16477" s="7"/>
      <c r="V16477" s="7"/>
      <c r="W16477" s="7"/>
      <c r="X16477" s="7"/>
      <c r="Y16477" s="7"/>
      <c r="Z16477" s="7"/>
      <c r="AA16477" s="7"/>
      <c r="AB16477" s="7"/>
      <c r="AC16477" s="7"/>
      <c r="AD16477" s="7"/>
      <c r="AE16477" s="7"/>
    </row>
    <row r="16479" spans="3:31" s="8" customFormat="1">
      <c r="C16479" s="15"/>
      <c r="G16479" s="7"/>
      <c r="H16479" s="7"/>
      <c r="I16479" s="7"/>
      <c r="J16479" s="7"/>
      <c r="K16479" s="7"/>
      <c r="L16479" s="7"/>
      <c r="M16479" s="7"/>
      <c r="N16479" s="7"/>
      <c r="O16479" s="7"/>
      <c r="P16479" s="7"/>
      <c r="Q16479" s="7"/>
      <c r="R16479" s="7"/>
      <c r="S16479" s="7"/>
      <c r="T16479" s="7"/>
      <c r="U16479" s="7"/>
      <c r="V16479" s="7"/>
      <c r="W16479" s="7"/>
      <c r="X16479" s="7"/>
      <c r="Y16479" s="7"/>
      <c r="Z16479" s="7"/>
      <c r="AA16479" s="7"/>
      <c r="AB16479" s="7"/>
      <c r="AC16479" s="7"/>
      <c r="AD16479" s="7"/>
      <c r="AE16479" s="7"/>
    </row>
    <row r="16481" spans="3:31" s="8" customFormat="1">
      <c r="C16481" s="15"/>
      <c r="G16481" s="7"/>
      <c r="H16481" s="7"/>
      <c r="I16481" s="7"/>
      <c r="J16481" s="7"/>
      <c r="K16481" s="7"/>
      <c r="L16481" s="7"/>
      <c r="M16481" s="7"/>
      <c r="N16481" s="7"/>
      <c r="O16481" s="7"/>
      <c r="P16481" s="7"/>
      <c r="Q16481" s="7"/>
      <c r="R16481" s="7"/>
      <c r="S16481" s="7"/>
      <c r="T16481" s="7"/>
      <c r="U16481" s="7"/>
      <c r="V16481" s="7"/>
      <c r="W16481" s="7"/>
      <c r="X16481" s="7"/>
      <c r="Y16481" s="7"/>
      <c r="Z16481" s="7"/>
      <c r="AA16481" s="7"/>
      <c r="AB16481" s="7"/>
      <c r="AC16481" s="7"/>
      <c r="AD16481" s="7"/>
      <c r="AE16481" s="7"/>
    </row>
    <row r="16483" spans="3:31" s="8" customFormat="1">
      <c r="C16483" s="15"/>
      <c r="G16483" s="7"/>
      <c r="H16483" s="7"/>
      <c r="I16483" s="7"/>
      <c r="J16483" s="7"/>
      <c r="K16483" s="7"/>
      <c r="L16483" s="7"/>
      <c r="M16483" s="7"/>
      <c r="N16483" s="7"/>
      <c r="O16483" s="7"/>
      <c r="P16483" s="7"/>
      <c r="Q16483" s="7"/>
      <c r="R16483" s="7"/>
      <c r="S16483" s="7"/>
      <c r="T16483" s="7"/>
      <c r="U16483" s="7"/>
      <c r="V16483" s="7"/>
      <c r="W16483" s="7"/>
      <c r="X16483" s="7"/>
      <c r="Y16483" s="7"/>
      <c r="Z16483" s="7"/>
      <c r="AA16483" s="7"/>
      <c r="AB16483" s="7"/>
      <c r="AC16483" s="7"/>
      <c r="AD16483" s="7"/>
      <c r="AE16483" s="7"/>
    </row>
    <row r="16485" spans="3:31" s="8" customFormat="1">
      <c r="C16485" s="15"/>
      <c r="G16485" s="7"/>
      <c r="H16485" s="7"/>
      <c r="I16485" s="7"/>
      <c r="J16485" s="7"/>
      <c r="K16485" s="7"/>
      <c r="L16485" s="7"/>
      <c r="M16485" s="7"/>
      <c r="N16485" s="7"/>
      <c r="O16485" s="7"/>
      <c r="P16485" s="7"/>
      <c r="Q16485" s="7"/>
      <c r="R16485" s="7"/>
      <c r="S16485" s="7"/>
      <c r="T16485" s="7"/>
      <c r="U16485" s="7"/>
      <c r="V16485" s="7"/>
      <c r="W16485" s="7"/>
      <c r="X16485" s="7"/>
      <c r="Y16485" s="7"/>
      <c r="Z16485" s="7"/>
      <c r="AA16485" s="7"/>
      <c r="AB16485" s="7"/>
      <c r="AC16485" s="7"/>
      <c r="AD16485" s="7"/>
      <c r="AE16485" s="7"/>
    </row>
    <row r="16487" spans="3:31" s="8" customFormat="1">
      <c r="C16487" s="15"/>
      <c r="G16487" s="7"/>
      <c r="H16487" s="7"/>
      <c r="I16487" s="7"/>
      <c r="J16487" s="7"/>
      <c r="K16487" s="7"/>
      <c r="L16487" s="7"/>
      <c r="M16487" s="7"/>
      <c r="N16487" s="7"/>
      <c r="O16487" s="7"/>
      <c r="P16487" s="7"/>
      <c r="Q16487" s="7"/>
      <c r="R16487" s="7"/>
      <c r="S16487" s="7"/>
      <c r="T16487" s="7"/>
      <c r="U16487" s="7"/>
      <c r="V16487" s="7"/>
      <c r="W16487" s="7"/>
      <c r="X16487" s="7"/>
      <c r="Y16487" s="7"/>
      <c r="Z16487" s="7"/>
      <c r="AA16487" s="7"/>
      <c r="AB16487" s="7"/>
      <c r="AC16487" s="7"/>
      <c r="AD16487" s="7"/>
      <c r="AE16487" s="7"/>
    </row>
    <row r="16489" spans="3:31" s="8" customFormat="1">
      <c r="C16489" s="15"/>
      <c r="G16489" s="7"/>
      <c r="H16489" s="7"/>
      <c r="I16489" s="7"/>
      <c r="J16489" s="7"/>
      <c r="K16489" s="7"/>
      <c r="L16489" s="7"/>
      <c r="M16489" s="7"/>
      <c r="N16489" s="7"/>
      <c r="O16489" s="7"/>
      <c r="P16489" s="7"/>
      <c r="Q16489" s="7"/>
      <c r="R16489" s="7"/>
      <c r="S16489" s="7"/>
      <c r="T16489" s="7"/>
      <c r="U16489" s="7"/>
      <c r="V16489" s="7"/>
      <c r="W16489" s="7"/>
      <c r="X16489" s="7"/>
      <c r="Y16489" s="7"/>
      <c r="Z16489" s="7"/>
      <c r="AA16489" s="7"/>
      <c r="AB16489" s="7"/>
      <c r="AC16489" s="7"/>
      <c r="AD16489" s="7"/>
      <c r="AE16489" s="7"/>
    </row>
    <row r="16491" spans="3:31" s="8" customFormat="1">
      <c r="C16491" s="15"/>
      <c r="G16491" s="7"/>
      <c r="H16491" s="7"/>
      <c r="I16491" s="7"/>
      <c r="J16491" s="7"/>
      <c r="K16491" s="7"/>
      <c r="L16491" s="7"/>
      <c r="M16491" s="7"/>
      <c r="N16491" s="7"/>
      <c r="O16491" s="7"/>
      <c r="P16491" s="7"/>
      <c r="Q16491" s="7"/>
      <c r="R16491" s="7"/>
      <c r="S16491" s="7"/>
      <c r="T16491" s="7"/>
      <c r="U16491" s="7"/>
      <c r="V16491" s="7"/>
      <c r="W16491" s="7"/>
      <c r="X16491" s="7"/>
      <c r="Y16491" s="7"/>
      <c r="Z16491" s="7"/>
      <c r="AA16491" s="7"/>
      <c r="AB16491" s="7"/>
      <c r="AC16491" s="7"/>
      <c r="AD16491" s="7"/>
      <c r="AE16491" s="7"/>
    </row>
    <row r="16493" spans="3:31" s="8" customFormat="1">
      <c r="C16493" s="15"/>
      <c r="G16493" s="7"/>
      <c r="H16493" s="7"/>
      <c r="I16493" s="7"/>
      <c r="J16493" s="7"/>
      <c r="K16493" s="7"/>
      <c r="L16493" s="7"/>
      <c r="M16493" s="7"/>
      <c r="N16493" s="7"/>
      <c r="O16493" s="7"/>
      <c r="P16493" s="7"/>
      <c r="Q16493" s="7"/>
      <c r="R16493" s="7"/>
      <c r="S16493" s="7"/>
      <c r="T16493" s="7"/>
      <c r="U16493" s="7"/>
      <c r="V16493" s="7"/>
      <c r="W16493" s="7"/>
      <c r="X16493" s="7"/>
      <c r="Y16493" s="7"/>
      <c r="Z16493" s="7"/>
      <c r="AA16493" s="7"/>
      <c r="AB16493" s="7"/>
      <c r="AC16493" s="7"/>
      <c r="AD16493" s="7"/>
      <c r="AE16493" s="7"/>
    </row>
    <row r="16495" spans="3:31" s="8" customFormat="1">
      <c r="C16495" s="15"/>
      <c r="G16495" s="7"/>
      <c r="H16495" s="7"/>
      <c r="I16495" s="7"/>
      <c r="J16495" s="7"/>
      <c r="K16495" s="7"/>
      <c r="L16495" s="7"/>
      <c r="M16495" s="7"/>
      <c r="N16495" s="7"/>
      <c r="O16495" s="7"/>
      <c r="P16495" s="7"/>
      <c r="Q16495" s="7"/>
      <c r="R16495" s="7"/>
      <c r="S16495" s="7"/>
      <c r="T16495" s="7"/>
      <c r="U16495" s="7"/>
      <c r="V16495" s="7"/>
      <c r="W16495" s="7"/>
      <c r="X16495" s="7"/>
      <c r="Y16495" s="7"/>
      <c r="Z16495" s="7"/>
      <c r="AA16495" s="7"/>
      <c r="AB16495" s="7"/>
      <c r="AC16495" s="7"/>
      <c r="AD16495" s="7"/>
      <c r="AE16495" s="7"/>
    </row>
    <row r="16497" spans="3:31" s="8" customFormat="1">
      <c r="C16497" s="15"/>
      <c r="G16497" s="7"/>
      <c r="H16497" s="7"/>
      <c r="I16497" s="7"/>
      <c r="J16497" s="7"/>
      <c r="K16497" s="7"/>
      <c r="L16497" s="7"/>
      <c r="M16497" s="7"/>
      <c r="N16497" s="7"/>
      <c r="O16497" s="7"/>
      <c r="P16497" s="7"/>
      <c r="Q16497" s="7"/>
      <c r="R16497" s="7"/>
      <c r="S16497" s="7"/>
      <c r="T16497" s="7"/>
      <c r="U16497" s="7"/>
      <c r="V16497" s="7"/>
      <c r="W16497" s="7"/>
      <c r="X16497" s="7"/>
      <c r="Y16497" s="7"/>
      <c r="Z16497" s="7"/>
      <c r="AA16497" s="7"/>
      <c r="AB16497" s="7"/>
      <c r="AC16497" s="7"/>
      <c r="AD16497" s="7"/>
      <c r="AE16497" s="7"/>
    </row>
    <row r="16499" spans="3:31" s="8" customFormat="1">
      <c r="C16499" s="15"/>
      <c r="G16499" s="7"/>
      <c r="H16499" s="7"/>
      <c r="I16499" s="7"/>
      <c r="J16499" s="7"/>
      <c r="K16499" s="7"/>
      <c r="L16499" s="7"/>
      <c r="M16499" s="7"/>
      <c r="N16499" s="7"/>
      <c r="O16499" s="7"/>
      <c r="P16499" s="7"/>
      <c r="Q16499" s="7"/>
      <c r="R16499" s="7"/>
      <c r="S16499" s="7"/>
      <c r="T16499" s="7"/>
      <c r="U16499" s="7"/>
      <c r="V16499" s="7"/>
      <c r="W16499" s="7"/>
      <c r="X16499" s="7"/>
      <c r="Y16499" s="7"/>
      <c r="Z16499" s="7"/>
      <c r="AA16499" s="7"/>
      <c r="AB16499" s="7"/>
      <c r="AC16499" s="7"/>
      <c r="AD16499" s="7"/>
      <c r="AE16499" s="7"/>
    </row>
    <row r="16501" spans="3:31" s="8" customFormat="1">
      <c r="C16501" s="15"/>
      <c r="G16501" s="7"/>
      <c r="H16501" s="7"/>
      <c r="I16501" s="7"/>
      <c r="J16501" s="7"/>
      <c r="K16501" s="7"/>
      <c r="L16501" s="7"/>
      <c r="M16501" s="7"/>
      <c r="N16501" s="7"/>
      <c r="O16501" s="7"/>
      <c r="P16501" s="7"/>
      <c r="Q16501" s="7"/>
      <c r="R16501" s="7"/>
      <c r="S16501" s="7"/>
      <c r="T16501" s="7"/>
      <c r="U16501" s="7"/>
      <c r="V16501" s="7"/>
      <c r="W16501" s="7"/>
      <c r="X16501" s="7"/>
      <c r="Y16501" s="7"/>
      <c r="Z16501" s="7"/>
      <c r="AA16501" s="7"/>
      <c r="AB16501" s="7"/>
      <c r="AC16501" s="7"/>
      <c r="AD16501" s="7"/>
      <c r="AE16501" s="7"/>
    </row>
    <row r="16503" spans="3:31" s="8" customFormat="1">
      <c r="C16503" s="15"/>
      <c r="G16503" s="7"/>
      <c r="H16503" s="7"/>
      <c r="I16503" s="7"/>
      <c r="J16503" s="7"/>
      <c r="K16503" s="7"/>
      <c r="L16503" s="7"/>
      <c r="M16503" s="7"/>
      <c r="N16503" s="7"/>
      <c r="O16503" s="7"/>
      <c r="P16503" s="7"/>
      <c r="Q16503" s="7"/>
      <c r="R16503" s="7"/>
      <c r="S16503" s="7"/>
      <c r="T16503" s="7"/>
      <c r="U16503" s="7"/>
      <c r="V16503" s="7"/>
      <c r="W16503" s="7"/>
      <c r="X16503" s="7"/>
      <c r="Y16503" s="7"/>
      <c r="Z16503" s="7"/>
      <c r="AA16503" s="7"/>
      <c r="AB16503" s="7"/>
      <c r="AC16503" s="7"/>
      <c r="AD16503" s="7"/>
      <c r="AE16503" s="7"/>
    </row>
    <row r="16505" spans="3:31" s="8" customFormat="1">
      <c r="C16505" s="15"/>
      <c r="G16505" s="7"/>
      <c r="H16505" s="7"/>
      <c r="I16505" s="7"/>
      <c r="J16505" s="7"/>
      <c r="K16505" s="7"/>
      <c r="L16505" s="7"/>
      <c r="M16505" s="7"/>
      <c r="N16505" s="7"/>
      <c r="O16505" s="7"/>
      <c r="P16505" s="7"/>
      <c r="Q16505" s="7"/>
      <c r="R16505" s="7"/>
      <c r="S16505" s="7"/>
      <c r="T16505" s="7"/>
      <c r="U16505" s="7"/>
      <c r="V16505" s="7"/>
      <c r="W16505" s="7"/>
      <c r="X16505" s="7"/>
      <c r="Y16505" s="7"/>
      <c r="Z16505" s="7"/>
      <c r="AA16505" s="7"/>
      <c r="AB16505" s="7"/>
      <c r="AC16505" s="7"/>
      <c r="AD16505" s="7"/>
      <c r="AE16505" s="7"/>
    </row>
    <row r="16507" spans="3:31" s="8" customFormat="1">
      <c r="C16507" s="15"/>
      <c r="G16507" s="7"/>
      <c r="H16507" s="7"/>
      <c r="I16507" s="7"/>
      <c r="J16507" s="7"/>
      <c r="K16507" s="7"/>
      <c r="L16507" s="7"/>
      <c r="M16507" s="7"/>
      <c r="N16507" s="7"/>
      <c r="O16507" s="7"/>
      <c r="P16507" s="7"/>
      <c r="Q16507" s="7"/>
      <c r="R16507" s="7"/>
      <c r="S16507" s="7"/>
      <c r="T16507" s="7"/>
      <c r="U16507" s="7"/>
      <c r="V16507" s="7"/>
      <c r="W16507" s="7"/>
      <c r="X16507" s="7"/>
      <c r="Y16507" s="7"/>
      <c r="Z16507" s="7"/>
      <c r="AA16507" s="7"/>
      <c r="AB16507" s="7"/>
      <c r="AC16507" s="7"/>
      <c r="AD16507" s="7"/>
      <c r="AE16507" s="7"/>
    </row>
    <row r="16509" spans="3:31" s="8" customFormat="1">
      <c r="C16509" s="15"/>
      <c r="G16509" s="7"/>
      <c r="H16509" s="7"/>
      <c r="I16509" s="7"/>
      <c r="J16509" s="7"/>
      <c r="K16509" s="7"/>
      <c r="L16509" s="7"/>
      <c r="M16509" s="7"/>
      <c r="N16509" s="7"/>
      <c r="O16509" s="7"/>
      <c r="P16509" s="7"/>
      <c r="Q16509" s="7"/>
      <c r="R16509" s="7"/>
      <c r="S16509" s="7"/>
      <c r="T16509" s="7"/>
      <c r="U16509" s="7"/>
      <c r="V16509" s="7"/>
      <c r="W16509" s="7"/>
      <c r="X16509" s="7"/>
      <c r="Y16509" s="7"/>
      <c r="Z16509" s="7"/>
      <c r="AA16509" s="7"/>
      <c r="AB16509" s="7"/>
      <c r="AC16509" s="7"/>
      <c r="AD16509" s="7"/>
      <c r="AE16509" s="7"/>
    </row>
    <row r="16511" spans="3:31" s="8" customFormat="1">
      <c r="C16511" s="15"/>
      <c r="G16511" s="7"/>
      <c r="H16511" s="7"/>
      <c r="I16511" s="7"/>
      <c r="J16511" s="7"/>
      <c r="K16511" s="7"/>
      <c r="L16511" s="7"/>
      <c r="M16511" s="7"/>
      <c r="N16511" s="7"/>
      <c r="O16511" s="7"/>
      <c r="P16511" s="7"/>
      <c r="Q16511" s="7"/>
      <c r="R16511" s="7"/>
      <c r="S16511" s="7"/>
      <c r="T16511" s="7"/>
      <c r="U16511" s="7"/>
      <c r="V16511" s="7"/>
      <c r="W16511" s="7"/>
      <c r="X16511" s="7"/>
      <c r="Y16511" s="7"/>
      <c r="Z16511" s="7"/>
      <c r="AA16511" s="7"/>
      <c r="AB16511" s="7"/>
      <c r="AC16511" s="7"/>
      <c r="AD16511" s="7"/>
      <c r="AE16511" s="7"/>
    </row>
    <row r="16513" spans="3:31" s="8" customFormat="1">
      <c r="C16513" s="15"/>
      <c r="G16513" s="7"/>
      <c r="H16513" s="7"/>
      <c r="I16513" s="7"/>
      <c r="J16513" s="7"/>
      <c r="K16513" s="7"/>
      <c r="L16513" s="7"/>
      <c r="M16513" s="7"/>
      <c r="N16513" s="7"/>
      <c r="O16513" s="7"/>
      <c r="P16513" s="7"/>
      <c r="Q16513" s="7"/>
      <c r="R16513" s="7"/>
      <c r="S16513" s="7"/>
      <c r="T16513" s="7"/>
      <c r="U16513" s="7"/>
      <c r="V16513" s="7"/>
      <c r="W16513" s="7"/>
      <c r="X16513" s="7"/>
      <c r="Y16513" s="7"/>
      <c r="Z16513" s="7"/>
      <c r="AA16513" s="7"/>
      <c r="AB16513" s="7"/>
      <c r="AC16513" s="7"/>
      <c r="AD16513" s="7"/>
      <c r="AE16513" s="7"/>
    </row>
    <row r="16515" spans="3:31" s="8" customFormat="1">
      <c r="C16515" s="15"/>
      <c r="G16515" s="7"/>
      <c r="H16515" s="7"/>
      <c r="I16515" s="7"/>
      <c r="J16515" s="7"/>
      <c r="K16515" s="7"/>
      <c r="L16515" s="7"/>
      <c r="M16515" s="7"/>
      <c r="N16515" s="7"/>
      <c r="O16515" s="7"/>
      <c r="P16515" s="7"/>
      <c r="Q16515" s="7"/>
      <c r="R16515" s="7"/>
      <c r="S16515" s="7"/>
      <c r="T16515" s="7"/>
      <c r="U16515" s="7"/>
      <c r="V16515" s="7"/>
      <c r="W16515" s="7"/>
      <c r="X16515" s="7"/>
      <c r="Y16515" s="7"/>
      <c r="Z16515" s="7"/>
      <c r="AA16515" s="7"/>
      <c r="AB16515" s="7"/>
      <c r="AC16515" s="7"/>
      <c r="AD16515" s="7"/>
      <c r="AE16515" s="7"/>
    </row>
    <row r="16517" spans="3:31" s="8" customFormat="1">
      <c r="C16517" s="15"/>
      <c r="G16517" s="7"/>
      <c r="H16517" s="7"/>
      <c r="I16517" s="7"/>
      <c r="J16517" s="7"/>
      <c r="K16517" s="7"/>
      <c r="L16517" s="7"/>
      <c r="M16517" s="7"/>
      <c r="N16517" s="7"/>
      <c r="O16517" s="7"/>
      <c r="P16517" s="7"/>
      <c r="Q16517" s="7"/>
      <c r="R16517" s="7"/>
      <c r="S16517" s="7"/>
      <c r="T16517" s="7"/>
      <c r="U16517" s="7"/>
      <c r="V16517" s="7"/>
      <c r="W16517" s="7"/>
      <c r="X16517" s="7"/>
      <c r="Y16517" s="7"/>
      <c r="Z16517" s="7"/>
      <c r="AA16517" s="7"/>
      <c r="AB16517" s="7"/>
      <c r="AC16517" s="7"/>
      <c r="AD16517" s="7"/>
      <c r="AE16517" s="7"/>
    </row>
    <row r="16519" spans="3:31" s="8" customFormat="1">
      <c r="C16519" s="15"/>
      <c r="G16519" s="7"/>
      <c r="H16519" s="7"/>
      <c r="I16519" s="7"/>
      <c r="J16519" s="7"/>
      <c r="K16519" s="7"/>
      <c r="L16519" s="7"/>
      <c r="M16519" s="7"/>
      <c r="N16519" s="7"/>
      <c r="O16519" s="7"/>
      <c r="P16519" s="7"/>
      <c r="Q16519" s="7"/>
      <c r="R16519" s="7"/>
      <c r="S16519" s="7"/>
      <c r="T16519" s="7"/>
      <c r="U16519" s="7"/>
      <c r="V16519" s="7"/>
      <c r="W16519" s="7"/>
      <c r="X16519" s="7"/>
      <c r="Y16519" s="7"/>
      <c r="Z16519" s="7"/>
      <c r="AA16519" s="7"/>
      <c r="AB16519" s="7"/>
      <c r="AC16519" s="7"/>
      <c r="AD16519" s="7"/>
      <c r="AE16519" s="7"/>
    </row>
    <row r="16521" spans="3:31" s="8" customFormat="1">
      <c r="C16521" s="15"/>
      <c r="G16521" s="7"/>
      <c r="H16521" s="7"/>
      <c r="I16521" s="7"/>
      <c r="J16521" s="7"/>
      <c r="K16521" s="7"/>
      <c r="L16521" s="7"/>
      <c r="M16521" s="7"/>
      <c r="N16521" s="7"/>
      <c r="O16521" s="7"/>
      <c r="P16521" s="7"/>
      <c r="Q16521" s="7"/>
      <c r="R16521" s="7"/>
      <c r="S16521" s="7"/>
      <c r="T16521" s="7"/>
      <c r="U16521" s="7"/>
      <c r="V16521" s="7"/>
      <c r="W16521" s="7"/>
      <c r="X16521" s="7"/>
      <c r="Y16521" s="7"/>
      <c r="Z16521" s="7"/>
      <c r="AA16521" s="7"/>
      <c r="AB16521" s="7"/>
      <c r="AC16521" s="7"/>
      <c r="AD16521" s="7"/>
      <c r="AE16521" s="7"/>
    </row>
    <row r="16523" spans="3:31" s="8" customFormat="1">
      <c r="C16523" s="15"/>
      <c r="G16523" s="7"/>
      <c r="H16523" s="7"/>
      <c r="I16523" s="7"/>
      <c r="J16523" s="7"/>
      <c r="K16523" s="7"/>
      <c r="L16523" s="7"/>
      <c r="M16523" s="7"/>
      <c r="N16523" s="7"/>
      <c r="O16523" s="7"/>
      <c r="P16523" s="7"/>
      <c r="Q16523" s="7"/>
      <c r="R16523" s="7"/>
      <c r="S16523" s="7"/>
      <c r="T16523" s="7"/>
      <c r="U16523" s="7"/>
      <c r="V16523" s="7"/>
      <c r="W16523" s="7"/>
      <c r="X16523" s="7"/>
      <c r="Y16523" s="7"/>
      <c r="Z16523" s="7"/>
      <c r="AA16523" s="7"/>
      <c r="AB16523" s="7"/>
      <c r="AC16523" s="7"/>
      <c r="AD16523" s="7"/>
      <c r="AE16523" s="7"/>
    </row>
    <row r="16525" spans="3:31" s="8" customFormat="1">
      <c r="C16525" s="15"/>
      <c r="G16525" s="7"/>
      <c r="H16525" s="7"/>
      <c r="I16525" s="7"/>
      <c r="J16525" s="7"/>
      <c r="K16525" s="7"/>
      <c r="L16525" s="7"/>
      <c r="M16525" s="7"/>
      <c r="N16525" s="7"/>
      <c r="O16525" s="7"/>
      <c r="P16525" s="7"/>
      <c r="Q16525" s="7"/>
      <c r="R16525" s="7"/>
      <c r="S16525" s="7"/>
      <c r="T16525" s="7"/>
      <c r="U16525" s="7"/>
      <c r="V16525" s="7"/>
      <c r="W16525" s="7"/>
      <c r="X16525" s="7"/>
      <c r="Y16525" s="7"/>
      <c r="Z16525" s="7"/>
      <c r="AA16525" s="7"/>
      <c r="AB16525" s="7"/>
      <c r="AC16525" s="7"/>
      <c r="AD16525" s="7"/>
      <c r="AE16525" s="7"/>
    </row>
    <row r="16527" spans="3:31" s="8" customFormat="1">
      <c r="C16527" s="15"/>
      <c r="G16527" s="7"/>
      <c r="H16527" s="7"/>
      <c r="I16527" s="7"/>
      <c r="J16527" s="7"/>
      <c r="K16527" s="7"/>
      <c r="L16527" s="7"/>
      <c r="M16527" s="7"/>
      <c r="N16527" s="7"/>
      <c r="O16527" s="7"/>
      <c r="P16527" s="7"/>
      <c r="Q16527" s="7"/>
      <c r="R16527" s="7"/>
      <c r="S16527" s="7"/>
      <c r="T16527" s="7"/>
      <c r="U16527" s="7"/>
      <c r="V16527" s="7"/>
      <c r="W16527" s="7"/>
      <c r="X16527" s="7"/>
      <c r="Y16527" s="7"/>
      <c r="Z16527" s="7"/>
      <c r="AA16527" s="7"/>
      <c r="AB16527" s="7"/>
      <c r="AC16527" s="7"/>
      <c r="AD16527" s="7"/>
      <c r="AE16527" s="7"/>
    </row>
    <row r="16529" spans="3:31" s="8" customFormat="1">
      <c r="C16529" s="15"/>
      <c r="G16529" s="7"/>
      <c r="H16529" s="7"/>
      <c r="I16529" s="7"/>
      <c r="J16529" s="7"/>
      <c r="K16529" s="7"/>
      <c r="L16529" s="7"/>
      <c r="M16529" s="7"/>
      <c r="N16529" s="7"/>
      <c r="O16529" s="7"/>
      <c r="P16529" s="7"/>
      <c r="Q16529" s="7"/>
      <c r="R16529" s="7"/>
      <c r="S16529" s="7"/>
      <c r="T16529" s="7"/>
      <c r="U16529" s="7"/>
      <c r="V16529" s="7"/>
      <c r="W16529" s="7"/>
      <c r="X16529" s="7"/>
      <c r="Y16529" s="7"/>
      <c r="Z16529" s="7"/>
      <c r="AA16529" s="7"/>
      <c r="AB16529" s="7"/>
      <c r="AC16529" s="7"/>
      <c r="AD16529" s="7"/>
      <c r="AE16529" s="7"/>
    </row>
    <row r="16531" spans="3:31" s="8" customFormat="1">
      <c r="C16531" s="15"/>
      <c r="G16531" s="7"/>
      <c r="H16531" s="7"/>
      <c r="I16531" s="7"/>
      <c r="J16531" s="7"/>
      <c r="K16531" s="7"/>
      <c r="L16531" s="7"/>
      <c r="M16531" s="7"/>
      <c r="N16531" s="7"/>
      <c r="O16531" s="7"/>
      <c r="P16531" s="7"/>
      <c r="Q16531" s="7"/>
      <c r="R16531" s="7"/>
      <c r="S16531" s="7"/>
      <c r="T16531" s="7"/>
      <c r="U16531" s="7"/>
      <c r="V16531" s="7"/>
      <c r="W16531" s="7"/>
      <c r="X16531" s="7"/>
      <c r="Y16531" s="7"/>
      <c r="Z16531" s="7"/>
      <c r="AA16531" s="7"/>
      <c r="AB16531" s="7"/>
      <c r="AC16531" s="7"/>
      <c r="AD16531" s="7"/>
      <c r="AE16531" s="7"/>
    </row>
    <row r="16533" spans="3:31" s="8" customFormat="1">
      <c r="C16533" s="15"/>
      <c r="G16533" s="7"/>
      <c r="H16533" s="7"/>
      <c r="I16533" s="7"/>
      <c r="J16533" s="7"/>
      <c r="K16533" s="7"/>
      <c r="L16533" s="7"/>
      <c r="M16533" s="7"/>
      <c r="N16533" s="7"/>
      <c r="O16533" s="7"/>
      <c r="P16533" s="7"/>
      <c r="Q16533" s="7"/>
      <c r="R16533" s="7"/>
      <c r="S16533" s="7"/>
      <c r="T16533" s="7"/>
      <c r="U16533" s="7"/>
      <c r="V16533" s="7"/>
      <c r="W16533" s="7"/>
      <c r="X16533" s="7"/>
      <c r="Y16533" s="7"/>
      <c r="Z16533" s="7"/>
      <c r="AA16533" s="7"/>
      <c r="AB16533" s="7"/>
      <c r="AC16533" s="7"/>
      <c r="AD16533" s="7"/>
      <c r="AE16533" s="7"/>
    </row>
    <row r="16535" spans="3:31" s="8" customFormat="1">
      <c r="C16535" s="15"/>
      <c r="G16535" s="7"/>
      <c r="H16535" s="7"/>
      <c r="I16535" s="7"/>
      <c r="J16535" s="7"/>
      <c r="K16535" s="7"/>
      <c r="L16535" s="7"/>
      <c r="M16535" s="7"/>
      <c r="N16535" s="7"/>
      <c r="O16535" s="7"/>
      <c r="P16535" s="7"/>
      <c r="Q16535" s="7"/>
      <c r="R16535" s="7"/>
      <c r="S16535" s="7"/>
      <c r="T16535" s="7"/>
      <c r="U16535" s="7"/>
      <c r="V16535" s="7"/>
      <c r="W16535" s="7"/>
      <c r="X16535" s="7"/>
      <c r="Y16535" s="7"/>
      <c r="Z16535" s="7"/>
      <c r="AA16535" s="7"/>
      <c r="AB16535" s="7"/>
      <c r="AC16535" s="7"/>
      <c r="AD16535" s="7"/>
      <c r="AE16535" s="7"/>
    </row>
    <row r="16537" spans="3:31" s="8" customFormat="1">
      <c r="C16537" s="15"/>
      <c r="G16537" s="7"/>
      <c r="H16537" s="7"/>
      <c r="I16537" s="7"/>
      <c r="J16537" s="7"/>
      <c r="K16537" s="7"/>
      <c r="L16537" s="7"/>
      <c r="M16537" s="7"/>
      <c r="N16537" s="7"/>
      <c r="O16537" s="7"/>
      <c r="P16537" s="7"/>
      <c r="Q16537" s="7"/>
      <c r="R16537" s="7"/>
      <c r="S16537" s="7"/>
      <c r="T16537" s="7"/>
      <c r="U16537" s="7"/>
      <c r="V16537" s="7"/>
      <c r="W16537" s="7"/>
      <c r="X16537" s="7"/>
      <c r="Y16537" s="7"/>
      <c r="Z16537" s="7"/>
      <c r="AA16537" s="7"/>
      <c r="AB16537" s="7"/>
      <c r="AC16537" s="7"/>
      <c r="AD16537" s="7"/>
      <c r="AE16537" s="7"/>
    </row>
    <row r="16539" spans="3:31" s="8" customFormat="1">
      <c r="C16539" s="15"/>
      <c r="G16539" s="7"/>
      <c r="H16539" s="7"/>
      <c r="I16539" s="7"/>
      <c r="J16539" s="7"/>
      <c r="K16539" s="7"/>
      <c r="L16539" s="7"/>
      <c r="M16539" s="7"/>
      <c r="N16539" s="7"/>
      <c r="O16539" s="7"/>
      <c r="P16539" s="7"/>
      <c r="Q16539" s="7"/>
      <c r="R16539" s="7"/>
      <c r="S16539" s="7"/>
      <c r="T16539" s="7"/>
      <c r="U16539" s="7"/>
      <c r="V16539" s="7"/>
      <c r="W16539" s="7"/>
      <c r="X16539" s="7"/>
      <c r="Y16539" s="7"/>
      <c r="Z16539" s="7"/>
      <c r="AA16539" s="7"/>
      <c r="AB16539" s="7"/>
      <c r="AC16539" s="7"/>
      <c r="AD16539" s="7"/>
      <c r="AE16539" s="7"/>
    </row>
    <row r="16541" spans="3:31" s="8" customFormat="1">
      <c r="C16541" s="15"/>
      <c r="G16541" s="7"/>
      <c r="H16541" s="7"/>
      <c r="I16541" s="7"/>
      <c r="J16541" s="7"/>
      <c r="K16541" s="7"/>
      <c r="L16541" s="7"/>
      <c r="M16541" s="7"/>
      <c r="N16541" s="7"/>
      <c r="O16541" s="7"/>
      <c r="P16541" s="7"/>
      <c r="Q16541" s="7"/>
      <c r="R16541" s="7"/>
      <c r="S16541" s="7"/>
      <c r="T16541" s="7"/>
      <c r="U16541" s="7"/>
      <c r="V16541" s="7"/>
      <c r="W16541" s="7"/>
      <c r="X16541" s="7"/>
      <c r="Y16541" s="7"/>
      <c r="Z16541" s="7"/>
      <c r="AA16541" s="7"/>
      <c r="AB16541" s="7"/>
      <c r="AC16541" s="7"/>
      <c r="AD16541" s="7"/>
      <c r="AE16541" s="7"/>
    </row>
    <row r="16543" spans="3:31" s="8" customFormat="1">
      <c r="C16543" s="15"/>
      <c r="G16543" s="7"/>
      <c r="H16543" s="7"/>
      <c r="I16543" s="7"/>
      <c r="J16543" s="7"/>
      <c r="K16543" s="7"/>
      <c r="L16543" s="7"/>
      <c r="M16543" s="7"/>
      <c r="N16543" s="7"/>
      <c r="O16543" s="7"/>
      <c r="P16543" s="7"/>
      <c r="Q16543" s="7"/>
      <c r="R16543" s="7"/>
      <c r="S16543" s="7"/>
      <c r="T16543" s="7"/>
      <c r="U16543" s="7"/>
      <c r="V16543" s="7"/>
      <c r="W16543" s="7"/>
      <c r="X16543" s="7"/>
      <c r="Y16543" s="7"/>
      <c r="Z16543" s="7"/>
      <c r="AA16543" s="7"/>
      <c r="AB16543" s="7"/>
      <c r="AC16543" s="7"/>
      <c r="AD16543" s="7"/>
      <c r="AE16543" s="7"/>
    </row>
    <row r="16545" spans="3:31" s="8" customFormat="1">
      <c r="C16545" s="15"/>
      <c r="G16545" s="7"/>
      <c r="H16545" s="7"/>
      <c r="I16545" s="7"/>
      <c r="J16545" s="7"/>
      <c r="K16545" s="7"/>
      <c r="L16545" s="7"/>
      <c r="M16545" s="7"/>
      <c r="N16545" s="7"/>
      <c r="O16545" s="7"/>
      <c r="P16545" s="7"/>
      <c r="Q16545" s="7"/>
      <c r="R16545" s="7"/>
      <c r="S16545" s="7"/>
      <c r="T16545" s="7"/>
      <c r="U16545" s="7"/>
      <c r="V16545" s="7"/>
      <c r="W16545" s="7"/>
      <c r="X16545" s="7"/>
      <c r="Y16545" s="7"/>
      <c r="Z16545" s="7"/>
      <c r="AA16545" s="7"/>
      <c r="AB16545" s="7"/>
      <c r="AC16545" s="7"/>
      <c r="AD16545" s="7"/>
      <c r="AE16545" s="7"/>
    </row>
    <row r="16547" spans="3:31" s="8" customFormat="1">
      <c r="C16547" s="15"/>
      <c r="G16547" s="7"/>
      <c r="H16547" s="7"/>
      <c r="I16547" s="7"/>
      <c r="J16547" s="7"/>
      <c r="K16547" s="7"/>
      <c r="L16547" s="7"/>
      <c r="M16547" s="7"/>
      <c r="N16547" s="7"/>
      <c r="O16547" s="7"/>
      <c r="P16547" s="7"/>
      <c r="Q16547" s="7"/>
      <c r="R16547" s="7"/>
      <c r="S16547" s="7"/>
      <c r="T16547" s="7"/>
      <c r="U16547" s="7"/>
      <c r="V16547" s="7"/>
      <c r="W16547" s="7"/>
      <c r="X16547" s="7"/>
      <c r="Y16547" s="7"/>
      <c r="Z16547" s="7"/>
      <c r="AA16547" s="7"/>
      <c r="AB16547" s="7"/>
      <c r="AC16547" s="7"/>
      <c r="AD16547" s="7"/>
      <c r="AE16547" s="7"/>
    </row>
    <row r="16549" spans="3:31" s="8" customFormat="1">
      <c r="C16549" s="15"/>
      <c r="G16549" s="7"/>
      <c r="H16549" s="7"/>
      <c r="I16549" s="7"/>
      <c r="J16549" s="7"/>
      <c r="K16549" s="7"/>
      <c r="L16549" s="7"/>
      <c r="M16549" s="7"/>
      <c r="N16549" s="7"/>
      <c r="O16549" s="7"/>
      <c r="P16549" s="7"/>
      <c r="Q16549" s="7"/>
      <c r="R16549" s="7"/>
      <c r="S16549" s="7"/>
      <c r="T16549" s="7"/>
      <c r="U16549" s="7"/>
      <c r="V16549" s="7"/>
      <c r="W16549" s="7"/>
      <c r="X16549" s="7"/>
      <c r="Y16549" s="7"/>
      <c r="Z16549" s="7"/>
      <c r="AA16549" s="7"/>
      <c r="AB16549" s="7"/>
      <c r="AC16549" s="7"/>
      <c r="AD16549" s="7"/>
      <c r="AE16549" s="7"/>
    </row>
    <row r="16551" spans="3:31" s="8" customFormat="1">
      <c r="C16551" s="15"/>
      <c r="G16551" s="7"/>
      <c r="H16551" s="7"/>
      <c r="I16551" s="7"/>
      <c r="J16551" s="7"/>
      <c r="K16551" s="7"/>
      <c r="L16551" s="7"/>
      <c r="M16551" s="7"/>
      <c r="N16551" s="7"/>
      <c r="O16551" s="7"/>
      <c r="P16551" s="7"/>
      <c r="Q16551" s="7"/>
      <c r="R16551" s="7"/>
      <c r="S16551" s="7"/>
      <c r="T16551" s="7"/>
      <c r="U16551" s="7"/>
      <c r="V16551" s="7"/>
      <c r="W16551" s="7"/>
      <c r="X16551" s="7"/>
      <c r="Y16551" s="7"/>
      <c r="Z16551" s="7"/>
      <c r="AA16551" s="7"/>
      <c r="AB16551" s="7"/>
      <c r="AC16551" s="7"/>
      <c r="AD16551" s="7"/>
      <c r="AE16551" s="7"/>
    </row>
    <row r="16553" spans="3:31" s="8" customFormat="1">
      <c r="C16553" s="15"/>
      <c r="G16553" s="7"/>
      <c r="H16553" s="7"/>
      <c r="I16553" s="7"/>
      <c r="J16553" s="7"/>
      <c r="K16553" s="7"/>
      <c r="L16553" s="7"/>
      <c r="M16553" s="7"/>
      <c r="N16553" s="7"/>
      <c r="O16553" s="7"/>
      <c r="P16553" s="7"/>
      <c r="Q16553" s="7"/>
      <c r="R16553" s="7"/>
      <c r="S16553" s="7"/>
      <c r="T16553" s="7"/>
      <c r="U16553" s="7"/>
      <c r="V16553" s="7"/>
      <c r="W16553" s="7"/>
      <c r="X16553" s="7"/>
      <c r="Y16553" s="7"/>
      <c r="Z16553" s="7"/>
      <c r="AA16553" s="7"/>
      <c r="AB16553" s="7"/>
      <c r="AC16553" s="7"/>
      <c r="AD16553" s="7"/>
      <c r="AE16553" s="7"/>
    </row>
    <row r="16555" spans="3:31" s="8" customFormat="1">
      <c r="C16555" s="15"/>
      <c r="G16555" s="7"/>
      <c r="H16555" s="7"/>
      <c r="I16555" s="7"/>
      <c r="J16555" s="7"/>
      <c r="K16555" s="7"/>
      <c r="L16555" s="7"/>
      <c r="M16555" s="7"/>
      <c r="N16555" s="7"/>
      <c r="O16555" s="7"/>
      <c r="P16555" s="7"/>
      <c r="Q16555" s="7"/>
      <c r="R16555" s="7"/>
      <c r="S16555" s="7"/>
      <c r="T16555" s="7"/>
      <c r="U16555" s="7"/>
      <c r="V16555" s="7"/>
      <c r="W16555" s="7"/>
      <c r="X16555" s="7"/>
      <c r="Y16555" s="7"/>
      <c r="Z16555" s="7"/>
      <c r="AA16555" s="7"/>
      <c r="AB16555" s="7"/>
      <c r="AC16555" s="7"/>
      <c r="AD16555" s="7"/>
      <c r="AE16555" s="7"/>
    </row>
    <row r="16557" spans="3:31" s="8" customFormat="1">
      <c r="C16557" s="15"/>
      <c r="G16557" s="7"/>
      <c r="H16557" s="7"/>
      <c r="I16557" s="7"/>
      <c r="J16557" s="7"/>
      <c r="K16557" s="7"/>
      <c r="L16557" s="7"/>
      <c r="M16557" s="7"/>
      <c r="N16557" s="7"/>
      <c r="O16557" s="7"/>
      <c r="P16557" s="7"/>
      <c r="Q16557" s="7"/>
      <c r="R16557" s="7"/>
      <c r="S16557" s="7"/>
      <c r="T16557" s="7"/>
      <c r="U16557" s="7"/>
      <c r="V16557" s="7"/>
      <c r="W16557" s="7"/>
      <c r="X16557" s="7"/>
      <c r="Y16557" s="7"/>
      <c r="Z16557" s="7"/>
      <c r="AA16557" s="7"/>
      <c r="AB16557" s="7"/>
      <c r="AC16557" s="7"/>
      <c r="AD16557" s="7"/>
      <c r="AE16557" s="7"/>
    </row>
    <row r="16559" spans="3:31" s="8" customFormat="1">
      <c r="C16559" s="15"/>
      <c r="G16559" s="7"/>
      <c r="H16559" s="7"/>
      <c r="I16559" s="7"/>
      <c r="J16559" s="7"/>
      <c r="K16559" s="7"/>
      <c r="L16559" s="7"/>
      <c r="M16559" s="7"/>
      <c r="N16559" s="7"/>
      <c r="O16559" s="7"/>
      <c r="P16559" s="7"/>
      <c r="Q16559" s="7"/>
      <c r="R16559" s="7"/>
      <c r="S16559" s="7"/>
      <c r="T16559" s="7"/>
      <c r="U16559" s="7"/>
      <c r="V16559" s="7"/>
      <c r="W16559" s="7"/>
      <c r="X16559" s="7"/>
      <c r="Y16559" s="7"/>
      <c r="Z16559" s="7"/>
      <c r="AA16559" s="7"/>
      <c r="AB16559" s="7"/>
      <c r="AC16559" s="7"/>
      <c r="AD16559" s="7"/>
      <c r="AE16559" s="7"/>
    </row>
    <row r="16561" spans="3:31" s="8" customFormat="1">
      <c r="C16561" s="15"/>
      <c r="G16561" s="7"/>
      <c r="H16561" s="7"/>
      <c r="I16561" s="7"/>
      <c r="J16561" s="7"/>
      <c r="K16561" s="7"/>
      <c r="L16561" s="7"/>
      <c r="M16561" s="7"/>
      <c r="N16561" s="7"/>
      <c r="O16561" s="7"/>
      <c r="P16561" s="7"/>
      <c r="Q16561" s="7"/>
      <c r="R16561" s="7"/>
      <c r="S16561" s="7"/>
      <c r="T16561" s="7"/>
      <c r="U16561" s="7"/>
      <c r="V16561" s="7"/>
      <c r="W16561" s="7"/>
      <c r="X16561" s="7"/>
      <c r="Y16561" s="7"/>
      <c r="Z16561" s="7"/>
      <c r="AA16561" s="7"/>
      <c r="AB16561" s="7"/>
      <c r="AC16561" s="7"/>
      <c r="AD16561" s="7"/>
      <c r="AE16561" s="7"/>
    </row>
    <row r="16563" spans="3:31" s="8" customFormat="1">
      <c r="C16563" s="15"/>
      <c r="G16563" s="7"/>
      <c r="H16563" s="7"/>
      <c r="I16563" s="7"/>
      <c r="J16563" s="7"/>
      <c r="K16563" s="7"/>
      <c r="L16563" s="7"/>
      <c r="M16563" s="7"/>
      <c r="N16563" s="7"/>
      <c r="O16563" s="7"/>
      <c r="P16563" s="7"/>
      <c r="Q16563" s="7"/>
      <c r="R16563" s="7"/>
      <c r="S16563" s="7"/>
      <c r="T16563" s="7"/>
      <c r="U16563" s="7"/>
      <c r="V16563" s="7"/>
      <c r="W16563" s="7"/>
      <c r="X16563" s="7"/>
      <c r="Y16563" s="7"/>
      <c r="Z16563" s="7"/>
      <c r="AA16563" s="7"/>
      <c r="AB16563" s="7"/>
      <c r="AC16563" s="7"/>
      <c r="AD16563" s="7"/>
      <c r="AE16563" s="7"/>
    </row>
    <row r="16565" spans="3:31" s="8" customFormat="1">
      <c r="C16565" s="15"/>
      <c r="G16565" s="7"/>
      <c r="H16565" s="7"/>
      <c r="I16565" s="7"/>
      <c r="J16565" s="7"/>
      <c r="K16565" s="7"/>
      <c r="L16565" s="7"/>
      <c r="M16565" s="7"/>
      <c r="N16565" s="7"/>
      <c r="O16565" s="7"/>
      <c r="P16565" s="7"/>
      <c r="Q16565" s="7"/>
      <c r="R16565" s="7"/>
      <c r="S16565" s="7"/>
      <c r="T16565" s="7"/>
      <c r="U16565" s="7"/>
      <c r="V16565" s="7"/>
      <c r="W16565" s="7"/>
      <c r="X16565" s="7"/>
      <c r="Y16565" s="7"/>
      <c r="Z16565" s="7"/>
      <c r="AA16565" s="7"/>
      <c r="AB16565" s="7"/>
      <c r="AC16565" s="7"/>
      <c r="AD16565" s="7"/>
      <c r="AE16565" s="7"/>
    </row>
    <row r="16567" spans="3:31" s="8" customFormat="1">
      <c r="C16567" s="15"/>
      <c r="G16567" s="7"/>
      <c r="H16567" s="7"/>
      <c r="I16567" s="7"/>
      <c r="J16567" s="7"/>
      <c r="K16567" s="7"/>
      <c r="L16567" s="7"/>
      <c r="M16567" s="7"/>
      <c r="N16567" s="7"/>
      <c r="O16567" s="7"/>
      <c r="P16567" s="7"/>
      <c r="Q16567" s="7"/>
      <c r="R16567" s="7"/>
      <c r="S16567" s="7"/>
      <c r="T16567" s="7"/>
      <c r="U16567" s="7"/>
      <c r="V16567" s="7"/>
      <c r="W16567" s="7"/>
      <c r="X16567" s="7"/>
      <c r="Y16567" s="7"/>
      <c r="Z16567" s="7"/>
      <c r="AA16567" s="7"/>
      <c r="AB16567" s="7"/>
      <c r="AC16567" s="7"/>
      <c r="AD16567" s="7"/>
      <c r="AE16567" s="7"/>
    </row>
    <row r="16569" spans="3:31" s="8" customFormat="1">
      <c r="C16569" s="15"/>
      <c r="G16569" s="7"/>
      <c r="H16569" s="7"/>
      <c r="I16569" s="7"/>
      <c r="J16569" s="7"/>
      <c r="K16569" s="7"/>
      <c r="L16569" s="7"/>
      <c r="M16569" s="7"/>
      <c r="N16569" s="7"/>
      <c r="O16569" s="7"/>
      <c r="P16569" s="7"/>
      <c r="Q16569" s="7"/>
      <c r="R16569" s="7"/>
      <c r="S16569" s="7"/>
      <c r="T16569" s="7"/>
      <c r="U16569" s="7"/>
      <c r="V16569" s="7"/>
      <c r="W16569" s="7"/>
      <c r="X16569" s="7"/>
      <c r="Y16569" s="7"/>
      <c r="Z16569" s="7"/>
      <c r="AA16569" s="7"/>
      <c r="AB16569" s="7"/>
      <c r="AC16569" s="7"/>
      <c r="AD16569" s="7"/>
      <c r="AE16569" s="7"/>
    </row>
    <row r="16571" spans="3:31" s="8" customFormat="1">
      <c r="C16571" s="15"/>
      <c r="G16571" s="7"/>
      <c r="H16571" s="7"/>
      <c r="I16571" s="7"/>
      <c r="J16571" s="7"/>
      <c r="K16571" s="7"/>
      <c r="L16571" s="7"/>
      <c r="M16571" s="7"/>
      <c r="N16571" s="7"/>
      <c r="O16571" s="7"/>
      <c r="P16571" s="7"/>
      <c r="Q16571" s="7"/>
      <c r="R16571" s="7"/>
      <c r="S16571" s="7"/>
      <c r="T16571" s="7"/>
      <c r="U16571" s="7"/>
      <c r="V16571" s="7"/>
      <c r="W16571" s="7"/>
      <c r="X16571" s="7"/>
      <c r="Y16571" s="7"/>
      <c r="Z16571" s="7"/>
      <c r="AA16571" s="7"/>
      <c r="AB16571" s="7"/>
      <c r="AC16571" s="7"/>
      <c r="AD16571" s="7"/>
      <c r="AE16571" s="7"/>
    </row>
    <row r="16573" spans="3:31" s="8" customFormat="1">
      <c r="C16573" s="15"/>
      <c r="G16573" s="7"/>
      <c r="H16573" s="7"/>
      <c r="I16573" s="7"/>
      <c r="J16573" s="7"/>
      <c r="K16573" s="7"/>
      <c r="L16573" s="7"/>
      <c r="M16573" s="7"/>
      <c r="N16573" s="7"/>
      <c r="O16573" s="7"/>
      <c r="P16573" s="7"/>
      <c r="Q16573" s="7"/>
      <c r="R16573" s="7"/>
      <c r="S16573" s="7"/>
      <c r="T16573" s="7"/>
      <c r="U16573" s="7"/>
      <c r="V16573" s="7"/>
      <c r="W16573" s="7"/>
      <c r="X16573" s="7"/>
      <c r="Y16573" s="7"/>
      <c r="Z16573" s="7"/>
      <c r="AA16573" s="7"/>
      <c r="AB16573" s="7"/>
      <c r="AC16573" s="7"/>
      <c r="AD16573" s="7"/>
      <c r="AE16573" s="7"/>
    </row>
    <row r="16575" spans="3:31" s="8" customFormat="1">
      <c r="C16575" s="15"/>
      <c r="G16575" s="7"/>
      <c r="H16575" s="7"/>
      <c r="I16575" s="7"/>
      <c r="J16575" s="7"/>
      <c r="K16575" s="7"/>
      <c r="L16575" s="7"/>
      <c r="M16575" s="7"/>
      <c r="N16575" s="7"/>
      <c r="O16575" s="7"/>
      <c r="P16575" s="7"/>
      <c r="Q16575" s="7"/>
      <c r="R16575" s="7"/>
      <c r="S16575" s="7"/>
      <c r="T16575" s="7"/>
      <c r="U16575" s="7"/>
      <c r="V16575" s="7"/>
      <c r="W16575" s="7"/>
      <c r="X16575" s="7"/>
      <c r="Y16575" s="7"/>
      <c r="Z16575" s="7"/>
      <c r="AA16575" s="7"/>
      <c r="AB16575" s="7"/>
      <c r="AC16575" s="7"/>
      <c r="AD16575" s="7"/>
      <c r="AE16575" s="7"/>
    </row>
    <row r="16577" spans="3:31" s="8" customFormat="1">
      <c r="C16577" s="15"/>
      <c r="G16577" s="7"/>
      <c r="H16577" s="7"/>
      <c r="I16577" s="7"/>
      <c r="J16577" s="7"/>
      <c r="K16577" s="7"/>
      <c r="L16577" s="7"/>
      <c r="M16577" s="7"/>
      <c r="N16577" s="7"/>
      <c r="O16577" s="7"/>
      <c r="P16577" s="7"/>
      <c r="Q16577" s="7"/>
      <c r="R16577" s="7"/>
      <c r="S16577" s="7"/>
      <c r="T16577" s="7"/>
      <c r="U16577" s="7"/>
      <c r="V16577" s="7"/>
      <c r="W16577" s="7"/>
      <c r="X16577" s="7"/>
      <c r="Y16577" s="7"/>
      <c r="Z16577" s="7"/>
      <c r="AA16577" s="7"/>
      <c r="AB16577" s="7"/>
      <c r="AC16577" s="7"/>
      <c r="AD16577" s="7"/>
      <c r="AE16577" s="7"/>
    </row>
    <row r="16579" spans="3:31" s="8" customFormat="1">
      <c r="C16579" s="15"/>
      <c r="G16579" s="7"/>
      <c r="H16579" s="7"/>
      <c r="I16579" s="7"/>
      <c r="J16579" s="7"/>
      <c r="K16579" s="7"/>
      <c r="L16579" s="7"/>
      <c r="M16579" s="7"/>
      <c r="N16579" s="7"/>
      <c r="O16579" s="7"/>
      <c r="P16579" s="7"/>
      <c r="Q16579" s="7"/>
      <c r="R16579" s="7"/>
      <c r="S16579" s="7"/>
      <c r="T16579" s="7"/>
      <c r="U16579" s="7"/>
      <c r="V16579" s="7"/>
      <c r="W16579" s="7"/>
      <c r="X16579" s="7"/>
      <c r="Y16579" s="7"/>
      <c r="Z16579" s="7"/>
      <c r="AA16579" s="7"/>
      <c r="AB16579" s="7"/>
      <c r="AC16579" s="7"/>
      <c r="AD16579" s="7"/>
      <c r="AE16579" s="7"/>
    </row>
    <row r="16581" spans="3:31" s="8" customFormat="1">
      <c r="C16581" s="15"/>
      <c r="G16581" s="7"/>
      <c r="H16581" s="7"/>
      <c r="I16581" s="7"/>
      <c r="J16581" s="7"/>
      <c r="K16581" s="7"/>
      <c r="L16581" s="7"/>
      <c r="M16581" s="7"/>
      <c r="N16581" s="7"/>
      <c r="O16581" s="7"/>
      <c r="P16581" s="7"/>
      <c r="Q16581" s="7"/>
      <c r="R16581" s="7"/>
      <c r="S16581" s="7"/>
      <c r="T16581" s="7"/>
      <c r="U16581" s="7"/>
      <c r="V16581" s="7"/>
      <c r="W16581" s="7"/>
      <c r="X16581" s="7"/>
      <c r="Y16581" s="7"/>
      <c r="Z16581" s="7"/>
      <c r="AA16581" s="7"/>
      <c r="AB16581" s="7"/>
      <c r="AC16581" s="7"/>
      <c r="AD16581" s="7"/>
      <c r="AE16581" s="7"/>
    </row>
    <row r="16583" spans="3:31" s="8" customFormat="1">
      <c r="C16583" s="15"/>
      <c r="G16583" s="7"/>
      <c r="H16583" s="7"/>
      <c r="I16583" s="7"/>
      <c r="J16583" s="7"/>
      <c r="K16583" s="7"/>
      <c r="L16583" s="7"/>
      <c r="M16583" s="7"/>
      <c r="N16583" s="7"/>
      <c r="O16583" s="7"/>
      <c r="P16583" s="7"/>
      <c r="Q16583" s="7"/>
      <c r="R16583" s="7"/>
      <c r="S16583" s="7"/>
      <c r="T16583" s="7"/>
      <c r="U16583" s="7"/>
      <c r="V16583" s="7"/>
      <c r="W16583" s="7"/>
      <c r="X16583" s="7"/>
      <c r="Y16583" s="7"/>
      <c r="Z16583" s="7"/>
      <c r="AA16583" s="7"/>
      <c r="AB16583" s="7"/>
      <c r="AC16583" s="7"/>
      <c r="AD16583" s="7"/>
      <c r="AE16583" s="7"/>
    </row>
    <row r="16585" spans="3:31" s="8" customFormat="1">
      <c r="C16585" s="15"/>
      <c r="G16585" s="7"/>
      <c r="H16585" s="7"/>
      <c r="I16585" s="7"/>
      <c r="J16585" s="7"/>
      <c r="K16585" s="7"/>
      <c r="L16585" s="7"/>
      <c r="M16585" s="7"/>
      <c r="N16585" s="7"/>
      <c r="O16585" s="7"/>
      <c r="P16585" s="7"/>
      <c r="Q16585" s="7"/>
      <c r="R16585" s="7"/>
      <c r="S16585" s="7"/>
      <c r="T16585" s="7"/>
      <c r="U16585" s="7"/>
      <c r="V16585" s="7"/>
      <c r="W16585" s="7"/>
      <c r="X16585" s="7"/>
      <c r="Y16585" s="7"/>
      <c r="Z16585" s="7"/>
      <c r="AA16585" s="7"/>
      <c r="AB16585" s="7"/>
      <c r="AC16585" s="7"/>
      <c r="AD16585" s="7"/>
      <c r="AE16585" s="7"/>
    </row>
    <row r="16587" spans="3:31" s="8" customFormat="1">
      <c r="C16587" s="15"/>
      <c r="G16587" s="7"/>
      <c r="H16587" s="7"/>
      <c r="I16587" s="7"/>
      <c r="J16587" s="7"/>
      <c r="K16587" s="7"/>
      <c r="L16587" s="7"/>
      <c r="M16587" s="7"/>
      <c r="N16587" s="7"/>
      <c r="O16587" s="7"/>
      <c r="P16587" s="7"/>
      <c r="Q16587" s="7"/>
      <c r="R16587" s="7"/>
      <c r="S16587" s="7"/>
      <c r="T16587" s="7"/>
      <c r="U16587" s="7"/>
      <c r="V16587" s="7"/>
      <c r="W16587" s="7"/>
      <c r="X16587" s="7"/>
      <c r="Y16587" s="7"/>
      <c r="Z16587" s="7"/>
      <c r="AA16587" s="7"/>
      <c r="AB16587" s="7"/>
      <c r="AC16587" s="7"/>
      <c r="AD16587" s="7"/>
      <c r="AE16587" s="7"/>
    </row>
    <row r="16589" spans="3:31" s="8" customFormat="1">
      <c r="C16589" s="15"/>
      <c r="G16589" s="7"/>
      <c r="H16589" s="7"/>
      <c r="I16589" s="7"/>
      <c r="J16589" s="7"/>
      <c r="K16589" s="7"/>
      <c r="L16589" s="7"/>
      <c r="M16589" s="7"/>
      <c r="N16589" s="7"/>
      <c r="O16589" s="7"/>
      <c r="P16589" s="7"/>
      <c r="Q16589" s="7"/>
      <c r="R16589" s="7"/>
      <c r="S16589" s="7"/>
      <c r="T16589" s="7"/>
      <c r="U16589" s="7"/>
      <c r="V16589" s="7"/>
      <c r="W16589" s="7"/>
      <c r="X16589" s="7"/>
      <c r="Y16589" s="7"/>
      <c r="Z16589" s="7"/>
      <c r="AA16589" s="7"/>
      <c r="AB16589" s="7"/>
      <c r="AC16589" s="7"/>
      <c r="AD16589" s="7"/>
      <c r="AE16589" s="7"/>
    </row>
    <row r="16591" spans="3:31" s="8" customFormat="1">
      <c r="C16591" s="15"/>
      <c r="G16591" s="7"/>
      <c r="H16591" s="7"/>
      <c r="I16591" s="7"/>
      <c r="J16591" s="7"/>
      <c r="K16591" s="7"/>
      <c r="L16591" s="7"/>
      <c r="M16591" s="7"/>
      <c r="N16591" s="7"/>
      <c r="O16591" s="7"/>
      <c r="P16591" s="7"/>
      <c r="Q16591" s="7"/>
      <c r="R16591" s="7"/>
      <c r="S16591" s="7"/>
      <c r="T16591" s="7"/>
      <c r="U16591" s="7"/>
      <c r="V16591" s="7"/>
      <c r="W16591" s="7"/>
      <c r="X16591" s="7"/>
      <c r="Y16591" s="7"/>
      <c r="Z16591" s="7"/>
      <c r="AA16591" s="7"/>
      <c r="AB16591" s="7"/>
      <c r="AC16591" s="7"/>
      <c r="AD16591" s="7"/>
      <c r="AE16591" s="7"/>
    </row>
    <row r="16593" spans="3:31" s="8" customFormat="1">
      <c r="C16593" s="15"/>
      <c r="G16593" s="7"/>
      <c r="H16593" s="7"/>
      <c r="I16593" s="7"/>
      <c r="J16593" s="7"/>
      <c r="K16593" s="7"/>
      <c r="L16593" s="7"/>
      <c r="M16593" s="7"/>
      <c r="N16593" s="7"/>
      <c r="O16593" s="7"/>
      <c r="P16593" s="7"/>
      <c r="Q16593" s="7"/>
      <c r="R16593" s="7"/>
      <c r="S16593" s="7"/>
      <c r="T16593" s="7"/>
      <c r="U16593" s="7"/>
      <c r="V16593" s="7"/>
      <c r="W16593" s="7"/>
      <c r="X16593" s="7"/>
      <c r="Y16593" s="7"/>
      <c r="Z16593" s="7"/>
      <c r="AA16593" s="7"/>
      <c r="AB16593" s="7"/>
      <c r="AC16593" s="7"/>
      <c r="AD16593" s="7"/>
      <c r="AE16593" s="7"/>
    </row>
    <row r="16595" spans="3:31" s="8" customFormat="1">
      <c r="C16595" s="15"/>
      <c r="G16595" s="7"/>
      <c r="H16595" s="7"/>
      <c r="I16595" s="7"/>
      <c r="J16595" s="7"/>
      <c r="K16595" s="7"/>
      <c r="L16595" s="7"/>
      <c r="M16595" s="7"/>
      <c r="N16595" s="7"/>
      <c r="O16595" s="7"/>
      <c r="P16595" s="7"/>
      <c r="Q16595" s="7"/>
      <c r="R16595" s="7"/>
      <c r="S16595" s="7"/>
      <c r="T16595" s="7"/>
      <c r="U16595" s="7"/>
      <c r="V16595" s="7"/>
      <c r="W16595" s="7"/>
      <c r="X16595" s="7"/>
      <c r="Y16595" s="7"/>
      <c r="Z16595" s="7"/>
      <c r="AA16595" s="7"/>
      <c r="AB16595" s="7"/>
      <c r="AC16595" s="7"/>
      <c r="AD16595" s="7"/>
      <c r="AE16595" s="7"/>
    </row>
    <row r="16597" spans="3:31" s="8" customFormat="1">
      <c r="C16597" s="15"/>
      <c r="G16597" s="7"/>
      <c r="H16597" s="7"/>
      <c r="I16597" s="7"/>
      <c r="J16597" s="7"/>
      <c r="K16597" s="7"/>
      <c r="L16597" s="7"/>
      <c r="M16597" s="7"/>
      <c r="N16597" s="7"/>
      <c r="O16597" s="7"/>
      <c r="P16597" s="7"/>
      <c r="Q16597" s="7"/>
      <c r="R16597" s="7"/>
      <c r="S16597" s="7"/>
      <c r="T16597" s="7"/>
      <c r="U16597" s="7"/>
      <c r="V16597" s="7"/>
      <c r="W16597" s="7"/>
      <c r="X16597" s="7"/>
      <c r="Y16597" s="7"/>
      <c r="Z16597" s="7"/>
      <c r="AA16597" s="7"/>
      <c r="AB16597" s="7"/>
      <c r="AC16597" s="7"/>
      <c r="AD16597" s="7"/>
      <c r="AE16597" s="7"/>
    </row>
    <row r="16599" spans="3:31" s="8" customFormat="1">
      <c r="C16599" s="15"/>
      <c r="G16599" s="7"/>
      <c r="H16599" s="7"/>
      <c r="I16599" s="7"/>
      <c r="J16599" s="7"/>
      <c r="K16599" s="7"/>
      <c r="L16599" s="7"/>
      <c r="M16599" s="7"/>
      <c r="N16599" s="7"/>
      <c r="O16599" s="7"/>
      <c r="P16599" s="7"/>
      <c r="Q16599" s="7"/>
      <c r="R16599" s="7"/>
      <c r="S16599" s="7"/>
      <c r="T16599" s="7"/>
      <c r="U16599" s="7"/>
      <c r="V16599" s="7"/>
      <c r="W16599" s="7"/>
      <c r="X16599" s="7"/>
      <c r="Y16599" s="7"/>
      <c r="Z16599" s="7"/>
      <c r="AA16599" s="7"/>
      <c r="AB16599" s="7"/>
      <c r="AC16599" s="7"/>
      <c r="AD16599" s="7"/>
      <c r="AE16599" s="7"/>
    </row>
    <row r="16601" spans="3:31" s="8" customFormat="1">
      <c r="C16601" s="15"/>
      <c r="G16601" s="7"/>
      <c r="H16601" s="7"/>
      <c r="I16601" s="7"/>
      <c r="J16601" s="7"/>
      <c r="K16601" s="7"/>
      <c r="L16601" s="7"/>
      <c r="M16601" s="7"/>
      <c r="N16601" s="7"/>
      <c r="O16601" s="7"/>
      <c r="P16601" s="7"/>
      <c r="Q16601" s="7"/>
      <c r="R16601" s="7"/>
      <c r="S16601" s="7"/>
      <c r="T16601" s="7"/>
      <c r="U16601" s="7"/>
      <c r="V16601" s="7"/>
      <c r="W16601" s="7"/>
      <c r="X16601" s="7"/>
      <c r="Y16601" s="7"/>
      <c r="Z16601" s="7"/>
      <c r="AA16601" s="7"/>
      <c r="AB16601" s="7"/>
      <c r="AC16601" s="7"/>
      <c r="AD16601" s="7"/>
      <c r="AE16601" s="7"/>
    </row>
    <row r="16603" spans="3:31" s="8" customFormat="1">
      <c r="C16603" s="15"/>
      <c r="G16603" s="7"/>
      <c r="H16603" s="7"/>
      <c r="I16603" s="7"/>
      <c r="J16603" s="7"/>
      <c r="K16603" s="7"/>
      <c r="L16603" s="7"/>
      <c r="M16603" s="7"/>
      <c r="N16603" s="7"/>
      <c r="O16603" s="7"/>
      <c r="P16603" s="7"/>
      <c r="Q16603" s="7"/>
      <c r="R16603" s="7"/>
      <c r="S16603" s="7"/>
      <c r="T16603" s="7"/>
      <c r="U16603" s="7"/>
      <c r="V16603" s="7"/>
      <c r="W16603" s="7"/>
      <c r="X16603" s="7"/>
      <c r="Y16603" s="7"/>
      <c r="Z16603" s="7"/>
      <c r="AA16603" s="7"/>
      <c r="AB16603" s="7"/>
      <c r="AC16603" s="7"/>
      <c r="AD16603" s="7"/>
      <c r="AE16603" s="7"/>
    </row>
    <row r="16605" spans="3:31" s="8" customFormat="1">
      <c r="C16605" s="15"/>
      <c r="G16605" s="7"/>
      <c r="H16605" s="7"/>
      <c r="I16605" s="7"/>
      <c r="J16605" s="7"/>
      <c r="K16605" s="7"/>
      <c r="L16605" s="7"/>
      <c r="M16605" s="7"/>
      <c r="N16605" s="7"/>
      <c r="O16605" s="7"/>
      <c r="P16605" s="7"/>
      <c r="Q16605" s="7"/>
      <c r="R16605" s="7"/>
      <c r="S16605" s="7"/>
      <c r="T16605" s="7"/>
      <c r="U16605" s="7"/>
      <c r="V16605" s="7"/>
      <c r="W16605" s="7"/>
      <c r="X16605" s="7"/>
      <c r="Y16605" s="7"/>
      <c r="Z16605" s="7"/>
      <c r="AA16605" s="7"/>
      <c r="AB16605" s="7"/>
      <c r="AC16605" s="7"/>
      <c r="AD16605" s="7"/>
      <c r="AE16605" s="7"/>
    </row>
    <row r="16607" spans="3:31" s="8" customFormat="1">
      <c r="C16607" s="15"/>
      <c r="G16607" s="7"/>
      <c r="H16607" s="7"/>
      <c r="I16607" s="7"/>
      <c r="J16607" s="7"/>
      <c r="K16607" s="7"/>
      <c r="L16607" s="7"/>
      <c r="M16607" s="7"/>
      <c r="N16607" s="7"/>
      <c r="O16607" s="7"/>
      <c r="P16607" s="7"/>
      <c r="Q16607" s="7"/>
      <c r="R16607" s="7"/>
      <c r="S16607" s="7"/>
      <c r="T16607" s="7"/>
      <c r="U16607" s="7"/>
      <c r="V16607" s="7"/>
      <c r="W16607" s="7"/>
      <c r="X16607" s="7"/>
      <c r="Y16607" s="7"/>
      <c r="Z16607" s="7"/>
      <c r="AA16607" s="7"/>
      <c r="AB16607" s="7"/>
      <c r="AC16607" s="7"/>
      <c r="AD16607" s="7"/>
      <c r="AE16607" s="7"/>
    </row>
    <row r="16609" spans="3:31" s="8" customFormat="1">
      <c r="C16609" s="15"/>
      <c r="G16609" s="7"/>
      <c r="H16609" s="7"/>
      <c r="I16609" s="7"/>
      <c r="J16609" s="7"/>
      <c r="K16609" s="7"/>
      <c r="L16609" s="7"/>
      <c r="M16609" s="7"/>
      <c r="N16609" s="7"/>
      <c r="O16609" s="7"/>
      <c r="P16609" s="7"/>
      <c r="Q16609" s="7"/>
      <c r="R16609" s="7"/>
      <c r="S16609" s="7"/>
      <c r="T16609" s="7"/>
      <c r="U16609" s="7"/>
      <c r="V16609" s="7"/>
      <c r="W16609" s="7"/>
      <c r="X16609" s="7"/>
      <c r="Y16609" s="7"/>
      <c r="Z16609" s="7"/>
      <c r="AA16609" s="7"/>
      <c r="AB16609" s="7"/>
      <c r="AC16609" s="7"/>
      <c r="AD16609" s="7"/>
      <c r="AE16609" s="7"/>
    </row>
    <row r="16611" spans="3:31" s="8" customFormat="1">
      <c r="C16611" s="15"/>
      <c r="G16611" s="7"/>
      <c r="H16611" s="7"/>
      <c r="I16611" s="7"/>
      <c r="J16611" s="7"/>
      <c r="K16611" s="7"/>
      <c r="L16611" s="7"/>
      <c r="M16611" s="7"/>
      <c r="N16611" s="7"/>
      <c r="O16611" s="7"/>
      <c r="P16611" s="7"/>
      <c r="Q16611" s="7"/>
      <c r="R16611" s="7"/>
      <c r="S16611" s="7"/>
      <c r="T16611" s="7"/>
      <c r="U16611" s="7"/>
      <c r="V16611" s="7"/>
      <c r="W16611" s="7"/>
      <c r="X16611" s="7"/>
      <c r="Y16611" s="7"/>
      <c r="Z16611" s="7"/>
      <c r="AA16611" s="7"/>
      <c r="AB16611" s="7"/>
      <c r="AC16611" s="7"/>
      <c r="AD16611" s="7"/>
      <c r="AE16611" s="7"/>
    </row>
    <row r="16613" spans="3:31" s="8" customFormat="1">
      <c r="C16613" s="15"/>
      <c r="G16613" s="7"/>
      <c r="H16613" s="7"/>
      <c r="I16613" s="7"/>
      <c r="J16613" s="7"/>
      <c r="K16613" s="7"/>
      <c r="L16613" s="7"/>
      <c r="M16613" s="7"/>
      <c r="N16613" s="7"/>
      <c r="O16613" s="7"/>
      <c r="P16613" s="7"/>
      <c r="Q16613" s="7"/>
      <c r="R16613" s="7"/>
      <c r="S16613" s="7"/>
      <c r="T16613" s="7"/>
      <c r="U16613" s="7"/>
      <c r="V16613" s="7"/>
      <c r="W16613" s="7"/>
      <c r="X16613" s="7"/>
      <c r="Y16613" s="7"/>
      <c r="Z16613" s="7"/>
      <c r="AA16613" s="7"/>
      <c r="AB16613" s="7"/>
      <c r="AC16613" s="7"/>
      <c r="AD16613" s="7"/>
      <c r="AE16613" s="7"/>
    </row>
    <row r="16615" spans="3:31" s="8" customFormat="1">
      <c r="C16615" s="15"/>
      <c r="G16615" s="7"/>
      <c r="H16615" s="7"/>
      <c r="I16615" s="7"/>
      <c r="J16615" s="7"/>
      <c r="K16615" s="7"/>
      <c r="L16615" s="7"/>
      <c r="M16615" s="7"/>
      <c r="N16615" s="7"/>
      <c r="O16615" s="7"/>
      <c r="P16615" s="7"/>
      <c r="Q16615" s="7"/>
      <c r="R16615" s="7"/>
      <c r="S16615" s="7"/>
      <c r="T16615" s="7"/>
      <c r="U16615" s="7"/>
      <c r="V16615" s="7"/>
      <c r="W16615" s="7"/>
      <c r="X16615" s="7"/>
      <c r="Y16615" s="7"/>
      <c r="Z16615" s="7"/>
      <c r="AA16615" s="7"/>
      <c r="AB16615" s="7"/>
      <c r="AC16615" s="7"/>
      <c r="AD16615" s="7"/>
      <c r="AE16615" s="7"/>
    </row>
    <row r="16617" spans="3:31" s="8" customFormat="1">
      <c r="C16617" s="15"/>
      <c r="G16617" s="7"/>
      <c r="H16617" s="7"/>
      <c r="I16617" s="7"/>
      <c r="J16617" s="7"/>
      <c r="K16617" s="7"/>
      <c r="L16617" s="7"/>
      <c r="M16617" s="7"/>
      <c r="N16617" s="7"/>
      <c r="O16617" s="7"/>
      <c r="P16617" s="7"/>
      <c r="Q16617" s="7"/>
      <c r="R16617" s="7"/>
      <c r="S16617" s="7"/>
      <c r="T16617" s="7"/>
      <c r="U16617" s="7"/>
      <c r="V16617" s="7"/>
      <c r="W16617" s="7"/>
      <c r="X16617" s="7"/>
      <c r="Y16617" s="7"/>
      <c r="Z16617" s="7"/>
      <c r="AA16617" s="7"/>
      <c r="AB16617" s="7"/>
      <c r="AC16617" s="7"/>
      <c r="AD16617" s="7"/>
      <c r="AE16617" s="7"/>
    </row>
    <row r="16619" spans="3:31" s="8" customFormat="1">
      <c r="C16619" s="15"/>
      <c r="G16619" s="7"/>
      <c r="H16619" s="7"/>
      <c r="I16619" s="7"/>
      <c r="J16619" s="7"/>
      <c r="K16619" s="7"/>
      <c r="L16619" s="7"/>
      <c r="M16619" s="7"/>
      <c r="N16619" s="7"/>
      <c r="O16619" s="7"/>
      <c r="P16619" s="7"/>
      <c r="Q16619" s="7"/>
      <c r="R16619" s="7"/>
      <c r="S16619" s="7"/>
      <c r="T16619" s="7"/>
      <c r="U16619" s="7"/>
      <c r="V16619" s="7"/>
      <c r="W16619" s="7"/>
      <c r="X16619" s="7"/>
      <c r="Y16619" s="7"/>
      <c r="Z16619" s="7"/>
      <c r="AA16619" s="7"/>
      <c r="AB16619" s="7"/>
      <c r="AC16619" s="7"/>
      <c r="AD16619" s="7"/>
      <c r="AE16619" s="7"/>
    </row>
    <row r="16621" spans="3:31" s="8" customFormat="1">
      <c r="C16621" s="15"/>
      <c r="G16621" s="7"/>
      <c r="H16621" s="7"/>
      <c r="I16621" s="7"/>
      <c r="J16621" s="7"/>
      <c r="K16621" s="7"/>
      <c r="L16621" s="7"/>
      <c r="M16621" s="7"/>
      <c r="N16621" s="7"/>
      <c r="O16621" s="7"/>
      <c r="P16621" s="7"/>
      <c r="Q16621" s="7"/>
      <c r="R16621" s="7"/>
      <c r="S16621" s="7"/>
      <c r="T16621" s="7"/>
      <c r="U16621" s="7"/>
      <c r="V16621" s="7"/>
      <c r="W16621" s="7"/>
      <c r="X16621" s="7"/>
      <c r="Y16621" s="7"/>
      <c r="Z16621" s="7"/>
      <c r="AA16621" s="7"/>
      <c r="AB16621" s="7"/>
      <c r="AC16621" s="7"/>
      <c r="AD16621" s="7"/>
      <c r="AE16621" s="7"/>
    </row>
    <row r="16623" spans="3:31" s="8" customFormat="1">
      <c r="C16623" s="15"/>
      <c r="G16623" s="7"/>
      <c r="H16623" s="7"/>
      <c r="I16623" s="7"/>
      <c r="J16623" s="7"/>
      <c r="K16623" s="7"/>
      <c r="L16623" s="7"/>
      <c r="M16623" s="7"/>
      <c r="N16623" s="7"/>
      <c r="O16623" s="7"/>
      <c r="P16623" s="7"/>
      <c r="Q16623" s="7"/>
      <c r="R16623" s="7"/>
      <c r="S16623" s="7"/>
      <c r="T16623" s="7"/>
      <c r="U16623" s="7"/>
      <c r="V16623" s="7"/>
      <c r="W16623" s="7"/>
      <c r="X16623" s="7"/>
      <c r="Y16623" s="7"/>
      <c r="Z16623" s="7"/>
      <c r="AA16623" s="7"/>
      <c r="AB16623" s="7"/>
      <c r="AC16623" s="7"/>
      <c r="AD16623" s="7"/>
      <c r="AE16623" s="7"/>
    </row>
    <row r="16625" spans="3:31" s="8" customFormat="1">
      <c r="C16625" s="15"/>
      <c r="G16625" s="7"/>
      <c r="H16625" s="7"/>
      <c r="I16625" s="7"/>
      <c r="J16625" s="7"/>
      <c r="K16625" s="7"/>
      <c r="L16625" s="7"/>
      <c r="M16625" s="7"/>
      <c r="N16625" s="7"/>
      <c r="O16625" s="7"/>
      <c r="P16625" s="7"/>
      <c r="Q16625" s="7"/>
      <c r="R16625" s="7"/>
      <c r="S16625" s="7"/>
      <c r="T16625" s="7"/>
      <c r="U16625" s="7"/>
      <c r="V16625" s="7"/>
      <c r="W16625" s="7"/>
      <c r="X16625" s="7"/>
      <c r="Y16625" s="7"/>
      <c r="Z16625" s="7"/>
      <c r="AA16625" s="7"/>
      <c r="AB16625" s="7"/>
      <c r="AC16625" s="7"/>
      <c r="AD16625" s="7"/>
      <c r="AE16625" s="7"/>
    </row>
    <row r="16627" spans="3:31" s="8" customFormat="1">
      <c r="C16627" s="15"/>
      <c r="G16627" s="7"/>
      <c r="H16627" s="7"/>
      <c r="I16627" s="7"/>
      <c r="J16627" s="7"/>
      <c r="K16627" s="7"/>
      <c r="L16627" s="7"/>
      <c r="M16627" s="7"/>
      <c r="N16627" s="7"/>
      <c r="O16627" s="7"/>
      <c r="P16627" s="7"/>
      <c r="Q16627" s="7"/>
      <c r="R16627" s="7"/>
      <c r="S16627" s="7"/>
      <c r="T16627" s="7"/>
      <c r="U16627" s="7"/>
      <c r="V16627" s="7"/>
      <c r="W16627" s="7"/>
      <c r="X16627" s="7"/>
      <c r="Y16627" s="7"/>
      <c r="Z16627" s="7"/>
      <c r="AA16627" s="7"/>
      <c r="AB16627" s="7"/>
      <c r="AC16627" s="7"/>
      <c r="AD16627" s="7"/>
      <c r="AE16627" s="7"/>
    </row>
    <row r="16629" spans="3:31" s="8" customFormat="1">
      <c r="C16629" s="15"/>
      <c r="G16629" s="7"/>
      <c r="H16629" s="7"/>
      <c r="I16629" s="7"/>
      <c r="J16629" s="7"/>
      <c r="K16629" s="7"/>
      <c r="L16629" s="7"/>
      <c r="M16629" s="7"/>
      <c r="N16629" s="7"/>
      <c r="O16629" s="7"/>
      <c r="P16629" s="7"/>
      <c r="Q16629" s="7"/>
      <c r="R16629" s="7"/>
      <c r="S16629" s="7"/>
      <c r="T16629" s="7"/>
      <c r="U16629" s="7"/>
      <c r="V16629" s="7"/>
      <c r="W16629" s="7"/>
      <c r="X16629" s="7"/>
      <c r="Y16629" s="7"/>
      <c r="Z16629" s="7"/>
      <c r="AA16629" s="7"/>
      <c r="AB16629" s="7"/>
      <c r="AC16629" s="7"/>
      <c r="AD16629" s="7"/>
      <c r="AE16629" s="7"/>
    </row>
    <row r="16631" spans="3:31" s="8" customFormat="1">
      <c r="C16631" s="15"/>
      <c r="G16631" s="7"/>
      <c r="H16631" s="7"/>
      <c r="I16631" s="7"/>
      <c r="J16631" s="7"/>
      <c r="K16631" s="7"/>
      <c r="L16631" s="7"/>
      <c r="M16631" s="7"/>
      <c r="N16631" s="7"/>
      <c r="O16631" s="7"/>
      <c r="P16631" s="7"/>
      <c r="Q16631" s="7"/>
      <c r="R16631" s="7"/>
      <c r="S16631" s="7"/>
      <c r="T16631" s="7"/>
      <c r="U16631" s="7"/>
      <c r="V16631" s="7"/>
      <c r="W16631" s="7"/>
      <c r="X16631" s="7"/>
      <c r="Y16631" s="7"/>
      <c r="Z16631" s="7"/>
      <c r="AA16631" s="7"/>
      <c r="AB16631" s="7"/>
      <c r="AC16631" s="7"/>
      <c r="AD16631" s="7"/>
      <c r="AE16631" s="7"/>
    </row>
    <row r="16633" spans="3:31" s="8" customFormat="1">
      <c r="C16633" s="15"/>
      <c r="G16633" s="7"/>
      <c r="H16633" s="7"/>
      <c r="I16633" s="7"/>
      <c r="J16633" s="7"/>
      <c r="K16633" s="7"/>
      <c r="L16633" s="7"/>
      <c r="M16633" s="7"/>
      <c r="N16633" s="7"/>
      <c r="O16633" s="7"/>
      <c r="P16633" s="7"/>
      <c r="Q16633" s="7"/>
      <c r="R16633" s="7"/>
      <c r="S16633" s="7"/>
      <c r="T16633" s="7"/>
      <c r="U16633" s="7"/>
      <c r="V16633" s="7"/>
      <c r="W16633" s="7"/>
      <c r="X16633" s="7"/>
      <c r="Y16633" s="7"/>
      <c r="Z16633" s="7"/>
      <c r="AA16633" s="7"/>
      <c r="AB16633" s="7"/>
      <c r="AC16633" s="7"/>
      <c r="AD16633" s="7"/>
      <c r="AE16633" s="7"/>
    </row>
    <row r="16635" spans="3:31" s="8" customFormat="1">
      <c r="C16635" s="15"/>
      <c r="G16635" s="7"/>
      <c r="H16635" s="7"/>
      <c r="I16635" s="7"/>
      <c r="J16635" s="7"/>
      <c r="K16635" s="7"/>
      <c r="L16635" s="7"/>
      <c r="M16635" s="7"/>
      <c r="N16635" s="7"/>
      <c r="O16635" s="7"/>
      <c r="P16635" s="7"/>
      <c r="Q16635" s="7"/>
      <c r="R16635" s="7"/>
      <c r="S16635" s="7"/>
      <c r="T16635" s="7"/>
      <c r="U16635" s="7"/>
      <c r="V16635" s="7"/>
      <c r="W16635" s="7"/>
      <c r="X16635" s="7"/>
      <c r="Y16635" s="7"/>
      <c r="Z16635" s="7"/>
      <c r="AA16635" s="7"/>
      <c r="AB16635" s="7"/>
      <c r="AC16635" s="7"/>
      <c r="AD16635" s="7"/>
      <c r="AE16635" s="7"/>
    </row>
    <row r="16637" spans="3:31" s="8" customFormat="1">
      <c r="C16637" s="15"/>
      <c r="G16637" s="7"/>
      <c r="H16637" s="7"/>
      <c r="I16637" s="7"/>
      <c r="J16637" s="7"/>
      <c r="K16637" s="7"/>
      <c r="L16637" s="7"/>
      <c r="M16637" s="7"/>
      <c r="N16637" s="7"/>
      <c r="O16637" s="7"/>
      <c r="P16637" s="7"/>
      <c r="Q16637" s="7"/>
      <c r="R16637" s="7"/>
      <c r="S16637" s="7"/>
      <c r="T16637" s="7"/>
      <c r="U16637" s="7"/>
      <c r="V16637" s="7"/>
      <c r="W16637" s="7"/>
      <c r="X16637" s="7"/>
      <c r="Y16637" s="7"/>
      <c r="Z16637" s="7"/>
      <c r="AA16637" s="7"/>
      <c r="AB16637" s="7"/>
      <c r="AC16637" s="7"/>
      <c r="AD16637" s="7"/>
      <c r="AE16637" s="7"/>
    </row>
    <row r="16639" spans="3:31" s="8" customFormat="1">
      <c r="C16639" s="15"/>
      <c r="G16639" s="7"/>
      <c r="H16639" s="7"/>
      <c r="I16639" s="7"/>
      <c r="J16639" s="7"/>
      <c r="K16639" s="7"/>
      <c r="L16639" s="7"/>
      <c r="M16639" s="7"/>
      <c r="N16639" s="7"/>
      <c r="O16639" s="7"/>
      <c r="P16639" s="7"/>
      <c r="Q16639" s="7"/>
      <c r="R16639" s="7"/>
      <c r="S16639" s="7"/>
      <c r="T16639" s="7"/>
      <c r="U16639" s="7"/>
      <c r="V16639" s="7"/>
      <c r="W16639" s="7"/>
      <c r="X16639" s="7"/>
      <c r="Y16639" s="7"/>
      <c r="Z16639" s="7"/>
      <c r="AA16639" s="7"/>
      <c r="AB16639" s="7"/>
      <c r="AC16639" s="7"/>
      <c r="AD16639" s="7"/>
      <c r="AE16639" s="7"/>
    </row>
    <row r="16641" spans="3:31" s="8" customFormat="1">
      <c r="C16641" s="15"/>
      <c r="G16641" s="7"/>
      <c r="H16641" s="7"/>
      <c r="I16641" s="7"/>
      <c r="J16641" s="7"/>
      <c r="K16641" s="7"/>
      <c r="L16641" s="7"/>
      <c r="M16641" s="7"/>
      <c r="N16641" s="7"/>
      <c r="O16641" s="7"/>
      <c r="P16641" s="7"/>
      <c r="Q16641" s="7"/>
      <c r="R16641" s="7"/>
      <c r="S16641" s="7"/>
      <c r="T16641" s="7"/>
      <c r="U16641" s="7"/>
      <c r="V16641" s="7"/>
      <c r="W16641" s="7"/>
      <c r="X16641" s="7"/>
      <c r="Y16641" s="7"/>
      <c r="Z16641" s="7"/>
      <c r="AA16641" s="7"/>
      <c r="AB16641" s="7"/>
      <c r="AC16641" s="7"/>
      <c r="AD16641" s="7"/>
      <c r="AE16641" s="7"/>
    </row>
    <row r="16643" spans="3:31" s="8" customFormat="1">
      <c r="C16643" s="15"/>
      <c r="G16643" s="7"/>
      <c r="H16643" s="7"/>
      <c r="I16643" s="7"/>
      <c r="J16643" s="7"/>
      <c r="K16643" s="7"/>
      <c r="L16643" s="7"/>
      <c r="M16643" s="7"/>
      <c r="N16643" s="7"/>
      <c r="O16643" s="7"/>
      <c r="P16643" s="7"/>
      <c r="Q16643" s="7"/>
      <c r="R16643" s="7"/>
      <c r="S16643" s="7"/>
      <c r="T16643" s="7"/>
      <c r="U16643" s="7"/>
      <c r="V16643" s="7"/>
      <c r="W16643" s="7"/>
      <c r="X16643" s="7"/>
      <c r="Y16643" s="7"/>
      <c r="Z16643" s="7"/>
      <c r="AA16643" s="7"/>
      <c r="AB16643" s="7"/>
      <c r="AC16643" s="7"/>
      <c r="AD16643" s="7"/>
      <c r="AE16643" s="7"/>
    </row>
    <row r="16645" spans="3:31" s="8" customFormat="1">
      <c r="C16645" s="15"/>
      <c r="G16645" s="7"/>
      <c r="H16645" s="7"/>
      <c r="I16645" s="7"/>
      <c r="J16645" s="7"/>
      <c r="K16645" s="7"/>
      <c r="L16645" s="7"/>
      <c r="M16645" s="7"/>
      <c r="N16645" s="7"/>
      <c r="O16645" s="7"/>
      <c r="P16645" s="7"/>
      <c r="Q16645" s="7"/>
      <c r="R16645" s="7"/>
      <c r="S16645" s="7"/>
      <c r="T16645" s="7"/>
      <c r="U16645" s="7"/>
      <c r="V16645" s="7"/>
      <c r="W16645" s="7"/>
      <c r="X16645" s="7"/>
      <c r="Y16645" s="7"/>
      <c r="Z16645" s="7"/>
      <c r="AA16645" s="7"/>
      <c r="AB16645" s="7"/>
      <c r="AC16645" s="7"/>
      <c r="AD16645" s="7"/>
      <c r="AE16645" s="7"/>
    </row>
    <row r="16647" spans="3:31" s="8" customFormat="1">
      <c r="C16647" s="15"/>
      <c r="G16647" s="7"/>
      <c r="H16647" s="7"/>
      <c r="I16647" s="7"/>
      <c r="J16647" s="7"/>
      <c r="K16647" s="7"/>
      <c r="L16647" s="7"/>
      <c r="M16647" s="7"/>
      <c r="N16647" s="7"/>
      <c r="O16647" s="7"/>
      <c r="P16647" s="7"/>
      <c r="Q16647" s="7"/>
      <c r="R16647" s="7"/>
      <c r="S16647" s="7"/>
      <c r="T16647" s="7"/>
      <c r="U16647" s="7"/>
      <c r="V16647" s="7"/>
      <c r="W16647" s="7"/>
      <c r="X16647" s="7"/>
      <c r="Y16647" s="7"/>
      <c r="Z16647" s="7"/>
      <c r="AA16647" s="7"/>
      <c r="AB16647" s="7"/>
      <c r="AC16647" s="7"/>
      <c r="AD16647" s="7"/>
      <c r="AE16647" s="7"/>
    </row>
    <row r="16649" spans="3:31" s="8" customFormat="1">
      <c r="C16649" s="15"/>
      <c r="G16649" s="7"/>
      <c r="H16649" s="7"/>
      <c r="I16649" s="7"/>
      <c r="J16649" s="7"/>
      <c r="K16649" s="7"/>
      <c r="L16649" s="7"/>
      <c r="M16649" s="7"/>
      <c r="N16649" s="7"/>
      <c r="O16649" s="7"/>
      <c r="P16649" s="7"/>
      <c r="Q16649" s="7"/>
      <c r="R16649" s="7"/>
      <c r="S16649" s="7"/>
      <c r="T16649" s="7"/>
      <c r="U16649" s="7"/>
      <c r="V16649" s="7"/>
      <c r="W16649" s="7"/>
      <c r="X16649" s="7"/>
      <c r="Y16649" s="7"/>
      <c r="Z16649" s="7"/>
      <c r="AA16649" s="7"/>
      <c r="AB16649" s="7"/>
      <c r="AC16649" s="7"/>
      <c r="AD16649" s="7"/>
      <c r="AE16649" s="7"/>
    </row>
    <row r="16651" spans="3:31" s="8" customFormat="1">
      <c r="C16651" s="15"/>
      <c r="G16651" s="7"/>
      <c r="H16651" s="7"/>
      <c r="I16651" s="7"/>
      <c r="J16651" s="7"/>
      <c r="K16651" s="7"/>
      <c r="L16651" s="7"/>
      <c r="M16651" s="7"/>
      <c r="N16651" s="7"/>
      <c r="O16651" s="7"/>
      <c r="P16651" s="7"/>
      <c r="Q16651" s="7"/>
      <c r="R16651" s="7"/>
      <c r="S16651" s="7"/>
      <c r="T16651" s="7"/>
      <c r="U16651" s="7"/>
      <c r="V16651" s="7"/>
      <c r="W16651" s="7"/>
      <c r="X16651" s="7"/>
      <c r="Y16651" s="7"/>
      <c r="Z16651" s="7"/>
      <c r="AA16651" s="7"/>
      <c r="AB16651" s="7"/>
      <c r="AC16651" s="7"/>
      <c r="AD16651" s="7"/>
      <c r="AE16651" s="7"/>
    </row>
    <row r="16653" spans="3:31" s="8" customFormat="1">
      <c r="C16653" s="15"/>
      <c r="G16653" s="7"/>
      <c r="H16653" s="7"/>
      <c r="I16653" s="7"/>
      <c r="J16653" s="7"/>
      <c r="K16653" s="7"/>
      <c r="L16653" s="7"/>
      <c r="M16653" s="7"/>
      <c r="N16653" s="7"/>
      <c r="O16653" s="7"/>
      <c r="P16653" s="7"/>
      <c r="Q16653" s="7"/>
      <c r="R16653" s="7"/>
      <c r="S16653" s="7"/>
      <c r="T16653" s="7"/>
      <c r="U16653" s="7"/>
      <c r="V16653" s="7"/>
      <c r="W16653" s="7"/>
      <c r="X16653" s="7"/>
      <c r="Y16653" s="7"/>
      <c r="Z16653" s="7"/>
      <c r="AA16653" s="7"/>
      <c r="AB16653" s="7"/>
      <c r="AC16653" s="7"/>
      <c r="AD16653" s="7"/>
      <c r="AE16653" s="7"/>
    </row>
    <row r="16655" spans="3:31" s="8" customFormat="1">
      <c r="C16655" s="15"/>
      <c r="G16655" s="7"/>
      <c r="H16655" s="7"/>
      <c r="I16655" s="7"/>
      <c r="J16655" s="7"/>
      <c r="K16655" s="7"/>
      <c r="L16655" s="7"/>
      <c r="M16655" s="7"/>
      <c r="N16655" s="7"/>
      <c r="O16655" s="7"/>
      <c r="P16655" s="7"/>
      <c r="Q16655" s="7"/>
      <c r="R16655" s="7"/>
      <c r="S16655" s="7"/>
      <c r="T16655" s="7"/>
      <c r="U16655" s="7"/>
      <c r="V16655" s="7"/>
      <c r="W16655" s="7"/>
      <c r="X16655" s="7"/>
      <c r="Y16655" s="7"/>
      <c r="Z16655" s="7"/>
      <c r="AA16655" s="7"/>
      <c r="AB16655" s="7"/>
      <c r="AC16655" s="7"/>
      <c r="AD16655" s="7"/>
      <c r="AE16655" s="7"/>
    </row>
    <row r="16657" spans="3:31" s="8" customFormat="1">
      <c r="C16657" s="15"/>
      <c r="G16657" s="7"/>
      <c r="H16657" s="7"/>
      <c r="I16657" s="7"/>
      <c r="J16657" s="7"/>
      <c r="K16657" s="7"/>
      <c r="L16657" s="7"/>
      <c r="M16657" s="7"/>
      <c r="N16657" s="7"/>
      <c r="O16657" s="7"/>
      <c r="P16657" s="7"/>
      <c r="Q16657" s="7"/>
      <c r="R16657" s="7"/>
      <c r="S16657" s="7"/>
      <c r="T16657" s="7"/>
      <c r="U16657" s="7"/>
      <c r="V16657" s="7"/>
      <c r="W16657" s="7"/>
      <c r="X16657" s="7"/>
      <c r="Y16657" s="7"/>
      <c r="Z16657" s="7"/>
      <c r="AA16657" s="7"/>
      <c r="AB16657" s="7"/>
      <c r="AC16657" s="7"/>
      <c r="AD16657" s="7"/>
      <c r="AE16657" s="7"/>
    </row>
    <row r="16659" spans="3:31" s="8" customFormat="1">
      <c r="C16659" s="15"/>
      <c r="G16659" s="7"/>
      <c r="H16659" s="7"/>
      <c r="I16659" s="7"/>
      <c r="J16659" s="7"/>
      <c r="K16659" s="7"/>
      <c r="L16659" s="7"/>
      <c r="M16659" s="7"/>
      <c r="N16659" s="7"/>
      <c r="O16659" s="7"/>
      <c r="P16659" s="7"/>
      <c r="Q16659" s="7"/>
      <c r="R16659" s="7"/>
      <c r="S16659" s="7"/>
      <c r="T16659" s="7"/>
      <c r="U16659" s="7"/>
      <c r="V16659" s="7"/>
      <c r="W16659" s="7"/>
      <c r="X16659" s="7"/>
      <c r="Y16659" s="7"/>
      <c r="Z16659" s="7"/>
      <c r="AA16659" s="7"/>
      <c r="AB16659" s="7"/>
      <c r="AC16659" s="7"/>
      <c r="AD16659" s="7"/>
      <c r="AE16659" s="7"/>
    </row>
    <row r="16661" spans="3:31" s="8" customFormat="1">
      <c r="C16661" s="15"/>
      <c r="G16661" s="7"/>
      <c r="H16661" s="7"/>
      <c r="I16661" s="7"/>
      <c r="J16661" s="7"/>
      <c r="K16661" s="7"/>
      <c r="L16661" s="7"/>
      <c r="M16661" s="7"/>
      <c r="N16661" s="7"/>
      <c r="O16661" s="7"/>
      <c r="P16661" s="7"/>
      <c r="Q16661" s="7"/>
      <c r="R16661" s="7"/>
      <c r="S16661" s="7"/>
      <c r="T16661" s="7"/>
      <c r="U16661" s="7"/>
      <c r="V16661" s="7"/>
      <c r="W16661" s="7"/>
      <c r="X16661" s="7"/>
      <c r="Y16661" s="7"/>
      <c r="Z16661" s="7"/>
      <c r="AA16661" s="7"/>
      <c r="AB16661" s="7"/>
      <c r="AC16661" s="7"/>
      <c r="AD16661" s="7"/>
      <c r="AE16661" s="7"/>
    </row>
    <row r="16663" spans="3:31" s="8" customFormat="1">
      <c r="C16663" s="15"/>
      <c r="G16663" s="7"/>
      <c r="H16663" s="7"/>
      <c r="I16663" s="7"/>
      <c r="J16663" s="7"/>
      <c r="K16663" s="7"/>
      <c r="L16663" s="7"/>
      <c r="M16663" s="7"/>
      <c r="N16663" s="7"/>
      <c r="O16663" s="7"/>
      <c r="P16663" s="7"/>
      <c r="Q16663" s="7"/>
      <c r="R16663" s="7"/>
      <c r="S16663" s="7"/>
      <c r="T16663" s="7"/>
      <c r="U16663" s="7"/>
      <c r="V16663" s="7"/>
      <c r="W16663" s="7"/>
      <c r="X16663" s="7"/>
      <c r="Y16663" s="7"/>
      <c r="Z16663" s="7"/>
      <c r="AA16663" s="7"/>
      <c r="AB16663" s="7"/>
      <c r="AC16663" s="7"/>
      <c r="AD16663" s="7"/>
      <c r="AE16663" s="7"/>
    </row>
    <row r="16665" spans="3:31" s="8" customFormat="1">
      <c r="C16665" s="15"/>
      <c r="G16665" s="7"/>
      <c r="H16665" s="7"/>
      <c r="I16665" s="7"/>
      <c r="J16665" s="7"/>
      <c r="K16665" s="7"/>
      <c r="L16665" s="7"/>
      <c r="M16665" s="7"/>
      <c r="N16665" s="7"/>
      <c r="O16665" s="7"/>
      <c r="P16665" s="7"/>
      <c r="Q16665" s="7"/>
      <c r="R16665" s="7"/>
      <c r="S16665" s="7"/>
      <c r="T16665" s="7"/>
      <c r="U16665" s="7"/>
      <c r="V16665" s="7"/>
      <c r="W16665" s="7"/>
      <c r="X16665" s="7"/>
      <c r="Y16665" s="7"/>
      <c r="Z16665" s="7"/>
      <c r="AA16665" s="7"/>
      <c r="AB16665" s="7"/>
      <c r="AC16665" s="7"/>
      <c r="AD16665" s="7"/>
      <c r="AE16665" s="7"/>
    </row>
    <row r="16667" spans="3:31" s="8" customFormat="1">
      <c r="C16667" s="15"/>
      <c r="G16667" s="7"/>
      <c r="H16667" s="7"/>
      <c r="I16667" s="7"/>
      <c r="J16667" s="7"/>
      <c r="K16667" s="7"/>
      <c r="L16667" s="7"/>
      <c r="M16667" s="7"/>
      <c r="N16667" s="7"/>
      <c r="O16667" s="7"/>
      <c r="P16667" s="7"/>
      <c r="Q16667" s="7"/>
      <c r="R16667" s="7"/>
      <c r="S16667" s="7"/>
      <c r="T16667" s="7"/>
      <c r="U16667" s="7"/>
      <c r="V16667" s="7"/>
      <c r="W16667" s="7"/>
      <c r="X16667" s="7"/>
      <c r="Y16667" s="7"/>
      <c r="Z16667" s="7"/>
      <c r="AA16667" s="7"/>
      <c r="AB16667" s="7"/>
      <c r="AC16667" s="7"/>
      <c r="AD16667" s="7"/>
      <c r="AE16667" s="7"/>
    </row>
    <row r="16669" spans="3:31" s="8" customFormat="1">
      <c r="C16669" s="15"/>
      <c r="G16669" s="7"/>
      <c r="H16669" s="7"/>
      <c r="I16669" s="7"/>
      <c r="J16669" s="7"/>
      <c r="K16669" s="7"/>
      <c r="L16669" s="7"/>
      <c r="M16669" s="7"/>
      <c r="N16669" s="7"/>
      <c r="O16669" s="7"/>
      <c r="P16669" s="7"/>
      <c r="Q16669" s="7"/>
      <c r="R16669" s="7"/>
      <c r="S16669" s="7"/>
      <c r="T16669" s="7"/>
      <c r="U16669" s="7"/>
      <c r="V16669" s="7"/>
      <c r="W16669" s="7"/>
      <c r="X16669" s="7"/>
      <c r="Y16669" s="7"/>
      <c r="Z16669" s="7"/>
      <c r="AA16669" s="7"/>
      <c r="AB16669" s="7"/>
      <c r="AC16669" s="7"/>
      <c r="AD16669" s="7"/>
      <c r="AE16669" s="7"/>
    </row>
    <row r="16671" spans="3:31" s="8" customFormat="1">
      <c r="C16671" s="15"/>
      <c r="G16671" s="7"/>
      <c r="H16671" s="7"/>
      <c r="I16671" s="7"/>
      <c r="J16671" s="7"/>
      <c r="K16671" s="7"/>
      <c r="L16671" s="7"/>
      <c r="M16671" s="7"/>
      <c r="N16671" s="7"/>
      <c r="O16671" s="7"/>
      <c r="P16671" s="7"/>
      <c r="Q16671" s="7"/>
      <c r="R16671" s="7"/>
      <c r="S16671" s="7"/>
      <c r="T16671" s="7"/>
      <c r="U16671" s="7"/>
      <c r="V16671" s="7"/>
      <c r="W16671" s="7"/>
      <c r="X16671" s="7"/>
      <c r="Y16671" s="7"/>
      <c r="Z16671" s="7"/>
      <c r="AA16671" s="7"/>
      <c r="AB16671" s="7"/>
      <c r="AC16671" s="7"/>
      <c r="AD16671" s="7"/>
      <c r="AE16671" s="7"/>
    </row>
    <row r="16673" spans="3:31" s="8" customFormat="1">
      <c r="C16673" s="15"/>
      <c r="G16673" s="7"/>
      <c r="H16673" s="7"/>
      <c r="I16673" s="7"/>
      <c r="J16673" s="7"/>
      <c r="K16673" s="7"/>
      <c r="L16673" s="7"/>
      <c r="M16673" s="7"/>
      <c r="N16673" s="7"/>
      <c r="O16673" s="7"/>
      <c r="P16673" s="7"/>
      <c r="Q16673" s="7"/>
      <c r="R16673" s="7"/>
      <c r="S16673" s="7"/>
      <c r="T16673" s="7"/>
      <c r="U16673" s="7"/>
      <c r="V16673" s="7"/>
      <c r="W16673" s="7"/>
      <c r="X16673" s="7"/>
      <c r="Y16673" s="7"/>
      <c r="Z16673" s="7"/>
      <c r="AA16673" s="7"/>
      <c r="AB16673" s="7"/>
      <c r="AC16673" s="7"/>
      <c r="AD16673" s="7"/>
      <c r="AE16673" s="7"/>
    </row>
    <row r="16675" spans="3:31" s="8" customFormat="1">
      <c r="C16675" s="15"/>
      <c r="G16675" s="7"/>
      <c r="H16675" s="7"/>
      <c r="I16675" s="7"/>
      <c r="J16675" s="7"/>
      <c r="K16675" s="7"/>
      <c r="L16675" s="7"/>
      <c r="M16675" s="7"/>
      <c r="N16675" s="7"/>
      <c r="O16675" s="7"/>
      <c r="P16675" s="7"/>
      <c r="Q16675" s="7"/>
      <c r="R16675" s="7"/>
      <c r="S16675" s="7"/>
      <c r="T16675" s="7"/>
      <c r="U16675" s="7"/>
      <c r="V16675" s="7"/>
      <c r="W16675" s="7"/>
      <c r="X16675" s="7"/>
      <c r="Y16675" s="7"/>
      <c r="Z16675" s="7"/>
      <c r="AA16675" s="7"/>
      <c r="AB16675" s="7"/>
      <c r="AC16675" s="7"/>
      <c r="AD16675" s="7"/>
      <c r="AE16675" s="7"/>
    </row>
    <row r="16677" spans="3:31" s="8" customFormat="1">
      <c r="C16677" s="15"/>
      <c r="G16677" s="7"/>
      <c r="H16677" s="7"/>
      <c r="I16677" s="7"/>
      <c r="J16677" s="7"/>
      <c r="K16677" s="7"/>
      <c r="L16677" s="7"/>
      <c r="M16677" s="7"/>
      <c r="N16677" s="7"/>
      <c r="O16677" s="7"/>
      <c r="P16677" s="7"/>
      <c r="Q16677" s="7"/>
      <c r="R16677" s="7"/>
      <c r="S16677" s="7"/>
      <c r="T16677" s="7"/>
      <c r="U16677" s="7"/>
      <c r="V16677" s="7"/>
      <c r="W16677" s="7"/>
      <c r="X16677" s="7"/>
      <c r="Y16677" s="7"/>
      <c r="Z16677" s="7"/>
      <c r="AA16677" s="7"/>
      <c r="AB16677" s="7"/>
      <c r="AC16677" s="7"/>
      <c r="AD16677" s="7"/>
      <c r="AE16677" s="7"/>
    </row>
    <row r="16679" spans="3:31" s="8" customFormat="1">
      <c r="C16679" s="15"/>
      <c r="G16679" s="7"/>
      <c r="H16679" s="7"/>
      <c r="I16679" s="7"/>
      <c r="J16679" s="7"/>
      <c r="K16679" s="7"/>
      <c r="L16679" s="7"/>
      <c r="M16679" s="7"/>
      <c r="N16679" s="7"/>
      <c r="O16679" s="7"/>
      <c r="P16679" s="7"/>
      <c r="Q16679" s="7"/>
      <c r="R16679" s="7"/>
      <c r="S16679" s="7"/>
      <c r="T16679" s="7"/>
      <c r="U16679" s="7"/>
      <c r="V16679" s="7"/>
      <c r="W16679" s="7"/>
      <c r="X16679" s="7"/>
      <c r="Y16679" s="7"/>
      <c r="Z16679" s="7"/>
      <c r="AA16679" s="7"/>
      <c r="AB16679" s="7"/>
      <c r="AC16679" s="7"/>
      <c r="AD16679" s="7"/>
      <c r="AE16679" s="7"/>
    </row>
    <row r="16681" spans="3:31" s="8" customFormat="1">
      <c r="C16681" s="15"/>
      <c r="G16681" s="7"/>
      <c r="H16681" s="7"/>
      <c r="I16681" s="7"/>
      <c r="J16681" s="7"/>
      <c r="K16681" s="7"/>
      <c r="L16681" s="7"/>
      <c r="M16681" s="7"/>
      <c r="N16681" s="7"/>
      <c r="O16681" s="7"/>
      <c r="P16681" s="7"/>
      <c r="Q16681" s="7"/>
      <c r="R16681" s="7"/>
      <c r="S16681" s="7"/>
      <c r="T16681" s="7"/>
      <c r="U16681" s="7"/>
      <c r="V16681" s="7"/>
      <c r="W16681" s="7"/>
      <c r="X16681" s="7"/>
      <c r="Y16681" s="7"/>
      <c r="Z16681" s="7"/>
      <c r="AA16681" s="7"/>
      <c r="AB16681" s="7"/>
      <c r="AC16681" s="7"/>
      <c r="AD16681" s="7"/>
      <c r="AE16681" s="7"/>
    </row>
    <row r="16683" spans="3:31" s="8" customFormat="1">
      <c r="C16683" s="15"/>
      <c r="G16683" s="7"/>
      <c r="H16683" s="7"/>
      <c r="I16683" s="7"/>
      <c r="J16683" s="7"/>
      <c r="K16683" s="7"/>
      <c r="L16683" s="7"/>
      <c r="M16683" s="7"/>
      <c r="N16683" s="7"/>
      <c r="O16683" s="7"/>
      <c r="P16683" s="7"/>
      <c r="Q16683" s="7"/>
      <c r="R16683" s="7"/>
      <c r="S16683" s="7"/>
      <c r="T16683" s="7"/>
      <c r="U16683" s="7"/>
      <c r="V16683" s="7"/>
      <c r="W16683" s="7"/>
      <c r="X16683" s="7"/>
      <c r="Y16683" s="7"/>
      <c r="Z16683" s="7"/>
      <c r="AA16683" s="7"/>
      <c r="AB16683" s="7"/>
      <c r="AC16683" s="7"/>
      <c r="AD16683" s="7"/>
      <c r="AE16683" s="7"/>
    </row>
    <row r="16685" spans="3:31" s="8" customFormat="1">
      <c r="C16685" s="15"/>
      <c r="G16685" s="7"/>
      <c r="H16685" s="7"/>
      <c r="I16685" s="7"/>
      <c r="J16685" s="7"/>
      <c r="K16685" s="7"/>
      <c r="L16685" s="7"/>
      <c r="M16685" s="7"/>
      <c r="N16685" s="7"/>
      <c r="O16685" s="7"/>
      <c r="P16685" s="7"/>
      <c r="Q16685" s="7"/>
      <c r="R16685" s="7"/>
      <c r="S16685" s="7"/>
      <c r="T16685" s="7"/>
      <c r="U16685" s="7"/>
      <c r="V16685" s="7"/>
      <c r="W16685" s="7"/>
      <c r="X16685" s="7"/>
      <c r="Y16685" s="7"/>
      <c r="Z16685" s="7"/>
      <c r="AA16685" s="7"/>
      <c r="AB16685" s="7"/>
      <c r="AC16685" s="7"/>
      <c r="AD16685" s="7"/>
      <c r="AE16685" s="7"/>
    </row>
    <row r="16687" spans="3:31" s="8" customFormat="1">
      <c r="C16687" s="15"/>
      <c r="G16687" s="7"/>
      <c r="H16687" s="7"/>
      <c r="I16687" s="7"/>
      <c r="J16687" s="7"/>
      <c r="K16687" s="7"/>
      <c r="L16687" s="7"/>
      <c r="M16687" s="7"/>
      <c r="N16687" s="7"/>
      <c r="O16687" s="7"/>
      <c r="P16687" s="7"/>
      <c r="Q16687" s="7"/>
      <c r="R16687" s="7"/>
      <c r="S16687" s="7"/>
      <c r="T16687" s="7"/>
      <c r="U16687" s="7"/>
      <c r="V16687" s="7"/>
      <c r="W16687" s="7"/>
      <c r="X16687" s="7"/>
      <c r="Y16687" s="7"/>
      <c r="Z16687" s="7"/>
      <c r="AA16687" s="7"/>
      <c r="AB16687" s="7"/>
      <c r="AC16687" s="7"/>
      <c r="AD16687" s="7"/>
      <c r="AE16687" s="7"/>
    </row>
    <row r="16689" spans="3:31" s="8" customFormat="1">
      <c r="C16689" s="15"/>
      <c r="G16689" s="7"/>
      <c r="H16689" s="7"/>
      <c r="I16689" s="7"/>
      <c r="J16689" s="7"/>
      <c r="K16689" s="7"/>
      <c r="L16689" s="7"/>
      <c r="M16689" s="7"/>
      <c r="N16689" s="7"/>
      <c r="O16689" s="7"/>
      <c r="P16689" s="7"/>
      <c r="Q16689" s="7"/>
      <c r="R16689" s="7"/>
      <c r="S16689" s="7"/>
      <c r="T16689" s="7"/>
      <c r="U16689" s="7"/>
      <c r="V16689" s="7"/>
      <c r="W16689" s="7"/>
      <c r="X16689" s="7"/>
      <c r="Y16689" s="7"/>
      <c r="Z16689" s="7"/>
      <c r="AA16689" s="7"/>
      <c r="AB16689" s="7"/>
      <c r="AC16689" s="7"/>
      <c r="AD16689" s="7"/>
      <c r="AE16689" s="7"/>
    </row>
    <row r="16691" spans="3:31" s="8" customFormat="1">
      <c r="C16691" s="15"/>
      <c r="G16691" s="7"/>
      <c r="H16691" s="7"/>
      <c r="I16691" s="7"/>
      <c r="J16691" s="7"/>
      <c r="K16691" s="7"/>
      <c r="L16691" s="7"/>
      <c r="M16691" s="7"/>
      <c r="N16691" s="7"/>
      <c r="O16691" s="7"/>
      <c r="P16691" s="7"/>
      <c r="Q16691" s="7"/>
      <c r="R16691" s="7"/>
      <c r="S16691" s="7"/>
      <c r="T16691" s="7"/>
      <c r="U16691" s="7"/>
      <c r="V16691" s="7"/>
      <c r="W16691" s="7"/>
      <c r="X16691" s="7"/>
      <c r="Y16691" s="7"/>
      <c r="Z16691" s="7"/>
      <c r="AA16691" s="7"/>
      <c r="AB16691" s="7"/>
      <c r="AC16691" s="7"/>
      <c r="AD16691" s="7"/>
      <c r="AE16691" s="7"/>
    </row>
    <row r="16693" spans="3:31" s="8" customFormat="1">
      <c r="C16693" s="15"/>
      <c r="G16693" s="7"/>
      <c r="H16693" s="7"/>
      <c r="I16693" s="7"/>
      <c r="J16693" s="7"/>
      <c r="K16693" s="7"/>
      <c r="L16693" s="7"/>
      <c r="M16693" s="7"/>
      <c r="N16693" s="7"/>
      <c r="O16693" s="7"/>
      <c r="P16693" s="7"/>
      <c r="Q16693" s="7"/>
      <c r="R16693" s="7"/>
      <c r="S16693" s="7"/>
      <c r="T16693" s="7"/>
      <c r="U16693" s="7"/>
      <c r="V16693" s="7"/>
      <c r="W16693" s="7"/>
      <c r="X16693" s="7"/>
      <c r="Y16693" s="7"/>
      <c r="Z16693" s="7"/>
      <c r="AA16693" s="7"/>
      <c r="AB16693" s="7"/>
      <c r="AC16693" s="7"/>
      <c r="AD16693" s="7"/>
      <c r="AE16693" s="7"/>
    </row>
    <row r="16695" spans="3:31" s="8" customFormat="1">
      <c r="C16695" s="15"/>
      <c r="G16695" s="7"/>
      <c r="H16695" s="7"/>
      <c r="I16695" s="7"/>
      <c r="J16695" s="7"/>
      <c r="K16695" s="7"/>
      <c r="L16695" s="7"/>
      <c r="M16695" s="7"/>
      <c r="N16695" s="7"/>
      <c r="O16695" s="7"/>
      <c r="P16695" s="7"/>
      <c r="Q16695" s="7"/>
      <c r="R16695" s="7"/>
      <c r="S16695" s="7"/>
      <c r="T16695" s="7"/>
      <c r="U16695" s="7"/>
      <c r="V16695" s="7"/>
      <c r="W16695" s="7"/>
      <c r="X16695" s="7"/>
      <c r="Y16695" s="7"/>
      <c r="Z16695" s="7"/>
      <c r="AA16695" s="7"/>
      <c r="AB16695" s="7"/>
      <c r="AC16695" s="7"/>
      <c r="AD16695" s="7"/>
      <c r="AE16695" s="7"/>
    </row>
    <row r="16697" spans="3:31" s="8" customFormat="1">
      <c r="C16697" s="15"/>
      <c r="G16697" s="7"/>
      <c r="H16697" s="7"/>
      <c r="I16697" s="7"/>
      <c r="J16697" s="7"/>
      <c r="K16697" s="7"/>
      <c r="L16697" s="7"/>
      <c r="M16697" s="7"/>
      <c r="N16697" s="7"/>
      <c r="O16697" s="7"/>
      <c r="P16697" s="7"/>
      <c r="Q16697" s="7"/>
      <c r="R16697" s="7"/>
      <c r="S16697" s="7"/>
      <c r="T16697" s="7"/>
      <c r="U16697" s="7"/>
      <c r="V16697" s="7"/>
      <c r="W16697" s="7"/>
      <c r="X16697" s="7"/>
      <c r="Y16697" s="7"/>
      <c r="Z16697" s="7"/>
      <c r="AA16697" s="7"/>
      <c r="AB16697" s="7"/>
      <c r="AC16697" s="7"/>
      <c r="AD16697" s="7"/>
      <c r="AE16697" s="7"/>
    </row>
    <row r="16699" spans="3:31" s="8" customFormat="1">
      <c r="C16699" s="15"/>
      <c r="G16699" s="7"/>
      <c r="H16699" s="7"/>
      <c r="I16699" s="7"/>
      <c r="J16699" s="7"/>
      <c r="K16699" s="7"/>
      <c r="L16699" s="7"/>
      <c r="M16699" s="7"/>
      <c r="N16699" s="7"/>
      <c r="O16699" s="7"/>
      <c r="P16699" s="7"/>
      <c r="Q16699" s="7"/>
      <c r="R16699" s="7"/>
      <c r="S16699" s="7"/>
      <c r="T16699" s="7"/>
      <c r="U16699" s="7"/>
      <c r="V16699" s="7"/>
      <c r="W16699" s="7"/>
      <c r="X16699" s="7"/>
      <c r="Y16699" s="7"/>
      <c r="Z16699" s="7"/>
      <c r="AA16699" s="7"/>
      <c r="AB16699" s="7"/>
      <c r="AC16699" s="7"/>
      <c r="AD16699" s="7"/>
      <c r="AE16699" s="7"/>
    </row>
    <row r="16701" spans="3:31" s="8" customFormat="1">
      <c r="C16701" s="15"/>
      <c r="G16701" s="7"/>
      <c r="H16701" s="7"/>
      <c r="I16701" s="7"/>
      <c r="J16701" s="7"/>
      <c r="K16701" s="7"/>
      <c r="L16701" s="7"/>
      <c r="M16701" s="7"/>
      <c r="N16701" s="7"/>
      <c r="O16701" s="7"/>
      <c r="P16701" s="7"/>
      <c r="Q16701" s="7"/>
      <c r="R16701" s="7"/>
      <c r="S16701" s="7"/>
      <c r="T16701" s="7"/>
      <c r="U16701" s="7"/>
      <c r="V16701" s="7"/>
      <c r="W16701" s="7"/>
      <c r="X16701" s="7"/>
      <c r="Y16701" s="7"/>
      <c r="Z16701" s="7"/>
      <c r="AA16701" s="7"/>
      <c r="AB16701" s="7"/>
      <c r="AC16701" s="7"/>
      <c r="AD16701" s="7"/>
      <c r="AE16701" s="7"/>
    </row>
    <row r="16703" spans="3:31" s="8" customFormat="1">
      <c r="C16703" s="15"/>
      <c r="G16703" s="7"/>
      <c r="H16703" s="7"/>
      <c r="I16703" s="7"/>
      <c r="J16703" s="7"/>
      <c r="K16703" s="7"/>
      <c r="L16703" s="7"/>
      <c r="M16703" s="7"/>
      <c r="N16703" s="7"/>
      <c r="O16703" s="7"/>
      <c r="P16703" s="7"/>
      <c r="Q16703" s="7"/>
      <c r="R16703" s="7"/>
      <c r="S16703" s="7"/>
      <c r="T16703" s="7"/>
      <c r="U16703" s="7"/>
      <c r="V16703" s="7"/>
      <c r="W16703" s="7"/>
      <c r="X16703" s="7"/>
      <c r="Y16703" s="7"/>
      <c r="Z16703" s="7"/>
      <c r="AA16703" s="7"/>
      <c r="AB16703" s="7"/>
      <c r="AC16703" s="7"/>
      <c r="AD16703" s="7"/>
      <c r="AE16703" s="7"/>
    </row>
    <row r="16705" spans="3:31" s="8" customFormat="1">
      <c r="C16705" s="15"/>
      <c r="G16705" s="7"/>
      <c r="H16705" s="7"/>
      <c r="I16705" s="7"/>
      <c r="J16705" s="7"/>
      <c r="K16705" s="7"/>
      <c r="L16705" s="7"/>
      <c r="M16705" s="7"/>
      <c r="N16705" s="7"/>
      <c r="O16705" s="7"/>
      <c r="P16705" s="7"/>
      <c r="Q16705" s="7"/>
      <c r="R16705" s="7"/>
      <c r="S16705" s="7"/>
      <c r="T16705" s="7"/>
      <c r="U16705" s="7"/>
      <c r="V16705" s="7"/>
      <c r="W16705" s="7"/>
      <c r="X16705" s="7"/>
      <c r="Y16705" s="7"/>
      <c r="Z16705" s="7"/>
      <c r="AA16705" s="7"/>
      <c r="AB16705" s="7"/>
      <c r="AC16705" s="7"/>
      <c r="AD16705" s="7"/>
      <c r="AE16705" s="7"/>
    </row>
    <row r="16707" spans="3:31" s="8" customFormat="1">
      <c r="C16707" s="15"/>
      <c r="G16707" s="7"/>
      <c r="H16707" s="7"/>
      <c r="I16707" s="7"/>
      <c r="J16707" s="7"/>
      <c r="K16707" s="7"/>
      <c r="L16707" s="7"/>
      <c r="M16707" s="7"/>
      <c r="N16707" s="7"/>
      <c r="O16707" s="7"/>
      <c r="P16707" s="7"/>
      <c r="Q16707" s="7"/>
      <c r="R16707" s="7"/>
      <c r="S16707" s="7"/>
      <c r="T16707" s="7"/>
      <c r="U16707" s="7"/>
      <c r="V16707" s="7"/>
      <c r="W16707" s="7"/>
      <c r="X16707" s="7"/>
      <c r="Y16707" s="7"/>
      <c r="Z16707" s="7"/>
      <c r="AA16707" s="7"/>
      <c r="AB16707" s="7"/>
      <c r="AC16707" s="7"/>
      <c r="AD16707" s="7"/>
      <c r="AE16707" s="7"/>
    </row>
    <row r="16709" spans="3:31" s="8" customFormat="1">
      <c r="C16709" s="15"/>
      <c r="G16709" s="7"/>
      <c r="H16709" s="7"/>
      <c r="I16709" s="7"/>
      <c r="J16709" s="7"/>
      <c r="K16709" s="7"/>
      <c r="L16709" s="7"/>
      <c r="M16709" s="7"/>
      <c r="N16709" s="7"/>
      <c r="O16709" s="7"/>
      <c r="P16709" s="7"/>
      <c r="Q16709" s="7"/>
      <c r="R16709" s="7"/>
      <c r="S16709" s="7"/>
      <c r="T16709" s="7"/>
      <c r="U16709" s="7"/>
      <c r="V16709" s="7"/>
      <c r="W16709" s="7"/>
      <c r="X16709" s="7"/>
      <c r="Y16709" s="7"/>
      <c r="Z16709" s="7"/>
      <c r="AA16709" s="7"/>
      <c r="AB16709" s="7"/>
      <c r="AC16709" s="7"/>
      <c r="AD16709" s="7"/>
      <c r="AE16709" s="7"/>
    </row>
    <row r="16711" spans="3:31" s="8" customFormat="1">
      <c r="C16711" s="15"/>
      <c r="G16711" s="7"/>
      <c r="H16711" s="7"/>
      <c r="I16711" s="7"/>
      <c r="J16711" s="7"/>
      <c r="K16711" s="7"/>
      <c r="L16711" s="7"/>
      <c r="M16711" s="7"/>
      <c r="N16711" s="7"/>
      <c r="O16711" s="7"/>
      <c r="P16711" s="7"/>
      <c r="Q16711" s="7"/>
      <c r="R16711" s="7"/>
      <c r="S16711" s="7"/>
      <c r="T16711" s="7"/>
      <c r="U16711" s="7"/>
      <c r="V16711" s="7"/>
      <c r="W16711" s="7"/>
      <c r="X16711" s="7"/>
      <c r="Y16711" s="7"/>
      <c r="Z16711" s="7"/>
      <c r="AA16711" s="7"/>
      <c r="AB16711" s="7"/>
      <c r="AC16711" s="7"/>
      <c r="AD16711" s="7"/>
      <c r="AE16711" s="7"/>
    </row>
    <row r="16713" spans="3:31" s="8" customFormat="1">
      <c r="C16713" s="15"/>
      <c r="G16713" s="7"/>
      <c r="H16713" s="7"/>
      <c r="I16713" s="7"/>
      <c r="J16713" s="7"/>
      <c r="K16713" s="7"/>
      <c r="L16713" s="7"/>
      <c r="M16713" s="7"/>
      <c r="N16713" s="7"/>
      <c r="O16713" s="7"/>
      <c r="P16713" s="7"/>
      <c r="Q16713" s="7"/>
      <c r="R16713" s="7"/>
      <c r="S16713" s="7"/>
      <c r="T16713" s="7"/>
      <c r="U16713" s="7"/>
      <c r="V16713" s="7"/>
      <c r="W16713" s="7"/>
      <c r="X16713" s="7"/>
      <c r="Y16713" s="7"/>
      <c r="Z16713" s="7"/>
      <c r="AA16713" s="7"/>
      <c r="AB16713" s="7"/>
      <c r="AC16713" s="7"/>
      <c r="AD16713" s="7"/>
      <c r="AE16713" s="7"/>
    </row>
    <row r="16715" spans="3:31" s="8" customFormat="1">
      <c r="C16715" s="15"/>
      <c r="G16715" s="7"/>
      <c r="H16715" s="7"/>
      <c r="I16715" s="7"/>
      <c r="J16715" s="7"/>
      <c r="K16715" s="7"/>
      <c r="L16715" s="7"/>
      <c r="M16715" s="7"/>
      <c r="N16715" s="7"/>
      <c r="O16715" s="7"/>
      <c r="P16715" s="7"/>
      <c r="Q16715" s="7"/>
      <c r="R16715" s="7"/>
      <c r="S16715" s="7"/>
      <c r="T16715" s="7"/>
      <c r="U16715" s="7"/>
      <c r="V16715" s="7"/>
      <c r="W16715" s="7"/>
      <c r="X16715" s="7"/>
      <c r="Y16715" s="7"/>
      <c r="Z16715" s="7"/>
      <c r="AA16715" s="7"/>
      <c r="AB16715" s="7"/>
      <c r="AC16715" s="7"/>
      <c r="AD16715" s="7"/>
      <c r="AE16715" s="7"/>
    </row>
    <row r="16717" spans="3:31" s="8" customFormat="1">
      <c r="C16717" s="15"/>
      <c r="G16717" s="7"/>
      <c r="H16717" s="7"/>
      <c r="I16717" s="7"/>
      <c r="J16717" s="7"/>
      <c r="K16717" s="7"/>
      <c r="L16717" s="7"/>
      <c r="M16717" s="7"/>
      <c r="N16717" s="7"/>
      <c r="O16717" s="7"/>
      <c r="P16717" s="7"/>
      <c r="Q16717" s="7"/>
      <c r="R16717" s="7"/>
      <c r="S16717" s="7"/>
      <c r="T16717" s="7"/>
      <c r="U16717" s="7"/>
      <c r="V16717" s="7"/>
      <c r="W16717" s="7"/>
      <c r="X16717" s="7"/>
      <c r="Y16717" s="7"/>
      <c r="Z16717" s="7"/>
      <c r="AA16717" s="7"/>
      <c r="AB16717" s="7"/>
      <c r="AC16717" s="7"/>
      <c r="AD16717" s="7"/>
      <c r="AE16717" s="7"/>
    </row>
    <row r="16719" spans="3:31" s="8" customFormat="1">
      <c r="C16719" s="15"/>
      <c r="G16719" s="7"/>
      <c r="H16719" s="7"/>
      <c r="I16719" s="7"/>
      <c r="J16719" s="7"/>
      <c r="K16719" s="7"/>
      <c r="L16719" s="7"/>
      <c r="M16719" s="7"/>
      <c r="N16719" s="7"/>
      <c r="O16719" s="7"/>
      <c r="P16719" s="7"/>
      <c r="Q16719" s="7"/>
      <c r="R16719" s="7"/>
      <c r="S16719" s="7"/>
      <c r="T16719" s="7"/>
      <c r="U16719" s="7"/>
      <c r="V16719" s="7"/>
      <c r="W16719" s="7"/>
      <c r="X16719" s="7"/>
      <c r="Y16719" s="7"/>
      <c r="Z16719" s="7"/>
      <c r="AA16719" s="7"/>
      <c r="AB16719" s="7"/>
      <c r="AC16719" s="7"/>
      <c r="AD16719" s="7"/>
      <c r="AE16719" s="7"/>
    </row>
    <row r="16721" spans="3:31" s="8" customFormat="1">
      <c r="C16721" s="15"/>
      <c r="G16721" s="7"/>
      <c r="H16721" s="7"/>
      <c r="I16721" s="7"/>
      <c r="J16721" s="7"/>
      <c r="K16721" s="7"/>
      <c r="L16721" s="7"/>
      <c r="M16721" s="7"/>
      <c r="N16721" s="7"/>
      <c r="O16721" s="7"/>
      <c r="P16721" s="7"/>
      <c r="Q16721" s="7"/>
      <c r="R16721" s="7"/>
      <c r="S16721" s="7"/>
      <c r="T16721" s="7"/>
      <c r="U16721" s="7"/>
      <c r="V16721" s="7"/>
      <c r="W16721" s="7"/>
      <c r="X16721" s="7"/>
      <c r="Y16721" s="7"/>
      <c r="Z16721" s="7"/>
      <c r="AA16721" s="7"/>
      <c r="AB16721" s="7"/>
      <c r="AC16721" s="7"/>
      <c r="AD16721" s="7"/>
      <c r="AE16721" s="7"/>
    </row>
    <row r="16723" spans="3:31" s="8" customFormat="1">
      <c r="C16723" s="15"/>
      <c r="G16723" s="7"/>
      <c r="H16723" s="7"/>
      <c r="I16723" s="7"/>
      <c r="J16723" s="7"/>
      <c r="K16723" s="7"/>
      <c r="L16723" s="7"/>
      <c r="M16723" s="7"/>
      <c r="N16723" s="7"/>
      <c r="O16723" s="7"/>
      <c r="P16723" s="7"/>
      <c r="Q16723" s="7"/>
      <c r="R16723" s="7"/>
      <c r="S16723" s="7"/>
      <c r="T16723" s="7"/>
      <c r="U16723" s="7"/>
      <c r="V16723" s="7"/>
      <c r="W16723" s="7"/>
      <c r="X16723" s="7"/>
      <c r="Y16723" s="7"/>
      <c r="Z16723" s="7"/>
      <c r="AA16723" s="7"/>
      <c r="AB16723" s="7"/>
      <c r="AC16723" s="7"/>
      <c r="AD16723" s="7"/>
      <c r="AE16723" s="7"/>
    </row>
    <row r="16725" spans="3:31" s="8" customFormat="1">
      <c r="C16725" s="15"/>
      <c r="G16725" s="7"/>
      <c r="H16725" s="7"/>
      <c r="I16725" s="7"/>
      <c r="J16725" s="7"/>
      <c r="K16725" s="7"/>
      <c r="L16725" s="7"/>
      <c r="M16725" s="7"/>
      <c r="N16725" s="7"/>
      <c r="O16725" s="7"/>
      <c r="P16725" s="7"/>
      <c r="Q16725" s="7"/>
      <c r="R16725" s="7"/>
      <c r="S16725" s="7"/>
      <c r="T16725" s="7"/>
      <c r="U16725" s="7"/>
      <c r="V16725" s="7"/>
      <c r="W16725" s="7"/>
      <c r="X16725" s="7"/>
      <c r="Y16725" s="7"/>
      <c r="Z16725" s="7"/>
      <c r="AA16725" s="7"/>
      <c r="AB16725" s="7"/>
      <c r="AC16725" s="7"/>
      <c r="AD16725" s="7"/>
      <c r="AE16725" s="7"/>
    </row>
    <row r="16727" spans="3:31" s="8" customFormat="1">
      <c r="C16727" s="15"/>
      <c r="G16727" s="7"/>
      <c r="H16727" s="7"/>
      <c r="I16727" s="7"/>
      <c r="J16727" s="7"/>
      <c r="K16727" s="7"/>
      <c r="L16727" s="7"/>
      <c r="M16727" s="7"/>
      <c r="N16727" s="7"/>
      <c r="O16727" s="7"/>
      <c r="P16727" s="7"/>
      <c r="Q16727" s="7"/>
      <c r="R16727" s="7"/>
      <c r="S16727" s="7"/>
      <c r="T16727" s="7"/>
      <c r="U16727" s="7"/>
      <c r="V16727" s="7"/>
      <c r="W16727" s="7"/>
      <c r="X16727" s="7"/>
      <c r="Y16727" s="7"/>
      <c r="Z16727" s="7"/>
      <c r="AA16727" s="7"/>
      <c r="AB16727" s="7"/>
      <c r="AC16727" s="7"/>
      <c r="AD16727" s="7"/>
      <c r="AE16727" s="7"/>
    </row>
    <row r="16729" spans="3:31" s="8" customFormat="1">
      <c r="C16729" s="15"/>
      <c r="G16729" s="7"/>
      <c r="H16729" s="7"/>
      <c r="I16729" s="7"/>
      <c r="J16729" s="7"/>
      <c r="K16729" s="7"/>
      <c r="L16729" s="7"/>
      <c r="M16729" s="7"/>
      <c r="N16729" s="7"/>
      <c r="O16729" s="7"/>
      <c r="P16729" s="7"/>
      <c r="Q16729" s="7"/>
      <c r="R16729" s="7"/>
      <c r="S16729" s="7"/>
      <c r="T16729" s="7"/>
      <c r="U16729" s="7"/>
      <c r="V16729" s="7"/>
      <c r="W16729" s="7"/>
      <c r="X16729" s="7"/>
      <c r="Y16729" s="7"/>
      <c r="Z16729" s="7"/>
      <c r="AA16729" s="7"/>
      <c r="AB16729" s="7"/>
      <c r="AC16729" s="7"/>
      <c r="AD16729" s="7"/>
      <c r="AE16729" s="7"/>
    </row>
    <row r="16731" spans="3:31" s="8" customFormat="1">
      <c r="C16731" s="15"/>
      <c r="G16731" s="7"/>
      <c r="H16731" s="7"/>
      <c r="I16731" s="7"/>
      <c r="J16731" s="7"/>
      <c r="K16731" s="7"/>
      <c r="L16731" s="7"/>
      <c r="M16731" s="7"/>
      <c r="N16731" s="7"/>
      <c r="O16731" s="7"/>
      <c r="P16731" s="7"/>
      <c r="Q16731" s="7"/>
      <c r="R16731" s="7"/>
      <c r="S16731" s="7"/>
      <c r="T16731" s="7"/>
      <c r="U16731" s="7"/>
      <c r="V16731" s="7"/>
      <c r="W16731" s="7"/>
      <c r="X16731" s="7"/>
      <c r="Y16731" s="7"/>
      <c r="Z16731" s="7"/>
      <c r="AA16731" s="7"/>
      <c r="AB16731" s="7"/>
      <c r="AC16731" s="7"/>
      <c r="AD16731" s="7"/>
      <c r="AE16731" s="7"/>
    </row>
    <row r="16733" spans="3:31" s="8" customFormat="1">
      <c r="C16733" s="15"/>
      <c r="G16733" s="7"/>
      <c r="H16733" s="7"/>
      <c r="I16733" s="7"/>
      <c r="J16733" s="7"/>
      <c r="K16733" s="7"/>
      <c r="L16733" s="7"/>
      <c r="M16733" s="7"/>
      <c r="N16733" s="7"/>
      <c r="O16733" s="7"/>
      <c r="P16733" s="7"/>
      <c r="Q16733" s="7"/>
      <c r="R16733" s="7"/>
      <c r="S16733" s="7"/>
      <c r="T16733" s="7"/>
      <c r="U16733" s="7"/>
      <c r="V16733" s="7"/>
      <c r="W16733" s="7"/>
      <c r="X16733" s="7"/>
      <c r="Y16733" s="7"/>
      <c r="Z16733" s="7"/>
      <c r="AA16733" s="7"/>
      <c r="AB16733" s="7"/>
      <c r="AC16733" s="7"/>
      <c r="AD16733" s="7"/>
      <c r="AE16733" s="7"/>
    </row>
    <row r="16735" spans="3:31" s="8" customFormat="1">
      <c r="C16735" s="15"/>
      <c r="G16735" s="7"/>
      <c r="H16735" s="7"/>
      <c r="I16735" s="7"/>
      <c r="J16735" s="7"/>
      <c r="K16735" s="7"/>
      <c r="L16735" s="7"/>
      <c r="M16735" s="7"/>
      <c r="N16735" s="7"/>
      <c r="O16735" s="7"/>
      <c r="P16735" s="7"/>
      <c r="Q16735" s="7"/>
      <c r="R16735" s="7"/>
      <c r="S16735" s="7"/>
      <c r="T16735" s="7"/>
      <c r="U16735" s="7"/>
      <c r="V16735" s="7"/>
      <c r="W16735" s="7"/>
      <c r="X16735" s="7"/>
      <c r="Y16735" s="7"/>
      <c r="Z16735" s="7"/>
      <c r="AA16735" s="7"/>
      <c r="AB16735" s="7"/>
      <c r="AC16735" s="7"/>
      <c r="AD16735" s="7"/>
      <c r="AE16735" s="7"/>
    </row>
    <row r="16737" spans="3:31" s="8" customFormat="1">
      <c r="C16737" s="15"/>
      <c r="G16737" s="7"/>
      <c r="H16737" s="7"/>
      <c r="I16737" s="7"/>
      <c r="J16737" s="7"/>
      <c r="K16737" s="7"/>
      <c r="L16737" s="7"/>
      <c r="M16737" s="7"/>
      <c r="N16737" s="7"/>
      <c r="O16737" s="7"/>
      <c r="P16737" s="7"/>
      <c r="Q16737" s="7"/>
      <c r="R16737" s="7"/>
      <c r="S16737" s="7"/>
      <c r="T16737" s="7"/>
      <c r="U16737" s="7"/>
      <c r="V16737" s="7"/>
      <c r="W16737" s="7"/>
      <c r="X16737" s="7"/>
      <c r="Y16737" s="7"/>
      <c r="Z16737" s="7"/>
      <c r="AA16737" s="7"/>
      <c r="AB16737" s="7"/>
      <c r="AC16737" s="7"/>
      <c r="AD16737" s="7"/>
      <c r="AE16737" s="7"/>
    </row>
    <row r="16739" spans="3:31" s="8" customFormat="1">
      <c r="C16739" s="15"/>
      <c r="G16739" s="7"/>
      <c r="H16739" s="7"/>
      <c r="I16739" s="7"/>
      <c r="J16739" s="7"/>
      <c r="K16739" s="7"/>
      <c r="L16739" s="7"/>
      <c r="M16739" s="7"/>
      <c r="N16739" s="7"/>
      <c r="O16739" s="7"/>
      <c r="P16739" s="7"/>
      <c r="Q16739" s="7"/>
      <c r="R16739" s="7"/>
      <c r="S16739" s="7"/>
      <c r="T16739" s="7"/>
      <c r="U16739" s="7"/>
      <c r="V16739" s="7"/>
      <c r="W16739" s="7"/>
      <c r="X16739" s="7"/>
      <c r="Y16739" s="7"/>
      <c r="Z16739" s="7"/>
      <c r="AA16739" s="7"/>
      <c r="AB16739" s="7"/>
      <c r="AC16739" s="7"/>
      <c r="AD16739" s="7"/>
      <c r="AE16739" s="7"/>
    </row>
    <row r="16741" spans="3:31" s="8" customFormat="1">
      <c r="C16741" s="15"/>
      <c r="G16741" s="7"/>
      <c r="H16741" s="7"/>
      <c r="I16741" s="7"/>
      <c r="J16741" s="7"/>
      <c r="K16741" s="7"/>
      <c r="L16741" s="7"/>
      <c r="M16741" s="7"/>
      <c r="N16741" s="7"/>
      <c r="O16741" s="7"/>
      <c r="P16741" s="7"/>
      <c r="Q16741" s="7"/>
      <c r="R16741" s="7"/>
      <c r="S16741" s="7"/>
      <c r="T16741" s="7"/>
      <c r="U16741" s="7"/>
      <c r="V16741" s="7"/>
      <c r="W16741" s="7"/>
      <c r="X16741" s="7"/>
      <c r="Y16741" s="7"/>
      <c r="Z16741" s="7"/>
      <c r="AA16741" s="7"/>
      <c r="AB16741" s="7"/>
      <c r="AC16741" s="7"/>
      <c r="AD16741" s="7"/>
      <c r="AE16741" s="7"/>
    </row>
    <row r="16743" spans="3:31" s="8" customFormat="1">
      <c r="C16743" s="15"/>
      <c r="G16743" s="7"/>
      <c r="H16743" s="7"/>
      <c r="I16743" s="7"/>
      <c r="J16743" s="7"/>
      <c r="K16743" s="7"/>
      <c r="L16743" s="7"/>
      <c r="M16743" s="7"/>
      <c r="N16743" s="7"/>
      <c r="O16743" s="7"/>
      <c r="P16743" s="7"/>
      <c r="Q16743" s="7"/>
      <c r="R16743" s="7"/>
      <c r="S16743" s="7"/>
      <c r="T16743" s="7"/>
      <c r="U16743" s="7"/>
      <c r="V16743" s="7"/>
      <c r="W16743" s="7"/>
      <c r="X16743" s="7"/>
      <c r="Y16743" s="7"/>
      <c r="Z16743" s="7"/>
      <c r="AA16743" s="7"/>
      <c r="AB16743" s="7"/>
      <c r="AC16743" s="7"/>
      <c r="AD16743" s="7"/>
      <c r="AE16743" s="7"/>
    </row>
    <row r="16745" spans="3:31" s="8" customFormat="1">
      <c r="C16745" s="15"/>
      <c r="G16745" s="7"/>
      <c r="H16745" s="7"/>
      <c r="I16745" s="7"/>
      <c r="J16745" s="7"/>
      <c r="K16745" s="7"/>
      <c r="L16745" s="7"/>
      <c r="M16745" s="7"/>
      <c r="N16745" s="7"/>
      <c r="O16745" s="7"/>
      <c r="P16745" s="7"/>
      <c r="Q16745" s="7"/>
      <c r="R16745" s="7"/>
      <c r="S16745" s="7"/>
      <c r="T16745" s="7"/>
      <c r="U16745" s="7"/>
      <c r="V16745" s="7"/>
      <c r="W16745" s="7"/>
      <c r="X16745" s="7"/>
      <c r="Y16745" s="7"/>
      <c r="Z16745" s="7"/>
      <c r="AA16745" s="7"/>
      <c r="AB16745" s="7"/>
      <c r="AC16745" s="7"/>
      <c r="AD16745" s="7"/>
      <c r="AE16745" s="7"/>
    </row>
    <row r="16747" spans="3:31" s="8" customFormat="1">
      <c r="C16747" s="15"/>
      <c r="G16747" s="7"/>
      <c r="H16747" s="7"/>
      <c r="I16747" s="7"/>
      <c r="J16747" s="7"/>
      <c r="K16747" s="7"/>
      <c r="L16747" s="7"/>
      <c r="M16747" s="7"/>
      <c r="N16747" s="7"/>
      <c r="O16747" s="7"/>
      <c r="P16747" s="7"/>
      <c r="Q16747" s="7"/>
      <c r="R16747" s="7"/>
      <c r="S16747" s="7"/>
      <c r="T16747" s="7"/>
      <c r="U16747" s="7"/>
      <c r="V16747" s="7"/>
      <c r="W16747" s="7"/>
      <c r="X16747" s="7"/>
      <c r="Y16747" s="7"/>
      <c r="Z16747" s="7"/>
      <c r="AA16747" s="7"/>
      <c r="AB16747" s="7"/>
      <c r="AC16747" s="7"/>
      <c r="AD16747" s="7"/>
      <c r="AE16747" s="7"/>
    </row>
    <row r="16749" spans="3:31" s="8" customFormat="1">
      <c r="C16749" s="15"/>
      <c r="G16749" s="7"/>
      <c r="H16749" s="7"/>
      <c r="I16749" s="7"/>
      <c r="J16749" s="7"/>
      <c r="K16749" s="7"/>
      <c r="L16749" s="7"/>
      <c r="M16749" s="7"/>
      <c r="N16749" s="7"/>
      <c r="O16749" s="7"/>
      <c r="P16749" s="7"/>
      <c r="Q16749" s="7"/>
      <c r="R16749" s="7"/>
      <c r="S16749" s="7"/>
      <c r="T16749" s="7"/>
      <c r="U16749" s="7"/>
      <c r="V16749" s="7"/>
      <c r="W16749" s="7"/>
      <c r="X16749" s="7"/>
      <c r="Y16749" s="7"/>
      <c r="Z16749" s="7"/>
      <c r="AA16749" s="7"/>
      <c r="AB16749" s="7"/>
      <c r="AC16749" s="7"/>
      <c r="AD16749" s="7"/>
      <c r="AE16749" s="7"/>
    </row>
    <row r="16751" spans="3:31" s="8" customFormat="1">
      <c r="C16751" s="15"/>
      <c r="G16751" s="7"/>
      <c r="H16751" s="7"/>
      <c r="I16751" s="7"/>
      <c r="J16751" s="7"/>
      <c r="K16751" s="7"/>
      <c r="L16751" s="7"/>
      <c r="M16751" s="7"/>
      <c r="N16751" s="7"/>
      <c r="O16751" s="7"/>
      <c r="P16751" s="7"/>
      <c r="Q16751" s="7"/>
      <c r="R16751" s="7"/>
      <c r="S16751" s="7"/>
      <c r="T16751" s="7"/>
      <c r="U16751" s="7"/>
      <c r="V16751" s="7"/>
      <c r="W16751" s="7"/>
      <c r="X16751" s="7"/>
      <c r="Y16751" s="7"/>
      <c r="Z16751" s="7"/>
      <c r="AA16751" s="7"/>
      <c r="AB16751" s="7"/>
      <c r="AC16751" s="7"/>
      <c r="AD16751" s="7"/>
      <c r="AE16751" s="7"/>
    </row>
    <row r="16753" spans="3:31" s="8" customFormat="1">
      <c r="C16753" s="15"/>
      <c r="G16753" s="7"/>
      <c r="H16753" s="7"/>
      <c r="I16753" s="7"/>
      <c r="J16753" s="7"/>
      <c r="K16753" s="7"/>
      <c r="L16753" s="7"/>
      <c r="M16753" s="7"/>
      <c r="N16753" s="7"/>
      <c r="O16753" s="7"/>
      <c r="P16753" s="7"/>
      <c r="Q16753" s="7"/>
      <c r="R16753" s="7"/>
      <c r="S16753" s="7"/>
      <c r="T16753" s="7"/>
      <c r="U16753" s="7"/>
      <c r="V16753" s="7"/>
      <c r="W16753" s="7"/>
      <c r="X16753" s="7"/>
      <c r="Y16753" s="7"/>
      <c r="Z16753" s="7"/>
      <c r="AA16753" s="7"/>
      <c r="AB16753" s="7"/>
      <c r="AC16753" s="7"/>
      <c r="AD16753" s="7"/>
      <c r="AE16753" s="7"/>
    </row>
    <row r="16755" spans="3:31" s="8" customFormat="1">
      <c r="C16755" s="15"/>
      <c r="G16755" s="7"/>
      <c r="H16755" s="7"/>
      <c r="I16755" s="7"/>
      <c r="J16755" s="7"/>
      <c r="K16755" s="7"/>
      <c r="L16755" s="7"/>
      <c r="M16755" s="7"/>
      <c r="N16755" s="7"/>
      <c r="O16755" s="7"/>
      <c r="P16755" s="7"/>
      <c r="Q16755" s="7"/>
      <c r="R16755" s="7"/>
      <c r="S16755" s="7"/>
      <c r="T16755" s="7"/>
      <c r="U16755" s="7"/>
      <c r="V16755" s="7"/>
      <c r="W16755" s="7"/>
      <c r="X16755" s="7"/>
      <c r="Y16755" s="7"/>
      <c r="Z16755" s="7"/>
      <c r="AA16755" s="7"/>
      <c r="AB16755" s="7"/>
      <c r="AC16755" s="7"/>
      <c r="AD16755" s="7"/>
      <c r="AE16755" s="7"/>
    </row>
    <row r="16757" spans="3:31" s="8" customFormat="1">
      <c r="C16757" s="15"/>
      <c r="G16757" s="7"/>
      <c r="H16757" s="7"/>
      <c r="I16757" s="7"/>
      <c r="J16757" s="7"/>
      <c r="K16757" s="7"/>
      <c r="L16757" s="7"/>
      <c r="M16757" s="7"/>
      <c r="N16757" s="7"/>
      <c r="O16757" s="7"/>
      <c r="P16757" s="7"/>
      <c r="Q16757" s="7"/>
      <c r="R16757" s="7"/>
      <c r="S16757" s="7"/>
      <c r="T16757" s="7"/>
      <c r="U16757" s="7"/>
      <c r="V16757" s="7"/>
      <c r="W16757" s="7"/>
      <c r="X16757" s="7"/>
      <c r="Y16757" s="7"/>
      <c r="Z16757" s="7"/>
      <c r="AA16757" s="7"/>
      <c r="AB16757" s="7"/>
      <c r="AC16757" s="7"/>
      <c r="AD16757" s="7"/>
      <c r="AE16757" s="7"/>
    </row>
    <row r="16759" spans="3:31" s="8" customFormat="1">
      <c r="C16759" s="15"/>
      <c r="G16759" s="7"/>
      <c r="H16759" s="7"/>
      <c r="I16759" s="7"/>
      <c r="J16759" s="7"/>
      <c r="K16759" s="7"/>
      <c r="L16759" s="7"/>
      <c r="M16759" s="7"/>
      <c r="N16759" s="7"/>
      <c r="O16759" s="7"/>
      <c r="P16759" s="7"/>
      <c r="Q16759" s="7"/>
      <c r="R16759" s="7"/>
      <c r="S16759" s="7"/>
      <c r="T16759" s="7"/>
      <c r="U16759" s="7"/>
      <c r="V16759" s="7"/>
      <c r="W16759" s="7"/>
      <c r="X16759" s="7"/>
      <c r="Y16759" s="7"/>
      <c r="Z16759" s="7"/>
      <c r="AA16759" s="7"/>
      <c r="AB16759" s="7"/>
      <c r="AC16759" s="7"/>
      <c r="AD16759" s="7"/>
      <c r="AE16759" s="7"/>
    </row>
    <row r="16761" spans="3:31" s="8" customFormat="1">
      <c r="C16761" s="15"/>
      <c r="G16761" s="7"/>
      <c r="H16761" s="7"/>
      <c r="I16761" s="7"/>
      <c r="J16761" s="7"/>
      <c r="K16761" s="7"/>
      <c r="L16761" s="7"/>
      <c r="M16761" s="7"/>
      <c r="N16761" s="7"/>
      <c r="O16761" s="7"/>
      <c r="P16761" s="7"/>
      <c r="Q16761" s="7"/>
      <c r="R16761" s="7"/>
      <c r="S16761" s="7"/>
      <c r="T16761" s="7"/>
      <c r="U16761" s="7"/>
      <c r="V16761" s="7"/>
      <c r="W16761" s="7"/>
      <c r="X16761" s="7"/>
      <c r="Y16761" s="7"/>
      <c r="Z16761" s="7"/>
      <c r="AA16761" s="7"/>
      <c r="AB16761" s="7"/>
      <c r="AC16761" s="7"/>
      <c r="AD16761" s="7"/>
      <c r="AE16761" s="7"/>
    </row>
    <row r="16763" spans="3:31" s="8" customFormat="1">
      <c r="C16763" s="15"/>
      <c r="G16763" s="7"/>
      <c r="H16763" s="7"/>
      <c r="I16763" s="7"/>
      <c r="J16763" s="7"/>
      <c r="K16763" s="7"/>
      <c r="L16763" s="7"/>
      <c r="M16763" s="7"/>
      <c r="N16763" s="7"/>
      <c r="O16763" s="7"/>
      <c r="P16763" s="7"/>
      <c r="Q16763" s="7"/>
      <c r="R16763" s="7"/>
      <c r="S16763" s="7"/>
      <c r="T16763" s="7"/>
      <c r="U16763" s="7"/>
      <c r="V16763" s="7"/>
      <c r="W16763" s="7"/>
      <c r="X16763" s="7"/>
      <c r="Y16763" s="7"/>
      <c r="Z16763" s="7"/>
      <c r="AA16763" s="7"/>
      <c r="AB16763" s="7"/>
      <c r="AC16763" s="7"/>
      <c r="AD16763" s="7"/>
      <c r="AE16763" s="7"/>
    </row>
    <row r="16765" spans="3:31" s="8" customFormat="1">
      <c r="C16765" s="15"/>
      <c r="G16765" s="7"/>
      <c r="H16765" s="7"/>
      <c r="I16765" s="7"/>
      <c r="J16765" s="7"/>
      <c r="K16765" s="7"/>
      <c r="L16765" s="7"/>
      <c r="M16765" s="7"/>
      <c r="N16765" s="7"/>
      <c r="O16765" s="7"/>
      <c r="P16765" s="7"/>
      <c r="Q16765" s="7"/>
      <c r="R16765" s="7"/>
      <c r="S16765" s="7"/>
      <c r="T16765" s="7"/>
      <c r="U16765" s="7"/>
      <c r="V16765" s="7"/>
      <c r="W16765" s="7"/>
      <c r="X16765" s="7"/>
      <c r="Y16765" s="7"/>
      <c r="Z16765" s="7"/>
      <c r="AA16765" s="7"/>
      <c r="AB16765" s="7"/>
      <c r="AC16765" s="7"/>
      <c r="AD16765" s="7"/>
      <c r="AE16765" s="7"/>
    </row>
    <row r="16767" spans="3:31" s="8" customFormat="1">
      <c r="C16767" s="15"/>
      <c r="G16767" s="7"/>
      <c r="H16767" s="7"/>
      <c r="I16767" s="7"/>
      <c r="J16767" s="7"/>
      <c r="K16767" s="7"/>
      <c r="L16767" s="7"/>
      <c r="M16767" s="7"/>
      <c r="N16767" s="7"/>
      <c r="O16767" s="7"/>
      <c r="P16767" s="7"/>
      <c r="Q16767" s="7"/>
      <c r="R16767" s="7"/>
      <c r="S16767" s="7"/>
      <c r="T16767" s="7"/>
      <c r="U16767" s="7"/>
      <c r="V16767" s="7"/>
      <c r="W16767" s="7"/>
      <c r="X16767" s="7"/>
      <c r="Y16767" s="7"/>
      <c r="Z16767" s="7"/>
      <c r="AA16767" s="7"/>
      <c r="AB16767" s="7"/>
      <c r="AC16767" s="7"/>
      <c r="AD16767" s="7"/>
      <c r="AE16767" s="7"/>
    </row>
    <row r="16769" spans="3:31" s="8" customFormat="1">
      <c r="C16769" s="15"/>
      <c r="G16769" s="7"/>
      <c r="H16769" s="7"/>
      <c r="I16769" s="7"/>
      <c r="J16769" s="7"/>
      <c r="K16769" s="7"/>
      <c r="L16769" s="7"/>
      <c r="M16769" s="7"/>
      <c r="N16769" s="7"/>
      <c r="O16769" s="7"/>
      <c r="P16769" s="7"/>
      <c r="Q16769" s="7"/>
      <c r="R16769" s="7"/>
      <c r="S16769" s="7"/>
      <c r="T16769" s="7"/>
      <c r="U16769" s="7"/>
      <c r="V16769" s="7"/>
      <c r="W16769" s="7"/>
      <c r="X16769" s="7"/>
      <c r="Y16769" s="7"/>
      <c r="Z16769" s="7"/>
      <c r="AA16769" s="7"/>
      <c r="AB16769" s="7"/>
      <c r="AC16769" s="7"/>
      <c r="AD16769" s="7"/>
      <c r="AE16769" s="7"/>
    </row>
    <row r="16771" spans="3:31" s="8" customFormat="1">
      <c r="C16771" s="15"/>
      <c r="G16771" s="7"/>
      <c r="H16771" s="7"/>
      <c r="I16771" s="7"/>
      <c r="J16771" s="7"/>
      <c r="K16771" s="7"/>
      <c r="L16771" s="7"/>
      <c r="M16771" s="7"/>
      <c r="N16771" s="7"/>
      <c r="O16771" s="7"/>
      <c r="P16771" s="7"/>
      <c r="Q16771" s="7"/>
      <c r="R16771" s="7"/>
      <c r="S16771" s="7"/>
      <c r="T16771" s="7"/>
      <c r="U16771" s="7"/>
      <c r="V16771" s="7"/>
      <c r="W16771" s="7"/>
      <c r="X16771" s="7"/>
      <c r="Y16771" s="7"/>
      <c r="Z16771" s="7"/>
      <c r="AA16771" s="7"/>
      <c r="AB16771" s="7"/>
      <c r="AC16771" s="7"/>
      <c r="AD16771" s="7"/>
      <c r="AE16771" s="7"/>
    </row>
    <row r="16773" spans="3:31" s="8" customFormat="1">
      <c r="C16773" s="15"/>
      <c r="G16773" s="7"/>
      <c r="H16773" s="7"/>
      <c r="I16773" s="7"/>
      <c r="J16773" s="7"/>
      <c r="K16773" s="7"/>
      <c r="L16773" s="7"/>
      <c r="M16773" s="7"/>
      <c r="N16773" s="7"/>
      <c r="O16773" s="7"/>
      <c r="P16773" s="7"/>
      <c r="Q16773" s="7"/>
      <c r="R16773" s="7"/>
      <c r="S16773" s="7"/>
      <c r="T16773" s="7"/>
      <c r="U16773" s="7"/>
      <c r="V16773" s="7"/>
      <c r="W16773" s="7"/>
      <c r="X16773" s="7"/>
      <c r="Y16773" s="7"/>
      <c r="Z16773" s="7"/>
      <c r="AA16773" s="7"/>
      <c r="AB16773" s="7"/>
      <c r="AC16773" s="7"/>
      <c r="AD16773" s="7"/>
      <c r="AE16773" s="7"/>
    </row>
    <row r="16775" spans="3:31" s="8" customFormat="1">
      <c r="C16775" s="15"/>
      <c r="G16775" s="7"/>
      <c r="H16775" s="7"/>
      <c r="I16775" s="7"/>
      <c r="J16775" s="7"/>
      <c r="K16775" s="7"/>
      <c r="L16775" s="7"/>
      <c r="M16775" s="7"/>
      <c r="N16775" s="7"/>
      <c r="O16775" s="7"/>
      <c r="P16775" s="7"/>
      <c r="Q16775" s="7"/>
      <c r="R16775" s="7"/>
      <c r="S16775" s="7"/>
      <c r="T16775" s="7"/>
      <c r="U16775" s="7"/>
      <c r="V16775" s="7"/>
      <c r="W16775" s="7"/>
      <c r="X16775" s="7"/>
      <c r="Y16775" s="7"/>
      <c r="Z16775" s="7"/>
      <c r="AA16775" s="7"/>
      <c r="AB16775" s="7"/>
      <c r="AC16775" s="7"/>
      <c r="AD16775" s="7"/>
      <c r="AE16775" s="7"/>
    </row>
    <row r="16777" spans="3:31" s="8" customFormat="1">
      <c r="C16777" s="15"/>
      <c r="G16777" s="7"/>
      <c r="H16777" s="7"/>
      <c r="I16777" s="7"/>
      <c r="J16777" s="7"/>
      <c r="K16777" s="7"/>
      <c r="L16777" s="7"/>
      <c r="M16777" s="7"/>
      <c r="N16777" s="7"/>
      <c r="O16777" s="7"/>
      <c r="P16777" s="7"/>
      <c r="Q16777" s="7"/>
      <c r="R16777" s="7"/>
      <c r="S16777" s="7"/>
      <c r="T16777" s="7"/>
      <c r="U16777" s="7"/>
      <c r="V16777" s="7"/>
      <c r="W16777" s="7"/>
      <c r="X16777" s="7"/>
      <c r="Y16777" s="7"/>
      <c r="Z16777" s="7"/>
      <c r="AA16777" s="7"/>
      <c r="AB16777" s="7"/>
      <c r="AC16777" s="7"/>
      <c r="AD16777" s="7"/>
      <c r="AE16777" s="7"/>
    </row>
    <row r="16779" spans="3:31" s="8" customFormat="1">
      <c r="C16779" s="15"/>
      <c r="G16779" s="7"/>
      <c r="H16779" s="7"/>
      <c r="I16779" s="7"/>
      <c r="J16779" s="7"/>
      <c r="K16779" s="7"/>
      <c r="L16779" s="7"/>
      <c r="M16779" s="7"/>
      <c r="N16779" s="7"/>
      <c r="O16779" s="7"/>
      <c r="P16779" s="7"/>
      <c r="Q16779" s="7"/>
      <c r="R16779" s="7"/>
      <c r="S16779" s="7"/>
      <c r="T16779" s="7"/>
      <c r="U16779" s="7"/>
      <c r="V16779" s="7"/>
      <c r="W16779" s="7"/>
      <c r="X16779" s="7"/>
      <c r="Y16779" s="7"/>
      <c r="Z16779" s="7"/>
      <c r="AA16779" s="7"/>
      <c r="AB16779" s="7"/>
      <c r="AC16779" s="7"/>
      <c r="AD16779" s="7"/>
      <c r="AE16779" s="7"/>
    </row>
    <row r="16781" spans="3:31" s="8" customFormat="1">
      <c r="C16781" s="15"/>
      <c r="G16781" s="7"/>
      <c r="H16781" s="7"/>
      <c r="I16781" s="7"/>
      <c r="J16781" s="7"/>
      <c r="K16781" s="7"/>
      <c r="L16781" s="7"/>
      <c r="M16781" s="7"/>
      <c r="N16781" s="7"/>
      <c r="O16781" s="7"/>
      <c r="P16781" s="7"/>
      <c r="Q16781" s="7"/>
      <c r="R16781" s="7"/>
      <c r="S16781" s="7"/>
      <c r="T16781" s="7"/>
      <c r="U16781" s="7"/>
      <c r="V16781" s="7"/>
      <c r="W16781" s="7"/>
      <c r="X16781" s="7"/>
      <c r="Y16781" s="7"/>
      <c r="Z16781" s="7"/>
      <c r="AA16781" s="7"/>
      <c r="AB16781" s="7"/>
      <c r="AC16781" s="7"/>
      <c r="AD16781" s="7"/>
      <c r="AE16781" s="7"/>
    </row>
    <row r="16783" spans="3:31" s="8" customFormat="1">
      <c r="C16783" s="15"/>
      <c r="G16783" s="7"/>
      <c r="H16783" s="7"/>
      <c r="I16783" s="7"/>
      <c r="J16783" s="7"/>
      <c r="K16783" s="7"/>
      <c r="L16783" s="7"/>
      <c r="M16783" s="7"/>
      <c r="N16783" s="7"/>
      <c r="O16783" s="7"/>
      <c r="P16783" s="7"/>
      <c r="Q16783" s="7"/>
      <c r="R16783" s="7"/>
      <c r="S16783" s="7"/>
      <c r="T16783" s="7"/>
      <c r="U16783" s="7"/>
      <c r="V16783" s="7"/>
      <c r="W16783" s="7"/>
      <c r="X16783" s="7"/>
      <c r="Y16783" s="7"/>
      <c r="Z16783" s="7"/>
      <c r="AA16783" s="7"/>
      <c r="AB16783" s="7"/>
      <c r="AC16783" s="7"/>
      <c r="AD16783" s="7"/>
      <c r="AE16783" s="7"/>
    </row>
    <row r="16785" spans="3:31" s="8" customFormat="1">
      <c r="C16785" s="15"/>
      <c r="G16785" s="7"/>
      <c r="H16785" s="7"/>
      <c r="I16785" s="7"/>
      <c r="J16785" s="7"/>
      <c r="K16785" s="7"/>
      <c r="L16785" s="7"/>
      <c r="M16785" s="7"/>
      <c r="N16785" s="7"/>
      <c r="O16785" s="7"/>
      <c r="P16785" s="7"/>
      <c r="Q16785" s="7"/>
      <c r="R16785" s="7"/>
      <c r="S16785" s="7"/>
      <c r="T16785" s="7"/>
      <c r="U16785" s="7"/>
      <c r="V16785" s="7"/>
      <c r="W16785" s="7"/>
      <c r="X16785" s="7"/>
      <c r="Y16785" s="7"/>
      <c r="Z16785" s="7"/>
      <c r="AA16785" s="7"/>
      <c r="AB16785" s="7"/>
      <c r="AC16785" s="7"/>
      <c r="AD16785" s="7"/>
      <c r="AE16785" s="7"/>
    </row>
    <row r="16787" spans="3:31" s="8" customFormat="1">
      <c r="C16787" s="15"/>
      <c r="G16787" s="7"/>
      <c r="H16787" s="7"/>
      <c r="I16787" s="7"/>
      <c r="J16787" s="7"/>
      <c r="K16787" s="7"/>
      <c r="L16787" s="7"/>
      <c r="M16787" s="7"/>
      <c r="N16787" s="7"/>
      <c r="O16787" s="7"/>
      <c r="P16787" s="7"/>
      <c r="Q16787" s="7"/>
      <c r="R16787" s="7"/>
      <c r="S16787" s="7"/>
      <c r="T16787" s="7"/>
      <c r="U16787" s="7"/>
      <c r="V16787" s="7"/>
      <c r="W16787" s="7"/>
      <c r="X16787" s="7"/>
      <c r="Y16787" s="7"/>
      <c r="Z16787" s="7"/>
      <c r="AA16787" s="7"/>
      <c r="AB16787" s="7"/>
      <c r="AC16787" s="7"/>
      <c r="AD16787" s="7"/>
      <c r="AE16787" s="7"/>
    </row>
    <row r="16789" spans="3:31" s="8" customFormat="1">
      <c r="C16789" s="15"/>
      <c r="G16789" s="7"/>
      <c r="H16789" s="7"/>
      <c r="I16789" s="7"/>
      <c r="J16789" s="7"/>
      <c r="K16789" s="7"/>
      <c r="L16789" s="7"/>
      <c r="M16789" s="7"/>
      <c r="N16789" s="7"/>
      <c r="O16789" s="7"/>
      <c r="P16789" s="7"/>
      <c r="Q16789" s="7"/>
      <c r="R16789" s="7"/>
      <c r="S16789" s="7"/>
      <c r="T16789" s="7"/>
      <c r="U16789" s="7"/>
      <c r="V16789" s="7"/>
      <c r="W16789" s="7"/>
      <c r="X16789" s="7"/>
      <c r="Y16789" s="7"/>
      <c r="Z16789" s="7"/>
      <c r="AA16789" s="7"/>
      <c r="AB16789" s="7"/>
      <c r="AC16789" s="7"/>
      <c r="AD16789" s="7"/>
      <c r="AE16789" s="7"/>
    </row>
    <row r="16791" spans="3:31" s="8" customFormat="1">
      <c r="C16791" s="15"/>
      <c r="G16791" s="7"/>
      <c r="H16791" s="7"/>
      <c r="I16791" s="7"/>
      <c r="J16791" s="7"/>
      <c r="K16791" s="7"/>
      <c r="L16791" s="7"/>
      <c r="M16791" s="7"/>
      <c r="N16791" s="7"/>
      <c r="O16791" s="7"/>
      <c r="P16791" s="7"/>
      <c r="Q16791" s="7"/>
      <c r="R16791" s="7"/>
      <c r="S16791" s="7"/>
      <c r="T16791" s="7"/>
      <c r="U16791" s="7"/>
      <c r="V16791" s="7"/>
      <c r="W16791" s="7"/>
      <c r="X16791" s="7"/>
      <c r="Y16791" s="7"/>
      <c r="Z16791" s="7"/>
      <c r="AA16791" s="7"/>
      <c r="AB16791" s="7"/>
      <c r="AC16791" s="7"/>
      <c r="AD16791" s="7"/>
      <c r="AE16791" s="7"/>
    </row>
    <row r="16793" spans="3:31" s="8" customFormat="1">
      <c r="C16793" s="15"/>
      <c r="G16793" s="7"/>
      <c r="H16793" s="7"/>
      <c r="I16793" s="7"/>
      <c r="J16793" s="7"/>
      <c r="K16793" s="7"/>
      <c r="L16793" s="7"/>
      <c r="M16793" s="7"/>
      <c r="N16793" s="7"/>
      <c r="O16793" s="7"/>
      <c r="P16793" s="7"/>
      <c r="Q16793" s="7"/>
      <c r="R16793" s="7"/>
      <c r="S16793" s="7"/>
      <c r="T16793" s="7"/>
      <c r="U16793" s="7"/>
      <c r="V16793" s="7"/>
      <c r="W16793" s="7"/>
      <c r="X16793" s="7"/>
      <c r="Y16793" s="7"/>
      <c r="Z16793" s="7"/>
      <c r="AA16793" s="7"/>
      <c r="AB16793" s="7"/>
      <c r="AC16793" s="7"/>
      <c r="AD16793" s="7"/>
      <c r="AE16793" s="7"/>
    </row>
    <row r="16795" spans="3:31" s="8" customFormat="1">
      <c r="C16795" s="15"/>
      <c r="G16795" s="7"/>
      <c r="H16795" s="7"/>
      <c r="I16795" s="7"/>
      <c r="J16795" s="7"/>
      <c r="K16795" s="7"/>
      <c r="L16795" s="7"/>
      <c r="M16795" s="7"/>
      <c r="N16795" s="7"/>
      <c r="O16795" s="7"/>
      <c r="P16795" s="7"/>
      <c r="Q16795" s="7"/>
      <c r="R16795" s="7"/>
      <c r="S16795" s="7"/>
      <c r="T16795" s="7"/>
      <c r="U16795" s="7"/>
      <c r="V16795" s="7"/>
      <c r="W16795" s="7"/>
      <c r="X16795" s="7"/>
      <c r="Y16795" s="7"/>
      <c r="Z16795" s="7"/>
      <c r="AA16795" s="7"/>
      <c r="AB16795" s="7"/>
      <c r="AC16795" s="7"/>
      <c r="AD16795" s="7"/>
      <c r="AE16795" s="7"/>
    </row>
    <row r="16797" spans="3:31" s="8" customFormat="1">
      <c r="C16797" s="15"/>
      <c r="G16797" s="7"/>
      <c r="H16797" s="7"/>
      <c r="I16797" s="7"/>
      <c r="J16797" s="7"/>
      <c r="K16797" s="7"/>
      <c r="L16797" s="7"/>
      <c r="M16797" s="7"/>
      <c r="N16797" s="7"/>
      <c r="O16797" s="7"/>
      <c r="P16797" s="7"/>
      <c r="Q16797" s="7"/>
      <c r="R16797" s="7"/>
      <c r="S16797" s="7"/>
      <c r="T16797" s="7"/>
      <c r="U16797" s="7"/>
      <c r="V16797" s="7"/>
      <c r="W16797" s="7"/>
      <c r="X16797" s="7"/>
      <c r="Y16797" s="7"/>
      <c r="Z16797" s="7"/>
      <c r="AA16797" s="7"/>
      <c r="AB16797" s="7"/>
      <c r="AC16797" s="7"/>
      <c r="AD16797" s="7"/>
      <c r="AE16797" s="7"/>
    </row>
    <row r="16799" spans="3:31" s="8" customFormat="1">
      <c r="C16799" s="15"/>
      <c r="G16799" s="7"/>
      <c r="H16799" s="7"/>
      <c r="I16799" s="7"/>
      <c r="J16799" s="7"/>
      <c r="K16799" s="7"/>
      <c r="L16799" s="7"/>
      <c r="M16799" s="7"/>
      <c r="N16799" s="7"/>
      <c r="O16799" s="7"/>
      <c r="P16799" s="7"/>
      <c r="Q16799" s="7"/>
      <c r="R16799" s="7"/>
      <c r="S16799" s="7"/>
      <c r="T16799" s="7"/>
      <c r="U16799" s="7"/>
      <c r="V16799" s="7"/>
      <c r="W16799" s="7"/>
      <c r="X16799" s="7"/>
      <c r="Y16799" s="7"/>
      <c r="Z16799" s="7"/>
      <c r="AA16799" s="7"/>
      <c r="AB16799" s="7"/>
      <c r="AC16799" s="7"/>
      <c r="AD16799" s="7"/>
      <c r="AE16799" s="7"/>
    </row>
    <row r="16801" spans="3:31" s="8" customFormat="1">
      <c r="C16801" s="15"/>
      <c r="G16801" s="7"/>
      <c r="H16801" s="7"/>
      <c r="I16801" s="7"/>
      <c r="J16801" s="7"/>
      <c r="K16801" s="7"/>
      <c r="L16801" s="7"/>
      <c r="M16801" s="7"/>
      <c r="N16801" s="7"/>
      <c r="O16801" s="7"/>
      <c r="P16801" s="7"/>
      <c r="Q16801" s="7"/>
      <c r="R16801" s="7"/>
      <c r="S16801" s="7"/>
      <c r="T16801" s="7"/>
      <c r="U16801" s="7"/>
      <c r="V16801" s="7"/>
      <c r="W16801" s="7"/>
      <c r="X16801" s="7"/>
      <c r="Y16801" s="7"/>
      <c r="Z16801" s="7"/>
      <c r="AA16801" s="7"/>
      <c r="AB16801" s="7"/>
      <c r="AC16801" s="7"/>
      <c r="AD16801" s="7"/>
      <c r="AE16801" s="7"/>
    </row>
    <row r="16803" spans="3:31" s="8" customFormat="1">
      <c r="C16803" s="15"/>
      <c r="G16803" s="7"/>
      <c r="H16803" s="7"/>
      <c r="I16803" s="7"/>
      <c r="J16803" s="7"/>
      <c r="K16803" s="7"/>
      <c r="L16803" s="7"/>
      <c r="M16803" s="7"/>
      <c r="N16803" s="7"/>
      <c r="O16803" s="7"/>
      <c r="P16803" s="7"/>
      <c r="Q16803" s="7"/>
      <c r="R16803" s="7"/>
      <c r="S16803" s="7"/>
      <c r="T16803" s="7"/>
      <c r="U16803" s="7"/>
      <c r="V16803" s="7"/>
      <c r="W16803" s="7"/>
      <c r="X16803" s="7"/>
      <c r="Y16803" s="7"/>
      <c r="Z16803" s="7"/>
      <c r="AA16803" s="7"/>
      <c r="AB16803" s="7"/>
      <c r="AC16803" s="7"/>
      <c r="AD16803" s="7"/>
      <c r="AE16803" s="7"/>
    </row>
    <row r="16805" spans="3:31" s="8" customFormat="1">
      <c r="C16805" s="15"/>
      <c r="G16805" s="7"/>
      <c r="H16805" s="7"/>
      <c r="I16805" s="7"/>
      <c r="J16805" s="7"/>
      <c r="K16805" s="7"/>
      <c r="L16805" s="7"/>
      <c r="M16805" s="7"/>
      <c r="N16805" s="7"/>
      <c r="O16805" s="7"/>
      <c r="P16805" s="7"/>
      <c r="Q16805" s="7"/>
      <c r="R16805" s="7"/>
      <c r="S16805" s="7"/>
      <c r="T16805" s="7"/>
      <c r="U16805" s="7"/>
      <c r="V16805" s="7"/>
      <c r="W16805" s="7"/>
      <c r="X16805" s="7"/>
      <c r="Y16805" s="7"/>
      <c r="Z16805" s="7"/>
      <c r="AA16805" s="7"/>
      <c r="AB16805" s="7"/>
      <c r="AC16805" s="7"/>
      <c r="AD16805" s="7"/>
      <c r="AE16805" s="7"/>
    </row>
    <row r="16807" spans="3:31" s="8" customFormat="1">
      <c r="C16807" s="15"/>
      <c r="G16807" s="7"/>
      <c r="H16807" s="7"/>
      <c r="I16807" s="7"/>
      <c r="J16807" s="7"/>
      <c r="K16807" s="7"/>
      <c r="L16807" s="7"/>
      <c r="M16807" s="7"/>
      <c r="N16807" s="7"/>
      <c r="O16807" s="7"/>
      <c r="P16807" s="7"/>
      <c r="Q16807" s="7"/>
      <c r="R16807" s="7"/>
      <c r="S16807" s="7"/>
      <c r="T16807" s="7"/>
      <c r="U16807" s="7"/>
      <c r="V16807" s="7"/>
      <c r="W16807" s="7"/>
      <c r="X16807" s="7"/>
      <c r="Y16807" s="7"/>
      <c r="Z16807" s="7"/>
      <c r="AA16807" s="7"/>
      <c r="AB16807" s="7"/>
      <c r="AC16807" s="7"/>
      <c r="AD16807" s="7"/>
      <c r="AE16807" s="7"/>
    </row>
    <row r="16809" spans="3:31" s="8" customFormat="1">
      <c r="C16809" s="15"/>
      <c r="G16809" s="7"/>
      <c r="H16809" s="7"/>
      <c r="I16809" s="7"/>
      <c r="J16809" s="7"/>
      <c r="K16809" s="7"/>
      <c r="L16809" s="7"/>
      <c r="M16809" s="7"/>
      <c r="N16809" s="7"/>
      <c r="O16809" s="7"/>
      <c r="P16809" s="7"/>
      <c r="Q16809" s="7"/>
      <c r="R16809" s="7"/>
      <c r="S16809" s="7"/>
      <c r="T16809" s="7"/>
      <c r="U16809" s="7"/>
      <c r="V16809" s="7"/>
      <c r="W16809" s="7"/>
      <c r="X16809" s="7"/>
      <c r="Y16809" s="7"/>
      <c r="Z16809" s="7"/>
      <c r="AA16809" s="7"/>
      <c r="AB16809" s="7"/>
      <c r="AC16809" s="7"/>
      <c r="AD16809" s="7"/>
      <c r="AE16809" s="7"/>
    </row>
    <row r="16811" spans="3:31" s="8" customFormat="1">
      <c r="C16811" s="15"/>
      <c r="G16811" s="7"/>
      <c r="H16811" s="7"/>
      <c r="I16811" s="7"/>
      <c r="J16811" s="7"/>
      <c r="K16811" s="7"/>
      <c r="L16811" s="7"/>
      <c r="M16811" s="7"/>
      <c r="N16811" s="7"/>
      <c r="O16811" s="7"/>
      <c r="P16811" s="7"/>
      <c r="Q16811" s="7"/>
      <c r="R16811" s="7"/>
      <c r="S16811" s="7"/>
      <c r="T16811" s="7"/>
      <c r="U16811" s="7"/>
      <c r="V16811" s="7"/>
      <c r="W16811" s="7"/>
      <c r="X16811" s="7"/>
      <c r="Y16811" s="7"/>
      <c r="Z16811" s="7"/>
      <c r="AA16811" s="7"/>
      <c r="AB16811" s="7"/>
      <c r="AC16811" s="7"/>
      <c r="AD16811" s="7"/>
      <c r="AE16811" s="7"/>
    </row>
    <row r="16813" spans="3:31" s="8" customFormat="1">
      <c r="C16813" s="15"/>
      <c r="G16813" s="7"/>
      <c r="H16813" s="7"/>
      <c r="I16813" s="7"/>
      <c r="J16813" s="7"/>
      <c r="K16813" s="7"/>
      <c r="L16813" s="7"/>
      <c r="M16813" s="7"/>
      <c r="N16813" s="7"/>
      <c r="O16813" s="7"/>
      <c r="P16813" s="7"/>
      <c r="Q16813" s="7"/>
      <c r="R16813" s="7"/>
      <c r="S16813" s="7"/>
      <c r="T16813" s="7"/>
      <c r="U16813" s="7"/>
      <c r="V16813" s="7"/>
      <c r="W16813" s="7"/>
      <c r="X16813" s="7"/>
      <c r="Y16813" s="7"/>
      <c r="Z16813" s="7"/>
      <c r="AA16813" s="7"/>
      <c r="AB16813" s="7"/>
      <c r="AC16813" s="7"/>
      <c r="AD16813" s="7"/>
      <c r="AE16813" s="7"/>
    </row>
    <row r="16815" spans="3:31" s="8" customFormat="1">
      <c r="C16815" s="15"/>
      <c r="G16815" s="7"/>
      <c r="H16815" s="7"/>
      <c r="I16815" s="7"/>
      <c r="J16815" s="7"/>
      <c r="K16815" s="7"/>
      <c r="L16815" s="7"/>
      <c r="M16815" s="7"/>
      <c r="N16815" s="7"/>
      <c r="O16815" s="7"/>
      <c r="P16815" s="7"/>
      <c r="Q16815" s="7"/>
      <c r="R16815" s="7"/>
      <c r="S16815" s="7"/>
      <c r="T16815" s="7"/>
      <c r="U16815" s="7"/>
      <c r="V16815" s="7"/>
      <c r="W16815" s="7"/>
      <c r="X16815" s="7"/>
      <c r="Y16815" s="7"/>
      <c r="Z16815" s="7"/>
      <c r="AA16815" s="7"/>
      <c r="AB16815" s="7"/>
      <c r="AC16815" s="7"/>
      <c r="AD16815" s="7"/>
      <c r="AE16815" s="7"/>
    </row>
    <row r="16817" spans="3:31" s="8" customFormat="1">
      <c r="C16817" s="15"/>
      <c r="G16817" s="7"/>
      <c r="H16817" s="7"/>
      <c r="I16817" s="7"/>
      <c r="J16817" s="7"/>
      <c r="K16817" s="7"/>
      <c r="L16817" s="7"/>
      <c r="M16817" s="7"/>
      <c r="N16817" s="7"/>
      <c r="O16817" s="7"/>
      <c r="P16817" s="7"/>
      <c r="Q16817" s="7"/>
      <c r="R16817" s="7"/>
      <c r="S16817" s="7"/>
      <c r="T16817" s="7"/>
      <c r="U16817" s="7"/>
      <c r="V16817" s="7"/>
      <c r="W16817" s="7"/>
      <c r="X16817" s="7"/>
      <c r="Y16817" s="7"/>
      <c r="Z16817" s="7"/>
      <c r="AA16817" s="7"/>
      <c r="AB16817" s="7"/>
      <c r="AC16817" s="7"/>
      <c r="AD16817" s="7"/>
      <c r="AE16817" s="7"/>
    </row>
    <row r="16819" spans="3:31" s="8" customFormat="1">
      <c r="C16819" s="15"/>
      <c r="G16819" s="7"/>
      <c r="H16819" s="7"/>
      <c r="I16819" s="7"/>
      <c r="J16819" s="7"/>
      <c r="K16819" s="7"/>
      <c r="L16819" s="7"/>
      <c r="M16819" s="7"/>
      <c r="N16819" s="7"/>
      <c r="O16819" s="7"/>
      <c r="P16819" s="7"/>
      <c r="Q16819" s="7"/>
      <c r="R16819" s="7"/>
      <c r="S16819" s="7"/>
      <c r="T16819" s="7"/>
      <c r="U16819" s="7"/>
      <c r="V16819" s="7"/>
      <c r="W16819" s="7"/>
      <c r="X16819" s="7"/>
      <c r="Y16819" s="7"/>
      <c r="Z16819" s="7"/>
      <c r="AA16819" s="7"/>
      <c r="AB16819" s="7"/>
      <c r="AC16819" s="7"/>
      <c r="AD16819" s="7"/>
      <c r="AE16819" s="7"/>
    </row>
    <row r="16821" spans="3:31" s="8" customFormat="1">
      <c r="C16821" s="15"/>
      <c r="G16821" s="7"/>
      <c r="H16821" s="7"/>
      <c r="I16821" s="7"/>
      <c r="J16821" s="7"/>
      <c r="K16821" s="7"/>
      <c r="L16821" s="7"/>
      <c r="M16821" s="7"/>
      <c r="N16821" s="7"/>
      <c r="O16821" s="7"/>
      <c r="P16821" s="7"/>
      <c r="Q16821" s="7"/>
      <c r="R16821" s="7"/>
      <c r="S16821" s="7"/>
      <c r="T16821" s="7"/>
      <c r="U16821" s="7"/>
      <c r="V16821" s="7"/>
      <c r="W16821" s="7"/>
      <c r="X16821" s="7"/>
      <c r="Y16821" s="7"/>
      <c r="Z16821" s="7"/>
      <c r="AA16821" s="7"/>
      <c r="AB16821" s="7"/>
      <c r="AC16821" s="7"/>
      <c r="AD16821" s="7"/>
      <c r="AE16821" s="7"/>
    </row>
    <row r="16823" spans="3:31" s="8" customFormat="1">
      <c r="C16823" s="15"/>
      <c r="G16823" s="7"/>
      <c r="H16823" s="7"/>
      <c r="I16823" s="7"/>
      <c r="J16823" s="7"/>
      <c r="K16823" s="7"/>
      <c r="L16823" s="7"/>
      <c r="M16823" s="7"/>
      <c r="N16823" s="7"/>
      <c r="O16823" s="7"/>
      <c r="P16823" s="7"/>
      <c r="Q16823" s="7"/>
      <c r="R16823" s="7"/>
      <c r="S16823" s="7"/>
      <c r="T16823" s="7"/>
      <c r="U16823" s="7"/>
      <c r="V16823" s="7"/>
      <c r="W16823" s="7"/>
      <c r="X16823" s="7"/>
      <c r="Y16823" s="7"/>
      <c r="Z16823" s="7"/>
      <c r="AA16823" s="7"/>
      <c r="AB16823" s="7"/>
      <c r="AC16823" s="7"/>
      <c r="AD16823" s="7"/>
      <c r="AE16823" s="7"/>
    </row>
    <row r="16825" spans="3:31" s="8" customFormat="1">
      <c r="C16825" s="15"/>
      <c r="G16825" s="7"/>
      <c r="H16825" s="7"/>
      <c r="I16825" s="7"/>
      <c r="J16825" s="7"/>
      <c r="K16825" s="7"/>
      <c r="L16825" s="7"/>
      <c r="M16825" s="7"/>
      <c r="N16825" s="7"/>
      <c r="O16825" s="7"/>
      <c r="P16825" s="7"/>
      <c r="Q16825" s="7"/>
      <c r="R16825" s="7"/>
      <c r="S16825" s="7"/>
      <c r="T16825" s="7"/>
      <c r="U16825" s="7"/>
      <c r="V16825" s="7"/>
      <c r="W16825" s="7"/>
      <c r="X16825" s="7"/>
      <c r="Y16825" s="7"/>
      <c r="Z16825" s="7"/>
      <c r="AA16825" s="7"/>
      <c r="AB16825" s="7"/>
      <c r="AC16825" s="7"/>
      <c r="AD16825" s="7"/>
      <c r="AE16825" s="7"/>
    </row>
    <row r="16827" spans="3:31" s="8" customFormat="1">
      <c r="C16827" s="15"/>
      <c r="G16827" s="7"/>
      <c r="H16827" s="7"/>
      <c r="I16827" s="7"/>
      <c r="J16827" s="7"/>
      <c r="K16827" s="7"/>
      <c r="L16827" s="7"/>
      <c r="M16827" s="7"/>
      <c r="N16827" s="7"/>
      <c r="O16827" s="7"/>
      <c r="P16827" s="7"/>
      <c r="Q16827" s="7"/>
      <c r="R16827" s="7"/>
      <c r="S16827" s="7"/>
      <c r="T16827" s="7"/>
      <c r="U16827" s="7"/>
      <c r="V16827" s="7"/>
      <c r="W16827" s="7"/>
      <c r="X16827" s="7"/>
      <c r="Y16827" s="7"/>
      <c r="Z16827" s="7"/>
      <c r="AA16827" s="7"/>
      <c r="AB16827" s="7"/>
      <c r="AC16827" s="7"/>
      <c r="AD16827" s="7"/>
      <c r="AE16827" s="7"/>
    </row>
    <row r="16829" spans="3:31" s="8" customFormat="1">
      <c r="C16829" s="15"/>
      <c r="G16829" s="7"/>
      <c r="H16829" s="7"/>
      <c r="I16829" s="7"/>
      <c r="J16829" s="7"/>
      <c r="K16829" s="7"/>
      <c r="L16829" s="7"/>
      <c r="M16829" s="7"/>
      <c r="N16829" s="7"/>
      <c r="O16829" s="7"/>
      <c r="P16829" s="7"/>
      <c r="Q16829" s="7"/>
      <c r="R16829" s="7"/>
      <c r="S16829" s="7"/>
      <c r="T16829" s="7"/>
      <c r="U16829" s="7"/>
      <c r="V16829" s="7"/>
      <c r="W16829" s="7"/>
      <c r="X16829" s="7"/>
      <c r="Y16829" s="7"/>
      <c r="Z16829" s="7"/>
      <c r="AA16829" s="7"/>
      <c r="AB16829" s="7"/>
      <c r="AC16829" s="7"/>
      <c r="AD16829" s="7"/>
      <c r="AE16829" s="7"/>
    </row>
    <row r="16831" spans="3:31" s="8" customFormat="1">
      <c r="C16831" s="15"/>
      <c r="G16831" s="7"/>
      <c r="H16831" s="7"/>
      <c r="I16831" s="7"/>
      <c r="J16831" s="7"/>
      <c r="K16831" s="7"/>
      <c r="L16831" s="7"/>
      <c r="M16831" s="7"/>
      <c r="N16831" s="7"/>
      <c r="O16831" s="7"/>
      <c r="P16831" s="7"/>
      <c r="Q16831" s="7"/>
      <c r="R16831" s="7"/>
      <c r="S16831" s="7"/>
      <c r="T16831" s="7"/>
      <c r="U16831" s="7"/>
      <c r="V16831" s="7"/>
      <c r="W16831" s="7"/>
      <c r="X16831" s="7"/>
      <c r="Y16831" s="7"/>
      <c r="Z16831" s="7"/>
      <c r="AA16831" s="7"/>
      <c r="AB16831" s="7"/>
      <c r="AC16831" s="7"/>
      <c r="AD16831" s="7"/>
      <c r="AE16831" s="7"/>
    </row>
    <row r="16833" spans="3:31" s="8" customFormat="1">
      <c r="C16833" s="15"/>
      <c r="G16833" s="7"/>
      <c r="H16833" s="7"/>
      <c r="I16833" s="7"/>
      <c r="J16833" s="7"/>
      <c r="K16833" s="7"/>
      <c r="L16833" s="7"/>
      <c r="M16833" s="7"/>
      <c r="N16833" s="7"/>
      <c r="O16833" s="7"/>
      <c r="P16833" s="7"/>
      <c r="Q16833" s="7"/>
      <c r="R16833" s="7"/>
      <c r="S16833" s="7"/>
      <c r="T16833" s="7"/>
      <c r="U16833" s="7"/>
      <c r="V16833" s="7"/>
      <c r="W16833" s="7"/>
      <c r="X16833" s="7"/>
      <c r="Y16833" s="7"/>
      <c r="Z16833" s="7"/>
      <c r="AA16833" s="7"/>
      <c r="AB16833" s="7"/>
      <c r="AC16833" s="7"/>
      <c r="AD16833" s="7"/>
      <c r="AE16833" s="7"/>
    </row>
    <row r="16835" spans="3:31" s="8" customFormat="1">
      <c r="C16835" s="15"/>
      <c r="G16835" s="7"/>
      <c r="H16835" s="7"/>
      <c r="I16835" s="7"/>
      <c r="J16835" s="7"/>
      <c r="K16835" s="7"/>
      <c r="L16835" s="7"/>
      <c r="M16835" s="7"/>
      <c r="N16835" s="7"/>
      <c r="O16835" s="7"/>
      <c r="P16835" s="7"/>
      <c r="Q16835" s="7"/>
      <c r="R16835" s="7"/>
      <c r="S16835" s="7"/>
      <c r="T16835" s="7"/>
      <c r="U16835" s="7"/>
      <c r="V16835" s="7"/>
      <c r="W16835" s="7"/>
      <c r="X16835" s="7"/>
      <c r="Y16835" s="7"/>
      <c r="Z16835" s="7"/>
      <c r="AA16835" s="7"/>
      <c r="AB16835" s="7"/>
      <c r="AC16835" s="7"/>
      <c r="AD16835" s="7"/>
      <c r="AE16835" s="7"/>
    </row>
    <row r="16837" spans="3:31" s="8" customFormat="1">
      <c r="C16837" s="15"/>
      <c r="G16837" s="7"/>
      <c r="H16837" s="7"/>
      <c r="I16837" s="7"/>
      <c r="J16837" s="7"/>
      <c r="K16837" s="7"/>
      <c r="L16837" s="7"/>
      <c r="M16837" s="7"/>
      <c r="N16837" s="7"/>
      <c r="O16837" s="7"/>
      <c r="P16837" s="7"/>
      <c r="Q16837" s="7"/>
      <c r="R16837" s="7"/>
      <c r="S16837" s="7"/>
      <c r="T16837" s="7"/>
      <c r="U16837" s="7"/>
      <c r="V16837" s="7"/>
      <c r="W16837" s="7"/>
      <c r="X16837" s="7"/>
      <c r="Y16837" s="7"/>
      <c r="Z16837" s="7"/>
      <c r="AA16837" s="7"/>
      <c r="AB16837" s="7"/>
      <c r="AC16837" s="7"/>
      <c r="AD16837" s="7"/>
      <c r="AE16837" s="7"/>
    </row>
    <row r="16839" spans="3:31" s="8" customFormat="1">
      <c r="C16839" s="15"/>
      <c r="G16839" s="7"/>
      <c r="H16839" s="7"/>
      <c r="I16839" s="7"/>
      <c r="J16839" s="7"/>
      <c r="K16839" s="7"/>
      <c r="L16839" s="7"/>
      <c r="M16839" s="7"/>
      <c r="N16839" s="7"/>
      <c r="O16839" s="7"/>
      <c r="P16839" s="7"/>
      <c r="Q16839" s="7"/>
      <c r="R16839" s="7"/>
      <c r="S16839" s="7"/>
      <c r="T16839" s="7"/>
      <c r="U16839" s="7"/>
      <c r="V16839" s="7"/>
      <c r="W16839" s="7"/>
      <c r="X16839" s="7"/>
      <c r="Y16839" s="7"/>
      <c r="Z16839" s="7"/>
      <c r="AA16839" s="7"/>
      <c r="AB16839" s="7"/>
      <c r="AC16839" s="7"/>
      <c r="AD16839" s="7"/>
      <c r="AE16839" s="7"/>
    </row>
    <row r="16841" spans="3:31" s="8" customFormat="1">
      <c r="C16841" s="15"/>
      <c r="G16841" s="7"/>
      <c r="H16841" s="7"/>
      <c r="I16841" s="7"/>
      <c r="J16841" s="7"/>
      <c r="K16841" s="7"/>
      <c r="L16841" s="7"/>
      <c r="M16841" s="7"/>
      <c r="N16841" s="7"/>
      <c r="O16841" s="7"/>
      <c r="P16841" s="7"/>
      <c r="Q16841" s="7"/>
      <c r="R16841" s="7"/>
      <c r="S16841" s="7"/>
      <c r="T16841" s="7"/>
      <c r="U16841" s="7"/>
      <c r="V16841" s="7"/>
      <c r="W16841" s="7"/>
      <c r="X16841" s="7"/>
      <c r="Y16841" s="7"/>
      <c r="Z16841" s="7"/>
      <c r="AA16841" s="7"/>
      <c r="AB16841" s="7"/>
      <c r="AC16841" s="7"/>
      <c r="AD16841" s="7"/>
      <c r="AE16841" s="7"/>
    </row>
    <row r="16843" spans="3:31" s="8" customFormat="1">
      <c r="C16843" s="15"/>
      <c r="G16843" s="7"/>
      <c r="H16843" s="7"/>
      <c r="I16843" s="7"/>
      <c r="J16843" s="7"/>
      <c r="K16843" s="7"/>
      <c r="L16843" s="7"/>
      <c r="M16843" s="7"/>
      <c r="N16843" s="7"/>
      <c r="O16843" s="7"/>
      <c r="P16843" s="7"/>
      <c r="Q16843" s="7"/>
      <c r="R16843" s="7"/>
      <c r="S16843" s="7"/>
      <c r="T16843" s="7"/>
      <c r="U16843" s="7"/>
      <c r="V16843" s="7"/>
      <c r="W16843" s="7"/>
      <c r="X16843" s="7"/>
      <c r="Y16843" s="7"/>
      <c r="Z16843" s="7"/>
      <c r="AA16843" s="7"/>
      <c r="AB16843" s="7"/>
      <c r="AC16843" s="7"/>
      <c r="AD16843" s="7"/>
      <c r="AE16843" s="7"/>
    </row>
    <row r="16845" spans="3:31" s="8" customFormat="1">
      <c r="C16845" s="15"/>
      <c r="G16845" s="7"/>
      <c r="H16845" s="7"/>
      <c r="I16845" s="7"/>
      <c r="J16845" s="7"/>
      <c r="K16845" s="7"/>
      <c r="L16845" s="7"/>
      <c r="M16845" s="7"/>
      <c r="N16845" s="7"/>
      <c r="O16845" s="7"/>
      <c r="P16845" s="7"/>
      <c r="Q16845" s="7"/>
      <c r="R16845" s="7"/>
      <c r="S16845" s="7"/>
      <c r="T16845" s="7"/>
      <c r="U16845" s="7"/>
      <c r="V16845" s="7"/>
      <c r="W16845" s="7"/>
      <c r="X16845" s="7"/>
      <c r="Y16845" s="7"/>
      <c r="Z16845" s="7"/>
      <c r="AA16845" s="7"/>
      <c r="AB16845" s="7"/>
      <c r="AC16845" s="7"/>
      <c r="AD16845" s="7"/>
      <c r="AE16845" s="7"/>
    </row>
    <row r="16847" spans="3:31" s="8" customFormat="1">
      <c r="C16847" s="15"/>
      <c r="G16847" s="7"/>
      <c r="H16847" s="7"/>
      <c r="I16847" s="7"/>
      <c r="J16847" s="7"/>
      <c r="K16847" s="7"/>
      <c r="L16847" s="7"/>
      <c r="M16847" s="7"/>
      <c r="N16847" s="7"/>
      <c r="O16847" s="7"/>
      <c r="P16847" s="7"/>
      <c r="Q16847" s="7"/>
      <c r="R16847" s="7"/>
      <c r="S16847" s="7"/>
      <c r="T16847" s="7"/>
      <c r="U16847" s="7"/>
      <c r="V16847" s="7"/>
      <c r="W16847" s="7"/>
      <c r="X16847" s="7"/>
      <c r="Y16847" s="7"/>
      <c r="Z16847" s="7"/>
      <c r="AA16847" s="7"/>
      <c r="AB16847" s="7"/>
      <c r="AC16847" s="7"/>
      <c r="AD16847" s="7"/>
      <c r="AE16847" s="7"/>
    </row>
    <row r="16849" spans="3:31" s="8" customFormat="1">
      <c r="C16849" s="15"/>
      <c r="G16849" s="7"/>
      <c r="H16849" s="7"/>
      <c r="I16849" s="7"/>
      <c r="J16849" s="7"/>
      <c r="K16849" s="7"/>
      <c r="L16849" s="7"/>
      <c r="M16849" s="7"/>
      <c r="N16849" s="7"/>
      <c r="O16849" s="7"/>
      <c r="P16849" s="7"/>
      <c r="Q16849" s="7"/>
      <c r="R16849" s="7"/>
      <c r="S16849" s="7"/>
      <c r="T16849" s="7"/>
      <c r="U16849" s="7"/>
      <c r="V16849" s="7"/>
      <c r="W16849" s="7"/>
      <c r="X16849" s="7"/>
      <c r="Y16849" s="7"/>
      <c r="Z16849" s="7"/>
      <c r="AA16849" s="7"/>
      <c r="AB16849" s="7"/>
      <c r="AC16849" s="7"/>
      <c r="AD16849" s="7"/>
      <c r="AE16849" s="7"/>
    </row>
    <row r="16851" spans="3:31" s="8" customFormat="1">
      <c r="C16851" s="15"/>
      <c r="G16851" s="7"/>
      <c r="H16851" s="7"/>
      <c r="I16851" s="7"/>
      <c r="J16851" s="7"/>
      <c r="K16851" s="7"/>
      <c r="L16851" s="7"/>
      <c r="M16851" s="7"/>
      <c r="N16851" s="7"/>
      <c r="O16851" s="7"/>
      <c r="P16851" s="7"/>
      <c r="Q16851" s="7"/>
      <c r="R16851" s="7"/>
      <c r="S16851" s="7"/>
      <c r="T16851" s="7"/>
      <c r="U16851" s="7"/>
      <c r="V16851" s="7"/>
      <c r="W16851" s="7"/>
      <c r="X16851" s="7"/>
      <c r="Y16851" s="7"/>
      <c r="Z16851" s="7"/>
      <c r="AA16851" s="7"/>
      <c r="AB16851" s="7"/>
      <c r="AC16851" s="7"/>
      <c r="AD16851" s="7"/>
      <c r="AE16851" s="7"/>
    </row>
    <row r="16853" spans="3:31" s="8" customFormat="1">
      <c r="C16853" s="15"/>
      <c r="G16853" s="7"/>
      <c r="H16853" s="7"/>
      <c r="I16853" s="7"/>
      <c r="J16853" s="7"/>
      <c r="K16853" s="7"/>
      <c r="L16853" s="7"/>
      <c r="M16853" s="7"/>
      <c r="N16853" s="7"/>
      <c r="O16853" s="7"/>
      <c r="P16853" s="7"/>
      <c r="Q16853" s="7"/>
      <c r="R16853" s="7"/>
      <c r="S16853" s="7"/>
      <c r="T16853" s="7"/>
      <c r="U16853" s="7"/>
      <c r="V16853" s="7"/>
      <c r="W16853" s="7"/>
      <c r="X16853" s="7"/>
      <c r="Y16853" s="7"/>
      <c r="Z16853" s="7"/>
      <c r="AA16853" s="7"/>
      <c r="AB16853" s="7"/>
      <c r="AC16853" s="7"/>
      <c r="AD16853" s="7"/>
      <c r="AE16853" s="7"/>
    </row>
    <row r="16855" spans="3:31" s="8" customFormat="1">
      <c r="C16855" s="15"/>
      <c r="G16855" s="7"/>
      <c r="H16855" s="7"/>
      <c r="I16855" s="7"/>
      <c r="J16855" s="7"/>
      <c r="K16855" s="7"/>
      <c r="L16855" s="7"/>
      <c r="M16855" s="7"/>
      <c r="N16855" s="7"/>
      <c r="O16855" s="7"/>
      <c r="P16855" s="7"/>
      <c r="Q16855" s="7"/>
      <c r="R16855" s="7"/>
      <c r="S16855" s="7"/>
      <c r="T16855" s="7"/>
      <c r="U16855" s="7"/>
      <c r="V16855" s="7"/>
      <c r="W16855" s="7"/>
      <c r="X16855" s="7"/>
      <c r="Y16855" s="7"/>
      <c r="Z16855" s="7"/>
      <c r="AA16855" s="7"/>
      <c r="AB16855" s="7"/>
      <c r="AC16855" s="7"/>
      <c r="AD16855" s="7"/>
      <c r="AE16855" s="7"/>
    </row>
    <row r="16857" spans="3:31" s="8" customFormat="1">
      <c r="C16857" s="15"/>
      <c r="G16857" s="7"/>
      <c r="H16857" s="7"/>
      <c r="I16857" s="7"/>
      <c r="J16857" s="7"/>
      <c r="K16857" s="7"/>
      <c r="L16857" s="7"/>
      <c r="M16857" s="7"/>
      <c r="N16857" s="7"/>
      <c r="O16857" s="7"/>
      <c r="P16857" s="7"/>
      <c r="Q16857" s="7"/>
      <c r="R16857" s="7"/>
      <c r="S16857" s="7"/>
      <c r="T16857" s="7"/>
      <c r="U16857" s="7"/>
      <c r="V16857" s="7"/>
      <c r="W16857" s="7"/>
      <c r="X16857" s="7"/>
      <c r="Y16857" s="7"/>
      <c r="Z16857" s="7"/>
      <c r="AA16857" s="7"/>
      <c r="AB16857" s="7"/>
      <c r="AC16857" s="7"/>
      <c r="AD16857" s="7"/>
      <c r="AE16857" s="7"/>
    </row>
    <row r="16859" spans="3:31" s="8" customFormat="1">
      <c r="C16859" s="15"/>
      <c r="G16859" s="7"/>
      <c r="H16859" s="7"/>
      <c r="I16859" s="7"/>
      <c r="J16859" s="7"/>
      <c r="K16859" s="7"/>
      <c r="L16859" s="7"/>
      <c r="M16859" s="7"/>
      <c r="N16859" s="7"/>
      <c r="O16859" s="7"/>
      <c r="P16859" s="7"/>
      <c r="Q16859" s="7"/>
      <c r="R16859" s="7"/>
      <c r="S16859" s="7"/>
      <c r="T16859" s="7"/>
      <c r="U16859" s="7"/>
      <c r="V16859" s="7"/>
      <c r="W16859" s="7"/>
      <c r="X16859" s="7"/>
      <c r="Y16859" s="7"/>
      <c r="Z16859" s="7"/>
      <c r="AA16859" s="7"/>
      <c r="AB16859" s="7"/>
      <c r="AC16859" s="7"/>
      <c r="AD16859" s="7"/>
      <c r="AE16859" s="7"/>
    </row>
    <row r="16861" spans="3:31" s="8" customFormat="1">
      <c r="C16861" s="15"/>
      <c r="G16861" s="7"/>
      <c r="H16861" s="7"/>
      <c r="I16861" s="7"/>
      <c r="J16861" s="7"/>
      <c r="K16861" s="7"/>
      <c r="L16861" s="7"/>
      <c r="M16861" s="7"/>
      <c r="N16861" s="7"/>
      <c r="O16861" s="7"/>
      <c r="P16861" s="7"/>
      <c r="Q16861" s="7"/>
      <c r="R16861" s="7"/>
      <c r="S16861" s="7"/>
      <c r="T16861" s="7"/>
      <c r="U16861" s="7"/>
      <c r="V16861" s="7"/>
      <c r="W16861" s="7"/>
      <c r="X16861" s="7"/>
      <c r="Y16861" s="7"/>
      <c r="Z16861" s="7"/>
      <c r="AA16861" s="7"/>
      <c r="AB16861" s="7"/>
      <c r="AC16861" s="7"/>
      <c r="AD16861" s="7"/>
      <c r="AE16861" s="7"/>
    </row>
    <row r="16863" spans="3:31" s="8" customFormat="1">
      <c r="C16863" s="15"/>
      <c r="G16863" s="7"/>
      <c r="H16863" s="7"/>
      <c r="I16863" s="7"/>
      <c r="J16863" s="7"/>
      <c r="K16863" s="7"/>
      <c r="L16863" s="7"/>
      <c r="M16863" s="7"/>
      <c r="N16863" s="7"/>
      <c r="O16863" s="7"/>
      <c r="P16863" s="7"/>
      <c r="Q16863" s="7"/>
      <c r="R16863" s="7"/>
      <c r="S16863" s="7"/>
      <c r="T16863" s="7"/>
      <c r="U16863" s="7"/>
      <c r="V16863" s="7"/>
      <c r="W16863" s="7"/>
      <c r="X16863" s="7"/>
      <c r="Y16863" s="7"/>
      <c r="Z16863" s="7"/>
      <c r="AA16863" s="7"/>
      <c r="AB16863" s="7"/>
      <c r="AC16863" s="7"/>
      <c r="AD16863" s="7"/>
      <c r="AE16863" s="7"/>
    </row>
    <row r="16865" spans="3:31" s="8" customFormat="1">
      <c r="C16865" s="15"/>
      <c r="G16865" s="7"/>
      <c r="H16865" s="7"/>
      <c r="I16865" s="7"/>
      <c r="J16865" s="7"/>
      <c r="K16865" s="7"/>
      <c r="L16865" s="7"/>
      <c r="M16865" s="7"/>
      <c r="N16865" s="7"/>
      <c r="O16865" s="7"/>
      <c r="P16865" s="7"/>
      <c r="Q16865" s="7"/>
      <c r="R16865" s="7"/>
      <c r="S16865" s="7"/>
      <c r="T16865" s="7"/>
      <c r="U16865" s="7"/>
      <c r="V16865" s="7"/>
      <c r="W16865" s="7"/>
      <c r="X16865" s="7"/>
      <c r="Y16865" s="7"/>
      <c r="Z16865" s="7"/>
      <c r="AA16865" s="7"/>
      <c r="AB16865" s="7"/>
      <c r="AC16865" s="7"/>
      <c r="AD16865" s="7"/>
      <c r="AE16865" s="7"/>
    </row>
    <row r="16867" spans="3:31" s="8" customFormat="1">
      <c r="C16867" s="15"/>
      <c r="G16867" s="7"/>
      <c r="H16867" s="7"/>
      <c r="I16867" s="7"/>
      <c r="J16867" s="7"/>
      <c r="K16867" s="7"/>
      <c r="L16867" s="7"/>
      <c r="M16867" s="7"/>
      <c r="N16867" s="7"/>
      <c r="O16867" s="7"/>
      <c r="P16867" s="7"/>
      <c r="Q16867" s="7"/>
      <c r="R16867" s="7"/>
      <c r="S16867" s="7"/>
      <c r="T16867" s="7"/>
      <c r="U16867" s="7"/>
      <c r="V16867" s="7"/>
      <c r="W16867" s="7"/>
      <c r="X16867" s="7"/>
      <c r="Y16867" s="7"/>
      <c r="Z16867" s="7"/>
      <c r="AA16867" s="7"/>
      <c r="AB16867" s="7"/>
      <c r="AC16867" s="7"/>
      <c r="AD16867" s="7"/>
      <c r="AE16867" s="7"/>
    </row>
    <row r="16869" spans="3:31" s="8" customFormat="1">
      <c r="C16869" s="15"/>
      <c r="G16869" s="7"/>
      <c r="H16869" s="7"/>
      <c r="I16869" s="7"/>
      <c r="J16869" s="7"/>
      <c r="K16869" s="7"/>
      <c r="L16869" s="7"/>
      <c r="M16869" s="7"/>
      <c r="N16869" s="7"/>
      <c r="O16869" s="7"/>
      <c r="P16869" s="7"/>
      <c r="Q16869" s="7"/>
      <c r="R16869" s="7"/>
      <c r="S16869" s="7"/>
      <c r="T16869" s="7"/>
      <c r="U16869" s="7"/>
      <c r="V16869" s="7"/>
      <c r="W16869" s="7"/>
      <c r="X16869" s="7"/>
      <c r="Y16869" s="7"/>
      <c r="Z16869" s="7"/>
      <c r="AA16869" s="7"/>
      <c r="AB16869" s="7"/>
      <c r="AC16869" s="7"/>
      <c r="AD16869" s="7"/>
      <c r="AE16869" s="7"/>
    </row>
    <row r="16871" spans="3:31" s="8" customFormat="1">
      <c r="C16871" s="15"/>
      <c r="G16871" s="7"/>
      <c r="H16871" s="7"/>
      <c r="I16871" s="7"/>
      <c r="J16871" s="7"/>
      <c r="K16871" s="7"/>
      <c r="L16871" s="7"/>
      <c r="M16871" s="7"/>
      <c r="N16871" s="7"/>
      <c r="O16871" s="7"/>
      <c r="P16871" s="7"/>
      <c r="Q16871" s="7"/>
      <c r="R16871" s="7"/>
      <c r="S16871" s="7"/>
      <c r="T16871" s="7"/>
      <c r="U16871" s="7"/>
      <c r="V16871" s="7"/>
      <c r="W16871" s="7"/>
      <c r="X16871" s="7"/>
      <c r="Y16871" s="7"/>
      <c r="Z16871" s="7"/>
      <c r="AA16871" s="7"/>
      <c r="AB16871" s="7"/>
      <c r="AC16871" s="7"/>
      <c r="AD16871" s="7"/>
      <c r="AE16871" s="7"/>
    </row>
    <row r="16873" spans="3:31" s="8" customFormat="1">
      <c r="C16873" s="15"/>
      <c r="G16873" s="7"/>
      <c r="H16873" s="7"/>
      <c r="I16873" s="7"/>
      <c r="J16873" s="7"/>
      <c r="K16873" s="7"/>
      <c r="L16873" s="7"/>
      <c r="M16873" s="7"/>
      <c r="N16873" s="7"/>
      <c r="O16873" s="7"/>
      <c r="P16873" s="7"/>
      <c r="Q16873" s="7"/>
      <c r="R16873" s="7"/>
      <c r="S16873" s="7"/>
      <c r="T16873" s="7"/>
      <c r="U16873" s="7"/>
      <c r="V16873" s="7"/>
      <c r="W16873" s="7"/>
      <c r="X16873" s="7"/>
      <c r="Y16873" s="7"/>
      <c r="Z16873" s="7"/>
      <c r="AA16873" s="7"/>
      <c r="AB16873" s="7"/>
      <c r="AC16873" s="7"/>
      <c r="AD16873" s="7"/>
      <c r="AE16873" s="7"/>
    </row>
    <row r="16875" spans="3:31" s="8" customFormat="1">
      <c r="C16875" s="15"/>
      <c r="G16875" s="7"/>
      <c r="H16875" s="7"/>
      <c r="I16875" s="7"/>
      <c r="J16875" s="7"/>
      <c r="K16875" s="7"/>
      <c r="L16875" s="7"/>
      <c r="M16875" s="7"/>
      <c r="N16875" s="7"/>
      <c r="O16875" s="7"/>
      <c r="P16875" s="7"/>
      <c r="Q16875" s="7"/>
      <c r="R16875" s="7"/>
      <c r="S16875" s="7"/>
      <c r="T16875" s="7"/>
      <c r="U16875" s="7"/>
      <c r="V16875" s="7"/>
      <c r="W16875" s="7"/>
      <c r="X16875" s="7"/>
      <c r="Y16875" s="7"/>
      <c r="Z16875" s="7"/>
      <c r="AA16875" s="7"/>
      <c r="AB16875" s="7"/>
      <c r="AC16875" s="7"/>
      <c r="AD16875" s="7"/>
      <c r="AE16875" s="7"/>
    </row>
    <row r="16877" spans="3:31" s="8" customFormat="1">
      <c r="C16877" s="15"/>
      <c r="G16877" s="7"/>
      <c r="H16877" s="7"/>
      <c r="I16877" s="7"/>
      <c r="J16877" s="7"/>
      <c r="K16877" s="7"/>
      <c r="L16877" s="7"/>
      <c r="M16877" s="7"/>
      <c r="N16877" s="7"/>
      <c r="O16877" s="7"/>
      <c r="P16877" s="7"/>
      <c r="Q16877" s="7"/>
      <c r="R16877" s="7"/>
      <c r="S16877" s="7"/>
      <c r="T16877" s="7"/>
      <c r="U16877" s="7"/>
      <c r="V16877" s="7"/>
      <c r="W16877" s="7"/>
      <c r="X16877" s="7"/>
      <c r="Y16877" s="7"/>
      <c r="Z16877" s="7"/>
      <c r="AA16877" s="7"/>
      <c r="AB16877" s="7"/>
      <c r="AC16877" s="7"/>
      <c r="AD16877" s="7"/>
      <c r="AE16877" s="7"/>
    </row>
    <row r="16879" spans="3:31" s="8" customFormat="1">
      <c r="C16879" s="15"/>
      <c r="G16879" s="7"/>
      <c r="H16879" s="7"/>
      <c r="I16879" s="7"/>
      <c r="J16879" s="7"/>
      <c r="K16879" s="7"/>
      <c r="L16879" s="7"/>
      <c r="M16879" s="7"/>
      <c r="N16879" s="7"/>
      <c r="O16879" s="7"/>
      <c r="P16879" s="7"/>
      <c r="Q16879" s="7"/>
      <c r="R16879" s="7"/>
      <c r="S16879" s="7"/>
      <c r="T16879" s="7"/>
      <c r="U16879" s="7"/>
      <c r="V16879" s="7"/>
      <c r="W16879" s="7"/>
      <c r="X16879" s="7"/>
      <c r="Y16879" s="7"/>
      <c r="Z16879" s="7"/>
      <c r="AA16879" s="7"/>
      <c r="AB16879" s="7"/>
      <c r="AC16879" s="7"/>
      <c r="AD16879" s="7"/>
      <c r="AE16879" s="7"/>
    </row>
    <row r="16881" spans="3:31" s="8" customFormat="1">
      <c r="C16881" s="15"/>
      <c r="G16881" s="7"/>
      <c r="H16881" s="7"/>
      <c r="I16881" s="7"/>
      <c r="J16881" s="7"/>
      <c r="K16881" s="7"/>
      <c r="L16881" s="7"/>
      <c r="M16881" s="7"/>
      <c r="N16881" s="7"/>
      <c r="O16881" s="7"/>
      <c r="P16881" s="7"/>
      <c r="Q16881" s="7"/>
      <c r="R16881" s="7"/>
      <c r="S16881" s="7"/>
      <c r="T16881" s="7"/>
      <c r="U16881" s="7"/>
      <c r="V16881" s="7"/>
      <c r="W16881" s="7"/>
      <c r="X16881" s="7"/>
      <c r="Y16881" s="7"/>
      <c r="Z16881" s="7"/>
      <c r="AA16881" s="7"/>
      <c r="AB16881" s="7"/>
      <c r="AC16881" s="7"/>
      <c r="AD16881" s="7"/>
      <c r="AE16881" s="7"/>
    </row>
    <row r="16883" spans="3:31" s="8" customFormat="1">
      <c r="C16883" s="15"/>
      <c r="G16883" s="7"/>
      <c r="H16883" s="7"/>
      <c r="I16883" s="7"/>
      <c r="J16883" s="7"/>
      <c r="K16883" s="7"/>
      <c r="L16883" s="7"/>
      <c r="M16883" s="7"/>
      <c r="N16883" s="7"/>
      <c r="O16883" s="7"/>
      <c r="P16883" s="7"/>
      <c r="Q16883" s="7"/>
      <c r="R16883" s="7"/>
      <c r="S16883" s="7"/>
      <c r="T16883" s="7"/>
      <c r="U16883" s="7"/>
      <c r="V16883" s="7"/>
      <c r="W16883" s="7"/>
      <c r="X16883" s="7"/>
      <c r="Y16883" s="7"/>
      <c r="Z16883" s="7"/>
      <c r="AA16883" s="7"/>
      <c r="AB16883" s="7"/>
      <c r="AC16883" s="7"/>
      <c r="AD16883" s="7"/>
      <c r="AE16883" s="7"/>
    </row>
    <row r="16885" spans="3:31" s="8" customFormat="1">
      <c r="C16885" s="15"/>
      <c r="G16885" s="7"/>
      <c r="H16885" s="7"/>
      <c r="I16885" s="7"/>
      <c r="J16885" s="7"/>
      <c r="K16885" s="7"/>
      <c r="L16885" s="7"/>
      <c r="M16885" s="7"/>
      <c r="N16885" s="7"/>
      <c r="O16885" s="7"/>
      <c r="P16885" s="7"/>
      <c r="Q16885" s="7"/>
      <c r="R16885" s="7"/>
      <c r="S16885" s="7"/>
      <c r="T16885" s="7"/>
      <c r="U16885" s="7"/>
      <c r="V16885" s="7"/>
      <c r="W16885" s="7"/>
      <c r="X16885" s="7"/>
      <c r="Y16885" s="7"/>
      <c r="Z16885" s="7"/>
      <c r="AA16885" s="7"/>
      <c r="AB16885" s="7"/>
      <c r="AC16885" s="7"/>
      <c r="AD16885" s="7"/>
      <c r="AE16885" s="7"/>
    </row>
    <row r="16887" spans="3:31" s="8" customFormat="1">
      <c r="C16887" s="15"/>
      <c r="G16887" s="7"/>
      <c r="H16887" s="7"/>
      <c r="I16887" s="7"/>
      <c r="J16887" s="7"/>
      <c r="K16887" s="7"/>
      <c r="L16887" s="7"/>
      <c r="M16887" s="7"/>
      <c r="N16887" s="7"/>
      <c r="O16887" s="7"/>
      <c r="P16887" s="7"/>
      <c r="Q16887" s="7"/>
      <c r="R16887" s="7"/>
      <c r="S16887" s="7"/>
      <c r="T16887" s="7"/>
      <c r="U16887" s="7"/>
      <c r="V16887" s="7"/>
      <c r="W16887" s="7"/>
      <c r="X16887" s="7"/>
      <c r="Y16887" s="7"/>
      <c r="Z16887" s="7"/>
      <c r="AA16887" s="7"/>
      <c r="AB16887" s="7"/>
      <c r="AC16887" s="7"/>
      <c r="AD16887" s="7"/>
      <c r="AE16887" s="7"/>
    </row>
    <row r="16889" spans="3:31" s="8" customFormat="1">
      <c r="C16889" s="15"/>
      <c r="G16889" s="7"/>
      <c r="H16889" s="7"/>
      <c r="I16889" s="7"/>
      <c r="J16889" s="7"/>
      <c r="K16889" s="7"/>
      <c r="L16889" s="7"/>
      <c r="M16889" s="7"/>
      <c r="N16889" s="7"/>
      <c r="O16889" s="7"/>
      <c r="P16889" s="7"/>
      <c r="Q16889" s="7"/>
      <c r="R16889" s="7"/>
      <c r="S16889" s="7"/>
      <c r="T16889" s="7"/>
      <c r="U16889" s="7"/>
      <c r="V16889" s="7"/>
      <c r="W16889" s="7"/>
      <c r="X16889" s="7"/>
      <c r="Y16889" s="7"/>
      <c r="Z16889" s="7"/>
      <c r="AA16889" s="7"/>
      <c r="AB16889" s="7"/>
      <c r="AC16889" s="7"/>
      <c r="AD16889" s="7"/>
      <c r="AE16889" s="7"/>
    </row>
    <row r="16891" spans="3:31" s="8" customFormat="1">
      <c r="C16891" s="15"/>
      <c r="G16891" s="7"/>
      <c r="H16891" s="7"/>
      <c r="I16891" s="7"/>
      <c r="J16891" s="7"/>
      <c r="K16891" s="7"/>
      <c r="L16891" s="7"/>
      <c r="M16891" s="7"/>
      <c r="N16891" s="7"/>
      <c r="O16891" s="7"/>
      <c r="P16891" s="7"/>
      <c r="Q16891" s="7"/>
      <c r="R16891" s="7"/>
      <c r="S16891" s="7"/>
      <c r="T16891" s="7"/>
      <c r="U16891" s="7"/>
      <c r="V16891" s="7"/>
      <c r="W16891" s="7"/>
      <c r="X16891" s="7"/>
      <c r="Y16891" s="7"/>
      <c r="Z16891" s="7"/>
      <c r="AA16891" s="7"/>
      <c r="AB16891" s="7"/>
      <c r="AC16891" s="7"/>
      <c r="AD16891" s="7"/>
      <c r="AE16891" s="7"/>
    </row>
    <row r="16893" spans="3:31" s="8" customFormat="1">
      <c r="C16893" s="15"/>
      <c r="G16893" s="7"/>
      <c r="H16893" s="7"/>
      <c r="I16893" s="7"/>
      <c r="J16893" s="7"/>
      <c r="K16893" s="7"/>
      <c r="L16893" s="7"/>
      <c r="M16893" s="7"/>
      <c r="N16893" s="7"/>
      <c r="O16893" s="7"/>
      <c r="P16893" s="7"/>
      <c r="Q16893" s="7"/>
      <c r="R16893" s="7"/>
      <c r="S16893" s="7"/>
      <c r="T16893" s="7"/>
      <c r="U16893" s="7"/>
      <c r="V16893" s="7"/>
      <c r="W16893" s="7"/>
      <c r="X16893" s="7"/>
      <c r="Y16893" s="7"/>
      <c r="Z16893" s="7"/>
      <c r="AA16893" s="7"/>
      <c r="AB16893" s="7"/>
      <c r="AC16893" s="7"/>
      <c r="AD16893" s="7"/>
      <c r="AE16893" s="7"/>
    </row>
    <row r="16895" spans="3:31" s="8" customFormat="1">
      <c r="C16895" s="15"/>
      <c r="G16895" s="7"/>
      <c r="H16895" s="7"/>
      <c r="I16895" s="7"/>
      <c r="J16895" s="7"/>
      <c r="K16895" s="7"/>
      <c r="L16895" s="7"/>
      <c r="M16895" s="7"/>
      <c r="N16895" s="7"/>
      <c r="O16895" s="7"/>
      <c r="P16895" s="7"/>
      <c r="Q16895" s="7"/>
      <c r="R16895" s="7"/>
      <c r="S16895" s="7"/>
      <c r="T16895" s="7"/>
      <c r="U16895" s="7"/>
      <c r="V16895" s="7"/>
      <c r="W16895" s="7"/>
      <c r="X16895" s="7"/>
      <c r="Y16895" s="7"/>
      <c r="Z16895" s="7"/>
      <c r="AA16895" s="7"/>
      <c r="AB16895" s="7"/>
      <c r="AC16895" s="7"/>
      <c r="AD16895" s="7"/>
      <c r="AE16895" s="7"/>
    </row>
    <row r="16897" spans="3:31" s="8" customFormat="1">
      <c r="C16897" s="15"/>
      <c r="G16897" s="7"/>
      <c r="H16897" s="7"/>
      <c r="I16897" s="7"/>
      <c r="J16897" s="7"/>
      <c r="K16897" s="7"/>
      <c r="L16897" s="7"/>
      <c r="M16897" s="7"/>
      <c r="N16897" s="7"/>
      <c r="O16897" s="7"/>
      <c r="P16897" s="7"/>
      <c r="Q16897" s="7"/>
      <c r="R16897" s="7"/>
      <c r="S16897" s="7"/>
      <c r="T16897" s="7"/>
      <c r="U16897" s="7"/>
      <c r="V16897" s="7"/>
      <c r="W16897" s="7"/>
      <c r="X16897" s="7"/>
      <c r="Y16897" s="7"/>
      <c r="Z16897" s="7"/>
      <c r="AA16897" s="7"/>
      <c r="AB16897" s="7"/>
      <c r="AC16897" s="7"/>
      <c r="AD16897" s="7"/>
      <c r="AE16897" s="7"/>
    </row>
    <row r="16899" spans="3:31" s="8" customFormat="1">
      <c r="C16899" s="15"/>
      <c r="G16899" s="7"/>
      <c r="H16899" s="7"/>
      <c r="I16899" s="7"/>
      <c r="J16899" s="7"/>
      <c r="K16899" s="7"/>
      <c r="L16899" s="7"/>
      <c r="M16899" s="7"/>
      <c r="N16899" s="7"/>
      <c r="O16899" s="7"/>
      <c r="P16899" s="7"/>
      <c r="Q16899" s="7"/>
      <c r="R16899" s="7"/>
      <c r="S16899" s="7"/>
      <c r="T16899" s="7"/>
      <c r="U16899" s="7"/>
      <c r="V16899" s="7"/>
      <c r="W16899" s="7"/>
      <c r="X16899" s="7"/>
      <c r="Y16899" s="7"/>
      <c r="Z16899" s="7"/>
      <c r="AA16899" s="7"/>
      <c r="AB16899" s="7"/>
      <c r="AC16899" s="7"/>
      <c r="AD16899" s="7"/>
      <c r="AE16899" s="7"/>
    </row>
    <row r="16901" spans="3:31" s="8" customFormat="1">
      <c r="C16901" s="15"/>
      <c r="G16901" s="7"/>
      <c r="H16901" s="7"/>
      <c r="I16901" s="7"/>
      <c r="J16901" s="7"/>
      <c r="K16901" s="7"/>
      <c r="L16901" s="7"/>
      <c r="M16901" s="7"/>
      <c r="N16901" s="7"/>
      <c r="O16901" s="7"/>
      <c r="P16901" s="7"/>
      <c r="Q16901" s="7"/>
      <c r="R16901" s="7"/>
      <c r="S16901" s="7"/>
      <c r="T16901" s="7"/>
      <c r="U16901" s="7"/>
      <c r="V16901" s="7"/>
      <c r="W16901" s="7"/>
      <c r="X16901" s="7"/>
      <c r="Y16901" s="7"/>
      <c r="Z16901" s="7"/>
      <c r="AA16901" s="7"/>
      <c r="AB16901" s="7"/>
      <c r="AC16901" s="7"/>
      <c r="AD16901" s="7"/>
      <c r="AE16901" s="7"/>
    </row>
    <row r="16903" spans="3:31" s="8" customFormat="1">
      <c r="C16903" s="15"/>
      <c r="G16903" s="7"/>
      <c r="H16903" s="7"/>
      <c r="I16903" s="7"/>
      <c r="J16903" s="7"/>
      <c r="K16903" s="7"/>
      <c r="L16903" s="7"/>
      <c r="M16903" s="7"/>
      <c r="N16903" s="7"/>
      <c r="O16903" s="7"/>
      <c r="P16903" s="7"/>
      <c r="Q16903" s="7"/>
      <c r="R16903" s="7"/>
      <c r="S16903" s="7"/>
      <c r="T16903" s="7"/>
      <c r="U16903" s="7"/>
      <c r="V16903" s="7"/>
      <c r="W16903" s="7"/>
      <c r="X16903" s="7"/>
      <c r="Y16903" s="7"/>
      <c r="Z16903" s="7"/>
      <c r="AA16903" s="7"/>
      <c r="AB16903" s="7"/>
      <c r="AC16903" s="7"/>
      <c r="AD16903" s="7"/>
      <c r="AE16903" s="7"/>
    </row>
    <row r="16905" spans="3:31" s="8" customFormat="1">
      <c r="C16905" s="15"/>
      <c r="G16905" s="7"/>
      <c r="H16905" s="7"/>
      <c r="I16905" s="7"/>
      <c r="J16905" s="7"/>
      <c r="K16905" s="7"/>
      <c r="L16905" s="7"/>
      <c r="M16905" s="7"/>
      <c r="N16905" s="7"/>
      <c r="O16905" s="7"/>
      <c r="P16905" s="7"/>
      <c r="Q16905" s="7"/>
      <c r="R16905" s="7"/>
      <c r="S16905" s="7"/>
      <c r="T16905" s="7"/>
      <c r="U16905" s="7"/>
      <c r="V16905" s="7"/>
      <c r="W16905" s="7"/>
      <c r="X16905" s="7"/>
      <c r="Y16905" s="7"/>
      <c r="Z16905" s="7"/>
      <c r="AA16905" s="7"/>
      <c r="AB16905" s="7"/>
      <c r="AC16905" s="7"/>
      <c r="AD16905" s="7"/>
      <c r="AE16905" s="7"/>
    </row>
    <row r="16907" spans="3:31" s="8" customFormat="1">
      <c r="C16907" s="15"/>
      <c r="G16907" s="7"/>
      <c r="H16907" s="7"/>
      <c r="I16907" s="7"/>
      <c r="J16907" s="7"/>
      <c r="K16907" s="7"/>
      <c r="L16907" s="7"/>
      <c r="M16907" s="7"/>
      <c r="N16907" s="7"/>
      <c r="O16907" s="7"/>
      <c r="P16907" s="7"/>
      <c r="Q16907" s="7"/>
      <c r="R16907" s="7"/>
      <c r="S16907" s="7"/>
      <c r="T16907" s="7"/>
      <c r="U16907" s="7"/>
      <c r="V16907" s="7"/>
      <c r="W16907" s="7"/>
      <c r="X16907" s="7"/>
      <c r="Y16907" s="7"/>
      <c r="Z16907" s="7"/>
      <c r="AA16907" s="7"/>
      <c r="AB16907" s="7"/>
      <c r="AC16907" s="7"/>
      <c r="AD16907" s="7"/>
      <c r="AE16907" s="7"/>
    </row>
    <row r="16909" spans="3:31" s="8" customFormat="1">
      <c r="C16909" s="15"/>
      <c r="G16909" s="7"/>
      <c r="H16909" s="7"/>
      <c r="I16909" s="7"/>
      <c r="J16909" s="7"/>
      <c r="K16909" s="7"/>
      <c r="L16909" s="7"/>
      <c r="M16909" s="7"/>
      <c r="N16909" s="7"/>
      <c r="O16909" s="7"/>
      <c r="P16909" s="7"/>
      <c r="Q16909" s="7"/>
      <c r="R16909" s="7"/>
      <c r="S16909" s="7"/>
      <c r="T16909" s="7"/>
      <c r="U16909" s="7"/>
      <c r="V16909" s="7"/>
      <c r="W16909" s="7"/>
      <c r="X16909" s="7"/>
      <c r="Y16909" s="7"/>
      <c r="Z16909" s="7"/>
      <c r="AA16909" s="7"/>
      <c r="AB16909" s="7"/>
      <c r="AC16909" s="7"/>
      <c r="AD16909" s="7"/>
      <c r="AE16909" s="7"/>
    </row>
    <row r="16911" spans="3:31" s="8" customFormat="1">
      <c r="C16911" s="15"/>
      <c r="G16911" s="7"/>
      <c r="H16911" s="7"/>
      <c r="I16911" s="7"/>
      <c r="J16911" s="7"/>
      <c r="K16911" s="7"/>
      <c r="L16911" s="7"/>
      <c r="M16911" s="7"/>
      <c r="N16911" s="7"/>
      <c r="O16911" s="7"/>
      <c r="P16911" s="7"/>
      <c r="Q16911" s="7"/>
      <c r="R16911" s="7"/>
      <c r="S16911" s="7"/>
      <c r="T16911" s="7"/>
      <c r="U16911" s="7"/>
      <c r="V16911" s="7"/>
      <c r="W16911" s="7"/>
      <c r="X16911" s="7"/>
      <c r="Y16911" s="7"/>
      <c r="Z16911" s="7"/>
      <c r="AA16911" s="7"/>
      <c r="AB16911" s="7"/>
      <c r="AC16911" s="7"/>
      <c r="AD16911" s="7"/>
      <c r="AE16911" s="7"/>
    </row>
    <row r="16913" spans="3:31" s="8" customFormat="1">
      <c r="C16913" s="15"/>
      <c r="G16913" s="7"/>
      <c r="H16913" s="7"/>
      <c r="I16913" s="7"/>
      <c r="J16913" s="7"/>
      <c r="K16913" s="7"/>
      <c r="L16913" s="7"/>
      <c r="M16913" s="7"/>
      <c r="N16913" s="7"/>
      <c r="O16913" s="7"/>
      <c r="P16913" s="7"/>
      <c r="Q16913" s="7"/>
      <c r="R16913" s="7"/>
      <c r="S16913" s="7"/>
      <c r="T16913" s="7"/>
      <c r="U16913" s="7"/>
      <c r="V16913" s="7"/>
      <c r="W16913" s="7"/>
      <c r="X16913" s="7"/>
      <c r="Y16913" s="7"/>
      <c r="Z16913" s="7"/>
      <c r="AA16913" s="7"/>
      <c r="AB16913" s="7"/>
      <c r="AC16913" s="7"/>
      <c r="AD16913" s="7"/>
      <c r="AE16913" s="7"/>
    </row>
    <row r="16915" spans="3:31" s="8" customFormat="1">
      <c r="C16915" s="15"/>
      <c r="G16915" s="7"/>
      <c r="H16915" s="7"/>
      <c r="I16915" s="7"/>
      <c r="J16915" s="7"/>
      <c r="K16915" s="7"/>
      <c r="L16915" s="7"/>
      <c r="M16915" s="7"/>
      <c r="N16915" s="7"/>
      <c r="O16915" s="7"/>
      <c r="P16915" s="7"/>
      <c r="Q16915" s="7"/>
      <c r="R16915" s="7"/>
      <c r="S16915" s="7"/>
      <c r="T16915" s="7"/>
      <c r="U16915" s="7"/>
      <c r="V16915" s="7"/>
      <c r="W16915" s="7"/>
      <c r="X16915" s="7"/>
      <c r="Y16915" s="7"/>
      <c r="Z16915" s="7"/>
      <c r="AA16915" s="7"/>
      <c r="AB16915" s="7"/>
      <c r="AC16915" s="7"/>
      <c r="AD16915" s="7"/>
      <c r="AE16915" s="7"/>
    </row>
    <row r="16917" spans="3:31" s="8" customFormat="1">
      <c r="C16917" s="15"/>
      <c r="G16917" s="7"/>
      <c r="H16917" s="7"/>
      <c r="I16917" s="7"/>
      <c r="J16917" s="7"/>
      <c r="K16917" s="7"/>
      <c r="L16917" s="7"/>
      <c r="M16917" s="7"/>
      <c r="N16917" s="7"/>
      <c r="O16917" s="7"/>
      <c r="P16917" s="7"/>
      <c r="Q16917" s="7"/>
      <c r="R16917" s="7"/>
      <c r="S16917" s="7"/>
      <c r="T16917" s="7"/>
      <c r="U16917" s="7"/>
      <c r="V16917" s="7"/>
      <c r="W16917" s="7"/>
      <c r="X16917" s="7"/>
      <c r="Y16917" s="7"/>
      <c r="Z16917" s="7"/>
      <c r="AA16917" s="7"/>
      <c r="AB16917" s="7"/>
      <c r="AC16917" s="7"/>
      <c r="AD16917" s="7"/>
      <c r="AE16917" s="7"/>
    </row>
    <row r="16919" spans="3:31" s="8" customFormat="1">
      <c r="C16919" s="15"/>
      <c r="G16919" s="7"/>
      <c r="H16919" s="7"/>
      <c r="I16919" s="7"/>
      <c r="J16919" s="7"/>
      <c r="K16919" s="7"/>
      <c r="L16919" s="7"/>
      <c r="M16919" s="7"/>
      <c r="N16919" s="7"/>
      <c r="O16919" s="7"/>
      <c r="P16919" s="7"/>
      <c r="Q16919" s="7"/>
      <c r="R16919" s="7"/>
      <c r="S16919" s="7"/>
      <c r="T16919" s="7"/>
      <c r="U16919" s="7"/>
      <c r="V16919" s="7"/>
      <c r="W16919" s="7"/>
      <c r="X16919" s="7"/>
      <c r="Y16919" s="7"/>
      <c r="Z16919" s="7"/>
      <c r="AA16919" s="7"/>
      <c r="AB16919" s="7"/>
      <c r="AC16919" s="7"/>
      <c r="AD16919" s="7"/>
      <c r="AE16919" s="7"/>
    </row>
    <row r="16921" spans="3:31" s="8" customFormat="1">
      <c r="C16921" s="15"/>
      <c r="G16921" s="7"/>
      <c r="H16921" s="7"/>
      <c r="I16921" s="7"/>
      <c r="J16921" s="7"/>
      <c r="K16921" s="7"/>
      <c r="L16921" s="7"/>
      <c r="M16921" s="7"/>
      <c r="N16921" s="7"/>
      <c r="O16921" s="7"/>
      <c r="P16921" s="7"/>
      <c r="Q16921" s="7"/>
      <c r="R16921" s="7"/>
      <c r="S16921" s="7"/>
      <c r="T16921" s="7"/>
      <c r="U16921" s="7"/>
      <c r="V16921" s="7"/>
      <c r="W16921" s="7"/>
      <c r="X16921" s="7"/>
      <c r="Y16921" s="7"/>
      <c r="Z16921" s="7"/>
      <c r="AA16921" s="7"/>
      <c r="AB16921" s="7"/>
      <c r="AC16921" s="7"/>
      <c r="AD16921" s="7"/>
      <c r="AE16921" s="7"/>
    </row>
    <row r="16923" spans="3:31" s="8" customFormat="1">
      <c r="C16923" s="15"/>
      <c r="G16923" s="7"/>
      <c r="H16923" s="7"/>
      <c r="I16923" s="7"/>
      <c r="J16923" s="7"/>
      <c r="K16923" s="7"/>
      <c r="L16923" s="7"/>
      <c r="M16923" s="7"/>
      <c r="N16923" s="7"/>
      <c r="O16923" s="7"/>
      <c r="P16923" s="7"/>
      <c r="Q16923" s="7"/>
      <c r="R16923" s="7"/>
      <c r="S16923" s="7"/>
      <c r="T16923" s="7"/>
      <c r="U16923" s="7"/>
      <c r="V16923" s="7"/>
      <c r="W16923" s="7"/>
      <c r="X16923" s="7"/>
      <c r="Y16923" s="7"/>
      <c r="Z16923" s="7"/>
      <c r="AA16923" s="7"/>
      <c r="AB16923" s="7"/>
      <c r="AC16923" s="7"/>
      <c r="AD16923" s="7"/>
      <c r="AE16923" s="7"/>
    </row>
    <row r="16925" spans="3:31" s="8" customFormat="1">
      <c r="C16925" s="15"/>
      <c r="G16925" s="7"/>
      <c r="H16925" s="7"/>
      <c r="I16925" s="7"/>
      <c r="J16925" s="7"/>
      <c r="K16925" s="7"/>
      <c r="L16925" s="7"/>
      <c r="M16925" s="7"/>
      <c r="N16925" s="7"/>
      <c r="O16925" s="7"/>
      <c r="P16925" s="7"/>
      <c r="Q16925" s="7"/>
      <c r="R16925" s="7"/>
      <c r="S16925" s="7"/>
      <c r="T16925" s="7"/>
      <c r="U16925" s="7"/>
      <c r="V16925" s="7"/>
      <c r="W16925" s="7"/>
      <c r="X16925" s="7"/>
      <c r="Y16925" s="7"/>
      <c r="Z16925" s="7"/>
      <c r="AA16925" s="7"/>
      <c r="AB16925" s="7"/>
      <c r="AC16925" s="7"/>
      <c r="AD16925" s="7"/>
      <c r="AE16925" s="7"/>
    </row>
    <row r="16927" spans="3:31" s="8" customFormat="1">
      <c r="C16927" s="15"/>
      <c r="G16927" s="7"/>
      <c r="H16927" s="7"/>
      <c r="I16927" s="7"/>
      <c r="J16927" s="7"/>
      <c r="K16927" s="7"/>
      <c r="L16927" s="7"/>
      <c r="M16927" s="7"/>
      <c r="N16927" s="7"/>
      <c r="O16927" s="7"/>
      <c r="P16927" s="7"/>
      <c r="Q16927" s="7"/>
      <c r="R16927" s="7"/>
      <c r="S16927" s="7"/>
      <c r="T16927" s="7"/>
      <c r="U16927" s="7"/>
      <c r="V16927" s="7"/>
      <c r="W16927" s="7"/>
      <c r="X16927" s="7"/>
      <c r="Y16927" s="7"/>
      <c r="Z16927" s="7"/>
      <c r="AA16927" s="7"/>
      <c r="AB16927" s="7"/>
      <c r="AC16927" s="7"/>
      <c r="AD16927" s="7"/>
      <c r="AE16927" s="7"/>
    </row>
    <row r="16929" spans="3:31" s="8" customFormat="1">
      <c r="C16929" s="15"/>
      <c r="G16929" s="7"/>
      <c r="H16929" s="7"/>
      <c r="I16929" s="7"/>
      <c r="J16929" s="7"/>
      <c r="K16929" s="7"/>
      <c r="L16929" s="7"/>
      <c r="M16929" s="7"/>
      <c r="N16929" s="7"/>
      <c r="O16929" s="7"/>
      <c r="P16929" s="7"/>
      <c r="Q16929" s="7"/>
      <c r="R16929" s="7"/>
      <c r="S16929" s="7"/>
      <c r="T16929" s="7"/>
      <c r="U16929" s="7"/>
      <c r="V16929" s="7"/>
      <c r="W16929" s="7"/>
      <c r="X16929" s="7"/>
      <c r="Y16929" s="7"/>
      <c r="Z16929" s="7"/>
      <c r="AA16929" s="7"/>
      <c r="AB16929" s="7"/>
      <c r="AC16929" s="7"/>
      <c r="AD16929" s="7"/>
      <c r="AE16929" s="7"/>
    </row>
    <row r="16931" spans="3:31" s="8" customFormat="1">
      <c r="C16931" s="15"/>
      <c r="G16931" s="7"/>
      <c r="H16931" s="7"/>
      <c r="I16931" s="7"/>
      <c r="J16931" s="7"/>
      <c r="K16931" s="7"/>
      <c r="L16931" s="7"/>
      <c r="M16931" s="7"/>
      <c r="N16931" s="7"/>
      <c r="O16931" s="7"/>
      <c r="P16931" s="7"/>
      <c r="Q16931" s="7"/>
      <c r="R16931" s="7"/>
      <c r="S16931" s="7"/>
      <c r="T16931" s="7"/>
      <c r="U16931" s="7"/>
      <c r="V16931" s="7"/>
      <c r="W16931" s="7"/>
      <c r="X16931" s="7"/>
      <c r="Y16931" s="7"/>
      <c r="Z16931" s="7"/>
      <c r="AA16931" s="7"/>
      <c r="AB16931" s="7"/>
      <c r="AC16931" s="7"/>
      <c r="AD16931" s="7"/>
      <c r="AE16931" s="7"/>
    </row>
    <row r="16933" spans="3:31" s="8" customFormat="1">
      <c r="C16933" s="15"/>
      <c r="G16933" s="7"/>
      <c r="H16933" s="7"/>
      <c r="I16933" s="7"/>
      <c r="J16933" s="7"/>
      <c r="K16933" s="7"/>
      <c r="L16933" s="7"/>
      <c r="M16933" s="7"/>
      <c r="N16933" s="7"/>
      <c r="O16933" s="7"/>
      <c r="P16933" s="7"/>
      <c r="Q16933" s="7"/>
      <c r="R16933" s="7"/>
      <c r="S16933" s="7"/>
      <c r="T16933" s="7"/>
      <c r="U16933" s="7"/>
      <c r="V16933" s="7"/>
      <c r="W16933" s="7"/>
      <c r="X16933" s="7"/>
      <c r="Y16933" s="7"/>
      <c r="Z16933" s="7"/>
      <c r="AA16933" s="7"/>
      <c r="AB16933" s="7"/>
      <c r="AC16933" s="7"/>
      <c r="AD16933" s="7"/>
      <c r="AE16933" s="7"/>
    </row>
    <row r="16935" spans="3:31" s="8" customFormat="1">
      <c r="C16935" s="15"/>
      <c r="G16935" s="7"/>
      <c r="H16935" s="7"/>
      <c r="I16935" s="7"/>
      <c r="J16935" s="7"/>
      <c r="K16935" s="7"/>
      <c r="L16935" s="7"/>
      <c r="M16935" s="7"/>
      <c r="N16935" s="7"/>
      <c r="O16935" s="7"/>
      <c r="P16935" s="7"/>
      <c r="Q16935" s="7"/>
      <c r="R16935" s="7"/>
      <c r="S16935" s="7"/>
      <c r="T16935" s="7"/>
      <c r="U16935" s="7"/>
      <c r="V16935" s="7"/>
      <c r="W16935" s="7"/>
      <c r="X16935" s="7"/>
      <c r="Y16935" s="7"/>
      <c r="Z16935" s="7"/>
      <c r="AA16935" s="7"/>
      <c r="AB16935" s="7"/>
      <c r="AC16935" s="7"/>
      <c r="AD16935" s="7"/>
      <c r="AE16935" s="7"/>
    </row>
    <row r="16937" spans="3:31" s="8" customFormat="1">
      <c r="C16937" s="15"/>
      <c r="G16937" s="7"/>
      <c r="H16937" s="7"/>
      <c r="I16937" s="7"/>
      <c r="J16937" s="7"/>
      <c r="K16937" s="7"/>
      <c r="L16937" s="7"/>
      <c r="M16937" s="7"/>
      <c r="N16937" s="7"/>
      <c r="O16937" s="7"/>
      <c r="P16937" s="7"/>
      <c r="Q16937" s="7"/>
      <c r="R16937" s="7"/>
      <c r="S16937" s="7"/>
      <c r="T16937" s="7"/>
      <c r="U16937" s="7"/>
      <c r="V16937" s="7"/>
      <c r="W16937" s="7"/>
      <c r="X16937" s="7"/>
      <c r="Y16937" s="7"/>
      <c r="Z16937" s="7"/>
      <c r="AA16937" s="7"/>
      <c r="AB16937" s="7"/>
      <c r="AC16937" s="7"/>
      <c r="AD16937" s="7"/>
      <c r="AE16937" s="7"/>
    </row>
    <row r="16939" spans="3:31" s="8" customFormat="1">
      <c r="C16939" s="15"/>
      <c r="G16939" s="7"/>
      <c r="H16939" s="7"/>
      <c r="I16939" s="7"/>
      <c r="J16939" s="7"/>
      <c r="K16939" s="7"/>
      <c r="L16939" s="7"/>
      <c r="M16939" s="7"/>
      <c r="N16939" s="7"/>
      <c r="O16939" s="7"/>
      <c r="P16939" s="7"/>
      <c r="Q16939" s="7"/>
      <c r="R16939" s="7"/>
      <c r="S16939" s="7"/>
      <c r="T16939" s="7"/>
      <c r="U16939" s="7"/>
      <c r="V16939" s="7"/>
      <c r="W16939" s="7"/>
      <c r="X16939" s="7"/>
      <c r="Y16939" s="7"/>
      <c r="Z16939" s="7"/>
      <c r="AA16939" s="7"/>
      <c r="AB16939" s="7"/>
      <c r="AC16939" s="7"/>
      <c r="AD16939" s="7"/>
      <c r="AE16939" s="7"/>
    </row>
    <row r="16941" spans="3:31" s="8" customFormat="1">
      <c r="C16941" s="15"/>
      <c r="G16941" s="7"/>
      <c r="H16941" s="7"/>
      <c r="I16941" s="7"/>
      <c r="J16941" s="7"/>
      <c r="K16941" s="7"/>
      <c r="L16941" s="7"/>
      <c r="M16941" s="7"/>
      <c r="N16941" s="7"/>
      <c r="O16941" s="7"/>
      <c r="P16941" s="7"/>
      <c r="Q16941" s="7"/>
      <c r="R16941" s="7"/>
      <c r="S16941" s="7"/>
      <c r="T16941" s="7"/>
      <c r="U16941" s="7"/>
      <c r="V16941" s="7"/>
      <c r="W16941" s="7"/>
      <c r="X16941" s="7"/>
      <c r="Y16941" s="7"/>
      <c r="Z16941" s="7"/>
      <c r="AA16941" s="7"/>
      <c r="AB16941" s="7"/>
      <c r="AC16941" s="7"/>
      <c r="AD16941" s="7"/>
      <c r="AE16941" s="7"/>
    </row>
    <row r="16943" spans="3:31" s="8" customFormat="1">
      <c r="C16943" s="15"/>
      <c r="G16943" s="7"/>
      <c r="H16943" s="7"/>
      <c r="I16943" s="7"/>
      <c r="J16943" s="7"/>
      <c r="K16943" s="7"/>
      <c r="L16943" s="7"/>
      <c r="M16943" s="7"/>
      <c r="N16943" s="7"/>
      <c r="O16943" s="7"/>
      <c r="P16943" s="7"/>
      <c r="Q16943" s="7"/>
      <c r="R16943" s="7"/>
      <c r="S16943" s="7"/>
      <c r="T16943" s="7"/>
      <c r="U16943" s="7"/>
      <c r="V16943" s="7"/>
      <c r="W16943" s="7"/>
      <c r="X16943" s="7"/>
      <c r="Y16943" s="7"/>
      <c r="Z16943" s="7"/>
      <c r="AA16943" s="7"/>
      <c r="AB16943" s="7"/>
      <c r="AC16943" s="7"/>
      <c r="AD16943" s="7"/>
      <c r="AE16943" s="7"/>
    </row>
    <row r="16945" spans="3:31" s="8" customFormat="1">
      <c r="C16945" s="15"/>
      <c r="G16945" s="7"/>
      <c r="H16945" s="7"/>
      <c r="I16945" s="7"/>
      <c r="J16945" s="7"/>
      <c r="K16945" s="7"/>
      <c r="L16945" s="7"/>
      <c r="M16945" s="7"/>
      <c r="N16945" s="7"/>
      <c r="O16945" s="7"/>
      <c r="P16945" s="7"/>
      <c r="Q16945" s="7"/>
      <c r="R16945" s="7"/>
      <c r="S16945" s="7"/>
      <c r="T16945" s="7"/>
      <c r="U16945" s="7"/>
      <c r="V16945" s="7"/>
      <c r="W16945" s="7"/>
      <c r="X16945" s="7"/>
      <c r="Y16945" s="7"/>
      <c r="Z16945" s="7"/>
      <c r="AA16945" s="7"/>
      <c r="AB16945" s="7"/>
      <c r="AC16945" s="7"/>
      <c r="AD16945" s="7"/>
      <c r="AE16945" s="7"/>
    </row>
    <row r="16947" spans="3:31" s="8" customFormat="1">
      <c r="C16947" s="15"/>
      <c r="G16947" s="7"/>
      <c r="H16947" s="7"/>
      <c r="I16947" s="7"/>
      <c r="J16947" s="7"/>
      <c r="K16947" s="7"/>
      <c r="L16947" s="7"/>
      <c r="M16947" s="7"/>
      <c r="N16947" s="7"/>
      <c r="O16947" s="7"/>
      <c r="P16947" s="7"/>
      <c r="Q16947" s="7"/>
      <c r="R16947" s="7"/>
      <c r="S16947" s="7"/>
      <c r="T16947" s="7"/>
      <c r="U16947" s="7"/>
      <c r="V16947" s="7"/>
      <c r="W16947" s="7"/>
      <c r="X16947" s="7"/>
      <c r="Y16947" s="7"/>
      <c r="Z16947" s="7"/>
      <c r="AA16947" s="7"/>
      <c r="AB16947" s="7"/>
      <c r="AC16947" s="7"/>
      <c r="AD16947" s="7"/>
      <c r="AE16947" s="7"/>
    </row>
    <row r="16949" spans="3:31" s="8" customFormat="1">
      <c r="C16949" s="15"/>
      <c r="G16949" s="7"/>
      <c r="H16949" s="7"/>
      <c r="I16949" s="7"/>
      <c r="J16949" s="7"/>
      <c r="K16949" s="7"/>
      <c r="L16949" s="7"/>
      <c r="M16949" s="7"/>
      <c r="N16949" s="7"/>
      <c r="O16949" s="7"/>
      <c r="P16949" s="7"/>
      <c r="Q16949" s="7"/>
      <c r="R16949" s="7"/>
      <c r="S16949" s="7"/>
      <c r="T16949" s="7"/>
      <c r="U16949" s="7"/>
      <c r="V16949" s="7"/>
      <c r="W16949" s="7"/>
      <c r="X16949" s="7"/>
      <c r="Y16949" s="7"/>
      <c r="Z16949" s="7"/>
      <c r="AA16949" s="7"/>
      <c r="AB16949" s="7"/>
      <c r="AC16949" s="7"/>
      <c r="AD16949" s="7"/>
      <c r="AE16949" s="7"/>
    </row>
    <row r="16951" spans="3:31" s="8" customFormat="1">
      <c r="C16951" s="15"/>
      <c r="G16951" s="7"/>
      <c r="H16951" s="7"/>
      <c r="I16951" s="7"/>
      <c r="J16951" s="7"/>
      <c r="K16951" s="7"/>
      <c r="L16951" s="7"/>
      <c r="M16951" s="7"/>
      <c r="N16951" s="7"/>
      <c r="O16951" s="7"/>
      <c r="P16951" s="7"/>
      <c r="Q16951" s="7"/>
      <c r="R16951" s="7"/>
      <c r="S16951" s="7"/>
      <c r="T16951" s="7"/>
      <c r="U16951" s="7"/>
      <c r="V16951" s="7"/>
      <c r="W16951" s="7"/>
      <c r="X16951" s="7"/>
      <c r="Y16951" s="7"/>
      <c r="Z16951" s="7"/>
      <c r="AA16951" s="7"/>
      <c r="AB16951" s="7"/>
      <c r="AC16951" s="7"/>
      <c r="AD16951" s="7"/>
      <c r="AE16951" s="7"/>
    </row>
    <row r="16953" spans="3:31" s="8" customFormat="1">
      <c r="C16953" s="15"/>
      <c r="G16953" s="7"/>
      <c r="H16953" s="7"/>
      <c r="I16953" s="7"/>
      <c r="J16953" s="7"/>
      <c r="K16953" s="7"/>
      <c r="L16953" s="7"/>
      <c r="M16953" s="7"/>
      <c r="N16953" s="7"/>
      <c r="O16953" s="7"/>
      <c r="P16953" s="7"/>
      <c r="Q16953" s="7"/>
      <c r="R16953" s="7"/>
      <c r="S16953" s="7"/>
      <c r="T16953" s="7"/>
      <c r="U16953" s="7"/>
      <c r="V16953" s="7"/>
      <c r="W16953" s="7"/>
      <c r="X16953" s="7"/>
      <c r="Y16953" s="7"/>
      <c r="Z16953" s="7"/>
      <c r="AA16953" s="7"/>
      <c r="AB16953" s="7"/>
      <c r="AC16953" s="7"/>
      <c r="AD16953" s="7"/>
      <c r="AE16953" s="7"/>
    </row>
    <row r="16955" spans="3:31" s="8" customFormat="1">
      <c r="C16955" s="15"/>
      <c r="G16955" s="7"/>
      <c r="H16955" s="7"/>
      <c r="I16955" s="7"/>
      <c r="J16955" s="7"/>
      <c r="K16955" s="7"/>
      <c r="L16955" s="7"/>
      <c r="M16955" s="7"/>
      <c r="N16955" s="7"/>
      <c r="O16955" s="7"/>
      <c r="P16955" s="7"/>
      <c r="Q16955" s="7"/>
      <c r="R16955" s="7"/>
      <c r="S16955" s="7"/>
      <c r="T16955" s="7"/>
      <c r="U16955" s="7"/>
      <c r="V16955" s="7"/>
      <c r="W16955" s="7"/>
      <c r="X16955" s="7"/>
      <c r="Y16955" s="7"/>
      <c r="Z16955" s="7"/>
      <c r="AA16955" s="7"/>
      <c r="AB16955" s="7"/>
      <c r="AC16955" s="7"/>
      <c r="AD16955" s="7"/>
      <c r="AE16955" s="7"/>
    </row>
    <row r="16957" spans="3:31" s="8" customFormat="1">
      <c r="C16957" s="15"/>
      <c r="G16957" s="7"/>
      <c r="H16957" s="7"/>
      <c r="I16957" s="7"/>
      <c r="J16957" s="7"/>
      <c r="K16957" s="7"/>
      <c r="L16957" s="7"/>
      <c r="M16957" s="7"/>
      <c r="N16957" s="7"/>
      <c r="O16957" s="7"/>
      <c r="P16957" s="7"/>
      <c r="Q16957" s="7"/>
      <c r="R16957" s="7"/>
      <c r="S16957" s="7"/>
      <c r="T16957" s="7"/>
      <c r="U16957" s="7"/>
      <c r="V16957" s="7"/>
      <c r="W16957" s="7"/>
      <c r="X16957" s="7"/>
      <c r="Y16957" s="7"/>
      <c r="Z16957" s="7"/>
      <c r="AA16957" s="7"/>
      <c r="AB16957" s="7"/>
      <c r="AC16957" s="7"/>
      <c r="AD16957" s="7"/>
      <c r="AE16957" s="7"/>
    </row>
    <row r="16959" spans="3:31" s="8" customFormat="1">
      <c r="C16959" s="15"/>
      <c r="G16959" s="7"/>
      <c r="H16959" s="7"/>
      <c r="I16959" s="7"/>
      <c r="J16959" s="7"/>
      <c r="K16959" s="7"/>
      <c r="L16959" s="7"/>
      <c r="M16959" s="7"/>
      <c r="N16959" s="7"/>
      <c r="O16959" s="7"/>
      <c r="P16959" s="7"/>
      <c r="Q16959" s="7"/>
      <c r="R16959" s="7"/>
      <c r="S16959" s="7"/>
      <c r="T16959" s="7"/>
      <c r="U16959" s="7"/>
      <c r="V16959" s="7"/>
      <c r="W16959" s="7"/>
      <c r="X16959" s="7"/>
      <c r="Y16959" s="7"/>
      <c r="Z16959" s="7"/>
      <c r="AA16959" s="7"/>
      <c r="AB16959" s="7"/>
      <c r="AC16959" s="7"/>
      <c r="AD16959" s="7"/>
      <c r="AE16959" s="7"/>
    </row>
    <row r="16961" spans="3:31" s="8" customFormat="1">
      <c r="C16961" s="15"/>
      <c r="G16961" s="7"/>
      <c r="H16961" s="7"/>
      <c r="I16961" s="7"/>
      <c r="J16961" s="7"/>
      <c r="K16961" s="7"/>
      <c r="L16961" s="7"/>
      <c r="M16961" s="7"/>
      <c r="N16961" s="7"/>
      <c r="O16961" s="7"/>
      <c r="P16961" s="7"/>
      <c r="Q16961" s="7"/>
      <c r="R16961" s="7"/>
      <c r="S16961" s="7"/>
      <c r="T16961" s="7"/>
      <c r="U16961" s="7"/>
      <c r="V16961" s="7"/>
      <c r="W16961" s="7"/>
      <c r="X16961" s="7"/>
      <c r="Y16961" s="7"/>
      <c r="Z16961" s="7"/>
      <c r="AA16961" s="7"/>
      <c r="AB16961" s="7"/>
      <c r="AC16961" s="7"/>
      <c r="AD16961" s="7"/>
      <c r="AE16961" s="7"/>
    </row>
    <row r="16963" spans="3:31" s="8" customFormat="1">
      <c r="C16963" s="15"/>
      <c r="G16963" s="7"/>
      <c r="H16963" s="7"/>
      <c r="I16963" s="7"/>
      <c r="J16963" s="7"/>
      <c r="K16963" s="7"/>
      <c r="L16963" s="7"/>
      <c r="M16963" s="7"/>
      <c r="N16963" s="7"/>
      <c r="O16963" s="7"/>
      <c r="P16963" s="7"/>
      <c r="Q16963" s="7"/>
      <c r="R16963" s="7"/>
      <c r="S16963" s="7"/>
      <c r="T16963" s="7"/>
      <c r="U16963" s="7"/>
      <c r="V16963" s="7"/>
      <c r="W16963" s="7"/>
      <c r="X16963" s="7"/>
      <c r="Y16963" s="7"/>
      <c r="Z16963" s="7"/>
      <c r="AA16963" s="7"/>
      <c r="AB16963" s="7"/>
      <c r="AC16963" s="7"/>
      <c r="AD16963" s="7"/>
      <c r="AE16963" s="7"/>
    </row>
    <row r="16965" spans="3:31" s="8" customFormat="1">
      <c r="C16965" s="15"/>
      <c r="G16965" s="7"/>
      <c r="H16965" s="7"/>
      <c r="I16965" s="7"/>
      <c r="J16965" s="7"/>
      <c r="K16965" s="7"/>
      <c r="L16965" s="7"/>
      <c r="M16965" s="7"/>
      <c r="N16965" s="7"/>
      <c r="O16965" s="7"/>
      <c r="P16965" s="7"/>
      <c r="Q16965" s="7"/>
      <c r="R16965" s="7"/>
      <c r="S16965" s="7"/>
      <c r="T16965" s="7"/>
      <c r="U16965" s="7"/>
      <c r="V16965" s="7"/>
      <c r="W16965" s="7"/>
      <c r="X16965" s="7"/>
      <c r="Y16965" s="7"/>
      <c r="Z16965" s="7"/>
      <c r="AA16965" s="7"/>
      <c r="AB16965" s="7"/>
      <c r="AC16965" s="7"/>
      <c r="AD16965" s="7"/>
      <c r="AE16965" s="7"/>
    </row>
    <row r="16967" spans="3:31" s="8" customFormat="1">
      <c r="C16967" s="15"/>
      <c r="G16967" s="7"/>
      <c r="H16967" s="7"/>
      <c r="I16967" s="7"/>
      <c r="J16967" s="7"/>
      <c r="K16967" s="7"/>
      <c r="L16967" s="7"/>
      <c r="M16967" s="7"/>
      <c r="N16967" s="7"/>
      <c r="O16967" s="7"/>
      <c r="P16967" s="7"/>
      <c r="Q16967" s="7"/>
      <c r="R16967" s="7"/>
      <c r="S16967" s="7"/>
      <c r="T16967" s="7"/>
      <c r="U16967" s="7"/>
      <c r="V16967" s="7"/>
      <c r="W16967" s="7"/>
      <c r="X16967" s="7"/>
      <c r="Y16967" s="7"/>
      <c r="Z16967" s="7"/>
      <c r="AA16967" s="7"/>
      <c r="AB16967" s="7"/>
      <c r="AC16967" s="7"/>
      <c r="AD16967" s="7"/>
      <c r="AE16967" s="7"/>
    </row>
    <row r="16969" spans="3:31" s="8" customFormat="1">
      <c r="C16969" s="15"/>
      <c r="G16969" s="7"/>
      <c r="H16969" s="7"/>
      <c r="I16969" s="7"/>
      <c r="J16969" s="7"/>
      <c r="K16969" s="7"/>
      <c r="L16969" s="7"/>
      <c r="M16969" s="7"/>
      <c r="N16969" s="7"/>
      <c r="O16969" s="7"/>
      <c r="P16969" s="7"/>
      <c r="Q16969" s="7"/>
      <c r="R16969" s="7"/>
      <c r="S16969" s="7"/>
      <c r="T16969" s="7"/>
      <c r="U16969" s="7"/>
      <c r="V16969" s="7"/>
      <c r="W16969" s="7"/>
      <c r="X16969" s="7"/>
      <c r="Y16969" s="7"/>
      <c r="Z16969" s="7"/>
      <c r="AA16969" s="7"/>
      <c r="AB16969" s="7"/>
      <c r="AC16969" s="7"/>
      <c r="AD16969" s="7"/>
      <c r="AE16969" s="7"/>
    </row>
    <row r="16971" spans="3:31" s="8" customFormat="1">
      <c r="C16971" s="15"/>
      <c r="G16971" s="7"/>
      <c r="H16971" s="7"/>
      <c r="I16971" s="7"/>
      <c r="J16971" s="7"/>
      <c r="K16971" s="7"/>
      <c r="L16971" s="7"/>
      <c r="M16971" s="7"/>
      <c r="N16971" s="7"/>
      <c r="O16971" s="7"/>
      <c r="P16971" s="7"/>
      <c r="Q16971" s="7"/>
      <c r="R16971" s="7"/>
      <c r="S16971" s="7"/>
      <c r="T16971" s="7"/>
      <c r="U16971" s="7"/>
      <c r="V16971" s="7"/>
      <c r="W16971" s="7"/>
      <c r="X16971" s="7"/>
      <c r="Y16971" s="7"/>
      <c r="Z16971" s="7"/>
      <c r="AA16971" s="7"/>
      <c r="AB16971" s="7"/>
      <c r="AC16971" s="7"/>
      <c r="AD16971" s="7"/>
      <c r="AE16971" s="7"/>
    </row>
    <row r="16973" spans="3:31" s="8" customFormat="1">
      <c r="C16973" s="15"/>
      <c r="G16973" s="7"/>
      <c r="H16973" s="7"/>
      <c r="I16973" s="7"/>
      <c r="J16973" s="7"/>
      <c r="K16973" s="7"/>
      <c r="L16973" s="7"/>
      <c r="M16973" s="7"/>
      <c r="N16973" s="7"/>
      <c r="O16973" s="7"/>
      <c r="P16973" s="7"/>
      <c r="Q16973" s="7"/>
      <c r="R16973" s="7"/>
      <c r="S16973" s="7"/>
      <c r="T16973" s="7"/>
      <c r="U16973" s="7"/>
      <c r="V16973" s="7"/>
      <c r="W16973" s="7"/>
      <c r="X16973" s="7"/>
      <c r="Y16973" s="7"/>
      <c r="Z16973" s="7"/>
      <c r="AA16973" s="7"/>
      <c r="AB16973" s="7"/>
      <c r="AC16973" s="7"/>
      <c r="AD16973" s="7"/>
      <c r="AE16973" s="7"/>
    </row>
    <row r="16975" spans="3:31" s="8" customFormat="1">
      <c r="C16975" s="15"/>
      <c r="G16975" s="7"/>
      <c r="H16975" s="7"/>
      <c r="I16975" s="7"/>
      <c r="J16975" s="7"/>
      <c r="K16975" s="7"/>
      <c r="L16975" s="7"/>
      <c r="M16975" s="7"/>
      <c r="N16975" s="7"/>
      <c r="O16975" s="7"/>
      <c r="P16975" s="7"/>
      <c r="Q16975" s="7"/>
      <c r="R16975" s="7"/>
      <c r="S16975" s="7"/>
      <c r="T16975" s="7"/>
      <c r="U16975" s="7"/>
      <c r="V16975" s="7"/>
      <c r="W16975" s="7"/>
      <c r="X16975" s="7"/>
      <c r="Y16975" s="7"/>
      <c r="Z16975" s="7"/>
      <c r="AA16975" s="7"/>
      <c r="AB16975" s="7"/>
      <c r="AC16975" s="7"/>
      <c r="AD16975" s="7"/>
      <c r="AE16975" s="7"/>
    </row>
    <row r="16977" spans="3:31" s="8" customFormat="1">
      <c r="C16977" s="15"/>
      <c r="G16977" s="7"/>
      <c r="H16977" s="7"/>
      <c r="I16977" s="7"/>
      <c r="J16977" s="7"/>
      <c r="K16977" s="7"/>
      <c r="L16977" s="7"/>
      <c r="M16977" s="7"/>
      <c r="N16977" s="7"/>
      <c r="O16977" s="7"/>
      <c r="P16977" s="7"/>
      <c r="Q16977" s="7"/>
      <c r="R16977" s="7"/>
      <c r="S16977" s="7"/>
      <c r="T16977" s="7"/>
      <c r="U16977" s="7"/>
      <c r="V16977" s="7"/>
      <c r="W16977" s="7"/>
      <c r="X16977" s="7"/>
      <c r="Y16977" s="7"/>
      <c r="Z16977" s="7"/>
      <c r="AA16977" s="7"/>
      <c r="AB16977" s="7"/>
      <c r="AC16977" s="7"/>
      <c r="AD16977" s="7"/>
      <c r="AE16977" s="7"/>
    </row>
    <row r="16979" spans="3:31" s="8" customFormat="1">
      <c r="C16979" s="15"/>
      <c r="G16979" s="7"/>
      <c r="H16979" s="7"/>
      <c r="I16979" s="7"/>
      <c r="J16979" s="7"/>
      <c r="K16979" s="7"/>
      <c r="L16979" s="7"/>
      <c r="M16979" s="7"/>
      <c r="N16979" s="7"/>
      <c r="O16979" s="7"/>
      <c r="P16979" s="7"/>
      <c r="Q16979" s="7"/>
      <c r="R16979" s="7"/>
      <c r="S16979" s="7"/>
      <c r="T16979" s="7"/>
      <c r="U16979" s="7"/>
      <c r="V16979" s="7"/>
      <c r="W16979" s="7"/>
      <c r="X16979" s="7"/>
      <c r="Y16979" s="7"/>
      <c r="Z16979" s="7"/>
      <c r="AA16979" s="7"/>
      <c r="AB16979" s="7"/>
      <c r="AC16979" s="7"/>
      <c r="AD16979" s="7"/>
      <c r="AE16979" s="7"/>
    </row>
    <row r="16981" spans="3:31" s="8" customFormat="1">
      <c r="C16981" s="15"/>
      <c r="G16981" s="7"/>
      <c r="H16981" s="7"/>
      <c r="I16981" s="7"/>
      <c r="J16981" s="7"/>
      <c r="K16981" s="7"/>
      <c r="L16981" s="7"/>
      <c r="M16981" s="7"/>
      <c r="N16981" s="7"/>
      <c r="O16981" s="7"/>
      <c r="P16981" s="7"/>
      <c r="Q16981" s="7"/>
      <c r="R16981" s="7"/>
      <c r="S16981" s="7"/>
      <c r="T16981" s="7"/>
      <c r="U16981" s="7"/>
      <c r="V16981" s="7"/>
      <c r="W16981" s="7"/>
      <c r="X16981" s="7"/>
      <c r="Y16981" s="7"/>
      <c r="Z16981" s="7"/>
      <c r="AA16981" s="7"/>
      <c r="AB16981" s="7"/>
      <c r="AC16981" s="7"/>
      <c r="AD16981" s="7"/>
      <c r="AE16981" s="7"/>
    </row>
    <row r="16983" spans="3:31" s="8" customFormat="1">
      <c r="C16983" s="15"/>
      <c r="G16983" s="7"/>
      <c r="H16983" s="7"/>
      <c r="I16983" s="7"/>
      <c r="J16983" s="7"/>
      <c r="K16983" s="7"/>
      <c r="L16983" s="7"/>
      <c r="M16983" s="7"/>
      <c r="N16983" s="7"/>
      <c r="O16983" s="7"/>
      <c r="P16983" s="7"/>
      <c r="Q16983" s="7"/>
      <c r="R16983" s="7"/>
      <c r="S16983" s="7"/>
      <c r="T16983" s="7"/>
      <c r="U16983" s="7"/>
      <c r="V16983" s="7"/>
      <c r="W16983" s="7"/>
      <c r="X16983" s="7"/>
      <c r="Y16983" s="7"/>
      <c r="Z16983" s="7"/>
      <c r="AA16983" s="7"/>
      <c r="AB16983" s="7"/>
      <c r="AC16983" s="7"/>
      <c r="AD16983" s="7"/>
      <c r="AE16983" s="7"/>
    </row>
    <row r="16985" spans="3:31" s="8" customFormat="1">
      <c r="C16985" s="15"/>
      <c r="G16985" s="7"/>
      <c r="H16985" s="7"/>
      <c r="I16985" s="7"/>
      <c r="J16985" s="7"/>
      <c r="K16985" s="7"/>
      <c r="L16985" s="7"/>
      <c r="M16985" s="7"/>
      <c r="N16985" s="7"/>
      <c r="O16985" s="7"/>
      <c r="P16985" s="7"/>
      <c r="Q16985" s="7"/>
      <c r="R16985" s="7"/>
      <c r="S16985" s="7"/>
      <c r="T16985" s="7"/>
      <c r="U16985" s="7"/>
      <c r="V16985" s="7"/>
      <c r="W16985" s="7"/>
      <c r="X16985" s="7"/>
      <c r="Y16985" s="7"/>
      <c r="Z16985" s="7"/>
      <c r="AA16985" s="7"/>
      <c r="AB16985" s="7"/>
      <c r="AC16985" s="7"/>
      <c r="AD16985" s="7"/>
      <c r="AE16985" s="7"/>
    </row>
    <row r="16987" spans="3:31" s="8" customFormat="1">
      <c r="C16987" s="15"/>
      <c r="G16987" s="7"/>
      <c r="H16987" s="7"/>
      <c r="I16987" s="7"/>
      <c r="J16987" s="7"/>
      <c r="K16987" s="7"/>
      <c r="L16987" s="7"/>
      <c r="M16987" s="7"/>
      <c r="N16987" s="7"/>
      <c r="O16987" s="7"/>
      <c r="P16987" s="7"/>
      <c r="Q16987" s="7"/>
      <c r="R16987" s="7"/>
      <c r="S16987" s="7"/>
      <c r="T16987" s="7"/>
      <c r="U16987" s="7"/>
      <c r="V16987" s="7"/>
      <c r="W16987" s="7"/>
      <c r="X16987" s="7"/>
      <c r="Y16987" s="7"/>
      <c r="Z16987" s="7"/>
      <c r="AA16987" s="7"/>
      <c r="AB16987" s="7"/>
      <c r="AC16987" s="7"/>
      <c r="AD16987" s="7"/>
      <c r="AE16987" s="7"/>
    </row>
    <row r="16989" spans="3:31" s="8" customFormat="1">
      <c r="C16989" s="15"/>
      <c r="G16989" s="7"/>
      <c r="H16989" s="7"/>
      <c r="I16989" s="7"/>
      <c r="J16989" s="7"/>
      <c r="K16989" s="7"/>
      <c r="L16989" s="7"/>
      <c r="M16989" s="7"/>
      <c r="N16989" s="7"/>
      <c r="O16989" s="7"/>
      <c r="P16989" s="7"/>
      <c r="Q16989" s="7"/>
      <c r="R16989" s="7"/>
      <c r="S16989" s="7"/>
      <c r="T16989" s="7"/>
      <c r="U16989" s="7"/>
      <c r="V16989" s="7"/>
      <c r="W16989" s="7"/>
      <c r="X16989" s="7"/>
      <c r="Y16989" s="7"/>
      <c r="Z16989" s="7"/>
      <c r="AA16989" s="7"/>
      <c r="AB16989" s="7"/>
      <c r="AC16989" s="7"/>
      <c r="AD16989" s="7"/>
      <c r="AE16989" s="7"/>
    </row>
    <row r="16991" spans="3:31" s="8" customFormat="1">
      <c r="C16991" s="15"/>
      <c r="G16991" s="7"/>
      <c r="H16991" s="7"/>
      <c r="I16991" s="7"/>
      <c r="J16991" s="7"/>
      <c r="K16991" s="7"/>
      <c r="L16991" s="7"/>
      <c r="M16991" s="7"/>
      <c r="N16991" s="7"/>
      <c r="O16991" s="7"/>
      <c r="P16991" s="7"/>
      <c r="Q16991" s="7"/>
      <c r="R16991" s="7"/>
      <c r="S16991" s="7"/>
      <c r="T16991" s="7"/>
      <c r="U16991" s="7"/>
      <c r="V16991" s="7"/>
      <c r="W16991" s="7"/>
      <c r="X16991" s="7"/>
      <c r="Y16991" s="7"/>
      <c r="Z16991" s="7"/>
      <c r="AA16991" s="7"/>
      <c r="AB16991" s="7"/>
      <c r="AC16991" s="7"/>
      <c r="AD16991" s="7"/>
      <c r="AE16991" s="7"/>
    </row>
    <row r="16993" spans="3:31" s="8" customFormat="1">
      <c r="C16993" s="15"/>
      <c r="G16993" s="7"/>
      <c r="H16993" s="7"/>
      <c r="I16993" s="7"/>
      <c r="J16993" s="7"/>
      <c r="K16993" s="7"/>
      <c r="L16993" s="7"/>
      <c r="M16993" s="7"/>
      <c r="N16993" s="7"/>
      <c r="O16993" s="7"/>
      <c r="P16993" s="7"/>
      <c r="Q16993" s="7"/>
      <c r="R16993" s="7"/>
      <c r="S16993" s="7"/>
      <c r="T16993" s="7"/>
      <c r="U16993" s="7"/>
      <c r="V16993" s="7"/>
      <c r="W16993" s="7"/>
      <c r="X16993" s="7"/>
      <c r="Y16993" s="7"/>
      <c r="Z16993" s="7"/>
      <c r="AA16993" s="7"/>
      <c r="AB16993" s="7"/>
      <c r="AC16993" s="7"/>
      <c r="AD16993" s="7"/>
      <c r="AE16993" s="7"/>
    </row>
    <row r="16995" spans="3:31" s="8" customFormat="1">
      <c r="C16995" s="15"/>
      <c r="G16995" s="7"/>
      <c r="H16995" s="7"/>
      <c r="I16995" s="7"/>
      <c r="J16995" s="7"/>
      <c r="K16995" s="7"/>
      <c r="L16995" s="7"/>
      <c r="M16995" s="7"/>
      <c r="N16995" s="7"/>
      <c r="O16995" s="7"/>
      <c r="P16995" s="7"/>
      <c r="Q16995" s="7"/>
      <c r="R16995" s="7"/>
      <c r="S16995" s="7"/>
      <c r="T16995" s="7"/>
      <c r="U16995" s="7"/>
      <c r="V16995" s="7"/>
      <c r="W16995" s="7"/>
      <c r="X16995" s="7"/>
      <c r="Y16995" s="7"/>
      <c r="Z16995" s="7"/>
      <c r="AA16995" s="7"/>
      <c r="AB16995" s="7"/>
      <c r="AC16995" s="7"/>
      <c r="AD16995" s="7"/>
      <c r="AE16995" s="7"/>
    </row>
    <row r="16997" spans="3:31" s="8" customFormat="1">
      <c r="C16997" s="15"/>
      <c r="G16997" s="7"/>
      <c r="H16997" s="7"/>
      <c r="I16997" s="7"/>
      <c r="J16997" s="7"/>
      <c r="K16997" s="7"/>
      <c r="L16997" s="7"/>
      <c r="M16997" s="7"/>
      <c r="N16997" s="7"/>
      <c r="O16997" s="7"/>
      <c r="P16997" s="7"/>
      <c r="Q16997" s="7"/>
      <c r="R16997" s="7"/>
      <c r="S16997" s="7"/>
      <c r="T16997" s="7"/>
      <c r="U16997" s="7"/>
      <c r="V16997" s="7"/>
      <c r="W16997" s="7"/>
      <c r="X16997" s="7"/>
      <c r="Y16997" s="7"/>
      <c r="Z16997" s="7"/>
      <c r="AA16997" s="7"/>
      <c r="AB16997" s="7"/>
      <c r="AC16997" s="7"/>
      <c r="AD16997" s="7"/>
      <c r="AE16997" s="7"/>
    </row>
    <row r="16999" spans="3:31" s="8" customFormat="1">
      <c r="C16999" s="15"/>
      <c r="G16999" s="7"/>
      <c r="H16999" s="7"/>
      <c r="I16999" s="7"/>
      <c r="J16999" s="7"/>
      <c r="K16999" s="7"/>
      <c r="L16999" s="7"/>
      <c r="M16999" s="7"/>
      <c r="N16999" s="7"/>
      <c r="O16999" s="7"/>
      <c r="P16999" s="7"/>
      <c r="Q16999" s="7"/>
      <c r="R16999" s="7"/>
      <c r="S16999" s="7"/>
      <c r="T16999" s="7"/>
      <c r="U16999" s="7"/>
      <c r="V16999" s="7"/>
      <c r="W16999" s="7"/>
      <c r="X16999" s="7"/>
      <c r="Y16999" s="7"/>
      <c r="Z16999" s="7"/>
      <c r="AA16999" s="7"/>
      <c r="AB16999" s="7"/>
      <c r="AC16999" s="7"/>
      <c r="AD16999" s="7"/>
      <c r="AE16999" s="7"/>
    </row>
    <row r="17001" spans="3:31" s="8" customFormat="1">
      <c r="C17001" s="15"/>
      <c r="G17001" s="7"/>
      <c r="H17001" s="7"/>
      <c r="I17001" s="7"/>
      <c r="J17001" s="7"/>
      <c r="K17001" s="7"/>
      <c r="L17001" s="7"/>
      <c r="M17001" s="7"/>
      <c r="N17001" s="7"/>
      <c r="O17001" s="7"/>
      <c r="P17001" s="7"/>
      <c r="Q17001" s="7"/>
      <c r="R17001" s="7"/>
      <c r="S17001" s="7"/>
      <c r="T17001" s="7"/>
      <c r="U17001" s="7"/>
      <c r="V17001" s="7"/>
      <c r="W17001" s="7"/>
      <c r="X17001" s="7"/>
      <c r="Y17001" s="7"/>
      <c r="Z17001" s="7"/>
      <c r="AA17001" s="7"/>
      <c r="AB17001" s="7"/>
      <c r="AC17001" s="7"/>
      <c r="AD17001" s="7"/>
      <c r="AE17001" s="7"/>
    </row>
    <row r="17003" spans="3:31" s="8" customFormat="1">
      <c r="C17003" s="15"/>
      <c r="G17003" s="7"/>
      <c r="H17003" s="7"/>
      <c r="I17003" s="7"/>
      <c r="J17003" s="7"/>
      <c r="K17003" s="7"/>
      <c r="L17003" s="7"/>
      <c r="M17003" s="7"/>
      <c r="N17003" s="7"/>
      <c r="O17003" s="7"/>
      <c r="P17003" s="7"/>
      <c r="Q17003" s="7"/>
      <c r="R17003" s="7"/>
      <c r="S17003" s="7"/>
      <c r="T17003" s="7"/>
      <c r="U17003" s="7"/>
      <c r="V17003" s="7"/>
      <c r="W17003" s="7"/>
      <c r="X17003" s="7"/>
      <c r="Y17003" s="7"/>
      <c r="Z17003" s="7"/>
      <c r="AA17003" s="7"/>
      <c r="AB17003" s="7"/>
      <c r="AC17003" s="7"/>
      <c r="AD17003" s="7"/>
      <c r="AE17003" s="7"/>
    </row>
    <row r="17005" spans="3:31" s="8" customFormat="1">
      <c r="C17005" s="15"/>
      <c r="G17005" s="7"/>
      <c r="H17005" s="7"/>
      <c r="I17005" s="7"/>
      <c r="J17005" s="7"/>
      <c r="K17005" s="7"/>
      <c r="L17005" s="7"/>
      <c r="M17005" s="7"/>
      <c r="N17005" s="7"/>
      <c r="O17005" s="7"/>
      <c r="P17005" s="7"/>
      <c r="Q17005" s="7"/>
      <c r="R17005" s="7"/>
      <c r="S17005" s="7"/>
      <c r="T17005" s="7"/>
      <c r="U17005" s="7"/>
      <c r="V17005" s="7"/>
      <c r="W17005" s="7"/>
      <c r="X17005" s="7"/>
      <c r="Y17005" s="7"/>
      <c r="Z17005" s="7"/>
      <c r="AA17005" s="7"/>
      <c r="AB17005" s="7"/>
      <c r="AC17005" s="7"/>
      <c r="AD17005" s="7"/>
      <c r="AE17005" s="7"/>
    </row>
    <row r="17007" spans="3:31" s="8" customFormat="1">
      <c r="C17007" s="15"/>
      <c r="G17007" s="7"/>
      <c r="H17007" s="7"/>
      <c r="I17007" s="7"/>
      <c r="J17007" s="7"/>
      <c r="K17007" s="7"/>
      <c r="L17007" s="7"/>
      <c r="M17007" s="7"/>
      <c r="N17007" s="7"/>
      <c r="O17007" s="7"/>
      <c r="P17007" s="7"/>
      <c r="Q17007" s="7"/>
      <c r="R17007" s="7"/>
      <c r="S17007" s="7"/>
      <c r="T17007" s="7"/>
      <c r="U17007" s="7"/>
      <c r="V17007" s="7"/>
      <c r="W17007" s="7"/>
      <c r="X17007" s="7"/>
      <c r="Y17007" s="7"/>
      <c r="Z17007" s="7"/>
      <c r="AA17007" s="7"/>
      <c r="AB17007" s="7"/>
      <c r="AC17007" s="7"/>
      <c r="AD17007" s="7"/>
      <c r="AE17007" s="7"/>
    </row>
    <row r="17009" spans="3:31" s="8" customFormat="1">
      <c r="C17009" s="15"/>
      <c r="G17009" s="7"/>
      <c r="H17009" s="7"/>
      <c r="I17009" s="7"/>
      <c r="J17009" s="7"/>
      <c r="K17009" s="7"/>
      <c r="L17009" s="7"/>
      <c r="M17009" s="7"/>
      <c r="N17009" s="7"/>
      <c r="O17009" s="7"/>
      <c r="P17009" s="7"/>
      <c r="Q17009" s="7"/>
      <c r="R17009" s="7"/>
      <c r="S17009" s="7"/>
      <c r="T17009" s="7"/>
      <c r="U17009" s="7"/>
      <c r="V17009" s="7"/>
      <c r="W17009" s="7"/>
      <c r="X17009" s="7"/>
      <c r="Y17009" s="7"/>
      <c r="Z17009" s="7"/>
      <c r="AA17009" s="7"/>
      <c r="AB17009" s="7"/>
      <c r="AC17009" s="7"/>
      <c r="AD17009" s="7"/>
      <c r="AE17009" s="7"/>
    </row>
    <row r="17011" spans="3:31" s="8" customFormat="1">
      <c r="C17011" s="15"/>
      <c r="G17011" s="7"/>
      <c r="H17011" s="7"/>
      <c r="I17011" s="7"/>
      <c r="J17011" s="7"/>
      <c r="K17011" s="7"/>
      <c r="L17011" s="7"/>
      <c r="M17011" s="7"/>
      <c r="N17011" s="7"/>
      <c r="O17011" s="7"/>
      <c r="P17011" s="7"/>
      <c r="Q17011" s="7"/>
      <c r="R17011" s="7"/>
      <c r="S17011" s="7"/>
      <c r="T17011" s="7"/>
      <c r="U17011" s="7"/>
      <c r="V17011" s="7"/>
      <c r="W17011" s="7"/>
      <c r="X17011" s="7"/>
      <c r="Y17011" s="7"/>
      <c r="Z17011" s="7"/>
      <c r="AA17011" s="7"/>
      <c r="AB17011" s="7"/>
      <c r="AC17011" s="7"/>
      <c r="AD17011" s="7"/>
      <c r="AE17011" s="7"/>
    </row>
    <row r="17013" spans="3:31" s="8" customFormat="1">
      <c r="C17013" s="15"/>
      <c r="G17013" s="7"/>
      <c r="H17013" s="7"/>
      <c r="I17013" s="7"/>
      <c r="J17013" s="7"/>
      <c r="K17013" s="7"/>
      <c r="L17013" s="7"/>
      <c r="M17013" s="7"/>
      <c r="N17013" s="7"/>
      <c r="O17013" s="7"/>
      <c r="P17013" s="7"/>
      <c r="Q17013" s="7"/>
      <c r="R17013" s="7"/>
      <c r="S17013" s="7"/>
      <c r="T17013" s="7"/>
      <c r="U17013" s="7"/>
      <c r="V17013" s="7"/>
      <c r="W17013" s="7"/>
      <c r="X17013" s="7"/>
      <c r="Y17013" s="7"/>
      <c r="Z17013" s="7"/>
      <c r="AA17013" s="7"/>
      <c r="AB17013" s="7"/>
      <c r="AC17013" s="7"/>
      <c r="AD17013" s="7"/>
      <c r="AE17013" s="7"/>
    </row>
    <row r="17015" spans="3:31" s="8" customFormat="1">
      <c r="C17015" s="15"/>
      <c r="G17015" s="7"/>
      <c r="H17015" s="7"/>
      <c r="I17015" s="7"/>
      <c r="J17015" s="7"/>
      <c r="K17015" s="7"/>
      <c r="L17015" s="7"/>
      <c r="M17015" s="7"/>
      <c r="N17015" s="7"/>
      <c r="O17015" s="7"/>
      <c r="P17015" s="7"/>
      <c r="Q17015" s="7"/>
      <c r="R17015" s="7"/>
      <c r="S17015" s="7"/>
      <c r="T17015" s="7"/>
      <c r="U17015" s="7"/>
      <c r="V17015" s="7"/>
      <c r="W17015" s="7"/>
      <c r="X17015" s="7"/>
      <c r="Y17015" s="7"/>
      <c r="Z17015" s="7"/>
      <c r="AA17015" s="7"/>
      <c r="AB17015" s="7"/>
      <c r="AC17015" s="7"/>
      <c r="AD17015" s="7"/>
      <c r="AE17015" s="7"/>
    </row>
    <row r="17017" spans="3:31" s="8" customFormat="1">
      <c r="C17017" s="15"/>
      <c r="G17017" s="7"/>
      <c r="H17017" s="7"/>
      <c r="I17017" s="7"/>
      <c r="J17017" s="7"/>
      <c r="K17017" s="7"/>
      <c r="L17017" s="7"/>
      <c r="M17017" s="7"/>
      <c r="N17017" s="7"/>
      <c r="O17017" s="7"/>
      <c r="P17017" s="7"/>
      <c r="Q17017" s="7"/>
      <c r="R17017" s="7"/>
      <c r="S17017" s="7"/>
      <c r="T17017" s="7"/>
      <c r="U17017" s="7"/>
      <c r="V17017" s="7"/>
      <c r="W17017" s="7"/>
      <c r="X17017" s="7"/>
      <c r="Y17017" s="7"/>
      <c r="Z17017" s="7"/>
      <c r="AA17017" s="7"/>
      <c r="AB17017" s="7"/>
      <c r="AC17017" s="7"/>
      <c r="AD17017" s="7"/>
      <c r="AE17017" s="7"/>
    </row>
    <row r="17019" spans="3:31" s="8" customFormat="1">
      <c r="C17019" s="15"/>
      <c r="G17019" s="7"/>
      <c r="H17019" s="7"/>
      <c r="I17019" s="7"/>
      <c r="J17019" s="7"/>
      <c r="K17019" s="7"/>
      <c r="L17019" s="7"/>
      <c r="M17019" s="7"/>
      <c r="N17019" s="7"/>
      <c r="O17019" s="7"/>
      <c r="P17019" s="7"/>
      <c r="Q17019" s="7"/>
      <c r="R17019" s="7"/>
      <c r="S17019" s="7"/>
      <c r="T17019" s="7"/>
      <c r="U17019" s="7"/>
      <c r="V17019" s="7"/>
      <c r="W17019" s="7"/>
      <c r="X17019" s="7"/>
      <c r="Y17019" s="7"/>
      <c r="Z17019" s="7"/>
      <c r="AA17019" s="7"/>
      <c r="AB17019" s="7"/>
      <c r="AC17019" s="7"/>
      <c r="AD17019" s="7"/>
      <c r="AE17019" s="7"/>
    </row>
    <row r="17021" spans="3:31" s="8" customFormat="1">
      <c r="C17021" s="15"/>
      <c r="G17021" s="7"/>
      <c r="H17021" s="7"/>
      <c r="I17021" s="7"/>
      <c r="J17021" s="7"/>
      <c r="K17021" s="7"/>
      <c r="L17021" s="7"/>
      <c r="M17021" s="7"/>
      <c r="N17021" s="7"/>
      <c r="O17021" s="7"/>
      <c r="P17021" s="7"/>
      <c r="Q17021" s="7"/>
      <c r="R17021" s="7"/>
      <c r="S17021" s="7"/>
      <c r="T17021" s="7"/>
      <c r="U17021" s="7"/>
      <c r="V17021" s="7"/>
      <c r="W17021" s="7"/>
      <c r="X17021" s="7"/>
      <c r="Y17021" s="7"/>
      <c r="Z17021" s="7"/>
      <c r="AA17021" s="7"/>
      <c r="AB17021" s="7"/>
      <c r="AC17021" s="7"/>
      <c r="AD17021" s="7"/>
      <c r="AE17021" s="7"/>
    </row>
    <row r="17023" spans="3:31" s="8" customFormat="1">
      <c r="C17023" s="15"/>
      <c r="G17023" s="7"/>
      <c r="H17023" s="7"/>
      <c r="I17023" s="7"/>
      <c r="J17023" s="7"/>
      <c r="K17023" s="7"/>
      <c r="L17023" s="7"/>
      <c r="M17023" s="7"/>
      <c r="N17023" s="7"/>
      <c r="O17023" s="7"/>
      <c r="P17023" s="7"/>
      <c r="Q17023" s="7"/>
      <c r="R17023" s="7"/>
      <c r="S17023" s="7"/>
      <c r="T17023" s="7"/>
      <c r="U17023" s="7"/>
      <c r="V17023" s="7"/>
      <c r="W17023" s="7"/>
      <c r="X17023" s="7"/>
      <c r="Y17023" s="7"/>
      <c r="Z17023" s="7"/>
      <c r="AA17023" s="7"/>
      <c r="AB17023" s="7"/>
      <c r="AC17023" s="7"/>
      <c r="AD17023" s="7"/>
      <c r="AE17023" s="7"/>
    </row>
    <row r="17025" spans="3:31" s="8" customFormat="1">
      <c r="C17025" s="15"/>
      <c r="G17025" s="7"/>
      <c r="H17025" s="7"/>
      <c r="I17025" s="7"/>
      <c r="J17025" s="7"/>
      <c r="K17025" s="7"/>
      <c r="L17025" s="7"/>
      <c r="M17025" s="7"/>
      <c r="N17025" s="7"/>
      <c r="O17025" s="7"/>
      <c r="P17025" s="7"/>
      <c r="Q17025" s="7"/>
      <c r="R17025" s="7"/>
      <c r="S17025" s="7"/>
      <c r="T17025" s="7"/>
      <c r="U17025" s="7"/>
      <c r="V17025" s="7"/>
      <c r="W17025" s="7"/>
      <c r="X17025" s="7"/>
      <c r="Y17025" s="7"/>
      <c r="Z17025" s="7"/>
      <c r="AA17025" s="7"/>
      <c r="AB17025" s="7"/>
      <c r="AC17025" s="7"/>
      <c r="AD17025" s="7"/>
      <c r="AE17025" s="7"/>
    </row>
    <row r="17027" spans="3:31" s="8" customFormat="1">
      <c r="C17027" s="15"/>
      <c r="G17027" s="7"/>
      <c r="H17027" s="7"/>
      <c r="I17027" s="7"/>
      <c r="J17027" s="7"/>
      <c r="K17027" s="7"/>
      <c r="L17027" s="7"/>
      <c r="M17027" s="7"/>
      <c r="N17027" s="7"/>
      <c r="O17027" s="7"/>
      <c r="P17027" s="7"/>
      <c r="Q17027" s="7"/>
      <c r="R17027" s="7"/>
      <c r="S17027" s="7"/>
      <c r="T17027" s="7"/>
      <c r="U17027" s="7"/>
      <c r="V17027" s="7"/>
      <c r="W17027" s="7"/>
      <c r="X17027" s="7"/>
      <c r="Y17027" s="7"/>
      <c r="Z17027" s="7"/>
      <c r="AA17027" s="7"/>
      <c r="AB17027" s="7"/>
      <c r="AC17027" s="7"/>
      <c r="AD17027" s="7"/>
      <c r="AE17027" s="7"/>
    </row>
    <row r="17029" spans="3:31" s="8" customFormat="1">
      <c r="C17029" s="15"/>
      <c r="G17029" s="7"/>
      <c r="H17029" s="7"/>
      <c r="I17029" s="7"/>
      <c r="J17029" s="7"/>
      <c r="K17029" s="7"/>
      <c r="L17029" s="7"/>
      <c r="M17029" s="7"/>
      <c r="N17029" s="7"/>
      <c r="O17029" s="7"/>
      <c r="P17029" s="7"/>
      <c r="Q17029" s="7"/>
      <c r="R17029" s="7"/>
      <c r="S17029" s="7"/>
      <c r="T17029" s="7"/>
      <c r="U17029" s="7"/>
      <c r="V17029" s="7"/>
      <c r="W17029" s="7"/>
      <c r="X17029" s="7"/>
      <c r="Y17029" s="7"/>
      <c r="Z17029" s="7"/>
      <c r="AA17029" s="7"/>
      <c r="AB17029" s="7"/>
      <c r="AC17029" s="7"/>
      <c r="AD17029" s="7"/>
      <c r="AE17029" s="7"/>
    </row>
    <row r="17031" spans="3:31" s="8" customFormat="1">
      <c r="C17031" s="15"/>
      <c r="G17031" s="7"/>
      <c r="H17031" s="7"/>
      <c r="I17031" s="7"/>
      <c r="J17031" s="7"/>
      <c r="K17031" s="7"/>
      <c r="L17031" s="7"/>
      <c r="M17031" s="7"/>
      <c r="N17031" s="7"/>
      <c r="O17031" s="7"/>
      <c r="P17031" s="7"/>
      <c r="Q17031" s="7"/>
      <c r="R17031" s="7"/>
      <c r="S17031" s="7"/>
      <c r="T17031" s="7"/>
      <c r="U17031" s="7"/>
      <c r="V17031" s="7"/>
      <c r="W17031" s="7"/>
      <c r="X17031" s="7"/>
      <c r="Y17031" s="7"/>
      <c r="Z17031" s="7"/>
      <c r="AA17031" s="7"/>
      <c r="AB17031" s="7"/>
      <c r="AC17031" s="7"/>
      <c r="AD17031" s="7"/>
      <c r="AE17031" s="7"/>
    </row>
    <row r="17033" spans="3:31" s="8" customFormat="1">
      <c r="C17033" s="15"/>
      <c r="G17033" s="7"/>
      <c r="H17033" s="7"/>
      <c r="I17033" s="7"/>
      <c r="J17033" s="7"/>
      <c r="K17033" s="7"/>
      <c r="L17033" s="7"/>
      <c r="M17033" s="7"/>
      <c r="N17033" s="7"/>
      <c r="O17033" s="7"/>
      <c r="P17033" s="7"/>
      <c r="Q17033" s="7"/>
      <c r="R17033" s="7"/>
      <c r="S17033" s="7"/>
      <c r="T17033" s="7"/>
      <c r="U17033" s="7"/>
      <c r="V17033" s="7"/>
      <c r="W17033" s="7"/>
      <c r="X17033" s="7"/>
      <c r="Y17033" s="7"/>
      <c r="Z17033" s="7"/>
      <c r="AA17033" s="7"/>
      <c r="AB17033" s="7"/>
      <c r="AC17033" s="7"/>
      <c r="AD17033" s="7"/>
      <c r="AE17033" s="7"/>
    </row>
    <row r="17035" spans="3:31" s="8" customFormat="1">
      <c r="C17035" s="15"/>
      <c r="G17035" s="7"/>
      <c r="H17035" s="7"/>
      <c r="I17035" s="7"/>
      <c r="J17035" s="7"/>
      <c r="K17035" s="7"/>
      <c r="L17035" s="7"/>
      <c r="M17035" s="7"/>
      <c r="N17035" s="7"/>
      <c r="O17035" s="7"/>
      <c r="P17035" s="7"/>
      <c r="Q17035" s="7"/>
      <c r="R17035" s="7"/>
      <c r="S17035" s="7"/>
      <c r="T17035" s="7"/>
      <c r="U17035" s="7"/>
      <c r="V17035" s="7"/>
      <c r="W17035" s="7"/>
      <c r="X17035" s="7"/>
      <c r="Y17035" s="7"/>
      <c r="Z17035" s="7"/>
      <c r="AA17035" s="7"/>
      <c r="AB17035" s="7"/>
      <c r="AC17035" s="7"/>
      <c r="AD17035" s="7"/>
      <c r="AE17035" s="7"/>
    </row>
    <row r="17037" spans="3:31" s="8" customFormat="1">
      <c r="C17037" s="15"/>
      <c r="G17037" s="7"/>
      <c r="H17037" s="7"/>
      <c r="I17037" s="7"/>
      <c r="J17037" s="7"/>
      <c r="K17037" s="7"/>
      <c r="L17037" s="7"/>
      <c r="M17037" s="7"/>
      <c r="N17037" s="7"/>
      <c r="O17037" s="7"/>
      <c r="P17037" s="7"/>
      <c r="Q17037" s="7"/>
      <c r="R17037" s="7"/>
      <c r="S17037" s="7"/>
      <c r="T17037" s="7"/>
      <c r="U17037" s="7"/>
      <c r="V17037" s="7"/>
      <c r="W17037" s="7"/>
      <c r="X17037" s="7"/>
      <c r="Y17037" s="7"/>
      <c r="Z17037" s="7"/>
      <c r="AA17037" s="7"/>
      <c r="AB17037" s="7"/>
      <c r="AC17037" s="7"/>
      <c r="AD17037" s="7"/>
      <c r="AE17037" s="7"/>
    </row>
    <row r="17039" spans="3:31" s="8" customFormat="1">
      <c r="C17039" s="15"/>
      <c r="G17039" s="7"/>
      <c r="H17039" s="7"/>
      <c r="I17039" s="7"/>
      <c r="J17039" s="7"/>
      <c r="K17039" s="7"/>
      <c r="L17039" s="7"/>
      <c r="M17039" s="7"/>
      <c r="N17039" s="7"/>
      <c r="O17039" s="7"/>
      <c r="P17039" s="7"/>
      <c r="Q17039" s="7"/>
      <c r="R17039" s="7"/>
      <c r="S17039" s="7"/>
      <c r="T17039" s="7"/>
      <c r="U17039" s="7"/>
      <c r="V17039" s="7"/>
      <c r="W17039" s="7"/>
      <c r="X17039" s="7"/>
      <c r="Y17039" s="7"/>
      <c r="Z17039" s="7"/>
      <c r="AA17039" s="7"/>
      <c r="AB17039" s="7"/>
      <c r="AC17039" s="7"/>
      <c r="AD17039" s="7"/>
      <c r="AE17039" s="7"/>
    </row>
    <row r="17041" spans="3:31" s="8" customFormat="1">
      <c r="C17041" s="15"/>
      <c r="G17041" s="7"/>
      <c r="H17041" s="7"/>
      <c r="I17041" s="7"/>
      <c r="J17041" s="7"/>
      <c r="K17041" s="7"/>
      <c r="L17041" s="7"/>
      <c r="M17041" s="7"/>
      <c r="N17041" s="7"/>
      <c r="O17041" s="7"/>
      <c r="P17041" s="7"/>
      <c r="Q17041" s="7"/>
      <c r="R17041" s="7"/>
      <c r="S17041" s="7"/>
      <c r="T17041" s="7"/>
      <c r="U17041" s="7"/>
      <c r="V17041" s="7"/>
      <c r="W17041" s="7"/>
      <c r="X17041" s="7"/>
      <c r="Y17041" s="7"/>
      <c r="Z17041" s="7"/>
      <c r="AA17041" s="7"/>
      <c r="AB17041" s="7"/>
      <c r="AC17041" s="7"/>
      <c r="AD17041" s="7"/>
      <c r="AE17041" s="7"/>
    </row>
    <row r="17043" spans="3:31" s="8" customFormat="1">
      <c r="C17043" s="15"/>
      <c r="G17043" s="7"/>
      <c r="H17043" s="7"/>
      <c r="I17043" s="7"/>
      <c r="J17043" s="7"/>
      <c r="K17043" s="7"/>
      <c r="L17043" s="7"/>
      <c r="M17043" s="7"/>
      <c r="N17043" s="7"/>
      <c r="O17043" s="7"/>
      <c r="P17043" s="7"/>
      <c r="Q17043" s="7"/>
      <c r="R17043" s="7"/>
      <c r="S17043" s="7"/>
      <c r="T17043" s="7"/>
      <c r="U17043" s="7"/>
      <c r="V17043" s="7"/>
      <c r="W17043" s="7"/>
      <c r="X17043" s="7"/>
      <c r="Y17043" s="7"/>
      <c r="Z17043" s="7"/>
      <c r="AA17043" s="7"/>
      <c r="AB17043" s="7"/>
      <c r="AC17043" s="7"/>
      <c r="AD17043" s="7"/>
      <c r="AE17043" s="7"/>
    </row>
    <row r="17045" spans="3:31" s="8" customFormat="1">
      <c r="C17045" s="15"/>
      <c r="G17045" s="7"/>
      <c r="H17045" s="7"/>
      <c r="I17045" s="7"/>
      <c r="J17045" s="7"/>
      <c r="K17045" s="7"/>
      <c r="L17045" s="7"/>
      <c r="M17045" s="7"/>
      <c r="N17045" s="7"/>
      <c r="O17045" s="7"/>
      <c r="P17045" s="7"/>
      <c r="Q17045" s="7"/>
      <c r="R17045" s="7"/>
      <c r="S17045" s="7"/>
      <c r="T17045" s="7"/>
      <c r="U17045" s="7"/>
      <c r="V17045" s="7"/>
      <c r="W17045" s="7"/>
      <c r="X17045" s="7"/>
      <c r="Y17045" s="7"/>
      <c r="Z17045" s="7"/>
      <c r="AA17045" s="7"/>
      <c r="AB17045" s="7"/>
      <c r="AC17045" s="7"/>
      <c r="AD17045" s="7"/>
      <c r="AE17045" s="7"/>
    </row>
    <row r="17047" spans="3:31" s="8" customFormat="1">
      <c r="C17047" s="15"/>
      <c r="G17047" s="7"/>
      <c r="H17047" s="7"/>
      <c r="I17047" s="7"/>
      <c r="J17047" s="7"/>
      <c r="K17047" s="7"/>
      <c r="L17047" s="7"/>
      <c r="M17047" s="7"/>
      <c r="N17047" s="7"/>
      <c r="O17047" s="7"/>
      <c r="P17047" s="7"/>
      <c r="Q17047" s="7"/>
      <c r="R17047" s="7"/>
      <c r="S17047" s="7"/>
      <c r="T17047" s="7"/>
      <c r="U17047" s="7"/>
      <c r="V17047" s="7"/>
      <c r="W17047" s="7"/>
      <c r="X17047" s="7"/>
      <c r="Y17047" s="7"/>
      <c r="Z17047" s="7"/>
      <c r="AA17047" s="7"/>
      <c r="AB17047" s="7"/>
      <c r="AC17047" s="7"/>
      <c r="AD17047" s="7"/>
      <c r="AE17047" s="7"/>
    </row>
    <row r="17049" spans="3:31" s="8" customFormat="1">
      <c r="C17049" s="15"/>
      <c r="G17049" s="7"/>
      <c r="H17049" s="7"/>
      <c r="I17049" s="7"/>
      <c r="J17049" s="7"/>
      <c r="K17049" s="7"/>
      <c r="L17049" s="7"/>
      <c r="M17049" s="7"/>
      <c r="N17049" s="7"/>
      <c r="O17049" s="7"/>
      <c r="P17049" s="7"/>
      <c r="Q17049" s="7"/>
      <c r="R17049" s="7"/>
      <c r="S17049" s="7"/>
      <c r="T17049" s="7"/>
      <c r="U17049" s="7"/>
      <c r="V17049" s="7"/>
      <c r="W17049" s="7"/>
      <c r="X17049" s="7"/>
      <c r="Y17049" s="7"/>
      <c r="Z17049" s="7"/>
      <c r="AA17049" s="7"/>
      <c r="AB17049" s="7"/>
      <c r="AC17049" s="7"/>
      <c r="AD17049" s="7"/>
      <c r="AE17049" s="7"/>
    </row>
    <row r="17051" spans="3:31" s="8" customFormat="1">
      <c r="C17051" s="15"/>
      <c r="G17051" s="7"/>
      <c r="H17051" s="7"/>
      <c r="I17051" s="7"/>
      <c r="J17051" s="7"/>
      <c r="K17051" s="7"/>
      <c r="L17051" s="7"/>
      <c r="M17051" s="7"/>
      <c r="N17051" s="7"/>
      <c r="O17051" s="7"/>
      <c r="P17051" s="7"/>
      <c r="Q17051" s="7"/>
      <c r="R17051" s="7"/>
      <c r="S17051" s="7"/>
      <c r="T17051" s="7"/>
      <c r="U17051" s="7"/>
      <c r="V17051" s="7"/>
      <c r="W17051" s="7"/>
      <c r="X17051" s="7"/>
      <c r="Y17051" s="7"/>
      <c r="Z17051" s="7"/>
      <c r="AA17051" s="7"/>
      <c r="AB17051" s="7"/>
      <c r="AC17051" s="7"/>
      <c r="AD17051" s="7"/>
      <c r="AE17051" s="7"/>
    </row>
    <row r="17053" spans="3:31" s="8" customFormat="1">
      <c r="C17053" s="15"/>
      <c r="G17053" s="7"/>
      <c r="H17053" s="7"/>
      <c r="I17053" s="7"/>
      <c r="J17053" s="7"/>
      <c r="K17053" s="7"/>
      <c r="L17053" s="7"/>
      <c r="M17053" s="7"/>
      <c r="N17053" s="7"/>
      <c r="O17053" s="7"/>
      <c r="P17053" s="7"/>
      <c r="Q17053" s="7"/>
      <c r="R17053" s="7"/>
      <c r="S17053" s="7"/>
      <c r="T17053" s="7"/>
      <c r="U17053" s="7"/>
      <c r="V17053" s="7"/>
      <c r="W17053" s="7"/>
      <c r="X17053" s="7"/>
      <c r="Y17053" s="7"/>
      <c r="Z17053" s="7"/>
      <c r="AA17053" s="7"/>
      <c r="AB17053" s="7"/>
      <c r="AC17053" s="7"/>
      <c r="AD17053" s="7"/>
      <c r="AE17053" s="7"/>
    </row>
    <row r="17055" spans="3:31" s="8" customFormat="1">
      <c r="C17055" s="15"/>
      <c r="G17055" s="7"/>
      <c r="H17055" s="7"/>
      <c r="I17055" s="7"/>
      <c r="J17055" s="7"/>
      <c r="K17055" s="7"/>
      <c r="L17055" s="7"/>
      <c r="M17055" s="7"/>
      <c r="N17055" s="7"/>
      <c r="O17055" s="7"/>
      <c r="P17055" s="7"/>
      <c r="Q17055" s="7"/>
      <c r="R17055" s="7"/>
      <c r="S17055" s="7"/>
      <c r="T17055" s="7"/>
      <c r="U17055" s="7"/>
      <c r="V17055" s="7"/>
      <c r="W17055" s="7"/>
      <c r="X17055" s="7"/>
      <c r="Y17055" s="7"/>
      <c r="Z17055" s="7"/>
      <c r="AA17055" s="7"/>
      <c r="AB17055" s="7"/>
      <c r="AC17055" s="7"/>
      <c r="AD17055" s="7"/>
      <c r="AE17055" s="7"/>
    </row>
    <row r="17057" spans="3:31" s="8" customFormat="1">
      <c r="C17057" s="15"/>
      <c r="G17057" s="7"/>
      <c r="H17057" s="7"/>
      <c r="I17057" s="7"/>
      <c r="J17057" s="7"/>
      <c r="K17057" s="7"/>
      <c r="L17057" s="7"/>
      <c r="M17057" s="7"/>
      <c r="N17057" s="7"/>
      <c r="O17057" s="7"/>
      <c r="P17057" s="7"/>
      <c r="Q17057" s="7"/>
      <c r="R17057" s="7"/>
      <c r="S17057" s="7"/>
      <c r="T17057" s="7"/>
      <c r="U17057" s="7"/>
      <c r="V17057" s="7"/>
      <c r="W17057" s="7"/>
      <c r="X17057" s="7"/>
      <c r="Y17057" s="7"/>
      <c r="Z17057" s="7"/>
      <c r="AA17057" s="7"/>
      <c r="AB17057" s="7"/>
      <c r="AC17057" s="7"/>
      <c r="AD17057" s="7"/>
      <c r="AE17057" s="7"/>
    </row>
    <row r="17059" spans="3:31" s="8" customFormat="1">
      <c r="C17059" s="15"/>
      <c r="G17059" s="7"/>
      <c r="H17059" s="7"/>
      <c r="I17059" s="7"/>
      <c r="J17059" s="7"/>
      <c r="K17059" s="7"/>
      <c r="L17059" s="7"/>
      <c r="M17059" s="7"/>
      <c r="N17059" s="7"/>
      <c r="O17059" s="7"/>
      <c r="P17059" s="7"/>
      <c r="Q17059" s="7"/>
      <c r="R17059" s="7"/>
      <c r="S17059" s="7"/>
      <c r="T17059" s="7"/>
      <c r="U17059" s="7"/>
      <c r="V17059" s="7"/>
      <c r="W17059" s="7"/>
      <c r="X17059" s="7"/>
      <c r="Y17059" s="7"/>
      <c r="Z17059" s="7"/>
      <c r="AA17059" s="7"/>
      <c r="AB17059" s="7"/>
      <c r="AC17059" s="7"/>
      <c r="AD17059" s="7"/>
      <c r="AE17059" s="7"/>
    </row>
    <row r="17061" spans="3:31" s="8" customFormat="1">
      <c r="C17061" s="15"/>
      <c r="G17061" s="7"/>
      <c r="H17061" s="7"/>
      <c r="I17061" s="7"/>
      <c r="J17061" s="7"/>
      <c r="K17061" s="7"/>
      <c r="L17061" s="7"/>
      <c r="M17061" s="7"/>
      <c r="N17061" s="7"/>
      <c r="O17061" s="7"/>
      <c r="P17061" s="7"/>
      <c r="Q17061" s="7"/>
      <c r="R17061" s="7"/>
      <c r="S17061" s="7"/>
      <c r="T17061" s="7"/>
      <c r="U17061" s="7"/>
      <c r="V17061" s="7"/>
      <c r="W17061" s="7"/>
      <c r="X17061" s="7"/>
      <c r="Y17061" s="7"/>
      <c r="Z17061" s="7"/>
      <c r="AA17061" s="7"/>
      <c r="AB17061" s="7"/>
      <c r="AC17061" s="7"/>
      <c r="AD17061" s="7"/>
      <c r="AE17061" s="7"/>
    </row>
    <row r="17063" spans="3:31" s="8" customFormat="1">
      <c r="C17063" s="15"/>
      <c r="G17063" s="7"/>
      <c r="H17063" s="7"/>
      <c r="I17063" s="7"/>
      <c r="J17063" s="7"/>
      <c r="K17063" s="7"/>
      <c r="L17063" s="7"/>
      <c r="M17063" s="7"/>
      <c r="N17063" s="7"/>
      <c r="O17063" s="7"/>
      <c r="P17063" s="7"/>
      <c r="Q17063" s="7"/>
      <c r="R17063" s="7"/>
      <c r="S17063" s="7"/>
      <c r="T17063" s="7"/>
      <c r="U17063" s="7"/>
      <c r="V17063" s="7"/>
      <c r="W17063" s="7"/>
      <c r="X17063" s="7"/>
      <c r="Y17063" s="7"/>
      <c r="Z17063" s="7"/>
      <c r="AA17063" s="7"/>
      <c r="AB17063" s="7"/>
      <c r="AC17063" s="7"/>
      <c r="AD17063" s="7"/>
      <c r="AE17063" s="7"/>
    </row>
    <row r="17065" spans="3:31" s="8" customFormat="1">
      <c r="C17065" s="15"/>
      <c r="G17065" s="7"/>
      <c r="H17065" s="7"/>
      <c r="I17065" s="7"/>
      <c r="J17065" s="7"/>
      <c r="K17065" s="7"/>
      <c r="L17065" s="7"/>
      <c r="M17065" s="7"/>
      <c r="N17065" s="7"/>
      <c r="O17065" s="7"/>
      <c r="P17065" s="7"/>
      <c r="Q17065" s="7"/>
      <c r="R17065" s="7"/>
      <c r="S17065" s="7"/>
      <c r="T17065" s="7"/>
      <c r="U17065" s="7"/>
      <c r="V17065" s="7"/>
      <c r="W17065" s="7"/>
      <c r="X17065" s="7"/>
      <c r="Y17065" s="7"/>
      <c r="Z17065" s="7"/>
      <c r="AA17065" s="7"/>
      <c r="AB17065" s="7"/>
      <c r="AC17065" s="7"/>
      <c r="AD17065" s="7"/>
      <c r="AE17065" s="7"/>
    </row>
    <row r="17067" spans="3:31" s="8" customFormat="1">
      <c r="C17067" s="15"/>
      <c r="G17067" s="7"/>
      <c r="H17067" s="7"/>
      <c r="I17067" s="7"/>
      <c r="J17067" s="7"/>
      <c r="K17067" s="7"/>
      <c r="L17067" s="7"/>
      <c r="M17067" s="7"/>
      <c r="N17067" s="7"/>
      <c r="O17067" s="7"/>
      <c r="P17067" s="7"/>
      <c r="Q17067" s="7"/>
      <c r="R17067" s="7"/>
      <c r="S17067" s="7"/>
      <c r="T17067" s="7"/>
      <c r="U17067" s="7"/>
      <c r="V17067" s="7"/>
      <c r="W17067" s="7"/>
      <c r="X17067" s="7"/>
      <c r="Y17067" s="7"/>
      <c r="Z17067" s="7"/>
      <c r="AA17067" s="7"/>
      <c r="AB17067" s="7"/>
      <c r="AC17067" s="7"/>
      <c r="AD17067" s="7"/>
      <c r="AE17067" s="7"/>
    </row>
    <row r="17069" spans="3:31" s="8" customFormat="1">
      <c r="C17069" s="15"/>
      <c r="G17069" s="7"/>
      <c r="H17069" s="7"/>
      <c r="I17069" s="7"/>
      <c r="J17069" s="7"/>
      <c r="K17069" s="7"/>
      <c r="L17069" s="7"/>
      <c r="M17069" s="7"/>
      <c r="N17069" s="7"/>
      <c r="O17069" s="7"/>
      <c r="P17069" s="7"/>
      <c r="Q17069" s="7"/>
      <c r="R17069" s="7"/>
      <c r="S17069" s="7"/>
      <c r="T17069" s="7"/>
      <c r="U17069" s="7"/>
      <c r="V17069" s="7"/>
      <c r="W17069" s="7"/>
      <c r="X17069" s="7"/>
      <c r="Y17069" s="7"/>
      <c r="Z17069" s="7"/>
      <c r="AA17069" s="7"/>
      <c r="AB17069" s="7"/>
      <c r="AC17069" s="7"/>
      <c r="AD17069" s="7"/>
      <c r="AE17069" s="7"/>
    </row>
    <row r="17071" spans="3:31" s="8" customFormat="1">
      <c r="C17071" s="15"/>
      <c r="G17071" s="7"/>
      <c r="H17071" s="7"/>
      <c r="I17071" s="7"/>
      <c r="J17071" s="7"/>
      <c r="K17071" s="7"/>
      <c r="L17071" s="7"/>
      <c r="M17071" s="7"/>
      <c r="N17071" s="7"/>
      <c r="O17071" s="7"/>
      <c r="P17071" s="7"/>
      <c r="Q17071" s="7"/>
      <c r="R17071" s="7"/>
      <c r="S17071" s="7"/>
      <c r="T17071" s="7"/>
      <c r="U17071" s="7"/>
      <c r="V17071" s="7"/>
      <c r="W17071" s="7"/>
      <c r="X17071" s="7"/>
      <c r="Y17071" s="7"/>
      <c r="Z17071" s="7"/>
      <c r="AA17071" s="7"/>
      <c r="AB17071" s="7"/>
      <c r="AC17071" s="7"/>
      <c r="AD17071" s="7"/>
      <c r="AE17071" s="7"/>
    </row>
    <row r="17073" spans="3:31" s="8" customFormat="1">
      <c r="C17073" s="15"/>
      <c r="G17073" s="7"/>
      <c r="H17073" s="7"/>
      <c r="I17073" s="7"/>
      <c r="J17073" s="7"/>
      <c r="K17073" s="7"/>
      <c r="L17073" s="7"/>
      <c r="M17073" s="7"/>
      <c r="N17073" s="7"/>
      <c r="O17073" s="7"/>
      <c r="P17073" s="7"/>
      <c r="Q17073" s="7"/>
      <c r="R17073" s="7"/>
      <c r="S17073" s="7"/>
      <c r="T17073" s="7"/>
      <c r="U17073" s="7"/>
      <c r="V17073" s="7"/>
      <c r="W17073" s="7"/>
      <c r="X17073" s="7"/>
      <c r="Y17073" s="7"/>
      <c r="Z17073" s="7"/>
      <c r="AA17073" s="7"/>
      <c r="AB17073" s="7"/>
      <c r="AC17073" s="7"/>
      <c r="AD17073" s="7"/>
      <c r="AE17073" s="7"/>
    </row>
    <row r="17075" spans="3:31" s="8" customFormat="1">
      <c r="C17075" s="15"/>
      <c r="G17075" s="7"/>
      <c r="H17075" s="7"/>
      <c r="I17075" s="7"/>
      <c r="J17075" s="7"/>
      <c r="K17075" s="7"/>
      <c r="L17075" s="7"/>
      <c r="M17075" s="7"/>
      <c r="N17075" s="7"/>
      <c r="O17075" s="7"/>
      <c r="P17075" s="7"/>
      <c r="Q17075" s="7"/>
      <c r="R17075" s="7"/>
      <c r="S17075" s="7"/>
      <c r="T17075" s="7"/>
      <c r="U17075" s="7"/>
      <c r="V17075" s="7"/>
      <c r="W17075" s="7"/>
      <c r="X17075" s="7"/>
      <c r="Y17075" s="7"/>
      <c r="Z17075" s="7"/>
      <c r="AA17075" s="7"/>
      <c r="AB17075" s="7"/>
      <c r="AC17075" s="7"/>
      <c r="AD17075" s="7"/>
      <c r="AE17075" s="7"/>
    </row>
    <row r="17077" spans="3:31" s="8" customFormat="1">
      <c r="C17077" s="15"/>
      <c r="G17077" s="7"/>
      <c r="H17077" s="7"/>
      <c r="I17077" s="7"/>
      <c r="J17077" s="7"/>
      <c r="K17077" s="7"/>
      <c r="L17077" s="7"/>
      <c r="M17077" s="7"/>
      <c r="N17077" s="7"/>
      <c r="O17077" s="7"/>
      <c r="P17077" s="7"/>
      <c r="Q17077" s="7"/>
      <c r="R17077" s="7"/>
      <c r="S17077" s="7"/>
      <c r="T17077" s="7"/>
      <c r="U17077" s="7"/>
      <c r="V17077" s="7"/>
      <c r="W17077" s="7"/>
      <c r="X17077" s="7"/>
      <c r="Y17077" s="7"/>
      <c r="Z17077" s="7"/>
      <c r="AA17077" s="7"/>
      <c r="AB17077" s="7"/>
      <c r="AC17077" s="7"/>
      <c r="AD17077" s="7"/>
      <c r="AE17077" s="7"/>
    </row>
    <row r="17079" spans="3:31" s="8" customFormat="1">
      <c r="C17079" s="15"/>
      <c r="G17079" s="7"/>
      <c r="H17079" s="7"/>
      <c r="I17079" s="7"/>
      <c r="J17079" s="7"/>
      <c r="K17079" s="7"/>
      <c r="L17079" s="7"/>
      <c r="M17079" s="7"/>
      <c r="N17079" s="7"/>
      <c r="O17079" s="7"/>
      <c r="P17079" s="7"/>
      <c r="Q17079" s="7"/>
      <c r="R17079" s="7"/>
      <c r="S17079" s="7"/>
      <c r="T17079" s="7"/>
      <c r="U17079" s="7"/>
      <c r="V17079" s="7"/>
      <c r="W17079" s="7"/>
      <c r="X17079" s="7"/>
      <c r="Y17079" s="7"/>
      <c r="Z17079" s="7"/>
      <c r="AA17079" s="7"/>
      <c r="AB17079" s="7"/>
      <c r="AC17079" s="7"/>
      <c r="AD17079" s="7"/>
      <c r="AE17079" s="7"/>
    </row>
    <row r="17081" spans="3:31" s="8" customFormat="1">
      <c r="C17081" s="15"/>
      <c r="G17081" s="7"/>
      <c r="H17081" s="7"/>
      <c r="I17081" s="7"/>
      <c r="J17081" s="7"/>
      <c r="K17081" s="7"/>
      <c r="L17081" s="7"/>
      <c r="M17081" s="7"/>
      <c r="N17081" s="7"/>
      <c r="O17081" s="7"/>
      <c r="P17081" s="7"/>
      <c r="Q17081" s="7"/>
      <c r="R17081" s="7"/>
      <c r="S17081" s="7"/>
      <c r="T17081" s="7"/>
      <c r="U17081" s="7"/>
      <c r="V17081" s="7"/>
      <c r="W17081" s="7"/>
      <c r="X17081" s="7"/>
      <c r="Y17081" s="7"/>
      <c r="Z17081" s="7"/>
      <c r="AA17081" s="7"/>
      <c r="AB17081" s="7"/>
      <c r="AC17081" s="7"/>
      <c r="AD17081" s="7"/>
      <c r="AE17081" s="7"/>
    </row>
    <row r="17083" spans="3:31" s="8" customFormat="1">
      <c r="C17083" s="15"/>
      <c r="G17083" s="7"/>
      <c r="H17083" s="7"/>
      <c r="I17083" s="7"/>
      <c r="J17083" s="7"/>
      <c r="K17083" s="7"/>
      <c r="L17083" s="7"/>
      <c r="M17083" s="7"/>
      <c r="N17083" s="7"/>
      <c r="O17083" s="7"/>
      <c r="P17083" s="7"/>
      <c r="Q17083" s="7"/>
      <c r="R17083" s="7"/>
      <c r="S17083" s="7"/>
      <c r="T17083" s="7"/>
      <c r="U17083" s="7"/>
      <c r="V17083" s="7"/>
      <c r="W17083" s="7"/>
      <c r="X17083" s="7"/>
      <c r="Y17083" s="7"/>
      <c r="Z17083" s="7"/>
      <c r="AA17083" s="7"/>
      <c r="AB17083" s="7"/>
      <c r="AC17083" s="7"/>
      <c r="AD17083" s="7"/>
      <c r="AE17083" s="7"/>
    </row>
    <row r="17085" spans="3:31" s="8" customFormat="1">
      <c r="C17085" s="15"/>
      <c r="G17085" s="7"/>
      <c r="H17085" s="7"/>
      <c r="I17085" s="7"/>
      <c r="J17085" s="7"/>
      <c r="K17085" s="7"/>
      <c r="L17085" s="7"/>
      <c r="M17085" s="7"/>
      <c r="N17085" s="7"/>
      <c r="O17085" s="7"/>
      <c r="P17085" s="7"/>
      <c r="Q17085" s="7"/>
      <c r="R17085" s="7"/>
      <c r="S17085" s="7"/>
      <c r="T17085" s="7"/>
      <c r="U17085" s="7"/>
      <c r="V17085" s="7"/>
      <c r="W17085" s="7"/>
      <c r="X17085" s="7"/>
      <c r="Y17085" s="7"/>
      <c r="Z17085" s="7"/>
      <c r="AA17085" s="7"/>
      <c r="AB17085" s="7"/>
      <c r="AC17085" s="7"/>
      <c r="AD17085" s="7"/>
      <c r="AE17085" s="7"/>
    </row>
    <row r="17087" spans="3:31" s="8" customFormat="1">
      <c r="C17087" s="15"/>
      <c r="G17087" s="7"/>
      <c r="H17087" s="7"/>
      <c r="I17087" s="7"/>
      <c r="J17087" s="7"/>
      <c r="K17087" s="7"/>
      <c r="L17087" s="7"/>
      <c r="M17087" s="7"/>
      <c r="N17087" s="7"/>
      <c r="O17087" s="7"/>
      <c r="P17087" s="7"/>
      <c r="Q17087" s="7"/>
      <c r="R17087" s="7"/>
      <c r="S17087" s="7"/>
      <c r="T17087" s="7"/>
      <c r="U17087" s="7"/>
      <c r="V17087" s="7"/>
      <c r="W17087" s="7"/>
      <c r="X17087" s="7"/>
      <c r="Y17087" s="7"/>
      <c r="Z17087" s="7"/>
      <c r="AA17087" s="7"/>
      <c r="AB17087" s="7"/>
      <c r="AC17087" s="7"/>
      <c r="AD17087" s="7"/>
      <c r="AE17087" s="7"/>
    </row>
    <row r="17089" spans="3:31" s="8" customFormat="1">
      <c r="C17089" s="15"/>
      <c r="G17089" s="7"/>
      <c r="H17089" s="7"/>
      <c r="I17089" s="7"/>
      <c r="J17089" s="7"/>
      <c r="K17089" s="7"/>
      <c r="L17089" s="7"/>
      <c r="M17089" s="7"/>
      <c r="N17089" s="7"/>
      <c r="O17089" s="7"/>
      <c r="P17089" s="7"/>
      <c r="Q17089" s="7"/>
      <c r="R17089" s="7"/>
      <c r="S17089" s="7"/>
      <c r="T17089" s="7"/>
      <c r="U17089" s="7"/>
      <c r="V17089" s="7"/>
      <c r="W17089" s="7"/>
      <c r="X17089" s="7"/>
      <c r="Y17089" s="7"/>
      <c r="Z17089" s="7"/>
      <c r="AA17089" s="7"/>
      <c r="AB17089" s="7"/>
      <c r="AC17089" s="7"/>
      <c r="AD17089" s="7"/>
      <c r="AE17089" s="7"/>
    </row>
    <row r="17091" spans="3:31" s="8" customFormat="1">
      <c r="C17091" s="15"/>
      <c r="G17091" s="7"/>
      <c r="H17091" s="7"/>
      <c r="I17091" s="7"/>
      <c r="J17091" s="7"/>
      <c r="K17091" s="7"/>
      <c r="L17091" s="7"/>
      <c r="M17091" s="7"/>
      <c r="N17091" s="7"/>
      <c r="O17091" s="7"/>
      <c r="P17091" s="7"/>
      <c r="Q17091" s="7"/>
      <c r="R17091" s="7"/>
      <c r="S17091" s="7"/>
      <c r="T17091" s="7"/>
      <c r="U17091" s="7"/>
      <c r="V17091" s="7"/>
      <c r="W17091" s="7"/>
      <c r="X17091" s="7"/>
      <c r="Y17091" s="7"/>
      <c r="Z17091" s="7"/>
      <c r="AA17091" s="7"/>
      <c r="AB17091" s="7"/>
      <c r="AC17091" s="7"/>
      <c r="AD17091" s="7"/>
      <c r="AE17091" s="7"/>
    </row>
    <row r="17093" spans="3:31" s="8" customFormat="1">
      <c r="C17093" s="15"/>
      <c r="G17093" s="7"/>
      <c r="H17093" s="7"/>
      <c r="I17093" s="7"/>
      <c r="J17093" s="7"/>
      <c r="K17093" s="7"/>
      <c r="L17093" s="7"/>
      <c r="M17093" s="7"/>
      <c r="N17093" s="7"/>
      <c r="O17093" s="7"/>
      <c r="P17093" s="7"/>
      <c r="Q17093" s="7"/>
      <c r="R17093" s="7"/>
      <c r="S17093" s="7"/>
      <c r="T17093" s="7"/>
      <c r="U17093" s="7"/>
      <c r="V17093" s="7"/>
      <c r="W17093" s="7"/>
      <c r="X17093" s="7"/>
      <c r="Y17093" s="7"/>
      <c r="Z17093" s="7"/>
      <c r="AA17093" s="7"/>
      <c r="AB17093" s="7"/>
      <c r="AC17093" s="7"/>
      <c r="AD17093" s="7"/>
      <c r="AE17093" s="7"/>
    </row>
    <row r="17095" spans="3:31" s="8" customFormat="1">
      <c r="C17095" s="15"/>
      <c r="G17095" s="7"/>
      <c r="H17095" s="7"/>
      <c r="I17095" s="7"/>
      <c r="J17095" s="7"/>
      <c r="K17095" s="7"/>
      <c r="L17095" s="7"/>
      <c r="M17095" s="7"/>
      <c r="N17095" s="7"/>
      <c r="O17095" s="7"/>
      <c r="P17095" s="7"/>
      <c r="Q17095" s="7"/>
      <c r="R17095" s="7"/>
      <c r="S17095" s="7"/>
      <c r="T17095" s="7"/>
      <c r="U17095" s="7"/>
      <c r="V17095" s="7"/>
      <c r="W17095" s="7"/>
      <c r="X17095" s="7"/>
      <c r="Y17095" s="7"/>
      <c r="Z17095" s="7"/>
      <c r="AA17095" s="7"/>
      <c r="AB17095" s="7"/>
      <c r="AC17095" s="7"/>
      <c r="AD17095" s="7"/>
      <c r="AE17095" s="7"/>
    </row>
    <row r="17097" spans="3:31" s="8" customFormat="1">
      <c r="C17097" s="15"/>
      <c r="G17097" s="7"/>
      <c r="H17097" s="7"/>
      <c r="I17097" s="7"/>
      <c r="J17097" s="7"/>
      <c r="K17097" s="7"/>
      <c r="L17097" s="7"/>
      <c r="M17097" s="7"/>
      <c r="N17097" s="7"/>
      <c r="O17097" s="7"/>
      <c r="P17097" s="7"/>
      <c r="Q17097" s="7"/>
      <c r="R17097" s="7"/>
      <c r="S17097" s="7"/>
      <c r="T17097" s="7"/>
      <c r="U17097" s="7"/>
      <c r="V17097" s="7"/>
      <c r="W17097" s="7"/>
      <c r="X17097" s="7"/>
      <c r="Y17097" s="7"/>
      <c r="Z17097" s="7"/>
      <c r="AA17097" s="7"/>
      <c r="AB17097" s="7"/>
      <c r="AC17097" s="7"/>
      <c r="AD17097" s="7"/>
      <c r="AE17097" s="7"/>
    </row>
    <row r="17099" spans="3:31" s="8" customFormat="1">
      <c r="C17099" s="15"/>
      <c r="G17099" s="7"/>
      <c r="H17099" s="7"/>
      <c r="I17099" s="7"/>
      <c r="J17099" s="7"/>
      <c r="K17099" s="7"/>
      <c r="L17099" s="7"/>
      <c r="M17099" s="7"/>
      <c r="N17099" s="7"/>
      <c r="O17099" s="7"/>
      <c r="P17099" s="7"/>
      <c r="Q17099" s="7"/>
      <c r="R17099" s="7"/>
      <c r="S17099" s="7"/>
      <c r="T17099" s="7"/>
      <c r="U17099" s="7"/>
      <c r="V17099" s="7"/>
      <c r="W17099" s="7"/>
      <c r="X17099" s="7"/>
      <c r="Y17099" s="7"/>
      <c r="Z17099" s="7"/>
      <c r="AA17099" s="7"/>
      <c r="AB17099" s="7"/>
      <c r="AC17099" s="7"/>
      <c r="AD17099" s="7"/>
      <c r="AE17099" s="7"/>
    </row>
    <row r="17101" spans="3:31" s="8" customFormat="1">
      <c r="C17101" s="15"/>
      <c r="G17101" s="7"/>
      <c r="H17101" s="7"/>
      <c r="I17101" s="7"/>
      <c r="J17101" s="7"/>
      <c r="K17101" s="7"/>
      <c r="L17101" s="7"/>
      <c r="M17101" s="7"/>
      <c r="N17101" s="7"/>
      <c r="O17101" s="7"/>
      <c r="P17101" s="7"/>
      <c r="Q17101" s="7"/>
      <c r="R17101" s="7"/>
      <c r="S17101" s="7"/>
      <c r="T17101" s="7"/>
      <c r="U17101" s="7"/>
      <c r="V17101" s="7"/>
      <c r="W17101" s="7"/>
      <c r="X17101" s="7"/>
      <c r="Y17101" s="7"/>
      <c r="Z17101" s="7"/>
      <c r="AA17101" s="7"/>
      <c r="AB17101" s="7"/>
      <c r="AC17101" s="7"/>
      <c r="AD17101" s="7"/>
      <c r="AE17101" s="7"/>
    </row>
    <row r="17103" spans="3:31" s="8" customFormat="1">
      <c r="C17103" s="15"/>
      <c r="G17103" s="7"/>
      <c r="H17103" s="7"/>
      <c r="I17103" s="7"/>
      <c r="J17103" s="7"/>
      <c r="K17103" s="7"/>
      <c r="L17103" s="7"/>
      <c r="M17103" s="7"/>
      <c r="N17103" s="7"/>
      <c r="O17103" s="7"/>
      <c r="P17103" s="7"/>
      <c r="Q17103" s="7"/>
      <c r="R17103" s="7"/>
      <c r="S17103" s="7"/>
      <c r="T17103" s="7"/>
      <c r="U17103" s="7"/>
      <c r="V17103" s="7"/>
      <c r="W17103" s="7"/>
      <c r="X17103" s="7"/>
      <c r="Y17103" s="7"/>
      <c r="Z17103" s="7"/>
      <c r="AA17103" s="7"/>
      <c r="AB17103" s="7"/>
      <c r="AC17103" s="7"/>
      <c r="AD17103" s="7"/>
      <c r="AE17103" s="7"/>
    </row>
    <row r="17105" spans="3:31" s="8" customFormat="1">
      <c r="C17105" s="15"/>
      <c r="G17105" s="7"/>
      <c r="H17105" s="7"/>
      <c r="I17105" s="7"/>
      <c r="J17105" s="7"/>
      <c r="K17105" s="7"/>
      <c r="L17105" s="7"/>
      <c r="M17105" s="7"/>
      <c r="N17105" s="7"/>
      <c r="O17105" s="7"/>
      <c r="P17105" s="7"/>
      <c r="Q17105" s="7"/>
      <c r="R17105" s="7"/>
      <c r="S17105" s="7"/>
      <c r="T17105" s="7"/>
      <c r="U17105" s="7"/>
      <c r="V17105" s="7"/>
      <c r="W17105" s="7"/>
      <c r="X17105" s="7"/>
      <c r="Y17105" s="7"/>
      <c r="Z17105" s="7"/>
      <c r="AA17105" s="7"/>
      <c r="AB17105" s="7"/>
      <c r="AC17105" s="7"/>
      <c r="AD17105" s="7"/>
      <c r="AE17105" s="7"/>
    </row>
    <row r="17107" spans="3:31" s="8" customFormat="1">
      <c r="C17107" s="15"/>
      <c r="G17107" s="7"/>
      <c r="H17107" s="7"/>
      <c r="I17107" s="7"/>
      <c r="J17107" s="7"/>
      <c r="K17107" s="7"/>
      <c r="L17107" s="7"/>
      <c r="M17107" s="7"/>
      <c r="N17107" s="7"/>
      <c r="O17107" s="7"/>
      <c r="P17107" s="7"/>
      <c r="Q17107" s="7"/>
      <c r="R17107" s="7"/>
      <c r="S17107" s="7"/>
      <c r="T17107" s="7"/>
      <c r="U17107" s="7"/>
      <c r="V17107" s="7"/>
      <c r="W17107" s="7"/>
      <c r="X17107" s="7"/>
      <c r="Y17107" s="7"/>
      <c r="Z17107" s="7"/>
      <c r="AA17107" s="7"/>
      <c r="AB17107" s="7"/>
      <c r="AC17107" s="7"/>
      <c r="AD17107" s="7"/>
      <c r="AE17107" s="7"/>
    </row>
    <row r="17109" spans="3:31" s="8" customFormat="1">
      <c r="C17109" s="15"/>
      <c r="G17109" s="7"/>
      <c r="H17109" s="7"/>
      <c r="I17109" s="7"/>
      <c r="J17109" s="7"/>
      <c r="K17109" s="7"/>
      <c r="L17109" s="7"/>
      <c r="M17109" s="7"/>
      <c r="N17109" s="7"/>
      <c r="O17109" s="7"/>
      <c r="P17109" s="7"/>
      <c r="Q17109" s="7"/>
      <c r="R17109" s="7"/>
      <c r="S17109" s="7"/>
      <c r="T17109" s="7"/>
      <c r="U17109" s="7"/>
      <c r="V17109" s="7"/>
      <c r="W17109" s="7"/>
      <c r="X17109" s="7"/>
      <c r="Y17109" s="7"/>
      <c r="Z17109" s="7"/>
      <c r="AA17109" s="7"/>
      <c r="AB17109" s="7"/>
      <c r="AC17109" s="7"/>
      <c r="AD17109" s="7"/>
      <c r="AE17109" s="7"/>
    </row>
    <row r="17111" spans="3:31" s="8" customFormat="1">
      <c r="C17111" s="15"/>
      <c r="G17111" s="7"/>
      <c r="H17111" s="7"/>
      <c r="I17111" s="7"/>
      <c r="J17111" s="7"/>
      <c r="K17111" s="7"/>
      <c r="L17111" s="7"/>
      <c r="M17111" s="7"/>
      <c r="N17111" s="7"/>
      <c r="O17111" s="7"/>
      <c r="P17111" s="7"/>
      <c r="Q17111" s="7"/>
      <c r="R17111" s="7"/>
      <c r="S17111" s="7"/>
      <c r="T17111" s="7"/>
      <c r="U17111" s="7"/>
      <c r="V17111" s="7"/>
      <c r="W17111" s="7"/>
      <c r="X17111" s="7"/>
      <c r="Y17111" s="7"/>
      <c r="Z17111" s="7"/>
      <c r="AA17111" s="7"/>
      <c r="AB17111" s="7"/>
      <c r="AC17111" s="7"/>
      <c r="AD17111" s="7"/>
      <c r="AE17111" s="7"/>
    </row>
    <row r="17113" spans="3:31" s="8" customFormat="1">
      <c r="C17113" s="15"/>
      <c r="G17113" s="7"/>
      <c r="H17113" s="7"/>
      <c r="I17113" s="7"/>
      <c r="J17113" s="7"/>
      <c r="K17113" s="7"/>
      <c r="L17113" s="7"/>
      <c r="M17113" s="7"/>
      <c r="N17113" s="7"/>
      <c r="O17113" s="7"/>
      <c r="P17113" s="7"/>
      <c r="Q17113" s="7"/>
      <c r="R17113" s="7"/>
      <c r="S17113" s="7"/>
      <c r="T17113" s="7"/>
      <c r="U17113" s="7"/>
      <c r="V17113" s="7"/>
      <c r="W17113" s="7"/>
      <c r="X17113" s="7"/>
      <c r="Y17113" s="7"/>
      <c r="Z17113" s="7"/>
      <c r="AA17113" s="7"/>
      <c r="AB17113" s="7"/>
      <c r="AC17113" s="7"/>
      <c r="AD17113" s="7"/>
      <c r="AE17113" s="7"/>
    </row>
    <row r="17115" spans="3:31" s="8" customFormat="1">
      <c r="C17115" s="15"/>
      <c r="G17115" s="7"/>
      <c r="H17115" s="7"/>
      <c r="I17115" s="7"/>
      <c r="J17115" s="7"/>
      <c r="K17115" s="7"/>
      <c r="L17115" s="7"/>
      <c r="M17115" s="7"/>
      <c r="N17115" s="7"/>
      <c r="O17115" s="7"/>
      <c r="P17115" s="7"/>
      <c r="Q17115" s="7"/>
      <c r="R17115" s="7"/>
      <c r="S17115" s="7"/>
      <c r="T17115" s="7"/>
      <c r="U17115" s="7"/>
      <c r="V17115" s="7"/>
      <c r="W17115" s="7"/>
      <c r="X17115" s="7"/>
      <c r="Y17115" s="7"/>
      <c r="Z17115" s="7"/>
      <c r="AA17115" s="7"/>
      <c r="AB17115" s="7"/>
      <c r="AC17115" s="7"/>
      <c r="AD17115" s="7"/>
      <c r="AE17115" s="7"/>
    </row>
    <row r="17117" spans="3:31" s="8" customFormat="1">
      <c r="C17117" s="15"/>
      <c r="G17117" s="7"/>
      <c r="H17117" s="7"/>
      <c r="I17117" s="7"/>
      <c r="J17117" s="7"/>
      <c r="K17117" s="7"/>
      <c r="L17117" s="7"/>
      <c r="M17117" s="7"/>
      <c r="N17117" s="7"/>
      <c r="O17117" s="7"/>
      <c r="P17117" s="7"/>
      <c r="Q17117" s="7"/>
      <c r="R17117" s="7"/>
      <c r="S17117" s="7"/>
      <c r="T17117" s="7"/>
      <c r="U17117" s="7"/>
      <c r="V17117" s="7"/>
      <c r="W17117" s="7"/>
      <c r="X17117" s="7"/>
      <c r="Y17117" s="7"/>
      <c r="Z17117" s="7"/>
      <c r="AA17117" s="7"/>
      <c r="AB17117" s="7"/>
      <c r="AC17117" s="7"/>
      <c r="AD17117" s="7"/>
      <c r="AE17117" s="7"/>
    </row>
    <row r="17119" spans="3:31" s="8" customFormat="1">
      <c r="C17119" s="15"/>
      <c r="G17119" s="7"/>
      <c r="H17119" s="7"/>
      <c r="I17119" s="7"/>
      <c r="J17119" s="7"/>
      <c r="K17119" s="7"/>
      <c r="L17119" s="7"/>
      <c r="M17119" s="7"/>
      <c r="N17119" s="7"/>
      <c r="O17119" s="7"/>
      <c r="P17119" s="7"/>
      <c r="Q17119" s="7"/>
      <c r="R17119" s="7"/>
      <c r="S17119" s="7"/>
      <c r="T17119" s="7"/>
      <c r="U17119" s="7"/>
      <c r="V17119" s="7"/>
      <c r="W17119" s="7"/>
      <c r="X17119" s="7"/>
      <c r="Y17119" s="7"/>
      <c r="Z17119" s="7"/>
      <c r="AA17119" s="7"/>
      <c r="AB17119" s="7"/>
      <c r="AC17119" s="7"/>
      <c r="AD17119" s="7"/>
      <c r="AE17119" s="7"/>
    </row>
    <row r="17121" spans="3:31" s="8" customFormat="1">
      <c r="C17121" s="15"/>
      <c r="G17121" s="7"/>
      <c r="H17121" s="7"/>
      <c r="I17121" s="7"/>
      <c r="J17121" s="7"/>
      <c r="K17121" s="7"/>
      <c r="L17121" s="7"/>
      <c r="M17121" s="7"/>
      <c r="N17121" s="7"/>
      <c r="O17121" s="7"/>
      <c r="P17121" s="7"/>
      <c r="Q17121" s="7"/>
      <c r="R17121" s="7"/>
      <c r="S17121" s="7"/>
      <c r="T17121" s="7"/>
      <c r="U17121" s="7"/>
      <c r="V17121" s="7"/>
      <c r="W17121" s="7"/>
      <c r="X17121" s="7"/>
      <c r="Y17121" s="7"/>
      <c r="Z17121" s="7"/>
      <c r="AA17121" s="7"/>
      <c r="AB17121" s="7"/>
      <c r="AC17121" s="7"/>
      <c r="AD17121" s="7"/>
      <c r="AE17121" s="7"/>
    </row>
    <row r="17123" spans="3:31" s="8" customFormat="1">
      <c r="C17123" s="15"/>
      <c r="G17123" s="7"/>
      <c r="H17123" s="7"/>
      <c r="I17123" s="7"/>
      <c r="J17123" s="7"/>
      <c r="K17123" s="7"/>
      <c r="L17123" s="7"/>
      <c r="M17123" s="7"/>
      <c r="N17123" s="7"/>
      <c r="O17123" s="7"/>
      <c r="P17123" s="7"/>
      <c r="Q17123" s="7"/>
      <c r="R17123" s="7"/>
      <c r="S17123" s="7"/>
      <c r="T17123" s="7"/>
      <c r="U17123" s="7"/>
      <c r="V17123" s="7"/>
      <c r="W17123" s="7"/>
      <c r="X17123" s="7"/>
      <c r="Y17123" s="7"/>
      <c r="Z17123" s="7"/>
      <c r="AA17123" s="7"/>
      <c r="AB17123" s="7"/>
      <c r="AC17123" s="7"/>
      <c r="AD17123" s="7"/>
      <c r="AE17123" s="7"/>
    </row>
    <row r="17125" spans="3:31" s="8" customFormat="1">
      <c r="C17125" s="15"/>
      <c r="G17125" s="7"/>
      <c r="H17125" s="7"/>
      <c r="I17125" s="7"/>
      <c r="J17125" s="7"/>
      <c r="K17125" s="7"/>
      <c r="L17125" s="7"/>
      <c r="M17125" s="7"/>
      <c r="N17125" s="7"/>
      <c r="O17125" s="7"/>
      <c r="P17125" s="7"/>
      <c r="Q17125" s="7"/>
      <c r="R17125" s="7"/>
      <c r="S17125" s="7"/>
      <c r="T17125" s="7"/>
      <c r="U17125" s="7"/>
      <c r="V17125" s="7"/>
      <c r="W17125" s="7"/>
      <c r="X17125" s="7"/>
      <c r="Y17125" s="7"/>
      <c r="Z17125" s="7"/>
      <c r="AA17125" s="7"/>
      <c r="AB17125" s="7"/>
      <c r="AC17125" s="7"/>
      <c r="AD17125" s="7"/>
      <c r="AE17125" s="7"/>
    </row>
    <row r="17127" spans="3:31" s="8" customFormat="1">
      <c r="C17127" s="15"/>
      <c r="G17127" s="7"/>
      <c r="H17127" s="7"/>
      <c r="I17127" s="7"/>
      <c r="J17127" s="7"/>
      <c r="K17127" s="7"/>
      <c r="L17127" s="7"/>
      <c r="M17127" s="7"/>
      <c r="N17127" s="7"/>
      <c r="O17127" s="7"/>
      <c r="P17127" s="7"/>
      <c r="Q17127" s="7"/>
      <c r="R17127" s="7"/>
      <c r="S17127" s="7"/>
      <c r="T17127" s="7"/>
      <c r="U17127" s="7"/>
      <c r="V17127" s="7"/>
      <c r="W17127" s="7"/>
      <c r="X17127" s="7"/>
      <c r="Y17127" s="7"/>
      <c r="Z17127" s="7"/>
      <c r="AA17127" s="7"/>
      <c r="AB17127" s="7"/>
      <c r="AC17127" s="7"/>
      <c r="AD17127" s="7"/>
      <c r="AE17127" s="7"/>
    </row>
    <row r="17129" spans="3:31" s="8" customFormat="1">
      <c r="C17129" s="15"/>
      <c r="G17129" s="7"/>
      <c r="H17129" s="7"/>
      <c r="I17129" s="7"/>
      <c r="J17129" s="7"/>
      <c r="K17129" s="7"/>
      <c r="L17129" s="7"/>
      <c r="M17129" s="7"/>
      <c r="N17129" s="7"/>
      <c r="O17129" s="7"/>
      <c r="P17129" s="7"/>
      <c r="Q17129" s="7"/>
      <c r="R17129" s="7"/>
      <c r="S17129" s="7"/>
      <c r="T17129" s="7"/>
      <c r="U17129" s="7"/>
      <c r="V17129" s="7"/>
      <c r="W17129" s="7"/>
      <c r="X17129" s="7"/>
      <c r="Y17129" s="7"/>
      <c r="Z17129" s="7"/>
      <c r="AA17129" s="7"/>
      <c r="AB17129" s="7"/>
      <c r="AC17129" s="7"/>
      <c r="AD17129" s="7"/>
      <c r="AE17129" s="7"/>
    </row>
    <row r="17131" spans="3:31" s="8" customFormat="1">
      <c r="C17131" s="15"/>
      <c r="G17131" s="7"/>
      <c r="H17131" s="7"/>
      <c r="I17131" s="7"/>
      <c r="J17131" s="7"/>
      <c r="K17131" s="7"/>
      <c r="L17131" s="7"/>
      <c r="M17131" s="7"/>
      <c r="N17131" s="7"/>
      <c r="O17131" s="7"/>
      <c r="P17131" s="7"/>
      <c r="Q17131" s="7"/>
      <c r="R17131" s="7"/>
      <c r="S17131" s="7"/>
      <c r="T17131" s="7"/>
      <c r="U17131" s="7"/>
      <c r="V17131" s="7"/>
      <c r="W17131" s="7"/>
      <c r="X17131" s="7"/>
      <c r="Y17131" s="7"/>
      <c r="Z17131" s="7"/>
      <c r="AA17131" s="7"/>
      <c r="AB17131" s="7"/>
      <c r="AC17131" s="7"/>
      <c r="AD17131" s="7"/>
      <c r="AE17131" s="7"/>
    </row>
    <row r="17133" spans="3:31" s="8" customFormat="1">
      <c r="C17133" s="15"/>
      <c r="G17133" s="7"/>
      <c r="H17133" s="7"/>
      <c r="I17133" s="7"/>
      <c r="J17133" s="7"/>
      <c r="K17133" s="7"/>
      <c r="L17133" s="7"/>
      <c r="M17133" s="7"/>
      <c r="N17133" s="7"/>
      <c r="O17133" s="7"/>
      <c r="P17133" s="7"/>
      <c r="Q17133" s="7"/>
      <c r="R17133" s="7"/>
      <c r="S17133" s="7"/>
      <c r="T17133" s="7"/>
      <c r="U17133" s="7"/>
      <c r="V17133" s="7"/>
      <c r="W17133" s="7"/>
      <c r="X17133" s="7"/>
      <c r="Y17133" s="7"/>
      <c r="Z17133" s="7"/>
      <c r="AA17133" s="7"/>
      <c r="AB17133" s="7"/>
      <c r="AC17133" s="7"/>
      <c r="AD17133" s="7"/>
      <c r="AE17133" s="7"/>
    </row>
    <row r="17135" spans="3:31" s="8" customFormat="1">
      <c r="C17135" s="15"/>
      <c r="G17135" s="7"/>
      <c r="H17135" s="7"/>
      <c r="I17135" s="7"/>
      <c r="J17135" s="7"/>
      <c r="K17135" s="7"/>
      <c r="L17135" s="7"/>
      <c r="M17135" s="7"/>
      <c r="N17135" s="7"/>
      <c r="O17135" s="7"/>
      <c r="P17135" s="7"/>
      <c r="Q17135" s="7"/>
      <c r="R17135" s="7"/>
      <c r="S17135" s="7"/>
      <c r="T17135" s="7"/>
      <c r="U17135" s="7"/>
      <c r="V17135" s="7"/>
      <c r="W17135" s="7"/>
      <c r="X17135" s="7"/>
      <c r="Y17135" s="7"/>
      <c r="Z17135" s="7"/>
      <c r="AA17135" s="7"/>
      <c r="AB17135" s="7"/>
      <c r="AC17135" s="7"/>
      <c r="AD17135" s="7"/>
      <c r="AE17135" s="7"/>
    </row>
    <row r="17137" spans="3:31" s="8" customFormat="1">
      <c r="C17137" s="15"/>
      <c r="G17137" s="7"/>
      <c r="H17137" s="7"/>
      <c r="I17137" s="7"/>
      <c r="J17137" s="7"/>
      <c r="K17137" s="7"/>
      <c r="L17137" s="7"/>
      <c r="M17137" s="7"/>
      <c r="N17137" s="7"/>
      <c r="O17137" s="7"/>
      <c r="P17137" s="7"/>
      <c r="Q17137" s="7"/>
      <c r="R17137" s="7"/>
      <c r="S17137" s="7"/>
      <c r="T17137" s="7"/>
      <c r="U17137" s="7"/>
      <c r="V17137" s="7"/>
      <c r="W17137" s="7"/>
      <c r="X17137" s="7"/>
      <c r="Y17137" s="7"/>
      <c r="Z17137" s="7"/>
      <c r="AA17137" s="7"/>
      <c r="AB17137" s="7"/>
      <c r="AC17137" s="7"/>
      <c r="AD17137" s="7"/>
      <c r="AE17137" s="7"/>
    </row>
    <row r="17139" spans="3:31" s="8" customFormat="1">
      <c r="C17139" s="15"/>
      <c r="G17139" s="7"/>
      <c r="H17139" s="7"/>
      <c r="I17139" s="7"/>
      <c r="J17139" s="7"/>
      <c r="K17139" s="7"/>
      <c r="L17139" s="7"/>
      <c r="M17139" s="7"/>
      <c r="N17139" s="7"/>
      <c r="O17139" s="7"/>
      <c r="P17139" s="7"/>
      <c r="Q17139" s="7"/>
      <c r="R17139" s="7"/>
      <c r="S17139" s="7"/>
      <c r="T17139" s="7"/>
      <c r="U17139" s="7"/>
      <c r="V17139" s="7"/>
      <c r="W17139" s="7"/>
      <c r="X17139" s="7"/>
      <c r="Y17139" s="7"/>
      <c r="Z17139" s="7"/>
      <c r="AA17139" s="7"/>
      <c r="AB17139" s="7"/>
      <c r="AC17139" s="7"/>
      <c r="AD17139" s="7"/>
      <c r="AE17139" s="7"/>
    </row>
    <row r="17141" spans="3:31" s="8" customFormat="1">
      <c r="C17141" s="15"/>
      <c r="G17141" s="7"/>
      <c r="H17141" s="7"/>
      <c r="I17141" s="7"/>
      <c r="J17141" s="7"/>
      <c r="K17141" s="7"/>
      <c r="L17141" s="7"/>
      <c r="M17141" s="7"/>
      <c r="N17141" s="7"/>
      <c r="O17141" s="7"/>
      <c r="P17141" s="7"/>
      <c r="Q17141" s="7"/>
      <c r="R17141" s="7"/>
      <c r="S17141" s="7"/>
      <c r="T17141" s="7"/>
      <c r="U17141" s="7"/>
      <c r="V17141" s="7"/>
      <c r="W17141" s="7"/>
      <c r="X17141" s="7"/>
      <c r="Y17141" s="7"/>
      <c r="Z17141" s="7"/>
      <c r="AA17141" s="7"/>
      <c r="AB17141" s="7"/>
      <c r="AC17141" s="7"/>
      <c r="AD17141" s="7"/>
      <c r="AE17141" s="7"/>
    </row>
    <row r="17143" spans="3:31" s="8" customFormat="1">
      <c r="C17143" s="15"/>
      <c r="G17143" s="7"/>
      <c r="H17143" s="7"/>
      <c r="I17143" s="7"/>
      <c r="J17143" s="7"/>
      <c r="K17143" s="7"/>
      <c r="L17143" s="7"/>
      <c r="M17143" s="7"/>
      <c r="N17143" s="7"/>
      <c r="O17143" s="7"/>
      <c r="P17143" s="7"/>
      <c r="Q17143" s="7"/>
      <c r="R17143" s="7"/>
      <c r="S17143" s="7"/>
      <c r="T17143" s="7"/>
      <c r="U17143" s="7"/>
      <c r="V17143" s="7"/>
      <c r="W17143" s="7"/>
      <c r="X17143" s="7"/>
      <c r="Y17143" s="7"/>
      <c r="Z17143" s="7"/>
      <c r="AA17143" s="7"/>
      <c r="AB17143" s="7"/>
      <c r="AC17143" s="7"/>
      <c r="AD17143" s="7"/>
      <c r="AE17143" s="7"/>
    </row>
    <row r="17145" spans="3:31" s="8" customFormat="1">
      <c r="C17145" s="15"/>
      <c r="G17145" s="7"/>
      <c r="H17145" s="7"/>
      <c r="I17145" s="7"/>
      <c r="J17145" s="7"/>
      <c r="K17145" s="7"/>
      <c r="L17145" s="7"/>
      <c r="M17145" s="7"/>
      <c r="N17145" s="7"/>
      <c r="O17145" s="7"/>
      <c r="P17145" s="7"/>
      <c r="Q17145" s="7"/>
      <c r="R17145" s="7"/>
      <c r="S17145" s="7"/>
      <c r="T17145" s="7"/>
      <c r="U17145" s="7"/>
      <c r="V17145" s="7"/>
      <c r="W17145" s="7"/>
      <c r="X17145" s="7"/>
      <c r="Y17145" s="7"/>
      <c r="Z17145" s="7"/>
      <c r="AA17145" s="7"/>
      <c r="AB17145" s="7"/>
      <c r="AC17145" s="7"/>
      <c r="AD17145" s="7"/>
      <c r="AE17145" s="7"/>
    </row>
    <row r="17147" spans="3:31" s="8" customFormat="1">
      <c r="C17147" s="15"/>
      <c r="G17147" s="7"/>
      <c r="H17147" s="7"/>
      <c r="I17147" s="7"/>
      <c r="J17147" s="7"/>
      <c r="K17147" s="7"/>
      <c r="L17147" s="7"/>
      <c r="M17147" s="7"/>
      <c r="N17147" s="7"/>
      <c r="O17147" s="7"/>
      <c r="P17147" s="7"/>
      <c r="Q17147" s="7"/>
      <c r="R17147" s="7"/>
      <c r="S17147" s="7"/>
      <c r="T17147" s="7"/>
      <c r="U17147" s="7"/>
      <c r="V17147" s="7"/>
      <c r="W17147" s="7"/>
      <c r="X17147" s="7"/>
      <c r="Y17147" s="7"/>
      <c r="Z17147" s="7"/>
      <c r="AA17147" s="7"/>
      <c r="AB17147" s="7"/>
      <c r="AC17147" s="7"/>
      <c r="AD17147" s="7"/>
      <c r="AE17147" s="7"/>
    </row>
    <row r="17149" spans="3:31" s="8" customFormat="1">
      <c r="C17149" s="15"/>
      <c r="G17149" s="7"/>
      <c r="H17149" s="7"/>
      <c r="I17149" s="7"/>
      <c r="J17149" s="7"/>
      <c r="K17149" s="7"/>
      <c r="L17149" s="7"/>
      <c r="M17149" s="7"/>
      <c r="N17149" s="7"/>
      <c r="O17149" s="7"/>
      <c r="P17149" s="7"/>
      <c r="Q17149" s="7"/>
      <c r="R17149" s="7"/>
      <c r="S17149" s="7"/>
      <c r="T17149" s="7"/>
      <c r="U17149" s="7"/>
      <c r="V17149" s="7"/>
      <c r="W17149" s="7"/>
      <c r="X17149" s="7"/>
      <c r="Y17149" s="7"/>
      <c r="Z17149" s="7"/>
      <c r="AA17149" s="7"/>
      <c r="AB17149" s="7"/>
      <c r="AC17149" s="7"/>
      <c r="AD17149" s="7"/>
      <c r="AE17149" s="7"/>
    </row>
    <row r="17151" spans="3:31" s="8" customFormat="1">
      <c r="C17151" s="15"/>
      <c r="G17151" s="7"/>
      <c r="H17151" s="7"/>
      <c r="I17151" s="7"/>
      <c r="J17151" s="7"/>
      <c r="K17151" s="7"/>
      <c r="L17151" s="7"/>
      <c r="M17151" s="7"/>
      <c r="N17151" s="7"/>
      <c r="O17151" s="7"/>
      <c r="P17151" s="7"/>
      <c r="Q17151" s="7"/>
      <c r="R17151" s="7"/>
      <c r="S17151" s="7"/>
      <c r="T17151" s="7"/>
      <c r="U17151" s="7"/>
      <c r="V17151" s="7"/>
      <c r="W17151" s="7"/>
      <c r="X17151" s="7"/>
      <c r="Y17151" s="7"/>
      <c r="Z17151" s="7"/>
      <c r="AA17151" s="7"/>
      <c r="AB17151" s="7"/>
      <c r="AC17151" s="7"/>
      <c r="AD17151" s="7"/>
      <c r="AE17151" s="7"/>
    </row>
    <row r="17153" spans="3:31" s="8" customFormat="1">
      <c r="C17153" s="15"/>
      <c r="G17153" s="7"/>
      <c r="H17153" s="7"/>
      <c r="I17153" s="7"/>
      <c r="J17153" s="7"/>
      <c r="K17153" s="7"/>
      <c r="L17153" s="7"/>
      <c r="M17153" s="7"/>
      <c r="N17153" s="7"/>
      <c r="O17153" s="7"/>
      <c r="P17153" s="7"/>
      <c r="Q17153" s="7"/>
      <c r="R17153" s="7"/>
      <c r="S17153" s="7"/>
      <c r="T17153" s="7"/>
      <c r="U17153" s="7"/>
      <c r="V17153" s="7"/>
      <c r="W17153" s="7"/>
      <c r="X17153" s="7"/>
      <c r="Y17153" s="7"/>
      <c r="Z17153" s="7"/>
      <c r="AA17153" s="7"/>
      <c r="AB17153" s="7"/>
      <c r="AC17153" s="7"/>
      <c r="AD17153" s="7"/>
      <c r="AE17153" s="7"/>
    </row>
    <row r="17155" spans="3:31" s="8" customFormat="1">
      <c r="C17155" s="15"/>
      <c r="G17155" s="7"/>
      <c r="H17155" s="7"/>
      <c r="I17155" s="7"/>
      <c r="J17155" s="7"/>
      <c r="K17155" s="7"/>
      <c r="L17155" s="7"/>
      <c r="M17155" s="7"/>
      <c r="N17155" s="7"/>
      <c r="O17155" s="7"/>
      <c r="P17155" s="7"/>
      <c r="Q17155" s="7"/>
      <c r="R17155" s="7"/>
      <c r="S17155" s="7"/>
      <c r="T17155" s="7"/>
      <c r="U17155" s="7"/>
      <c r="V17155" s="7"/>
      <c r="W17155" s="7"/>
      <c r="X17155" s="7"/>
      <c r="Y17155" s="7"/>
      <c r="Z17155" s="7"/>
      <c r="AA17155" s="7"/>
      <c r="AB17155" s="7"/>
      <c r="AC17155" s="7"/>
      <c r="AD17155" s="7"/>
      <c r="AE17155" s="7"/>
    </row>
    <row r="17157" spans="3:31" s="8" customFormat="1">
      <c r="C17157" s="15"/>
      <c r="G17157" s="7"/>
      <c r="H17157" s="7"/>
      <c r="I17157" s="7"/>
      <c r="J17157" s="7"/>
      <c r="K17157" s="7"/>
      <c r="L17157" s="7"/>
      <c r="M17157" s="7"/>
      <c r="N17157" s="7"/>
      <c r="O17157" s="7"/>
      <c r="P17157" s="7"/>
      <c r="Q17157" s="7"/>
      <c r="R17157" s="7"/>
      <c r="S17157" s="7"/>
      <c r="T17157" s="7"/>
      <c r="U17157" s="7"/>
      <c r="V17157" s="7"/>
      <c r="W17157" s="7"/>
      <c r="X17157" s="7"/>
      <c r="Y17157" s="7"/>
      <c r="Z17157" s="7"/>
      <c r="AA17157" s="7"/>
      <c r="AB17157" s="7"/>
      <c r="AC17157" s="7"/>
      <c r="AD17157" s="7"/>
      <c r="AE17157" s="7"/>
    </row>
    <row r="17159" spans="3:31" s="8" customFormat="1">
      <c r="C17159" s="15"/>
      <c r="G17159" s="7"/>
      <c r="H17159" s="7"/>
      <c r="I17159" s="7"/>
      <c r="J17159" s="7"/>
      <c r="K17159" s="7"/>
      <c r="L17159" s="7"/>
      <c r="M17159" s="7"/>
      <c r="N17159" s="7"/>
      <c r="O17159" s="7"/>
      <c r="P17159" s="7"/>
      <c r="Q17159" s="7"/>
      <c r="R17159" s="7"/>
      <c r="S17159" s="7"/>
      <c r="T17159" s="7"/>
      <c r="U17159" s="7"/>
      <c r="V17159" s="7"/>
      <c r="W17159" s="7"/>
      <c r="X17159" s="7"/>
      <c r="Y17159" s="7"/>
      <c r="Z17159" s="7"/>
      <c r="AA17159" s="7"/>
      <c r="AB17159" s="7"/>
      <c r="AC17159" s="7"/>
      <c r="AD17159" s="7"/>
      <c r="AE17159" s="7"/>
    </row>
    <row r="17161" spans="3:31" s="8" customFormat="1">
      <c r="C17161" s="15"/>
      <c r="G17161" s="7"/>
      <c r="H17161" s="7"/>
      <c r="I17161" s="7"/>
      <c r="J17161" s="7"/>
      <c r="K17161" s="7"/>
      <c r="L17161" s="7"/>
      <c r="M17161" s="7"/>
      <c r="N17161" s="7"/>
      <c r="O17161" s="7"/>
      <c r="P17161" s="7"/>
      <c r="Q17161" s="7"/>
      <c r="R17161" s="7"/>
      <c r="S17161" s="7"/>
      <c r="T17161" s="7"/>
      <c r="U17161" s="7"/>
      <c r="V17161" s="7"/>
      <c r="W17161" s="7"/>
      <c r="X17161" s="7"/>
      <c r="Y17161" s="7"/>
      <c r="Z17161" s="7"/>
      <c r="AA17161" s="7"/>
      <c r="AB17161" s="7"/>
      <c r="AC17161" s="7"/>
      <c r="AD17161" s="7"/>
      <c r="AE17161" s="7"/>
    </row>
    <row r="17163" spans="3:31" s="8" customFormat="1">
      <c r="C17163" s="15"/>
      <c r="G17163" s="7"/>
      <c r="H17163" s="7"/>
      <c r="I17163" s="7"/>
      <c r="J17163" s="7"/>
      <c r="K17163" s="7"/>
      <c r="L17163" s="7"/>
      <c r="M17163" s="7"/>
      <c r="N17163" s="7"/>
      <c r="O17163" s="7"/>
      <c r="P17163" s="7"/>
      <c r="Q17163" s="7"/>
      <c r="R17163" s="7"/>
      <c r="S17163" s="7"/>
      <c r="T17163" s="7"/>
      <c r="U17163" s="7"/>
      <c r="V17163" s="7"/>
      <c r="W17163" s="7"/>
      <c r="X17163" s="7"/>
      <c r="Y17163" s="7"/>
      <c r="Z17163" s="7"/>
      <c r="AA17163" s="7"/>
      <c r="AB17163" s="7"/>
      <c r="AC17163" s="7"/>
      <c r="AD17163" s="7"/>
      <c r="AE17163" s="7"/>
    </row>
    <row r="17165" spans="3:31" s="8" customFormat="1">
      <c r="C17165" s="15"/>
      <c r="G17165" s="7"/>
      <c r="H17165" s="7"/>
      <c r="I17165" s="7"/>
      <c r="J17165" s="7"/>
      <c r="K17165" s="7"/>
      <c r="L17165" s="7"/>
      <c r="M17165" s="7"/>
      <c r="N17165" s="7"/>
      <c r="O17165" s="7"/>
      <c r="P17165" s="7"/>
      <c r="Q17165" s="7"/>
      <c r="R17165" s="7"/>
      <c r="S17165" s="7"/>
      <c r="T17165" s="7"/>
      <c r="U17165" s="7"/>
      <c r="V17165" s="7"/>
      <c r="W17165" s="7"/>
      <c r="X17165" s="7"/>
      <c r="Y17165" s="7"/>
      <c r="Z17165" s="7"/>
      <c r="AA17165" s="7"/>
      <c r="AB17165" s="7"/>
      <c r="AC17165" s="7"/>
      <c r="AD17165" s="7"/>
      <c r="AE17165" s="7"/>
    </row>
    <row r="17167" spans="3:31" s="8" customFormat="1">
      <c r="C17167" s="15"/>
      <c r="G17167" s="7"/>
      <c r="H17167" s="7"/>
      <c r="I17167" s="7"/>
      <c r="J17167" s="7"/>
      <c r="K17167" s="7"/>
      <c r="L17167" s="7"/>
      <c r="M17167" s="7"/>
      <c r="N17167" s="7"/>
      <c r="O17167" s="7"/>
      <c r="P17167" s="7"/>
      <c r="Q17167" s="7"/>
      <c r="R17167" s="7"/>
      <c r="S17167" s="7"/>
      <c r="T17167" s="7"/>
      <c r="U17167" s="7"/>
      <c r="V17167" s="7"/>
      <c r="W17167" s="7"/>
      <c r="X17167" s="7"/>
      <c r="Y17167" s="7"/>
      <c r="Z17167" s="7"/>
      <c r="AA17167" s="7"/>
      <c r="AB17167" s="7"/>
      <c r="AC17167" s="7"/>
      <c r="AD17167" s="7"/>
      <c r="AE17167" s="7"/>
    </row>
    <row r="17169" spans="3:31" s="8" customFormat="1">
      <c r="C17169" s="15"/>
      <c r="G17169" s="7"/>
      <c r="H17169" s="7"/>
      <c r="I17169" s="7"/>
      <c r="J17169" s="7"/>
      <c r="K17169" s="7"/>
      <c r="L17169" s="7"/>
      <c r="M17169" s="7"/>
      <c r="N17169" s="7"/>
      <c r="O17169" s="7"/>
      <c r="P17169" s="7"/>
      <c r="Q17169" s="7"/>
      <c r="R17169" s="7"/>
      <c r="S17169" s="7"/>
      <c r="T17169" s="7"/>
      <c r="U17169" s="7"/>
      <c r="V17169" s="7"/>
      <c r="W17169" s="7"/>
      <c r="X17169" s="7"/>
      <c r="Y17169" s="7"/>
      <c r="Z17169" s="7"/>
      <c r="AA17169" s="7"/>
      <c r="AB17169" s="7"/>
      <c r="AC17169" s="7"/>
      <c r="AD17169" s="7"/>
      <c r="AE17169" s="7"/>
    </row>
    <row r="17171" spans="3:31" s="8" customFormat="1">
      <c r="C17171" s="15"/>
      <c r="G17171" s="7"/>
      <c r="H17171" s="7"/>
      <c r="I17171" s="7"/>
      <c r="J17171" s="7"/>
      <c r="K17171" s="7"/>
      <c r="L17171" s="7"/>
      <c r="M17171" s="7"/>
      <c r="N17171" s="7"/>
      <c r="O17171" s="7"/>
      <c r="P17171" s="7"/>
      <c r="Q17171" s="7"/>
      <c r="R17171" s="7"/>
      <c r="S17171" s="7"/>
      <c r="T17171" s="7"/>
      <c r="U17171" s="7"/>
      <c r="V17171" s="7"/>
      <c r="W17171" s="7"/>
      <c r="X17171" s="7"/>
      <c r="Y17171" s="7"/>
      <c r="Z17171" s="7"/>
      <c r="AA17171" s="7"/>
      <c r="AB17171" s="7"/>
      <c r="AC17171" s="7"/>
      <c r="AD17171" s="7"/>
      <c r="AE17171" s="7"/>
    </row>
    <row r="17173" spans="3:31" s="8" customFormat="1">
      <c r="C17173" s="15"/>
      <c r="G17173" s="7"/>
      <c r="H17173" s="7"/>
      <c r="I17173" s="7"/>
      <c r="J17173" s="7"/>
      <c r="K17173" s="7"/>
      <c r="L17173" s="7"/>
      <c r="M17173" s="7"/>
      <c r="N17173" s="7"/>
      <c r="O17173" s="7"/>
      <c r="P17173" s="7"/>
      <c r="Q17173" s="7"/>
      <c r="R17173" s="7"/>
      <c r="S17173" s="7"/>
      <c r="T17173" s="7"/>
      <c r="U17173" s="7"/>
      <c r="V17173" s="7"/>
      <c r="W17173" s="7"/>
      <c r="X17173" s="7"/>
      <c r="Y17173" s="7"/>
      <c r="Z17173" s="7"/>
      <c r="AA17173" s="7"/>
      <c r="AB17173" s="7"/>
      <c r="AC17173" s="7"/>
      <c r="AD17173" s="7"/>
      <c r="AE17173" s="7"/>
    </row>
    <row r="17175" spans="3:31" s="8" customFormat="1">
      <c r="C17175" s="15"/>
      <c r="G17175" s="7"/>
      <c r="H17175" s="7"/>
      <c r="I17175" s="7"/>
      <c r="J17175" s="7"/>
      <c r="K17175" s="7"/>
      <c r="L17175" s="7"/>
      <c r="M17175" s="7"/>
      <c r="N17175" s="7"/>
      <c r="O17175" s="7"/>
      <c r="P17175" s="7"/>
      <c r="Q17175" s="7"/>
      <c r="R17175" s="7"/>
      <c r="S17175" s="7"/>
      <c r="T17175" s="7"/>
      <c r="U17175" s="7"/>
      <c r="V17175" s="7"/>
      <c r="W17175" s="7"/>
      <c r="X17175" s="7"/>
      <c r="Y17175" s="7"/>
      <c r="Z17175" s="7"/>
      <c r="AA17175" s="7"/>
      <c r="AB17175" s="7"/>
      <c r="AC17175" s="7"/>
      <c r="AD17175" s="7"/>
      <c r="AE17175" s="7"/>
    </row>
    <row r="17177" spans="3:31" s="8" customFormat="1">
      <c r="C17177" s="15"/>
      <c r="G17177" s="7"/>
      <c r="H17177" s="7"/>
      <c r="I17177" s="7"/>
      <c r="J17177" s="7"/>
      <c r="K17177" s="7"/>
      <c r="L17177" s="7"/>
      <c r="M17177" s="7"/>
      <c r="N17177" s="7"/>
      <c r="O17177" s="7"/>
      <c r="P17177" s="7"/>
      <c r="Q17177" s="7"/>
      <c r="R17177" s="7"/>
      <c r="S17177" s="7"/>
      <c r="T17177" s="7"/>
      <c r="U17177" s="7"/>
      <c r="V17177" s="7"/>
      <c r="W17177" s="7"/>
      <c r="X17177" s="7"/>
      <c r="Y17177" s="7"/>
      <c r="Z17177" s="7"/>
      <c r="AA17177" s="7"/>
      <c r="AB17177" s="7"/>
      <c r="AC17177" s="7"/>
      <c r="AD17177" s="7"/>
      <c r="AE17177" s="7"/>
    </row>
    <row r="17179" spans="3:31" s="8" customFormat="1">
      <c r="C17179" s="15"/>
      <c r="G17179" s="7"/>
      <c r="H17179" s="7"/>
      <c r="I17179" s="7"/>
      <c r="J17179" s="7"/>
      <c r="K17179" s="7"/>
      <c r="L17179" s="7"/>
      <c r="M17179" s="7"/>
      <c r="N17179" s="7"/>
      <c r="O17179" s="7"/>
      <c r="P17179" s="7"/>
      <c r="Q17179" s="7"/>
      <c r="R17179" s="7"/>
      <c r="S17179" s="7"/>
      <c r="T17179" s="7"/>
      <c r="U17179" s="7"/>
      <c r="V17179" s="7"/>
      <c r="W17179" s="7"/>
      <c r="X17179" s="7"/>
      <c r="Y17179" s="7"/>
      <c r="Z17179" s="7"/>
      <c r="AA17179" s="7"/>
      <c r="AB17179" s="7"/>
      <c r="AC17179" s="7"/>
      <c r="AD17179" s="7"/>
      <c r="AE17179" s="7"/>
    </row>
    <row r="17181" spans="3:31" s="8" customFormat="1">
      <c r="C17181" s="15"/>
      <c r="G17181" s="7"/>
      <c r="H17181" s="7"/>
      <c r="I17181" s="7"/>
      <c r="J17181" s="7"/>
      <c r="K17181" s="7"/>
      <c r="L17181" s="7"/>
      <c r="M17181" s="7"/>
      <c r="N17181" s="7"/>
      <c r="O17181" s="7"/>
      <c r="P17181" s="7"/>
      <c r="Q17181" s="7"/>
      <c r="R17181" s="7"/>
      <c r="S17181" s="7"/>
      <c r="T17181" s="7"/>
      <c r="U17181" s="7"/>
      <c r="V17181" s="7"/>
      <c r="W17181" s="7"/>
      <c r="X17181" s="7"/>
      <c r="Y17181" s="7"/>
      <c r="Z17181" s="7"/>
      <c r="AA17181" s="7"/>
      <c r="AB17181" s="7"/>
      <c r="AC17181" s="7"/>
      <c r="AD17181" s="7"/>
      <c r="AE17181" s="7"/>
    </row>
    <row r="17183" spans="3:31" s="8" customFormat="1">
      <c r="C17183" s="15"/>
      <c r="G17183" s="7"/>
      <c r="H17183" s="7"/>
      <c r="I17183" s="7"/>
      <c r="J17183" s="7"/>
      <c r="K17183" s="7"/>
      <c r="L17183" s="7"/>
      <c r="M17183" s="7"/>
      <c r="N17183" s="7"/>
      <c r="O17183" s="7"/>
      <c r="P17183" s="7"/>
      <c r="Q17183" s="7"/>
      <c r="R17183" s="7"/>
      <c r="S17183" s="7"/>
      <c r="T17183" s="7"/>
      <c r="U17183" s="7"/>
      <c r="V17183" s="7"/>
      <c r="W17183" s="7"/>
      <c r="X17183" s="7"/>
      <c r="Y17183" s="7"/>
      <c r="Z17183" s="7"/>
      <c r="AA17183" s="7"/>
      <c r="AB17183" s="7"/>
      <c r="AC17183" s="7"/>
      <c r="AD17183" s="7"/>
      <c r="AE17183" s="7"/>
    </row>
    <row r="17185" spans="3:31" s="8" customFormat="1">
      <c r="C17185" s="15"/>
      <c r="G17185" s="7"/>
      <c r="H17185" s="7"/>
      <c r="I17185" s="7"/>
      <c r="J17185" s="7"/>
      <c r="K17185" s="7"/>
      <c r="L17185" s="7"/>
      <c r="M17185" s="7"/>
      <c r="N17185" s="7"/>
      <c r="O17185" s="7"/>
      <c r="P17185" s="7"/>
      <c r="Q17185" s="7"/>
      <c r="R17185" s="7"/>
      <c r="S17185" s="7"/>
      <c r="T17185" s="7"/>
      <c r="U17185" s="7"/>
      <c r="V17185" s="7"/>
      <c r="W17185" s="7"/>
      <c r="X17185" s="7"/>
      <c r="Y17185" s="7"/>
      <c r="Z17185" s="7"/>
      <c r="AA17185" s="7"/>
      <c r="AB17185" s="7"/>
      <c r="AC17185" s="7"/>
      <c r="AD17185" s="7"/>
      <c r="AE17185" s="7"/>
    </row>
    <row r="17187" spans="3:31" s="8" customFormat="1">
      <c r="C17187" s="15"/>
      <c r="G17187" s="7"/>
      <c r="H17187" s="7"/>
      <c r="I17187" s="7"/>
      <c r="J17187" s="7"/>
      <c r="K17187" s="7"/>
      <c r="L17187" s="7"/>
      <c r="M17187" s="7"/>
      <c r="N17187" s="7"/>
      <c r="O17187" s="7"/>
      <c r="P17187" s="7"/>
      <c r="Q17187" s="7"/>
      <c r="R17187" s="7"/>
      <c r="S17187" s="7"/>
      <c r="T17187" s="7"/>
      <c r="U17187" s="7"/>
      <c r="V17187" s="7"/>
      <c r="W17187" s="7"/>
      <c r="X17187" s="7"/>
      <c r="Y17187" s="7"/>
      <c r="Z17187" s="7"/>
      <c r="AA17187" s="7"/>
      <c r="AB17187" s="7"/>
      <c r="AC17187" s="7"/>
      <c r="AD17187" s="7"/>
      <c r="AE17187" s="7"/>
    </row>
    <row r="17189" spans="3:31" s="8" customFormat="1">
      <c r="C17189" s="15"/>
      <c r="G17189" s="7"/>
      <c r="H17189" s="7"/>
      <c r="I17189" s="7"/>
      <c r="J17189" s="7"/>
      <c r="K17189" s="7"/>
      <c r="L17189" s="7"/>
      <c r="M17189" s="7"/>
      <c r="N17189" s="7"/>
      <c r="O17189" s="7"/>
      <c r="P17189" s="7"/>
      <c r="Q17189" s="7"/>
      <c r="R17189" s="7"/>
      <c r="S17189" s="7"/>
      <c r="T17189" s="7"/>
      <c r="U17189" s="7"/>
      <c r="V17189" s="7"/>
      <c r="W17189" s="7"/>
      <c r="X17189" s="7"/>
      <c r="Y17189" s="7"/>
      <c r="Z17189" s="7"/>
      <c r="AA17189" s="7"/>
      <c r="AB17189" s="7"/>
      <c r="AC17189" s="7"/>
      <c r="AD17189" s="7"/>
      <c r="AE17189" s="7"/>
    </row>
    <row r="17191" spans="3:31" s="8" customFormat="1">
      <c r="C17191" s="15"/>
      <c r="G17191" s="7"/>
      <c r="H17191" s="7"/>
      <c r="I17191" s="7"/>
      <c r="J17191" s="7"/>
      <c r="K17191" s="7"/>
      <c r="L17191" s="7"/>
      <c r="M17191" s="7"/>
      <c r="N17191" s="7"/>
      <c r="O17191" s="7"/>
      <c r="P17191" s="7"/>
      <c r="Q17191" s="7"/>
      <c r="R17191" s="7"/>
      <c r="S17191" s="7"/>
      <c r="T17191" s="7"/>
      <c r="U17191" s="7"/>
      <c r="V17191" s="7"/>
      <c r="W17191" s="7"/>
      <c r="X17191" s="7"/>
      <c r="Y17191" s="7"/>
      <c r="Z17191" s="7"/>
      <c r="AA17191" s="7"/>
      <c r="AB17191" s="7"/>
      <c r="AC17191" s="7"/>
      <c r="AD17191" s="7"/>
      <c r="AE17191" s="7"/>
    </row>
    <row r="17193" spans="3:31" s="8" customFormat="1">
      <c r="C17193" s="15"/>
      <c r="G17193" s="7"/>
      <c r="H17193" s="7"/>
      <c r="I17193" s="7"/>
      <c r="J17193" s="7"/>
      <c r="K17193" s="7"/>
      <c r="L17193" s="7"/>
      <c r="M17193" s="7"/>
      <c r="N17193" s="7"/>
      <c r="O17193" s="7"/>
      <c r="P17193" s="7"/>
      <c r="Q17193" s="7"/>
      <c r="R17193" s="7"/>
      <c r="S17193" s="7"/>
      <c r="T17193" s="7"/>
      <c r="U17193" s="7"/>
      <c r="V17193" s="7"/>
      <c r="W17193" s="7"/>
      <c r="X17193" s="7"/>
      <c r="Y17193" s="7"/>
      <c r="Z17193" s="7"/>
      <c r="AA17193" s="7"/>
      <c r="AB17193" s="7"/>
      <c r="AC17193" s="7"/>
      <c r="AD17193" s="7"/>
      <c r="AE17193" s="7"/>
    </row>
    <row r="17195" spans="3:31" s="8" customFormat="1">
      <c r="C17195" s="15"/>
      <c r="G17195" s="7"/>
      <c r="H17195" s="7"/>
      <c r="I17195" s="7"/>
      <c r="J17195" s="7"/>
      <c r="K17195" s="7"/>
      <c r="L17195" s="7"/>
      <c r="M17195" s="7"/>
      <c r="N17195" s="7"/>
      <c r="O17195" s="7"/>
      <c r="P17195" s="7"/>
      <c r="Q17195" s="7"/>
      <c r="R17195" s="7"/>
      <c r="S17195" s="7"/>
      <c r="T17195" s="7"/>
      <c r="U17195" s="7"/>
      <c r="V17195" s="7"/>
      <c r="W17195" s="7"/>
      <c r="X17195" s="7"/>
      <c r="Y17195" s="7"/>
      <c r="Z17195" s="7"/>
      <c r="AA17195" s="7"/>
      <c r="AB17195" s="7"/>
      <c r="AC17195" s="7"/>
      <c r="AD17195" s="7"/>
      <c r="AE17195" s="7"/>
    </row>
    <row r="17197" spans="3:31" s="8" customFormat="1">
      <c r="C17197" s="15"/>
      <c r="G17197" s="7"/>
      <c r="H17197" s="7"/>
      <c r="I17197" s="7"/>
      <c r="J17197" s="7"/>
      <c r="K17197" s="7"/>
      <c r="L17197" s="7"/>
      <c r="M17197" s="7"/>
      <c r="N17197" s="7"/>
      <c r="O17197" s="7"/>
      <c r="P17197" s="7"/>
      <c r="Q17197" s="7"/>
      <c r="R17197" s="7"/>
      <c r="S17197" s="7"/>
      <c r="T17197" s="7"/>
      <c r="U17197" s="7"/>
      <c r="V17197" s="7"/>
      <c r="W17197" s="7"/>
      <c r="X17197" s="7"/>
      <c r="Y17197" s="7"/>
      <c r="Z17197" s="7"/>
      <c r="AA17197" s="7"/>
      <c r="AB17197" s="7"/>
      <c r="AC17197" s="7"/>
      <c r="AD17197" s="7"/>
      <c r="AE17197" s="7"/>
    </row>
    <row r="17199" spans="3:31" s="8" customFormat="1">
      <c r="C17199" s="15"/>
      <c r="G17199" s="7"/>
      <c r="H17199" s="7"/>
      <c r="I17199" s="7"/>
      <c r="J17199" s="7"/>
      <c r="K17199" s="7"/>
      <c r="L17199" s="7"/>
      <c r="M17199" s="7"/>
      <c r="N17199" s="7"/>
      <c r="O17199" s="7"/>
      <c r="P17199" s="7"/>
      <c r="Q17199" s="7"/>
      <c r="R17199" s="7"/>
      <c r="S17199" s="7"/>
      <c r="T17199" s="7"/>
      <c r="U17199" s="7"/>
      <c r="V17199" s="7"/>
      <c r="W17199" s="7"/>
      <c r="X17199" s="7"/>
      <c r="Y17199" s="7"/>
      <c r="Z17199" s="7"/>
      <c r="AA17199" s="7"/>
      <c r="AB17199" s="7"/>
      <c r="AC17199" s="7"/>
      <c r="AD17199" s="7"/>
      <c r="AE17199" s="7"/>
    </row>
    <row r="17201" spans="3:31" s="8" customFormat="1">
      <c r="C17201" s="15"/>
      <c r="G17201" s="7"/>
      <c r="H17201" s="7"/>
      <c r="I17201" s="7"/>
      <c r="J17201" s="7"/>
      <c r="K17201" s="7"/>
      <c r="L17201" s="7"/>
      <c r="M17201" s="7"/>
      <c r="N17201" s="7"/>
      <c r="O17201" s="7"/>
      <c r="P17201" s="7"/>
      <c r="Q17201" s="7"/>
      <c r="R17201" s="7"/>
      <c r="S17201" s="7"/>
      <c r="T17201" s="7"/>
      <c r="U17201" s="7"/>
      <c r="V17201" s="7"/>
      <c r="W17201" s="7"/>
      <c r="X17201" s="7"/>
      <c r="Y17201" s="7"/>
      <c r="Z17201" s="7"/>
      <c r="AA17201" s="7"/>
      <c r="AB17201" s="7"/>
      <c r="AC17201" s="7"/>
      <c r="AD17201" s="7"/>
      <c r="AE17201" s="7"/>
    </row>
    <row r="17203" spans="3:31" s="8" customFormat="1">
      <c r="C17203" s="15"/>
      <c r="G17203" s="7"/>
      <c r="H17203" s="7"/>
      <c r="I17203" s="7"/>
      <c r="J17203" s="7"/>
      <c r="K17203" s="7"/>
      <c r="L17203" s="7"/>
      <c r="M17203" s="7"/>
      <c r="N17203" s="7"/>
      <c r="O17203" s="7"/>
      <c r="P17203" s="7"/>
      <c r="Q17203" s="7"/>
      <c r="R17203" s="7"/>
      <c r="S17203" s="7"/>
      <c r="T17203" s="7"/>
      <c r="U17203" s="7"/>
      <c r="V17203" s="7"/>
      <c r="W17203" s="7"/>
      <c r="X17203" s="7"/>
      <c r="Y17203" s="7"/>
      <c r="Z17203" s="7"/>
      <c r="AA17203" s="7"/>
      <c r="AB17203" s="7"/>
      <c r="AC17203" s="7"/>
      <c r="AD17203" s="7"/>
      <c r="AE17203" s="7"/>
    </row>
    <row r="17205" spans="3:31" s="8" customFormat="1">
      <c r="C17205" s="15"/>
      <c r="G17205" s="7"/>
      <c r="H17205" s="7"/>
      <c r="I17205" s="7"/>
      <c r="J17205" s="7"/>
      <c r="K17205" s="7"/>
      <c r="L17205" s="7"/>
      <c r="M17205" s="7"/>
      <c r="N17205" s="7"/>
      <c r="O17205" s="7"/>
      <c r="P17205" s="7"/>
      <c r="Q17205" s="7"/>
      <c r="R17205" s="7"/>
      <c r="S17205" s="7"/>
      <c r="T17205" s="7"/>
      <c r="U17205" s="7"/>
      <c r="V17205" s="7"/>
      <c r="W17205" s="7"/>
      <c r="X17205" s="7"/>
      <c r="Y17205" s="7"/>
      <c r="Z17205" s="7"/>
      <c r="AA17205" s="7"/>
      <c r="AB17205" s="7"/>
      <c r="AC17205" s="7"/>
      <c r="AD17205" s="7"/>
      <c r="AE17205" s="7"/>
    </row>
    <row r="17207" spans="3:31" s="8" customFormat="1">
      <c r="C17207" s="15"/>
      <c r="G17207" s="7"/>
      <c r="H17207" s="7"/>
      <c r="I17207" s="7"/>
      <c r="J17207" s="7"/>
      <c r="K17207" s="7"/>
      <c r="L17207" s="7"/>
      <c r="M17207" s="7"/>
      <c r="N17207" s="7"/>
      <c r="O17207" s="7"/>
      <c r="P17207" s="7"/>
      <c r="Q17207" s="7"/>
      <c r="R17207" s="7"/>
      <c r="S17207" s="7"/>
      <c r="T17207" s="7"/>
      <c r="U17207" s="7"/>
      <c r="V17207" s="7"/>
      <c r="W17207" s="7"/>
      <c r="X17207" s="7"/>
      <c r="Y17207" s="7"/>
      <c r="Z17207" s="7"/>
      <c r="AA17207" s="7"/>
      <c r="AB17207" s="7"/>
      <c r="AC17207" s="7"/>
      <c r="AD17207" s="7"/>
      <c r="AE17207" s="7"/>
    </row>
    <row r="17209" spans="3:31" s="8" customFormat="1">
      <c r="C17209" s="15"/>
      <c r="G17209" s="7"/>
      <c r="H17209" s="7"/>
      <c r="I17209" s="7"/>
      <c r="J17209" s="7"/>
      <c r="K17209" s="7"/>
      <c r="L17209" s="7"/>
      <c r="M17209" s="7"/>
      <c r="N17209" s="7"/>
      <c r="O17209" s="7"/>
      <c r="P17209" s="7"/>
      <c r="Q17209" s="7"/>
      <c r="R17209" s="7"/>
      <c r="S17209" s="7"/>
      <c r="T17209" s="7"/>
      <c r="U17209" s="7"/>
      <c r="V17209" s="7"/>
      <c r="W17209" s="7"/>
      <c r="X17209" s="7"/>
      <c r="Y17209" s="7"/>
      <c r="Z17209" s="7"/>
      <c r="AA17209" s="7"/>
      <c r="AB17209" s="7"/>
      <c r="AC17209" s="7"/>
      <c r="AD17209" s="7"/>
      <c r="AE17209" s="7"/>
    </row>
    <row r="17211" spans="3:31" s="8" customFormat="1">
      <c r="C17211" s="15"/>
      <c r="G17211" s="7"/>
      <c r="H17211" s="7"/>
      <c r="I17211" s="7"/>
      <c r="J17211" s="7"/>
      <c r="K17211" s="7"/>
      <c r="L17211" s="7"/>
      <c r="M17211" s="7"/>
      <c r="N17211" s="7"/>
      <c r="O17211" s="7"/>
      <c r="P17211" s="7"/>
      <c r="Q17211" s="7"/>
      <c r="R17211" s="7"/>
      <c r="S17211" s="7"/>
      <c r="T17211" s="7"/>
      <c r="U17211" s="7"/>
      <c r="V17211" s="7"/>
      <c r="W17211" s="7"/>
      <c r="X17211" s="7"/>
      <c r="Y17211" s="7"/>
      <c r="Z17211" s="7"/>
      <c r="AA17211" s="7"/>
      <c r="AB17211" s="7"/>
      <c r="AC17211" s="7"/>
      <c r="AD17211" s="7"/>
      <c r="AE17211" s="7"/>
    </row>
    <row r="17213" spans="3:31" s="8" customFormat="1">
      <c r="C17213" s="15"/>
      <c r="G17213" s="7"/>
      <c r="H17213" s="7"/>
      <c r="I17213" s="7"/>
      <c r="J17213" s="7"/>
      <c r="K17213" s="7"/>
      <c r="L17213" s="7"/>
      <c r="M17213" s="7"/>
      <c r="N17213" s="7"/>
      <c r="O17213" s="7"/>
      <c r="P17213" s="7"/>
      <c r="Q17213" s="7"/>
      <c r="R17213" s="7"/>
      <c r="S17213" s="7"/>
      <c r="T17213" s="7"/>
      <c r="U17213" s="7"/>
      <c r="V17213" s="7"/>
      <c r="W17213" s="7"/>
      <c r="X17213" s="7"/>
      <c r="Y17213" s="7"/>
      <c r="Z17213" s="7"/>
      <c r="AA17213" s="7"/>
      <c r="AB17213" s="7"/>
      <c r="AC17213" s="7"/>
      <c r="AD17213" s="7"/>
      <c r="AE17213" s="7"/>
    </row>
    <row r="17215" spans="3:31" s="8" customFormat="1">
      <c r="C17215" s="15"/>
      <c r="G17215" s="7"/>
      <c r="H17215" s="7"/>
      <c r="I17215" s="7"/>
      <c r="J17215" s="7"/>
      <c r="K17215" s="7"/>
      <c r="L17215" s="7"/>
      <c r="M17215" s="7"/>
      <c r="N17215" s="7"/>
      <c r="O17215" s="7"/>
      <c r="P17215" s="7"/>
      <c r="Q17215" s="7"/>
      <c r="R17215" s="7"/>
      <c r="S17215" s="7"/>
      <c r="T17215" s="7"/>
      <c r="U17215" s="7"/>
      <c r="V17215" s="7"/>
      <c r="W17215" s="7"/>
      <c r="X17215" s="7"/>
      <c r="Y17215" s="7"/>
      <c r="Z17215" s="7"/>
      <c r="AA17215" s="7"/>
      <c r="AB17215" s="7"/>
      <c r="AC17215" s="7"/>
      <c r="AD17215" s="7"/>
      <c r="AE17215" s="7"/>
    </row>
    <row r="17217" spans="3:31" s="8" customFormat="1">
      <c r="C17217" s="15"/>
      <c r="G17217" s="7"/>
      <c r="H17217" s="7"/>
      <c r="I17217" s="7"/>
      <c r="J17217" s="7"/>
      <c r="K17217" s="7"/>
      <c r="L17217" s="7"/>
      <c r="M17217" s="7"/>
      <c r="N17217" s="7"/>
      <c r="O17217" s="7"/>
      <c r="P17217" s="7"/>
      <c r="Q17217" s="7"/>
      <c r="R17217" s="7"/>
      <c r="S17217" s="7"/>
      <c r="T17217" s="7"/>
      <c r="U17217" s="7"/>
      <c r="V17217" s="7"/>
      <c r="W17217" s="7"/>
      <c r="X17217" s="7"/>
      <c r="Y17217" s="7"/>
      <c r="Z17217" s="7"/>
      <c r="AA17217" s="7"/>
      <c r="AB17217" s="7"/>
      <c r="AC17217" s="7"/>
      <c r="AD17217" s="7"/>
      <c r="AE17217" s="7"/>
    </row>
    <row r="17219" spans="3:31" s="8" customFormat="1">
      <c r="C17219" s="15"/>
      <c r="G17219" s="7"/>
      <c r="H17219" s="7"/>
      <c r="I17219" s="7"/>
      <c r="J17219" s="7"/>
      <c r="K17219" s="7"/>
      <c r="L17219" s="7"/>
      <c r="M17219" s="7"/>
      <c r="N17219" s="7"/>
      <c r="O17219" s="7"/>
      <c r="P17219" s="7"/>
      <c r="Q17219" s="7"/>
      <c r="R17219" s="7"/>
      <c r="S17219" s="7"/>
      <c r="T17219" s="7"/>
      <c r="U17219" s="7"/>
      <c r="V17219" s="7"/>
      <c r="W17219" s="7"/>
      <c r="X17219" s="7"/>
      <c r="Y17219" s="7"/>
      <c r="Z17219" s="7"/>
      <c r="AA17219" s="7"/>
      <c r="AB17219" s="7"/>
      <c r="AC17219" s="7"/>
      <c r="AD17219" s="7"/>
      <c r="AE17219" s="7"/>
    </row>
    <row r="17221" spans="3:31" s="8" customFormat="1">
      <c r="C17221" s="15"/>
      <c r="G17221" s="7"/>
      <c r="H17221" s="7"/>
      <c r="I17221" s="7"/>
      <c r="J17221" s="7"/>
      <c r="K17221" s="7"/>
      <c r="L17221" s="7"/>
      <c r="M17221" s="7"/>
      <c r="N17221" s="7"/>
      <c r="O17221" s="7"/>
      <c r="P17221" s="7"/>
      <c r="Q17221" s="7"/>
      <c r="R17221" s="7"/>
      <c r="S17221" s="7"/>
      <c r="T17221" s="7"/>
      <c r="U17221" s="7"/>
      <c r="V17221" s="7"/>
      <c r="W17221" s="7"/>
      <c r="X17221" s="7"/>
      <c r="Y17221" s="7"/>
      <c r="Z17221" s="7"/>
      <c r="AA17221" s="7"/>
      <c r="AB17221" s="7"/>
      <c r="AC17221" s="7"/>
      <c r="AD17221" s="7"/>
      <c r="AE17221" s="7"/>
    </row>
    <row r="17223" spans="3:31" s="8" customFormat="1">
      <c r="C17223" s="15"/>
      <c r="G17223" s="7"/>
      <c r="H17223" s="7"/>
      <c r="I17223" s="7"/>
      <c r="J17223" s="7"/>
      <c r="K17223" s="7"/>
      <c r="L17223" s="7"/>
      <c r="M17223" s="7"/>
      <c r="N17223" s="7"/>
      <c r="O17223" s="7"/>
      <c r="P17223" s="7"/>
      <c r="Q17223" s="7"/>
      <c r="R17223" s="7"/>
      <c r="S17223" s="7"/>
      <c r="T17223" s="7"/>
      <c r="U17223" s="7"/>
      <c r="V17223" s="7"/>
      <c r="W17223" s="7"/>
      <c r="X17223" s="7"/>
      <c r="Y17223" s="7"/>
      <c r="Z17223" s="7"/>
      <c r="AA17223" s="7"/>
      <c r="AB17223" s="7"/>
      <c r="AC17223" s="7"/>
      <c r="AD17223" s="7"/>
      <c r="AE17223" s="7"/>
    </row>
    <row r="17225" spans="3:31" s="8" customFormat="1">
      <c r="C17225" s="15"/>
      <c r="G17225" s="7"/>
      <c r="H17225" s="7"/>
      <c r="I17225" s="7"/>
      <c r="J17225" s="7"/>
      <c r="K17225" s="7"/>
      <c r="L17225" s="7"/>
      <c r="M17225" s="7"/>
      <c r="N17225" s="7"/>
      <c r="O17225" s="7"/>
      <c r="P17225" s="7"/>
      <c r="Q17225" s="7"/>
      <c r="R17225" s="7"/>
      <c r="S17225" s="7"/>
      <c r="T17225" s="7"/>
      <c r="U17225" s="7"/>
      <c r="V17225" s="7"/>
      <c r="W17225" s="7"/>
      <c r="X17225" s="7"/>
      <c r="Y17225" s="7"/>
      <c r="Z17225" s="7"/>
      <c r="AA17225" s="7"/>
      <c r="AB17225" s="7"/>
      <c r="AC17225" s="7"/>
      <c r="AD17225" s="7"/>
      <c r="AE17225" s="7"/>
    </row>
    <row r="17227" spans="3:31" s="8" customFormat="1">
      <c r="C17227" s="15"/>
      <c r="G17227" s="7"/>
      <c r="H17227" s="7"/>
      <c r="I17227" s="7"/>
      <c r="J17227" s="7"/>
      <c r="K17227" s="7"/>
      <c r="L17227" s="7"/>
      <c r="M17227" s="7"/>
      <c r="N17227" s="7"/>
      <c r="O17227" s="7"/>
      <c r="P17227" s="7"/>
      <c r="Q17227" s="7"/>
      <c r="R17227" s="7"/>
      <c r="S17227" s="7"/>
      <c r="T17227" s="7"/>
      <c r="U17227" s="7"/>
      <c r="V17227" s="7"/>
      <c r="W17227" s="7"/>
      <c r="X17227" s="7"/>
      <c r="Y17227" s="7"/>
      <c r="Z17227" s="7"/>
      <c r="AA17227" s="7"/>
      <c r="AB17227" s="7"/>
      <c r="AC17227" s="7"/>
      <c r="AD17227" s="7"/>
      <c r="AE17227" s="7"/>
    </row>
    <row r="17229" spans="3:31" s="8" customFormat="1">
      <c r="C17229" s="15"/>
      <c r="G17229" s="7"/>
      <c r="H17229" s="7"/>
      <c r="I17229" s="7"/>
      <c r="J17229" s="7"/>
      <c r="K17229" s="7"/>
      <c r="L17229" s="7"/>
      <c r="M17229" s="7"/>
      <c r="N17229" s="7"/>
      <c r="O17229" s="7"/>
      <c r="P17229" s="7"/>
      <c r="Q17229" s="7"/>
      <c r="R17229" s="7"/>
      <c r="S17229" s="7"/>
      <c r="T17229" s="7"/>
      <c r="U17229" s="7"/>
      <c r="V17229" s="7"/>
      <c r="W17229" s="7"/>
      <c r="X17229" s="7"/>
      <c r="Y17229" s="7"/>
      <c r="Z17229" s="7"/>
      <c r="AA17229" s="7"/>
      <c r="AB17229" s="7"/>
      <c r="AC17229" s="7"/>
      <c r="AD17229" s="7"/>
      <c r="AE17229" s="7"/>
    </row>
    <row r="17231" spans="3:31" s="8" customFormat="1">
      <c r="C17231" s="15"/>
      <c r="G17231" s="7"/>
      <c r="H17231" s="7"/>
      <c r="I17231" s="7"/>
      <c r="J17231" s="7"/>
      <c r="K17231" s="7"/>
      <c r="L17231" s="7"/>
      <c r="M17231" s="7"/>
      <c r="N17231" s="7"/>
      <c r="O17231" s="7"/>
      <c r="P17231" s="7"/>
      <c r="Q17231" s="7"/>
      <c r="R17231" s="7"/>
      <c r="S17231" s="7"/>
      <c r="T17231" s="7"/>
      <c r="U17231" s="7"/>
      <c r="V17231" s="7"/>
      <c r="W17231" s="7"/>
      <c r="X17231" s="7"/>
      <c r="Y17231" s="7"/>
      <c r="Z17231" s="7"/>
      <c r="AA17231" s="7"/>
      <c r="AB17231" s="7"/>
      <c r="AC17231" s="7"/>
      <c r="AD17231" s="7"/>
      <c r="AE17231" s="7"/>
    </row>
    <row r="17233" spans="3:31" s="8" customFormat="1">
      <c r="C17233" s="15"/>
      <c r="G17233" s="7"/>
      <c r="H17233" s="7"/>
      <c r="I17233" s="7"/>
      <c r="J17233" s="7"/>
      <c r="K17233" s="7"/>
      <c r="L17233" s="7"/>
      <c r="M17233" s="7"/>
      <c r="N17233" s="7"/>
      <c r="O17233" s="7"/>
      <c r="P17233" s="7"/>
      <c r="Q17233" s="7"/>
      <c r="R17233" s="7"/>
      <c r="S17233" s="7"/>
      <c r="T17233" s="7"/>
      <c r="U17233" s="7"/>
      <c r="V17233" s="7"/>
      <c r="W17233" s="7"/>
      <c r="X17233" s="7"/>
      <c r="Y17233" s="7"/>
      <c r="Z17233" s="7"/>
      <c r="AA17233" s="7"/>
      <c r="AB17233" s="7"/>
      <c r="AC17233" s="7"/>
      <c r="AD17233" s="7"/>
      <c r="AE17233" s="7"/>
    </row>
    <row r="17235" spans="3:31" s="8" customFormat="1">
      <c r="C17235" s="15"/>
      <c r="G17235" s="7"/>
      <c r="H17235" s="7"/>
      <c r="I17235" s="7"/>
      <c r="J17235" s="7"/>
      <c r="K17235" s="7"/>
      <c r="L17235" s="7"/>
      <c r="M17235" s="7"/>
      <c r="N17235" s="7"/>
      <c r="O17235" s="7"/>
      <c r="P17235" s="7"/>
      <c r="Q17235" s="7"/>
      <c r="R17235" s="7"/>
      <c r="S17235" s="7"/>
      <c r="T17235" s="7"/>
      <c r="U17235" s="7"/>
      <c r="V17235" s="7"/>
      <c r="W17235" s="7"/>
      <c r="X17235" s="7"/>
      <c r="Y17235" s="7"/>
      <c r="Z17235" s="7"/>
      <c r="AA17235" s="7"/>
      <c r="AB17235" s="7"/>
      <c r="AC17235" s="7"/>
      <c r="AD17235" s="7"/>
      <c r="AE17235" s="7"/>
    </row>
    <row r="17237" spans="3:31" s="8" customFormat="1">
      <c r="C17237" s="15"/>
      <c r="G17237" s="7"/>
      <c r="H17237" s="7"/>
      <c r="I17237" s="7"/>
      <c r="J17237" s="7"/>
      <c r="K17237" s="7"/>
      <c r="L17237" s="7"/>
      <c r="M17237" s="7"/>
      <c r="N17237" s="7"/>
      <c r="O17237" s="7"/>
      <c r="P17237" s="7"/>
      <c r="Q17237" s="7"/>
      <c r="R17237" s="7"/>
      <c r="S17237" s="7"/>
      <c r="T17237" s="7"/>
      <c r="U17237" s="7"/>
      <c r="V17237" s="7"/>
      <c r="W17237" s="7"/>
      <c r="X17237" s="7"/>
      <c r="Y17237" s="7"/>
      <c r="Z17237" s="7"/>
      <c r="AA17237" s="7"/>
      <c r="AB17237" s="7"/>
      <c r="AC17237" s="7"/>
      <c r="AD17237" s="7"/>
      <c r="AE17237" s="7"/>
    </row>
    <row r="17239" spans="3:31" s="8" customFormat="1">
      <c r="C17239" s="15"/>
      <c r="G17239" s="7"/>
      <c r="H17239" s="7"/>
      <c r="I17239" s="7"/>
      <c r="J17239" s="7"/>
      <c r="K17239" s="7"/>
      <c r="L17239" s="7"/>
      <c r="M17239" s="7"/>
      <c r="N17239" s="7"/>
      <c r="O17239" s="7"/>
      <c r="P17239" s="7"/>
      <c r="Q17239" s="7"/>
      <c r="R17239" s="7"/>
      <c r="S17239" s="7"/>
      <c r="T17239" s="7"/>
      <c r="U17239" s="7"/>
      <c r="V17239" s="7"/>
      <c r="W17239" s="7"/>
      <c r="X17239" s="7"/>
      <c r="Y17239" s="7"/>
      <c r="Z17239" s="7"/>
      <c r="AA17239" s="7"/>
      <c r="AB17239" s="7"/>
      <c r="AC17239" s="7"/>
      <c r="AD17239" s="7"/>
      <c r="AE17239" s="7"/>
    </row>
    <row r="17241" spans="3:31" s="8" customFormat="1">
      <c r="C17241" s="15"/>
      <c r="G17241" s="7"/>
      <c r="H17241" s="7"/>
      <c r="I17241" s="7"/>
      <c r="J17241" s="7"/>
      <c r="K17241" s="7"/>
      <c r="L17241" s="7"/>
      <c r="M17241" s="7"/>
      <c r="N17241" s="7"/>
      <c r="O17241" s="7"/>
      <c r="P17241" s="7"/>
      <c r="Q17241" s="7"/>
      <c r="R17241" s="7"/>
      <c r="S17241" s="7"/>
      <c r="T17241" s="7"/>
      <c r="U17241" s="7"/>
      <c r="V17241" s="7"/>
      <c r="W17241" s="7"/>
      <c r="X17241" s="7"/>
      <c r="Y17241" s="7"/>
      <c r="Z17241" s="7"/>
      <c r="AA17241" s="7"/>
      <c r="AB17241" s="7"/>
      <c r="AC17241" s="7"/>
      <c r="AD17241" s="7"/>
      <c r="AE17241" s="7"/>
    </row>
    <row r="17243" spans="3:31" s="8" customFormat="1">
      <c r="C17243" s="15"/>
      <c r="G17243" s="7"/>
      <c r="H17243" s="7"/>
      <c r="I17243" s="7"/>
      <c r="J17243" s="7"/>
      <c r="K17243" s="7"/>
      <c r="L17243" s="7"/>
      <c r="M17243" s="7"/>
      <c r="N17243" s="7"/>
      <c r="O17243" s="7"/>
      <c r="P17243" s="7"/>
      <c r="Q17243" s="7"/>
      <c r="R17243" s="7"/>
      <c r="S17243" s="7"/>
      <c r="T17243" s="7"/>
      <c r="U17243" s="7"/>
      <c r="V17243" s="7"/>
      <c r="W17243" s="7"/>
      <c r="X17243" s="7"/>
      <c r="Y17243" s="7"/>
      <c r="Z17243" s="7"/>
      <c r="AA17243" s="7"/>
      <c r="AB17243" s="7"/>
      <c r="AC17243" s="7"/>
      <c r="AD17243" s="7"/>
      <c r="AE17243" s="7"/>
    </row>
    <row r="17245" spans="3:31" s="8" customFormat="1">
      <c r="C17245" s="15"/>
      <c r="G17245" s="7"/>
      <c r="H17245" s="7"/>
      <c r="I17245" s="7"/>
      <c r="J17245" s="7"/>
      <c r="K17245" s="7"/>
      <c r="L17245" s="7"/>
      <c r="M17245" s="7"/>
      <c r="N17245" s="7"/>
      <c r="O17245" s="7"/>
      <c r="P17245" s="7"/>
      <c r="Q17245" s="7"/>
      <c r="R17245" s="7"/>
      <c r="S17245" s="7"/>
      <c r="T17245" s="7"/>
      <c r="U17245" s="7"/>
      <c r="V17245" s="7"/>
      <c r="W17245" s="7"/>
      <c r="X17245" s="7"/>
      <c r="Y17245" s="7"/>
      <c r="Z17245" s="7"/>
      <c r="AA17245" s="7"/>
      <c r="AB17245" s="7"/>
      <c r="AC17245" s="7"/>
      <c r="AD17245" s="7"/>
      <c r="AE17245" s="7"/>
    </row>
    <row r="17247" spans="3:31" s="8" customFormat="1">
      <c r="C17247" s="15"/>
      <c r="G17247" s="7"/>
      <c r="H17247" s="7"/>
      <c r="I17247" s="7"/>
      <c r="J17247" s="7"/>
      <c r="K17247" s="7"/>
      <c r="L17247" s="7"/>
      <c r="M17247" s="7"/>
      <c r="N17247" s="7"/>
      <c r="O17247" s="7"/>
      <c r="P17247" s="7"/>
      <c r="Q17247" s="7"/>
      <c r="R17247" s="7"/>
      <c r="S17247" s="7"/>
      <c r="T17247" s="7"/>
      <c r="U17247" s="7"/>
      <c r="V17247" s="7"/>
      <c r="W17247" s="7"/>
      <c r="X17247" s="7"/>
      <c r="Y17247" s="7"/>
      <c r="Z17247" s="7"/>
      <c r="AA17247" s="7"/>
      <c r="AB17247" s="7"/>
      <c r="AC17247" s="7"/>
      <c r="AD17247" s="7"/>
      <c r="AE17247" s="7"/>
    </row>
    <row r="17249" spans="3:31" s="8" customFormat="1">
      <c r="C17249" s="15"/>
      <c r="G17249" s="7"/>
      <c r="H17249" s="7"/>
      <c r="I17249" s="7"/>
      <c r="J17249" s="7"/>
      <c r="K17249" s="7"/>
      <c r="L17249" s="7"/>
      <c r="M17249" s="7"/>
      <c r="N17249" s="7"/>
      <c r="O17249" s="7"/>
      <c r="P17249" s="7"/>
      <c r="Q17249" s="7"/>
      <c r="R17249" s="7"/>
      <c r="S17249" s="7"/>
      <c r="T17249" s="7"/>
      <c r="U17249" s="7"/>
      <c r="V17249" s="7"/>
      <c r="W17249" s="7"/>
      <c r="X17249" s="7"/>
      <c r="Y17249" s="7"/>
      <c r="Z17249" s="7"/>
      <c r="AA17249" s="7"/>
      <c r="AB17249" s="7"/>
      <c r="AC17249" s="7"/>
      <c r="AD17249" s="7"/>
      <c r="AE17249" s="7"/>
    </row>
    <row r="17251" spans="3:31" s="8" customFormat="1">
      <c r="C17251" s="15"/>
      <c r="G17251" s="7"/>
      <c r="H17251" s="7"/>
      <c r="I17251" s="7"/>
      <c r="J17251" s="7"/>
      <c r="K17251" s="7"/>
      <c r="L17251" s="7"/>
      <c r="M17251" s="7"/>
      <c r="N17251" s="7"/>
      <c r="O17251" s="7"/>
      <c r="P17251" s="7"/>
      <c r="Q17251" s="7"/>
      <c r="R17251" s="7"/>
      <c r="S17251" s="7"/>
      <c r="T17251" s="7"/>
      <c r="U17251" s="7"/>
      <c r="V17251" s="7"/>
      <c r="W17251" s="7"/>
      <c r="X17251" s="7"/>
      <c r="Y17251" s="7"/>
      <c r="Z17251" s="7"/>
      <c r="AA17251" s="7"/>
      <c r="AB17251" s="7"/>
      <c r="AC17251" s="7"/>
      <c r="AD17251" s="7"/>
      <c r="AE17251" s="7"/>
    </row>
    <row r="17253" spans="3:31" s="8" customFormat="1">
      <c r="C17253" s="15"/>
      <c r="G17253" s="7"/>
      <c r="H17253" s="7"/>
      <c r="I17253" s="7"/>
      <c r="J17253" s="7"/>
      <c r="K17253" s="7"/>
      <c r="L17253" s="7"/>
      <c r="M17253" s="7"/>
      <c r="N17253" s="7"/>
      <c r="O17253" s="7"/>
      <c r="P17253" s="7"/>
      <c r="Q17253" s="7"/>
      <c r="R17253" s="7"/>
      <c r="S17253" s="7"/>
      <c r="T17253" s="7"/>
      <c r="U17253" s="7"/>
      <c r="V17253" s="7"/>
      <c r="W17253" s="7"/>
      <c r="X17253" s="7"/>
      <c r="Y17253" s="7"/>
      <c r="Z17253" s="7"/>
      <c r="AA17253" s="7"/>
      <c r="AB17253" s="7"/>
      <c r="AC17253" s="7"/>
      <c r="AD17253" s="7"/>
      <c r="AE17253" s="7"/>
    </row>
    <row r="17255" spans="3:31" s="8" customFormat="1">
      <c r="C17255" s="15"/>
      <c r="G17255" s="7"/>
      <c r="H17255" s="7"/>
      <c r="I17255" s="7"/>
      <c r="J17255" s="7"/>
      <c r="K17255" s="7"/>
      <c r="L17255" s="7"/>
      <c r="M17255" s="7"/>
      <c r="N17255" s="7"/>
      <c r="O17255" s="7"/>
      <c r="P17255" s="7"/>
      <c r="Q17255" s="7"/>
      <c r="R17255" s="7"/>
      <c r="S17255" s="7"/>
      <c r="T17255" s="7"/>
      <c r="U17255" s="7"/>
      <c r="V17255" s="7"/>
      <c r="W17255" s="7"/>
      <c r="X17255" s="7"/>
      <c r="Y17255" s="7"/>
      <c r="Z17255" s="7"/>
      <c r="AA17255" s="7"/>
      <c r="AB17255" s="7"/>
      <c r="AC17255" s="7"/>
      <c r="AD17255" s="7"/>
      <c r="AE17255" s="7"/>
    </row>
    <row r="17257" spans="3:31" s="8" customFormat="1">
      <c r="C17257" s="15"/>
      <c r="G17257" s="7"/>
      <c r="H17257" s="7"/>
      <c r="I17257" s="7"/>
      <c r="J17257" s="7"/>
      <c r="K17257" s="7"/>
      <c r="L17257" s="7"/>
      <c r="M17257" s="7"/>
      <c r="N17257" s="7"/>
      <c r="O17257" s="7"/>
      <c r="P17257" s="7"/>
      <c r="Q17257" s="7"/>
      <c r="R17257" s="7"/>
      <c r="S17257" s="7"/>
      <c r="T17257" s="7"/>
      <c r="U17257" s="7"/>
      <c r="V17257" s="7"/>
      <c r="W17257" s="7"/>
      <c r="X17257" s="7"/>
      <c r="Y17257" s="7"/>
      <c r="Z17257" s="7"/>
      <c r="AA17257" s="7"/>
      <c r="AB17257" s="7"/>
      <c r="AC17257" s="7"/>
      <c r="AD17257" s="7"/>
      <c r="AE17257" s="7"/>
    </row>
    <row r="17259" spans="3:31" s="8" customFormat="1">
      <c r="C17259" s="15"/>
      <c r="G17259" s="7"/>
      <c r="H17259" s="7"/>
      <c r="I17259" s="7"/>
      <c r="J17259" s="7"/>
      <c r="K17259" s="7"/>
      <c r="L17259" s="7"/>
      <c r="M17259" s="7"/>
      <c r="N17259" s="7"/>
      <c r="O17259" s="7"/>
      <c r="P17259" s="7"/>
      <c r="Q17259" s="7"/>
      <c r="R17259" s="7"/>
      <c r="S17259" s="7"/>
      <c r="T17259" s="7"/>
      <c r="U17259" s="7"/>
      <c r="V17259" s="7"/>
      <c r="W17259" s="7"/>
      <c r="X17259" s="7"/>
      <c r="Y17259" s="7"/>
      <c r="Z17259" s="7"/>
      <c r="AA17259" s="7"/>
      <c r="AB17259" s="7"/>
      <c r="AC17259" s="7"/>
      <c r="AD17259" s="7"/>
      <c r="AE17259" s="7"/>
    </row>
    <row r="17261" spans="3:31" s="8" customFormat="1">
      <c r="C17261" s="15"/>
      <c r="G17261" s="7"/>
      <c r="H17261" s="7"/>
      <c r="I17261" s="7"/>
      <c r="J17261" s="7"/>
      <c r="K17261" s="7"/>
      <c r="L17261" s="7"/>
      <c r="M17261" s="7"/>
      <c r="N17261" s="7"/>
      <c r="O17261" s="7"/>
      <c r="P17261" s="7"/>
      <c r="Q17261" s="7"/>
      <c r="R17261" s="7"/>
      <c r="S17261" s="7"/>
      <c r="T17261" s="7"/>
      <c r="U17261" s="7"/>
      <c r="V17261" s="7"/>
      <c r="W17261" s="7"/>
      <c r="X17261" s="7"/>
      <c r="Y17261" s="7"/>
      <c r="Z17261" s="7"/>
      <c r="AA17261" s="7"/>
      <c r="AB17261" s="7"/>
      <c r="AC17261" s="7"/>
      <c r="AD17261" s="7"/>
      <c r="AE17261" s="7"/>
    </row>
    <row r="17263" spans="3:31" s="8" customFormat="1">
      <c r="C17263" s="15"/>
      <c r="G17263" s="7"/>
      <c r="H17263" s="7"/>
      <c r="I17263" s="7"/>
      <c r="J17263" s="7"/>
      <c r="K17263" s="7"/>
      <c r="L17263" s="7"/>
      <c r="M17263" s="7"/>
      <c r="N17263" s="7"/>
      <c r="O17263" s="7"/>
      <c r="P17263" s="7"/>
      <c r="Q17263" s="7"/>
      <c r="R17263" s="7"/>
      <c r="S17263" s="7"/>
      <c r="T17263" s="7"/>
      <c r="U17263" s="7"/>
      <c r="V17263" s="7"/>
      <c r="W17263" s="7"/>
      <c r="X17263" s="7"/>
      <c r="Y17263" s="7"/>
      <c r="Z17263" s="7"/>
      <c r="AA17263" s="7"/>
      <c r="AB17263" s="7"/>
      <c r="AC17263" s="7"/>
      <c r="AD17263" s="7"/>
      <c r="AE17263" s="7"/>
    </row>
    <row r="17265" spans="3:31" s="8" customFormat="1">
      <c r="C17265" s="15"/>
      <c r="G17265" s="7"/>
      <c r="H17265" s="7"/>
      <c r="I17265" s="7"/>
      <c r="J17265" s="7"/>
      <c r="K17265" s="7"/>
      <c r="L17265" s="7"/>
      <c r="M17265" s="7"/>
      <c r="N17265" s="7"/>
      <c r="O17265" s="7"/>
      <c r="P17265" s="7"/>
      <c r="Q17265" s="7"/>
      <c r="R17265" s="7"/>
      <c r="S17265" s="7"/>
      <c r="T17265" s="7"/>
      <c r="U17265" s="7"/>
      <c r="V17265" s="7"/>
      <c r="W17265" s="7"/>
      <c r="X17265" s="7"/>
      <c r="Y17265" s="7"/>
      <c r="Z17265" s="7"/>
      <c r="AA17265" s="7"/>
      <c r="AB17265" s="7"/>
      <c r="AC17265" s="7"/>
      <c r="AD17265" s="7"/>
      <c r="AE17265" s="7"/>
    </row>
    <row r="17267" spans="3:31" s="8" customFormat="1">
      <c r="C17267" s="15"/>
      <c r="G17267" s="7"/>
      <c r="H17267" s="7"/>
      <c r="I17267" s="7"/>
      <c r="J17267" s="7"/>
      <c r="K17267" s="7"/>
      <c r="L17267" s="7"/>
      <c r="M17267" s="7"/>
      <c r="N17267" s="7"/>
      <c r="O17267" s="7"/>
      <c r="P17267" s="7"/>
      <c r="Q17267" s="7"/>
      <c r="R17267" s="7"/>
      <c r="S17267" s="7"/>
      <c r="T17267" s="7"/>
      <c r="U17267" s="7"/>
      <c r="V17267" s="7"/>
      <c r="W17267" s="7"/>
      <c r="X17267" s="7"/>
      <c r="Y17267" s="7"/>
      <c r="Z17267" s="7"/>
      <c r="AA17267" s="7"/>
      <c r="AB17267" s="7"/>
      <c r="AC17267" s="7"/>
      <c r="AD17267" s="7"/>
      <c r="AE17267" s="7"/>
    </row>
    <row r="17269" spans="3:31" s="8" customFormat="1">
      <c r="C17269" s="15"/>
      <c r="G17269" s="7"/>
      <c r="H17269" s="7"/>
      <c r="I17269" s="7"/>
      <c r="J17269" s="7"/>
      <c r="K17269" s="7"/>
      <c r="L17269" s="7"/>
      <c r="M17269" s="7"/>
      <c r="N17269" s="7"/>
      <c r="O17269" s="7"/>
      <c r="P17269" s="7"/>
      <c r="Q17269" s="7"/>
      <c r="R17269" s="7"/>
      <c r="S17269" s="7"/>
      <c r="T17269" s="7"/>
      <c r="U17269" s="7"/>
      <c r="V17269" s="7"/>
      <c r="W17269" s="7"/>
      <c r="X17269" s="7"/>
      <c r="Y17269" s="7"/>
      <c r="Z17269" s="7"/>
      <c r="AA17269" s="7"/>
      <c r="AB17269" s="7"/>
      <c r="AC17269" s="7"/>
      <c r="AD17269" s="7"/>
      <c r="AE17269" s="7"/>
    </row>
    <row r="17271" spans="3:31" s="8" customFormat="1">
      <c r="C17271" s="15"/>
      <c r="G17271" s="7"/>
      <c r="H17271" s="7"/>
      <c r="I17271" s="7"/>
      <c r="J17271" s="7"/>
      <c r="K17271" s="7"/>
      <c r="L17271" s="7"/>
      <c r="M17271" s="7"/>
      <c r="N17271" s="7"/>
      <c r="O17271" s="7"/>
      <c r="P17271" s="7"/>
      <c r="Q17271" s="7"/>
      <c r="R17271" s="7"/>
      <c r="S17271" s="7"/>
      <c r="T17271" s="7"/>
      <c r="U17271" s="7"/>
      <c r="V17271" s="7"/>
      <c r="W17271" s="7"/>
      <c r="X17271" s="7"/>
      <c r="Y17271" s="7"/>
      <c r="Z17271" s="7"/>
      <c r="AA17271" s="7"/>
      <c r="AB17271" s="7"/>
      <c r="AC17271" s="7"/>
      <c r="AD17271" s="7"/>
      <c r="AE17271" s="7"/>
    </row>
    <row r="17273" spans="3:31" s="8" customFormat="1">
      <c r="C17273" s="15"/>
      <c r="G17273" s="7"/>
      <c r="H17273" s="7"/>
      <c r="I17273" s="7"/>
      <c r="J17273" s="7"/>
      <c r="K17273" s="7"/>
      <c r="L17273" s="7"/>
      <c r="M17273" s="7"/>
      <c r="N17273" s="7"/>
      <c r="O17273" s="7"/>
      <c r="P17273" s="7"/>
      <c r="Q17273" s="7"/>
      <c r="R17273" s="7"/>
      <c r="S17273" s="7"/>
      <c r="T17273" s="7"/>
      <c r="U17273" s="7"/>
      <c r="V17273" s="7"/>
      <c r="W17273" s="7"/>
      <c r="X17273" s="7"/>
      <c r="Y17273" s="7"/>
      <c r="Z17273" s="7"/>
      <c r="AA17273" s="7"/>
      <c r="AB17273" s="7"/>
      <c r="AC17273" s="7"/>
      <c r="AD17273" s="7"/>
      <c r="AE17273" s="7"/>
    </row>
    <row r="17275" spans="3:31" s="8" customFormat="1">
      <c r="C17275" s="15"/>
      <c r="G17275" s="7"/>
      <c r="H17275" s="7"/>
      <c r="I17275" s="7"/>
      <c r="J17275" s="7"/>
      <c r="K17275" s="7"/>
      <c r="L17275" s="7"/>
      <c r="M17275" s="7"/>
      <c r="N17275" s="7"/>
      <c r="O17275" s="7"/>
      <c r="P17275" s="7"/>
      <c r="Q17275" s="7"/>
      <c r="R17275" s="7"/>
      <c r="S17275" s="7"/>
      <c r="T17275" s="7"/>
      <c r="U17275" s="7"/>
      <c r="V17275" s="7"/>
      <c r="W17275" s="7"/>
      <c r="X17275" s="7"/>
      <c r="Y17275" s="7"/>
      <c r="Z17275" s="7"/>
      <c r="AA17275" s="7"/>
      <c r="AB17275" s="7"/>
      <c r="AC17275" s="7"/>
      <c r="AD17275" s="7"/>
      <c r="AE17275" s="7"/>
    </row>
    <row r="17277" spans="3:31" s="8" customFormat="1">
      <c r="C17277" s="15"/>
      <c r="G17277" s="7"/>
      <c r="H17277" s="7"/>
      <c r="I17277" s="7"/>
      <c r="J17277" s="7"/>
      <c r="K17277" s="7"/>
      <c r="L17277" s="7"/>
      <c r="M17277" s="7"/>
      <c r="N17277" s="7"/>
      <c r="O17277" s="7"/>
      <c r="P17277" s="7"/>
      <c r="Q17277" s="7"/>
      <c r="R17277" s="7"/>
      <c r="S17277" s="7"/>
      <c r="T17277" s="7"/>
      <c r="U17277" s="7"/>
      <c r="V17277" s="7"/>
      <c r="W17277" s="7"/>
      <c r="X17277" s="7"/>
      <c r="Y17277" s="7"/>
      <c r="Z17277" s="7"/>
      <c r="AA17277" s="7"/>
      <c r="AB17277" s="7"/>
      <c r="AC17277" s="7"/>
      <c r="AD17277" s="7"/>
      <c r="AE17277" s="7"/>
    </row>
    <row r="17279" spans="3:31" s="8" customFormat="1">
      <c r="C17279" s="15"/>
      <c r="G17279" s="7"/>
      <c r="H17279" s="7"/>
      <c r="I17279" s="7"/>
      <c r="J17279" s="7"/>
      <c r="K17279" s="7"/>
      <c r="L17279" s="7"/>
      <c r="M17279" s="7"/>
      <c r="N17279" s="7"/>
      <c r="O17279" s="7"/>
      <c r="P17279" s="7"/>
      <c r="Q17279" s="7"/>
      <c r="R17279" s="7"/>
      <c r="S17279" s="7"/>
      <c r="T17279" s="7"/>
      <c r="U17279" s="7"/>
      <c r="V17279" s="7"/>
      <c r="W17279" s="7"/>
      <c r="X17279" s="7"/>
      <c r="Y17279" s="7"/>
      <c r="Z17279" s="7"/>
      <c r="AA17279" s="7"/>
      <c r="AB17279" s="7"/>
      <c r="AC17279" s="7"/>
      <c r="AD17279" s="7"/>
      <c r="AE17279" s="7"/>
    </row>
    <row r="17281" spans="3:31" s="8" customFormat="1">
      <c r="C17281" s="15"/>
      <c r="G17281" s="7"/>
      <c r="H17281" s="7"/>
      <c r="I17281" s="7"/>
      <c r="J17281" s="7"/>
      <c r="K17281" s="7"/>
      <c r="L17281" s="7"/>
      <c r="M17281" s="7"/>
      <c r="N17281" s="7"/>
      <c r="O17281" s="7"/>
      <c r="P17281" s="7"/>
      <c r="Q17281" s="7"/>
      <c r="R17281" s="7"/>
      <c r="S17281" s="7"/>
      <c r="T17281" s="7"/>
      <c r="U17281" s="7"/>
      <c r="V17281" s="7"/>
      <c r="W17281" s="7"/>
      <c r="X17281" s="7"/>
      <c r="Y17281" s="7"/>
      <c r="Z17281" s="7"/>
      <c r="AA17281" s="7"/>
      <c r="AB17281" s="7"/>
      <c r="AC17281" s="7"/>
      <c r="AD17281" s="7"/>
      <c r="AE17281" s="7"/>
    </row>
    <row r="17283" spans="3:31" s="8" customFormat="1">
      <c r="C17283" s="15"/>
      <c r="G17283" s="7"/>
      <c r="H17283" s="7"/>
      <c r="I17283" s="7"/>
      <c r="J17283" s="7"/>
      <c r="K17283" s="7"/>
      <c r="L17283" s="7"/>
      <c r="M17283" s="7"/>
      <c r="N17283" s="7"/>
      <c r="O17283" s="7"/>
      <c r="P17283" s="7"/>
      <c r="Q17283" s="7"/>
      <c r="R17283" s="7"/>
      <c r="S17283" s="7"/>
      <c r="T17283" s="7"/>
      <c r="U17283" s="7"/>
      <c r="V17283" s="7"/>
      <c r="W17283" s="7"/>
      <c r="X17283" s="7"/>
      <c r="Y17283" s="7"/>
      <c r="Z17283" s="7"/>
      <c r="AA17283" s="7"/>
      <c r="AB17283" s="7"/>
      <c r="AC17283" s="7"/>
      <c r="AD17283" s="7"/>
      <c r="AE17283" s="7"/>
    </row>
    <row r="17285" spans="3:31" s="8" customFormat="1">
      <c r="C17285" s="15"/>
      <c r="G17285" s="7"/>
      <c r="H17285" s="7"/>
      <c r="I17285" s="7"/>
      <c r="J17285" s="7"/>
      <c r="K17285" s="7"/>
      <c r="L17285" s="7"/>
      <c r="M17285" s="7"/>
      <c r="N17285" s="7"/>
      <c r="O17285" s="7"/>
      <c r="P17285" s="7"/>
      <c r="Q17285" s="7"/>
      <c r="R17285" s="7"/>
      <c r="S17285" s="7"/>
      <c r="T17285" s="7"/>
      <c r="U17285" s="7"/>
      <c r="V17285" s="7"/>
      <c r="W17285" s="7"/>
      <c r="X17285" s="7"/>
      <c r="Y17285" s="7"/>
      <c r="Z17285" s="7"/>
      <c r="AA17285" s="7"/>
      <c r="AB17285" s="7"/>
      <c r="AC17285" s="7"/>
      <c r="AD17285" s="7"/>
      <c r="AE17285" s="7"/>
    </row>
    <row r="17287" spans="3:31" s="8" customFormat="1">
      <c r="C17287" s="15"/>
      <c r="G17287" s="7"/>
      <c r="H17287" s="7"/>
      <c r="I17287" s="7"/>
      <c r="J17287" s="7"/>
      <c r="K17287" s="7"/>
      <c r="L17287" s="7"/>
      <c r="M17287" s="7"/>
      <c r="N17287" s="7"/>
      <c r="O17287" s="7"/>
      <c r="P17287" s="7"/>
      <c r="Q17287" s="7"/>
      <c r="R17287" s="7"/>
      <c r="S17287" s="7"/>
      <c r="T17287" s="7"/>
      <c r="U17287" s="7"/>
      <c r="V17287" s="7"/>
      <c r="W17287" s="7"/>
      <c r="X17287" s="7"/>
      <c r="Y17287" s="7"/>
      <c r="Z17287" s="7"/>
      <c r="AA17287" s="7"/>
      <c r="AB17287" s="7"/>
      <c r="AC17287" s="7"/>
      <c r="AD17287" s="7"/>
      <c r="AE17287" s="7"/>
    </row>
    <row r="17289" spans="3:31" s="8" customFormat="1">
      <c r="C17289" s="15"/>
      <c r="G17289" s="7"/>
      <c r="H17289" s="7"/>
      <c r="I17289" s="7"/>
      <c r="J17289" s="7"/>
      <c r="K17289" s="7"/>
      <c r="L17289" s="7"/>
      <c r="M17289" s="7"/>
      <c r="N17289" s="7"/>
      <c r="O17289" s="7"/>
      <c r="P17289" s="7"/>
      <c r="Q17289" s="7"/>
      <c r="R17289" s="7"/>
      <c r="S17289" s="7"/>
      <c r="T17289" s="7"/>
      <c r="U17289" s="7"/>
      <c r="V17289" s="7"/>
      <c r="W17289" s="7"/>
      <c r="X17289" s="7"/>
      <c r="Y17289" s="7"/>
      <c r="Z17289" s="7"/>
      <c r="AA17289" s="7"/>
      <c r="AB17289" s="7"/>
      <c r="AC17289" s="7"/>
      <c r="AD17289" s="7"/>
      <c r="AE17289" s="7"/>
    </row>
    <row r="17291" spans="3:31" s="8" customFormat="1">
      <c r="C17291" s="15"/>
      <c r="G17291" s="7"/>
      <c r="H17291" s="7"/>
      <c r="I17291" s="7"/>
      <c r="J17291" s="7"/>
      <c r="K17291" s="7"/>
      <c r="L17291" s="7"/>
      <c r="M17291" s="7"/>
      <c r="N17291" s="7"/>
      <c r="O17291" s="7"/>
      <c r="P17291" s="7"/>
      <c r="Q17291" s="7"/>
      <c r="R17291" s="7"/>
      <c r="S17291" s="7"/>
      <c r="T17291" s="7"/>
      <c r="U17291" s="7"/>
      <c r="V17291" s="7"/>
      <c r="W17291" s="7"/>
      <c r="X17291" s="7"/>
      <c r="Y17291" s="7"/>
      <c r="Z17291" s="7"/>
      <c r="AA17291" s="7"/>
      <c r="AB17291" s="7"/>
      <c r="AC17291" s="7"/>
      <c r="AD17291" s="7"/>
      <c r="AE17291" s="7"/>
    </row>
    <row r="17293" spans="3:31" s="8" customFormat="1">
      <c r="C17293" s="15"/>
      <c r="G17293" s="7"/>
      <c r="H17293" s="7"/>
      <c r="I17293" s="7"/>
      <c r="J17293" s="7"/>
      <c r="K17293" s="7"/>
      <c r="L17293" s="7"/>
      <c r="M17293" s="7"/>
      <c r="N17293" s="7"/>
      <c r="O17293" s="7"/>
      <c r="P17293" s="7"/>
      <c r="Q17293" s="7"/>
      <c r="R17293" s="7"/>
      <c r="S17293" s="7"/>
      <c r="T17293" s="7"/>
      <c r="U17293" s="7"/>
      <c r="V17293" s="7"/>
      <c r="W17293" s="7"/>
      <c r="X17293" s="7"/>
      <c r="Y17293" s="7"/>
      <c r="Z17293" s="7"/>
      <c r="AA17293" s="7"/>
      <c r="AB17293" s="7"/>
      <c r="AC17293" s="7"/>
      <c r="AD17293" s="7"/>
      <c r="AE17293" s="7"/>
    </row>
    <row r="17295" spans="3:31" s="8" customFormat="1">
      <c r="C17295" s="15"/>
      <c r="G17295" s="7"/>
      <c r="H17295" s="7"/>
      <c r="I17295" s="7"/>
      <c r="J17295" s="7"/>
      <c r="K17295" s="7"/>
      <c r="L17295" s="7"/>
      <c r="M17295" s="7"/>
      <c r="N17295" s="7"/>
      <c r="O17295" s="7"/>
      <c r="P17295" s="7"/>
      <c r="Q17295" s="7"/>
      <c r="R17295" s="7"/>
      <c r="S17295" s="7"/>
      <c r="T17295" s="7"/>
      <c r="U17295" s="7"/>
      <c r="V17295" s="7"/>
      <c r="W17295" s="7"/>
      <c r="X17295" s="7"/>
      <c r="Y17295" s="7"/>
      <c r="Z17295" s="7"/>
      <c r="AA17295" s="7"/>
      <c r="AB17295" s="7"/>
      <c r="AC17295" s="7"/>
      <c r="AD17295" s="7"/>
      <c r="AE17295" s="7"/>
    </row>
    <row r="17297" spans="3:31" s="8" customFormat="1">
      <c r="C17297" s="15"/>
      <c r="G17297" s="7"/>
      <c r="H17297" s="7"/>
      <c r="I17297" s="7"/>
      <c r="J17297" s="7"/>
      <c r="K17297" s="7"/>
      <c r="L17297" s="7"/>
      <c r="M17297" s="7"/>
      <c r="N17297" s="7"/>
      <c r="O17297" s="7"/>
      <c r="P17297" s="7"/>
      <c r="Q17297" s="7"/>
      <c r="R17297" s="7"/>
      <c r="S17297" s="7"/>
      <c r="T17297" s="7"/>
      <c r="U17297" s="7"/>
      <c r="V17297" s="7"/>
      <c r="W17297" s="7"/>
      <c r="X17297" s="7"/>
      <c r="Y17297" s="7"/>
      <c r="Z17297" s="7"/>
      <c r="AA17297" s="7"/>
      <c r="AB17297" s="7"/>
      <c r="AC17297" s="7"/>
      <c r="AD17297" s="7"/>
      <c r="AE17297" s="7"/>
    </row>
    <row r="17299" spans="3:31" s="8" customFormat="1">
      <c r="C17299" s="15"/>
      <c r="G17299" s="7"/>
      <c r="H17299" s="7"/>
      <c r="I17299" s="7"/>
      <c r="J17299" s="7"/>
      <c r="K17299" s="7"/>
      <c r="L17299" s="7"/>
      <c r="M17299" s="7"/>
      <c r="N17299" s="7"/>
      <c r="O17299" s="7"/>
      <c r="P17299" s="7"/>
      <c r="Q17299" s="7"/>
      <c r="R17299" s="7"/>
      <c r="S17299" s="7"/>
      <c r="T17299" s="7"/>
      <c r="U17299" s="7"/>
      <c r="V17299" s="7"/>
      <c r="W17299" s="7"/>
      <c r="X17299" s="7"/>
      <c r="Y17299" s="7"/>
      <c r="Z17299" s="7"/>
      <c r="AA17299" s="7"/>
      <c r="AB17299" s="7"/>
      <c r="AC17299" s="7"/>
      <c r="AD17299" s="7"/>
      <c r="AE17299" s="7"/>
    </row>
    <row r="17301" spans="3:31" s="8" customFormat="1">
      <c r="C17301" s="15"/>
      <c r="G17301" s="7"/>
      <c r="H17301" s="7"/>
      <c r="I17301" s="7"/>
      <c r="J17301" s="7"/>
      <c r="K17301" s="7"/>
      <c r="L17301" s="7"/>
      <c r="M17301" s="7"/>
      <c r="N17301" s="7"/>
      <c r="O17301" s="7"/>
      <c r="P17301" s="7"/>
      <c r="Q17301" s="7"/>
      <c r="R17301" s="7"/>
      <c r="S17301" s="7"/>
      <c r="T17301" s="7"/>
      <c r="U17301" s="7"/>
      <c r="V17301" s="7"/>
      <c r="W17301" s="7"/>
      <c r="X17301" s="7"/>
      <c r="Y17301" s="7"/>
      <c r="Z17301" s="7"/>
      <c r="AA17301" s="7"/>
      <c r="AB17301" s="7"/>
      <c r="AC17301" s="7"/>
      <c r="AD17301" s="7"/>
      <c r="AE17301" s="7"/>
    </row>
    <row r="17303" spans="3:31" s="8" customFormat="1">
      <c r="C17303" s="15"/>
      <c r="G17303" s="7"/>
      <c r="H17303" s="7"/>
      <c r="I17303" s="7"/>
      <c r="J17303" s="7"/>
      <c r="K17303" s="7"/>
      <c r="L17303" s="7"/>
      <c r="M17303" s="7"/>
      <c r="N17303" s="7"/>
      <c r="O17303" s="7"/>
      <c r="P17303" s="7"/>
      <c r="Q17303" s="7"/>
      <c r="R17303" s="7"/>
      <c r="S17303" s="7"/>
      <c r="T17303" s="7"/>
      <c r="U17303" s="7"/>
      <c r="V17303" s="7"/>
      <c r="W17303" s="7"/>
      <c r="X17303" s="7"/>
      <c r="Y17303" s="7"/>
      <c r="Z17303" s="7"/>
      <c r="AA17303" s="7"/>
      <c r="AB17303" s="7"/>
      <c r="AC17303" s="7"/>
      <c r="AD17303" s="7"/>
      <c r="AE17303" s="7"/>
    </row>
    <row r="17305" spans="3:31" s="8" customFormat="1">
      <c r="C17305" s="15"/>
      <c r="G17305" s="7"/>
      <c r="H17305" s="7"/>
      <c r="I17305" s="7"/>
      <c r="J17305" s="7"/>
      <c r="K17305" s="7"/>
      <c r="L17305" s="7"/>
      <c r="M17305" s="7"/>
      <c r="N17305" s="7"/>
      <c r="O17305" s="7"/>
      <c r="P17305" s="7"/>
      <c r="Q17305" s="7"/>
      <c r="R17305" s="7"/>
      <c r="S17305" s="7"/>
      <c r="T17305" s="7"/>
      <c r="U17305" s="7"/>
      <c r="V17305" s="7"/>
      <c r="W17305" s="7"/>
      <c r="X17305" s="7"/>
      <c r="Y17305" s="7"/>
      <c r="Z17305" s="7"/>
      <c r="AA17305" s="7"/>
      <c r="AB17305" s="7"/>
      <c r="AC17305" s="7"/>
      <c r="AD17305" s="7"/>
      <c r="AE17305" s="7"/>
    </row>
    <row r="17307" spans="3:31" s="8" customFormat="1">
      <c r="C17307" s="15"/>
      <c r="G17307" s="7"/>
      <c r="H17307" s="7"/>
      <c r="I17307" s="7"/>
      <c r="J17307" s="7"/>
      <c r="K17307" s="7"/>
      <c r="L17307" s="7"/>
      <c r="M17307" s="7"/>
      <c r="N17307" s="7"/>
      <c r="O17307" s="7"/>
      <c r="P17307" s="7"/>
      <c r="Q17307" s="7"/>
      <c r="R17307" s="7"/>
      <c r="S17307" s="7"/>
      <c r="T17307" s="7"/>
      <c r="U17307" s="7"/>
      <c r="V17307" s="7"/>
      <c r="W17307" s="7"/>
      <c r="X17307" s="7"/>
      <c r="Y17307" s="7"/>
      <c r="Z17307" s="7"/>
      <c r="AA17307" s="7"/>
      <c r="AB17307" s="7"/>
      <c r="AC17307" s="7"/>
      <c r="AD17307" s="7"/>
      <c r="AE17307" s="7"/>
    </row>
    <row r="17309" spans="3:31" s="8" customFormat="1">
      <c r="C17309" s="15"/>
      <c r="G17309" s="7"/>
      <c r="H17309" s="7"/>
      <c r="I17309" s="7"/>
      <c r="J17309" s="7"/>
      <c r="K17309" s="7"/>
      <c r="L17309" s="7"/>
      <c r="M17309" s="7"/>
      <c r="N17309" s="7"/>
      <c r="O17309" s="7"/>
      <c r="P17309" s="7"/>
      <c r="Q17309" s="7"/>
      <c r="R17309" s="7"/>
      <c r="S17309" s="7"/>
      <c r="T17309" s="7"/>
      <c r="U17309" s="7"/>
      <c r="V17309" s="7"/>
      <c r="W17309" s="7"/>
      <c r="X17309" s="7"/>
      <c r="Y17309" s="7"/>
      <c r="Z17309" s="7"/>
      <c r="AA17309" s="7"/>
      <c r="AB17309" s="7"/>
      <c r="AC17309" s="7"/>
      <c r="AD17309" s="7"/>
      <c r="AE17309" s="7"/>
    </row>
    <row r="17311" spans="3:31" s="8" customFormat="1">
      <c r="C17311" s="15"/>
      <c r="G17311" s="7"/>
      <c r="H17311" s="7"/>
      <c r="I17311" s="7"/>
      <c r="J17311" s="7"/>
      <c r="K17311" s="7"/>
      <c r="L17311" s="7"/>
      <c r="M17311" s="7"/>
      <c r="N17311" s="7"/>
      <c r="O17311" s="7"/>
      <c r="P17311" s="7"/>
      <c r="Q17311" s="7"/>
      <c r="R17311" s="7"/>
      <c r="S17311" s="7"/>
      <c r="T17311" s="7"/>
      <c r="U17311" s="7"/>
      <c r="V17311" s="7"/>
      <c r="W17311" s="7"/>
      <c r="X17311" s="7"/>
      <c r="Y17311" s="7"/>
      <c r="Z17311" s="7"/>
      <c r="AA17311" s="7"/>
      <c r="AB17311" s="7"/>
      <c r="AC17311" s="7"/>
      <c r="AD17311" s="7"/>
      <c r="AE17311" s="7"/>
    </row>
    <row r="17313" spans="3:31" s="8" customFormat="1">
      <c r="C17313" s="15"/>
      <c r="G17313" s="7"/>
      <c r="H17313" s="7"/>
      <c r="I17313" s="7"/>
      <c r="J17313" s="7"/>
      <c r="K17313" s="7"/>
      <c r="L17313" s="7"/>
      <c r="M17313" s="7"/>
      <c r="N17313" s="7"/>
      <c r="O17313" s="7"/>
      <c r="P17313" s="7"/>
      <c r="Q17313" s="7"/>
      <c r="R17313" s="7"/>
      <c r="S17313" s="7"/>
      <c r="T17313" s="7"/>
      <c r="U17313" s="7"/>
      <c r="V17313" s="7"/>
      <c r="W17313" s="7"/>
      <c r="X17313" s="7"/>
      <c r="Y17313" s="7"/>
      <c r="Z17313" s="7"/>
      <c r="AA17313" s="7"/>
      <c r="AB17313" s="7"/>
      <c r="AC17313" s="7"/>
      <c r="AD17313" s="7"/>
      <c r="AE17313" s="7"/>
    </row>
    <row r="17315" spans="3:31" s="8" customFormat="1">
      <c r="C17315" s="15"/>
      <c r="G17315" s="7"/>
      <c r="H17315" s="7"/>
      <c r="I17315" s="7"/>
      <c r="J17315" s="7"/>
      <c r="K17315" s="7"/>
      <c r="L17315" s="7"/>
      <c r="M17315" s="7"/>
      <c r="N17315" s="7"/>
      <c r="O17315" s="7"/>
      <c r="P17315" s="7"/>
      <c r="Q17315" s="7"/>
      <c r="R17315" s="7"/>
      <c r="S17315" s="7"/>
      <c r="T17315" s="7"/>
      <c r="U17315" s="7"/>
      <c r="V17315" s="7"/>
      <c r="W17315" s="7"/>
      <c r="X17315" s="7"/>
      <c r="Y17315" s="7"/>
      <c r="Z17315" s="7"/>
      <c r="AA17315" s="7"/>
      <c r="AB17315" s="7"/>
      <c r="AC17315" s="7"/>
      <c r="AD17315" s="7"/>
      <c r="AE17315" s="7"/>
    </row>
    <row r="17317" spans="3:31" s="8" customFormat="1">
      <c r="C17317" s="15"/>
      <c r="G17317" s="7"/>
      <c r="H17317" s="7"/>
      <c r="I17317" s="7"/>
      <c r="J17317" s="7"/>
      <c r="K17317" s="7"/>
      <c r="L17317" s="7"/>
      <c r="M17317" s="7"/>
      <c r="N17317" s="7"/>
      <c r="O17317" s="7"/>
      <c r="P17317" s="7"/>
      <c r="Q17317" s="7"/>
      <c r="R17317" s="7"/>
      <c r="S17317" s="7"/>
      <c r="T17317" s="7"/>
      <c r="U17317" s="7"/>
      <c r="V17317" s="7"/>
      <c r="W17317" s="7"/>
      <c r="X17317" s="7"/>
      <c r="Y17317" s="7"/>
      <c r="Z17317" s="7"/>
      <c r="AA17317" s="7"/>
      <c r="AB17317" s="7"/>
      <c r="AC17317" s="7"/>
      <c r="AD17317" s="7"/>
      <c r="AE17317" s="7"/>
    </row>
    <row r="17319" spans="3:31" s="8" customFormat="1">
      <c r="C17319" s="15"/>
      <c r="G17319" s="7"/>
      <c r="H17319" s="7"/>
      <c r="I17319" s="7"/>
      <c r="J17319" s="7"/>
      <c r="K17319" s="7"/>
      <c r="L17319" s="7"/>
      <c r="M17319" s="7"/>
      <c r="N17319" s="7"/>
      <c r="O17319" s="7"/>
      <c r="P17319" s="7"/>
      <c r="Q17319" s="7"/>
      <c r="R17319" s="7"/>
      <c r="S17319" s="7"/>
      <c r="T17319" s="7"/>
      <c r="U17319" s="7"/>
      <c r="V17319" s="7"/>
      <c r="W17319" s="7"/>
      <c r="X17319" s="7"/>
      <c r="Y17319" s="7"/>
      <c r="Z17319" s="7"/>
      <c r="AA17319" s="7"/>
      <c r="AB17319" s="7"/>
      <c r="AC17319" s="7"/>
      <c r="AD17319" s="7"/>
      <c r="AE17319" s="7"/>
    </row>
    <row r="17321" spans="3:31" s="8" customFormat="1">
      <c r="C17321" s="15"/>
      <c r="G17321" s="7"/>
      <c r="H17321" s="7"/>
      <c r="I17321" s="7"/>
      <c r="J17321" s="7"/>
      <c r="K17321" s="7"/>
      <c r="L17321" s="7"/>
      <c r="M17321" s="7"/>
      <c r="N17321" s="7"/>
      <c r="O17321" s="7"/>
      <c r="P17321" s="7"/>
      <c r="Q17321" s="7"/>
      <c r="R17321" s="7"/>
      <c r="S17321" s="7"/>
      <c r="T17321" s="7"/>
      <c r="U17321" s="7"/>
      <c r="V17321" s="7"/>
      <c r="W17321" s="7"/>
      <c r="X17321" s="7"/>
      <c r="Y17321" s="7"/>
      <c r="Z17321" s="7"/>
      <c r="AA17321" s="7"/>
      <c r="AB17321" s="7"/>
      <c r="AC17321" s="7"/>
      <c r="AD17321" s="7"/>
      <c r="AE17321" s="7"/>
    </row>
    <row r="17323" spans="3:31" s="8" customFormat="1">
      <c r="C17323" s="15"/>
      <c r="G17323" s="7"/>
      <c r="H17323" s="7"/>
      <c r="I17323" s="7"/>
      <c r="J17323" s="7"/>
      <c r="K17323" s="7"/>
      <c r="L17323" s="7"/>
      <c r="M17323" s="7"/>
      <c r="N17323" s="7"/>
      <c r="O17323" s="7"/>
      <c r="P17323" s="7"/>
      <c r="Q17323" s="7"/>
      <c r="R17323" s="7"/>
      <c r="S17323" s="7"/>
      <c r="T17323" s="7"/>
      <c r="U17323" s="7"/>
      <c r="V17323" s="7"/>
      <c r="W17323" s="7"/>
      <c r="X17323" s="7"/>
      <c r="Y17323" s="7"/>
      <c r="Z17323" s="7"/>
      <c r="AA17323" s="7"/>
      <c r="AB17323" s="7"/>
      <c r="AC17323" s="7"/>
      <c r="AD17323" s="7"/>
      <c r="AE17323" s="7"/>
    </row>
    <row r="17325" spans="3:31" s="8" customFormat="1">
      <c r="C17325" s="15"/>
      <c r="G17325" s="7"/>
      <c r="H17325" s="7"/>
      <c r="I17325" s="7"/>
      <c r="J17325" s="7"/>
      <c r="K17325" s="7"/>
      <c r="L17325" s="7"/>
      <c r="M17325" s="7"/>
      <c r="N17325" s="7"/>
      <c r="O17325" s="7"/>
      <c r="P17325" s="7"/>
      <c r="Q17325" s="7"/>
      <c r="R17325" s="7"/>
      <c r="S17325" s="7"/>
      <c r="T17325" s="7"/>
      <c r="U17325" s="7"/>
      <c r="V17325" s="7"/>
      <c r="W17325" s="7"/>
      <c r="X17325" s="7"/>
      <c r="Y17325" s="7"/>
      <c r="Z17325" s="7"/>
      <c r="AA17325" s="7"/>
      <c r="AB17325" s="7"/>
      <c r="AC17325" s="7"/>
      <c r="AD17325" s="7"/>
      <c r="AE17325" s="7"/>
    </row>
    <row r="17327" spans="3:31" s="8" customFormat="1">
      <c r="C17327" s="15"/>
      <c r="G17327" s="7"/>
      <c r="H17327" s="7"/>
      <c r="I17327" s="7"/>
      <c r="J17327" s="7"/>
      <c r="K17327" s="7"/>
      <c r="L17327" s="7"/>
      <c r="M17327" s="7"/>
      <c r="N17327" s="7"/>
      <c r="O17327" s="7"/>
      <c r="P17327" s="7"/>
      <c r="Q17327" s="7"/>
      <c r="R17327" s="7"/>
      <c r="S17327" s="7"/>
      <c r="T17327" s="7"/>
      <c r="U17327" s="7"/>
      <c r="V17327" s="7"/>
      <c r="W17327" s="7"/>
      <c r="X17327" s="7"/>
      <c r="Y17327" s="7"/>
      <c r="Z17327" s="7"/>
      <c r="AA17327" s="7"/>
      <c r="AB17327" s="7"/>
      <c r="AC17327" s="7"/>
      <c r="AD17327" s="7"/>
      <c r="AE17327" s="7"/>
    </row>
    <row r="17329" spans="3:31" s="8" customFormat="1">
      <c r="C17329" s="15"/>
      <c r="G17329" s="7"/>
      <c r="H17329" s="7"/>
      <c r="I17329" s="7"/>
      <c r="J17329" s="7"/>
      <c r="K17329" s="7"/>
      <c r="L17329" s="7"/>
      <c r="M17329" s="7"/>
      <c r="N17329" s="7"/>
      <c r="O17329" s="7"/>
      <c r="P17329" s="7"/>
      <c r="Q17329" s="7"/>
      <c r="R17329" s="7"/>
      <c r="S17329" s="7"/>
      <c r="T17329" s="7"/>
      <c r="U17329" s="7"/>
      <c r="V17329" s="7"/>
      <c r="W17329" s="7"/>
      <c r="X17329" s="7"/>
      <c r="Y17329" s="7"/>
      <c r="Z17329" s="7"/>
      <c r="AA17329" s="7"/>
      <c r="AB17329" s="7"/>
      <c r="AC17329" s="7"/>
      <c r="AD17329" s="7"/>
      <c r="AE17329" s="7"/>
    </row>
    <row r="17331" spans="3:31" s="8" customFormat="1">
      <c r="C17331" s="15"/>
      <c r="G17331" s="7"/>
      <c r="H17331" s="7"/>
      <c r="I17331" s="7"/>
      <c r="J17331" s="7"/>
      <c r="K17331" s="7"/>
      <c r="L17331" s="7"/>
      <c r="M17331" s="7"/>
      <c r="N17331" s="7"/>
      <c r="O17331" s="7"/>
      <c r="P17331" s="7"/>
      <c r="Q17331" s="7"/>
      <c r="R17331" s="7"/>
      <c r="S17331" s="7"/>
      <c r="T17331" s="7"/>
      <c r="U17331" s="7"/>
      <c r="V17331" s="7"/>
      <c r="W17331" s="7"/>
      <c r="X17331" s="7"/>
      <c r="Y17331" s="7"/>
      <c r="Z17331" s="7"/>
      <c r="AA17331" s="7"/>
      <c r="AB17331" s="7"/>
      <c r="AC17331" s="7"/>
      <c r="AD17331" s="7"/>
      <c r="AE17331" s="7"/>
    </row>
    <row r="17333" spans="3:31" s="8" customFormat="1">
      <c r="C17333" s="15"/>
      <c r="G17333" s="7"/>
      <c r="H17333" s="7"/>
      <c r="I17333" s="7"/>
      <c r="J17333" s="7"/>
      <c r="K17333" s="7"/>
      <c r="L17333" s="7"/>
      <c r="M17333" s="7"/>
      <c r="N17333" s="7"/>
      <c r="O17333" s="7"/>
      <c r="P17333" s="7"/>
      <c r="Q17333" s="7"/>
      <c r="R17333" s="7"/>
      <c r="S17333" s="7"/>
      <c r="T17333" s="7"/>
      <c r="U17333" s="7"/>
      <c r="V17333" s="7"/>
      <c r="W17333" s="7"/>
      <c r="X17333" s="7"/>
      <c r="Y17333" s="7"/>
      <c r="Z17333" s="7"/>
      <c r="AA17333" s="7"/>
      <c r="AB17333" s="7"/>
      <c r="AC17333" s="7"/>
      <c r="AD17333" s="7"/>
      <c r="AE17333" s="7"/>
    </row>
    <row r="17335" spans="3:31" s="8" customFormat="1">
      <c r="C17335" s="15"/>
      <c r="G17335" s="7"/>
      <c r="H17335" s="7"/>
      <c r="I17335" s="7"/>
      <c r="J17335" s="7"/>
      <c r="K17335" s="7"/>
      <c r="L17335" s="7"/>
      <c r="M17335" s="7"/>
      <c r="N17335" s="7"/>
      <c r="O17335" s="7"/>
      <c r="P17335" s="7"/>
      <c r="Q17335" s="7"/>
      <c r="R17335" s="7"/>
      <c r="S17335" s="7"/>
      <c r="T17335" s="7"/>
      <c r="U17335" s="7"/>
      <c r="V17335" s="7"/>
      <c r="W17335" s="7"/>
      <c r="X17335" s="7"/>
      <c r="Y17335" s="7"/>
      <c r="Z17335" s="7"/>
      <c r="AA17335" s="7"/>
      <c r="AB17335" s="7"/>
      <c r="AC17335" s="7"/>
      <c r="AD17335" s="7"/>
      <c r="AE17335" s="7"/>
    </row>
    <row r="17337" spans="3:31" s="8" customFormat="1">
      <c r="C17337" s="15"/>
      <c r="G17337" s="7"/>
      <c r="H17337" s="7"/>
      <c r="I17337" s="7"/>
      <c r="J17337" s="7"/>
      <c r="K17337" s="7"/>
      <c r="L17337" s="7"/>
      <c r="M17337" s="7"/>
      <c r="N17337" s="7"/>
      <c r="O17337" s="7"/>
      <c r="P17337" s="7"/>
      <c r="Q17337" s="7"/>
      <c r="R17337" s="7"/>
      <c r="S17337" s="7"/>
      <c r="T17337" s="7"/>
      <c r="U17337" s="7"/>
      <c r="V17337" s="7"/>
      <c r="W17337" s="7"/>
      <c r="X17337" s="7"/>
      <c r="Y17337" s="7"/>
      <c r="Z17337" s="7"/>
      <c r="AA17337" s="7"/>
      <c r="AB17337" s="7"/>
      <c r="AC17337" s="7"/>
      <c r="AD17337" s="7"/>
      <c r="AE17337" s="7"/>
    </row>
    <row r="17339" spans="3:31" s="8" customFormat="1">
      <c r="C17339" s="15"/>
      <c r="G17339" s="7"/>
      <c r="H17339" s="7"/>
      <c r="I17339" s="7"/>
      <c r="J17339" s="7"/>
      <c r="K17339" s="7"/>
      <c r="L17339" s="7"/>
      <c r="M17339" s="7"/>
      <c r="N17339" s="7"/>
      <c r="O17339" s="7"/>
      <c r="P17339" s="7"/>
      <c r="Q17339" s="7"/>
      <c r="R17339" s="7"/>
      <c r="S17339" s="7"/>
      <c r="T17339" s="7"/>
      <c r="U17339" s="7"/>
      <c r="V17339" s="7"/>
      <c r="W17339" s="7"/>
      <c r="X17339" s="7"/>
      <c r="Y17339" s="7"/>
      <c r="Z17339" s="7"/>
      <c r="AA17339" s="7"/>
      <c r="AB17339" s="7"/>
      <c r="AC17339" s="7"/>
      <c r="AD17339" s="7"/>
      <c r="AE17339" s="7"/>
    </row>
    <row r="17341" spans="3:31" s="8" customFormat="1">
      <c r="C17341" s="15"/>
      <c r="G17341" s="7"/>
      <c r="H17341" s="7"/>
      <c r="I17341" s="7"/>
      <c r="J17341" s="7"/>
      <c r="K17341" s="7"/>
      <c r="L17341" s="7"/>
      <c r="M17341" s="7"/>
      <c r="N17341" s="7"/>
      <c r="O17341" s="7"/>
      <c r="P17341" s="7"/>
      <c r="Q17341" s="7"/>
      <c r="R17341" s="7"/>
      <c r="S17341" s="7"/>
      <c r="T17341" s="7"/>
      <c r="U17341" s="7"/>
      <c r="V17341" s="7"/>
      <c r="W17341" s="7"/>
      <c r="X17341" s="7"/>
      <c r="Y17341" s="7"/>
      <c r="Z17341" s="7"/>
      <c r="AA17341" s="7"/>
      <c r="AB17341" s="7"/>
      <c r="AC17341" s="7"/>
      <c r="AD17341" s="7"/>
      <c r="AE17341" s="7"/>
    </row>
    <row r="17343" spans="3:31" s="8" customFormat="1">
      <c r="C17343" s="15"/>
      <c r="G17343" s="7"/>
      <c r="H17343" s="7"/>
      <c r="I17343" s="7"/>
      <c r="J17343" s="7"/>
      <c r="K17343" s="7"/>
      <c r="L17343" s="7"/>
      <c r="M17343" s="7"/>
      <c r="N17343" s="7"/>
      <c r="O17343" s="7"/>
      <c r="P17343" s="7"/>
      <c r="Q17343" s="7"/>
      <c r="R17343" s="7"/>
      <c r="S17343" s="7"/>
      <c r="T17343" s="7"/>
      <c r="U17343" s="7"/>
      <c r="V17343" s="7"/>
      <c r="W17343" s="7"/>
      <c r="X17343" s="7"/>
      <c r="Y17343" s="7"/>
      <c r="Z17343" s="7"/>
      <c r="AA17343" s="7"/>
      <c r="AB17343" s="7"/>
      <c r="AC17343" s="7"/>
      <c r="AD17343" s="7"/>
      <c r="AE17343" s="7"/>
    </row>
    <row r="17345" spans="3:31" s="8" customFormat="1">
      <c r="C17345" s="15"/>
      <c r="G17345" s="7"/>
      <c r="H17345" s="7"/>
      <c r="I17345" s="7"/>
      <c r="J17345" s="7"/>
      <c r="K17345" s="7"/>
      <c r="L17345" s="7"/>
      <c r="M17345" s="7"/>
      <c r="N17345" s="7"/>
      <c r="O17345" s="7"/>
      <c r="P17345" s="7"/>
      <c r="Q17345" s="7"/>
      <c r="R17345" s="7"/>
      <c r="S17345" s="7"/>
      <c r="T17345" s="7"/>
      <c r="U17345" s="7"/>
      <c r="V17345" s="7"/>
      <c r="W17345" s="7"/>
      <c r="X17345" s="7"/>
      <c r="Y17345" s="7"/>
      <c r="Z17345" s="7"/>
      <c r="AA17345" s="7"/>
      <c r="AB17345" s="7"/>
      <c r="AC17345" s="7"/>
      <c r="AD17345" s="7"/>
      <c r="AE17345" s="7"/>
    </row>
    <row r="17347" spans="3:31" s="8" customFormat="1">
      <c r="C17347" s="15"/>
      <c r="G17347" s="7"/>
      <c r="H17347" s="7"/>
      <c r="I17347" s="7"/>
      <c r="J17347" s="7"/>
      <c r="K17347" s="7"/>
      <c r="L17347" s="7"/>
      <c r="M17347" s="7"/>
      <c r="N17347" s="7"/>
      <c r="O17347" s="7"/>
      <c r="P17347" s="7"/>
      <c r="Q17347" s="7"/>
      <c r="R17347" s="7"/>
      <c r="S17347" s="7"/>
      <c r="T17347" s="7"/>
      <c r="U17347" s="7"/>
      <c r="V17347" s="7"/>
      <c r="W17347" s="7"/>
      <c r="X17347" s="7"/>
      <c r="Y17347" s="7"/>
      <c r="Z17347" s="7"/>
      <c r="AA17347" s="7"/>
      <c r="AB17347" s="7"/>
      <c r="AC17347" s="7"/>
      <c r="AD17347" s="7"/>
      <c r="AE17347" s="7"/>
    </row>
    <row r="17349" spans="3:31" s="8" customFormat="1">
      <c r="C17349" s="15"/>
      <c r="G17349" s="7"/>
      <c r="H17349" s="7"/>
      <c r="I17349" s="7"/>
      <c r="J17349" s="7"/>
      <c r="K17349" s="7"/>
      <c r="L17349" s="7"/>
      <c r="M17349" s="7"/>
      <c r="N17349" s="7"/>
      <c r="O17349" s="7"/>
      <c r="P17349" s="7"/>
      <c r="Q17349" s="7"/>
      <c r="R17349" s="7"/>
      <c r="S17349" s="7"/>
      <c r="T17349" s="7"/>
      <c r="U17349" s="7"/>
      <c r="V17349" s="7"/>
      <c r="W17349" s="7"/>
      <c r="X17349" s="7"/>
      <c r="Y17349" s="7"/>
      <c r="Z17349" s="7"/>
      <c r="AA17349" s="7"/>
      <c r="AB17349" s="7"/>
      <c r="AC17349" s="7"/>
      <c r="AD17349" s="7"/>
      <c r="AE17349" s="7"/>
    </row>
    <row r="17351" spans="3:31" s="8" customFormat="1">
      <c r="C17351" s="15"/>
      <c r="G17351" s="7"/>
      <c r="H17351" s="7"/>
      <c r="I17351" s="7"/>
      <c r="J17351" s="7"/>
      <c r="K17351" s="7"/>
      <c r="L17351" s="7"/>
      <c r="M17351" s="7"/>
      <c r="N17351" s="7"/>
      <c r="O17351" s="7"/>
      <c r="P17351" s="7"/>
      <c r="Q17351" s="7"/>
      <c r="R17351" s="7"/>
      <c r="S17351" s="7"/>
      <c r="T17351" s="7"/>
      <c r="U17351" s="7"/>
      <c r="V17351" s="7"/>
      <c r="W17351" s="7"/>
      <c r="X17351" s="7"/>
      <c r="Y17351" s="7"/>
      <c r="Z17351" s="7"/>
      <c r="AA17351" s="7"/>
      <c r="AB17351" s="7"/>
      <c r="AC17351" s="7"/>
      <c r="AD17351" s="7"/>
      <c r="AE17351" s="7"/>
    </row>
    <row r="17353" spans="3:31" s="8" customFormat="1">
      <c r="C17353" s="15"/>
      <c r="G17353" s="7"/>
      <c r="H17353" s="7"/>
      <c r="I17353" s="7"/>
      <c r="J17353" s="7"/>
      <c r="K17353" s="7"/>
      <c r="L17353" s="7"/>
      <c r="M17353" s="7"/>
      <c r="N17353" s="7"/>
      <c r="O17353" s="7"/>
      <c r="P17353" s="7"/>
      <c r="Q17353" s="7"/>
      <c r="R17353" s="7"/>
      <c r="S17353" s="7"/>
      <c r="T17353" s="7"/>
      <c r="U17353" s="7"/>
      <c r="V17353" s="7"/>
      <c r="W17353" s="7"/>
      <c r="X17353" s="7"/>
      <c r="Y17353" s="7"/>
      <c r="Z17353" s="7"/>
      <c r="AA17353" s="7"/>
      <c r="AB17353" s="7"/>
      <c r="AC17353" s="7"/>
      <c r="AD17353" s="7"/>
      <c r="AE17353" s="7"/>
    </row>
    <row r="17355" spans="3:31" s="8" customFormat="1">
      <c r="C17355" s="15"/>
      <c r="G17355" s="7"/>
      <c r="H17355" s="7"/>
      <c r="I17355" s="7"/>
      <c r="J17355" s="7"/>
      <c r="K17355" s="7"/>
      <c r="L17355" s="7"/>
      <c r="M17355" s="7"/>
      <c r="N17355" s="7"/>
      <c r="O17355" s="7"/>
      <c r="P17355" s="7"/>
      <c r="Q17355" s="7"/>
      <c r="R17355" s="7"/>
      <c r="S17355" s="7"/>
      <c r="T17355" s="7"/>
      <c r="U17355" s="7"/>
      <c r="V17355" s="7"/>
      <c r="W17355" s="7"/>
      <c r="X17355" s="7"/>
      <c r="Y17355" s="7"/>
      <c r="Z17355" s="7"/>
      <c r="AA17355" s="7"/>
      <c r="AB17355" s="7"/>
      <c r="AC17355" s="7"/>
      <c r="AD17355" s="7"/>
      <c r="AE17355" s="7"/>
    </row>
    <row r="17357" spans="3:31" s="8" customFormat="1">
      <c r="C17357" s="15"/>
      <c r="G17357" s="7"/>
      <c r="H17357" s="7"/>
      <c r="I17357" s="7"/>
      <c r="J17357" s="7"/>
      <c r="K17357" s="7"/>
      <c r="L17357" s="7"/>
      <c r="M17357" s="7"/>
      <c r="N17357" s="7"/>
      <c r="O17357" s="7"/>
      <c r="P17357" s="7"/>
      <c r="Q17357" s="7"/>
      <c r="R17357" s="7"/>
      <c r="S17357" s="7"/>
      <c r="T17357" s="7"/>
      <c r="U17357" s="7"/>
      <c r="V17357" s="7"/>
      <c r="W17357" s="7"/>
      <c r="X17357" s="7"/>
      <c r="Y17357" s="7"/>
      <c r="Z17357" s="7"/>
      <c r="AA17357" s="7"/>
      <c r="AB17357" s="7"/>
      <c r="AC17357" s="7"/>
      <c r="AD17357" s="7"/>
      <c r="AE17357" s="7"/>
    </row>
    <row r="17359" spans="3:31" s="8" customFormat="1">
      <c r="C17359" s="15"/>
      <c r="G17359" s="7"/>
      <c r="H17359" s="7"/>
      <c r="I17359" s="7"/>
      <c r="J17359" s="7"/>
      <c r="K17359" s="7"/>
      <c r="L17359" s="7"/>
      <c r="M17359" s="7"/>
      <c r="N17359" s="7"/>
      <c r="O17359" s="7"/>
      <c r="P17359" s="7"/>
      <c r="Q17359" s="7"/>
      <c r="R17359" s="7"/>
      <c r="S17359" s="7"/>
      <c r="T17359" s="7"/>
      <c r="U17359" s="7"/>
      <c r="V17359" s="7"/>
      <c r="W17359" s="7"/>
      <c r="X17359" s="7"/>
      <c r="Y17359" s="7"/>
      <c r="Z17359" s="7"/>
      <c r="AA17359" s="7"/>
      <c r="AB17359" s="7"/>
      <c r="AC17359" s="7"/>
      <c r="AD17359" s="7"/>
      <c r="AE17359" s="7"/>
    </row>
    <row r="17361" spans="3:31" s="8" customFormat="1">
      <c r="C17361" s="15"/>
      <c r="G17361" s="7"/>
      <c r="H17361" s="7"/>
      <c r="I17361" s="7"/>
      <c r="J17361" s="7"/>
      <c r="K17361" s="7"/>
      <c r="L17361" s="7"/>
      <c r="M17361" s="7"/>
      <c r="N17361" s="7"/>
      <c r="O17361" s="7"/>
      <c r="P17361" s="7"/>
      <c r="Q17361" s="7"/>
      <c r="R17361" s="7"/>
      <c r="S17361" s="7"/>
      <c r="T17361" s="7"/>
      <c r="U17361" s="7"/>
      <c r="V17361" s="7"/>
      <c r="W17361" s="7"/>
      <c r="X17361" s="7"/>
      <c r="Y17361" s="7"/>
      <c r="Z17361" s="7"/>
      <c r="AA17361" s="7"/>
      <c r="AB17361" s="7"/>
      <c r="AC17361" s="7"/>
      <c r="AD17361" s="7"/>
      <c r="AE17361" s="7"/>
    </row>
    <row r="17363" spans="3:31" s="8" customFormat="1">
      <c r="C17363" s="15"/>
      <c r="G17363" s="7"/>
      <c r="H17363" s="7"/>
      <c r="I17363" s="7"/>
      <c r="J17363" s="7"/>
      <c r="K17363" s="7"/>
      <c r="L17363" s="7"/>
      <c r="M17363" s="7"/>
      <c r="N17363" s="7"/>
      <c r="O17363" s="7"/>
      <c r="P17363" s="7"/>
      <c r="Q17363" s="7"/>
      <c r="R17363" s="7"/>
      <c r="S17363" s="7"/>
      <c r="T17363" s="7"/>
      <c r="U17363" s="7"/>
      <c r="V17363" s="7"/>
      <c r="W17363" s="7"/>
      <c r="X17363" s="7"/>
      <c r="Y17363" s="7"/>
      <c r="Z17363" s="7"/>
      <c r="AA17363" s="7"/>
      <c r="AB17363" s="7"/>
      <c r="AC17363" s="7"/>
      <c r="AD17363" s="7"/>
      <c r="AE17363" s="7"/>
    </row>
    <row r="17365" spans="3:31" s="8" customFormat="1">
      <c r="C17365" s="15"/>
      <c r="G17365" s="7"/>
      <c r="H17365" s="7"/>
      <c r="I17365" s="7"/>
      <c r="J17365" s="7"/>
      <c r="K17365" s="7"/>
      <c r="L17365" s="7"/>
      <c r="M17365" s="7"/>
      <c r="N17365" s="7"/>
      <c r="O17365" s="7"/>
      <c r="P17365" s="7"/>
      <c r="Q17365" s="7"/>
      <c r="R17365" s="7"/>
      <c r="S17365" s="7"/>
      <c r="T17365" s="7"/>
      <c r="U17365" s="7"/>
      <c r="V17365" s="7"/>
      <c r="W17365" s="7"/>
      <c r="X17365" s="7"/>
      <c r="Y17365" s="7"/>
      <c r="Z17365" s="7"/>
      <c r="AA17365" s="7"/>
      <c r="AB17365" s="7"/>
      <c r="AC17365" s="7"/>
      <c r="AD17365" s="7"/>
      <c r="AE17365" s="7"/>
    </row>
    <row r="17367" spans="3:31" s="8" customFormat="1">
      <c r="C17367" s="15"/>
      <c r="G17367" s="7"/>
      <c r="H17367" s="7"/>
      <c r="I17367" s="7"/>
      <c r="J17367" s="7"/>
      <c r="K17367" s="7"/>
      <c r="L17367" s="7"/>
      <c r="M17367" s="7"/>
      <c r="N17367" s="7"/>
      <c r="O17367" s="7"/>
      <c r="P17367" s="7"/>
      <c r="Q17367" s="7"/>
      <c r="R17367" s="7"/>
      <c r="S17367" s="7"/>
      <c r="T17367" s="7"/>
      <c r="U17367" s="7"/>
      <c r="V17367" s="7"/>
      <c r="W17367" s="7"/>
      <c r="X17367" s="7"/>
      <c r="Y17367" s="7"/>
      <c r="Z17367" s="7"/>
      <c r="AA17367" s="7"/>
      <c r="AB17367" s="7"/>
      <c r="AC17367" s="7"/>
      <c r="AD17367" s="7"/>
      <c r="AE17367" s="7"/>
    </row>
    <row r="17369" spans="3:31" s="8" customFormat="1">
      <c r="C17369" s="15"/>
      <c r="G17369" s="7"/>
      <c r="H17369" s="7"/>
      <c r="I17369" s="7"/>
      <c r="J17369" s="7"/>
      <c r="K17369" s="7"/>
      <c r="L17369" s="7"/>
      <c r="M17369" s="7"/>
      <c r="N17369" s="7"/>
      <c r="O17369" s="7"/>
      <c r="P17369" s="7"/>
      <c r="Q17369" s="7"/>
      <c r="R17369" s="7"/>
      <c r="S17369" s="7"/>
      <c r="T17369" s="7"/>
      <c r="U17369" s="7"/>
      <c r="V17369" s="7"/>
      <c r="W17369" s="7"/>
      <c r="X17369" s="7"/>
      <c r="Y17369" s="7"/>
      <c r="Z17369" s="7"/>
      <c r="AA17369" s="7"/>
      <c r="AB17369" s="7"/>
      <c r="AC17369" s="7"/>
      <c r="AD17369" s="7"/>
      <c r="AE17369" s="7"/>
    </row>
    <row r="17371" spans="3:31" s="8" customFormat="1">
      <c r="C17371" s="15"/>
      <c r="G17371" s="7"/>
      <c r="H17371" s="7"/>
      <c r="I17371" s="7"/>
      <c r="J17371" s="7"/>
      <c r="K17371" s="7"/>
      <c r="L17371" s="7"/>
      <c r="M17371" s="7"/>
      <c r="N17371" s="7"/>
      <c r="O17371" s="7"/>
      <c r="P17371" s="7"/>
      <c r="Q17371" s="7"/>
      <c r="R17371" s="7"/>
      <c r="S17371" s="7"/>
      <c r="T17371" s="7"/>
      <c r="U17371" s="7"/>
      <c r="V17371" s="7"/>
      <c r="W17371" s="7"/>
      <c r="X17371" s="7"/>
      <c r="Y17371" s="7"/>
      <c r="Z17371" s="7"/>
      <c r="AA17371" s="7"/>
      <c r="AB17371" s="7"/>
      <c r="AC17371" s="7"/>
      <c r="AD17371" s="7"/>
      <c r="AE17371" s="7"/>
    </row>
    <row r="17373" spans="3:31" s="8" customFormat="1">
      <c r="C17373" s="15"/>
      <c r="G17373" s="7"/>
      <c r="H17373" s="7"/>
      <c r="I17373" s="7"/>
      <c r="J17373" s="7"/>
      <c r="K17373" s="7"/>
      <c r="L17373" s="7"/>
      <c r="M17373" s="7"/>
      <c r="N17373" s="7"/>
      <c r="O17373" s="7"/>
      <c r="P17373" s="7"/>
      <c r="Q17373" s="7"/>
      <c r="R17373" s="7"/>
      <c r="S17373" s="7"/>
      <c r="T17373" s="7"/>
      <c r="U17373" s="7"/>
      <c r="V17373" s="7"/>
      <c r="W17373" s="7"/>
      <c r="X17373" s="7"/>
      <c r="Y17373" s="7"/>
      <c r="Z17373" s="7"/>
      <c r="AA17373" s="7"/>
      <c r="AB17373" s="7"/>
      <c r="AC17373" s="7"/>
      <c r="AD17373" s="7"/>
      <c r="AE17373" s="7"/>
    </row>
    <row r="17375" spans="3:31" s="8" customFormat="1">
      <c r="C17375" s="15"/>
      <c r="G17375" s="7"/>
      <c r="H17375" s="7"/>
      <c r="I17375" s="7"/>
      <c r="J17375" s="7"/>
      <c r="K17375" s="7"/>
      <c r="L17375" s="7"/>
      <c r="M17375" s="7"/>
      <c r="N17375" s="7"/>
      <c r="O17375" s="7"/>
      <c r="P17375" s="7"/>
      <c r="Q17375" s="7"/>
      <c r="R17375" s="7"/>
      <c r="S17375" s="7"/>
      <c r="T17375" s="7"/>
      <c r="U17375" s="7"/>
      <c r="V17375" s="7"/>
      <c r="W17375" s="7"/>
      <c r="X17375" s="7"/>
      <c r="Y17375" s="7"/>
      <c r="Z17375" s="7"/>
      <c r="AA17375" s="7"/>
      <c r="AB17375" s="7"/>
      <c r="AC17375" s="7"/>
      <c r="AD17375" s="7"/>
      <c r="AE17375" s="7"/>
    </row>
    <row r="17377" spans="3:31" s="8" customFormat="1">
      <c r="C17377" s="15"/>
      <c r="G17377" s="7"/>
      <c r="H17377" s="7"/>
      <c r="I17377" s="7"/>
      <c r="J17377" s="7"/>
      <c r="K17377" s="7"/>
      <c r="L17377" s="7"/>
      <c r="M17377" s="7"/>
      <c r="N17377" s="7"/>
      <c r="O17377" s="7"/>
      <c r="P17377" s="7"/>
      <c r="Q17377" s="7"/>
      <c r="R17377" s="7"/>
      <c r="S17377" s="7"/>
      <c r="T17377" s="7"/>
      <c r="U17377" s="7"/>
      <c r="V17377" s="7"/>
      <c r="W17377" s="7"/>
      <c r="X17377" s="7"/>
      <c r="Y17377" s="7"/>
      <c r="Z17377" s="7"/>
      <c r="AA17377" s="7"/>
      <c r="AB17377" s="7"/>
      <c r="AC17377" s="7"/>
      <c r="AD17377" s="7"/>
      <c r="AE17377" s="7"/>
    </row>
    <row r="17379" spans="3:31" s="8" customFormat="1">
      <c r="C17379" s="15"/>
      <c r="G17379" s="7"/>
      <c r="H17379" s="7"/>
      <c r="I17379" s="7"/>
      <c r="J17379" s="7"/>
      <c r="K17379" s="7"/>
      <c r="L17379" s="7"/>
      <c r="M17379" s="7"/>
      <c r="N17379" s="7"/>
      <c r="O17379" s="7"/>
      <c r="P17379" s="7"/>
      <c r="Q17379" s="7"/>
      <c r="R17379" s="7"/>
      <c r="S17379" s="7"/>
      <c r="T17379" s="7"/>
      <c r="U17379" s="7"/>
      <c r="V17379" s="7"/>
      <c r="W17379" s="7"/>
      <c r="X17379" s="7"/>
      <c r="Y17379" s="7"/>
      <c r="Z17379" s="7"/>
      <c r="AA17379" s="7"/>
      <c r="AB17379" s="7"/>
      <c r="AC17379" s="7"/>
      <c r="AD17379" s="7"/>
      <c r="AE17379" s="7"/>
    </row>
    <row r="17381" spans="3:31" s="8" customFormat="1">
      <c r="C17381" s="15"/>
      <c r="G17381" s="7"/>
      <c r="H17381" s="7"/>
      <c r="I17381" s="7"/>
      <c r="J17381" s="7"/>
      <c r="K17381" s="7"/>
      <c r="L17381" s="7"/>
      <c r="M17381" s="7"/>
      <c r="N17381" s="7"/>
      <c r="O17381" s="7"/>
      <c r="P17381" s="7"/>
      <c r="Q17381" s="7"/>
      <c r="R17381" s="7"/>
      <c r="S17381" s="7"/>
      <c r="T17381" s="7"/>
      <c r="U17381" s="7"/>
      <c r="V17381" s="7"/>
      <c r="W17381" s="7"/>
      <c r="X17381" s="7"/>
      <c r="Y17381" s="7"/>
      <c r="Z17381" s="7"/>
      <c r="AA17381" s="7"/>
      <c r="AB17381" s="7"/>
      <c r="AC17381" s="7"/>
      <c r="AD17381" s="7"/>
      <c r="AE17381" s="7"/>
    </row>
    <row r="17383" spans="3:31" s="8" customFormat="1">
      <c r="C17383" s="15"/>
      <c r="G17383" s="7"/>
      <c r="H17383" s="7"/>
      <c r="I17383" s="7"/>
      <c r="J17383" s="7"/>
      <c r="K17383" s="7"/>
      <c r="L17383" s="7"/>
      <c r="M17383" s="7"/>
      <c r="N17383" s="7"/>
      <c r="O17383" s="7"/>
      <c r="P17383" s="7"/>
      <c r="Q17383" s="7"/>
      <c r="R17383" s="7"/>
      <c r="S17383" s="7"/>
      <c r="T17383" s="7"/>
      <c r="U17383" s="7"/>
      <c r="V17383" s="7"/>
      <c r="W17383" s="7"/>
      <c r="X17383" s="7"/>
      <c r="Y17383" s="7"/>
      <c r="Z17383" s="7"/>
      <c r="AA17383" s="7"/>
      <c r="AB17383" s="7"/>
      <c r="AC17383" s="7"/>
      <c r="AD17383" s="7"/>
      <c r="AE17383" s="7"/>
    </row>
    <row r="17385" spans="3:31" s="8" customFormat="1">
      <c r="C17385" s="15"/>
      <c r="G17385" s="7"/>
      <c r="H17385" s="7"/>
      <c r="I17385" s="7"/>
      <c r="J17385" s="7"/>
      <c r="K17385" s="7"/>
      <c r="L17385" s="7"/>
      <c r="M17385" s="7"/>
      <c r="N17385" s="7"/>
      <c r="O17385" s="7"/>
      <c r="P17385" s="7"/>
      <c r="Q17385" s="7"/>
      <c r="R17385" s="7"/>
      <c r="S17385" s="7"/>
      <c r="T17385" s="7"/>
      <c r="U17385" s="7"/>
      <c r="V17385" s="7"/>
      <c r="W17385" s="7"/>
      <c r="X17385" s="7"/>
      <c r="Y17385" s="7"/>
      <c r="Z17385" s="7"/>
      <c r="AA17385" s="7"/>
      <c r="AB17385" s="7"/>
      <c r="AC17385" s="7"/>
      <c r="AD17385" s="7"/>
      <c r="AE17385" s="7"/>
    </row>
    <row r="17387" spans="3:31" s="8" customFormat="1">
      <c r="C17387" s="15"/>
      <c r="G17387" s="7"/>
      <c r="H17387" s="7"/>
      <c r="I17387" s="7"/>
      <c r="J17387" s="7"/>
      <c r="K17387" s="7"/>
      <c r="L17387" s="7"/>
      <c r="M17387" s="7"/>
      <c r="N17387" s="7"/>
      <c r="O17387" s="7"/>
      <c r="P17387" s="7"/>
      <c r="Q17387" s="7"/>
      <c r="R17387" s="7"/>
      <c r="S17387" s="7"/>
      <c r="T17387" s="7"/>
      <c r="U17387" s="7"/>
      <c r="V17387" s="7"/>
      <c r="W17387" s="7"/>
      <c r="X17387" s="7"/>
      <c r="Y17387" s="7"/>
      <c r="Z17387" s="7"/>
      <c r="AA17387" s="7"/>
      <c r="AB17387" s="7"/>
      <c r="AC17387" s="7"/>
      <c r="AD17387" s="7"/>
      <c r="AE17387" s="7"/>
    </row>
    <row r="17389" spans="3:31" s="8" customFormat="1">
      <c r="C17389" s="15"/>
      <c r="G17389" s="7"/>
      <c r="H17389" s="7"/>
      <c r="I17389" s="7"/>
      <c r="J17389" s="7"/>
      <c r="K17389" s="7"/>
      <c r="L17389" s="7"/>
      <c r="M17389" s="7"/>
      <c r="N17389" s="7"/>
      <c r="O17389" s="7"/>
      <c r="P17389" s="7"/>
      <c r="Q17389" s="7"/>
      <c r="R17389" s="7"/>
      <c r="S17389" s="7"/>
      <c r="T17389" s="7"/>
      <c r="U17389" s="7"/>
      <c r="V17389" s="7"/>
      <c r="W17389" s="7"/>
      <c r="X17389" s="7"/>
      <c r="Y17389" s="7"/>
      <c r="Z17389" s="7"/>
      <c r="AA17389" s="7"/>
      <c r="AB17389" s="7"/>
      <c r="AC17389" s="7"/>
      <c r="AD17389" s="7"/>
      <c r="AE17389" s="7"/>
    </row>
    <row r="17391" spans="3:31" s="8" customFormat="1">
      <c r="C17391" s="15"/>
      <c r="G17391" s="7"/>
      <c r="H17391" s="7"/>
      <c r="I17391" s="7"/>
      <c r="J17391" s="7"/>
      <c r="K17391" s="7"/>
      <c r="L17391" s="7"/>
      <c r="M17391" s="7"/>
      <c r="N17391" s="7"/>
      <c r="O17391" s="7"/>
      <c r="P17391" s="7"/>
      <c r="Q17391" s="7"/>
      <c r="R17391" s="7"/>
      <c r="S17391" s="7"/>
      <c r="T17391" s="7"/>
      <c r="U17391" s="7"/>
      <c r="V17391" s="7"/>
      <c r="W17391" s="7"/>
      <c r="X17391" s="7"/>
      <c r="Y17391" s="7"/>
      <c r="Z17391" s="7"/>
      <c r="AA17391" s="7"/>
      <c r="AB17391" s="7"/>
      <c r="AC17391" s="7"/>
      <c r="AD17391" s="7"/>
      <c r="AE17391" s="7"/>
    </row>
    <row r="17393" spans="3:31" s="8" customFormat="1">
      <c r="C17393" s="15"/>
      <c r="G17393" s="7"/>
      <c r="H17393" s="7"/>
      <c r="I17393" s="7"/>
      <c r="J17393" s="7"/>
      <c r="K17393" s="7"/>
      <c r="L17393" s="7"/>
      <c r="M17393" s="7"/>
      <c r="N17393" s="7"/>
      <c r="O17393" s="7"/>
      <c r="P17393" s="7"/>
      <c r="Q17393" s="7"/>
      <c r="R17393" s="7"/>
      <c r="S17393" s="7"/>
      <c r="T17393" s="7"/>
      <c r="U17393" s="7"/>
      <c r="V17393" s="7"/>
      <c r="W17393" s="7"/>
      <c r="X17393" s="7"/>
      <c r="Y17393" s="7"/>
      <c r="Z17393" s="7"/>
      <c r="AA17393" s="7"/>
      <c r="AB17393" s="7"/>
      <c r="AC17393" s="7"/>
      <c r="AD17393" s="7"/>
      <c r="AE17393" s="7"/>
    </row>
    <row r="17395" spans="3:31" s="8" customFormat="1">
      <c r="C17395" s="15"/>
      <c r="G17395" s="7"/>
      <c r="H17395" s="7"/>
      <c r="I17395" s="7"/>
      <c r="J17395" s="7"/>
      <c r="K17395" s="7"/>
      <c r="L17395" s="7"/>
      <c r="M17395" s="7"/>
      <c r="N17395" s="7"/>
      <c r="O17395" s="7"/>
      <c r="P17395" s="7"/>
      <c r="Q17395" s="7"/>
      <c r="R17395" s="7"/>
      <c r="S17395" s="7"/>
      <c r="T17395" s="7"/>
      <c r="U17395" s="7"/>
      <c r="V17395" s="7"/>
      <c r="W17395" s="7"/>
      <c r="X17395" s="7"/>
      <c r="Y17395" s="7"/>
      <c r="Z17395" s="7"/>
      <c r="AA17395" s="7"/>
      <c r="AB17395" s="7"/>
      <c r="AC17395" s="7"/>
      <c r="AD17395" s="7"/>
      <c r="AE17395" s="7"/>
    </row>
    <row r="17397" spans="3:31" s="8" customFormat="1">
      <c r="C17397" s="15"/>
      <c r="G17397" s="7"/>
      <c r="H17397" s="7"/>
      <c r="I17397" s="7"/>
      <c r="J17397" s="7"/>
      <c r="K17397" s="7"/>
      <c r="L17397" s="7"/>
      <c r="M17397" s="7"/>
      <c r="N17397" s="7"/>
      <c r="O17397" s="7"/>
      <c r="P17397" s="7"/>
      <c r="Q17397" s="7"/>
      <c r="R17397" s="7"/>
      <c r="S17397" s="7"/>
      <c r="T17397" s="7"/>
      <c r="U17397" s="7"/>
      <c r="V17397" s="7"/>
      <c r="W17397" s="7"/>
      <c r="X17397" s="7"/>
      <c r="Y17397" s="7"/>
      <c r="Z17397" s="7"/>
      <c r="AA17397" s="7"/>
      <c r="AB17397" s="7"/>
      <c r="AC17397" s="7"/>
      <c r="AD17397" s="7"/>
      <c r="AE17397" s="7"/>
    </row>
    <row r="17399" spans="3:31" s="8" customFormat="1">
      <c r="C17399" s="15"/>
      <c r="G17399" s="7"/>
      <c r="H17399" s="7"/>
      <c r="I17399" s="7"/>
      <c r="J17399" s="7"/>
      <c r="K17399" s="7"/>
      <c r="L17399" s="7"/>
      <c r="M17399" s="7"/>
      <c r="N17399" s="7"/>
      <c r="O17399" s="7"/>
      <c r="P17399" s="7"/>
      <c r="Q17399" s="7"/>
      <c r="R17399" s="7"/>
      <c r="S17399" s="7"/>
      <c r="T17399" s="7"/>
      <c r="U17399" s="7"/>
      <c r="V17399" s="7"/>
      <c r="W17399" s="7"/>
      <c r="X17399" s="7"/>
      <c r="Y17399" s="7"/>
      <c r="Z17399" s="7"/>
      <c r="AA17399" s="7"/>
      <c r="AB17399" s="7"/>
      <c r="AC17399" s="7"/>
      <c r="AD17399" s="7"/>
      <c r="AE17399" s="7"/>
    </row>
    <row r="17401" spans="3:31" s="8" customFormat="1">
      <c r="C17401" s="15"/>
      <c r="G17401" s="7"/>
      <c r="H17401" s="7"/>
      <c r="I17401" s="7"/>
      <c r="J17401" s="7"/>
      <c r="K17401" s="7"/>
      <c r="L17401" s="7"/>
      <c r="M17401" s="7"/>
      <c r="N17401" s="7"/>
      <c r="O17401" s="7"/>
      <c r="P17401" s="7"/>
      <c r="Q17401" s="7"/>
      <c r="R17401" s="7"/>
      <c r="S17401" s="7"/>
      <c r="T17401" s="7"/>
      <c r="U17401" s="7"/>
      <c r="V17401" s="7"/>
      <c r="W17401" s="7"/>
      <c r="X17401" s="7"/>
      <c r="Y17401" s="7"/>
      <c r="Z17401" s="7"/>
      <c r="AA17401" s="7"/>
      <c r="AB17401" s="7"/>
      <c r="AC17401" s="7"/>
      <c r="AD17401" s="7"/>
      <c r="AE17401" s="7"/>
    </row>
    <row r="17403" spans="3:31" s="8" customFormat="1">
      <c r="C17403" s="15"/>
      <c r="G17403" s="7"/>
      <c r="H17403" s="7"/>
      <c r="I17403" s="7"/>
      <c r="J17403" s="7"/>
      <c r="K17403" s="7"/>
      <c r="L17403" s="7"/>
      <c r="M17403" s="7"/>
      <c r="N17403" s="7"/>
      <c r="O17403" s="7"/>
      <c r="P17403" s="7"/>
      <c r="Q17403" s="7"/>
      <c r="R17403" s="7"/>
      <c r="S17403" s="7"/>
      <c r="T17403" s="7"/>
      <c r="U17403" s="7"/>
      <c r="V17403" s="7"/>
      <c r="W17403" s="7"/>
      <c r="X17403" s="7"/>
      <c r="Y17403" s="7"/>
      <c r="Z17403" s="7"/>
      <c r="AA17403" s="7"/>
      <c r="AB17403" s="7"/>
      <c r="AC17403" s="7"/>
      <c r="AD17403" s="7"/>
      <c r="AE17403" s="7"/>
    </row>
    <row r="17405" spans="3:31" s="8" customFormat="1">
      <c r="C17405" s="15"/>
      <c r="G17405" s="7"/>
      <c r="H17405" s="7"/>
      <c r="I17405" s="7"/>
      <c r="J17405" s="7"/>
      <c r="K17405" s="7"/>
      <c r="L17405" s="7"/>
      <c r="M17405" s="7"/>
      <c r="N17405" s="7"/>
      <c r="O17405" s="7"/>
      <c r="P17405" s="7"/>
      <c r="Q17405" s="7"/>
      <c r="R17405" s="7"/>
      <c r="S17405" s="7"/>
      <c r="T17405" s="7"/>
      <c r="U17405" s="7"/>
      <c r="V17405" s="7"/>
      <c r="W17405" s="7"/>
      <c r="X17405" s="7"/>
      <c r="Y17405" s="7"/>
      <c r="Z17405" s="7"/>
      <c r="AA17405" s="7"/>
      <c r="AB17405" s="7"/>
      <c r="AC17405" s="7"/>
      <c r="AD17405" s="7"/>
      <c r="AE17405" s="7"/>
    </row>
    <row r="17407" spans="3:31" s="8" customFormat="1">
      <c r="C17407" s="15"/>
      <c r="G17407" s="7"/>
      <c r="H17407" s="7"/>
      <c r="I17407" s="7"/>
      <c r="J17407" s="7"/>
      <c r="K17407" s="7"/>
      <c r="L17407" s="7"/>
      <c r="M17407" s="7"/>
      <c r="N17407" s="7"/>
      <c r="O17407" s="7"/>
      <c r="P17407" s="7"/>
      <c r="Q17407" s="7"/>
      <c r="R17407" s="7"/>
      <c r="S17407" s="7"/>
      <c r="T17407" s="7"/>
      <c r="U17407" s="7"/>
      <c r="V17407" s="7"/>
      <c r="W17407" s="7"/>
      <c r="X17407" s="7"/>
      <c r="Y17407" s="7"/>
      <c r="Z17407" s="7"/>
      <c r="AA17407" s="7"/>
      <c r="AB17407" s="7"/>
      <c r="AC17407" s="7"/>
      <c r="AD17407" s="7"/>
      <c r="AE17407" s="7"/>
    </row>
    <row r="17409" spans="3:31" s="8" customFormat="1">
      <c r="C17409" s="15"/>
      <c r="G17409" s="7"/>
      <c r="H17409" s="7"/>
      <c r="I17409" s="7"/>
      <c r="J17409" s="7"/>
      <c r="K17409" s="7"/>
      <c r="L17409" s="7"/>
      <c r="M17409" s="7"/>
      <c r="N17409" s="7"/>
      <c r="O17409" s="7"/>
      <c r="P17409" s="7"/>
      <c r="Q17409" s="7"/>
      <c r="R17409" s="7"/>
      <c r="S17409" s="7"/>
      <c r="T17409" s="7"/>
      <c r="U17409" s="7"/>
      <c r="V17409" s="7"/>
      <c r="W17409" s="7"/>
      <c r="X17409" s="7"/>
      <c r="Y17409" s="7"/>
      <c r="Z17409" s="7"/>
      <c r="AA17409" s="7"/>
      <c r="AB17409" s="7"/>
      <c r="AC17409" s="7"/>
      <c r="AD17409" s="7"/>
      <c r="AE17409" s="7"/>
    </row>
    <row r="17411" spans="3:31" s="8" customFormat="1">
      <c r="C17411" s="15"/>
      <c r="G17411" s="7"/>
      <c r="H17411" s="7"/>
      <c r="I17411" s="7"/>
      <c r="J17411" s="7"/>
      <c r="K17411" s="7"/>
      <c r="L17411" s="7"/>
      <c r="M17411" s="7"/>
      <c r="N17411" s="7"/>
      <c r="O17411" s="7"/>
      <c r="P17411" s="7"/>
      <c r="Q17411" s="7"/>
      <c r="R17411" s="7"/>
      <c r="S17411" s="7"/>
      <c r="T17411" s="7"/>
      <c r="U17411" s="7"/>
      <c r="V17411" s="7"/>
      <c r="W17411" s="7"/>
      <c r="X17411" s="7"/>
      <c r="Y17411" s="7"/>
      <c r="Z17411" s="7"/>
      <c r="AA17411" s="7"/>
      <c r="AB17411" s="7"/>
      <c r="AC17411" s="7"/>
      <c r="AD17411" s="7"/>
      <c r="AE17411" s="7"/>
    </row>
    <row r="17413" spans="3:31" s="8" customFormat="1">
      <c r="C17413" s="15"/>
      <c r="G17413" s="7"/>
      <c r="H17413" s="7"/>
      <c r="I17413" s="7"/>
      <c r="J17413" s="7"/>
      <c r="K17413" s="7"/>
      <c r="L17413" s="7"/>
      <c r="M17413" s="7"/>
      <c r="N17413" s="7"/>
      <c r="O17413" s="7"/>
      <c r="P17413" s="7"/>
      <c r="Q17413" s="7"/>
      <c r="R17413" s="7"/>
      <c r="S17413" s="7"/>
      <c r="T17413" s="7"/>
      <c r="U17413" s="7"/>
      <c r="V17413" s="7"/>
      <c r="W17413" s="7"/>
      <c r="X17413" s="7"/>
      <c r="Y17413" s="7"/>
      <c r="Z17413" s="7"/>
      <c r="AA17413" s="7"/>
      <c r="AB17413" s="7"/>
      <c r="AC17413" s="7"/>
      <c r="AD17413" s="7"/>
      <c r="AE17413" s="7"/>
    </row>
    <row r="17415" spans="3:31" s="8" customFormat="1">
      <c r="C17415" s="15"/>
      <c r="G17415" s="7"/>
      <c r="H17415" s="7"/>
      <c r="I17415" s="7"/>
      <c r="J17415" s="7"/>
      <c r="K17415" s="7"/>
      <c r="L17415" s="7"/>
      <c r="M17415" s="7"/>
      <c r="N17415" s="7"/>
      <c r="O17415" s="7"/>
      <c r="P17415" s="7"/>
      <c r="Q17415" s="7"/>
      <c r="R17415" s="7"/>
      <c r="S17415" s="7"/>
      <c r="T17415" s="7"/>
      <c r="U17415" s="7"/>
      <c r="V17415" s="7"/>
      <c r="W17415" s="7"/>
      <c r="X17415" s="7"/>
      <c r="Y17415" s="7"/>
      <c r="Z17415" s="7"/>
      <c r="AA17415" s="7"/>
      <c r="AB17415" s="7"/>
      <c r="AC17415" s="7"/>
      <c r="AD17415" s="7"/>
      <c r="AE17415" s="7"/>
    </row>
    <row r="17417" spans="3:31" s="8" customFormat="1">
      <c r="C17417" s="15"/>
      <c r="G17417" s="7"/>
      <c r="H17417" s="7"/>
      <c r="I17417" s="7"/>
      <c r="J17417" s="7"/>
      <c r="K17417" s="7"/>
      <c r="L17417" s="7"/>
      <c r="M17417" s="7"/>
      <c r="N17417" s="7"/>
      <c r="O17417" s="7"/>
      <c r="P17417" s="7"/>
      <c r="Q17417" s="7"/>
      <c r="R17417" s="7"/>
      <c r="S17417" s="7"/>
      <c r="T17417" s="7"/>
      <c r="U17417" s="7"/>
      <c r="V17417" s="7"/>
      <c r="W17417" s="7"/>
      <c r="X17417" s="7"/>
      <c r="Y17417" s="7"/>
      <c r="Z17417" s="7"/>
      <c r="AA17417" s="7"/>
      <c r="AB17417" s="7"/>
      <c r="AC17417" s="7"/>
      <c r="AD17417" s="7"/>
      <c r="AE17417" s="7"/>
    </row>
    <row r="17419" spans="3:31" s="8" customFormat="1">
      <c r="C17419" s="15"/>
      <c r="G17419" s="7"/>
      <c r="H17419" s="7"/>
      <c r="I17419" s="7"/>
      <c r="J17419" s="7"/>
      <c r="K17419" s="7"/>
      <c r="L17419" s="7"/>
      <c r="M17419" s="7"/>
      <c r="N17419" s="7"/>
      <c r="O17419" s="7"/>
      <c r="P17419" s="7"/>
      <c r="Q17419" s="7"/>
      <c r="R17419" s="7"/>
      <c r="S17419" s="7"/>
      <c r="T17419" s="7"/>
      <c r="U17419" s="7"/>
      <c r="V17419" s="7"/>
      <c r="W17419" s="7"/>
      <c r="X17419" s="7"/>
      <c r="Y17419" s="7"/>
      <c r="Z17419" s="7"/>
      <c r="AA17419" s="7"/>
      <c r="AB17419" s="7"/>
      <c r="AC17419" s="7"/>
      <c r="AD17419" s="7"/>
      <c r="AE17419" s="7"/>
    </row>
    <row r="17421" spans="3:31" s="8" customFormat="1">
      <c r="C17421" s="15"/>
      <c r="G17421" s="7"/>
      <c r="H17421" s="7"/>
      <c r="I17421" s="7"/>
      <c r="J17421" s="7"/>
      <c r="K17421" s="7"/>
      <c r="L17421" s="7"/>
      <c r="M17421" s="7"/>
      <c r="N17421" s="7"/>
      <c r="O17421" s="7"/>
      <c r="P17421" s="7"/>
      <c r="Q17421" s="7"/>
      <c r="R17421" s="7"/>
      <c r="S17421" s="7"/>
      <c r="T17421" s="7"/>
      <c r="U17421" s="7"/>
      <c r="V17421" s="7"/>
      <c r="W17421" s="7"/>
      <c r="X17421" s="7"/>
      <c r="Y17421" s="7"/>
      <c r="Z17421" s="7"/>
      <c r="AA17421" s="7"/>
      <c r="AB17421" s="7"/>
      <c r="AC17421" s="7"/>
      <c r="AD17421" s="7"/>
      <c r="AE17421" s="7"/>
    </row>
    <row r="17423" spans="3:31" s="8" customFormat="1">
      <c r="C17423" s="15"/>
      <c r="G17423" s="7"/>
      <c r="H17423" s="7"/>
      <c r="I17423" s="7"/>
      <c r="J17423" s="7"/>
      <c r="K17423" s="7"/>
      <c r="L17423" s="7"/>
      <c r="M17423" s="7"/>
      <c r="N17423" s="7"/>
      <c r="O17423" s="7"/>
      <c r="P17423" s="7"/>
      <c r="Q17423" s="7"/>
      <c r="R17423" s="7"/>
      <c r="S17423" s="7"/>
      <c r="T17423" s="7"/>
      <c r="U17423" s="7"/>
      <c r="V17423" s="7"/>
      <c r="W17423" s="7"/>
      <c r="X17423" s="7"/>
      <c r="Y17423" s="7"/>
      <c r="Z17423" s="7"/>
      <c r="AA17423" s="7"/>
      <c r="AB17423" s="7"/>
      <c r="AC17423" s="7"/>
      <c r="AD17423" s="7"/>
      <c r="AE17423" s="7"/>
    </row>
    <row r="17425" spans="3:31" s="8" customFormat="1">
      <c r="C17425" s="15"/>
      <c r="G17425" s="7"/>
      <c r="H17425" s="7"/>
      <c r="I17425" s="7"/>
      <c r="J17425" s="7"/>
      <c r="K17425" s="7"/>
      <c r="L17425" s="7"/>
      <c r="M17425" s="7"/>
      <c r="N17425" s="7"/>
      <c r="O17425" s="7"/>
      <c r="P17425" s="7"/>
      <c r="Q17425" s="7"/>
      <c r="R17425" s="7"/>
      <c r="S17425" s="7"/>
      <c r="T17425" s="7"/>
      <c r="U17425" s="7"/>
      <c r="V17425" s="7"/>
      <c r="W17425" s="7"/>
      <c r="X17425" s="7"/>
      <c r="Y17425" s="7"/>
      <c r="Z17425" s="7"/>
      <c r="AA17425" s="7"/>
      <c r="AB17425" s="7"/>
      <c r="AC17425" s="7"/>
      <c r="AD17425" s="7"/>
      <c r="AE17425" s="7"/>
    </row>
    <row r="17427" spans="3:31" s="8" customFormat="1">
      <c r="C17427" s="15"/>
      <c r="G17427" s="7"/>
      <c r="H17427" s="7"/>
      <c r="I17427" s="7"/>
      <c r="J17427" s="7"/>
      <c r="K17427" s="7"/>
      <c r="L17427" s="7"/>
      <c r="M17427" s="7"/>
      <c r="N17427" s="7"/>
      <c r="O17427" s="7"/>
      <c r="P17427" s="7"/>
      <c r="Q17427" s="7"/>
      <c r="R17427" s="7"/>
      <c r="S17427" s="7"/>
      <c r="T17427" s="7"/>
      <c r="U17427" s="7"/>
      <c r="V17427" s="7"/>
      <c r="W17427" s="7"/>
      <c r="X17427" s="7"/>
      <c r="Y17427" s="7"/>
      <c r="Z17427" s="7"/>
      <c r="AA17427" s="7"/>
      <c r="AB17427" s="7"/>
      <c r="AC17427" s="7"/>
      <c r="AD17427" s="7"/>
      <c r="AE17427" s="7"/>
    </row>
    <row r="17429" spans="3:31" s="8" customFormat="1">
      <c r="C17429" s="15"/>
      <c r="G17429" s="7"/>
      <c r="H17429" s="7"/>
      <c r="I17429" s="7"/>
      <c r="J17429" s="7"/>
      <c r="K17429" s="7"/>
      <c r="L17429" s="7"/>
      <c r="M17429" s="7"/>
      <c r="N17429" s="7"/>
      <c r="O17429" s="7"/>
      <c r="P17429" s="7"/>
      <c r="Q17429" s="7"/>
      <c r="R17429" s="7"/>
      <c r="S17429" s="7"/>
      <c r="T17429" s="7"/>
      <c r="U17429" s="7"/>
      <c r="V17429" s="7"/>
      <c r="W17429" s="7"/>
      <c r="X17429" s="7"/>
      <c r="Y17429" s="7"/>
      <c r="Z17429" s="7"/>
      <c r="AA17429" s="7"/>
      <c r="AB17429" s="7"/>
      <c r="AC17429" s="7"/>
      <c r="AD17429" s="7"/>
      <c r="AE17429" s="7"/>
    </row>
    <row r="17431" spans="3:31" s="8" customFormat="1">
      <c r="C17431" s="15"/>
      <c r="G17431" s="7"/>
      <c r="H17431" s="7"/>
      <c r="I17431" s="7"/>
      <c r="J17431" s="7"/>
      <c r="K17431" s="7"/>
      <c r="L17431" s="7"/>
      <c r="M17431" s="7"/>
      <c r="N17431" s="7"/>
      <c r="O17431" s="7"/>
      <c r="P17431" s="7"/>
      <c r="Q17431" s="7"/>
      <c r="R17431" s="7"/>
      <c r="S17431" s="7"/>
      <c r="T17431" s="7"/>
      <c r="U17431" s="7"/>
      <c r="V17431" s="7"/>
      <c r="W17431" s="7"/>
      <c r="X17431" s="7"/>
      <c r="Y17431" s="7"/>
      <c r="Z17431" s="7"/>
      <c r="AA17431" s="7"/>
      <c r="AB17431" s="7"/>
      <c r="AC17431" s="7"/>
      <c r="AD17431" s="7"/>
      <c r="AE17431" s="7"/>
    </row>
    <row r="17433" spans="3:31" s="8" customFormat="1">
      <c r="C17433" s="15"/>
      <c r="G17433" s="7"/>
      <c r="H17433" s="7"/>
      <c r="I17433" s="7"/>
      <c r="J17433" s="7"/>
      <c r="K17433" s="7"/>
      <c r="L17433" s="7"/>
      <c r="M17433" s="7"/>
      <c r="N17433" s="7"/>
      <c r="O17433" s="7"/>
      <c r="P17433" s="7"/>
      <c r="Q17433" s="7"/>
      <c r="R17433" s="7"/>
      <c r="S17433" s="7"/>
      <c r="T17433" s="7"/>
      <c r="U17433" s="7"/>
      <c r="V17433" s="7"/>
      <c r="W17433" s="7"/>
      <c r="X17433" s="7"/>
      <c r="Y17433" s="7"/>
      <c r="Z17433" s="7"/>
      <c r="AA17433" s="7"/>
      <c r="AB17433" s="7"/>
      <c r="AC17433" s="7"/>
      <c r="AD17433" s="7"/>
      <c r="AE17433" s="7"/>
    </row>
    <row r="17435" spans="3:31" s="8" customFormat="1">
      <c r="C17435" s="15"/>
      <c r="G17435" s="7"/>
      <c r="H17435" s="7"/>
      <c r="I17435" s="7"/>
      <c r="J17435" s="7"/>
      <c r="K17435" s="7"/>
      <c r="L17435" s="7"/>
      <c r="M17435" s="7"/>
      <c r="N17435" s="7"/>
      <c r="O17435" s="7"/>
      <c r="P17435" s="7"/>
      <c r="Q17435" s="7"/>
      <c r="R17435" s="7"/>
      <c r="S17435" s="7"/>
      <c r="T17435" s="7"/>
      <c r="U17435" s="7"/>
      <c r="V17435" s="7"/>
      <c r="W17435" s="7"/>
      <c r="X17435" s="7"/>
      <c r="Y17435" s="7"/>
      <c r="Z17435" s="7"/>
      <c r="AA17435" s="7"/>
      <c r="AB17435" s="7"/>
      <c r="AC17435" s="7"/>
      <c r="AD17435" s="7"/>
      <c r="AE17435" s="7"/>
    </row>
    <row r="17437" spans="3:31" s="8" customFormat="1">
      <c r="C17437" s="15"/>
      <c r="G17437" s="7"/>
      <c r="H17437" s="7"/>
      <c r="I17437" s="7"/>
      <c r="J17437" s="7"/>
      <c r="K17437" s="7"/>
      <c r="L17437" s="7"/>
      <c r="M17437" s="7"/>
      <c r="N17437" s="7"/>
      <c r="O17437" s="7"/>
      <c r="P17437" s="7"/>
      <c r="Q17437" s="7"/>
      <c r="R17437" s="7"/>
      <c r="S17437" s="7"/>
      <c r="T17437" s="7"/>
      <c r="U17437" s="7"/>
      <c r="V17437" s="7"/>
      <c r="W17437" s="7"/>
      <c r="X17437" s="7"/>
      <c r="Y17437" s="7"/>
      <c r="Z17437" s="7"/>
      <c r="AA17437" s="7"/>
      <c r="AB17437" s="7"/>
      <c r="AC17437" s="7"/>
      <c r="AD17437" s="7"/>
      <c r="AE17437" s="7"/>
    </row>
    <row r="17439" spans="3:31" s="8" customFormat="1">
      <c r="C17439" s="15"/>
      <c r="G17439" s="7"/>
      <c r="H17439" s="7"/>
      <c r="I17439" s="7"/>
      <c r="J17439" s="7"/>
      <c r="K17439" s="7"/>
      <c r="L17439" s="7"/>
      <c r="M17439" s="7"/>
      <c r="N17439" s="7"/>
      <c r="O17439" s="7"/>
      <c r="P17439" s="7"/>
      <c r="Q17439" s="7"/>
      <c r="R17439" s="7"/>
      <c r="S17439" s="7"/>
      <c r="T17439" s="7"/>
      <c r="U17439" s="7"/>
      <c r="V17439" s="7"/>
      <c r="W17439" s="7"/>
      <c r="X17439" s="7"/>
      <c r="Y17439" s="7"/>
      <c r="Z17439" s="7"/>
      <c r="AA17439" s="7"/>
      <c r="AB17439" s="7"/>
      <c r="AC17439" s="7"/>
      <c r="AD17439" s="7"/>
      <c r="AE17439" s="7"/>
    </row>
    <row r="17441" spans="3:31" s="8" customFormat="1">
      <c r="C17441" s="15"/>
      <c r="G17441" s="7"/>
      <c r="H17441" s="7"/>
      <c r="I17441" s="7"/>
      <c r="J17441" s="7"/>
      <c r="K17441" s="7"/>
      <c r="L17441" s="7"/>
      <c r="M17441" s="7"/>
      <c r="N17441" s="7"/>
      <c r="O17441" s="7"/>
      <c r="P17441" s="7"/>
      <c r="Q17441" s="7"/>
      <c r="R17441" s="7"/>
      <c r="S17441" s="7"/>
      <c r="T17441" s="7"/>
      <c r="U17441" s="7"/>
      <c r="V17441" s="7"/>
      <c r="W17441" s="7"/>
      <c r="X17441" s="7"/>
      <c r="Y17441" s="7"/>
      <c r="Z17441" s="7"/>
      <c r="AA17441" s="7"/>
      <c r="AB17441" s="7"/>
      <c r="AC17441" s="7"/>
      <c r="AD17441" s="7"/>
      <c r="AE17441" s="7"/>
    </row>
    <row r="17443" spans="3:31" s="8" customFormat="1">
      <c r="C17443" s="15"/>
      <c r="G17443" s="7"/>
      <c r="H17443" s="7"/>
      <c r="I17443" s="7"/>
      <c r="J17443" s="7"/>
      <c r="K17443" s="7"/>
      <c r="L17443" s="7"/>
      <c r="M17443" s="7"/>
      <c r="N17443" s="7"/>
      <c r="O17443" s="7"/>
      <c r="P17443" s="7"/>
      <c r="Q17443" s="7"/>
      <c r="R17443" s="7"/>
      <c r="S17443" s="7"/>
      <c r="T17443" s="7"/>
      <c r="U17443" s="7"/>
      <c r="V17443" s="7"/>
      <c r="W17443" s="7"/>
      <c r="X17443" s="7"/>
      <c r="Y17443" s="7"/>
      <c r="Z17443" s="7"/>
      <c r="AA17443" s="7"/>
      <c r="AB17443" s="7"/>
      <c r="AC17443" s="7"/>
      <c r="AD17443" s="7"/>
      <c r="AE17443" s="7"/>
    </row>
    <row r="17445" spans="3:31" s="8" customFormat="1">
      <c r="C17445" s="15"/>
      <c r="G17445" s="7"/>
      <c r="H17445" s="7"/>
      <c r="I17445" s="7"/>
      <c r="J17445" s="7"/>
      <c r="K17445" s="7"/>
      <c r="L17445" s="7"/>
      <c r="M17445" s="7"/>
      <c r="N17445" s="7"/>
      <c r="O17445" s="7"/>
      <c r="P17445" s="7"/>
      <c r="Q17445" s="7"/>
      <c r="R17445" s="7"/>
      <c r="S17445" s="7"/>
      <c r="T17445" s="7"/>
      <c r="U17445" s="7"/>
      <c r="V17445" s="7"/>
      <c r="W17445" s="7"/>
      <c r="X17445" s="7"/>
      <c r="Y17445" s="7"/>
      <c r="Z17445" s="7"/>
      <c r="AA17445" s="7"/>
      <c r="AB17445" s="7"/>
      <c r="AC17445" s="7"/>
      <c r="AD17445" s="7"/>
      <c r="AE17445" s="7"/>
    </row>
    <row r="17447" spans="3:31" s="8" customFormat="1">
      <c r="C17447" s="15"/>
      <c r="G17447" s="7"/>
      <c r="H17447" s="7"/>
      <c r="I17447" s="7"/>
      <c r="J17447" s="7"/>
      <c r="K17447" s="7"/>
      <c r="L17447" s="7"/>
      <c r="M17447" s="7"/>
      <c r="N17447" s="7"/>
      <c r="O17447" s="7"/>
      <c r="P17447" s="7"/>
      <c r="Q17447" s="7"/>
      <c r="R17447" s="7"/>
      <c r="S17447" s="7"/>
      <c r="T17447" s="7"/>
      <c r="U17447" s="7"/>
      <c r="V17447" s="7"/>
      <c r="W17447" s="7"/>
      <c r="X17447" s="7"/>
      <c r="Y17447" s="7"/>
      <c r="Z17447" s="7"/>
      <c r="AA17447" s="7"/>
      <c r="AB17447" s="7"/>
      <c r="AC17447" s="7"/>
      <c r="AD17447" s="7"/>
      <c r="AE17447" s="7"/>
    </row>
    <row r="17449" spans="3:31" s="8" customFormat="1">
      <c r="C17449" s="15"/>
      <c r="G17449" s="7"/>
      <c r="H17449" s="7"/>
      <c r="I17449" s="7"/>
      <c r="J17449" s="7"/>
      <c r="K17449" s="7"/>
      <c r="L17449" s="7"/>
      <c r="M17449" s="7"/>
      <c r="N17449" s="7"/>
      <c r="O17449" s="7"/>
      <c r="P17449" s="7"/>
      <c r="Q17449" s="7"/>
      <c r="R17449" s="7"/>
      <c r="S17449" s="7"/>
      <c r="T17449" s="7"/>
      <c r="U17449" s="7"/>
      <c r="V17449" s="7"/>
      <c r="W17449" s="7"/>
      <c r="X17449" s="7"/>
      <c r="Y17449" s="7"/>
      <c r="Z17449" s="7"/>
      <c r="AA17449" s="7"/>
      <c r="AB17449" s="7"/>
      <c r="AC17449" s="7"/>
      <c r="AD17449" s="7"/>
      <c r="AE17449" s="7"/>
    </row>
    <row r="17451" spans="3:31" s="8" customFormat="1">
      <c r="C17451" s="15"/>
      <c r="G17451" s="7"/>
      <c r="H17451" s="7"/>
      <c r="I17451" s="7"/>
      <c r="J17451" s="7"/>
      <c r="K17451" s="7"/>
      <c r="L17451" s="7"/>
      <c r="M17451" s="7"/>
      <c r="N17451" s="7"/>
      <c r="O17451" s="7"/>
      <c r="P17451" s="7"/>
      <c r="Q17451" s="7"/>
      <c r="R17451" s="7"/>
      <c r="S17451" s="7"/>
      <c r="T17451" s="7"/>
      <c r="U17451" s="7"/>
      <c r="V17451" s="7"/>
      <c r="W17451" s="7"/>
      <c r="X17451" s="7"/>
      <c r="Y17451" s="7"/>
      <c r="Z17451" s="7"/>
      <c r="AA17451" s="7"/>
      <c r="AB17451" s="7"/>
      <c r="AC17451" s="7"/>
      <c r="AD17451" s="7"/>
      <c r="AE17451" s="7"/>
    </row>
    <row r="17453" spans="3:31" s="8" customFormat="1">
      <c r="C17453" s="15"/>
      <c r="G17453" s="7"/>
      <c r="H17453" s="7"/>
      <c r="I17453" s="7"/>
      <c r="J17453" s="7"/>
      <c r="K17453" s="7"/>
      <c r="L17453" s="7"/>
      <c r="M17453" s="7"/>
      <c r="N17453" s="7"/>
      <c r="O17453" s="7"/>
      <c r="P17453" s="7"/>
      <c r="Q17453" s="7"/>
      <c r="R17453" s="7"/>
      <c r="S17453" s="7"/>
      <c r="T17453" s="7"/>
      <c r="U17453" s="7"/>
      <c r="V17453" s="7"/>
      <c r="W17453" s="7"/>
      <c r="X17453" s="7"/>
      <c r="Y17453" s="7"/>
      <c r="Z17453" s="7"/>
      <c r="AA17453" s="7"/>
      <c r="AB17453" s="7"/>
      <c r="AC17453" s="7"/>
      <c r="AD17453" s="7"/>
      <c r="AE17453" s="7"/>
    </row>
    <row r="17455" spans="3:31" s="8" customFormat="1">
      <c r="C17455" s="15"/>
      <c r="G17455" s="7"/>
      <c r="H17455" s="7"/>
      <c r="I17455" s="7"/>
      <c r="J17455" s="7"/>
      <c r="K17455" s="7"/>
      <c r="L17455" s="7"/>
      <c r="M17455" s="7"/>
      <c r="N17455" s="7"/>
      <c r="O17455" s="7"/>
      <c r="P17455" s="7"/>
      <c r="Q17455" s="7"/>
      <c r="R17455" s="7"/>
      <c r="S17455" s="7"/>
      <c r="T17455" s="7"/>
      <c r="U17455" s="7"/>
      <c r="V17455" s="7"/>
      <c r="W17455" s="7"/>
      <c r="X17455" s="7"/>
      <c r="Y17455" s="7"/>
      <c r="Z17455" s="7"/>
      <c r="AA17455" s="7"/>
      <c r="AB17455" s="7"/>
      <c r="AC17455" s="7"/>
      <c r="AD17455" s="7"/>
      <c r="AE17455" s="7"/>
    </row>
    <row r="17457" spans="3:31" s="8" customFormat="1">
      <c r="C17457" s="15"/>
      <c r="G17457" s="7"/>
      <c r="H17457" s="7"/>
      <c r="I17457" s="7"/>
      <c r="J17457" s="7"/>
      <c r="K17457" s="7"/>
      <c r="L17457" s="7"/>
      <c r="M17457" s="7"/>
      <c r="N17457" s="7"/>
      <c r="O17457" s="7"/>
      <c r="P17457" s="7"/>
      <c r="Q17457" s="7"/>
      <c r="R17457" s="7"/>
      <c r="S17457" s="7"/>
      <c r="T17457" s="7"/>
      <c r="U17457" s="7"/>
      <c r="V17457" s="7"/>
      <c r="W17457" s="7"/>
      <c r="X17457" s="7"/>
      <c r="Y17457" s="7"/>
      <c r="Z17457" s="7"/>
      <c r="AA17457" s="7"/>
      <c r="AB17457" s="7"/>
      <c r="AC17457" s="7"/>
      <c r="AD17457" s="7"/>
      <c r="AE17457" s="7"/>
    </row>
    <row r="17459" spans="3:31" s="8" customFormat="1">
      <c r="C17459" s="15"/>
      <c r="G17459" s="7"/>
      <c r="H17459" s="7"/>
      <c r="I17459" s="7"/>
      <c r="J17459" s="7"/>
      <c r="K17459" s="7"/>
      <c r="L17459" s="7"/>
      <c r="M17459" s="7"/>
      <c r="N17459" s="7"/>
      <c r="O17459" s="7"/>
      <c r="P17459" s="7"/>
      <c r="Q17459" s="7"/>
      <c r="R17459" s="7"/>
      <c r="S17459" s="7"/>
      <c r="T17459" s="7"/>
      <c r="U17459" s="7"/>
      <c r="V17459" s="7"/>
      <c r="W17459" s="7"/>
      <c r="X17459" s="7"/>
      <c r="Y17459" s="7"/>
      <c r="Z17459" s="7"/>
      <c r="AA17459" s="7"/>
      <c r="AB17459" s="7"/>
      <c r="AC17459" s="7"/>
      <c r="AD17459" s="7"/>
      <c r="AE17459" s="7"/>
    </row>
    <row r="17461" spans="3:31" s="8" customFormat="1">
      <c r="C17461" s="15"/>
      <c r="G17461" s="7"/>
      <c r="H17461" s="7"/>
      <c r="I17461" s="7"/>
      <c r="J17461" s="7"/>
      <c r="K17461" s="7"/>
      <c r="L17461" s="7"/>
      <c r="M17461" s="7"/>
      <c r="N17461" s="7"/>
      <c r="O17461" s="7"/>
      <c r="P17461" s="7"/>
      <c r="Q17461" s="7"/>
      <c r="R17461" s="7"/>
      <c r="S17461" s="7"/>
      <c r="T17461" s="7"/>
      <c r="U17461" s="7"/>
      <c r="V17461" s="7"/>
      <c r="W17461" s="7"/>
      <c r="X17461" s="7"/>
      <c r="Y17461" s="7"/>
      <c r="Z17461" s="7"/>
      <c r="AA17461" s="7"/>
      <c r="AB17461" s="7"/>
      <c r="AC17461" s="7"/>
      <c r="AD17461" s="7"/>
      <c r="AE17461" s="7"/>
    </row>
    <row r="17463" spans="3:31" s="8" customFormat="1">
      <c r="C17463" s="15"/>
      <c r="G17463" s="7"/>
      <c r="H17463" s="7"/>
      <c r="I17463" s="7"/>
      <c r="J17463" s="7"/>
      <c r="K17463" s="7"/>
      <c r="L17463" s="7"/>
      <c r="M17463" s="7"/>
      <c r="N17463" s="7"/>
      <c r="O17463" s="7"/>
      <c r="P17463" s="7"/>
      <c r="Q17463" s="7"/>
      <c r="R17463" s="7"/>
      <c r="S17463" s="7"/>
      <c r="T17463" s="7"/>
      <c r="U17463" s="7"/>
      <c r="V17463" s="7"/>
      <c r="W17463" s="7"/>
      <c r="X17463" s="7"/>
      <c r="Y17463" s="7"/>
      <c r="Z17463" s="7"/>
      <c r="AA17463" s="7"/>
      <c r="AB17463" s="7"/>
      <c r="AC17463" s="7"/>
      <c r="AD17463" s="7"/>
      <c r="AE17463" s="7"/>
    </row>
    <row r="17465" spans="3:31" s="8" customFormat="1">
      <c r="C17465" s="15"/>
      <c r="G17465" s="7"/>
      <c r="H17465" s="7"/>
      <c r="I17465" s="7"/>
      <c r="J17465" s="7"/>
      <c r="K17465" s="7"/>
      <c r="L17465" s="7"/>
      <c r="M17465" s="7"/>
      <c r="N17465" s="7"/>
      <c r="O17465" s="7"/>
      <c r="P17465" s="7"/>
      <c r="Q17465" s="7"/>
      <c r="R17465" s="7"/>
      <c r="S17465" s="7"/>
      <c r="T17465" s="7"/>
      <c r="U17465" s="7"/>
      <c r="V17465" s="7"/>
      <c r="W17465" s="7"/>
      <c r="X17465" s="7"/>
      <c r="Y17465" s="7"/>
      <c r="Z17465" s="7"/>
      <c r="AA17465" s="7"/>
      <c r="AB17465" s="7"/>
      <c r="AC17465" s="7"/>
      <c r="AD17465" s="7"/>
      <c r="AE17465" s="7"/>
    </row>
    <row r="17467" spans="3:31" s="8" customFormat="1">
      <c r="C17467" s="15"/>
      <c r="G17467" s="7"/>
      <c r="H17467" s="7"/>
      <c r="I17467" s="7"/>
      <c r="J17467" s="7"/>
      <c r="K17467" s="7"/>
      <c r="L17467" s="7"/>
      <c r="M17467" s="7"/>
      <c r="N17467" s="7"/>
      <c r="O17467" s="7"/>
      <c r="P17467" s="7"/>
      <c r="Q17467" s="7"/>
      <c r="R17467" s="7"/>
      <c r="S17467" s="7"/>
      <c r="T17467" s="7"/>
      <c r="U17467" s="7"/>
      <c r="V17467" s="7"/>
      <c r="W17467" s="7"/>
      <c r="X17467" s="7"/>
      <c r="Y17467" s="7"/>
      <c r="Z17467" s="7"/>
      <c r="AA17467" s="7"/>
      <c r="AB17467" s="7"/>
      <c r="AC17467" s="7"/>
      <c r="AD17467" s="7"/>
      <c r="AE17467" s="7"/>
    </row>
    <row r="17469" spans="3:31" s="8" customFormat="1">
      <c r="C17469" s="15"/>
      <c r="G17469" s="7"/>
      <c r="H17469" s="7"/>
      <c r="I17469" s="7"/>
      <c r="J17469" s="7"/>
      <c r="K17469" s="7"/>
      <c r="L17469" s="7"/>
      <c r="M17469" s="7"/>
      <c r="N17469" s="7"/>
      <c r="O17469" s="7"/>
      <c r="P17469" s="7"/>
      <c r="Q17469" s="7"/>
      <c r="R17469" s="7"/>
      <c r="S17469" s="7"/>
      <c r="T17469" s="7"/>
      <c r="U17469" s="7"/>
      <c r="V17469" s="7"/>
      <c r="W17469" s="7"/>
      <c r="X17469" s="7"/>
      <c r="Y17469" s="7"/>
      <c r="Z17469" s="7"/>
      <c r="AA17469" s="7"/>
      <c r="AB17469" s="7"/>
      <c r="AC17469" s="7"/>
      <c r="AD17469" s="7"/>
      <c r="AE17469" s="7"/>
    </row>
    <row r="17471" spans="3:31" s="8" customFormat="1">
      <c r="C17471" s="15"/>
      <c r="G17471" s="7"/>
      <c r="H17471" s="7"/>
      <c r="I17471" s="7"/>
      <c r="J17471" s="7"/>
      <c r="K17471" s="7"/>
      <c r="L17471" s="7"/>
      <c r="M17471" s="7"/>
      <c r="N17471" s="7"/>
      <c r="O17471" s="7"/>
      <c r="P17471" s="7"/>
      <c r="Q17471" s="7"/>
      <c r="R17471" s="7"/>
      <c r="S17471" s="7"/>
      <c r="T17471" s="7"/>
      <c r="U17471" s="7"/>
      <c r="V17471" s="7"/>
      <c r="W17471" s="7"/>
      <c r="X17471" s="7"/>
      <c r="Y17471" s="7"/>
      <c r="Z17471" s="7"/>
      <c r="AA17471" s="7"/>
      <c r="AB17471" s="7"/>
      <c r="AC17471" s="7"/>
      <c r="AD17471" s="7"/>
      <c r="AE17471" s="7"/>
    </row>
    <row r="17473" spans="3:31" s="8" customFormat="1">
      <c r="C17473" s="15"/>
      <c r="G17473" s="7"/>
      <c r="H17473" s="7"/>
      <c r="I17473" s="7"/>
      <c r="J17473" s="7"/>
      <c r="K17473" s="7"/>
      <c r="L17473" s="7"/>
      <c r="M17473" s="7"/>
      <c r="N17473" s="7"/>
      <c r="O17473" s="7"/>
      <c r="P17473" s="7"/>
      <c r="Q17473" s="7"/>
      <c r="R17473" s="7"/>
      <c r="S17473" s="7"/>
      <c r="T17473" s="7"/>
      <c r="U17473" s="7"/>
      <c r="V17473" s="7"/>
      <c r="W17473" s="7"/>
      <c r="X17473" s="7"/>
      <c r="Y17473" s="7"/>
      <c r="Z17473" s="7"/>
      <c r="AA17473" s="7"/>
      <c r="AB17473" s="7"/>
      <c r="AC17473" s="7"/>
      <c r="AD17473" s="7"/>
      <c r="AE17473" s="7"/>
    </row>
    <row r="17475" spans="3:31" s="8" customFormat="1">
      <c r="C17475" s="15"/>
      <c r="G17475" s="7"/>
      <c r="H17475" s="7"/>
      <c r="I17475" s="7"/>
      <c r="J17475" s="7"/>
      <c r="K17475" s="7"/>
      <c r="L17475" s="7"/>
      <c r="M17475" s="7"/>
      <c r="N17475" s="7"/>
      <c r="O17475" s="7"/>
      <c r="P17475" s="7"/>
      <c r="Q17475" s="7"/>
      <c r="R17475" s="7"/>
      <c r="S17475" s="7"/>
      <c r="T17475" s="7"/>
      <c r="U17475" s="7"/>
      <c r="V17475" s="7"/>
      <c r="W17475" s="7"/>
      <c r="X17475" s="7"/>
      <c r="Y17475" s="7"/>
      <c r="Z17475" s="7"/>
      <c r="AA17475" s="7"/>
      <c r="AB17475" s="7"/>
      <c r="AC17475" s="7"/>
      <c r="AD17475" s="7"/>
      <c r="AE17475" s="7"/>
    </row>
    <row r="17477" spans="3:31" s="8" customFormat="1">
      <c r="C17477" s="15"/>
      <c r="G17477" s="7"/>
      <c r="H17477" s="7"/>
      <c r="I17477" s="7"/>
      <c r="J17477" s="7"/>
      <c r="K17477" s="7"/>
      <c r="L17477" s="7"/>
      <c r="M17477" s="7"/>
      <c r="N17477" s="7"/>
      <c r="O17477" s="7"/>
      <c r="P17477" s="7"/>
      <c r="Q17477" s="7"/>
      <c r="R17477" s="7"/>
      <c r="S17477" s="7"/>
      <c r="T17477" s="7"/>
      <c r="U17477" s="7"/>
      <c r="V17477" s="7"/>
      <c r="W17477" s="7"/>
      <c r="X17477" s="7"/>
      <c r="Y17477" s="7"/>
      <c r="Z17477" s="7"/>
      <c r="AA17477" s="7"/>
      <c r="AB17477" s="7"/>
      <c r="AC17477" s="7"/>
      <c r="AD17477" s="7"/>
      <c r="AE17477" s="7"/>
    </row>
    <row r="17479" spans="3:31" s="8" customFormat="1">
      <c r="C17479" s="15"/>
      <c r="G17479" s="7"/>
      <c r="H17479" s="7"/>
      <c r="I17479" s="7"/>
      <c r="J17479" s="7"/>
      <c r="K17479" s="7"/>
      <c r="L17479" s="7"/>
      <c r="M17479" s="7"/>
      <c r="N17479" s="7"/>
      <c r="O17479" s="7"/>
      <c r="P17479" s="7"/>
      <c r="Q17479" s="7"/>
      <c r="R17479" s="7"/>
      <c r="S17479" s="7"/>
      <c r="T17479" s="7"/>
      <c r="U17479" s="7"/>
      <c r="V17479" s="7"/>
      <c r="W17479" s="7"/>
      <c r="X17479" s="7"/>
      <c r="Y17479" s="7"/>
      <c r="Z17479" s="7"/>
      <c r="AA17479" s="7"/>
      <c r="AB17479" s="7"/>
      <c r="AC17479" s="7"/>
      <c r="AD17479" s="7"/>
      <c r="AE17479" s="7"/>
    </row>
    <row r="17481" spans="3:31" s="8" customFormat="1">
      <c r="C17481" s="15"/>
      <c r="G17481" s="7"/>
      <c r="H17481" s="7"/>
      <c r="I17481" s="7"/>
      <c r="J17481" s="7"/>
      <c r="K17481" s="7"/>
      <c r="L17481" s="7"/>
      <c r="M17481" s="7"/>
      <c r="N17481" s="7"/>
      <c r="O17481" s="7"/>
      <c r="P17481" s="7"/>
      <c r="Q17481" s="7"/>
      <c r="R17481" s="7"/>
      <c r="S17481" s="7"/>
      <c r="T17481" s="7"/>
      <c r="U17481" s="7"/>
      <c r="V17481" s="7"/>
      <c r="W17481" s="7"/>
      <c r="X17481" s="7"/>
      <c r="Y17481" s="7"/>
      <c r="Z17481" s="7"/>
      <c r="AA17481" s="7"/>
      <c r="AB17481" s="7"/>
      <c r="AC17481" s="7"/>
      <c r="AD17481" s="7"/>
      <c r="AE17481" s="7"/>
    </row>
    <row r="17483" spans="3:31" s="8" customFormat="1">
      <c r="C17483" s="15"/>
      <c r="G17483" s="7"/>
      <c r="H17483" s="7"/>
      <c r="I17483" s="7"/>
      <c r="J17483" s="7"/>
      <c r="K17483" s="7"/>
      <c r="L17483" s="7"/>
      <c r="M17483" s="7"/>
      <c r="N17483" s="7"/>
      <c r="O17483" s="7"/>
      <c r="P17483" s="7"/>
      <c r="Q17483" s="7"/>
      <c r="R17483" s="7"/>
      <c r="S17483" s="7"/>
      <c r="T17483" s="7"/>
      <c r="U17483" s="7"/>
      <c r="V17483" s="7"/>
      <c r="W17483" s="7"/>
      <c r="X17483" s="7"/>
      <c r="Y17483" s="7"/>
      <c r="Z17483" s="7"/>
      <c r="AA17483" s="7"/>
      <c r="AB17483" s="7"/>
      <c r="AC17483" s="7"/>
      <c r="AD17483" s="7"/>
      <c r="AE17483" s="7"/>
    </row>
    <row r="17485" spans="3:31" s="8" customFormat="1">
      <c r="C17485" s="15"/>
      <c r="G17485" s="7"/>
      <c r="H17485" s="7"/>
      <c r="I17485" s="7"/>
      <c r="J17485" s="7"/>
      <c r="K17485" s="7"/>
      <c r="L17485" s="7"/>
      <c r="M17485" s="7"/>
      <c r="N17485" s="7"/>
      <c r="O17485" s="7"/>
      <c r="P17485" s="7"/>
      <c r="Q17485" s="7"/>
      <c r="R17485" s="7"/>
      <c r="S17485" s="7"/>
      <c r="T17485" s="7"/>
      <c r="U17485" s="7"/>
      <c r="V17485" s="7"/>
      <c r="W17485" s="7"/>
      <c r="X17485" s="7"/>
      <c r="Y17485" s="7"/>
      <c r="Z17485" s="7"/>
      <c r="AA17485" s="7"/>
      <c r="AB17485" s="7"/>
      <c r="AC17485" s="7"/>
      <c r="AD17485" s="7"/>
      <c r="AE17485" s="7"/>
    </row>
    <row r="17487" spans="3:31" s="8" customFormat="1">
      <c r="C17487" s="15"/>
      <c r="G17487" s="7"/>
      <c r="H17487" s="7"/>
      <c r="I17487" s="7"/>
      <c r="J17487" s="7"/>
      <c r="K17487" s="7"/>
      <c r="L17487" s="7"/>
      <c r="M17487" s="7"/>
      <c r="N17487" s="7"/>
      <c r="O17487" s="7"/>
      <c r="P17487" s="7"/>
      <c r="Q17487" s="7"/>
      <c r="R17487" s="7"/>
      <c r="S17487" s="7"/>
      <c r="T17487" s="7"/>
      <c r="U17487" s="7"/>
      <c r="V17487" s="7"/>
      <c r="W17487" s="7"/>
      <c r="X17487" s="7"/>
      <c r="Y17487" s="7"/>
      <c r="Z17487" s="7"/>
      <c r="AA17487" s="7"/>
      <c r="AB17487" s="7"/>
      <c r="AC17487" s="7"/>
      <c r="AD17487" s="7"/>
      <c r="AE17487" s="7"/>
    </row>
    <row r="17489" spans="3:31" s="8" customFormat="1">
      <c r="C17489" s="15"/>
      <c r="G17489" s="7"/>
      <c r="H17489" s="7"/>
      <c r="I17489" s="7"/>
      <c r="J17489" s="7"/>
      <c r="K17489" s="7"/>
      <c r="L17489" s="7"/>
      <c r="M17489" s="7"/>
      <c r="N17489" s="7"/>
      <c r="O17489" s="7"/>
      <c r="P17489" s="7"/>
      <c r="Q17489" s="7"/>
      <c r="R17489" s="7"/>
      <c r="S17489" s="7"/>
      <c r="T17489" s="7"/>
      <c r="U17489" s="7"/>
      <c r="V17489" s="7"/>
      <c r="W17489" s="7"/>
      <c r="X17489" s="7"/>
      <c r="Y17489" s="7"/>
      <c r="Z17489" s="7"/>
      <c r="AA17489" s="7"/>
      <c r="AB17489" s="7"/>
      <c r="AC17489" s="7"/>
      <c r="AD17489" s="7"/>
      <c r="AE17489" s="7"/>
    </row>
    <row r="17491" spans="3:31" s="8" customFormat="1">
      <c r="C17491" s="15"/>
      <c r="G17491" s="7"/>
      <c r="H17491" s="7"/>
      <c r="I17491" s="7"/>
      <c r="J17491" s="7"/>
      <c r="K17491" s="7"/>
      <c r="L17491" s="7"/>
      <c r="M17491" s="7"/>
      <c r="N17491" s="7"/>
      <c r="O17491" s="7"/>
      <c r="P17491" s="7"/>
      <c r="Q17491" s="7"/>
      <c r="R17491" s="7"/>
      <c r="S17491" s="7"/>
      <c r="T17491" s="7"/>
      <c r="U17491" s="7"/>
      <c r="V17491" s="7"/>
      <c r="W17491" s="7"/>
      <c r="X17491" s="7"/>
      <c r="Y17491" s="7"/>
      <c r="Z17491" s="7"/>
      <c r="AA17491" s="7"/>
      <c r="AB17491" s="7"/>
      <c r="AC17491" s="7"/>
      <c r="AD17491" s="7"/>
      <c r="AE17491" s="7"/>
    </row>
    <row r="17493" spans="3:31" s="8" customFormat="1">
      <c r="C17493" s="15"/>
      <c r="G17493" s="7"/>
      <c r="H17493" s="7"/>
      <c r="I17493" s="7"/>
      <c r="J17493" s="7"/>
      <c r="K17493" s="7"/>
      <c r="L17493" s="7"/>
      <c r="M17493" s="7"/>
      <c r="N17493" s="7"/>
      <c r="O17493" s="7"/>
      <c r="P17493" s="7"/>
      <c r="Q17493" s="7"/>
      <c r="R17493" s="7"/>
      <c r="S17493" s="7"/>
      <c r="T17493" s="7"/>
      <c r="U17493" s="7"/>
      <c r="V17493" s="7"/>
      <c r="W17493" s="7"/>
      <c r="X17493" s="7"/>
      <c r="Y17493" s="7"/>
      <c r="Z17493" s="7"/>
      <c r="AA17493" s="7"/>
      <c r="AB17493" s="7"/>
      <c r="AC17493" s="7"/>
      <c r="AD17493" s="7"/>
      <c r="AE17493" s="7"/>
    </row>
    <row r="17495" spans="3:31" s="8" customFormat="1">
      <c r="C17495" s="15"/>
      <c r="G17495" s="7"/>
      <c r="H17495" s="7"/>
      <c r="I17495" s="7"/>
      <c r="J17495" s="7"/>
      <c r="K17495" s="7"/>
      <c r="L17495" s="7"/>
      <c r="M17495" s="7"/>
      <c r="N17495" s="7"/>
      <c r="O17495" s="7"/>
      <c r="P17495" s="7"/>
      <c r="Q17495" s="7"/>
      <c r="R17495" s="7"/>
      <c r="S17495" s="7"/>
      <c r="T17495" s="7"/>
      <c r="U17495" s="7"/>
      <c r="V17495" s="7"/>
      <c r="W17495" s="7"/>
      <c r="X17495" s="7"/>
      <c r="Y17495" s="7"/>
      <c r="Z17495" s="7"/>
      <c r="AA17495" s="7"/>
      <c r="AB17495" s="7"/>
      <c r="AC17495" s="7"/>
      <c r="AD17495" s="7"/>
      <c r="AE17495" s="7"/>
    </row>
    <row r="17497" spans="3:31" s="8" customFormat="1">
      <c r="C17497" s="15"/>
      <c r="G17497" s="7"/>
      <c r="H17497" s="7"/>
      <c r="I17497" s="7"/>
      <c r="J17497" s="7"/>
      <c r="K17497" s="7"/>
      <c r="L17497" s="7"/>
      <c r="M17497" s="7"/>
      <c r="N17497" s="7"/>
      <c r="O17497" s="7"/>
      <c r="P17497" s="7"/>
      <c r="Q17497" s="7"/>
      <c r="R17497" s="7"/>
      <c r="S17497" s="7"/>
      <c r="T17497" s="7"/>
      <c r="U17497" s="7"/>
      <c r="V17497" s="7"/>
      <c r="W17497" s="7"/>
      <c r="X17497" s="7"/>
      <c r="Y17497" s="7"/>
      <c r="Z17497" s="7"/>
      <c r="AA17497" s="7"/>
      <c r="AB17497" s="7"/>
      <c r="AC17497" s="7"/>
      <c r="AD17497" s="7"/>
      <c r="AE17497" s="7"/>
    </row>
    <row r="17499" spans="3:31" s="8" customFormat="1">
      <c r="C17499" s="15"/>
      <c r="G17499" s="7"/>
      <c r="H17499" s="7"/>
      <c r="I17499" s="7"/>
      <c r="J17499" s="7"/>
      <c r="K17499" s="7"/>
      <c r="L17499" s="7"/>
      <c r="M17499" s="7"/>
      <c r="N17499" s="7"/>
      <c r="O17499" s="7"/>
      <c r="P17499" s="7"/>
      <c r="Q17499" s="7"/>
      <c r="R17499" s="7"/>
      <c r="S17499" s="7"/>
      <c r="T17499" s="7"/>
      <c r="U17499" s="7"/>
      <c r="V17499" s="7"/>
      <c r="W17499" s="7"/>
      <c r="X17499" s="7"/>
      <c r="Y17499" s="7"/>
      <c r="Z17499" s="7"/>
      <c r="AA17499" s="7"/>
      <c r="AB17499" s="7"/>
      <c r="AC17499" s="7"/>
      <c r="AD17499" s="7"/>
      <c r="AE17499" s="7"/>
    </row>
    <row r="17501" spans="3:31" s="8" customFormat="1">
      <c r="C17501" s="15"/>
      <c r="G17501" s="7"/>
      <c r="H17501" s="7"/>
      <c r="I17501" s="7"/>
      <c r="J17501" s="7"/>
      <c r="K17501" s="7"/>
      <c r="L17501" s="7"/>
      <c r="M17501" s="7"/>
      <c r="N17501" s="7"/>
      <c r="O17501" s="7"/>
      <c r="P17501" s="7"/>
      <c r="Q17501" s="7"/>
      <c r="R17501" s="7"/>
      <c r="S17501" s="7"/>
      <c r="T17501" s="7"/>
      <c r="U17501" s="7"/>
      <c r="V17501" s="7"/>
      <c r="W17501" s="7"/>
      <c r="X17501" s="7"/>
      <c r="Y17501" s="7"/>
      <c r="Z17501" s="7"/>
      <c r="AA17501" s="7"/>
      <c r="AB17501" s="7"/>
      <c r="AC17501" s="7"/>
      <c r="AD17501" s="7"/>
      <c r="AE17501" s="7"/>
    </row>
    <row r="17503" spans="3:31" s="8" customFormat="1">
      <c r="C17503" s="15"/>
      <c r="G17503" s="7"/>
      <c r="H17503" s="7"/>
      <c r="I17503" s="7"/>
      <c r="J17503" s="7"/>
      <c r="K17503" s="7"/>
      <c r="L17503" s="7"/>
      <c r="M17503" s="7"/>
      <c r="N17503" s="7"/>
      <c r="O17503" s="7"/>
      <c r="P17503" s="7"/>
      <c r="Q17503" s="7"/>
      <c r="R17503" s="7"/>
      <c r="S17503" s="7"/>
      <c r="T17503" s="7"/>
      <c r="U17503" s="7"/>
      <c r="V17503" s="7"/>
      <c r="W17503" s="7"/>
      <c r="X17503" s="7"/>
      <c r="Y17503" s="7"/>
      <c r="Z17503" s="7"/>
      <c r="AA17503" s="7"/>
      <c r="AB17503" s="7"/>
      <c r="AC17503" s="7"/>
      <c r="AD17503" s="7"/>
      <c r="AE17503" s="7"/>
    </row>
    <row r="17505" spans="3:31" s="8" customFormat="1">
      <c r="C17505" s="15"/>
      <c r="G17505" s="7"/>
      <c r="H17505" s="7"/>
      <c r="I17505" s="7"/>
      <c r="J17505" s="7"/>
      <c r="K17505" s="7"/>
      <c r="L17505" s="7"/>
      <c r="M17505" s="7"/>
      <c r="N17505" s="7"/>
      <c r="O17505" s="7"/>
      <c r="P17505" s="7"/>
      <c r="Q17505" s="7"/>
      <c r="R17505" s="7"/>
      <c r="S17505" s="7"/>
      <c r="T17505" s="7"/>
      <c r="U17505" s="7"/>
      <c r="V17505" s="7"/>
      <c r="W17505" s="7"/>
      <c r="X17505" s="7"/>
      <c r="Y17505" s="7"/>
      <c r="Z17505" s="7"/>
      <c r="AA17505" s="7"/>
      <c r="AB17505" s="7"/>
      <c r="AC17505" s="7"/>
      <c r="AD17505" s="7"/>
      <c r="AE17505" s="7"/>
    </row>
    <row r="17507" spans="3:31" s="8" customFormat="1">
      <c r="C17507" s="15"/>
      <c r="G17507" s="7"/>
      <c r="H17507" s="7"/>
      <c r="I17507" s="7"/>
      <c r="J17507" s="7"/>
      <c r="K17507" s="7"/>
      <c r="L17507" s="7"/>
      <c r="M17507" s="7"/>
      <c r="N17507" s="7"/>
      <c r="O17507" s="7"/>
      <c r="P17507" s="7"/>
      <c r="Q17507" s="7"/>
      <c r="R17507" s="7"/>
      <c r="S17507" s="7"/>
      <c r="T17507" s="7"/>
      <c r="U17507" s="7"/>
      <c r="V17507" s="7"/>
      <c r="W17507" s="7"/>
      <c r="X17507" s="7"/>
      <c r="Y17507" s="7"/>
      <c r="Z17507" s="7"/>
      <c r="AA17507" s="7"/>
      <c r="AB17507" s="7"/>
      <c r="AC17507" s="7"/>
      <c r="AD17507" s="7"/>
      <c r="AE17507" s="7"/>
    </row>
    <row r="17509" spans="3:31" s="8" customFormat="1">
      <c r="C17509" s="15"/>
      <c r="G17509" s="7"/>
      <c r="H17509" s="7"/>
      <c r="I17509" s="7"/>
      <c r="J17509" s="7"/>
      <c r="K17509" s="7"/>
      <c r="L17509" s="7"/>
      <c r="M17509" s="7"/>
      <c r="N17509" s="7"/>
      <c r="O17509" s="7"/>
      <c r="P17509" s="7"/>
      <c r="Q17509" s="7"/>
      <c r="R17509" s="7"/>
      <c r="S17509" s="7"/>
      <c r="T17509" s="7"/>
      <c r="U17509" s="7"/>
      <c r="V17509" s="7"/>
      <c r="W17509" s="7"/>
      <c r="X17509" s="7"/>
      <c r="Y17509" s="7"/>
      <c r="Z17509" s="7"/>
      <c r="AA17509" s="7"/>
      <c r="AB17509" s="7"/>
      <c r="AC17509" s="7"/>
      <c r="AD17509" s="7"/>
      <c r="AE17509" s="7"/>
    </row>
    <row r="17511" spans="3:31" s="8" customFormat="1">
      <c r="C17511" s="15"/>
      <c r="G17511" s="7"/>
      <c r="H17511" s="7"/>
      <c r="I17511" s="7"/>
      <c r="J17511" s="7"/>
      <c r="K17511" s="7"/>
      <c r="L17511" s="7"/>
      <c r="M17511" s="7"/>
      <c r="N17511" s="7"/>
      <c r="O17511" s="7"/>
      <c r="P17511" s="7"/>
      <c r="Q17511" s="7"/>
      <c r="R17511" s="7"/>
      <c r="S17511" s="7"/>
      <c r="T17511" s="7"/>
      <c r="U17511" s="7"/>
      <c r="V17511" s="7"/>
      <c r="W17511" s="7"/>
      <c r="X17511" s="7"/>
      <c r="Y17511" s="7"/>
      <c r="Z17511" s="7"/>
      <c r="AA17511" s="7"/>
      <c r="AB17511" s="7"/>
      <c r="AC17511" s="7"/>
      <c r="AD17511" s="7"/>
      <c r="AE17511" s="7"/>
    </row>
    <row r="17513" spans="3:31" s="8" customFormat="1">
      <c r="C17513" s="15"/>
      <c r="G17513" s="7"/>
      <c r="H17513" s="7"/>
      <c r="I17513" s="7"/>
      <c r="J17513" s="7"/>
      <c r="K17513" s="7"/>
      <c r="L17513" s="7"/>
      <c r="M17513" s="7"/>
      <c r="N17513" s="7"/>
      <c r="O17513" s="7"/>
      <c r="P17513" s="7"/>
      <c r="Q17513" s="7"/>
      <c r="R17513" s="7"/>
      <c r="S17513" s="7"/>
      <c r="T17513" s="7"/>
      <c r="U17513" s="7"/>
      <c r="V17513" s="7"/>
      <c r="W17513" s="7"/>
      <c r="X17513" s="7"/>
      <c r="Y17513" s="7"/>
      <c r="Z17513" s="7"/>
      <c r="AA17513" s="7"/>
      <c r="AB17513" s="7"/>
      <c r="AC17513" s="7"/>
      <c r="AD17513" s="7"/>
      <c r="AE17513" s="7"/>
    </row>
    <row r="17515" spans="3:31" s="8" customFormat="1">
      <c r="C17515" s="15"/>
      <c r="G17515" s="7"/>
      <c r="H17515" s="7"/>
      <c r="I17515" s="7"/>
      <c r="J17515" s="7"/>
      <c r="K17515" s="7"/>
      <c r="L17515" s="7"/>
      <c r="M17515" s="7"/>
      <c r="N17515" s="7"/>
      <c r="O17515" s="7"/>
      <c r="P17515" s="7"/>
      <c r="Q17515" s="7"/>
      <c r="R17515" s="7"/>
      <c r="S17515" s="7"/>
      <c r="T17515" s="7"/>
      <c r="U17515" s="7"/>
      <c r="V17515" s="7"/>
      <c r="W17515" s="7"/>
      <c r="X17515" s="7"/>
      <c r="Y17515" s="7"/>
      <c r="Z17515" s="7"/>
      <c r="AA17515" s="7"/>
      <c r="AB17515" s="7"/>
      <c r="AC17515" s="7"/>
      <c r="AD17515" s="7"/>
      <c r="AE17515" s="7"/>
    </row>
    <row r="17517" spans="3:31" s="8" customFormat="1">
      <c r="C17517" s="15"/>
      <c r="G17517" s="7"/>
      <c r="H17517" s="7"/>
      <c r="I17517" s="7"/>
      <c r="J17517" s="7"/>
      <c r="K17517" s="7"/>
      <c r="L17517" s="7"/>
      <c r="M17517" s="7"/>
      <c r="N17517" s="7"/>
      <c r="O17517" s="7"/>
      <c r="P17517" s="7"/>
      <c r="Q17517" s="7"/>
      <c r="R17517" s="7"/>
      <c r="S17517" s="7"/>
      <c r="T17517" s="7"/>
      <c r="U17517" s="7"/>
      <c r="V17517" s="7"/>
      <c r="W17517" s="7"/>
      <c r="X17517" s="7"/>
      <c r="Y17517" s="7"/>
      <c r="Z17517" s="7"/>
      <c r="AA17517" s="7"/>
      <c r="AB17517" s="7"/>
      <c r="AC17517" s="7"/>
      <c r="AD17517" s="7"/>
      <c r="AE17517" s="7"/>
    </row>
    <row r="17519" spans="3:31" s="8" customFormat="1">
      <c r="C17519" s="15"/>
      <c r="G17519" s="7"/>
      <c r="H17519" s="7"/>
      <c r="I17519" s="7"/>
      <c r="J17519" s="7"/>
      <c r="K17519" s="7"/>
      <c r="L17519" s="7"/>
      <c r="M17519" s="7"/>
      <c r="N17519" s="7"/>
      <c r="O17519" s="7"/>
      <c r="P17519" s="7"/>
      <c r="Q17519" s="7"/>
      <c r="R17519" s="7"/>
      <c r="S17519" s="7"/>
      <c r="T17519" s="7"/>
      <c r="U17519" s="7"/>
      <c r="V17519" s="7"/>
      <c r="W17519" s="7"/>
      <c r="X17519" s="7"/>
      <c r="Y17519" s="7"/>
      <c r="Z17519" s="7"/>
      <c r="AA17519" s="7"/>
      <c r="AB17519" s="7"/>
      <c r="AC17519" s="7"/>
      <c r="AD17519" s="7"/>
      <c r="AE17519" s="7"/>
    </row>
    <row r="17521" spans="3:31" s="8" customFormat="1">
      <c r="C17521" s="15"/>
      <c r="G17521" s="7"/>
      <c r="H17521" s="7"/>
      <c r="I17521" s="7"/>
      <c r="J17521" s="7"/>
      <c r="K17521" s="7"/>
      <c r="L17521" s="7"/>
      <c r="M17521" s="7"/>
      <c r="N17521" s="7"/>
      <c r="O17521" s="7"/>
      <c r="P17521" s="7"/>
      <c r="Q17521" s="7"/>
      <c r="R17521" s="7"/>
      <c r="S17521" s="7"/>
      <c r="T17521" s="7"/>
      <c r="U17521" s="7"/>
      <c r="V17521" s="7"/>
      <c r="W17521" s="7"/>
      <c r="X17521" s="7"/>
      <c r="Y17521" s="7"/>
      <c r="Z17521" s="7"/>
      <c r="AA17521" s="7"/>
      <c r="AB17521" s="7"/>
      <c r="AC17521" s="7"/>
      <c r="AD17521" s="7"/>
      <c r="AE17521" s="7"/>
    </row>
    <row r="17523" spans="3:31" s="8" customFormat="1">
      <c r="C17523" s="15"/>
      <c r="G17523" s="7"/>
      <c r="H17523" s="7"/>
      <c r="I17523" s="7"/>
      <c r="J17523" s="7"/>
      <c r="K17523" s="7"/>
      <c r="L17523" s="7"/>
      <c r="M17523" s="7"/>
      <c r="N17523" s="7"/>
      <c r="O17523" s="7"/>
      <c r="P17523" s="7"/>
      <c r="Q17523" s="7"/>
      <c r="R17523" s="7"/>
      <c r="S17523" s="7"/>
      <c r="T17523" s="7"/>
      <c r="U17523" s="7"/>
      <c r="V17523" s="7"/>
      <c r="W17523" s="7"/>
      <c r="X17523" s="7"/>
      <c r="Y17523" s="7"/>
      <c r="Z17523" s="7"/>
      <c r="AA17523" s="7"/>
      <c r="AB17523" s="7"/>
      <c r="AC17523" s="7"/>
      <c r="AD17523" s="7"/>
      <c r="AE17523" s="7"/>
    </row>
    <row r="17525" spans="3:31" s="8" customFormat="1">
      <c r="C17525" s="15"/>
      <c r="G17525" s="7"/>
      <c r="H17525" s="7"/>
      <c r="I17525" s="7"/>
      <c r="J17525" s="7"/>
      <c r="K17525" s="7"/>
      <c r="L17525" s="7"/>
      <c r="M17525" s="7"/>
      <c r="N17525" s="7"/>
      <c r="O17525" s="7"/>
      <c r="P17525" s="7"/>
      <c r="Q17525" s="7"/>
      <c r="R17525" s="7"/>
      <c r="S17525" s="7"/>
      <c r="T17525" s="7"/>
      <c r="U17525" s="7"/>
      <c r="V17525" s="7"/>
      <c r="W17525" s="7"/>
      <c r="X17525" s="7"/>
      <c r="Y17525" s="7"/>
      <c r="Z17525" s="7"/>
      <c r="AA17525" s="7"/>
      <c r="AB17525" s="7"/>
      <c r="AC17525" s="7"/>
      <c r="AD17525" s="7"/>
      <c r="AE17525" s="7"/>
    </row>
    <row r="17527" spans="3:31" s="8" customFormat="1">
      <c r="C17527" s="15"/>
      <c r="G17527" s="7"/>
      <c r="H17527" s="7"/>
      <c r="I17527" s="7"/>
      <c r="J17527" s="7"/>
      <c r="K17527" s="7"/>
      <c r="L17527" s="7"/>
      <c r="M17527" s="7"/>
      <c r="N17527" s="7"/>
      <c r="O17527" s="7"/>
      <c r="P17527" s="7"/>
      <c r="Q17527" s="7"/>
      <c r="R17527" s="7"/>
      <c r="S17527" s="7"/>
      <c r="T17527" s="7"/>
      <c r="U17527" s="7"/>
      <c r="V17527" s="7"/>
      <c r="W17527" s="7"/>
      <c r="X17527" s="7"/>
      <c r="Y17527" s="7"/>
      <c r="Z17527" s="7"/>
      <c r="AA17527" s="7"/>
      <c r="AB17527" s="7"/>
      <c r="AC17527" s="7"/>
      <c r="AD17527" s="7"/>
      <c r="AE17527" s="7"/>
    </row>
    <row r="17529" spans="3:31" s="8" customFormat="1">
      <c r="C17529" s="15"/>
      <c r="G17529" s="7"/>
      <c r="H17529" s="7"/>
      <c r="I17529" s="7"/>
      <c r="J17529" s="7"/>
      <c r="K17529" s="7"/>
      <c r="L17529" s="7"/>
      <c r="M17529" s="7"/>
      <c r="N17529" s="7"/>
      <c r="O17529" s="7"/>
      <c r="P17529" s="7"/>
      <c r="Q17529" s="7"/>
      <c r="R17529" s="7"/>
      <c r="S17529" s="7"/>
      <c r="T17529" s="7"/>
      <c r="U17529" s="7"/>
      <c r="V17529" s="7"/>
      <c r="W17529" s="7"/>
      <c r="X17529" s="7"/>
      <c r="Y17529" s="7"/>
      <c r="Z17529" s="7"/>
      <c r="AA17529" s="7"/>
      <c r="AB17529" s="7"/>
      <c r="AC17529" s="7"/>
      <c r="AD17529" s="7"/>
      <c r="AE17529" s="7"/>
    </row>
    <row r="17531" spans="3:31" s="8" customFormat="1">
      <c r="C17531" s="15"/>
      <c r="G17531" s="7"/>
      <c r="H17531" s="7"/>
      <c r="I17531" s="7"/>
      <c r="J17531" s="7"/>
      <c r="K17531" s="7"/>
      <c r="L17531" s="7"/>
      <c r="M17531" s="7"/>
      <c r="N17531" s="7"/>
      <c r="O17531" s="7"/>
      <c r="P17531" s="7"/>
      <c r="Q17531" s="7"/>
      <c r="R17531" s="7"/>
      <c r="S17531" s="7"/>
      <c r="T17531" s="7"/>
      <c r="U17531" s="7"/>
      <c r="V17531" s="7"/>
      <c r="W17531" s="7"/>
      <c r="X17531" s="7"/>
      <c r="Y17531" s="7"/>
      <c r="Z17531" s="7"/>
      <c r="AA17531" s="7"/>
      <c r="AB17531" s="7"/>
      <c r="AC17531" s="7"/>
      <c r="AD17531" s="7"/>
      <c r="AE17531" s="7"/>
    </row>
    <row r="17533" spans="3:31" s="8" customFormat="1">
      <c r="C17533" s="15"/>
      <c r="G17533" s="7"/>
      <c r="H17533" s="7"/>
      <c r="I17533" s="7"/>
      <c r="J17533" s="7"/>
      <c r="K17533" s="7"/>
      <c r="L17533" s="7"/>
      <c r="M17533" s="7"/>
      <c r="N17533" s="7"/>
      <c r="O17533" s="7"/>
      <c r="P17533" s="7"/>
      <c r="Q17533" s="7"/>
      <c r="R17533" s="7"/>
      <c r="S17533" s="7"/>
      <c r="T17533" s="7"/>
      <c r="U17533" s="7"/>
      <c r="V17533" s="7"/>
      <c r="W17533" s="7"/>
      <c r="X17533" s="7"/>
      <c r="Y17533" s="7"/>
      <c r="Z17533" s="7"/>
      <c r="AA17533" s="7"/>
      <c r="AB17533" s="7"/>
      <c r="AC17533" s="7"/>
      <c r="AD17533" s="7"/>
      <c r="AE17533" s="7"/>
    </row>
    <row r="17535" spans="3:31" s="8" customFormat="1">
      <c r="C17535" s="15"/>
      <c r="G17535" s="7"/>
      <c r="H17535" s="7"/>
      <c r="I17535" s="7"/>
      <c r="J17535" s="7"/>
      <c r="K17535" s="7"/>
      <c r="L17535" s="7"/>
      <c r="M17535" s="7"/>
      <c r="N17535" s="7"/>
      <c r="O17535" s="7"/>
      <c r="P17535" s="7"/>
      <c r="Q17535" s="7"/>
      <c r="R17535" s="7"/>
      <c r="S17535" s="7"/>
      <c r="T17535" s="7"/>
      <c r="U17535" s="7"/>
      <c r="V17535" s="7"/>
      <c r="W17535" s="7"/>
      <c r="X17535" s="7"/>
      <c r="Y17535" s="7"/>
      <c r="Z17535" s="7"/>
      <c r="AA17535" s="7"/>
      <c r="AB17535" s="7"/>
      <c r="AC17535" s="7"/>
      <c r="AD17535" s="7"/>
      <c r="AE17535" s="7"/>
    </row>
    <row r="17537" spans="3:31" s="8" customFormat="1">
      <c r="C17537" s="15"/>
      <c r="G17537" s="7"/>
      <c r="H17537" s="7"/>
      <c r="I17537" s="7"/>
      <c r="J17537" s="7"/>
      <c r="K17537" s="7"/>
      <c r="L17537" s="7"/>
      <c r="M17537" s="7"/>
      <c r="N17537" s="7"/>
      <c r="O17537" s="7"/>
      <c r="P17537" s="7"/>
      <c r="Q17537" s="7"/>
      <c r="R17537" s="7"/>
      <c r="S17537" s="7"/>
      <c r="T17537" s="7"/>
      <c r="U17537" s="7"/>
      <c r="V17537" s="7"/>
      <c r="W17537" s="7"/>
      <c r="X17537" s="7"/>
      <c r="Y17537" s="7"/>
      <c r="Z17537" s="7"/>
      <c r="AA17537" s="7"/>
      <c r="AB17537" s="7"/>
      <c r="AC17537" s="7"/>
      <c r="AD17537" s="7"/>
      <c r="AE17537" s="7"/>
    </row>
    <row r="17539" spans="3:31" s="8" customFormat="1">
      <c r="C17539" s="15"/>
      <c r="G17539" s="7"/>
      <c r="H17539" s="7"/>
      <c r="I17539" s="7"/>
      <c r="J17539" s="7"/>
      <c r="K17539" s="7"/>
      <c r="L17539" s="7"/>
      <c r="M17539" s="7"/>
      <c r="N17539" s="7"/>
      <c r="O17539" s="7"/>
      <c r="P17539" s="7"/>
      <c r="Q17539" s="7"/>
      <c r="R17539" s="7"/>
      <c r="S17539" s="7"/>
      <c r="T17539" s="7"/>
      <c r="U17539" s="7"/>
      <c r="V17539" s="7"/>
      <c r="W17539" s="7"/>
      <c r="X17539" s="7"/>
      <c r="Y17539" s="7"/>
      <c r="Z17539" s="7"/>
      <c r="AA17539" s="7"/>
      <c r="AB17539" s="7"/>
      <c r="AC17539" s="7"/>
      <c r="AD17539" s="7"/>
      <c r="AE17539" s="7"/>
    </row>
    <row r="17541" spans="3:31" s="8" customFormat="1">
      <c r="C17541" s="15"/>
      <c r="G17541" s="7"/>
      <c r="H17541" s="7"/>
      <c r="I17541" s="7"/>
      <c r="J17541" s="7"/>
      <c r="K17541" s="7"/>
      <c r="L17541" s="7"/>
      <c r="M17541" s="7"/>
      <c r="N17541" s="7"/>
      <c r="O17541" s="7"/>
      <c r="P17541" s="7"/>
      <c r="Q17541" s="7"/>
      <c r="R17541" s="7"/>
      <c r="S17541" s="7"/>
      <c r="T17541" s="7"/>
      <c r="U17541" s="7"/>
      <c r="V17541" s="7"/>
      <c r="W17541" s="7"/>
      <c r="X17541" s="7"/>
      <c r="Y17541" s="7"/>
      <c r="Z17541" s="7"/>
      <c r="AA17541" s="7"/>
      <c r="AB17541" s="7"/>
      <c r="AC17541" s="7"/>
      <c r="AD17541" s="7"/>
      <c r="AE17541" s="7"/>
    </row>
    <row r="17543" spans="3:31" s="8" customFormat="1">
      <c r="C17543" s="15"/>
      <c r="G17543" s="7"/>
      <c r="H17543" s="7"/>
      <c r="I17543" s="7"/>
      <c r="J17543" s="7"/>
      <c r="K17543" s="7"/>
      <c r="L17543" s="7"/>
      <c r="M17543" s="7"/>
      <c r="N17543" s="7"/>
      <c r="O17543" s="7"/>
      <c r="P17543" s="7"/>
      <c r="Q17543" s="7"/>
      <c r="R17543" s="7"/>
      <c r="S17543" s="7"/>
      <c r="T17543" s="7"/>
      <c r="U17543" s="7"/>
      <c r="V17543" s="7"/>
      <c r="W17543" s="7"/>
      <c r="X17543" s="7"/>
      <c r="Y17543" s="7"/>
      <c r="Z17543" s="7"/>
      <c r="AA17543" s="7"/>
      <c r="AB17543" s="7"/>
      <c r="AC17543" s="7"/>
      <c r="AD17543" s="7"/>
      <c r="AE17543" s="7"/>
    </row>
    <row r="17545" spans="3:31" s="8" customFormat="1">
      <c r="C17545" s="15"/>
      <c r="G17545" s="7"/>
      <c r="H17545" s="7"/>
      <c r="I17545" s="7"/>
      <c r="J17545" s="7"/>
      <c r="K17545" s="7"/>
      <c r="L17545" s="7"/>
      <c r="M17545" s="7"/>
      <c r="N17545" s="7"/>
      <c r="O17545" s="7"/>
      <c r="P17545" s="7"/>
      <c r="Q17545" s="7"/>
      <c r="R17545" s="7"/>
      <c r="S17545" s="7"/>
      <c r="T17545" s="7"/>
      <c r="U17545" s="7"/>
      <c r="V17545" s="7"/>
      <c r="W17545" s="7"/>
      <c r="X17545" s="7"/>
      <c r="Y17545" s="7"/>
      <c r="Z17545" s="7"/>
      <c r="AA17545" s="7"/>
      <c r="AB17545" s="7"/>
      <c r="AC17545" s="7"/>
      <c r="AD17545" s="7"/>
      <c r="AE17545" s="7"/>
    </row>
    <row r="17547" spans="3:31" s="8" customFormat="1">
      <c r="C17547" s="15"/>
      <c r="G17547" s="7"/>
      <c r="H17547" s="7"/>
      <c r="I17547" s="7"/>
      <c r="J17547" s="7"/>
      <c r="K17547" s="7"/>
      <c r="L17547" s="7"/>
      <c r="M17547" s="7"/>
      <c r="N17547" s="7"/>
      <c r="O17547" s="7"/>
      <c r="P17547" s="7"/>
      <c r="Q17547" s="7"/>
      <c r="R17547" s="7"/>
      <c r="S17547" s="7"/>
      <c r="T17547" s="7"/>
      <c r="U17547" s="7"/>
      <c r="V17547" s="7"/>
      <c r="W17547" s="7"/>
      <c r="X17547" s="7"/>
      <c r="Y17547" s="7"/>
      <c r="Z17547" s="7"/>
      <c r="AA17547" s="7"/>
      <c r="AB17547" s="7"/>
      <c r="AC17547" s="7"/>
      <c r="AD17547" s="7"/>
      <c r="AE17547" s="7"/>
    </row>
    <row r="17549" spans="3:31" s="8" customFormat="1">
      <c r="C17549" s="15"/>
      <c r="G17549" s="7"/>
      <c r="H17549" s="7"/>
      <c r="I17549" s="7"/>
      <c r="J17549" s="7"/>
      <c r="K17549" s="7"/>
      <c r="L17549" s="7"/>
      <c r="M17549" s="7"/>
      <c r="N17549" s="7"/>
      <c r="O17549" s="7"/>
      <c r="P17549" s="7"/>
      <c r="Q17549" s="7"/>
      <c r="R17549" s="7"/>
      <c r="S17549" s="7"/>
      <c r="T17549" s="7"/>
      <c r="U17549" s="7"/>
      <c r="V17549" s="7"/>
      <c r="W17549" s="7"/>
      <c r="X17549" s="7"/>
      <c r="Y17549" s="7"/>
      <c r="Z17549" s="7"/>
      <c r="AA17549" s="7"/>
      <c r="AB17549" s="7"/>
      <c r="AC17549" s="7"/>
      <c r="AD17549" s="7"/>
      <c r="AE17549" s="7"/>
    </row>
    <row r="17551" spans="3:31" s="8" customFormat="1">
      <c r="C17551" s="15"/>
      <c r="G17551" s="7"/>
      <c r="H17551" s="7"/>
      <c r="I17551" s="7"/>
      <c r="J17551" s="7"/>
      <c r="K17551" s="7"/>
      <c r="L17551" s="7"/>
      <c r="M17551" s="7"/>
      <c r="N17551" s="7"/>
      <c r="O17551" s="7"/>
      <c r="P17551" s="7"/>
      <c r="Q17551" s="7"/>
      <c r="R17551" s="7"/>
      <c r="S17551" s="7"/>
      <c r="T17551" s="7"/>
      <c r="U17551" s="7"/>
      <c r="V17551" s="7"/>
      <c r="W17551" s="7"/>
      <c r="X17551" s="7"/>
      <c r="Y17551" s="7"/>
      <c r="Z17551" s="7"/>
      <c r="AA17551" s="7"/>
      <c r="AB17551" s="7"/>
      <c r="AC17551" s="7"/>
      <c r="AD17551" s="7"/>
      <c r="AE17551" s="7"/>
    </row>
    <row r="17553" spans="3:31" s="8" customFormat="1">
      <c r="C17553" s="15"/>
      <c r="G17553" s="7"/>
      <c r="H17553" s="7"/>
      <c r="I17553" s="7"/>
      <c r="J17553" s="7"/>
      <c r="K17553" s="7"/>
      <c r="L17553" s="7"/>
      <c r="M17553" s="7"/>
      <c r="N17553" s="7"/>
      <c r="O17553" s="7"/>
      <c r="P17553" s="7"/>
      <c r="Q17553" s="7"/>
      <c r="R17553" s="7"/>
      <c r="S17553" s="7"/>
      <c r="T17553" s="7"/>
      <c r="U17553" s="7"/>
      <c r="V17553" s="7"/>
      <c r="W17553" s="7"/>
      <c r="X17553" s="7"/>
      <c r="Y17553" s="7"/>
      <c r="Z17553" s="7"/>
      <c r="AA17553" s="7"/>
      <c r="AB17553" s="7"/>
      <c r="AC17553" s="7"/>
      <c r="AD17553" s="7"/>
      <c r="AE17553" s="7"/>
    </row>
    <row r="17555" spans="3:31" s="8" customFormat="1">
      <c r="C17555" s="15"/>
      <c r="G17555" s="7"/>
      <c r="H17555" s="7"/>
      <c r="I17555" s="7"/>
      <c r="J17555" s="7"/>
      <c r="K17555" s="7"/>
      <c r="L17555" s="7"/>
      <c r="M17555" s="7"/>
      <c r="N17555" s="7"/>
      <c r="O17555" s="7"/>
      <c r="P17555" s="7"/>
      <c r="Q17555" s="7"/>
      <c r="R17555" s="7"/>
      <c r="S17555" s="7"/>
      <c r="T17555" s="7"/>
      <c r="U17555" s="7"/>
      <c r="V17555" s="7"/>
      <c r="W17555" s="7"/>
      <c r="X17555" s="7"/>
      <c r="Y17555" s="7"/>
      <c r="Z17555" s="7"/>
      <c r="AA17555" s="7"/>
      <c r="AB17555" s="7"/>
      <c r="AC17555" s="7"/>
      <c r="AD17555" s="7"/>
      <c r="AE17555" s="7"/>
    </row>
    <row r="17557" spans="3:31" s="8" customFormat="1">
      <c r="C17557" s="15"/>
      <c r="G17557" s="7"/>
      <c r="H17557" s="7"/>
      <c r="I17557" s="7"/>
      <c r="J17557" s="7"/>
      <c r="K17557" s="7"/>
      <c r="L17557" s="7"/>
      <c r="M17557" s="7"/>
      <c r="N17557" s="7"/>
      <c r="O17557" s="7"/>
      <c r="P17557" s="7"/>
      <c r="Q17557" s="7"/>
      <c r="R17557" s="7"/>
      <c r="S17557" s="7"/>
      <c r="T17557" s="7"/>
      <c r="U17557" s="7"/>
      <c r="V17557" s="7"/>
      <c r="W17557" s="7"/>
      <c r="X17557" s="7"/>
      <c r="Y17557" s="7"/>
      <c r="Z17557" s="7"/>
      <c r="AA17557" s="7"/>
      <c r="AB17557" s="7"/>
      <c r="AC17557" s="7"/>
      <c r="AD17557" s="7"/>
      <c r="AE17557" s="7"/>
    </row>
    <row r="17559" spans="3:31" s="8" customFormat="1">
      <c r="C17559" s="15"/>
      <c r="G17559" s="7"/>
      <c r="H17559" s="7"/>
      <c r="I17559" s="7"/>
      <c r="J17559" s="7"/>
      <c r="K17559" s="7"/>
      <c r="L17559" s="7"/>
      <c r="M17559" s="7"/>
      <c r="N17559" s="7"/>
      <c r="O17559" s="7"/>
      <c r="P17559" s="7"/>
      <c r="Q17559" s="7"/>
      <c r="R17559" s="7"/>
      <c r="S17559" s="7"/>
      <c r="T17559" s="7"/>
      <c r="U17559" s="7"/>
      <c r="V17559" s="7"/>
      <c r="W17559" s="7"/>
      <c r="X17559" s="7"/>
      <c r="Y17559" s="7"/>
      <c r="Z17559" s="7"/>
      <c r="AA17559" s="7"/>
      <c r="AB17559" s="7"/>
      <c r="AC17559" s="7"/>
      <c r="AD17559" s="7"/>
      <c r="AE17559" s="7"/>
    </row>
    <row r="17561" spans="3:31" s="8" customFormat="1">
      <c r="C17561" s="15"/>
      <c r="G17561" s="7"/>
      <c r="H17561" s="7"/>
      <c r="I17561" s="7"/>
      <c r="J17561" s="7"/>
      <c r="K17561" s="7"/>
      <c r="L17561" s="7"/>
      <c r="M17561" s="7"/>
      <c r="N17561" s="7"/>
      <c r="O17561" s="7"/>
      <c r="P17561" s="7"/>
      <c r="Q17561" s="7"/>
      <c r="R17561" s="7"/>
      <c r="S17561" s="7"/>
      <c r="T17561" s="7"/>
      <c r="U17561" s="7"/>
      <c r="V17561" s="7"/>
      <c r="W17561" s="7"/>
      <c r="X17561" s="7"/>
      <c r="Y17561" s="7"/>
      <c r="Z17561" s="7"/>
      <c r="AA17561" s="7"/>
      <c r="AB17561" s="7"/>
      <c r="AC17561" s="7"/>
      <c r="AD17561" s="7"/>
      <c r="AE17561" s="7"/>
    </row>
    <row r="17563" spans="3:31" s="8" customFormat="1">
      <c r="C17563" s="15"/>
      <c r="G17563" s="7"/>
      <c r="H17563" s="7"/>
      <c r="I17563" s="7"/>
      <c r="J17563" s="7"/>
      <c r="K17563" s="7"/>
      <c r="L17563" s="7"/>
      <c r="M17563" s="7"/>
      <c r="N17563" s="7"/>
      <c r="O17563" s="7"/>
      <c r="P17563" s="7"/>
      <c r="Q17563" s="7"/>
      <c r="R17563" s="7"/>
      <c r="S17563" s="7"/>
      <c r="T17563" s="7"/>
      <c r="U17563" s="7"/>
      <c r="V17563" s="7"/>
      <c r="W17563" s="7"/>
      <c r="X17563" s="7"/>
      <c r="Y17563" s="7"/>
      <c r="Z17563" s="7"/>
      <c r="AA17563" s="7"/>
      <c r="AB17563" s="7"/>
      <c r="AC17563" s="7"/>
      <c r="AD17563" s="7"/>
      <c r="AE17563" s="7"/>
    </row>
    <row r="17565" spans="3:31" s="8" customFormat="1">
      <c r="C17565" s="15"/>
      <c r="G17565" s="7"/>
      <c r="H17565" s="7"/>
      <c r="I17565" s="7"/>
      <c r="J17565" s="7"/>
      <c r="K17565" s="7"/>
      <c r="L17565" s="7"/>
      <c r="M17565" s="7"/>
      <c r="N17565" s="7"/>
      <c r="O17565" s="7"/>
      <c r="P17565" s="7"/>
      <c r="Q17565" s="7"/>
      <c r="R17565" s="7"/>
      <c r="S17565" s="7"/>
      <c r="T17565" s="7"/>
      <c r="U17565" s="7"/>
      <c r="V17565" s="7"/>
      <c r="W17565" s="7"/>
      <c r="X17565" s="7"/>
      <c r="Y17565" s="7"/>
      <c r="Z17565" s="7"/>
      <c r="AA17565" s="7"/>
      <c r="AB17565" s="7"/>
      <c r="AC17565" s="7"/>
      <c r="AD17565" s="7"/>
      <c r="AE17565" s="7"/>
    </row>
    <row r="17567" spans="3:31" s="8" customFormat="1">
      <c r="C17567" s="15"/>
      <c r="G17567" s="7"/>
      <c r="H17567" s="7"/>
      <c r="I17567" s="7"/>
      <c r="J17567" s="7"/>
      <c r="K17567" s="7"/>
      <c r="L17567" s="7"/>
      <c r="M17567" s="7"/>
      <c r="N17567" s="7"/>
      <c r="O17567" s="7"/>
      <c r="P17567" s="7"/>
      <c r="Q17567" s="7"/>
      <c r="R17567" s="7"/>
      <c r="S17567" s="7"/>
      <c r="T17567" s="7"/>
      <c r="U17567" s="7"/>
      <c r="V17567" s="7"/>
      <c r="W17567" s="7"/>
      <c r="X17567" s="7"/>
      <c r="Y17567" s="7"/>
      <c r="Z17567" s="7"/>
      <c r="AA17567" s="7"/>
      <c r="AB17567" s="7"/>
      <c r="AC17567" s="7"/>
      <c r="AD17567" s="7"/>
      <c r="AE17567" s="7"/>
    </row>
    <row r="17569" spans="3:31" s="8" customFormat="1">
      <c r="C17569" s="15"/>
      <c r="G17569" s="7"/>
      <c r="H17569" s="7"/>
      <c r="I17569" s="7"/>
      <c r="J17569" s="7"/>
      <c r="K17569" s="7"/>
      <c r="L17569" s="7"/>
      <c r="M17569" s="7"/>
      <c r="N17569" s="7"/>
      <c r="O17569" s="7"/>
      <c r="P17569" s="7"/>
      <c r="Q17569" s="7"/>
      <c r="R17569" s="7"/>
      <c r="S17569" s="7"/>
      <c r="T17569" s="7"/>
      <c r="U17569" s="7"/>
      <c r="V17569" s="7"/>
      <c r="W17569" s="7"/>
      <c r="X17569" s="7"/>
      <c r="Y17569" s="7"/>
      <c r="Z17569" s="7"/>
      <c r="AA17569" s="7"/>
      <c r="AB17569" s="7"/>
      <c r="AC17569" s="7"/>
      <c r="AD17569" s="7"/>
      <c r="AE17569" s="7"/>
    </row>
    <row r="17571" spans="3:31" s="8" customFormat="1">
      <c r="C17571" s="15"/>
      <c r="G17571" s="7"/>
      <c r="H17571" s="7"/>
      <c r="I17571" s="7"/>
      <c r="J17571" s="7"/>
      <c r="K17571" s="7"/>
      <c r="L17571" s="7"/>
      <c r="M17571" s="7"/>
      <c r="N17571" s="7"/>
      <c r="O17571" s="7"/>
      <c r="P17571" s="7"/>
      <c r="Q17571" s="7"/>
      <c r="R17571" s="7"/>
      <c r="S17571" s="7"/>
      <c r="T17571" s="7"/>
      <c r="U17571" s="7"/>
      <c r="V17571" s="7"/>
      <c r="W17571" s="7"/>
      <c r="X17571" s="7"/>
      <c r="Y17571" s="7"/>
      <c r="Z17571" s="7"/>
      <c r="AA17571" s="7"/>
      <c r="AB17571" s="7"/>
      <c r="AC17571" s="7"/>
      <c r="AD17571" s="7"/>
      <c r="AE17571" s="7"/>
    </row>
    <row r="17573" spans="3:31" s="8" customFormat="1">
      <c r="C17573" s="15"/>
      <c r="G17573" s="7"/>
      <c r="H17573" s="7"/>
      <c r="I17573" s="7"/>
      <c r="J17573" s="7"/>
      <c r="K17573" s="7"/>
      <c r="L17573" s="7"/>
      <c r="M17573" s="7"/>
      <c r="N17573" s="7"/>
      <c r="O17573" s="7"/>
      <c r="P17573" s="7"/>
      <c r="Q17573" s="7"/>
      <c r="R17573" s="7"/>
      <c r="S17573" s="7"/>
      <c r="T17573" s="7"/>
      <c r="U17573" s="7"/>
      <c r="V17573" s="7"/>
      <c r="W17573" s="7"/>
      <c r="X17573" s="7"/>
      <c r="Y17573" s="7"/>
      <c r="Z17573" s="7"/>
      <c r="AA17573" s="7"/>
      <c r="AB17573" s="7"/>
      <c r="AC17573" s="7"/>
      <c r="AD17573" s="7"/>
      <c r="AE17573" s="7"/>
    </row>
    <row r="17575" spans="3:31" s="8" customFormat="1">
      <c r="C17575" s="15"/>
      <c r="G17575" s="7"/>
      <c r="H17575" s="7"/>
      <c r="I17575" s="7"/>
      <c r="J17575" s="7"/>
      <c r="K17575" s="7"/>
      <c r="L17575" s="7"/>
      <c r="M17575" s="7"/>
      <c r="N17575" s="7"/>
      <c r="O17575" s="7"/>
      <c r="P17575" s="7"/>
      <c r="Q17575" s="7"/>
      <c r="R17575" s="7"/>
      <c r="S17575" s="7"/>
      <c r="T17575" s="7"/>
      <c r="U17575" s="7"/>
      <c r="V17575" s="7"/>
      <c r="W17575" s="7"/>
      <c r="X17575" s="7"/>
      <c r="Y17575" s="7"/>
      <c r="Z17575" s="7"/>
      <c r="AA17575" s="7"/>
      <c r="AB17575" s="7"/>
      <c r="AC17575" s="7"/>
      <c r="AD17575" s="7"/>
      <c r="AE17575" s="7"/>
    </row>
    <row r="17577" spans="3:31" s="8" customFormat="1">
      <c r="C17577" s="15"/>
      <c r="G17577" s="7"/>
      <c r="H17577" s="7"/>
      <c r="I17577" s="7"/>
      <c r="J17577" s="7"/>
      <c r="K17577" s="7"/>
      <c r="L17577" s="7"/>
      <c r="M17577" s="7"/>
      <c r="N17577" s="7"/>
      <c r="O17577" s="7"/>
      <c r="P17577" s="7"/>
      <c r="Q17577" s="7"/>
      <c r="R17577" s="7"/>
      <c r="S17577" s="7"/>
      <c r="T17577" s="7"/>
      <c r="U17577" s="7"/>
      <c r="V17577" s="7"/>
      <c r="W17577" s="7"/>
      <c r="X17577" s="7"/>
      <c r="Y17577" s="7"/>
      <c r="Z17577" s="7"/>
      <c r="AA17577" s="7"/>
      <c r="AB17577" s="7"/>
      <c r="AC17577" s="7"/>
      <c r="AD17577" s="7"/>
      <c r="AE17577" s="7"/>
    </row>
    <row r="17579" spans="3:31" s="8" customFormat="1">
      <c r="C17579" s="15"/>
      <c r="G17579" s="7"/>
      <c r="H17579" s="7"/>
      <c r="I17579" s="7"/>
      <c r="J17579" s="7"/>
      <c r="K17579" s="7"/>
      <c r="L17579" s="7"/>
      <c r="M17579" s="7"/>
      <c r="N17579" s="7"/>
      <c r="O17579" s="7"/>
      <c r="P17579" s="7"/>
      <c r="Q17579" s="7"/>
      <c r="R17579" s="7"/>
      <c r="S17579" s="7"/>
      <c r="T17579" s="7"/>
      <c r="U17579" s="7"/>
      <c r="V17579" s="7"/>
      <c r="W17579" s="7"/>
      <c r="X17579" s="7"/>
      <c r="Y17579" s="7"/>
      <c r="Z17579" s="7"/>
      <c r="AA17579" s="7"/>
      <c r="AB17579" s="7"/>
      <c r="AC17579" s="7"/>
      <c r="AD17579" s="7"/>
      <c r="AE17579" s="7"/>
    </row>
    <row r="17581" spans="3:31" s="8" customFormat="1">
      <c r="C17581" s="15"/>
      <c r="G17581" s="7"/>
      <c r="H17581" s="7"/>
      <c r="I17581" s="7"/>
      <c r="J17581" s="7"/>
      <c r="K17581" s="7"/>
      <c r="L17581" s="7"/>
      <c r="M17581" s="7"/>
      <c r="N17581" s="7"/>
      <c r="O17581" s="7"/>
      <c r="P17581" s="7"/>
      <c r="Q17581" s="7"/>
      <c r="R17581" s="7"/>
      <c r="S17581" s="7"/>
      <c r="T17581" s="7"/>
      <c r="U17581" s="7"/>
      <c r="V17581" s="7"/>
      <c r="W17581" s="7"/>
      <c r="X17581" s="7"/>
      <c r="Y17581" s="7"/>
      <c r="Z17581" s="7"/>
      <c r="AA17581" s="7"/>
      <c r="AB17581" s="7"/>
      <c r="AC17581" s="7"/>
      <c r="AD17581" s="7"/>
      <c r="AE17581" s="7"/>
    </row>
    <row r="17583" spans="3:31" s="8" customFormat="1">
      <c r="C17583" s="15"/>
      <c r="G17583" s="7"/>
      <c r="H17583" s="7"/>
      <c r="I17583" s="7"/>
      <c r="J17583" s="7"/>
      <c r="K17583" s="7"/>
      <c r="L17583" s="7"/>
      <c r="M17583" s="7"/>
      <c r="N17583" s="7"/>
      <c r="O17583" s="7"/>
      <c r="P17583" s="7"/>
      <c r="Q17583" s="7"/>
      <c r="R17583" s="7"/>
      <c r="S17583" s="7"/>
      <c r="T17583" s="7"/>
      <c r="U17583" s="7"/>
      <c r="V17583" s="7"/>
      <c r="W17583" s="7"/>
      <c r="X17583" s="7"/>
      <c r="Y17583" s="7"/>
      <c r="Z17583" s="7"/>
      <c r="AA17583" s="7"/>
      <c r="AB17583" s="7"/>
      <c r="AC17583" s="7"/>
      <c r="AD17583" s="7"/>
      <c r="AE17583" s="7"/>
    </row>
    <row r="17585" spans="3:31" s="8" customFormat="1">
      <c r="C17585" s="15"/>
      <c r="G17585" s="7"/>
      <c r="H17585" s="7"/>
      <c r="I17585" s="7"/>
      <c r="J17585" s="7"/>
      <c r="K17585" s="7"/>
      <c r="L17585" s="7"/>
      <c r="M17585" s="7"/>
      <c r="N17585" s="7"/>
      <c r="O17585" s="7"/>
      <c r="P17585" s="7"/>
      <c r="Q17585" s="7"/>
      <c r="R17585" s="7"/>
      <c r="S17585" s="7"/>
      <c r="T17585" s="7"/>
      <c r="U17585" s="7"/>
      <c r="V17585" s="7"/>
      <c r="W17585" s="7"/>
      <c r="X17585" s="7"/>
      <c r="Y17585" s="7"/>
      <c r="Z17585" s="7"/>
      <c r="AA17585" s="7"/>
      <c r="AB17585" s="7"/>
      <c r="AC17585" s="7"/>
      <c r="AD17585" s="7"/>
      <c r="AE17585" s="7"/>
    </row>
    <row r="17587" spans="3:31" s="8" customFormat="1">
      <c r="C17587" s="15"/>
      <c r="G17587" s="7"/>
      <c r="H17587" s="7"/>
      <c r="I17587" s="7"/>
      <c r="J17587" s="7"/>
      <c r="K17587" s="7"/>
      <c r="L17587" s="7"/>
      <c r="M17587" s="7"/>
      <c r="N17587" s="7"/>
      <c r="O17587" s="7"/>
      <c r="P17587" s="7"/>
      <c r="Q17587" s="7"/>
      <c r="R17587" s="7"/>
      <c r="S17587" s="7"/>
      <c r="T17587" s="7"/>
      <c r="U17587" s="7"/>
      <c r="V17587" s="7"/>
      <c r="W17587" s="7"/>
      <c r="X17587" s="7"/>
      <c r="Y17587" s="7"/>
      <c r="Z17587" s="7"/>
      <c r="AA17587" s="7"/>
      <c r="AB17587" s="7"/>
      <c r="AC17587" s="7"/>
      <c r="AD17587" s="7"/>
      <c r="AE17587" s="7"/>
    </row>
    <row r="17589" spans="3:31" s="8" customFormat="1">
      <c r="C17589" s="15"/>
      <c r="G17589" s="7"/>
      <c r="H17589" s="7"/>
      <c r="I17589" s="7"/>
      <c r="J17589" s="7"/>
      <c r="K17589" s="7"/>
      <c r="L17589" s="7"/>
      <c r="M17589" s="7"/>
      <c r="N17589" s="7"/>
      <c r="O17589" s="7"/>
      <c r="P17589" s="7"/>
      <c r="Q17589" s="7"/>
      <c r="R17589" s="7"/>
      <c r="S17589" s="7"/>
      <c r="T17589" s="7"/>
      <c r="U17589" s="7"/>
      <c r="V17589" s="7"/>
      <c r="W17589" s="7"/>
      <c r="X17589" s="7"/>
      <c r="Y17589" s="7"/>
      <c r="Z17589" s="7"/>
      <c r="AA17589" s="7"/>
      <c r="AB17589" s="7"/>
      <c r="AC17589" s="7"/>
      <c r="AD17589" s="7"/>
      <c r="AE17589" s="7"/>
    </row>
    <row r="17591" spans="3:31" s="8" customFormat="1">
      <c r="C17591" s="15"/>
      <c r="G17591" s="7"/>
      <c r="H17591" s="7"/>
      <c r="I17591" s="7"/>
      <c r="J17591" s="7"/>
      <c r="K17591" s="7"/>
      <c r="L17591" s="7"/>
      <c r="M17591" s="7"/>
      <c r="N17591" s="7"/>
      <c r="O17591" s="7"/>
      <c r="P17591" s="7"/>
      <c r="Q17591" s="7"/>
      <c r="R17591" s="7"/>
      <c r="S17591" s="7"/>
      <c r="T17591" s="7"/>
      <c r="U17591" s="7"/>
      <c r="V17591" s="7"/>
      <c r="W17591" s="7"/>
      <c r="X17591" s="7"/>
      <c r="Y17591" s="7"/>
      <c r="Z17591" s="7"/>
      <c r="AA17591" s="7"/>
      <c r="AB17591" s="7"/>
      <c r="AC17591" s="7"/>
      <c r="AD17591" s="7"/>
      <c r="AE17591" s="7"/>
    </row>
    <row r="17593" spans="3:31" s="8" customFormat="1">
      <c r="C17593" s="15"/>
      <c r="G17593" s="7"/>
      <c r="H17593" s="7"/>
      <c r="I17593" s="7"/>
      <c r="J17593" s="7"/>
      <c r="K17593" s="7"/>
      <c r="L17593" s="7"/>
      <c r="M17593" s="7"/>
      <c r="N17593" s="7"/>
      <c r="O17593" s="7"/>
      <c r="P17593" s="7"/>
      <c r="Q17593" s="7"/>
      <c r="R17593" s="7"/>
      <c r="S17593" s="7"/>
      <c r="T17593" s="7"/>
      <c r="U17593" s="7"/>
      <c r="V17593" s="7"/>
      <c r="W17593" s="7"/>
      <c r="X17593" s="7"/>
      <c r="Y17593" s="7"/>
      <c r="Z17593" s="7"/>
      <c r="AA17593" s="7"/>
      <c r="AB17593" s="7"/>
      <c r="AC17593" s="7"/>
      <c r="AD17593" s="7"/>
      <c r="AE17593" s="7"/>
    </row>
    <row r="17595" spans="3:31" s="8" customFormat="1">
      <c r="C17595" s="15"/>
      <c r="G17595" s="7"/>
      <c r="H17595" s="7"/>
      <c r="I17595" s="7"/>
      <c r="J17595" s="7"/>
      <c r="K17595" s="7"/>
      <c r="L17595" s="7"/>
      <c r="M17595" s="7"/>
      <c r="N17595" s="7"/>
      <c r="O17595" s="7"/>
      <c r="P17595" s="7"/>
      <c r="Q17595" s="7"/>
      <c r="R17595" s="7"/>
      <c r="S17595" s="7"/>
      <c r="T17595" s="7"/>
      <c r="U17595" s="7"/>
      <c r="V17595" s="7"/>
      <c r="W17595" s="7"/>
      <c r="X17595" s="7"/>
      <c r="Y17595" s="7"/>
      <c r="Z17595" s="7"/>
      <c r="AA17595" s="7"/>
      <c r="AB17595" s="7"/>
      <c r="AC17595" s="7"/>
      <c r="AD17595" s="7"/>
      <c r="AE17595" s="7"/>
    </row>
    <row r="17597" spans="3:31" s="8" customFormat="1">
      <c r="C17597" s="15"/>
      <c r="G17597" s="7"/>
      <c r="H17597" s="7"/>
      <c r="I17597" s="7"/>
      <c r="J17597" s="7"/>
      <c r="K17597" s="7"/>
      <c r="L17597" s="7"/>
      <c r="M17597" s="7"/>
      <c r="N17597" s="7"/>
      <c r="O17597" s="7"/>
      <c r="P17597" s="7"/>
      <c r="Q17597" s="7"/>
      <c r="R17597" s="7"/>
      <c r="S17597" s="7"/>
      <c r="T17597" s="7"/>
      <c r="U17597" s="7"/>
      <c r="V17597" s="7"/>
      <c r="W17597" s="7"/>
      <c r="X17597" s="7"/>
      <c r="Y17597" s="7"/>
      <c r="Z17597" s="7"/>
      <c r="AA17597" s="7"/>
      <c r="AB17597" s="7"/>
      <c r="AC17597" s="7"/>
      <c r="AD17597" s="7"/>
      <c r="AE17597" s="7"/>
    </row>
    <row r="17599" spans="3:31" s="8" customFormat="1">
      <c r="C17599" s="15"/>
      <c r="G17599" s="7"/>
      <c r="H17599" s="7"/>
      <c r="I17599" s="7"/>
      <c r="J17599" s="7"/>
      <c r="K17599" s="7"/>
      <c r="L17599" s="7"/>
      <c r="M17599" s="7"/>
      <c r="N17599" s="7"/>
      <c r="O17599" s="7"/>
      <c r="P17599" s="7"/>
      <c r="Q17599" s="7"/>
      <c r="R17599" s="7"/>
      <c r="S17599" s="7"/>
      <c r="T17599" s="7"/>
      <c r="U17599" s="7"/>
      <c r="V17599" s="7"/>
      <c r="W17599" s="7"/>
      <c r="X17599" s="7"/>
      <c r="Y17599" s="7"/>
      <c r="Z17599" s="7"/>
      <c r="AA17599" s="7"/>
      <c r="AB17599" s="7"/>
      <c r="AC17599" s="7"/>
      <c r="AD17599" s="7"/>
      <c r="AE17599" s="7"/>
    </row>
    <row r="17601" spans="3:31" s="8" customFormat="1">
      <c r="C17601" s="15"/>
      <c r="G17601" s="7"/>
      <c r="H17601" s="7"/>
      <c r="I17601" s="7"/>
      <c r="J17601" s="7"/>
      <c r="K17601" s="7"/>
      <c r="L17601" s="7"/>
      <c r="M17601" s="7"/>
      <c r="N17601" s="7"/>
      <c r="O17601" s="7"/>
      <c r="P17601" s="7"/>
      <c r="Q17601" s="7"/>
      <c r="R17601" s="7"/>
      <c r="S17601" s="7"/>
      <c r="T17601" s="7"/>
      <c r="U17601" s="7"/>
      <c r="V17601" s="7"/>
      <c r="W17601" s="7"/>
      <c r="X17601" s="7"/>
      <c r="Y17601" s="7"/>
      <c r="Z17601" s="7"/>
      <c r="AA17601" s="7"/>
      <c r="AB17601" s="7"/>
      <c r="AC17601" s="7"/>
      <c r="AD17601" s="7"/>
      <c r="AE17601" s="7"/>
    </row>
    <row r="17603" spans="3:31" s="8" customFormat="1">
      <c r="C17603" s="15"/>
      <c r="G17603" s="7"/>
      <c r="H17603" s="7"/>
      <c r="I17603" s="7"/>
      <c r="J17603" s="7"/>
      <c r="K17603" s="7"/>
      <c r="L17603" s="7"/>
      <c r="M17603" s="7"/>
      <c r="N17603" s="7"/>
      <c r="O17603" s="7"/>
      <c r="P17603" s="7"/>
      <c r="Q17603" s="7"/>
      <c r="R17603" s="7"/>
      <c r="S17603" s="7"/>
      <c r="T17603" s="7"/>
      <c r="U17603" s="7"/>
      <c r="V17603" s="7"/>
      <c r="W17603" s="7"/>
      <c r="X17603" s="7"/>
      <c r="Y17603" s="7"/>
      <c r="Z17603" s="7"/>
      <c r="AA17603" s="7"/>
      <c r="AB17603" s="7"/>
      <c r="AC17603" s="7"/>
      <c r="AD17603" s="7"/>
      <c r="AE17603" s="7"/>
    </row>
    <row r="17605" spans="3:31" s="8" customFormat="1">
      <c r="C17605" s="15"/>
      <c r="G17605" s="7"/>
      <c r="H17605" s="7"/>
      <c r="I17605" s="7"/>
      <c r="J17605" s="7"/>
      <c r="K17605" s="7"/>
      <c r="L17605" s="7"/>
      <c r="M17605" s="7"/>
      <c r="N17605" s="7"/>
      <c r="O17605" s="7"/>
      <c r="P17605" s="7"/>
      <c r="Q17605" s="7"/>
      <c r="R17605" s="7"/>
      <c r="S17605" s="7"/>
      <c r="T17605" s="7"/>
      <c r="U17605" s="7"/>
      <c r="V17605" s="7"/>
      <c r="W17605" s="7"/>
      <c r="X17605" s="7"/>
      <c r="Y17605" s="7"/>
      <c r="Z17605" s="7"/>
      <c r="AA17605" s="7"/>
      <c r="AB17605" s="7"/>
      <c r="AC17605" s="7"/>
      <c r="AD17605" s="7"/>
      <c r="AE17605" s="7"/>
    </row>
    <row r="17607" spans="3:31" s="8" customFormat="1">
      <c r="C17607" s="15"/>
      <c r="G17607" s="7"/>
      <c r="H17607" s="7"/>
      <c r="I17607" s="7"/>
      <c r="J17607" s="7"/>
      <c r="K17607" s="7"/>
      <c r="L17607" s="7"/>
      <c r="M17607" s="7"/>
      <c r="N17607" s="7"/>
      <c r="O17607" s="7"/>
      <c r="P17607" s="7"/>
      <c r="Q17607" s="7"/>
      <c r="R17607" s="7"/>
      <c r="S17607" s="7"/>
      <c r="T17607" s="7"/>
      <c r="U17607" s="7"/>
      <c r="V17607" s="7"/>
      <c r="W17607" s="7"/>
      <c r="X17607" s="7"/>
      <c r="Y17607" s="7"/>
      <c r="Z17607" s="7"/>
      <c r="AA17607" s="7"/>
      <c r="AB17607" s="7"/>
      <c r="AC17607" s="7"/>
      <c r="AD17607" s="7"/>
      <c r="AE17607" s="7"/>
    </row>
    <row r="17609" spans="3:31" s="8" customFormat="1">
      <c r="C17609" s="15"/>
      <c r="G17609" s="7"/>
      <c r="H17609" s="7"/>
      <c r="I17609" s="7"/>
      <c r="J17609" s="7"/>
      <c r="K17609" s="7"/>
      <c r="L17609" s="7"/>
      <c r="M17609" s="7"/>
      <c r="N17609" s="7"/>
      <c r="O17609" s="7"/>
      <c r="P17609" s="7"/>
      <c r="Q17609" s="7"/>
      <c r="R17609" s="7"/>
      <c r="S17609" s="7"/>
      <c r="T17609" s="7"/>
      <c r="U17609" s="7"/>
      <c r="V17609" s="7"/>
      <c r="W17609" s="7"/>
      <c r="X17609" s="7"/>
      <c r="Y17609" s="7"/>
      <c r="Z17609" s="7"/>
      <c r="AA17609" s="7"/>
      <c r="AB17609" s="7"/>
      <c r="AC17609" s="7"/>
      <c r="AD17609" s="7"/>
      <c r="AE17609" s="7"/>
    </row>
    <row r="17611" spans="3:31" s="8" customFormat="1">
      <c r="C17611" s="15"/>
      <c r="G17611" s="7"/>
      <c r="H17611" s="7"/>
      <c r="I17611" s="7"/>
      <c r="J17611" s="7"/>
      <c r="K17611" s="7"/>
      <c r="L17611" s="7"/>
      <c r="M17611" s="7"/>
      <c r="N17611" s="7"/>
      <c r="O17611" s="7"/>
      <c r="P17611" s="7"/>
      <c r="Q17611" s="7"/>
      <c r="R17611" s="7"/>
      <c r="S17611" s="7"/>
      <c r="T17611" s="7"/>
      <c r="U17611" s="7"/>
      <c r="V17611" s="7"/>
      <c r="W17611" s="7"/>
      <c r="X17611" s="7"/>
      <c r="Y17611" s="7"/>
      <c r="Z17611" s="7"/>
      <c r="AA17611" s="7"/>
      <c r="AB17611" s="7"/>
      <c r="AC17611" s="7"/>
      <c r="AD17611" s="7"/>
      <c r="AE17611" s="7"/>
    </row>
    <row r="17613" spans="3:31" s="8" customFormat="1">
      <c r="C17613" s="15"/>
      <c r="G17613" s="7"/>
      <c r="H17613" s="7"/>
      <c r="I17613" s="7"/>
      <c r="J17613" s="7"/>
      <c r="K17613" s="7"/>
      <c r="L17613" s="7"/>
      <c r="M17613" s="7"/>
      <c r="N17613" s="7"/>
      <c r="O17613" s="7"/>
      <c r="P17613" s="7"/>
      <c r="Q17613" s="7"/>
      <c r="R17613" s="7"/>
      <c r="S17613" s="7"/>
      <c r="T17613" s="7"/>
      <c r="U17613" s="7"/>
      <c r="V17613" s="7"/>
      <c r="W17613" s="7"/>
      <c r="X17613" s="7"/>
      <c r="Y17613" s="7"/>
      <c r="Z17613" s="7"/>
      <c r="AA17613" s="7"/>
      <c r="AB17613" s="7"/>
      <c r="AC17613" s="7"/>
      <c r="AD17613" s="7"/>
      <c r="AE17613" s="7"/>
    </row>
    <row r="17615" spans="3:31" s="8" customFormat="1">
      <c r="C17615" s="15"/>
      <c r="G17615" s="7"/>
      <c r="H17615" s="7"/>
      <c r="I17615" s="7"/>
      <c r="J17615" s="7"/>
      <c r="K17615" s="7"/>
      <c r="L17615" s="7"/>
      <c r="M17615" s="7"/>
      <c r="N17615" s="7"/>
      <c r="O17615" s="7"/>
      <c r="P17615" s="7"/>
      <c r="Q17615" s="7"/>
      <c r="R17615" s="7"/>
      <c r="S17615" s="7"/>
      <c r="T17615" s="7"/>
      <c r="U17615" s="7"/>
      <c r="V17615" s="7"/>
      <c r="W17615" s="7"/>
      <c r="X17615" s="7"/>
      <c r="Y17615" s="7"/>
      <c r="Z17615" s="7"/>
      <c r="AA17615" s="7"/>
      <c r="AB17615" s="7"/>
      <c r="AC17615" s="7"/>
      <c r="AD17615" s="7"/>
      <c r="AE17615" s="7"/>
    </row>
    <row r="17617" spans="3:31" s="8" customFormat="1">
      <c r="C17617" s="15"/>
      <c r="G17617" s="7"/>
      <c r="H17617" s="7"/>
      <c r="I17617" s="7"/>
      <c r="J17617" s="7"/>
      <c r="K17617" s="7"/>
      <c r="L17617" s="7"/>
      <c r="M17617" s="7"/>
      <c r="N17617" s="7"/>
      <c r="O17617" s="7"/>
      <c r="P17617" s="7"/>
      <c r="Q17617" s="7"/>
      <c r="R17617" s="7"/>
      <c r="S17617" s="7"/>
      <c r="T17617" s="7"/>
      <c r="U17617" s="7"/>
      <c r="V17617" s="7"/>
      <c r="W17617" s="7"/>
      <c r="X17617" s="7"/>
      <c r="Y17617" s="7"/>
      <c r="Z17617" s="7"/>
      <c r="AA17617" s="7"/>
      <c r="AB17617" s="7"/>
      <c r="AC17617" s="7"/>
      <c r="AD17617" s="7"/>
      <c r="AE17617" s="7"/>
    </row>
    <row r="17619" spans="3:31" s="8" customFormat="1">
      <c r="C17619" s="15"/>
      <c r="G17619" s="7"/>
      <c r="H17619" s="7"/>
      <c r="I17619" s="7"/>
      <c r="J17619" s="7"/>
      <c r="K17619" s="7"/>
      <c r="L17619" s="7"/>
      <c r="M17619" s="7"/>
      <c r="N17619" s="7"/>
      <c r="O17619" s="7"/>
      <c r="P17619" s="7"/>
      <c r="Q17619" s="7"/>
      <c r="R17619" s="7"/>
      <c r="S17619" s="7"/>
      <c r="T17619" s="7"/>
      <c r="U17619" s="7"/>
      <c r="V17619" s="7"/>
      <c r="W17619" s="7"/>
      <c r="X17619" s="7"/>
      <c r="Y17619" s="7"/>
      <c r="Z17619" s="7"/>
      <c r="AA17619" s="7"/>
      <c r="AB17619" s="7"/>
      <c r="AC17619" s="7"/>
      <c r="AD17619" s="7"/>
      <c r="AE17619" s="7"/>
    </row>
    <row r="17621" spans="3:31" s="8" customFormat="1">
      <c r="C17621" s="15"/>
      <c r="G17621" s="7"/>
      <c r="H17621" s="7"/>
      <c r="I17621" s="7"/>
      <c r="J17621" s="7"/>
      <c r="K17621" s="7"/>
      <c r="L17621" s="7"/>
      <c r="M17621" s="7"/>
      <c r="N17621" s="7"/>
      <c r="O17621" s="7"/>
      <c r="P17621" s="7"/>
      <c r="Q17621" s="7"/>
      <c r="R17621" s="7"/>
      <c r="S17621" s="7"/>
      <c r="T17621" s="7"/>
      <c r="U17621" s="7"/>
      <c r="V17621" s="7"/>
      <c r="W17621" s="7"/>
      <c r="X17621" s="7"/>
      <c r="Y17621" s="7"/>
      <c r="Z17621" s="7"/>
      <c r="AA17621" s="7"/>
      <c r="AB17621" s="7"/>
      <c r="AC17621" s="7"/>
      <c r="AD17621" s="7"/>
      <c r="AE17621" s="7"/>
    </row>
    <row r="17623" spans="3:31" s="8" customFormat="1">
      <c r="C17623" s="15"/>
      <c r="G17623" s="7"/>
      <c r="H17623" s="7"/>
      <c r="I17623" s="7"/>
      <c r="J17623" s="7"/>
      <c r="K17623" s="7"/>
      <c r="L17623" s="7"/>
      <c r="M17623" s="7"/>
      <c r="N17623" s="7"/>
      <c r="O17623" s="7"/>
      <c r="P17623" s="7"/>
      <c r="Q17623" s="7"/>
      <c r="R17623" s="7"/>
      <c r="S17623" s="7"/>
      <c r="T17623" s="7"/>
      <c r="U17623" s="7"/>
      <c r="V17623" s="7"/>
      <c r="W17623" s="7"/>
      <c r="X17623" s="7"/>
      <c r="Y17623" s="7"/>
      <c r="Z17623" s="7"/>
      <c r="AA17623" s="7"/>
      <c r="AB17623" s="7"/>
      <c r="AC17623" s="7"/>
      <c r="AD17623" s="7"/>
      <c r="AE17623" s="7"/>
    </row>
    <row r="17625" spans="3:31" s="8" customFormat="1">
      <c r="C17625" s="15"/>
      <c r="G17625" s="7"/>
      <c r="H17625" s="7"/>
      <c r="I17625" s="7"/>
      <c r="J17625" s="7"/>
      <c r="K17625" s="7"/>
      <c r="L17625" s="7"/>
      <c r="M17625" s="7"/>
      <c r="N17625" s="7"/>
      <c r="O17625" s="7"/>
      <c r="P17625" s="7"/>
      <c r="Q17625" s="7"/>
      <c r="R17625" s="7"/>
      <c r="S17625" s="7"/>
      <c r="T17625" s="7"/>
      <c r="U17625" s="7"/>
      <c r="V17625" s="7"/>
      <c r="W17625" s="7"/>
      <c r="X17625" s="7"/>
      <c r="Y17625" s="7"/>
      <c r="Z17625" s="7"/>
      <c r="AA17625" s="7"/>
      <c r="AB17625" s="7"/>
      <c r="AC17625" s="7"/>
      <c r="AD17625" s="7"/>
      <c r="AE17625" s="7"/>
    </row>
    <row r="17627" spans="3:31" s="8" customFormat="1">
      <c r="C17627" s="15"/>
      <c r="G17627" s="7"/>
      <c r="H17627" s="7"/>
      <c r="I17627" s="7"/>
      <c r="J17627" s="7"/>
      <c r="K17627" s="7"/>
      <c r="L17627" s="7"/>
      <c r="M17627" s="7"/>
      <c r="N17627" s="7"/>
      <c r="O17627" s="7"/>
      <c r="P17627" s="7"/>
      <c r="Q17627" s="7"/>
      <c r="R17627" s="7"/>
      <c r="S17627" s="7"/>
      <c r="T17627" s="7"/>
      <c r="U17627" s="7"/>
      <c r="V17627" s="7"/>
      <c r="W17627" s="7"/>
      <c r="X17627" s="7"/>
      <c r="Y17627" s="7"/>
      <c r="Z17627" s="7"/>
      <c r="AA17627" s="7"/>
      <c r="AB17627" s="7"/>
      <c r="AC17627" s="7"/>
      <c r="AD17627" s="7"/>
      <c r="AE17627" s="7"/>
    </row>
    <row r="17629" spans="3:31" s="8" customFormat="1">
      <c r="C17629" s="15"/>
      <c r="G17629" s="7"/>
      <c r="H17629" s="7"/>
      <c r="I17629" s="7"/>
      <c r="J17629" s="7"/>
      <c r="K17629" s="7"/>
      <c r="L17629" s="7"/>
      <c r="M17629" s="7"/>
      <c r="N17629" s="7"/>
      <c r="O17629" s="7"/>
      <c r="P17629" s="7"/>
      <c r="Q17629" s="7"/>
      <c r="R17629" s="7"/>
      <c r="S17629" s="7"/>
      <c r="T17629" s="7"/>
      <c r="U17629" s="7"/>
      <c r="V17629" s="7"/>
      <c r="W17629" s="7"/>
      <c r="X17629" s="7"/>
      <c r="Y17629" s="7"/>
      <c r="Z17629" s="7"/>
      <c r="AA17629" s="7"/>
      <c r="AB17629" s="7"/>
      <c r="AC17629" s="7"/>
      <c r="AD17629" s="7"/>
      <c r="AE17629" s="7"/>
    </row>
    <row r="17631" spans="3:31" s="8" customFormat="1">
      <c r="C17631" s="15"/>
      <c r="G17631" s="7"/>
      <c r="H17631" s="7"/>
      <c r="I17631" s="7"/>
      <c r="J17631" s="7"/>
      <c r="K17631" s="7"/>
      <c r="L17631" s="7"/>
      <c r="M17631" s="7"/>
      <c r="N17631" s="7"/>
      <c r="O17631" s="7"/>
      <c r="P17631" s="7"/>
      <c r="Q17631" s="7"/>
      <c r="R17631" s="7"/>
      <c r="S17631" s="7"/>
      <c r="T17631" s="7"/>
      <c r="U17631" s="7"/>
      <c r="V17631" s="7"/>
      <c r="W17631" s="7"/>
      <c r="X17631" s="7"/>
      <c r="Y17631" s="7"/>
      <c r="Z17631" s="7"/>
      <c r="AA17631" s="7"/>
      <c r="AB17631" s="7"/>
      <c r="AC17631" s="7"/>
      <c r="AD17631" s="7"/>
      <c r="AE17631" s="7"/>
    </row>
    <row r="17633" spans="3:31" s="8" customFormat="1">
      <c r="C17633" s="15"/>
      <c r="G17633" s="7"/>
      <c r="H17633" s="7"/>
      <c r="I17633" s="7"/>
      <c r="J17633" s="7"/>
      <c r="K17633" s="7"/>
      <c r="L17633" s="7"/>
      <c r="M17633" s="7"/>
      <c r="N17633" s="7"/>
      <c r="O17633" s="7"/>
      <c r="P17633" s="7"/>
      <c r="Q17633" s="7"/>
      <c r="R17633" s="7"/>
      <c r="S17633" s="7"/>
      <c r="T17633" s="7"/>
      <c r="U17633" s="7"/>
      <c r="V17633" s="7"/>
      <c r="W17633" s="7"/>
      <c r="X17633" s="7"/>
      <c r="Y17633" s="7"/>
      <c r="Z17633" s="7"/>
      <c r="AA17633" s="7"/>
      <c r="AB17633" s="7"/>
      <c r="AC17633" s="7"/>
      <c r="AD17633" s="7"/>
      <c r="AE17633" s="7"/>
    </row>
    <row r="17635" spans="3:31" s="8" customFormat="1">
      <c r="C17635" s="15"/>
      <c r="G17635" s="7"/>
      <c r="H17635" s="7"/>
      <c r="I17635" s="7"/>
      <c r="J17635" s="7"/>
      <c r="K17635" s="7"/>
      <c r="L17635" s="7"/>
      <c r="M17635" s="7"/>
      <c r="N17635" s="7"/>
      <c r="O17635" s="7"/>
      <c r="P17635" s="7"/>
      <c r="Q17635" s="7"/>
      <c r="R17635" s="7"/>
      <c r="S17635" s="7"/>
      <c r="T17635" s="7"/>
      <c r="U17635" s="7"/>
      <c r="V17635" s="7"/>
      <c r="W17635" s="7"/>
      <c r="X17635" s="7"/>
      <c r="Y17635" s="7"/>
      <c r="Z17635" s="7"/>
      <c r="AA17635" s="7"/>
      <c r="AB17635" s="7"/>
      <c r="AC17635" s="7"/>
      <c r="AD17635" s="7"/>
      <c r="AE17635" s="7"/>
    </row>
    <row r="17637" spans="3:31" s="8" customFormat="1">
      <c r="C17637" s="15"/>
      <c r="G17637" s="7"/>
      <c r="H17637" s="7"/>
      <c r="I17637" s="7"/>
      <c r="J17637" s="7"/>
      <c r="K17637" s="7"/>
      <c r="L17637" s="7"/>
      <c r="M17637" s="7"/>
      <c r="N17637" s="7"/>
      <c r="O17637" s="7"/>
      <c r="P17637" s="7"/>
      <c r="Q17637" s="7"/>
      <c r="R17637" s="7"/>
      <c r="S17637" s="7"/>
      <c r="T17637" s="7"/>
      <c r="U17637" s="7"/>
      <c r="V17637" s="7"/>
      <c r="W17637" s="7"/>
      <c r="X17637" s="7"/>
      <c r="Y17637" s="7"/>
      <c r="Z17637" s="7"/>
      <c r="AA17637" s="7"/>
      <c r="AB17637" s="7"/>
      <c r="AC17637" s="7"/>
      <c r="AD17637" s="7"/>
      <c r="AE17637" s="7"/>
    </row>
    <row r="17639" spans="3:31" s="8" customFormat="1">
      <c r="C17639" s="15"/>
      <c r="G17639" s="7"/>
      <c r="H17639" s="7"/>
      <c r="I17639" s="7"/>
      <c r="J17639" s="7"/>
      <c r="K17639" s="7"/>
      <c r="L17639" s="7"/>
      <c r="M17639" s="7"/>
      <c r="N17639" s="7"/>
      <c r="O17639" s="7"/>
      <c r="P17639" s="7"/>
      <c r="Q17639" s="7"/>
      <c r="R17639" s="7"/>
      <c r="S17639" s="7"/>
      <c r="T17639" s="7"/>
      <c r="U17639" s="7"/>
      <c r="V17639" s="7"/>
      <c r="W17639" s="7"/>
      <c r="X17639" s="7"/>
      <c r="Y17639" s="7"/>
      <c r="Z17639" s="7"/>
      <c r="AA17639" s="7"/>
      <c r="AB17639" s="7"/>
      <c r="AC17639" s="7"/>
      <c r="AD17639" s="7"/>
      <c r="AE17639" s="7"/>
    </row>
    <row r="17641" spans="3:31" s="8" customFormat="1">
      <c r="C17641" s="15"/>
      <c r="G17641" s="7"/>
      <c r="H17641" s="7"/>
      <c r="I17641" s="7"/>
      <c r="J17641" s="7"/>
      <c r="K17641" s="7"/>
      <c r="L17641" s="7"/>
      <c r="M17641" s="7"/>
      <c r="N17641" s="7"/>
      <c r="O17641" s="7"/>
      <c r="P17641" s="7"/>
      <c r="Q17641" s="7"/>
      <c r="R17641" s="7"/>
      <c r="S17641" s="7"/>
      <c r="T17641" s="7"/>
      <c r="U17641" s="7"/>
      <c r="V17641" s="7"/>
      <c r="W17641" s="7"/>
      <c r="X17641" s="7"/>
      <c r="Y17641" s="7"/>
      <c r="Z17641" s="7"/>
      <c r="AA17641" s="7"/>
      <c r="AB17641" s="7"/>
      <c r="AC17641" s="7"/>
      <c r="AD17641" s="7"/>
      <c r="AE17641" s="7"/>
    </row>
    <row r="17643" spans="3:31" s="8" customFormat="1">
      <c r="C17643" s="15"/>
      <c r="G17643" s="7"/>
      <c r="H17643" s="7"/>
      <c r="I17643" s="7"/>
      <c r="J17643" s="7"/>
      <c r="K17643" s="7"/>
      <c r="L17643" s="7"/>
      <c r="M17643" s="7"/>
      <c r="N17643" s="7"/>
      <c r="O17643" s="7"/>
      <c r="P17643" s="7"/>
      <c r="Q17643" s="7"/>
      <c r="R17643" s="7"/>
      <c r="S17643" s="7"/>
      <c r="T17643" s="7"/>
      <c r="U17643" s="7"/>
      <c r="V17643" s="7"/>
      <c r="W17643" s="7"/>
      <c r="X17643" s="7"/>
      <c r="Y17643" s="7"/>
      <c r="Z17643" s="7"/>
      <c r="AA17643" s="7"/>
      <c r="AB17643" s="7"/>
      <c r="AC17643" s="7"/>
      <c r="AD17643" s="7"/>
      <c r="AE17643" s="7"/>
    </row>
    <row r="17645" spans="3:31" s="8" customFormat="1">
      <c r="C17645" s="15"/>
      <c r="G17645" s="7"/>
      <c r="H17645" s="7"/>
      <c r="I17645" s="7"/>
      <c r="J17645" s="7"/>
      <c r="K17645" s="7"/>
      <c r="L17645" s="7"/>
      <c r="M17645" s="7"/>
      <c r="N17645" s="7"/>
      <c r="O17645" s="7"/>
      <c r="P17645" s="7"/>
      <c r="Q17645" s="7"/>
      <c r="R17645" s="7"/>
      <c r="S17645" s="7"/>
      <c r="T17645" s="7"/>
      <c r="U17645" s="7"/>
      <c r="V17645" s="7"/>
      <c r="W17645" s="7"/>
      <c r="X17645" s="7"/>
      <c r="Y17645" s="7"/>
      <c r="Z17645" s="7"/>
      <c r="AA17645" s="7"/>
      <c r="AB17645" s="7"/>
      <c r="AC17645" s="7"/>
      <c r="AD17645" s="7"/>
      <c r="AE17645" s="7"/>
    </row>
    <row r="17647" spans="3:31" s="8" customFormat="1">
      <c r="C17647" s="15"/>
      <c r="G17647" s="7"/>
      <c r="H17647" s="7"/>
      <c r="I17647" s="7"/>
      <c r="J17647" s="7"/>
      <c r="K17647" s="7"/>
      <c r="L17647" s="7"/>
      <c r="M17647" s="7"/>
      <c r="N17647" s="7"/>
      <c r="O17647" s="7"/>
      <c r="P17647" s="7"/>
      <c r="Q17647" s="7"/>
      <c r="R17647" s="7"/>
      <c r="S17647" s="7"/>
      <c r="T17647" s="7"/>
      <c r="U17647" s="7"/>
      <c r="V17647" s="7"/>
      <c r="W17647" s="7"/>
      <c r="X17647" s="7"/>
      <c r="Y17647" s="7"/>
      <c r="Z17647" s="7"/>
      <c r="AA17647" s="7"/>
      <c r="AB17647" s="7"/>
      <c r="AC17647" s="7"/>
      <c r="AD17647" s="7"/>
      <c r="AE17647" s="7"/>
    </row>
    <row r="17649" spans="3:31" s="8" customFormat="1">
      <c r="C17649" s="15"/>
      <c r="G17649" s="7"/>
      <c r="H17649" s="7"/>
      <c r="I17649" s="7"/>
      <c r="J17649" s="7"/>
      <c r="K17649" s="7"/>
      <c r="L17649" s="7"/>
      <c r="M17649" s="7"/>
      <c r="N17649" s="7"/>
      <c r="O17649" s="7"/>
      <c r="P17649" s="7"/>
      <c r="Q17649" s="7"/>
      <c r="R17649" s="7"/>
      <c r="S17649" s="7"/>
      <c r="T17649" s="7"/>
      <c r="U17649" s="7"/>
      <c r="V17649" s="7"/>
      <c r="W17649" s="7"/>
      <c r="X17649" s="7"/>
      <c r="Y17649" s="7"/>
      <c r="Z17649" s="7"/>
      <c r="AA17649" s="7"/>
      <c r="AB17649" s="7"/>
      <c r="AC17649" s="7"/>
      <c r="AD17649" s="7"/>
      <c r="AE17649" s="7"/>
    </row>
    <row r="17651" spans="3:31" s="8" customFormat="1">
      <c r="C17651" s="15"/>
      <c r="G17651" s="7"/>
      <c r="H17651" s="7"/>
      <c r="I17651" s="7"/>
      <c r="J17651" s="7"/>
      <c r="K17651" s="7"/>
      <c r="L17651" s="7"/>
      <c r="M17651" s="7"/>
      <c r="N17651" s="7"/>
      <c r="O17651" s="7"/>
      <c r="P17651" s="7"/>
      <c r="Q17651" s="7"/>
      <c r="R17651" s="7"/>
      <c r="S17651" s="7"/>
      <c r="T17651" s="7"/>
      <c r="U17651" s="7"/>
      <c r="V17651" s="7"/>
      <c r="W17651" s="7"/>
      <c r="X17651" s="7"/>
      <c r="Y17651" s="7"/>
      <c r="Z17651" s="7"/>
      <c r="AA17651" s="7"/>
      <c r="AB17651" s="7"/>
      <c r="AC17651" s="7"/>
      <c r="AD17651" s="7"/>
      <c r="AE17651" s="7"/>
    </row>
    <row r="17653" spans="3:31" s="8" customFormat="1">
      <c r="C17653" s="15"/>
      <c r="G17653" s="7"/>
      <c r="H17653" s="7"/>
      <c r="I17653" s="7"/>
      <c r="J17653" s="7"/>
      <c r="K17653" s="7"/>
      <c r="L17653" s="7"/>
      <c r="M17653" s="7"/>
      <c r="N17653" s="7"/>
      <c r="O17653" s="7"/>
      <c r="P17653" s="7"/>
      <c r="Q17653" s="7"/>
      <c r="R17653" s="7"/>
      <c r="S17653" s="7"/>
      <c r="T17653" s="7"/>
      <c r="U17653" s="7"/>
      <c r="V17653" s="7"/>
      <c r="W17653" s="7"/>
      <c r="X17653" s="7"/>
      <c r="Y17653" s="7"/>
      <c r="Z17653" s="7"/>
      <c r="AA17653" s="7"/>
      <c r="AB17653" s="7"/>
      <c r="AC17653" s="7"/>
      <c r="AD17653" s="7"/>
      <c r="AE17653" s="7"/>
    </row>
    <row r="17655" spans="3:31" s="8" customFormat="1">
      <c r="C17655" s="15"/>
      <c r="G17655" s="7"/>
      <c r="H17655" s="7"/>
      <c r="I17655" s="7"/>
      <c r="J17655" s="7"/>
      <c r="K17655" s="7"/>
      <c r="L17655" s="7"/>
      <c r="M17655" s="7"/>
      <c r="N17655" s="7"/>
      <c r="O17655" s="7"/>
      <c r="P17655" s="7"/>
      <c r="Q17655" s="7"/>
      <c r="R17655" s="7"/>
      <c r="S17655" s="7"/>
      <c r="T17655" s="7"/>
      <c r="U17655" s="7"/>
      <c r="V17655" s="7"/>
      <c r="W17655" s="7"/>
      <c r="X17655" s="7"/>
      <c r="Y17655" s="7"/>
      <c r="Z17655" s="7"/>
      <c r="AA17655" s="7"/>
      <c r="AB17655" s="7"/>
      <c r="AC17655" s="7"/>
      <c r="AD17655" s="7"/>
      <c r="AE17655" s="7"/>
    </row>
    <row r="17657" spans="3:31" s="8" customFormat="1">
      <c r="C17657" s="15"/>
      <c r="G17657" s="7"/>
      <c r="H17657" s="7"/>
      <c r="I17657" s="7"/>
      <c r="J17657" s="7"/>
      <c r="K17657" s="7"/>
      <c r="L17657" s="7"/>
      <c r="M17657" s="7"/>
      <c r="N17657" s="7"/>
      <c r="O17657" s="7"/>
      <c r="P17657" s="7"/>
      <c r="Q17657" s="7"/>
      <c r="R17657" s="7"/>
      <c r="S17657" s="7"/>
      <c r="T17657" s="7"/>
      <c r="U17657" s="7"/>
      <c r="V17657" s="7"/>
      <c r="W17657" s="7"/>
      <c r="X17657" s="7"/>
      <c r="Y17657" s="7"/>
      <c r="Z17657" s="7"/>
      <c r="AA17657" s="7"/>
      <c r="AB17657" s="7"/>
      <c r="AC17657" s="7"/>
      <c r="AD17657" s="7"/>
      <c r="AE17657" s="7"/>
    </row>
    <row r="17659" spans="3:31" s="8" customFormat="1">
      <c r="C17659" s="15"/>
      <c r="G17659" s="7"/>
      <c r="H17659" s="7"/>
      <c r="I17659" s="7"/>
      <c r="J17659" s="7"/>
      <c r="K17659" s="7"/>
      <c r="L17659" s="7"/>
      <c r="M17659" s="7"/>
      <c r="N17659" s="7"/>
      <c r="O17659" s="7"/>
      <c r="P17659" s="7"/>
      <c r="Q17659" s="7"/>
      <c r="R17659" s="7"/>
      <c r="S17659" s="7"/>
      <c r="T17659" s="7"/>
      <c r="U17659" s="7"/>
      <c r="V17659" s="7"/>
      <c r="W17659" s="7"/>
      <c r="X17659" s="7"/>
      <c r="Y17659" s="7"/>
      <c r="Z17659" s="7"/>
      <c r="AA17659" s="7"/>
      <c r="AB17659" s="7"/>
      <c r="AC17659" s="7"/>
      <c r="AD17659" s="7"/>
      <c r="AE17659" s="7"/>
    </row>
    <row r="17661" spans="3:31" s="8" customFormat="1">
      <c r="C17661" s="15"/>
      <c r="G17661" s="7"/>
      <c r="H17661" s="7"/>
      <c r="I17661" s="7"/>
      <c r="J17661" s="7"/>
      <c r="K17661" s="7"/>
      <c r="L17661" s="7"/>
      <c r="M17661" s="7"/>
      <c r="N17661" s="7"/>
      <c r="O17661" s="7"/>
      <c r="P17661" s="7"/>
      <c r="Q17661" s="7"/>
      <c r="R17661" s="7"/>
      <c r="S17661" s="7"/>
      <c r="T17661" s="7"/>
      <c r="U17661" s="7"/>
      <c r="V17661" s="7"/>
      <c r="W17661" s="7"/>
      <c r="X17661" s="7"/>
      <c r="Y17661" s="7"/>
      <c r="Z17661" s="7"/>
      <c r="AA17661" s="7"/>
      <c r="AB17661" s="7"/>
      <c r="AC17661" s="7"/>
      <c r="AD17661" s="7"/>
      <c r="AE17661" s="7"/>
    </row>
    <row r="17663" spans="3:31" s="8" customFormat="1">
      <c r="C17663" s="15"/>
      <c r="G17663" s="7"/>
      <c r="H17663" s="7"/>
      <c r="I17663" s="7"/>
      <c r="J17663" s="7"/>
      <c r="K17663" s="7"/>
      <c r="L17663" s="7"/>
      <c r="M17663" s="7"/>
      <c r="N17663" s="7"/>
      <c r="O17663" s="7"/>
      <c r="P17663" s="7"/>
      <c r="Q17663" s="7"/>
      <c r="R17663" s="7"/>
      <c r="S17663" s="7"/>
      <c r="T17663" s="7"/>
      <c r="U17663" s="7"/>
      <c r="V17663" s="7"/>
      <c r="W17663" s="7"/>
      <c r="X17663" s="7"/>
      <c r="Y17663" s="7"/>
      <c r="Z17663" s="7"/>
      <c r="AA17663" s="7"/>
      <c r="AB17663" s="7"/>
      <c r="AC17663" s="7"/>
      <c r="AD17663" s="7"/>
      <c r="AE17663" s="7"/>
    </row>
    <row r="17665" spans="3:31" s="8" customFormat="1">
      <c r="C17665" s="15"/>
      <c r="G17665" s="7"/>
      <c r="H17665" s="7"/>
      <c r="I17665" s="7"/>
      <c r="J17665" s="7"/>
      <c r="K17665" s="7"/>
      <c r="L17665" s="7"/>
      <c r="M17665" s="7"/>
      <c r="N17665" s="7"/>
      <c r="O17665" s="7"/>
      <c r="P17665" s="7"/>
      <c r="Q17665" s="7"/>
      <c r="R17665" s="7"/>
      <c r="S17665" s="7"/>
      <c r="T17665" s="7"/>
      <c r="U17665" s="7"/>
      <c r="V17665" s="7"/>
      <c r="W17665" s="7"/>
      <c r="X17665" s="7"/>
      <c r="Y17665" s="7"/>
      <c r="Z17665" s="7"/>
      <c r="AA17665" s="7"/>
      <c r="AB17665" s="7"/>
      <c r="AC17665" s="7"/>
      <c r="AD17665" s="7"/>
      <c r="AE17665" s="7"/>
    </row>
    <row r="17667" spans="3:31" s="8" customFormat="1">
      <c r="C17667" s="15"/>
      <c r="G17667" s="7"/>
      <c r="H17667" s="7"/>
      <c r="I17667" s="7"/>
      <c r="J17667" s="7"/>
      <c r="K17667" s="7"/>
      <c r="L17667" s="7"/>
      <c r="M17667" s="7"/>
      <c r="N17667" s="7"/>
      <c r="O17667" s="7"/>
      <c r="P17667" s="7"/>
      <c r="Q17667" s="7"/>
      <c r="R17667" s="7"/>
      <c r="S17667" s="7"/>
      <c r="T17667" s="7"/>
      <c r="U17667" s="7"/>
      <c r="V17667" s="7"/>
      <c r="W17667" s="7"/>
      <c r="X17667" s="7"/>
      <c r="Y17667" s="7"/>
      <c r="Z17667" s="7"/>
      <c r="AA17667" s="7"/>
      <c r="AB17667" s="7"/>
      <c r="AC17667" s="7"/>
      <c r="AD17667" s="7"/>
      <c r="AE17667" s="7"/>
    </row>
    <row r="17669" spans="3:31" s="8" customFormat="1">
      <c r="C17669" s="15"/>
      <c r="G17669" s="7"/>
      <c r="H17669" s="7"/>
      <c r="I17669" s="7"/>
      <c r="J17669" s="7"/>
      <c r="K17669" s="7"/>
      <c r="L17669" s="7"/>
      <c r="M17669" s="7"/>
      <c r="N17669" s="7"/>
      <c r="O17669" s="7"/>
      <c r="P17669" s="7"/>
      <c r="Q17669" s="7"/>
      <c r="R17669" s="7"/>
      <c r="S17669" s="7"/>
      <c r="T17669" s="7"/>
      <c r="U17669" s="7"/>
      <c r="V17669" s="7"/>
      <c r="W17669" s="7"/>
      <c r="X17669" s="7"/>
      <c r="Y17669" s="7"/>
      <c r="Z17669" s="7"/>
      <c r="AA17669" s="7"/>
      <c r="AB17669" s="7"/>
      <c r="AC17669" s="7"/>
      <c r="AD17669" s="7"/>
      <c r="AE17669" s="7"/>
    </row>
    <row r="17671" spans="3:31" s="8" customFormat="1">
      <c r="C17671" s="15"/>
      <c r="G17671" s="7"/>
      <c r="H17671" s="7"/>
      <c r="I17671" s="7"/>
      <c r="J17671" s="7"/>
      <c r="K17671" s="7"/>
      <c r="L17671" s="7"/>
      <c r="M17671" s="7"/>
      <c r="N17671" s="7"/>
      <c r="O17671" s="7"/>
      <c r="P17671" s="7"/>
      <c r="Q17671" s="7"/>
      <c r="R17671" s="7"/>
      <c r="S17671" s="7"/>
      <c r="T17671" s="7"/>
      <c r="U17671" s="7"/>
      <c r="V17671" s="7"/>
      <c r="W17671" s="7"/>
      <c r="X17671" s="7"/>
      <c r="Y17671" s="7"/>
      <c r="Z17671" s="7"/>
      <c r="AA17671" s="7"/>
      <c r="AB17671" s="7"/>
      <c r="AC17671" s="7"/>
      <c r="AD17671" s="7"/>
      <c r="AE17671" s="7"/>
    </row>
    <row r="17673" spans="3:31" s="8" customFormat="1">
      <c r="C17673" s="15"/>
      <c r="G17673" s="7"/>
      <c r="H17673" s="7"/>
      <c r="I17673" s="7"/>
      <c r="J17673" s="7"/>
      <c r="K17673" s="7"/>
      <c r="L17673" s="7"/>
      <c r="M17673" s="7"/>
      <c r="N17673" s="7"/>
      <c r="O17673" s="7"/>
      <c r="P17673" s="7"/>
      <c r="Q17673" s="7"/>
      <c r="R17673" s="7"/>
      <c r="S17673" s="7"/>
      <c r="T17673" s="7"/>
      <c r="U17673" s="7"/>
      <c r="V17673" s="7"/>
      <c r="W17673" s="7"/>
      <c r="X17673" s="7"/>
      <c r="Y17673" s="7"/>
      <c r="Z17673" s="7"/>
      <c r="AA17673" s="7"/>
      <c r="AB17673" s="7"/>
      <c r="AC17673" s="7"/>
      <c r="AD17673" s="7"/>
      <c r="AE17673" s="7"/>
    </row>
    <row r="17675" spans="3:31" s="8" customFormat="1">
      <c r="C17675" s="15"/>
      <c r="G17675" s="7"/>
      <c r="H17675" s="7"/>
      <c r="I17675" s="7"/>
      <c r="J17675" s="7"/>
      <c r="K17675" s="7"/>
      <c r="L17675" s="7"/>
      <c r="M17675" s="7"/>
      <c r="N17675" s="7"/>
      <c r="O17675" s="7"/>
      <c r="P17675" s="7"/>
      <c r="Q17675" s="7"/>
      <c r="R17675" s="7"/>
      <c r="S17675" s="7"/>
      <c r="T17675" s="7"/>
      <c r="U17675" s="7"/>
      <c r="V17675" s="7"/>
      <c r="W17675" s="7"/>
      <c r="X17675" s="7"/>
      <c r="Y17675" s="7"/>
      <c r="Z17675" s="7"/>
      <c r="AA17675" s="7"/>
      <c r="AB17675" s="7"/>
      <c r="AC17675" s="7"/>
      <c r="AD17675" s="7"/>
      <c r="AE17675" s="7"/>
    </row>
    <row r="17677" spans="3:31" s="8" customFormat="1">
      <c r="C17677" s="15"/>
      <c r="G17677" s="7"/>
      <c r="H17677" s="7"/>
      <c r="I17677" s="7"/>
      <c r="J17677" s="7"/>
      <c r="K17677" s="7"/>
      <c r="L17677" s="7"/>
      <c r="M17677" s="7"/>
      <c r="N17677" s="7"/>
      <c r="O17677" s="7"/>
      <c r="P17677" s="7"/>
      <c r="Q17677" s="7"/>
      <c r="R17677" s="7"/>
      <c r="S17677" s="7"/>
      <c r="T17677" s="7"/>
      <c r="U17677" s="7"/>
      <c r="V17677" s="7"/>
      <c r="W17677" s="7"/>
      <c r="X17677" s="7"/>
      <c r="Y17677" s="7"/>
      <c r="Z17677" s="7"/>
      <c r="AA17677" s="7"/>
      <c r="AB17677" s="7"/>
      <c r="AC17677" s="7"/>
      <c r="AD17677" s="7"/>
      <c r="AE17677" s="7"/>
    </row>
    <row r="17679" spans="3:31" s="8" customFormat="1">
      <c r="C17679" s="15"/>
      <c r="G17679" s="7"/>
      <c r="H17679" s="7"/>
      <c r="I17679" s="7"/>
      <c r="J17679" s="7"/>
      <c r="K17679" s="7"/>
      <c r="L17679" s="7"/>
      <c r="M17679" s="7"/>
      <c r="N17679" s="7"/>
      <c r="O17679" s="7"/>
      <c r="P17679" s="7"/>
      <c r="Q17679" s="7"/>
      <c r="R17679" s="7"/>
      <c r="S17679" s="7"/>
      <c r="T17679" s="7"/>
      <c r="U17679" s="7"/>
      <c r="V17679" s="7"/>
      <c r="W17679" s="7"/>
      <c r="X17679" s="7"/>
      <c r="Y17679" s="7"/>
      <c r="Z17679" s="7"/>
      <c r="AA17679" s="7"/>
      <c r="AB17679" s="7"/>
      <c r="AC17679" s="7"/>
      <c r="AD17679" s="7"/>
      <c r="AE17679" s="7"/>
    </row>
    <row r="17681" spans="3:31" s="8" customFormat="1">
      <c r="C17681" s="15"/>
      <c r="G17681" s="7"/>
      <c r="H17681" s="7"/>
      <c r="I17681" s="7"/>
      <c r="J17681" s="7"/>
      <c r="K17681" s="7"/>
      <c r="L17681" s="7"/>
      <c r="M17681" s="7"/>
      <c r="N17681" s="7"/>
      <c r="O17681" s="7"/>
      <c r="P17681" s="7"/>
      <c r="Q17681" s="7"/>
      <c r="R17681" s="7"/>
      <c r="S17681" s="7"/>
      <c r="T17681" s="7"/>
      <c r="U17681" s="7"/>
      <c r="V17681" s="7"/>
      <c r="W17681" s="7"/>
      <c r="X17681" s="7"/>
      <c r="Y17681" s="7"/>
      <c r="Z17681" s="7"/>
      <c r="AA17681" s="7"/>
      <c r="AB17681" s="7"/>
      <c r="AC17681" s="7"/>
      <c r="AD17681" s="7"/>
      <c r="AE17681" s="7"/>
    </row>
    <row r="17683" spans="3:31" s="8" customFormat="1">
      <c r="C17683" s="15"/>
      <c r="G17683" s="7"/>
      <c r="H17683" s="7"/>
      <c r="I17683" s="7"/>
      <c r="J17683" s="7"/>
      <c r="K17683" s="7"/>
      <c r="L17683" s="7"/>
      <c r="M17683" s="7"/>
      <c r="N17683" s="7"/>
      <c r="O17683" s="7"/>
      <c r="P17683" s="7"/>
      <c r="Q17683" s="7"/>
      <c r="R17683" s="7"/>
      <c r="S17683" s="7"/>
      <c r="T17683" s="7"/>
      <c r="U17683" s="7"/>
      <c r="V17683" s="7"/>
      <c r="W17683" s="7"/>
      <c r="X17683" s="7"/>
      <c r="Y17683" s="7"/>
      <c r="Z17683" s="7"/>
      <c r="AA17683" s="7"/>
      <c r="AB17683" s="7"/>
      <c r="AC17683" s="7"/>
      <c r="AD17683" s="7"/>
      <c r="AE17683" s="7"/>
    </row>
    <row r="17685" spans="3:31" s="8" customFormat="1">
      <c r="C17685" s="15"/>
      <c r="G17685" s="7"/>
      <c r="H17685" s="7"/>
      <c r="I17685" s="7"/>
      <c r="J17685" s="7"/>
      <c r="K17685" s="7"/>
      <c r="L17685" s="7"/>
      <c r="M17685" s="7"/>
      <c r="N17685" s="7"/>
      <c r="O17685" s="7"/>
      <c r="P17685" s="7"/>
      <c r="Q17685" s="7"/>
      <c r="R17685" s="7"/>
      <c r="S17685" s="7"/>
      <c r="T17685" s="7"/>
      <c r="U17685" s="7"/>
      <c r="V17685" s="7"/>
      <c r="W17685" s="7"/>
      <c r="X17685" s="7"/>
      <c r="Y17685" s="7"/>
      <c r="Z17685" s="7"/>
      <c r="AA17685" s="7"/>
      <c r="AB17685" s="7"/>
      <c r="AC17685" s="7"/>
      <c r="AD17685" s="7"/>
      <c r="AE17685" s="7"/>
    </row>
    <row r="17687" spans="3:31" s="8" customFormat="1">
      <c r="C17687" s="15"/>
      <c r="G17687" s="7"/>
      <c r="H17687" s="7"/>
      <c r="I17687" s="7"/>
      <c r="J17687" s="7"/>
      <c r="K17687" s="7"/>
      <c r="L17687" s="7"/>
      <c r="M17687" s="7"/>
      <c r="N17687" s="7"/>
      <c r="O17687" s="7"/>
      <c r="P17687" s="7"/>
      <c r="Q17687" s="7"/>
      <c r="R17687" s="7"/>
      <c r="S17687" s="7"/>
      <c r="T17687" s="7"/>
      <c r="U17687" s="7"/>
      <c r="V17687" s="7"/>
      <c r="W17687" s="7"/>
      <c r="X17687" s="7"/>
      <c r="Y17687" s="7"/>
      <c r="Z17687" s="7"/>
      <c r="AA17687" s="7"/>
      <c r="AB17687" s="7"/>
      <c r="AC17687" s="7"/>
      <c r="AD17687" s="7"/>
      <c r="AE17687" s="7"/>
    </row>
    <row r="17689" spans="3:31" s="8" customFormat="1">
      <c r="C17689" s="15"/>
      <c r="G17689" s="7"/>
      <c r="H17689" s="7"/>
      <c r="I17689" s="7"/>
      <c r="J17689" s="7"/>
      <c r="K17689" s="7"/>
      <c r="L17689" s="7"/>
      <c r="M17689" s="7"/>
      <c r="N17689" s="7"/>
      <c r="O17689" s="7"/>
      <c r="P17689" s="7"/>
      <c r="Q17689" s="7"/>
      <c r="R17689" s="7"/>
      <c r="S17689" s="7"/>
      <c r="T17689" s="7"/>
      <c r="U17689" s="7"/>
      <c r="V17689" s="7"/>
      <c r="W17689" s="7"/>
      <c r="X17689" s="7"/>
      <c r="Y17689" s="7"/>
      <c r="Z17689" s="7"/>
      <c r="AA17689" s="7"/>
      <c r="AB17689" s="7"/>
      <c r="AC17689" s="7"/>
      <c r="AD17689" s="7"/>
      <c r="AE17689" s="7"/>
    </row>
    <row r="17691" spans="3:31" s="8" customFormat="1">
      <c r="C17691" s="15"/>
      <c r="G17691" s="7"/>
      <c r="H17691" s="7"/>
      <c r="I17691" s="7"/>
      <c r="J17691" s="7"/>
      <c r="K17691" s="7"/>
      <c r="L17691" s="7"/>
      <c r="M17691" s="7"/>
      <c r="N17691" s="7"/>
      <c r="O17691" s="7"/>
      <c r="P17691" s="7"/>
      <c r="Q17691" s="7"/>
      <c r="R17691" s="7"/>
      <c r="S17691" s="7"/>
      <c r="T17691" s="7"/>
      <c r="U17691" s="7"/>
      <c r="V17691" s="7"/>
      <c r="W17691" s="7"/>
      <c r="X17691" s="7"/>
      <c r="Y17691" s="7"/>
      <c r="Z17691" s="7"/>
      <c r="AA17691" s="7"/>
      <c r="AB17691" s="7"/>
      <c r="AC17691" s="7"/>
      <c r="AD17691" s="7"/>
      <c r="AE17691" s="7"/>
    </row>
    <row r="17693" spans="3:31" s="8" customFormat="1">
      <c r="C17693" s="15"/>
      <c r="G17693" s="7"/>
      <c r="H17693" s="7"/>
      <c r="I17693" s="7"/>
      <c r="J17693" s="7"/>
      <c r="K17693" s="7"/>
      <c r="L17693" s="7"/>
      <c r="M17693" s="7"/>
      <c r="N17693" s="7"/>
      <c r="O17693" s="7"/>
      <c r="P17693" s="7"/>
      <c r="Q17693" s="7"/>
      <c r="R17693" s="7"/>
      <c r="S17693" s="7"/>
      <c r="T17693" s="7"/>
      <c r="U17693" s="7"/>
      <c r="V17693" s="7"/>
      <c r="W17693" s="7"/>
      <c r="X17693" s="7"/>
      <c r="Y17693" s="7"/>
      <c r="Z17693" s="7"/>
      <c r="AA17693" s="7"/>
      <c r="AB17693" s="7"/>
      <c r="AC17693" s="7"/>
      <c r="AD17693" s="7"/>
      <c r="AE17693" s="7"/>
    </row>
    <row r="17695" spans="3:31" s="8" customFormat="1">
      <c r="C17695" s="15"/>
      <c r="G17695" s="7"/>
      <c r="H17695" s="7"/>
      <c r="I17695" s="7"/>
      <c r="J17695" s="7"/>
      <c r="K17695" s="7"/>
      <c r="L17695" s="7"/>
      <c r="M17695" s="7"/>
      <c r="N17695" s="7"/>
      <c r="O17695" s="7"/>
      <c r="P17695" s="7"/>
      <c r="Q17695" s="7"/>
      <c r="R17695" s="7"/>
      <c r="S17695" s="7"/>
      <c r="T17695" s="7"/>
      <c r="U17695" s="7"/>
      <c r="V17695" s="7"/>
      <c r="W17695" s="7"/>
      <c r="X17695" s="7"/>
      <c r="Y17695" s="7"/>
      <c r="Z17695" s="7"/>
      <c r="AA17695" s="7"/>
      <c r="AB17695" s="7"/>
      <c r="AC17695" s="7"/>
      <c r="AD17695" s="7"/>
      <c r="AE17695" s="7"/>
    </row>
    <row r="17697" spans="3:31" s="8" customFormat="1">
      <c r="C17697" s="15"/>
      <c r="G17697" s="7"/>
      <c r="H17697" s="7"/>
      <c r="I17697" s="7"/>
      <c r="J17697" s="7"/>
      <c r="K17697" s="7"/>
      <c r="L17697" s="7"/>
      <c r="M17697" s="7"/>
      <c r="N17697" s="7"/>
      <c r="O17697" s="7"/>
      <c r="P17697" s="7"/>
      <c r="Q17697" s="7"/>
      <c r="R17697" s="7"/>
      <c r="S17697" s="7"/>
      <c r="T17697" s="7"/>
      <c r="U17697" s="7"/>
      <c r="V17697" s="7"/>
      <c r="W17697" s="7"/>
      <c r="X17697" s="7"/>
      <c r="Y17697" s="7"/>
      <c r="Z17697" s="7"/>
      <c r="AA17697" s="7"/>
      <c r="AB17697" s="7"/>
      <c r="AC17697" s="7"/>
      <c r="AD17697" s="7"/>
      <c r="AE17697" s="7"/>
    </row>
    <row r="17699" spans="3:31" s="8" customFormat="1">
      <c r="C17699" s="15"/>
      <c r="G17699" s="7"/>
      <c r="H17699" s="7"/>
      <c r="I17699" s="7"/>
      <c r="J17699" s="7"/>
      <c r="K17699" s="7"/>
      <c r="L17699" s="7"/>
      <c r="M17699" s="7"/>
      <c r="N17699" s="7"/>
      <c r="O17699" s="7"/>
      <c r="P17699" s="7"/>
      <c r="Q17699" s="7"/>
      <c r="R17699" s="7"/>
      <c r="S17699" s="7"/>
      <c r="T17699" s="7"/>
      <c r="U17699" s="7"/>
      <c r="V17699" s="7"/>
      <c r="W17699" s="7"/>
      <c r="X17699" s="7"/>
      <c r="Y17699" s="7"/>
      <c r="Z17699" s="7"/>
      <c r="AA17699" s="7"/>
      <c r="AB17699" s="7"/>
      <c r="AC17699" s="7"/>
      <c r="AD17699" s="7"/>
      <c r="AE17699" s="7"/>
    </row>
    <row r="17701" spans="3:31" s="8" customFormat="1">
      <c r="C17701" s="15"/>
      <c r="G17701" s="7"/>
      <c r="H17701" s="7"/>
      <c r="I17701" s="7"/>
      <c r="J17701" s="7"/>
      <c r="K17701" s="7"/>
      <c r="L17701" s="7"/>
      <c r="M17701" s="7"/>
      <c r="N17701" s="7"/>
      <c r="O17701" s="7"/>
      <c r="P17701" s="7"/>
      <c r="Q17701" s="7"/>
      <c r="R17701" s="7"/>
      <c r="S17701" s="7"/>
      <c r="T17701" s="7"/>
      <c r="U17701" s="7"/>
      <c r="V17701" s="7"/>
      <c r="W17701" s="7"/>
      <c r="X17701" s="7"/>
      <c r="Y17701" s="7"/>
      <c r="Z17701" s="7"/>
      <c r="AA17701" s="7"/>
      <c r="AB17701" s="7"/>
      <c r="AC17701" s="7"/>
      <c r="AD17701" s="7"/>
      <c r="AE17701" s="7"/>
    </row>
    <row r="17703" spans="3:31" s="8" customFormat="1">
      <c r="C17703" s="15"/>
      <c r="G17703" s="7"/>
      <c r="H17703" s="7"/>
      <c r="I17703" s="7"/>
      <c r="J17703" s="7"/>
      <c r="K17703" s="7"/>
      <c r="L17703" s="7"/>
      <c r="M17703" s="7"/>
      <c r="N17703" s="7"/>
      <c r="O17703" s="7"/>
      <c r="P17703" s="7"/>
      <c r="Q17703" s="7"/>
      <c r="R17703" s="7"/>
      <c r="S17703" s="7"/>
      <c r="T17703" s="7"/>
      <c r="U17703" s="7"/>
      <c r="V17703" s="7"/>
      <c r="W17703" s="7"/>
      <c r="X17703" s="7"/>
      <c r="Y17703" s="7"/>
      <c r="Z17703" s="7"/>
      <c r="AA17703" s="7"/>
      <c r="AB17703" s="7"/>
      <c r="AC17703" s="7"/>
      <c r="AD17703" s="7"/>
      <c r="AE17703" s="7"/>
    </row>
    <row r="17705" spans="3:31" s="8" customFormat="1">
      <c r="C17705" s="15"/>
      <c r="G17705" s="7"/>
      <c r="H17705" s="7"/>
      <c r="I17705" s="7"/>
      <c r="J17705" s="7"/>
      <c r="K17705" s="7"/>
      <c r="L17705" s="7"/>
      <c r="M17705" s="7"/>
      <c r="N17705" s="7"/>
      <c r="O17705" s="7"/>
      <c r="P17705" s="7"/>
      <c r="Q17705" s="7"/>
      <c r="R17705" s="7"/>
      <c r="S17705" s="7"/>
      <c r="T17705" s="7"/>
      <c r="U17705" s="7"/>
      <c r="V17705" s="7"/>
      <c r="W17705" s="7"/>
      <c r="X17705" s="7"/>
      <c r="Y17705" s="7"/>
      <c r="Z17705" s="7"/>
      <c r="AA17705" s="7"/>
      <c r="AB17705" s="7"/>
      <c r="AC17705" s="7"/>
      <c r="AD17705" s="7"/>
      <c r="AE17705" s="7"/>
    </row>
    <row r="17707" spans="3:31" s="8" customFormat="1">
      <c r="C17707" s="15"/>
      <c r="G17707" s="7"/>
      <c r="H17707" s="7"/>
      <c r="I17707" s="7"/>
      <c r="J17707" s="7"/>
      <c r="K17707" s="7"/>
      <c r="L17707" s="7"/>
      <c r="M17707" s="7"/>
      <c r="N17707" s="7"/>
      <c r="O17707" s="7"/>
      <c r="P17707" s="7"/>
      <c r="Q17707" s="7"/>
      <c r="R17707" s="7"/>
      <c r="S17707" s="7"/>
      <c r="T17707" s="7"/>
      <c r="U17707" s="7"/>
      <c r="V17707" s="7"/>
      <c r="W17707" s="7"/>
      <c r="X17707" s="7"/>
      <c r="Y17707" s="7"/>
      <c r="Z17707" s="7"/>
      <c r="AA17707" s="7"/>
      <c r="AB17707" s="7"/>
      <c r="AC17707" s="7"/>
      <c r="AD17707" s="7"/>
      <c r="AE17707" s="7"/>
    </row>
    <row r="17709" spans="3:31" s="8" customFormat="1">
      <c r="C17709" s="15"/>
      <c r="G17709" s="7"/>
      <c r="H17709" s="7"/>
      <c r="I17709" s="7"/>
      <c r="J17709" s="7"/>
      <c r="K17709" s="7"/>
      <c r="L17709" s="7"/>
      <c r="M17709" s="7"/>
      <c r="N17709" s="7"/>
      <c r="O17709" s="7"/>
      <c r="P17709" s="7"/>
      <c r="Q17709" s="7"/>
      <c r="R17709" s="7"/>
      <c r="S17709" s="7"/>
      <c r="T17709" s="7"/>
      <c r="U17709" s="7"/>
      <c r="V17709" s="7"/>
      <c r="W17709" s="7"/>
      <c r="X17709" s="7"/>
      <c r="Y17709" s="7"/>
      <c r="Z17709" s="7"/>
      <c r="AA17709" s="7"/>
      <c r="AB17709" s="7"/>
      <c r="AC17709" s="7"/>
      <c r="AD17709" s="7"/>
      <c r="AE17709" s="7"/>
    </row>
    <row r="17711" spans="3:31" s="8" customFormat="1">
      <c r="C17711" s="15"/>
      <c r="G17711" s="7"/>
      <c r="H17711" s="7"/>
      <c r="I17711" s="7"/>
      <c r="J17711" s="7"/>
      <c r="K17711" s="7"/>
      <c r="L17711" s="7"/>
      <c r="M17711" s="7"/>
      <c r="N17711" s="7"/>
      <c r="O17711" s="7"/>
      <c r="P17711" s="7"/>
      <c r="Q17711" s="7"/>
      <c r="R17711" s="7"/>
      <c r="S17711" s="7"/>
      <c r="T17711" s="7"/>
      <c r="U17711" s="7"/>
      <c r="V17711" s="7"/>
      <c r="W17711" s="7"/>
      <c r="X17711" s="7"/>
      <c r="Y17711" s="7"/>
      <c r="Z17711" s="7"/>
      <c r="AA17711" s="7"/>
      <c r="AB17711" s="7"/>
      <c r="AC17711" s="7"/>
      <c r="AD17711" s="7"/>
      <c r="AE17711" s="7"/>
    </row>
    <row r="17713" spans="3:31" s="8" customFormat="1">
      <c r="C17713" s="15"/>
      <c r="G17713" s="7"/>
      <c r="H17713" s="7"/>
      <c r="I17713" s="7"/>
      <c r="J17713" s="7"/>
      <c r="K17713" s="7"/>
      <c r="L17713" s="7"/>
      <c r="M17713" s="7"/>
      <c r="N17713" s="7"/>
      <c r="O17713" s="7"/>
      <c r="P17713" s="7"/>
      <c r="Q17713" s="7"/>
      <c r="R17713" s="7"/>
      <c r="S17713" s="7"/>
      <c r="T17713" s="7"/>
      <c r="U17713" s="7"/>
      <c r="V17713" s="7"/>
      <c r="W17713" s="7"/>
      <c r="X17713" s="7"/>
      <c r="Y17713" s="7"/>
      <c r="Z17713" s="7"/>
      <c r="AA17713" s="7"/>
      <c r="AB17713" s="7"/>
      <c r="AC17713" s="7"/>
      <c r="AD17713" s="7"/>
      <c r="AE17713" s="7"/>
    </row>
    <row r="17715" spans="3:31" s="8" customFormat="1">
      <c r="C17715" s="15"/>
      <c r="G17715" s="7"/>
      <c r="H17715" s="7"/>
      <c r="I17715" s="7"/>
      <c r="J17715" s="7"/>
      <c r="K17715" s="7"/>
      <c r="L17715" s="7"/>
      <c r="M17715" s="7"/>
      <c r="N17715" s="7"/>
      <c r="O17715" s="7"/>
      <c r="P17715" s="7"/>
      <c r="Q17715" s="7"/>
      <c r="R17715" s="7"/>
      <c r="S17715" s="7"/>
      <c r="T17715" s="7"/>
      <c r="U17715" s="7"/>
      <c r="V17715" s="7"/>
      <c r="W17715" s="7"/>
      <c r="X17715" s="7"/>
      <c r="Y17715" s="7"/>
      <c r="Z17715" s="7"/>
      <c r="AA17715" s="7"/>
      <c r="AB17715" s="7"/>
      <c r="AC17715" s="7"/>
      <c r="AD17715" s="7"/>
      <c r="AE17715" s="7"/>
    </row>
    <row r="17717" spans="3:31" s="8" customFormat="1">
      <c r="C17717" s="15"/>
      <c r="G17717" s="7"/>
      <c r="H17717" s="7"/>
      <c r="I17717" s="7"/>
      <c r="J17717" s="7"/>
      <c r="K17717" s="7"/>
      <c r="L17717" s="7"/>
      <c r="M17717" s="7"/>
      <c r="N17717" s="7"/>
      <c r="O17717" s="7"/>
      <c r="P17717" s="7"/>
      <c r="Q17717" s="7"/>
      <c r="R17717" s="7"/>
      <c r="S17717" s="7"/>
      <c r="T17717" s="7"/>
      <c r="U17717" s="7"/>
      <c r="V17717" s="7"/>
      <c r="W17717" s="7"/>
      <c r="X17717" s="7"/>
      <c r="Y17717" s="7"/>
      <c r="Z17717" s="7"/>
      <c r="AA17717" s="7"/>
      <c r="AB17717" s="7"/>
      <c r="AC17717" s="7"/>
      <c r="AD17717" s="7"/>
      <c r="AE17717" s="7"/>
    </row>
    <row r="17719" spans="3:31" s="8" customFormat="1">
      <c r="C17719" s="15"/>
      <c r="G17719" s="7"/>
      <c r="H17719" s="7"/>
      <c r="I17719" s="7"/>
      <c r="J17719" s="7"/>
      <c r="K17719" s="7"/>
      <c r="L17719" s="7"/>
      <c r="M17719" s="7"/>
      <c r="N17719" s="7"/>
      <c r="O17719" s="7"/>
      <c r="P17719" s="7"/>
      <c r="Q17719" s="7"/>
      <c r="R17719" s="7"/>
      <c r="S17719" s="7"/>
      <c r="T17719" s="7"/>
      <c r="U17719" s="7"/>
      <c r="V17719" s="7"/>
      <c r="W17719" s="7"/>
      <c r="X17719" s="7"/>
      <c r="Y17719" s="7"/>
      <c r="Z17719" s="7"/>
      <c r="AA17719" s="7"/>
      <c r="AB17719" s="7"/>
      <c r="AC17719" s="7"/>
      <c r="AD17719" s="7"/>
      <c r="AE17719" s="7"/>
    </row>
    <row r="17721" spans="3:31" s="8" customFormat="1">
      <c r="C17721" s="15"/>
      <c r="G17721" s="7"/>
      <c r="H17721" s="7"/>
      <c r="I17721" s="7"/>
      <c r="J17721" s="7"/>
      <c r="K17721" s="7"/>
      <c r="L17721" s="7"/>
      <c r="M17721" s="7"/>
      <c r="N17721" s="7"/>
      <c r="O17721" s="7"/>
      <c r="P17721" s="7"/>
      <c r="Q17721" s="7"/>
      <c r="R17721" s="7"/>
      <c r="S17721" s="7"/>
      <c r="T17721" s="7"/>
      <c r="U17721" s="7"/>
      <c r="V17721" s="7"/>
      <c r="W17721" s="7"/>
      <c r="X17721" s="7"/>
      <c r="Y17721" s="7"/>
      <c r="Z17721" s="7"/>
      <c r="AA17721" s="7"/>
      <c r="AB17721" s="7"/>
      <c r="AC17721" s="7"/>
      <c r="AD17721" s="7"/>
      <c r="AE17721" s="7"/>
    </row>
    <row r="17723" spans="3:31" s="8" customFormat="1">
      <c r="C17723" s="15"/>
      <c r="G17723" s="7"/>
      <c r="H17723" s="7"/>
      <c r="I17723" s="7"/>
      <c r="J17723" s="7"/>
      <c r="K17723" s="7"/>
      <c r="L17723" s="7"/>
      <c r="M17723" s="7"/>
      <c r="N17723" s="7"/>
      <c r="O17723" s="7"/>
      <c r="P17723" s="7"/>
      <c r="Q17723" s="7"/>
      <c r="R17723" s="7"/>
      <c r="S17723" s="7"/>
      <c r="T17723" s="7"/>
      <c r="U17723" s="7"/>
      <c r="V17723" s="7"/>
      <c r="W17723" s="7"/>
      <c r="X17723" s="7"/>
      <c r="Y17723" s="7"/>
      <c r="Z17723" s="7"/>
      <c r="AA17723" s="7"/>
      <c r="AB17723" s="7"/>
      <c r="AC17723" s="7"/>
      <c r="AD17723" s="7"/>
      <c r="AE17723" s="7"/>
    </row>
    <row r="17725" spans="3:31" s="8" customFormat="1">
      <c r="C17725" s="15"/>
      <c r="G17725" s="7"/>
      <c r="H17725" s="7"/>
      <c r="I17725" s="7"/>
      <c r="J17725" s="7"/>
      <c r="K17725" s="7"/>
      <c r="L17725" s="7"/>
      <c r="M17725" s="7"/>
      <c r="N17725" s="7"/>
      <c r="O17725" s="7"/>
      <c r="P17725" s="7"/>
      <c r="Q17725" s="7"/>
      <c r="R17725" s="7"/>
      <c r="S17725" s="7"/>
      <c r="T17725" s="7"/>
      <c r="U17725" s="7"/>
      <c r="V17725" s="7"/>
      <c r="W17725" s="7"/>
      <c r="X17725" s="7"/>
      <c r="Y17725" s="7"/>
      <c r="Z17725" s="7"/>
      <c r="AA17725" s="7"/>
      <c r="AB17725" s="7"/>
      <c r="AC17725" s="7"/>
      <c r="AD17725" s="7"/>
      <c r="AE17725" s="7"/>
    </row>
    <row r="17727" spans="3:31" s="8" customFormat="1">
      <c r="C17727" s="15"/>
      <c r="G17727" s="7"/>
      <c r="H17727" s="7"/>
      <c r="I17727" s="7"/>
      <c r="J17727" s="7"/>
      <c r="K17727" s="7"/>
      <c r="L17727" s="7"/>
      <c r="M17727" s="7"/>
      <c r="N17727" s="7"/>
      <c r="O17727" s="7"/>
      <c r="P17727" s="7"/>
      <c r="Q17727" s="7"/>
      <c r="R17727" s="7"/>
      <c r="S17727" s="7"/>
      <c r="T17727" s="7"/>
      <c r="U17727" s="7"/>
      <c r="V17727" s="7"/>
      <c r="W17727" s="7"/>
      <c r="X17727" s="7"/>
      <c r="Y17727" s="7"/>
      <c r="Z17727" s="7"/>
      <c r="AA17727" s="7"/>
      <c r="AB17727" s="7"/>
      <c r="AC17727" s="7"/>
      <c r="AD17727" s="7"/>
      <c r="AE17727" s="7"/>
    </row>
    <row r="17729" spans="3:31" s="8" customFormat="1">
      <c r="C17729" s="15"/>
      <c r="G17729" s="7"/>
      <c r="H17729" s="7"/>
      <c r="I17729" s="7"/>
      <c r="J17729" s="7"/>
      <c r="K17729" s="7"/>
      <c r="L17729" s="7"/>
      <c r="M17729" s="7"/>
      <c r="N17729" s="7"/>
      <c r="O17729" s="7"/>
      <c r="P17729" s="7"/>
      <c r="Q17729" s="7"/>
      <c r="R17729" s="7"/>
      <c r="S17729" s="7"/>
      <c r="T17729" s="7"/>
      <c r="U17729" s="7"/>
      <c r="V17729" s="7"/>
      <c r="W17729" s="7"/>
      <c r="X17729" s="7"/>
      <c r="Y17729" s="7"/>
      <c r="Z17729" s="7"/>
      <c r="AA17729" s="7"/>
      <c r="AB17729" s="7"/>
      <c r="AC17729" s="7"/>
      <c r="AD17729" s="7"/>
      <c r="AE17729" s="7"/>
    </row>
    <row r="17731" spans="3:31" s="8" customFormat="1">
      <c r="C17731" s="15"/>
      <c r="G17731" s="7"/>
      <c r="H17731" s="7"/>
      <c r="I17731" s="7"/>
      <c r="J17731" s="7"/>
      <c r="K17731" s="7"/>
      <c r="L17731" s="7"/>
      <c r="M17731" s="7"/>
      <c r="N17731" s="7"/>
      <c r="O17731" s="7"/>
      <c r="P17731" s="7"/>
      <c r="Q17731" s="7"/>
      <c r="R17731" s="7"/>
      <c r="S17731" s="7"/>
      <c r="T17731" s="7"/>
      <c r="U17731" s="7"/>
      <c r="V17731" s="7"/>
      <c r="W17731" s="7"/>
      <c r="X17731" s="7"/>
      <c r="Y17731" s="7"/>
      <c r="Z17731" s="7"/>
      <c r="AA17731" s="7"/>
      <c r="AB17731" s="7"/>
      <c r="AC17731" s="7"/>
      <c r="AD17731" s="7"/>
      <c r="AE17731" s="7"/>
    </row>
    <row r="17733" spans="3:31" s="8" customFormat="1">
      <c r="C17733" s="15"/>
      <c r="G17733" s="7"/>
      <c r="H17733" s="7"/>
      <c r="I17733" s="7"/>
      <c r="J17733" s="7"/>
      <c r="K17733" s="7"/>
      <c r="L17733" s="7"/>
      <c r="M17733" s="7"/>
      <c r="N17733" s="7"/>
      <c r="O17733" s="7"/>
      <c r="P17733" s="7"/>
      <c r="Q17733" s="7"/>
      <c r="R17733" s="7"/>
      <c r="S17733" s="7"/>
      <c r="T17733" s="7"/>
      <c r="U17733" s="7"/>
      <c r="V17733" s="7"/>
      <c r="W17733" s="7"/>
      <c r="X17733" s="7"/>
      <c r="Y17733" s="7"/>
      <c r="Z17733" s="7"/>
      <c r="AA17733" s="7"/>
      <c r="AB17733" s="7"/>
      <c r="AC17733" s="7"/>
      <c r="AD17733" s="7"/>
      <c r="AE17733" s="7"/>
    </row>
    <row r="17735" spans="3:31" s="8" customFormat="1">
      <c r="C17735" s="15"/>
      <c r="G17735" s="7"/>
      <c r="H17735" s="7"/>
      <c r="I17735" s="7"/>
      <c r="J17735" s="7"/>
      <c r="K17735" s="7"/>
      <c r="L17735" s="7"/>
      <c r="M17735" s="7"/>
      <c r="N17735" s="7"/>
      <c r="O17735" s="7"/>
      <c r="P17735" s="7"/>
      <c r="Q17735" s="7"/>
      <c r="R17735" s="7"/>
      <c r="S17735" s="7"/>
      <c r="T17735" s="7"/>
      <c r="U17735" s="7"/>
      <c r="V17735" s="7"/>
      <c r="W17735" s="7"/>
      <c r="X17735" s="7"/>
      <c r="Y17735" s="7"/>
      <c r="Z17735" s="7"/>
      <c r="AA17735" s="7"/>
      <c r="AB17735" s="7"/>
      <c r="AC17735" s="7"/>
      <c r="AD17735" s="7"/>
      <c r="AE17735" s="7"/>
    </row>
    <row r="17737" spans="3:31" s="8" customFormat="1">
      <c r="C17737" s="15"/>
      <c r="G17737" s="7"/>
      <c r="H17737" s="7"/>
      <c r="I17737" s="7"/>
      <c r="J17737" s="7"/>
      <c r="K17737" s="7"/>
      <c r="L17737" s="7"/>
      <c r="M17737" s="7"/>
      <c r="N17737" s="7"/>
      <c r="O17737" s="7"/>
      <c r="P17737" s="7"/>
      <c r="Q17737" s="7"/>
      <c r="R17737" s="7"/>
      <c r="S17737" s="7"/>
      <c r="T17737" s="7"/>
      <c r="U17737" s="7"/>
      <c r="V17737" s="7"/>
      <c r="W17737" s="7"/>
      <c r="X17737" s="7"/>
      <c r="Y17737" s="7"/>
      <c r="Z17737" s="7"/>
      <c r="AA17737" s="7"/>
      <c r="AB17737" s="7"/>
      <c r="AC17737" s="7"/>
      <c r="AD17737" s="7"/>
      <c r="AE17737" s="7"/>
    </row>
    <row r="17739" spans="3:31" s="8" customFormat="1">
      <c r="C17739" s="15"/>
      <c r="G17739" s="7"/>
      <c r="H17739" s="7"/>
      <c r="I17739" s="7"/>
      <c r="J17739" s="7"/>
      <c r="K17739" s="7"/>
      <c r="L17739" s="7"/>
      <c r="M17739" s="7"/>
      <c r="N17739" s="7"/>
      <c r="O17739" s="7"/>
      <c r="P17739" s="7"/>
      <c r="Q17739" s="7"/>
      <c r="R17739" s="7"/>
      <c r="S17739" s="7"/>
      <c r="T17739" s="7"/>
      <c r="U17739" s="7"/>
      <c r="V17739" s="7"/>
      <c r="W17739" s="7"/>
      <c r="X17739" s="7"/>
      <c r="Y17739" s="7"/>
      <c r="Z17739" s="7"/>
      <c r="AA17739" s="7"/>
      <c r="AB17739" s="7"/>
      <c r="AC17739" s="7"/>
      <c r="AD17739" s="7"/>
      <c r="AE17739" s="7"/>
    </row>
    <row r="17741" spans="3:31" s="8" customFormat="1">
      <c r="C17741" s="15"/>
      <c r="G17741" s="7"/>
      <c r="H17741" s="7"/>
      <c r="I17741" s="7"/>
      <c r="J17741" s="7"/>
      <c r="K17741" s="7"/>
      <c r="L17741" s="7"/>
      <c r="M17741" s="7"/>
      <c r="N17741" s="7"/>
      <c r="O17741" s="7"/>
      <c r="P17741" s="7"/>
      <c r="Q17741" s="7"/>
      <c r="R17741" s="7"/>
      <c r="S17741" s="7"/>
      <c r="T17741" s="7"/>
      <c r="U17741" s="7"/>
      <c r="V17741" s="7"/>
      <c r="W17741" s="7"/>
      <c r="X17741" s="7"/>
      <c r="Y17741" s="7"/>
      <c r="Z17741" s="7"/>
      <c r="AA17741" s="7"/>
      <c r="AB17741" s="7"/>
      <c r="AC17741" s="7"/>
      <c r="AD17741" s="7"/>
      <c r="AE17741" s="7"/>
    </row>
    <row r="17743" spans="3:31" s="8" customFormat="1">
      <c r="C17743" s="15"/>
      <c r="G17743" s="7"/>
      <c r="H17743" s="7"/>
      <c r="I17743" s="7"/>
      <c r="J17743" s="7"/>
      <c r="K17743" s="7"/>
      <c r="L17743" s="7"/>
      <c r="M17743" s="7"/>
      <c r="N17743" s="7"/>
      <c r="O17743" s="7"/>
      <c r="P17743" s="7"/>
      <c r="Q17743" s="7"/>
      <c r="R17743" s="7"/>
      <c r="S17743" s="7"/>
      <c r="T17743" s="7"/>
      <c r="U17743" s="7"/>
      <c r="V17743" s="7"/>
      <c r="W17743" s="7"/>
      <c r="X17743" s="7"/>
      <c r="Y17743" s="7"/>
      <c r="Z17743" s="7"/>
      <c r="AA17743" s="7"/>
      <c r="AB17743" s="7"/>
      <c r="AC17743" s="7"/>
      <c r="AD17743" s="7"/>
      <c r="AE17743" s="7"/>
    </row>
    <row r="17745" spans="3:31" s="8" customFormat="1">
      <c r="C17745" s="15"/>
      <c r="G17745" s="7"/>
      <c r="H17745" s="7"/>
      <c r="I17745" s="7"/>
      <c r="J17745" s="7"/>
      <c r="K17745" s="7"/>
      <c r="L17745" s="7"/>
      <c r="M17745" s="7"/>
      <c r="N17745" s="7"/>
      <c r="O17745" s="7"/>
      <c r="P17745" s="7"/>
      <c r="Q17745" s="7"/>
      <c r="R17745" s="7"/>
      <c r="S17745" s="7"/>
      <c r="T17745" s="7"/>
      <c r="U17745" s="7"/>
      <c r="V17745" s="7"/>
      <c r="W17745" s="7"/>
      <c r="X17745" s="7"/>
      <c r="Y17745" s="7"/>
      <c r="Z17745" s="7"/>
      <c r="AA17745" s="7"/>
      <c r="AB17745" s="7"/>
      <c r="AC17745" s="7"/>
      <c r="AD17745" s="7"/>
      <c r="AE17745" s="7"/>
    </row>
    <row r="17747" spans="3:31" s="8" customFormat="1">
      <c r="C17747" s="15"/>
      <c r="G17747" s="7"/>
      <c r="H17747" s="7"/>
      <c r="I17747" s="7"/>
      <c r="J17747" s="7"/>
      <c r="K17747" s="7"/>
      <c r="L17747" s="7"/>
      <c r="M17747" s="7"/>
      <c r="N17747" s="7"/>
      <c r="O17747" s="7"/>
      <c r="P17747" s="7"/>
      <c r="Q17747" s="7"/>
      <c r="R17747" s="7"/>
      <c r="S17747" s="7"/>
      <c r="T17747" s="7"/>
      <c r="U17747" s="7"/>
      <c r="V17747" s="7"/>
      <c r="W17747" s="7"/>
      <c r="X17747" s="7"/>
      <c r="Y17747" s="7"/>
      <c r="Z17747" s="7"/>
      <c r="AA17747" s="7"/>
      <c r="AB17747" s="7"/>
      <c r="AC17747" s="7"/>
      <c r="AD17747" s="7"/>
      <c r="AE17747" s="7"/>
    </row>
    <row r="17749" spans="3:31" s="8" customFormat="1">
      <c r="C17749" s="15"/>
      <c r="G17749" s="7"/>
      <c r="H17749" s="7"/>
      <c r="I17749" s="7"/>
      <c r="J17749" s="7"/>
      <c r="K17749" s="7"/>
      <c r="L17749" s="7"/>
      <c r="M17749" s="7"/>
      <c r="N17749" s="7"/>
      <c r="O17749" s="7"/>
      <c r="P17749" s="7"/>
      <c r="Q17749" s="7"/>
      <c r="R17749" s="7"/>
      <c r="S17749" s="7"/>
      <c r="T17749" s="7"/>
      <c r="U17749" s="7"/>
      <c r="V17749" s="7"/>
      <c r="W17749" s="7"/>
      <c r="X17749" s="7"/>
      <c r="Y17749" s="7"/>
      <c r="Z17749" s="7"/>
      <c r="AA17749" s="7"/>
      <c r="AB17749" s="7"/>
      <c r="AC17749" s="7"/>
      <c r="AD17749" s="7"/>
      <c r="AE17749" s="7"/>
    </row>
    <row r="17751" spans="3:31" s="8" customFormat="1">
      <c r="C17751" s="15"/>
      <c r="G17751" s="7"/>
      <c r="H17751" s="7"/>
      <c r="I17751" s="7"/>
      <c r="J17751" s="7"/>
      <c r="K17751" s="7"/>
      <c r="L17751" s="7"/>
      <c r="M17751" s="7"/>
      <c r="N17751" s="7"/>
      <c r="O17751" s="7"/>
      <c r="P17751" s="7"/>
      <c r="Q17751" s="7"/>
      <c r="R17751" s="7"/>
      <c r="S17751" s="7"/>
      <c r="T17751" s="7"/>
      <c r="U17751" s="7"/>
      <c r="V17751" s="7"/>
      <c r="W17751" s="7"/>
      <c r="X17751" s="7"/>
      <c r="Y17751" s="7"/>
      <c r="Z17751" s="7"/>
      <c r="AA17751" s="7"/>
      <c r="AB17751" s="7"/>
      <c r="AC17751" s="7"/>
      <c r="AD17751" s="7"/>
      <c r="AE17751" s="7"/>
    </row>
    <row r="17753" spans="3:31" s="8" customFormat="1">
      <c r="C17753" s="15"/>
      <c r="G17753" s="7"/>
      <c r="H17753" s="7"/>
      <c r="I17753" s="7"/>
      <c r="J17753" s="7"/>
      <c r="K17753" s="7"/>
      <c r="L17753" s="7"/>
      <c r="M17753" s="7"/>
      <c r="N17753" s="7"/>
      <c r="O17753" s="7"/>
      <c r="P17753" s="7"/>
      <c r="Q17753" s="7"/>
      <c r="R17753" s="7"/>
      <c r="S17753" s="7"/>
      <c r="T17753" s="7"/>
      <c r="U17753" s="7"/>
      <c r="V17753" s="7"/>
      <c r="W17753" s="7"/>
      <c r="X17753" s="7"/>
      <c r="Y17753" s="7"/>
      <c r="Z17753" s="7"/>
      <c r="AA17753" s="7"/>
      <c r="AB17753" s="7"/>
      <c r="AC17753" s="7"/>
      <c r="AD17753" s="7"/>
      <c r="AE17753" s="7"/>
    </row>
    <row r="17755" spans="3:31" s="8" customFormat="1">
      <c r="C17755" s="15"/>
      <c r="G17755" s="7"/>
      <c r="H17755" s="7"/>
      <c r="I17755" s="7"/>
      <c r="J17755" s="7"/>
      <c r="K17755" s="7"/>
      <c r="L17755" s="7"/>
      <c r="M17755" s="7"/>
      <c r="N17755" s="7"/>
      <c r="O17755" s="7"/>
      <c r="P17755" s="7"/>
      <c r="Q17755" s="7"/>
      <c r="R17755" s="7"/>
      <c r="S17755" s="7"/>
      <c r="T17755" s="7"/>
      <c r="U17755" s="7"/>
      <c r="V17755" s="7"/>
      <c r="W17755" s="7"/>
      <c r="X17755" s="7"/>
      <c r="Y17755" s="7"/>
      <c r="Z17755" s="7"/>
      <c r="AA17755" s="7"/>
      <c r="AB17755" s="7"/>
      <c r="AC17755" s="7"/>
      <c r="AD17755" s="7"/>
      <c r="AE17755" s="7"/>
    </row>
    <row r="17757" spans="3:31" s="8" customFormat="1">
      <c r="C17757" s="15"/>
      <c r="G17757" s="7"/>
      <c r="H17757" s="7"/>
      <c r="I17757" s="7"/>
      <c r="J17757" s="7"/>
      <c r="K17757" s="7"/>
      <c r="L17757" s="7"/>
      <c r="M17757" s="7"/>
      <c r="N17757" s="7"/>
      <c r="O17757" s="7"/>
      <c r="P17757" s="7"/>
      <c r="Q17757" s="7"/>
      <c r="R17757" s="7"/>
      <c r="S17757" s="7"/>
      <c r="T17757" s="7"/>
      <c r="U17757" s="7"/>
      <c r="V17757" s="7"/>
      <c r="W17757" s="7"/>
      <c r="X17757" s="7"/>
      <c r="Y17757" s="7"/>
      <c r="Z17757" s="7"/>
      <c r="AA17757" s="7"/>
      <c r="AB17757" s="7"/>
      <c r="AC17757" s="7"/>
      <c r="AD17757" s="7"/>
      <c r="AE17757" s="7"/>
    </row>
    <row r="17759" spans="3:31" s="8" customFormat="1">
      <c r="C17759" s="15"/>
      <c r="G17759" s="7"/>
      <c r="H17759" s="7"/>
      <c r="I17759" s="7"/>
      <c r="J17759" s="7"/>
      <c r="K17759" s="7"/>
      <c r="L17759" s="7"/>
      <c r="M17759" s="7"/>
      <c r="N17759" s="7"/>
      <c r="O17759" s="7"/>
      <c r="P17759" s="7"/>
      <c r="Q17759" s="7"/>
      <c r="R17759" s="7"/>
      <c r="S17759" s="7"/>
      <c r="T17759" s="7"/>
      <c r="U17759" s="7"/>
      <c r="V17759" s="7"/>
      <c r="W17759" s="7"/>
      <c r="X17759" s="7"/>
      <c r="Y17759" s="7"/>
      <c r="Z17759" s="7"/>
      <c r="AA17759" s="7"/>
      <c r="AB17759" s="7"/>
      <c r="AC17759" s="7"/>
      <c r="AD17759" s="7"/>
      <c r="AE17759" s="7"/>
    </row>
    <row r="17761" spans="3:31" s="8" customFormat="1">
      <c r="C17761" s="15"/>
      <c r="G17761" s="7"/>
      <c r="H17761" s="7"/>
      <c r="I17761" s="7"/>
      <c r="J17761" s="7"/>
      <c r="K17761" s="7"/>
      <c r="L17761" s="7"/>
      <c r="M17761" s="7"/>
      <c r="N17761" s="7"/>
      <c r="O17761" s="7"/>
      <c r="P17761" s="7"/>
      <c r="Q17761" s="7"/>
      <c r="R17761" s="7"/>
      <c r="S17761" s="7"/>
      <c r="T17761" s="7"/>
      <c r="U17761" s="7"/>
      <c r="V17761" s="7"/>
      <c r="W17761" s="7"/>
      <c r="X17761" s="7"/>
      <c r="Y17761" s="7"/>
      <c r="Z17761" s="7"/>
      <c r="AA17761" s="7"/>
      <c r="AB17761" s="7"/>
      <c r="AC17761" s="7"/>
      <c r="AD17761" s="7"/>
      <c r="AE17761" s="7"/>
    </row>
    <row r="17763" spans="3:31" s="8" customFormat="1">
      <c r="C17763" s="15"/>
      <c r="G17763" s="7"/>
      <c r="H17763" s="7"/>
      <c r="I17763" s="7"/>
      <c r="J17763" s="7"/>
      <c r="K17763" s="7"/>
      <c r="L17763" s="7"/>
      <c r="M17763" s="7"/>
      <c r="N17763" s="7"/>
      <c r="O17763" s="7"/>
      <c r="P17763" s="7"/>
      <c r="Q17763" s="7"/>
      <c r="R17763" s="7"/>
      <c r="S17763" s="7"/>
      <c r="T17763" s="7"/>
      <c r="U17763" s="7"/>
      <c r="V17763" s="7"/>
      <c r="W17763" s="7"/>
      <c r="X17763" s="7"/>
      <c r="Y17763" s="7"/>
      <c r="Z17763" s="7"/>
      <c r="AA17763" s="7"/>
      <c r="AB17763" s="7"/>
      <c r="AC17763" s="7"/>
      <c r="AD17763" s="7"/>
      <c r="AE17763" s="7"/>
    </row>
    <row r="17765" spans="3:31" s="8" customFormat="1">
      <c r="C17765" s="15"/>
      <c r="G17765" s="7"/>
      <c r="H17765" s="7"/>
      <c r="I17765" s="7"/>
      <c r="J17765" s="7"/>
      <c r="K17765" s="7"/>
      <c r="L17765" s="7"/>
      <c r="M17765" s="7"/>
      <c r="N17765" s="7"/>
      <c r="O17765" s="7"/>
      <c r="P17765" s="7"/>
      <c r="Q17765" s="7"/>
      <c r="R17765" s="7"/>
      <c r="S17765" s="7"/>
      <c r="T17765" s="7"/>
      <c r="U17765" s="7"/>
      <c r="V17765" s="7"/>
      <c r="W17765" s="7"/>
      <c r="X17765" s="7"/>
      <c r="Y17765" s="7"/>
      <c r="Z17765" s="7"/>
      <c r="AA17765" s="7"/>
      <c r="AB17765" s="7"/>
      <c r="AC17765" s="7"/>
      <c r="AD17765" s="7"/>
      <c r="AE17765" s="7"/>
    </row>
    <row r="17767" spans="3:31" s="8" customFormat="1">
      <c r="C17767" s="15"/>
      <c r="G17767" s="7"/>
      <c r="H17767" s="7"/>
      <c r="I17767" s="7"/>
      <c r="J17767" s="7"/>
      <c r="K17767" s="7"/>
      <c r="L17767" s="7"/>
      <c r="M17767" s="7"/>
      <c r="N17767" s="7"/>
      <c r="O17767" s="7"/>
      <c r="P17767" s="7"/>
      <c r="Q17767" s="7"/>
      <c r="R17767" s="7"/>
      <c r="S17767" s="7"/>
      <c r="T17767" s="7"/>
      <c r="U17767" s="7"/>
      <c r="V17767" s="7"/>
      <c r="W17767" s="7"/>
      <c r="X17767" s="7"/>
      <c r="Y17767" s="7"/>
      <c r="Z17767" s="7"/>
      <c r="AA17767" s="7"/>
      <c r="AB17767" s="7"/>
      <c r="AC17767" s="7"/>
      <c r="AD17767" s="7"/>
      <c r="AE17767" s="7"/>
    </row>
    <row r="17769" spans="3:31" s="8" customFormat="1">
      <c r="C17769" s="15"/>
      <c r="G17769" s="7"/>
      <c r="H17769" s="7"/>
      <c r="I17769" s="7"/>
      <c r="J17769" s="7"/>
      <c r="K17769" s="7"/>
      <c r="L17769" s="7"/>
      <c r="M17769" s="7"/>
      <c r="N17769" s="7"/>
      <c r="O17769" s="7"/>
      <c r="P17769" s="7"/>
      <c r="Q17769" s="7"/>
      <c r="R17769" s="7"/>
      <c r="S17769" s="7"/>
      <c r="T17769" s="7"/>
      <c r="U17769" s="7"/>
      <c r="V17769" s="7"/>
      <c r="W17769" s="7"/>
      <c r="X17769" s="7"/>
      <c r="Y17769" s="7"/>
      <c r="Z17769" s="7"/>
      <c r="AA17769" s="7"/>
      <c r="AB17769" s="7"/>
      <c r="AC17769" s="7"/>
      <c r="AD17769" s="7"/>
      <c r="AE17769" s="7"/>
    </row>
    <row r="17771" spans="3:31" s="8" customFormat="1">
      <c r="C17771" s="15"/>
      <c r="G17771" s="7"/>
      <c r="H17771" s="7"/>
      <c r="I17771" s="7"/>
      <c r="J17771" s="7"/>
      <c r="K17771" s="7"/>
      <c r="L17771" s="7"/>
      <c r="M17771" s="7"/>
      <c r="N17771" s="7"/>
      <c r="O17771" s="7"/>
      <c r="P17771" s="7"/>
      <c r="Q17771" s="7"/>
      <c r="R17771" s="7"/>
      <c r="S17771" s="7"/>
      <c r="T17771" s="7"/>
      <c r="U17771" s="7"/>
      <c r="V17771" s="7"/>
      <c r="W17771" s="7"/>
      <c r="X17771" s="7"/>
      <c r="Y17771" s="7"/>
      <c r="Z17771" s="7"/>
      <c r="AA17771" s="7"/>
      <c r="AB17771" s="7"/>
      <c r="AC17771" s="7"/>
      <c r="AD17771" s="7"/>
      <c r="AE17771" s="7"/>
    </row>
    <row r="17773" spans="3:31" s="8" customFormat="1">
      <c r="C17773" s="15"/>
      <c r="G17773" s="7"/>
      <c r="H17773" s="7"/>
      <c r="I17773" s="7"/>
      <c r="J17773" s="7"/>
      <c r="K17773" s="7"/>
      <c r="L17773" s="7"/>
      <c r="M17773" s="7"/>
      <c r="N17773" s="7"/>
      <c r="O17773" s="7"/>
      <c r="P17773" s="7"/>
      <c r="Q17773" s="7"/>
      <c r="R17773" s="7"/>
      <c r="S17773" s="7"/>
      <c r="T17773" s="7"/>
      <c r="U17773" s="7"/>
      <c r="V17773" s="7"/>
      <c r="W17773" s="7"/>
      <c r="X17773" s="7"/>
      <c r="Y17773" s="7"/>
      <c r="Z17773" s="7"/>
      <c r="AA17773" s="7"/>
      <c r="AB17773" s="7"/>
      <c r="AC17773" s="7"/>
      <c r="AD17773" s="7"/>
      <c r="AE17773" s="7"/>
    </row>
    <row r="17775" spans="3:31" s="8" customFormat="1">
      <c r="C17775" s="15"/>
      <c r="G17775" s="7"/>
      <c r="H17775" s="7"/>
      <c r="I17775" s="7"/>
      <c r="J17775" s="7"/>
      <c r="K17775" s="7"/>
      <c r="L17775" s="7"/>
      <c r="M17775" s="7"/>
      <c r="N17775" s="7"/>
      <c r="O17775" s="7"/>
      <c r="P17775" s="7"/>
      <c r="Q17775" s="7"/>
      <c r="R17775" s="7"/>
      <c r="S17775" s="7"/>
      <c r="T17775" s="7"/>
      <c r="U17775" s="7"/>
      <c r="V17775" s="7"/>
      <c r="W17775" s="7"/>
      <c r="X17775" s="7"/>
      <c r="Y17775" s="7"/>
      <c r="Z17775" s="7"/>
      <c r="AA17775" s="7"/>
      <c r="AB17775" s="7"/>
      <c r="AC17775" s="7"/>
      <c r="AD17775" s="7"/>
      <c r="AE17775" s="7"/>
    </row>
    <row r="17777" spans="3:31" s="8" customFormat="1">
      <c r="C17777" s="15"/>
      <c r="G17777" s="7"/>
      <c r="H17777" s="7"/>
      <c r="I17777" s="7"/>
      <c r="J17777" s="7"/>
      <c r="K17777" s="7"/>
      <c r="L17777" s="7"/>
      <c r="M17777" s="7"/>
      <c r="N17777" s="7"/>
      <c r="O17777" s="7"/>
      <c r="P17777" s="7"/>
      <c r="Q17777" s="7"/>
      <c r="R17777" s="7"/>
      <c r="S17777" s="7"/>
      <c r="T17777" s="7"/>
      <c r="U17777" s="7"/>
      <c r="V17777" s="7"/>
      <c r="W17777" s="7"/>
      <c r="X17777" s="7"/>
      <c r="Y17777" s="7"/>
      <c r="Z17777" s="7"/>
      <c r="AA17777" s="7"/>
      <c r="AB17777" s="7"/>
      <c r="AC17777" s="7"/>
      <c r="AD17777" s="7"/>
      <c r="AE17777" s="7"/>
    </row>
    <row r="17779" spans="3:31" s="8" customFormat="1">
      <c r="C17779" s="15"/>
      <c r="G17779" s="7"/>
      <c r="H17779" s="7"/>
      <c r="I17779" s="7"/>
      <c r="J17779" s="7"/>
      <c r="K17779" s="7"/>
      <c r="L17779" s="7"/>
      <c r="M17779" s="7"/>
      <c r="N17779" s="7"/>
      <c r="O17779" s="7"/>
      <c r="P17779" s="7"/>
      <c r="Q17779" s="7"/>
      <c r="R17779" s="7"/>
      <c r="S17779" s="7"/>
      <c r="T17779" s="7"/>
      <c r="U17779" s="7"/>
      <c r="V17779" s="7"/>
      <c r="W17779" s="7"/>
      <c r="X17779" s="7"/>
      <c r="Y17779" s="7"/>
      <c r="Z17779" s="7"/>
      <c r="AA17779" s="7"/>
      <c r="AB17779" s="7"/>
      <c r="AC17779" s="7"/>
      <c r="AD17779" s="7"/>
      <c r="AE17779" s="7"/>
    </row>
    <row r="17781" spans="3:31" s="8" customFormat="1">
      <c r="C17781" s="15"/>
      <c r="G17781" s="7"/>
      <c r="H17781" s="7"/>
      <c r="I17781" s="7"/>
      <c r="J17781" s="7"/>
      <c r="K17781" s="7"/>
      <c r="L17781" s="7"/>
      <c r="M17781" s="7"/>
      <c r="N17781" s="7"/>
      <c r="O17781" s="7"/>
      <c r="P17781" s="7"/>
      <c r="Q17781" s="7"/>
      <c r="R17781" s="7"/>
      <c r="S17781" s="7"/>
      <c r="T17781" s="7"/>
      <c r="U17781" s="7"/>
      <c r="V17781" s="7"/>
      <c r="W17781" s="7"/>
      <c r="X17781" s="7"/>
      <c r="Y17781" s="7"/>
      <c r="Z17781" s="7"/>
      <c r="AA17781" s="7"/>
      <c r="AB17781" s="7"/>
      <c r="AC17781" s="7"/>
      <c r="AD17781" s="7"/>
      <c r="AE17781" s="7"/>
    </row>
    <row r="17783" spans="3:31" s="8" customFormat="1">
      <c r="C17783" s="15"/>
      <c r="G17783" s="7"/>
      <c r="H17783" s="7"/>
      <c r="I17783" s="7"/>
      <c r="J17783" s="7"/>
      <c r="K17783" s="7"/>
      <c r="L17783" s="7"/>
      <c r="M17783" s="7"/>
      <c r="N17783" s="7"/>
      <c r="O17783" s="7"/>
      <c r="P17783" s="7"/>
      <c r="Q17783" s="7"/>
      <c r="R17783" s="7"/>
      <c r="S17783" s="7"/>
      <c r="T17783" s="7"/>
      <c r="U17783" s="7"/>
      <c r="V17783" s="7"/>
      <c r="W17783" s="7"/>
      <c r="X17783" s="7"/>
      <c r="Y17783" s="7"/>
      <c r="Z17783" s="7"/>
      <c r="AA17783" s="7"/>
      <c r="AB17783" s="7"/>
      <c r="AC17783" s="7"/>
      <c r="AD17783" s="7"/>
      <c r="AE17783" s="7"/>
    </row>
    <row r="17785" spans="3:31" s="8" customFormat="1">
      <c r="C17785" s="15"/>
      <c r="G17785" s="7"/>
      <c r="H17785" s="7"/>
      <c r="I17785" s="7"/>
      <c r="J17785" s="7"/>
      <c r="K17785" s="7"/>
      <c r="L17785" s="7"/>
      <c r="M17785" s="7"/>
      <c r="N17785" s="7"/>
      <c r="O17785" s="7"/>
      <c r="P17785" s="7"/>
      <c r="Q17785" s="7"/>
      <c r="R17785" s="7"/>
      <c r="S17785" s="7"/>
      <c r="T17785" s="7"/>
      <c r="U17785" s="7"/>
      <c r="V17785" s="7"/>
      <c r="W17785" s="7"/>
      <c r="X17785" s="7"/>
      <c r="Y17785" s="7"/>
      <c r="Z17785" s="7"/>
      <c r="AA17785" s="7"/>
      <c r="AB17785" s="7"/>
      <c r="AC17785" s="7"/>
      <c r="AD17785" s="7"/>
      <c r="AE17785" s="7"/>
    </row>
    <row r="17787" spans="3:31" s="8" customFormat="1">
      <c r="C17787" s="15"/>
      <c r="G17787" s="7"/>
      <c r="H17787" s="7"/>
      <c r="I17787" s="7"/>
      <c r="J17787" s="7"/>
      <c r="K17787" s="7"/>
      <c r="L17787" s="7"/>
      <c r="M17787" s="7"/>
      <c r="N17787" s="7"/>
      <c r="O17787" s="7"/>
      <c r="P17787" s="7"/>
      <c r="Q17787" s="7"/>
      <c r="R17787" s="7"/>
      <c r="S17787" s="7"/>
      <c r="T17787" s="7"/>
      <c r="U17787" s="7"/>
      <c r="V17787" s="7"/>
      <c r="W17787" s="7"/>
      <c r="X17787" s="7"/>
      <c r="Y17787" s="7"/>
      <c r="Z17787" s="7"/>
      <c r="AA17787" s="7"/>
      <c r="AB17787" s="7"/>
      <c r="AC17787" s="7"/>
      <c r="AD17787" s="7"/>
      <c r="AE17787" s="7"/>
    </row>
    <row r="17789" spans="3:31" s="8" customFormat="1">
      <c r="C17789" s="15"/>
      <c r="G17789" s="7"/>
      <c r="H17789" s="7"/>
      <c r="I17789" s="7"/>
      <c r="J17789" s="7"/>
      <c r="K17789" s="7"/>
      <c r="L17789" s="7"/>
      <c r="M17789" s="7"/>
      <c r="N17789" s="7"/>
      <c r="O17789" s="7"/>
      <c r="P17789" s="7"/>
      <c r="Q17789" s="7"/>
      <c r="R17789" s="7"/>
      <c r="S17789" s="7"/>
      <c r="T17789" s="7"/>
      <c r="U17789" s="7"/>
      <c r="V17789" s="7"/>
      <c r="W17789" s="7"/>
      <c r="X17789" s="7"/>
      <c r="Y17789" s="7"/>
      <c r="Z17789" s="7"/>
      <c r="AA17789" s="7"/>
      <c r="AB17789" s="7"/>
      <c r="AC17789" s="7"/>
      <c r="AD17789" s="7"/>
      <c r="AE17789" s="7"/>
    </row>
    <row r="17791" spans="3:31" s="8" customFormat="1">
      <c r="C17791" s="15"/>
      <c r="G17791" s="7"/>
      <c r="H17791" s="7"/>
      <c r="I17791" s="7"/>
      <c r="J17791" s="7"/>
      <c r="K17791" s="7"/>
      <c r="L17791" s="7"/>
      <c r="M17791" s="7"/>
      <c r="N17791" s="7"/>
      <c r="O17791" s="7"/>
      <c r="P17791" s="7"/>
      <c r="Q17791" s="7"/>
      <c r="R17791" s="7"/>
      <c r="S17791" s="7"/>
      <c r="T17791" s="7"/>
      <c r="U17791" s="7"/>
      <c r="V17791" s="7"/>
      <c r="W17791" s="7"/>
      <c r="X17791" s="7"/>
      <c r="Y17791" s="7"/>
      <c r="Z17791" s="7"/>
      <c r="AA17791" s="7"/>
      <c r="AB17791" s="7"/>
      <c r="AC17791" s="7"/>
      <c r="AD17791" s="7"/>
      <c r="AE17791" s="7"/>
    </row>
    <row r="17793" spans="3:31" s="8" customFormat="1">
      <c r="C17793" s="15"/>
      <c r="G17793" s="7"/>
      <c r="H17793" s="7"/>
      <c r="I17793" s="7"/>
      <c r="J17793" s="7"/>
      <c r="K17793" s="7"/>
      <c r="L17793" s="7"/>
      <c r="M17793" s="7"/>
      <c r="N17793" s="7"/>
      <c r="O17793" s="7"/>
      <c r="P17793" s="7"/>
      <c r="Q17793" s="7"/>
      <c r="R17793" s="7"/>
      <c r="S17793" s="7"/>
      <c r="T17793" s="7"/>
      <c r="U17793" s="7"/>
      <c r="V17793" s="7"/>
      <c r="W17793" s="7"/>
      <c r="X17793" s="7"/>
      <c r="Y17793" s="7"/>
      <c r="Z17793" s="7"/>
      <c r="AA17793" s="7"/>
      <c r="AB17793" s="7"/>
      <c r="AC17793" s="7"/>
      <c r="AD17793" s="7"/>
      <c r="AE17793" s="7"/>
    </row>
    <row r="17795" spans="3:31" s="8" customFormat="1">
      <c r="C17795" s="15"/>
      <c r="G17795" s="7"/>
      <c r="H17795" s="7"/>
      <c r="I17795" s="7"/>
      <c r="J17795" s="7"/>
      <c r="K17795" s="7"/>
      <c r="L17795" s="7"/>
      <c r="M17795" s="7"/>
      <c r="N17795" s="7"/>
      <c r="O17795" s="7"/>
      <c r="P17795" s="7"/>
      <c r="Q17795" s="7"/>
      <c r="R17795" s="7"/>
      <c r="S17795" s="7"/>
      <c r="T17795" s="7"/>
      <c r="U17795" s="7"/>
      <c r="V17795" s="7"/>
      <c r="W17795" s="7"/>
      <c r="X17795" s="7"/>
      <c r="Y17795" s="7"/>
      <c r="Z17795" s="7"/>
      <c r="AA17795" s="7"/>
      <c r="AB17795" s="7"/>
      <c r="AC17795" s="7"/>
      <c r="AD17795" s="7"/>
      <c r="AE17795" s="7"/>
    </row>
    <row r="17797" spans="3:31" s="8" customFormat="1">
      <c r="C17797" s="15"/>
      <c r="G17797" s="7"/>
      <c r="H17797" s="7"/>
      <c r="I17797" s="7"/>
      <c r="J17797" s="7"/>
      <c r="K17797" s="7"/>
      <c r="L17797" s="7"/>
      <c r="M17797" s="7"/>
      <c r="N17797" s="7"/>
      <c r="O17797" s="7"/>
      <c r="P17797" s="7"/>
      <c r="Q17797" s="7"/>
      <c r="R17797" s="7"/>
      <c r="S17797" s="7"/>
      <c r="T17797" s="7"/>
      <c r="U17797" s="7"/>
      <c r="V17797" s="7"/>
      <c r="W17797" s="7"/>
      <c r="X17797" s="7"/>
      <c r="Y17797" s="7"/>
      <c r="Z17797" s="7"/>
      <c r="AA17797" s="7"/>
      <c r="AB17797" s="7"/>
      <c r="AC17797" s="7"/>
      <c r="AD17797" s="7"/>
      <c r="AE17797" s="7"/>
    </row>
    <row r="17799" spans="3:31" s="8" customFormat="1">
      <c r="C17799" s="15"/>
      <c r="G17799" s="7"/>
      <c r="H17799" s="7"/>
      <c r="I17799" s="7"/>
      <c r="J17799" s="7"/>
      <c r="K17799" s="7"/>
      <c r="L17799" s="7"/>
      <c r="M17799" s="7"/>
      <c r="N17799" s="7"/>
      <c r="O17799" s="7"/>
      <c r="P17799" s="7"/>
      <c r="Q17799" s="7"/>
      <c r="R17799" s="7"/>
      <c r="S17799" s="7"/>
      <c r="T17799" s="7"/>
      <c r="U17799" s="7"/>
      <c r="V17799" s="7"/>
      <c r="W17799" s="7"/>
      <c r="X17799" s="7"/>
      <c r="Y17799" s="7"/>
      <c r="Z17799" s="7"/>
      <c r="AA17799" s="7"/>
      <c r="AB17799" s="7"/>
      <c r="AC17799" s="7"/>
      <c r="AD17799" s="7"/>
      <c r="AE17799" s="7"/>
    </row>
    <row r="17801" spans="3:31" s="8" customFormat="1">
      <c r="C17801" s="15"/>
      <c r="G17801" s="7"/>
      <c r="H17801" s="7"/>
      <c r="I17801" s="7"/>
      <c r="J17801" s="7"/>
      <c r="K17801" s="7"/>
      <c r="L17801" s="7"/>
      <c r="M17801" s="7"/>
      <c r="N17801" s="7"/>
      <c r="O17801" s="7"/>
      <c r="P17801" s="7"/>
      <c r="Q17801" s="7"/>
      <c r="R17801" s="7"/>
      <c r="S17801" s="7"/>
      <c r="T17801" s="7"/>
      <c r="U17801" s="7"/>
      <c r="V17801" s="7"/>
      <c r="W17801" s="7"/>
      <c r="X17801" s="7"/>
      <c r="Y17801" s="7"/>
      <c r="Z17801" s="7"/>
      <c r="AA17801" s="7"/>
      <c r="AB17801" s="7"/>
      <c r="AC17801" s="7"/>
      <c r="AD17801" s="7"/>
      <c r="AE17801" s="7"/>
    </row>
    <row r="17803" spans="3:31" s="8" customFormat="1">
      <c r="C17803" s="15"/>
      <c r="G17803" s="7"/>
      <c r="H17803" s="7"/>
      <c r="I17803" s="7"/>
      <c r="J17803" s="7"/>
      <c r="K17803" s="7"/>
      <c r="L17803" s="7"/>
      <c r="M17803" s="7"/>
      <c r="N17803" s="7"/>
      <c r="O17803" s="7"/>
      <c r="P17803" s="7"/>
      <c r="Q17803" s="7"/>
      <c r="R17803" s="7"/>
      <c r="S17803" s="7"/>
      <c r="T17803" s="7"/>
      <c r="U17803" s="7"/>
      <c r="V17803" s="7"/>
      <c r="W17803" s="7"/>
      <c r="X17803" s="7"/>
      <c r="Y17803" s="7"/>
      <c r="Z17803" s="7"/>
      <c r="AA17803" s="7"/>
      <c r="AB17803" s="7"/>
      <c r="AC17803" s="7"/>
      <c r="AD17803" s="7"/>
      <c r="AE17803" s="7"/>
    </row>
    <row r="17805" spans="3:31" s="8" customFormat="1">
      <c r="C17805" s="15"/>
      <c r="G17805" s="7"/>
      <c r="H17805" s="7"/>
      <c r="I17805" s="7"/>
      <c r="J17805" s="7"/>
      <c r="K17805" s="7"/>
      <c r="L17805" s="7"/>
      <c r="M17805" s="7"/>
      <c r="N17805" s="7"/>
      <c r="O17805" s="7"/>
      <c r="P17805" s="7"/>
      <c r="Q17805" s="7"/>
      <c r="R17805" s="7"/>
      <c r="S17805" s="7"/>
      <c r="T17805" s="7"/>
      <c r="U17805" s="7"/>
      <c r="V17805" s="7"/>
      <c r="W17805" s="7"/>
      <c r="X17805" s="7"/>
      <c r="Y17805" s="7"/>
      <c r="Z17805" s="7"/>
      <c r="AA17805" s="7"/>
      <c r="AB17805" s="7"/>
      <c r="AC17805" s="7"/>
      <c r="AD17805" s="7"/>
      <c r="AE17805" s="7"/>
    </row>
    <row r="17807" spans="3:31" s="8" customFormat="1">
      <c r="C17807" s="15"/>
      <c r="G17807" s="7"/>
      <c r="H17807" s="7"/>
      <c r="I17807" s="7"/>
      <c r="J17807" s="7"/>
      <c r="K17807" s="7"/>
      <c r="L17807" s="7"/>
      <c r="M17807" s="7"/>
      <c r="N17807" s="7"/>
      <c r="O17807" s="7"/>
      <c r="P17807" s="7"/>
      <c r="Q17807" s="7"/>
      <c r="R17807" s="7"/>
      <c r="S17807" s="7"/>
      <c r="T17807" s="7"/>
      <c r="U17807" s="7"/>
      <c r="V17807" s="7"/>
      <c r="W17807" s="7"/>
      <c r="X17807" s="7"/>
      <c r="Y17807" s="7"/>
      <c r="Z17807" s="7"/>
      <c r="AA17807" s="7"/>
      <c r="AB17807" s="7"/>
      <c r="AC17807" s="7"/>
      <c r="AD17807" s="7"/>
      <c r="AE17807" s="7"/>
    </row>
    <row r="17809" spans="3:31" s="8" customFormat="1">
      <c r="C17809" s="15"/>
      <c r="G17809" s="7"/>
      <c r="H17809" s="7"/>
      <c r="I17809" s="7"/>
      <c r="J17809" s="7"/>
      <c r="K17809" s="7"/>
      <c r="L17809" s="7"/>
      <c r="M17809" s="7"/>
      <c r="N17809" s="7"/>
      <c r="O17809" s="7"/>
      <c r="P17809" s="7"/>
      <c r="Q17809" s="7"/>
      <c r="R17809" s="7"/>
      <c r="S17809" s="7"/>
      <c r="T17809" s="7"/>
      <c r="U17809" s="7"/>
      <c r="V17809" s="7"/>
      <c r="W17809" s="7"/>
      <c r="X17809" s="7"/>
      <c r="Y17809" s="7"/>
      <c r="Z17809" s="7"/>
      <c r="AA17809" s="7"/>
      <c r="AB17809" s="7"/>
      <c r="AC17809" s="7"/>
      <c r="AD17809" s="7"/>
      <c r="AE17809" s="7"/>
    </row>
    <row r="17811" spans="3:31" s="8" customFormat="1">
      <c r="C17811" s="15"/>
      <c r="G17811" s="7"/>
      <c r="H17811" s="7"/>
      <c r="I17811" s="7"/>
      <c r="J17811" s="7"/>
      <c r="K17811" s="7"/>
      <c r="L17811" s="7"/>
      <c r="M17811" s="7"/>
      <c r="N17811" s="7"/>
      <c r="O17811" s="7"/>
      <c r="P17811" s="7"/>
      <c r="Q17811" s="7"/>
      <c r="R17811" s="7"/>
      <c r="S17811" s="7"/>
      <c r="T17811" s="7"/>
      <c r="U17811" s="7"/>
      <c r="V17811" s="7"/>
      <c r="W17811" s="7"/>
      <c r="X17811" s="7"/>
      <c r="Y17811" s="7"/>
      <c r="Z17811" s="7"/>
      <c r="AA17811" s="7"/>
      <c r="AB17811" s="7"/>
      <c r="AC17811" s="7"/>
      <c r="AD17811" s="7"/>
      <c r="AE17811" s="7"/>
    </row>
    <row r="17813" spans="3:31" s="8" customFormat="1">
      <c r="C17813" s="15"/>
      <c r="G17813" s="7"/>
      <c r="H17813" s="7"/>
      <c r="I17813" s="7"/>
      <c r="J17813" s="7"/>
      <c r="K17813" s="7"/>
      <c r="L17813" s="7"/>
      <c r="M17813" s="7"/>
      <c r="N17813" s="7"/>
      <c r="O17813" s="7"/>
      <c r="P17813" s="7"/>
      <c r="Q17813" s="7"/>
      <c r="R17813" s="7"/>
      <c r="S17813" s="7"/>
      <c r="T17813" s="7"/>
      <c r="U17813" s="7"/>
      <c r="V17813" s="7"/>
      <c r="W17813" s="7"/>
      <c r="X17813" s="7"/>
      <c r="Y17813" s="7"/>
      <c r="Z17813" s="7"/>
      <c r="AA17813" s="7"/>
      <c r="AB17813" s="7"/>
      <c r="AC17813" s="7"/>
      <c r="AD17813" s="7"/>
      <c r="AE17813" s="7"/>
    </row>
    <row r="17815" spans="3:31" s="8" customFormat="1">
      <c r="C17815" s="15"/>
      <c r="G17815" s="7"/>
      <c r="H17815" s="7"/>
      <c r="I17815" s="7"/>
      <c r="J17815" s="7"/>
      <c r="K17815" s="7"/>
      <c r="L17815" s="7"/>
      <c r="M17815" s="7"/>
      <c r="N17815" s="7"/>
      <c r="O17815" s="7"/>
      <c r="P17815" s="7"/>
      <c r="Q17815" s="7"/>
      <c r="R17815" s="7"/>
      <c r="S17815" s="7"/>
      <c r="T17815" s="7"/>
      <c r="U17815" s="7"/>
      <c r="V17815" s="7"/>
      <c r="W17815" s="7"/>
      <c r="X17815" s="7"/>
      <c r="Y17815" s="7"/>
      <c r="Z17815" s="7"/>
      <c r="AA17815" s="7"/>
      <c r="AB17815" s="7"/>
      <c r="AC17815" s="7"/>
      <c r="AD17815" s="7"/>
      <c r="AE17815" s="7"/>
    </row>
    <row r="17817" spans="3:31" s="8" customFormat="1">
      <c r="C17817" s="15"/>
      <c r="G17817" s="7"/>
      <c r="H17817" s="7"/>
      <c r="I17817" s="7"/>
      <c r="J17817" s="7"/>
      <c r="K17817" s="7"/>
      <c r="L17817" s="7"/>
      <c r="M17817" s="7"/>
      <c r="N17817" s="7"/>
      <c r="O17817" s="7"/>
      <c r="P17817" s="7"/>
      <c r="Q17817" s="7"/>
      <c r="R17817" s="7"/>
      <c r="S17817" s="7"/>
      <c r="T17817" s="7"/>
      <c r="U17817" s="7"/>
      <c r="V17817" s="7"/>
      <c r="W17817" s="7"/>
      <c r="X17817" s="7"/>
      <c r="Y17817" s="7"/>
      <c r="Z17817" s="7"/>
      <c r="AA17817" s="7"/>
      <c r="AB17817" s="7"/>
      <c r="AC17817" s="7"/>
      <c r="AD17817" s="7"/>
      <c r="AE17817" s="7"/>
    </row>
    <row r="17819" spans="3:31" s="8" customFormat="1">
      <c r="C17819" s="15"/>
      <c r="G17819" s="7"/>
      <c r="H17819" s="7"/>
      <c r="I17819" s="7"/>
      <c r="J17819" s="7"/>
      <c r="K17819" s="7"/>
      <c r="L17819" s="7"/>
      <c r="M17819" s="7"/>
      <c r="N17819" s="7"/>
      <c r="O17819" s="7"/>
      <c r="P17819" s="7"/>
      <c r="Q17819" s="7"/>
      <c r="R17819" s="7"/>
      <c r="S17819" s="7"/>
      <c r="T17819" s="7"/>
      <c r="U17819" s="7"/>
      <c r="V17819" s="7"/>
      <c r="W17819" s="7"/>
      <c r="X17819" s="7"/>
      <c r="Y17819" s="7"/>
      <c r="Z17819" s="7"/>
      <c r="AA17819" s="7"/>
      <c r="AB17819" s="7"/>
      <c r="AC17819" s="7"/>
      <c r="AD17819" s="7"/>
      <c r="AE17819" s="7"/>
    </row>
    <row r="17821" spans="3:31" s="8" customFormat="1">
      <c r="C17821" s="15"/>
      <c r="G17821" s="7"/>
      <c r="H17821" s="7"/>
      <c r="I17821" s="7"/>
      <c r="J17821" s="7"/>
      <c r="K17821" s="7"/>
      <c r="L17821" s="7"/>
      <c r="M17821" s="7"/>
      <c r="N17821" s="7"/>
      <c r="O17821" s="7"/>
      <c r="P17821" s="7"/>
      <c r="Q17821" s="7"/>
      <c r="R17821" s="7"/>
      <c r="S17821" s="7"/>
      <c r="T17821" s="7"/>
      <c r="U17821" s="7"/>
      <c r="V17821" s="7"/>
      <c r="W17821" s="7"/>
      <c r="X17821" s="7"/>
      <c r="Y17821" s="7"/>
      <c r="Z17821" s="7"/>
      <c r="AA17821" s="7"/>
      <c r="AB17821" s="7"/>
      <c r="AC17821" s="7"/>
      <c r="AD17821" s="7"/>
      <c r="AE17821" s="7"/>
    </row>
    <row r="17823" spans="3:31" s="8" customFormat="1">
      <c r="C17823" s="15"/>
      <c r="G17823" s="7"/>
      <c r="H17823" s="7"/>
      <c r="I17823" s="7"/>
      <c r="J17823" s="7"/>
      <c r="K17823" s="7"/>
      <c r="L17823" s="7"/>
      <c r="M17823" s="7"/>
      <c r="N17823" s="7"/>
      <c r="O17823" s="7"/>
      <c r="P17823" s="7"/>
      <c r="Q17823" s="7"/>
      <c r="R17823" s="7"/>
      <c r="S17823" s="7"/>
      <c r="T17823" s="7"/>
      <c r="U17823" s="7"/>
      <c r="V17823" s="7"/>
      <c r="W17823" s="7"/>
      <c r="X17823" s="7"/>
      <c r="Y17823" s="7"/>
      <c r="Z17823" s="7"/>
      <c r="AA17823" s="7"/>
      <c r="AB17823" s="7"/>
      <c r="AC17823" s="7"/>
      <c r="AD17823" s="7"/>
      <c r="AE17823" s="7"/>
    </row>
    <row r="17825" spans="3:31" s="8" customFormat="1">
      <c r="C17825" s="15"/>
      <c r="G17825" s="7"/>
      <c r="H17825" s="7"/>
      <c r="I17825" s="7"/>
      <c r="J17825" s="7"/>
      <c r="K17825" s="7"/>
      <c r="L17825" s="7"/>
      <c r="M17825" s="7"/>
      <c r="N17825" s="7"/>
      <c r="O17825" s="7"/>
      <c r="P17825" s="7"/>
      <c r="Q17825" s="7"/>
      <c r="R17825" s="7"/>
      <c r="S17825" s="7"/>
      <c r="T17825" s="7"/>
      <c r="U17825" s="7"/>
      <c r="V17825" s="7"/>
      <c r="W17825" s="7"/>
      <c r="X17825" s="7"/>
      <c r="Y17825" s="7"/>
      <c r="Z17825" s="7"/>
      <c r="AA17825" s="7"/>
      <c r="AB17825" s="7"/>
      <c r="AC17825" s="7"/>
      <c r="AD17825" s="7"/>
      <c r="AE17825" s="7"/>
    </row>
    <row r="17827" spans="3:31" s="8" customFormat="1">
      <c r="C17827" s="15"/>
      <c r="G17827" s="7"/>
      <c r="H17827" s="7"/>
      <c r="I17827" s="7"/>
      <c r="J17827" s="7"/>
      <c r="K17827" s="7"/>
      <c r="L17827" s="7"/>
      <c r="M17827" s="7"/>
      <c r="N17827" s="7"/>
      <c r="O17827" s="7"/>
      <c r="P17827" s="7"/>
      <c r="Q17827" s="7"/>
      <c r="R17827" s="7"/>
      <c r="S17827" s="7"/>
      <c r="T17827" s="7"/>
      <c r="U17827" s="7"/>
      <c r="V17827" s="7"/>
      <c r="W17827" s="7"/>
      <c r="X17827" s="7"/>
      <c r="Y17827" s="7"/>
      <c r="Z17827" s="7"/>
      <c r="AA17827" s="7"/>
      <c r="AB17827" s="7"/>
      <c r="AC17827" s="7"/>
      <c r="AD17827" s="7"/>
      <c r="AE17827" s="7"/>
    </row>
    <row r="17829" spans="3:31" s="8" customFormat="1">
      <c r="C17829" s="15"/>
      <c r="G17829" s="7"/>
      <c r="H17829" s="7"/>
      <c r="I17829" s="7"/>
      <c r="J17829" s="7"/>
      <c r="K17829" s="7"/>
      <c r="L17829" s="7"/>
      <c r="M17829" s="7"/>
      <c r="N17829" s="7"/>
      <c r="O17829" s="7"/>
      <c r="P17829" s="7"/>
      <c r="Q17829" s="7"/>
      <c r="R17829" s="7"/>
      <c r="S17829" s="7"/>
      <c r="T17829" s="7"/>
      <c r="U17829" s="7"/>
      <c r="V17829" s="7"/>
      <c r="W17829" s="7"/>
      <c r="X17829" s="7"/>
      <c r="Y17829" s="7"/>
      <c r="Z17829" s="7"/>
      <c r="AA17829" s="7"/>
      <c r="AB17829" s="7"/>
      <c r="AC17829" s="7"/>
      <c r="AD17829" s="7"/>
      <c r="AE17829" s="7"/>
    </row>
    <row r="17831" spans="3:31" s="8" customFormat="1">
      <c r="C17831" s="15"/>
      <c r="G17831" s="7"/>
      <c r="H17831" s="7"/>
      <c r="I17831" s="7"/>
      <c r="J17831" s="7"/>
      <c r="K17831" s="7"/>
      <c r="L17831" s="7"/>
      <c r="M17831" s="7"/>
      <c r="N17831" s="7"/>
      <c r="O17831" s="7"/>
      <c r="P17831" s="7"/>
      <c r="Q17831" s="7"/>
      <c r="R17831" s="7"/>
      <c r="S17831" s="7"/>
      <c r="T17831" s="7"/>
      <c r="U17831" s="7"/>
      <c r="V17831" s="7"/>
      <c r="W17831" s="7"/>
      <c r="X17831" s="7"/>
      <c r="Y17831" s="7"/>
      <c r="Z17831" s="7"/>
      <c r="AA17831" s="7"/>
      <c r="AB17831" s="7"/>
      <c r="AC17831" s="7"/>
      <c r="AD17831" s="7"/>
      <c r="AE17831" s="7"/>
    </row>
    <row r="17833" spans="3:31" s="8" customFormat="1">
      <c r="C17833" s="15"/>
      <c r="G17833" s="7"/>
      <c r="H17833" s="7"/>
      <c r="I17833" s="7"/>
      <c r="J17833" s="7"/>
      <c r="K17833" s="7"/>
      <c r="L17833" s="7"/>
      <c r="M17833" s="7"/>
      <c r="N17833" s="7"/>
      <c r="O17833" s="7"/>
      <c r="P17833" s="7"/>
      <c r="Q17833" s="7"/>
      <c r="R17833" s="7"/>
      <c r="S17833" s="7"/>
      <c r="T17833" s="7"/>
      <c r="U17833" s="7"/>
      <c r="V17833" s="7"/>
      <c r="W17833" s="7"/>
      <c r="X17833" s="7"/>
      <c r="Y17833" s="7"/>
      <c r="Z17833" s="7"/>
      <c r="AA17833" s="7"/>
      <c r="AB17833" s="7"/>
      <c r="AC17833" s="7"/>
      <c r="AD17833" s="7"/>
      <c r="AE17833" s="7"/>
    </row>
    <row r="17835" spans="3:31" s="8" customFormat="1">
      <c r="C17835" s="15"/>
      <c r="G17835" s="7"/>
      <c r="H17835" s="7"/>
      <c r="I17835" s="7"/>
      <c r="J17835" s="7"/>
      <c r="K17835" s="7"/>
      <c r="L17835" s="7"/>
      <c r="M17835" s="7"/>
      <c r="N17835" s="7"/>
      <c r="O17835" s="7"/>
      <c r="P17835" s="7"/>
      <c r="Q17835" s="7"/>
      <c r="R17835" s="7"/>
      <c r="S17835" s="7"/>
      <c r="T17835" s="7"/>
      <c r="U17835" s="7"/>
      <c r="V17835" s="7"/>
      <c r="W17835" s="7"/>
      <c r="X17835" s="7"/>
      <c r="Y17835" s="7"/>
      <c r="Z17835" s="7"/>
      <c r="AA17835" s="7"/>
      <c r="AB17835" s="7"/>
      <c r="AC17835" s="7"/>
      <c r="AD17835" s="7"/>
      <c r="AE17835" s="7"/>
    </row>
    <row r="17837" spans="3:31" s="8" customFormat="1">
      <c r="C17837" s="15"/>
      <c r="G17837" s="7"/>
      <c r="H17837" s="7"/>
      <c r="I17837" s="7"/>
      <c r="J17837" s="7"/>
      <c r="K17837" s="7"/>
      <c r="L17837" s="7"/>
      <c r="M17837" s="7"/>
      <c r="N17837" s="7"/>
      <c r="O17837" s="7"/>
      <c r="P17837" s="7"/>
      <c r="Q17837" s="7"/>
      <c r="R17837" s="7"/>
      <c r="S17837" s="7"/>
      <c r="T17837" s="7"/>
      <c r="U17837" s="7"/>
      <c r="V17837" s="7"/>
      <c r="W17837" s="7"/>
      <c r="X17837" s="7"/>
      <c r="Y17837" s="7"/>
      <c r="Z17837" s="7"/>
      <c r="AA17837" s="7"/>
      <c r="AB17837" s="7"/>
      <c r="AC17837" s="7"/>
      <c r="AD17837" s="7"/>
      <c r="AE17837" s="7"/>
    </row>
    <row r="17839" spans="3:31" s="8" customFormat="1">
      <c r="C17839" s="15"/>
      <c r="G17839" s="7"/>
      <c r="H17839" s="7"/>
      <c r="I17839" s="7"/>
      <c r="J17839" s="7"/>
      <c r="K17839" s="7"/>
      <c r="L17839" s="7"/>
      <c r="M17839" s="7"/>
      <c r="N17839" s="7"/>
      <c r="O17839" s="7"/>
      <c r="P17839" s="7"/>
      <c r="Q17839" s="7"/>
      <c r="R17839" s="7"/>
      <c r="S17839" s="7"/>
      <c r="T17839" s="7"/>
      <c r="U17839" s="7"/>
      <c r="V17839" s="7"/>
      <c r="W17839" s="7"/>
      <c r="X17839" s="7"/>
      <c r="Y17839" s="7"/>
      <c r="Z17839" s="7"/>
      <c r="AA17839" s="7"/>
      <c r="AB17839" s="7"/>
      <c r="AC17839" s="7"/>
      <c r="AD17839" s="7"/>
      <c r="AE17839" s="7"/>
    </row>
    <row r="17841" spans="3:31" s="8" customFormat="1">
      <c r="C17841" s="15"/>
      <c r="G17841" s="7"/>
      <c r="H17841" s="7"/>
      <c r="I17841" s="7"/>
      <c r="J17841" s="7"/>
      <c r="K17841" s="7"/>
      <c r="L17841" s="7"/>
      <c r="M17841" s="7"/>
      <c r="N17841" s="7"/>
      <c r="O17841" s="7"/>
      <c r="P17841" s="7"/>
      <c r="Q17841" s="7"/>
      <c r="R17841" s="7"/>
      <c r="S17841" s="7"/>
      <c r="T17841" s="7"/>
      <c r="U17841" s="7"/>
      <c r="V17841" s="7"/>
      <c r="W17841" s="7"/>
      <c r="X17841" s="7"/>
      <c r="Y17841" s="7"/>
      <c r="Z17841" s="7"/>
      <c r="AA17841" s="7"/>
      <c r="AB17841" s="7"/>
      <c r="AC17841" s="7"/>
      <c r="AD17841" s="7"/>
      <c r="AE17841" s="7"/>
    </row>
    <row r="17843" spans="3:31" s="8" customFormat="1">
      <c r="C17843" s="15"/>
      <c r="G17843" s="7"/>
      <c r="H17843" s="7"/>
      <c r="I17843" s="7"/>
      <c r="J17843" s="7"/>
      <c r="K17843" s="7"/>
      <c r="L17843" s="7"/>
      <c r="M17843" s="7"/>
      <c r="N17843" s="7"/>
      <c r="O17843" s="7"/>
      <c r="P17843" s="7"/>
      <c r="Q17843" s="7"/>
      <c r="R17843" s="7"/>
      <c r="S17843" s="7"/>
      <c r="T17843" s="7"/>
      <c r="U17843" s="7"/>
      <c r="V17843" s="7"/>
      <c r="W17843" s="7"/>
      <c r="X17843" s="7"/>
      <c r="Y17843" s="7"/>
      <c r="Z17843" s="7"/>
      <c r="AA17843" s="7"/>
      <c r="AB17843" s="7"/>
      <c r="AC17843" s="7"/>
      <c r="AD17843" s="7"/>
      <c r="AE17843" s="7"/>
    </row>
    <row r="17845" spans="3:31" s="8" customFormat="1">
      <c r="C17845" s="15"/>
      <c r="G17845" s="7"/>
      <c r="H17845" s="7"/>
      <c r="I17845" s="7"/>
      <c r="J17845" s="7"/>
      <c r="K17845" s="7"/>
      <c r="L17845" s="7"/>
      <c r="M17845" s="7"/>
      <c r="N17845" s="7"/>
      <c r="O17845" s="7"/>
      <c r="P17845" s="7"/>
      <c r="Q17845" s="7"/>
      <c r="R17845" s="7"/>
      <c r="S17845" s="7"/>
      <c r="T17845" s="7"/>
      <c r="U17845" s="7"/>
      <c r="V17845" s="7"/>
      <c r="W17845" s="7"/>
      <c r="X17845" s="7"/>
      <c r="Y17845" s="7"/>
      <c r="Z17845" s="7"/>
      <c r="AA17845" s="7"/>
      <c r="AB17845" s="7"/>
      <c r="AC17845" s="7"/>
      <c r="AD17845" s="7"/>
      <c r="AE17845" s="7"/>
    </row>
    <row r="17847" spans="3:31" s="8" customFormat="1">
      <c r="C17847" s="15"/>
      <c r="G17847" s="7"/>
      <c r="H17847" s="7"/>
      <c r="I17847" s="7"/>
      <c r="J17847" s="7"/>
      <c r="K17847" s="7"/>
      <c r="L17847" s="7"/>
      <c r="M17847" s="7"/>
      <c r="N17847" s="7"/>
      <c r="O17847" s="7"/>
      <c r="P17847" s="7"/>
      <c r="Q17847" s="7"/>
      <c r="R17847" s="7"/>
      <c r="S17847" s="7"/>
      <c r="T17847" s="7"/>
      <c r="U17847" s="7"/>
      <c r="V17847" s="7"/>
      <c r="W17847" s="7"/>
      <c r="X17847" s="7"/>
      <c r="Y17847" s="7"/>
      <c r="Z17847" s="7"/>
      <c r="AA17847" s="7"/>
      <c r="AB17847" s="7"/>
      <c r="AC17847" s="7"/>
      <c r="AD17847" s="7"/>
      <c r="AE17847" s="7"/>
    </row>
    <row r="17849" spans="3:31" s="8" customFormat="1">
      <c r="C17849" s="15"/>
      <c r="G17849" s="7"/>
      <c r="H17849" s="7"/>
      <c r="I17849" s="7"/>
      <c r="J17849" s="7"/>
      <c r="K17849" s="7"/>
      <c r="L17849" s="7"/>
      <c r="M17849" s="7"/>
      <c r="N17849" s="7"/>
      <c r="O17849" s="7"/>
      <c r="P17849" s="7"/>
      <c r="Q17849" s="7"/>
      <c r="R17849" s="7"/>
      <c r="S17849" s="7"/>
      <c r="T17849" s="7"/>
      <c r="U17849" s="7"/>
      <c r="V17849" s="7"/>
      <c r="W17849" s="7"/>
      <c r="X17849" s="7"/>
      <c r="Y17849" s="7"/>
      <c r="Z17849" s="7"/>
      <c r="AA17849" s="7"/>
      <c r="AB17849" s="7"/>
      <c r="AC17849" s="7"/>
      <c r="AD17849" s="7"/>
      <c r="AE17849" s="7"/>
    </row>
    <row r="17851" spans="3:31" s="8" customFormat="1">
      <c r="C17851" s="15"/>
      <c r="G17851" s="7"/>
      <c r="H17851" s="7"/>
      <c r="I17851" s="7"/>
      <c r="J17851" s="7"/>
      <c r="K17851" s="7"/>
      <c r="L17851" s="7"/>
      <c r="M17851" s="7"/>
      <c r="N17851" s="7"/>
      <c r="O17851" s="7"/>
      <c r="P17851" s="7"/>
      <c r="Q17851" s="7"/>
      <c r="R17851" s="7"/>
      <c r="S17851" s="7"/>
      <c r="T17851" s="7"/>
      <c r="U17851" s="7"/>
      <c r="V17851" s="7"/>
      <c r="W17851" s="7"/>
      <c r="X17851" s="7"/>
      <c r="Y17851" s="7"/>
      <c r="Z17851" s="7"/>
      <c r="AA17851" s="7"/>
      <c r="AB17851" s="7"/>
      <c r="AC17851" s="7"/>
      <c r="AD17851" s="7"/>
      <c r="AE17851" s="7"/>
    </row>
    <row r="17853" spans="3:31" s="8" customFormat="1">
      <c r="C17853" s="15"/>
      <c r="G17853" s="7"/>
      <c r="H17853" s="7"/>
      <c r="I17853" s="7"/>
      <c r="J17853" s="7"/>
      <c r="K17853" s="7"/>
      <c r="L17853" s="7"/>
      <c r="M17853" s="7"/>
      <c r="N17853" s="7"/>
      <c r="O17853" s="7"/>
      <c r="P17853" s="7"/>
      <c r="Q17853" s="7"/>
      <c r="R17853" s="7"/>
      <c r="S17853" s="7"/>
      <c r="T17853" s="7"/>
      <c r="U17853" s="7"/>
      <c r="V17853" s="7"/>
      <c r="W17853" s="7"/>
      <c r="X17853" s="7"/>
      <c r="Y17853" s="7"/>
      <c r="Z17853" s="7"/>
      <c r="AA17853" s="7"/>
      <c r="AB17853" s="7"/>
      <c r="AC17853" s="7"/>
      <c r="AD17853" s="7"/>
      <c r="AE17853" s="7"/>
    </row>
    <row r="17855" spans="3:31" s="8" customFormat="1">
      <c r="C17855" s="15"/>
      <c r="G17855" s="7"/>
      <c r="H17855" s="7"/>
      <c r="I17855" s="7"/>
      <c r="J17855" s="7"/>
      <c r="K17855" s="7"/>
      <c r="L17855" s="7"/>
      <c r="M17855" s="7"/>
      <c r="N17855" s="7"/>
      <c r="O17855" s="7"/>
      <c r="P17855" s="7"/>
      <c r="Q17855" s="7"/>
      <c r="R17855" s="7"/>
      <c r="S17855" s="7"/>
      <c r="T17855" s="7"/>
      <c r="U17855" s="7"/>
      <c r="V17855" s="7"/>
      <c r="W17855" s="7"/>
      <c r="X17855" s="7"/>
      <c r="Y17855" s="7"/>
      <c r="Z17855" s="7"/>
      <c r="AA17855" s="7"/>
      <c r="AB17855" s="7"/>
      <c r="AC17855" s="7"/>
      <c r="AD17855" s="7"/>
      <c r="AE17855" s="7"/>
    </row>
    <row r="17857" spans="3:31" s="8" customFormat="1">
      <c r="C17857" s="15"/>
      <c r="G17857" s="7"/>
      <c r="H17857" s="7"/>
      <c r="I17857" s="7"/>
      <c r="J17857" s="7"/>
      <c r="K17857" s="7"/>
      <c r="L17857" s="7"/>
      <c r="M17857" s="7"/>
      <c r="N17857" s="7"/>
      <c r="O17857" s="7"/>
      <c r="P17857" s="7"/>
      <c r="Q17857" s="7"/>
      <c r="R17857" s="7"/>
      <c r="S17857" s="7"/>
      <c r="T17857" s="7"/>
      <c r="U17857" s="7"/>
      <c r="V17857" s="7"/>
      <c r="W17857" s="7"/>
      <c r="X17857" s="7"/>
      <c r="Y17857" s="7"/>
      <c r="Z17857" s="7"/>
      <c r="AA17857" s="7"/>
      <c r="AB17857" s="7"/>
      <c r="AC17857" s="7"/>
      <c r="AD17857" s="7"/>
      <c r="AE17857" s="7"/>
    </row>
    <row r="17859" spans="3:31" s="8" customFormat="1">
      <c r="C17859" s="15"/>
      <c r="G17859" s="7"/>
      <c r="H17859" s="7"/>
      <c r="I17859" s="7"/>
      <c r="J17859" s="7"/>
      <c r="K17859" s="7"/>
      <c r="L17859" s="7"/>
      <c r="M17859" s="7"/>
      <c r="N17859" s="7"/>
      <c r="O17859" s="7"/>
      <c r="P17859" s="7"/>
      <c r="Q17859" s="7"/>
      <c r="R17859" s="7"/>
      <c r="S17859" s="7"/>
      <c r="T17859" s="7"/>
      <c r="U17859" s="7"/>
      <c r="V17859" s="7"/>
      <c r="W17859" s="7"/>
      <c r="X17859" s="7"/>
      <c r="Y17859" s="7"/>
      <c r="Z17859" s="7"/>
      <c r="AA17859" s="7"/>
      <c r="AB17859" s="7"/>
      <c r="AC17859" s="7"/>
      <c r="AD17859" s="7"/>
      <c r="AE17859" s="7"/>
    </row>
    <row r="17861" spans="3:31" s="8" customFormat="1">
      <c r="C17861" s="15"/>
      <c r="G17861" s="7"/>
      <c r="H17861" s="7"/>
      <c r="I17861" s="7"/>
      <c r="J17861" s="7"/>
      <c r="K17861" s="7"/>
      <c r="L17861" s="7"/>
      <c r="M17861" s="7"/>
      <c r="N17861" s="7"/>
      <c r="O17861" s="7"/>
      <c r="P17861" s="7"/>
      <c r="Q17861" s="7"/>
      <c r="R17861" s="7"/>
      <c r="S17861" s="7"/>
      <c r="T17861" s="7"/>
      <c r="U17861" s="7"/>
      <c r="V17861" s="7"/>
      <c r="W17861" s="7"/>
      <c r="X17861" s="7"/>
      <c r="Y17861" s="7"/>
      <c r="Z17861" s="7"/>
      <c r="AA17861" s="7"/>
      <c r="AB17861" s="7"/>
      <c r="AC17861" s="7"/>
      <c r="AD17861" s="7"/>
      <c r="AE17861" s="7"/>
    </row>
    <row r="17863" spans="3:31" s="8" customFormat="1">
      <c r="C17863" s="15"/>
      <c r="G17863" s="7"/>
      <c r="H17863" s="7"/>
      <c r="I17863" s="7"/>
      <c r="J17863" s="7"/>
      <c r="K17863" s="7"/>
      <c r="L17863" s="7"/>
      <c r="M17863" s="7"/>
      <c r="N17863" s="7"/>
      <c r="O17863" s="7"/>
      <c r="P17863" s="7"/>
      <c r="Q17863" s="7"/>
      <c r="R17863" s="7"/>
      <c r="S17863" s="7"/>
      <c r="T17863" s="7"/>
      <c r="U17863" s="7"/>
      <c r="V17863" s="7"/>
      <c r="W17863" s="7"/>
      <c r="X17863" s="7"/>
      <c r="Y17863" s="7"/>
      <c r="Z17863" s="7"/>
      <c r="AA17863" s="7"/>
      <c r="AB17863" s="7"/>
      <c r="AC17863" s="7"/>
      <c r="AD17863" s="7"/>
      <c r="AE17863" s="7"/>
    </row>
    <row r="17865" spans="3:31" s="8" customFormat="1">
      <c r="C17865" s="15"/>
      <c r="G17865" s="7"/>
      <c r="H17865" s="7"/>
      <c r="I17865" s="7"/>
      <c r="J17865" s="7"/>
      <c r="K17865" s="7"/>
      <c r="L17865" s="7"/>
      <c r="M17865" s="7"/>
      <c r="N17865" s="7"/>
      <c r="O17865" s="7"/>
      <c r="P17865" s="7"/>
      <c r="Q17865" s="7"/>
      <c r="R17865" s="7"/>
      <c r="S17865" s="7"/>
      <c r="T17865" s="7"/>
      <c r="U17865" s="7"/>
      <c r="V17865" s="7"/>
      <c r="W17865" s="7"/>
      <c r="X17865" s="7"/>
      <c r="Y17865" s="7"/>
      <c r="Z17865" s="7"/>
      <c r="AA17865" s="7"/>
      <c r="AB17865" s="7"/>
      <c r="AC17865" s="7"/>
      <c r="AD17865" s="7"/>
      <c r="AE17865" s="7"/>
    </row>
    <row r="17867" spans="3:31" s="8" customFormat="1">
      <c r="C17867" s="15"/>
      <c r="G17867" s="7"/>
      <c r="H17867" s="7"/>
      <c r="I17867" s="7"/>
      <c r="J17867" s="7"/>
      <c r="K17867" s="7"/>
      <c r="L17867" s="7"/>
      <c r="M17867" s="7"/>
      <c r="N17867" s="7"/>
      <c r="O17867" s="7"/>
      <c r="P17867" s="7"/>
      <c r="Q17867" s="7"/>
      <c r="R17867" s="7"/>
      <c r="S17867" s="7"/>
      <c r="T17867" s="7"/>
      <c r="U17867" s="7"/>
      <c r="V17867" s="7"/>
      <c r="W17867" s="7"/>
      <c r="X17867" s="7"/>
      <c r="Y17867" s="7"/>
      <c r="Z17867" s="7"/>
      <c r="AA17867" s="7"/>
      <c r="AB17867" s="7"/>
      <c r="AC17867" s="7"/>
      <c r="AD17867" s="7"/>
      <c r="AE17867" s="7"/>
    </row>
    <row r="17869" spans="3:31" s="8" customFormat="1">
      <c r="C17869" s="15"/>
      <c r="G17869" s="7"/>
      <c r="H17869" s="7"/>
      <c r="I17869" s="7"/>
      <c r="J17869" s="7"/>
      <c r="K17869" s="7"/>
      <c r="L17869" s="7"/>
      <c r="M17869" s="7"/>
      <c r="N17869" s="7"/>
      <c r="O17869" s="7"/>
      <c r="P17869" s="7"/>
      <c r="Q17869" s="7"/>
      <c r="R17869" s="7"/>
      <c r="S17869" s="7"/>
      <c r="T17869" s="7"/>
      <c r="U17869" s="7"/>
      <c r="V17869" s="7"/>
      <c r="W17869" s="7"/>
      <c r="X17869" s="7"/>
      <c r="Y17869" s="7"/>
      <c r="Z17869" s="7"/>
      <c r="AA17869" s="7"/>
      <c r="AB17869" s="7"/>
      <c r="AC17869" s="7"/>
      <c r="AD17869" s="7"/>
      <c r="AE17869" s="7"/>
    </row>
    <row r="17871" spans="3:31" s="8" customFormat="1">
      <c r="C17871" s="15"/>
      <c r="G17871" s="7"/>
      <c r="H17871" s="7"/>
      <c r="I17871" s="7"/>
      <c r="J17871" s="7"/>
      <c r="K17871" s="7"/>
      <c r="L17871" s="7"/>
      <c r="M17871" s="7"/>
      <c r="N17871" s="7"/>
      <c r="O17871" s="7"/>
      <c r="P17871" s="7"/>
      <c r="Q17871" s="7"/>
      <c r="R17871" s="7"/>
      <c r="S17871" s="7"/>
      <c r="T17871" s="7"/>
      <c r="U17871" s="7"/>
      <c r="V17871" s="7"/>
      <c r="W17871" s="7"/>
      <c r="X17871" s="7"/>
      <c r="Y17871" s="7"/>
      <c r="Z17871" s="7"/>
      <c r="AA17871" s="7"/>
      <c r="AB17871" s="7"/>
      <c r="AC17871" s="7"/>
      <c r="AD17871" s="7"/>
      <c r="AE17871" s="7"/>
    </row>
    <row r="17873" spans="3:31" s="8" customFormat="1">
      <c r="C17873" s="15"/>
      <c r="G17873" s="7"/>
      <c r="H17873" s="7"/>
      <c r="I17873" s="7"/>
      <c r="J17873" s="7"/>
      <c r="K17873" s="7"/>
      <c r="L17873" s="7"/>
      <c r="M17873" s="7"/>
      <c r="N17873" s="7"/>
      <c r="O17873" s="7"/>
      <c r="P17873" s="7"/>
      <c r="Q17873" s="7"/>
      <c r="R17873" s="7"/>
      <c r="S17873" s="7"/>
      <c r="T17873" s="7"/>
      <c r="U17873" s="7"/>
      <c r="V17873" s="7"/>
      <c r="W17873" s="7"/>
      <c r="X17873" s="7"/>
      <c r="Y17873" s="7"/>
      <c r="Z17873" s="7"/>
      <c r="AA17873" s="7"/>
      <c r="AB17873" s="7"/>
      <c r="AC17873" s="7"/>
      <c r="AD17873" s="7"/>
      <c r="AE17873" s="7"/>
    </row>
    <row r="17875" spans="3:31" s="8" customFormat="1">
      <c r="C17875" s="15"/>
      <c r="G17875" s="7"/>
      <c r="H17875" s="7"/>
      <c r="I17875" s="7"/>
      <c r="J17875" s="7"/>
      <c r="K17875" s="7"/>
      <c r="L17875" s="7"/>
      <c r="M17875" s="7"/>
      <c r="N17875" s="7"/>
      <c r="O17875" s="7"/>
      <c r="P17875" s="7"/>
      <c r="Q17875" s="7"/>
      <c r="R17875" s="7"/>
      <c r="S17875" s="7"/>
      <c r="T17875" s="7"/>
      <c r="U17875" s="7"/>
      <c r="V17875" s="7"/>
      <c r="W17875" s="7"/>
      <c r="X17875" s="7"/>
      <c r="Y17875" s="7"/>
      <c r="Z17875" s="7"/>
      <c r="AA17875" s="7"/>
      <c r="AB17875" s="7"/>
      <c r="AC17875" s="7"/>
      <c r="AD17875" s="7"/>
      <c r="AE17875" s="7"/>
    </row>
    <row r="17877" spans="3:31" s="8" customFormat="1">
      <c r="C17877" s="15"/>
      <c r="G17877" s="7"/>
      <c r="H17877" s="7"/>
      <c r="I17877" s="7"/>
      <c r="J17877" s="7"/>
      <c r="K17877" s="7"/>
      <c r="L17877" s="7"/>
      <c r="M17877" s="7"/>
      <c r="N17877" s="7"/>
      <c r="O17877" s="7"/>
      <c r="P17877" s="7"/>
      <c r="Q17877" s="7"/>
      <c r="R17877" s="7"/>
      <c r="S17877" s="7"/>
      <c r="T17877" s="7"/>
      <c r="U17877" s="7"/>
      <c r="V17877" s="7"/>
      <c r="W17877" s="7"/>
      <c r="X17877" s="7"/>
      <c r="Y17877" s="7"/>
      <c r="Z17877" s="7"/>
      <c r="AA17877" s="7"/>
      <c r="AB17877" s="7"/>
      <c r="AC17877" s="7"/>
      <c r="AD17877" s="7"/>
      <c r="AE17877" s="7"/>
    </row>
    <row r="17879" spans="3:31" s="8" customFormat="1">
      <c r="C17879" s="15"/>
      <c r="G17879" s="7"/>
      <c r="H17879" s="7"/>
      <c r="I17879" s="7"/>
      <c r="J17879" s="7"/>
      <c r="K17879" s="7"/>
      <c r="L17879" s="7"/>
      <c r="M17879" s="7"/>
      <c r="N17879" s="7"/>
      <c r="O17879" s="7"/>
      <c r="P17879" s="7"/>
      <c r="Q17879" s="7"/>
      <c r="R17879" s="7"/>
      <c r="S17879" s="7"/>
      <c r="T17879" s="7"/>
      <c r="U17879" s="7"/>
      <c r="V17879" s="7"/>
      <c r="W17879" s="7"/>
      <c r="X17879" s="7"/>
      <c r="Y17879" s="7"/>
      <c r="Z17879" s="7"/>
      <c r="AA17879" s="7"/>
      <c r="AB17879" s="7"/>
      <c r="AC17879" s="7"/>
      <c r="AD17879" s="7"/>
      <c r="AE17879" s="7"/>
    </row>
    <row r="17881" spans="3:31" s="8" customFormat="1">
      <c r="C17881" s="15"/>
      <c r="G17881" s="7"/>
      <c r="H17881" s="7"/>
      <c r="I17881" s="7"/>
      <c r="J17881" s="7"/>
      <c r="K17881" s="7"/>
      <c r="L17881" s="7"/>
      <c r="M17881" s="7"/>
      <c r="N17881" s="7"/>
      <c r="O17881" s="7"/>
      <c r="P17881" s="7"/>
      <c r="Q17881" s="7"/>
      <c r="R17881" s="7"/>
      <c r="S17881" s="7"/>
      <c r="T17881" s="7"/>
      <c r="U17881" s="7"/>
      <c r="V17881" s="7"/>
      <c r="W17881" s="7"/>
      <c r="X17881" s="7"/>
      <c r="Y17881" s="7"/>
      <c r="Z17881" s="7"/>
      <c r="AA17881" s="7"/>
      <c r="AB17881" s="7"/>
      <c r="AC17881" s="7"/>
      <c r="AD17881" s="7"/>
      <c r="AE17881" s="7"/>
    </row>
    <row r="17883" spans="3:31" s="8" customFormat="1">
      <c r="C17883" s="15"/>
      <c r="G17883" s="7"/>
      <c r="H17883" s="7"/>
      <c r="I17883" s="7"/>
      <c r="J17883" s="7"/>
      <c r="K17883" s="7"/>
      <c r="L17883" s="7"/>
      <c r="M17883" s="7"/>
      <c r="N17883" s="7"/>
      <c r="O17883" s="7"/>
      <c r="P17883" s="7"/>
      <c r="Q17883" s="7"/>
      <c r="R17883" s="7"/>
      <c r="S17883" s="7"/>
      <c r="T17883" s="7"/>
      <c r="U17883" s="7"/>
      <c r="V17883" s="7"/>
      <c r="W17883" s="7"/>
      <c r="X17883" s="7"/>
      <c r="Y17883" s="7"/>
      <c r="Z17883" s="7"/>
      <c r="AA17883" s="7"/>
      <c r="AB17883" s="7"/>
      <c r="AC17883" s="7"/>
      <c r="AD17883" s="7"/>
      <c r="AE17883" s="7"/>
    </row>
    <row r="17885" spans="3:31" s="8" customFormat="1">
      <c r="C17885" s="15"/>
      <c r="G17885" s="7"/>
      <c r="H17885" s="7"/>
      <c r="I17885" s="7"/>
      <c r="J17885" s="7"/>
      <c r="K17885" s="7"/>
      <c r="L17885" s="7"/>
      <c r="M17885" s="7"/>
      <c r="N17885" s="7"/>
      <c r="O17885" s="7"/>
      <c r="P17885" s="7"/>
      <c r="Q17885" s="7"/>
      <c r="R17885" s="7"/>
      <c r="S17885" s="7"/>
      <c r="T17885" s="7"/>
      <c r="U17885" s="7"/>
      <c r="V17885" s="7"/>
      <c r="W17885" s="7"/>
      <c r="X17885" s="7"/>
      <c r="Y17885" s="7"/>
      <c r="Z17885" s="7"/>
      <c r="AA17885" s="7"/>
      <c r="AB17885" s="7"/>
      <c r="AC17885" s="7"/>
      <c r="AD17885" s="7"/>
      <c r="AE17885" s="7"/>
    </row>
    <row r="17887" spans="3:31" s="8" customFormat="1">
      <c r="C17887" s="15"/>
      <c r="G17887" s="7"/>
      <c r="H17887" s="7"/>
      <c r="I17887" s="7"/>
      <c r="J17887" s="7"/>
      <c r="K17887" s="7"/>
      <c r="L17887" s="7"/>
      <c r="M17887" s="7"/>
      <c r="N17887" s="7"/>
      <c r="O17887" s="7"/>
      <c r="P17887" s="7"/>
      <c r="Q17887" s="7"/>
      <c r="R17887" s="7"/>
      <c r="S17887" s="7"/>
      <c r="T17887" s="7"/>
      <c r="U17887" s="7"/>
      <c r="V17887" s="7"/>
      <c r="W17887" s="7"/>
      <c r="X17887" s="7"/>
      <c r="Y17887" s="7"/>
      <c r="Z17887" s="7"/>
      <c r="AA17887" s="7"/>
      <c r="AB17887" s="7"/>
      <c r="AC17887" s="7"/>
      <c r="AD17887" s="7"/>
      <c r="AE17887" s="7"/>
    </row>
    <row r="17889" spans="3:31" s="8" customFormat="1">
      <c r="C17889" s="15"/>
      <c r="G17889" s="7"/>
      <c r="H17889" s="7"/>
      <c r="I17889" s="7"/>
      <c r="J17889" s="7"/>
      <c r="K17889" s="7"/>
      <c r="L17889" s="7"/>
      <c r="M17889" s="7"/>
      <c r="N17889" s="7"/>
      <c r="O17889" s="7"/>
      <c r="P17889" s="7"/>
      <c r="Q17889" s="7"/>
      <c r="R17889" s="7"/>
      <c r="S17889" s="7"/>
      <c r="T17889" s="7"/>
      <c r="U17889" s="7"/>
      <c r="V17889" s="7"/>
      <c r="W17889" s="7"/>
      <c r="X17889" s="7"/>
      <c r="Y17889" s="7"/>
      <c r="Z17889" s="7"/>
      <c r="AA17889" s="7"/>
      <c r="AB17889" s="7"/>
      <c r="AC17889" s="7"/>
      <c r="AD17889" s="7"/>
      <c r="AE17889" s="7"/>
    </row>
    <row r="17891" spans="3:31" s="8" customFormat="1">
      <c r="C17891" s="15"/>
      <c r="G17891" s="7"/>
      <c r="H17891" s="7"/>
      <c r="I17891" s="7"/>
      <c r="J17891" s="7"/>
      <c r="K17891" s="7"/>
      <c r="L17891" s="7"/>
      <c r="M17891" s="7"/>
      <c r="N17891" s="7"/>
      <c r="O17891" s="7"/>
      <c r="P17891" s="7"/>
      <c r="Q17891" s="7"/>
      <c r="R17891" s="7"/>
      <c r="S17891" s="7"/>
      <c r="T17891" s="7"/>
      <c r="U17891" s="7"/>
      <c r="V17891" s="7"/>
      <c r="W17891" s="7"/>
      <c r="X17891" s="7"/>
      <c r="Y17891" s="7"/>
      <c r="Z17891" s="7"/>
      <c r="AA17891" s="7"/>
      <c r="AB17891" s="7"/>
      <c r="AC17891" s="7"/>
      <c r="AD17891" s="7"/>
      <c r="AE17891" s="7"/>
    </row>
    <row r="17893" spans="3:31" s="8" customFormat="1">
      <c r="C17893" s="15"/>
      <c r="G17893" s="7"/>
      <c r="H17893" s="7"/>
      <c r="I17893" s="7"/>
      <c r="J17893" s="7"/>
      <c r="K17893" s="7"/>
      <c r="L17893" s="7"/>
      <c r="M17893" s="7"/>
      <c r="N17893" s="7"/>
      <c r="O17893" s="7"/>
      <c r="P17893" s="7"/>
      <c r="Q17893" s="7"/>
      <c r="R17893" s="7"/>
      <c r="S17893" s="7"/>
      <c r="T17893" s="7"/>
      <c r="U17893" s="7"/>
      <c r="V17893" s="7"/>
      <c r="W17893" s="7"/>
      <c r="X17893" s="7"/>
      <c r="Y17893" s="7"/>
      <c r="Z17893" s="7"/>
      <c r="AA17893" s="7"/>
      <c r="AB17893" s="7"/>
      <c r="AC17893" s="7"/>
      <c r="AD17893" s="7"/>
      <c r="AE17893" s="7"/>
    </row>
    <row r="17895" spans="3:31" s="8" customFormat="1">
      <c r="C17895" s="15"/>
      <c r="G17895" s="7"/>
      <c r="H17895" s="7"/>
      <c r="I17895" s="7"/>
      <c r="J17895" s="7"/>
      <c r="K17895" s="7"/>
      <c r="L17895" s="7"/>
      <c r="M17895" s="7"/>
      <c r="N17895" s="7"/>
      <c r="O17895" s="7"/>
      <c r="P17895" s="7"/>
      <c r="Q17895" s="7"/>
      <c r="R17895" s="7"/>
      <c r="S17895" s="7"/>
      <c r="T17895" s="7"/>
      <c r="U17895" s="7"/>
      <c r="V17895" s="7"/>
      <c r="W17895" s="7"/>
      <c r="X17895" s="7"/>
      <c r="Y17895" s="7"/>
      <c r="Z17895" s="7"/>
      <c r="AA17895" s="7"/>
      <c r="AB17895" s="7"/>
      <c r="AC17895" s="7"/>
      <c r="AD17895" s="7"/>
      <c r="AE17895" s="7"/>
    </row>
    <row r="17897" spans="3:31" s="8" customFormat="1">
      <c r="C17897" s="15"/>
      <c r="G17897" s="7"/>
      <c r="H17897" s="7"/>
      <c r="I17897" s="7"/>
      <c r="J17897" s="7"/>
      <c r="K17897" s="7"/>
      <c r="L17897" s="7"/>
      <c r="M17897" s="7"/>
      <c r="N17897" s="7"/>
      <c r="O17897" s="7"/>
      <c r="P17897" s="7"/>
      <c r="Q17897" s="7"/>
      <c r="R17897" s="7"/>
      <c r="S17897" s="7"/>
      <c r="T17897" s="7"/>
      <c r="U17897" s="7"/>
      <c r="V17897" s="7"/>
      <c r="W17897" s="7"/>
      <c r="X17897" s="7"/>
      <c r="Y17897" s="7"/>
      <c r="Z17897" s="7"/>
      <c r="AA17897" s="7"/>
      <c r="AB17897" s="7"/>
      <c r="AC17897" s="7"/>
      <c r="AD17897" s="7"/>
      <c r="AE17897" s="7"/>
    </row>
    <row r="17899" spans="3:31" s="8" customFormat="1">
      <c r="C17899" s="15"/>
      <c r="G17899" s="7"/>
      <c r="H17899" s="7"/>
      <c r="I17899" s="7"/>
      <c r="J17899" s="7"/>
      <c r="K17899" s="7"/>
      <c r="L17899" s="7"/>
      <c r="M17899" s="7"/>
      <c r="N17899" s="7"/>
      <c r="O17899" s="7"/>
      <c r="P17899" s="7"/>
      <c r="Q17899" s="7"/>
      <c r="R17899" s="7"/>
      <c r="S17899" s="7"/>
      <c r="T17899" s="7"/>
      <c r="U17899" s="7"/>
      <c r="V17899" s="7"/>
      <c r="W17899" s="7"/>
      <c r="X17899" s="7"/>
      <c r="Y17899" s="7"/>
      <c r="Z17899" s="7"/>
      <c r="AA17899" s="7"/>
      <c r="AB17899" s="7"/>
      <c r="AC17899" s="7"/>
      <c r="AD17899" s="7"/>
      <c r="AE17899" s="7"/>
    </row>
    <row r="17901" spans="3:31" s="8" customFormat="1">
      <c r="C17901" s="15"/>
      <c r="G17901" s="7"/>
      <c r="H17901" s="7"/>
      <c r="I17901" s="7"/>
      <c r="J17901" s="7"/>
      <c r="K17901" s="7"/>
      <c r="L17901" s="7"/>
      <c r="M17901" s="7"/>
      <c r="N17901" s="7"/>
      <c r="O17901" s="7"/>
      <c r="P17901" s="7"/>
      <c r="Q17901" s="7"/>
      <c r="R17901" s="7"/>
      <c r="S17901" s="7"/>
      <c r="T17901" s="7"/>
      <c r="U17901" s="7"/>
      <c r="V17901" s="7"/>
      <c r="W17901" s="7"/>
      <c r="X17901" s="7"/>
      <c r="Y17901" s="7"/>
      <c r="Z17901" s="7"/>
      <c r="AA17901" s="7"/>
      <c r="AB17901" s="7"/>
      <c r="AC17901" s="7"/>
      <c r="AD17901" s="7"/>
      <c r="AE17901" s="7"/>
    </row>
    <row r="17903" spans="3:31" s="8" customFormat="1">
      <c r="C17903" s="15"/>
      <c r="G17903" s="7"/>
      <c r="H17903" s="7"/>
      <c r="I17903" s="7"/>
      <c r="J17903" s="7"/>
      <c r="K17903" s="7"/>
      <c r="L17903" s="7"/>
      <c r="M17903" s="7"/>
      <c r="N17903" s="7"/>
      <c r="O17903" s="7"/>
      <c r="P17903" s="7"/>
      <c r="Q17903" s="7"/>
      <c r="R17903" s="7"/>
      <c r="S17903" s="7"/>
      <c r="T17903" s="7"/>
      <c r="U17903" s="7"/>
      <c r="V17903" s="7"/>
      <c r="W17903" s="7"/>
      <c r="X17903" s="7"/>
      <c r="Y17903" s="7"/>
      <c r="Z17903" s="7"/>
      <c r="AA17903" s="7"/>
      <c r="AB17903" s="7"/>
      <c r="AC17903" s="7"/>
      <c r="AD17903" s="7"/>
      <c r="AE17903" s="7"/>
    </row>
    <row r="17905" spans="3:31" s="8" customFormat="1">
      <c r="C17905" s="15"/>
      <c r="G17905" s="7"/>
      <c r="H17905" s="7"/>
      <c r="I17905" s="7"/>
      <c r="J17905" s="7"/>
      <c r="K17905" s="7"/>
      <c r="L17905" s="7"/>
      <c r="M17905" s="7"/>
      <c r="N17905" s="7"/>
      <c r="O17905" s="7"/>
      <c r="P17905" s="7"/>
      <c r="Q17905" s="7"/>
      <c r="R17905" s="7"/>
      <c r="S17905" s="7"/>
      <c r="T17905" s="7"/>
      <c r="U17905" s="7"/>
      <c r="V17905" s="7"/>
      <c r="W17905" s="7"/>
      <c r="X17905" s="7"/>
      <c r="Y17905" s="7"/>
      <c r="Z17905" s="7"/>
      <c r="AA17905" s="7"/>
      <c r="AB17905" s="7"/>
      <c r="AC17905" s="7"/>
      <c r="AD17905" s="7"/>
      <c r="AE17905" s="7"/>
    </row>
    <row r="17907" spans="3:31" s="8" customFormat="1">
      <c r="C17907" s="15"/>
      <c r="G17907" s="7"/>
      <c r="H17907" s="7"/>
      <c r="I17907" s="7"/>
      <c r="J17907" s="7"/>
      <c r="K17907" s="7"/>
      <c r="L17907" s="7"/>
      <c r="M17907" s="7"/>
      <c r="N17907" s="7"/>
      <c r="O17907" s="7"/>
      <c r="P17907" s="7"/>
      <c r="Q17907" s="7"/>
      <c r="R17907" s="7"/>
      <c r="S17907" s="7"/>
      <c r="T17907" s="7"/>
      <c r="U17907" s="7"/>
      <c r="V17907" s="7"/>
      <c r="W17907" s="7"/>
      <c r="X17907" s="7"/>
      <c r="Y17907" s="7"/>
      <c r="Z17907" s="7"/>
      <c r="AA17907" s="7"/>
      <c r="AB17907" s="7"/>
      <c r="AC17907" s="7"/>
      <c r="AD17907" s="7"/>
      <c r="AE17907" s="7"/>
    </row>
    <row r="17909" spans="3:31" s="8" customFormat="1">
      <c r="C17909" s="15"/>
      <c r="G17909" s="7"/>
      <c r="H17909" s="7"/>
      <c r="I17909" s="7"/>
      <c r="J17909" s="7"/>
      <c r="K17909" s="7"/>
      <c r="L17909" s="7"/>
      <c r="M17909" s="7"/>
      <c r="N17909" s="7"/>
      <c r="O17909" s="7"/>
      <c r="P17909" s="7"/>
      <c r="Q17909" s="7"/>
      <c r="R17909" s="7"/>
      <c r="S17909" s="7"/>
      <c r="T17909" s="7"/>
      <c r="U17909" s="7"/>
      <c r="V17909" s="7"/>
      <c r="W17909" s="7"/>
      <c r="X17909" s="7"/>
      <c r="Y17909" s="7"/>
      <c r="Z17909" s="7"/>
      <c r="AA17909" s="7"/>
      <c r="AB17909" s="7"/>
      <c r="AC17909" s="7"/>
      <c r="AD17909" s="7"/>
      <c r="AE17909" s="7"/>
    </row>
    <row r="17911" spans="3:31" s="8" customFormat="1">
      <c r="C17911" s="15"/>
      <c r="G17911" s="7"/>
      <c r="H17911" s="7"/>
      <c r="I17911" s="7"/>
      <c r="J17911" s="7"/>
      <c r="K17911" s="7"/>
      <c r="L17911" s="7"/>
      <c r="M17911" s="7"/>
      <c r="N17911" s="7"/>
      <c r="O17911" s="7"/>
      <c r="P17911" s="7"/>
      <c r="Q17911" s="7"/>
      <c r="R17911" s="7"/>
      <c r="S17911" s="7"/>
      <c r="T17911" s="7"/>
      <c r="U17911" s="7"/>
      <c r="V17911" s="7"/>
      <c r="W17911" s="7"/>
      <c r="X17911" s="7"/>
      <c r="Y17911" s="7"/>
      <c r="Z17911" s="7"/>
      <c r="AA17911" s="7"/>
      <c r="AB17911" s="7"/>
      <c r="AC17911" s="7"/>
      <c r="AD17911" s="7"/>
      <c r="AE17911" s="7"/>
    </row>
    <row r="17913" spans="3:31" s="8" customFormat="1">
      <c r="C17913" s="15"/>
      <c r="G17913" s="7"/>
      <c r="H17913" s="7"/>
      <c r="I17913" s="7"/>
      <c r="J17913" s="7"/>
      <c r="K17913" s="7"/>
      <c r="L17913" s="7"/>
      <c r="M17913" s="7"/>
      <c r="N17913" s="7"/>
      <c r="O17913" s="7"/>
      <c r="P17913" s="7"/>
      <c r="Q17913" s="7"/>
      <c r="R17913" s="7"/>
      <c r="S17913" s="7"/>
      <c r="T17913" s="7"/>
      <c r="U17913" s="7"/>
      <c r="V17913" s="7"/>
      <c r="W17913" s="7"/>
      <c r="X17913" s="7"/>
      <c r="Y17913" s="7"/>
      <c r="Z17913" s="7"/>
      <c r="AA17913" s="7"/>
      <c r="AB17913" s="7"/>
      <c r="AC17913" s="7"/>
      <c r="AD17913" s="7"/>
      <c r="AE17913" s="7"/>
    </row>
    <row r="17915" spans="3:31" s="8" customFormat="1">
      <c r="C17915" s="15"/>
      <c r="G17915" s="7"/>
      <c r="H17915" s="7"/>
      <c r="I17915" s="7"/>
      <c r="J17915" s="7"/>
      <c r="K17915" s="7"/>
      <c r="L17915" s="7"/>
      <c r="M17915" s="7"/>
      <c r="N17915" s="7"/>
      <c r="O17915" s="7"/>
      <c r="P17915" s="7"/>
      <c r="Q17915" s="7"/>
      <c r="R17915" s="7"/>
      <c r="S17915" s="7"/>
      <c r="T17915" s="7"/>
      <c r="U17915" s="7"/>
      <c r="V17915" s="7"/>
      <c r="W17915" s="7"/>
      <c r="X17915" s="7"/>
      <c r="Y17915" s="7"/>
      <c r="Z17915" s="7"/>
      <c r="AA17915" s="7"/>
      <c r="AB17915" s="7"/>
      <c r="AC17915" s="7"/>
      <c r="AD17915" s="7"/>
      <c r="AE17915" s="7"/>
    </row>
    <row r="17917" spans="3:31" s="8" customFormat="1">
      <c r="C17917" s="15"/>
      <c r="G17917" s="7"/>
      <c r="H17917" s="7"/>
      <c r="I17917" s="7"/>
      <c r="J17917" s="7"/>
      <c r="K17917" s="7"/>
      <c r="L17917" s="7"/>
      <c r="M17917" s="7"/>
      <c r="N17917" s="7"/>
      <c r="O17917" s="7"/>
      <c r="P17917" s="7"/>
      <c r="Q17917" s="7"/>
      <c r="R17917" s="7"/>
      <c r="S17917" s="7"/>
      <c r="T17917" s="7"/>
      <c r="U17917" s="7"/>
      <c r="V17917" s="7"/>
      <c r="W17917" s="7"/>
      <c r="X17917" s="7"/>
      <c r="Y17917" s="7"/>
      <c r="Z17917" s="7"/>
      <c r="AA17917" s="7"/>
      <c r="AB17917" s="7"/>
      <c r="AC17917" s="7"/>
      <c r="AD17917" s="7"/>
      <c r="AE17917" s="7"/>
    </row>
    <row r="17919" spans="3:31" s="8" customFormat="1">
      <c r="C17919" s="15"/>
      <c r="G17919" s="7"/>
      <c r="H17919" s="7"/>
      <c r="I17919" s="7"/>
      <c r="J17919" s="7"/>
      <c r="K17919" s="7"/>
      <c r="L17919" s="7"/>
      <c r="M17919" s="7"/>
      <c r="N17919" s="7"/>
      <c r="O17919" s="7"/>
      <c r="P17919" s="7"/>
      <c r="Q17919" s="7"/>
      <c r="R17919" s="7"/>
      <c r="S17919" s="7"/>
      <c r="T17919" s="7"/>
      <c r="U17919" s="7"/>
      <c r="V17919" s="7"/>
      <c r="W17919" s="7"/>
      <c r="X17919" s="7"/>
      <c r="Y17919" s="7"/>
      <c r="Z17919" s="7"/>
      <c r="AA17919" s="7"/>
      <c r="AB17919" s="7"/>
      <c r="AC17919" s="7"/>
      <c r="AD17919" s="7"/>
      <c r="AE17919" s="7"/>
    </row>
    <row r="17921" spans="3:31" s="8" customFormat="1">
      <c r="C17921" s="15"/>
      <c r="G17921" s="7"/>
      <c r="H17921" s="7"/>
      <c r="I17921" s="7"/>
      <c r="J17921" s="7"/>
      <c r="K17921" s="7"/>
      <c r="L17921" s="7"/>
      <c r="M17921" s="7"/>
      <c r="N17921" s="7"/>
      <c r="O17921" s="7"/>
      <c r="P17921" s="7"/>
      <c r="Q17921" s="7"/>
      <c r="R17921" s="7"/>
      <c r="S17921" s="7"/>
      <c r="T17921" s="7"/>
      <c r="U17921" s="7"/>
      <c r="V17921" s="7"/>
      <c r="W17921" s="7"/>
      <c r="X17921" s="7"/>
      <c r="Y17921" s="7"/>
      <c r="Z17921" s="7"/>
      <c r="AA17921" s="7"/>
      <c r="AB17921" s="7"/>
      <c r="AC17921" s="7"/>
      <c r="AD17921" s="7"/>
      <c r="AE17921" s="7"/>
    </row>
    <row r="17923" spans="3:31" s="8" customFormat="1">
      <c r="C17923" s="15"/>
      <c r="G17923" s="7"/>
      <c r="H17923" s="7"/>
      <c r="I17923" s="7"/>
      <c r="J17923" s="7"/>
      <c r="K17923" s="7"/>
      <c r="L17923" s="7"/>
      <c r="M17923" s="7"/>
      <c r="N17923" s="7"/>
      <c r="O17923" s="7"/>
      <c r="P17923" s="7"/>
      <c r="Q17923" s="7"/>
      <c r="R17923" s="7"/>
      <c r="S17923" s="7"/>
      <c r="T17923" s="7"/>
      <c r="U17923" s="7"/>
      <c r="V17923" s="7"/>
      <c r="W17923" s="7"/>
      <c r="X17923" s="7"/>
      <c r="Y17923" s="7"/>
      <c r="Z17923" s="7"/>
      <c r="AA17923" s="7"/>
      <c r="AB17923" s="7"/>
      <c r="AC17923" s="7"/>
      <c r="AD17923" s="7"/>
      <c r="AE17923" s="7"/>
    </row>
    <row r="17925" spans="3:31" s="8" customFormat="1">
      <c r="C17925" s="15"/>
      <c r="G17925" s="7"/>
      <c r="H17925" s="7"/>
      <c r="I17925" s="7"/>
      <c r="J17925" s="7"/>
      <c r="K17925" s="7"/>
      <c r="L17925" s="7"/>
      <c r="M17925" s="7"/>
      <c r="N17925" s="7"/>
      <c r="O17925" s="7"/>
      <c r="P17925" s="7"/>
      <c r="Q17925" s="7"/>
      <c r="R17925" s="7"/>
      <c r="S17925" s="7"/>
      <c r="T17925" s="7"/>
      <c r="U17925" s="7"/>
      <c r="V17925" s="7"/>
      <c r="W17925" s="7"/>
      <c r="X17925" s="7"/>
      <c r="Y17925" s="7"/>
      <c r="Z17925" s="7"/>
      <c r="AA17925" s="7"/>
      <c r="AB17925" s="7"/>
      <c r="AC17925" s="7"/>
      <c r="AD17925" s="7"/>
      <c r="AE17925" s="7"/>
    </row>
    <row r="17927" spans="3:31" s="8" customFormat="1">
      <c r="C17927" s="15"/>
      <c r="G17927" s="7"/>
      <c r="H17927" s="7"/>
      <c r="I17927" s="7"/>
      <c r="J17927" s="7"/>
      <c r="K17927" s="7"/>
      <c r="L17927" s="7"/>
      <c r="M17927" s="7"/>
      <c r="N17927" s="7"/>
      <c r="O17927" s="7"/>
      <c r="P17927" s="7"/>
      <c r="Q17927" s="7"/>
      <c r="R17927" s="7"/>
      <c r="S17927" s="7"/>
      <c r="T17927" s="7"/>
      <c r="U17927" s="7"/>
      <c r="V17927" s="7"/>
      <c r="W17927" s="7"/>
      <c r="X17927" s="7"/>
      <c r="Y17927" s="7"/>
      <c r="Z17927" s="7"/>
      <c r="AA17927" s="7"/>
      <c r="AB17927" s="7"/>
      <c r="AC17927" s="7"/>
      <c r="AD17927" s="7"/>
      <c r="AE17927" s="7"/>
    </row>
    <row r="17929" spans="3:31" s="8" customFormat="1">
      <c r="C17929" s="15"/>
      <c r="G17929" s="7"/>
      <c r="H17929" s="7"/>
      <c r="I17929" s="7"/>
      <c r="J17929" s="7"/>
      <c r="K17929" s="7"/>
      <c r="L17929" s="7"/>
      <c r="M17929" s="7"/>
      <c r="N17929" s="7"/>
      <c r="O17929" s="7"/>
      <c r="P17929" s="7"/>
      <c r="Q17929" s="7"/>
      <c r="R17929" s="7"/>
      <c r="S17929" s="7"/>
      <c r="T17929" s="7"/>
      <c r="U17929" s="7"/>
      <c r="V17929" s="7"/>
      <c r="W17929" s="7"/>
      <c r="X17929" s="7"/>
      <c r="Y17929" s="7"/>
      <c r="Z17929" s="7"/>
      <c r="AA17929" s="7"/>
      <c r="AB17929" s="7"/>
      <c r="AC17929" s="7"/>
      <c r="AD17929" s="7"/>
      <c r="AE17929" s="7"/>
    </row>
    <row r="17931" spans="3:31" s="8" customFormat="1">
      <c r="C17931" s="15"/>
      <c r="G17931" s="7"/>
      <c r="H17931" s="7"/>
      <c r="I17931" s="7"/>
      <c r="J17931" s="7"/>
      <c r="K17931" s="7"/>
      <c r="L17931" s="7"/>
      <c r="M17931" s="7"/>
      <c r="N17931" s="7"/>
      <c r="O17931" s="7"/>
      <c r="P17931" s="7"/>
      <c r="Q17931" s="7"/>
      <c r="R17931" s="7"/>
      <c r="S17931" s="7"/>
      <c r="T17931" s="7"/>
      <c r="U17931" s="7"/>
      <c r="V17931" s="7"/>
      <c r="W17931" s="7"/>
      <c r="X17931" s="7"/>
      <c r="Y17931" s="7"/>
      <c r="Z17931" s="7"/>
      <c r="AA17931" s="7"/>
      <c r="AB17931" s="7"/>
      <c r="AC17931" s="7"/>
      <c r="AD17931" s="7"/>
      <c r="AE17931" s="7"/>
    </row>
    <row r="17933" spans="3:31" s="8" customFormat="1">
      <c r="C17933" s="15"/>
      <c r="G17933" s="7"/>
      <c r="H17933" s="7"/>
      <c r="I17933" s="7"/>
      <c r="J17933" s="7"/>
      <c r="K17933" s="7"/>
      <c r="L17933" s="7"/>
      <c r="M17933" s="7"/>
      <c r="N17933" s="7"/>
      <c r="O17933" s="7"/>
      <c r="P17933" s="7"/>
      <c r="Q17933" s="7"/>
      <c r="R17933" s="7"/>
      <c r="S17933" s="7"/>
      <c r="T17933" s="7"/>
      <c r="U17933" s="7"/>
      <c r="V17933" s="7"/>
      <c r="W17933" s="7"/>
      <c r="X17933" s="7"/>
      <c r="Y17933" s="7"/>
      <c r="Z17933" s="7"/>
      <c r="AA17933" s="7"/>
      <c r="AB17933" s="7"/>
      <c r="AC17933" s="7"/>
      <c r="AD17933" s="7"/>
      <c r="AE17933" s="7"/>
    </row>
    <row r="17935" spans="3:31" s="8" customFormat="1">
      <c r="C17935" s="15"/>
      <c r="G17935" s="7"/>
      <c r="H17935" s="7"/>
      <c r="I17935" s="7"/>
      <c r="J17935" s="7"/>
      <c r="K17935" s="7"/>
      <c r="L17935" s="7"/>
      <c r="M17935" s="7"/>
      <c r="N17935" s="7"/>
      <c r="O17935" s="7"/>
      <c r="P17935" s="7"/>
      <c r="Q17935" s="7"/>
      <c r="R17935" s="7"/>
      <c r="S17935" s="7"/>
      <c r="T17935" s="7"/>
      <c r="U17935" s="7"/>
      <c r="V17935" s="7"/>
      <c r="W17935" s="7"/>
      <c r="X17935" s="7"/>
      <c r="Y17935" s="7"/>
      <c r="Z17935" s="7"/>
      <c r="AA17935" s="7"/>
      <c r="AB17935" s="7"/>
      <c r="AC17935" s="7"/>
      <c r="AD17935" s="7"/>
      <c r="AE17935" s="7"/>
    </row>
    <row r="17937" spans="3:31" s="8" customFormat="1">
      <c r="C17937" s="15"/>
      <c r="G17937" s="7"/>
      <c r="H17937" s="7"/>
      <c r="I17937" s="7"/>
      <c r="J17937" s="7"/>
      <c r="K17937" s="7"/>
      <c r="L17937" s="7"/>
      <c r="M17937" s="7"/>
      <c r="N17937" s="7"/>
      <c r="O17937" s="7"/>
      <c r="P17937" s="7"/>
      <c r="Q17937" s="7"/>
      <c r="R17937" s="7"/>
      <c r="S17937" s="7"/>
      <c r="T17937" s="7"/>
      <c r="U17937" s="7"/>
      <c r="V17937" s="7"/>
      <c r="W17937" s="7"/>
      <c r="X17937" s="7"/>
      <c r="Y17937" s="7"/>
      <c r="Z17937" s="7"/>
      <c r="AA17937" s="7"/>
      <c r="AB17937" s="7"/>
      <c r="AC17937" s="7"/>
      <c r="AD17937" s="7"/>
      <c r="AE17937" s="7"/>
    </row>
    <row r="17939" spans="3:31" s="8" customFormat="1">
      <c r="C17939" s="15"/>
      <c r="G17939" s="7"/>
      <c r="H17939" s="7"/>
      <c r="I17939" s="7"/>
      <c r="J17939" s="7"/>
      <c r="K17939" s="7"/>
      <c r="L17939" s="7"/>
      <c r="M17939" s="7"/>
      <c r="N17939" s="7"/>
      <c r="O17939" s="7"/>
      <c r="P17939" s="7"/>
      <c r="Q17939" s="7"/>
      <c r="R17939" s="7"/>
      <c r="S17939" s="7"/>
      <c r="T17939" s="7"/>
      <c r="U17939" s="7"/>
      <c r="V17939" s="7"/>
      <c r="W17939" s="7"/>
      <c r="X17939" s="7"/>
      <c r="Y17939" s="7"/>
      <c r="Z17939" s="7"/>
      <c r="AA17939" s="7"/>
      <c r="AB17939" s="7"/>
      <c r="AC17939" s="7"/>
      <c r="AD17939" s="7"/>
      <c r="AE17939" s="7"/>
    </row>
    <row r="17941" spans="3:31" s="8" customFormat="1">
      <c r="C17941" s="15"/>
      <c r="G17941" s="7"/>
      <c r="H17941" s="7"/>
      <c r="I17941" s="7"/>
      <c r="J17941" s="7"/>
      <c r="K17941" s="7"/>
      <c r="L17941" s="7"/>
      <c r="M17941" s="7"/>
      <c r="N17941" s="7"/>
      <c r="O17941" s="7"/>
      <c r="P17941" s="7"/>
      <c r="Q17941" s="7"/>
      <c r="R17941" s="7"/>
      <c r="S17941" s="7"/>
      <c r="T17941" s="7"/>
      <c r="U17941" s="7"/>
      <c r="V17941" s="7"/>
      <c r="W17941" s="7"/>
      <c r="X17941" s="7"/>
      <c r="Y17941" s="7"/>
      <c r="Z17941" s="7"/>
      <c r="AA17941" s="7"/>
      <c r="AB17941" s="7"/>
      <c r="AC17941" s="7"/>
      <c r="AD17941" s="7"/>
      <c r="AE17941" s="7"/>
    </row>
    <row r="17943" spans="3:31" s="8" customFormat="1">
      <c r="C17943" s="15"/>
      <c r="G17943" s="7"/>
      <c r="H17943" s="7"/>
      <c r="I17943" s="7"/>
      <c r="J17943" s="7"/>
      <c r="K17943" s="7"/>
      <c r="L17943" s="7"/>
      <c r="M17943" s="7"/>
      <c r="N17943" s="7"/>
      <c r="O17943" s="7"/>
      <c r="P17943" s="7"/>
      <c r="Q17943" s="7"/>
      <c r="R17943" s="7"/>
      <c r="S17943" s="7"/>
      <c r="T17943" s="7"/>
      <c r="U17943" s="7"/>
      <c r="V17943" s="7"/>
      <c r="W17943" s="7"/>
      <c r="X17943" s="7"/>
      <c r="Y17943" s="7"/>
      <c r="Z17943" s="7"/>
      <c r="AA17943" s="7"/>
      <c r="AB17943" s="7"/>
      <c r="AC17943" s="7"/>
      <c r="AD17943" s="7"/>
      <c r="AE17943" s="7"/>
    </row>
    <row r="17945" spans="3:31" s="8" customFormat="1">
      <c r="C17945" s="15"/>
      <c r="G17945" s="7"/>
      <c r="H17945" s="7"/>
      <c r="I17945" s="7"/>
      <c r="J17945" s="7"/>
      <c r="K17945" s="7"/>
      <c r="L17945" s="7"/>
      <c r="M17945" s="7"/>
      <c r="N17945" s="7"/>
      <c r="O17945" s="7"/>
      <c r="P17945" s="7"/>
      <c r="Q17945" s="7"/>
      <c r="R17945" s="7"/>
      <c r="S17945" s="7"/>
      <c r="T17945" s="7"/>
      <c r="U17945" s="7"/>
      <c r="V17945" s="7"/>
      <c r="W17945" s="7"/>
      <c r="X17945" s="7"/>
      <c r="Y17945" s="7"/>
      <c r="Z17945" s="7"/>
      <c r="AA17945" s="7"/>
      <c r="AB17945" s="7"/>
      <c r="AC17945" s="7"/>
      <c r="AD17945" s="7"/>
      <c r="AE17945" s="7"/>
    </row>
    <row r="17947" spans="3:31" s="8" customFormat="1">
      <c r="C17947" s="15"/>
      <c r="G17947" s="7"/>
      <c r="H17947" s="7"/>
      <c r="I17947" s="7"/>
      <c r="J17947" s="7"/>
      <c r="K17947" s="7"/>
      <c r="L17947" s="7"/>
      <c r="M17947" s="7"/>
      <c r="N17947" s="7"/>
      <c r="O17947" s="7"/>
      <c r="P17947" s="7"/>
      <c r="Q17947" s="7"/>
      <c r="R17947" s="7"/>
      <c r="S17947" s="7"/>
      <c r="T17947" s="7"/>
      <c r="U17947" s="7"/>
      <c r="V17947" s="7"/>
      <c r="W17947" s="7"/>
      <c r="X17947" s="7"/>
      <c r="Y17947" s="7"/>
      <c r="Z17947" s="7"/>
      <c r="AA17947" s="7"/>
      <c r="AB17947" s="7"/>
      <c r="AC17947" s="7"/>
      <c r="AD17947" s="7"/>
      <c r="AE17947" s="7"/>
    </row>
    <row r="17949" spans="3:31" s="8" customFormat="1">
      <c r="C17949" s="15"/>
      <c r="G17949" s="7"/>
      <c r="H17949" s="7"/>
      <c r="I17949" s="7"/>
      <c r="J17949" s="7"/>
      <c r="K17949" s="7"/>
      <c r="L17949" s="7"/>
      <c r="M17949" s="7"/>
      <c r="N17949" s="7"/>
      <c r="O17949" s="7"/>
      <c r="P17949" s="7"/>
      <c r="Q17949" s="7"/>
      <c r="R17949" s="7"/>
      <c r="S17949" s="7"/>
      <c r="T17949" s="7"/>
      <c r="U17949" s="7"/>
      <c r="V17949" s="7"/>
      <c r="W17949" s="7"/>
      <c r="X17949" s="7"/>
      <c r="Y17949" s="7"/>
      <c r="Z17949" s="7"/>
      <c r="AA17949" s="7"/>
      <c r="AB17949" s="7"/>
      <c r="AC17949" s="7"/>
      <c r="AD17949" s="7"/>
      <c r="AE17949" s="7"/>
    </row>
    <row r="17951" spans="3:31" s="8" customFormat="1">
      <c r="C17951" s="15"/>
      <c r="G17951" s="7"/>
      <c r="H17951" s="7"/>
      <c r="I17951" s="7"/>
      <c r="J17951" s="7"/>
      <c r="K17951" s="7"/>
      <c r="L17951" s="7"/>
      <c r="M17951" s="7"/>
      <c r="N17951" s="7"/>
      <c r="O17951" s="7"/>
      <c r="P17951" s="7"/>
      <c r="Q17951" s="7"/>
      <c r="R17951" s="7"/>
      <c r="S17951" s="7"/>
      <c r="T17951" s="7"/>
      <c r="U17951" s="7"/>
      <c r="V17951" s="7"/>
      <c r="W17951" s="7"/>
      <c r="X17951" s="7"/>
      <c r="Y17951" s="7"/>
      <c r="Z17951" s="7"/>
      <c r="AA17951" s="7"/>
      <c r="AB17951" s="7"/>
      <c r="AC17951" s="7"/>
      <c r="AD17951" s="7"/>
      <c r="AE17951" s="7"/>
    </row>
    <row r="17953" spans="3:31" s="8" customFormat="1">
      <c r="C17953" s="15"/>
      <c r="G17953" s="7"/>
      <c r="H17953" s="7"/>
      <c r="I17953" s="7"/>
      <c r="J17953" s="7"/>
      <c r="K17953" s="7"/>
      <c r="L17953" s="7"/>
      <c r="M17953" s="7"/>
      <c r="N17953" s="7"/>
      <c r="O17953" s="7"/>
      <c r="P17953" s="7"/>
      <c r="Q17953" s="7"/>
      <c r="R17953" s="7"/>
      <c r="S17953" s="7"/>
      <c r="T17953" s="7"/>
      <c r="U17953" s="7"/>
      <c r="V17953" s="7"/>
      <c r="W17953" s="7"/>
      <c r="X17953" s="7"/>
      <c r="Y17953" s="7"/>
      <c r="Z17953" s="7"/>
      <c r="AA17953" s="7"/>
      <c r="AB17953" s="7"/>
      <c r="AC17953" s="7"/>
      <c r="AD17953" s="7"/>
      <c r="AE17953" s="7"/>
    </row>
    <row r="17955" spans="3:31" s="8" customFormat="1">
      <c r="C17955" s="15"/>
      <c r="G17955" s="7"/>
      <c r="H17955" s="7"/>
      <c r="I17955" s="7"/>
      <c r="J17955" s="7"/>
      <c r="K17955" s="7"/>
      <c r="L17955" s="7"/>
      <c r="M17955" s="7"/>
      <c r="N17955" s="7"/>
      <c r="O17955" s="7"/>
      <c r="P17955" s="7"/>
      <c r="Q17955" s="7"/>
      <c r="R17955" s="7"/>
      <c r="S17955" s="7"/>
      <c r="T17955" s="7"/>
      <c r="U17955" s="7"/>
      <c r="V17955" s="7"/>
      <c r="W17955" s="7"/>
      <c r="X17955" s="7"/>
      <c r="Y17955" s="7"/>
      <c r="Z17955" s="7"/>
      <c r="AA17955" s="7"/>
      <c r="AB17955" s="7"/>
      <c r="AC17955" s="7"/>
      <c r="AD17955" s="7"/>
      <c r="AE17955" s="7"/>
    </row>
    <row r="17957" spans="3:31" s="8" customFormat="1">
      <c r="C17957" s="15"/>
      <c r="G17957" s="7"/>
      <c r="H17957" s="7"/>
      <c r="I17957" s="7"/>
      <c r="J17957" s="7"/>
      <c r="K17957" s="7"/>
      <c r="L17957" s="7"/>
      <c r="M17957" s="7"/>
      <c r="N17957" s="7"/>
      <c r="O17957" s="7"/>
      <c r="P17957" s="7"/>
      <c r="Q17957" s="7"/>
      <c r="R17957" s="7"/>
      <c r="S17957" s="7"/>
      <c r="T17957" s="7"/>
      <c r="U17957" s="7"/>
      <c r="V17957" s="7"/>
      <c r="W17957" s="7"/>
      <c r="X17957" s="7"/>
      <c r="Y17957" s="7"/>
      <c r="Z17957" s="7"/>
      <c r="AA17957" s="7"/>
      <c r="AB17957" s="7"/>
      <c r="AC17957" s="7"/>
      <c r="AD17957" s="7"/>
      <c r="AE17957" s="7"/>
    </row>
    <row r="17959" spans="3:31" s="8" customFormat="1">
      <c r="C17959" s="15"/>
      <c r="G17959" s="7"/>
      <c r="H17959" s="7"/>
      <c r="I17959" s="7"/>
      <c r="J17959" s="7"/>
      <c r="K17959" s="7"/>
      <c r="L17959" s="7"/>
      <c r="M17959" s="7"/>
      <c r="N17959" s="7"/>
      <c r="O17959" s="7"/>
      <c r="P17959" s="7"/>
      <c r="Q17959" s="7"/>
      <c r="R17959" s="7"/>
      <c r="S17959" s="7"/>
      <c r="T17959" s="7"/>
      <c r="U17959" s="7"/>
      <c r="V17959" s="7"/>
      <c r="W17959" s="7"/>
      <c r="X17959" s="7"/>
      <c r="Y17959" s="7"/>
      <c r="Z17959" s="7"/>
      <c r="AA17959" s="7"/>
      <c r="AB17959" s="7"/>
      <c r="AC17959" s="7"/>
      <c r="AD17959" s="7"/>
      <c r="AE17959" s="7"/>
    </row>
    <row r="17961" spans="3:31" s="8" customFormat="1">
      <c r="C17961" s="15"/>
      <c r="G17961" s="7"/>
      <c r="H17961" s="7"/>
      <c r="I17961" s="7"/>
      <c r="J17961" s="7"/>
      <c r="K17961" s="7"/>
      <c r="L17961" s="7"/>
      <c r="M17961" s="7"/>
      <c r="N17961" s="7"/>
      <c r="O17961" s="7"/>
      <c r="P17961" s="7"/>
      <c r="Q17961" s="7"/>
      <c r="R17961" s="7"/>
      <c r="S17961" s="7"/>
      <c r="T17961" s="7"/>
      <c r="U17961" s="7"/>
      <c r="V17961" s="7"/>
      <c r="W17961" s="7"/>
      <c r="X17961" s="7"/>
      <c r="Y17961" s="7"/>
      <c r="Z17961" s="7"/>
      <c r="AA17961" s="7"/>
      <c r="AB17961" s="7"/>
      <c r="AC17961" s="7"/>
      <c r="AD17961" s="7"/>
      <c r="AE17961" s="7"/>
    </row>
    <row r="17963" spans="3:31" s="8" customFormat="1">
      <c r="C17963" s="15"/>
      <c r="G17963" s="7"/>
      <c r="H17963" s="7"/>
      <c r="I17963" s="7"/>
      <c r="J17963" s="7"/>
      <c r="K17963" s="7"/>
      <c r="L17963" s="7"/>
      <c r="M17963" s="7"/>
      <c r="N17963" s="7"/>
      <c r="O17963" s="7"/>
      <c r="P17963" s="7"/>
      <c r="Q17963" s="7"/>
      <c r="R17963" s="7"/>
      <c r="S17963" s="7"/>
      <c r="T17963" s="7"/>
      <c r="U17963" s="7"/>
      <c r="V17963" s="7"/>
      <c r="W17963" s="7"/>
      <c r="X17963" s="7"/>
      <c r="Y17963" s="7"/>
      <c r="Z17963" s="7"/>
      <c r="AA17963" s="7"/>
      <c r="AB17963" s="7"/>
      <c r="AC17963" s="7"/>
      <c r="AD17963" s="7"/>
      <c r="AE17963" s="7"/>
    </row>
    <row r="17965" spans="3:31" s="8" customFormat="1">
      <c r="C17965" s="15"/>
      <c r="G17965" s="7"/>
      <c r="H17965" s="7"/>
      <c r="I17965" s="7"/>
      <c r="J17965" s="7"/>
      <c r="K17965" s="7"/>
      <c r="L17965" s="7"/>
      <c r="M17965" s="7"/>
      <c r="N17965" s="7"/>
      <c r="O17965" s="7"/>
      <c r="P17965" s="7"/>
      <c r="Q17965" s="7"/>
      <c r="R17965" s="7"/>
      <c r="S17965" s="7"/>
      <c r="T17965" s="7"/>
      <c r="U17965" s="7"/>
      <c r="V17965" s="7"/>
      <c r="W17965" s="7"/>
      <c r="X17965" s="7"/>
      <c r="Y17965" s="7"/>
      <c r="Z17965" s="7"/>
      <c r="AA17965" s="7"/>
      <c r="AB17965" s="7"/>
      <c r="AC17965" s="7"/>
      <c r="AD17965" s="7"/>
      <c r="AE17965" s="7"/>
    </row>
    <row r="17967" spans="3:31" s="8" customFormat="1">
      <c r="C17967" s="15"/>
      <c r="G17967" s="7"/>
      <c r="H17967" s="7"/>
      <c r="I17967" s="7"/>
      <c r="J17967" s="7"/>
      <c r="K17967" s="7"/>
      <c r="L17967" s="7"/>
      <c r="M17967" s="7"/>
      <c r="N17967" s="7"/>
      <c r="O17967" s="7"/>
      <c r="P17967" s="7"/>
      <c r="Q17967" s="7"/>
      <c r="R17967" s="7"/>
      <c r="S17967" s="7"/>
      <c r="T17967" s="7"/>
      <c r="U17967" s="7"/>
      <c r="V17967" s="7"/>
      <c r="W17967" s="7"/>
      <c r="X17967" s="7"/>
      <c r="Y17967" s="7"/>
      <c r="Z17967" s="7"/>
      <c r="AA17967" s="7"/>
      <c r="AB17967" s="7"/>
      <c r="AC17967" s="7"/>
      <c r="AD17967" s="7"/>
      <c r="AE17967" s="7"/>
    </row>
    <row r="17969" spans="3:31" s="8" customFormat="1">
      <c r="C17969" s="15"/>
      <c r="G17969" s="7"/>
      <c r="H17969" s="7"/>
      <c r="I17969" s="7"/>
      <c r="J17969" s="7"/>
      <c r="K17969" s="7"/>
      <c r="L17969" s="7"/>
      <c r="M17969" s="7"/>
      <c r="N17969" s="7"/>
      <c r="O17969" s="7"/>
      <c r="P17969" s="7"/>
      <c r="Q17969" s="7"/>
      <c r="R17969" s="7"/>
      <c r="S17969" s="7"/>
      <c r="T17969" s="7"/>
      <c r="U17969" s="7"/>
      <c r="V17969" s="7"/>
      <c r="W17969" s="7"/>
      <c r="X17969" s="7"/>
      <c r="Y17969" s="7"/>
      <c r="Z17969" s="7"/>
      <c r="AA17969" s="7"/>
      <c r="AB17969" s="7"/>
      <c r="AC17969" s="7"/>
      <c r="AD17969" s="7"/>
      <c r="AE17969" s="7"/>
    </row>
    <row r="17971" spans="3:31" s="8" customFormat="1">
      <c r="C17971" s="15"/>
      <c r="G17971" s="7"/>
      <c r="H17971" s="7"/>
      <c r="I17971" s="7"/>
      <c r="J17971" s="7"/>
      <c r="K17971" s="7"/>
      <c r="L17971" s="7"/>
      <c r="M17971" s="7"/>
      <c r="N17971" s="7"/>
      <c r="O17971" s="7"/>
      <c r="P17971" s="7"/>
      <c r="Q17971" s="7"/>
      <c r="R17971" s="7"/>
      <c r="S17971" s="7"/>
      <c r="T17971" s="7"/>
      <c r="U17971" s="7"/>
      <c r="V17971" s="7"/>
      <c r="W17971" s="7"/>
      <c r="X17971" s="7"/>
      <c r="Y17971" s="7"/>
      <c r="Z17971" s="7"/>
      <c r="AA17971" s="7"/>
      <c r="AB17971" s="7"/>
      <c r="AC17971" s="7"/>
      <c r="AD17971" s="7"/>
      <c r="AE17971" s="7"/>
    </row>
    <row r="17973" spans="3:31" s="8" customFormat="1">
      <c r="C17973" s="15"/>
      <c r="G17973" s="7"/>
      <c r="H17973" s="7"/>
      <c r="I17973" s="7"/>
      <c r="J17973" s="7"/>
      <c r="K17973" s="7"/>
      <c r="L17973" s="7"/>
      <c r="M17973" s="7"/>
      <c r="N17973" s="7"/>
      <c r="O17973" s="7"/>
      <c r="P17973" s="7"/>
      <c r="Q17973" s="7"/>
      <c r="R17973" s="7"/>
      <c r="S17973" s="7"/>
      <c r="T17973" s="7"/>
      <c r="U17973" s="7"/>
      <c r="V17973" s="7"/>
      <c r="W17973" s="7"/>
      <c r="X17973" s="7"/>
      <c r="Y17973" s="7"/>
      <c r="Z17973" s="7"/>
      <c r="AA17973" s="7"/>
      <c r="AB17973" s="7"/>
      <c r="AC17973" s="7"/>
      <c r="AD17973" s="7"/>
      <c r="AE17973" s="7"/>
    </row>
    <row r="17975" spans="3:31" s="8" customFormat="1">
      <c r="C17975" s="15"/>
      <c r="G17975" s="7"/>
      <c r="H17975" s="7"/>
      <c r="I17975" s="7"/>
      <c r="J17975" s="7"/>
      <c r="K17975" s="7"/>
      <c r="L17975" s="7"/>
      <c r="M17975" s="7"/>
      <c r="N17975" s="7"/>
      <c r="O17975" s="7"/>
      <c r="P17975" s="7"/>
      <c r="Q17975" s="7"/>
      <c r="R17975" s="7"/>
      <c r="S17975" s="7"/>
      <c r="T17975" s="7"/>
      <c r="U17975" s="7"/>
      <c r="V17975" s="7"/>
      <c r="W17975" s="7"/>
      <c r="X17975" s="7"/>
      <c r="Y17975" s="7"/>
      <c r="Z17975" s="7"/>
      <c r="AA17975" s="7"/>
      <c r="AB17975" s="7"/>
      <c r="AC17975" s="7"/>
      <c r="AD17975" s="7"/>
      <c r="AE17975" s="7"/>
    </row>
    <row r="17977" spans="3:31" s="8" customFormat="1">
      <c r="C17977" s="15"/>
      <c r="G17977" s="7"/>
      <c r="H17977" s="7"/>
      <c r="I17977" s="7"/>
      <c r="J17977" s="7"/>
      <c r="K17977" s="7"/>
      <c r="L17977" s="7"/>
      <c r="M17977" s="7"/>
      <c r="N17977" s="7"/>
      <c r="O17977" s="7"/>
      <c r="P17977" s="7"/>
      <c r="Q17977" s="7"/>
      <c r="R17977" s="7"/>
      <c r="S17977" s="7"/>
      <c r="T17977" s="7"/>
      <c r="U17977" s="7"/>
      <c r="V17977" s="7"/>
      <c r="W17977" s="7"/>
      <c r="X17977" s="7"/>
      <c r="Y17977" s="7"/>
      <c r="Z17977" s="7"/>
      <c r="AA17977" s="7"/>
      <c r="AB17977" s="7"/>
      <c r="AC17977" s="7"/>
      <c r="AD17977" s="7"/>
      <c r="AE17977" s="7"/>
    </row>
    <row r="17979" spans="3:31" s="8" customFormat="1">
      <c r="C17979" s="15"/>
      <c r="G17979" s="7"/>
      <c r="H17979" s="7"/>
      <c r="I17979" s="7"/>
      <c r="J17979" s="7"/>
      <c r="K17979" s="7"/>
      <c r="L17979" s="7"/>
      <c r="M17979" s="7"/>
      <c r="N17979" s="7"/>
      <c r="O17979" s="7"/>
      <c r="P17979" s="7"/>
      <c r="Q17979" s="7"/>
      <c r="R17979" s="7"/>
      <c r="S17979" s="7"/>
      <c r="T17979" s="7"/>
      <c r="U17979" s="7"/>
      <c r="V17979" s="7"/>
      <c r="W17979" s="7"/>
      <c r="X17979" s="7"/>
      <c r="Y17979" s="7"/>
      <c r="Z17979" s="7"/>
      <c r="AA17979" s="7"/>
      <c r="AB17979" s="7"/>
      <c r="AC17979" s="7"/>
      <c r="AD17979" s="7"/>
      <c r="AE17979" s="7"/>
    </row>
    <row r="17981" spans="3:31" s="8" customFormat="1">
      <c r="C17981" s="15"/>
      <c r="G17981" s="7"/>
      <c r="H17981" s="7"/>
      <c r="I17981" s="7"/>
      <c r="J17981" s="7"/>
      <c r="K17981" s="7"/>
      <c r="L17981" s="7"/>
      <c r="M17981" s="7"/>
      <c r="N17981" s="7"/>
      <c r="O17981" s="7"/>
      <c r="P17981" s="7"/>
      <c r="Q17981" s="7"/>
      <c r="R17981" s="7"/>
      <c r="S17981" s="7"/>
      <c r="T17981" s="7"/>
      <c r="U17981" s="7"/>
      <c r="V17981" s="7"/>
      <c r="W17981" s="7"/>
      <c r="X17981" s="7"/>
      <c r="Y17981" s="7"/>
      <c r="Z17981" s="7"/>
      <c r="AA17981" s="7"/>
      <c r="AB17981" s="7"/>
      <c r="AC17981" s="7"/>
      <c r="AD17981" s="7"/>
      <c r="AE17981" s="7"/>
    </row>
    <row r="17983" spans="3:31" s="8" customFormat="1">
      <c r="C17983" s="15"/>
      <c r="G17983" s="7"/>
      <c r="H17983" s="7"/>
      <c r="I17983" s="7"/>
      <c r="J17983" s="7"/>
      <c r="K17983" s="7"/>
      <c r="L17983" s="7"/>
      <c r="M17983" s="7"/>
      <c r="N17983" s="7"/>
      <c r="O17983" s="7"/>
      <c r="P17983" s="7"/>
      <c r="Q17983" s="7"/>
      <c r="R17983" s="7"/>
      <c r="S17983" s="7"/>
      <c r="T17983" s="7"/>
      <c r="U17983" s="7"/>
      <c r="V17983" s="7"/>
      <c r="W17983" s="7"/>
      <c r="X17983" s="7"/>
      <c r="Y17983" s="7"/>
      <c r="Z17983" s="7"/>
      <c r="AA17983" s="7"/>
      <c r="AB17983" s="7"/>
      <c r="AC17983" s="7"/>
      <c r="AD17983" s="7"/>
      <c r="AE17983" s="7"/>
    </row>
    <row r="17985" spans="3:31" s="8" customFormat="1">
      <c r="C17985" s="15"/>
      <c r="G17985" s="7"/>
      <c r="H17985" s="7"/>
      <c r="I17985" s="7"/>
      <c r="J17985" s="7"/>
      <c r="K17985" s="7"/>
      <c r="L17985" s="7"/>
      <c r="M17985" s="7"/>
      <c r="N17985" s="7"/>
      <c r="O17985" s="7"/>
      <c r="P17985" s="7"/>
      <c r="Q17985" s="7"/>
      <c r="R17985" s="7"/>
      <c r="S17985" s="7"/>
      <c r="T17985" s="7"/>
      <c r="U17985" s="7"/>
      <c r="V17985" s="7"/>
      <c r="W17985" s="7"/>
      <c r="X17985" s="7"/>
      <c r="Y17985" s="7"/>
      <c r="Z17985" s="7"/>
      <c r="AA17985" s="7"/>
      <c r="AB17985" s="7"/>
      <c r="AC17985" s="7"/>
      <c r="AD17985" s="7"/>
      <c r="AE17985" s="7"/>
    </row>
    <row r="17987" spans="3:31" s="8" customFormat="1">
      <c r="C17987" s="15"/>
      <c r="G17987" s="7"/>
      <c r="H17987" s="7"/>
      <c r="I17987" s="7"/>
      <c r="J17987" s="7"/>
      <c r="K17987" s="7"/>
      <c r="L17987" s="7"/>
      <c r="M17987" s="7"/>
      <c r="N17987" s="7"/>
      <c r="O17987" s="7"/>
      <c r="P17987" s="7"/>
      <c r="Q17987" s="7"/>
      <c r="R17987" s="7"/>
      <c r="S17987" s="7"/>
      <c r="T17987" s="7"/>
      <c r="U17987" s="7"/>
      <c r="V17987" s="7"/>
      <c r="W17987" s="7"/>
      <c r="X17987" s="7"/>
      <c r="Y17987" s="7"/>
      <c r="Z17987" s="7"/>
      <c r="AA17987" s="7"/>
      <c r="AB17987" s="7"/>
      <c r="AC17987" s="7"/>
      <c r="AD17987" s="7"/>
      <c r="AE17987" s="7"/>
    </row>
    <row r="17989" spans="3:31" s="8" customFormat="1">
      <c r="C17989" s="15"/>
      <c r="G17989" s="7"/>
      <c r="H17989" s="7"/>
      <c r="I17989" s="7"/>
      <c r="J17989" s="7"/>
      <c r="K17989" s="7"/>
      <c r="L17989" s="7"/>
      <c r="M17989" s="7"/>
      <c r="N17989" s="7"/>
      <c r="O17989" s="7"/>
      <c r="P17989" s="7"/>
      <c r="Q17989" s="7"/>
      <c r="R17989" s="7"/>
      <c r="S17989" s="7"/>
      <c r="T17989" s="7"/>
      <c r="U17989" s="7"/>
      <c r="V17989" s="7"/>
      <c r="W17989" s="7"/>
      <c r="X17989" s="7"/>
      <c r="Y17989" s="7"/>
      <c r="Z17989" s="7"/>
      <c r="AA17989" s="7"/>
      <c r="AB17989" s="7"/>
      <c r="AC17989" s="7"/>
      <c r="AD17989" s="7"/>
      <c r="AE17989" s="7"/>
    </row>
    <row r="17991" spans="3:31" s="8" customFormat="1">
      <c r="C17991" s="15"/>
      <c r="G17991" s="7"/>
      <c r="H17991" s="7"/>
      <c r="I17991" s="7"/>
      <c r="J17991" s="7"/>
      <c r="K17991" s="7"/>
      <c r="L17991" s="7"/>
      <c r="M17991" s="7"/>
      <c r="N17991" s="7"/>
      <c r="O17991" s="7"/>
      <c r="P17991" s="7"/>
      <c r="Q17991" s="7"/>
      <c r="R17991" s="7"/>
      <c r="S17991" s="7"/>
      <c r="T17991" s="7"/>
      <c r="U17991" s="7"/>
      <c r="V17991" s="7"/>
      <c r="W17991" s="7"/>
      <c r="X17991" s="7"/>
      <c r="Y17991" s="7"/>
      <c r="Z17991" s="7"/>
      <c r="AA17991" s="7"/>
      <c r="AB17991" s="7"/>
      <c r="AC17991" s="7"/>
      <c r="AD17991" s="7"/>
      <c r="AE17991" s="7"/>
    </row>
    <row r="17993" spans="3:31" s="8" customFormat="1">
      <c r="C17993" s="15"/>
      <c r="G17993" s="7"/>
      <c r="H17993" s="7"/>
      <c r="I17993" s="7"/>
      <c r="J17993" s="7"/>
      <c r="K17993" s="7"/>
      <c r="L17993" s="7"/>
      <c r="M17993" s="7"/>
      <c r="N17993" s="7"/>
      <c r="O17993" s="7"/>
      <c r="P17993" s="7"/>
      <c r="Q17993" s="7"/>
      <c r="R17993" s="7"/>
      <c r="S17993" s="7"/>
      <c r="T17993" s="7"/>
      <c r="U17993" s="7"/>
      <c r="V17993" s="7"/>
      <c r="W17993" s="7"/>
      <c r="X17993" s="7"/>
      <c r="Y17993" s="7"/>
      <c r="Z17993" s="7"/>
      <c r="AA17993" s="7"/>
      <c r="AB17993" s="7"/>
      <c r="AC17993" s="7"/>
      <c r="AD17993" s="7"/>
      <c r="AE17993" s="7"/>
    </row>
    <row r="17995" spans="3:31" s="8" customFormat="1">
      <c r="C17995" s="15"/>
      <c r="G17995" s="7"/>
      <c r="H17995" s="7"/>
      <c r="I17995" s="7"/>
      <c r="J17995" s="7"/>
      <c r="K17995" s="7"/>
      <c r="L17995" s="7"/>
      <c r="M17995" s="7"/>
      <c r="N17995" s="7"/>
      <c r="O17995" s="7"/>
      <c r="P17995" s="7"/>
      <c r="Q17995" s="7"/>
      <c r="R17995" s="7"/>
      <c r="S17995" s="7"/>
      <c r="T17995" s="7"/>
      <c r="U17995" s="7"/>
      <c r="V17995" s="7"/>
      <c r="W17995" s="7"/>
      <c r="X17995" s="7"/>
      <c r="Y17995" s="7"/>
      <c r="Z17995" s="7"/>
      <c r="AA17995" s="7"/>
      <c r="AB17995" s="7"/>
      <c r="AC17995" s="7"/>
      <c r="AD17995" s="7"/>
      <c r="AE17995" s="7"/>
    </row>
    <row r="17997" spans="3:31" s="8" customFormat="1">
      <c r="C17997" s="15"/>
      <c r="G17997" s="7"/>
      <c r="H17997" s="7"/>
      <c r="I17997" s="7"/>
      <c r="J17997" s="7"/>
      <c r="K17997" s="7"/>
      <c r="L17997" s="7"/>
      <c r="M17997" s="7"/>
      <c r="N17997" s="7"/>
      <c r="O17997" s="7"/>
      <c r="P17997" s="7"/>
      <c r="Q17997" s="7"/>
      <c r="R17997" s="7"/>
      <c r="S17997" s="7"/>
      <c r="T17997" s="7"/>
      <c r="U17997" s="7"/>
      <c r="V17997" s="7"/>
      <c r="W17997" s="7"/>
      <c r="X17997" s="7"/>
      <c r="Y17997" s="7"/>
      <c r="Z17997" s="7"/>
      <c r="AA17997" s="7"/>
      <c r="AB17997" s="7"/>
      <c r="AC17997" s="7"/>
      <c r="AD17997" s="7"/>
      <c r="AE17997" s="7"/>
    </row>
    <row r="17999" spans="3:31" s="8" customFormat="1">
      <c r="C17999" s="15"/>
      <c r="G17999" s="7"/>
      <c r="H17999" s="7"/>
      <c r="I17999" s="7"/>
      <c r="J17999" s="7"/>
      <c r="K17999" s="7"/>
      <c r="L17999" s="7"/>
      <c r="M17999" s="7"/>
      <c r="N17999" s="7"/>
      <c r="O17999" s="7"/>
      <c r="P17999" s="7"/>
      <c r="Q17999" s="7"/>
      <c r="R17999" s="7"/>
      <c r="S17999" s="7"/>
      <c r="T17999" s="7"/>
      <c r="U17999" s="7"/>
      <c r="V17999" s="7"/>
      <c r="W17999" s="7"/>
      <c r="X17999" s="7"/>
      <c r="Y17999" s="7"/>
      <c r="Z17999" s="7"/>
      <c r="AA17999" s="7"/>
      <c r="AB17999" s="7"/>
      <c r="AC17999" s="7"/>
      <c r="AD17999" s="7"/>
      <c r="AE17999" s="7"/>
    </row>
    <row r="18001" spans="3:31" s="8" customFormat="1">
      <c r="C18001" s="15"/>
      <c r="G18001" s="7"/>
      <c r="H18001" s="7"/>
      <c r="I18001" s="7"/>
      <c r="J18001" s="7"/>
      <c r="K18001" s="7"/>
      <c r="L18001" s="7"/>
      <c r="M18001" s="7"/>
      <c r="N18001" s="7"/>
      <c r="O18001" s="7"/>
      <c r="P18001" s="7"/>
      <c r="Q18001" s="7"/>
      <c r="R18001" s="7"/>
      <c r="S18001" s="7"/>
      <c r="T18001" s="7"/>
      <c r="U18001" s="7"/>
      <c r="V18001" s="7"/>
      <c r="W18001" s="7"/>
      <c r="X18001" s="7"/>
      <c r="Y18001" s="7"/>
      <c r="Z18001" s="7"/>
      <c r="AA18001" s="7"/>
      <c r="AB18001" s="7"/>
      <c r="AC18001" s="7"/>
      <c r="AD18001" s="7"/>
      <c r="AE18001" s="7"/>
    </row>
    <row r="18003" spans="3:31" s="8" customFormat="1">
      <c r="C18003" s="15"/>
      <c r="G18003" s="7"/>
      <c r="H18003" s="7"/>
      <c r="I18003" s="7"/>
      <c r="J18003" s="7"/>
      <c r="K18003" s="7"/>
      <c r="L18003" s="7"/>
      <c r="M18003" s="7"/>
      <c r="N18003" s="7"/>
      <c r="O18003" s="7"/>
      <c r="P18003" s="7"/>
      <c r="Q18003" s="7"/>
      <c r="R18003" s="7"/>
      <c r="S18003" s="7"/>
      <c r="T18003" s="7"/>
      <c r="U18003" s="7"/>
      <c r="V18003" s="7"/>
      <c r="W18003" s="7"/>
      <c r="X18003" s="7"/>
      <c r="Y18003" s="7"/>
      <c r="Z18003" s="7"/>
      <c r="AA18003" s="7"/>
      <c r="AB18003" s="7"/>
      <c r="AC18003" s="7"/>
      <c r="AD18003" s="7"/>
      <c r="AE18003" s="7"/>
    </row>
    <row r="18005" spans="3:31" s="8" customFormat="1">
      <c r="C18005" s="15"/>
      <c r="G18005" s="7"/>
      <c r="H18005" s="7"/>
      <c r="I18005" s="7"/>
      <c r="J18005" s="7"/>
      <c r="K18005" s="7"/>
      <c r="L18005" s="7"/>
      <c r="M18005" s="7"/>
      <c r="N18005" s="7"/>
      <c r="O18005" s="7"/>
      <c r="P18005" s="7"/>
      <c r="Q18005" s="7"/>
      <c r="R18005" s="7"/>
      <c r="S18005" s="7"/>
      <c r="T18005" s="7"/>
      <c r="U18005" s="7"/>
      <c r="V18005" s="7"/>
      <c r="W18005" s="7"/>
      <c r="X18005" s="7"/>
      <c r="Y18005" s="7"/>
      <c r="Z18005" s="7"/>
      <c r="AA18005" s="7"/>
      <c r="AB18005" s="7"/>
      <c r="AC18005" s="7"/>
      <c r="AD18005" s="7"/>
      <c r="AE18005" s="7"/>
    </row>
    <row r="18007" spans="3:31" s="8" customFormat="1">
      <c r="C18007" s="15"/>
      <c r="G18007" s="7"/>
      <c r="H18007" s="7"/>
      <c r="I18007" s="7"/>
      <c r="J18007" s="7"/>
      <c r="K18007" s="7"/>
      <c r="L18007" s="7"/>
      <c r="M18007" s="7"/>
      <c r="N18007" s="7"/>
      <c r="O18007" s="7"/>
      <c r="P18007" s="7"/>
      <c r="Q18007" s="7"/>
      <c r="R18007" s="7"/>
      <c r="S18007" s="7"/>
      <c r="T18007" s="7"/>
      <c r="U18007" s="7"/>
      <c r="V18007" s="7"/>
      <c r="W18007" s="7"/>
      <c r="X18007" s="7"/>
      <c r="Y18007" s="7"/>
      <c r="Z18007" s="7"/>
      <c r="AA18007" s="7"/>
      <c r="AB18007" s="7"/>
      <c r="AC18007" s="7"/>
      <c r="AD18007" s="7"/>
      <c r="AE18007" s="7"/>
    </row>
    <row r="18009" spans="3:31" s="8" customFormat="1">
      <c r="C18009" s="15"/>
      <c r="G18009" s="7"/>
      <c r="H18009" s="7"/>
      <c r="I18009" s="7"/>
      <c r="J18009" s="7"/>
      <c r="K18009" s="7"/>
      <c r="L18009" s="7"/>
      <c r="M18009" s="7"/>
      <c r="N18009" s="7"/>
      <c r="O18009" s="7"/>
      <c r="P18009" s="7"/>
      <c r="Q18009" s="7"/>
      <c r="R18009" s="7"/>
      <c r="S18009" s="7"/>
      <c r="T18009" s="7"/>
      <c r="U18009" s="7"/>
      <c r="V18009" s="7"/>
      <c r="W18009" s="7"/>
      <c r="X18009" s="7"/>
      <c r="Y18009" s="7"/>
      <c r="Z18009" s="7"/>
      <c r="AA18009" s="7"/>
      <c r="AB18009" s="7"/>
      <c r="AC18009" s="7"/>
      <c r="AD18009" s="7"/>
      <c r="AE18009" s="7"/>
    </row>
    <row r="18011" spans="3:31" s="8" customFormat="1">
      <c r="C18011" s="15"/>
      <c r="G18011" s="7"/>
      <c r="H18011" s="7"/>
      <c r="I18011" s="7"/>
      <c r="J18011" s="7"/>
      <c r="K18011" s="7"/>
      <c r="L18011" s="7"/>
      <c r="M18011" s="7"/>
      <c r="N18011" s="7"/>
      <c r="O18011" s="7"/>
      <c r="P18011" s="7"/>
      <c r="Q18011" s="7"/>
      <c r="R18011" s="7"/>
      <c r="S18011" s="7"/>
      <c r="T18011" s="7"/>
      <c r="U18011" s="7"/>
      <c r="V18011" s="7"/>
      <c r="W18011" s="7"/>
      <c r="X18011" s="7"/>
      <c r="Y18011" s="7"/>
      <c r="Z18011" s="7"/>
      <c r="AA18011" s="7"/>
      <c r="AB18011" s="7"/>
      <c r="AC18011" s="7"/>
      <c r="AD18011" s="7"/>
      <c r="AE18011" s="7"/>
    </row>
    <row r="18013" spans="3:31" s="8" customFormat="1">
      <c r="C18013" s="15"/>
      <c r="G18013" s="7"/>
      <c r="H18013" s="7"/>
      <c r="I18013" s="7"/>
      <c r="J18013" s="7"/>
      <c r="K18013" s="7"/>
      <c r="L18013" s="7"/>
      <c r="M18013" s="7"/>
      <c r="N18013" s="7"/>
      <c r="O18013" s="7"/>
      <c r="P18013" s="7"/>
      <c r="Q18013" s="7"/>
      <c r="R18013" s="7"/>
      <c r="S18013" s="7"/>
      <c r="T18013" s="7"/>
      <c r="U18013" s="7"/>
      <c r="V18013" s="7"/>
      <c r="W18013" s="7"/>
      <c r="X18013" s="7"/>
      <c r="Y18013" s="7"/>
      <c r="Z18013" s="7"/>
      <c r="AA18013" s="7"/>
      <c r="AB18013" s="7"/>
      <c r="AC18013" s="7"/>
      <c r="AD18013" s="7"/>
      <c r="AE18013" s="7"/>
    </row>
    <row r="18015" spans="3:31" s="8" customFormat="1">
      <c r="C18015" s="15"/>
      <c r="G18015" s="7"/>
      <c r="H18015" s="7"/>
      <c r="I18015" s="7"/>
      <c r="J18015" s="7"/>
      <c r="K18015" s="7"/>
      <c r="L18015" s="7"/>
      <c r="M18015" s="7"/>
      <c r="N18015" s="7"/>
      <c r="O18015" s="7"/>
      <c r="P18015" s="7"/>
      <c r="Q18015" s="7"/>
      <c r="R18015" s="7"/>
      <c r="S18015" s="7"/>
      <c r="T18015" s="7"/>
      <c r="U18015" s="7"/>
      <c r="V18015" s="7"/>
      <c r="W18015" s="7"/>
      <c r="X18015" s="7"/>
      <c r="Y18015" s="7"/>
      <c r="Z18015" s="7"/>
      <c r="AA18015" s="7"/>
      <c r="AB18015" s="7"/>
      <c r="AC18015" s="7"/>
      <c r="AD18015" s="7"/>
      <c r="AE18015" s="7"/>
    </row>
    <row r="18017" spans="3:31" s="8" customFormat="1">
      <c r="C18017" s="15"/>
      <c r="G18017" s="7"/>
      <c r="H18017" s="7"/>
      <c r="I18017" s="7"/>
      <c r="J18017" s="7"/>
      <c r="K18017" s="7"/>
      <c r="L18017" s="7"/>
      <c r="M18017" s="7"/>
      <c r="N18017" s="7"/>
      <c r="O18017" s="7"/>
      <c r="P18017" s="7"/>
      <c r="Q18017" s="7"/>
      <c r="R18017" s="7"/>
      <c r="S18017" s="7"/>
      <c r="T18017" s="7"/>
      <c r="U18017" s="7"/>
      <c r="V18017" s="7"/>
      <c r="W18017" s="7"/>
      <c r="X18017" s="7"/>
      <c r="Y18017" s="7"/>
      <c r="Z18017" s="7"/>
      <c r="AA18017" s="7"/>
      <c r="AB18017" s="7"/>
      <c r="AC18017" s="7"/>
      <c r="AD18017" s="7"/>
      <c r="AE18017" s="7"/>
    </row>
    <row r="18019" spans="3:31" s="8" customFormat="1">
      <c r="C18019" s="15"/>
      <c r="G18019" s="7"/>
      <c r="H18019" s="7"/>
      <c r="I18019" s="7"/>
      <c r="J18019" s="7"/>
      <c r="K18019" s="7"/>
      <c r="L18019" s="7"/>
      <c r="M18019" s="7"/>
      <c r="N18019" s="7"/>
      <c r="O18019" s="7"/>
      <c r="P18019" s="7"/>
      <c r="Q18019" s="7"/>
      <c r="R18019" s="7"/>
      <c r="S18019" s="7"/>
      <c r="T18019" s="7"/>
      <c r="U18019" s="7"/>
      <c r="V18019" s="7"/>
      <c r="W18019" s="7"/>
      <c r="X18019" s="7"/>
      <c r="Y18019" s="7"/>
      <c r="Z18019" s="7"/>
      <c r="AA18019" s="7"/>
      <c r="AB18019" s="7"/>
      <c r="AC18019" s="7"/>
      <c r="AD18019" s="7"/>
      <c r="AE18019" s="7"/>
    </row>
    <row r="18021" spans="3:31" s="8" customFormat="1">
      <c r="C18021" s="15"/>
      <c r="G18021" s="7"/>
      <c r="H18021" s="7"/>
      <c r="I18021" s="7"/>
      <c r="J18021" s="7"/>
      <c r="K18021" s="7"/>
      <c r="L18021" s="7"/>
      <c r="M18021" s="7"/>
      <c r="N18021" s="7"/>
      <c r="O18021" s="7"/>
      <c r="P18021" s="7"/>
      <c r="Q18021" s="7"/>
      <c r="R18021" s="7"/>
      <c r="S18021" s="7"/>
      <c r="T18021" s="7"/>
      <c r="U18021" s="7"/>
      <c r="V18021" s="7"/>
      <c r="W18021" s="7"/>
      <c r="X18021" s="7"/>
      <c r="Y18021" s="7"/>
      <c r="Z18021" s="7"/>
      <c r="AA18021" s="7"/>
      <c r="AB18021" s="7"/>
      <c r="AC18021" s="7"/>
      <c r="AD18021" s="7"/>
      <c r="AE18021" s="7"/>
    </row>
    <row r="18023" spans="3:31" s="8" customFormat="1">
      <c r="C18023" s="15"/>
      <c r="G18023" s="7"/>
      <c r="H18023" s="7"/>
      <c r="I18023" s="7"/>
      <c r="J18023" s="7"/>
      <c r="K18023" s="7"/>
      <c r="L18023" s="7"/>
      <c r="M18023" s="7"/>
      <c r="N18023" s="7"/>
      <c r="O18023" s="7"/>
      <c r="P18023" s="7"/>
      <c r="Q18023" s="7"/>
      <c r="R18023" s="7"/>
      <c r="S18023" s="7"/>
      <c r="T18023" s="7"/>
      <c r="U18023" s="7"/>
      <c r="V18023" s="7"/>
      <c r="W18023" s="7"/>
      <c r="X18023" s="7"/>
      <c r="Y18023" s="7"/>
      <c r="Z18023" s="7"/>
      <c r="AA18023" s="7"/>
      <c r="AB18023" s="7"/>
      <c r="AC18023" s="7"/>
      <c r="AD18023" s="7"/>
      <c r="AE18023" s="7"/>
    </row>
    <row r="18025" spans="3:31" s="8" customFormat="1">
      <c r="C18025" s="15"/>
      <c r="G18025" s="7"/>
      <c r="H18025" s="7"/>
      <c r="I18025" s="7"/>
      <c r="J18025" s="7"/>
      <c r="K18025" s="7"/>
      <c r="L18025" s="7"/>
      <c r="M18025" s="7"/>
      <c r="N18025" s="7"/>
      <c r="O18025" s="7"/>
      <c r="P18025" s="7"/>
      <c r="Q18025" s="7"/>
      <c r="R18025" s="7"/>
      <c r="S18025" s="7"/>
      <c r="T18025" s="7"/>
      <c r="U18025" s="7"/>
      <c r="V18025" s="7"/>
      <c r="W18025" s="7"/>
      <c r="X18025" s="7"/>
      <c r="Y18025" s="7"/>
      <c r="Z18025" s="7"/>
      <c r="AA18025" s="7"/>
      <c r="AB18025" s="7"/>
      <c r="AC18025" s="7"/>
      <c r="AD18025" s="7"/>
      <c r="AE18025" s="7"/>
    </row>
    <row r="18027" spans="3:31" s="8" customFormat="1">
      <c r="C18027" s="15"/>
      <c r="G18027" s="7"/>
      <c r="H18027" s="7"/>
      <c r="I18027" s="7"/>
      <c r="J18027" s="7"/>
      <c r="K18027" s="7"/>
      <c r="L18027" s="7"/>
      <c r="M18027" s="7"/>
      <c r="N18027" s="7"/>
      <c r="O18027" s="7"/>
      <c r="P18027" s="7"/>
      <c r="Q18027" s="7"/>
      <c r="R18027" s="7"/>
      <c r="S18027" s="7"/>
      <c r="T18027" s="7"/>
      <c r="U18027" s="7"/>
      <c r="V18027" s="7"/>
      <c r="W18027" s="7"/>
      <c r="X18027" s="7"/>
      <c r="Y18027" s="7"/>
      <c r="Z18027" s="7"/>
      <c r="AA18027" s="7"/>
      <c r="AB18027" s="7"/>
      <c r="AC18027" s="7"/>
      <c r="AD18027" s="7"/>
      <c r="AE18027" s="7"/>
    </row>
    <row r="18029" spans="3:31" s="8" customFormat="1">
      <c r="C18029" s="15"/>
      <c r="G18029" s="7"/>
      <c r="H18029" s="7"/>
      <c r="I18029" s="7"/>
      <c r="J18029" s="7"/>
      <c r="K18029" s="7"/>
      <c r="L18029" s="7"/>
      <c r="M18029" s="7"/>
      <c r="N18029" s="7"/>
      <c r="O18029" s="7"/>
      <c r="P18029" s="7"/>
      <c r="Q18029" s="7"/>
      <c r="R18029" s="7"/>
      <c r="S18029" s="7"/>
      <c r="T18029" s="7"/>
      <c r="U18029" s="7"/>
      <c r="V18029" s="7"/>
      <c r="W18029" s="7"/>
      <c r="X18029" s="7"/>
      <c r="Y18029" s="7"/>
      <c r="Z18029" s="7"/>
      <c r="AA18029" s="7"/>
      <c r="AB18029" s="7"/>
      <c r="AC18029" s="7"/>
      <c r="AD18029" s="7"/>
      <c r="AE18029" s="7"/>
    </row>
    <row r="18031" spans="3:31" s="8" customFormat="1">
      <c r="C18031" s="15"/>
      <c r="G18031" s="7"/>
      <c r="H18031" s="7"/>
      <c r="I18031" s="7"/>
      <c r="J18031" s="7"/>
      <c r="K18031" s="7"/>
      <c r="L18031" s="7"/>
      <c r="M18031" s="7"/>
      <c r="N18031" s="7"/>
      <c r="O18031" s="7"/>
      <c r="P18031" s="7"/>
      <c r="Q18031" s="7"/>
      <c r="R18031" s="7"/>
      <c r="S18031" s="7"/>
      <c r="T18031" s="7"/>
      <c r="U18031" s="7"/>
      <c r="V18031" s="7"/>
      <c r="W18031" s="7"/>
      <c r="X18031" s="7"/>
      <c r="Y18031" s="7"/>
      <c r="Z18031" s="7"/>
      <c r="AA18031" s="7"/>
      <c r="AB18031" s="7"/>
      <c r="AC18031" s="7"/>
      <c r="AD18031" s="7"/>
      <c r="AE18031" s="7"/>
    </row>
    <row r="18033" spans="3:31" s="8" customFormat="1">
      <c r="C18033" s="15"/>
      <c r="G18033" s="7"/>
      <c r="H18033" s="7"/>
      <c r="I18033" s="7"/>
      <c r="J18033" s="7"/>
      <c r="K18033" s="7"/>
      <c r="L18033" s="7"/>
      <c r="M18033" s="7"/>
      <c r="N18033" s="7"/>
      <c r="O18033" s="7"/>
      <c r="P18033" s="7"/>
      <c r="Q18033" s="7"/>
      <c r="R18033" s="7"/>
      <c r="S18033" s="7"/>
      <c r="T18033" s="7"/>
      <c r="U18033" s="7"/>
      <c r="V18033" s="7"/>
      <c r="W18033" s="7"/>
      <c r="X18033" s="7"/>
      <c r="Y18033" s="7"/>
      <c r="Z18033" s="7"/>
      <c r="AA18033" s="7"/>
      <c r="AB18033" s="7"/>
      <c r="AC18033" s="7"/>
      <c r="AD18033" s="7"/>
      <c r="AE18033" s="7"/>
    </row>
    <row r="18035" spans="3:31" s="8" customFormat="1">
      <c r="C18035" s="15"/>
      <c r="G18035" s="7"/>
      <c r="H18035" s="7"/>
      <c r="I18035" s="7"/>
      <c r="J18035" s="7"/>
      <c r="K18035" s="7"/>
      <c r="L18035" s="7"/>
      <c r="M18035" s="7"/>
      <c r="N18035" s="7"/>
      <c r="O18035" s="7"/>
      <c r="P18035" s="7"/>
      <c r="Q18035" s="7"/>
      <c r="R18035" s="7"/>
      <c r="S18035" s="7"/>
      <c r="T18035" s="7"/>
      <c r="U18035" s="7"/>
      <c r="V18035" s="7"/>
      <c r="W18035" s="7"/>
      <c r="X18035" s="7"/>
      <c r="Y18035" s="7"/>
      <c r="Z18035" s="7"/>
      <c r="AA18035" s="7"/>
      <c r="AB18035" s="7"/>
      <c r="AC18035" s="7"/>
      <c r="AD18035" s="7"/>
      <c r="AE18035" s="7"/>
    </row>
    <row r="18037" spans="3:31" s="8" customFormat="1">
      <c r="C18037" s="15"/>
      <c r="G18037" s="7"/>
      <c r="H18037" s="7"/>
      <c r="I18037" s="7"/>
      <c r="J18037" s="7"/>
      <c r="K18037" s="7"/>
      <c r="L18037" s="7"/>
      <c r="M18037" s="7"/>
      <c r="N18037" s="7"/>
      <c r="O18037" s="7"/>
      <c r="P18037" s="7"/>
      <c r="Q18037" s="7"/>
      <c r="R18037" s="7"/>
      <c r="S18037" s="7"/>
      <c r="T18037" s="7"/>
      <c r="U18037" s="7"/>
      <c r="V18037" s="7"/>
      <c r="W18037" s="7"/>
      <c r="X18037" s="7"/>
      <c r="Y18037" s="7"/>
      <c r="Z18037" s="7"/>
      <c r="AA18037" s="7"/>
      <c r="AB18037" s="7"/>
      <c r="AC18037" s="7"/>
      <c r="AD18037" s="7"/>
      <c r="AE18037" s="7"/>
    </row>
    <row r="18039" spans="3:31" s="8" customFormat="1">
      <c r="C18039" s="15"/>
      <c r="G18039" s="7"/>
      <c r="H18039" s="7"/>
      <c r="I18039" s="7"/>
      <c r="J18039" s="7"/>
      <c r="K18039" s="7"/>
      <c r="L18039" s="7"/>
      <c r="M18039" s="7"/>
      <c r="N18039" s="7"/>
      <c r="O18039" s="7"/>
      <c r="P18039" s="7"/>
      <c r="Q18039" s="7"/>
      <c r="R18039" s="7"/>
      <c r="S18039" s="7"/>
      <c r="T18039" s="7"/>
      <c r="U18039" s="7"/>
      <c r="V18039" s="7"/>
      <c r="W18039" s="7"/>
      <c r="X18039" s="7"/>
      <c r="Y18039" s="7"/>
      <c r="Z18039" s="7"/>
      <c r="AA18039" s="7"/>
      <c r="AB18039" s="7"/>
      <c r="AC18039" s="7"/>
      <c r="AD18039" s="7"/>
      <c r="AE18039" s="7"/>
    </row>
    <row r="18041" spans="3:31" s="8" customFormat="1">
      <c r="C18041" s="15"/>
      <c r="G18041" s="7"/>
      <c r="H18041" s="7"/>
      <c r="I18041" s="7"/>
      <c r="J18041" s="7"/>
      <c r="K18041" s="7"/>
      <c r="L18041" s="7"/>
      <c r="M18041" s="7"/>
      <c r="N18041" s="7"/>
      <c r="O18041" s="7"/>
      <c r="P18041" s="7"/>
      <c r="Q18041" s="7"/>
      <c r="R18041" s="7"/>
      <c r="S18041" s="7"/>
      <c r="T18041" s="7"/>
      <c r="U18041" s="7"/>
      <c r="V18041" s="7"/>
      <c r="W18041" s="7"/>
      <c r="X18041" s="7"/>
      <c r="Y18041" s="7"/>
      <c r="Z18041" s="7"/>
      <c r="AA18041" s="7"/>
      <c r="AB18041" s="7"/>
      <c r="AC18041" s="7"/>
      <c r="AD18041" s="7"/>
      <c r="AE18041" s="7"/>
    </row>
    <row r="18043" spans="3:31" s="8" customFormat="1">
      <c r="C18043" s="15"/>
      <c r="G18043" s="7"/>
      <c r="H18043" s="7"/>
      <c r="I18043" s="7"/>
      <c r="J18043" s="7"/>
      <c r="K18043" s="7"/>
      <c r="L18043" s="7"/>
      <c r="M18043" s="7"/>
      <c r="N18043" s="7"/>
      <c r="O18043" s="7"/>
      <c r="P18043" s="7"/>
      <c r="Q18043" s="7"/>
      <c r="R18043" s="7"/>
      <c r="S18043" s="7"/>
      <c r="T18043" s="7"/>
      <c r="U18043" s="7"/>
      <c r="V18043" s="7"/>
      <c r="W18043" s="7"/>
      <c r="X18043" s="7"/>
      <c r="Y18043" s="7"/>
      <c r="Z18043" s="7"/>
      <c r="AA18043" s="7"/>
      <c r="AB18043" s="7"/>
      <c r="AC18043" s="7"/>
      <c r="AD18043" s="7"/>
      <c r="AE18043" s="7"/>
    </row>
    <row r="18045" spans="3:31" s="8" customFormat="1">
      <c r="C18045" s="15"/>
      <c r="G18045" s="7"/>
      <c r="H18045" s="7"/>
      <c r="I18045" s="7"/>
      <c r="J18045" s="7"/>
      <c r="K18045" s="7"/>
      <c r="L18045" s="7"/>
      <c r="M18045" s="7"/>
      <c r="N18045" s="7"/>
      <c r="O18045" s="7"/>
      <c r="P18045" s="7"/>
      <c r="Q18045" s="7"/>
      <c r="R18045" s="7"/>
      <c r="S18045" s="7"/>
      <c r="T18045" s="7"/>
      <c r="U18045" s="7"/>
      <c r="V18045" s="7"/>
      <c r="W18045" s="7"/>
      <c r="X18045" s="7"/>
      <c r="Y18045" s="7"/>
      <c r="Z18045" s="7"/>
      <c r="AA18045" s="7"/>
      <c r="AB18045" s="7"/>
      <c r="AC18045" s="7"/>
      <c r="AD18045" s="7"/>
      <c r="AE18045" s="7"/>
    </row>
    <row r="18047" spans="3:31" s="8" customFormat="1">
      <c r="C18047" s="15"/>
      <c r="G18047" s="7"/>
      <c r="H18047" s="7"/>
      <c r="I18047" s="7"/>
      <c r="J18047" s="7"/>
      <c r="K18047" s="7"/>
      <c r="L18047" s="7"/>
      <c r="M18047" s="7"/>
      <c r="N18047" s="7"/>
      <c r="O18047" s="7"/>
      <c r="P18047" s="7"/>
      <c r="Q18047" s="7"/>
      <c r="R18047" s="7"/>
      <c r="S18047" s="7"/>
      <c r="T18047" s="7"/>
      <c r="U18047" s="7"/>
      <c r="V18047" s="7"/>
      <c r="W18047" s="7"/>
      <c r="X18047" s="7"/>
      <c r="Y18047" s="7"/>
      <c r="Z18047" s="7"/>
      <c r="AA18047" s="7"/>
      <c r="AB18047" s="7"/>
      <c r="AC18047" s="7"/>
      <c r="AD18047" s="7"/>
      <c r="AE18047" s="7"/>
    </row>
    <row r="18049" spans="3:31" s="8" customFormat="1">
      <c r="C18049" s="15"/>
      <c r="G18049" s="7"/>
      <c r="H18049" s="7"/>
      <c r="I18049" s="7"/>
      <c r="J18049" s="7"/>
      <c r="K18049" s="7"/>
      <c r="L18049" s="7"/>
      <c r="M18049" s="7"/>
      <c r="N18049" s="7"/>
      <c r="O18049" s="7"/>
      <c r="P18049" s="7"/>
      <c r="Q18049" s="7"/>
      <c r="R18049" s="7"/>
      <c r="S18049" s="7"/>
      <c r="T18049" s="7"/>
      <c r="U18049" s="7"/>
      <c r="V18049" s="7"/>
      <c r="W18049" s="7"/>
      <c r="X18049" s="7"/>
      <c r="Y18049" s="7"/>
      <c r="Z18049" s="7"/>
      <c r="AA18049" s="7"/>
      <c r="AB18049" s="7"/>
      <c r="AC18049" s="7"/>
      <c r="AD18049" s="7"/>
      <c r="AE18049" s="7"/>
    </row>
    <row r="18051" spans="3:31" s="8" customFormat="1">
      <c r="C18051" s="15"/>
      <c r="G18051" s="7"/>
      <c r="H18051" s="7"/>
      <c r="I18051" s="7"/>
      <c r="J18051" s="7"/>
      <c r="K18051" s="7"/>
      <c r="L18051" s="7"/>
      <c r="M18051" s="7"/>
      <c r="N18051" s="7"/>
      <c r="O18051" s="7"/>
      <c r="P18051" s="7"/>
      <c r="Q18051" s="7"/>
      <c r="R18051" s="7"/>
      <c r="S18051" s="7"/>
      <c r="T18051" s="7"/>
      <c r="U18051" s="7"/>
      <c r="V18051" s="7"/>
      <c r="W18051" s="7"/>
      <c r="X18051" s="7"/>
      <c r="Y18051" s="7"/>
      <c r="Z18051" s="7"/>
      <c r="AA18051" s="7"/>
      <c r="AB18051" s="7"/>
      <c r="AC18051" s="7"/>
      <c r="AD18051" s="7"/>
      <c r="AE18051" s="7"/>
    </row>
    <row r="18053" spans="3:31" s="8" customFormat="1">
      <c r="C18053" s="15"/>
      <c r="G18053" s="7"/>
      <c r="H18053" s="7"/>
      <c r="I18053" s="7"/>
      <c r="J18053" s="7"/>
      <c r="K18053" s="7"/>
      <c r="L18053" s="7"/>
      <c r="M18053" s="7"/>
      <c r="N18053" s="7"/>
      <c r="O18053" s="7"/>
      <c r="P18053" s="7"/>
      <c r="Q18053" s="7"/>
      <c r="R18053" s="7"/>
      <c r="S18053" s="7"/>
      <c r="T18053" s="7"/>
      <c r="U18053" s="7"/>
      <c r="V18053" s="7"/>
      <c r="W18053" s="7"/>
      <c r="X18053" s="7"/>
      <c r="Y18053" s="7"/>
      <c r="Z18053" s="7"/>
      <c r="AA18053" s="7"/>
      <c r="AB18053" s="7"/>
      <c r="AC18053" s="7"/>
      <c r="AD18053" s="7"/>
      <c r="AE18053" s="7"/>
    </row>
    <row r="18055" spans="3:31" s="8" customFormat="1">
      <c r="C18055" s="15"/>
      <c r="G18055" s="7"/>
      <c r="H18055" s="7"/>
      <c r="I18055" s="7"/>
      <c r="J18055" s="7"/>
      <c r="K18055" s="7"/>
      <c r="L18055" s="7"/>
      <c r="M18055" s="7"/>
      <c r="N18055" s="7"/>
      <c r="O18055" s="7"/>
      <c r="P18055" s="7"/>
      <c r="Q18055" s="7"/>
      <c r="R18055" s="7"/>
      <c r="S18055" s="7"/>
      <c r="T18055" s="7"/>
      <c r="U18055" s="7"/>
      <c r="V18055" s="7"/>
      <c r="W18055" s="7"/>
      <c r="X18055" s="7"/>
      <c r="Y18055" s="7"/>
      <c r="Z18055" s="7"/>
      <c r="AA18055" s="7"/>
      <c r="AB18055" s="7"/>
      <c r="AC18055" s="7"/>
      <c r="AD18055" s="7"/>
      <c r="AE18055" s="7"/>
    </row>
    <row r="18057" spans="3:31" s="8" customFormat="1">
      <c r="C18057" s="15"/>
      <c r="G18057" s="7"/>
      <c r="H18057" s="7"/>
      <c r="I18057" s="7"/>
      <c r="J18057" s="7"/>
      <c r="K18057" s="7"/>
      <c r="L18057" s="7"/>
      <c r="M18057" s="7"/>
      <c r="N18057" s="7"/>
      <c r="O18057" s="7"/>
      <c r="P18057" s="7"/>
      <c r="Q18057" s="7"/>
      <c r="R18057" s="7"/>
      <c r="S18057" s="7"/>
      <c r="T18057" s="7"/>
      <c r="U18057" s="7"/>
      <c r="V18057" s="7"/>
      <c r="W18057" s="7"/>
      <c r="X18057" s="7"/>
      <c r="Y18057" s="7"/>
      <c r="Z18057" s="7"/>
      <c r="AA18057" s="7"/>
      <c r="AB18057" s="7"/>
      <c r="AC18057" s="7"/>
      <c r="AD18057" s="7"/>
      <c r="AE18057" s="7"/>
    </row>
    <row r="18059" spans="3:31" s="8" customFormat="1">
      <c r="C18059" s="15"/>
      <c r="G18059" s="7"/>
      <c r="H18059" s="7"/>
      <c r="I18059" s="7"/>
      <c r="J18059" s="7"/>
      <c r="K18059" s="7"/>
      <c r="L18059" s="7"/>
      <c r="M18059" s="7"/>
      <c r="N18059" s="7"/>
      <c r="O18059" s="7"/>
      <c r="P18059" s="7"/>
      <c r="Q18059" s="7"/>
      <c r="R18059" s="7"/>
      <c r="S18059" s="7"/>
      <c r="T18059" s="7"/>
      <c r="U18059" s="7"/>
      <c r="V18059" s="7"/>
      <c r="W18059" s="7"/>
      <c r="X18059" s="7"/>
      <c r="Y18059" s="7"/>
      <c r="Z18059" s="7"/>
      <c r="AA18059" s="7"/>
      <c r="AB18059" s="7"/>
      <c r="AC18059" s="7"/>
      <c r="AD18059" s="7"/>
      <c r="AE18059" s="7"/>
    </row>
    <row r="18061" spans="3:31" s="8" customFormat="1">
      <c r="C18061" s="15"/>
      <c r="G18061" s="7"/>
      <c r="H18061" s="7"/>
      <c r="I18061" s="7"/>
      <c r="J18061" s="7"/>
      <c r="K18061" s="7"/>
      <c r="L18061" s="7"/>
      <c r="M18061" s="7"/>
      <c r="N18061" s="7"/>
      <c r="O18061" s="7"/>
      <c r="P18061" s="7"/>
      <c r="Q18061" s="7"/>
      <c r="R18061" s="7"/>
      <c r="S18061" s="7"/>
      <c r="T18061" s="7"/>
      <c r="U18061" s="7"/>
      <c r="V18061" s="7"/>
      <c r="W18061" s="7"/>
      <c r="X18061" s="7"/>
      <c r="Y18061" s="7"/>
      <c r="Z18061" s="7"/>
      <c r="AA18061" s="7"/>
      <c r="AB18061" s="7"/>
      <c r="AC18061" s="7"/>
      <c r="AD18061" s="7"/>
      <c r="AE18061" s="7"/>
    </row>
    <row r="18063" spans="3:31" s="8" customFormat="1">
      <c r="C18063" s="15"/>
      <c r="G18063" s="7"/>
      <c r="H18063" s="7"/>
      <c r="I18063" s="7"/>
      <c r="J18063" s="7"/>
      <c r="K18063" s="7"/>
      <c r="L18063" s="7"/>
      <c r="M18063" s="7"/>
      <c r="N18063" s="7"/>
      <c r="O18063" s="7"/>
      <c r="P18063" s="7"/>
      <c r="Q18063" s="7"/>
      <c r="R18063" s="7"/>
      <c r="S18063" s="7"/>
      <c r="T18063" s="7"/>
      <c r="U18063" s="7"/>
      <c r="V18063" s="7"/>
      <c r="W18063" s="7"/>
      <c r="X18063" s="7"/>
      <c r="Y18063" s="7"/>
      <c r="Z18063" s="7"/>
      <c r="AA18063" s="7"/>
      <c r="AB18063" s="7"/>
      <c r="AC18063" s="7"/>
      <c r="AD18063" s="7"/>
      <c r="AE18063" s="7"/>
    </row>
    <row r="18065" spans="3:31" s="8" customFormat="1">
      <c r="C18065" s="15"/>
      <c r="G18065" s="7"/>
      <c r="H18065" s="7"/>
      <c r="I18065" s="7"/>
      <c r="J18065" s="7"/>
      <c r="K18065" s="7"/>
      <c r="L18065" s="7"/>
      <c r="M18065" s="7"/>
      <c r="N18065" s="7"/>
      <c r="O18065" s="7"/>
      <c r="P18065" s="7"/>
      <c r="Q18065" s="7"/>
      <c r="R18065" s="7"/>
      <c r="S18065" s="7"/>
      <c r="T18065" s="7"/>
      <c r="U18065" s="7"/>
      <c r="V18065" s="7"/>
      <c r="W18065" s="7"/>
      <c r="X18065" s="7"/>
      <c r="Y18065" s="7"/>
      <c r="Z18065" s="7"/>
      <c r="AA18065" s="7"/>
      <c r="AB18065" s="7"/>
      <c r="AC18065" s="7"/>
      <c r="AD18065" s="7"/>
      <c r="AE18065" s="7"/>
    </row>
    <row r="18067" spans="3:31" s="8" customFormat="1">
      <c r="C18067" s="15"/>
      <c r="G18067" s="7"/>
      <c r="H18067" s="7"/>
      <c r="I18067" s="7"/>
      <c r="J18067" s="7"/>
      <c r="K18067" s="7"/>
      <c r="L18067" s="7"/>
      <c r="M18067" s="7"/>
      <c r="N18067" s="7"/>
      <c r="O18067" s="7"/>
      <c r="P18067" s="7"/>
      <c r="Q18067" s="7"/>
      <c r="R18067" s="7"/>
      <c r="S18067" s="7"/>
      <c r="T18067" s="7"/>
      <c r="U18067" s="7"/>
      <c r="V18067" s="7"/>
      <c r="W18067" s="7"/>
      <c r="X18067" s="7"/>
      <c r="Y18067" s="7"/>
      <c r="Z18067" s="7"/>
      <c r="AA18067" s="7"/>
      <c r="AB18067" s="7"/>
      <c r="AC18067" s="7"/>
      <c r="AD18067" s="7"/>
      <c r="AE18067" s="7"/>
    </row>
    <row r="18069" spans="3:31" s="8" customFormat="1">
      <c r="C18069" s="15"/>
      <c r="G18069" s="7"/>
      <c r="H18069" s="7"/>
      <c r="I18069" s="7"/>
      <c r="J18069" s="7"/>
      <c r="K18069" s="7"/>
      <c r="L18069" s="7"/>
      <c r="M18069" s="7"/>
      <c r="N18069" s="7"/>
      <c r="O18069" s="7"/>
      <c r="P18069" s="7"/>
      <c r="Q18069" s="7"/>
      <c r="R18069" s="7"/>
      <c r="S18069" s="7"/>
      <c r="T18069" s="7"/>
      <c r="U18069" s="7"/>
      <c r="V18069" s="7"/>
      <c r="W18069" s="7"/>
      <c r="X18069" s="7"/>
      <c r="Y18069" s="7"/>
      <c r="Z18069" s="7"/>
      <c r="AA18069" s="7"/>
      <c r="AB18069" s="7"/>
      <c r="AC18069" s="7"/>
      <c r="AD18069" s="7"/>
      <c r="AE18069" s="7"/>
    </row>
    <row r="18071" spans="3:31" s="8" customFormat="1">
      <c r="C18071" s="15"/>
      <c r="G18071" s="7"/>
      <c r="H18071" s="7"/>
      <c r="I18071" s="7"/>
      <c r="J18071" s="7"/>
      <c r="K18071" s="7"/>
      <c r="L18071" s="7"/>
      <c r="M18071" s="7"/>
      <c r="N18071" s="7"/>
      <c r="O18071" s="7"/>
      <c r="P18071" s="7"/>
      <c r="Q18071" s="7"/>
      <c r="R18071" s="7"/>
      <c r="S18071" s="7"/>
      <c r="T18071" s="7"/>
      <c r="U18071" s="7"/>
      <c r="V18071" s="7"/>
      <c r="W18071" s="7"/>
      <c r="X18071" s="7"/>
      <c r="Y18071" s="7"/>
      <c r="Z18071" s="7"/>
      <c r="AA18071" s="7"/>
      <c r="AB18071" s="7"/>
      <c r="AC18071" s="7"/>
      <c r="AD18071" s="7"/>
      <c r="AE18071" s="7"/>
    </row>
    <row r="18073" spans="3:31" s="8" customFormat="1">
      <c r="C18073" s="15"/>
      <c r="G18073" s="7"/>
      <c r="H18073" s="7"/>
      <c r="I18073" s="7"/>
      <c r="J18073" s="7"/>
      <c r="K18073" s="7"/>
      <c r="L18073" s="7"/>
      <c r="M18073" s="7"/>
      <c r="N18073" s="7"/>
      <c r="O18073" s="7"/>
      <c r="P18073" s="7"/>
      <c r="Q18073" s="7"/>
      <c r="R18073" s="7"/>
      <c r="S18073" s="7"/>
      <c r="T18073" s="7"/>
      <c r="U18073" s="7"/>
      <c r="V18073" s="7"/>
      <c r="W18073" s="7"/>
      <c r="X18073" s="7"/>
      <c r="Y18073" s="7"/>
      <c r="Z18073" s="7"/>
      <c r="AA18073" s="7"/>
      <c r="AB18073" s="7"/>
      <c r="AC18073" s="7"/>
      <c r="AD18073" s="7"/>
      <c r="AE18073" s="7"/>
    </row>
    <row r="18075" spans="3:31" s="8" customFormat="1">
      <c r="C18075" s="15"/>
      <c r="G18075" s="7"/>
      <c r="H18075" s="7"/>
      <c r="I18075" s="7"/>
      <c r="J18075" s="7"/>
      <c r="K18075" s="7"/>
      <c r="L18075" s="7"/>
      <c r="M18075" s="7"/>
      <c r="N18075" s="7"/>
      <c r="O18075" s="7"/>
      <c r="P18075" s="7"/>
      <c r="Q18075" s="7"/>
      <c r="R18075" s="7"/>
      <c r="S18075" s="7"/>
      <c r="T18075" s="7"/>
      <c r="U18075" s="7"/>
      <c r="V18075" s="7"/>
      <c r="W18075" s="7"/>
      <c r="X18075" s="7"/>
      <c r="Y18075" s="7"/>
      <c r="Z18075" s="7"/>
      <c r="AA18075" s="7"/>
      <c r="AB18075" s="7"/>
      <c r="AC18075" s="7"/>
      <c r="AD18075" s="7"/>
      <c r="AE18075" s="7"/>
    </row>
    <row r="18077" spans="3:31" s="8" customFormat="1">
      <c r="C18077" s="15"/>
      <c r="G18077" s="7"/>
      <c r="H18077" s="7"/>
      <c r="I18077" s="7"/>
      <c r="J18077" s="7"/>
      <c r="K18077" s="7"/>
      <c r="L18077" s="7"/>
      <c r="M18077" s="7"/>
      <c r="N18077" s="7"/>
      <c r="O18077" s="7"/>
      <c r="P18077" s="7"/>
      <c r="Q18077" s="7"/>
      <c r="R18077" s="7"/>
      <c r="S18077" s="7"/>
      <c r="T18077" s="7"/>
      <c r="U18077" s="7"/>
      <c r="V18077" s="7"/>
      <c r="W18077" s="7"/>
      <c r="X18077" s="7"/>
      <c r="Y18077" s="7"/>
      <c r="Z18077" s="7"/>
      <c r="AA18077" s="7"/>
      <c r="AB18077" s="7"/>
      <c r="AC18077" s="7"/>
      <c r="AD18077" s="7"/>
      <c r="AE18077" s="7"/>
    </row>
    <row r="18079" spans="3:31" s="8" customFormat="1">
      <c r="C18079" s="15"/>
      <c r="G18079" s="7"/>
      <c r="H18079" s="7"/>
      <c r="I18079" s="7"/>
      <c r="J18079" s="7"/>
      <c r="K18079" s="7"/>
      <c r="L18079" s="7"/>
      <c r="M18079" s="7"/>
      <c r="N18079" s="7"/>
      <c r="O18079" s="7"/>
      <c r="P18079" s="7"/>
      <c r="Q18079" s="7"/>
      <c r="R18079" s="7"/>
      <c r="S18079" s="7"/>
      <c r="T18079" s="7"/>
      <c r="U18079" s="7"/>
      <c r="V18079" s="7"/>
      <c r="W18079" s="7"/>
      <c r="X18079" s="7"/>
      <c r="Y18079" s="7"/>
      <c r="Z18079" s="7"/>
      <c r="AA18079" s="7"/>
      <c r="AB18079" s="7"/>
      <c r="AC18079" s="7"/>
      <c r="AD18079" s="7"/>
      <c r="AE18079" s="7"/>
    </row>
    <row r="18081" spans="3:31" s="8" customFormat="1">
      <c r="C18081" s="15"/>
      <c r="G18081" s="7"/>
      <c r="H18081" s="7"/>
      <c r="I18081" s="7"/>
      <c r="J18081" s="7"/>
      <c r="K18081" s="7"/>
      <c r="L18081" s="7"/>
      <c r="M18081" s="7"/>
      <c r="N18081" s="7"/>
      <c r="O18081" s="7"/>
      <c r="P18081" s="7"/>
      <c r="Q18081" s="7"/>
      <c r="R18081" s="7"/>
      <c r="S18081" s="7"/>
      <c r="T18081" s="7"/>
      <c r="U18081" s="7"/>
      <c r="V18081" s="7"/>
      <c r="W18081" s="7"/>
      <c r="X18081" s="7"/>
      <c r="Y18081" s="7"/>
      <c r="Z18081" s="7"/>
      <c r="AA18081" s="7"/>
      <c r="AB18081" s="7"/>
      <c r="AC18081" s="7"/>
      <c r="AD18081" s="7"/>
      <c r="AE18081" s="7"/>
    </row>
    <row r="18083" spans="3:31" s="8" customFormat="1">
      <c r="C18083" s="15"/>
      <c r="G18083" s="7"/>
      <c r="H18083" s="7"/>
      <c r="I18083" s="7"/>
      <c r="J18083" s="7"/>
      <c r="K18083" s="7"/>
      <c r="L18083" s="7"/>
      <c r="M18083" s="7"/>
      <c r="N18083" s="7"/>
      <c r="O18083" s="7"/>
      <c r="P18083" s="7"/>
      <c r="Q18083" s="7"/>
      <c r="R18083" s="7"/>
      <c r="S18083" s="7"/>
      <c r="T18083" s="7"/>
      <c r="U18083" s="7"/>
      <c r="V18083" s="7"/>
      <c r="W18083" s="7"/>
      <c r="X18083" s="7"/>
      <c r="Y18083" s="7"/>
      <c r="Z18083" s="7"/>
      <c r="AA18083" s="7"/>
      <c r="AB18083" s="7"/>
      <c r="AC18083" s="7"/>
      <c r="AD18083" s="7"/>
      <c r="AE18083" s="7"/>
    </row>
    <row r="18085" spans="3:31" s="8" customFormat="1">
      <c r="C18085" s="15"/>
      <c r="G18085" s="7"/>
      <c r="H18085" s="7"/>
      <c r="I18085" s="7"/>
      <c r="J18085" s="7"/>
      <c r="K18085" s="7"/>
      <c r="L18085" s="7"/>
      <c r="M18085" s="7"/>
      <c r="N18085" s="7"/>
      <c r="O18085" s="7"/>
      <c r="P18085" s="7"/>
      <c r="Q18085" s="7"/>
      <c r="R18085" s="7"/>
      <c r="S18085" s="7"/>
      <c r="T18085" s="7"/>
      <c r="U18085" s="7"/>
      <c r="V18085" s="7"/>
      <c r="W18085" s="7"/>
      <c r="X18085" s="7"/>
      <c r="Y18085" s="7"/>
      <c r="Z18085" s="7"/>
      <c r="AA18085" s="7"/>
      <c r="AB18085" s="7"/>
      <c r="AC18085" s="7"/>
      <c r="AD18085" s="7"/>
      <c r="AE18085" s="7"/>
    </row>
    <row r="18087" spans="3:31" s="8" customFormat="1">
      <c r="C18087" s="15"/>
      <c r="G18087" s="7"/>
      <c r="H18087" s="7"/>
      <c r="I18087" s="7"/>
      <c r="J18087" s="7"/>
      <c r="K18087" s="7"/>
      <c r="L18087" s="7"/>
      <c r="M18087" s="7"/>
      <c r="N18087" s="7"/>
      <c r="O18087" s="7"/>
      <c r="P18087" s="7"/>
      <c r="Q18087" s="7"/>
      <c r="R18087" s="7"/>
      <c r="S18087" s="7"/>
      <c r="T18087" s="7"/>
      <c r="U18087" s="7"/>
      <c r="V18087" s="7"/>
      <c r="W18087" s="7"/>
      <c r="X18087" s="7"/>
      <c r="Y18087" s="7"/>
      <c r="Z18087" s="7"/>
      <c r="AA18087" s="7"/>
      <c r="AB18087" s="7"/>
      <c r="AC18087" s="7"/>
      <c r="AD18087" s="7"/>
      <c r="AE18087" s="7"/>
    </row>
    <row r="18089" spans="3:31" s="8" customFormat="1">
      <c r="C18089" s="15"/>
      <c r="G18089" s="7"/>
      <c r="H18089" s="7"/>
      <c r="I18089" s="7"/>
      <c r="J18089" s="7"/>
      <c r="K18089" s="7"/>
      <c r="L18089" s="7"/>
      <c r="M18089" s="7"/>
      <c r="N18089" s="7"/>
      <c r="O18089" s="7"/>
      <c r="P18089" s="7"/>
      <c r="Q18089" s="7"/>
      <c r="R18089" s="7"/>
      <c r="S18089" s="7"/>
      <c r="T18089" s="7"/>
      <c r="U18089" s="7"/>
      <c r="V18089" s="7"/>
      <c r="W18089" s="7"/>
      <c r="X18089" s="7"/>
      <c r="Y18089" s="7"/>
      <c r="Z18089" s="7"/>
      <c r="AA18089" s="7"/>
      <c r="AB18089" s="7"/>
      <c r="AC18089" s="7"/>
      <c r="AD18089" s="7"/>
      <c r="AE18089" s="7"/>
    </row>
    <row r="18091" spans="3:31" s="8" customFormat="1">
      <c r="C18091" s="15"/>
      <c r="G18091" s="7"/>
      <c r="H18091" s="7"/>
      <c r="I18091" s="7"/>
      <c r="J18091" s="7"/>
      <c r="K18091" s="7"/>
      <c r="L18091" s="7"/>
      <c r="M18091" s="7"/>
      <c r="N18091" s="7"/>
      <c r="O18091" s="7"/>
      <c r="P18091" s="7"/>
      <c r="Q18091" s="7"/>
      <c r="R18091" s="7"/>
      <c r="S18091" s="7"/>
      <c r="T18091" s="7"/>
      <c r="U18091" s="7"/>
      <c r="V18091" s="7"/>
      <c r="W18091" s="7"/>
      <c r="X18091" s="7"/>
      <c r="Y18091" s="7"/>
      <c r="Z18091" s="7"/>
      <c r="AA18091" s="7"/>
      <c r="AB18091" s="7"/>
      <c r="AC18091" s="7"/>
      <c r="AD18091" s="7"/>
      <c r="AE18091" s="7"/>
    </row>
    <row r="18093" spans="3:31" s="8" customFormat="1">
      <c r="C18093" s="15"/>
      <c r="G18093" s="7"/>
      <c r="H18093" s="7"/>
      <c r="I18093" s="7"/>
      <c r="J18093" s="7"/>
      <c r="K18093" s="7"/>
      <c r="L18093" s="7"/>
      <c r="M18093" s="7"/>
      <c r="N18093" s="7"/>
      <c r="O18093" s="7"/>
      <c r="P18093" s="7"/>
      <c r="Q18093" s="7"/>
      <c r="R18093" s="7"/>
      <c r="S18093" s="7"/>
      <c r="T18093" s="7"/>
      <c r="U18093" s="7"/>
      <c r="V18093" s="7"/>
      <c r="W18093" s="7"/>
      <c r="X18093" s="7"/>
      <c r="Y18093" s="7"/>
      <c r="Z18093" s="7"/>
      <c r="AA18093" s="7"/>
      <c r="AB18093" s="7"/>
      <c r="AC18093" s="7"/>
      <c r="AD18093" s="7"/>
      <c r="AE18093" s="7"/>
    </row>
    <row r="18095" spans="3:31" s="8" customFormat="1">
      <c r="C18095" s="15"/>
      <c r="G18095" s="7"/>
      <c r="H18095" s="7"/>
      <c r="I18095" s="7"/>
      <c r="J18095" s="7"/>
      <c r="K18095" s="7"/>
      <c r="L18095" s="7"/>
      <c r="M18095" s="7"/>
      <c r="N18095" s="7"/>
      <c r="O18095" s="7"/>
      <c r="P18095" s="7"/>
      <c r="Q18095" s="7"/>
      <c r="R18095" s="7"/>
      <c r="S18095" s="7"/>
      <c r="T18095" s="7"/>
      <c r="U18095" s="7"/>
      <c r="V18095" s="7"/>
      <c r="W18095" s="7"/>
      <c r="X18095" s="7"/>
      <c r="Y18095" s="7"/>
      <c r="Z18095" s="7"/>
      <c r="AA18095" s="7"/>
      <c r="AB18095" s="7"/>
      <c r="AC18095" s="7"/>
      <c r="AD18095" s="7"/>
      <c r="AE18095" s="7"/>
    </row>
    <row r="18097" spans="3:31" s="8" customFormat="1">
      <c r="C18097" s="15"/>
      <c r="G18097" s="7"/>
      <c r="H18097" s="7"/>
      <c r="I18097" s="7"/>
      <c r="J18097" s="7"/>
      <c r="K18097" s="7"/>
      <c r="L18097" s="7"/>
      <c r="M18097" s="7"/>
      <c r="N18097" s="7"/>
      <c r="O18097" s="7"/>
      <c r="P18097" s="7"/>
      <c r="Q18097" s="7"/>
      <c r="R18097" s="7"/>
      <c r="S18097" s="7"/>
      <c r="T18097" s="7"/>
      <c r="U18097" s="7"/>
      <c r="V18097" s="7"/>
      <c r="W18097" s="7"/>
      <c r="X18097" s="7"/>
      <c r="Y18097" s="7"/>
      <c r="Z18097" s="7"/>
      <c r="AA18097" s="7"/>
      <c r="AB18097" s="7"/>
      <c r="AC18097" s="7"/>
      <c r="AD18097" s="7"/>
      <c r="AE18097" s="7"/>
    </row>
    <row r="18099" spans="3:31" s="8" customFormat="1">
      <c r="C18099" s="15"/>
      <c r="G18099" s="7"/>
      <c r="H18099" s="7"/>
      <c r="I18099" s="7"/>
      <c r="J18099" s="7"/>
      <c r="K18099" s="7"/>
      <c r="L18099" s="7"/>
      <c r="M18099" s="7"/>
      <c r="N18099" s="7"/>
      <c r="O18099" s="7"/>
      <c r="P18099" s="7"/>
      <c r="Q18099" s="7"/>
      <c r="R18099" s="7"/>
      <c r="S18099" s="7"/>
      <c r="T18099" s="7"/>
      <c r="U18099" s="7"/>
      <c r="V18099" s="7"/>
      <c r="W18099" s="7"/>
      <c r="X18099" s="7"/>
      <c r="Y18099" s="7"/>
      <c r="Z18099" s="7"/>
      <c r="AA18099" s="7"/>
      <c r="AB18099" s="7"/>
      <c r="AC18099" s="7"/>
      <c r="AD18099" s="7"/>
      <c r="AE18099" s="7"/>
    </row>
    <row r="18101" spans="3:31" s="8" customFormat="1">
      <c r="C18101" s="15"/>
      <c r="G18101" s="7"/>
      <c r="H18101" s="7"/>
      <c r="I18101" s="7"/>
      <c r="J18101" s="7"/>
      <c r="K18101" s="7"/>
      <c r="L18101" s="7"/>
      <c r="M18101" s="7"/>
      <c r="N18101" s="7"/>
      <c r="O18101" s="7"/>
      <c r="P18101" s="7"/>
      <c r="Q18101" s="7"/>
      <c r="R18101" s="7"/>
      <c r="S18101" s="7"/>
      <c r="T18101" s="7"/>
      <c r="U18101" s="7"/>
      <c r="V18101" s="7"/>
      <c r="W18101" s="7"/>
      <c r="X18101" s="7"/>
      <c r="Y18101" s="7"/>
      <c r="Z18101" s="7"/>
      <c r="AA18101" s="7"/>
      <c r="AB18101" s="7"/>
      <c r="AC18101" s="7"/>
      <c r="AD18101" s="7"/>
      <c r="AE18101" s="7"/>
    </row>
    <row r="18103" spans="3:31" s="8" customFormat="1">
      <c r="C18103" s="15"/>
      <c r="G18103" s="7"/>
      <c r="H18103" s="7"/>
      <c r="I18103" s="7"/>
      <c r="J18103" s="7"/>
      <c r="K18103" s="7"/>
      <c r="L18103" s="7"/>
      <c r="M18103" s="7"/>
      <c r="N18103" s="7"/>
      <c r="O18103" s="7"/>
      <c r="P18103" s="7"/>
      <c r="Q18103" s="7"/>
      <c r="R18103" s="7"/>
      <c r="S18103" s="7"/>
      <c r="T18103" s="7"/>
      <c r="U18103" s="7"/>
      <c r="V18103" s="7"/>
      <c r="W18103" s="7"/>
      <c r="X18103" s="7"/>
      <c r="Y18103" s="7"/>
      <c r="Z18103" s="7"/>
      <c r="AA18103" s="7"/>
      <c r="AB18103" s="7"/>
      <c r="AC18103" s="7"/>
      <c r="AD18103" s="7"/>
      <c r="AE18103" s="7"/>
    </row>
    <row r="18105" spans="3:31" s="8" customFormat="1">
      <c r="C18105" s="15"/>
      <c r="G18105" s="7"/>
      <c r="H18105" s="7"/>
      <c r="I18105" s="7"/>
      <c r="J18105" s="7"/>
      <c r="K18105" s="7"/>
      <c r="L18105" s="7"/>
      <c r="M18105" s="7"/>
      <c r="N18105" s="7"/>
      <c r="O18105" s="7"/>
      <c r="P18105" s="7"/>
      <c r="Q18105" s="7"/>
      <c r="R18105" s="7"/>
      <c r="S18105" s="7"/>
      <c r="T18105" s="7"/>
      <c r="U18105" s="7"/>
      <c r="V18105" s="7"/>
      <c r="W18105" s="7"/>
      <c r="X18105" s="7"/>
      <c r="Y18105" s="7"/>
      <c r="Z18105" s="7"/>
      <c r="AA18105" s="7"/>
      <c r="AB18105" s="7"/>
      <c r="AC18105" s="7"/>
      <c r="AD18105" s="7"/>
      <c r="AE18105" s="7"/>
    </row>
    <row r="18107" spans="3:31" s="8" customFormat="1">
      <c r="C18107" s="15"/>
      <c r="G18107" s="7"/>
      <c r="H18107" s="7"/>
      <c r="I18107" s="7"/>
      <c r="J18107" s="7"/>
      <c r="K18107" s="7"/>
      <c r="L18107" s="7"/>
      <c r="M18107" s="7"/>
      <c r="N18107" s="7"/>
      <c r="O18107" s="7"/>
      <c r="P18107" s="7"/>
      <c r="Q18107" s="7"/>
      <c r="R18107" s="7"/>
      <c r="S18107" s="7"/>
      <c r="T18107" s="7"/>
      <c r="U18107" s="7"/>
      <c r="V18107" s="7"/>
      <c r="W18107" s="7"/>
      <c r="X18107" s="7"/>
      <c r="Y18107" s="7"/>
      <c r="Z18107" s="7"/>
      <c r="AA18107" s="7"/>
      <c r="AB18107" s="7"/>
      <c r="AC18107" s="7"/>
      <c r="AD18107" s="7"/>
      <c r="AE18107" s="7"/>
    </row>
    <row r="18109" spans="3:31" s="8" customFormat="1">
      <c r="C18109" s="15"/>
      <c r="G18109" s="7"/>
      <c r="H18109" s="7"/>
      <c r="I18109" s="7"/>
      <c r="J18109" s="7"/>
      <c r="K18109" s="7"/>
      <c r="L18109" s="7"/>
      <c r="M18109" s="7"/>
      <c r="N18109" s="7"/>
      <c r="O18109" s="7"/>
      <c r="P18109" s="7"/>
      <c r="Q18109" s="7"/>
      <c r="R18109" s="7"/>
      <c r="S18109" s="7"/>
      <c r="T18109" s="7"/>
      <c r="U18109" s="7"/>
      <c r="V18109" s="7"/>
      <c r="W18109" s="7"/>
      <c r="X18109" s="7"/>
      <c r="Y18109" s="7"/>
      <c r="Z18109" s="7"/>
      <c r="AA18109" s="7"/>
      <c r="AB18109" s="7"/>
      <c r="AC18109" s="7"/>
      <c r="AD18109" s="7"/>
      <c r="AE18109" s="7"/>
    </row>
    <row r="18111" spans="3:31" s="8" customFormat="1">
      <c r="C18111" s="15"/>
      <c r="G18111" s="7"/>
      <c r="H18111" s="7"/>
      <c r="I18111" s="7"/>
      <c r="J18111" s="7"/>
      <c r="K18111" s="7"/>
      <c r="L18111" s="7"/>
      <c r="M18111" s="7"/>
      <c r="N18111" s="7"/>
      <c r="O18111" s="7"/>
      <c r="P18111" s="7"/>
      <c r="Q18111" s="7"/>
      <c r="R18111" s="7"/>
      <c r="S18111" s="7"/>
      <c r="T18111" s="7"/>
      <c r="U18111" s="7"/>
      <c r="V18111" s="7"/>
      <c r="W18111" s="7"/>
      <c r="X18111" s="7"/>
      <c r="Y18111" s="7"/>
      <c r="Z18111" s="7"/>
      <c r="AA18111" s="7"/>
      <c r="AB18111" s="7"/>
      <c r="AC18111" s="7"/>
      <c r="AD18111" s="7"/>
      <c r="AE18111" s="7"/>
    </row>
    <row r="18113" spans="3:31" s="8" customFormat="1">
      <c r="C18113" s="15"/>
      <c r="G18113" s="7"/>
      <c r="H18113" s="7"/>
      <c r="I18113" s="7"/>
      <c r="J18113" s="7"/>
      <c r="K18113" s="7"/>
      <c r="L18113" s="7"/>
      <c r="M18113" s="7"/>
      <c r="N18113" s="7"/>
      <c r="O18113" s="7"/>
      <c r="P18113" s="7"/>
      <c r="Q18113" s="7"/>
      <c r="R18113" s="7"/>
      <c r="S18113" s="7"/>
      <c r="T18113" s="7"/>
      <c r="U18113" s="7"/>
      <c r="V18113" s="7"/>
      <c r="W18113" s="7"/>
      <c r="X18113" s="7"/>
      <c r="Y18113" s="7"/>
      <c r="Z18113" s="7"/>
      <c r="AA18113" s="7"/>
      <c r="AB18113" s="7"/>
      <c r="AC18113" s="7"/>
      <c r="AD18113" s="7"/>
      <c r="AE18113" s="7"/>
    </row>
    <row r="18115" spans="3:31" s="8" customFormat="1">
      <c r="C18115" s="15"/>
      <c r="G18115" s="7"/>
      <c r="H18115" s="7"/>
      <c r="I18115" s="7"/>
      <c r="J18115" s="7"/>
      <c r="K18115" s="7"/>
      <c r="L18115" s="7"/>
      <c r="M18115" s="7"/>
      <c r="N18115" s="7"/>
      <c r="O18115" s="7"/>
      <c r="P18115" s="7"/>
      <c r="Q18115" s="7"/>
      <c r="R18115" s="7"/>
      <c r="S18115" s="7"/>
      <c r="T18115" s="7"/>
      <c r="U18115" s="7"/>
      <c r="V18115" s="7"/>
      <c r="W18115" s="7"/>
      <c r="X18115" s="7"/>
      <c r="Y18115" s="7"/>
      <c r="Z18115" s="7"/>
      <c r="AA18115" s="7"/>
      <c r="AB18115" s="7"/>
      <c r="AC18115" s="7"/>
      <c r="AD18115" s="7"/>
      <c r="AE18115" s="7"/>
    </row>
    <row r="18117" spans="3:31" s="8" customFormat="1">
      <c r="C18117" s="15"/>
      <c r="G18117" s="7"/>
      <c r="H18117" s="7"/>
      <c r="I18117" s="7"/>
      <c r="J18117" s="7"/>
      <c r="K18117" s="7"/>
      <c r="L18117" s="7"/>
      <c r="M18117" s="7"/>
      <c r="N18117" s="7"/>
      <c r="O18117" s="7"/>
      <c r="P18117" s="7"/>
      <c r="Q18117" s="7"/>
      <c r="R18117" s="7"/>
      <c r="S18117" s="7"/>
      <c r="T18117" s="7"/>
      <c r="U18117" s="7"/>
      <c r="V18117" s="7"/>
      <c r="W18117" s="7"/>
      <c r="X18117" s="7"/>
      <c r="Y18117" s="7"/>
      <c r="Z18117" s="7"/>
      <c r="AA18117" s="7"/>
      <c r="AB18117" s="7"/>
      <c r="AC18117" s="7"/>
      <c r="AD18117" s="7"/>
      <c r="AE18117" s="7"/>
    </row>
    <row r="18119" spans="3:31" s="8" customFormat="1">
      <c r="C18119" s="15"/>
      <c r="G18119" s="7"/>
      <c r="H18119" s="7"/>
      <c r="I18119" s="7"/>
      <c r="J18119" s="7"/>
      <c r="K18119" s="7"/>
      <c r="L18119" s="7"/>
      <c r="M18119" s="7"/>
      <c r="N18119" s="7"/>
      <c r="O18119" s="7"/>
      <c r="P18119" s="7"/>
      <c r="Q18119" s="7"/>
      <c r="R18119" s="7"/>
      <c r="S18119" s="7"/>
      <c r="T18119" s="7"/>
      <c r="U18119" s="7"/>
      <c r="V18119" s="7"/>
      <c r="W18119" s="7"/>
      <c r="X18119" s="7"/>
      <c r="Y18119" s="7"/>
      <c r="Z18119" s="7"/>
      <c r="AA18119" s="7"/>
      <c r="AB18119" s="7"/>
      <c r="AC18119" s="7"/>
      <c r="AD18119" s="7"/>
      <c r="AE18119" s="7"/>
    </row>
    <row r="18121" spans="3:31" s="8" customFormat="1">
      <c r="C18121" s="15"/>
      <c r="G18121" s="7"/>
      <c r="H18121" s="7"/>
      <c r="I18121" s="7"/>
      <c r="J18121" s="7"/>
      <c r="K18121" s="7"/>
      <c r="L18121" s="7"/>
      <c r="M18121" s="7"/>
      <c r="N18121" s="7"/>
      <c r="O18121" s="7"/>
      <c r="P18121" s="7"/>
      <c r="Q18121" s="7"/>
      <c r="R18121" s="7"/>
      <c r="S18121" s="7"/>
      <c r="T18121" s="7"/>
      <c r="U18121" s="7"/>
      <c r="V18121" s="7"/>
      <c r="W18121" s="7"/>
      <c r="X18121" s="7"/>
      <c r="Y18121" s="7"/>
      <c r="Z18121" s="7"/>
      <c r="AA18121" s="7"/>
      <c r="AB18121" s="7"/>
      <c r="AC18121" s="7"/>
      <c r="AD18121" s="7"/>
      <c r="AE18121" s="7"/>
    </row>
    <row r="18123" spans="3:31" s="8" customFormat="1">
      <c r="C18123" s="15"/>
      <c r="G18123" s="7"/>
      <c r="H18123" s="7"/>
      <c r="I18123" s="7"/>
      <c r="J18123" s="7"/>
      <c r="K18123" s="7"/>
      <c r="L18123" s="7"/>
      <c r="M18123" s="7"/>
      <c r="N18123" s="7"/>
      <c r="O18123" s="7"/>
      <c r="P18123" s="7"/>
      <c r="Q18123" s="7"/>
      <c r="R18123" s="7"/>
      <c r="S18123" s="7"/>
      <c r="T18123" s="7"/>
      <c r="U18123" s="7"/>
      <c r="V18123" s="7"/>
      <c r="W18123" s="7"/>
      <c r="X18123" s="7"/>
      <c r="Y18123" s="7"/>
      <c r="Z18123" s="7"/>
      <c r="AA18123" s="7"/>
      <c r="AB18123" s="7"/>
      <c r="AC18123" s="7"/>
      <c r="AD18123" s="7"/>
      <c r="AE18123" s="7"/>
    </row>
    <row r="18125" spans="3:31" s="8" customFormat="1">
      <c r="C18125" s="15"/>
      <c r="G18125" s="7"/>
      <c r="H18125" s="7"/>
      <c r="I18125" s="7"/>
      <c r="J18125" s="7"/>
      <c r="K18125" s="7"/>
      <c r="L18125" s="7"/>
      <c r="M18125" s="7"/>
      <c r="N18125" s="7"/>
      <c r="O18125" s="7"/>
      <c r="P18125" s="7"/>
      <c r="Q18125" s="7"/>
      <c r="R18125" s="7"/>
      <c r="S18125" s="7"/>
      <c r="T18125" s="7"/>
      <c r="U18125" s="7"/>
      <c r="V18125" s="7"/>
      <c r="W18125" s="7"/>
      <c r="X18125" s="7"/>
      <c r="Y18125" s="7"/>
      <c r="Z18125" s="7"/>
      <c r="AA18125" s="7"/>
      <c r="AB18125" s="7"/>
      <c r="AC18125" s="7"/>
      <c r="AD18125" s="7"/>
      <c r="AE18125" s="7"/>
    </row>
    <row r="18127" spans="3:31" s="8" customFormat="1">
      <c r="C18127" s="15"/>
      <c r="G18127" s="7"/>
      <c r="H18127" s="7"/>
      <c r="I18127" s="7"/>
      <c r="J18127" s="7"/>
      <c r="K18127" s="7"/>
      <c r="L18127" s="7"/>
      <c r="M18127" s="7"/>
      <c r="N18127" s="7"/>
      <c r="O18127" s="7"/>
      <c r="P18127" s="7"/>
      <c r="Q18127" s="7"/>
      <c r="R18127" s="7"/>
      <c r="S18127" s="7"/>
      <c r="T18127" s="7"/>
      <c r="U18127" s="7"/>
      <c r="V18127" s="7"/>
      <c r="W18127" s="7"/>
      <c r="X18127" s="7"/>
      <c r="Y18127" s="7"/>
      <c r="Z18127" s="7"/>
      <c r="AA18127" s="7"/>
      <c r="AB18127" s="7"/>
      <c r="AC18127" s="7"/>
      <c r="AD18127" s="7"/>
      <c r="AE18127" s="7"/>
    </row>
    <row r="18129" spans="3:31" s="8" customFormat="1">
      <c r="C18129" s="15"/>
      <c r="G18129" s="7"/>
      <c r="H18129" s="7"/>
      <c r="I18129" s="7"/>
      <c r="J18129" s="7"/>
      <c r="K18129" s="7"/>
      <c r="L18129" s="7"/>
      <c r="M18129" s="7"/>
      <c r="N18129" s="7"/>
      <c r="O18129" s="7"/>
      <c r="P18129" s="7"/>
      <c r="Q18129" s="7"/>
      <c r="R18129" s="7"/>
      <c r="S18129" s="7"/>
      <c r="T18129" s="7"/>
      <c r="U18129" s="7"/>
      <c r="V18129" s="7"/>
      <c r="W18129" s="7"/>
      <c r="X18129" s="7"/>
      <c r="Y18129" s="7"/>
      <c r="Z18129" s="7"/>
      <c r="AA18129" s="7"/>
      <c r="AB18129" s="7"/>
      <c r="AC18129" s="7"/>
      <c r="AD18129" s="7"/>
      <c r="AE18129" s="7"/>
    </row>
    <row r="18131" spans="3:31" s="8" customFormat="1">
      <c r="C18131" s="15"/>
      <c r="G18131" s="7"/>
      <c r="H18131" s="7"/>
      <c r="I18131" s="7"/>
      <c r="J18131" s="7"/>
      <c r="K18131" s="7"/>
      <c r="L18131" s="7"/>
      <c r="M18131" s="7"/>
      <c r="N18131" s="7"/>
      <c r="O18131" s="7"/>
      <c r="P18131" s="7"/>
      <c r="Q18131" s="7"/>
      <c r="R18131" s="7"/>
      <c r="S18131" s="7"/>
      <c r="T18131" s="7"/>
      <c r="U18131" s="7"/>
      <c r="V18131" s="7"/>
      <c r="W18131" s="7"/>
      <c r="X18131" s="7"/>
      <c r="Y18131" s="7"/>
      <c r="Z18131" s="7"/>
      <c r="AA18131" s="7"/>
      <c r="AB18131" s="7"/>
      <c r="AC18131" s="7"/>
      <c r="AD18131" s="7"/>
      <c r="AE18131" s="7"/>
    </row>
    <row r="18133" spans="3:31" s="8" customFormat="1">
      <c r="C18133" s="15"/>
      <c r="G18133" s="7"/>
      <c r="H18133" s="7"/>
      <c r="I18133" s="7"/>
      <c r="J18133" s="7"/>
      <c r="K18133" s="7"/>
      <c r="L18133" s="7"/>
      <c r="M18133" s="7"/>
      <c r="N18133" s="7"/>
      <c r="O18133" s="7"/>
      <c r="P18133" s="7"/>
      <c r="Q18133" s="7"/>
      <c r="R18133" s="7"/>
      <c r="S18133" s="7"/>
      <c r="T18133" s="7"/>
      <c r="U18133" s="7"/>
      <c r="V18133" s="7"/>
      <c r="W18133" s="7"/>
      <c r="X18133" s="7"/>
      <c r="Y18133" s="7"/>
      <c r="Z18133" s="7"/>
      <c r="AA18133" s="7"/>
      <c r="AB18133" s="7"/>
      <c r="AC18133" s="7"/>
      <c r="AD18133" s="7"/>
      <c r="AE18133" s="7"/>
    </row>
    <row r="18135" spans="3:31" s="8" customFormat="1">
      <c r="C18135" s="15"/>
      <c r="G18135" s="7"/>
      <c r="H18135" s="7"/>
      <c r="I18135" s="7"/>
      <c r="J18135" s="7"/>
      <c r="K18135" s="7"/>
      <c r="L18135" s="7"/>
      <c r="M18135" s="7"/>
      <c r="N18135" s="7"/>
      <c r="O18135" s="7"/>
      <c r="P18135" s="7"/>
      <c r="Q18135" s="7"/>
      <c r="R18135" s="7"/>
      <c r="S18135" s="7"/>
      <c r="T18135" s="7"/>
      <c r="U18135" s="7"/>
      <c r="V18135" s="7"/>
      <c r="W18135" s="7"/>
      <c r="X18135" s="7"/>
      <c r="Y18135" s="7"/>
      <c r="Z18135" s="7"/>
      <c r="AA18135" s="7"/>
      <c r="AB18135" s="7"/>
      <c r="AC18135" s="7"/>
      <c r="AD18135" s="7"/>
      <c r="AE18135" s="7"/>
    </row>
    <row r="18137" spans="3:31" s="8" customFormat="1">
      <c r="C18137" s="15"/>
      <c r="G18137" s="7"/>
      <c r="H18137" s="7"/>
      <c r="I18137" s="7"/>
      <c r="J18137" s="7"/>
      <c r="K18137" s="7"/>
      <c r="L18137" s="7"/>
      <c r="M18137" s="7"/>
      <c r="N18137" s="7"/>
      <c r="O18137" s="7"/>
      <c r="P18137" s="7"/>
      <c r="Q18137" s="7"/>
      <c r="R18137" s="7"/>
      <c r="S18137" s="7"/>
      <c r="T18137" s="7"/>
      <c r="U18137" s="7"/>
      <c r="V18137" s="7"/>
      <c r="W18137" s="7"/>
      <c r="X18137" s="7"/>
      <c r="Y18137" s="7"/>
      <c r="Z18137" s="7"/>
      <c r="AA18137" s="7"/>
      <c r="AB18137" s="7"/>
      <c r="AC18137" s="7"/>
      <c r="AD18137" s="7"/>
      <c r="AE18137" s="7"/>
    </row>
    <row r="18139" spans="3:31" s="8" customFormat="1">
      <c r="C18139" s="15"/>
      <c r="G18139" s="7"/>
      <c r="H18139" s="7"/>
      <c r="I18139" s="7"/>
      <c r="J18139" s="7"/>
      <c r="K18139" s="7"/>
      <c r="L18139" s="7"/>
      <c r="M18139" s="7"/>
      <c r="N18139" s="7"/>
      <c r="O18139" s="7"/>
      <c r="P18139" s="7"/>
      <c r="Q18139" s="7"/>
      <c r="R18139" s="7"/>
      <c r="S18139" s="7"/>
      <c r="T18139" s="7"/>
      <c r="U18139" s="7"/>
      <c r="V18139" s="7"/>
      <c r="W18139" s="7"/>
      <c r="X18139" s="7"/>
      <c r="Y18139" s="7"/>
      <c r="Z18139" s="7"/>
      <c r="AA18139" s="7"/>
      <c r="AB18139" s="7"/>
      <c r="AC18139" s="7"/>
      <c r="AD18139" s="7"/>
      <c r="AE18139" s="7"/>
    </row>
    <row r="18141" spans="3:31" s="8" customFormat="1">
      <c r="C18141" s="15"/>
      <c r="G18141" s="7"/>
      <c r="H18141" s="7"/>
      <c r="I18141" s="7"/>
      <c r="J18141" s="7"/>
      <c r="K18141" s="7"/>
      <c r="L18141" s="7"/>
      <c r="M18141" s="7"/>
      <c r="N18141" s="7"/>
      <c r="O18141" s="7"/>
      <c r="P18141" s="7"/>
      <c r="Q18141" s="7"/>
      <c r="R18141" s="7"/>
      <c r="S18141" s="7"/>
      <c r="T18141" s="7"/>
      <c r="U18141" s="7"/>
      <c r="V18141" s="7"/>
      <c r="W18141" s="7"/>
      <c r="X18141" s="7"/>
      <c r="Y18141" s="7"/>
      <c r="Z18141" s="7"/>
      <c r="AA18141" s="7"/>
      <c r="AB18141" s="7"/>
      <c r="AC18141" s="7"/>
      <c r="AD18141" s="7"/>
      <c r="AE18141" s="7"/>
    </row>
    <row r="18143" spans="3:31" s="8" customFormat="1">
      <c r="C18143" s="15"/>
      <c r="G18143" s="7"/>
      <c r="H18143" s="7"/>
      <c r="I18143" s="7"/>
      <c r="J18143" s="7"/>
      <c r="K18143" s="7"/>
      <c r="L18143" s="7"/>
      <c r="M18143" s="7"/>
      <c r="N18143" s="7"/>
      <c r="O18143" s="7"/>
      <c r="P18143" s="7"/>
      <c r="Q18143" s="7"/>
      <c r="R18143" s="7"/>
      <c r="S18143" s="7"/>
      <c r="T18143" s="7"/>
      <c r="U18143" s="7"/>
      <c r="V18143" s="7"/>
      <c r="W18143" s="7"/>
      <c r="X18143" s="7"/>
      <c r="Y18143" s="7"/>
      <c r="Z18143" s="7"/>
      <c r="AA18143" s="7"/>
      <c r="AB18143" s="7"/>
      <c r="AC18143" s="7"/>
      <c r="AD18143" s="7"/>
      <c r="AE18143" s="7"/>
    </row>
    <row r="18145" spans="3:31" s="8" customFormat="1">
      <c r="C18145" s="15"/>
      <c r="G18145" s="7"/>
      <c r="H18145" s="7"/>
      <c r="I18145" s="7"/>
      <c r="J18145" s="7"/>
      <c r="K18145" s="7"/>
      <c r="L18145" s="7"/>
      <c r="M18145" s="7"/>
      <c r="N18145" s="7"/>
      <c r="O18145" s="7"/>
      <c r="P18145" s="7"/>
      <c r="Q18145" s="7"/>
      <c r="R18145" s="7"/>
      <c r="S18145" s="7"/>
      <c r="T18145" s="7"/>
      <c r="U18145" s="7"/>
      <c r="V18145" s="7"/>
      <c r="W18145" s="7"/>
      <c r="X18145" s="7"/>
      <c r="Y18145" s="7"/>
      <c r="Z18145" s="7"/>
      <c r="AA18145" s="7"/>
      <c r="AB18145" s="7"/>
      <c r="AC18145" s="7"/>
      <c r="AD18145" s="7"/>
      <c r="AE18145" s="7"/>
    </row>
    <row r="18147" spans="3:31" s="8" customFormat="1">
      <c r="C18147" s="15"/>
      <c r="G18147" s="7"/>
      <c r="H18147" s="7"/>
      <c r="I18147" s="7"/>
      <c r="J18147" s="7"/>
      <c r="K18147" s="7"/>
      <c r="L18147" s="7"/>
      <c r="M18147" s="7"/>
      <c r="N18147" s="7"/>
      <c r="O18147" s="7"/>
      <c r="P18147" s="7"/>
      <c r="Q18147" s="7"/>
      <c r="R18147" s="7"/>
      <c r="S18147" s="7"/>
      <c r="T18147" s="7"/>
      <c r="U18147" s="7"/>
      <c r="V18147" s="7"/>
      <c r="W18147" s="7"/>
      <c r="X18147" s="7"/>
      <c r="Y18147" s="7"/>
      <c r="Z18147" s="7"/>
      <c r="AA18147" s="7"/>
      <c r="AB18147" s="7"/>
      <c r="AC18147" s="7"/>
      <c r="AD18147" s="7"/>
      <c r="AE18147" s="7"/>
    </row>
    <row r="18149" spans="3:31" s="8" customFormat="1">
      <c r="C18149" s="15"/>
      <c r="G18149" s="7"/>
      <c r="H18149" s="7"/>
      <c r="I18149" s="7"/>
      <c r="J18149" s="7"/>
      <c r="K18149" s="7"/>
      <c r="L18149" s="7"/>
      <c r="M18149" s="7"/>
      <c r="N18149" s="7"/>
      <c r="O18149" s="7"/>
      <c r="P18149" s="7"/>
      <c r="Q18149" s="7"/>
      <c r="R18149" s="7"/>
      <c r="S18149" s="7"/>
      <c r="T18149" s="7"/>
      <c r="U18149" s="7"/>
      <c r="V18149" s="7"/>
      <c r="W18149" s="7"/>
      <c r="X18149" s="7"/>
      <c r="Y18149" s="7"/>
      <c r="Z18149" s="7"/>
      <c r="AA18149" s="7"/>
      <c r="AB18149" s="7"/>
      <c r="AC18149" s="7"/>
      <c r="AD18149" s="7"/>
      <c r="AE18149" s="7"/>
    </row>
    <row r="18151" spans="3:31" s="8" customFormat="1">
      <c r="C18151" s="15"/>
      <c r="G18151" s="7"/>
      <c r="H18151" s="7"/>
      <c r="I18151" s="7"/>
      <c r="J18151" s="7"/>
      <c r="K18151" s="7"/>
      <c r="L18151" s="7"/>
      <c r="M18151" s="7"/>
      <c r="N18151" s="7"/>
      <c r="O18151" s="7"/>
      <c r="P18151" s="7"/>
      <c r="Q18151" s="7"/>
      <c r="R18151" s="7"/>
      <c r="S18151" s="7"/>
      <c r="T18151" s="7"/>
      <c r="U18151" s="7"/>
      <c r="V18151" s="7"/>
      <c r="W18151" s="7"/>
      <c r="X18151" s="7"/>
      <c r="Y18151" s="7"/>
      <c r="Z18151" s="7"/>
      <c r="AA18151" s="7"/>
      <c r="AB18151" s="7"/>
      <c r="AC18151" s="7"/>
      <c r="AD18151" s="7"/>
      <c r="AE18151" s="7"/>
    </row>
    <row r="18153" spans="3:31" s="8" customFormat="1">
      <c r="C18153" s="15"/>
      <c r="G18153" s="7"/>
      <c r="H18153" s="7"/>
      <c r="I18153" s="7"/>
      <c r="J18153" s="7"/>
      <c r="K18153" s="7"/>
      <c r="L18153" s="7"/>
      <c r="M18153" s="7"/>
      <c r="N18153" s="7"/>
      <c r="O18153" s="7"/>
      <c r="P18153" s="7"/>
      <c r="Q18153" s="7"/>
      <c r="R18153" s="7"/>
      <c r="S18153" s="7"/>
      <c r="T18153" s="7"/>
      <c r="U18153" s="7"/>
      <c r="V18153" s="7"/>
      <c r="W18153" s="7"/>
      <c r="X18153" s="7"/>
      <c r="Y18153" s="7"/>
      <c r="Z18153" s="7"/>
      <c r="AA18153" s="7"/>
      <c r="AB18153" s="7"/>
      <c r="AC18153" s="7"/>
      <c r="AD18153" s="7"/>
      <c r="AE18153" s="7"/>
    </row>
    <row r="18155" spans="3:31" s="8" customFormat="1">
      <c r="C18155" s="15"/>
      <c r="G18155" s="7"/>
      <c r="H18155" s="7"/>
      <c r="I18155" s="7"/>
      <c r="J18155" s="7"/>
      <c r="K18155" s="7"/>
      <c r="L18155" s="7"/>
      <c r="M18155" s="7"/>
      <c r="N18155" s="7"/>
      <c r="O18155" s="7"/>
      <c r="P18155" s="7"/>
      <c r="Q18155" s="7"/>
      <c r="R18155" s="7"/>
      <c r="S18155" s="7"/>
      <c r="T18155" s="7"/>
      <c r="U18155" s="7"/>
      <c r="V18155" s="7"/>
      <c r="W18155" s="7"/>
      <c r="X18155" s="7"/>
      <c r="Y18155" s="7"/>
      <c r="Z18155" s="7"/>
      <c r="AA18155" s="7"/>
      <c r="AB18155" s="7"/>
      <c r="AC18155" s="7"/>
      <c r="AD18155" s="7"/>
      <c r="AE18155" s="7"/>
    </row>
    <row r="18157" spans="3:31" s="8" customFormat="1">
      <c r="C18157" s="15"/>
      <c r="G18157" s="7"/>
      <c r="H18157" s="7"/>
      <c r="I18157" s="7"/>
      <c r="J18157" s="7"/>
      <c r="K18157" s="7"/>
      <c r="L18157" s="7"/>
      <c r="M18157" s="7"/>
      <c r="N18157" s="7"/>
      <c r="O18157" s="7"/>
      <c r="P18157" s="7"/>
      <c r="Q18157" s="7"/>
      <c r="R18157" s="7"/>
      <c r="S18157" s="7"/>
      <c r="T18157" s="7"/>
      <c r="U18157" s="7"/>
      <c r="V18157" s="7"/>
      <c r="W18157" s="7"/>
      <c r="X18157" s="7"/>
      <c r="Y18157" s="7"/>
      <c r="Z18157" s="7"/>
      <c r="AA18157" s="7"/>
      <c r="AB18157" s="7"/>
      <c r="AC18157" s="7"/>
      <c r="AD18157" s="7"/>
      <c r="AE18157" s="7"/>
    </row>
    <row r="18159" spans="3:31" s="8" customFormat="1">
      <c r="C18159" s="15"/>
      <c r="G18159" s="7"/>
      <c r="H18159" s="7"/>
      <c r="I18159" s="7"/>
      <c r="J18159" s="7"/>
      <c r="K18159" s="7"/>
      <c r="L18159" s="7"/>
      <c r="M18159" s="7"/>
      <c r="N18159" s="7"/>
      <c r="O18159" s="7"/>
      <c r="P18159" s="7"/>
      <c r="Q18159" s="7"/>
      <c r="R18159" s="7"/>
      <c r="S18159" s="7"/>
      <c r="T18159" s="7"/>
      <c r="U18159" s="7"/>
      <c r="V18159" s="7"/>
      <c r="W18159" s="7"/>
      <c r="X18159" s="7"/>
      <c r="Y18159" s="7"/>
      <c r="Z18159" s="7"/>
      <c r="AA18159" s="7"/>
      <c r="AB18159" s="7"/>
      <c r="AC18159" s="7"/>
      <c r="AD18159" s="7"/>
      <c r="AE18159" s="7"/>
    </row>
    <row r="18161" spans="3:31" s="8" customFormat="1">
      <c r="C18161" s="15"/>
      <c r="G18161" s="7"/>
      <c r="H18161" s="7"/>
      <c r="I18161" s="7"/>
      <c r="J18161" s="7"/>
      <c r="K18161" s="7"/>
      <c r="L18161" s="7"/>
      <c r="M18161" s="7"/>
      <c r="N18161" s="7"/>
      <c r="O18161" s="7"/>
      <c r="P18161" s="7"/>
      <c r="Q18161" s="7"/>
      <c r="R18161" s="7"/>
      <c r="S18161" s="7"/>
      <c r="T18161" s="7"/>
      <c r="U18161" s="7"/>
      <c r="V18161" s="7"/>
      <c r="W18161" s="7"/>
      <c r="X18161" s="7"/>
      <c r="Y18161" s="7"/>
      <c r="Z18161" s="7"/>
      <c r="AA18161" s="7"/>
      <c r="AB18161" s="7"/>
      <c r="AC18161" s="7"/>
      <c r="AD18161" s="7"/>
      <c r="AE18161" s="7"/>
    </row>
    <row r="18163" spans="3:31" s="8" customFormat="1">
      <c r="C18163" s="15"/>
      <c r="G18163" s="7"/>
      <c r="H18163" s="7"/>
      <c r="I18163" s="7"/>
      <c r="J18163" s="7"/>
      <c r="K18163" s="7"/>
      <c r="L18163" s="7"/>
      <c r="M18163" s="7"/>
      <c r="N18163" s="7"/>
      <c r="O18163" s="7"/>
      <c r="P18163" s="7"/>
      <c r="Q18163" s="7"/>
      <c r="R18163" s="7"/>
      <c r="S18163" s="7"/>
      <c r="T18163" s="7"/>
      <c r="U18163" s="7"/>
      <c r="V18163" s="7"/>
      <c r="W18163" s="7"/>
      <c r="X18163" s="7"/>
      <c r="Y18163" s="7"/>
      <c r="Z18163" s="7"/>
      <c r="AA18163" s="7"/>
      <c r="AB18163" s="7"/>
      <c r="AC18163" s="7"/>
      <c r="AD18163" s="7"/>
      <c r="AE18163" s="7"/>
    </row>
    <row r="18165" spans="3:31" s="8" customFormat="1">
      <c r="C18165" s="15"/>
      <c r="G18165" s="7"/>
      <c r="H18165" s="7"/>
      <c r="I18165" s="7"/>
      <c r="J18165" s="7"/>
      <c r="K18165" s="7"/>
      <c r="L18165" s="7"/>
      <c r="M18165" s="7"/>
      <c r="N18165" s="7"/>
      <c r="O18165" s="7"/>
      <c r="P18165" s="7"/>
      <c r="Q18165" s="7"/>
      <c r="R18165" s="7"/>
      <c r="S18165" s="7"/>
      <c r="T18165" s="7"/>
      <c r="U18165" s="7"/>
      <c r="V18165" s="7"/>
      <c r="W18165" s="7"/>
      <c r="X18165" s="7"/>
      <c r="Y18165" s="7"/>
      <c r="Z18165" s="7"/>
      <c r="AA18165" s="7"/>
      <c r="AB18165" s="7"/>
      <c r="AC18165" s="7"/>
      <c r="AD18165" s="7"/>
      <c r="AE18165" s="7"/>
    </row>
    <row r="18167" spans="3:31" s="8" customFormat="1">
      <c r="C18167" s="15"/>
      <c r="G18167" s="7"/>
      <c r="H18167" s="7"/>
      <c r="I18167" s="7"/>
      <c r="J18167" s="7"/>
      <c r="K18167" s="7"/>
      <c r="L18167" s="7"/>
      <c r="M18167" s="7"/>
      <c r="N18167" s="7"/>
      <c r="O18167" s="7"/>
      <c r="P18167" s="7"/>
      <c r="Q18167" s="7"/>
      <c r="R18167" s="7"/>
      <c r="S18167" s="7"/>
      <c r="T18167" s="7"/>
      <c r="U18167" s="7"/>
      <c r="V18167" s="7"/>
      <c r="W18167" s="7"/>
      <c r="X18167" s="7"/>
      <c r="Y18167" s="7"/>
      <c r="Z18167" s="7"/>
      <c r="AA18167" s="7"/>
      <c r="AB18167" s="7"/>
      <c r="AC18167" s="7"/>
      <c r="AD18167" s="7"/>
      <c r="AE18167" s="7"/>
    </row>
    <row r="18169" spans="3:31" s="8" customFormat="1">
      <c r="C18169" s="15"/>
      <c r="G18169" s="7"/>
      <c r="H18169" s="7"/>
      <c r="I18169" s="7"/>
      <c r="J18169" s="7"/>
      <c r="K18169" s="7"/>
      <c r="L18169" s="7"/>
      <c r="M18169" s="7"/>
      <c r="N18169" s="7"/>
      <c r="O18169" s="7"/>
      <c r="P18169" s="7"/>
      <c r="Q18169" s="7"/>
      <c r="R18169" s="7"/>
      <c r="S18169" s="7"/>
      <c r="T18169" s="7"/>
      <c r="U18169" s="7"/>
      <c r="V18169" s="7"/>
      <c r="W18169" s="7"/>
      <c r="X18169" s="7"/>
      <c r="Y18169" s="7"/>
      <c r="Z18169" s="7"/>
      <c r="AA18169" s="7"/>
      <c r="AB18169" s="7"/>
      <c r="AC18169" s="7"/>
      <c r="AD18169" s="7"/>
      <c r="AE18169" s="7"/>
    </row>
    <row r="18171" spans="3:31" s="8" customFormat="1">
      <c r="C18171" s="15"/>
      <c r="G18171" s="7"/>
      <c r="H18171" s="7"/>
      <c r="I18171" s="7"/>
      <c r="J18171" s="7"/>
      <c r="K18171" s="7"/>
      <c r="L18171" s="7"/>
      <c r="M18171" s="7"/>
      <c r="N18171" s="7"/>
      <c r="O18171" s="7"/>
      <c r="P18171" s="7"/>
      <c r="Q18171" s="7"/>
      <c r="R18171" s="7"/>
      <c r="S18171" s="7"/>
      <c r="T18171" s="7"/>
      <c r="U18171" s="7"/>
      <c r="V18171" s="7"/>
      <c r="W18171" s="7"/>
      <c r="X18171" s="7"/>
      <c r="Y18171" s="7"/>
      <c r="Z18171" s="7"/>
      <c r="AA18171" s="7"/>
      <c r="AB18171" s="7"/>
      <c r="AC18171" s="7"/>
      <c r="AD18171" s="7"/>
      <c r="AE18171" s="7"/>
    </row>
    <row r="18173" spans="3:31" s="8" customFormat="1">
      <c r="C18173" s="15"/>
      <c r="G18173" s="7"/>
      <c r="H18173" s="7"/>
      <c r="I18173" s="7"/>
      <c r="J18173" s="7"/>
      <c r="K18173" s="7"/>
      <c r="L18173" s="7"/>
      <c r="M18173" s="7"/>
      <c r="N18173" s="7"/>
      <c r="O18173" s="7"/>
      <c r="P18173" s="7"/>
      <c r="Q18173" s="7"/>
      <c r="R18173" s="7"/>
      <c r="S18173" s="7"/>
      <c r="T18173" s="7"/>
      <c r="U18173" s="7"/>
      <c r="V18173" s="7"/>
      <c r="W18173" s="7"/>
      <c r="X18173" s="7"/>
      <c r="Y18173" s="7"/>
      <c r="Z18173" s="7"/>
      <c r="AA18173" s="7"/>
      <c r="AB18173" s="7"/>
      <c r="AC18173" s="7"/>
      <c r="AD18173" s="7"/>
      <c r="AE18173" s="7"/>
    </row>
    <row r="18175" spans="3:31" s="8" customFormat="1">
      <c r="C18175" s="15"/>
      <c r="G18175" s="7"/>
      <c r="H18175" s="7"/>
      <c r="I18175" s="7"/>
      <c r="J18175" s="7"/>
      <c r="K18175" s="7"/>
      <c r="L18175" s="7"/>
      <c r="M18175" s="7"/>
      <c r="N18175" s="7"/>
      <c r="O18175" s="7"/>
      <c r="P18175" s="7"/>
      <c r="Q18175" s="7"/>
      <c r="R18175" s="7"/>
      <c r="S18175" s="7"/>
      <c r="T18175" s="7"/>
      <c r="U18175" s="7"/>
      <c r="V18175" s="7"/>
      <c r="W18175" s="7"/>
      <c r="X18175" s="7"/>
      <c r="Y18175" s="7"/>
      <c r="Z18175" s="7"/>
      <c r="AA18175" s="7"/>
      <c r="AB18175" s="7"/>
      <c r="AC18175" s="7"/>
      <c r="AD18175" s="7"/>
      <c r="AE18175" s="7"/>
    </row>
    <row r="18177" spans="3:31" s="8" customFormat="1">
      <c r="C18177" s="15"/>
      <c r="G18177" s="7"/>
      <c r="H18177" s="7"/>
      <c r="I18177" s="7"/>
      <c r="J18177" s="7"/>
      <c r="K18177" s="7"/>
      <c r="L18177" s="7"/>
      <c r="M18177" s="7"/>
      <c r="N18177" s="7"/>
      <c r="O18177" s="7"/>
      <c r="P18177" s="7"/>
      <c r="Q18177" s="7"/>
      <c r="R18177" s="7"/>
      <c r="S18177" s="7"/>
      <c r="T18177" s="7"/>
      <c r="U18177" s="7"/>
      <c r="V18177" s="7"/>
      <c r="W18177" s="7"/>
      <c r="X18177" s="7"/>
      <c r="Y18177" s="7"/>
      <c r="Z18177" s="7"/>
      <c r="AA18177" s="7"/>
      <c r="AB18177" s="7"/>
      <c r="AC18177" s="7"/>
      <c r="AD18177" s="7"/>
      <c r="AE18177" s="7"/>
    </row>
    <row r="18179" spans="3:31" s="8" customFormat="1">
      <c r="C18179" s="15"/>
      <c r="G18179" s="7"/>
      <c r="H18179" s="7"/>
      <c r="I18179" s="7"/>
      <c r="J18179" s="7"/>
      <c r="K18179" s="7"/>
      <c r="L18179" s="7"/>
      <c r="M18179" s="7"/>
      <c r="N18179" s="7"/>
      <c r="O18179" s="7"/>
      <c r="P18179" s="7"/>
      <c r="Q18179" s="7"/>
      <c r="R18179" s="7"/>
      <c r="S18179" s="7"/>
      <c r="T18179" s="7"/>
      <c r="U18179" s="7"/>
      <c r="V18179" s="7"/>
      <c r="W18179" s="7"/>
      <c r="X18179" s="7"/>
      <c r="Y18179" s="7"/>
      <c r="Z18179" s="7"/>
      <c r="AA18179" s="7"/>
      <c r="AB18179" s="7"/>
      <c r="AC18179" s="7"/>
      <c r="AD18179" s="7"/>
      <c r="AE18179" s="7"/>
    </row>
    <row r="18181" spans="3:31" s="8" customFormat="1">
      <c r="C18181" s="15"/>
      <c r="G18181" s="7"/>
      <c r="H18181" s="7"/>
      <c r="I18181" s="7"/>
      <c r="J18181" s="7"/>
      <c r="K18181" s="7"/>
      <c r="L18181" s="7"/>
      <c r="M18181" s="7"/>
      <c r="N18181" s="7"/>
      <c r="O18181" s="7"/>
      <c r="P18181" s="7"/>
      <c r="Q18181" s="7"/>
      <c r="R18181" s="7"/>
      <c r="S18181" s="7"/>
      <c r="T18181" s="7"/>
      <c r="U18181" s="7"/>
      <c r="V18181" s="7"/>
      <c r="W18181" s="7"/>
      <c r="X18181" s="7"/>
      <c r="Y18181" s="7"/>
      <c r="Z18181" s="7"/>
      <c r="AA18181" s="7"/>
      <c r="AB18181" s="7"/>
      <c r="AC18181" s="7"/>
      <c r="AD18181" s="7"/>
      <c r="AE18181" s="7"/>
    </row>
    <row r="18183" spans="3:31" s="8" customFormat="1">
      <c r="C18183" s="15"/>
      <c r="G18183" s="7"/>
      <c r="H18183" s="7"/>
      <c r="I18183" s="7"/>
      <c r="J18183" s="7"/>
      <c r="K18183" s="7"/>
      <c r="L18183" s="7"/>
      <c r="M18183" s="7"/>
      <c r="N18183" s="7"/>
      <c r="O18183" s="7"/>
      <c r="P18183" s="7"/>
      <c r="Q18183" s="7"/>
      <c r="R18183" s="7"/>
      <c r="S18183" s="7"/>
      <c r="T18183" s="7"/>
      <c r="U18183" s="7"/>
      <c r="V18183" s="7"/>
      <c r="W18183" s="7"/>
      <c r="X18183" s="7"/>
      <c r="Y18183" s="7"/>
      <c r="Z18183" s="7"/>
      <c r="AA18183" s="7"/>
      <c r="AB18183" s="7"/>
      <c r="AC18183" s="7"/>
      <c r="AD18183" s="7"/>
      <c r="AE18183" s="7"/>
    </row>
    <row r="18185" spans="3:31" s="8" customFormat="1">
      <c r="C18185" s="15"/>
      <c r="G18185" s="7"/>
      <c r="H18185" s="7"/>
      <c r="I18185" s="7"/>
      <c r="J18185" s="7"/>
      <c r="K18185" s="7"/>
      <c r="L18185" s="7"/>
      <c r="M18185" s="7"/>
      <c r="N18185" s="7"/>
      <c r="O18185" s="7"/>
      <c r="P18185" s="7"/>
      <c r="Q18185" s="7"/>
      <c r="R18185" s="7"/>
      <c r="S18185" s="7"/>
      <c r="T18185" s="7"/>
      <c r="U18185" s="7"/>
      <c r="V18185" s="7"/>
      <c r="W18185" s="7"/>
      <c r="X18185" s="7"/>
      <c r="Y18185" s="7"/>
      <c r="Z18185" s="7"/>
      <c r="AA18185" s="7"/>
      <c r="AB18185" s="7"/>
      <c r="AC18185" s="7"/>
      <c r="AD18185" s="7"/>
      <c r="AE18185" s="7"/>
    </row>
    <row r="18187" spans="3:31" s="8" customFormat="1">
      <c r="C18187" s="15"/>
      <c r="G18187" s="7"/>
      <c r="H18187" s="7"/>
      <c r="I18187" s="7"/>
      <c r="J18187" s="7"/>
      <c r="K18187" s="7"/>
      <c r="L18187" s="7"/>
      <c r="M18187" s="7"/>
      <c r="N18187" s="7"/>
      <c r="O18187" s="7"/>
      <c r="P18187" s="7"/>
      <c r="Q18187" s="7"/>
      <c r="R18187" s="7"/>
      <c r="S18187" s="7"/>
      <c r="T18187" s="7"/>
      <c r="U18187" s="7"/>
      <c r="V18187" s="7"/>
      <c r="W18187" s="7"/>
      <c r="X18187" s="7"/>
      <c r="Y18187" s="7"/>
      <c r="Z18187" s="7"/>
      <c r="AA18187" s="7"/>
      <c r="AB18187" s="7"/>
      <c r="AC18187" s="7"/>
      <c r="AD18187" s="7"/>
      <c r="AE18187" s="7"/>
    </row>
    <row r="18189" spans="3:31" s="8" customFormat="1">
      <c r="C18189" s="15"/>
      <c r="G18189" s="7"/>
      <c r="H18189" s="7"/>
      <c r="I18189" s="7"/>
      <c r="J18189" s="7"/>
      <c r="K18189" s="7"/>
      <c r="L18189" s="7"/>
      <c r="M18189" s="7"/>
      <c r="N18189" s="7"/>
      <c r="O18189" s="7"/>
      <c r="P18189" s="7"/>
      <c r="Q18189" s="7"/>
      <c r="R18189" s="7"/>
      <c r="S18189" s="7"/>
      <c r="T18189" s="7"/>
      <c r="U18189" s="7"/>
      <c r="V18189" s="7"/>
      <c r="W18189" s="7"/>
      <c r="X18189" s="7"/>
      <c r="Y18189" s="7"/>
      <c r="Z18189" s="7"/>
      <c r="AA18189" s="7"/>
      <c r="AB18189" s="7"/>
      <c r="AC18189" s="7"/>
      <c r="AD18189" s="7"/>
      <c r="AE18189" s="7"/>
    </row>
    <row r="18191" spans="3:31" s="8" customFormat="1">
      <c r="C18191" s="15"/>
      <c r="G18191" s="7"/>
      <c r="H18191" s="7"/>
      <c r="I18191" s="7"/>
      <c r="J18191" s="7"/>
      <c r="K18191" s="7"/>
      <c r="L18191" s="7"/>
      <c r="M18191" s="7"/>
      <c r="N18191" s="7"/>
      <c r="O18191" s="7"/>
      <c r="P18191" s="7"/>
      <c r="Q18191" s="7"/>
      <c r="R18191" s="7"/>
      <c r="S18191" s="7"/>
      <c r="T18191" s="7"/>
      <c r="U18191" s="7"/>
      <c r="V18191" s="7"/>
      <c r="W18191" s="7"/>
      <c r="X18191" s="7"/>
      <c r="Y18191" s="7"/>
      <c r="Z18191" s="7"/>
      <c r="AA18191" s="7"/>
      <c r="AB18191" s="7"/>
      <c r="AC18191" s="7"/>
      <c r="AD18191" s="7"/>
      <c r="AE18191" s="7"/>
    </row>
    <row r="18193" spans="3:31" s="8" customFormat="1">
      <c r="C18193" s="15"/>
      <c r="G18193" s="7"/>
      <c r="H18193" s="7"/>
      <c r="I18193" s="7"/>
      <c r="J18193" s="7"/>
      <c r="K18193" s="7"/>
      <c r="L18193" s="7"/>
      <c r="M18193" s="7"/>
      <c r="N18193" s="7"/>
      <c r="O18193" s="7"/>
      <c r="P18193" s="7"/>
      <c r="Q18193" s="7"/>
      <c r="R18193" s="7"/>
      <c r="S18193" s="7"/>
      <c r="T18193" s="7"/>
      <c r="U18193" s="7"/>
      <c r="V18193" s="7"/>
      <c r="W18193" s="7"/>
      <c r="X18193" s="7"/>
      <c r="Y18193" s="7"/>
      <c r="Z18193" s="7"/>
      <c r="AA18193" s="7"/>
      <c r="AB18193" s="7"/>
      <c r="AC18193" s="7"/>
      <c r="AD18193" s="7"/>
      <c r="AE18193" s="7"/>
    </row>
    <row r="18195" spans="3:31" s="8" customFormat="1">
      <c r="C18195" s="15"/>
      <c r="G18195" s="7"/>
      <c r="H18195" s="7"/>
      <c r="I18195" s="7"/>
      <c r="J18195" s="7"/>
      <c r="K18195" s="7"/>
      <c r="L18195" s="7"/>
      <c r="M18195" s="7"/>
      <c r="N18195" s="7"/>
      <c r="O18195" s="7"/>
      <c r="P18195" s="7"/>
      <c r="Q18195" s="7"/>
      <c r="R18195" s="7"/>
      <c r="S18195" s="7"/>
      <c r="T18195" s="7"/>
      <c r="U18195" s="7"/>
      <c r="V18195" s="7"/>
      <c r="W18195" s="7"/>
      <c r="X18195" s="7"/>
      <c r="Y18195" s="7"/>
      <c r="Z18195" s="7"/>
      <c r="AA18195" s="7"/>
      <c r="AB18195" s="7"/>
      <c r="AC18195" s="7"/>
      <c r="AD18195" s="7"/>
      <c r="AE18195" s="7"/>
    </row>
    <row r="18197" spans="3:31" s="8" customFormat="1">
      <c r="C18197" s="15"/>
      <c r="G18197" s="7"/>
      <c r="H18197" s="7"/>
      <c r="I18197" s="7"/>
      <c r="J18197" s="7"/>
      <c r="K18197" s="7"/>
      <c r="L18197" s="7"/>
      <c r="M18197" s="7"/>
      <c r="N18197" s="7"/>
      <c r="O18197" s="7"/>
      <c r="P18197" s="7"/>
      <c r="Q18197" s="7"/>
      <c r="R18197" s="7"/>
      <c r="S18197" s="7"/>
      <c r="T18197" s="7"/>
      <c r="U18197" s="7"/>
      <c r="V18197" s="7"/>
      <c r="W18197" s="7"/>
      <c r="X18197" s="7"/>
      <c r="Y18197" s="7"/>
      <c r="Z18197" s="7"/>
      <c r="AA18197" s="7"/>
      <c r="AB18197" s="7"/>
      <c r="AC18197" s="7"/>
      <c r="AD18197" s="7"/>
      <c r="AE18197" s="7"/>
    </row>
    <row r="18199" spans="3:31" s="8" customFormat="1">
      <c r="C18199" s="15"/>
      <c r="G18199" s="7"/>
      <c r="H18199" s="7"/>
      <c r="I18199" s="7"/>
      <c r="J18199" s="7"/>
      <c r="K18199" s="7"/>
      <c r="L18199" s="7"/>
      <c r="M18199" s="7"/>
      <c r="N18199" s="7"/>
      <c r="O18199" s="7"/>
      <c r="P18199" s="7"/>
      <c r="Q18199" s="7"/>
      <c r="R18199" s="7"/>
      <c r="S18199" s="7"/>
      <c r="T18199" s="7"/>
      <c r="U18199" s="7"/>
      <c r="V18199" s="7"/>
      <c r="W18199" s="7"/>
      <c r="X18199" s="7"/>
      <c r="Y18199" s="7"/>
      <c r="Z18199" s="7"/>
      <c r="AA18199" s="7"/>
      <c r="AB18199" s="7"/>
      <c r="AC18199" s="7"/>
      <c r="AD18199" s="7"/>
      <c r="AE18199" s="7"/>
    </row>
    <row r="18201" spans="3:31" s="8" customFormat="1">
      <c r="C18201" s="15"/>
      <c r="G18201" s="7"/>
      <c r="H18201" s="7"/>
      <c r="I18201" s="7"/>
      <c r="J18201" s="7"/>
      <c r="K18201" s="7"/>
      <c r="L18201" s="7"/>
      <c r="M18201" s="7"/>
      <c r="N18201" s="7"/>
      <c r="O18201" s="7"/>
      <c r="P18201" s="7"/>
      <c r="Q18201" s="7"/>
      <c r="R18201" s="7"/>
      <c r="S18201" s="7"/>
      <c r="T18201" s="7"/>
      <c r="U18201" s="7"/>
      <c r="V18201" s="7"/>
      <c r="W18201" s="7"/>
      <c r="X18201" s="7"/>
      <c r="Y18201" s="7"/>
      <c r="Z18201" s="7"/>
      <c r="AA18201" s="7"/>
      <c r="AB18201" s="7"/>
      <c r="AC18201" s="7"/>
      <c r="AD18201" s="7"/>
      <c r="AE18201" s="7"/>
    </row>
    <row r="18203" spans="3:31" s="8" customFormat="1">
      <c r="C18203" s="15"/>
      <c r="G18203" s="7"/>
      <c r="H18203" s="7"/>
      <c r="I18203" s="7"/>
      <c r="J18203" s="7"/>
      <c r="K18203" s="7"/>
      <c r="L18203" s="7"/>
      <c r="M18203" s="7"/>
      <c r="N18203" s="7"/>
      <c r="O18203" s="7"/>
      <c r="P18203" s="7"/>
      <c r="Q18203" s="7"/>
      <c r="R18203" s="7"/>
      <c r="S18203" s="7"/>
      <c r="T18203" s="7"/>
      <c r="U18203" s="7"/>
      <c r="V18203" s="7"/>
      <c r="W18203" s="7"/>
      <c r="X18203" s="7"/>
      <c r="Y18203" s="7"/>
      <c r="Z18203" s="7"/>
      <c r="AA18203" s="7"/>
      <c r="AB18203" s="7"/>
      <c r="AC18203" s="7"/>
      <c r="AD18203" s="7"/>
      <c r="AE18203" s="7"/>
    </row>
    <row r="18205" spans="3:31" s="8" customFormat="1">
      <c r="C18205" s="15"/>
      <c r="G18205" s="7"/>
      <c r="H18205" s="7"/>
      <c r="I18205" s="7"/>
      <c r="J18205" s="7"/>
      <c r="K18205" s="7"/>
      <c r="L18205" s="7"/>
      <c r="M18205" s="7"/>
      <c r="N18205" s="7"/>
      <c r="O18205" s="7"/>
      <c r="P18205" s="7"/>
      <c r="Q18205" s="7"/>
      <c r="R18205" s="7"/>
      <c r="S18205" s="7"/>
      <c r="T18205" s="7"/>
      <c r="U18205" s="7"/>
      <c r="V18205" s="7"/>
      <c r="W18205" s="7"/>
      <c r="X18205" s="7"/>
      <c r="Y18205" s="7"/>
      <c r="Z18205" s="7"/>
      <c r="AA18205" s="7"/>
      <c r="AB18205" s="7"/>
      <c r="AC18205" s="7"/>
      <c r="AD18205" s="7"/>
      <c r="AE18205" s="7"/>
    </row>
    <row r="18207" spans="3:31" s="8" customFormat="1">
      <c r="C18207" s="15"/>
      <c r="G18207" s="7"/>
      <c r="H18207" s="7"/>
      <c r="I18207" s="7"/>
      <c r="J18207" s="7"/>
      <c r="K18207" s="7"/>
      <c r="L18207" s="7"/>
      <c r="M18207" s="7"/>
      <c r="N18207" s="7"/>
      <c r="O18207" s="7"/>
      <c r="P18207" s="7"/>
      <c r="Q18207" s="7"/>
      <c r="R18207" s="7"/>
      <c r="S18207" s="7"/>
      <c r="T18207" s="7"/>
      <c r="U18207" s="7"/>
      <c r="V18207" s="7"/>
      <c r="W18207" s="7"/>
      <c r="X18207" s="7"/>
      <c r="Y18207" s="7"/>
      <c r="Z18207" s="7"/>
      <c r="AA18207" s="7"/>
      <c r="AB18207" s="7"/>
      <c r="AC18207" s="7"/>
      <c r="AD18207" s="7"/>
      <c r="AE18207" s="7"/>
    </row>
    <row r="18209" spans="3:31" s="8" customFormat="1">
      <c r="C18209" s="15"/>
      <c r="G18209" s="7"/>
      <c r="H18209" s="7"/>
      <c r="I18209" s="7"/>
      <c r="J18209" s="7"/>
      <c r="K18209" s="7"/>
      <c r="L18209" s="7"/>
      <c r="M18209" s="7"/>
      <c r="N18209" s="7"/>
      <c r="O18209" s="7"/>
      <c r="P18209" s="7"/>
      <c r="Q18209" s="7"/>
      <c r="R18209" s="7"/>
      <c r="S18209" s="7"/>
      <c r="T18209" s="7"/>
      <c r="U18209" s="7"/>
      <c r="V18209" s="7"/>
      <c r="W18209" s="7"/>
      <c r="X18209" s="7"/>
      <c r="Y18209" s="7"/>
      <c r="Z18209" s="7"/>
      <c r="AA18209" s="7"/>
      <c r="AB18209" s="7"/>
      <c r="AC18209" s="7"/>
      <c r="AD18209" s="7"/>
      <c r="AE18209" s="7"/>
    </row>
    <row r="18211" spans="3:31" s="8" customFormat="1">
      <c r="C18211" s="15"/>
      <c r="G18211" s="7"/>
      <c r="H18211" s="7"/>
      <c r="I18211" s="7"/>
      <c r="J18211" s="7"/>
      <c r="K18211" s="7"/>
      <c r="L18211" s="7"/>
      <c r="M18211" s="7"/>
      <c r="N18211" s="7"/>
      <c r="O18211" s="7"/>
      <c r="P18211" s="7"/>
      <c r="Q18211" s="7"/>
      <c r="R18211" s="7"/>
      <c r="S18211" s="7"/>
      <c r="T18211" s="7"/>
      <c r="U18211" s="7"/>
      <c r="V18211" s="7"/>
      <c r="W18211" s="7"/>
      <c r="X18211" s="7"/>
      <c r="Y18211" s="7"/>
      <c r="Z18211" s="7"/>
      <c r="AA18211" s="7"/>
      <c r="AB18211" s="7"/>
      <c r="AC18211" s="7"/>
      <c r="AD18211" s="7"/>
      <c r="AE18211" s="7"/>
    </row>
    <row r="18213" spans="3:31" s="8" customFormat="1">
      <c r="C18213" s="15"/>
      <c r="G18213" s="7"/>
      <c r="H18213" s="7"/>
      <c r="I18213" s="7"/>
      <c r="J18213" s="7"/>
      <c r="K18213" s="7"/>
      <c r="L18213" s="7"/>
      <c r="M18213" s="7"/>
      <c r="N18213" s="7"/>
      <c r="O18213" s="7"/>
      <c r="P18213" s="7"/>
      <c r="Q18213" s="7"/>
      <c r="R18213" s="7"/>
      <c r="S18213" s="7"/>
      <c r="T18213" s="7"/>
      <c r="U18213" s="7"/>
      <c r="V18213" s="7"/>
      <c r="W18213" s="7"/>
      <c r="X18213" s="7"/>
      <c r="Y18213" s="7"/>
      <c r="Z18213" s="7"/>
      <c r="AA18213" s="7"/>
      <c r="AB18213" s="7"/>
      <c r="AC18213" s="7"/>
      <c r="AD18213" s="7"/>
      <c r="AE18213" s="7"/>
    </row>
    <row r="18215" spans="3:31" s="8" customFormat="1">
      <c r="C18215" s="15"/>
      <c r="G18215" s="7"/>
      <c r="H18215" s="7"/>
      <c r="I18215" s="7"/>
      <c r="J18215" s="7"/>
      <c r="K18215" s="7"/>
      <c r="L18215" s="7"/>
      <c r="M18215" s="7"/>
      <c r="N18215" s="7"/>
      <c r="O18215" s="7"/>
      <c r="P18215" s="7"/>
      <c r="Q18215" s="7"/>
      <c r="R18215" s="7"/>
      <c r="S18215" s="7"/>
      <c r="T18215" s="7"/>
      <c r="U18215" s="7"/>
      <c r="V18215" s="7"/>
      <c r="W18215" s="7"/>
      <c r="X18215" s="7"/>
      <c r="Y18215" s="7"/>
      <c r="Z18215" s="7"/>
      <c r="AA18215" s="7"/>
      <c r="AB18215" s="7"/>
      <c r="AC18215" s="7"/>
      <c r="AD18215" s="7"/>
      <c r="AE18215" s="7"/>
    </row>
    <row r="18217" spans="3:31" s="8" customFormat="1">
      <c r="C18217" s="15"/>
      <c r="G18217" s="7"/>
      <c r="H18217" s="7"/>
      <c r="I18217" s="7"/>
      <c r="J18217" s="7"/>
      <c r="K18217" s="7"/>
      <c r="L18217" s="7"/>
      <c r="M18217" s="7"/>
      <c r="N18217" s="7"/>
      <c r="O18217" s="7"/>
      <c r="P18217" s="7"/>
      <c r="Q18217" s="7"/>
      <c r="R18217" s="7"/>
      <c r="S18217" s="7"/>
      <c r="T18217" s="7"/>
      <c r="U18217" s="7"/>
      <c r="V18217" s="7"/>
      <c r="W18217" s="7"/>
      <c r="X18217" s="7"/>
      <c r="Y18217" s="7"/>
      <c r="Z18217" s="7"/>
      <c r="AA18217" s="7"/>
      <c r="AB18217" s="7"/>
      <c r="AC18217" s="7"/>
      <c r="AD18217" s="7"/>
      <c r="AE18217" s="7"/>
    </row>
    <row r="18219" spans="3:31" s="8" customFormat="1">
      <c r="C18219" s="15"/>
      <c r="G18219" s="7"/>
      <c r="H18219" s="7"/>
      <c r="I18219" s="7"/>
      <c r="J18219" s="7"/>
      <c r="K18219" s="7"/>
      <c r="L18219" s="7"/>
      <c r="M18219" s="7"/>
      <c r="N18219" s="7"/>
      <c r="O18219" s="7"/>
      <c r="P18219" s="7"/>
      <c r="Q18219" s="7"/>
      <c r="R18219" s="7"/>
      <c r="S18219" s="7"/>
      <c r="T18219" s="7"/>
      <c r="U18219" s="7"/>
      <c r="V18219" s="7"/>
      <c r="W18219" s="7"/>
      <c r="X18219" s="7"/>
      <c r="Y18219" s="7"/>
      <c r="Z18219" s="7"/>
      <c r="AA18219" s="7"/>
      <c r="AB18219" s="7"/>
      <c r="AC18219" s="7"/>
      <c r="AD18219" s="7"/>
      <c r="AE18219" s="7"/>
    </row>
    <row r="18221" spans="3:31" s="8" customFormat="1">
      <c r="C18221" s="15"/>
      <c r="G18221" s="7"/>
      <c r="H18221" s="7"/>
      <c r="I18221" s="7"/>
      <c r="J18221" s="7"/>
      <c r="K18221" s="7"/>
      <c r="L18221" s="7"/>
      <c r="M18221" s="7"/>
      <c r="N18221" s="7"/>
      <c r="O18221" s="7"/>
      <c r="P18221" s="7"/>
      <c r="Q18221" s="7"/>
      <c r="R18221" s="7"/>
      <c r="S18221" s="7"/>
      <c r="T18221" s="7"/>
      <c r="U18221" s="7"/>
      <c r="V18221" s="7"/>
      <c r="W18221" s="7"/>
      <c r="X18221" s="7"/>
      <c r="Y18221" s="7"/>
      <c r="Z18221" s="7"/>
      <c r="AA18221" s="7"/>
      <c r="AB18221" s="7"/>
      <c r="AC18221" s="7"/>
      <c r="AD18221" s="7"/>
      <c r="AE18221" s="7"/>
    </row>
    <row r="18223" spans="3:31" s="8" customFormat="1">
      <c r="C18223" s="15"/>
      <c r="G18223" s="7"/>
      <c r="H18223" s="7"/>
      <c r="I18223" s="7"/>
      <c r="J18223" s="7"/>
      <c r="K18223" s="7"/>
      <c r="L18223" s="7"/>
      <c r="M18223" s="7"/>
      <c r="N18223" s="7"/>
      <c r="O18223" s="7"/>
      <c r="P18223" s="7"/>
      <c r="Q18223" s="7"/>
      <c r="R18223" s="7"/>
      <c r="S18223" s="7"/>
      <c r="T18223" s="7"/>
      <c r="U18223" s="7"/>
      <c r="V18223" s="7"/>
      <c r="W18223" s="7"/>
      <c r="X18223" s="7"/>
      <c r="Y18223" s="7"/>
      <c r="Z18223" s="7"/>
      <c r="AA18223" s="7"/>
      <c r="AB18223" s="7"/>
      <c r="AC18223" s="7"/>
      <c r="AD18223" s="7"/>
      <c r="AE18223" s="7"/>
    </row>
    <row r="18225" spans="3:31" s="8" customFormat="1">
      <c r="C18225" s="15"/>
      <c r="G18225" s="7"/>
      <c r="H18225" s="7"/>
      <c r="I18225" s="7"/>
      <c r="J18225" s="7"/>
      <c r="K18225" s="7"/>
      <c r="L18225" s="7"/>
      <c r="M18225" s="7"/>
      <c r="N18225" s="7"/>
      <c r="O18225" s="7"/>
      <c r="P18225" s="7"/>
      <c r="Q18225" s="7"/>
      <c r="R18225" s="7"/>
      <c r="S18225" s="7"/>
      <c r="T18225" s="7"/>
      <c r="U18225" s="7"/>
      <c r="V18225" s="7"/>
      <c r="W18225" s="7"/>
      <c r="X18225" s="7"/>
      <c r="Y18225" s="7"/>
      <c r="Z18225" s="7"/>
      <c r="AA18225" s="7"/>
      <c r="AB18225" s="7"/>
      <c r="AC18225" s="7"/>
      <c r="AD18225" s="7"/>
      <c r="AE18225" s="7"/>
    </row>
    <row r="18227" spans="3:31" s="8" customFormat="1">
      <c r="C18227" s="15"/>
      <c r="G18227" s="7"/>
      <c r="H18227" s="7"/>
      <c r="I18227" s="7"/>
      <c r="J18227" s="7"/>
      <c r="K18227" s="7"/>
      <c r="L18227" s="7"/>
      <c r="M18227" s="7"/>
      <c r="N18227" s="7"/>
      <c r="O18227" s="7"/>
      <c r="P18227" s="7"/>
      <c r="Q18227" s="7"/>
      <c r="R18227" s="7"/>
      <c r="S18227" s="7"/>
      <c r="T18227" s="7"/>
      <c r="U18227" s="7"/>
      <c r="V18227" s="7"/>
      <c r="W18227" s="7"/>
      <c r="X18227" s="7"/>
      <c r="Y18227" s="7"/>
      <c r="Z18227" s="7"/>
      <c r="AA18227" s="7"/>
      <c r="AB18227" s="7"/>
      <c r="AC18227" s="7"/>
      <c r="AD18227" s="7"/>
      <c r="AE18227" s="7"/>
    </row>
    <row r="18229" spans="3:31" s="8" customFormat="1">
      <c r="C18229" s="15"/>
      <c r="G18229" s="7"/>
      <c r="H18229" s="7"/>
      <c r="I18229" s="7"/>
      <c r="J18229" s="7"/>
      <c r="K18229" s="7"/>
      <c r="L18229" s="7"/>
      <c r="M18229" s="7"/>
      <c r="N18229" s="7"/>
      <c r="O18229" s="7"/>
      <c r="P18229" s="7"/>
      <c r="Q18229" s="7"/>
      <c r="R18229" s="7"/>
      <c r="S18229" s="7"/>
      <c r="T18229" s="7"/>
      <c r="U18229" s="7"/>
      <c r="V18229" s="7"/>
      <c r="W18229" s="7"/>
      <c r="X18229" s="7"/>
      <c r="Y18229" s="7"/>
      <c r="Z18229" s="7"/>
      <c r="AA18229" s="7"/>
      <c r="AB18229" s="7"/>
      <c r="AC18229" s="7"/>
      <c r="AD18229" s="7"/>
      <c r="AE18229" s="7"/>
    </row>
    <row r="18231" spans="3:31" s="8" customFormat="1">
      <c r="C18231" s="15"/>
      <c r="G18231" s="7"/>
      <c r="H18231" s="7"/>
      <c r="I18231" s="7"/>
      <c r="J18231" s="7"/>
      <c r="K18231" s="7"/>
      <c r="L18231" s="7"/>
      <c r="M18231" s="7"/>
      <c r="N18231" s="7"/>
      <c r="O18231" s="7"/>
      <c r="P18231" s="7"/>
      <c r="Q18231" s="7"/>
      <c r="R18231" s="7"/>
      <c r="S18231" s="7"/>
      <c r="T18231" s="7"/>
      <c r="U18231" s="7"/>
      <c r="V18231" s="7"/>
      <c r="W18231" s="7"/>
      <c r="X18231" s="7"/>
      <c r="Y18231" s="7"/>
      <c r="Z18231" s="7"/>
      <c r="AA18231" s="7"/>
      <c r="AB18231" s="7"/>
      <c r="AC18231" s="7"/>
      <c r="AD18231" s="7"/>
      <c r="AE18231" s="7"/>
    </row>
    <row r="18233" spans="3:31" s="8" customFormat="1">
      <c r="C18233" s="15"/>
      <c r="G18233" s="7"/>
      <c r="H18233" s="7"/>
      <c r="I18233" s="7"/>
      <c r="J18233" s="7"/>
      <c r="K18233" s="7"/>
      <c r="L18233" s="7"/>
      <c r="M18233" s="7"/>
      <c r="N18233" s="7"/>
      <c r="O18233" s="7"/>
      <c r="P18233" s="7"/>
      <c r="Q18233" s="7"/>
      <c r="R18233" s="7"/>
      <c r="S18233" s="7"/>
      <c r="T18233" s="7"/>
      <c r="U18233" s="7"/>
      <c r="V18233" s="7"/>
      <c r="W18233" s="7"/>
      <c r="X18233" s="7"/>
      <c r="Y18233" s="7"/>
      <c r="Z18233" s="7"/>
      <c r="AA18233" s="7"/>
      <c r="AB18233" s="7"/>
      <c r="AC18233" s="7"/>
      <c r="AD18233" s="7"/>
      <c r="AE18233" s="7"/>
    </row>
    <row r="18235" spans="3:31" s="8" customFormat="1">
      <c r="C18235" s="15"/>
      <c r="G18235" s="7"/>
      <c r="H18235" s="7"/>
      <c r="I18235" s="7"/>
      <c r="J18235" s="7"/>
      <c r="K18235" s="7"/>
      <c r="L18235" s="7"/>
      <c r="M18235" s="7"/>
      <c r="N18235" s="7"/>
      <c r="O18235" s="7"/>
      <c r="P18235" s="7"/>
      <c r="Q18235" s="7"/>
      <c r="R18235" s="7"/>
      <c r="S18235" s="7"/>
      <c r="T18235" s="7"/>
      <c r="U18235" s="7"/>
      <c r="V18235" s="7"/>
      <c r="W18235" s="7"/>
      <c r="X18235" s="7"/>
      <c r="Y18235" s="7"/>
      <c r="Z18235" s="7"/>
      <c r="AA18235" s="7"/>
      <c r="AB18235" s="7"/>
      <c r="AC18235" s="7"/>
      <c r="AD18235" s="7"/>
      <c r="AE18235" s="7"/>
    </row>
    <row r="18237" spans="3:31" s="8" customFormat="1">
      <c r="C18237" s="15"/>
      <c r="G18237" s="7"/>
      <c r="H18237" s="7"/>
      <c r="I18237" s="7"/>
      <c r="J18237" s="7"/>
      <c r="K18237" s="7"/>
      <c r="L18237" s="7"/>
      <c r="M18237" s="7"/>
      <c r="N18237" s="7"/>
      <c r="O18237" s="7"/>
      <c r="P18237" s="7"/>
      <c r="Q18237" s="7"/>
      <c r="R18237" s="7"/>
      <c r="S18237" s="7"/>
      <c r="T18237" s="7"/>
      <c r="U18237" s="7"/>
      <c r="V18237" s="7"/>
      <c r="W18237" s="7"/>
      <c r="X18237" s="7"/>
      <c r="Y18237" s="7"/>
      <c r="Z18237" s="7"/>
      <c r="AA18237" s="7"/>
      <c r="AB18237" s="7"/>
      <c r="AC18237" s="7"/>
      <c r="AD18237" s="7"/>
      <c r="AE18237" s="7"/>
    </row>
    <row r="18239" spans="3:31" s="8" customFormat="1">
      <c r="C18239" s="15"/>
      <c r="G18239" s="7"/>
      <c r="H18239" s="7"/>
      <c r="I18239" s="7"/>
      <c r="J18239" s="7"/>
      <c r="K18239" s="7"/>
      <c r="L18239" s="7"/>
      <c r="M18239" s="7"/>
      <c r="N18239" s="7"/>
      <c r="O18239" s="7"/>
      <c r="P18239" s="7"/>
      <c r="Q18239" s="7"/>
      <c r="R18239" s="7"/>
      <c r="S18239" s="7"/>
      <c r="T18239" s="7"/>
      <c r="U18239" s="7"/>
      <c r="V18239" s="7"/>
      <c r="W18239" s="7"/>
      <c r="X18239" s="7"/>
      <c r="Y18239" s="7"/>
      <c r="Z18239" s="7"/>
      <c r="AA18239" s="7"/>
      <c r="AB18239" s="7"/>
      <c r="AC18239" s="7"/>
      <c r="AD18239" s="7"/>
      <c r="AE18239" s="7"/>
    </row>
    <row r="18241" spans="3:31" s="8" customFormat="1">
      <c r="C18241" s="15"/>
      <c r="G18241" s="7"/>
      <c r="H18241" s="7"/>
      <c r="I18241" s="7"/>
      <c r="J18241" s="7"/>
      <c r="K18241" s="7"/>
      <c r="L18241" s="7"/>
      <c r="M18241" s="7"/>
      <c r="N18241" s="7"/>
      <c r="O18241" s="7"/>
      <c r="P18241" s="7"/>
      <c r="Q18241" s="7"/>
      <c r="R18241" s="7"/>
      <c r="S18241" s="7"/>
      <c r="T18241" s="7"/>
      <c r="U18241" s="7"/>
      <c r="V18241" s="7"/>
      <c r="W18241" s="7"/>
      <c r="X18241" s="7"/>
      <c r="Y18241" s="7"/>
      <c r="Z18241" s="7"/>
      <c r="AA18241" s="7"/>
      <c r="AB18241" s="7"/>
      <c r="AC18241" s="7"/>
      <c r="AD18241" s="7"/>
      <c r="AE18241" s="7"/>
    </row>
    <row r="18243" spans="3:31" s="8" customFormat="1">
      <c r="C18243" s="15"/>
      <c r="G18243" s="7"/>
      <c r="H18243" s="7"/>
      <c r="I18243" s="7"/>
      <c r="J18243" s="7"/>
      <c r="K18243" s="7"/>
      <c r="L18243" s="7"/>
      <c r="M18243" s="7"/>
      <c r="N18243" s="7"/>
      <c r="O18243" s="7"/>
      <c r="P18243" s="7"/>
      <c r="Q18243" s="7"/>
      <c r="R18243" s="7"/>
      <c r="S18243" s="7"/>
      <c r="T18243" s="7"/>
      <c r="U18243" s="7"/>
      <c r="V18243" s="7"/>
      <c r="W18243" s="7"/>
      <c r="X18243" s="7"/>
      <c r="Y18243" s="7"/>
      <c r="Z18243" s="7"/>
      <c r="AA18243" s="7"/>
      <c r="AB18243" s="7"/>
      <c r="AC18243" s="7"/>
      <c r="AD18243" s="7"/>
      <c r="AE18243" s="7"/>
    </row>
    <row r="18245" spans="3:31" s="8" customFormat="1">
      <c r="C18245" s="15"/>
      <c r="G18245" s="7"/>
      <c r="H18245" s="7"/>
      <c r="I18245" s="7"/>
      <c r="J18245" s="7"/>
      <c r="K18245" s="7"/>
      <c r="L18245" s="7"/>
      <c r="M18245" s="7"/>
      <c r="N18245" s="7"/>
      <c r="O18245" s="7"/>
      <c r="P18245" s="7"/>
      <c r="Q18245" s="7"/>
      <c r="R18245" s="7"/>
      <c r="S18245" s="7"/>
      <c r="T18245" s="7"/>
      <c r="U18245" s="7"/>
      <c r="V18245" s="7"/>
      <c r="W18245" s="7"/>
      <c r="X18245" s="7"/>
      <c r="Y18245" s="7"/>
      <c r="Z18245" s="7"/>
      <c r="AA18245" s="7"/>
      <c r="AB18245" s="7"/>
      <c r="AC18245" s="7"/>
      <c r="AD18245" s="7"/>
      <c r="AE18245" s="7"/>
    </row>
    <row r="18247" spans="3:31" s="8" customFormat="1">
      <c r="C18247" s="15"/>
      <c r="G18247" s="7"/>
      <c r="H18247" s="7"/>
      <c r="I18247" s="7"/>
      <c r="J18247" s="7"/>
      <c r="K18247" s="7"/>
      <c r="L18247" s="7"/>
      <c r="M18247" s="7"/>
      <c r="N18247" s="7"/>
      <c r="O18247" s="7"/>
      <c r="P18247" s="7"/>
      <c r="Q18247" s="7"/>
      <c r="R18247" s="7"/>
      <c r="S18247" s="7"/>
      <c r="T18247" s="7"/>
      <c r="U18247" s="7"/>
      <c r="V18247" s="7"/>
      <c r="W18247" s="7"/>
      <c r="X18247" s="7"/>
      <c r="Y18247" s="7"/>
      <c r="Z18247" s="7"/>
      <c r="AA18247" s="7"/>
      <c r="AB18247" s="7"/>
      <c r="AC18247" s="7"/>
      <c r="AD18247" s="7"/>
      <c r="AE18247" s="7"/>
    </row>
    <row r="18249" spans="3:31" s="8" customFormat="1">
      <c r="C18249" s="15"/>
      <c r="G18249" s="7"/>
      <c r="H18249" s="7"/>
      <c r="I18249" s="7"/>
      <c r="J18249" s="7"/>
      <c r="K18249" s="7"/>
      <c r="L18249" s="7"/>
      <c r="M18249" s="7"/>
      <c r="N18249" s="7"/>
      <c r="O18249" s="7"/>
      <c r="P18249" s="7"/>
      <c r="Q18249" s="7"/>
      <c r="R18249" s="7"/>
      <c r="S18249" s="7"/>
      <c r="T18249" s="7"/>
      <c r="U18249" s="7"/>
      <c r="V18249" s="7"/>
      <c r="W18249" s="7"/>
      <c r="X18249" s="7"/>
      <c r="Y18249" s="7"/>
      <c r="Z18249" s="7"/>
      <c r="AA18249" s="7"/>
      <c r="AB18249" s="7"/>
      <c r="AC18249" s="7"/>
      <c r="AD18249" s="7"/>
      <c r="AE18249" s="7"/>
    </row>
    <row r="18251" spans="3:31" s="8" customFormat="1">
      <c r="C18251" s="15"/>
      <c r="G18251" s="7"/>
      <c r="H18251" s="7"/>
      <c r="I18251" s="7"/>
      <c r="J18251" s="7"/>
      <c r="K18251" s="7"/>
      <c r="L18251" s="7"/>
      <c r="M18251" s="7"/>
      <c r="N18251" s="7"/>
      <c r="O18251" s="7"/>
      <c r="P18251" s="7"/>
      <c r="Q18251" s="7"/>
      <c r="R18251" s="7"/>
      <c r="S18251" s="7"/>
      <c r="T18251" s="7"/>
      <c r="U18251" s="7"/>
      <c r="V18251" s="7"/>
      <c r="W18251" s="7"/>
      <c r="X18251" s="7"/>
      <c r="Y18251" s="7"/>
      <c r="Z18251" s="7"/>
      <c r="AA18251" s="7"/>
      <c r="AB18251" s="7"/>
      <c r="AC18251" s="7"/>
      <c r="AD18251" s="7"/>
      <c r="AE18251" s="7"/>
    </row>
    <row r="18253" spans="3:31" s="8" customFormat="1">
      <c r="C18253" s="15"/>
      <c r="G18253" s="7"/>
      <c r="H18253" s="7"/>
      <c r="I18253" s="7"/>
      <c r="J18253" s="7"/>
      <c r="K18253" s="7"/>
      <c r="L18253" s="7"/>
      <c r="M18253" s="7"/>
      <c r="N18253" s="7"/>
      <c r="O18253" s="7"/>
      <c r="P18253" s="7"/>
      <c r="Q18253" s="7"/>
      <c r="R18253" s="7"/>
      <c r="S18253" s="7"/>
      <c r="T18253" s="7"/>
      <c r="U18253" s="7"/>
      <c r="V18253" s="7"/>
      <c r="W18253" s="7"/>
      <c r="X18253" s="7"/>
      <c r="Y18253" s="7"/>
      <c r="Z18253" s="7"/>
      <c r="AA18253" s="7"/>
      <c r="AB18253" s="7"/>
      <c r="AC18253" s="7"/>
      <c r="AD18253" s="7"/>
      <c r="AE18253" s="7"/>
    </row>
    <row r="18255" spans="3:31" s="8" customFormat="1">
      <c r="C18255" s="15"/>
      <c r="G18255" s="7"/>
      <c r="H18255" s="7"/>
      <c r="I18255" s="7"/>
      <c r="J18255" s="7"/>
      <c r="K18255" s="7"/>
      <c r="L18255" s="7"/>
      <c r="M18255" s="7"/>
      <c r="N18255" s="7"/>
      <c r="O18255" s="7"/>
      <c r="P18255" s="7"/>
      <c r="Q18255" s="7"/>
      <c r="R18255" s="7"/>
      <c r="S18255" s="7"/>
      <c r="T18255" s="7"/>
      <c r="U18255" s="7"/>
      <c r="V18255" s="7"/>
      <c r="W18255" s="7"/>
      <c r="X18255" s="7"/>
      <c r="Y18255" s="7"/>
      <c r="Z18255" s="7"/>
      <c r="AA18255" s="7"/>
      <c r="AB18255" s="7"/>
      <c r="AC18255" s="7"/>
      <c r="AD18255" s="7"/>
      <c r="AE18255" s="7"/>
    </row>
    <row r="18257" spans="3:31" s="8" customFormat="1">
      <c r="C18257" s="15"/>
      <c r="G18257" s="7"/>
      <c r="H18257" s="7"/>
      <c r="I18257" s="7"/>
      <c r="J18257" s="7"/>
      <c r="K18257" s="7"/>
      <c r="L18257" s="7"/>
      <c r="M18257" s="7"/>
      <c r="N18257" s="7"/>
      <c r="O18257" s="7"/>
      <c r="P18257" s="7"/>
      <c r="Q18257" s="7"/>
      <c r="R18257" s="7"/>
      <c r="S18257" s="7"/>
      <c r="T18257" s="7"/>
      <c r="U18257" s="7"/>
      <c r="V18257" s="7"/>
      <c r="W18257" s="7"/>
      <c r="X18257" s="7"/>
      <c r="Y18257" s="7"/>
      <c r="Z18257" s="7"/>
      <c r="AA18257" s="7"/>
      <c r="AB18257" s="7"/>
      <c r="AC18257" s="7"/>
      <c r="AD18257" s="7"/>
      <c r="AE18257" s="7"/>
    </row>
    <row r="18259" spans="3:31" s="8" customFormat="1">
      <c r="C18259" s="15"/>
      <c r="G18259" s="7"/>
      <c r="H18259" s="7"/>
      <c r="I18259" s="7"/>
      <c r="J18259" s="7"/>
      <c r="K18259" s="7"/>
      <c r="L18259" s="7"/>
      <c r="M18259" s="7"/>
      <c r="N18259" s="7"/>
      <c r="O18259" s="7"/>
      <c r="P18259" s="7"/>
      <c r="Q18259" s="7"/>
      <c r="R18259" s="7"/>
      <c r="S18259" s="7"/>
      <c r="T18259" s="7"/>
      <c r="U18259" s="7"/>
      <c r="V18259" s="7"/>
      <c r="W18259" s="7"/>
      <c r="X18259" s="7"/>
      <c r="Y18259" s="7"/>
      <c r="Z18259" s="7"/>
      <c r="AA18259" s="7"/>
      <c r="AB18259" s="7"/>
      <c r="AC18259" s="7"/>
      <c r="AD18259" s="7"/>
      <c r="AE18259" s="7"/>
    </row>
    <row r="18261" spans="3:31" s="8" customFormat="1">
      <c r="C18261" s="15"/>
      <c r="G18261" s="7"/>
      <c r="H18261" s="7"/>
      <c r="I18261" s="7"/>
      <c r="J18261" s="7"/>
      <c r="K18261" s="7"/>
      <c r="L18261" s="7"/>
      <c r="M18261" s="7"/>
      <c r="N18261" s="7"/>
      <c r="O18261" s="7"/>
      <c r="P18261" s="7"/>
      <c r="Q18261" s="7"/>
      <c r="R18261" s="7"/>
      <c r="S18261" s="7"/>
      <c r="T18261" s="7"/>
      <c r="U18261" s="7"/>
      <c r="V18261" s="7"/>
      <c r="W18261" s="7"/>
      <c r="X18261" s="7"/>
      <c r="Y18261" s="7"/>
      <c r="Z18261" s="7"/>
      <c r="AA18261" s="7"/>
      <c r="AB18261" s="7"/>
      <c r="AC18261" s="7"/>
      <c r="AD18261" s="7"/>
      <c r="AE18261" s="7"/>
    </row>
    <row r="18263" spans="3:31" s="8" customFormat="1">
      <c r="C18263" s="15"/>
      <c r="G18263" s="7"/>
      <c r="H18263" s="7"/>
      <c r="I18263" s="7"/>
      <c r="J18263" s="7"/>
      <c r="K18263" s="7"/>
      <c r="L18263" s="7"/>
      <c r="M18263" s="7"/>
      <c r="N18263" s="7"/>
      <c r="O18263" s="7"/>
      <c r="P18263" s="7"/>
      <c r="Q18263" s="7"/>
      <c r="R18263" s="7"/>
      <c r="S18263" s="7"/>
      <c r="T18263" s="7"/>
      <c r="U18263" s="7"/>
      <c r="V18263" s="7"/>
      <c r="W18263" s="7"/>
      <c r="X18263" s="7"/>
      <c r="Y18263" s="7"/>
      <c r="Z18263" s="7"/>
      <c r="AA18263" s="7"/>
      <c r="AB18263" s="7"/>
      <c r="AC18263" s="7"/>
      <c r="AD18263" s="7"/>
      <c r="AE18263" s="7"/>
    </row>
    <row r="18265" spans="3:31" s="8" customFormat="1">
      <c r="C18265" s="15"/>
      <c r="G18265" s="7"/>
      <c r="H18265" s="7"/>
      <c r="I18265" s="7"/>
      <c r="J18265" s="7"/>
      <c r="K18265" s="7"/>
      <c r="L18265" s="7"/>
      <c r="M18265" s="7"/>
      <c r="N18265" s="7"/>
      <c r="O18265" s="7"/>
      <c r="P18265" s="7"/>
      <c r="Q18265" s="7"/>
      <c r="R18265" s="7"/>
      <c r="S18265" s="7"/>
      <c r="T18265" s="7"/>
      <c r="U18265" s="7"/>
      <c r="V18265" s="7"/>
      <c r="W18265" s="7"/>
      <c r="X18265" s="7"/>
      <c r="Y18265" s="7"/>
      <c r="Z18265" s="7"/>
      <c r="AA18265" s="7"/>
      <c r="AB18265" s="7"/>
      <c r="AC18265" s="7"/>
      <c r="AD18265" s="7"/>
      <c r="AE18265" s="7"/>
    </row>
    <row r="18267" spans="3:31" s="8" customFormat="1">
      <c r="C18267" s="15"/>
      <c r="G18267" s="7"/>
      <c r="H18267" s="7"/>
      <c r="I18267" s="7"/>
      <c r="J18267" s="7"/>
      <c r="K18267" s="7"/>
      <c r="L18267" s="7"/>
      <c r="M18267" s="7"/>
      <c r="N18267" s="7"/>
      <c r="O18267" s="7"/>
      <c r="P18267" s="7"/>
      <c r="Q18267" s="7"/>
      <c r="R18267" s="7"/>
      <c r="S18267" s="7"/>
      <c r="T18267" s="7"/>
      <c r="U18267" s="7"/>
      <c r="V18267" s="7"/>
      <c r="W18267" s="7"/>
      <c r="X18267" s="7"/>
      <c r="Y18267" s="7"/>
      <c r="Z18267" s="7"/>
      <c r="AA18267" s="7"/>
      <c r="AB18267" s="7"/>
      <c r="AC18267" s="7"/>
      <c r="AD18267" s="7"/>
      <c r="AE18267" s="7"/>
    </row>
    <row r="18269" spans="3:31" s="8" customFormat="1">
      <c r="C18269" s="15"/>
      <c r="G18269" s="7"/>
      <c r="H18269" s="7"/>
      <c r="I18269" s="7"/>
      <c r="J18269" s="7"/>
      <c r="K18269" s="7"/>
      <c r="L18269" s="7"/>
      <c r="M18269" s="7"/>
      <c r="N18269" s="7"/>
      <c r="O18269" s="7"/>
      <c r="P18269" s="7"/>
      <c r="Q18269" s="7"/>
      <c r="R18269" s="7"/>
      <c r="S18269" s="7"/>
      <c r="T18269" s="7"/>
      <c r="U18269" s="7"/>
      <c r="V18269" s="7"/>
      <c r="W18269" s="7"/>
      <c r="X18269" s="7"/>
      <c r="Y18269" s="7"/>
      <c r="Z18269" s="7"/>
      <c r="AA18269" s="7"/>
      <c r="AB18269" s="7"/>
      <c r="AC18269" s="7"/>
      <c r="AD18269" s="7"/>
      <c r="AE18269" s="7"/>
    </row>
    <row r="18271" spans="3:31" s="8" customFormat="1">
      <c r="C18271" s="15"/>
      <c r="G18271" s="7"/>
      <c r="H18271" s="7"/>
      <c r="I18271" s="7"/>
      <c r="J18271" s="7"/>
      <c r="K18271" s="7"/>
      <c r="L18271" s="7"/>
      <c r="M18271" s="7"/>
      <c r="N18271" s="7"/>
      <c r="O18271" s="7"/>
      <c r="P18271" s="7"/>
      <c r="Q18271" s="7"/>
      <c r="R18271" s="7"/>
      <c r="S18271" s="7"/>
      <c r="T18271" s="7"/>
      <c r="U18271" s="7"/>
      <c r="V18271" s="7"/>
      <c r="W18271" s="7"/>
      <c r="X18271" s="7"/>
      <c r="Y18271" s="7"/>
      <c r="Z18271" s="7"/>
      <c r="AA18271" s="7"/>
      <c r="AB18271" s="7"/>
      <c r="AC18271" s="7"/>
      <c r="AD18271" s="7"/>
      <c r="AE18271" s="7"/>
    </row>
    <row r="18273" spans="3:31" s="8" customFormat="1">
      <c r="C18273" s="15"/>
      <c r="G18273" s="7"/>
      <c r="H18273" s="7"/>
      <c r="I18273" s="7"/>
      <c r="J18273" s="7"/>
      <c r="K18273" s="7"/>
      <c r="L18273" s="7"/>
      <c r="M18273" s="7"/>
      <c r="N18273" s="7"/>
      <c r="O18273" s="7"/>
      <c r="P18273" s="7"/>
      <c r="Q18273" s="7"/>
      <c r="R18273" s="7"/>
      <c r="S18273" s="7"/>
      <c r="T18273" s="7"/>
      <c r="U18273" s="7"/>
      <c r="V18273" s="7"/>
      <c r="W18273" s="7"/>
      <c r="X18273" s="7"/>
      <c r="Y18273" s="7"/>
      <c r="Z18273" s="7"/>
      <c r="AA18273" s="7"/>
      <c r="AB18273" s="7"/>
      <c r="AC18273" s="7"/>
      <c r="AD18273" s="7"/>
      <c r="AE18273" s="7"/>
    </row>
    <row r="18275" spans="3:31" s="8" customFormat="1">
      <c r="C18275" s="15"/>
      <c r="G18275" s="7"/>
      <c r="H18275" s="7"/>
      <c r="I18275" s="7"/>
      <c r="J18275" s="7"/>
      <c r="K18275" s="7"/>
      <c r="L18275" s="7"/>
      <c r="M18275" s="7"/>
      <c r="N18275" s="7"/>
      <c r="O18275" s="7"/>
      <c r="P18275" s="7"/>
      <c r="Q18275" s="7"/>
      <c r="R18275" s="7"/>
      <c r="S18275" s="7"/>
      <c r="T18275" s="7"/>
      <c r="U18275" s="7"/>
      <c r="V18275" s="7"/>
      <c r="W18275" s="7"/>
      <c r="X18275" s="7"/>
      <c r="Y18275" s="7"/>
      <c r="Z18275" s="7"/>
      <c r="AA18275" s="7"/>
      <c r="AB18275" s="7"/>
      <c r="AC18275" s="7"/>
      <c r="AD18275" s="7"/>
      <c r="AE18275" s="7"/>
    </row>
    <row r="18277" spans="3:31" s="8" customFormat="1">
      <c r="C18277" s="15"/>
      <c r="G18277" s="7"/>
      <c r="H18277" s="7"/>
      <c r="I18277" s="7"/>
      <c r="J18277" s="7"/>
      <c r="K18277" s="7"/>
      <c r="L18277" s="7"/>
      <c r="M18277" s="7"/>
      <c r="N18277" s="7"/>
      <c r="O18277" s="7"/>
      <c r="P18277" s="7"/>
      <c r="Q18277" s="7"/>
      <c r="R18277" s="7"/>
      <c r="S18277" s="7"/>
      <c r="T18277" s="7"/>
      <c r="U18277" s="7"/>
      <c r="V18277" s="7"/>
      <c r="W18277" s="7"/>
      <c r="X18277" s="7"/>
      <c r="Y18277" s="7"/>
      <c r="Z18277" s="7"/>
      <c r="AA18277" s="7"/>
      <c r="AB18277" s="7"/>
      <c r="AC18277" s="7"/>
      <c r="AD18277" s="7"/>
      <c r="AE18277" s="7"/>
    </row>
    <row r="18279" spans="3:31" s="8" customFormat="1">
      <c r="C18279" s="15"/>
      <c r="G18279" s="7"/>
      <c r="H18279" s="7"/>
      <c r="I18279" s="7"/>
      <c r="J18279" s="7"/>
      <c r="K18279" s="7"/>
      <c r="L18279" s="7"/>
      <c r="M18279" s="7"/>
      <c r="N18279" s="7"/>
      <c r="O18279" s="7"/>
      <c r="P18279" s="7"/>
      <c r="Q18279" s="7"/>
      <c r="R18279" s="7"/>
      <c r="S18279" s="7"/>
      <c r="T18279" s="7"/>
      <c r="U18279" s="7"/>
      <c r="V18279" s="7"/>
      <c r="W18279" s="7"/>
      <c r="X18279" s="7"/>
      <c r="Y18279" s="7"/>
      <c r="Z18279" s="7"/>
      <c r="AA18279" s="7"/>
      <c r="AB18279" s="7"/>
      <c r="AC18279" s="7"/>
      <c r="AD18279" s="7"/>
      <c r="AE18279" s="7"/>
    </row>
    <row r="18281" spans="3:31" s="8" customFormat="1">
      <c r="C18281" s="15"/>
      <c r="G18281" s="7"/>
      <c r="H18281" s="7"/>
      <c r="I18281" s="7"/>
      <c r="J18281" s="7"/>
      <c r="K18281" s="7"/>
      <c r="L18281" s="7"/>
      <c r="M18281" s="7"/>
      <c r="N18281" s="7"/>
      <c r="O18281" s="7"/>
      <c r="P18281" s="7"/>
      <c r="Q18281" s="7"/>
      <c r="R18281" s="7"/>
      <c r="S18281" s="7"/>
      <c r="T18281" s="7"/>
      <c r="U18281" s="7"/>
      <c r="V18281" s="7"/>
      <c r="W18281" s="7"/>
      <c r="X18281" s="7"/>
      <c r="Y18281" s="7"/>
      <c r="Z18281" s="7"/>
      <c r="AA18281" s="7"/>
      <c r="AB18281" s="7"/>
      <c r="AC18281" s="7"/>
      <c r="AD18281" s="7"/>
      <c r="AE18281" s="7"/>
    </row>
    <row r="18283" spans="3:31" s="8" customFormat="1">
      <c r="C18283" s="15"/>
      <c r="G18283" s="7"/>
      <c r="H18283" s="7"/>
      <c r="I18283" s="7"/>
      <c r="J18283" s="7"/>
      <c r="K18283" s="7"/>
      <c r="L18283" s="7"/>
      <c r="M18283" s="7"/>
      <c r="N18283" s="7"/>
      <c r="O18283" s="7"/>
      <c r="P18283" s="7"/>
      <c r="Q18283" s="7"/>
      <c r="R18283" s="7"/>
      <c r="S18283" s="7"/>
      <c r="T18283" s="7"/>
      <c r="U18283" s="7"/>
      <c r="V18283" s="7"/>
      <c r="W18283" s="7"/>
      <c r="X18283" s="7"/>
      <c r="Y18283" s="7"/>
      <c r="Z18283" s="7"/>
      <c r="AA18283" s="7"/>
      <c r="AB18283" s="7"/>
      <c r="AC18283" s="7"/>
      <c r="AD18283" s="7"/>
      <c r="AE18283" s="7"/>
    </row>
    <row r="18285" spans="3:31" s="8" customFormat="1">
      <c r="C18285" s="15"/>
      <c r="G18285" s="7"/>
      <c r="H18285" s="7"/>
      <c r="I18285" s="7"/>
      <c r="J18285" s="7"/>
      <c r="K18285" s="7"/>
      <c r="L18285" s="7"/>
      <c r="M18285" s="7"/>
      <c r="N18285" s="7"/>
      <c r="O18285" s="7"/>
      <c r="P18285" s="7"/>
      <c r="Q18285" s="7"/>
      <c r="R18285" s="7"/>
      <c r="S18285" s="7"/>
      <c r="T18285" s="7"/>
      <c r="U18285" s="7"/>
      <c r="V18285" s="7"/>
      <c r="W18285" s="7"/>
      <c r="X18285" s="7"/>
      <c r="Y18285" s="7"/>
      <c r="Z18285" s="7"/>
      <c r="AA18285" s="7"/>
      <c r="AB18285" s="7"/>
      <c r="AC18285" s="7"/>
      <c r="AD18285" s="7"/>
      <c r="AE18285" s="7"/>
    </row>
    <row r="18287" spans="3:31" s="8" customFormat="1">
      <c r="C18287" s="15"/>
      <c r="G18287" s="7"/>
      <c r="H18287" s="7"/>
      <c r="I18287" s="7"/>
      <c r="J18287" s="7"/>
      <c r="K18287" s="7"/>
      <c r="L18287" s="7"/>
      <c r="M18287" s="7"/>
      <c r="N18287" s="7"/>
      <c r="O18287" s="7"/>
      <c r="P18287" s="7"/>
      <c r="Q18287" s="7"/>
      <c r="R18287" s="7"/>
      <c r="S18287" s="7"/>
      <c r="T18287" s="7"/>
      <c r="U18287" s="7"/>
      <c r="V18287" s="7"/>
      <c r="W18287" s="7"/>
      <c r="X18287" s="7"/>
      <c r="Y18287" s="7"/>
      <c r="Z18287" s="7"/>
      <c r="AA18287" s="7"/>
      <c r="AB18287" s="7"/>
      <c r="AC18287" s="7"/>
      <c r="AD18287" s="7"/>
      <c r="AE18287" s="7"/>
    </row>
    <row r="18289" spans="3:31" s="8" customFormat="1">
      <c r="C18289" s="15"/>
      <c r="G18289" s="7"/>
      <c r="H18289" s="7"/>
      <c r="I18289" s="7"/>
      <c r="J18289" s="7"/>
      <c r="K18289" s="7"/>
      <c r="L18289" s="7"/>
      <c r="M18289" s="7"/>
      <c r="N18289" s="7"/>
      <c r="O18289" s="7"/>
      <c r="P18289" s="7"/>
      <c r="Q18289" s="7"/>
      <c r="R18289" s="7"/>
      <c r="S18289" s="7"/>
      <c r="T18289" s="7"/>
      <c r="U18289" s="7"/>
      <c r="V18289" s="7"/>
      <c r="W18289" s="7"/>
      <c r="X18289" s="7"/>
      <c r="Y18289" s="7"/>
      <c r="Z18289" s="7"/>
      <c r="AA18289" s="7"/>
      <c r="AB18289" s="7"/>
      <c r="AC18289" s="7"/>
      <c r="AD18289" s="7"/>
      <c r="AE18289" s="7"/>
    </row>
    <row r="18291" spans="3:31" s="8" customFormat="1">
      <c r="C18291" s="15"/>
      <c r="G18291" s="7"/>
      <c r="H18291" s="7"/>
      <c r="I18291" s="7"/>
      <c r="J18291" s="7"/>
      <c r="K18291" s="7"/>
      <c r="L18291" s="7"/>
      <c r="M18291" s="7"/>
      <c r="N18291" s="7"/>
      <c r="O18291" s="7"/>
      <c r="P18291" s="7"/>
      <c r="Q18291" s="7"/>
      <c r="R18291" s="7"/>
      <c r="S18291" s="7"/>
      <c r="T18291" s="7"/>
      <c r="U18291" s="7"/>
      <c r="V18291" s="7"/>
      <c r="W18291" s="7"/>
      <c r="X18291" s="7"/>
      <c r="Y18291" s="7"/>
      <c r="Z18291" s="7"/>
      <c r="AA18291" s="7"/>
      <c r="AB18291" s="7"/>
      <c r="AC18291" s="7"/>
      <c r="AD18291" s="7"/>
      <c r="AE18291" s="7"/>
    </row>
    <row r="18293" spans="3:31" s="8" customFormat="1">
      <c r="C18293" s="15"/>
      <c r="G18293" s="7"/>
      <c r="H18293" s="7"/>
      <c r="I18293" s="7"/>
      <c r="J18293" s="7"/>
      <c r="K18293" s="7"/>
      <c r="L18293" s="7"/>
      <c r="M18293" s="7"/>
      <c r="N18293" s="7"/>
      <c r="O18293" s="7"/>
      <c r="P18293" s="7"/>
      <c r="Q18293" s="7"/>
      <c r="R18293" s="7"/>
      <c r="S18293" s="7"/>
      <c r="T18293" s="7"/>
      <c r="U18293" s="7"/>
      <c r="V18293" s="7"/>
      <c r="W18293" s="7"/>
      <c r="X18293" s="7"/>
      <c r="Y18293" s="7"/>
      <c r="Z18293" s="7"/>
      <c r="AA18293" s="7"/>
      <c r="AB18293" s="7"/>
      <c r="AC18293" s="7"/>
      <c r="AD18293" s="7"/>
      <c r="AE18293" s="7"/>
    </row>
    <row r="18295" spans="3:31" s="8" customFormat="1">
      <c r="C18295" s="15"/>
      <c r="G18295" s="7"/>
      <c r="H18295" s="7"/>
      <c r="I18295" s="7"/>
      <c r="J18295" s="7"/>
      <c r="K18295" s="7"/>
      <c r="L18295" s="7"/>
      <c r="M18295" s="7"/>
      <c r="N18295" s="7"/>
      <c r="O18295" s="7"/>
      <c r="P18295" s="7"/>
      <c r="Q18295" s="7"/>
      <c r="R18295" s="7"/>
      <c r="S18295" s="7"/>
      <c r="T18295" s="7"/>
      <c r="U18295" s="7"/>
      <c r="V18295" s="7"/>
      <c r="W18295" s="7"/>
      <c r="X18295" s="7"/>
      <c r="Y18295" s="7"/>
      <c r="Z18295" s="7"/>
      <c r="AA18295" s="7"/>
      <c r="AB18295" s="7"/>
      <c r="AC18295" s="7"/>
      <c r="AD18295" s="7"/>
      <c r="AE18295" s="7"/>
    </row>
    <row r="18297" spans="3:31" s="8" customFormat="1">
      <c r="C18297" s="15"/>
      <c r="G18297" s="7"/>
      <c r="H18297" s="7"/>
      <c r="I18297" s="7"/>
      <c r="J18297" s="7"/>
      <c r="K18297" s="7"/>
      <c r="L18297" s="7"/>
      <c r="M18297" s="7"/>
      <c r="N18297" s="7"/>
      <c r="O18297" s="7"/>
      <c r="P18297" s="7"/>
      <c r="Q18297" s="7"/>
      <c r="R18297" s="7"/>
      <c r="S18297" s="7"/>
      <c r="T18297" s="7"/>
      <c r="U18297" s="7"/>
      <c r="V18297" s="7"/>
      <c r="W18297" s="7"/>
      <c r="X18297" s="7"/>
      <c r="Y18297" s="7"/>
      <c r="Z18297" s="7"/>
      <c r="AA18297" s="7"/>
      <c r="AB18297" s="7"/>
      <c r="AC18297" s="7"/>
      <c r="AD18297" s="7"/>
      <c r="AE18297" s="7"/>
    </row>
    <row r="18299" spans="3:31" s="8" customFormat="1">
      <c r="C18299" s="15"/>
      <c r="G18299" s="7"/>
      <c r="H18299" s="7"/>
      <c r="I18299" s="7"/>
      <c r="J18299" s="7"/>
      <c r="K18299" s="7"/>
      <c r="L18299" s="7"/>
      <c r="M18299" s="7"/>
      <c r="N18299" s="7"/>
      <c r="O18299" s="7"/>
      <c r="P18299" s="7"/>
      <c r="Q18299" s="7"/>
      <c r="R18299" s="7"/>
      <c r="S18299" s="7"/>
      <c r="T18299" s="7"/>
      <c r="U18299" s="7"/>
      <c r="V18299" s="7"/>
      <c r="W18299" s="7"/>
      <c r="X18299" s="7"/>
      <c r="Y18299" s="7"/>
      <c r="Z18299" s="7"/>
      <c r="AA18299" s="7"/>
      <c r="AB18299" s="7"/>
      <c r="AC18299" s="7"/>
      <c r="AD18299" s="7"/>
      <c r="AE18299" s="7"/>
    </row>
    <row r="18301" spans="3:31" s="8" customFormat="1">
      <c r="C18301" s="15"/>
      <c r="G18301" s="7"/>
      <c r="H18301" s="7"/>
      <c r="I18301" s="7"/>
      <c r="J18301" s="7"/>
      <c r="K18301" s="7"/>
      <c r="L18301" s="7"/>
      <c r="M18301" s="7"/>
      <c r="N18301" s="7"/>
      <c r="O18301" s="7"/>
      <c r="P18301" s="7"/>
      <c r="Q18301" s="7"/>
      <c r="R18301" s="7"/>
      <c r="S18301" s="7"/>
      <c r="T18301" s="7"/>
      <c r="U18301" s="7"/>
      <c r="V18301" s="7"/>
      <c r="W18301" s="7"/>
      <c r="X18301" s="7"/>
      <c r="Y18301" s="7"/>
      <c r="Z18301" s="7"/>
      <c r="AA18301" s="7"/>
      <c r="AB18301" s="7"/>
      <c r="AC18301" s="7"/>
      <c r="AD18301" s="7"/>
      <c r="AE18301" s="7"/>
    </row>
    <row r="18303" spans="3:31" s="8" customFormat="1">
      <c r="C18303" s="15"/>
      <c r="G18303" s="7"/>
      <c r="H18303" s="7"/>
      <c r="I18303" s="7"/>
      <c r="J18303" s="7"/>
      <c r="K18303" s="7"/>
      <c r="L18303" s="7"/>
      <c r="M18303" s="7"/>
      <c r="N18303" s="7"/>
      <c r="O18303" s="7"/>
      <c r="P18303" s="7"/>
      <c r="Q18303" s="7"/>
      <c r="R18303" s="7"/>
      <c r="S18303" s="7"/>
      <c r="T18303" s="7"/>
      <c r="U18303" s="7"/>
      <c r="V18303" s="7"/>
      <c r="W18303" s="7"/>
      <c r="X18303" s="7"/>
      <c r="Y18303" s="7"/>
      <c r="Z18303" s="7"/>
      <c r="AA18303" s="7"/>
      <c r="AB18303" s="7"/>
      <c r="AC18303" s="7"/>
      <c r="AD18303" s="7"/>
      <c r="AE18303" s="7"/>
    </row>
    <row r="18305" spans="3:31" s="8" customFormat="1">
      <c r="C18305" s="15"/>
      <c r="G18305" s="7"/>
      <c r="H18305" s="7"/>
      <c r="I18305" s="7"/>
      <c r="J18305" s="7"/>
      <c r="K18305" s="7"/>
      <c r="L18305" s="7"/>
      <c r="M18305" s="7"/>
      <c r="N18305" s="7"/>
      <c r="O18305" s="7"/>
      <c r="P18305" s="7"/>
      <c r="Q18305" s="7"/>
      <c r="R18305" s="7"/>
      <c r="S18305" s="7"/>
      <c r="T18305" s="7"/>
      <c r="U18305" s="7"/>
      <c r="V18305" s="7"/>
      <c r="W18305" s="7"/>
      <c r="X18305" s="7"/>
      <c r="Y18305" s="7"/>
      <c r="Z18305" s="7"/>
      <c r="AA18305" s="7"/>
      <c r="AB18305" s="7"/>
      <c r="AC18305" s="7"/>
      <c r="AD18305" s="7"/>
      <c r="AE18305" s="7"/>
    </row>
    <row r="18307" spans="3:31" s="8" customFormat="1">
      <c r="C18307" s="15"/>
      <c r="G18307" s="7"/>
      <c r="H18307" s="7"/>
      <c r="I18307" s="7"/>
      <c r="J18307" s="7"/>
      <c r="K18307" s="7"/>
      <c r="L18307" s="7"/>
      <c r="M18307" s="7"/>
      <c r="N18307" s="7"/>
      <c r="O18307" s="7"/>
      <c r="P18307" s="7"/>
      <c r="Q18307" s="7"/>
      <c r="R18307" s="7"/>
      <c r="S18307" s="7"/>
      <c r="T18307" s="7"/>
      <c r="U18307" s="7"/>
      <c r="V18307" s="7"/>
      <c r="W18307" s="7"/>
      <c r="X18307" s="7"/>
      <c r="Y18307" s="7"/>
      <c r="Z18307" s="7"/>
      <c r="AA18307" s="7"/>
      <c r="AB18307" s="7"/>
      <c r="AC18307" s="7"/>
      <c r="AD18307" s="7"/>
      <c r="AE18307" s="7"/>
    </row>
    <row r="18309" spans="3:31" s="8" customFormat="1">
      <c r="C18309" s="15"/>
      <c r="G18309" s="7"/>
      <c r="H18309" s="7"/>
      <c r="I18309" s="7"/>
      <c r="J18309" s="7"/>
      <c r="K18309" s="7"/>
      <c r="L18309" s="7"/>
      <c r="M18309" s="7"/>
      <c r="N18309" s="7"/>
      <c r="O18309" s="7"/>
      <c r="P18309" s="7"/>
      <c r="Q18309" s="7"/>
      <c r="R18309" s="7"/>
      <c r="S18309" s="7"/>
      <c r="T18309" s="7"/>
      <c r="U18309" s="7"/>
      <c r="V18309" s="7"/>
      <c r="W18309" s="7"/>
      <c r="X18309" s="7"/>
      <c r="Y18309" s="7"/>
      <c r="Z18309" s="7"/>
      <c r="AA18309" s="7"/>
      <c r="AB18309" s="7"/>
      <c r="AC18309" s="7"/>
      <c r="AD18309" s="7"/>
      <c r="AE18309" s="7"/>
    </row>
    <row r="18311" spans="3:31" s="8" customFormat="1">
      <c r="C18311" s="15"/>
      <c r="G18311" s="7"/>
      <c r="H18311" s="7"/>
      <c r="I18311" s="7"/>
      <c r="J18311" s="7"/>
      <c r="K18311" s="7"/>
      <c r="L18311" s="7"/>
      <c r="M18311" s="7"/>
      <c r="N18311" s="7"/>
      <c r="O18311" s="7"/>
      <c r="P18311" s="7"/>
      <c r="Q18311" s="7"/>
      <c r="R18311" s="7"/>
      <c r="S18311" s="7"/>
      <c r="T18311" s="7"/>
      <c r="U18311" s="7"/>
      <c r="V18311" s="7"/>
      <c r="W18311" s="7"/>
      <c r="X18311" s="7"/>
      <c r="Y18311" s="7"/>
      <c r="Z18311" s="7"/>
      <c r="AA18311" s="7"/>
      <c r="AB18311" s="7"/>
      <c r="AC18311" s="7"/>
      <c r="AD18311" s="7"/>
      <c r="AE18311" s="7"/>
    </row>
    <row r="18313" spans="3:31" s="8" customFormat="1">
      <c r="C18313" s="15"/>
      <c r="G18313" s="7"/>
      <c r="H18313" s="7"/>
      <c r="I18313" s="7"/>
      <c r="J18313" s="7"/>
      <c r="K18313" s="7"/>
      <c r="L18313" s="7"/>
      <c r="M18313" s="7"/>
      <c r="N18313" s="7"/>
      <c r="O18313" s="7"/>
      <c r="P18313" s="7"/>
      <c r="Q18313" s="7"/>
      <c r="R18313" s="7"/>
      <c r="S18313" s="7"/>
      <c r="T18313" s="7"/>
      <c r="U18313" s="7"/>
      <c r="V18313" s="7"/>
      <c r="W18313" s="7"/>
      <c r="X18313" s="7"/>
      <c r="Y18313" s="7"/>
      <c r="Z18313" s="7"/>
      <c r="AA18313" s="7"/>
      <c r="AB18313" s="7"/>
      <c r="AC18313" s="7"/>
      <c r="AD18313" s="7"/>
      <c r="AE18313" s="7"/>
    </row>
    <row r="18315" spans="3:31" s="8" customFormat="1">
      <c r="C18315" s="15"/>
      <c r="G18315" s="7"/>
      <c r="H18315" s="7"/>
      <c r="I18315" s="7"/>
      <c r="J18315" s="7"/>
      <c r="K18315" s="7"/>
      <c r="L18315" s="7"/>
      <c r="M18315" s="7"/>
      <c r="N18315" s="7"/>
      <c r="O18315" s="7"/>
      <c r="P18315" s="7"/>
      <c r="Q18315" s="7"/>
      <c r="R18315" s="7"/>
      <c r="S18315" s="7"/>
      <c r="T18315" s="7"/>
      <c r="U18315" s="7"/>
      <c r="V18315" s="7"/>
      <c r="W18315" s="7"/>
      <c r="X18315" s="7"/>
      <c r="Y18315" s="7"/>
      <c r="Z18315" s="7"/>
      <c r="AA18315" s="7"/>
      <c r="AB18315" s="7"/>
      <c r="AC18315" s="7"/>
      <c r="AD18315" s="7"/>
      <c r="AE18315" s="7"/>
    </row>
    <row r="18317" spans="3:31" s="8" customFormat="1">
      <c r="C18317" s="15"/>
      <c r="G18317" s="7"/>
      <c r="H18317" s="7"/>
      <c r="I18317" s="7"/>
      <c r="J18317" s="7"/>
      <c r="K18317" s="7"/>
      <c r="L18317" s="7"/>
      <c r="M18317" s="7"/>
      <c r="N18317" s="7"/>
      <c r="O18317" s="7"/>
      <c r="P18317" s="7"/>
      <c r="Q18317" s="7"/>
      <c r="R18317" s="7"/>
      <c r="S18317" s="7"/>
      <c r="T18317" s="7"/>
      <c r="U18317" s="7"/>
      <c r="V18317" s="7"/>
      <c r="W18317" s="7"/>
      <c r="X18317" s="7"/>
      <c r="Y18317" s="7"/>
      <c r="Z18317" s="7"/>
      <c r="AA18317" s="7"/>
      <c r="AB18317" s="7"/>
      <c r="AC18317" s="7"/>
      <c r="AD18317" s="7"/>
      <c r="AE18317" s="7"/>
    </row>
    <row r="18319" spans="3:31" s="8" customFormat="1">
      <c r="C18319" s="15"/>
      <c r="G18319" s="7"/>
      <c r="H18319" s="7"/>
      <c r="I18319" s="7"/>
      <c r="J18319" s="7"/>
      <c r="K18319" s="7"/>
      <c r="L18319" s="7"/>
      <c r="M18319" s="7"/>
      <c r="N18319" s="7"/>
      <c r="O18319" s="7"/>
      <c r="P18319" s="7"/>
      <c r="Q18319" s="7"/>
      <c r="R18319" s="7"/>
      <c r="S18319" s="7"/>
      <c r="T18319" s="7"/>
      <c r="U18319" s="7"/>
      <c r="V18319" s="7"/>
      <c r="W18319" s="7"/>
      <c r="X18319" s="7"/>
      <c r="Y18319" s="7"/>
      <c r="Z18319" s="7"/>
      <c r="AA18319" s="7"/>
      <c r="AB18319" s="7"/>
      <c r="AC18319" s="7"/>
      <c r="AD18319" s="7"/>
      <c r="AE18319" s="7"/>
    </row>
    <row r="18321" spans="3:31" s="8" customFormat="1">
      <c r="C18321" s="15"/>
      <c r="G18321" s="7"/>
      <c r="H18321" s="7"/>
      <c r="I18321" s="7"/>
      <c r="J18321" s="7"/>
      <c r="K18321" s="7"/>
      <c r="L18321" s="7"/>
      <c r="M18321" s="7"/>
      <c r="N18321" s="7"/>
      <c r="O18321" s="7"/>
      <c r="P18321" s="7"/>
      <c r="Q18321" s="7"/>
      <c r="R18321" s="7"/>
      <c r="S18321" s="7"/>
      <c r="T18321" s="7"/>
      <c r="U18321" s="7"/>
      <c r="V18321" s="7"/>
      <c r="W18321" s="7"/>
      <c r="X18321" s="7"/>
      <c r="Y18321" s="7"/>
      <c r="Z18321" s="7"/>
      <c r="AA18321" s="7"/>
      <c r="AB18321" s="7"/>
      <c r="AC18321" s="7"/>
      <c r="AD18321" s="7"/>
      <c r="AE18321" s="7"/>
    </row>
    <row r="18323" spans="3:31" s="8" customFormat="1">
      <c r="C18323" s="15"/>
      <c r="G18323" s="7"/>
      <c r="H18323" s="7"/>
      <c r="I18323" s="7"/>
      <c r="J18323" s="7"/>
      <c r="K18323" s="7"/>
      <c r="L18323" s="7"/>
      <c r="M18323" s="7"/>
      <c r="N18323" s="7"/>
      <c r="O18323" s="7"/>
      <c r="P18323" s="7"/>
      <c r="Q18323" s="7"/>
      <c r="R18323" s="7"/>
      <c r="S18323" s="7"/>
      <c r="T18323" s="7"/>
      <c r="U18323" s="7"/>
      <c r="V18323" s="7"/>
      <c r="W18323" s="7"/>
      <c r="X18323" s="7"/>
      <c r="Y18323" s="7"/>
      <c r="Z18323" s="7"/>
      <c r="AA18323" s="7"/>
      <c r="AB18323" s="7"/>
      <c r="AC18323" s="7"/>
      <c r="AD18323" s="7"/>
      <c r="AE18323" s="7"/>
    </row>
    <row r="18325" spans="3:31" s="8" customFormat="1">
      <c r="C18325" s="15"/>
      <c r="G18325" s="7"/>
      <c r="H18325" s="7"/>
      <c r="I18325" s="7"/>
      <c r="J18325" s="7"/>
      <c r="K18325" s="7"/>
      <c r="L18325" s="7"/>
      <c r="M18325" s="7"/>
      <c r="N18325" s="7"/>
      <c r="O18325" s="7"/>
      <c r="P18325" s="7"/>
      <c r="Q18325" s="7"/>
      <c r="R18325" s="7"/>
      <c r="S18325" s="7"/>
      <c r="T18325" s="7"/>
      <c r="U18325" s="7"/>
      <c r="V18325" s="7"/>
      <c r="W18325" s="7"/>
      <c r="X18325" s="7"/>
      <c r="Y18325" s="7"/>
      <c r="Z18325" s="7"/>
      <c r="AA18325" s="7"/>
      <c r="AB18325" s="7"/>
      <c r="AC18325" s="7"/>
      <c r="AD18325" s="7"/>
      <c r="AE18325" s="7"/>
    </row>
    <row r="18327" spans="3:31" s="8" customFormat="1">
      <c r="C18327" s="15"/>
      <c r="G18327" s="7"/>
      <c r="H18327" s="7"/>
      <c r="I18327" s="7"/>
      <c r="J18327" s="7"/>
      <c r="K18327" s="7"/>
      <c r="L18327" s="7"/>
      <c r="M18327" s="7"/>
      <c r="N18327" s="7"/>
      <c r="O18327" s="7"/>
      <c r="P18327" s="7"/>
      <c r="Q18327" s="7"/>
      <c r="R18327" s="7"/>
      <c r="S18327" s="7"/>
      <c r="T18327" s="7"/>
      <c r="U18327" s="7"/>
      <c r="V18327" s="7"/>
      <c r="W18327" s="7"/>
      <c r="X18327" s="7"/>
      <c r="Y18327" s="7"/>
      <c r="Z18327" s="7"/>
      <c r="AA18327" s="7"/>
      <c r="AB18327" s="7"/>
      <c r="AC18327" s="7"/>
      <c r="AD18327" s="7"/>
      <c r="AE18327" s="7"/>
    </row>
    <row r="18329" spans="3:31" s="8" customFormat="1">
      <c r="C18329" s="15"/>
      <c r="G18329" s="7"/>
      <c r="H18329" s="7"/>
      <c r="I18329" s="7"/>
      <c r="J18329" s="7"/>
      <c r="K18329" s="7"/>
      <c r="L18329" s="7"/>
      <c r="M18329" s="7"/>
      <c r="N18329" s="7"/>
      <c r="O18329" s="7"/>
      <c r="P18329" s="7"/>
      <c r="Q18329" s="7"/>
      <c r="R18329" s="7"/>
      <c r="S18329" s="7"/>
      <c r="T18329" s="7"/>
      <c r="U18329" s="7"/>
      <c r="V18329" s="7"/>
      <c r="W18329" s="7"/>
      <c r="X18329" s="7"/>
      <c r="Y18329" s="7"/>
      <c r="Z18329" s="7"/>
      <c r="AA18329" s="7"/>
      <c r="AB18329" s="7"/>
      <c r="AC18329" s="7"/>
      <c r="AD18329" s="7"/>
      <c r="AE18329" s="7"/>
    </row>
    <row r="18331" spans="3:31" s="8" customFormat="1">
      <c r="C18331" s="15"/>
      <c r="G18331" s="7"/>
      <c r="H18331" s="7"/>
      <c r="I18331" s="7"/>
      <c r="J18331" s="7"/>
      <c r="K18331" s="7"/>
      <c r="L18331" s="7"/>
      <c r="M18331" s="7"/>
      <c r="N18331" s="7"/>
      <c r="O18331" s="7"/>
      <c r="P18331" s="7"/>
      <c r="Q18331" s="7"/>
      <c r="R18331" s="7"/>
      <c r="S18331" s="7"/>
      <c r="T18331" s="7"/>
      <c r="U18331" s="7"/>
      <c r="V18331" s="7"/>
      <c r="W18331" s="7"/>
      <c r="X18331" s="7"/>
      <c r="Y18331" s="7"/>
      <c r="Z18331" s="7"/>
      <c r="AA18331" s="7"/>
      <c r="AB18331" s="7"/>
      <c r="AC18331" s="7"/>
      <c r="AD18331" s="7"/>
      <c r="AE18331" s="7"/>
    </row>
    <row r="18333" spans="3:31" s="8" customFormat="1">
      <c r="C18333" s="15"/>
      <c r="G18333" s="7"/>
      <c r="H18333" s="7"/>
      <c r="I18333" s="7"/>
      <c r="J18333" s="7"/>
      <c r="K18333" s="7"/>
      <c r="L18333" s="7"/>
      <c r="M18333" s="7"/>
      <c r="N18333" s="7"/>
      <c r="O18333" s="7"/>
      <c r="P18333" s="7"/>
      <c r="Q18333" s="7"/>
      <c r="R18333" s="7"/>
      <c r="S18333" s="7"/>
      <c r="T18333" s="7"/>
      <c r="U18333" s="7"/>
      <c r="V18333" s="7"/>
      <c r="W18333" s="7"/>
      <c r="X18333" s="7"/>
      <c r="Y18333" s="7"/>
      <c r="Z18333" s="7"/>
      <c r="AA18333" s="7"/>
      <c r="AB18333" s="7"/>
      <c r="AC18333" s="7"/>
      <c r="AD18333" s="7"/>
      <c r="AE18333" s="7"/>
    </row>
    <row r="18335" spans="3:31" s="8" customFormat="1">
      <c r="C18335" s="15"/>
      <c r="G18335" s="7"/>
      <c r="H18335" s="7"/>
      <c r="I18335" s="7"/>
      <c r="J18335" s="7"/>
      <c r="K18335" s="7"/>
      <c r="L18335" s="7"/>
      <c r="M18335" s="7"/>
      <c r="N18335" s="7"/>
      <c r="O18335" s="7"/>
      <c r="P18335" s="7"/>
      <c r="Q18335" s="7"/>
      <c r="R18335" s="7"/>
      <c r="S18335" s="7"/>
      <c r="T18335" s="7"/>
      <c r="U18335" s="7"/>
      <c r="V18335" s="7"/>
      <c r="W18335" s="7"/>
      <c r="X18335" s="7"/>
      <c r="Y18335" s="7"/>
      <c r="Z18335" s="7"/>
      <c r="AA18335" s="7"/>
      <c r="AB18335" s="7"/>
      <c r="AC18335" s="7"/>
      <c r="AD18335" s="7"/>
      <c r="AE18335" s="7"/>
    </row>
    <row r="18337" spans="3:31" s="8" customFormat="1">
      <c r="C18337" s="15"/>
      <c r="G18337" s="7"/>
      <c r="H18337" s="7"/>
      <c r="I18337" s="7"/>
      <c r="J18337" s="7"/>
      <c r="K18337" s="7"/>
      <c r="L18337" s="7"/>
      <c r="M18337" s="7"/>
      <c r="N18337" s="7"/>
      <c r="O18337" s="7"/>
      <c r="P18337" s="7"/>
      <c r="Q18337" s="7"/>
      <c r="R18337" s="7"/>
      <c r="S18337" s="7"/>
      <c r="T18337" s="7"/>
      <c r="U18337" s="7"/>
      <c r="V18337" s="7"/>
      <c r="W18337" s="7"/>
      <c r="X18337" s="7"/>
      <c r="Y18337" s="7"/>
      <c r="Z18337" s="7"/>
      <c r="AA18337" s="7"/>
      <c r="AB18337" s="7"/>
      <c r="AC18337" s="7"/>
      <c r="AD18337" s="7"/>
      <c r="AE18337" s="7"/>
    </row>
    <row r="18339" spans="3:31" s="8" customFormat="1">
      <c r="C18339" s="15"/>
      <c r="G18339" s="7"/>
      <c r="H18339" s="7"/>
      <c r="I18339" s="7"/>
      <c r="J18339" s="7"/>
      <c r="K18339" s="7"/>
      <c r="L18339" s="7"/>
      <c r="M18339" s="7"/>
      <c r="N18339" s="7"/>
      <c r="O18339" s="7"/>
      <c r="P18339" s="7"/>
      <c r="Q18339" s="7"/>
      <c r="R18339" s="7"/>
      <c r="S18339" s="7"/>
      <c r="T18339" s="7"/>
      <c r="U18339" s="7"/>
      <c r="V18339" s="7"/>
      <c r="W18339" s="7"/>
      <c r="X18339" s="7"/>
      <c r="Y18339" s="7"/>
      <c r="Z18339" s="7"/>
      <c r="AA18339" s="7"/>
      <c r="AB18339" s="7"/>
      <c r="AC18339" s="7"/>
      <c r="AD18339" s="7"/>
      <c r="AE18339" s="7"/>
    </row>
    <row r="18341" spans="3:31" s="8" customFormat="1">
      <c r="C18341" s="15"/>
      <c r="G18341" s="7"/>
      <c r="H18341" s="7"/>
      <c r="I18341" s="7"/>
      <c r="J18341" s="7"/>
      <c r="K18341" s="7"/>
      <c r="L18341" s="7"/>
      <c r="M18341" s="7"/>
      <c r="N18341" s="7"/>
      <c r="O18341" s="7"/>
      <c r="P18341" s="7"/>
      <c r="Q18341" s="7"/>
      <c r="R18341" s="7"/>
      <c r="S18341" s="7"/>
      <c r="T18341" s="7"/>
      <c r="U18341" s="7"/>
      <c r="V18341" s="7"/>
      <c r="W18341" s="7"/>
      <c r="X18341" s="7"/>
      <c r="Y18341" s="7"/>
      <c r="Z18341" s="7"/>
      <c r="AA18341" s="7"/>
      <c r="AB18341" s="7"/>
      <c r="AC18341" s="7"/>
      <c r="AD18341" s="7"/>
      <c r="AE18341" s="7"/>
    </row>
    <row r="18343" spans="3:31" s="8" customFormat="1">
      <c r="C18343" s="15"/>
      <c r="G18343" s="7"/>
      <c r="H18343" s="7"/>
      <c r="I18343" s="7"/>
      <c r="J18343" s="7"/>
      <c r="K18343" s="7"/>
      <c r="L18343" s="7"/>
      <c r="M18343" s="7"/>
      <c r="N18343" s="7"/>
      <c r="O18343" s="7"/>
      <c r="P18343" s="7"/>
      <c r="Q18343" s="7"/>
      <c r="R18343" s="7"/>
      <c r="S18343" s="7"/>
      <c r="T18343" s="7"/>
      <c r="U18343" s="7"/>
      <c r="V18343" s="7"/>
      <c r="W18343" s="7"/>
      <c r="X18343" s="7"/>
      <c r="Y18343" s="7"/>
      <c r="Z18343" s="7"/>
      <c r="AA18343" s="7"/>
      <c r="AB18343" s="7"/>
      <c r="AC18343" s="7"/>
      <c r="AD18343" s="7"/>
      <c r="AE18343" s="7"/>
    </row>
    <row r="18345" spans="3:31" s="8" customFormat="1">
      <c r="C18345" s="15"/>
      <c r="G18345" s="7"/>
      <c r="H18345" s="7"/>
      <c r="I18345" s="7"/>
      <c r="J18345" s="7"/>
      <c r="K18345" s="7"/>
      <c r="L18345" s="7"/>
      <c r="M18345" s="7"/>
      <c r="N18345" s="7"/>
      <c r="O18345" s="7"/>
      <c r="P18345" s="7"/>
      <c r="Q18345" s="7"/>
      <c r="R18345" s="7"/>
      <c r="S18345" s="7"/>
      <c r="T18345" s="7"/>
      <c r="U18345" s="7"/>
      <c r="V18345" s="7"/>
      <c r="W18345" s="7"/>
      <c r="X18345" s="7"/>
      <c r="Y18345" s="7"/>
      <c r="Z18345" s="7"/>
      <c r="AA18345" s="7"/>
      <c r="AB18345" s="7"/>
      <c r="AC18345" s="7"/>
      <c r="AD18345" s="7"/>
      <c r="AE18345" s="7"/>
    </row>
    <row r="18347" spans="3:31" s="8" customFormat="1">
      <c r="C18347" s="15"/>
      <c r="G18347" s="7"/>
      <c r="H18347" s="7"/>
      <c r="I18347" s="7"/>
      <c r="J18347" s="7"/>
      <c r="K18347" s="7"/>
      <c r="L18347" s="7"/>
      <c r="M18347" s="7"/>
      <c r="N18347" s="7"/>
      <c r="O18347" s="7"/>
      <c r="P18347" s="7"/>
      <c r="Q18347" s="7"/>
      <c r="R18347" s="7"/>
      <c r="S18347" s="7"/>
      <c r="T18347" s="7"/>
      <c r="U18347" s="7"/>
      <c r="V18347" s="7"/>
      <c r="W18347" s="7"/>
      <c r="X18347" s="7"/>
      <c r="Y18347" s="7"/>
      <c r="Z18347" s="7"/>
      <c r="AA18347" s="7"/>
      <c r="AB18347" s="7"/>
      <c r="AC18347" s="7"/>
      <c r="AD18347" s="7"/>
      <c r="AE18347" s="7"/>
    </row>
    <row r="18349" spans="3:31" s="8" customFormat="1">
      <c r="C18349" s="15"/>
      <c r="G18349" s="7"/>
      <c r="H18349" s="7"/>
      <c r="I18349" s="7"/>
      <c r="J18349" s="7"/>
      <c r="K18349" s="7"/>
      <c r="L18349" s="7"/>
      <c r="M18349" s="7"/>
      <c r="N18349" s="7"/>
      <c r="O18349" s="7"/>
      <c r="P18349" s="7"/>
      <c r="Q18349" s="7"/>
      <c r="R18349" s="7"/>
      <c r="S18349" s="7"/>
      <c r="T18349" s="7"/>
      <c r="U18349" s="7"/>
      <c r="V18349" s="7"/>
      <c r="W18349" s="7"/>
      <c r="X18349" s="7"/>
      <c r="Y18349" s="7"/>
      <c r="Z18349" s="7"/>
      <c r="AA18349" s="7"/>
      <c r="AB18349" s="7"/>
      <c r="AC18349" s="7"/>
      <c r="AD18349" s="7"/>
      <c r="AE18349" s="7"/>
    </row>
    <row r="18351" spans="3:31" s="8" customFormat="1">
      <c r="C18351" s="15"/>
      <c r="G18351" s="7"/>
      <c r="H18351" s="7"/>
      <c r="I18351" s="7"/>
      <c r="J18351" s="7"/>
      <c r="K18351" s="7"/>
      <c r="L18351" s="7"/>
      <c r="M18351" s="7"/>
      <c r="N18351" s="7"/>
      <c r="O18351" s="7"/>
      <c r="P18351" s="7"/>
      <c r="Q18351" s="7"/>
      <c r="R18351" s="7"/>
      <c r="S18351" s="7"/>
      <c r="T18351" s="7"/>
      <c r="U18351" s="7"/>
      <c r="V18351" s="7"/>
      <c r="W18351" s="7"/>
      <c r="X18351" s="7"/>
      <c r="Y18351" s="7"/>
      <c r="Z18351" s="7"/>
      <c r="AA18351" s="7"/>
      <c r="AB18351" s="7"/>
      <c r="AC18351" s="7"/>
      <c r="AD18351" s="7"/>
      <c r="AE18351" s="7"/>
    </row>
    <row r="18353" spans="3:31" s="8" customFormat="1">
      <c r="C18353" s="15"/>
      <c r="G18353" s="7"/>
      <c r="H18353" s="7"/>
      <c r="I18353" s="7"/>
      <c r="J18353" s="7"/>
      <c r="K18353" s="7"/>
      <c r="L18353" s="7"/>
      <c r="M18353" s="7"/>
      <c r="N18353" s="7"/>
      <c r="O18353" s="7"/>
      <c r="P18353" s="7"/>
      <c r="Q18353" s="7"/>
      <c r="R18353" s="7"/>
      <c r="S18353" s="7"/>
      <c r="T18353" s="7"/>
      <c r="U18353" s="7"/>
      <c r="V18353" s="7"/>
      <c r="W18353" s="7"/>
      <c r="X18353" s="7"/>
      <c r="Y18353" s="7"/>
      <c r="Z18353" s="7"/>
      <c r="AA18353" s="7"/>
      <c r="AB18353" s="7"/>
      <c r="AC18353" s="7"/>
      <c r="AD18353" s="7"/>
      <c r="AE18353" s="7"/>
    </row>
    <row r="18355" spans="3:31" s="8" customFormat="1">
      <c r="C18355" s="15"/>
      <c r="G18355" s="7"/>
      <c r="H18355" s="7"/>
      <c r="I18355" s="7"/>
      <c r="J18355" s="7"/>
      <c r="K18355" s="7"/>
      <c r="L18355" s="7"/>
      <c r="M18355" s="7"/>
      <c r="N18355" s="7"/>
      <c r="O18355" s="7"/>
      <c r="P18355" s="7"/>
      <c r="Q18355" s="7"/>
      <c r="R18355" s="7"/>
      <c r="S18355" s="7"/>
      <c r="T18355" s="7"/>
      <c r="U18355" s="7"/>
      <c r="V18355" s="7"/>
      <c r="W18355" s="7"/>
      <c r="X18355" s="7"/>
      <c r="Y18355" s="7"/>
      <c r="Z18355" s="7"/>
      <c r="AA18355" s="7"/>
      <c r="AB18355" s="7"/>
      <c r="AC18355" s="7"/>
      <c r="AD18355" s="7"/>
      <c r="AE18355" s="7"/>
    </row>
    <row r="18357" spans="3:31" s="8" customFormat="1">
      <c r="C18357" s="15"/>
      <c r="G18357" s="7"/>
      <c r="H18357" s="7"/>
      <c r="I18357" s="7"/>
      <c r="J18357" s="7"/>
      <c r="K18357" s="7"/>
      <c r="L18357" s="7"/>
      <c r="M18357" s="7"/>
      <c r="N18357" s="7"/>
      <c r="O18357" s="7"/>
      <c r="P18357" s="7"/>
      <c r="Q18357" s="7"/>
      <c r="R18357" s="7"/>
      <c r="S18357" s="7"/>
      <c r="T18357" s="7"/>
      <c r="U18357" s="7"/>
      <c r="V18357" s="7"/>
      <c r="W18357" s="7"/>
      <c r="X18357" s="7"/>
      <c r="Y18357" s="7"/>
      <c r="Z18357" s="7"/>
      <c r="AA18357" s="7"/>
      <c r="AB18357" s="7"/>
      <c r="AC18357" s="7"/>
      <c r="AD18357" s="7"/>
      <c r="AE18357" s="7"/>
    </row>
    <row r="18359" spans="3:31" s="8" customFormat="1">
      <c r="C18359" s="15"/>
      <c r="G18359" s="7"/>
      <c r="H18359" s="7"/>
      <c r="I18359" s="7"/>
      <c r="J18359" s="7"/>
      <c r="K18359" s="7"/>
      <c r="L18359" s="7"/>
      <c r="M18359" s="7"/>
      <c r="N18359" s="7"/>
      <c r="O18359" s="7"/>
      <c r="P18359" s="7"/>
      <c r="Q18359" s="7"/>
      <c r="R18359" s="7"/>
      <c r="S18359" s="7"/>
      <c r="T18359" s="7"/>
      <c r="U18359" s="7"/>
      <c r="V18359" s="7"/>
      <c r="W18359" s="7"/>
      <c r="X18359" s="7"/>
      <c r="Y18359" s="7"/>
      <c r="Z18359" s="7"/>
      <c r="AA18359" s="7"/>
      <c r="AB18359" s="7"/>
      <c r="AC18359" s="7"/>
      <c r="AD18359" s="7"/>
      <c r="AE18359" s="7"/>
    </row>
    <row r="18361" spans="3:31" s="8" customFormat="1">
      <c r="C18361" s="15"/>
      <c r="G18361" s="7"/>
      <c r="H18361" s="7"/>
      <c r="I18361" s="7"/>
      <c r="J18361" s="7"/>
      <c r="K18361" s="7"/>
      <c r="L18361" s="7"/>
      <c r="M18361" s="7"/>
      <c r="N18361" s="7"/>
      <c r="O18361" s="7"/>
      <c r="P18361" s="7"/>
      <c r="Q18361" s="7"/>
      <c r="R18361" s="7"/>
      <c r="S18361" s="7"/>
      <c r="T18361" s="7"/>
      <c r="U18361" s="7"/>
      <c r="V18361" s="7"/>
      <c r="W18361" s="7"/>
      <c r="X18361" s="7"/>
      <c r="Y18361" s="7"/>
      <c r="Z18361" s="7"/>
      <c r="AA18361" s="7"/>
      <c r="AB18361" s="7"/>
      <c r="AC18361" s="7"/>
      <c r="AD18361" s="7"/>
      <c r="AE18361" s="7"/>
    </row>
    <row r="18363" spans="3:31" s="8" customFormat="1">
      <c r="C18363" s="15"/>
      <c r="G18363" s="7"/>
      <c r="H18363" s="7"/>
      <c r="I18363" s="7"/>
      <c r="J18363" s="7"/>
      <c r="K18363" s="7"/>
      <c r="L18363" s="7"/>
      <c r="M18363" s="7"/>
      <c r="N18363" s="7"/>
      <c r="O18363" s="7"/>
      <c r="P18363" s="7"/>
      <c r="Q18363" s="7"/>
      <c r="R18363" s="7"/>
      <c r="S18363" s="7"/>
      <c r="T18363" s="7"/>
      <c r="U18363" s="7"/>
      <c r="V18363" s="7"/>
      <c r="W18363" s="7"/>
      <c r="X18363" s="7"/>
      <c r="Y18363" s="7"/>
      <c r="Z18363" s="7"/>
      <c r="AA18363" s="7"/>
      <c r="AB18363" s="7"/>
      <c r="AC18363" s="7"/>
      <c r="AD18363" s="7"/>
      <c r="AE18363" s="7"/>
    </row>
    <row r="18365" spans="3:31" s="8" customFormat="1">
      <c r="C18365" s="15"/>
      <c r="G18365" s="7"/>
      <c r="H18365" s="7"/>
      <c r="I18365" s="7"/>
      <c r="J18365" s="7"/>
      <c r="K18365" s="7"/>
      <c r="L18365" s="7"/>
      <c r="M18365" s="7"/>
      <c r="N18365" s="7"/>
      <c r="O18365" s="7"/>
      <c r="P18365" s="7"/>
      <c r="Q18365" s="7"/>
      <c r="R18365" s="7"/>
      <c r="S18365" s="7"/>
      <c r="T18365" s="7"/>
      <c r="U18365" s="7"/>
      <c r="V18365" s="7"/>
      <c r="W18365" s="7"/>
      <c r="X18365" s="7"/>
      <c r="Y18365" s="7"/>
      <c r="Z18365" s="7"/>
      <c r="AA18365" s="7"/>
      <c r="AB18365" s="7"/>
      <c r="AC18365" s="7"/>
      <c r="AD18365" s="7"/>
      <c r="AE18365" s="7"/>
    </row>
    <row r="18367" spans="3:31" s="8" customFormat="1">
      <c r="C18367" s="15"/>
      <c r="G18367" s="7"/>
      <c r="H18367" s="7"/>
      <c r="I18367" s="7"/>
      <c r="J18367" s="7"/>
      <c r="K18367" s="7"/>
      <c r="L18367" s="7"/>
      <c r="M18367" s="7"/>
      <c r="N18367" s="7"/>
      <c r="O18367" s="7"/>
      <c r="P18367" s="7"/>
      <c r="Q18367" s="7"/>
      <c r="R18367" s="7"/>
      <c r="S18367" s="7"/>
      <c r="T18367" s="7"/>
      <c r="U18367" s="7"/>
      <c r="V18367" s="7"/>
      <c r="W18367" s="7"/>
      <c r="X18367" s="7"/>
      <c r="Y18367" s="7"/>
      <c r="Z18367" s="7"/>
      <c r="AA18367" s="7"/>
      <c r="AB18367" s="7"/>
      <c r="AC18367" s="7"/>
      <c r="AD18367" s="7"/>
      <c r="AE18367" s="7"/>
    </row>
    <row r="18369" spans="3:31" s="8" customFormat="1">
      <c r="C18369" s="15"/>
      <c r="G18369" s="7"/>
      <c r="H18369" s="7"/>
      <c r="I18369" s="7"/>
      <c r="J18369" s="7"/>
      <c r="K18369" s="7"/>
      <c r="L18369" s="7"/>
      <c r="M18369" s="7"/>
      <c r="N18369" s="7"/>
      <c r="O18369" s="7"/>
      <c r="P18369" s="7"/>
      <c r="Q18369" s="7"/>
      <c r="R18369" s="7"/>
      <c r="S18369" s="7"/>
      <c r="T18369" s="7"/>
      <c r="U18369" s="7"/>
      <c r="V18369" s="7"/>
      <c r="W18369" s="7"/>
      <c r="X18369" s="7"/>
      <c r="Y18369" s="7"/>
      <c r="Z18369" s="7"/>
      <c r="AA18369" s="7"/>
      <c r="AB18369" s="7"/>
      <c r="AC18369" s="7"/>
      <c r="AD18369" s="7"/>
      <c r="AE18369" s="7"/>
    </row>
    <row r="18371" spans="3:31" s="8" customFormat="1">
      <c r="C18371" s="15"/>
      <c r="G18371" s="7"/>
      <c r="H18371" s="7"/>
      <c r="I18371" s="7"/>
      <c r="J18371" s="7"/>
      <c r="K18371" s="7"/>
      <c r="L18371" s="7"/>
      <c r="M18371" s="7"/>
      <c r="N18371" s="7"/>
      <c r="O18371" s="7"/>
      <c r="P18371" s="7"/>
      <c r="Q18371" s="7"/>
      <c r="R18371" s="7"/>
      <c r="S18371" s="7"/>
      <c r="T18371" s="7"/>
      <c r="U18371" s="7"/>
      <c r="V18371" s="7"/>
      <c r="W18371" s="7"/>
      <c r="X18371" s="7"/>
      <c r="Y18371" s="7"/>
      <c r="Z18371" s="7"/>
      <c r="AA18371" s="7"/>
      <c r="AB18371" s="7"/>
      <c r="AC18371" s="7"/>
      <c r="AD18371" s="7"/>
      <c r="AE18371" s="7"/>
    </row>
    <row r="18373" spans="3:31" s="8" customFormat="1">
      <c r="C18373" s="15"/>
      <c r="G18373" s="7"/>
      <c r="H18373" s="7"/>
      <c r="I18373" s="7"/>
      <c r="J18373" s="7"/>
      <c r="K18373" s="7"/>
      <c r="L18373" s="7"/>
      <c r="M18373" s="7"/>
      <c r="N18373" s="7"/>
      <c r="O18373" s="7"/>
      <c r="P18373" s="7"/>
      <c r="Q18373" s="7"/>
      <c r="R18373" s="7"/>
      <c r="S18373" s="7"/>
      <c r="T18373" s="7"/>
      <c r="U18373" s="7"/>
      <c r="V18373" s="7"/>
      <c r="W18373" s="7"/>
      <c r="X18373" s="7"/>
      <c r="Y18373" s="7"/>
      <c r="Z18373" s="7"/>
      <c r="AA18373" s="7"/>
      <c r="AB18373" s="7"/>
      <c r="AC18373" s="7"/>
      <c r="AD18373" s="7"/>
      <c r="AE18373" s="7"/>
    </row>
    <row r="18375" spans="3:31" s="8" customFormat="1">
      <c r="C18375" s="15"/>
      <c r="G18375" s="7"/>
      <c r="H18375" s="7"/>
      <c r="I18375" s="7"/>
      <c r="J18375" s="7"/>
      <c r="K18375" s="7"/>
      <c r="L18375" s="7"/>
      <c r="M18375" s="7"/>
      <c r="N18375" s="7"/>
      <c r="O18375" s="7"/>
      <c r="P18375" s="7"/>
      <c r="Q18375" s="7"/>
      <c r="R18375" s="7"/>
      <c r="S18375" s="7"/>
      <c r="T18375" s="7"/>
      <c r="U18375" s="7"/>
      <c r="V18375" s="7"/>
      <c r="W18375" s="7"/>
      <c r="X18375" s="7"/>
      <c r="Y18375" s="7"/>
      <c r="Z18375" s="7"/>
      <c r="AA18375" s="7"/>
      <c r="AB18375" s="7"/>
      <c r="AC18375" s="7"/>
      <c r="AD18375" s="7"/>
      <c r="AE18375" s="7"/>
    </row>
    <row r="18377" spans="3:31" s="8" customFormat="1">
      <c r="C18377" s="15"/>
      <c r="G18377" s="7"/>
      <c r="H18377" s="7"/>
      <c r="I18377" s="7"/>
      <c r="J18377" s="7"/>
      <c r="K18377" s="7"/>
      <c r="L18377" s="7"/>
      <c r="M18377" s="7"/>
      <c r="N18377" s="7"/>
      <c r="O18377" s="7"/>
      <c r="P18377" s="7"/>
      <c r="Q18377" s="7"/>
      <c r="R18377" s="7"/>
      <c r="S18377" s="7"/>
      <c r="T18377" s="7"/>
      <c r="U18377" s="7"/>
      <c r="V18377" s="7"/>
      <c r="W18377" s="7"/>
      <c r="X18377" s="7"/>
      <c r="Y18377" s="7"/>
      <c r="Z18377" s="7"/>
      <c r="AA18377" s="7"/>
      <c r="AB18377" s="7"/>
      <c r="AC18377" s="7"/>
      <c r="AD18377" s="7"/>
      <c r="AE18377" s="7"/>
    </row>
    <row r="18379" spans="3:31" s="8" customFormat="1">
      <c r="C18379" s="15"/>
      <c r="G18379" s="7"/>
      <c r="H18379" s="7"/>
      <c r="I18379" s="7"/>
      <c r="J18379" s="7"/>
      <c r="K18379" s="7"/>
      <c r="L18379" s="7"/>
      <c r="M18379" s="7"/>
      <c r="N18379" s="7"/>
      <c r="O18379" s="7"/>
      <c r="P18379" s="7"/>
      <c r="Q18379" s="7"/>
      <c r="R18379" s="7"/>
      <c r="S18379" s="7"/>
      <c r="T18379" s="7"/>
      <c r="U18379" s="7"/>
      <c r="V18379" s="7"/>
      <c r="W18379" s="7"/>
      <c r="X18379" s="7"/>
      <c r="Y18379" s="7"/>
      <c r="Z18379" s="7"/>
      <c r="AA18379" s="7"/>
      <c r="AB18379" s="7"/>
      <c r="AC18379" s="7"/>
      <c r="AD18379" s="7"/>
      <c r="AE18379" s="7"/>
    </row>
    <row r="18381" spans="3:31" s="8" customFormat="1">
      <c r="C18381" s="15"/>
      <c r="G18381" s="7"/>
      <c r="H18381" s="7"/>
      <c r="I18381" s="7"/>
      <c r="J18381" s="7"/>
      <c r="K18381" s="7"/>
      <c r="L18381" s="7"/>
      <c r="M18381" s="7"/>
      <c r="N18381" s="7"/>
      <c r="O18381" s="7"/>
      <c r="P18381" s="7"/>
      <c r="Q18381" s="7"/>
      <c r="R18381" s="7"/>
      <c r="S18381" s="7"/>
      <c r="T18381" s="7"/>
      <c r="U18381" s="7"/>
      <c r="V18381" s="7"/>
      <c r="W18381" s="7"/>
      <c r="X18381" s="7"/>
      <c r="Y18381" s="7"/>
      <c r="Z18381" s="7"/>
      <c r="AA18381" s="7"/>
      <c r="AB18381" s="7"/>
      <c r="AC18381" s="7"/>
      <c r="AD18381" s="7"/>
      <c r="AE18381" s="7"/>
    </row>
    <row r="18383" spans="3:31" s="8" customFormat="1">
      <c r="C18383" s="15"/>
      <c r="G18383" s="7"/>
      <c r="H18383" s="7"/>
      <c r="I18383" s="7"/>
      <c r="J18383" s="7"/>
      <c r="K18383" s="7"/>
      <c r="L18383" s="7"/>
      <c r="M18383" s="7"/>
      <c r="N18383" s="7"/>
      <c r="O18383" s="7"/>
      <c r="P18383" s="7"/>
      <c r="Q18383" s="7"/>
      <c r="R18383" s="7"/>
      <c r="S18383" s="7"/>
      <c r="T18383" s="7"/>
      <c r="U18383" s="7"/>
      <c r="V18383" s="7"/>
      <c r="W18383" s="7"/>
      <c r="X18383" s="7"/>
      <c r="Y18383" s="7"/>
      <c r="Z18383" s="7"/>
      <c r="AA18383" s="7"/>
      <c r="AB18383" s="7"/>
      <c r="AC18383" s="7"/>
      <c r="AD18383" s="7"/>
      <c r="AE18383" s="7"/>
    </row>
    <row r="18385" spans="3:31" s="8" customFormat="1">
      <c r="C18385" s="15"/>
      <c r="G18385" s="7"/>
      <c r="H18385" s="7"/>
      <c r="I18385" s="7"/>
      <c r="J18385" s="7"/>
      <c r="K18385" s="7"/>
      <c r="L18385" s="7"/>
      <c r="M18385" s="7"/>
      <c r="N18385" s="7"/>
      <c r="O18385" s="7"/>
      <c r="P18385" s="7"/>
      <c r="Q18385" s="7"/>
      <c r="R18385" s="7"/>
      <c r="S18385" s="7"/>
      <c r="T18385" s="7"/>
      <c r="U18385" s="7"/>
      <c r="V18385" s="7"/>
      <c r="W18385" s="7"/>
      <c r="X18385" s="7"/>
      <c r="Y18385" s="7"/>
      <c r="Z18385" s="7"/>
      <c r="AA18385" s="7"/>
      <c r="AB18385" s="7"/>
      <c r="AC18385" s="7"/>
      <c r="AD18385" s="7"/>
      <c r="AE18385" s="7"/>
    </row>
    <row r="18387" spans="3:31" s="8" customFormat="1">
      <c r="C18387" s="15"/>
      <c r="G18387" s="7"/>
      <c r="H18387" s="7"/>
      <c r="I18387" s="7"/>
      <c r="J18387" s="7"/>
      <c r="K18387" s="7"/>
      <c r="L18387" s="7"/>
      <c r="M18387" s="7"/>
      <c r="N18387" s="7"/>
      <c r="O18387" s="7"/>
      <c r="P18387" s="7"/>
      <c r="Q18387" s="7"/>
      <c r="R18387" s="7"/>
      <c r="S18387" s="7"/>
      <c r="T18387" s="7"/>
      <c r="U18387" s="7"/>
      <c r="V18387" s="7"/>
      <c r="W18387" s="7"/>
      <c r="X18387" s="7"/>
      <c r="Y18387" s="7"/>
      <c r="Z18387" s="7"/>
      <c r="AA18387" s="7"/>
      <c r="AB18387" s="7"/>
      <c r="AC18387" s="7"/>
      <c r="AD18387" s="7"/>
      <c r="AE18387" s="7"/>
    </row>
    <row r="18389" spans="3:31" s="8" customFormat="1">
      <c r="C18389" s="15"/>
      <c r="G18389" s="7"/>
      <c r="H18389" s="7"/>
      <c r="I18389" s="7"/>
      <c r="J18389" s="7"/>
      <c r="K18389" s="7"/>
      <c r="L18389" s="7"/>
      <c r="M18389" s="7"/>
      <c r="N18389" s="7"/>
      <c r="O18389" s="7"/>
      <c r="P18389" s="7"/>
      <c r="Q18389" s="7"/>
      <c r="R18389" s="7"/>
      <c r="S18389" s="7"/>
      <c r="T18389" s="7"/>
      <c r="U18389" s="7"/>
      <c r="V18389" s="7"/>
      <c r="W18389" s="7"/>
      <c r="X18389" s="7"/>
      <c r="Y18389" s="7"/>
      <c r="Z18389" s="7"/>
      <c r="AA18389" s="7"/>
      <c r="AB18389" s="7"/>
      <c r="AC18389" s="7"/>
      <c r="AD18389" s="7"/>
      <c r="AE18389" s="7"/>
    </row>
    <row r="18391" spans="3:31" s="8" customFormat="1">
      <c r="C18391" s="15"/>
      <c r="G18391" s="7"/>
      <c r="H18391" s="7"/>
      <c r="I18391" s="7"/>
      <c r="J18391" s="7"/>
      <c r="K18391" s="7"/>
      <c r="L18391" s="7"/>
      <c r="M18391" s="7"/>
      <c r="N18391" s="7"/>
      <c r="O18391" s="7"/>
      <c r="P18391" s="7"/>
      <c r="Q18391" s="7"/>
      <c r="R18391" s="7"/>
      <c r="S18391" s="7"/>
      <c r="T18391" s="7"/>
      <c r="U18391" s="7"/>
      <c r="V18391" s="7"/>
      <c r="W18391" s="7"/>
      <c r="X18391" s="7"/>
      <c r="Y18391" s="7"/>
      <c r="Z18391" s="7"/>
      <c r="AA18391" s="7"/>
      <c r="AB18391" s="7"/>
      <c r="AC18391" s="7"/>
      <c r="AD18391" s="7"/>
      <c r="AE18391" s="7"/>
    </row>
    <row r="18393" spans="3:31" s="8" customFormat="1">
      <c r="C18393" s="15"/>
      <c r="G18393" s="7"/>
      <c r="H18393" s="7"/>
      <c r="I18393" s="7"/>
      <c r="J18393" s="7"/>
      <c r="K18393" s="7"/>
      <c r="L18393" s="7"/>
      <c r="M18393" s="7"/>
      <c r="N18393" s="7"/>
      <c r="O18393" s="7"/>
      <c r="P18393" s="7"/>
      <c r="Q18393" s="7"/>
      <c r="R18393" s="7"/>
      <c r="S18393" s="7"/>
      <c r="T18393" s="7"/>
      <c r="U18393" s="7"/>
      <c r="V18393" s="7"/>
      <c r="W18393" s="7"/>
      <c r="X18393" s="7"/>
      <c r="Y18393" s="7"/>
      <c r="Z18393" s="7"/>
      <c r="AA18393" s="7"/>
      <c r="AB18393" s="7"/>
      <c r="AC18393" s="7"/>
      <c r="AD18393" s="7"/>
      <c r="AE18393" s="7"/>
    </row>
    <row r="18395" spans="3:31" s="8" customFormat="1">
      <c r="C18395" s="15"/>
      <c r="G18395" s="7"/>
      <c r="H18395" s="7"/>
      <c r="I18395" s="7"/>
      <c r="J18395" s="7"/>
      <c r="K18395" s="7"/>
      <c r="L18395" s="7"/>
      <c r="M18395" s="7"/>
      <c r="N18395" s="7"/>
      <c r="O18395" s="7"/>
      <c r="P18395" s="7"/>
      <c r="Q18395" s="7"/>
      <c r="R18395" s="7"/>
      <c r="S18395" s="7"/>
      <c r="T18395" s="7"/>
      <c r="U18395" s="7"/>
      <c r="V18395" s="7"/>
      <c r="W18395" s="7"/>
      <c r="X18395" s="7"/>
      <c r="Y18395" s="7"/>
      <c r="Z18395" s="7"/>
      <c r="AA18395" s="7"/>
      <c r="AB18395" s="7"/>
      <c r="AC18395" s="7"/>
      <c r="AD18395" s="7"/>
      <c r="AE18395" s="7"/>
    </row>
    <row r="18397" spans="3:31" s="8" customFormat="1">
      <c r="C18397" s="15"/>
      <c r="G18397" s="7"/>
      <c r="H18397" s="7"/>
      <c r="I18397" s="7"/>
      <c r="J18397" s="7"/>
      <c r="K18397" s="7"/>
      <c r="L18397" s="7"/>
      <c r="M18397" s="7"/>
      <c r="N18397" s="7"/>
      <c r="O18397" s="7"/>
      <c r="P18397" s="7"/>
      <c r="Q18397" s="7"/>
      <c r="R18397" s="7"/>
      <c r="S18397" s="7"/>
      <c r="T18397" s="7"/>
      <c r="U18397" s="7"/>
      <c r="V18397" s="7"/>
      <c r="W18397" s="7"/>
      <c r="X18397" s="7"/>
      <c r="Y18397" s="7"/>
      <c r="Z18397" s="7"/>
      <c r="AA18397" s="7"/>
      <c r="AB18397" s="7"/>
      <c r="AC18397" s="7"/>
      <c r="AD18397" s="7"/>
      <c r="AE18397" s="7"/>
    </row>
    <row r="18399" spans="3:31" s="8" customFormat="1">
      <c r="C18399" s="15"/>
      <c r="G18399" s="7"/>
      <c r="H18399" s="7"/>
      <c r="I18399" s="7"/>
      <c r="J18399" s="7"/>
      <c r="K18399" s="7"/>
      <c r="L18399" s="7"/>
      <c r="M18399" s="7"/>
      <c r="N18399" s="7"/>
      <c r="O18399" s="7"/>
      <c r="P18399" s="7"/>
      <c r="Q18399" s="7"/>
      <c r="R18399" s="7"/>
      <c r="S18399" s="7"/>
      <c r="T18399" s="7"/>
      <c r="U18399" s="7"/>
      <c r="V18399" s="7"/>
      <c r="W18399" s="7"/>
      <c r="X18399" s="7"/>
      <c r="Y18399" s="7"/>
      <c r="Z18399" s="7"/>
      <c r="AA18399" s="7"/>
      <c r="AB18399" s="7"/>
      <c r="AC18399" s="7"/>
      <c r="AD18399" s="7"/>
      <c r="AE18399" s="7"/>
    </row>
    <row r="18401" spans="3:31" s="8" customFormat="1">
      <c r="C18401" s="15"/>
      <c r="G18401" s="7"/>
      <c r="H18401" s="7"/>
      <c r="I18401" s="7"/>
      <c r="J18401" s="7"/>
      <c r="K18401" s="7"/>
      <c r="L18401" s="7"/>
      <c r="M18401" s="7"/>
      <c r="N18401" s="7"/>
      <c r="O18401" s="7"/>
      <c r="P18401" s="7"/>
      <c r="Q18401" s="7"/>
      <c r="R18401" s="7"/>
      <c r="S18401" s="7"/>
      <c r="T18401" s="7"/>
      <c r="U18401" s="7"/>
      <c r="V18401" s="7"/>
      <c r="W18401" s="7"/>
      <c r="X18401" s="7"/>
      <c r="Y18401" s="7"/>
      <c r="Z18401" s="7"/>
      <c r="AA18401" s="7"/>
      <c r="AB18401" s="7"/>
      <c r="AC18401" s="7"/>
      <c r="AD18401" s="7"/>
      <c r="AE18401" s="7"/>
    </row>
    <row r="18403" spans="3:31" s="8" customFormat="1">
      <c r="C18403" s="15"/>
      <c r="G18403" s="7"/>
      <c r="H18403" s="7"/>
      <c r="I18403" s="7"/>
      <c r="J18403" s="7"/>
      <c r="K18403" s="7"/>
      <c r="L18403" s="7"/>
      <c r="M18403" s="7"/>
      <c r="N18403" s="7"/>
      <c r="O18403" s="7"/>
      <c r="P18403" s="7"/>
      <c r="Q18403" s="7"/>
      <c r="R18403" s="7"/>
      <c r="S18403" s="7"/>
      <c r="T18403" s="7"/>
      <c r="U18403" s="7"/>
      <c r="V18403" s="7"/>
      <c r="W18403" s="7"/>
      <c r="X18403" s="7"/>
      <c r="Y18403" s="7"/>
      <c r="Z18403" s="7"/>
      <c r="AA18403" s="7"/>
      <c r="AB18403" s="7"/>
      <c r="AC18403" s="7"/>
      <c r="AD18403" s="7"/>
      <c r="AE18403" s="7"/>
    </row>
    <row r="18405" spans="3:31" s="8" customFormat="1">
      <c r="C18405" s="15"/>
      <c r="G18405" s="7"/>
      <c r="H18405" s="7"/>
      <c r="I18405" s="7"/>
      <c r="J18405" s="7"/>
      <c r="K18405" s="7"/>
      <c r="L18405" s="7"/>
      <c r="M18405" s="7"/>
      <c r="N18405" s="7"/>
      <c r="O18405" s="7"/>
      <c r="P18405" s="7"/>
      <c r="Q18405" s="7"/>
      <c r="R18405" s="7"/>
      <c r="S18405" s="7"/>
      <c r="T18405" s="7"/>
      <c r="U18405" s="7"/>
      <c r="V18405" s="7"/>
      <c r="W18405" s="7"/>
      <c r="X18405" s="7"/>
      <c r="Y18405" s="7"/>
      <c r="Z18405" s="7"/>
      <c r="AA18405" s="7"/>
      <c r="AB18405" s="7"/>
      <c r="AC18405" s="7"/>
      <c r="AD18405" s="7"/>
      <c r="AE18405" s="7"/>
    </row>
    <row r="18407" spans="3:31" s="8" customFormat="1">
      <c r="C18407" s="15"/>
      <c r="G18407" s="7"/>
      <c r="H18407" s="7"/>
      <c r="I18407" s="7"/>
      <c r="J18407" s="7"/>
      <c r="K18407" s="7"/>
      <c r="L18407" s="7"/>
      <c r="M18407" s="7"/>
      <c r="N18407" s="7"/>
      <c r="O18407" s="7"/>
      <c r="P18407" s="7"/>
      <c r="Q18407" s="7"/>
      <c r="R18407" s="7"/>
      <c r="S18407" s="7"/>
      <c r="T18407" s="7"/>
      <c r="U18407" s="7"/>
      <c r="V18407" s="7"/>
      <c r="W18407" s="7"/>
      <c r="X18407" s="7"/>
      <c r="Y18407" s="7"/>
      <c r="Z18407" s="7"/>
      <c r="AA18407" s="7"/>
      <c r="AB18407" s="7"/>
      <c r="AC18407" s="7"/>
      <c r="AD18407" s="7"/>
      <c r="AE18407" s="7"/>
    </row>
    <row r="18409" spans="3:31" s="8" customFormat="1">
      <c r="C18409" s="15"/>
      <c r="G18409" s="7"/>
      <c r="H18409" s="7"/>
      <c r="I18409" s="7"/>
      <c r="J18409" s="7"/>
      <c r="K18409" s="7"/>
      <c r="L18409" s="7"/>
      <c r="M18409" s="7"/>
      <c r="N18409" s="7"/>
      <c r="O18409" s="7"/>
      <c r="P18409" s="7"/>
      <c r="Q18409" s="7"/>
      <c r="R18409" s="7"/>
      <c r="S18409" s="7"/>
      <c r="T18409" s="7"/>
      <c r="U18409" s="7"/>
      <c r="V18409" s="7"/>
      <c r="W18409" s="7"/>
      <c r="X18409" s="7"/>
      <c r="Y18409" s="7"/>
      <c r="Z18409" s="7"/>
      <c r="AA18409" s="7"/>
      <c r="AB18409" s="7"/>
      <c r="AC18409" s="7"/>
      <c r="AD18409" s="7"/>
      <c r="AE18409" s="7"/>
    </row>
    <row r="18411" spans="3:31" s="8" customFormat="1">
      <c r="C18411" s="15"/>
      <c r="G18411" s="7"/>
      <c r="H18411" s="7"/>
      <c r="I18411" s="7"/>
      <c r="J18411" s="7"/>
      <c r="K18411" s="7"/>
      <c r="L18411" s="7"/>
      <c r="M18411" s="7"/>
      <c r="N18411" s="7"/>
      <c r="O18411" s="7"/>
      <c r="P18411" s="7"/>
      <c r="Q18411" s="7"/>
      <c r="R18411" s="7"/>
      <c r="S18411" s="7"/>
      <c r="T18411" s="7"/>
      <c r="U18411" s="7"/>
      <c r="V18411" s="7"/>
      <c r="W18411" s="7"/>
      <c r="X18411" s="7"/>
      <c r="Y18411" s="7"/>
      <c r="Z18411" s="7"/>
      <c r="AA18411" s="7"/>
      <c r="AB18411" s="7"/>
      <c r="AC18411" s="7"/>
      <c r="AD18411" s="7"/>
      <c r="AE18411" s="7"/>
    </row>
    <row r="18413" spans="3:31" s="8" customFormat="1">
      <c r="C18413" s="15"/>
      <c r="G18413" s="7"/>
      <c r="H18413" s="7"/>
      <c r="I18413" s="7"/>
      <c r="J18413" s="7"/>
      <c r="K18413" s="7"/>
      <c r="L18413" s="7"/>
      <c r="M18413" s="7"/>
      <c r="N18413" s="7"/>
      <c r="O18413" s="7"/>
      <c r="P18413" s="7"/>
      <c r="Q18413" s="7"/>
      <c r="R18413" s="7"/>
      <c r="S18413" s="7"/>
      <c r="T18413" s="7"/>
      <c r="U18413" s="7"/>
      <c r="V18413" s="7"/>
      <c r="W18413" s="7"/>
      <c r="X18413" s="7"/>
      <c r="Y18413" s="7"/>
      <c r="Z18413" s="7"/>
      <c r="AA18413" s="7"/>
      <c r="AB18413" s="7"/>
      <c r="AC18413" s="7"/>
      <c r="AD18413" s="7"/>
      <c r="AE18413" s="7"/>
    </row>
    <row r="18415" spans="3:31" s="8" customFormat="1">
      <c r="C18415" s="15"/>
      <c r="G18415" s="7"/>
      <c r="H18415" s="7"/>
      <c r="I18415" s="7"/>
      <c r="J18415" s="7"/>
      <c r="K18415" s="7"/>
      <c r="L18415" s="7"/>
      <c r="M18415" s="7"/>
      <c r="N18415" s="7"/>
      <c r="O18415" s="7"/>
      <c r="P18415" s="7"/>
      <c r="Q18415" s="7"/>
      <c r="R18415" s="7"/>
      <c r="S18415" s="7"/>
      <c r="T18415" s="7"/>
      <c r="U18415" s="7"/>
      <c r="V18415" s="7"/>
      <c r="W18415" s="7"/>
      <c r="X18415" s="7"/>
      <c r="Y18415" s="7"/>
      <c r="Z18415" s="7"/>
      <c r="AA18415" s="7"/>
      <c r="AB18415" s="7"/>
      <c r="AC18415" s="7"/>
      <c r="AD18415" s="7"/>
      <c r="AE18415" s="7"/>
    </row>
    <row r="18417" spans="3:31" s="8" customFormat="1">
      <c r="C18417" s="15"/>
      <c r="G18417" s="7"/>
      <c r="H18417" s="7"/>
      <c r="I18417" s="7"/>
      <c r="J18417" s="7"/>
      <c r="K18417" s="7"/>
      <c r="L18417" s="7"/>
      <c r="M18417" s="7"/>
      <c r="N18417" s="7"/>
      <c r="O18417" s="7"/>
      <c r="P18417" s="7"/>
      <c r="Q18417" s="7"/>
      <c r="R18417" s="7"/>
      <c r="S18417" s="7"/>
      <c r="T18417" s="7"/>
      <c r="U18417" s="7"/>
      <c r="V18417" s="7"/>
      <c r="W18417" s="7"/>
      <c r="X18417" s="7"/>
      <c r="Y18417" s="7"/>
      <c r="Z18417" s="7"/>
      <c r="AA18417" s="7"/>
      <c r="AB18417" s="7"/>
      <c r="AC18417" s="7"/>
      <c r="AD18417" s="7"/>
      <c r="AE18417" s="7"/>
    </row>
    <row r="18419" spans="3:31" s="8" customFormat="1">
      <c r="C18419" s="15"/>
      <c r="G18419" s="7"/>
      <c r="H18419" s="7"/>
      <c r="I18419" s="7"/>
      <c r="J18419" s="7"/>
      <c r="K18419" s="7"/>
      <c r="L18419" s="7"/>
      <c r="M18419" s="7"/>
      <c r="N18419" s="7"/>
      <c r="O18419" s="7"/>
      <c r="P18419" s="7"/>
      <c r="Q18419" s="7"/>
      <c r="R18419" s="7"/>
      <c r="S18419" s="7"/>
      <c r="T18419" s="7"/>
      <c r="U18419" s="7"/>
      <c r="V18419" s="7"/>
      <c r="W18419" s="7"/>
      <c r="X18419" s="7"/>
      <c r="Y18419" s="7"/>
      <c r="Z18419" s="7"/>
      <c r="AA18419" s="7"/>
      <c r="AB18419" s="7"/>
      <c r="AC18419" s="7"/>
      <c r="AD18419" s="7"/>
      <c r="AE18419" s="7"/>
    </row>
    <row r="18421" spans="3:31" s="8" customFormat="1">
      <c r="C18421" s="15"/>
      <c r="G18421" s="7"/>
      <c r="H18421" s="7"/>
      <c r="I18421" s="7"/>
      <c r="J18421" s="7"/>
      <c r="K18421" s="7"/>
      <c r="L18421" s="7"/>
      <c r="M18421" s="7"/>
      <c r="N18421" s="7"/>
      <c r="O18421" s="7"/>
      <c r="P18421" s="7"/>
      <c r="Q18421" s="7"/>
      <c r="R18421" s="7"/>
      <c r="S18421" s="7"/>
      <c r="T18421" s="7"/>
      <c r="U18421" s="7"/>
      <c r="V18421" s="7"/>
      <c r="W18421" s="7"/>
      <c r="X18421" s="7"/>
      <c r="Y18421" s="7"/>
      <c r="Z18421" s="7"/>
      <c r="AA18421" s="7"/>
      <c r="AB18421" s="7"/>
      <c r="AC18421" s="7"/>
      <c r="AD18421" s="7"/>
      <c r="AE18421" s="7"/>
    </row>
    <row r="18423" spans="3:31" s="8" customFormat="1">
      <c r="C18423" s="15"/>
      <c r="G18423" s="7"/>
      <c r="H18423" s="7"/>
      <c r="I18423" s="7"/>
      <c r="J18423" s="7"/>
      <c r="K18423" s="7"/>
      <c r="L18423" s="7"/>
      <c r="M18423" s="7"/>
      <c r="N18423" s="7"/>
      <c r="O18423" s="7"/>
      <c r="P18423" s="7"/>
      <c r="Q18423" s="7"/>
      <c r="R18423" s="7"/>
      <c r="S18423" s="7"/>
      <c r="T18423" s="7"/>
      <c r="U18423" s="7"/>
      <c r="V18423" s="7"/>
      <c r="W18423" s="7"/>
      <c r="X18423" s="7"/>
      <c r="Y18423" s="7"/>
      <c r="Z18423" s="7"/>
      <c r="AA18423" s="7"/>
      <c r="AB18423" s="7"/>
      <c r="AC18423" s="7"/>
      <c r="AD18423" s="7"/>
      <c r="AE18423" s="7"/>
    </row>
    <row r="18425" spans="3:31" s="8" customFormat="1">
      <c r="C18425" s="15"/>
      <c r="G18425" s="7"/>
      <c r="H18425" s="7"/>
      <c r="I18425" s="7"/>
      <c r="J18425" s="7"/>
      <c r="K18425" s="7"/>
      <c r="L18425" s="7"/>
      <c r="M18425" s="7"/>
      <c r="N18425" s="7"/>
      <c r="O18425" s="7"/>
      <c r="P18425" s="7"/>
      <c r="Q18425" s="7"/>
      <c r="R18425" s="7"/>
      <c r="S18425" s="7"/>
      <c r="T18425" s="7"/>
      <c r="U18425" s="7"/>
      <c r="V18425" s="7"/>
      <c r="W18425" s="7"/>
      <c r="X18425" s="7"/>
      <c r="Y18425" s="7"/>
      <c r="Z18425" s="7"/>
      <c r="AA18425" s="7"/>
      <c r="AB18425" s="7"/>
      <c r="AC18425" s="7"/>
      <c r="AD18425" s="7"/>
      <c r="AE18425" s="7"/>
    </row>
    <row r="18427" spans="3:31" s="8" customFormat="1">
      <c r="C18427" s="15"/>
      <c r="G18427" s="7"/>
      <c r="H18427" s="7"/>
      <c r="I18427" s="7"/>
      <c r="J18427" s="7"/>
      <c r="K18427" s="7"/>
      <c r="L18427" s="7"/>
      <c r="M18427" s="7"/>
      <c r="N18427" s="7"/>
      <c r="O18427" s="7"/>
      <c r="P18427" s="7"/>
      <c r="Q18427" s="7"/>
      <c r="R18427" s="7"/>
      <c r="S18427" s="7"/>
      <c r="T18427" s="7"/>
      <c r="U18427" s="7"/>
      <c r="V18427" s="7"/>
      <c r="W18427" s="7"/>
      <c r="X18427" s="7"/>
      <c r="Y18427" s="7"/>
      <c r="Z18427" s="7"/>
      <c r="AA18427" s="7"/>
      <c r="AB18427" s="7"/>
      <c r="AC18427" s="7"/>
      <c r="AD18427" s="7"/>
      <c r="AE18427" s="7"/>
    </row>
    <row r="18429" spans="3:31" s="8" customFormat="1">
      <c r="C18429" s="15"/>
      <c r="G18429" s="7"/>
      <c r="H18429" s="7"/>
      <c r="I18429" s="7"/>
      <c r="J18429" s="7"/>
      <c r="K18429" s="7"/>
      <c r="L18429" s="7"/>
      <c r="M18429" s="7"/>
      <c r="N18429" s="7"/>
      <c r="O18429" s="7"/>
      <c r="P18429" s="7"/>
      <c r="Q18429" s="7"/>
      <c r="R18429" s="7"/>
      <c r="S18429" s="7"/>
      <c r="T18429" s="7"/>
      <c r="U18429" s="7"/>
      <c r="V18429" s="7"/>
      <c r="W18429" s="7"/>
      <c r="X18429" s="7"/>
      <c r="Y18429" s="7"/>
      <c r="Z18429" s="7"/>
      <c r="AA18429" s="7"/>
      <c r="AB18429" s="7"/>
      <c r="AC18429" s="7"/>
      <c r="AD18429" s="7"/>
      <c r="AE18429" s="7"/>
    </row>
    <row r="18431" spans="3:31" s="8" customFormat="1">
      <c r="C18431" s="15"/>
      <c r="G18431" s="7"/>
      <c r="H18431" s="7"/>
      <c r="I18431" s="7"/>
      <c r="J18431" s="7"/>
      <c r="K18431" s="7"/>
      <c r="L18431" s="7"/>
      <c r="M18431" s="7"/>
      <c r="N18431" s="7"/>
      <c r="O18431" s="7"/>
      <c r="P18431" s="7"/>
      <c r="Q18431" s="7"/>
      <c r="R18431" s="7"/>
      <c r="S18431" s="7"/>
      <c r="T18431" s="7"/>
      <c r="U18431" s="7"/>
      <c r="V18431" s="7"/>
      <c r="W18431" s="7"/>
      <c r="X18431" s="7"/>
      <c r="Y18431" s="7"/>
      <c r="Z18431" s="7"/>
      <c r="AA18431" s="7"/>
      <c r="AB18431" s="7"/>
      <c r="AC18431" s="7"/>
      <c r="AD18431" s="7"/>
      <c r="AE18431" s="7"/>
    </row>
    <row r="18433" spans="3:31" s="8" customFormat="1">
      <c r="C18433" s="15"/>
      <c r="G18433" s="7"/>
      <c r="H18433" s="7"/>
      <c r="I18433" s="7"/>
      <c r="J18433" s="7"/>
      <c r="K18433" s="7"/>
      <c r="L18433" s="7"/>
      <c r="M18433" s="7"/>
      <c r="N18433" s="7"/>
      <c r="O18433" s="7"/>
      <c r="P18433" s="7"/>
      <c r="Q18433" s="7"/>
      <c r="R18433" s="7"/>
      <c r="S18433" s="7"/>
      <c r="T18433" s="7"/>
      <c r="U18433" s="7"/>
      <c r="V18433" s="7"/>
      <c r="W18433" s="7"/>
      <c r="X18433" s="7"/>
      <c r="Y18433" s="7"/>
      <c r="Z18433" s="7"/>
      <c r="AA18433" s="7"/>
      <c r="AB18433" s="7"/>
      <c r="AC18433" s="7"/>
      <c r="AD18433" s="7"/>
      <c r="AE18433" s="7"/>
    </row>
    <row r="18435" spans="3:31" s="8" customFormat="1">
      <c r="C18435" s="15"/>
      <c r="G18435" s="7"/>
      <c r="H18435" s="7"/>
      <c r="I18435" s="7"/>
      <c r="J18435" s="7"/>
      <c r="K18435" s="7"/>
      <c r="L18435" s="7"/>
      <c r="M18435" s="7"/>
      <c r="N18435" s="7"/>
      <c r="O18435" s="7"/>
      <c r="P18435" s="7"/>
      <c r="Q18435" s="7"/>
      <c r="R18435" s="7"/>
      <c r="S18435" s="7"/>
      <c r="T18435" s="7"/>
      <c r="U18435" s="7"/>
      <c r="V18435" s="7"/>
      <c r="W18435" s="7"/>
      <c r="X18435" s="7"/>
      <c r="Y18435" s="7"/>
      <c r="Z18435" s="7"/>
      <c r="AA18435" s="7"/>
      <c r="AB18435" s="7"/>
      <c r="AC18435" s="7"/>
      <c r="AD18435" s="7"/>
      <c r="AE18435" s="7"/>
    </row>
    <row r="18437" spans="3:31" s="8" customFormat="1">
      <c r="C18437" s="15"/>
      <c r="G18437" s="7"/>
      <c r="H18437" s="7"/>
      <c r="I18437" s="7"/>
      <c r="J18437" s="7"/>
      <c r="K18437" s="7"/>
      <c r="L18437" s="7"/>
      <c r="M18437" s="7"/>
      <c r="N18437" s="7"/>
      <c r="O18437" s="7"/>
      <c r="P18437" s="7"/>
      <c r="Q18437" s="7"/>
      <c r="R18437" s="7"/>
      <c r="S18437" s="7"/>
      <c r="T18437" s="7"/>
      <c r="U18437" s="7"/>
      <c r="V18437" s="7"/>
      <c r="W18437" s="7"/>
      <c r="X18437" s="7"/>
      <c r="Y18437" s="7"/>
      <c r="Z18437" s="7"/>
      <c r="AA18437" s="7"/>
      <c r="AB18437" s="7"/>
      <c r="AC18437" s="7"/>
      <c r="AD18437" s="7"/>
      <c r="AE18437" s="7"/>
    </row>
    <row r="18439" spans="3:31" s="8" customFormat="1">
      <c r="C18439" s="15"/>
      <c r="G18439" s="7"/>
      <c r="H18439" s="7"/>
      <c r="I18439" s="7"/>
      <c r="J18439" s="7"/>
      <c r="K18439" s="7"/>
      <c r="L18439" s="7"/>
      <c r="M18439" s="7"/>
      <c r="N18439" s="7"/>
      <c r="O18439" s="7"/>
      <c r="P18439" s="7"/>
      <c r="Q18439" s="7"/>
      <c r="R18439" s="7"/>
      <c r="S18439" s="7"/>
      <c r="T18439" s="7"/>
      <c r="U18439" s="7"/>
      <c r="V18439" s="7"/>
      <c r="W18439" s="7"/>
      <c r="X18439" s="7"/>
      <c r="Y18439" s="7"/>
      <c r="Z18439" s="7"/>
      <c r="AA18439" s="7"/>
      <c r="AB18439" s="7"/>
      <c r="AC18439" s="7"/>
      <c r="AD18439" s="7"/>
      <c r="AE18439" s="7"/>
    </row>
    <row r="18441" spans="3:31" s="8" customFormat="1">
      <c r="C18441" s="15"/>
      <c r="G18441" s="7"/>
      <c r="H18441" s="7"/>
      <c r="I18441" s="7"/>
      <c r="J18441" s="7"/>
      <c r="K18441" s="7"/>
      <c r="L18441" s="7"/>
      <c r="M18441" s="7"/>
      <c r="N18441" s="7"/>
      <c r="O18441" s="7"/>
      <c r="P18441" s="7"/>
      <c r="Q18441" s="7"/>
      <c r="R18441" s="7"/>
      <c r="S18441" s="7"/>
      <c r="T18441" s="7"/>
      <c r="U18441" s="7"/>
      <c r="V18441" s="7"/>
      <c r="W18441" s="7"/>
      <c r="X18441" s="7"/>
      <c r="Y18441" s="7"/>
      <c r="Z18441" s="7"/>
      <c r="AA18441" s="7"/>
      <c r="AB18441" s="7"/>
      <c r="AC18441" s="7"/>
      <c r="AD18441" s="7"/>
      <c r="AE18441" s="7"/>
    </row>
    <row r="18443" spans="3:31" s="8" customFormat="1">
      <c r="C18443" s="15"/>
      <c r="G18443" s="7"/>
      <c r="H18443" s="7"/>
      <c r="I18443" s="7"/>
      <c r="J18443" s="7"/>
      <c r="K18443" s="7"/>
      <c r="L18443" s="7"/>
      <c r="M18443" s="7"/>
      <c r="N18443" s="7"/>
      <c r="O18443" s="7"/>
      <c r="P18443" s="7"/>
      <c r="Q18443" s="7"/>
      <c r="R18443" s="7"/>
      <c r="S18443" s="7"/>
      <c r="T18443" s="7"/>
      <c r="U18443" s="7"/>
      <c r="V18443" s="7"/>
      <c r="W18443" s="7"/>
      <c r="X18443" s="7"/>
      <c r="Y18443" s="7"/>
      <c r="Z18443" s="7"/>
      <c r="AA18443" s="7"/>
      <c r="AB18443" s="7"/>
      <c r="AC18443" s="7"/>
      <c r="AD18443" s="7"/>
      <c r="AE18443" s="7"/>
    </row>
    <row r="18445" spans="3:31" s="8" customFormat="1">
      <c r="C18445" s="15"/>
      <c r="G18445" s="7"/>
      <c r="H18445" s="7"/>
      <c r="I18445" s="7"/>
      <c r="J18445" s="7"/>
      <c r="K18445" s="7"/>
      <c r="L18445" s="7"/>
      <c r="M18445" s="7"/>
      <c r="N18445" s="7"/>
      <c r="O18445" s="7"/>
      <c r="P18445" s="7"/>
      <c r="Q18445" s="7"/>
      <c r="R18445" s="7"/>
      <c r="S18445" s="7"/>
      <c r="T18445" s="7"/>
      <c r="U18445" s="7"/>
      <c r="V18445" s="7"/>
      <c r="W18445" s="7"/>
      <c r="X18445" s="7"/>
      <c r="Y18445" s="7"/>
      <c r="Z18445" s="7"/>
      <c r="AA18445" s="7"/>
      <c r="AB18445" s="7"/>
      <c r="AC18445" s="7"/>
      <c r="AD18445" s="7"/>
      <c r="AE18445" s="7"/>
    </row>
    <row r="18447" spans="3:31" s="8" customFormat="1">
      <c r="C18447" s="15"/>
      <c r="G18447" s="7"/>
      <c r="H18447" s="7"/>
      <c r="I18447" s="7"/>
      <c r="J18447" s="7"/>
      <c r="K18447" s="7"/>
      <c r="L18447" s="7"/>
      <c r="M18447" s="7"/>
      <c r="N18447" s="7"/>
      <c r="O18447" s="7"/>
      <c r="P18447" s="7"/>
      <c r="Q18447" s="7"/>
      <c r="R18447" s="7"/>
      <c r="S18447" s="7"/>
      <c r="T18447" s="7"/>
      <c r="U18447" s="7"/>
      <c r="V18447" s="7"/>
      <c r="W18447" s="7"/>
      <c r="X18447" s="7"/>
      <c r="Y18447" s="7"/>
      <c r="Z18447" s="7"/>
      <c r="AA18447" s="7"/>
      <c r="AB18447" s="7"/>
      <c r="AC18447" s="7"/>
      <c r="AD18447" s="7"/>
      <c r="AE18447" s="7"/>
    </row>
    <row r="18449" spans="3:31" s="8" customFormat="1">
      <c r="C18449" s="15"/>
      <c r="G18449" s="7"/>
      <c r="H18449" s="7"/>
      <c r="I18449" s="7"/>
      <c r="J18449" s="7"/>
      <c r="K18449" s="7"/>
      <c r="L18449" s="7"/>
      <c r="M18449" s="7"/>
      <c r="N18449" s="7"/>
      <c r="O18449" s="7"/>
      <c r="P18449" s="7"/>
      <c r="Q18449" s="7"/>
      <c r="R18449" s="7"/>
      <c r="S18449" s="7"/>
      <c r="T18449" s="7"/>
      <c r="U18449" s="7"/>
      <c r="V18449" s="7"/>
      <c r="W18449" s="7"/>
      <c r="X18449" s="7"/>
      <c r="Y18449" s="7"/>
      <c r="Z18449" s="7"/>
      <c r="AA18449" s="7"/>
      <c r="AB18449" s="7"/>
      <c r="AC18449" s="7"/>
      <c r="AD18449" s="7"/>
      <c r="AE18449" s="7"/>
    </row>
    <row r="18451" spans="3:31" s="8" customFormat="1">
      <c r="C18451" s="15"/>
      <c r="G18451" s="7"/>
      <c r="H18451" s="7"/>
      <c r="I18451" s="7"/>
      <c r="J18451" s="7"/>
      <c r="K18451" s="7"/>
      <c r="L18451" s="7"/>
      <c r="M18451" s="7"/>
      <c r="N18451" s="7"/>
      <c r="O18451" s="7"/>
      <c r="P18451" s="7"/>
      <c r="Q18451" s="7"/>
      <c r="R18451" s="7"/>
      <c r="S18451" s="7"/>
      <c r="T18451" s="7"/>
      <c r="U18451" s="7"/>
      <c r="V18451" s="7"/>
      <c r="W18451" s="7"/>
      <c r="X18451" s="7"/>
      <c r="Y18451" s="7"/>
      <c r="Z18451" s="7"/>
      <c r="AA18451" s="7"/>
      <c r="AB18451" s="7"/>
      <c r="AC18451" s="7"/>
      <c r="AD18451" s="7"/>
      <c r="AE18451" s="7"/>
    </row>
    <row r="18453" spans="3:31" s="8" customFormat="1">
      <c r="C18453" s="15"/>
      <c r="G18453" s="7"/>
      <c r="H18453" s="7"/>
      <c r="I18453" s="7"/>
      <c r="J18453" s="7"/>
      <c r="K18453" s="7"/>
      <c r="L18453" s="7"/>
      <c r="M18453" s="7"/>
      <c r="N18453" s="7"/>
      <c r="O18453" s="7"/>
      <c r="P18453" s="7"/>
      <c r="Q18453" s="7"/>
      <c r="R18453" s="7"/>
      <c r="S18453" s="7"/>
      <c r="T18453" s="7"/>
      <c r="U18453" s="7"/>
      <c r="V18453" s="7"/>
      <c r="W18453" s="7"/>
      <c r="X18453" s="7"/>
      <c r="Y18453" s="7"/>
      <c r="Z18453" s="7"/>
      <c r="AA18453" s="7"/>
      <c r="AB18453" s="7"/>
      <c r="AC18453" s="7"/>
      <c r="AD18453" s="7"/>
      <c r="AE18453" s="7"/>
    </row>
    <row r="18455" spans="3:31" s="8" customFormat="1">
      <c r="C18455" s="15"/>
      <c r="G18455" s="7"/>
      <c r="H18455" s="7"/>
      <c r="I18455" s="7"/>
      <c r="J18455" s="7"/>
      <c r="K18455" s="7"/>
      <c r="L18455" s="7"/>
      <c r="M18455" s="7"/>
      <c r="N18455" s="7"/>
      <c r="O18455" s="7"/>
      <c r="P18455" s="7"/>
      <c r="Q18455" s="7"/>
      <c r="R18455" s="7"/>
      <c r="S18455" s="7"/>
      <c r="T18455" s="7"/>
      <c r="U18455" s="7"/>
      <c r="V18455" s="7"/>
      <c r="W18455" s="7"/>
      <c r="X18455" s="7"/>
      <c r="Y18455" s="7"/>
      <c r="Z18455" s="7"/>
      <c r="AA18455" s="7"/>
      <c r="AB18455" s="7"/>
      <c r="AC18455" s="7"/>
      <c r="AD18455" s="7"/>
      <c r="AE18455" s="7"/>
    </row>
    <row r="18457" spans="3:31" s="8" customFormat="1">
      <c r="C18457" s="15"/>
      <c r="G18457" s="7"/>
      <c r="H18457" s="7"/>
      <c r="I18457" s="7"/>
      <c r="J18457" s="7"/>
      <c r="K18457" s="7"/>
      <c r="L18457" s="7"/>
      <c r="M18457" s="7"/>
      <c r="N18457" s="7"/>
      <c r="O18457" s="7"/>
      <c r="P18457" s="7"/>
      <c r="Q18457" s="7"/>
      <c r="R18457" s="7"/>
      <c r="S18457" s="7"/>
      <c r="T18457" s="7"/>
      <c r="U18457" s="7"/>
      <c r="V18457" s="7"/>
      <c r="W18457" s="7"/>
      <c r="X18457" s="7"/>
      <c r="Y18457" s="7"/>
      <c r="Z18457" s="7"/>
      <c r="AA18457" s="7"/>
      <c r="AB18457" s="7"/>
      <c r="AC18457" s="7"/>
      <c r="AD18457" s="7"/>
      <c r="AE18457" s="7"/>
    </row>
    <row r="18459" spans="3:31" s="8" customFormat="1">
      <c r="C18459" s="15"/>
      <c r="G18459" s="7"/>
      <c r="H18459" s="7"/>
      <c r="I18459" s="7"/>
      <c r="J18459" s="7"/>
      <c r="K18459" s="7"/>
      <c r="L18459" s="7"/>
      <c r="M18459" s="7"/>
      <c r="N18459" s="7"/>
      <c r="O18459" s="7"/>
      <c r="P18459" s="7"/>
      <c r="Q18459" s="7"/>
      <c r="R18459" s="7"/>
      <c r="S18459" s="7"/>
      <c r="T18459" s="7"/>
      <c r="U18459" s="7"/>
      <c r="V18459" s="7"/>
      <c r="W18459" s="7"/>
      <c r="X18459" s="7"/>
      <c r="Y18459" s="7"/>
      <c r="Z18459" s="7"/>
      <c r="AA18459" s="7"/>
      <c r="AB18459" s="7"/>
      <c r="AC18459" s="7"/>
      <c r="AD18459" s="7"/>
      <c r="AE18459" s="7"/>
    </row>
    <row r="18461" spans="3:31" s="8" customFormat="1">
      <c r="C18461" s="15"/>
      <c r="G18461" s="7"/>
      <c r="H18461" s="7"/>
      <c r="I18461" s="7"/>
      <c r="J18461" s="7"/>
      <c r="K18461" s="7"/>
      <c r="L18461" s="7"/>
      <c r="M18461" s="7"/>
      <c r="N18461" s="7"/>
      <c r="O18461" s="7"/>
      <c r="P18461" s="7"/>
      <c r="Q18461" s="7"/>
      <c r="R18461" s="7"/>
      <c r="S18461" s="7"/>
      <c r="T18461" s="7"/>
      <c r="U18461" s="7"/>
      <c r="V18461" s="7"/>
      <c r="W18461" s="7"/>
      <c r="X18461" s="7"/>
      <c r="Y18461" s="7"/>
      <c r="Z18461" s="7"/>
      <c r="AA18461" s="7"/>
      <c r="AB18461" s="7"/>
      <c r="AC18461" s="7"/>
      <c r="AD18461" s="7"/>
      <c r="AE18461" s="7"/>
    </row>
    <row r="18463" spans="3:31" s="8" customFormat="1">
      <c r="C18463" s="15"/>
      <c r="G18463" s="7"/>
      <c r="H18463" s="7"/>
      <c r="I18463" s="7"/>
      <c r="J18463" s="7"/>
      <c r="K18463" s="7"/>
      <c r="L18463" s="7"/>
      <c r="M18463" s="7"/>
      <c r="N18463" s="7"/>
      <c r="O18463" s="7"/>
      <c r="P18463" s="7"/>
      <c r="Q18463" s="7"/>
      <c r="R18463" s="7"/>
      <c r="S18463" s="7"/>
      <c r="T18463" s="7"/>
      <c r="U18463" s="7"/>
      <c r="V18463" s="7"/>
      <c r="W18463" s="7"/>
      <c r="X18463" s="7"/>
      <c r="Y18463" s="7"/>
      <c r="Z18463" s="7"/>
      <c r="AA18463" s="7"/>
      <c r="AB18463" s="7"/>
      <c r="AC18463" s="7"/>
      <c r="AD18463" s="7"/>
      <c r="AE18463" s="7"/>
    </row>
    <row r="18465" spans="3:31" s="8" customFormat="1">
      <c r="C18465" s="15"/>
      <c r="G18465" s="7"/>
      <c r="H18465" s="7"/>
      <c r="I18465" s="7"/>
      <c r="J18465" s="7"/>
      <c r="K18465" s="7"/>
      <c r="L18465" s="7"/>
      <c r="M18465" s="7"/>
      <c r="N18465" s="7"/>
      <c r="O18465" s="7"/>
      <c r="P18465" s="7"/>
      <c r="Q18465" s="7"/>
      <c r="R18465" s="7"/>
      <c r="S18465" s="7"/>
      <c r="T18465" s="7"/>
      <c r="U18465" s="7"/>
      <c r="V18465" s="7"/>
      <c r="W18465" s="7"/>
      <c r="X18465" s="7"/>
      <c r="Y18465" s="7"/>
      <c r="Z18465" s="7"/>
      <c r="AA18465" s="7"/>
      <c r="AB18465" s="7"/>
      <c r="AC18465" s="7"/>
      <c r="AD18465" s="7"/>
      <c r="AE18465" s="7"/>
    </row>
    <row r="18467" spans="3:31" s="8" customFormat="1">
      <c r="C18467" s="15"/>
      <c r="G18467" s="7"/>
      <c r="H18467" s="7"/>
      <c r="I18467" s="7"/>
      <c r="J18467" s="7"/>
      <c r="K18467" s="7"/>
      <c r="L18467" s="7"/>
      <c r="M18467" s="7"/>
      <c r="N18467" s="7"/>
      <c r="O18467" s="7"/>
      <c r="P18467" s="7"/>
      <c r="Q18467" s="7"/>
      <c r="R18467" s="7"/>
      <c r="S18467" s="7"/>
      <c r="T18467" s="7"/>
      <c r="U18467" s="7"/>
      <c r="V18467" s="7"/>
      <c r="W18467" s="7"/>
      <c r="X18467" s="7"/>
      <c r="Y18467" s="7"/>
      <c r="Z18467" s="7"/>
      <c r="AA18467" s="7"/>
      <c r="AB18467" s="7"/>
      <c r="AC18467" s="7"/>
      <c r="AD18467" s="7"/>
      <c r="AE18467" s="7"/>
    </row>
    <row r="18469" spans="3:31" s="8" customFormat="1">
      <c r="C18469" s="15"/>
      <c r="G18469" s="7"/>
      <c r="H18469" s="7"/>
      <c r="I18469" s="7"/>
      <c r="J18469" s="7"/>
      <c r="K18469" s="7"/>
      <c r="L18469" s="7"/>
      <c r="M18469" s="7"/>
      <c r="N18469" s="7"/>
      <c r="O18469" s="7"/>
      <c r="P18469" s="7"/>
      <c r="Q18469" s="7"/>
      <c r="R18469" s="7"/>
      <c r="S18469" s="7"/>
      <c r="T18469" s="7"/>
      <c r="U18469" s="7"/>
      <c r="V18469" s="7"/>
      <c r="W18469" s="7"/>
      <c r="X18469" s="7"/>
      <c r="Y18469" s="7"/>
      <c r="Z18469" s="7"/>
      <c r="AA18469" s="7"/>
      <c r="AB18469" s="7"/>
      <c r="AC18469" s="7"/>
      <c r="AD18469" s="7"/>
      <c r="AE18469" s="7"/>
    </row>
    <row r="18471" spans="3:31" s="8" customFormat="1">
      <c r="C18471" s="15"/>
      <c r="G18471" s="7"/>
      <c r="H18471" s="7"/>
      <c r="I18471" s="7"/>
      <c r="J18471" s="7"/>
      <c r="K18471" s="7"/>
      <c r="L18471" s="7"/>
      <c r="M18471" s="7"/>
      <c r="N18471" s="7"/>
      <c r="O18471" s="7"/>
      <c r="P18471" s="7"/>
      <c r="Q18471" s="7"/>
      <c r="R18471" s="7"/>
      <c r="S18471" s="7"/>
      <c r="T18471" s="7"/>
      <c r="U18471" s="7"/>
      <c r="V18471" s="7"/>
      <c r="W18471" s="7"/>
      <c r="X18471" s="7"/>
      <c r="Y18471" s="7"/>
      <c r="Z18471" s="7"/>
      <c r="AA18471" s="7"/>
      <c r="AB18471" s="7"/>
      <c r="AC18471" s="7"/>
      <c r="AD18471" s="7"/>
      <c r="AE18471" s="7"/>
    </row>
    <row r="18473" spans="3:31" s="8" customFormat="1">
      <c r="C18473" s="15"/>
      <c r="G18473" s="7"/>
      <c r="H18473" s="7"/>
      <c r="I18473" s="7"/>
      <c r="J18473" s="7"/>
      <c r="K18473" s="7"/>
      <c r="L18473" s="7"/>
      <c r="M18473" s="7"/>
      <c r="N18473" s="7"/>
      <c r="O18473" s="7"/>
      <c r="P18473" s="7"/>
      <c r="Q18473" s="7"/>
      <c r="R18473" s="7"/>
      <c r="S18473" s="7"/>
      <c r="T18473" s="7"/>
      <c r="U18473" s="7"/>
      <c r="V18473" s="7"/>
      <c r="W18473" s="7"/>
      <c r="X18473" s="7"/>
      <c r="Y18473" s="7"/>
      <c r="Z18473" s="7"/>
      <c r="AA18473" s="7"/>
      <c r="AB18473" s="7"/>
      <c r="AC18473" s="7"/>
      <c r="AD18473" s="7"/>
      <c r="AE18473" s="7"/>
    </row>
    <row r="18475" spans="3:31" s="8" customFormat="1">
      <c r="C18475" s="15"/>
      <c r="G18475" s="7"/>
      <c r="H18475" s="7"/>
      <c r="I18475" s="7"/>
      <c r="J18475" s="7"/>
      <c r="K18475" s="7"/>
      <c r="L18475" s="7"/>
      <c r="M18475" s="7"/>
      <c r="N18475" s="7"/>
      <c r="O18475" s="7"/>
      <c r="P18475" s="7"/>
      <c r="Q18475" s="7"/>
      <c r="R18475" s="7"/>
      <c r="S18475" s="7"/>
      <c r="T18475" s="7"/>
      <c r="U18475" s="7"/>
      <c r="V18475" s="7"/>
      <c r="W18475" s="7"/>
      <c r="X18475" s="7"/>
      <c r="Y18475" s="7"/>
      <c r="Z18475" s="7"/>
      <c r="AA18475" s="7"/>
      <c r="AB18475" s="7"/>
      <c r="AC18475" s="7"/>
      <c r="AD18475" s="7"/>
      <c r="AE18475" s="7"/>
    </row>
    <row r="18477" spans="3:31" s="8" customFormat="1">
      <c r="C18477" s="15"/>
      <c r="G18477" s="7"/>
      <c r="H18477" s="7"/>
      <c r="I18477" s="7"/>
      <c r="J18477" s="7"/>
      <c r="K18477" s="7"/>
      <c r="L18477" s="7"/>
      <c r="M18477" s="7"/>
      <c r="N18477" s="7"/>
      <c r="O18477" s="7"/>
      <c r="P18477" s="7"/>
      <c r="Q18477" s="7"/>
      <c r="R18477" s="7"/>
      <c r="S18477" s="7"/>
      <c r="T18477" s="7"/>
      <c r="U18477" s="7"/>
      <c r="V18477" s="7"/>
      <c r="W18477" s="7"/>
      <c r="X18477" s="7"/>
      <c r="Y18477" s="7"/>
      <c r="Z18477" s="7"/>
      <c r="AA18477" s="7"/>
      <c r="AB18477" s="7"/>
      <c r="AC18477" s="7"/>
      <c r="AD18477" s="7"/>
      <c r="AE18477" s="7"/>
    </row>
    <row r="18479" spans="3:31" s="8" customFormat="1">
      <c r="C18479" s="15"/>
      <c r="G18479" s="7"/>
      <c r="H18479" s="7"/>
      <c r="I18479" s="7"/>
      <c r="J18479" s="7"/>
      <c r="K18479" s="7"/>
      <c r="L18479" s="7"/>
      <c r="M18479" s="7"/>
      <c r="N18479" s="7"/>
      <c r="O18479" s="7"/>
      <c r="P18479" s="7"/>
      <c r="Q18479" s="7"/>
      <c r="R18479" s="7"/>
      <c r="S18479" s="7"/>
      <c r="T18479" s="7"/>
      <c r="U18479" s="7"/>
      <c r="V18479" s="7"/>
      <c r="W18479" s="7"/>
      <c r="X18479" s="7"/>
      <c r="Y18479" s="7"/>
      <c r="Z18479" s="7"/>
      <c r="AA18479" s="7"/>
      <c r="AB18479" s="7"/>
      <c r="AC18479" s="7"/>
      <c r="AD18479" s="7"/>
      <c r="AE18479" s="7"/>
    </row>
    <row r="18481" spans="3:31" s="8" customFormat="1">
      <c r="C18481" s="15"/>
      <c r="G18481" s="7"/>
      <c r="H18481" s="7"/>
      <c r="I18481" s="7"/>
      <c r="J18481" s="7"/>
      <c r="K18481" s="7"/>
      <c r="L18481" s="7"/>
      <c r="M18481" s="7"/>
      <c r="N18481" s="7"/>
      <c r="O18481" s="7"/>
      <c r="P18481" s="7"/>
      <c r="Q18481" s="7"/>
      <c r="R18481" s="7"/>
      <c r="S18481" s="7"/>
      <c r="T18481" s="7"/>
      <c r="U18481" s="7"/>
      <c r="V18481" s="7"/>
      <c r="W18481" s="7"/>
      <c r="X18481" s="7"/>
      <c r="Y18481" s="7"/>
      <c r="Z18481" s="7"/>
      <c r="AA18481" s="7"/>
      <c r="AB18481" s="7"/>
      <c r="AC18481" s="7"/>
      <c r="AD18481" s="7"/>
      <c r="AE18481" s="7"/>
    </row>
    <row r="18483" spans="3:31" s="8" customFormat="1">
      <c r="C18483" s="15"/>
      <c r="G18483" s="7"/>
      <c r="H18483" s="7"/>
      <c r="I18483" s="7"/>
      <c r="J18483" s="7"/>
      <c r="K18483" s="7"/>
      <c r="L18483" s="7"/>
      <c r="M18483" s="7"/>
      <c r="N18483" s="7"/>
      <c r="O18483" s="7"/>
      <c r="P18483" s="7"/>
      <c r="Q18483" s="7"/>
      <c r="R18483" s="7"/>
      <c r="S18483" s="7"/>
      <c r="T18483" s="7"/>
      <c r="U18483" s="7"/>
      <c r="V18483" s="7"/>
      <c r="W18483" s="7"/>
      <c r="X18483" s="7"/>
      <c r="Y18483" s="7"/>
      <c r="Z18483" s="7"/>
      <c r="AA18483" s="7"/>
      <c r="AB18483" s="7"/>
      <c r="AC18483" s="7"/>
      <c r="AD18483" s="7"/>
      <c r="AE18483" s="7"/>
    </row>
    <row r="18485" spans="3:31" s="8" customFormat="1">
      <c r="C18485" s="15"/>
      <c r="G18485" s="7"/>
      <c r="H18485" s="7"/>
      <c r="I18485" s="7"/>
      <c r="J18485" s="7"/>
      <c r="K18485" s="7"/>
      <c r="L18485" s="7"/>
      <c r="M18485" s="7"/>
      <c r="N18485" s="7"/>
      <c r="O18485" s="7"/>
      <c r="P18485" s="7"/>
      <c r="Q18485" s="7"/>
      <c r="R18485" s="7"/>
      <c r="S18485" s="7"/>
      <c r="T18485" s="7"/>
      <c r="U18485" s="7"/>
      <c r="V18485" s="7"/>
      <c r="W18485" s="7"/>
      <c r="X18485" s="7"/>
      <c r="Y18485" s="7"/>
      <c r="Z18485" s="7"/>
      <c r="AA18485" s="7"/>
      <c r="AB18485" s="7"/>
      <c r="AC18485" s="7"/>
      <c r="AD18485" s="7"/>
      <c r="AE18485" s="7"/>
    </row>
    <row r="18487" spans="3:31" s="8" customFormat="1">
      <c r="C18487" s="15"/>
      <c r="G18487" s="7"/>
      <c r="H18487" s="7"/>
      <c r="I18487" s="7"/>
      <c r="J18487" s="7"/>
      <c r="K18487" s="7"/>
      <c r="L18487" s="7"/>
      <c r="M18487" s="7"/>
      <c r="N18487" s="7"/>
      <c r="O18487" s="7"/>
      <c r="P18487" s="7"/>
      <c r="Q18487" s="7"/>
      <c r="R18487" s="7"/>
      <c r="S18487" s="7"/>
      <c r="T18487" s="7"/>
      <c r="U18487" s="7"/>
      <c r="V18487" s="7"/>
      <c r="W18487" s="7"/>
      <c r="X18487" s="7"/>
      <c r="Y18487" s="7"/>
      <c r="Z18487" s="7"/>
      <c r="AA18487" s="7"/>
      <c r="AB18487" s="7"/>
      <c r="AC18487" s="7"/>
      <c r="AD18487" s="7"/>
      <c r="AE18487" s="7"/>
    </row>
    <row r="18489" spans="3:31" s="8" customFormat="1">
      <c r="C18489" s="15"/>
      <c r="G18489" s="7"/>
      <c r="H18489" s="7"/>
      <c r="I18489" s="7"/>
      <c r="J18489" s="7"/>
      <c r="K18489" s="7"/>
      <c r="L18489" s="7"/>
      <c r="M18489" s="7"/>
      <c r="N18489" s="7"/>
      <c r="O18489" s="7"/>
      <c r="P18489" s="7"/>
      <c r="Q18489" s="7"/>
      <c r="R18489" s="7"/>
      <c r="S18489" s="7"/>
      <c r="T18489" s="7"/>
      <c r="U18489" s="7"/>
      <c r="V18489" s="7"/>
      <c r="W18489" s="7"/>
      <c r="X18489" s="7"/>
      <c r="Y18489" s="7"/>
      <c r="Z18489" s="7"/>
      <c r="AA18489" s="7"/>
      <c r="AB18489" s="7"/>
      <c r="AC18489" s="7"/>
      <c r="AD18489" s="7"/>
      <c r="AE18489" s="7"/>
    </row>
    <row r="18491" spans="3:31" s="8" customFormat="1">
      <c r="C18491" s="15"/>
      <c r="G18491" s="7"/>
      <c r="H18491" s="7"/>
      <c r="I18491" s="7"/>
      <c r="J18491" s="7"/>
      <c r="K18491" s="7"/>
      <c r="L18491" s="7"/>
      <c r="M18491" s="7"/>
      <c r="N18491" s="7"/>
      <c r="O18491" s="7"/>
      <c r="P18491" s="7"/>
      <c r="Q18491" s="7"/>
      <c r="R18491" s="7"/>
      <c r="S18491" s="7"/>
      <c r="T18491" s="7"/>
      <c r="U18491" s="7"/>
      <c r="V18491" s="7"/>
      <c r="W18491" s="7"/>
      <c r="X18491" s="7"/>
      <c r="Y18491" s="7"/>
      <c r="Z18491" s="7"/>
      <c r="AA18491" s="7"/>
      <c r="AB18491" s="7"/>
      <c r="AC18491" s="7"/>
      <c r="AD18491" s="7"/>
      <c r="AE18491" s="7"/>
    </row>
    <row r="18493" spans="3:31" s="8" customFormat="1">
      <c r="C18493" s="15"/>
      <c r="G18493" s="7"/>
      <c r="H18493" s="7"/>
      <c r="I18493" s="7"/>
      <c r="J18493" s="7"/>
      <c r="K18493" s="7"/>
      <c r="L18493" s="7"/>
      <c r="M18493" s="7"/>
      <c r="N18493" s="7"/>
      <c r="O18493" s="7"/>
      <c r="P18493" s="7"/>
      <c r="Q18493" s="7"/>
      <c r="R18493" s="7"/>
      <c r="S18493" s="7"/>
      <c r="T18493" s="7"/>
      <c r="U18493" s="7"/>
      <c r="V18493" s="7"/>
      <c r="W18493" s="7"/>
      <c r="X18493" s="7"/>
      <c r="Y18493" s="7"/>
      <c r="Z18493" s="7"/>
      <c r="AA18493" s="7"/>
      <c r="AB18493" s="7"/>
      <c r="AC18493" s="7"/>
      <c r="AD18493" s="7"/>
      <c r="AE18493" s="7"/>
    </row>
    <row r="18495" spans="3:31" s="8" customFormat="1">
      <c r="C18495" s="15"/>
      <c r="G18495" s="7"/>
      <c r="H18495" s="7"/>
      <c r="I18495" s="7"/>
      <c r="J18495" s="7"/>
      <c r="K18495" s="7"/>
      <c r="L18495" s="7"/>
      <c r="M18495" s="7"/>
      <c r="N18495" s="7"/>
      <c r="O18495" s="7"/>
      <c r="P18495" s="7"/>
      <c r="Q18495" s="7"/>
      <c r="R18495" s="7"/>
      <c r="S18495" s="7"/>
      <c r="T18495" s="7"/>
      <c r="U18495" s="7"/>
      <c r="V18495" s="7"/>
      <c r="W18495" s="7"/>
      <c r="X18495" s="7"/>
      <c r="Y18495" s="7"/>
      <c r="Z18495" s="7"/>
      <c r="AA18495" s="7"/>
      <c r="AB18495" s="7"/>
      <c r="AC18495" s="7"/>
      <c r="AD18495" s="7"/>
      <c r="AE18495" s="7"/>
    </row>
    <row r="18497" spans="3:31" s="8" customFormat="1">
      <c r="C18497" s="15"/>
      <c r="G18497" s="7"/>
      <c r="H18497" s="7"/>
      <c r="I18497" s="7"/>
      <c r="J18497" s="7"/>
      <c r="K18497" s="7"/>
      <c r="L18497" s="7"/>
      <c r="M18497" s="7"/>
      <c r="N18497" s="7"/>
      <c r="O18497" s="7"/>
      <c r="P18497" s="7"/>
      <c r="Q18497" s="7"/>
      <c r="R18497" s="7"/>
      <c r="S18497" s="7"/>
      <c r="T18497" s="7"/>
      <c r="U18497" s="7"/>
      <c r="V18497" s="7"/>
      <c r="W18497" s="7"/>
      <c r="X18497" s="7"/>
      <c r="Y18497" s="7"/>
      <c r="Z18497" s="7"/>
      <c r="AA18497" s="7"/>
      <c r="AB18497" s="7"/>
      <c r="AC18497" s="7"/>
      <c r="AD18497" s="7"/>
      <c r="AE18497" s="7"/>
    </row>
    <row r="18499" spans="3:31" s="8" customFormat="1">
      <c r="C18499" s="15"/>
      <c r="G18499" s="7"/>
      <c r="H18499" s="7"/>
      <c r="I18499" s="7"/>
      <c r="J18499" s="7"/>
      <c r="K18499" s="7"/>
      <c r="L18499" s="7"/>
      <c r="M18499" s="7"/>
      <c r="N18499" s="7"/>
      <c r="O18499" s="7"/>
      <c r="P18499" s="7"/>
      <c r="Q18499" s="7"/>
      <c r="R18499" s="7"/>
      <c r="S18499" s="7"/>
      <c r="T18499" s="7"/>
      <c r="U18499" s="7"/>
      <c r="V18499" s="7"/>
      <c r="W18499" s="7"/>
      <c r="X18499" s="7"/>
      <c r="Y18499" s="7"/>
      <c r="Z18499" s="7"/>
      <c r="AA18499" s="7"/>
      <c r="AB18499" s="7"/>
      <c r="AC18499" s="7"/>
      <c r="AD18499" s="7"/>
      <c r="AE18499" s="7"/>
    </row>
    <row r="18501" spans="3:31" s="8" customFormat="1">
      <c r="C18501" s="15"/>
      <c r="G18501" s="7"/>
      <c r="H18501" s="7"/>
      <c r="I18501" s="7"/>
      <c r="J18501" s="7"/>
      <c r="K18501" s="7"/>
      <c r="L18501" s="7"/>
      <c r="M18501" s="7"/>
      <c r="N18501" s="7"/>
      <c r="O18501" s="7"/>
      <c r="P18501" s="7"/>
      <c r="Q18501" s="7"/>
      <c r="R18501" s="7"/>
      <c r="S18501" s="7"/>
      <c r="T18501" s="7"/>
      <c r="U18501" s="7"/>
      <c r="V18501" s="7"/>
      <c r="W18501" s="7"/>
      <c r="X18501" s="7"/>
      <c r="Y18501" s="7"/>
      <c r="Z18501" s="7"/>
      <c r="AA18501" s="7"/>
      <c r="AB18501" s="7"/>
      <c r="AC18501" s="7"/>
      <c r="AD18501" s="7"/>
      <c r="AE18501" s="7"/>
    </row>
    <row r="18503" spans="3:31" s="8" customFormat="1">
      <c r="C18503" s="15"/>
      <c r="G18503" s="7"/>
      <c r="H18503" s="7"/>
      <c r="I18503" s="7"/>
      <c r="J18503" s="7"/>
      <c r="K18503" s="7"/>
      <c r="L18503" s="7"/>
      <c r="M18503" s="7"/>
      <c r="N18503" s="7"/>
      <c r="O18503" s="7"/>
      <c r="P18503" s="7"/>
      <c r="Q18503" s="7"/>
      <c r="R18503" s="7"/>
      <c r="S18503" s="7"/>
      <c r="T18503" s="7"/>
      <c r="U18503" s="7"/>
      <c r="V18503" s="7"/>
      <c r="W18503" s="7"/>
      <c r="X18503" s="7"/>
      <c r="Y18503" s="7"/>
      <c r="Z18503" s="7"/>
      <c r="AA18503" s="7"/>
      <c r="AB18503" s="7"/>
      <c r="AC18503" s="7"/>
      <c r="AD18503" s="7"/>
      <c r="AE18503" s="7"/>
    </row>
    <row r="18505" spans="3:31" s="8" customFormat="1">
      <c r="C18505" s="15"/>
      <c r="G18505" s="7"/>
      <c r="H18505" s="7"/>
      <c r="I18505" s="7"/>
      <c r="J18505" s="7"/>
      <c r="K18505" s="7"/>
      <c r="L18505" s="7"/>
      <c r="M18505" s="7"/>
      <c r="N18505" s="7"/>
      <c r="O18505" s="7"/>
      <c r="P18505" s="7"/>
      <c r="Q18505" s="7"/>
      <c r="R18505" s="7"/>
      <c r="S18505" s="7"/>
      <c r="T18505" s="7"/>
      <c r="U18505" s="7"/>
      <c r="V18505" s="7"/>
      <c r="W18505" s="7"/>
      <c r="X18505" s="7"/>
      <c r="Y18505" s="7"/>
      <c r="Z18505" s="7"/>
      <c r="AA18505" s="7"/>
      <c r="AB18505" s="7"/>
      <c r="AC18505" s="7"/>
      <c r="AD18505" s="7"/>
      <c r="AE18505" s="7"/>
    </row>
    <row r="18507" spans="3:31" s="8" customFormat="1">
      <c r="C18507" s="15"/>
      <c r="G18507" s="7"/>
      <c r="H18507" s="7"/>
      <c r="I18507" s="7"/>
      <c r="J18507" s="7"/>
      <c r="K18507" s="7"/>
      <c r="L18507" s="7"/>
      <c r="M18507" s="7"/>
      <c r="N18507" s="7"/>
      <c r="O18507" s="7"/>
      <c r="P18507" s="7"/>
      <c r="Q18507" s="7"/>
      <c r="R18507" s="7"/>
      <c r="S18507" s="7"/>
      <c r="T18507" s="7"/>
      <c r="U18507" s="7"/>
      <c r="V18507" s="7"/>
      <c r="W18507" s="7"/>
      <c r="X18507" s="7"/>
      <c r="Y18507" s="7"/>
      <c r="Z18507" s="7"/>
      <c r="AA18507" s="7"/>
      <c r="AB18507" s="7"/>
      <c r="AC18507" s="7"/>
      <c r="AD18507" s="7"/>
      <c r="AE18507" s="7"/>
    </row>
    <row r="18509" spans="3:31" s="8" customFormat="1">
      <c r="C18509" s="15"/>
      <c r="G18509" s="7"/>
      <c r="H18509" s="7"/>
      <c r="I18509" s="7"/>
      <c r="J18509" s="7"/>
      <c r="K18509" s="7"/>
      <c r="L18509" s="7"/>
      <c r="M18509" s="7"/>
      <c r="N18509" s="7"/>
      <c r="O18509" s="7"/>
      <c r="P18509" s="7"/>
      <c r="Q18509" s="7"/>
      <c r="R18509" s="7"/>
      <c r="S18509" s="7"/>
      <c r="T18509" s="7"/>
      <c r="U18509" s="7"/>
      <c r="V18509" s="7"/>
      <c r="W18509" s="7"/>
      <c r="X18509" s="7"/>
      <c r="Y18509" s="7"/>
      <c r="Z18509" s="7"/>
      <c r="AA18509" s="7"/>
      <c r="AB18509" s="7"/>
      <c r="AC18509" s="7"/>
      <c r="AD18509" s="7"/>
      <c r="AE18509" s="7"/>
    </row>
    <row r="18511" spans="3:31" s="8" customFormat="1">
      <c r="C18511" s="15"/>
      <c r="G18511" s="7"/>
      <c r="H18511" s="7"/>
      <c r="I18511" s="7"/>
      <c r="J18511" s="7"/>
      <c r="K18511" s="7"/>
      <c r="L18511" s="7"/>
      <c r="M18511" s="7"/>
      <c r="N18511" s="7"/>
      <c r="O18511" s="7"/>
      <c r="P18511" s="7"/>
      <c r="Q18511" s="7"/>
      <c r="R18511" s="7"/>
      <c r="S18511" s="7"/>
      <c r="T18511" s="7"/>
      <c r="U18511" s="7"/>
      <c r="V18511" s="7"/>
      <c r="W18511" s="7"/>
      <c r="X18511" s="7"/>
      <c r="Y18511" s="7"/>
      <c r="Z18511" s="7"/>
      <c r="AA18511" s="7"/>
      <c r="AB18511" s="7"/>
      <c r="AC18511" s="7"/>
      <c r="AD18511" s="7"/>
      <c r="AE18511" s="7"/>
    </row>
    <row r="18513" spans="3:31" s="8" customFormat="1">
      <c r="C18513" s="15"/>
      <c r="G18513" s="7"/>
      <c r="H18513" s="7"/>
      <c r="I18513" s="7"/>
      <c r="J18513" s="7"/>
      <c r="K18513" s="7"/>
      <c r="L18513" s="7"/>
      <c r="M18513" s="7"/>
      <c r="N18513" s="7"/>
      <c r="O18513" s="7"/>
      <c r="P18513" s="7"/>
      <c r="Q18513" s="7"/>
      <c r="R18513" s="7"/>
      <c r="S18513" s="7"/>
      <c r="T18513" s="7"/>
      <c r="U18513" s="7"/>
      <c r="V18513" s="7"/>
      <c r="W18513" s="7"/>
      <c r="X18513" s="7"/>
      <c r="Y18513" s="7"/>
      <c r="Z18513" s="7"/>
      <c r="AA18513" s="7"/>
      <c r="AB18513" s="7"/>
      <c r="AC18513" s="7"/>
      <c r="AD18513" s="7"/>
      <c r="AE18513" s="7"/>
    </row>
    <row r="18515" spans="3:31" s="8" customFormat="1">
      <c r="C18515" s="15"/>
      <c r="G18515" s="7"/>
      <c r="H18515" s="7"/>
      <c r="I18515" s="7"/>
      <c r="J18515" s="7"/>
      <c r="K18515" s="7"/>
      <c r="L18515" s="7"/>
      <c r="M18515" s="7"/>
      <c r="N18515" s="7"/>
      <c r="O18515" s="7"/>
      <c r="P18515" s="7"/>
      <c r="Q18515" s="7"/>
      <c r="R18515" s="7"/>
      <c r="S18515" s="7"/>
      <c r="T18515" s="7"/>
      <c r="U18515" s="7"/>
      <c r="V18515" s="7"/>
      <c r="W18515" s="7"/>
      <c r="X18515" s="7"/>
      <c r="Y18515" s="7"/>
      <c r="Z18515" s="7"/>
      <c r="AA18515" s="7"/>
      <c r="AB18515" s="7"/>
      <c r="AC18515" s="7"/>
      <c r="AD18515" s="7"/>
      <c r="AE18515" s="7"/>
    </row>
    <row r="18517" spans="3:31" s="8" customFormat="1">
      <c r="C18517" s="15"/>
      <c r="G18517" s="7"/>
      <c r="H18517" s="7"/>
      <c r="I18517" s="7"/>
      <c r="J18517" s="7"/>
      <c r="K18517" s="7"/>
      <c r="L18517" s="7"/>
      <c r="M18517" s="7"/>
      <c r="N18517" s="7"/>
      <c r="O18517" s="7"/>
      <c r="P18517" s="7"/>
      <c r="Q18517" s="7"/>
      <c r="R18517" s="7"/>
      <c r="S18517" s="7"/>
      <c r="T18517" s="7"/>
      <c r="U18517" s="7"/>
      <c r="V18517" s="7"/>
      <c r="W18517" s="7"/>
      <c r="X18517" s="7"/>
      <c r="Y18517" s="7"/>
      <c r="Z18517" s="7"/>
      <c r="AA18517" s="7"/>
      <c r="AB18517" s="7"/>
      <c r="AC18517" s="7"/>
      <c r="AD18517" s="7"/>
      <c r="AE18517" s="7"/>
    </row>
    <row r="18519" spans="3:31" s="8" customFormat="1">
      <c r="C18519" s="15"/>
      <c r="G18519" s="7"/>
      <c r="H18519" s="7"/>
      <c r="I18519" s="7"/>
      <c r="J18519" s="7"/>
      <c r="K18519" s="7"/>
      <c r="L18519" s="7"/>
      <c r="M18519" s="7"/>
      <c r="N18519" s="7"/>
      <c r="O18519" s="7"/>
      <c r="P18519" s="7"/>
      <c r="Q18519" s="7"/>
      <c r="R18519" s="7"/>
      <c r="S18519" s="7"/>
      <c r="T18519" s="7"/>
      <c r="U18519" s="7"/>
      <c r="V18519" s="7"/>
      <c r="W18519" s="7"/>
      <c r="X18519" s="7"/>
      <c r="Y18519" s="7"/>
      <c r="Z18519" s="7"/>
      <c r="AA18519" s="7"/>
      <c r="AB18519" s="7"/>
      <c r="AC18519" s="7"/>
      <c r="AD18519" s="7"/>
      <c r="AE18519" s="7"/>
    </row>
    <row r="18521" spans="3:31" s="8" customFormat="1">
      <c r="C18521" s="15"/>
      <c r="G18521" s="7"/>
      <c r="H18521" s="7"/>
      <c r="I18521" s="7"/>
      <c r="J18521" s="7"/>
      <c r="K18521" s="7"/>
      <c r="L18521" s="7"/>
      <c r="M18521" s="7"/>
      <c r="N18521" s="7"/>
      <c r="O18521" s="7"/>
      <c r="P18521" s="7"/>
      <c r="Q18521" s="7"/>
      <c r="R18521" s="7"/>
      <c r="S18521" s="7"/>
      <c r="T18521" s="7"/>
      <c r="U18521" s="7"/>
      <c r="V18521" s="7"/>
      <c r="W18521" s="7"/>
      <c r="X18521" s="7"/>
      <c r="Y18521" s="7"/>
      <c r="Z18521" s="7"/>
      <c r="AA18521" s="7"/>
      <c r="AB18521" s="7"/>
      <c r="AC18521" s="7"/>
      <c r="AD18521" s="7"/>
      <c r="AE18521" s="7"/>
    </row>
    <row r="18523" spans="3:31" s="8" customFormat="1">
      <c r="C18523" s="15"/>
      <c r="G18523" s="7"/>
      <c r="H18523" s="7"/>
      <c r="I18523" s="7"/>
      <c r="J18523" s="7"/>
      <c r="K18523" s="7"/>
      <c r="L18523" s="7"/>
      <c r="M18523" s="7"/>
      <c r="N18523" s="7"/>
      <c r="O18523" s="7"/>
      <c r="P18523" s="7"/>
      <c r="Q18523" s="7"/>
      <c r="R18523" s="7"/>
      <c r="S18523" s="7"/>
      <c r="T18523" s="7"/>
      <c r="U18523" s="7"/>
      <c r="V18523" s="7"/>
      <c r="W18523" s="7"/>
      <c r="X18523" s="7"/>
      <c r="Y18523" s="7"/>
      <c r="Z18523" s="7"/>
      <c r="AA18523" s="7"/>
      <c r="AB18523" s="7"/>
      <c r="AC18523" s="7"/>
      <c r="AD18523" s="7"/>
      <c r="AE18523" s="7"/>
    </row>
    <row r="18525" spans="3:31" s="8" customFormat="1">
      <c r="C18525" s="15"/>
      <c r="G18525" s="7"/>
      <c r="H18525" s="7"/>
      <c r="I18525" s="7"/>
      <c r="J18525" s="7"/>
      <c r="K18525" s="7"/>
      <c r="L18525" s="7"/>
      <c r="M18525" s="7"/>
      <c r="N18525" s="7"/>
      <c r="O18525" s="7"/>
      <c r="P18525" s="7"/>
      <c r="Q18525" s="7"/>
      <c r="R18525" s="7"/>
      <c r="S18525" s="7"/>
      <c r="T18525" s="7"/>
      <c r="U18525" s="7"/>
      <c r="V18525" s="7"/>
      <c r="W18525" s="7"/>
      <c r="X18525" s="7"/>
      <c r="Y18525" s="7"/>
      <c r="Z18525" s="7"/>
      <c r="AA18525" s="7"/>
      <c r="AB18525" s="7"/>
      <c r="AC18525" s="7"/>
      <c r="AD18525" s="7"/>
      <c r="AE18525" s="7"/>
    </row>
    <row r="18527" spans="3:31" s="8" customFormat="1">
      <c r="C18527" s="15"/>
      <c r="G18527" s="7"/>
      <c r="H18527" s="7"/>
      <c r="I18527" s="7"/>
      <c r="J18527" s="7"/>
      <c r="K18527" s="7"/>
      <c r="L18527" s="7"/>
      <c r="M18527" s="7"/>
      <c r="N18527" s="7"/>
      <c r="O18527" s="7"/>
      <c r="P18527" s="7"/>
      <c r="Q18527" s="7"/>
      <c r="R18527" s="7"/>
      <c r="S18527" s="7"/>
      <c r="T18527" s="7"/>
      <c r="U18527" s="7"/>
      <c r="V18527" s="7"/>
      <c r="W18527" s="7"/>
      <c r="X18527" s="7"/>
      <c r="Y18527" s="7"/>
      <c r="Z18527" s="7"/>
      <c r="AA18527" s="7"/>
      <c r="AB18527" s="7"/>
      <c r="AC18527" s="7"/>
      <c r="AD18527" s="7"/>
      <c r="AE18527" s="7"/>
    </row>
    <row r="18529" spans="3:31" s="8" customFormat="1">
      <c r="C18529" s="15"/>
      <c r="G18529" s="7"/>
      <c r="H18529" s="7"/>
      <c r="I18529" s="7"/>
      <c r="J18529" s="7"/>
      <c r="K18529" s="7"/>
      <c r="L18529" s="7"/>
      <c r="M18529" s="7"/>
      <c r="N18529" s="7"/>
      <c r="O18529" s="7"/>
      <c r="P18529" s="7"/>
      <c r="Q18529" s="7"/>
      <c r="R18529" s="7"/>
      <c r="S18529" s="7"/>
      <c r="T18529" s="7"/>
      <c r="U18529" s="7"/>
      <c r="V18529" s="7"/>
      <c r="W18529" s="7"/>
      <c r="X18529" s="7"/>
      <c r="Y18529" s="7"/>
      <c r="Z18529" s="7"/>
      <c r="AA18529" s="7"/>
      <c r="AB18529" s="7"/>
      <c r="AC18529" s="7"/>
      <c r="AD18529" s="7"/>
      <c r="AE18529" s="7"/>
    </row>
    <row r="18531" spans="3:31" s="8" customFormat="1">
      <c r="C18531" s="15"/>
      <c r="G18531" s="7"/>
      <c r="H18531" s="7"/>
      <c r="I18531" s="7"/>
      <c r="J18531" s="7"/>
      <c r="K18531" s="7"/>
      <c r="L18531" s="7"/>
      <c r="M18531" s="7"/>
      <c r="N18531" s="7"/>
      <c r="O18531" s="7"/>
      <c r="P18531" s="7"/>
      <c r="Q18531" s="7"/>
      <c r="R18531" s="7"/>
      <c r="S18531" s="7"/>
      <c r="T18531" s="7"/>
      <c r="U18531" s="7"/>
      <c r="V18531" s="7"/>
      <c r="W18531" s="7"/>
      <c r="X18531" s="7"/>
      <c r="Y18531" s="7"/>
      <c r="Z18531" s="7"/>
      <c r="AA18531" s="7"/>
      <c r="AB18531" s="7"/>
      <c r="AC18531" s="7"/>
      <c r="AD18531" s="7"/>
      <c r="AE18531" s="7"/>
    </row>
    <row r="18533" spans="3:31" s="8" customFormat="1">
      <c r="C18533" s="15"/>
      <c r="G18533" s="7"/>
      <c r="H18533" s="7"/>
      <c r="I18533" s="7"/>
      <c r="J18533" s="7"/>
      <c r="K18533" s="7"/>
      <c r="L18533" s="7"/>
      <c r="M18533" s="7"/>
      <c r="N18533" s="7"/>
      <c r="O18533" s="7"/>
      <c r="P18533" s="7"/>
      <c r="Q18533" s="7"/>
      <c r="R18533" s="7"/>
      <c r="S18533" s="7"/>
      <c r="T18533" s="7"/>
      <c r="U18533" s="7"/>
      <c r="V18533" s="7"/>
      <c r="W18533" s="7"/>
      <c r="X18533" s="7"/>
      <c r="Y18533" s="7"/>
      <c r="Z18533" s="7"/>
      <c r="AA18533" s="7"/>
      <c r="AB18533" s="7"/>
      <c r="AC18533" s="7"/>
      <c r="AD18533" s="7"/>
      <c r="AE18533" s="7"/>
    </row>
    <row r="18535" spans="3:31" s="8" customFormat="1">
      <c r="C18535" s="15"/>
      <c r="G18535" s="7"/>
      <c r="H18535" s="7"/>
      <c r="I18535" s="7"/>
      <c r="J18535" s="7"/>
      <c r="K18535" s="7"/>
      <c r="L18535" s="7"/>
      <c r="M18535" s="7"/>
      <c r="N18535" s="7"/>
      <c r="O18535" s="7"/>
      <c r="P18535" s="7"/>
      <c r="Q18535" s="7"/>
      <c r="R18535" s="7"/>
      <c r="S18535" s="7"/>
      <c r="T18535" s="7"/>
      <c r="U18535" s="7"/>
      <c r="V18535" s="7"/>
      <c r="W18535" s="7"/>
      <c r="X18535" s="7"/>
      <c r="Y18535" s="7"/>
      <c r="Z18535" s="7"/>
      <c r="AA18535" s="7"/>
      <c r="AB18535" s="7"/>
      <c r="AC18535" s="7"/>
      <c r="AD18535" s="7"/>
      <c r="AE18535" s="7"/>
    </row>
    <row r="18537" spans="3:31" s="8" customFormat="1">
      <c r="C18537" s="15"/>
      <c r="G18537" s="7"/>
      <c r="H18537" s="7"/>
      <c r="I18537" s="7"/>
      <c r="J18537" s="7"/>
      <c r="K18537" s="7"/>
      <c r="L18537" s="7"/>
      <c r="M18537" s="7"/>
      <c r="N18537" s="7"/>
      <c r="O18537" s="7"/>
      <c r="P18537" s="7"/>
      <c r="Q18537" s="7"/>
      <c r="R18537" s="7"/>
      <c r="S18537" s="7"/>
      <c r="T18537" s="7"/>
      <c r="U18537" s="7"/>
      <c r="V18537" s="7"/>
      <c r="W18537" s="7"/>
      <c r="X18537" s="7"/>
      <c r="Y18537" s="7"/>
      <c r="Z18537" s="7"/>
      <c r="AA18537" s="7"/>
      <c r="AB18537" s="7"/>
      <c r="AC18537" s="7"/>
      <c r="AD18537" s="7"/>
      <c r="AE18537" s="7"/>
    </row>
    <row r="18539" spans="3:31" s="8" customFormat="1">
      <c r="C18539" s="15"/>
      <c r="G18539" s="7"/>
      <c r="H18539" s="7"/>
      <c r="I18539" s="7"/>
      <c r="J18539" s="7"/>
      <c r="K18539" s="7"/>
      <c r="L18539" s="7"/>
      <c r="M18539" s="7"/>
      <c r="N18539" s="7"/>
      <c r="O18539" s="7"/>
      <c r="P18539" s="7"/>
      <c r="Q18539" s="7"/>
      <c r="R18539" s="7"/>
      <c r="S18539" s="7"/>
      <c r="T18539" s="7"/>
      <c r="U18539" s="7"/>
      <c r="V18539" s="7"/>
      <c r="W18539" s="7"/>
      <c r="X18539" s="7"/>
      <c r="Y18539" s="7"/>
      <c r="Z18539" s="7"/>
      <c r="AA18539" s="7"/>
      <c r="AB18539" s="7"/>
      <c r="AC18539" s="7"/>
      <c r="AD18539" s="7"/>
      <c r="AE18539" s="7"/>
    </row>
    <row r="18541" spans="3:31" s="8" customFormat="1">
      <c r="C18541" s="15"/>
      <c r="G18541" s="7"/>
      <c r="H18541" s="7"/>
      <c r="I18541" s="7"/>
      <c r="J18541" s="7"/>
      <c r="K18541" s="7"/>
      <c r="L18541" s="7"/>
      <c r="M18541" s="7"/>
      <c r="N18541" s="7"/>
      <c r="O18541" s="7"/>
      <c r="P18541" s="7"/>
      <c r="Q18541" s="7"/>
      <c r="R18541" s="7"/>
      <c r="S18541" s="7"/>
      <c r="T18541" s="7"/>
      <c r="U18541" s="7"/>
      <c r="V18541" s="7"/>
      <c r="W18541" s="7"/>
      <c r="X18541" s="7"/>
      <c r="Y18541" s="7"/>
      <c r="Z18541" s="7"/>
      <c r="AA18541" s="7"/>
      <c r="AB18541" s="7"/>
      <c r="AC18541" s="7"/>
      <c r="AD18541" s="7"/>
      <c r="AE18541" s="7"/>
    </row>
    <row r="18543" spans="3:31" s="8" customFormat="1">
      <c r="C18543" s="15"/>
      <c r="G18543" s="7"/>
      <c r="H18543" s="7"/>
      <c r="I18543" s="7"/>
      <c r="J18543" s="7"/>
      <c r="K18543" s="7"/>
      <c r="L18543" s="7"/>
      <c r="M18543" s="7"/>
      <c r="N18543" s="7"/>
      <c r="O18543" s="7"/>
      <c r="P18543" s="7"/>
      <c r="Q18543" s="7"/>
      <c r="R18543" s="7"/>
      <c r="S18543" s="7"/>
      <c r="T18543" s="7"/>
      <c r="U18543" s="7"/>
      <c r="V18543" s="7"/>
      <c r="W18543" s="7"/>
      <c r="X18543" s="7"/>
      <c r="Y18543" s="7"/>
      <c r="Z18543" s="7"/>
      <c r="AA18543" s="7"/>
      <c r="AB18543" s="7"/>
      <c r="AC18543" s="7"/>
      <c r="AD18543" s="7"/>
      <c r="AE18543" s="7"/>
    </row>
    <row r="18545" spans="3:31" s="8" customFormat="1">
      <c r="C18545" s="15"/>
      <c r="G18545" s="7"/>
      <c r="H18545" s="7"/>
      <c r="I18545" s="7"/>
      <c r="J18545" s="7"/>
      <c r="K18545" s="7"/>
      <c r="L18545" s="7"/>
      <c r="M18545" s="7"/>
      <c r="N18545" s="7"/>
      <c r="O18545" s="7"/>
      <c r="P18545" s="7"/>
      <c r="Q18545" s="7"/>
      <c r="R18545" s="7"/>
      <c r="S18545" s="7"/>
      <c r="T18545" s="7"/>
      <c r="U18545" s="7"/>
      <c r="V18545" s="7"/>
      <c r="W18545" s="7"/>
      <c r="X18545" s="7"/>
      <c r="Y18545" s="7"/>
      <c r="Z18545" s="7"/>
      <c r="AA18545" s="7"/>
      <c r="AB18545" s="7"/>
      <c r="AC18545" s="7"/>
      <c r="AD18545" s="7"/>
      <c r="AE18545" s="7"/>
    </row>
    <row r="18547" spans="3:31" s="8" customFormat="1">
      <c r="C18547" s="15"/>
      <c r="G18547" s="7"/>
      <c r="H18547" s="7"/>
      <c r="I18547" s="7"/>
      <c r="J18547" s="7"/>
      <c r="K18547" s="7"/>
      <c r="L18547" s="7"/>
      <c r="M18547" s="7"/>
      <c r="N18547" s="7"/>
      <c r="O18547" s="7"/>
      <c r="P18547" s="7"/>
      <c r="Q18547" s="7"/>
      <c r="R18547" s="7"/>
      <c r="S18547" s="7"/>
      <c r="T18547" s="7"/>
      <c r="U18547" s="7"/>
      <c r="V18547" s="7"/>
      <c r="W18547" s="7"/>
      <c r="X18547" s="7"/>
      <c r="Y18547" s="7"/>
      <c r="Z18547" s="7"/>
      <c r="AA18547" s="7"/>
      <c r="AB18547" s="7"/>
      <c r="AC18547" s="7"/>
      <c r="AD18547" s="7"/>
      <c r="AE18547" s="7"/>
    </row>
    <row r="18549" spans="3:31" s="8" customFormat="1">
      <c r="C18549" s="15"/>
      <c r="G18549" s="7"/>
      <c r="H18549" s="7"/>
      <c r="I18549" s="7"/>
      <c r="J18549" s="7"/>
      <c r="K18549" s="7"/>
      <c r="L18549" s="7"/>
      <c r="M18549" s="7"/>
      <c r="N18549" s="7"/>
      <c r="O18549" s="7"/>
      <c r="P18549" s="7"/>
      <c r="Q18549" s="7"/>
      <c r="R18549" s="7"/>
      <c r="S18549" s="7"/>
      <c r="T18549" s="7"/>
      <c r="U18549" s="7"/>
      <c r="V18549" s="7"/>
      <c r="W18549" s="7"/>
      <c r="X18549" s="7"/>
      <c r="Y18549" s="7"/>
      <c r="Z18549" s="7"/>
      <c r="AA18549" s="7"/>
      <c r="AB18549" s="7"/>
      <c r="AC18549" s="7"/>
      <c r="AD18549" s="7"/>
      <c r="AE18549" s="7"/>
    </row>
    <row r="18551" spans="3:31" s="8" customFormat="1">
      <c r="C18551" s="15"/>
      <c r="G18551" s="7"/>
      <c r="H18551" s="7"/>
      <c r="I18551" s="7"/>
      <c r="J18551" s="7"/>
      <c r="K18551" s="7"/>
      <c r="L18551" s="7"/>
      <c r="M18551" s="7"/>
      <c r="N18551" s="7"/>
      <c r="O18551" s="7"/>
      <c r="P18551" s="7"/>
      <c r="Q18551" s="7"/>
      <c r="R18551" s="7"/>
      <c r="S18551" s="7"/>
      <c r="T18551" s="7"/>
      <c r="U18551" s="7"/>
      <c r="V18551" s="7"/>
      <c r="W18551" s="7"/>
      <c r="X18551" s="7"/>
      <c r="Y18551" s="7"/>
      <c r="Z18551" s="7"/>
      <c r="AA18551" s="7"/>
      <c r="AB18551" s="7"/>
      <c r="AC18551" s="7"/>
      <c r="AD18551" s="7"/>
      <c r="AE18551" s="7"/>
    </row>
    <row r="18553" spans="3:31" s="8" customFormat="1">
      <c r="C18553" s="15"/>
      <c r="G18553" s="7"/>
      <c r="H18553" s="7"/>
      <c r="I18553" s="7"/>
      <c r="J18553" s="7"/>
      <c r="K18553" s="7"/>
      <c r="L18553" s="7"/>
      <c r="M18553" s="7"/>
      <c r="N18553" s="7"/>
      <c r="O18553" s="7"/>
      <c r="P18553" s="7"/>
      <c r="Q18553" s="7"/>
      <c r="R18553" s="7"/>
      <c r="S18553" s="7"/>
      <c r="T18553" s="7"/>
      <c r="U18553" s="7"/>
      <c r="V18553" s="7"/>
      <c r="W18553" s="7"/>
      <c r="X18553" s="7"/>
      <c r="Y18553" s="7"/>
      <c r="Z18553" s="7"/>
      <c r="AA18553" s="7"/>
      <c r="AB18553" s="7"/>
      <c r="AC18553" s="7"/>
      <c r="AD18553" s="7"/>
      <c r="AE18553" s="7"/>
    </row>
    <row r="18555" spans="3:31" s="8" customFormat="1">
      <c r="C18555" s="15"/>
      <c r="G18555" s="7"/>
      <c r="H18555" s="7"/>
      <c r="I18555" s="7"/>
      <c r="J18555" s="7"/>
      <c r="K18555" s="7"/>
      <c r="L18555" s="7"/>
      <c r="M18555" s="7"/>
      <c r="N18555" s="7"/>
      <c r="O18555" s="7"/>
      <c r="P18555" s="7"/>
      <c r="Q18555" s="7"/>
      <c r="R18555" s="7"/>
      <c r="S18555" s="7"/>
      <c r="T18555" s="7"/>
      <c r="U18555" s="7"/>
      <c r="V18555" s="7"/>
      <c r="W18555" s="7"/>
      <c r="X18555" s="7"/>
      <c r="Y18555" s="7"/>
      <c r="Z18555" s="7"/>
      <c r="AA18555" s="7"/>
      <c r="AB18555" s="7"/>
      <c r="AC18555" s="7"/>
      <c r="AD18555" s="7"/>
      <c r="AE18555" s="7"/>
    </row>
    <row r="18557" spans="3:31" s="8" customFormat="1">
      <c r="C18557" s="15"/>
      <c r="G18557" s="7"/>
      <c r="H18557" s="7"/>
      <c r="I18557" s="7"/>
      <c r="J18557" s="7"/>
      <c r="K18557" s="7"/>
      <c r="L18557" s="7"/>
      <c r="M18557" s="7"/>
      <c r="N18557" s="7"/>
      <c r="O18557" s="7"/>
      <c r="P18557" s="7"/>
      <c r="Q18557" s="7"/>
      <c r="R18557" s="7"/>
      <c r="S18557" s="7"/>
      <c r="T18557" s="7"/>
      <c r="U18557" s="7"/>
      <c r="V18557" s="7"/>
      <c r="W18557" s="7"/>
      <c r="X18557" s="7"/>
      <c r="Y18557" s="7"/>
      <c r="Z18557" s="7"/>
      <c r="AA18557" s="7"/>
      <c r="AB18557" s="7"/>
      <c r="AC18557" s="7"/>
      <c r="AD18557" s="7"/>
      <c r="AE18557" s="7"/>
    </row>
    <row r="18559" spans="3:31" s="8" customFormat="1">
      <c r="C18559" s="15"/>
      <c r="G18559" s="7"/>
      <c r="H18559" s="7"/>
      <c r="I18559" s="7"/>
      <c r="J18559" s="7"/>
      <c r="K18559" s="7"/>
      <c r="L18559" s="7"/>
      <c r="M18559" s="7"/>
      <c r="N18559" s="7"/>
      <c r="O18559" s="7"/>
      <c r="P18559" s="7"/>
      <c r="Q18559" s="7"/>
      <c r="R18559" s="7"/>
      <c r="S18559" s="7"/>
      <c r="T18559" s="7"/>
      <c r="U18559" s="7"/>
      <c r="V18559" s="7"/>
      <c r="W18559" s="7"/>
      <c r="X18559" s="7"/>
      <c r="Y18559" s="7"/>
      <c r="Z18559" s="7"/>
      <c r="AA18559" s="7"/>
      <c r="AB18559" s="7"/>
      <c r="AC18559" s="7"/>
      <c r="AD18559" s="7"/>
      <c r="AE18559" s="7"/>
    </row>
    <row r="18561" spans="3:31" s="8" customFormat="1">
      <c r="C18561" s="15"/>
      <c r="G18561" s="7"/>
      <c r="H18561" s="7"/>
      <c r="I18561" s="7"/>
      <c r="J18561" s="7"/>
      <c r="K18561" s="7"/>
      <c r="L18561" s="7"/>
      <c r="M18561" s="7"/>
      <c r="N18561" s="7"/>
      <c r="O18561" s="7"/>
      <c r="P18561" s="7"/>
      <c r="Q18561" s="7"/>
      <c r="R18561" s="7"/>
      <c r="S18561" s="7"/>
      <c r="T18561" s="7"/>
      <c r="U18561" s="7"/>
      <c r="V18561" s="7"/>
      <c r="W18561" s="7"/>
      <c r="X18561" s="7"/>
      <c r="Y18561" s="7"/>
      <c r="Z18561" s="7"/>
      <c r="AA18561" s="7"/>
      <c r="AB18561" s="7"/>
      <c r="AC18561" s="7"/>
      <c r="AD18561" s="7"/>
      <c r="AE18561" s="7"/>
    </row>
    <row r="18563" spans="3:31" s="8" customFormat="1">
      <c r="C18563" s="15"/>
      <c r="G18563" s="7"/>
      <c r="H18563" s="7"/>
      <c r="I18563" s="7"/>
      <c r="J18563" s="7"/>
      <c r="K18563" s="7"/>
      <c r="L18563" s="7"/>
      <c r="M18563" s="7"/>
      <c r="N18563" s="7"/>
      <c r="O18563" s="7"/>
      <c r="P18563" s="7"/>
      <c r="Q18563" s="7"/>
      <c r="R18563" s="7"/>
      <c r="S18563" s="7"/>
      <c r="T18563" s="7"/>
      <c r="U18563" s="7"/>
      <c r="V18563" s="7"/>
      <c r="W18563" s="7"/>
      <c r="X18563" s="7"/>
      <c r="Y18563" s="7"/>
      <c r="Z18563" s="7"/>
      <c r="AA18563" s="7"/>
      <c r="AB18563" s="7"/>
      <c r="AC18563" s="7"/>
      <c r="AD18563" s="7"/>
      <c r="AE18563" s="7"/>
    </row>
    <row r="18565" spans="3:31" s="8" customFormat="1">
      <c r="C18565" s="15"/>
      <c r="G18565" s="7"/>
      <c r="H18565" s="7"/>
      <c r="I18565" s="7"/>
      <c r="J18565" s="7"/>
      <c r="K18565" s="7"/>
      <c r="L18565" s="7"/>
      <c r="M18565" s="7"/>
      <c r="N18565" s="7"/>
      <c r="O18565" s="7"/>
      <c r="P18565" s="7"/>
      <c r="Q18565" s="7"/>
      <c r="R18565" s="7"/>
      <c r="S18565" s="7"/>
      <c r="T18565" s="7"/>
      <c r="U18565" s="7"/>
      <c r="V18565" s="7"/>
      <c r="W18565" s="7"/>
      <c r="X18565" s="7"/>
      <c r="Y18565" s="7"/>
      <c r="Z18565" s="7"/>
      <c r="AA18565" s="7"/>
      <c r="AB18565" s="7"/>
      <c r="AC18565" s="7"/>
      <c r="AD18565" s="7"/>
      <c r="AE18565" s="7"/>
    </row>
    <row r="18567" spans="3:31" s="8" customFormat="1">
      <c r="C18567" s="15"/>
      <c r="G18567" s="7"/>
      <c r="H18567" s="7"/>
      <c r="I18567" s="7"/>
      <c r="J18567" s="7"/>
      <c r="K18567" s="7"/>
      <c r="L18567" s="7"/>
      <c r="M18567" s="7"/>
      <c r="N18567" s="7"/>
      <c r="O18567" s="7"/>
      <c r="P18567" s="7"/>
      <c r="Q18567" s="7"/>
      <c r="R18567" s="7"/>
      <c r="S18567" s="7"/>
      <c r="T18567" s="7"/>
      <c r="U18567" s="7"/>
      <c r="V18567" s="7"/>
      <c r="W18567" s="7"/>
      <c r="X18567" s="7"/>
      <c r="Y18567" s="7"/>
      <c r="Z18567" s="7"/>
      <c r="AA18567" s="7"/>
      <c r="AB18567" s="7"/>
      <c r="AC18567" s="7"/>
      <c r="AD18567" s="7"/>
      <c r="AE18567" s="7"/>
    </row>
    <row r="18569" spans="3:31" s="8" customFormat="1">
      <c r="C18569" s="15"/>
      <c r="G18569" s="7"/>
      <c r="H18569" s="7"/>
      <c r="I18569" s="7"/>
      <c r="J18569" s="7"/>
      <c r="K18569" s="7"/>
      <c r="L18569" s="7"/>
      <c r="M18569" s="7"/>
      <c r="N18569" s="7"/>
      <c r="O18569" s="7"/>
      <c r="P18569" s="7"/>
      <c r="Q18569" s="7"/>
      <c r="R18569" s="7"/>
      <c r="S18569" s="7"/>
      <c r="T18569" s="7"/>
      <c r="U18569" s="7"/>
      <c r="V18569" s="7"/>
      <c r="W18569" s="7"/>
      <c r="X18569" s="7"/>
      <c r="Y18569" s="7"/>
      <c r="Z18569" s="7"/>
      <c r="AA18569" s="7"/>
      <c r="AB18569" s="7"/>
      <c r="AC18569" s="7"/>
      <c r="AD18569" s="7"/>
      <c r="AE18569" s="7"/>
    </row>
    <row r="18571" spans="3:31" s="8" customFormat="1">
      <c r="C18571" s="15"/>
      <c r="G18571" s="7"/>
      <c r="H18571" s="7"/>
      <c r="I18571" s="7"/>
      <c r="J18571" s="7"/>
      <c r="K18571" s="7"/>
      <c r="L18571" s="7"/>
      <c r="M18571" s="7"/>
      <c r="N18571" s="7"/>
      <c r="O18571" s="7"/>
      <c r="P18571" s="7"/>
      <c r="Q18571" s="7"/>
      <c r="R18571" s="7"/>
      <c r="S18571" s="7"/>
      <c r="T18571" s="7"/>
      <c r="U18571" s="7"/>
      <c r="V18571" s="7"/>
      <c r="W18571" s="7"/>
      <c r="X18571" s="7"/>
      <c r="Y18571" s="7"/>
      <c r="Z18571" s="7"/>
      <c r="AA18571" s="7"/>
      <c r="AB18571" s="7"/>
      <c r="AC18571" s="7"/>
      <c r="AD18571" s="7"/>
      <c r="AE18571" s="7"/>
    </row>
    <row r="18573" spans="3:31" s="8" customFormat="1">
      <c r="C18573" s="15"/>
      <c r="G18573" s="7"/>
      <c r="H18573" s="7"/>
      <c r="I18573" s="7"/>
      <c r="J18573" s="7"/>
      <c r="K18573" s="7"/>
      <c r="L18573" s="7"/>
      <c r="M18573" s="7"/>
      <c r="N18573" s="7"/>
      <c r="O18573" s="7"/>
      <c r="P18573" s="7"/>
      <c r="Q18573" s="7"/>
      <c r="R18573" s="7"/>
      <c r="S18573" s="7"/>
      <c r="T18573" s="7"/>
      <c r="U18573" s="7"/>
      <c r="V18573" s="7"/>
      <c r="W18573" s="7"/>
      <c r="X18573" s="7"/>
      <c r="Y18573" s="7"/>
      <c r="Z18573" s="7"/>
      <c r="AA18573" s="7"/>
      <c r="AB18573" s="7"/>
      <c r="AC18573" s="7"/>
      <c r="AD18573" s="7"/>
      <c r="AE18573" s="7"/>
    </row>
    <row r="18575" spans="3:31" s="8" customFormat="1">
      <c r="C18575" s="15"/>
      <c r="G18575" s="7"/>
      <c r="H18575" s="7"/>
      <c r="I18575" s="7"/>
      <c r="J18575" s="7"/>
      <c r="K18575" s="7"/>
      <c r="L18575" s="7"/>
      <c r="M18575" s="7"/>
      <c r="N18575" s="7"/>
      <c r="O18575" s="7"/>
      <c r="P18575" s="7"/>
      <c r="Q18575" s="7"/>
      <c r="R18575" s="7"/>
      <c r="S18575" s="7"/>
      <c r="T18575" s="7"/>
      <c r="U18575" s="7"/>
      <c r="V18575" s="7"/>
      <c r="W18575" s="7"/>
      <c r="X18575" s="7"/>
      <c r="Y18575" s="7"/>
      <c r="Z18575" s="7"/>
      <c r="AA18575" s="7"/>
      <c r="AB18575" s="7"/>
      <c r="AC18575" s="7"/>
      <c r="AD18575" s="7"/>
      <c r="AE18575" s="7"/>
    </row>
    <row r="18577" spans="3:31" s="8" customFormat="1">
      <c r="C18577" s="15"/>
      <c r="G18577" s="7"/>
      <c r="H18577" s="7"/>
      <c r="I18577" s="7"/>
      <c r="J18577" s="7"/>
      <c r="K18577" s="7"/>
      <c r="L18577" s="7"/>
      <c r="M18577" s="7"/>
      <c r="N18577" s="7"/>
      <c r="O18577" s="7"/>
      <c r="P18577" s="7"/>
      <c r="Q18577" s="7"/>
      <c r="R18577" s="7"/>
      <c r="S18577" s="7"/>
      <c r="T18577" s="7"/>
      <c r="U18577" s="7"/>
      <c r="V18577" s="7"/>
      <c r="W18577" s="7"/>
      <c r="X18577" s="7"/>
      <c r="Y18577" s="7"/>
      <c r="Z18577" s="7"/>
      <c r="AA18577" s="7"/>
      <c r="AB18577" s="7"/>
      <c r="AC18577" s="7"/>
      <c r="AD18577" s="7"/>
      <c r="AE18577" s="7"/>
    </row>
    <row r="18579" spans="3:31" s="8" customFormat="1">
      <c r="C18579" s="15"/>
      <c r="G18579" s="7"/>
      <c r="H18579" s="7"/>
      <c r="I18579" s="7"/>
      <c r="J18579" s="7"/>
      <c r="K18579" s="7"/>
      <c r="L18579" s="7"/>
      <c r="M18579" s="7"/>
      <c r="N18579" s="7"/>
      <c r="O18579" s="7"/>
      <c r="P18579" s="7"/>
      <c r="Q18579" s="7"/>
      <c r="R18579" s="7"/>
      <c r="S18579" s="7"/>
      <c r="T18579" s="7"/>
      <c r="U18579" s="7"/>
      <c r="V18579" s="7"/>
      <c r="W18579" s="7"/>
      <c r="X18579" s="7"/>
      <c r="Y18579" s="7"/>
      <c r="Z18579" s="7"/>
      <c r="AA18579" s="7"/>
      <c r="AB18579" s="7"/>
      <c r="AC18579" s="7"/>
      <c r="AD18579" s="7"/>
      <c r="AE18579" s="7"/>
    </row>
    <row r="18581" spans="3:31" s="8" customFormat="1">
      <c r="C18581" s="15"/>
      <c r="G18581" s="7"/>
      <c r="H18581" s="7"/>
      <c r="I18581" s="7"/>
      <c r="J18581" s="7"/>
      <c r="K18581" s="7"/>
      <c r="L18581" s="7"/>
      <c r="M18581" s="7"/>
      <c r="N18581" s="7"/>
      <c r="O18581" s="7"/>
      <c r="P18581" s="7"/>
      <c r="Q18581" s="7"/>
      <c r="R18581" s="7"/>
      <c r="S18581" s="7"/>
      <c r="T18581" s="7"/>
      <c r="U18581" s="7"/>
      <c r="V18581" s="7"/>
      <c r="W18581" s="7"/>
      <c r="X18581" s="7"/>
      <c r="Y18581" s="7"/>
      <c r="Z18581" s="7"/>
      <c r="AA18581" s="7"/>
      <c r="AB18581" s="7"/>
      <c r="AC18581" s="7"/>
      <c r="AD18581" s="7"/>
      <c r="AE18581" s="7"/>
    </row>
    <row r="18583" spans="3:31" s="8" customFormat="1">
      <c r="C18583" s="15"/>
      <c r="G18583" s="7"/>
      <c r="H18583" s="7"/>
      <c r="I18583" s="7"/>
      <c r="J18583" s="7"/>
      <c r="K18583" s="7"/>
      <c r="L18583" s="7"/>
      <c r="M18583" s="7"/>
      <c r="N18583" s="7"/>
      <c r="O18583" s="7"/>
      <c r="P18583" s="7"/>
      <c r="Q18583" s="7"/>
      <c r="R18583" s="7"/>
      <c r="S18583" s="7"/>
      <c r="T18583" s="7"/>
      <c r="U18583" s="7"/>
      <c r="V18583" s="7"/>
      <c r="W18583" s="7"/>
      <c r="X18583" s="7"/>
      <c r="Y18583" s="7"/>
      <c r="Z18583" s="7"/>
      <c r="AA18583" s="7"/>
      <c r="AB18583" s="7"/>
      <c r="AC18583" s="7"/>
      <c r="AD18583" s="7"/>
      <c r="AE18583" s="7"/>
    </row>
    <row r="18585" spans="3:31" s="8" customFormat="1">
      <c r="C18585" s="15"/>
      <c r="G18585" s="7"/>
      <c r="H18585" s="7"/>
      <c r="I18585" s="7"/>
      <c r="J18585" s="7"/>
      <c r="K18585" s="7"/>
      <c r="L18585" s="7"/>
      <c r="M18585" s="7"/>
      <c r="N18585" s="7"/>
      <c r="O18585" s="7"/>
      <c r="P18585" s="7"/>
      <c r="Q18585" s="7"/>
      <c r="R18585" s="7"/>
      <c r="S18585" s="7"/>
      <c r="T18585" s="7"/>
      <c r="U18585" s="7"/>
      <c r="V18585" s="7"/>
      <c r="W18585" s="7"/>
      <c r="X18585" s="7"/>
      <c r="Y18585" s="7"/>
      <c r="Z18585" s="7"/>
      <c r="AA18585" s="7"/>
      <c r="AB18585" s="7"/>
      <c r="AC18585" s="7"/>
      <c r="AD18585" s="7"/>
      <c r="AE18585" s="7"/>
    </row>
    <row r="18587" spans="3:31" s="8" customFormat="1">
      <c r="C18587" s="15"/>
      <c r="G18587" s="7"/>
      <c r="H18587" s="7"/>
      <c r="I18587" s="7"/>
      <c r="J18587" s="7"/>
      <c r="K18587" s="7"/>
      <c r="L18587" s="7"/>
      <c r="M18587" s="7"/>
      <c r="N18587" s="7"/>
      <c r="O18587" s="7"/>
      <c r="P18587" s="7"/>
      <c r="Q18587" s="7"/>
      <c r="R18587" s="7"/>
      <c r="S18587" s="7"/>
      <c r="T18587" s="7"/>
      <c r="U18587" s="7"/>
      <c r="V18587" s="7"/>
      <c r="W18587" s="7"/>
      <c r="X18587" s="7"/>
      <c r="Y18587" s="7"/>
      <c r="Z18587" s="7"/>
      <c r="AA18587" s="7"/>
      <c r="AB18587" s="7"/>
      <c r="AC18587" s="7"/>
      <c r="AD18587" s="7"/>
      <c r="AE18587" s="7"/>
    </row>
    <row r="18589" spans="3:31" s="8" customFormat="1">
      <c r="C18589" s="15"/>
      <c r="G18589" s="7"/>
      <c r="H18589" s="7"/>
      <c r="I18589" s="7"/>
      <c r="J18589" s="7"/>
      <c r="K18589" s="7"/>
      <c r="L18589" s="7"/>
      <c r="M18589" s="7"/>
      <c r="N18589" s="7"/>
      <c r="O18589" s="7"/>
      <c r="P18589" s="7"/>
      <c r="Q18589" s="7"/>
      <c r="R18589" s="7"/>
      <c r="S18589" s="7"/>
      <c r="T18589" s="7"/>
      <c r="U18589" s="7"/>
      <c r="V18589" s="7"/>
      <c r="W18589" s="7"/>
      <c r="X18589" s="7"/>
      <c r="Y18589" s="7"/>
      <c r="Z18589" s="7"/>
      <c r="AA18589" s="7"/>
      <c r="AB18589" s="7"/>
      <c r="AC18589" s="7"/>
      <c r="AD18589" s="7"/>
      <c r="AE18589" s="7"/>
    </row>
    <row r="18591" spans="3:31" s="8" customFormat="1">
      <c r="C18591" s="15"/>
      <c r="G18591" s="7"/>
      <c r="H18591" s="7"/>
      <c r="I18591" s="7"/>
      <c r="J18591" s="7"/>
      <c r="K18591" s="7"/>
      <c r="L18591" s="7"/>
      <c r="M18591" s="7"/>
      <c r="N18591" s="7"/>
      <c r="O18591" s="7"/>
      <c r="P18591" s="7"/>
      <c r="Q18591" s="7"/>
      <c r="R18591" s="7"/>
      <c r="S18591" s="7"/>
      <c r="T18591" s="7"/>
      <c r="U18591" s="7"/>
      <c r="V18591" s="7"/>
      <c r="W18591" s="7"/>
      <c r="X18591" s="7"/>
      <c r="Y18591" s="7"/>
      <c r="Z18591" s="7"/>
      <c r="AA18591" s="7"/>
      <c r="AB18591" s="7"/>
      <c r="AC18591" s="7"/>
      <c r="AD18591" s="7"/>
      <c r="AE18591" s="7"/>
    </row>
    <row r="18593" spans="3:31" s="8" customFormat="1">
      <c r="C18593" s="15"/>
      <c r="G18593" s="7"/>
      <c r="H18593" s="7"/>
      <c r="I18593" s="7"/>
      <c r="J18593" s="7"/>
      <c r="K18593" s="7"/>
      <c r="L18593" s="7"/>
      <c r="M18593" s="7"/>
      <c r="N18593" s="7"/>
      <c r="O18593" s="7"/>
      <c r="P18593" s="7"/>
      <c r="Q18593" s="7"/>
      <c r="R18593" s="7"/>
      <c r="S18593" s="7"/>
      <c r="T18593" s="7"/>
      <c r="U18593" s="7"/>
      <c r="V18593" s="7"/>
      <c r="W18593" s="7"/>
      <c r="X18593" s="7"/>
      <c r="Y18593" s="7"/>
      <c r="Z18593" s="7"/>
      <c r="AA18593" s="7"/>
      <c r="AB18593" s="7"/>
      <c r="AC18593" s="7"/>
      <c r="AD18593" s="7"/>
      <c r="AE18593" s="7"/>
    </row>
    <row r="18595" spans="3:31" s="8" customFormat="1">
      <c r="C18595" s="15"/>
      <c r="G18595" s="7"/>
      <c r="H18595" s="7"/>
      <c r="I18595" s="7"/>
      <c r="J18595" s="7"/>
      <c r="K18595" s="7"/>
      <c r="L18595" s="7"/>
      <c r="M18595" s="7"/>
      <c r="N18595" s="7"/>
      <c r="O18595" s="7"/>
      <c r="P18595" s="7"/>
      <c r="Q18595" s="7"/>
      <c r="R18595" s="7"/>
      <c r="S18595" s="7"/>
      <c r="T18595" s="7"/>
      <c r="U18595" s="7"/>
      <c r="V18595" s="7"/>
      <c r="W18595" s="7"/>
      <c r="X18595" s="7"/>
      <c r="Y18595" s="7"/>
      <c r="Z18595" s="7"/>
      <c r="AA18595" s="7"/>
      <c r="AB18595" s="7"/>
      <c r="AC18595" s="7"/>
      <c r="AD18595" s="7"/>
      <c r="AE18595" s="7"/>
    </row>
    <row r="18597" spans="3:31" s="8" customFormat="1">
      <c r="C18597" s="15"/>
      <c r="G18597" s="7"/>
      <c r="H18597" s="7"/>
      <c r="I18597" s="7"/>
      <c r="J18597" s="7"/>
      <c r="K18597" s="7"/>
      <c r="L18597" s="7"/>
      <c r="M18597" s="7"/>
      <c r="N18597" s="7"/>
      <c r="O18597" s="7"/>
      <c r="P18597" s="7"/>
      <c r="Q18597" s="7"/>
      <c r="R18597" s="7"/>
      <c r="S18597" s="7"/>
      <c r="T18597" s="7"/>
      <c r="U18597" s="7"/>
      <c r="V18597" s="7"/>
      <c r="W18597" s="7"/>
      <c r="X18597" s="7"/>
      <c r="Y18597" s="7"/>
      <c r="Z18597" s="7"/>
      <c r="AA18597" s="7"/>
      <c r="AB18597" s="7"/>
      <c r="AC18597" s="7"/>
      <c r="AD18597" s="7"/>
      <c r="AE18597" s="7"/>
    </row>
    <row r="18599" spans="3:31" s="8" customFormat="1">
      <c r="C18599" s="15"/>
      <c r="G18599" s="7"/>
      <c r="H18599" s="7"/>
      <c r="I18599" s="7"/>
      <c r="J18599" s="7"/>
      <c r="K18599" s="7"/>
      <c r="L18599" s="7"/>
      <c r="M18599" s="7"/>
      <c r="N18599" s="7"/>
      <c r="O18599" s="7"/>
      <c r="P18599" s="7"/>
      <c r="Q18599" s="7"/>
      <c r="R18599" s="7"/>
      <c r="S18599" s="7"/>
      <c r="T18599" s="7"/>
      <c r="U18599" s="7"/>
      <c r="V18599" s="7"/>
      <c r="W18599" s="7"/>
      <c r="X18599" s="7"/>
      <c r="Y18599" s="7"/>
      <c r="Z18599" s="7"/>
      <c r="AA18599" s="7"/>
      <c r="AB18599" s="7"/>
      <c r="AC18599" s="7"/>
      <c r="AD18599" s="7"/>
      <c r="AE18599" s="7"/>
    </row>
    <row r="18601" spans="3:31" s="8" customFormat="1">
      <c r="C18601" s="15"/>
      <c r="G18601" s="7"/>
      <c r="H18601" s="7"/>
      <c r="I18601" s="7"/>
      <c r="J18601" s="7"/>
      <c r="K18601" s="7"/>
      <c r="L18601" s="7"/>
      <c r="M18601" s="7"/>
      <c r="N18601" s="7"/>
      <c r="O18601" s="7"/>
      <c r="P18601" s="7"/>
      <c r="Q18601" s="7"/>
      <c r="R18601" s="7"/>
      <c r="S18601" s="7"/>
      <c r="T18601" s="7"/>
      <c r="U18601" s="7"/>
      <c r="V18601" s="7"/>
      <c r="W18601" s="7"/>
      <c r="X18601" s="7"/>
      <c r="Y18601" s="7"/>
      <c r="Z18601" s="7"/>
      <c r="AA18601" s="7"/>
      <c r="AB18601" s="7"/>
      <c r="AC18601" s="7"/>
      <c r="AD18601" s="7"/>
      <c r="AE18601" s="7"/>
    </row>
    <row r="18603" spans="3:31" s="8" customFormat="1">
      <c r="C18603" s="15"/>
      <c r="G18603" s="7"/>
      <c r="H18603" s="7"/>
      <c r="I18603" s="7"/>
      <c r="J18603" s="7"/>
      <c r="K18603" s="7"/>
      <c r="L18603" s="7"/>
      <c r="M18603" s="7"/>
      <c r="N18603" s="7"/>
      <c r="O18603" s="7"/>
      <c r="P18603" s="7"/>
      <c r="Q18603" s="7"/>
      <c r="R18603" s="7"/>
      <c r="S18603" s="7"/>
      <c r="T18603" s="7"/>
      <c r="U18603" s="7"/>
      <c r="V18603" s="7"/>
      <c r="W18603" s="7"/>
      <c r="X18603" s="7"/>
      <c r="Y18603" s="7"/>
      <c r="Z18603" s="7"/>
      <c r="AA18603" s="7"/>
      <c r="AB18603" s="7"/>
      <c r="AC18603" s="7"/>
      <c r="AD18603" s="7"/>
      <c r="AE18603" s="7"/>
    </row>
    <row r="18605" spans="3:31" s="8" customFormat="1">
      <c r="C18605" s="15"/>
      <c r="G18605" s="7"/>
      <c r="H18605" s="7"/>
      <c r="I18605" s="7"/>
      <c r="J18605" s="7"/>
      <c r="K18605" s="7"/>
      <c r="L18605" s="7"/>
      <c r="M18605" s="7"/>
      <c r="N18605" s="7"/>
      <c r="O18605" s="7"/>
      <c r="P18605" s="7"/>
      <c r="Q18605" s="7"/>
      <c r="R18605" s="7"/>
      <c r="S18605" s="7"/>
      <c r="T18605" s="7"/>
      <c r="U18605" s="7"/>
      <c r="V18605" s="7"/>
      <c r="W18605" s="7"/>
      <c r="X18605" s="7"/>
      <c r="Y18605" s="7"/>
      <c r="Z18605" s="7"/>
      <c r="AA18605" s="7"/>
      <c r="AB18605" s="7"/>
      <c r="AC18605" s="7"/>
      <c r="AD18605" s="7"/>
      <c r="AE18605" s="7"/>
    </row>
    <row r="18607" spans="3:31" s="8" customFormat="1">
      <c r="C18607" s="15"/>
      <c r="G18607" s="7"/>
      <c r="H18607" s="7"/>
      <c r="I18607" s="7"/>
      <c r="J18607" s="7"/>
      <c r="K18607" s="7"/>
      <c r="L18607" s="7"/>
      <c r="M18607" s="7"/>
      <c r="N18607" s="7"/>
      <c r="O18607" s="7"/>
      <c r="P18607" s="7"/>
      <c r="Q18607" s="7"/>
      <c r="R18607" s="7"/>
      <c r="S18607" s="7"/>
      <c r="T18607" s="7"/>
      <c r="U18607" s="7"/>
      <c r="V18607" s="7"/>
      <c r="W18607" s="7"/>
      <c r="X18607" s="7"/>
      <c r="Y18607" s="7"/>
      <c r="Z18607" s="7"/>
      <c r="AA18607" s="7"/>
      <c r="AB18607" s="7"/>
      <c r="AC18607" s="7"/>
      <c r="AD18607" s="7"/>
      <c r="AE18607" s="7"/>
    </row>
    <row r="18609" spans="3:31" s="8" customFormat="1">
      <c r="C18609" s="15"/>
      <c r="G18609" s="7"/>
      <c r="H18609" s="7"/>
      <c r="I18609" s="7"/>
      <c r="J18609" s="7"/>
      <c r="K18609" s="7"/>
      <c r="L18609" s="7"/>
      <c r="M18609" s="7"/>
      <c r="N18609" s="7"/>
      <c r="O18609" s="7"/>
      <c r="P18609" s="7"/>
      <c r="Q18609" s="7"/>
      <c r="R18609" s="7"/>
      <c r="S18609" s="7"/>
      <c r="T18609" s="7"/>
      <c r="U18609" s="7"/>
      <c r="V18609" s="7"/>
      <c r="W18609" s="7"/>
      <c r="X18609" s="7"/>
      <c r="Y18609" s="7"/>
      <c r="Z18609" s="7"/>
      <c r="AA18609" s="7"/>
      <c r="AB18609" s="7"/>
      <c r="AC18609" s="7"/>
      <c r="AD18609" s="7"/>
      <c r="AE18609" s="7"/>
    </row>
    <row r="18611" spans="3:31" s="8" customFormat="1">
      <c r="C18611" s="15"/>
      <c r="G18611" s="7"/>
      <c r="H18611" s="7"/>
      <c r="I18611" s="7"/>
      <c r="J18611" s="7"/>
      <c r="K18611" s="7"/>
      <c r="L18611" s="7"/>
      <c r="M18611" s="7"/>
      <c r="N18611" s="7"/>
      <c r="O18611" s="7"/>
      <c r="P18611" s="7"/>
      <c r="Q18611" s="7"/>
      <c r="R18611" s="7"/>
      <c r="S18611" s="7"/>
      <c r="T18611" s="7"/>
      <c r="U18611" s="7"/>
      <c r="V18611" s="7"/>
      <c r="W18611" s="7"/>
      <c r="X18611" s="7"/>
      <c r="Y18611" s="7"/>
      <c r="Z18611" s="7"/>
      <c r="AA18611" s="7"/>
      <c r="AB18611" s="7"/>
      <c r="AC18611" s="7"/>
      <c r="AD18611" s="7"/>
      <c r="AE18611" s="7"/>
    </row>
    <row r="18613" spans="3:31" s="8" customFormat="1">
      <c r="C18613" s="15"/>
      <c r="G18613" s="7"/>
      <c r="H18613" s="7"/>
      <c r="I18613" s="7"/>
      <c r="J18613" s="7"/>
      <c r="K18613" s="7"/>
      <c r="L18613" s="7"/>
      <c r="M18613" s="7"/>
      <c r="N18613" s="7"/>
      <c r="O18613" s="7"/>
      <c r="P18613" s="7"/>
      <c r="Q18613" s="7"/>
      <c r="R18613" s="7"/>
      <c r="S18613" s="7"/>
      <c r="T18613" s="7"/>
      <c r="U18613" s="7"/>
      <c r="V18613" s="7"/>
      <c r="W18613" s="7"/>
      <c r="X18613" s="7"/>
      <c r="Y18613" s="7"/>
      <c r="Z18613" s="7"/>
      <c r="AA18613" s="7"/>
      <c r="AB18613" s="7"/>
      <c r="AC18613" s="7"/>
      <c r="AD18613" s="7"/>
      <c r="AE18613" s="7"/>
    </row>
    <row r="18615" spans="3:31" s="8" customFormat="1">
      <c r="C18615" s="15"/>
      <c r="G18615" s="7"/>
      <c r="H18615" s="7"/>
      <c r="I18615" s="7"/>
      <c r="J18615" s="7"/>
      <c r="K18615" s="7"/>
      <c r="L18615" s="7"/>
      <c r="M18615" s="7"/>
      <c r="N18615" s="7"/>
      <c r="O18615" s="7"/>
      <c r="P18615" s="7"/>
      <c r="Q18615" s="7"/>
      <c r="R18615" s="7"/>
      <c r="S18615" s="7"/>
      <c r="T18615" s="7"/>
      <c r="U18615" s="7"/>
      <c r="V18615" s="7"/>
      <c r="W18615" s="7"/>
      <c r="X18615" s="7"/>
      <c r="Y18615" s="7"/>
      <c r="Z18615" s="7"/>
      <c r="AA18615" s="7"/>
      <c r="AB18615" s="7"/>
      <c r="AC18615" s="7"/>
      <c r="AD18615" s="7"/>
      <c r="AE18615" s="7"/>
    </row>
    <row r="18617" spans="3:31" s="8" customFormat="1">
      <c r="C18617" s="15"/>
      <c r="G18617" s="7"/>
      <c r="H18617" s="7"/>
      <c r="I18617" s="7"/>
      <c r="J18617" s="7"/>
      <c r="K18617" s="7"/>
      <c r="L18617" s="7"/>
      <c r="M18617" s="7"/>
      <c r="N18617" s="7"/>
      <c r="O18617" s="7"/>
      <c r="P18617" s="7"/>
      <c r="Q18617" s="7"/>
      <c r="R18617" s="7"/>
      <c r="S18617" s="7"/>
      <c r="T18617" s="7"/>
      <c r="U18617" s="7"/>
      <c r="V18617" s="7"/>
      <c r="W18617" s="7"/>
      <c r="X18617" s="7"/>
      <c r="Y18617" s="7"/>
      <c r="Z18617" s="7"/>
      <c r="AA18617" s="7"/>
      <c r="AB18617" s="7"/>
      <c r="AC18617" s="7"/>
      <c r="AD18617" s="7"/>
      <c r="AE18617" s="7"/>
    </row>
    <row r="18619" spans="3:31" s="8" customFormat="1">
      <c r="C18619" s="15"/>
      <c r="G18619" s="7"/>
      <c r="H18619" s="7"/>
      <c r="I18619" s="7"/>
      <c r="J18619" s="7"/>
      <c r="K18619" s="7"/>
      <c r="L18619" s="7"/>
      <c r="M18619" s="7"/>
      <c r="N18619" s="7"/>
      <c r="O18619" s="7"/>
      <c r="P18619" s="7"/>
      <c r="Q18619" s="7"/>
      <c r="R18619" s="7"/>
      <c r="S18619" s="7"/>
      <c r="T18619" s="7"/>
      <c r="U18619" s="7"/>
      <c r="V18619" s="7"/>
      <c r="W18619" s="7"/>
      <c r="X18619" s="7"/>
      <c r="Y18619" s="7"/>
      <c r="Z18619" s="7"/>
      <c r="AA18619" s="7"/>
      <c r="AB18619" s="7"/>
      <c r="AC18619" s="7"/>
      <c r="AD18619" s="7"/>
      <c r="AE18619" s="7"/>
    </row>
    <row r="18621" spans="3:31" s="8" customFormat="1">
      <c r="C18621" s="15"/>
      <c r="G18621" s="7"/>
      <c r="H18621" s="7"/>
      <c r="I18621" s="7"/>
      <c r="J18621" s="7"/>
      <c r="K18621" s="7"/>
      <c r="L18621" s="7"/>
      <c r="M18621" s="7"/>
      <c r="N18621" s="7"/>
      <c r="O18621" s="7"/>
      <c r="P18621" s="7"/>
      <c r="Q18621" s="7"/>
      <c r="R18621" s="7"/>
      <c r="S18621" s="7"/>
      <c r="T18621" s="7"/>
      <c r="U18621" s="7"/>
      <c r="V18621" s="7"/>
      <c r="W18621" s="7"/>
      <c r="X18621" s="7"/>
      <c r="Y18621" s="7"/>
      <c r="Z18621" s="7"/>
      <c r="AA18621" s="7"/>
      <c r="AB18621" s="7"/>
      <c r="AC18621" s="7"/>
      <c r="AD18621" s="7"/>
      <c r="AE18621" s="7"/>
    </row>
    <row r="18623" spans="3:31" s="8" customFormat="1">
      <c r="C18623" s="15"/>
      <c r="G18623" s="7"/>
      <c r="H18623" s="7"/>
      <c r="I18623" s="7"/>
      <c r="J18623" s="7"/>
      <c r="K18623" s="7"/>
      <c r="L18623" s="7"/>
      <c r="M18623" s="7"/>
      <c r="N18623" s="7"/>
      <c r="O18623" s="7"/>
      <c r="P18623" s="7"/>
      <c r="Q18623" s="7"/>
      <c r="R18623" s="7"/>
      <c r="S18623" s="7"/>
      <c r="T18623" s="7"/>
      <c r="U18623" s="7"/>
      <c r="V18623" s="7"/>
      <c r="W18623" s="7"/>
      <c r="X18623" s="7"/>
      <c r="Y18623" s="7"/>
      <c r="Z18623" s="7"/>
      <c r="AA18623" s="7"/>
      <c r="AB18623" s="7"/>
      <c r="AC18623" s="7"/>
      <c r="AD18623" s="7"/>
      <c r="AE18623" s="7"/>
    </row>
    <row r="18625" spans="3:31" s="8" customFormat="1">
      <c r="C18625" s="15"/>
      <c r="G18625" s="7"/>
      <c r="H18625" s="7"/>
      <c r="I18625" s="7"/>
      <c r="J18625" s="7"/>
      <c r="K18625" s="7"/>
      <c r="L18625" s="7"/>
      <c r="M18625" s="7"/>
      <c r="N18625" s="7"/>
      <c r="O18625" s="7"/>
      <c r="P18625" s="7"/>
      <c r="Q18625" s="7"/>
      <c r="R18625" s="7"/>
      <c r="S18625" s="7"/>
      <c r="T18625" s="7"/>
      <c r="U18625" s="7"/>
      <c r="V18625" s="7"/>
      <c r="W18625" s="7"/>
      <c r="X18625" s="7"/>
      <c r="Y18625" s="7"/>
      <c r="Z18625" s="7"/>
      <c r="AA18625" s="7"/>
      <c r="AB18625" s="7"/>
      <c r="AC18625" s="7"/>
      <c r="AD18625" s="7"/>
      <c r="AE18625" s="7"/>
    </row>
    <row r="18627" spans="3:31" s="8" customFormat="1">
      <c r="C18627" s="15"/>
      <c r="G18627" s="7"/>
      <c r="H18627" s="7"/>
      <c r="I18627" s="7"/>
      <c r="J18627" s="7"/>
      <c r="K18627" s="7"/>
      <c r="L18627" s="7"/>
      <c r="M18627" s="7"/>
      <c r="N18627" s="7"/>
      <c r="O18627" s="7"/>
      <c r="P18627" s="7"/>
      <c r="Q18627" s="7"/>
      <c r="R18627" s="7"/>
      <c r="S18627" s="7"/>
      <c r="T18627" s="7"/>
      <c r="U18627" s="7"/>
      <c r="V18627" s="7"/>
      <c r="W18627" s="7"/>
      <c r="X18627" s="7"/>
      <c r="Y18627" s="7"/>
      <c r="Z18627" s="7"/>
      <c r="AA18627" s="7"/>
      <c r="AB18627" s="7"/>
      <c r="AC18627" s="7"/>
      <c r="AD18627" s="7"/>
      <c r="AE18627" s="7"/>
    </row>
    <row r="18629" spans="3:31" s="8" customFormat="1">
      <c r="C18629" s="15"/>
      <c r="G18629" s="7"/>
      <c r="H18629" s="7"/>
      <c r="I18629" s="7"/>
      <c r="J18629" s="7"/>
      <c r="K18629" s="7"/>
      <c r="L18629" s="7"/>
      <c r="M18629" s="7"/>
      <c r="N18629" s="7"/>
      <c r="O18629" s="7"/>
      <c r="P18629" s="7"/>
      <c r="Q18629" s="7"/>
      <c r="R18629" s="7"/>
      <c r="S18629" s="7"/>
      <c r="T18629" s="7"/>
      <c r="U18629" s="7"/>
      <c r="V18629" s="7"/>
      <c r="W18629" s="7"/>
      <c r="X18629" s="7"/>
      <c r="Y18629" s="7"/>
      <c r="Z18629" s="7"/>
      <c r="AA18629" s="7"/>
      <c r="AB18629" s="7"/>
      <c r="AC18629" s="7"/>
      <c r="AD18629" s="7"/>
      <c r="AE18629" s="7"/>
    </row>
    <row r="18631" spans="3:31" s="8" customFormat="1">
      <c r="C18631" s="15"/>
      <c r="G18631" s="7"/>
      <c r="H18631" s="7"/>
      <c r="I18631" s="7"/>
      <c r="J18631" s="7"/>
      <c r="K18631" s="7"/>
      <c r="L18631" s="7"/>
      <c r="M18631" s="7"/>
      <c r="N18631" s="7"/>
      <c r="O18631" s="7"/>
      <c r="P18631" s="7"/>
      <c r="Q18631" s="7"/>
      <c r="R18631" s="7"/>
      <c r="S18631" s="7"/>
      <c r="T18631" s="7"/>
      <c r="U18631" s="7"/>
      <c r="V18631" s="7"/>
      <c r="W18631" s="7"/>
      <c r="X18631" s="7"/>
      <c r="Y18631" s="7"/>
      <c r="Z18631" s="7"/>
      <c r="AA18631" s="7"/>
      <c r="AB18631" s="7"/>
      <c r="AC18631" s="7"/>
      <c r="AD18631" s="7"/>
      <c r="AE18631" s="7"/>
    </row>
    <row r="18633" spans="3:31" s="8" customFormat="1">
      <c r="C18633" s="15"/>
      <c r="G18633" s="7"/>
      <c r="H18633" s="7"/>
      <c r="I18633" s="7"/>
      <c r="J18633" s="7"/>
      <c r="K18633" s="7"/>
      <c r="L18633" s="7"/>
      <c r="M18633" s="7"/>
      <c r="N18633" s="7"/>
      <c r="O18633" s="7"/>
      <c r="P18633" s="7"/>
      <c r="Q18633" s="7"/>
      <c r="R18633" s="7"/>
      <c r="S18633" s="7"/>
      <c r="T18633" s="7"/>
      <c r="U18633" s="7"/>
      <c r="V18633" s="7"/>
      <c r="W18633" s="7"/>
      <c r="X18633" s="7"/>
      <c r="Y18633" s="7"/>
      <c r="Z18633" s="7"/>
      <c r="AA18633" s="7"/>
      <c r="AB18633" s="7"/>
      <c r="AC18633" s="7"/>
      <c r="AD18633" s="7"/>
      <c r="AE18633" s="7"/>
    </row>
    <row r="18635" spans="3:31" s="8" customFormat="1">
      <c r="C18635" s="15"/>
      <c r="G18635" s="7"/>
      <c r="H18635" s="7"/>
      <c r="I18635" s="7"/>
      <c r="J18635" s="7"/>
      <c r="K18635" s="7"/>
      <c r="L18635" s="7"/>
      <c r="M18635" s="7"/>
      <c r="N18635" s="7"/>
      <c r="O18635" s="7"/>
      <c r="P18635" s="7"/>
      <c r="Q18635" s="7"/>
      <c r="R18635" s="7"/>
      <c r="S18635" s="7"/>
      <c r="T18635" s="7"/>
      <c r="U18635" s="7"/>
      <c r="V18635" s="7"/>
      <c r="W18635" s="7"/>
      <c r="X18635" s="7"/>
      <c r="Y18635" s="7"/>
      <c r="Z18635" s="7"/>
      <c r="AA18635" s="7"/>
      <c r="AB18635" s="7"/>
      <c r="AC18635" s="7"/>
      <c r="AD18635" s="7"/>
      <c r="AE18635" s="7"/>
    </row>
    <row r="18637" spans="3:31" s="8" customFormat="1">
      <c r="C18637" s="15"/>
      <c r="G18637" s="7"/>
      <c r="H18637" s="7"/>
      <c r="I18637" s="7"/>
      <c r="J18637" s="7"/>
      <c r="K18637" s="7"/>
      <c r="L18637" s="7"/>
      <c r="M18637" s="7"/>
      <c r="N18637" s="7"/>
      <c r="O18637" s="7"/>
      <c r="P18637" s="7"/>
      <c r="Q18637" s="7"/>
      <c r="R18637" s="7"/>
      <c r="S18637" s="7"/>
      <c r="T18637" s="7"/>
      <c r="U18637" s="7"/>
      <c r="V18637" s="7"/>
      <c r="W18637" s="7"/>
      <c r="X18637" s="7"/>
      <c r="Y18637" s="7"/>
      <c r="Z18637" s="7"/>
      <c r="AA18637" s="7"/>
      <c r="AB18637" s="7"/>
      <c r="AC18637" s="7"/>
      <c r="AD18637" s="7"/>
      <c r="AE18637" s="7"/>
    </row>
    <row r="18639" spans="3:31" s="8" customFormat="1">
      <c r="C18639" s="15"/>
      <c r="G18639" s="7"/>
      <c r="H18639" s="7"/>
      <c r="I18639" s="7"/>
      <c r="J18639" s="7"/>
      <c r="K18639" s="7"/>
      <c r="L18639" s="7"/>
      <c r="M18639" s="7"/>
      <c r="N18639" s="7"/>
      <c r="O18639" s="7"/>
      <c r="P18639" s="7"/>
      <c r="Q18639" s="7"/>
      <c r="R18639" s="7"/>
      <c r="S18639" s="7"/>
      <c r="T18639" s="7"/>
      <c r="U18639" s="7"/>
      <c r="V18639" s="7"/>
      <c r="W18639" s="7"/>
      <c r="X18639" s="7"/>
      <c r="Y18639" s="7"/>
      <c r="Z18639" s="7"/>
      <c r="AA18639" s="7"/>
      <c r="AB18639" s="7"/>
      <c r="AC18639" s="7"/>
      <c r="AD18639" s="7"/>
      <c r="AE18639" s="7"/>
    </row>
    <row r="18641" spans="3:31" s="8" customFormat="1">
      <c r="C18641" s="15"/>
      <c r="G18641" s="7"/>
      <c r="H18641" s="7"/>
      <c r="I18641" s="7"/>
      <c r="J18641" s="7"/>
      <c r="K18641" s="7"/>
      <c r="L18641" s="7"/>
      <c r="M18641" s="7"/>
      <c r="N18641" s="7"/>
      <c r="O18641" s="7"/>
      <c r="P18641" s="7"/>
      <c r="Q18641" s="7"/>
      <c r="R18641" s="7"/>
      <c r="S18641" s="7"/>
      <c r="T18641" s="7"/>
      <c r="U18641" s="7"/>
      <c r="V18641" s="7"/>
      <c r="W18641" s="7"/>
      <c r="X18641" s="7"/>
      <c r="Y18641" s="7"/>
      <c r="Z18641" s="7"/>
      <c r="AA18641" s="7"/>
      <c r="AB18641" s="7"/>
      <c r="AC18641" s="7"/>
      <c r="AD18641" s="7"/>
      <c r="AE18641" s="7"/>
    </row>
    <row r="18643" spans="3:31" s="8" customFormat="1">
      <c r="C18643" s="15"/>
      <c r="G18643" s="7"/>
      <c r="H18643" s="7"/>
      <c r="I18643" s="7"/>
      <c r="J18643" s="7"/>
      <c r="K18643" s="7"/>
      <c r="L18643" s="7"/>
      <c r="M18643" s="7"/>
      <c r="N18643" s="7"/>
      <c r="O18643" s="7"/>
      <c r="P18643" s="7"/>
      <c r="Q18643" s="7"/>
      <c r="R18643" s="7"/>
      <c r="S18643" s="7"/>
      <c r="T18643" s="7"/>
      <c r="U18643" s="7"/>
      <c r="V18643" s="7"/>
      <c r="W18643" s="7"/>
      <c r="X18643" s="7"/>
      <c r="Y18643" s="7"/>
      <c r="Z18643" s="7"/>
      <c r="AA18643" s="7"/>
      <c r="AB18643" s="7"/>
      <c r="AC18643" s="7"/>
      <c r="AD18643" s="7"/>
      <c r="AE18643" s="7"/>
    </row>
    <row r="18645" spans="3:31" s="8" customFormat="1">
      <c r="C18645" s="15"/>
      <c r="G18645" s="7"/>
      <c r="H18645" s="7"/>
      <c r="I18645" s="7"/>
      <c r="J18645" s="7"/>
      <c r="K18645" s="7"/>
      <c r="L18645" s="7"/>
      <c r="M18645" s="7"/>
      <c r="N18645" s="7"/>
      <c r="O18645" s="7"/>
      <c r="P18645" s="7"/>
      <c r="Q18645" s="7"/>
      <c r="R18645" s="7"/>
      <c r="S18645" s="7"/>
      <c r="T18645" s="7"/>
      <c r="U18645" s="7"/>
      <c r="V18645" s="7"/>
      <c r="W18645" s="7"/>
      <c r="X18645" s="7"/>
      <c r="Y18645" s="7"/>
      <c r="Z18645" s="7"/>
      <c r="AA18645" s="7"/>
      <c r="AB18645" s="7"/>
      <c r="AC18645" s="7"/>
      <c r="AD18645" s="7"/>
      <c r="AE18645" s="7"/>
    </row>
    <row r="18647" spans="3:31" s="8" customFormat="1">
      <c r="C18647" s="15"/>
      <c r="G18647" s="7"/>
      <c r="H18647" s="7"/>
      <c r="I18647" s="7"/>
      <c r="J18647" s="7"/>
      <c r="K18647" s="7"/>
      <c r="L18647" s="7"/>
      <c r="M18647" s="7"/>
      <c r="N18647" s="7"/>
      <c r="O18647" s="7"/>
      <c r="P18647" s="7"/>
      <c r="Q18647" s="7"/>
      <c r="R18647" s="7"/>
      <c r="S18647" s="7"/>
      <c r="T18647" s="7"/>
      <c r="U18647" s="7"/>
      <c r="V18647" s="7"/>
      <c r="W18647" s="7"/>
      <c r="X18647" s="7"/>
      <c r="Y18647" s="7"/>
      <c r="Z18647" s="7"/>
      <c r="AA18647" s="7"/>
      <c r="AB18647" s="7"/>
      <c r="AC18647" s="7"/>
      <c r="AD18647" s="7"/>
      <c r="AE18647" s="7"/>
    </row>
    <row r="18649" spans="3:31" s="8" customFormat="1">
      <c r="C18649" s="15"/>
      <c r="G18649" s="7"/>
      <c r="H18649" s="7"/>
      <c r="I18649" s="7"/>
      <c r="J18649" s="7"/>
      <c r="K18649" s="7"/>
      <c r="L18649" s="7"/>
      <c r="M18649" s="7"/>
      <c r="N18649" s="7"/>
      <c r="O18649" s="7"/>
      <c r="P18649" s="7"/>
      <c r="Q18649" s="7"/>
      <c r="R18649" s="7"/>
      <c r="S18649" s="7"/>
      <c r="T18649" s="7"/>
      <c r="U18649" s="7"/>
      <c r="V18649" s="7"/>
      <c r="W18649" s="7"/>
      <c r="X18649" s="7"/>
      <c r="Y18649" s="7"/>
      <c r="Z18649" s="7"/>
      <c r="AA18649" s="7"/>
      <c r="AB18649" s="7"/>
      <c r="AC18649" s="7"/>
      <c r="AD18649" s="7"/>
      <c r="AE18649" s="7"/>
    </row>
    <row r="18651" spans="3:31" s="8" customFormat="1">
      <c r="C18651" s="15"/>
      <c r="G18651" s="7"/>
      <c r="H18651" s="7"/>
      <c r="I18651" s="7"/>
      <c r="J18651" s="7"/>
      <c r="K18651" s="7"/>
      <c r="L18651" s="7"/>
      <c r="M18651" s="7"/>
      <c r="N18651" s="7"/>
      <c r="O18651" s="7"/>
      <c r="P18651" s="7"/>
      <c r="Q18651" s="7"/>
      <c r="R18651" s="7"/>
      <c r="S18651" s="7"/>
      <c r="T18651" s="7"/>
      <c r="U18651" s="7"/>
      <c r="V18651" s="7"/>
      <c r="W18651" s="7"/>
      <c r="X18651" s="7"/>
      <c r="Y18651" s="7"/>
      <c r="Z18651" s="7"/>
      <c r="AA18651" s="7"/>
      <c r="AB18651" s="7"/>
      <c r="AC18651" s="7"/>
      <c r="AD18651" s="7"/>
      <c r="AE18651" s="7"/>
    </row>
    <row r="18653" spans="3:31" s="8" customFormat="1">
      <c r="C18653" s="15"/>
      <c r="G18653" s="7"/>
      <c r="H18653" s="7"/>
      <c r="I18653" s="7"/>
      <c r="J18653" s="7"/>
      <c r="K18653" s="7"/>
      <c r="L18653" s="7"/>
      <c r="M18653" s="7"/>
      <c r="N18653" s="7"/>
      <c r="O18653" s="7"/>
      <c r="P18653" s="7"/>
      <c r="Q18653" s="7"/>
      <c r="R18653" s="7"/>
      <c r="S18653" s="7"/>
      <c r="T18653" s="7"/>
      <c r="U18653" s="7"/>
      <c r="V18653" s="7"/>
      <c r="W18653" s="7"/>
      <c r="X18653" s="7"/>
      <c r="Y18653" s="7"/>
      <c r="Z18653" s="7"/>
      <c r="AA18653" s="7"/>
      <c r="AB18653" s="7"/>
      <c r="AC18653" s="7"/>
      <c r="AD18653" s="7"/>
      <c r="AE18653" s="7"/>
    </row>
    <row r="18655" spans="3:31" s="8" customFormat="1">
      <c r="C18655" s="15"/>
      <c r="G18655" s="7"/>
      <c r="H18655" s="7"/>
      <c r="I18655" s="7"/>
      <c r="J18655" s="7"/>
      <c r="K18655" s="7"/>
      <c r="L18655" s="7"/>
      <c r="M18655" s="7"/>
      <c r="N18655" s="7"/>
      <c r="O18655" s="7"/>
      <c r="P18655" s="7"/>
      <c r="Q18655" s="7"/>
      <c r="R18655" s="7"/>
      <c r="S18655" s="7"/>
      <c r="T18655" s="7"/>
      <c r="U18655" s="7"/>
      <c r="V18655" s="7"/>
      <c r="W18655" s="7"/>
      <c r="X18655" s="7"/>
      <c r="Y18655" s="7"/>
      <c r="Z18655" s="7"/>
      <c r="AA18655" s="7"/>
      <c r="AB18655" s="7"/>
      <c r="AC18655" s="7"/>
      <c r="AD18655" s="7"/>
      <c r="AE18655" s="7"/>
    </row>
    <row r="18657" spans="3:31" s="8" customFormat="1">
      <c r="C18657" s="15"/>
      <c r="G18657" s="7"/>
      <c r="H18657" s="7"/>
      <c r="I18657" s="7"/>
      <c r="J18657" s="7"/>
      <c r="K18657" s="7"/>
      <c r="L18657" s="7"/>
      <c r="M18657" s="7"/>
      <c r="N18657" s="7"/>
      <c r="O18657" s="7"/>
      <c r="P18657" s="7"/>
      <c r="Q18657" s="7"/>
      <c r="R18657" s="7"/>
      <c r="S18657" s="7"/>
      <c r="T18657" s="7"/>
      <c r="U18657" s="7"/>
      <c r="V18657" s="7"/>
      <c r="W18657" s="7"/>
      <c r="X18657" s="7"/>
      <c r="Y18657" s="7"/>
      <c r="Z18657" s="7"/>
      <c r="AA18657" s="7"/>
      <c r="AB18657" s="7"/>
      <c r="AC18657" s="7"/>
      <c r="AD18657" s="7"/>
      <c r="AE18657" s="7"/>
    </row>
    <row r="18659" spans="3:31" s="8" customFormat="1">
      <c r="C18659" s="15"/>
      <c r="G18659" s="7"/>
      <c r="H18659" s="7"/>
      <c r="I18659" s="7"/>
      <c r="J18659" s="7"/>
      <c r="K18659" s="7"/>
      <c r="L18659" s="7"/>
      <c r="M18659" s="7"/>
      <c r="N18659" s="7"/>
      <c r="O18659" s="7"/>
      <c r="P18659" s="7"/>
      <c r="Q18659" s="7"/>
      <c r="R18659" s="7"/>
      <c r="S18659" s="7"/>
      <c r="T18659" s="7"/>
      <c r="U18659" s="7"/>
      <c r="V18659" s="7"/>
      <c r="W18659" s="7"/>
      <c r="X18659" s="7"/>
      <c r="Y18659" s="7"/>
      <c r="Z18659" s="7"/>
      <c r="AA18659" s="7"/>
      <c r="AB18659" s="7"/>
      <c r="AC18659" s="7"/>
      <c r="AD18659" s="7"/>
      <c r="AE18659" s="7"/>
    </row>
    <row r="18661" spans="3:31" s="8" customFormat="1">
      <c r="C18661" s="15"/>
      <c r="G18661" s="7"/>
      <c r="H18661" s="7"/>
      <c r="I18661" s="7"/>
      <c r="J18661" s="7"/>
      <c r="K18661" s="7"/>
      <c r="L18661" s="7"/>
      <c r="M18661" s="7"/>
      <c r="N18661" s="7"/>
      <c r="O18661" s="7"/>
      <c r="P18661" s="7"/>
      <c r="Q18661" s="7"/>
      <c r="R18661" s="7"/>
      <c r="S18661" s="7"/>
      <c r="T18661" s="7"/>
      <c r="U18661" s="7"/>
      <c r="V18661" s="7"/>
      <c r="W18661" s="7"/>
      <c r="X18661" s="7"/>
      <c r="Y18661" s="7"/>
      <c r="Z18661" s="7"/>
      <c r="AA18661" s="7"/>
      <c r="AB18661" s="7"/>
      <c r="AC18661" s="7"/>
      <c r="AD18661" s="7"/>
      <c r="AE18661" s="7"/>
    </row>
    <row r="18663" spans="3:31" s="8" customFormat="1">
      <c r="C18663" s="15"/>
      <c r="G18663" s="7"/>
      <c r="H18663" s="7"/>
      <c r="I18663" s="7"/>
      <c r="J18663" s="7"/>
      <c r="K18663" s="7"/>
      <c r="L18663" s="7"/>
      <c r="M18663" s="7"/>
      <c r="N18663" s="7"/>
      <c r="O18663" s="7"/>
      <c r="P18663" s="7"/>
      <c r="Q18663" s="7"/>
      <c r="R18663" s="7"/>
      <c r="S18663" s="7"/>
      <c r="T18663" s="7"/>
      <c r="U18663" s="7"/>
      <c r="V18663" s="7"/>
      <c r="W18663" s="7"/>
      <c r="X18663" s="7"/>
      <c r="Y18663" s="7"/>
      <c r="Z18663" s="7"/>
      <c r="AA18663" s="7"/>
      <c r="AB18663" s="7"/>
      <c r="AC18663" s="7"/>
      <c r="AD18663" s="7"/>
      <c r="AE18663" s="7"/>
    </row>
    <row r="18665" spans="3:31" s="8" customFormat="1">
      <c r="C18665" s="15"/>
      <c r="G18665" s="7"/>
      <c r="H18665" s="7"/>
      <c r="I18665" s="7"/>
      <c r="J18665" s="7"/>
      <c r="K18665" s="7"/>
      <c r="L18665" s="7"/>
      <c r="M18665" s="7"/>
      <c r="N18665" s="7"/>
      <c r="O18665" s="7"/>
      <c r="P18665" s="7"/>
      <c r="Q18665" s="7"/>
      <c r="R18665" s="7"/>
      <c r="S18665" s="7"/>
      <c r="T18665" s="7"/>
      <c r="U18665" s="7"/>
      <c r="V18665" s="7"/>
      <c r="W18665" s="7"/>
      <c r="X18665" s="7"/>
      <c r="Y18665" s="7"/>
      <c r="Z18665" s="7"/>
      <c r="AA18665" s="7"/>
      <c r="AB18665" s="7"/>
      <c r="AC18665" s="7"/>
      <c r="AD18665" s="7"/>
      <c r="AE18665" s="7"/>
    </row>
    <row r="18667" spans="3:31" s="8" customFormat="1">
      <c r="C18667" s="15"/>
      <c r="G18667" s="7"/>
      <c r="H18667" s="7"/>
      <c r="I18667" s="7"/>
      <c r="J18667" s="7"/>
      <c r="K18667" s="7"/>
      <c r="L18667" s="7"/>
      <c r="M18667" s="7"/>
      <c r="N18667" s="7"/>
      <c r="O18667" s="7"/>
      <c r="P18667" s="7"/>
      <c r="Q18667" s="7"/>
      <c r="R18667" s="7"/>
      <c r="S18667" s="7"/>
      <c r="T18667" s="7"/>
      <c r="U18667" s="7"/>
      <c r="V18667" s="7"/>
      <c r="W18667" s="7"/>
      <c r="X18667" s="7"/>
      <c r="Y18667" s="7"/>
      <c r="Z18667" s="7"/>
      <c r="AA18667" s="7"/>
      <c r="AB18667" s="7"/>
      <c r="AC18667" s="7"/>
      <c r="AD18667" s="7"/>
      <c r="AE18667" s="7"/>
    </row>
    <row r="18669" spans="3:31" s="8" customFormat="1">
      <c r="C18669" s="15"/>
      <c r="G18669" s="7"/>
      <c r="H18669" s="7"/>
      <c r="I18669" s="7"/>
      <c r="J18669" s="7"/>
      <c r="K18669" s="7"/>
      <c r="L18669" s="7"/>
      <c r="M18669" s="7"/>
      <c r="N18669" s="7"/>
      <c r="O18669" s="7"/>
      <c r="P18669" s="7"/>
      <c r="Q18669" s="7"/>
      <c r="R18669" s="7"/>
      <c r="S18669" s="7"/>
      <c r="T18669" s="7"/>
      <c r="U18669" s="7"/>
      <c r="V18669" s="7"/>
      <c r="W18669" s="7"/>
      <c r="X18669" s="7"/>
      <c r="Y18669" s="7"/>
      <c r="Z18669" s="7"/>
      <c r="AA18669" s="7"/>
      <c r="AB18669" s="7"/>
      <c r="AC18669" s="7"/>
      <c r="AD18669" s="7"/>
      <c r="AE18669" s="7"/>
    </row>
    <row r="18671" spans="3:31" s="8" customFormat="1">
      <c r="C18671" s="15"/>
      <c r="G18671" s="7"/>
      <c r="H18671" s="7"/>
      <c r="I18671" s="7"/>
      <c r="J18671" s="7"/>
      <c r="K18671" s="7"/>
      <c r="L18671" s="7"/>
      <c r="M18671" s="7"/>
      <c r="N18671" s="7"/>
      <c r="O18671" s="7"/>
      <c r="P18671" s="7"/>
      <c r="Q18671" s="7"/>
      <c r="R18671" s="7"/>
      <c r="S18671" s="7"/>
      <c r="T18671" s="7"/>
      <c r="U18671" s="7"/>
      <c r="V18671" s="7"/>
      <c r="W18671" s="7"/>
      <c r="X18671" s="7"/>
      <c r="Y18671" s="7"/>
      <c r="Z18671" s="7"/>
      <c r="AA18671" s="7"/>
      <c r="AB18671" s="7"/>
      <c r="AC18671" s="7"/>
      <c r="AD18671" s="7"/>
      <c r="AE18671" s="7"/>
    </row>
    <row r="18673" spans="3:31" s="8" customFormat="1">
      <c r="C18673" s="15"/>
      <c r="G18673" s="7"/>
      <c r="H18673" s="7"/>
      <c r="I18673" s="7"/>
      <c r="J18673" s="7"/>
      <c r="K18673" s="7"/>
      <c r="L18673" s="7"/>
      <c r="M18673" s="7"/>
      <c r="N18673" s="7"/>
      <c r="O18673" s="7"/>
      <c r="P18673" s="7"/>
      <c r="Q18673" s="7"/>
      <c r="R18673" s="7"/>
      <c r="S18673" s="7"/>
      <c r="T18673" s="7"/>
      <c r="U18673" s="7"/>
      <c r="V18673" s="7"/>
      <c r="W18673" s="7"/>
      <c r="X18673" s="7"/>
      <c r="Y18673" s="7"/>
      <c r="Z18673" s="7"/>
      <c r="AA18673" s="7"/>
      <c r="AB18673" s="7"/>
      <c r="AC18673" s="7"/>
      <c r="AD18673" s="7"/>
      <c r="AE18673" s="7"/>
    </row>
    <row r="18675" spans="3:31" s="8" customFormat="1">
      <c r="C18675" s="15"/>
      <c r="G18675" s="7"/>
      <c r="H18675" s="7"/>
      <c r="I18675" s="7"/>
      <c r="J18675" s="7"/>
      <c r="K18675" s="7"/>
      <c r="L18675" s="7"/>
      <c r="M18675" s="7"/>
      <c r="N18675" s="7"/>
      <c r="O18675" s="7"/>
      <c r="P18675" s="7"/>
      <c r="Q18675" s="7"/>
      <c r="R18675" s="7"/>
      <c r="S18675" s="7"/>
      <c r="T18675" s="7"/>
      <c r="U18675" s="7"/>
      <c r="V18675" s="7"/>
      <c r="W18675" s="7"/>
      <c r="X18675" s="7"/>
      <c r="Y18675" s="7"/>
      <c r="Z18675" s="7"/>
      <c r="AA18675" s="7"/>
      <c r="AB18675" s="7"/>
      <c r="AC18675" s="7"/>
      <c r="AD18675" s="7"/>
      <c r="AE18675" s="7"/>
    </row>
    <row r="18677" spans="3:31" s="8" customFormat="1">
      <c r="C18677" s="15"/>
      <c r="G18677" s="7"/>
      <c r="H18677" s="7"/>
      <c r="I18677" s="7"/>
      <c r="J18677" s="7"/>
      <c r="K18677" s="7"/>
      <c r="L18677" s="7"/>
      <c r="M18677" s="7"/>
      <c r="N18677" s="7"/>
      <c r="O18677" s="7"/>
      <c r="P18677" s="7"/>
      <c r="Q18677" s="7"/>
      <c r="R18677" s="7"/>
      <c r="S18677" s="7"/>
      <c r="T18677" s="7"/>
      <c r="U18677" s="7"/>
      <c r="V18677" s="7"/>
      <c r="W18677" s="7"/>
      <c r="X18677" s="7"/>
      <c r="Y18677" s="7"/>
      <c r="Z18677" s="7"/>
      <c r="AA18677" s="7"/>
      <c r="AB18677" s="7"/>
      <c r="AC18677" s="7"/>
      <c r="AD18677" s="7"/>
      <c r="AE18677" s="7"/>
    </row>
    <row r="18679" spans="3:31" s="8" customFormat="1">
      <c r="C18679" s="15"/>
      <c r="G18679" s="7"/>
      <c r="H18679" s="7"/>
      <c r="I18679" s="7"/>
      <c r="J18679" s="7"/>
      <c r="K18679" s="7"/>
      <c r="L18679" s="7"/>
      <c r="M18679" s="7"/>
      <c r="N18679" s="7"/>
      <c r="O18679" s="7"/>
      <c r="P18679" s="7"/>
      <c r="Q18679" s="7"/>
      <c r="R18679" s="7"/>
      <c r="S18679" s="7"/>
      <c r="T18679" s="7"/>
      <c r="U18679" s="7"/>
      <c r="V18679" s="7"/>
      <c r="W18679" s="7"/>
      <c r="X18679" s="7"/>
      <c r="Y18679" s="7"/>
      <c r="Z18679" s="7"/>
      <c r="AA18679" s="7"/>
      <c r="AB18679" s="7"/>
      <c r="AC18679" s="7"/>
      <c r="AD18679" s="7"/>
      <c r="AE18679" s="7"/>
    </row>
    <row r="18681" spans="3:31" s="8" customFormat="1">
      <c r="C18681" s="15"/>
      <c r="G18681" s="7"/>
      <c r="H18681" s="7"/>
      <c r="I18681" s="7"/>
      <c r="J18681" s="7"/>
      <c r="K18681" s="7"/>
      <c r="L18681" s="7"/>
      <c r="M18681" s="7"/>
      <c r="N18681" s="7"/>
      <c r="O18681" s="7"/>
      <c r="P18681" s="7"/>
      <c r="Q18681" s="7"/>
      <c r="R18681" s="7"/>
      <c r="S18681" s="7"/>
      <c r="T18681" s="7"/>
      <c r="U18681" s="7"/>
      <c r="V18681" s="7"/>
      <c r="W18681" s="7"/>
      <c r="X18681" s="7"/>
      <c r="Y18681" s="7"/>
      <c r="Z18681" s="7"/>
      <c r="AA18681" s="7"/>
      <c r="AB18681" s="7"/>
      <c r="AC18681" s="7"/>
      <c r="AD18681" s="7"/>
      <c r="AE18681" s="7"/>
    </row>
    <row r="18683" spans="3:31" s="8" customFormat="1">
      <c r="C18683" s="15"/>
      <c r="G18683" s="7"/>
      <c r="H18683" s="7"/>
      <c r="I18683" s="7"/>
      <c r="J18683" s="7"/>
      <c r="K18683" s="7"/>
      <c r="L18683" s="7"/>
      <c r="M18683" s="7"/>
      <c r="N18683" s="7"/>
      <c r="O18683" s="7"/>
      <c r="P18683" s="7"/>
      <c r="Q18683" s="7"/>
      <c r="R18683" s="7"/>
      <c r="S18683" s="7"/>
      <c r="T18683" s="7"/>
      <c r="U18683" s="7"/>
      <c r="V18683" s="7"/>
      <c r="W18683" s="7"/>
      <c r="X18683" s="7"/>
      <c r="Y18683" s="7"/>
      <c r="Z18683" s="7"/>
      <c r="AA18683" s="7"/>
      <c r="AB18683" s="7"/>
      <c r="AC18683" s="7"/>
      <c r="AD18683" s="7"/>
      <c r="AE18683" s="7"/>
    </row>
    <row r="18685" spans="3:31" s="8" customFormat="1">
      <c r="C18685" s="15"/>
      <c r="G18685" s="7"/>
      <c r="H18685" s="7"/>
      <c r="I18685" s="7"/>
      <c r="J18685" s="7"/>
      <c r="K18685" s="7"/>
      <c r="L18685" s="7"/>
      <c r="M18685" s="7"/>
      <c r="N18685" s="7"/>
      <c r="O18685" s="7"/>
      <c r="P18685" s="7"/>
      <c r="Q18685" s="7"/>
      <c r="R18685" s="7"/>
      <c r="S18685" s="7"/>
      <c r="T18685" s="7"/>
      <c r="U18685" s="7"/>
      <c r="V18685" s="7"/>
      <c r="W18685" s="7"/>
      <c r="X18685" s="7"/>
      <c r="Y18685" s="7"/>
      <c r="Z18685" s="7"/>
      <c r="AA18685" s="7"/>
      <c r="AB18685" s="7"/>
      <c r="AC18685" s="7"/>
      <c r="AD18685" s="7"/>
      <c r="AE18685" s="7"/>
    </row>
    <row r="18687" spans="3:31" s="8" customFormat="1">
      <c r="C18687" s="15"/>
      <c r="G18687" s="7"/>
      <c r="H18687" s="7"/>
      <c r="I18687" s="7"/>
      <c r="J18687" s="7"/>
      <c r="K18687" s="7"/>
      <c r="L18687" s="7"/>
      <c r="M18687" s="7"/>
      <c r="N18687" s="7"/>
      <c r="O18687" s="7"/>
      <c r="P18687" s="7"/>
      <c r="Q18687" s="7"/>
      <c r="R18687" s="7"/>
      <c r="S18687" s="7"/>
      <c r="T18687" s="7"/>
      <c r="U18687" s="7"/>
      <c r="V18687" s="7"/>
      <c r="W18687" s="7"/>
      <c r="X18687" s="7"/>
      <c r="Y18687" s="7"/>
      <c r="Z18687" s="7"/>
      <c r="AA18687" s="7"/>
      <c r="AB18687" s="7"/>
      <c r="AC18687" s="7"/>
      <c r="AD18687" s="7"/>
      <c r="AE18687" s="7"/>
    </row>
    <row r="18689" spans="3:31" s="8" customFormat="1">
      <c r="C18689" s="15"/>
      <c r="G18689" s="7"/>
      <c r="H18689" s="7"/>
      <c r="I18689" s="7"/>
      <c r="J18689" s="7"/>
      <c r="K18689" s="7"/>
      <c r="L18689" s="7"/>
      <c r="M18689" s="7"/>
      <c r="N18689" s="7"/>
      <c r="O18689" s="7"/>
      <c r="P18689" s="7"/>
      <c r="Q18689" s="7"/>
      <c r="R18689" s="7"/>
      <c r="S18689" s="7"/>
      <c r="T18689" s="7"/>
      <c r="U18689" s="7"/>
      <c r="V18689" s="7"/>
      <c r="W18689" s="7"/>
      <c r="X18689" s="7"/>
      <c r="Y18689" s="7"/>
      <c r="Z18689" s="7"/>
      <c r="AA18689" s="7"/>
      <c r="AB18689" s="7"/>
      <c r="AC18689" s="7"/>
      <c r="AD18689" s="7"/>
      <c r="AE18689" s="7"/>
    </row>
    <row r="18691" spans="3:31" s="8" customFormat="1">
      <c r="C18691" s="15"/>
      <c r="G18691" s="7"/>
      <c r="H18691" s="7"/>
      <c r="I18691" s="7"/>
      <c r="J18691" s="7"/>
      <c r="K18691" s="7"/>
      <c r="L18691" s="7"/>
      <c r="M18691" s="7"/>
      <c r="N18691" s="7"/>
      <c r="O18691" s="7"/>
      <c r="P18691" s="7"/>
      <c r="Q18691" s="7"/>
      <c r="R18691" s="7"/>
      <c r="S18691" s="7"/>
      <c r="T18691" s="7"/>
      <c r="U18691" s="7"/>
      <c r="V18691" s="7"/>
      <c r="W18691" s="7"/>
      <c r="X18691" s="7"/>
      <c r="Y18691" s="7"/>
      <c r="Z18691" s="7"/>
      <c r="AA18691" s="7"/>
      <c r="AB18691" s="7"/>
      <c r="AC18691" s="7"/>
      <c r="AD18691" s="7"/>
      <c r="AE18691" s="7"/>
    </row>
    <row r="18693" spans="3:31" s="8" customFormat="1">
      <c r="C18693" s="15"/>
      <c r="G18693" s="7"/>
      <c r="H18693" s="7"/>
      <c r="I18693" s="7"/>
      <c r="J18693" s="7"/>
      <c r="K18693" s="7"/>
      <c r="L18693" s="7"/>
      <c r="M18693" s="7"/>
      <c r="N18693" s="7"/>
      <c r="O18693" s="7"/>
      <c r="P18693" s="7"/>
      <c r="Q18693" s="7"/>
      <c r="R18693" s="7"/>
      <c r="S18693" s="7"/>
      <c r="T18693" s="7"/>
      <c r="U18693" s="7"/>
      <c r="V18693" s="7"/>
      <c r="W18693" s="7"/>
      <c r="X18693" s="7"/>
      <c r="Y18693" s="7"/>
      <c r="Z18693" s="7"/>
      <c r="AA18693" s="7"/>
      <c r="AB18693" s="7"/>
      <c r="AC18693" s="7"/>
      <c r="AD18693" s="7"/>
      <c r="AE18693" s="7"/>
    </row>
    <row r="18695" spans="3:31" s="8" customFormat="1">
      <c r="C18695" s="15"/>
      <c r="G18695" s="7"/>
      <c r="H18695" s="7"/>
      <c r="I18695" s="7"/>
      <c r="J18695" s="7"/>
      <c r="K18695" s="7"/>
      <c r="L18695" s="7"/>
      <c r="M18695" s="7"/>
      <c r="N18695" s="7"/>
      <c r="O18695" s="7"/>
      <c r="P18695" s="7"/>
      <c r="Q18695" s="7"/>
      <c r="R18695" s="7"/>
      <c r="S18695" s="7"/>
      <c r="T18695" s="7"/>
      <c r="U18695" s="7"/>
      <c r="V18695" s="7"/>
      <c r="W18695" s="7"/>
      <c r="X18695" s="7"/>
      <c r="Y18695" s="7"/>
      <c r="Z18695" s="7"/>
      <c r="AA18695" s="7"/>
      <c r="AB18695" s="7"/>
      <c r="AC18695" s="7"/>
      <c r="AD18695" s="7"/>
      <c r="AE18695" s="7"/>
    </row>
    <row r="18697" spans="3:31" s="8" customFormat="1">
      <c r="C18697" s="15"/>
      <c r="G18697" s="7"/>
      <c r="H18697" s="7"/>
      <c r="I18697" s="7"/>
      <c r="J18697" s="7"/>
      <c r="K18697" s="7"/>
      <c r="L18697" s="7"/>
      <c r="M18697" s="7"/>
      <c r="N18697" s="7"/>
      <c r="O18697" s="7"/>
      <c r="P18697" s="7"/>
      <c r="Q18697" s="7"/>
      <c r="R18697" s="7"/>
      <c r="S18697" s="7"/>
      <c r="T18697" s="7"/>
      <c r="U18697" s="7"/>
      <c r="V18697" s="7"/>
      <c r="W18697" s="7"/>
      <c r="X18697" s="7"/>
      <c r="Y18697" s="7"/>
      <c r="Z18697" s="7"/>
      <c r="AA18697" s="7"/>
      <c r="AB18697" s="7"/>
      <c r="AC18697" s="7"/>
      <c r="AD18697" s="7"/>
      <c r="AE18697" s="7"/>
    </row>
    <row r="18699" spans="3:31" s="8" customFormat="1">
      <c r="C18699" s="15"/>
      <c r="G18699" s="7"/>
      <c r="H18699" s="7"/>
      <c r="I18699" s="7"/>
      <c r="J18699" s="7"/>
      <c r="K18699" s="7"/>
      <c r="L18699" s="7"/>
      <c r="M18699" s="7"/>
      <c r="N18699" s="7"/>
      <c r="O18699" s="7"/>
      <c r="P18699" s="7"/>
      <c r="Q18699" s="7"/>
      <c r="R18699" s="7"/>
      <c r="S18699" s="7"/>
      <c r="T18699" s="7"/>
      <c r="U18699" s="7"/>
      <c r="V18699" s="7"/>
      <c r="W18699" s="7"/>
      <c r="X18699" s="7"/>
      <c r="Y18699" s="7"/>
      <c r="Z18699" s="7"/>
      <c r="AA18699" s="7"/>
      <c r="AB18699" s="7"/>
      <c r="AC18699" s="7"/>
      <c r="AD18699" s="7"/>
      <c r="AE18699" s="7"/>
    </row>
    <row r="18701" spans="3:31" s="8" customFormat="1">
      <c r="C18701" s="15"/>
      <c r="G18701" s="7"/>
      <c r="H18701" s="7"/>
      <c r="I18701" s="7"/>
      <c r="J18701" s="7"/>
      <c r="K18701" s="7"/>
      <c r="L18701" s="7"/>
      <c r="M18701" s="7"/>
      <c r="N18701" s="7"/>
      <c r="O18701" s="7"/>
      <c r="P18701" s="7"/>
      <c r="Q18701" s="7"/>
      <c r="R18701" s="7"/>
      <c r="S18701" s="7"/>
      <c r="T18701" s="7"/>
      <c r="U18701" s="7"/>
      <c r="V18701" s="7"/>
      <c r="W18701" s="7"/>
      <c r="X18701" s="7"/>
      <c r="Y18701" s="7"/>
      <c r="Z18701" s="7"/>
      <c r="AA18701" s="7"/>
      <c r="AB18701" s="7"/>
      <c r="AC18701" s="7"/>
      <c r="AD18701" s="7"/>
      <c r="AE18701" s="7"/>
    </row>
    <row r="18703" spans="3:31" s="8" customFormat="1">
      <c r="C18703" s="15"/>
      <c r="G18703" s="7"/>
      <c r="H18703" s="7"/>
      <c r="I18703" s="7"/>
      <c r="J18703" s="7"/>
      <c r="K18703" s="7"/>
      <c r="L18703" s="7"/>
      <c r="M18703" s="7"/>
      <c r="N18703" s="7"/>
      <c r="O18703" s="7"/>
      <c r="P18703" s="7"/>
      <c r="Q18703" s="7"/>
      <c r="R18703" s="7"/>
      <c r="S18703" s="7"/>
      <c r="T18703" s="7"/>
      <c r="U18703" s="7"/>
      <c r="V18703" s="7"/>
      <c r="W18703" s="7"/>
      <c r="X18703" s="7"/>
      <c r="Y18703" s="7"/>
      <c r="Z18703" s="7"/>
      <c r="AA18703" s="7"/>
      <c r="AB18703" s="7"/>
      <c r="AC18703" s="7"/>
      <c r="AD18703" s="7"/>
      <c r="AE18703" s="7"/>
    </row>
    <row r="18705" spans="3:31" s="8" customFormat="1">
      <c r="C18705" s="15"/>
      <c r="G18705" s="7"/>
      <c r="H18705" s="7"/>
      <c r="I18705" s="7"/>
      <c r="J18705" s="7"/>
      <c r="K18705" s="7"/>
      <c r="L18705" s="7"/>
      <c r="M18705" s="7"/>
      <c r="N18705" s="7"/>
      <c r="O18705" s="7"/>
      <c r="P18705" s="7"/>
      <c r="Q18705" s="7"/>
      <c r="R18705" s="7"/>
      <c r="S18705" s="7"/>
      <c r="T18705" s="7"/>
      <c r="U18705" s="7"/>
      <c r="V18705" s="7"/>
      <c r="W18705" s="7"/>
      <c r="X18705" s="7"/>
      <c r="Y18705" s="7"/>
      <c r="Z18705" s="7"/>
      <c r="AA18705" s="7"/>
      <c r="AB18705" s="7"/>
      <c r="AC18705" s="7"/>
      <c r="AD18705" s="7"/>
      <c r="AE18705" s="7"/>
    </row>
    <row r="18707" spans="3:31" s="8" customFormat="1">
      <c r="C18707" s="15"/>
      <c r="G18707" s="7"/>
      <c r="H18707" s="7"/>
      <c r="I18707" s="7"/>
      <c r="J18707" s="7"/>
      <c r="K18707" s="7"/>
      <c r="L18707" s="7"/>
      <c r="M18707" s="7"/>
      <c r="N18707" s="7"/>
      <c r="O18707" s="7"/>
      <c r="P18707" s="7"/>
      <c r="Q18707" s="7"/>
      <c r="R18707" s="7"/>
      <c r="S18707" s="7"/>
      <c r="T18707" s="7"/>
      <c r="U18707" s="7"/>
      <c r="V18707" s="7"/>
      <c r="W18707" s="7"/>
      <c r="X18707" s="7"/>
      <c r="Y18707" s="7"/>
      <c r="Z18707" s="7"/>
      <c r="AA18707" s="7"/>
      <c r="AB18707" s="7"/>
      <c r="AC18707" s="7"/>
      <c r="AD18707" s="7"/>
      <c r="AE18707" s="7"/>
    </row>
    <row r="18709" spans="3:31" s="8" customFormat="1">
      <c r="C18709" s="15"/>
      <c r="G18709" s="7"/>
      <c r="H18709" s="7"/>
      <c r="I18709" s="7"/>
      <c r="J18709" s="7"/>
      <c r="K18709" s="7"/>
      <c r="L18709" s="7"/>
      <c r="M18709" s="7"/>
      <c r="N18709" s="7"/>
      <c r="O18709" s="7"/>
      <c r="P18709" s="7"/>
      <c r="Q18709" s="7"/>
      <c r="R18709" s="7"/>
      <c r="S18709" s="7"/>
      <c r="T18709" s="7"/>
      <c r="U18709" s="7"/>
      <c r="V18709" s="7"/>
      <c r="W18709" s="7"/>
      <c r="X18709" s="7"/>
      <c r="Y18709" s="7"/>
      <c r="Z18709" s="7"/>
      <c r="AA18709" s="7"/>
      <c r="AB18709" s="7"/>
      <c r="AC18709" s="7"/>
      <c r="AD18709" s="7"/>
      <c r="AE18709" s="7"/>
    </row>
    <row r="18711" spans="3:31" s="8" customFormat="1">
      <c r="C18711" s="15"/>
      <c r="G18711" s="7"/>
      <c r="H18711" s="7"/>
      <c r="I18711" s="7"/>
      <c r="J18711" s="7"/>
      <c r="K18711" s="7"/>
      <c r="L18711" s="7"/>
      <c r="M18711" s="7"/>
      <c r="N18711" s="7"/>
      <c r="O18711" s="7"/>
      <c r="P18711" s="7"/>
      <c r="Q18711" s="7"/>
      <c r="R18711" s="7"/>
      <c r="S18711" s="7"/>
      <c r="T18711" s="7"/>
      <c r="U18711" s="7"/>
      <c r="V18711" s="7"/>
      <c r="W18711" s="7"/>
      <c r="X18711" s="7"/>
      <c r="Y18711" s="7"/>
      <c r="Z18711" s="7"/>
      <c r="AA18711" s="7"/>
      <c r="AB18711" s="7"/>
      <c r="AC18711" s="7"/>
      <c r="AD18711" s="7"/>
      <c r="AE18711" s="7"/>
    </row>
    <row r="18713" spans="3:31" s="8" customFormat="1">
      <c r="C18713" s="15"/>
      <c r="G18713" s="7"/>
      <c r="H18713" s="7"/>
      <c r="I18713" s="7"/>
      <c r="J18713" s="7"/>
      <c r="K18713" s="7"/>
      <c r="L18713" s="7"/>
      <c r="M18713" s="7"/>
      <c r="N18713" s="7"/>
      <c r="O18713" s="7"/>
      <c r="P18713" s="7"/>
      <c r="Q18713" s="7"/>
      <c r="R18713" s="7"/>
      <c r="S18713" s="7"/>
      <c r="T18713" s="7"/>
      <c r="U18713" s="7"/>
      <c r="V18713" s="7"/>
      <c r="W18713" s="7"/>
      <c r="X18713" s="7"/>
      <c r="Y18713" s="7"/>
      <c r="Z18713" s="7"/>
      <c r="AA18713" s="7"/>
      <c r="AB18713" s="7"/>
      <c r="AC18713" s="7"/>
      <c r="AD18713" s="7"/>
      <c r="AE18713" s="7"/>
    </row>
    <row r="18715" spans="3:31" s="8" customFormat="1">
      <c r="C18715" s="15"/>
      <c r="G18715" s="7"/>
      <c r="H18715" s="7"/>
      <c r="I18715" s="7"/>
      <c r="J18715" s="7"/>
      <c r="K18715" s="7"/>
      <c r="L18715" s="7"/>
      <c r="M18715" s="7"/>
      <c r="N18715" s="7"/>
      <c r="O18715" s="7"/>
      <c r="P18715" s="7"/>
      <c r="Q18715" s="7"/>
      <c r="R18715" s="7"/>
      <c r="S18715" s="7"/>
      <c r="T18715" s="7"/>
      <c r="U18715" s="7"/>
      <c r="V18715" s="7"/>
      <c r="W18715" s="7"/>
      <c r="X18715" s="7"/>
      <c r="Y18715" s="7"/>
      <c r="Z18715" s="7"/>
      <c r="AA18715" s="7"/>
      <c r="AB18715" s="7"/>
      <c r="AC18715" s="7"/>
      <c r="AD18715" s="7"/>
      <c r="AE18715" s="7"/>
    </row>
    <row r="18717" spans="3:31" s="8" customFormat="1">
      <c r="C18717" s="15"/>
      <c r="G18717" s="7"/>
      <c r="H18717" s="7"/>
      <c r="I18717" s="7"/>
      <c r="J18717" s="7"/>
      <c r="K18717" s="7"/>
      <c r="L18717" s="7"/>
      <c r="M18717" s="7"/>
      <c r="N18717" s="7"/>
      <c r="O18717" s="7"/>
      <c r="P18717" s="7"/>
      <c r="Q18717" s="7"/>
      <c r="R18717" s="7"/>
      <c r="S18717" s="7"/>
      <c r="T18717" s="7"/>
      <c r="U18717" s="7"/>
      <c r="V18717" s="7"/>
      <c r="W18717" s="7"/>
      <c r="X18717" s="7"/>
      <c r="Y18717" s="7"/>
      <c r="Z18717" s="7"/>
      <c r="AA18717" s="7"/>
      <c r="AB18717" s="7"/>
      <c r="AC18717" s="7"/>
      <c r="AD18717" s="7"/>
      <c r="AE18717" s="7"/>
    </row>
    <row r="18719" spans="3:31" s="8" customFormat="1">
      <c r="C18719" s="15"/>
      <c r="G18719" s="7"/>
      <c r="H18719" s="7"/>
      <c r="I18719" s="7"/>
      <c r="J18719" s="7"/>
      <c r="K18719" s="7"/>
      <c r="L18719" s="7"/>
      <c r="M18719" s="7"/>
      <c r="N18719" s="7"/>
      <c r="O18719" s="7"/>
      <c r="P18719" s="7"/>
      <c r="Q18719" s="7"/>
      <c r="R18719" s="7"/>
      <c r="S18719" s="7"/>
      <c r="T18719" s="7"/>
      <c r="U18719" s="7"/>
      <c r="V18719" s="7"/>
      <c r="W18719" s="7"/>
      <c r="X18719" s="7"/>
      <c r="Y18719" s="7"/>
      <c r="Z18719" s="7"/>
      <c r="AA18719" s="7"/>
      <c r="AB18719" s="7"/>
      <c r="AC18719" s="7"/>
      <c r="AD18719" s="7"/>
      <c r="AE18719" s="7"/>
    </row>
    <row r="18721" spans="3:31" s="8" customFormat="1">
      <c r="C18721" s="15"/>
      <c r="G18721" s="7"/>
      <c r="H18721" s="7"/>
      <c r="I18721" s="7"/>
      <c r="J18721" s="7"/>
      <c r="K18721" s="7"/>
      <c r="L18721" s="7"/>
      <c r="M18721" s="7"/>
      <c r="N18721" s="7"/>
      <c r="O18721" s="7"/>
      <c r="P18721" s="7"/>
      <c r="Q18721" s="7"/>
      <c r="R18721" s="7"/>
      <c r="S18721" s="7"/>
      <c r="T18721" s="7"/>
      <c r="U18721" s="7"/>
      <c r="V18721" s="7"/>
      <c r="W18721" s="7"/>
      <c r="X18721" s="7"/>
      <c r="Y18721" s="7"/>
      <c r="Z18721" s="7"/>
      <c r="AA18721" s="7"/>
      <c r="AB18721" s="7"/>
      <c r="AC18721" s="7"/>
      <c r="AD18721" s="7"/>
      <c r="AE18721" s="7"/>
    </row>
    <row r="18723" spans="3:31" s="8" customFormat="1">
      <c r="C18723" s="15"/>
      <c r="G18723" s="7"/>
      <c r="H18723" s="7"/>
      <c r="I18723" s="7"/>
      <c r="J18723" s="7"/>
      <c r="K18723" s="7"/>
      <c r="L18723" s="7"/>
      <c r="M18723" s="7"/>
      <c r="N18723" s="7"/>
      <c r="O18723" s="7"/>
      <c r="P18723" s="7"/>
      <c r="Q18723" s="7"/>
      <c r="R18723" s="7"/>
      <c r="S18723" s="7"/>
      <c r="T18723" s="7"/>
      <c r="U18723" s="7"/>
      <c r="V18723" s="7"/>
      <c r="W18723" s="7"/>
      <c r="X18723" s="7"/>
      <c r="Y18723" s="7"/>
      <c r="Z18723" s="7"/>
      <c r="AA18723" s="7"/>
      <c r="AB18723" s="7"/>
      <c r="AC18723" s="7"/>
      <c r="AD18723" s="7"/>
      <c r="AE18723" s="7"/>
    </row>
    <row r="18725" spans="3:31" s="8" customFormat="1">
      <c r="C18725" s="15"/>
      <c r="G18725" s="7"/>
      <c r="H18725" s="7"/>
      <c r="I18725" s="7"/>
      <c r="J18725" s="7"/>
      <c r="K18725" s="7"/>
      <c r="L18725" s="7"/>
      <c r="M18725" s="7"/>
      <c r="N18725" s="7"/>
      <c r="O18725" s="7"/>
      <c r="P18725" s="7"/>
      <c r="Q18725" s="7"/>
      <c r="R18725" s="7"/>
      <c r="S18725" s="7"/>
      <c r="T18725" s="7"/>
      <c r="U18725" s="7"/>
      <c r="V18725" s="7"/>
      <c r="W18725" s="7"/>
      <c r="X18725" s="7"/>
      <c r="Y18725" s="7"/>
      <c r="Z18725" s="7"/>
      <c r="AA18725" s="7"/>
      <c r="AB18725" s="7"/>
      <c r="AC18725" s="7"/>
      <c r="AD18725" s="7"/>
      <c r="AE18725" s="7"/>
    </row>
    <row r="18727" spans="3:31" s="8" customFormat="1">
      <c r="C18727" s="15"/>
      <c r="G18727" s="7"/>
      <c r="H18727" s="7"/>
      <c r="I18727" s="7"/>
      <c r="J18727" s="7"/>
      <c r="K18727" s="7"/>
      <c r="L18727" s="7"/>
      <c r="M18727" s="7"/>
      <c r="N18727" s="7"/>
      <c r="O18727" s="7"/>
      <c r="P18727" s="7"/>
      <c r="Q18727" s="7"/>
      <c r="R18727" s="7"/>
      <c r="S18727" s="7"/>
      <c r="T18727" s="7"/>
      <c r="U18727" s="7"/>
      <c r="V18727" s="7"/>
      <c r="W18727" s="7"/>
      <c r="X18727" s="7"/>
      <c r="Y18727" s="7"/>
      <c r="Z18727" s="7"/>
      <c r="AA18727" s="7"/>
      <c r="AB18727" s="7"/>
      <c r="AC18727" s="7"/>
      <c r="AD18727" s="7"/>
      <c r="AE18727" s="7"/>
    </row>
    <row r="18729" spans="3:31" s="8" customFormat="1">
      <c r="C18729" s="15"/>
      <c r="G18729" s="7"/>
      <c r="H18729" s="7"/>
      <c r="I18729" s="7"/>
      <c r="J18729" s="7"/>
      <c r="K18729" s="7"/>
      <c r="L18729" s="7"/>
      <c r="M18729" s="7"/>
      <c r="N18729" s="7"/>
      <c r="O18729" s="7"/>
      <c r="P18729" s="7"/>
      <c r="Q18729" s="7"/>
      <c r="R18729" s="7"/>
      <c r="S18729" s="7"/>
      <c r="T18729" s="7"/>
      <c r="U18729" s="7"/>
      <c r="V18729" s="7"/>
      <c r="W18729" s="7"/>
      <c r="X18729" s="7"/>
      <c r="Y18729" s="7"/>
      <c r="Z18729" s="7"/>
      <c r="AA18729" s="7"/>
      <c r="AB18729" s="7"/>
      <c r="AC18729" s="7"/>
      <c r="AD18729" s="7"/>
      <c r="AE18729" s="7"/>
    </row>
    <row r="18731" spans="3:31" s="8" customFormat="1">
      <c r="C18731" s="15"/>
      <c r="G18731" s="7"/>
      <c r="H18731" s="7"/>
      <c r="I18731" s="7"/>
      <c r="J18731" s="7"/>
      <c r="K18731" s="7"/>
      <c r="L18731" s="7"/>
      <c r="M18731" s="7"/>
      <c r="N18731" s="7"/>
      <c r="O18731" s="7"/>
      <c r="P18731" s="7"/>
      <c r="Q18731" s="7"/>
      <c r="R18731" s="7"/>
      <c r="S18731" s="7"/>
      <c r="T18731" s="7"/>
      <c r="U18731" s="7"/>
      <c r="V18731" s="7"/>
      <c r="W18731" s="7"/>
      <c r="X18731" s="7"/>
      <c r="Y18731" s="7"/>
      <c r="Z18731" s="7"/>
      <c r="AA18731" s="7"/>
      <c r="AB18731" s="7"/>
      <c r="AC18731" s="7"/>
      <c r="AD18731" s="7"/>
      <c r="AE18731" s="7"/>
    </row>
    <row r="18733" spans="3:31" s="8" customFormat="1">
      <c r="C18733" s="15"/>
      <c r="G18733" s="7"/>
      <c r="H18733" s="7"/>
      <c r="I18733" s="7"/>
      <c r="J18733" s="7"/>
      <c r="K18733" s="7"/>
      <c r="L18733" s="7"/>
      <c r="M18733" s="7"/>
      <c r="N18733" s="7"/>
      <c r="O18733" s="7"/>
      <c r="P18733" s="7"/>
      <c r="Q18733" s="7"/>
      <c r="R18733" s="7"/>
      <c r="S18733" s="7"/>
      <c r="T18733" s="7"/>
      <c r="U18733" s="7"/>
      <c r="V18733" s="7"/>
      <c r="W18733" s="7"/>
      <c r="X18733" s="7"/>
      <c r="Y18733" s="7"/>
      <c r="Z18733" s="7"/>
      <c r="AA18733" s="7"/>
      <c r="AB18733" s="7"/>
      <c r="AC18733" s="7"/>
      <c r="AD18733" s="7"/>
      <c r="AE18733" s="7"/>
    </row>
    <row r="18735" spans="3:31" s="8" customFormat="1">
      <c r="C18735" s="15"/>
      <c r="G18735" s="7"/>
      <c r="H18735" s="7"/>
      <c r="I18735" s="7"/>
      <c r="J18735" s="7"/>
      <c r="K18735" s="7"/>
      <c r="L18735" s="7"/>
      <c r="M18735" s="7"/>
      <c r="N18735" s="7"/>
      <c r="O18735" s="7"/>
      <c r="P18735" s="7"/>
      <c r="Q18735" s="7"/>
      <c r="R18735" s="7"/>
      <c r="S18735" s="7"/>
      <c r="T18735" s="7"/>
      <c r="U18735" s="7"/>
      <c r="V18735" s="7"/>
      <c r="W18735" s="7"/>
      <c r="X18735" s="7"/>
      <c r="Y18735" s="7"/>
      <c r="Z18735" s="7"/>
      <c r="AA18735" s="7"/>
      <c r="AB18735" s="7"/>
      <c r="AC18735" s="7"/>
      <c r="AD18735" s="7"/>
      <c r="AE18735" s="7"/>
    </row>
    <row r="18737" spans="3:31" s="8" customFormat="1">
      <c r="C18737" s="15"/>
      <c r="G18737" s="7"/>
      <c r="H18737" s="7"/>
      <c r="I18737" s="7"/>
      <c r="J18737" s="7"/>
      <c r="K18737" s="7"/>
      <c r="L18737" s="7"/>
      <c r="M18737" s="7"/>
      <c r="N18737" s="7"/>
      <c r="O18737" s="7"/>
      <c r="P18737" s="7"/>
      <c r="Q18737" s="7"/>
      <c r="R18737" s="7"/>
      <c r="S18737" s="7"/>
      <c r="T18737" s="7"/>
      <c r="U18737" s="7"/>
      <c r="V18737" s="7"/>
      <c r="W18737" s="7"/>
      <c r="X18737" s="7"/>
      <c r="Y18737" s="7"/>
      <c r="Z18737" s="7"/>
      <c r="AA18737" s="7"/>
      <c r="AB18737" s="7"/>
      <c r="AC18737" s="7"/>
      <c r="AD18737" s="7"/>
      <c r="AE18737" s="7"/>
    </row>
    <row r="18739" spans="3:31" s="8" customFormat="1">
      <c r="C18739" s="15"/>
      <c r="G18739" s="7"/>
      <c r="H18739" s="7"/>
      <c r="I18739" s="7"/>
      <c r="J18739" s="7"/>
      <c r="K18739" s="7"/>
      <c r="L18739" s="7"/>
      <c r="M18739" s="7"/>
      <c r="N18739" s="7"/>
      <c r="O18739" s="7"/>
      <c r="P18739" s="7"/>
      <c r="Q18739" s="7"/>
      <c r="R18739" s="7"/>
      <c r="S18739" s="7"/>
      <c r="T18739" s="7"/>
      <c r="U18739" s="7"/>
      <c r="V18739" s="7"/>
      <c r="W18739" s="7"/>
      <c r="X18739" s="7"/>
      <c r="Y18739" s="7"/>
      <c r="Z18739" s="7"/>
      <c r="AA18739" s="7"/>
      <c r="AB18739" s="7"/>
      <c r="AC18739" s="7"/>
      <c r="AD18739" s="7"/>
      <c r="AE18739" s="7"/>
    </row>
    <row r="18741" spans="3:31" s="8" customFormat="1">
      <c r="C18741" s="15"/>
      <c r="G18741" s="7"/>
      <c r="H18741" s="7"/>
      <c r="I18741" s="7"/>
      <c r="J18741" s="7"/>
      <c r="K18741" s="7"/>
      <c r="L18741" s="7"/>
      <c r="M18741" s="7"/>
      <c r="N18741" s="7"/>
      <c r="O18741" s="7"/>
      <c r="P18741" s="7"/>
      <c r="Q18741" s="7"/>
      <c r="R18741" s="7"/>
      <c r="S18741" s="7"/>
      <c r="T18741" s="7"/>
      <c r="U18741" s="7"/>
      <c r="V18741" s="7"/>
      <c r="W18741" s="7"/>
      <c r="X18741" s="7"/>
      <c r="Y18741" s="7"/>
      <c r="Z18741" s="7"/>
      <c r="AA18741" s="7"/>
      <c r="AB18741" s="7"/>
      <c r="AC18741" s="7"/>
      <c r="AD18741" s="7"/>
      <c r="AE18741" s="7"/>
    </row>
    <row r="18743" spans="3:31" s="8" customFormat="1">
      <c r="C18743" s="15"/>
      <c r="G18743" s="7"/>
      <c r="H18743" s="7"/>
      <c r="I18743" s="7"/>
      <c r="J18743" s="7"/>
      <c r="K18743" s="7"/>
      <c r="L18743" s="7"/>
      <c r="M18743" s="7"/>
      <c r="N18743" s="7"/>
      <c r="O18743" s="7"/>
      <c r="P18743" s="7"/>
      <c r="Q18743" s="7"/>
      <c r="R18743" s="7"/>
      <c r="S18743" s="7"/>
      <c r="T18743" s="7"/>
      <c r="U18743" s="7"/>
      <c r="V18743" s="7"/>
      <c r="W18743" s="7"/>
      <c r="X18743" s="7"/>
      <c r="Y18743" s="7"/>
      <c r="Z18743" s="7"/>
      <c r="AA18743" s="7"/>
      <c r="AB18743" s="7"/>
      <c r="AC18743" s="7"/>
      <c r="AD18743" s="7"/>
      <c r="AE18743" s="7"/>
    </row>
    <row r="18745" spans="3:31" s="8" customFormat="1">
      <c r="C18745" s="15"/>
      <c r="G18745" s="7"/>
      <c r="H18745" s="7"/>
      <c r="I18745" s="7"/>
      <c r="J18745" s="7"/>
      <c r="K18745" s="7"/>
      <c r="L18745" s="7"/>
      <c r="M18745" s="7"/>
      <c r="N18745" s="7"/>
      <c r="O18745" s="7"/>
      <c r="P18745" s="7"/>
      <c r="Q18745" s="7"/>
      <c r="R18745" s="7"/>
      <c r="S18745" s="7"/>
      <c r="T18745" s="7"/>
      <c r="U18745" s="7"/>
      <c r="V18745" s="7"/>
      <c r="W18745" s="7"/>
      <c r="X18745" s="7"/>
      <c r="Y18745" s="7"/>
      <c r="Z18745" s="7"/>
      <c r="AA18745" s="7"/>
      <c r="AB18745" s="7"/>
      <c r="AC18745" s="7"/>
      <c r="AD18745" s="7"/>
      <c r="AE18745" s="7"/>
    </row>
    <row r="18747" spans="3:31" s="8" customFormat="1">
      <c r="C18747" s="15"/>
      <c r="G18747" s="7"/>
      <c r="H18747" s="7"/>
      <c r="I18747" s="7"/>
      <c r="J18747" s="7"/>
      <c r="K18747" s="7"/>
      <c r="L18747" s="7"/>
      <c r="M18747" s="7"/>
      <c r="N18747" s="7"/>
      <c r="O18747" s="7"/>
      <c r="P18747" s="7"/>
      <c r="Q18747" s="7"/>
      <c r="R18747" s="7"/>
      <c r="S18747" s="7"/>
      <c r="T18747" s="7"/>
      <c r="U18747" s="7"/>
      <c r="V18747" s="7"/>
      <c r="W18747" s="7"/>
      <c r="X18747" s="7"/>
      <c r="Y18747" s="7"/>
      <c r="Z18747" s="7"/>
      <c r="AA18747" s="7"/>
      <c r="AB18747" s="7"/>
      <c r="AC18747" s="7"/>
      <c r="AD18747" s="7"/>
      <c r="AE18747" s="7"/>
    </row>
    <row r="18749" spans="3:31" s="8" customFormat="1">
      <c r="C18749" s="15"/>
      <c r="G18749" s="7"/>
      <c r="H18749" s="7"/>
      <c r="I18749" s="7"/>
      <c r="J18749" s="7"/>
      <c r="K18749" s="7"/>
      <c r="L18749" s="7"/>
      <c r="M18749" s="7"/>
      <c r="N18749" s="7"/>
      <c r="O18749" s="7"/>
      <c r="P18749" s="7"/>
      <c r="Q18749" s="7"/>
      <c r="R18749" s="7"/>
      <c r="S18749" s="7"/>
      <c r="T18749" s="7"/>
      <c r="U18749" s="7"/>
      <c r="V18749" s="7"/>
      <c r="W18749" s="7"/>
      <c r="X18749" s="7"/>
      <c r="Y18749" s="7"/>
      <c r="Z18749" s="7"/>
      <c r="AA18749" s="7"/>
      <c r="AB18749" s="7"/>
      <c r="AC18749" s="7"/>
      <c r="AD18749" s="7"/>
      <c r="AE18749" s="7"/>
    </row>
    <row r="18751" spans="3:31" s="8" customFormat="1">
      <c r="C18751" s="15"/>
      <c r="G18751" s="7"/>
      <c r="H18751" s="7"/>
      <c r="I18751" s="7"/>
      <c r="J18751" s="7"/>
      <c r="K18751" s="7"/>
      <c r="L18751" s="7"/>
      <c r="M18751" s="7"/>
      <c r="N18751" s="7"/>
      <c r="O18751" s="7"/>
      <c r="P18751" s="7"/>
      <c r="Q18751" s="7"/>
      <c r="R18751" s="7"/>
      <c r="S18751" s="7"/>
      <c r="T18751" s="7"/>
      <c r="U18751" s="7"/>
      <c r="V18751" s="7"/>
      <c r="W18751" s="7"/>
      <c r="X18751" s="7"/>
      <c r="Y18751" s="7"/>
      <c r="Z18751" s="7"/>
      <c r="AA18751" s="7"/>
      <c r="AB18751" s="7"/>
      <c r="AC18751" s="7"/>
      <c r="AD18751" s="7"/>
      <c r="AE18751" s="7"/>
    </row>
    <row r="18753" spans="3:31" s="8" customFormat="1">
      <c r="C18753" s="15"/>
      <c r="G18753" s="7"/>
      <c r="H18753" s="7"/>
      <c r="I18753" s="7"/>
      <c r="J18753" s="7"/>
      <c r="K18753" s="7"/>
      <c r="L18753" s="7"/>
      <c r="M18753" s="7"/>
      <c r="N18753" s="7"/>
      <c r="O18753" s="7"/>
      <c r="P18753" s="7"/>
      <c r="Q18753" s="7"/>
      <c r="R18753" s="7"/>
      <c r="S18753" s="7"/>
      <c r="T18753" s="7"/>
      <c r="U18753" s="7"/>
      <c r="V18753" s="7"/>
      <c r="W18753" s="7"/>
      <c r="X18753" s="7"/>
      <c r="Y18753" s="7"/>
      <c r="Z18753" s="7"/>
      <c r="AA18753" s="7"/>
      <c r="AB18753" s="7"/>
      <c r="AC18753" s="7"/>
      <c r="AD18753" s="7"/>
      <c r="AE18753" s="7"/>
    </row>
    <row r="18755" spans="3:31" s="8" customFormat="1">
      <c r="C18755" s="15"/>
      <c r="G18755" s="7"/>
      <c r="H18755" s="7"/>
      <c r="I18755" s="7"/>
      <c r="J18755" s="7"/>
      <c r="K18755" s="7"/>
      <c r="L18755" s="7"/>
      <c r="M18755" s="7"/>
      <c r="N18755" s="7"/>
      <c r="O18755" s="7"/>
      <c r="P18755" s="7"/>
      <c r="Q18755" s="7"/>
      <c r="R18755" s="7"/>
      <c r="S18755" s="7"/>
      <c r="T18755" s="7"/>
      <c r="U18755" s="7"/>
      <c r="V18755" s="7"/>
      <c r="W18755" s="7"/>
      <c r="X18755" s="7"/>
      <c r="Y18755" s="7"/>
      <c r="Z18755" s="7"/>
      <c r="AA18755" s="7"/>
      <c r="AB18755" s="7"/>
      <c r="AC18755" s="7"/>
      <c r="AD18755" s="7"/>
      <c r="AE18755" s="7"/>
    </row>
    <row r="18757" spans="3:31" s="8" customFormat="1">
      <c r="C18757" s="15"/>
      <c r="G18757" s="7"/>
      <c r="H18757" s="7"/>
      <c r="I18757" s="7"/>
      <c r="J18757" s="7"/>
      <c r="K18757" s="7"/>
      <c r="L18757" s="7"/>
      <c r="M18757" s="7"/>
      <c r="N18757" s="7"/>
      <c r="O18757" s="7"/>
      <c r="P18757" s="7"/>
      <c r="Q18757" s="7"/>
      <c r="R18757" s="7"/>
      <c r="S18757" s="7"/>
      <c r="T18757" s="7"/>
      <c r="U18757" s="7"/>
      <c r="V18757" s="7"/>
      <c r="W18757" s="7"/>
      <c r="X18757" s="7"/>
      <c r="Y18757" s="7"/>
      <c r="Z18757" s="7"/>
      <c r="AA18757" s="7"/>
      <c r="AB18757" s="7"/>
      <c r="AC18757" s="7"/>
      <c r="AD18757" s="7"/>
      <c r="AE18757" s="7"/>
    </row>
    <row r="18759" spans="3:31" s="8" customFormat="1">
      <c r="C18759" s="15"/>
      <c r="G18759" s="7"/>
      <c r="H18759" s="7"/>
      <c r="I18759" s="7"/>
      <c r="J18759" s="7"/>
      <c r="K18759" s="7"/>
      <c r="L18759" s="7"/>
      <c r="M18759" s="7"/>
      <c r="N18759" s="7"/>
      <c r="O18759" s="7"/>
      <c r="P18759" s="7"/>
      <c r="Q18759" s="7"/>
      <c r="R18759" s="7"/>
      <c r="S18759" s="7"/>
      <c r="T18759" s="7"/>
      <c r="U18759" s="7"/>
      <c r="V18759" s="7"/>
      <c r="W18759" s="7"/>
      <c r="X18759" s="7"/>
      <c r="Y18759" s="7"/>
      <c r="Z18759" s="7"/>
      <c r="AA18759" s="7"/>
      <c r="AB18759" s="7"/>
      <c r="AC18759" s="7"/>
      <c r="AD18759" s="7"/>
      <c r="AE18759" s="7"/>
    </row>
    <row r="18761" spans="3:31" s="8" customFormat="1">
      <c r="C18761" s="15"/>
      <c r="G18761" s="7"/>
      <c r="H18761" s="7"/>
      <c r="I18761" s="7"/>
      <c r="J18761" s="7"/>
      <c r="K18761" s="7"/>
      <c r="L18761" s="7"/>
      <c r="M18761" s="7"/>
      <c r="N18761" s="7"/>
      <c r="O18761" s="7"/>
      <c r="P18761" s="7"/>
      <c r="Q18761" s="7"/>
      <c r="R18761" s="7"/>
      <c r="S18761" s="7"/>
      <c r="T18761" s="7"/>
      <c r="U18761" s="7"/>
      <c r="V18761" s="7"/>
      <c r="W18761" s="7"/>
      <c r="X18761" s="7"/>
      <c r="Y18761" s="7"/>
      <c r="Z18761" s="7"/>
      <c r="AA18761" s="7"/>
      <c r="AB18761" s="7"/>
      <c r="AC18761" s="7"/>
      <c r="AD18761" s="7"/>
      <c r="AE18761" s="7"/>
    </row>
    <row r="18763" spans="3:31" s="8" customFormat="1">
      <c r="C18763" s="15"/>
      <c r="G18763" s="7"/>
      <c r="H18763" s="7"/>
      <c r="I18763" s="7"/>
      <c r="J18763" s="7"/>
      <c r="K18763" s="7"/>
      <c r="L18763" s="7"/>
      <c r="M18763" s="7"/>
      <c r="N18763" s="7"/>
      <c r="O18763" s="7"/>
      <c r="P18763" s="7"/>
      <c r="Q18763" s="7"/>
      <c r="R18763" s="7"/>
      <c r="S18763" s="7"/>
      <c r="T18763" s="7"/>
      <c r="U18763" s="7"/>
      <c r="V18763" s="7"/>
      <c r="W18763" s="7"/>
      <c r="X18763" s="7"/>
      <c r="Y18763" s="7"/>
      <c r="Z18763" s="7"/>
      <c r="AA18763" s="7"/>
      <c r="AB18763" s="7"/>
      <c r="AC18763" s="7"/>
      <c r="AD18763" s="7"/>
      <c r="AE18763" s="7"/>
    </row>
    <row r="18765" spans="3:31" s="8" customFormat="1">
      <c r="C18765" s="15"/>
      <c r="G18765" s="7"/>
      <c r="H18765" s="7"/>
      <c r="I18765" s="7"/>
      <c r="J18765" s="7"/>
      <c r="K18765" s="7"/>
      <c r="L18765" s="7"/>
      <c r="M18765" s="7"/>
      <c r="N18765" s="7"/>
      <c r="O18765" s="7"/>
      <c r="P18765" s="7"/>
      <c r="Q18765" s="7"/>
      <c r="R18765" s="7"/>
      <c r="S18765" s="7"/>
      <c r="T18765" s="7"/>
      <c r="U18765" s="7"/>
      <c r="V18765" s="7"/>
      <c r="W18765" s="7"/>
      <c r="X18765" s="7"/>
      <c r="Y18765" s="7"/>
      <c r="Z18765" s="7"/>
      <c r="AA18765" s="7"/>
      <c r="AB18765" s="7"/>
      <c r="AC18765" s="7"/>
      <c r="AD18765" s="7"/>
      <c r="AE18765" s="7"/>
    </row>
    <row r="18767" spans="3:31" s="8" customFormat="1">
      <c r="C18767" s="15"/>
      <c r="G18767" s="7"/>
      <c r="H18767" s="7"/>
      <c r="I18767" s="7"/>
      <c r="J18767" s="7"/>
      <c r="K18767" s="7"/>
      <c r="L18767" s="7"/>
      <c r="M18767" s="7"/>
      <c r="N18767" s="7"/>
      <c r="O18767" s="7"/>
      <c r="P18767" s="7"/>
      <c r="Q18767" s="7"/>
      <c r="R18767" s="7"/>
      <c r="S18767" s="7"/>
      <c r="T18767" s="7"/>
      <c r="U18767" s="7"/>
      <c r="V18767" s="7"/>
      <c r="W18767" s="7"/>
      <c r="X18767" s="7"/>
      <c r="Y18767" s="7"/>
      <c r="Z18767" s="7"/>
      <c r="AA18767" s="7"/>
      <c r="AB18767" s="7"/>
      <c r="AC18767" s="7"/>
      <c r="AD18767" s="7"/>
      <c r="AE18767" s="7"/>
    </row>
    <row r="18769" spans="3:31" s="8" customFormat="1">
      <c r="C18769" s="15"/>
      <c r="G18769" s="7"/>
      <c r="H18769" s="7"/>
      <c r="I18769" s="7"/>
      <c r="J18769" s="7"/>
      <c r="K18769" s="7"/>
      <c r="L18769" s="7"/>
      <c r="M18769" s="7"/>
      <c r="N18769" s="7"/>
      <c r="O18769" s="7"/>
      <c r="P18769" s="7"/>
      <c r="Q18769" s="7"/>
      <c r="R18769" s="7"/>
      <c r="S18769" s="7"/>
      <c r="T18769" s="7"/>
      <c r="U18769" s="7"/>
      <c r="V18769" s="7"/>
      <c r="W18769" s="7"/>
      <c r="X18769" s="7"/>
      <c r="Y18769" s="7"/>
      <c r="Z18769" s="7"/>
      <c r="AA18769" s="7"/>
      <c r="AB18769" s="7"/>
      <c r="AC18769" s="7"/>
      <c r="AD18769" s="7"/>
      <c r="AE18769" s="7"/>
    </row>
    <row r="18771" spans="3:31" s="8" customFormat="1">
      <c r="C18771" s="15"/>
      <c r="G18771" s="7"/>
      <c r="H18771" s="7"/>
      <c r="I18771" s="7"/>
      <c r="J18771" s="7"/>
      <c r="K18771" s="7"/>
      <c r="L18771" s="7"/>
      <c r="M18771" s="7"/>
      <c r="N18771" s="7"/>
      <c r="O18771" s="7"/>
      <c r="P18771" s="7"/>
      <c r="Q18771" s="7"/>
      <c r="R18771" s="7"/>
      <c r="S18771" s="7"/>
      <c r="T18771" s="7"/>
      <c r="U18771" s="7"/>
      <c r="V18771" s="7"/>
      <c r="W18771" s="7"/>
      <c r="X18771" s="7"/>
      <c r="Y18771" s="7"/>
      <c r="Z18771" s="7"/>
      <c r="AA18771" s="7"/>
      <c r="AB18771" s="7"/>
      <c r="AC18771" s="7"/>
      <c r="AD18771" s="7"/>
      <c r="AE18771" s="7"/>
    </row>
    <row r="18773" spans="3:31" s="8" customFormat="1">
      <c r="C18773" s="15"/>
      <c r="G18773" s="7"/>
      <c r="H18773" s="7"/>
      <c r="I18773" s="7"/>
      <c r="J18773" s="7"/>
      <c r="K18773" s="7"/>
      <c r="L18773" s="7"/>
      <c r="M18773" s="7"/>
      <c r="N18773" s="7"/>
      <c r="O18773" s="7"/>
      <c r="P18773" s="7"/>
      <c r="Q18773" s="7"/>
      <c r="R18773" s="7"/>
      <c r="S18773" s="7"/>
      <c r="T18773" s="7"/>
      <c r="U18773" s="7"/>
      <c r="V18773" s="7"/>
      <c r="W18773" s="7"/>
      <c r="X18773" s="7"/>
      <c r="Y18773" s="7"/>
      <c r="Z18773" s="7"/>
      <c r="AA18773" s="7"/>
      <c r="AB18773" s="7"/>
      <c r="AC18773" s="7"/>
      <c r="AD18773" s="7"/>
      <c r="AE18773" s="7"/>
    </row>
    <row r="18775" spans="3:31" s="8" customFormat="1">
      <c r="C18775" s="15"/>
      <c r="G18775" s="7"/>
      <c r="H18775" s="7"/>
      <c r="I18775" s="7"/>
      <c r="J18775" s="7"/>
      <c r="K18775" s="7"/>
      <c r="L18775" s="7"/>
      <c r="M18775" s="7"/>
      <c r="N18775" s="7"/>
      <c r="O18775" s="7"/>
      <c r="P18775" s="7"/>
      <c r="Q18775" s="7"/>
      <c r="R18775" s="7"/>
      <c r="S18775" s="7"/>
      <c r="T18775" s="7"/>
      <c r="U18775" s="7"/>
      <c r="V18775" s="7"/>
      <c r="W18775" s="7"/>
      <c r="X18775" s="7"/>
      <c r="Y18775" s="7"/>
      <c r="Z18775" s="7"/>
      <c r="AA18775" s="7"/>
      <c r="AB18775" s="7"/>
      <c r="AC18775" s="7"/>
      <c r="AD18775" s="7"/>
      <c r="AE18775" s="7"/>
    </row>
    <row r="18777" spans="3:31" s="8" customFormat="1">
      <c r="C18777" s="15"/>
      <c r="G18777" s="7"/>
      <c r="H18777" s="7"/>
      <c r="I18777" s="7"/>
      <c r="J18777" s="7"/>
      <c r="K18777" s="7"/>
      <c r="L18777" s="7"/>
      <c r="M18777" s="7"/>
      <c r="N18777" s="7"/>
      <c r="O18777" s="7"/>
      <c r="P18777" s="7"/>
      <c r="Q18777" s="7"/>
      <c r="R18777" s="7"/>
      <c r="S18777" s="7"/>
      <c r="T18777" s="7"/>
      <c r="U18777" s="7"/>
      <c r="V18777" s="7"/>
      <c r="W18777" s="7"/>
      <c r="X18777" s="7"/>
      <c r="Y18777" s="7"/>
      <c r="Z18777" s="7"/>
      <c r="AA18777" s="7"/>
      <c r="AB18777" s="7"/>
      <c r="AC18777" s="7"/>
      <c r="AD18777" s="7"/>
      <c r="AE18777" s="7"/>
    </row>
    <row r="18779" spans="3:31" s="8" customFormat="1">
      <c r="C18779" s="15"/>
      <c r="G18779" s="7"/>
      <c r="H18779" s="7"/>
      <c r="I18779" s="7"/>
      <c r="J18779" s="7"/>
      <c r="K18779" s="7"/>
      <c r="L18779" s="7"/>
      <c r="M18779" s="7"/>
      <c r="N18779" s="7"/>
      <c r="O18779" s="7"/>
      <c r="P18779" s="7"/>
      <c r="Q18779" s="7"/>
      <c r="R18779" s="7"/>
      <c r="S18779" s="7"/>
      <c r="T18779" s="7"/>
      <c r="U18779" s="7"/>
      <c r="V18779" s="7"/>
      <c r="W18779" s="7"/>
      <c r="X18779" s="7"/>
      <c r="Y18779" s="7"/>
      <c r="Z18779" s="7"/>
      <c r="AA18779" s="7"/>
      <c r="AB18779" s="7"/>
      <c r="AC18779" s="7"/>
      <c r="AD18779" s="7"/>
      <c r="AE18779" s="7"/>
    </row>
    <row r="18781" spans="3:31" s="8" customFormat="1">
      <c r="C18781" s="15"/>
      <c r="G18781" s="7"/>
      <c r="H18781" s="7"/>
      <c r="I18781" s="7"/>
      <c r="J18781" s="7"/>
      <c r="K18781" s="7"/>
      <c r="L18781" s="7"/>
      <c r="M18781" s="7"/>
      <c r="N18781" s="7"/>
      <c r="O18781" s="7"/>
      <c r="P18781" s="7"/>
      <c r="Q18781" s="7"/>
      <c r="R18781" s="7"/>
      <c r="S18781" s="7"/>
      <c r="T18781" s="7"/>
      <c r="U18781" s="7"/>
      <c r="V18781" s="7"/>
      <c r="W18781" s="7"/>
      <c r="X18781" s="7"/>
      <c r="Y18781" s="7"/>
      <c r="Z18781" s="7"/>
      <c r="AA18781" s="7"/>
      <c r="AB18781" s="7"/>
      <c r="AC18781" s="7"/>
      <c r="AD18781" s="7"/>
      <c r="AE18781" s="7"/>
    </row>
    <row r="18783" spans="3:31" s="8" customFormat="1">
      <c r="C18783" s="15"/>
      <c r="G18783" s="7"/>
      <c r="H18783" s="7"/>
      <c r="I18783" s="7"/>
      <c r="J18783" s="7"/>
      <c r="K18783" s="7"/>
      <c r="L18783" s="7"/>
      <c r="M18783" s="7"/>
      <c r="N18783" s="7"/>
      <c r="O18783" s="7"/>
      <c r="P18783" s="7"/>
      <c r="Q18783" s="7"/>
      <c r="R18783" s="7"/>
      <c r="S18783" s="7"/>
      <c r="T18783" s="7"/>
      <c r="U18783" s="7"/>
      <c r="V18783" s="7"/>
      <c r="W18783" s="7"/>
      <c r="X18783" s="7"/>
      <c r="Y18783" s="7"/>
      <c r="Z18783" s="7"/>
      <c r="AA18783" s="7"/>
      <c r="AB18783" s="7"/>
      <c r="AC18783" s="7"/>
      <c r="AD18783" s="7"/>
      <c r="AE18783" s="7"/>
    </row>
    <row r="18785" spans="3:31" s="8" customFormat="1">
      <c r="C18785" s="15"/>
      <c r="G18785" s="7"/>
      <c r="H18785" s="7"/>
      <c r="I18785" s="7"/>
      <c r="J18785" s="7"/>
      <c r="K18785" s="7"/>
      <c r="L18785" s="7"/>
      <c r="M18785" s="7"/>
      <c r="N18785" s="7"/>
      <c r="O18785" s="7"/>
      <c r="P18785" s="7"/>
      <c r="Q18785" s="7"/>
      <c r="R18785" s="7"/>
      <c r="S18785" s="7"/>
      <c r="T18785" s="7"/>
      <c r="U18785" s="7"/>
      <c r="V18785" s="7"/>
      <c r="W18785" s="7"/>
      <c r="X18785" s="7"/>
      <c r="Y18785" s="7"/>
      <c r="Z18785" s="7"/>
      <c r="AA18785" s="7"/>
      <c r="AB18785" s="7"/>
      <c r="AC18785" s="7"/>
      <c r="AD18785" s="7"/>
      <c r="AE18785" s="7"/>
    </row>
    <row r="18787" spans="3:31" s="8" customFormat="1">
      <c r="C18787" s="15"/>
      <c r="G18787" s="7"/>
      <c r="H18787" s="7"/>
      <c r="I18787" s="7"/>
      <c r="J18787" s="7"/>
      <c r="K18787" s="7"/>
      <c r="L18787" s="7"/>
      <c r="M18787" s="7"/>
      <c r="N18787" s="7"/>
      <c r="O18787" s="7"/>
      <c r="P18787" s="7"/>
      <c r="Q18787" s="7"/>
      <c r="R18787" s="7"/>
      <c r="S18787" s="7"/>
      <c r="T18787" s="7"/>
      <c r="U18787" s="7"/>
      <c r="V18787" s="7"/>
      <c r="W18787" s="7"/>
      <c r="X18787" s="7"/>
      <c r="Y18787" s="7"/>
      <c r="Z18787" s="7"/>
      <c r="AA18787" s="7"/>
      <c r="AB18787" s="7"/>
      <c r="AC18787" s="7"/>
      <c r="AD18787" s="7"/>
      <c r="AE18787" s="7"/>
    </row>
    <row r="18789" spans="3:31" s="8" customFormat="1">
      <c r="C18789" s="15"/>
      <c r="G18789" s="7"/>
      <c r="H18789" s="7"/>
      <c r="I18789" s="7"/>
      <c r="J18789" s="7"/>
      <c r="K18789" s="7"/>
      <c r="L18789" s="7"/>
      <c r="M18789" s="7"/>
      <c r="N18789" s="7"/>
      <c r="O18789" s="7"/>
      <c r="P18789" s="7"/>
      <c r="Q18789" s="7"/>
      <c r="R18789" s="7"/>
      <c r="S18789" s="7"/>
      <c r="T18789" s="7"/>
      <c r="U18789" s="7"/>
      <c r="V18789" s="7"/>
      <c r="W18789" s="7"/>
      <c r="X18789" s="7"/>
      <c r="Y18789" s="7"/>
      <c r="Z18789" s="7"/>
      <c r="AA18789" s="7"/>
      <c r="AB18789" s="7"/>
      <c r="AC18789" s="7"/>
      <c r="AD18789" s="7"/>
      <c r="AE18789" s="7"/>
    </row>
    <row r="18791" spans="3:31" s="8" customFormat="1">
      <c r="C18791" s="15"/>
      <c r="G18791" s="7"/>
      <c r="H18791" s="7"/>
      <c r="I18791" s="7"/>
      <c r="J18791" s="7"/>
      <c r="K18791" s="7"/>
      <c r="L18791" s="7"/>
      <c r="M18791" s="7"/>
      <c r="N18791" s="7"/>
      <c r="O18791" s="7"/>
      <c r="P18791" s="7"/>
      <c r="Q18791" s="7"/>
      <c r="R18791" s="7"/>
      <c r="S18791" s="7"/>
      <c r="T18791" s="7"/>
      <c r="U18791" s="7"/>
      <c r="V18791" s="7"/>
      <c r="W18791" s="7"/>
      <c r="X18791" s="7"/>
      <c r="Y18791" s="7"/>
      <c r="Z18791" s="7"/>
      <c r="AA18791" s="7"/>
      <c r="AB18791" s="7"/>
      <c r="AC18791" s="7"/>
      <c r="AD18791" s="7"/>
      <c r="AE18791" s="7"/>
    </row>
    <row r="18793" spans="3:31" s="8" customFormat="1">
      <c r="C18793" s="15"/>
      <c r="G18793" s="7"/>
      <c r="H18793" s="7"/>
      <c r="I18793" s="7"/>
      <c r="J18793" s="7"/>
      <c r="K18793" s="7"/>
      <c r="L18793" s="7"/>
      <c r="M18793" s="7"/>
      <c r="N18793" s="7"/>
      <c r="O18793" s="7"/>
      <c r="P18793" s="7"/>
      <c r="Q18793" s="7"/>
      <c r="R18793" s="7"/>
      <c r="S18793" s="7"/>
      <c r="T18793" s="7"/>
      <c r="U18793" s="7"/>
      <c r="V18793" s="7"/>
      <c r="W18793" s="7"/>
      <c r="X18793" s="7"/>
      <c r="Y18793" s="7"/>
      <c r="Z18793" s="7"/>
      <c r="AA18793" s="7"/>
      <c r="AB18793" s="7"/>
      <c r="AC18793" s="7"/>
      <c r="AD18793" s="7"/>
      <c r="AE18793" s="7"/>
    </row>
    <row r="18795" spans="3:31" s="8" customFormat="1">
      <c r="C18795" s="15"/>
      <c r="G18795" s="7"/>
      <c r="H18795" s="7"/>
      <c r="I18795" s="7"/>
      <c r="J18795" s="7"/>
      <c r="K18795" s="7"/>
      <c r="L18795" s="7"/>
      <c r="M18795" s="7"/>
      <c r="N18795" s="7"/>
      <c r="O18795" s="7"/>
      <c r="P18795" s="7"/>
      <c r="Q18795" s="7"/>
      <c r="R18795" s="7"/>
      <c r="S18795" s="7"/>
      <c r="T18795" s="7"/>
      <c r="U18795" s="7"/>
      <c r="V18795" s="7"/>
      <c r="W18795" s="7"/>
      <c r="X18795" s="7"/>
      <c r="Y18795" s="7"/>
      <c r="Z18795" s="7"/>
      <c r="AA18795" s="7"/>
      <c r="AB18795" s="7"/>
      <c r="AC18795" s="7"/>
      <c r="AD18795" s="7"/>
      <c r="AE18795" s="7"/>
    </row>
    <row r="18797" spans="3:31" s="8" customFormat="1">
      <c r="C18797" s="15"/>
      <c r="G18797" s="7"/>
      <c r="H18797" s="7"/>
      <c r="I18797" s="7"/>
      <c r="J18797" s="7"/>
      <c r="K18797" s="7"/>
      <c r="L18797" s="7"/>
      <c r="M18797" s="7"/>
      <c r="N18797" s="7"/>
      <c r="O18797" s="7"/>
      <c r="P18797" s="7"/>
      <c r="Q18797" s="7"/>
      <c r="R18797" s="7"/>
      <c r="S18797" s="7"/>
      <c r="T18797" s="7"/>
      <c r="U18797" s="7"/>
      <c r="V18797" s="7"/>
      <c r="W18797" s="7"/>
      <c r="X18797" s="7"/>
      <c r="Y18797" s="7"/>
      <c r="Z18797" s="7"/>
      <c r="AA18797" s="7"/>
      <c r="AB18797" s="7"/>
      <c r="AC18797" s="7"/>
      <c r="AD18797" s="7"/>
      <c r="AE18797" s="7"/>
    </row>
    <row r="18799" spans="3:31" s="8" customFormat="1">
      <c r="C18799" s="15"/>
      <c r="G18799" s="7"/>
      <c r="H18799" s="7"/>
      <c r="I18799" s="7"/>
      <c r="J18799" s="7"/>
      <c r="K18799" s="7"/>
      <c r="L18799" s="7"/>
      <c r="M18799" s="7"/>
      <c r="N18799" s="7"/>
      <c r="O18799" s="7"/>
      <c r="P18799" s="7"/>
      <c r="Q18799" s="7"/>
      <c r="R18799" s="7"/>
      <c r="S18799" s="7"/>
      <c r="T18799" s="7"/>
      <c r="U18799" s="7"/>
      <c r="V18799" s="7"/>
      <c r="W18799" s="7"/>
      <c r="X18799" s="7"/>
      <c r="Y18799" s="7"/>
      <c r="Z18799" s="7"/>
      <c r="AA18799" s="7"/>
      <c r="AB18799" s="7"/>
      <c r="AC18799" s="7"/>
      <c r="AD18799" s="7"/>
      <c r="AE18799" s="7"/>
    </row>
    <row r="18801" spans="3:31" s="8" customFormat="1">
      <c r="C18801" s="15"/>
      <c r="G18801" s="7"/>
      <c r="H18801" s="7"/>
      <c r="I18801" s="7"/>
      <c r="J18801" s="7"/>
      <c r="K18801" s="7"/>
      <c r="L18801" s="7"/>
      <c r="M18801" s="7"/>
      <c r="N18801" s="7"/>
      <c r="O18801" s="7"/>
      <c r="P18801" s="7"/>
      <c r="Q18801" s="7"/>
      <c r="R18801" s="7"/>
      <c r="S18801" s="7"/>
      <c r="T18801" s="7"/>
      <c r="U18801" s="7"/>
      <c r="V18801" s="7"/>
      <c r="W18801" s="7"/>
      <c r="X18801" s="7"/>
      <c r="Y18801" s="7"/>
      <c r="Z18801" s="7"/>
      <c r="AA18801" s="7"/>
      <c r="AB18801" s="7"/>
      <c r="AC18801" s="7"/>
      <c r="AD18801" s="7"/>
      <c r="AE18801" s="7"/>
    </row>
    <row r="18803" spans="3:31" s="8" customFormat="1">
      <c r="C18803" s="15"/>
      <c r="G18803" s="7"/>
      <c r="H18803" s="7"/>
      <c r="I18803" s="7"/>
      <c r="J18803" s="7"/>
      <c r="K18803" s="7"/>
      <c r="L18803" s="7"/>
      <c r="M18803" s="7"/>
      <c r="N18803" s="7"/>
      <c r="O18803" s="7"/>
      <c r="P18803" s="7"/>
      <c r="Q18803" s="7"/>
      <c r="R18803" s="7"/>
      <c r="S18803" s="7"/>
      <c r="T18803" s="7"/>
      <c r="U18803" s="7"/>
      <c r="V18803" s="7"/>
      <c r="W18803" s="7"/>
      <c r="X18803" s="7"/>
      <c r="Y18803" s="7"/>
      <c r="Z18803" s="7"/>
      <c r="AA18803" s="7"/>
      <c r="AB18803" s="7"/>
      <c r="AC18803" s="7"/>
      <c r="AD18803" s="7"/>
      <c r="AE18803" s="7"/>
    </row>
    <row r="18805" spans="3:31" s="8" customFormat="1">
      <c r="C18805" s="15"/>
      <c r="G18805" s="7"/>
      <c r="H18805" s="7"/>
      <c r="I18805" s="7"/>
      <c r="J18805" s="7"/>
      <c r="K18805" s="7"/>
      <c r="L18805" s="7"/>
      <c r="M18805" s="7"/>
      <c r="N18805" s="7"/>
      <c r="O18805" s="7"/>
      <c r="P18805" s="7"/>
      <c r="Q18805" s="7"/>
      <c r="R18805" s="7"/>
      <c r="S18805" s="7"/>
      <c r="T18805" s="7"/>
      <c r="U18805" s="7"/>
      <c r="V18805" s="7"/>
      <c r="W18805" s="7"/>
      <c r="X18805" s="7"/>
      <c r="Y18805" s="7"/>
      <c r="Z18805" s="7"/>
      <c r="AA18805" s="7"/>
      <c r="AB18805" s="7"/>
      <c r="AC18805" s="7"/>
      <c r="AD18805" s="7"/>
      <c r="AE18805" s="7"/>
    </row>
    <row r="18807" spans="3:31" s="8" customFormat="1">
      <c r="C18807" s="15"/>
      <c r="G18807" s="7"/>
      <c r="H18807" s="7"/>
      <c r="I18807" s="7"/>
      <c r="J18807" s="7"/>
      <c r="K18807" s="7"/>
      <c r="L18807" s="7"/>
      <c r="M18807" s="7"/>
      <c r="N18807" s="7"/>
      <c r="O18807" s="7"/>
      <c r="P18807" s="7"/>
      <c r="Q18807" s="7"/>
      <c r="R18807" s="7"/>
      <c r="S18807" s="7"/>
      <c r="T18807" s="7"/>
      <c r="U18807" s="7"/>
      <c r="V18807" s="7"/>
      <c r="W18807" s="7"/>
      <c r="X18807" s="7"/>
      <c r="Y18807" s="7"/>
      <c r="Z18807" s="7"/>
      <c r="AA18807" s="7"/>
      <c r="AB18807" s="7"/>
      <c r="AC18807" s="7"/>
      <c r="AD18807" s="7"/>
      <c r="AE18807" s="7"/>
    </row>
    <row r="18809" spans="3:31" s="8" customFormat="1">
      <c r="C18809" s="15"/>
      <c r="G18809" s="7"/>
      <c r="H18809" s="7"/>
      <c r="I18809" s="7"/>
      <c r="J18809" s="7"/>
      <c r="K18809" s="7"/>
      <c r="L18809" s="7"/>
      <c r="M18809" s="7"/>
      <c r="N18809" s="7"/>
      <c r="O18809" s="7"/>
      <c r="P18809" s="7"/>
      <c r="Q18809" s="7"/>
      <c r="R18809" s="7"/>
      <c r="S18809" s="7"/>
      <c r="T18809" s="7"/>
      <c r="U18809" s="7"/>
      <c r="V18809" s="7"/>
      <c r="W18809" s="7"/>
      <c r="X18809" s="7"/>
      <c r="Y18809" s="7"/>
      <c r="Z18809" s="7"/>
      <c r="AA18809" s="7"/>
      <c r="AB18809" s="7"/>
      <c r="AC18809" s="7"/>
      <c r="AD18809" s="7"/>
      <c r="AE18809" s="7"/>
    </row>
    <row r="18811" spans="3:31" s="8" customFormat="1">
      <c r="C18811" s="15"/>
      <c r="G18811" s="7"/>
      <c r="H18811" s="7"/>
      <c r="I18811" s="7"/>
      <c r="J18811" s="7"/>
      <c r="K18811" s="7"/>
      <c r="L18811" s="7"/>
      <c r="M18811" s="7"/>
      <c r="N18811" s="7"/>
      <c r="O18811" s="7"/>
      <c r="P18811" s="7"/>
      <c r="Q18811" s="7"/>
      <c r="R18811" s="7"/>
      <c r="S18811" s="7"/>
      <c r="T18811" s="7"/>
      <c r="U18811" s="7"/>
      <c r="V18811" s="7"/>
      <c r="W18811" s="7"/>
      <c r="X18811" s="7"/>
      <c r="Y18811" s="7"/>
      <c r="Z18811" s="7"/>
      <c r="AA18811" s="7"/>
      <c r="AB18811" s="7"/>
      <c r="AC18811" s="7"/>
      <c r="AD18811" s="7"/>
      <c r="AE18811" s="7"/>
    </row>
    <row r="18813" spans="3:31" s="8" customFormat="1">
      <c r="C18813" s="15"/>
      <c r="G18813" s="7"/>
      <c r="H18813" s="7"/>
      <c r="I18813" s="7"/>
      <c r="J18813" s="7"/>
      <c r="K18813" s="7"/>
      <c r="L18813" s="7"/>
      <c r="M18813" s="7"/>
      <c r="N18813" s="7"/>
      <c r="O18813" s="7"/>
      <c r="P18813" s="7"/>
      <c r="Q18813" s="7"/>
      <c r="R18813" s="7"/>
      <c r="S18813" s="7"/>
      <c r="T18813" s="7"/>
      <c r="U18813" s="7"/>
      <c r="V18813" s="7"/>
      <c r="W18813" s="7"/>
      <c r="X18813" s="7"/>
      <c r="Y18813" s="7"/>
      <c r="Z18813" s="7"/>
      <c r="AA18813" s="7"/>
      <c r="AB18813" s="7"/>
      <c r="AC18813" s="7"/>
      <c r="AD18813" s="7"/>
      <c r="AE18813" s="7"/>
    </row>
    <row r="18815" spans="3:31" s="8" customFormat="1">
      <c r="C18815" s="15"/>
      <c r="G18815" s="7"/>
      <c r="H18815" s="7"/>
      <c r="I18815" s="7"/>
      <c r="J18815" s="7"/>
      <c r="K18815" s="7"/>
      <c r="L18815" s="7"/>
      <c r="M18815" s="7"/>
      <c r="N18815" s="7"/>
      <c r="O18815" s="7"/>
      <c r="P18815" s="7"/>
      <c r="Q18815" s="7"/>
      <c r="R18815" s="7"/>
      <c r="S18815" s="7"/>
      <c r="T18815" s="7"/>
      <c r="U18815" s="7"/>
      <c r="V18815" s="7"/>
      <c r="W18815" s="7"/>
      <c r="X18815" s="7"/>
      <c r="Y18815" s="7"/>
      <c r="Z18815" s="7"/>
      <c r="AA18815" s="7"/>
      <c r="AB18815" s="7"/>
      <c r="AC18815" s="7"/>
      <c r="AD18815" s="7"/>
      <c r="AE18815" s="7"/>
    </row>
    <row r="18817" spans="3:31" s="8" customFormat="1">
      <c r="C18817" s="15"/>
      <c r="G18817" s="7"/>
      <c r="H18817" s="7"/>
      <c r="I18817" s="7"/>
      <c r="J18817" s="7"/>
      <c r="K18817" s="7"/>
      <c r="L18817" s="7"/>
      <c r="M18817" s="7"/>
      <c r="N18817" s="7"/>
      <c r="O18817" s="7"/>
      <c r="P18817" s="7"/>
      <c r="Q18817" s="7"/>
      <c r="R18817" s="7"/>
      <c r="S18817" s="7"/>
      <c r="T18817" s="7"/>
      <c r="U18817" s="7"/>
      <c r="V18817" s="7"/>
      <c r="W18817" s="7"/>
      <c r="X18817" s="7"/>
      <c r="Y18817" s="7"/>
      <c r="Z18817" s="7"/>
      <c r="AA18817" s="7"/>
      <c r="AB18817" s="7"/>
      <c r="AC18817" s="7"/>
      <c r="AD18817" s="7"/>
      <c r="AE18817" s="7"/>
    </row>
    <row r="18819" spans="3:31" s="8" customFormat="1">
      <c r="C18819" s="15"/>
      <c r="G18819" s="7"/>
      <c r="H18819" s="7"/>
      <c r="I18819" s="7"/>
      <c r="J18819" s="7"/>
      <c r="K18819" s="7"/>
      <c r="L18819" s="7"/>
      <c r="M18819" s="7"/>
      <c r="N18819" s="7"/>
      <c r="O18819" s="7"/>
      <c r="P18819" s="7"/>
      <c r="Q18819" s="7"/>
      <c r="R18819" s="7"/>
      <c r="S18819" s="7"/>
      <c r="T18819" s="7"/>
      <c r="U18819" s="7"/>
      <c r="V18819" s="7"/>
      <c r="W18819" s="7"/>
      <c r="X18819" s="7"/>
      <c r="Y18819" s="7"/>
      <c r="Z18819" s="7"/>
      <c r="AA18819" s="7"/>
      <c r="AB18819" s="7"/>
      <c r="AC18819" s="7"/>
      <c r="AD18819" s="7"/>
      <c r="AE18819" s="7"/>
    </row>
    <row r="18821" spans="3:31" s="8" customFormat="1">
      <c r="C18821" s="15"/>
      <c r="G18821" s="7"/>
      <c r="H18821" s="7"/>
      <c r="I18821" s="7"/>
      <c r="J18821" s="7"/>
      <c r="K18821" s="7"/>
      <c r="L18821" s="7"/>
      <c r="M18821" s="7"/>
      <c r="N18821" s="7"/>
      <c r="O18821" s="7"/>
      <c r="P18821" s="7"/>
      <c r="Q18821" s="7"/>
      <c r="R18821" s="7"/>
      <c r="S18821" s="7"/>
      <c r="T18821" s="7"/>
      <c r="U18821" s="7"/>
      <c r="V18821" s="7"/>
      <c r="W18821" s="7"/>
      <c r="X18821" s="7"/>
      <c r="Y18821" s="7"/>
      <c r="Z18821" s="7"/>
      <c r="AA18821" s="7"/>
      <c r="AB18821" s="7"/>
      <c r="AC18821" s="7"/>
      <c r="AD18821" s="7"/>
      <c r="AE18821" s="7"/>
    </row>
    <row r="18823" spans="3:31" s="8" customFormat="1">
      <c r="C18823" s="15"/>
      <c r="G18823" s="7"/>
      <c r="H18823" s="7"/>
      <c r="I18823" s="7"/>
      <c r="J18823" s="7"/>
      <c r="K18823" s="7"/>
      <c r="L18823" s="7"/>
      <c r="M18823" s="7"/>
      <c r="N18823" s="7"/>
      <c r="O18823" s="7"/>
      <c r="P18823" s="7"/>
      <c r="Q18823" s="7"/>
      <c r="R18823" s="7"/>
      <c r="S18823" s="7"/>
      <c r="T18823" s="7"/>
      <c r="U18823" s="7"/>
      <c r="V18823" s="7"/>
      <c r="W18823" s="7"/>
      <c r="X18823" s="7"/>
      <c r="Y18823" s="7"/>
      <c r="Z18823" s="7"/>
      <c r="AA18823" s="7"/>
      <c r="AB18823" s="7"/>
      <c r="AC18823" s="7"/>
      <c r="AD18823" s="7"/>
      <c r="AE18823" s="7"/>
    </row>
    <row r="18825" spans="3:31" s="8" customFormat="1">
      <c r="C18825" s="15"/>
      <c r="G18825" s="7"/>
      <c r="H18825" s="7"/>
      <c r="I18825" s="7"/>
      <c r="J18825" s="7"/>
      <c r="K18825" s="7"/>
      <c r="L18825" s="7"/>
      <c r="M18825" s="7"/>
      <c r="N18825" s="7"/>
      <c r="O18825" s="7"/>
      <c r="P18825" s="7"/>
      <c r="Q18825" s="7"/>
      <c r="R18825" s="7"/>
      <c r="S18825" s="7"/>
      <c r="T18825" s="7"/>
      <c r="U18825" s="7"/>
      <c r="V18825" s="7"/>
      <c r="W18825" s="7"/>
      <c r="X18825" s="7"/>
      <c r="Y18825" s="7"/>
      <c r="Z18825" s="7"/>
      <c r="AA18825" s="7"/>
      <c r="AB18825" s="7"/>
      <c r="AC18825" s="7"/>
      <c r="AD18825" s="7"/>
      <c r="AE18825" s="7"/>
    </row>
    <row r="18827" spans="3:31" s="8" customFormat="1">
      <c r="C18827" s="15"/>
      <c r="G18827" s="7"/>
      <c r="H18827" s="7"/>
      <c r="I18827" s="7"/>
      <c r="J18827" s="7"/>
      <c r="K18827" s="7"/>
      <c r="L18827" s="7"/>
      <c r="M18827" s="7"/>
      <c r="N18827" s="7"/>
      <c r="O18827" s="7"/>
      <c r="P18827" s="7"/>
      <c r="Q18827" s="7"/>
      <c r="R18827" s="7"/>
      <c r="S18827" s="7"/>
      <c r="T18827" s="7"/>
      <c r="U18827" s="7"/>
      <c r="V18827" s="7"/>
      <c r="W18827" s="7"/>
      <c r="X18827" s="7"/>
      <c r="Y18827" s="7"/>
      <c r="Z18827" s="7"/>
      <c r="AA18827" s="7"/>
      <c r="AB18827" s="7"/>
      <c r="AC18827" s="7"/>
      <c r="AD18827" s="7"/>
      <c r="AE18827" s="7"/>
    </row>
    <row r="18829" spans="3:31" s="8" customFormat="1">
      <c r="C18829" s="15"/>
      <c r="G18829" s="7"/>
      <c r="H18829" s="7"/>
      <c r="I18829" s="7"/>
      <c r="J18829" s="7"/>
      <c r="K18829" s="7"/>
      <c r="L18829" s="7"/>
      <c r="M18829" s="7"/>
      <c r="N18829" s="7"/>
      <c r="O18829" s="7"/>
      <c r="P18829" s="7"/>
      <c r="Q18829" s="7"/>
      <c r="R18829" s="7"/>
      <c r="S18829" s="7"/>
      <c r="T18829" s="7"/>
      <c r="U18829" s="7"/>
      <c r="V18829" s="7"/>
      <c r="W18829" s="7"/>
      <c r="X18829" s="7"/>
      <c r="Y18829" s="7"/>
      <c r="Z18829" s="7"/>
      <c r="AA18829" s="7"/>
      <c r="AB18829" s="7"/>
      <c r="AC18829" s="7"/>
      <c r="AD18829" s="7"/>
      <c r="AE18829" s="7"/>
    </row>
    <row r="18831" spans="3:31" s="8" customFormat="1">
      <c r="C18831" s="15"/>
      <c r="G18831" s="7"/>
      <c r="H18831" s="7"/>
      <c r="I18831" s="7"/>
      <c r="J18831" s="7"/>
      <c r="K18831" s="7"/>
      <c r="L18831" s="7"/>
      <c r="M18831" s="7"/>
      <c r="N18831" s="7"/>
      <c r="O18831" s="7"/>
      <c r="P18831" s="7"/>
      <c r="Q18831" s="7"/>
      <c r="R18831" s="7"/>
      <c r="S18831" s="7"/>
      <c r="T18831" s="7"/>
      <c r="U18831" s="7"/>
      <c r="V18831" s="7"/>
      <c r="W18831" s="7"/>
      <c r="X18831" s="7"/>
      <c r="Y18831" s="7"/>
      <c r="Z18831" s="7"/>
      <c r="AA18831" s="7"/>
      <c r="AB18831" s="7"/>
      <c r="AC18831" s="7"/>
      <c r="AD18831" s="7"/>
      <c r="AE18831" s="7"/>
    </row>
    <row r="18833" spans="3:31" s="8" customFormat="1">
      <c r="C18833" s="15"/>
      <c r="G18833" s="7"/>
      <c r="H18833" s="7"/>
      <c r="I18833" s="7"/>
      <c r="J18833" s="7"/>
      <c r="K18833" s="7"/>
      <c r="L18833" s="7"/>
      <c r="M18833" s="7"/>
      <c r="N18833" s="7"/>
      <c r="O18833" s="7"/>
      <c r="P18833" s="7"/>
      <c r="Q18833" s="7"/>
      <c r="R18833" s="7"/>
      <c r="S18833" s="7"/>
      <c r="T18833" s="7"/>
      <c r="U18833" s="7"/>
      <c r="V18833" s="7"/>
      <c r="W18833" s="7"/>
      <c r="X18833" s="7"/>
      <c r="Y18833" s="7"/>
      <c r="Z18833" s="7"/>
      <c r="AA18833" s="7"/>
      <c r="AB18833" s="7"/>
      <c r="AC18833" s="7"/>
      <c r="AD18833" s="7"/>
      <c r="AE18833" s="7"/>
    </row>
    <row r="18835" spans="3:31" s="8" customFormat="1">
      <c r="C18835" s="15"/>
      <c r="G18835" s="7"/>
      <c r="H18835" s="7"/>
      <c r="I18835" s="7"/>
      <c r="J18835" s="7"/>
      <c r="K18835" s="7"/>
      <c r="L18835" s="7"/>
      <c r="M18835" s="7"/>
      <c r="N18835" s="7"/>
      <c r="O18835" s="7"/>
      <c r="P18835" s="7"/>
      <c r="Q18835" s="7"/>
      <c r="R18835" s="7"/>
      <c r="S18835" s="7"/>
      <c r="T18835" s="7"/>
      <c r="U18835" s="7"/>
      <c r="V18835" s="7"/>
      <c r="W18835" s="7"/>
      <c r="X18835" s="7"/>
      <c r="Y18835" s="7"/>
      <c r="Z18835" s="7"/>
      <c r="AA18835" s="7"/>
      <c r="AB18835" s="7"/>
      <c r="AC18835" s="7"/>
      <c r="AD18835" s="7"/>
      <c r="AE18835" s="7"/>
    </row>
    <row r="18837" spans="3:31" s="8" customFormat="1">
      <c r="C18837" s="15"/>
      <c r="G18837" s="7"/>
      <c r="H18837" s="7"/>
      <c r="I18837" s="7"/>
      <c r="J18837" s="7"/>
      <c r="K18837" s="7"/>
      <c r="L18837" s="7"/>
      <c r="M18837" s="7"/>
      <c r="N18837" s="7"/>
      <c r="O18837" s="7"/>
      <c r="P18837" s="7"/>
      <c r="Q18837" s="7"/>
      <c r="R18837" s="7"/>
      <c r="S18837" s="7"/>
      <c r="T18837" s="7"/>
      <c r="U18837" s="7"/>
      <c r="V18837" s="7"/>
      <c r="W18837" s="7"/>
      <c r="X18837" s="7"/>
      <c r="Y18837" s="7"/>
      <c r="Z18837" s="7"/>
      <c r="AA18837" s="7"/>
      <c r="AB18837" s="7"/>
      <c r="AC18837" s="7"/>
      <c r="AD18837" s="7"/>
      <c r="AE18837" s="7"/>
    </row>
    <row r="18839" spans="3:31" s="8" customFormat="1">
      <c r="C18839" s="15"/>
      <c r="G18839" s="7"/>
      <c r="H18839" s="7"/>
      <c r="I18839" s="7"/>
      <c r="J18839" s="7"/>
      <c r="K18839" s="7"/>
      <c r="L18839" s="7"/>
      <c r="M18839" s="7"/>
      <c r="N18839" s="7"/>
      <c r="O18839" s="7"/>
      <c r="P18839" s="7"/>
      <c r="Q18839" s="7"/>
      <c r="R18839" s="7"/>
      <c r="S18839" s="7"/>
      <c r="T18839" s="7"/>
      <c r="U18839" s="7"/>
      <c r="V18839" s="7"/>
      <c r="W18839" s="7"/>
      <c r="X18839" s="7"/>
      <c r="Y18839" s="7"/>
      <c r="Z18839" s="7"/>
      <c r="AA18839" s="7"/>
      <c r="AB18839" s="7"/>
      <c r="AC18839" s="7"/>
      <c r="AD18839" s="7"/>
      <c r="AE18839" s="7"/>
    </row>
    <row r="18841" spans="3:31" s="8" customFormat="1">
      <c r="C18841" s="15"/>
      <c r="G18841" s="7"/>
      <c r="H18841" s="7"/>
      <c r="I18841" s="7"/>
      <c r="J18841" s="7"/>
      <c r="K18841" s="7"/>
      <c r="L18841" s="7"/>
      <c r="M18841" s="7"/>
      <c r="N18841" s="7"/>
      <c r="O18841" s="7"/>
      <c r="P18841" s="7"/>
      <c r="Q18841" s="7"/>
      <c r="R18841" s="7"/>
      <c r="S18841" s="7"/>
      <c r="T18841" s="7"/>
      <c r="U18841" s="7"/>
      <c r="V18841" s="7"/>
      <c r="W18841" s="7"/>
      <c r="X18841" s="7"/>
      <c r="Y18841" s="7"/>
      <c r="Z18841" s="7"/>
      <c r="AA18841" s="7"/>
      <c r="AB18841" s="7"/>
      <c r="AC18841" s="7"/>
      <c r="AD18841" s="7"/>
      <c r="AE18841" s="7"/>
    </row>
    <row r="18843" spans="3:31" s="8" customFormat="1">
      <c r="C18843" s="15"/>
      <c r="G18843" s="7"/>
      <c r="H18843" s="7"/>
      <c r="I18843" s="7"/>
      <c r="J18843" s="7"/>
      <c r="K18843" s="7"/>
      <c r="L18843" s="7"/>
      <c r="M18843" s="7"/>
      <c r="N18843" s="7"/>
      <c r="O18843" s="7"/>
      <c r="P18843" s="7"/>
      <c r="Q18843" s="7"/>
      <c r="R18843" s="7"/>
      <c r="S18843" s="7"/>
      <c r="T18843" s="7"/>
      <c r="U18843" s="7"/>
      <c r="V18843" s="7"/>
      <c r="W18843" s="7"/>
      <c r="X18843" s="7"/>
      <c r="Y18843" s="7"/>
      <c r="Z18843" s="7"/>
      <c r="AA18843" s="7"/>
      <c r="AB18843" s="7"/>
      <c r="AC18843" s="7"/>
      <c r="AD18843" s="7"/>
      <c r="AE18843" s="7"/>
    </row>
    <row r="18845" spans="3:31" s="8" customFormat="1">
      <c r="C18845" s="15"/>
      <c r="G18845" s="7"/>
      <c r="H18845" s="7"/>
      <c r="I18845" s="7"/>
      <c r="J18845" s="7"/>
      <c r="K18845" s="7"/>
      <c r="L18845" s="7"/>
      <c r="M18845" s="7"/>
      <c r="N18845" s="7"/>
      <c r="O18845" s="7"/>
      <c r="P18845" s="7"/>
      <c r="Q18845" s="7"/>
      <c r="R18845" s="7"/>
      <c r="S18845" s="7"/>
      <c r="T18845" s="7"/>
      <c r="U18845" s="7"/>
      <c r="V18845" s="7"/>
      <c r="W18845" s="7"/>
      <c r="X18845" s="7"/>
      <c r="Y18845" s="7"/>
      <c r="Z18845" s="7"/>
      <c r="AA18845" s="7"/>
      <c r="AB18845" s="7"/>
      <c r="AC18845" s="7"/>
      <c r="AD18845" s="7"/>
      <c r="AE18845" s="7"/>
    </row>
    <row r="18847" spans="3:31" s="8" customFormat="1">
      <c r="C18847" s="15"/>
      <c r="G18847" s="7"/>
      <c r="H18847" s="7"/>
      <c r="I18847" s="7"/>
      <c r="J18847" s="7"/>
      <c r="K18847" s="7"/>
      <c r="L18847" s="7"/>
      <c r="M18847" s="7"/>
      <c r="N18847" s="7"/>
      <c r="O18847" s="7"/>
      <c r="P18847" s="7"/>
      <c r="Q18847" s="7"/>
      <c r="R18847" s="7"/>
      <c r="S18847" s="7"/>
      <c r="T18847" s="7"/>
      <c r="U18847" s="7"/>
      <c r="V18847" s="7"/>
      <c r="W18847" s="7"/>
      <c r="X18847" s="7"/>
      <c r="Y18847" s="7"/>
      <c r="Z18847" s="7"/>
      <c r="AA18847" s="7"/>
      <c r="AB18847" s="7"/>
      <c r="AC18847" s="7"/>
      <c r="AD18847" s="7"/>
      <c r="AE18847" s="7"/>
    </row>
    <row r="18849" spans="3:31" s="8" customFormat="1">
      <c r="C18849" s="15"/>
      <c r="G18849" s="7"/>
      <c r="H18849" s="7"/>
      <c r="I18849" s="7"/>
      <c r="J18849" s="7"/>
      <c r="K18849" s="7"/>
      <c r="L18849" s="7"/>
      <c r="M18849" s="7"/>
      <c r="N18849" s="7"/>
      <c r="O18849" s="7"/>
      <c r="P18849" s="7"/>
      <c r="Q18849" s="7"/>
      <c r="R18849" s="7"/>
      <c r="S18849" s="7"/>
      <c r="T18849" s="7"/>
      <c r="U18849" s="7"/>
      <c r="V18849" s="7"/>
      <c r="W18849" s="7"/>
      <c r="X18849" s="7"/>
      <c r="Y18849" s="7"/>
      <c r="Z18849" s="7"/>
      <c r="AA18849" s="7"/>
      <c r="AB18849" s="7"/>
      <c r="AC18849" s="7"/>
      <c r="AD18849" s="7"/>
      <c r="AE18849" s="7"/>
    </row>
    <row r="18851" spans="3:31" s="8" customFormat="1">
      <c r="C18851" s="15"/>
      <c r="G18851" s="7"/>
      <c r="H18851" s="7"/>
      <c r="I18851" s="7"/>
      <c r="J18851" s="7"/>
      <c r="K18851" s="7"/>
      <c r="L18851" s="7"/>
      <c r="M18851" s="7"/>
      <c r="N18851" s="7"/>
      <c r="O18851" s="7"/>
      <c r="P18851" s="7"/>
      <c r="Q18851" s="7"/>
      <c r="R18851" s="7"/>
      <c r="S18851" s="7"/>
      <c r="T18851" s="7"/>
      <c r="U18851" s="7"/>
      <c r="V18851" s="7"/>
      <c r="W18851" s="7"/>
      <c r="X18851" s="7"/>
      <c r="Y18851" s="7"/>
      <c r="Z18851" s="7"/>
      <c r="AA18851" s="7"/>
      <c r="AB18851" s="7"/>
      <c r="AC18851" s="7"/>
      <c r="AD18851" s="7"/>
      <c r="AE18851" s="7"/>
    </row>
    <row r="18853" spans="3:31" s="8" customFormat="1">
      <c r="C18853" s="15"/>
      <c r="G18853" s="7"/>
      <c r="H18853" s="7"/>
      <c r="I18853" s="7"/>
      <c r="J18853" s="7"/>
      <c r="K18853" s="7"/>
      <c r="L18853" s="7"/>
      <c r="M18853" s="7"/>
      <c r="N18853" s="7"/>
      <c r="O18853" s="7"/>
      <c r="P18853" s="7"/>
      <c r="Q18853" s="7"/>
      <c r="R18853" s="7"/>
      <c r="S18853" s="7"/>
      <c r="T18853" s="7"/>
      <c r="U18853" s="7"/>
      <c r="V18853" s="7"/>
      <c r="W18853" s="7"/>
      <c r="X18853" s="7"/>
      <c r="Y18853" s="7"/>
      <c r="Z18853" s="7"/>
      <c r="AA18853" s="7"/>
      <c r="AB18853" s="7"/>
      <c r="AC18853" s="7"/>
      <c r="AD18853" s="7"/>
      <c r="AE18853" s="7"/>
    </row>
    <row r="18855" spans="3:31" s="8" customFormat="1">
      <c r="C18855" s="15"/>
      <c r="G18855" s="7"/>
      <c r="H18855" s="7"/>
      <c r="I18855" s="7"/>
      <c r="J18855" s="7"/>
      <c r="K18855" s="7"/>
      <c r="L18855" s="7"/>
      <c r="M18855" s="7"/>
      <c r="N18855" s="7"/>
      <c r="O18855" s="7"/>
      <c r="P18855" s="7"/>
      <c r="Q18855" s="7"/>
      <c r="R18855" s="7"/>
      <c r="S18855" s="7"/>
      <c r="T18855" s="7"/>
      <c r="U18855" s="7"/>
      <c r="V18855" s="7"/>
      <c r="W18855" s="7"/>
      <c r="X18855" s="7"/>
      <c r="Y18855" s="7"/>
      <c r="Z18855" s="7"/>
      <c r="AA18855" s="7"/>
      <c r="AB18855" s="7"/>
      <c r="AC18855" s="7"/>
      <c r="AD18855" s="7"/>
      <c r="AE18855" s="7"/>
    </row>
    <row r="18857" spans="3:31" s="8" customFormat="1">
      <c r="C18857" s="15"/>
      <c r="G18857" s="7"/>
      <c r="H18857" s="7"/>
      <c r="I18857" s="7"/>
      <c r="J18857" s="7"/>
      <c r="K18857" s="7"/>
      <c r="L18857" s="7"/>
      <c r="M18857" s="7"/>
      <c r="N18857" s="7"/>
      <c r="O18857" s="7"/>
      <c r="P18857" s="7"/>
      <c r="Q18857" s="7"/>
      <c r="R18857" s="7"/>
      <c r="S18857" s="7"/>
      <c r="T18857" s="7"/>
      <c r="U18857" s="7"/>
      <c r="V18857" s="7"/>
      <c r="W18857" s="7"/>
      <c r="X18857" s="7"/>
      <c r="Y18857" s="7"/>
      <c r="Z18857" s="7"/>
      <c r="AA18857" s="7"/>
      <c r="AB18857" s="7"/>
      <c r="AC18857" s="7"/>
      <c r="AD18857" s="7"/>
      <c r="AE18857" s="7"/>
    </row>
    <row r="18859" spans="3:31" s="8" customFormat="1">
      <c r="C18859" s="15"/>
      <c r="G18859" s="7"/>
      <c r="H18859" s="7"/>
      <c r="I18859" s="7"/>
      <c r="J18859" s="7"/>
      <c r="K18859" s="7"/>
      <c r="L18859" s="7"/>
      <c r="M18859" s="7"/>
      <c r="N18859" s="7"/>
      <c r="O18859" s="7"/>
      <c r="P18859" s="7"/>
      <c r="Q18859" s="7"/>
      <c r="R18859" s="7"/>
      <c r="S18859" s="7"/>
      <c r="T18859" s="7"/>
      <c r="U18859" s="7"/>
      <c r="V18859" s="7"/>
      <c r="W18859" s="7"/>
      <c r="X18859" s="7"/>
      <c r="Y18859" s="7"/>
      <c r="Z18859" s="7"/>
      <c r="AA18859" s="7"/>
      <c r="AB18859" s="7"/>
      <c r="AC18859" s="7"/>
      <c r="AD18859" s="7"/>
      <c r="AE18859" s="7"/>
    </row>
    <row r="18861" spans="3:31" s="8" customFormat="1">
      <c r="C18861" s="15"/>
      <c r="G18861" s="7"/>
      <c r="H18861" s="7"/>
      <c r="I18861" s="7"/>
      <c r="J18861" s="7"/>
      <c r="K18861" s="7"/>
      <c r="L18861" s="7"/>
      <c r="M18861" s="7"/>
      <c r="N18861" s="7"/>
      <c r="O18861" s="7"/>
      <c r="P18861" s="7"/>
      <c r="Q18861" s="7"/>
      <c r="R18861" s="7"/>
      <c r="S18861" s="7"/>
      <c r="T18861" s="7"/>
      <c r="U18861" s="7"/>
      <c r="V18861" s="7"/>
      <c r="W18861" s="7"/>
      <c r="X18861" s="7"/>
      <c r="Y18861" s="7"/>
      <c r="Z18861" s="7"/>
      <c r="AA18861" s="7"/>
      <c r="AB18861" s="7"/>
      <c r="AC18861" s="7"/>
      <c r="AD18861" s="7"/>
      <c r="AE18861" s="7"/>
    </row>
    <row r="18863" spans="3:31" s="8" customFormat="1">
      <c r="C18863" s="15"/>
      <c r="G18863" s="7"/>
      <c r="H18863" s="7"/>
      <c r="I18863" s="7"/>
      <c r="J18863" s="7"/>
      <c r="K18863" s="7"/>
      <c r="L18863" s="7"/>
      <c r="M18863" s="7"/>
      <c r="N18863" s="7"/>
      <c r="O18863" s="7"/>
      <c r="P18863" s="7"/>
      <c r="Q18863" s="7"/>
      <c r="R18863" s="7"/>
      <c r="S18863" s="7"/>
      <c r="T18863" s="7"/>
      <c r="U18863" s="7"/>
      <c r="V18863" s="7"/>
      <c r="W18863" s="7"/>
      <c r="X18863" s="7"/>
      <c r="Y18863" s="7"/>
      <c r="Z18863" s="7"/>
      <c r="AA18863" s="7"/>
      <c r="AB18863" s="7"/>
      <c r="AC18863" s="7"/>
      <c r="AD18863" s="7"/>
      <c r="AE18863" s="7"/>
    </row>
    <row r="18865" spans="3:31" s="8" customFormat="1">
      <c r="C18865" s="15"/>
      <c r="G18865" s="7"/>
      <c r="H18865" s="7"/>
      <c r="I18865" s="7"/>
      <c r="J18865" s="7"/>
      <c r="K18865" s="7"/>
      <c r="L18865" s="7"/>
      <c r="M18865" s="7"/>
      <c r="N18865" s="7"/>
      <c r="O18865" s="7"/>
      <c r="P18865" s="7"/>
      <c r="Q18865" s="7"/>
      <c r="R18865" s="7"/>
      <c r="S18865" s="7"/>
      <c r="T18865" s="7"/>
      <c r="U18865" s="7"/>
      <c r="V18865" s="7"/>
      <c r="W18865" s="7"/>
      <c r="X18865" s="7"/>
      <c r="Y18865" s="7"/>
      <c r="Z18865" s="7"/>
      <c r="AA18865" s="7"/>
      <c r="AB18865" s="7"/>
      <c r="AC18865" s="7"/>
      <c r="AD18865" s="7"/>
      <c r="AE18865" s="7"/>
    </row>
    <row r="18867" spans="3:31" s="8" customFormat="1">
      <c r="C18867" s="15"/>
      <c r="G18867" s="7"/>
      <c r="H18867" s="7"/>
      <c r="I18867" s="7"/>
      <c r="J18867" s="7"/>
      <c r="K18867" s="7"/>
      <c r="L18867" s="7"/>
      <c r="M18867" s="7"/>
      <c r="N18867" s="7"/>
      <c r="O18867" s="7"/>
      <c r="P18867" s="7"/>
      <c r="Q18867" s="7"/>
      <c r="R18867" s="7"/>
      <c r="S18867" s="7"/>
      <c r="T18867" s="7"/>
      <c r="U18867" s="7"/>
      <c r="V18867" s="7"/>
      <c r="W18867" s="7"/>
      <c r="X18867" s="7"/>
      <c r="Y18867" s="7"/>
      <c r="Z18867" s="7"/>
      <c r="AA18867" s="7"/>
      <c r="AB18867" s="7"/>
      <c r="AC18867" s="7"/>
      <c r="AD18867" s="7"/>
      <c r="AE18867" s="7"/>
    </row>
    <row r="18869" spans="3:31" s="8" customFormat="1">
      <c r="C18869" s="15"/>
      <c r="G18869" s="7"/>
      <c r="H18869" s="7"/>
      <c r="I18869" s="7"/>
      <c r="J18869" s="7"/>
      <c r="K18869" s="7"/>
      <c r="L18869" s="7"/>
      <c r="M18869" s="7"/>
      <c r="N18869" s="7"/>
      <c r="O18869" s="7"/>
      <c r="P18869" s="7"/>
      <c r="Q18869" s="7"/>
      <c r="R18869" s="7"/>
      <c r="S18869" s="7"/>
      <c r="T18869" s="7"/>
      <c r="U18869" s="7"/>
      <c r="V18869" s="7"/>
      <c r="W18869" s="7"/>
      <c r="X18869" s="7"/>
      <c r="Y18869" s="7"/>
      <c r="Z18869" s="7"/>
      <c r="AA18869" s="7"/>
      <c r="AB18869" s="7"/>
      <c r="AC18869" s="7"/>
      <c r="AD18869" s="7"/>
      <c r="AE18869" s="7"/>
    </row>
    <row r="18871" spans="3:31" s="8" customFormat="1">
      <c r="C18871" s="15"/>
      <c r="G18871" s="7"/>
      <c r="H18871" s="7"/>
      <c r="I18871" s="7"/>
      <c r="J18871" s="7"/>
      <c r="K18871" s="7"/>
      <c r="L18871" s="7"/>
      <c r="M18871" s="7"/>
      <c r="N18871" s="7"/>
      <c r="O18871" s="7"/>
      <c r="P18871" s="7"/>
      <c r="Q18871" s="7"/>
      <c r="R18871" s="7"/>
      <c r="S18871" s="7"/>
      <c r="T18871" s="7"/>
      <c r="U18871" s="7"/>
      <c r="V18871" s="7"/>
      <c r="W18871" s="7"/>
      <c r="X18871" s="7"/>
      <c r="Y18871" s="7"/>
      <c r="Z18871" s="7"/>
      <c r="AA18871" s="7"/>
      <c r="AB18871" s="7"/>
      <c r="AC18871" s="7"/>
      <c r="AD18871" s="7"/>
      <c r="AE18871" s="7"/>
    </row>
    <row r="18873" spans="3:31" s="8" customFormat="1">
      <c r="C18873" s="15"/>
      <c r="G18873" s="7"/>
      <c r="H18873" s="7"/>
      <c r="I18873" s="7"/>
      <c r="J18873" s="7"/>
      <c r="K18873" s="7"/>
      <c r="L18873" s="7"/>
      <c r="M18873" s="7"/>
      <c r="N18873" s="7"/>
      <c r="O18873" s="7"/>
      <c r="P18873" s="7"/>
      <c r="Q18873" s="7"/>
      <c r="R18873" s="7"/>
      <c r="S18873" s="7"/>
      <c r="T18873" s="7"/>
      <c r="U18873" s="7"/>
      <c r="V18873" s="7"/>
      <c r="W18873" s="7"/>
      <c r="X18873" s="7"/>
      <c r="Y18873" s="7"/>
      <c r="Z18873" s="7"/>
      <c r="AA18873" s="7"/>
      <c r="AB18873" s="7"/>
      <c r="AC18873" s="7"/>
      <c r="AD18873" s="7"/>
      <c r="AE18873" s="7"/>
    </row>
    <row r="18875" spans="3:31" s="8" customFormat="1">
      <c r="C18875" s="15"/>
      <c r="G18875" s="7"/>
      <c r="H18875" s="7"/>
      <c r="I18875" s="7"/>
      <c r="J18875" s="7"/>
      <c r="K18875" s="7"/>
      <c r="L18875" s="7"/>
      <c r="M18875" s="7"/>
      <c r="N18875" s="7"/>
      <c r="O18875" s="7"/>
      <c r="P18875" s="7"/>
      <c r="Q18875" s="7"/>
      <c r="R18875" s="7"/>
      <c r="S18875" s="7"/>
      <c r="T18875" s="7"/>
      <c r="U18875" s="7"/>
      <c r="V18875" s="7"/>
      <c r="W18875" s="7"/>
      <c r="X18875" s="7"/>
      <c r="Y18875" s="7"/>
      <c r="Z18875" s="7"/>
      <c r="AA18875" s="7"/>
      <c r="AB18875" s="7"/>
      <c r="AC18875" s="7"/>
      <c r="AD18875" s="7"/>
      <c r="AE18875" s="7"/>
    </row>
    <row r="18877" spans="3:31" s="8" customFormat="1">
      <c r="C18877" s="15"/>
      <c r="G18877" s="7"/>
      <c r="H18877" s="7"/>
      <c r="I18877" s="7"/>
      <c r="J18877" s="7"/>
      <c r="K18877" s="7"/>
      <c r="L18877" s="7"/>
      <c r="M18877" s="7"/>
      <c r="N18877" s="7"/>
      <c r="O18877" s="7"/>
      <c r="P18877" s="7"/>
      <c r="Q18877" s="7"/>
      <c r="R18877" s="7"/>
      <c r="S18877" s="7"/>
      <c r="T18877" s="7"/>
      <c r="U18877" s="7"/>
      <c r="V18877" s="7"/>
      <c r="W18877" s="7"/>
      <c r="X18877" s="7"/>
      <c r="Y18877" s="7"/>
      <c r="Z18877" s="7"/>
      <c r="AA18877" s="7"/>
      <c r="AB18877" s="7"/>
      <c r="AC18877" s="7"/>
      <c r="AD18877" s="7"/>
      <c r="AE18877" s="7"/>
    </row>
    <row r="18879" spans="3:31" s="8" customFormat="1">
      <c r="C18879" s="15"/>
      <c r="G18879" s="7"/>
      <c r="H18879" s="7"/>
      <c r="I18879" s="7"/>
      <c r="J18879" s="7"/>
      <c r="K18879" s="7"/>
      <c r="L18879" s="7"/>
      <c r="M18879" s="7"/>
      <c r="N18879" s="7"/>
      <c r="O18879" s="7"/>
      <c r="P18879" s="7"/>
      <c r="Q18879" s="7"/>
      <c r="R18879" s="7"/>
      <c r="S18879" s="7"/>
      <c r="T18879" s="7"/>
      <c r="U18879" s="7"/>
      <c r="V18879" s="7"/>
      <c r="W18879" s="7"/>
      <c r="X18879" s="7"/>
      <c r="Y18879" s="7"/>
      <c r="Z18879" s="7"/>
      <c r="AA18879" s="7"/>
      <c r="AB18879" s="7"/>
      <c r="AC18879" s="7"/>
      <c r="AD18879" s="7"/>
      <c r="AE18879" s="7"/>
    </row>
    <row r="18881" spans="3:31" s="8" customFormat="1">
      <c r="C18881" s="15"/>
      <c r="G18881" s="7"/>
      <c r="H18881" s="7"/>
      <c r="I18881" s="7"/>
      <c r="J18881" s="7"/>
      <c r="K18881" s="7"/>
      <c r="L18881" s="7"/>
      <c r="M18881" s="7"/>
      <c r="N18881" s="7"/>
      <c r="O18881" s="7"/>
      <c r="P18881" s="7"/>
      <c r="Q18881" s="7"/>
      <c r="R18881" s="7"/>
      <c r="S18881" s="7"/>
      <c r="T18881" s="7"/>
      <c r="U18881" s="7"/>
      <c r="V18881" s="7"/>
      <c r="W18881" s="7"/>
      <c r="X18881" s="7"/>
      <c r="Y18881" s="7"/>
      <c r="Z18881" s="7"/>
      <c r="AA18881" s="7"/>
      <c r="AB18881" s="7"/>
      <c r="AC18881" s="7"/>
      <c r="AD18881" s="7"/>
      <c r="AE18881" s="7"/>
    </row>
    <row r="18883" spans="3:31" s="8" customFormat="1">
      <c r="C18883" s="15"/>
      <c r="G18883" s="7"/>
      <c r="H18883" s="7"/>
      <c r="I18883" s="7"/>
      <c r="J18883" s="7"/>
      <c r="K18883" s="7"/>
      <c r="L18883" s="7"/>
      <c r="M18883" s="7"/>
      <c r="N18883" s="7"/>
      <c r="O18883" s="7"/>
      <c r="P18883" s="7"/>
      <c r="Q18883" s="7"/>
      <c r="R18883" s="7"/>
      <c r="S18883" s="7"/>
      <c r="T18883" s="7"/>
      <c r="U18883" s="7"/>
      <c r="V18883" s="7"/>
      <c r="W18883" s="7"/>
      <c r="X18883" s="7"/>
      <c r="Y18883" s="7"/>
      <c r="Z18883" s="7"/>
      <c r="AA18883" s="7"/>
      <c r="AB18883" s="7"/>
      <c r="AC18883" s="7"/>
      <c r="AD18883" s="7"/>
      <c r="AE18883" s="7"/>
    </row>
    <row r="18885" spans="3:31" s="8" customFormat="1">
      <c r="C18885" s="15"/>
      <c r="G18885" s="7"/>
      <c r="H18885" s="7"/>
      <c r="I18885" s="7"/>
      <c r="J18885" s="7"/>
      <c r="K18885" s="7"/>
      <c r="L18885" s="7"/>
      <c r="M18885" s="7"/>
      <c r="N18885" s="7"/>
      <c r="O18885" s="7"/>
      <c r="P18885" s="7"/>
      <c r="Q18885" s="7"/>
      <c r="R18885" s="7"/>
      <c r="S18885" s="7"/>
      <c r="T18885" s="7"/>
      <c r="U18885" s="7"/>
      <c r="V18885" s="7"/>
      <c r="W18885" s="7"/>
      <c r="X18885" s="7"/>
      <c r="Y18885" s="7"/>
      <c r="Z18885" s="7"/>
      <c r="AA18885" s="7"/>
      <c r="AB18885" s="7"/>
      <c r="AC18885" s="7"/>
      <c r="AD18885" s="7"/>
      <c r="AE18885" s="7"/>
    </row>
    <row r="18887" spans="3:31" s="8" customFormat="1">
      <c r="C18887" s="15"/>
      <c r="G18887" s="7"/>
      <c r="H18887" s="7"/>
      <c r="I18887" s="7"/>
      <c r="J18887" s="7"/>
      <c r="K18887" s="7"/>
      <c r="L18887" s="7"/>
      <c r="M18887" s="7"/>
      <c r="N18887" s="7"/>
      <c r="O18887" s="7"/>
      <c r="P18887" s="7"/>
      <c r="Q18887" s="7"/>
      <c r="R18887" s="7"/>
      <c r="S18887" s="7"/>
      <c r="T18887" s="7"/>
      <c r="U18887" s="7"/>
      <c r="V18887" s="7"/>
      <c r="W18887" s="7"/>
      <c r="X18887" s="7"/>
      <c r="Y18887" s="7"/>
      <c r="Z18887" s="7"/>
      <c r="AA18887" s="7"/>
      <c r="AB18887" s="7"/>
      <c r="AC18887" s="7"/>
      <c r="AD18887" s="7"/>
      <c r="AE18887" s="7"/>
    </row>
    <row r="18889" spans="3:31" s="8" customFormat="1">
      <c r="C18889" s="15"/>
      <c r="G18889" s="7"/>
      <c r="H18889" s="7"/>
      <c r="I18889" s="7"/>
      <c r="J18889" s="7"/>
      <c r="K18889" s="7"/>
      <c r="L18889" s="7"/>
      <c r="M18889" s="7"/>
      <c r="N18889" s="7"/>
      <c r="O18889" s="7"/>
      <c r="P18889" s="7"/>
      <c r="Q18889" s="7"/>
      <c r="R18889" s="7"/>
      <c r="S18889" s="7"/>
      <c r="T18889" s="7"/>
      <c r="U18889" s="7"/>
      <c r="V18889" s="7"/>
      <c r="W18889" s="7"/>
      <c r="X18889" s="7"/>
      <c r="Y18889" s="7"/>
      <c r="Z18889" s="7"/>
      <c r="AA18889" s="7"/>
      <c r="AB18889" s="7"/>
      <c r="AC18889" s="7"/>
      <c r="AD18889" s="7"/>
      <c r="AE18889" s="7"/>
    </row>
    <row r="18891" spans="3:31" s="8" customFormat="1">
      <c r="C18891" s="15"/>
      <c r="G18891" s="7"/>
      <c r="H18891" s="7"/>
      <c r="I18891" s="7"/>
      <c r="J18891" s="7"/>
      <c r="K18891" s="7"/>
      <c r="L18891" s="7"/>
      <c r="M18891" s="7"/>
      <c r="N18891" s="7"/>
      <c r="O18891" s="7"/>
      <c r="P18891" s="7"/>
      <c r="Q18891" s="7"/>
      <c r="R18891" s="7"/>
      <c r="S18891" s="7"/>
      <c r="T18891" s="7"/>
      <c r="U18891" s="7"/>
      <c r="V18891" s="7"/>
      <c r="W18891" s="7"/>
      <c r="X18891" s="7"/>
      <c r="Y18891" s="7"/>
      <c r="Z18891" s="7"/>
      <c r="AA18891" s="7"/>
      <c r="AB18891" s="7"/>
      <c r="AC18891" s="7"/>
      <c r="AD18891" s="7"/>
      <c r="AE18891" s="7"/>
    </row>
    <row r="18893" spans="3:31" s="8" customFormat="1">
      <c r="C18893" s="15"/>
      <c r="G18893" s="7"/>
      <c r="H18893" s="7"/>
      <c r="I18893" s="7"/>
      <c r="J18893" s="7"/>
      <c r="K18893" s="7"/>
      <c r="L18893" s="7"/>
      <c r="M18893" s="7"/>
      <c r="N18893" s="7"/>
      <c r="O18893" s="7"/>
      <c r="P18893" s="7"/>
      <c r="Q18893" s="7"/>
      <c r="R18893" s="7"/>
      <c r="S18893" s="7"/>
      <c r="T18893" s="7"/>
      <c r="U18893" s="7"/>
      <c r="V18893" s="7"/>
      <c r="W18893" s="7"/>
      <c r="X18893" s="7"/>
      <c r="Y18893" s="7"/>
      <c r="Z18893" s="7"/>
      <c r="AA18893" s="7"/>
      <c r="AB18893" s="7"/>
      <c r="AC18893" s="7"/>
      <c r="AD18893" s="7"/>
      <c r="AE18893" s="7"/>
    </row>
    <row r="18895" spans="3:31" s="8" customFormat="1">
      <c r="C18895" s="15"/>
      <c r="G18895" s="7"/>
      <c r="H18895" s="7"/>
      <c r="I18895" s="7"/>
      <c r="J18895" s="7"/>
      <c r="K18895" s="7"/>
      <c r="L18895" s="7"/>
      <c r="M18895" s="7"/>
      <c r="N18895" s="7"/>
      <c r="O18895" s="7"/>
      <c r="P18895" s="7"/>
      <c r="Q18895" s="7"/>
      <c r="R18895" s="7"/>
      <c r="S18895" s="7"/>
      <c r="T18895" s="7"/>
      <c r="U18895" s="7"/>
      <c r="V18895" s="7"/>
      <c r="W18895" s="7"/>
      <c r="X18895" s="7"/>
      <c r="Y18895" s="7"/>
      <c r="Z18895" s="7"/>
      <c r="AA18895" s="7"/>
      <c r="AB18895" s="7"/>
      <c r="AC18895" s="7"/>
      <c r="AD18895" s="7"/>
      <c r="AE18895" s="7"/>
    </row>
    <row r="18897" spans="3:31" s="8" customFormat="1">
      <c r="C18897" s="15"/>
      <c r="G18897" s="7"/>
      <c r="H18897" s="7"/>
      <c r="I18897" s="7"/>
      <c r="J18897" s="7"/>
      <c r="K18897" s="7"/>
      <c r="L18897" s="7"/>
      <c r="M18897" s="7"/>
      <c r="N18897" s="7"/>
      <c r="O18897" s="7"/>
      <c r="P18897" s="7"/>
      <c r="Q18897" s="7"/>
      <c r="R18897" s="7"/>
      <c r="S18897" s="7"/>
      <c r="T18897" s="7"/>
      <c r="U18897" s="7"/>
      <c r="V18897" s="7"/>
      <c r="W18897" s="7"/>
      <c r="X18897" s="7"/>
      <c r="Y18897" s="7"/>
      <c r="Z18897" s="7"/>
      <c r="AA18897" s="7"/>
      <c r="AB18897" s="7"/>
      <c r="AC18897" s="7"/>
      <c r="AD18897" s="7"/>
      <c r="AE18897" s="7"/>
    </row>
    <row r="18899" spans="3:31" s="8" customFormat="1">
      <c r="C18899" s="15"/>
      <c r="G18899" s="7"/>
      <c r="H18899" s="7"/>
      <c r="I18899" s="7"/>
      <c r="J18899" s="7"/>
      <c r="K18899" s="7"/>
      <c r="L18899" s="7"/>
      <c r="M18899" s="7"/>
      <c r="N18899" s="7"/>
      <c r="O18899" s="7"/>
      <c r="P18899" s="7"/>
      <c r="Q18899" s="7"/>
      <c r="R18899" s="7"/>
      <c r="S18899" s="7"/>
      <c r="T18899" s="7"/>
      <c r="U18899" s="7"/>
      <c r="V18899" s="7"/>
      <c r="W18899" s="7"/>
      <c r="X18899" s="7"/>
      <c r="Y18899" s="7"/>
      <c r="Z18899" s="7"/>
      <c r="AA18899" s="7"/>
      <c r="AB18899" s="7"/>
      <c r="AC18899" s="7"/>
      <c r="AD18899" s="7"/>
      <c r="AE18899" s="7"/>
    </row>
    <row r="18901" spans="3:31" s="8" customFormat="1">
      <c r="C18901" s="15"/>
      <c r="G18901" s="7"/>
      <c r="H18901" s="7"/>
      <c r="I18901" s="7"/>
      <c r="J18901" s="7"/>
      <c r="K18901" s="7"/>
      <c r="L18901" s="7"/>
      <c r="M18901" s="7"/>
      <c r="N18901" s="7"/>
      <c r="O18901" s="7"/>
      <c r="P18901" s="7"/>
      <c r="Q18901" s="7"/>
      <c r="R18901" s="7"/>
      <c r="S18901" s="7"/>
      <c r="T18901" s="7"/>
      <c r="U18901" s="7"/>
      <c r="V18901" s="7"/>
      <c r="W18901" s="7"/>
      <c r="X18901" s="7"/>
      <c r="Y18901" s="7"/>
      <c r="Z18901" s="7"/>
      <c r="AA18901" s="7"/>
      <c r="AB18901" s="7"/>
      <c r="AC18901" s="7"/>
      <c r="AD18901" s="7"/>
      <c r="AE18901" s="7"/>
    </row>
    <row r="18903" spans="3:31" s="8" customFormat="1">
      <c r="C18903" s="15"/>
      <c r="G18903" s="7"/>
      <c r="H18903" s="7"/>
      <c r="I18903" s="7"/>
      <c r="J18903" s="7"/>
      <c r="K18903" s="7"/>
      <c r="L18903" s="7"/>
      <c r="M18903" s="7"/>
      <c r="N18903" s="7"/>
      <c r="O18903" s="7"/>
      <c r="P18903" s="7"/>
      <c r="Q18903" s="7"/>
      <c r="R18903" s="7"/>
      <c r="S18903" s="7"/>
      <c r="T18903" s="7"/>
      <c r="U18903" s="7"/>
      <c r="V18903" s="7"/>
      <c r="W18903" s="7"/>
      <c r="X18903" s="7"/>
      <c r="Y18903" s="7"/>
      <c r="Z18903" s="7"/>
      <c r="AA18903" s="7"/>
      <c r="AB18903" s="7"/>
      <c r="AC18903" s="7"/>
      <c r="AD18903" s="7"/>
      <c r="AE18903" s="7"/>
    </row>
    <row r="18905" spans="3:31" s="8" customFormat="1">
      <c r="C18905" s="15"/>
      <c r="G18905" s="7"/>
      <c r="H18905" s="7"/>
      <c r="I18905" s="7"/>
      <c r="J18905" s="7"/>
      <c r="K18905" s="7"/>
      <c r="L18905" s="7"/>
      <c r="M18905" s="7"/>
      <c r="N18905" s="7"/>
      <c r="O18905" s="7"/>
      <c r="P18905" s="7"/>
      <c r="Q18905" s="7"/>
      <c r="R18905" s="7"/>
      <c r="S18905" s="7"/>
      <c r="T18905" s="7"/>
      <c r="U18905" s="7"/>
      <c r="V18905" s="7"/>
      <c r="W18905" s="7"/>
      <c r="X18905" s="7"/>
      <c r="Y18905" s="7"/>
      <c r="Z18905" s="7"/>
      <c r="AA18905" s="7"/>
      <c r="AB18905" s="7"/>
      <c r="AC18905" s="7"/>
      <c r="AD18905" s="7"/>
      <c r="AE18905" s="7"/>
    </row>
    <row r="18907" spans="3:31" s="8" customFormat="1">
      <c r="C18907" s="15"/>
      <c r="G18907" s="7"/>
      <c r="H18907" s="7"/>
      <c r="I18907" s="7"/>
      <c r="J18907" s="7"/>
      <c r="K18907" s="7"/>
      <c r="L18907" s="7"/>
      <c r="M18907" s="7"/>
      <c r="N18907" s="7"/>
      <c r="O18907" s="7"/>
      <c r="P18907" s="7"/>
      <c r="Q18907" s="7"/>
      <c r="R18907" s="7"/>
      <c r="S18907" s="7"/>
      <c r="T18907" s="7"/>
      <c r="U18907" s="7"/>
      <c r="V18907" s="7"/>
      <c r="W18907" s="7"/>
      <c r="X18907" s="7"/>
      <c r="Y18907" s="7"/>
      <c r="Z18907" s="7"/>
      <c r="AA18907" s="7"/>
      <c r="AB18907" s="7"/>
      <c r="AC18907" s="7"/>
      <c r="AD18907" s="7"/>
      <c r="AE18907" s="7"/>
    </row>
    <row r="18909" spans="3:31" s="8" customFormat="1">
      <c r="C18909" s="15"/>
      <c r="G18909" s="7"/>
      <c r="H18909" s="7"/>
      <c r="I18909" s="7"/>
      <c r="J18909" s="7"/>
      <c r="K18909" s="7"/>
      <c r="L18909" s="7"/>
      <c r="M18909" s="7"/>
      <c r="N18909" s="7"/>
      <c r="O18909" s="7"/>
      <c r="P18909" s="7"/>
      <c r="Q18909" s="7"/>
      <c r="R18909" s="7"/>
      <c r="S18909" s="7"/>
      <c r="T18909" s="7"/>
      <c r="U18909" s="7"/>
      <c r="V18909" s="7"/>
      <c r="W18909" s="7"/>
      <c r="X18909" s="7"/>
      <c r="Y18909" s="7"/>
      <c r="Z18909" s="7"/>
      <c r="AA18909" s="7"/>
      <c r="AB18909" s="7"/>
      <c r="AC18909" s="7"/>
      <c r="AD18909" s="7"/>
      <c r="AE18909" s="7"/>
    </row>
    <row r="18911" spans="3:31" s="8" customFormat="1">
      <c r="C18911" s="15"/>
      <c r="G18911" s="7"/>
      <c r="H18911" s="7"/>
      <c r="I18911" s="7"/>
      <c r="J18911" s="7"/>
      <c r="K18911" s="7"/>
      <c r="L18911" s="7"/>
      <c r="M18911" s="7"/>
      <c r="N18911" s="7"/>
      <c r="O18911" s="7"/>
      <c r="P18911" s="7"/>
      <c r="Q18911" s="7"/>
      <c r="R18911" s="7"/>
      <c r="S18911" s="7"/>
      <c r="T18911" s="7"/>
      <c r="U18911" s="7"/>
      <c r="V18911" s="7"/>
      <c r="W18911" s="7"/>
      <c r="X18911" s="7"/>
      <c r="Y18911" s="7"/>
      <c r="Z18911" s="7"/>
      <c r="AA18911" s="7"/>
      <c r="AB18911" s="7"/>
      <c r="AC18911" s="7"/>
      <c r="AD18911" s="7"/>
      <c r="AE18911" s="7"/>
    </row>
    <row r="18913" spans="3:31" s="8" customFormat="1">
      <c r="C18913" s="15"/>
      <c r="G18913" s="7"/>
      <c r="H18913" s="7"/>
      <c r="I18913" s="7"/>
      <c r="J18913" s="7"/>
      <c r="K18913" s="7"/>
      <c r="L18913" s="7"/>
      <c r="M18913" s="7"/>
      <c r="N18913" s="7"/>
      <c r="O18913" s="7"/>
      <c r="P18913" s="7"/>
      <c r="Q18913" s="7"/>
      <c r="R18913" s="7"/>
      <c r="S18913" s="7"/>
      <c r="T18913" s="7"/>
      <c r="U18913" s="7"/>
      <c r="V18913" s="7"/>
      <c r="W18913" s="7"/>
      <c r="X18913" s="7"/>
      <c r="Y18913" s="7"/>
      <c r="Z18913" s="7"/>
      <c r="AA18913" s="7"/>
      <c r="AB18913" s="7"/>
      <c r="AC18913" s="7"/>
      <c r="AD18913" s="7"/>
      <c r="AE18913" s="7"/>
    </row>
    <row r="18915" spans="3:31" s="8" customFormat="1">
      <c r="C18915" s="15"/>
      <c r="G18915" s="7"/>
      <c r="H18915" s="7"/>
      <c r="I18915" s="7"/>
      <c r="J18915" s="7"/>
      <c r="K18915" s="7"/>
      <c r="L18915" s="7"/>
      <c r="M18915" s="7"/>
      <c r="N18915" s="7"/>
      <c r="O18915" s="7"/>
      <c r="P18915" s="7"/>
      <c r="Q18915" s="7"/>
      <c r="R18915" s="7"/>
      <c r="S18915" s="7"/>
      <c r="T18915" s="7"/>
      <c r="U18915" s="7"/>
      <c r="V18915" s="7"/>
      <c r="W18915" s="7"/>
      <c r="X18915" s="7"/>
      <c r="Y18915" s="7"/>
      <c r="Z18915" s="7"/>
      <c r="AA18915" s="7"/>
      <c r="AB18915" s="7"/>
      <c r="AC18915" s="7"/>
      <c r="AD18915" s="7"/>
      <c r="AE18915" s="7"/>
    </row>
    <row r="18917" spans="3:31" s="8" customFormat="1">
      <c r="C18917" s="15"/>
      <c r="G18917" s="7"/>
      <c r="H18917" s="7"/>
      <c r="I18917" s="7"/>
      <c r="J18917" s="7"/>
      <c r="K18917" s="7"/>
      <c r="L18917" s="7"/>
      <c r="M18917" s="7"/>
      <c r="N18917" s="7"/>
      <c r="O18917" s="7"/>
      <c r="P18917" s="7"/>
      <c r="Q18917" s="7"/>
      <c r="R18917" s="7"/>
      <c r="S18917" s="7"/>
      <c r="T18917" s="7"/>
      <c r="U18917" s="7"/>
      <c r="V18917" s="7"/>
      <c r="W18917" s="7"/>
      <c r="X18917" s="7"/>
      <c r="Y18917" s="7"/>
      <c r="Z18917" s="7"/>
      <c r="AA18917" s="7"/>
      <c r="AB18917" s="7"/>
      <c r="AC18917" s="7"/>
      <c r="AD18917" s="7"/>
      <c r="AE18917" s="7"/>
    </row>
    <row r="18919" spans="3:31" s="8" customFormat="1">
      <c r="C18919" s="15"/>
      <c r="G18919" s="7"/>
      <c r="H18919" s="7"/>
      <c r="I18919" s="7"/>
      <c r="J18919" s="7"/>
      <c r="K18919" s="7"/>
      <c r="L18919" s="7"/>
      <c r="M18919" s="7"/>
      <c r="N18919" s="7"/>
      <c r="O18919" s="7"/>
      <c r="P18919" s="7"/>
      <c r="Q18919" s="7"/>
      <c r="R18919" s="7"/>
      <c r="S18919" s="7"/>
      <c r="T18919" s="7"/>
      <c r="U18919" s="7"/>
      <c r="V18919" s="7"/>
      <c r="W18919" s="7"/>
      <c r="X18919" s="7"/>
      <c r="Y18919" s="7"/>
      <c r="Z18919" s="7"/>
      <c r="AA18919" s="7"/>
      <c r="AB18919" s="7"/>
      <c r="AC18919" s="7"/>
      <c r="AD18919" s="7"/>
      <c r="AE18919" s="7"/>
    </row>
    <row r="18921" spans="3:31" s="8" customFormat="1">
      <c r="C18921" s="15"/>
      <c r="G18921" s="7"/>
      <c r="H18921" s="7"/>
      <c r="I18921" s="7"/>
      <c r="J18921" s="7"/>
      <c r="K18921" s="7"/>
      <c r="L18921" s="7"/>
      <c r="M18921" s="7"/>
      <c r="N18921" s="7"/>
      <c r="O18921" s="7"/>
      <c r="P18921" s="7"/>
      <c r="Q18921" s="7"/>
      <c r="R18921" s="7"/>
      <c r="S18921" s="7"/>
      <c r="T18921" s="7"/>
      <c r="U18921" s="7"/>
      <c r="V18921" s="7"/>
      <c r="W18921" s="7"/>
      <c r="X18921" s="7"/>
      <c r="Y18921" s="7"/>
      <c r="Z18921" s="7"/>
      <c r="AA18921" s="7"/>
      <c r="AB18921" s="7"/>
      <c r="AC18921" s="7"/>
      <c r="AD18921" s="7"/>
      <c r="AE18921" s="7"/>
    </row>
    <row r="18923" spans="3:31" s="8" customFormat="1">
      <c r="C18923" s="15"/>
      <c r="G18923" s="7"/>
      <c r="H18923" s="7"/>
      <c r="I18923" s="7"/>
      <c r="J18923" s="7"/>
      <c r="K18923" s="7"/>
      <c r="L18923" s="7"/>
      <c r="M18923" s="7"/>
      <c r="N18923" s="7"/>
      <c r="O18923" s="7"/>
      <c r="P18923" s="7"/>
      <c r="Q18923" s="7"/>
      <c r="R18923" s="7"/>
      <c r="S18923" s="7"/>
      <c r="T18923" s="7"/>
      <c r="U18923" s="7"/>
      <c r="V18923" s="7"/>
      <c r="W18923" s="7"/>
      <c r="X18923" s="7"/>
      <c r="Y18923" s="7"/>
      <c r="Z18923" s="7"/>
      <c r="AA18923" s="7"/>
      <c r="AB18923" s="7"/>
      <c r="AC18923" s="7"/>
      <c r="AD18923" s="7"/>
      <c r="AE18923" s="7"/>
    </row>
    <row r="18925" spans="3:31" s="8" customFormat="1">
      <c r="C18925" s="15"/>
      <c r="G18925" s="7"/>
      <c r="H18925" s="7"/>
      <c r="I18925" s="7"/>
      <c r="J18925" s="7"/>
      <c r="K18925" s="7"/>
      <c r="L18925" s="7"/>
      <c r="M18925" s="7"/>
      <c r="N18925" s="7"/>
      <c r="O18925" s="7"/>
      <c r="P18925" s="7"/>
      <c r="Q18925" s="7"/>
      <c r="R18925" s="7"/>
      <c r="S18925" s="7"/>
      <c r="T18925" s="7"/>
      <c r="U18925" s="7"/>
      <c r="V18925" s="7"/>
      <c r="W18925" s="7"/>
      <c r="X18925" s="7"/>
      <c r="Y18925" s="7"/>
      <c r="Z18925" s="7"/>
      <c r="AA18925" s="7"/>
      <c r="AB18925" s="7"/>
      <c r="AC18925" s="7"/>
      <c r="AD18925" s="7"/>
      <c r="AE18925" s="7"/>
    </row>
    <row r="18927" spans="3:31" s="8" customFormat="1">
      <c r="C18927" s="15"/>
      <c r="G18927" s="7"/>
      <c r="H18927" s="7"/>
      <c r="I18927" s="7"/>
      <c r="J18927" s="7"/>
      <c r="K18927" s="7"/>
      <c r="L18927" s="7"/>
      <c r="M18927" s="7"/>
      <c r="N18927" s="7"/>
      <c r="O18927" s="7"/>
      <c r="P18927" s="7"/>
      <c r="Q18927" s="7"/>
      <c r="R18927" s="7"/>
      <c r="S18927" s="7"/>
      <c r="T18927" s="7"/>
      <c r="U18927" s="7"/>
      <c r="V18927" s="7"/>
      <c r="W18927" s="7"/>
      <c r="X18927" s="7"/>
      <c r="Y18927" s="7"/>
      <c r="Z18927" s="7"/>
      <c r="AA18927" s="7"/>
      <c r="AB18927" s="7"/>
      <c r="AC18927" s="7"/>
      <c r="AD18927" s="7"/>
      <c r="AE18927" s="7"/>
    </row>
    <row r="18929" spans="3:31" s="8" customFormat="1">
      <c r="C18929" s="15"/>
      <c r="G18929" s="7"/>
      <c r="H18929" s="7"/>
      <c r="I18929" s="7"/>
      <c r="J18929" s="7"/>
      <c r="K18929" s="7"/>
      <c r="L18929" s="7"/>
      <c r="M18929" s="7"/>
      <c r="N18929" s="7"/>
      <c r="O18929" s="7"/>
      <c r="P18929" s="7"/>
      <c r="Q18929" s="7"/>
      <c r="R18929" s="7"/>
      <c r="S18929" s="7"/>
      <c r="T18929" s="7"/>
      <c r="U18929" s="7"/>
      <c r="V18929" s="7"/>
      <c r="W18929" s="7"/>
      <c r="X18929" s="7"/>
      <c r="Y18929" s="7"/>
      <c r="Z18929" s="7"/>
      <c r="AA18929" s="7"/>
      <c r="AB18929" s="7"/>
      <c r="AC18929" s="7"/>
      <c r="AD18929" s="7"/>
      <c r="AE18929" s="7"/>
    </row>
    <row r="18931" spans="3:31" s="8" customFormat="1">
      <c r="C18931" s="15"/>
      <c r="G18931" s="7"/>
      <c r="H18931" s="7"/>
      <c r="I18931" s="7"/>
      <c r="J18931" s="7"/>
      <c r="K18931" s="7"/>
      <c r="L18931" s="7"/>
      <c r="M18931" s="7"/>
      <c r="N18931" s="7"/>
      <c r="O18931" s="7"/>
      <c r="P18931" s="7"/>
      <c r="Q18931" s="7"/>
      <c r="R18931" s="7"/>
      <c r="S18931" s="7"/>
      <c r="T18931" s="7"/>
      <c r="U18931" s="7"/>
      <c r="V18931" s="7"/>
      <c r="W18931" s="7"/>
      <c r="X18931" s="7"/>
      <c r="Y18931" s="7"/>
      <c r="Z18931" s="7"/>
      <c r="AA18931" s="7"/>
      <c r="AB18931" s="7"/>
      <c r="AC18931" s="7"/>
      <c r="AD18931" s="7"/>
      <c r="AE18931" s="7"/>
    </row>
    <row r="18933" spans="3:31" s="8" customFormat="1">
      <c r="C18933" s="15"/>
      <c r="G18933" s="7"/>
      <c r="H18933" s="7"/>
      <c r="I18933" s="7"/>
      <c r="J18933" s="7"/>
      <c r="K18933" s="7"/>
      <c r="L18933" s="7"/>
      <c r="M18933" s="7"/>
      <c r="N18933" s="7"/>
      <c r="O18933" s="7"/>
      <c r="P18933" s="7"/>
      <c r="Q18933" s="7"/>
      <c r="R18933" s="7"/>
      <c r="S18933" s="7"/>
      <c r="T18933" s="7"/>
      <c r="U18933" s="7"/>
      <c r="V18933" s="7"/>
      <c r="W18933" s="7"/>
      <c r="X18933" s="7"/>
      <c r="Y18933" s="7"/>
      <c r="Z18933" s="7"/>
      <c r="AA18933" s="7"/>
      <c r="AB18933" s="7"/>
      <c r="AC18933" s="7"/>
      <c r="AD18933" s="7"/>
      <c r="AE18933" s="7"/>
    </row>
    <row r="18935" spans="3:31" s="8" customFormat="1">
      <c r="C18935" s="15"/>
      <c r="G18935" s="7"/>
      <c r="H18935" s="7"/>
      <c r="I18935" s="7"/>
      <c r="J18935" s="7"/>
      <c r="K18935" s="7"/>
      <c r="L18935" s="7"/>
      <c r="M18935" s="7"/>
      <c r="N18935" s="7"/>
      <c r="O18935" s="7"/>
      <c r="P18935" s="7"/>
      <c r="Q18935" s="7"/>
      <c r="R18935" s="7"/>
      <c r="S18935" s="7"/>
      <c r="T18935" s="7"/>
      <c r="U18935" s="7"/>
      <c r="V18935" s="7"/>
      <c r="W18935" s="7"/>
      <c r="X18935" s="7"/>
      <c r="Y18935" s="7"/>
      <c r="Z18935" s="7"/>
      <c r="AA18935" s="7"/>
      <c r="AB18935" s="7"/>
      <c r="AC18935" s="7"/>
      <c r="AD18935" s="7"/>
      <c r="AE18935" s="7"/>
    </row>
    <row r="18937" spans="3:31" s="8" customFormat="1">
      <c r="C18937" s="15"/>
      <c r="G18937" s="7"/>
      <c r="H18937" s="7"/>
      <c r="I18937" s="7"/>
      <c r="J18937" s="7"/>
      <c r="K18937" s="7"/>
      <c r="L18937" s="7"/>
      <c r="M18937" s="7"/>
      <c r="N18937" s="7"/>
      <c r="O18937" s="7"/>
      <c r="P18937" s="7"/>
      <c r="Q18937" s="7"/>
      <c r="R18937" s="7"/>
      <c r="S18937" s="7"/>
      <c r="T18937" s="7"/>
      <c r="U18937" s="7"/>
      <c r="V18937" s="7"/>
      <c r="W18937" s="7"/>
      <c r="X18937" s="7"/>
      <c r="Y18937" s="7"/>
      <c r="Z18937" s="7"/>
      <c r="AA18937" s="7"/>
      <c r="AB18937" s="7"/>
      <c r="AC18937" s="7"/>
      <c r="AD18937" s="7"/>
      <c r="AE18937" s="7"/>
    </row>
    <row r="18939" spans="3:31" s="8" customFormat="1">
      <c r="C18939" s="15"/>
      <c r="G18939" s="7"/>
      <c r="H18939" s="7"/>
      <c r="I18939" s="7"/>
      <c r="J18939" s="7"/>
      <c r="K18939" s="7"/>
      <c r="L18939" s="7"/>
      <c r="M18939" s="7"/>
      <c r="N18939" s="7"/>
      <c r="O18939" s="7"/>
      <c r="P18939" s="7"/>
      <c r="Q18939" s="7"/>
      <c r="R18939" s="7"/>
      <c r="S18939" s="7"/>
      <c r="T18939" s="7"/>
      <c r="U18939" s="7"/>
      <c r="V18939" s="7"/>
      <c r="W18939" s="7"/>
      <c r="X18939" s="7"/>
      <c r="Y18939" s="7"/>
      <c r="Z18939" s="7"/>
      <c r="AA18939" s="7"/>
      <c r="AB18939" s="7"/>
      <c r="AC18939" s="7"/>
      <c r="AD18939" s="7"/>
      <c r="AE18939" s="7"/>
    </row>
    <row r="18941" spans="3:31" s="8" customFormat="1">
      <c r="C18941" s="15"/>
      <c r="G18941" s="7"/>
      <c r="H18941" s="7"/>
      <c r="I18941" s="7"/>
      <c r="J18941" s="7"/>
      <c r="K18941" s="7"/>
      <c r="L18941" s="7"/>
      <c r="M18941" s="7"/>
      <c r="N18941" s="7"/>
      <c r="O18941" s="7"/>
      <c r="P18941" s="7"/>
      <c r="Q18941" s="7"/>
      <c r="R18941" s="7"/>
      <c r="S18941" s="7"/>
      <c r="T18941" s="7"/>
      <c r="U18941" s="7"/>
      <c r="V18941" s="7"/>
      <c r="W18941" s="7"/>
      <c r="X18941" s="7"/>
      <c r="Y18941" s="7"/>
      <c r="Z18941" s="7"/>
      <c r="AA18941" s="7"/>
      <c r="AB18941" s="7"/>
      <c r="AC18941" s="7"/>
      <c r="AD18941" s="7"/>
      <c r="AE18941" s="7"/>
    </row>
    <row r="18943" spans="3:31" s="8" customFormat="1">
      <c r="C18943" s="15"/>
      <c r="G18943" s="7"/>
      <c r="H18943" s="7"/>
      <c r="I18943" s="7"/>
      <c r="J18943" s="7"/>
      <c r="K18943" s="7"/>
      <c r="L18943" s="7"/>
      <c r="M18943" s="7"/>
      <c r="N18943" s="7"/>
      <c r="O18943" s="7"/>
      <c r="P18943" s="7"/>
      <c r="Q18943" s="7"/>
      <c r="R18943" s="7"/>
      <c r="S18943" s="7"/>
      <c r="T18943" s="7"/>
      <c r="U18943" s="7"/>
      <c r="V18943" s="7"/>
      <c r="W18943" s="7"/>
      <c r="X18943" s="7"/>
      <c r="Y18943" s="7"/>
      <c r="Z18943" s="7"/>
      <c r="AA18943" s="7"/>
      <c r="AB18943" s="7"/>
      <c r="AC18943" s="7"/>
      <c r="AD18943" s="7"/>
      <c r="AE18943" s="7"/>
    </row>
    <row r="18945" spans="3:31" s="8" customFormat="1">
      <c r="C18945" s="15"/>
      <c r="G18945" s="7"/>
      <c r="H18945" s="7"/>
      <c r="I18945" s="7"/>
      <c r="J18945" s="7"/>
      <c r="K18945" s="7"/>
      <c r="L18945" s="7"/>
      <c r="M18945" s="7"/>
      <c r="N18945" s="7"/>
      <c r="O18945" s="7"/>
      <c r="P18945" s="7"/>
      <c r="Q18945" s="7"/>
      <c r="R18945" s="7"/>
      <c r="S18945" s="7"/>
      <c r="T18945" s="7"/>
      <c r="U18945" s="7"/>
      <c r="V18945" s="7"/>
      <c r="W18945" s="7"/>
      <c r="X18945" s="7"/>
      <c r="Y18945" s="7"/>
      <c r="Z18945" s="7"/>
      <c r="AA18945" s="7"/>
      <c r="AB18945" s="7"/>
      <c r="AC18945" s="7"/>
      <c r="AD18945" s="7"/>
      <c r="AE18945" s="7"/>
    </row>
    <row r="18947" spans="3:31" s="8" customFormat="1">
      <c r="C18947" s="15"/>
      <c r="G18947" s="7"/>
      <c r="H18947" s="7"/>
      <c r="I18947" s="7"/>
      <c r="J18947" s="7"/>
      <c r="K18947" s="7"/>
      <c r="L18947" s="7"/>
      <c r="M18947" s="7"/>
      <c r="N18947" s="7"/>
      <c r="O18947" s="7"/>
      <c r="P18947" s="7"/>
      <c r="Q18947" s="7"/>
      <c r="R18947" s="7"/>
      <c r="S18947" s="7"/>
      <c r="T18947" s="7"/>
      <c r="U18947" s="7"/>
      <c r="V18947" s="7"/>
      <c r="W18947" s="7"/>
      <c r="X18947" s="7"/>
      <c r="Y18947" s="7"/>
      <c r="Z18947" s="7"/>
      <c r="AA18947" s="7"/>
      <c r="AB18947" s="7"/>
      <c r="AC18947" s="7"/>
      <c r="AD18947" s="7"/>
      <c r="AE18947" s="7"/>
    </row>
    <row r="18949" spans="3:31" s="8" customFormat="1">
      <c r="C18949" s="15"/>
      <c r="G18949" s="7"/>
      <c r="H18949" s="7"/>
      <c r="I18949" s="7"/>
      <c r="J18949" s="7"/>
      <c r="K18949" s="7"/>
      <c r="L18949" s="7"/>
      <c r="M18949" s="7"/>
      <c r="N18949" s="7"/>
      <c r="O18949" s="7"/>
      <c r="P18949" s="7"/>
      <c r="Q18949" s="7"/>
      <c r="R18949" s="7"/>
      <c r="S18949" s="7"/>
      <c r="T18949" s="7"/>
      <c r="U18949" s="7"/>
      <c r="V18949" s="7"/>
      <c r="W18949" s="7"/>
      <c r="X18949" s="7"/>
      <c r="Y18949" s="7"/>
      <c r="Z18949" s="7"/>
      <c r="AA18949" s="7"/>
      <c r="AB18949" s="7"/>
      <c r="AC18949" s="7"/>
      <c r="AD18949" s="7"/>
      <c r="AE18949" s="7"/>
    </row>
    <row r="18951" spans="3:31" s="8" customFormat="1">
      <c r="C18951" s="15"/>
      <c r="G18951" s="7"/>
      <c r="H18951" s="7"/>
      <c r="I18951" s="7"/>
      <c r="J18951" s="7"/>
      <c r="K18951" s="7"/>
      <c r="L18951" s="7"/>
      <c r="M18951" s="7"/>
      <c r="N18951" s="7"/>
      <c r="O18951" s="7"/>
      <c r="P18951" s="7"/>
      <c r="Q18951" s="7"/>
      <c r="R18951" s="7"/>
      <c r="S18951" s="7"/>
      <c r="T18951" s="7"/>
      <c r="U18951" s="7"/>
      <c r="V18951" s="7"/>
      <c r="W18951" s="7"/>
      <c r="X18951" s="7"/>
      <c r="Y18951" s="7"/>
      <c r="Z18951" s="7"/>
      <c r="AA18951" s="7"/>
      <c r="AB18951" s="7"/>
      <c r="AC18951" s="7"/>
      <c r="AD18951" s="7"/>
      <c r="AE18951" s="7"/>
    </row>
    <row r="18953" spans="3:31" s="8" customFormat="1">
      <c r="C18953" s="15"/>
      <c r="G18953" s="7"/>
      <c r="H18953" s="7"/>
      <c r="I18953" s="7"/>
      <c r="J18953" s="7"/>
      <c r="K18953" s="7"/>
      <c r="L18953" s="7"/>
      <c r="M18953" s="7"/>
      <c r="N18953" s="7"/>
      <c r="O18953" s="7"/>
      <c r="P18953" s="7"/>
      <c r="Q18953" s="7"/>
      <c r="R18953" s="7"/>
      <c r="S18953" s="7"/>
      <c r="T18953" s="7"/>
      <c r="U18953" s="7"/>
      <c r="V18953" s="7"/>
      <c r="W18953" s="7"/>
      <c r="X18953" s="7"/>
      <c r="Y18953" s="7"/>
      <c r="Z18953" s="7"/>
      <c r="AA18953" s="7"/>
      <c r="AB18953" s="7"/>
      <c r="AC18953" s="7"/>
      <c r="AD18953" s="7"/>
      <c r="AE18953" s="7"/>
    </row>
    <row r="18955" spans="3:31" s="8" customFormat="1">
      <c r="C18955" s="15"/>
      <c r="G18955" s="7"/>
      <c r="H18955" s="7"/>
      <c r="I18955" s="7"/>
      <c r="J18955" s="7"/>
      <c r="K18955" s="7"/>
      <c r="L18955" s="7"/>
      <c r="M18955" s="7"/>
      <c r="N18955" s="7"/>
      <c r="O18955" s="7"/>
      <c r="P18955" s="7"/>
      <c r="Q18955" s="7"/>
      <c r="R18955" s="7"/>
      <c r="S18955" s="7"/>
      <c r="T18955" s="7"/>
      <c r="U18955" s="7"/>
      <c r="V18955" s="7"/>
      <c r="W18955" s="7"/>
      <c r="X18955" s="7"/>
      <c r="Y18955" s="7"/>
      <c r="Z18955" s="7"/>
      <c r="AA18955" s="7"/>
      <c r="AB18955" s="7"/>
      <c r="AC18955" s="7"/>
      <c r="AD18955" s="7"/>
      <c r="AE18955" s="7"/>
    </row>
    <row r="18957" spans="3:31" s="8" customFormat="1">
      <c r="C18957" s="15"/>
      <c r="G18957" s="7"/>
      <c r="H18957" s="7"/>
      <c r="I18957" s="7"/>
      <c r="J18957" s="7"/>
      <c r="K18957" s="7"/>
      <c r="L18957" s="7"/>
      <c r="M18957" s="7"/>
      <c r="N18957" s="7"/>
      <c r="O18957" s="7"/>
      <c r="P18957" s="7"/>
      <c r="Q18957" s="7"/>
      <c r="R18957" s="7"/>
      <c r="S18957" s="7"/>
      <c r="T18957" s="7"/>
      <c r="U18957" s="7"/>
      <c r="V18957" s="7"/>
      <c r="W18957" s="7"/>
      <c r="X18957" s="7"/>
      <c r="Y18957" s="7"/>
      <c r="Z18957" s="7"/>
      <c r="AA18957" s="7"/>
      <c r="AB18957" s="7"/>
      <c r="AC18957" s="7"/>
      <c r="AD18957" s="7"/>
      <c r="AE18957" s="7"/>
    </row>
    <row r="18959" spans="3:31" s="8" customFormat="1">
      <c r="C18959" s="15"/>
      <c r="G18959" s="7"/>
      <c r="H18959" s="7"/>
      <c r="I18959" s="7"/>
      <c r="J18959" s="7"/>
      <c r="K18959" s="7"/>
      <c r="L18959" s="7"/>
      <c r="M18959" s="7"/>
      <c r="N18959" s="7"/>
      <c r="O18959" s="7"/>
      <c r="P18959" s="7"/>
      <c r="Q18959" s="7"/>
      <c r="R18959" s="7"/>
      <c r="S18959" s="7"/>
      <c r="T18959" s="7"/>
      <c r="U18959" s="7"/>
      <c r="V18959" s="7"/>
      <c r="W18959" s="7"/>
      <c r="X18959" s="7"/>
      <c r="Y18959" s="7"/>
      <c r="Z18959" s="7"/>
      <c r="AA18959" s="7"/>
      <c r="AB18959" s="7"/>
      <c r="AC18959" s="7"/>
      <c r="AD18959" s="7"/>
      <c r="AE18959" s="7"/>
    </row>
    <row r="18961" spans="3:31" s="8" customFormat="1">
      <c r="C18961" s="15"/>
      <c r="G18961" s="7"/>
      <c r="H18961" s="7"/>
      <c r="I18961" s="7"/>
      <c r="J18961" s="7"/>
      <c r="K18961" s="7"/>
      <c r="L18961" s="7"/>
      <c r="M18961" s="7"/>
      <c r="N18961" s="7"/>
      <c r="O18961" s="7"/>
      <c r="P18961" s="7"/>
      <c r="Q18961" s="7"/>
      <c r="R18961" s="7"/>
      <c r="S18961" s="7"/>
      <c r="T18961" s="7"/>
      <c r="U18961" s="7"/>
      <c r="V18961" s="7"/>
      <c r="W18961" s="7"/>
      <c r="X18961" s="7"/>
      <c r="Y18961" s="7"/>
      <c r="Z18961" s="7"/>
      <c r="AA18961" s="7"/>
      <c r="AB18961" s="7"/>
      <c r="AC18961" s="7"/>
      <c r="AD18961" s="7"/>
      <c r="AE18961" s="7"/>
    </row>
    <row r="18963" spans="3:31" s="8" customFormat="1">
      <c r="C18963" s="15"/>
      <c r="G18963" s="7"/>
      <c r="H18963" s="7"/>
      <c r="I18963" s="7"/>
      <c r="J18963" s="7"/>
      <c r="K18963" s="7"/>
      <c r="L18963" s="7"/>
      <c r="M18963" s="7"/>
      <c r="N18963" s="7"/>
      <c r="O18963" s="7"/>
      <c r="P18963" s="7"/>
      <c r="Q18963" s="7"/>
      <c r="R18963" s="7"/>
      <c r="S18963" s="7"/>
      <c r="T18963" s="7"/>
      <c r="U18963" s="7"/>
      <c r="V18963" s="7"/>
      <c r="W18963" s="7"/>
      <c r="X18963" s="7"/>
      <c r="Y18963" s="7"/>
      <c r="Z18963" s="7"/>
      <c r="AA18963" s="7"/>
      <c r="AB18963" s="7"/>
      <c r="AC18963" s="7"/>
      <c r="AD18963" s="7"/>
      <c r="AE18963" s="7"/>
    </row>
    <row r="18965" spans="3:31" s="8" customFormat="1">
      <c r="C18965" s="15"/>
      <c r="G18965" s="7"/>
      <c r="H18965" s="7"/>
      <c r="I18965" s="7"/>
      <c r="J18965" s="7"/>
      <c r="K18965" s="7"/>
      <c r="L18965" s="7"/>
      <c r="M18965" s="7"/>
      <c r="N18965" s="7"/>
      <c r="O18965" s="7"/>
      <c r="P18965" s="7"/>
      <c r="Q18965" s="7"/>
      <c r="R18965" s="7"/>
      <c r="S18965" s="7"/>
      <c r="T18965" s="7"/>
      <c r="U18965" s="7"/>
      <c r="V18965" s="7"/>
      <c r="W18965" s="7"/>
      <c r="X18965" s="7"/>
      <c r="Y18965" s="7"/>
      <c r="Z18965" s="7"/>
      <c r="AA18965" s="7"/>
      <c r="AB18965" s="7"/>
      <c r="AC18965" s="7"/>
      <c r="AD18965" s="7"/>
      <c r="AE18965" s="7"/>
    </row>
    <row r="18967" spans="3:31" s="8" customFormat="1">
      <c r="C18967" s="15"/>
      <c r="G18967" s="7"/>
      <c r="H18967" s="7"/>
      <c r="I18967" s="7"/>
      <c r="J18967" s="7"/>
      <c r="K18967" s="7"/>
      <c r="L18967" s="7"/>
      <c r="M18967" s="7"/>
      <c r="N18967" s="7"/>
      <c r="O18967" s="7"/>
      <c r="P18967" s="7"/>
      <c r="Q18967" s="7"/>
      <c r="R18967" s="7"/>
      <c r="S18967" s="7"/>
      <c r="T18967" s="7"/>
      <c r="U18967" s="7"/>
      <c r="V18967" s="7"/>
      <c r="W18967" s="7"/>
      <c r="X18967" s="7"/>
      <c r="Y18967" s="7"/>
      <c r="Z18967" s="7"/>
      <c r="AA18967" s="7"/>
      <c r="AB18967" s="7"/>
      <c r="AC18967" s="7"/>
      <c r="AD18967" s="7"/>
      <c r="AE18967" s="7"/>
    </row>
    <row r="18969" spans="3:31" s="8" customFormat="1">
      <c r="C18969" s="15"/>
      <c r="G18969" s="7"/>
      <c r="H18969" s="7"/>
      <c r="I18969" s="7"/>
      <c r="J18969" s="7"/>
      <c r="K18969" s="7"/>
      <c r="L18969" s="7"/>
      <c r="M18969" s="7"/>
      <c r="N18969" s="7"/>
      <c r="O18969" s="7"/>
      <c r="P18969" s="7"/>
      <c r="Q18969" s="7"/>
      <c r="R18969" s="7"/>
      <c r="S18969" s="7"/>
      <c r="T18969" s="7"/>
      <c r="U18969" s="7"/>
      <c r="V18969" s="7"/>
      <c r="W18969" s="7"/>
      <c r="X18969" s="7"/>
      <c r="Y18969" s="7"/>
      <c r="Z18969" s="7"/>
      <c r="AA18969" s="7"/>
      <c r="AB18969" s="7"/>
      <c r="AC18969" s="7"/>
      <c r="AD18969" s="7"/>
      <c r="AE18969" s="7"/>
    </row>
    <row r="18971" spans="3:31" s="8" customFormat="1">
      <c r="C18971" s="15"/>
      <c r="G18971" s="7"/>
      <c r="H18971" s="7"/>
      <c r="I18971" s="7"/>
      <c r="J18971" s="7"/>
      <c r="K18971" s="7"/>
      <c r="L18971" s="7"/>
      <c r="M18971" s="7"/>
      <c r="N18971" s="7"/>
      <c r="O18971" s="7"/>
      <c r="P18971" s="7"/>
      <c r="Q18971" s="7"/>
      <c r="R18971" s="7"/>
      <c r="S18971" s="7"/>
      <c r="T18971" s="7"/>
      <c r="U18971" s="7"/>
      <c r="V18971" s="7"/>
      <c r="W18971" s="7"/>
      <c r="X18971" s="7"/>
      <c r="Y18971" s="7"/>
      <c r="Z18971" s="7"/>
      <c r="AA18971" s="7"/>
      <c r="AB18971" s="7"/>
      <c r="AC18971" s="7"/>
      <c r="AD18971" s="7"/>
      <c r="AE18971" s="7"/>
    </row>
    <row r="18973" spans="3:31" s="8" customFormat="1">
      <c r="C18973" s="15"/>
      <c r="G18973" s="7"/>
      <c r="H18973" s="7"/>
      <c r="I18973" s="7"/>
      <c r="J18973" s="7"/>
      <c r="K18973" s="7"/>
      <c r="L18973" s="7"/>
      <c r="M18973" s="7"/>
      <c r="N18973" s="7"/>
      <c r="O18973" s="7"/>
      <c r="P18973" s="7"/>
      <c r="Q18973" s="7"/>
      <c r="R18973" s="7"/>
      <c r="S18973" s="7"/>
      <c r="T18973" s="7"/>
      <c r="U18973" s="7"/>
      <c r="V18973" s="7"/>
      <c r="W18973" s="7"/>
      <c r="X18973" s="7"/>
      <c r="Y18973" s="7"/>
      <c r="Z18973" s="7"/>
      <c r="AA18973" s="7"/>
      <c r="AB18973" s="7"/>
      <c r="AC18973" s="7"/>
      <c r="AD18973" s="7"/>
      <c r="AE18973" s="7"/>
    </row>
    <row r="18975" spans="3:31" s="8" customFormat="1">
      <c r="C18975" s="15"/>
      <c r="G18975" s="7"/>
      <c r="H18975" s="7"/>
      <c r="I18975" s="7"/>
      <c r="J18975" s="7"/>
      <c r="K18975" s="7"/>
      <c r="L18975" s="7"/>
      <c r="M18975" s="7"/>
      <c r="N18975" s="7"/>
      <c r="O18975" s="7"/>
      <c r="P18975" s="7"/>
      <c r="Q18975" s="7"/>
      <c r="R18975" s="7"/>
      <c r="S18975" s="7"/>
      <c r="T18975" s="7"/>
      <c r="U18975" s="7"/>
      <c r="V18975" s="7"/>
      <c r="W18975" s="7"/>
      <c r="X18975" s="7"/>
      <c r="Y18975" s="7"/>
      <c r="Z18975" s="7"/>
      <c r="AA18975" s="7"/>
      <c r="AB18975" s="7"/>
      <c r="AC18975" s="7"/>
      <c r="AD18975" s="7"/>
      <c r="AE18975" s="7"/>
    </row>
    <row r="18977" spans="3:31" s="8" customFormat="1">
      <c r="C18977" s="15"/>
      <c r="G18977" s="7"/>
      <c r="H18977" s="7"/>
      <c r="I18977" s="7"/>
      <c r="J18977" s="7"/>
      <c r="K18977" s="7"/>
      <c r="L18977" s="7"/>
      <c r="M18977" s="7"/>
      <c r="N18977" s="7"/>
      <c r="O18977" s="7"/>
      <c r="P18977" s="7"/>
      <c r="Q18977" s="7"/>
      <c r="R18977" s="7"/>
      <c r="S18977" s="7"/>
      <c r="T18977" s="7"/>
      <c r="U18977" s="7"/>
      <c r="V18977" s="7"/>
      <c r="W18977" s="7"/>
      <c r="X18977" s="7"/>
      <c r="Y18977" s="7"/>
      <c r="Z18977" s="7"/>
      <c r="AA18977" s="7"/>
      <c r="AB18977" s="7"/>
      <c r="AC18977" s="7"/>
      <c r="AD18977" s="7"/>
      <c r="AE18977" s="7"/>
    </row>
    <row r="18979" spans="3:31" s="8" customFormat="1">
      <c r="C18979" s="15"/>
      <c r="G18979" s="7"/>
      <c r="H18979" s="7"/>
      <c r="I18979" s="7"/>
      <c r="J18979" s="7"/>
      <c r="K18979" s="7"/>
      <c r="L18979" s="7"/>
      <c r="M18979" s="7"/>
      <c r="N18979" s="7"/>
      <c r="O18979" s="7"/>
      <c r="P18979" s="7"/>
      <c r="Q18979" s="7"/>
      <c r="R18979" s="7"/>
      <c r="S18979" s="7"/>
      <c r="T18979" s="7"/>
      <c r="U18979" s="7"/>
      <c r="V18979" s="7"/>
      <c r="W18979" s="7"/>
      <c r="X18979" s="7"/>
      <c r="Y18979" s="7"/>
      <c r="Z18979" s="7"/>
      <c r="AA18979" s="7"/>
      <c r="AB18979" s="7"/>
      <c r="AC18979" s="7"/>
      <c r="AD18979" s="7"/>
      <c r="AE18979" s="7"/>
    </row>
    <row r="18981" spans="3:31" s="8" customFormat="1">
      <c r="C18981" s="15"/>
      <c r="G18981" s="7"/>
      <c r="H18981" s="7"/>
      <c r="I18981" s="7"/>
      <c r="J18981" s="7"/>
      <c r="K18981" s="7"/>
      <c r="L18981" s="7"/>
      <c r="M18981" s="7"/>
      <c r="N18981" s="7"/>
      <c r="O18981" s="7"/>
      <c r="P18981" s="7"/>
      <c r="Q18981" s="7"/>
      <c r="R18981" s="7"/>
      <c r="S18981" s="7"/>
      <c r="T18981" s="7"/>
      <c r="U18981" s="7"/>
      <c r="V18981" s="7"/>
      <c r="W18981" s="7"/>
      <c r="X18981" s="7"/>
      <c r="Y18981" s="7"/>
      <c r="Z18981" s="7"/>
      <c r="AA18981" s="7"/>
      <c r="AB18981" s="7"/>
      <c r="AC18981" s="7"/>
      <c r="AD18981" s="7"/>
      <c r="AE18981" s="7"/>
    </row>
    <row r="18983" spans="3:31" s="8" customFormat="1">
      <c r="C18983" s="15"/>
      <c r="G18983" s="7"/>
      <c r="H18983" s="7"/>
      <c r="I18983" s="7"/>
      <c r="J18983" s="7"/>
      <c r="K18983" s="7"/>
      <c r="L18983" s="7"/>
      <c r="M18983" s="7"/>
      <c r="N18983" s="7"/>
      <c r="O18983" s="7"/>
      <c r="P18983" s="7"/>
      <c r="Q18983" s="7"/>
      <c r="R18983" s="7"/>
      <c r="S18983" s="7"/>
      <c r="T18983" s="7"/>
      <c r="U18983" s="7"/>
      <c r="V18983" s="7"/>
      <c r="W18983" s="7"/>
      <c r="X18983" s="7"/>
      <c r="Y18983" s="7"/>
      <c r="Z18983" s="7"/>
      <c r="AA18983" s="7"/>
      <c r="AB18983" s="7"/>
      <c r="AC18983" s="7"/>
      <c r="AD18983" s="7"/>
      <c r="AE18983" s="7"/>
    </row>
    <row r="18985" spans="3:31" s="8" customFormat="1">
      <c r="C18985" s="15"/>
      <c r="G18985" s="7"/>
      <c r="H18985" s="7"/>
      <c r="I18985" s="7"/>
      <c r="J18985" s="7"/>
      <c r="K18985" s="7"/>
      <c r="L18985" s="7"/>
      <c r="M18985" s="7"/>
      <c r="N18985" s="7"/>
      <c r="O18985" s="7"/>
      <c r="P18985" s="7"/>
      <c r="Q18985" s="7"/>
      <c r="R18985" s="7"/>
      <c r="S18985" s="7"/>
      <c r="T18985" s="7"/>
      <c r="U18985" s="7"/>
      <c r="V18985" s="7"/>
      <c r="W18985" s="7"/>
      <c r="X18985" s="7"/>
      <c r="Y18985" s="7"/>
      <c r="Z18985" s="7"/>
      <c r="AA18985" s="7"/>
      <c r="AB18985" s="7"/>
      <c r="AC18985" s="7"/>
      <c r="AD18985" s="7"/>
      <c r="AE18985" s="7"/>
    </row>
    <row r="18987" spans="3:31" s="8" customFormat="1">
      <c r="C18987" s="15"/>
      <c r="G18987" s="7"/>
      <c r="H18987" s="7"/>
      <c r="I18987" s="7"/>
      <c r="J18987" s="7"/>
      <c r="K18987" s="7"/>
      <c r="L18987" s="7"/>
      <c r="M18987" s="7"/>
      <c r="N18987" s="7"/>
      <c r="O18987" s="7"/>
      <c r="P18987" s="7"/>
      <c r="Q18987" s="7"/>
      <c r="R18987" s="7"/>
      <c r="S18987" s="7"/>
      <c r="T18987" s="7"/>
      <c r="U18987" s="7"/>
      <c r="V18987" s="7"/>
      <c r="W18987" s="7"/>
      <c r="X18987" s="7"/>
      <c r="Y18987" s="7"/>
      <c r="Z18987" s="7"/>
      <c r="AA18987" s="7"/>
      <c r="AB18987" s="7"/>
      <c r="AC18987" s="7"/>
      <c r="AD18987" s="7"/>
      <c r="AE18987" s="7"/>
    </row>
    <row r="18989" spans="3:31" s="8" customFormat="1">
      <c r="C18989" s="15"/>
      <c r="G18989" s="7"/>
      <c r="H18989" s="7"/>
      <c r="I18989" s="7"/>
      <c r="J18989" s="7"/>
      <c r="K18989" s="7"/>
      <c r="L18989" s="7"/>
      <c r="M18989" s="7"/>
      <c r="N18989" s="7"/>
      <c r="O18989" s="7"/>
      <c r="P18989" s="7"/>
      <c r="Q18989" s="7"/>
      <c r="R18989" s="7"/>
      <c r="S18989" s="7"/>
      <c r="T18989" s="7"/>
      <c r="U18989" s="7"/>
      <c r="V18989" s="7"/>
      <c r="W18989" s="7"/>
      <c r="X18989" s="7"/>
      <c r="Y18989" s="7"/>
      <c r="Z18989" s="7"/>
      <c r="AA18989" s="7"/>
      <c r="AB18989" s="7"/>
      <c r="AC18989" s="7"/>
      <c r="AD18989" s="7"/>
      <c r="AE18989" s="7"/>
    </row>
    <row r="18991" spans="3:31" s="8" customFormat="1">
      <c r="C18991" s="15"/>
      <c r="G18991" s="7"/>
      <c r="H18991" s="7"/>
      <c r="I18991" s="7"/>
      <c r="J18991" s="7"/>
      <c r="K18991" s="7"/>
      <c r="L18991" s="7"/>
      <c r="M18991" s="7"/>
      <c r="N18991" s="7"/>
      <c r="O18991" s="7"/>
      <c r="P18991" s="7"/>
      <c r="Q18991" s="7"/>
      <c r="R18991" s="7"/>
      <c r="S18991" s="7"/>
      <c r="T18991" s="7"/>
      <c r="U18991" s="7"/>
      <c r="V18991" s="7"/>
      <c r="W18991" s="7"/>
      <c r="X18991" s="7"/>
      <c r="Y18991" s="7"/>
      <c r="Z18991" s="7"/>
      <c r="AA18991" s="7"/>
      <c r="AB18991" s="7"/>
      <c r="AC18991" s="7"/>
      <c r="AD18991" s="7"/>
      <c r="AE18991" s="7"/>
    </row>
    <row r="18993" spans="3:31" s="8" customFormat="1">
      <c r="C18993" s="15"/>
      <c r="G18993" s="7"/>
      <c r="H18993" s="7"/>
      <c r="I18993" s="7"/>
      <c r="J18993" s="7"/>
      <c r="K18993" s="7"/>
      <c r="L18993" s="7"/>
      <c r="M18993" s="7"/>
      <c r="N18993" s="7"/>
      <c r="O18993" s="7"/>
      <c r="P18993" s="7"/>
      <c r="Q18993" s="7"/>
      <c r="R18993" s="7"/>
      <c r="S18993" s="7"/>
      <c r="T18993" s="7"/>
      <c r="U18993" s="7"/>
      <c r="V18993" s="7"/>
      <c r="W18993" s="7"/>
      <c r="X18993" s="7"/>
      <c r="Y18993" s="7"/>
      <c r="Z18993" s="7"/>
      <c r="AA18993" s="7"/>
      <c r="AB18993" s="7"/>
      <c r="AC18993" s="7"/>
      <c r="AD18993" s="7"/>
      <c r="AE18993" s="7"/>
    </row>
    <row r="18995" spans="3:31" s="8" customFormat="1">
      <c r="C18995" s="15"/>
      <c r="G18995" s="7"/>
      <c r="H18995" s="7"/>
      <c r="I18995" s="7"/>
      <c r="J18995" s="7"/>
      <c r="K18995" s="7"/>
      <c r="L18995" s="7"/>
      <c r="M18995" s="7"/>
      <c r="N18995" s="7"/>
      <c r="O18995" s="7"/>
      <c r="P18995" s="7"/>
      <c r="Q18995" s="7"/>
      <c r="R18995" s="7"/>
      <c r="S18995" s="7"/>
      <c r="T18995" s="7"/>
      <c r="U18995" s="7"/>
      <c r="V18995" s="7"/>
      <c r="W18995" s="7"/>
      <c r="X18995" s="7"/>
      <c r="Y18995" s="7"/>
      <c r="Z18995" s="7"/>
      <c r="AA18995" s="7"/>
      <c r="AB18995" s="7"/>
      <c r="AC18995" s="7"/>
      <c r="AD18995" s="7"/>
      <c r="AE18995" s="7"/>
    </row>
    <row r="18997" spans="3:31" s="8" customFormat="1">
      <c r="C18997" s="15"/>
      <c r="G18997" s="7"/>
      <c r="H18997" s="7"/>
      <c r="I18997" s="7"/>
      <c r="J18997" s="7"/>
      <c r="K18997" s="7"/>
      <c r="L18997" s="7"/>
      <c r="M18997" s="7"/>
      <c r="N18997" s="7"/>
      <c r="O18997" s="7"/>
      <c r="P18997" s="7"/>
      <c r="Q18997" s="7"/>
      <c r="R18997" s="7"/>
      <c r="S18997" s="7"/>
      <c r="T18997" s="7"/>
      <c r="U18997" s="7"/>
      <c r="V18997" s="7"/>
      <c r="W18997" s="7"/>
      <c r="X18997" s="7"/>
      <c r="Y18997" s="7"/>
      <c r="Z18997" s="7"/>
      <c r="AA18997" s="7"/>
      <c r="AB18997" s="7"/>
      <c r="AC18997" s="7"/>
      <c r="AD18997" s="7"/>
      <c r="AE18997" s="7"/>
    </row>
    <row r="18999" spans="3:31" s="8" customFormat="1">
      <c r="C18999" s="15"/>
      <c r="G18999" s="7"/>
      <c r="H18999" s="7"/>
      <c r="I18999" s="7"/>
      <c r="J18999" s="7"/>
      <c r="K18999" s="7"/>
      <c r="L18999" s="7"/>
      <c r="M18999" s="7"/>
      <c r="N18999" s="7"/>
      <c r="O18999" s="7"/>
      <c r="P18999" s="7"/>
      <c r="Q18999" s="7"/>
      <c r="R18999" s="7"/>
      <c r="S18999" s="7"/>
      <c r="T18999" s="7"/>
      <c r="U18999" s="7"/>
      <c r="V18999" s="7"/>
      <c r="W18999" s="7"/>
      <c r="X18999" s="7"/>
      <c r="Y18999" s="7"/>
      <c r="Z18999" s="7"/>
      <c r="AA18999" s="7"/>
      <c r="AB18999" s="7"/>
      <c r="AC18999" s="7"/>
      <c r="AD18999" s="7"/>
      <c r="AE18999" s="7"/>
    </row>
    <row r="19001" spans="3:31" s="8" customFormat="1">
      <c r="C19001" s="15"/>
      <c r="G19001" s="7"/>
      <c r="H19001" s="7"/>
      <c r="I19001" s="7"/>
      <c r="J19001" s="7"/>
      <c r="K19001" s="7"/>
      <c r="L19001" s="7"/>
      <c r="M19001" s="7"/>
      <c r="N19001" s="7"/>
      <c r="O19001" s="7"/>
      <c r="P19001" s="7"/>
      <c r="Q19001" s="7"/>
      <c r="R19001" s="7"/>
      <c r="S19001" s="7"/>
      <c r="T19001" s="7"/>
      <c r="U19001" s="7"/>
      <c r="V19001" s="7"/>
      <c r="W19001" s="7"/>
      <c r="X19001" s="7"/>
      <c r="Y19001" s="7"/>
      <c r="Z19001" s="7"/>
      <c r="AA19001" s="7"/>
      <c r="AB19001" s="7"/>
      <c r="AC19001" s="7"/>
      <c r="AD19001" s="7"/>
      <c r="AE19001" s="7"/>
    </row>
    <row r="19003" spans="3:31" s="8" customFormat="1">
      <c r="C19003" s="15"/>
      <c r="G19003" s="7"/>
      <c r="H19003" s="7"/>
      <c r="I19003" s="7"/>
      <c r="J19003" s="7"/>
      <c r="K19003" s="7"/>
      <c r="L19003" s="7"/>
      <c r="M19003" s="7"/>
      <c r="N19003" s="7"/>
      <c r="O19003" s="7"/>
      <c r="P19003" s="7"/>
      <c r="Q19003" s="7"/>
      <c r="R19003" s="7"/>
      <c r="S19003" s="7"/>
      <c r="T19003" s="7"/>
      <c r="U19003" s="7"/>
      <c r="V19003" s="7"/>
      <c r="W19003" s="7"/>
      <c r="X19003" s="7"/>
      <c r="Y19003" s="7"/>
      <c r="Z19003" s="7"/>
      <c r="AA19003" s="7"/>
      <c r="AB19003" s="7"/>
      <c r="AC19003" s="7"/>
      <c r="AD19003" s="7"/>
      <c r="AE19003" s="7"/>
    </row>
    <row r="19005" spans="3:31" s="8" customFormat="1">
      <c r="C19005" s="15"/>
      <c r="G19005" s="7"/>
      <c r="H19005" s="7"/>
      <c r="I19005" s="7"/>
      <c r="J19005" s="7"/>
      <c r="K19005" s="7"/>
      <c r="L19005" s="7"/>
      <c r="M19005" s="7"/>
      <c r="N19005" s="7"/>
      <c r="O19005" s="7"/>
      <c r="P19005" s="7"/>
      <c r="Q19005" s="7"/>
      <c r="R19005" s="7"/>
      <c r="S19005" s="7"/>
      <c r="T19005" s="7"/>
      <c r="U19005" s="7"/>
      <c r="V19005" s="7"/>
      <c r="W19005" s="7"/>
      <c r="X19005" s="7"/>
      <c r="Y19005" s="7"/>
      <c r="Z19005" s="7"/>
      <c r="AA19005" s="7"/>
      <c r="AB19005" s="7"/>
      <c r="AC19005" s="7"/>
      <c r="AD19005" s="7"/>
      <c r="AE19005" s="7"/>
    </row>
    <row r="19007" spans="3:31" s="8" customFormat="1">
      <c r="C19007" s="15"/>
      <c r="G19007" s="7"/>
      <c r="H19007" s="7"/>
      <c r="I19007" s="7"/>
      <c r="J19007" s="7"/>
      <c r="K19007" s="7"/>
      <c r="L19007" s="7"/>
      <c r="M19007" s="7"/>
      <c r="N19007" s="7"/>
      <c r="O19007" s="7"/>
      <c r="P19007" s="7"/>
      <c r="Q19007" s="7"/>
      <c r="R19007" s="7"/>
      <c r="S19007" s="7"/>
      <c r="T19007" s="7"/>
      <c r="U19007" s="7"/>
      <c r="V19007" s="7"/>
      <c r="W19007" s="7"/>
      <c r="X19007" s="7"/>
      <c r="Y19007" s="7"/>
      <c r="Z19007" s="7"/>
      <c r="AA19007" s="7"/>
      <c r="AB19007" s="7"/>
      <c r="AC19007" s="7"/>
      <c r="AD19007" s="7"/>
      <c r="AE19007" s="7"/>
    </row>
    <row r="19009" spans="3:31" s="8" customFormat="1">
      <c r="C19009" s="15"/>
      <c r="G19009" s="7"/>
      <c r="H19009" s="7"/>
      <c r="I19009" s="7"/>
      <c r="J19009" s="7"/>
      <c r="K19009" s="7"/>
      <c r="L19009" s="7"/>
      <c r="M19009" s="7"/>
      <c r="N19009" s="7"/>
      <c r="O19009" s="7"/>
      <c r="P19009" s="7"/>
      <c r="Q19009" s="7"/>
      <c r="R19009" s="7"/>
      <c r="S19009" s="7"/>
      <c r="T19009" s="7"/>
      <c r="U19009" s="7"/>
      <c r="V19009" s="7"/>
      <c r="W19009" s="7"/>
      <c r="X19009" s="7"/>
      <c r="Y19009" s="7"/>
      <c r="Z19009" s="7"/>
      <c r="AA19009" s="7"/>
      <c r="AB19009" s="7"/>
      <c r="AC19009" s="7"/>
      <c r="AD19009" s="7"/>
      <c r="AE19009" s="7"/>
    </row>
    <row r="19011" spans="3:31" s="8" customFormat="1">
      <c r="C19011" s="15"/>
      <c r="G19011" s="7"/>
      <c r="H19011" s="7"/>
      <c r="I19011" s="7"/>
      <c r="J19011" s="7"/>
      <c r="K19011" s="7"/>
      <c r="L19011" s="7"/>
      <c r="M19011" s="7"/>
      <c r="N19011" s="7"/>
      <c r="O19011" s="7"/>
      <c r="P19011" s="7"/>
      <c r="Q19011" s="7"/>
      <c r="R19011" s="7"/>
      <c r="S19011" s="7"/>
      <c r="T19011" s="7"/>
      <c r="U19011" s="7"/>
      <c r="V19011" s="7"/>
      <c r="W19011" s="7"/>
      <c r="X19011" s="7"/>
      <c r="Y19011" s="7"/>
      <c r="Z19011" s="7"/>
      <c r="AA19011" s="7"/>
      <c r="AB19011" s="7"/>
      <c r="AC19011" s="7"/>
      <c r="AD19011" s="7"/>
      <c r="AE19011" s="7"/>
    </row>
    <row r="19013" spans="3:31" s="8" customFormat="1">
      <c r="C19013" s="15"/>
      <c r="G19013" s="7"/>
      <c r="H19013" s="7"/>
      <c r="I19013" s="7"/>
      <c r="J19013" s="7"/>
      <c r="K19013" s="7"/>
      <c r="L19013" s="7"/>
      <c r="M19013" s="7"/>
      <c r="N19013" s="7"/>
      <c r="O19013" s="7"/>
      <c r="P19013" s="7"/>
      <c r="Q19013" s="7"/>
      <c r="R19013" s="7"/>
      <c r="S19013" s="7"/>
      <c r="T19013" s="7"/>
      <c r="U19013" s="7"/>
      <c r="V19013" s="7"/>
      <c r="W19013" s="7"/>
      <c r="X19013" s="7"/>
      <c r="Y19013" s="7"/>
      <c r="Z19013" s="7"/>
      <c r="AA19013" s="7"/>
      <c r="AB19013" s="7"/>
      <c r="AC19013" s="7"/>
      <c r="AD19013" s="7"/>
      <c r="AE19013" s="7"/>
    </row>
    <row r="19015" spans="3:31" s="8" customFormat="1">
      <c r="C19015" s="15"/>
      <c r="G19015" s="7"/>
      <c r="H19015" s="7"/>
      <c r="I19015" s="7"/>
      <c r="J19015" s="7"/>
      <c r="K19015" s="7"/>
      <c r="L19015" s="7"/>
      <c r="M19015" s="7"/>
      <c r="N19015" s="7"/>
      <c r="O19015" s="7"/>
      <c r="P19015" s="7"/>
      <c r="Q19015" s="7"/>
      <c r="R19015" s="7"/>
      <c r="S19015" s="7"/>
      <c r="T19015" s="7"/>
      <c r="U19015" s="7"/>
      <c r="V19015" s="7"/>
      <c r="W19015" s="7"/>
      <c r="X19015" s="7"/>
      <c r="Y19015" s="7"/>
      <c r="Z19015" s="7"/>
      <c r="AA19015" s="7"/>
      <c r="AB19015" s="7"/>
      <c r="AC19015" s="7"/>
      <c r="AD19015" s="7"/>
      <c r="AE19015" s="7"/>
    </row>
    <row r="19017" spans="3:31" s="8" customFormat="1">
      <c r="C19017" s="15"/>
      <c r="G19017" s="7"/>
      <c r="H19017" s="7"/>
      <c r="I19017" s="7"/>
      <c r="J19017" s="7"/>
      <c r="K19017" s="7"/>
      <c r="L19017" s="7"/>
      <c r="M19017" s="7"/>
      <c r="N19017" s="7"/>
      <c r="O19017" s="7"/>
      <c r="P19017" s="7"/>
      <c r="Q19017" s="7"/>
      <c r="R19017" s="7"/>
      <c r="S19017" s="7"/>
      <c r="T19017" s="7"/>
      <c r="U19017" s="7"/>
      <c r="V19017" s="7"/>
      <c r="W19017" s="7"/>
      <c r="X19017" s="7"/>
      <c r="Y19017" s="7"/>
      <c r="Z19017" s="7"/>
      <c r="AA19017" s="7"/>
      <c r="AB19017" s="7"/>
      <c r="AC19017" s="7"/>
      <c r="AD19017" s="7"/>
      <c r="AE19017" s="7"/>
    </row>
    <row r="19019" spans="3:31" s="8" customFormat="1">
      <c r="C19019" s="15"/>
      <c r="G19019" s="7"/>
      <c r="H19019" s="7"/>
      <c r="I19019" s="7"/>
      <c r="J19019" s="7"/>
      <c r="K19019" s="7"/>
      <c r="L19019" s="7"/>
      <c r="M19019" s="7"/>
      <c r="N19019" s="7"/>
      <c r="O19019" s="7"/>
      <c r="P19019" s="7"/>
      <c r="Q19019" s="7"/>
      <c r="R19019" s="7"/>
      <c r="S19019" s="7"/>
      <c r="T19019" s="7"/>
      <c r="U19019" s="7"/>
      <c r="V19019" s="7"/>
      <c r="W19019" s="7"/>
      <c r="X19019" s="7"/>
      <c r="Y19019" s="7"/>
      <c r="Z19019" s="7"/>
      <c r="AA19019" s="7"/>
      <c r="AB19019" s="7"/>
      <c r="AC19019" s="7"/>
      <c r="AD19019" s="7"/>
      <c r="AE19019" s="7"/>
    </row>
    <row r="19021" spans="3:31" s="8" customFormat="1">
      <c r="C19021" s="15"/>
      <c r="G19021" s="7"/>
      <c r="H19021" s="7"/>
      <c r="I19021" s="7"/>
      <c r="J19021" s="7"/>
      <c r="K19021" s="7"/>
      <c r="L19021" s="7"/>
      <c r="M19021" s="7"/>
      <c r="N19021" s="7"/>
      <c r="O19021" s="7"/>
      <c r="P19021" s="7"/>
      <c r="Q19021" s="7"/>
      <c r="R19021" s="7"/>
      <c r="S19021" s="7"/>
      <c r="T19021" s="7"/>
      <c r="U19021" s="7"/>
      <c r="V19021" s="7"/>
      <c r="W19021" s="7"/>
      <c r="X19021" s="7"/>
      <c r="Y19021" s="7"/>
      <c r="Z19021" s="7"/>
      <c r="AA19021" s="7"/>
      <c r="AB19021" s="7"/>
      <c r="AC19021" s="7"/>
      <c r="AD19021" s="7"/>
      <c r="AE19021" s="7"/>
    </row>
    <row r="19023" spans="3:31" s="8" customFormat="1">
      <c r="C19023" s="15"/>
      <c r="G19023" s="7"/>
      <c r="H19023" s="7"/>
      <c r="I19023" s="7"/>
      <c r="J19023" s="7"/>
      <c r="K19023" s="7"/>
      <c r="L19023" s="7"/>
      <c r="M19023" s="7"/>
      <c r="N19023" s="7"/>
      <c r="O19023" s="7"/>
      <c r="P19023" s="7"/>
      <c r="Q19023" s="7"/>
      <c r="R19023" s="7"/>
      <c r="S19023" s="7"/>
      <c r="T19023" s="7"/>
      <c r="U19023" s="7"/>
      <c r="V19023" s="7"/>
      <c r="W19023" s="7"/>
      <c r="X19023" s="7"/>
      <c r="Y19023" s="7"/>
      <c r="Z19023" s="7"/>
      <c r="AA19023" s="7"/>
      <c r="AB19023" s="7"/>
      <c r="AC19023" s="7"/>
      <c r="AD19023" s="7"/>
      <c r="AE19023" s="7"/>
    </row>
    <row r="19025" spans="3:31" s="8" customFormat="1">
      <c r="C19025" s="15"/>
      <c r="G19025" s="7"/>
      <c r="H19025" s="7"/>
      <c r="I19025" s="7"/>
      <c r="J19025" s="7"/>
      <c r="K19025" s="7"/>
      <c r="L19025" s="7"/>
      <c r="M19025" s="7"/>
      <c r="N19025" s="7"/>
      <c r="O19025" s="7"/>
      <c r="P19025" s="7"/>
      <c r="Q19025" s="7"/>
      <c r="R19025" s="7"/>
      <c r="S19025" s="7"/>
      <c r="T19025" s="7"/>
      <c r="U19025" s="7"/>
      <c r="V19025" s="7"/>
      <c r="W19025" s="7"/>
      <c r="X19025" s="7"/>
      <c r="Y19025" s="7"/>
      <c r="Z19025" s="7"/>
      <c r="AA19025" s="7"/>
      <c r="AB19025" s="7"/>
      <c r="AC19025" s="7"/>
      <c r="AD19025" s="7"/>
      <c r="AE19025" s="7"/>
    </row>
    <row r="19027" spans="3:31" s="8" customFormat="1">
      <c r="C19027" s="15"/>
      <c r="G19027" s="7"/>
      <c r="H19027" s="7"/>
      <c r="I19027" s="7"/>
      <c r="J19027" s="7"/>
      <c r="K19027" s="7"/>
      <c r="L19027" s="7"/>
      <c r="M19027" s="7"/>
      <c r="N19027" s="7"/>
      <c r="O19027" s="7"/>
      <c r="P19027" s="7"/>
      <c r="Q19027" s="7"/>
      <c r="R19027" s="7"/>
      <c r="S19027" s="7"/>
      <c r="T19027" s="7"/>
      <c r="U19027" s="7"/>
      <c r="V19027" s="7"/>
      <c r="W19027" s="7"/>
      <c r="X19027" s="7"/>
      <c r="Y19027" s="7"/>
      <c r="Z19027" s="7"/>
      <c r="AA19027" s="7"/>
      <c r="AB19027" s="7"/>
      <c r="AC19027" s="7"/>
      <c r="AD19027" s="7"/>
      <c r="AE19027" s="7"/>
    </row>
    <row r="19029" spans="3:31" s="8" customFormat="1">
      <c r="C19029" s="15"/>
      <c r="G19029" s="7"/>
      <c r="H19029" s="7"/>
      <c r="I19029" s="7"/>
      <c r="J19029" s="7"/>
      <c r="K19029" s="7"/>
      <c r="L19029" s="7"/>
      <c r="M19029" s="7"/>
      <c r="N19029" s="7"/>
      <c r="O19029" s="7"/>
      <c r="P19029" s="7"/>
      <c r="Q19029" s="7"/>
      <c r="R19029" s="7"/>
      <c r="S19029" s="7"/>
      <c r="T19029" s="7"/>
      <c r="U19029" s="7"/>
      <c r="V19029" s="7"/>
      <c r="W19029" s="7"/>
      <c r="X19029" s="7"/>
      <c r="Y19029" s="7"/>
      <c r="Z19029" s="7"/>
      <c r="AA19029" s="7"/>
      <c r="AB19029" s="7"/>
      <c r="AC19029" s="7"/>
      <c r="AD19029" s="7"/>
      <c r="AE19029" s="7"/>
    </row>
    <row r="19031" spans="3:31" s="8" customFormat="1">
      <c r="C19031" s="15"/>
      <c r="G19031" s="7"/>
      <c r="H19031" s="7"/>
      <c r="I19031" s="7"/>
      <c r="J19031" s="7"/>
      <c r="K19031" s="7"/>
      <c r="L19031" s="7"/>
      <c r="M19031" s="7"/>
      <c r="N19031" s="7"/>
      <c r="O19031" s="7"/>
      <c r="P19031" s="7"/>
      <c r="Q19031" s="7"/>
      <c r="R19031" s="7"/>
      <c r="S19031" s="7"/>
      <c r="T19031" s="7"/>
      <c r="U19031" s="7"/>
      <c r="V19031" s="7"/>
      <c r="W19031" s="7"/>
      <c r="X19031" s="7"/>
      <c r="Y19031" s="7"/>
      <c r="Z19031" s="7"/>
      <c r="AA19031" s="7"/>
      <c r="AB19031" s="7"/>
      <c r="AC19031" s="7"/>
      <c r="AD19031" s="7"/>
      <c r="AE19031" s="7"/>
    </row>
    <row r="19033" spans="3:31" s="8" customFormat="1">
      <c r="C19033" s="15"/>
      <c r="G19033" s="7"/>
      <c r="H19033" s="7"/>
      <c r="I19033" s="7"/>
      <c r="J19033" s="7"/>
      <c r="K19033" s="7"/>
      <c r="L19033" s="7"/>
      <c r="M19033" s="7"/>
      <c r="N19033" s="7"/>
      <c r="O19033" s="7"/>
      <c r="P19033" s="7"/>
      <c r="Q19033" s="7"/>
      <c r="R19033" s="7"/>
      <c r="S19033" s="7"/>
      <c r="T19033" s="7"/>
      <c r="U19033" s="7"/>
      <c r="V19033" s="7"/>
      <c r="W19033" s="7"/>
      <c r="X19033" s="7"/>
      <c r="Y19033" s="7"/>
      <c r="Z19033" s="7"/>
      <c r="AA19033" s="7"/>
      <c r="AB19033" s="7"/>
      <c r="AC19033" s="7"/>
      <c r="AD19033" s="7"/>
      <c r="AE19033" s="7"/>
    </row>
    <row r="19035" spans="3:31" s="8" customFormat="1">
      <c r="C19035" s="15"/>
      <c r="G19035" s="7"/>
      <c r="H19035" s="7"/>
      <c r="I19035" s="7"/>
      <c r="J19035" s="7"/>
      <c r="K19035" s="7"/>
      <c r="L19035" s="7"/>
      <c r="M19035" s="7"/>
      <c r="N19035" s="7"/>
      <c r="O19035" s="7"/>
      <c r="P19035" s="7"/>
      <c r="Q19035" s="7"/>
      <c r="R19035" s="7"/>
      <c r="S19035" s="7"/>
      <c r="T19035" s="7"/>
      <c r="U19035" s="7"/>
      <c r="V19035" s="7"/>
      <c r="W19035" s="7"/>
      <c r="X19035" s="7"/>
      <c r="Y19035" s="7"/>
      <c r="Z19035" s="7"/>
      <c r="AA19035" s="7"/>
      <c r="AB19035" s="7"/>
      <c r="AC19035" s="7"/>
      <c r="AD19035" s="7"/>
      <c r="AE19035" s="7"/>
    </row>
    <row r="19037" spans="3:31" s="8" customFormat="1">
      <c r="C19037" s="15"/>
      <c r="G19037" s="7"/>
      <c r="H19037" s="7"/>
      <c r="I19037" s="7"/>
      <c r="J19037" s="7"/>
      <c r="K19037" s="7"/>
      <c r="L19037" s="7"/>
      <c r="M19037" s="7"/>
      <c r="N19037" s="7"/>
      <c r="O19037" s="7"/>
      <c r="P19037" s="7"/>
      <c r="Q19037" s="7"/>
      <c r="R19037" s="7"/>
      <c r="S19037" s="7"/>
      <c r="T19037" s="7"/>
      <c r="U19037" s="7"/>
      <c r="V19037" s="7"/>
      <c r="W19037" s="7"/>
      <c r="X19037" s="7"/>
      <c r="Y19037" s="7"/>
      <c r="Z19037" s="7"/>
      <c r="AA19037" s="7"/>
      <c r="AB19037" s="7"/>
      <c r="AC19037" s="7"/>
      <c r="AD19037" s="7"/>
      <c r="AE19037" s="7"/>
    </row>
    <row r="19039" spans="3:31" s="8" customFormat="1">
      <c r="C19039" s="15"/>
      <c r="G19039" s="7"/>
      <c r="H19039" s="7"/>
      <c r="I19039" s="7"/>
      <c r="J19039" s="7"/>
      <c r="K19039" s="7"/>
      <c r="L19039" s="7"/>
      <c r="M19039" s="7"/>
      <c r="N19039" s="7"/>
      <c r="O19039" s="7"/>
      <c r="P19039" s="7"/>
      <c r="Q19039" s="7"/>
      <c r="R19039" s="7"/>
      <c r="S19039" s="7"/>
      <c r="T19039" s="7"/>
      <c r="U19039" s="7"/>
      <c r="V19039" s="7"/>
      <c r="W19039" s="7"/>
      <c r="X19039" s="7"/>
      <c r="Y19039" s="7"/>
      <c r="Z19039" s="7"/>
      <c r="AA19039" s="7"/>
      <c r="AB19039" s="7"/>
      <c r="AC19039" s="7"/>
      <c r="AD19039" s="7"/>
      <c r="AE19039" s="7"/>
    </row>
    <row r="19041" spans="3:31" s="8" customFormat="1">
      <c r="C19041" s="15"/>
      <c r="G19041" s="7"/>
      <c r="H19041" s="7"/>
      <c r="I19041" s="7"/>
      <c r="J19041" s="7"/>
      <c r="K19041" s="7"/>
      <c r="L19041" s="7"/>
      <c r="M19041" s="7"/>
      <c r="N19041" s="7"/>
      <c r="O19041" s="7"/>
      <c r="P19041" s="7"/>
      <c r="Q19041" s="7"/>
      <c r="R19041" s="7"/>
      <c r="S19041" s="7"/>
      <c r="T19041" s="7"/>
      <c r="U19041" s="7"/>
      <c r="V19041" s="7"/>
      <c r="W19041" s="7"/>
      <c r="X19041" s="7"/>
      <c r="Y19041" s="7"/>
      <c r="Z19041" s="7"/>
      <c r="AA19041" s="7"/>
      <c r="AB19041" s="7"/>
      <c r="AC19041" s="7"/>
      <c r="AD19041" s="7"/>
      <c r="AE19041" s="7"/>
    </row>
    <row r="19043" spans="3:31" s="8" customFormat="1">
      <c r="C19043" s="15"/>
      <c r="G19043" s="7"/>
      <c r="H19043" s="7"/>
      <c r="I19043" s="7"/>
      <c r="J19043" s="7"/>
      <c r="K19043" s="7"/>
      <c r="L19043" s="7"/>
      <c r="M19043" s="7"/>
      <c r="N19043" s="7"/>
      <c r="O19043" s="7"/>
      <c r="P19043" s="7"/>
      <c r="Q19043" s="7"/>
      <c r="R19043" s="7"/>
      <c r="S19043" s="7"/>
      <c r="T19043" s="7"/>
      <c r="U19043" s="7"/>
      <c r="V19043" s="7"/>
      <c r="W19043" s="7"/>
      <c r="X19043" s="7"/>
      <c r="Y19043" s="7"/>
      <c r="Z19043" s="7"/>
      <c r="AA19043" s="7"/>
      <c r="AB19043" s="7"/>
      <c r="AC19043" s="7"/>
      <c r="AD19043" s="7"/>
      <c r="AE19043" s="7"/>
    </row>
    <row r="19045" spans="3:31" s="8" customFormat="1">
      <c r="C19045" s="15"/>
      <c r="G19045" s="7"/>
      <c r="H19045" s="7"/>
      <c r="I19045" s="7"/>
      <c r="J19045" s="7"/>
      <c r="K19045" s="7"/>
      <c r="L19045" s="7"/>
      <c r="M19045" s="7"/>
      <c r="N19045" s="7"/>
      <c r="O19045" s="7"/>
      <c r="P19045" s="7"/>
      <c r="Q19045" s="7"/>
      <c r="R19045" s="7"/>
      <c r="S19045" s="7"/>
      <c r="T19045" s="7"/>
      <c r="U19045" s="7"/>
      <c r="V19045" s="7"/>
      <c r="W19045" s="7"/>
      <c r="X19045" s="7"/>
      <c r="Y19045" s="7"/>
      <c r="Z19045" s="7"/>
      <c r="AA19045" s="7"/>
      <c r="AB19045" s="7"/>
      <c r="AC19045" s="7"/>
      <c r="AD19045" s="7"/>
      <c r="AE19045" s="7"/>
    </row>
    <row r="19047" spans="3:31" s="8" customFormat="1">
      <c r="C19047" s="15"/>
      <c r="G19047" s="7"/>
      <c r="H19047" s="7"/>
      <c r="I19047" s="7"/>
      <c r="J19047" s="7"/>
      <c r="K19047" s="7"/>
      <c r="L19047" s="7"/>
      <c r="M19047" s="7"/>
      <c r="N19047" s="7"/>
      <c r="O19047" s="7"/>
      <c r="P19047" s="7"/>
      <c r="Q19047" s="7"/>
      <c r="R19047" s="7"/>
      <c r="S19047" s="7"/>
      <c r="T19047" s="7"/>
      <c r="U19047" s="7"/>
      <c r="V19047" s="7"/>
      <c r="W19047" s="7"/>
      <c r="X19047" s="7"/>
      <c r="Y19047" s="7"/>
      <c r="Z19047" s="7"/>
      <c r="AA19047" s="7"/>
      <c r="AB19047" s="7"/>
      <c r="AC19047" s="7"/>
      <c r="AD19047" s="7"/>
      <c r="AE19047" s="7"/>
    </row>
    <row r="19049" spans="3:31" s="8" customFormat="1">
      <c r="C19049" s="15"/>
      <c r="G19049" s="7"/>
      <c r="H19049" s="7"/>
      <c r="I19049" s="7"/>
      <c r="J19049" s="7"/>
      <c r="K19049" s="7"/>
      <c r="L19049" s="7"/>
      <c r="M19049" s="7"/>
      <c r="N19049" s="7"/>
      <c r="O19049" s="7"/>
      <c r="P19049" s="7"/>
      <c r="Q19049" s="7"/>
      <c r="R19049" s="7"/>
      <c r="S19049" s="7"/>
      <c r="T19049" s="7"/>
      <c r="U19049" s="7"/>
      <c r="V19049" s="7"/>
      <c r="W19049" s="7"/>
      <c r="X19049" s="7"/>
      <c r="Y19049" s="7"/>
      <c r="Z19049" s="7"/>
      <c r="AA19049" s="7"/>
      <c r="AB19049" s="7"/>
      <c r="AC19049" s="7"/>
      <c r="AD19049" s="7"/>
      <c r="AE19049" s="7"/>
    </row>
    <row r="19051" spans="3:31" s="8" customFormat="1">
      <c r="C19051" s="15"/>
      <c r="G19051" s="7"/>
      <c r="H19051" s="7"/>
      <c r="I19051" s="7"/>
      <c r="J19051" s="7"/>
      <c r="K19051" s="7"/>
      <c r="L19051" s="7"/>
      <c r="M19051" s="7"/>
      <c r="N19051" s="7"/>
      <c r="O19051" s="7"/>
      <c r="P19051" s="7"/>
      <c r="Q19051" s="7"/>
      <c r="R19051" s="7"/>
      <c r="S19051" s="7"/>
      <c r="T19051" s="7"/>
      <c r="U19051" s="7"/>
      <c r="V19051" s="7"/>
      <c r="W19051" s="7"/>
      <c r="X19051" s="7"/>
      <c r="Y19051" s="7"/>
      <c r="Z19051" s="7"/>
      <c r="AA19051" s="7"/>
      <c r="AB19051" s="7"/>
      <c r="AC19051" s="7"/>
      <c r="AD19051" s="7"/>
      <c r="AE19051" s="7"/>
    </row>
    <row r="19053" spans="3:31" s="8" customFormat="1">
      <c r="C19053" s="15"/>
      <c r="G19053" s="7"/>
      <c r="H19053" s="7"/>
      <c r="I19053" s="7"/>
      <c r="J19053" s="7"/>
      <c r="K19053" s="7"/>
      <c r="L19053" s="7"/>
      <c r="M19053" s="7"/>
      <c r="N19053" s="7"/>
      <c r="O19053" s="7"/>
      <c r="P19053" s="7"/>
      <c r="Q19053" s="7"/>
      <c r="R19053" s="7"/>
      <c r="S19053" s="7"/>
      <c r="T19053" s="7"/>
      <c r="U19053" s="7"/>
      <c r="V19053" s="7"/>
      <c r="W19053" s="7"/>
      <c r="X19053" s="7"/>
      <c r="Y19053" s="7"/>
      <c r="Z19053" s="7"/>
      <c r="AA19053" s="7"/>
      <c r="AB19053" s="7"/>
      <c r="AC19053" s="7"/>
      <c r="AD19053" s="7"/>
      <c r="AE19053" s="7"/>
    </row>
    <row r="19055" spans="3:31" s="8" customFormat="1">
      <c r="C19055" s="15"/>
      <c r="G19055" s="7"/>
      <c r="H19055" s="7"/>
      <c r="I19055" s="7"/>
      <c r="J19055" s="7"/>
      <c r="K19055" s="7"/>
      <c r="L19055" s="7"/>
      <c r="M19055" s="7"/>
      <c r="N19055" s="7"/>
      <c r="O19055" s="7"/>
      <c r="P19055" s="7"/>
      <c r="Q19055" s="7"/>
      <c r="R19055" s="7"/>
      <c r="S19055" s="7"/>
      <c r="T19055" s="7"/>
      <c r="U19055" s="7"/>
      <c r="V19055" s="7"/>
      <c r="W19055" s="7"/>
      <c r="X19055" s="7"/>
      <c r="Y19055" s="7"/>
      <c r="Z19055" s="7"/>
      <c r="AA19055" s="7"/>
      <c r="AB19055" s="7"/>
      <c r="AC19055" s="7"/>
      <c r="AD19055" s="7"/>
      <c r="AE19055" s="7"/>
    </row>
    <row r="19057" spans="3:31" s="8" customFormat="1">
      <c r="C19057" s="15"/>
      <c r="G19057" s="7"/>
      <c r="H19057" s="7"/>
      <c r="I19057" s="7"/>
      <c r="J19057" s="7"/>
      <c r="K19057" s="7"/>
      <c r="L19057" s="7"/>
      <c r="M19057" s="7"/>
      <c r="N19057" s="7"/>
      <c r="O19057" s="7"/>
      <c r="P19057" s="7"/>
      <c r="Q19057" s="7"/>
      <c r="R19057" s="7"/>
      <c r="S19057" s="7"/>
      <c r="T19057" s="7"/>
      <c r="U19057" s="7"/>
      <c r="V19057" s="7"/>
      <c r="W19057" s="7"/>
      <c r="X19057" s="7"/>
      <c r="Y19057" s="7"/>
      <c r="Z19057" s="7"/>
      <c r="AA19057" s="7"/>
      <c r="AB19057" s="7"/>
      <c r="AC19057" s="7"/>
      <c r="AD19057" s="7"/>
      <c r="AE19057" s="7"/>
    </row>
    <row r="19059" spans="3:31" s="8" customFormat="1">
      <c r="C19059" s="15"/>
      <c r="G19059" s="7"/>
      <c r="H19059" s="7"/>
      <c r="I19059" s="7"/>
      <c r="J19059" s="7"/>
      <c r="K19059" s="7"/>
      <c r="L19059" s="7"/>
      <c r="M19059" s="7"/>
      <c r="N19059" s="7"/>
      <c r="O19059" s="7"/>
      <c r="P19059" s="7"/>
      <c r="Q19059" s="7"/>
      <c r="R19059" s="7"/>
      <c r="S19059" s="7"/>
      <c r="T19059" s="7"/>
      <c r="U19059" s="7"/>
      <c r="V19059" s="7"/>
      <c r="W19059" s="7"/>
      <c r="X19059" s="7"/>
      <c r="Y19059" s="7"/>
      <c r="Z19059" s="7"/>
      <c r="AA19059" s="7"/>
      <c r="AB19059" s="7"/>
      <c r="AC19059" s="7"/>
      <c r="AD19059" s="7"/>
      <c r="AE19059" s="7"/>
    </row>
    <row r="19061" spans="3:31" s="8" customFormat="1">
      <c r="C19061" s="15"/>
      <c r="G19061" s="7"/>
      <c r="H19061" s="7"/>
      <c r="I19061" s="7"/>
      <c r="J19061" s="7"/>
      <c r="K19061" s="7"/>
      <c r="L19061" s="7"/>
      <c r="M19061" s="7"/>
      <c r="N19061" s="7"/>
      <c r="O19061" s="7"/>
      <c r="P19061" s="7"/>
      <c r="Q19061" s="7"/>
      <c r="R19061" s="7"/>
      <c r="S19061" s="7"/>
      <c r="T19061" s="7"/>
      <c r="U19061" s="7"/>
      <c r="V19061" s="7"/>
      <c r="W19061" s="7"/>
      <c r="X19061" s="7"/>
      <c r="Y19061" s="7"/>
      <c r="Z19061" s="7"/>
      <c r="AA19061" s="7"/>
      <c r="AB19061" s="7"/>
      <c r="AC19061" s="7"/>
      <c r="AD19061" s="7"/>
      <c r="AE19061" s="7"/>
    </row>
    <row r="19063" spans="3:31" s="8" customFormat="1">
      <c r="C19063" s="15"/>
      <c r="G19063" s="7"/>
      <c r="H19063" s="7"/>
      <c r="I19063" s="7"/>
      <c r="J19063" s="7"/>
      <c r="K19063" s="7"/>
      <c r="L19063" s="7"/>
      <c r="M19063" s="7"/>
      <c r="N19063" s="7"/>
      <c r="O19063" s="7"/>
      <c r="P19063" s="7"/>
      <c r="Q19063" s="7"/>
      <c r="R19063" s="7"/>
      <c r="S19063" s="7"/>
      <c r="T19063" s="7"/>
      <c r="U19063" s="7"/>
      <c r="V19063" s="7"/>
      <c r="W19063" s="7"/>
      <c r="X19063" s="7"/>
      <c r="Y19063" s="7"/>
      <c r="Z19063" s="7"/>
      <c r="AA19063" s="7"/>
      <c r="AB19063" s="7"/>
      <c r="AC19063" s="7"/>
      <c r="AD19063" s="7"/>
      <c r="AE19063" s="7"/>
    </row>
    <row r="19065" spans="3:31" s="8" customFormat="1">
      <c r="C19065" s="15"/>
      <c r="G19065" s="7"/>
      <c r="H19065" s="7"/>
      <c r="I19065" s="7"/>
      <c r="J19065" s="7"/>
      <c r="K19065" s="7"/>
      <c r="L19065" s="7"/>
      <c r="M19065" s="7"/>
      <c r="N19065" s="7"/>
      <c r="O19065" s="7"/>
      <c r="P19065" s="7"/>
      <c r="Q19065" s="7"/>
      <c r="R19065" s="7"/>
      <c r="S19065" s="7"/>
      <c r="T19065" s="7"/>
      <c r="U19065" s="7"/>
      <c r="V19065" s="7"/>
      <c r="W19065" s="7"/>
      <c r="X19065" s="7"/>
      <c r="Y19065" s="7"/>
      <c r="Z19065" s="7"/>
      <c r="AA19065" s="7"/>
      <c r="AB19065" s="7"/>
      <c r="AC19065" s="7"/>
      <c r="AD19065" s="7"/>
      <c r="AE19065" s="7"/>
    </row>
    <row r="19067" spans="3:31" s="8" customFormat="1">
      <c r="C19067" s="15"/>
      <c r="G19067" s="7"/>
      <c r="H19067" s="7"/>
      <c r="I19067" s="7"/>
      <c r="J19067" s="7"/>
      <c r="K19067" s="7"/>
      <c r="L19067" s="7"/>
      <c r="M19067" s="7"/>
      <c r="N19067" s="7"/>
      <c r="O19067" s="7"/>
      <c r="P19067" s="7"/>
      <c r="Q19067" s="7"/>
      <c r="R19067" s="7"/>
      <c r="S19067" s="7"/>
      <c r="T19067" s="7"/>
      <c r="U19067" s="7"/>
      <c r="V19067" s="7"/>
      <c r="W19067" s="7"/>
      <c r="X19067" s="7"/>
      <c r="Y19067" s="7"/>
      <c r="Z19067" s="7"/>
      <c r="AA19067" s="7"/>
      <c r="AB19067" s="7"/>
      <c r="AC19067" s="7"/>
      <c r="AD19067" s="7"/>
      <c r="AE19067" s="7"/>
    </row>
    <row r="19069" spans="3:31" s="8" customFormat="1">
      <c r="C19069" s="15"/>
      <c r="G19069" s="7"/>
      <c r="H19069" s="7"/>
      <c r="I19069" s="7"/>
      <c r="J19069" s="7"/>
      <c r="K19069" s="7"/>
      <c r="L19069" s="7"/>
      <c r="M19069" s="7"/>
      <c r="N19069" s="7"/>
      <c r="O19069" s="7"/>
      <c r="P19069" s="7"/>
      <c r="Q19069" s="7"/>
      <c r="R19069" s="7"/>
      <c r="S19069" s="7"/>
      <c r="T19069" s="7"/>
      <c r="U19069" s="7"/>
      <c r="V19069" s="7"/>
      <c r="W19069" s="7"/>
      <c r="X19069" s="7"/>
      <c r="Y19069" s="7"/>
      <c r="Z19069" s="7"/>
      <c r="AA19069" s="7"/>
      <c r="AB19069" s="7"/>
      <c r="AC19069" s="7"/>
      <c r="AD19069" s="7"/>
      <c r="AE19069" s="7"/>
    </row>
    <row r="19071" spans="3:31" s="8" customFormat="1">
      <c r="C19071" s="15"/>
      <c r="G19071" s="7"/>
      <c r="H19071" s="7"/>
      <c r="I19071" s="7"/>
      <c r="J19071" s="7"/>
      <c r="K19071" s="7"/>
      <c r="L19071" s="7"/>
      <c r="M19071" s="7"/>
      <c r="N19071" s="7"/>
      <c r="O19071" s="7"/>
      <c r="P19071" s="7"/>
      <c r="Q19071" s="7"/>
      <c r="R19071" s="7"/>
      <c r="S19071" s="7"/>
      <c r="T19071" s="7"/>
      <c r="U19071" s="7"/>
      <c r="V19071" s="7"/>
      <c r="W19071" s="7"/>
      <c r="X19071" s="7"/>
      <c r="Y19071" s="7"/>
      <c r="Z19071" s="7"/>
      <c r="AA19071" s="7"/>
      <c r="AB19071" s="7"/>
      <c r="AC19071" s="7"/>
      <c r="AD19071" s="7"/>
      <c r="AE19071" s="7"/>
    </row>
    <row r="19073" spans="3:31" s="8" customFormat="1">
      <c r="C19073" s="15"/>
      <c r="G19073" s="7"/>
      <c r="H19073" s="7"/>
      <c r="I19073" s="7"/>
      <c r="J19073" s="7"/>
      <c r="K19073" s="7"/>
      <c r="L19073" s="7"/>
      <c r="M19073" s="7"/>
      <c r="N19073" s="7"/>
      <c r="O19073" s="7"/>
      <c r="P19073" s="7"/>
      <c r="Q19073" s="7"/>
      <c r="R19073" s="7"/>
      <c r="S19073" s="7"/>
      <c r="T19073" s="7"/>
      <c r="U19073" s="7"/>
      <c r="V19073" s="7"/>
      <c r="W19073" s="7"/>
      <c r="X19073" s="7"/>
      <c r="Y19073" s="7"/>
      <c r="Z19073" s="7"/>
      <c r="AA19073" s="7"/>
      <c r="AB19073" s="7"/>
      <c r="AC19073" s="7"/>
      <c r="AD19073" s="7"/>
      <c r="AE19073" s="7"/>
    </row>
    <row r="19075" spans="3:31" s="8" customFormat="1">
      <c r="C19075" s="15"/>
      <c r="G19075" s="7"/>
      <c r="H19075" s="7"/>
      <c r="I19075" s="7"/>
      <c r="J19075" s="7"/>
      <c r="K19075" s="7"/>
      <c r="L19075" s="7"/>
      <c r="M19075" s="7"/>
      <c r="N19075" s="7"/>
      <c r="O19075" s="7"/>
      <c r="P19075" s="7"/>
      <c r="Q19075" s="7"/>
      <c r="R19075" s="7"/>
      <c r="S19075" s="7"/>
      <c r="T19075" s="7"/>
      <c r="U19075" s="7"/>
      <c r="V19075" s="7"/>
      <c r="W19075" s="7"/>
      <c r="X19075" s="7"/>
      <c r="Y19075" s="7"/>
      <c r="Z19075" s="7"/>
      <c r="AA19075" s="7"/>
      <c r="AB19075" s="7"/>
      <c r="AC19075" s="7"/>
      <c r="AD19075" s="7"/>
      <c r="AE19075" s="7"/>
    </row>
    <row r="19077" spans="3:31" s="8" customFormat="1">
      <c r="C19077" s="15"/>
      <c r="G19077" s="7"/>
      <c r="H19077" s="7"/>
      <c r="I19077" s="7"/>
      <c r="J19077" s="7"/>
      <c r="K19077" s="7"/>
      <c r="L19077" s="7"/>
      <c r="M19077" s="7"/>
      <c r="N19077" s="7"/>
      <c r="O19077" s="7"/>
      <c r="P19077" s="7"/>
      <c r="Q19077" s="7"/>
      <c r="R19077" s="7"/>
      <c r="S19077" s="7"/>
      <c r="T19077" s="7"/>
      <c r="U19077" s="7"/>
      <c r="V19077" s="7"/>
      <c r="W19077" s="7"/>
      <c r="X19077" s="7"/>
      <c r="Y19077" s="7"/>
      <c r="Z19077" s="7"/>
      <c r="AA19077" s="7"/>
      <c r="AB19077" s="7"/>
      <c r="AC19077" s="7"/>
      <c r="AD19077" s="7"/>
      <c r="AE19077" s="7"/>
    </row>
    <row r="19079" spans="3:31" s="8" customFormat="1">
      <c r="C19079" s="15"/>
      <c r="G19079" s="7"/>
      <c r="H19079" s="7"/>
      <c r="I19079" s="7"/>
      <c r="J19079" s="7"/>
      <c r="K19079" s="7"/>
      <c r="L19079" s="7"/>
      <c r="M19079" s="7"/>
      <c r="N19079" s="7"/>
      <c r="O19079" s="7"/>
      <c r="P19079" s="7"/>
      <c r="Q19079" s="7"/>
      <c r="R19079" s="7"/>
      <c r="S19079" s="7"/>
      <c r="T19079" s="7"/>
      <c r="U19079" s="7"/>
      <c r="V19079" s="7"/>
      <c r="W19079" s="7"/>
      <c r="X19079" s="7"/>
      <c r="Y19079" s="7"/>
      <c r="Z19079" s="7"/>
      <c r="AA19079" s="7"/>
      <c r="AB19079" s="7"/>
      <c r="AC19079" s="7"/>
      <c r="AD19079" s="7"/>
      <c r="AE19079" s="7"/>
    </row>
    <row r="19081" spans="3:31" s="8" customFormat="1">
      <c r="C19081" s="15"/>
      <c r="G19081" s="7"/>
      <c r="H19081" s="7"/>
      <c r="I19081" s="7"/>
      <c r="J19081" s="7"/>
      <c r="K19081" s="7"/>
      <c r="L19081" s="7"/>
      <c r="M19081" s="7"/>
      <c r="N19081" s="7"/>
      <c r="O19081" s="7"/>
      <c r="P19081" s="7"/>
      <c r="Q19081" s="7"/>
      <c r="R19081" s="7"/>
      <c r="S19081" s="7"/>
      <c r="T19081" s="7"/>
      <c r="U19081" s="7"/>
      <c r="V19081" s="7"/>
      <c r="W19081" s="7"/>
      <c r="X19081" s="7"/>
      <c r="Y19081" s="7"/>
      <c r="Z19081" s="7"/>
      <c r="AA19081" s="7"/>
      <c r="AB19081" s="7"/>
      <c r="AC19081" s="7"/>
      <c r="AD19081" s="7"/>
      <c r="AE19081" s="7"/>
    </row>
    <row r="19083" spans="3:31" s="8" customFormat="1">
      <c r="C19083" s="15"/>
      <c r="G19083" s="7"/>
      <c r="H19083" s="7"/>
      <c r="I19083" s="7"/>
      <c r="J19083" s="7"/>
      <c r="K19083" s="7"/>
      <c r="L19083" s="7"/>
      <c r="M19083" s="7"/>
      <c r="N19083" s="7"/>
      <c r="O19083" s="7"/>
      <c r="P19083" s="7"/>
      <c r="Q19083" s="7"/>
      <c r="R19083" s="7"/>
      <c r="S19083" s="7"/>
      <c r="T19083" s="7"/>
      <c r="U19083" s="7"/>
      <c r="V19083" s="7"/>
      <c r="W19083" s="7"/>
      <c r="X19083" s="7"/>
      <c r="Y19083" s="7"/>
      <c r="Z19083" s="7"/>
      <c r="AA19083" s="7"/>
      <c r="AB19083" s="7"/>
      <c r="AC19083" s="7"/>
      <c r="AD19083" s="7"/>
      <c r="AE19083" s="7"/>
    </row>
    <row r="19085" spans="3:31" s="8" customFormat="1">
      <c r="C19085" s="15"/>
      <c r="G19085" s="7"/>
      <c r="H19085" s="7"/>
      <c r="I19085" s="7"/>
      <c r="J19085" s="7"/>
      <c r="K19085" s="7"/>
      <c r="L19085" s="7"/>
      <c r="M19085" s="7"/>
      <c r="N19085" s="7"/>
      <c r="O19085" s="7"/>
      <c r="P19085" s="7"/>
      <c r="Q19085" s="7"/>
      <c r="R19085" s="7"/>
      <c r="S19085" s="7"/>
      <c r="T19085" s="7"/>
      <c r="U19085" s="7"/>
      <c r="V19085" s="7"/>
      <c r="W19085" s="7"/>
      <c r="X19085" s="7"/>
      <c r="Y19085" s="7"/>
      <c r="Z19085" s="7"/>
      <c r="AA19085" s="7"/>
      <c r="AB19085" s="7"/>
      <c r="AC19085" s="7"/>
      <c r="AD19085" s="7"/>
      <c r="AE19085" s="7"/>
    </row>
    <row r="19087" spans="3:31" s="8" customFormat="1">
      <c r="C19087" s="15"/>
      <c r="G19087" s="7"/>
      <c r="H19087" s="7"/>
      <c r="I19087" s="7"/>
      <c r="J19087" s="7"/>
      <c r="K19087" s="7"/>
      <c r="L19087" s="7"/>
      <c r="M19087" s="7"/>
      <c r="N19087" s="7"/>
      <c r="O19087" s="7"/>
      <c r="P19087" s="7"/>
      <c r="Q19087" s="7"/>
      <c r="R19087" s="7"/>
      <c r="S19087" s="7"/>
      <c r="T19087" s="7"/>
      <c r="U19087" s="7"/>
      <c r="V19087" s="7"/>
      <c r="W19087" s="7"/>
      <c r="X19087" s="7"/>
      <c r="Y19087" s="7"/>
      <c r="Z19087" s="7"/>
      <c r="AA19087" s="7"/>
      <c r="AB19087" s="7"/>
      <c r="AC19087" s="7"/>
      <c r="AD19087" s="7"/>
      <c r="AE19087" s="7"/>
    </row>
    <row r="19089" spans="3:31" s="8" customFormat="1">
      <c r="C19089" s="15"/>
      <c r="G19089" s="7"/>
      <c r="H19089" s="7"/>
      <c r="I19089" s="7"/>
      <c r="J19089" s="7"/>
      <c r="K19089" s="7"/>
      <c r="L19089" s="7"/>
      <c r="M19089" s="7"/>
      <c r="N19089" s="7"/>
      <c r="O19089" s="7"/>
      <c r="P19089" s="7"/>
      <c r="Q19089" s="7"/>
      <c r="R19089" s="7"/>
      <c r="S19089" s="7"/>
      <c r="T19089" s="7"/>
      <c r="U19089" s="7"/>
      <c r="V19089" s="7"/>
      <c r="W19089" s="7"/>
      <c r="X19089" s="7"/>
      <c r="Y19089" s="7"/>
      <c r="Z19089" s="7"/>
      <c r="AA19089" s="7"/>
      <c r="AB19089" s="7"/>
      <c r="AC19089" s="7"/>
      <c r="AD19089" s="7"/>
      <c r="AE19089" s="7"/>
    </row>
    <row r="19091" spans="3:31" s="8" customFormat="1">
      <c r="C19091" s="15"/>
      <c r="G19091" s="7"/>
      <c r="H19091" s="7"/>
      <c r="I19091" s="7"/>
      <c r="J19091" s="7"/>
      <c r="K19091" s="7"/>
      <c r="L19091" s="7"/>
      <c r="M19091" s="7"/>
      <c r="N19091" s="7"/>
      <c r="O19091" s="7"/>
      <c r="P19091" s="7"/>
      <c r="Q19091" s="7"/>
      <c r="R19091" s="7"/>
      <c r="S19091" s="7"/>
      <c r="T19091" s="7"/>
      <c r="U19091" s="7"/>
      <c r="V19091" s="7"/>
      <c r="W19091" s="7"/>
      <c r="X19091" s="7"/>
      <c r="Y19091" s="7"/>
      <c r="Z19091" s="7"/>
      <c r="AA19091" s="7"/>
      <c r="AB19091" s="7"/>
      <c r="AC19091" s="7"/>
      <c r="AD19091" s="7"/>
      <c r="AE19091" s="7"/>
    </row>
    <row r="19093" spans="3:31" s="8" customFormat="1">
      <c r="C19093" s="15"/>
      <c r="G19093" s="7"/>
      <c r="H19093" s="7"/>
      <c r="I19093" s="7"/>
      <c r="J19093" s="7"/>
      <c r="K19093" s="7"/>
      <c r="L19093" s="7"/>
      <c r="M19093" s="7"/>
      <c r="N19093" s="7"/>
      <c r="O19093" s="7"/>
      <c r="P19093" s="7"/>
      <c r="Q19093" s="7"/>
      <c r="R19093" s="7"/>
      <c r="S19093" s="7"/>
      <c r="T19093" s="7"/>
      <c r="U19093" s="7"/>
      <c r="V19093" s="7"/>
      <c r="W19093" s="7"/>
      <c r="X19093" s="7"/>
      <c r="Y19093" s="7"/>
      <c r="Z19093" s="7"/>
      <c r="AA19093" s="7"/>
      <c r="AB19093" s="7"/>
      <c r="AC19093" s="7"/>
      <c r="AD19093" s="7"/>
      <c r="AE19093" s="7"/>
    </row>
    <row r="19095" spans="3:31" s="8" customFormat="1">
      <c r="C19095" s="15"/>
      <c r="G19095" s="7"/>
      <c r="H19095" s="7"/>
      <c r="I19095" s="7"/>
      <c r="J19095" s="7"/>
      <c r="K19095" s="7"/>
      <c r="L19095" s="7"/>
      <c r="M19095" s="7"/>
      <c r="N19095" s="7"/>
      <c r="O19095" s="7"/>
      <c r="P19095" s="7"/>
      <c r="Q19095" s="7"/>
      <c r="R19095" s="7"/>
      <c r="S19095" s="7"/>
      <c r="T19095" s="7"/>
      <c r="U19095" s="7"/>
      <c r="V19095" s="7"/>
      <c r="W19095" s="7"/>
      <c r="X19095" s="7"/>
      <c r="Y19095" s="7"/>
      <c r="Z19095" s="7"/>
      <c r="AA19095" s="7"/>
      <c r="AB19095" s="7"/>
      <c r="AC19095" s="7"/>
      <c r="AD19095" s="7"/>
      <c r="AE19095" s="7"/>
    </row>
    <row r="19097" spans="3:31" s="8" customFormat="1">
      <c r="C19097" s="15"/>
      <c r="G19097" s="7"/>
      <c r="H19097" s="7"/>
      <c r="I19097" s="7"/>
      <c r="J19097" s="7"/>
      <c r="K19097" s="7"/>
      <c r="L19097" s="7"/>
      <c r="M19097" s="7"/>
      <c r="N19097" s="7"/>
      <c r="O19097" s="7"/>
      <c r="P19097" s="7"/>
      <c r="Q19097" s="7"/>
      <c r="R19097" s="7"/>
      <c r="S19097" s="7"/>
      <c r="T19097" s="7"/>
      <c r="U19097" s="7"/>
      <c r="V19097" s="7"/>
      <c r="W19097" s="7"/>
      <c r="X19097" s="7"/>
      <c r="Y19097" s="7"/>
      <c r="Z19097" s="7"/>
      <c r="AA19097" s="7"/>
      <c r="AB19097" s="7"/>
      <c r="AC19097" s="7"/>
      <c r="AD19097" s="7"/>
      <c r="AE19097" s="7"/>
    </row>
    <row r="19099" spans="3:31" s="8" customFormat="1">
      <c r="C19099" s="15"/>
      <c r="G19099" s="7"/>
      <c r="H19099" s="7"/>
      <c r="I19099" s="7"/>
      <c r="J19099" s="7"/>
      <c r="K19099" s="7"/>
      <c r="L19099" s="7"/>
      <c r="M19099" s="7"/>
      <c r="N19099" s="7"/>
      <c r="O19099" s="7"/>
      <c r="P19099" s="7"/>
      <c r="Q19099" s="7"/>
      <c r="R19099" s="7"/>
      <c r="S19099" s="7"/>
      <c r="T19099" s="7"/>
      <c r="U19099" s="7"/>
      <c r="V19099" s="7"/>
      <c r="W19099" s="7"/>
      <c r="X19099" s="7"/>
      <c r="Y19099" s="7"/>
      <c r="Z19099" s="7"/>
      <c r="AA19099" s="7"/>
      <c r="AB19099" s="7"/>
      <c r="AC19099" s="7"/>
      <c r="AD19099" s="7"/>
      <c r="AE19099" s="7"/>
    </row>
    <row r="19101" spans="3:31" s="8" customFormat="1">
      <c r="C19101" s="15"/>
      <c r="G19101" s="7"/>
      <c r="H19101" s="7"/>
      <c r="I19101" s="7"/>
      <c r="J19101" s="7"/>
      <c r="K19101" s="7"/>
      <c r="L19101" s="7"/>
      <c r="M19101" s="7"/>
      <c r="N19101" s="7"/>
      <c r="O19101" s="7"/>
      <c r="P19101" s="7"/>
      <c r="Q19101" s="7"/>
      <c r="R19101" s="7"/>
      <c r="S19101" s="7"/>
      <c r="T19101" s="7"/>
      <c r="U19101" s="7"/>
      <c r="V19101" s="7"/>
      <c r="W19101" s="7"/>
      <c r="X19101" s="7"/>
      <c r="Y19101" s="7"/>
      <c r="Z19101" s="7"/>
      <c r="AA19101" s="7"/>
      <c r="AB19101" s="7"/>
      <c r="AC19101" s="7"/>
      <c r="AD19101" s="7"/>
      <c r="AE19101" s="7"/>
    </row>
    <row r="19103" spans="3:31" s="8" customFormat="1">
      <c r="C19103" s="15"/>
      <c r="G19103" s="7"/>
      <c r="H19103" s="7"/>
      <c r="I19103" s="7"/>
      <c r="J19103" s="7"/>
      <c r="K19103" s="7"/>
      <c r="L19103" s="7"/>
      <c r="M19103" s="7"/>
      <c r="N19103" s="7"/>
      <c r="O19103" s="7"/>
      <c r="P19103" s="7"/>
      <c r="Q19103" s="7"/>
      <c r="R19103" s="7"/>
      <c r="S19103" s="7"/>
      <c r="T19103" s="7"/>
      <c r="U19103" s="7"/>
      <c r="V19103" s="7"/>
      <c r="W19103" s="7"/>
      <c r="X19103" s="7"/>
      <c r="Y19103" s="7"/>
      <c r="Z19103" s="7"/>
      <c r="AA19103" s="7"/>
      <c r="AB19103" s="7"/>
      <c r="AC19103" s="7"/>
      <c r="AD19103" s="7"/>
      <c r="AE19103" s="7"/>
    </row>
    <row r="19105" spans="3:31" s="8" customFormat="1">
      <c r="C19105" s="15"/>
      <c r="G19105" s="7"/>
      <c r="H19105" s="7"/>
      <c r="I19105" s="7"/>
      <c r="J19105" s="7"/>
      <c r="K19105" s="7"/>
      <c r="L19105" s="7"/>
      <c r="M19105" s="7"/>
      <c r="N19105" s="7"/>
      <c r="O19105" s="7"/>
      <c r="P19105" s="7"/>
      <c r="Q19105" s="7"/>
      <c r="R19105" s="7"/>
      <c r="S19105" s="7"/>
      <c r="T19105" s="7"/>
      <c r="U19105" s="7"/>
      <c r="V19105" s="7"/>
      <c r="W19105" s="7"/>
      <c r="X19105" s="7"/>
      <c r="Y19105" s="7"/>
      <c r="Z19105" s="7"/>
      <c r="AA19105" s="7"/>
      <c r="AB19105" s="7"/>
      <c r="AC19105" s="7"/>
      <c r="AD19105" s="7"/>
      <c r="AE19105" s="7"/>
    </row>
    <row r="19107" spans="3:31" s="8" customFormat="1">
      <c r="C19107" s="15"/>
      <c r="G19107" s="7"/>
      <c r="H19107" s="7"/>
      <c r="I19107" s="7"/>
      <c r="J19107" s="7"/>
      <c r="K19107" s="7"/>
      <c r="L19107" s="7"/>
      <c r="M19107" s="7"/>
      <c r="N19107" s="7"/>
      <c r="O19107" s="7"/>
      <c r="P19107" s="7"/>
      <c r="Q19107" s="7"/>
      <c r="R19107" s="7"/>
      <c r="S19107" s="7"/>
      <c r="T19107" s="7"/>
      <c r="U19107" s="7"/>
      <c r="V19107" s="7"/>
      <c r="W19107" s="7"/>
      <c r="X19107" s="7"/>
      <c r="Y19107" s="7"/>
      <c r="Z19107" s="7"/>
      <c r="AA19107" s="7"/>
      <c r="AB19107" s="7"/>
      <c r="AC19107" s="7"/>
      <c r="AD19107" s="7"/>
      <c r="AE19107" s="7"/>
    </row>
    <row r="19109" spans="3:31" s="8" customFormat="1">
      <c r="C19109" s="15"/>
      <c r="G19109" s="7"/>
      <c r="H19109" s="7"/>
      <c r="I19109" s="7"/>
      <c r="J19109" s="7"/>
      <c r="K19109" s="7"/>
      <c r="L19109" s="7"/>
      <c r="M19109" s="7"/>
      <c r="N19109" s="7"/>
      <c r="O19109" s="7"/>
      <c r="P19109" s="7"/>
      <c r="Q19109" s="7"/>
      <c r="R19109" s="7"/>
      <c r="S19109" s="7"/>
      <c r="T19109" s="7"/>
      <c r="U19109" s="7"/>
      <c r="V19109" s="7"/>
      <c r="W19109" s="7"/>
      <c r="X19109" s="7"/>
      <c r="Y19109" s="7"/>
      <c r="Z19109" s="7"/>
      <c r="AA19109" s="7"/>
      <c r="AB19109" s="7"/>
      <c r="AC19109" s="7"/>
      <c r="AD19109" s="7"/>
      <c r="AE19109" s="7"/>
    </row>
    <row r="19111" spans="3:31" s="8" customFormat="1">
      <c r="C19111" s="15"/>
      <c r="G19111" s="7"/>
      <c r="H19111" s="7"/>
      <c r="I19111" s="7"/>
      <c r="J19111" s="7"/>
      <c r="K19111" s="7"/>
      <c r="L19111" s="7"/>
      <c r="M19111" s="7"/>
      <c r="N19111" s="7"/>
      <c r="O19111" s="7"/>
      <c r="P19111" s="7"/>
      <c r="Q19111" s="7"/>
      <c r="R19111" s="7"/>
      <c r="S19111" s="7"/>
      <c r="T19111" s="7"/>
      <c r="U19111" s="7"/>
      <c r="V19111" s="7"/>
      <c r="W19111" s="7"/>
      <c r="X19111" s="7"/>
      <c r="Y19111" s="7"/>
      <c r="Z19111" s="7"/>
      <c r="AA19111" s="7"/>
      <c r="AB19111" s="7"/>
      <c r="AC19111" s="7"/>
      <c r="AD19111" s="7"/>
      <c r="AE19111" s="7"/>
    </row>
    <row r="19113" spans="3:31" s="8" customFormat="1">
      <c r="C19113" s="15"/>
      <c r="G19113" s="7"/>
      <c r="H19113" s="7"/>
      <c r="I19113" s="7"/>
      <c r="J19113" s="7"/>
      <c r="K19113" s="7"/>
      <c r="L19113" s="7"/>
      <c r="M19113" s="7"/>
      <c r="N19113" s="7"/>
      <c r="O19113" s="7"/>
      <c r="P19113" s="7"/>
      <c r="Q19113" s="7"/>
      <c r="R19113" s="7"/>
      <c r="S19113" s="7"/>
      <c r="T19113" s="7"/>
      <c r="U19113" s="7"/>
      <c r="V19113" s="7"/>
      <c r="W19113" s="7"/>
      <c r="X19113" s="7"/>
      <c r="Y19113" s="7"/>
      <c r="Z19113" s="7"/>
      <c r="AA19113" s="7"/>
      <c r="AB19113" s="7"/>
      <c r="AC19113" s="7"/>
      <c r="AD19113" s="7"/>
      <c r="AE19113" s="7"/>
    </row>
    <row r="19115" spans="3:31" s="8" customFormat="1">
      <c r="C19115" s="15"/>
      <c r="G19115" s="7"/>
      <c r="H19115" s="7"/>
      <c r="I19115" s="7"/>
      <c r="J19115" s="7"/>
      <c r="K19115" s="7"/>
      <c r="L19115" s="7"/>
      <c r="M19115" s="7"/>
      <c r="N19115" s="7"/>
      <c r="O19115" s="7"/>
      <c r="P19115" s="7"/>
      <c r="Q19115" s="7"/>
      <c r="R19115" s="7"/>
      <c r="S19115" s="7"/>
      <c r="T19115" s="7"/>
      <c r="U19115" s="7"/>
      <c r="V19115" s="7"/>
      <c r="W19115" s="7"/>
      <c r="X19115" s="7"/>
      <c r="Y19115" s="7"/>
      <c r="Z19115" s="7"/>
      <c r="AA19115" s="7"/>
      <c r="AB19115" s="7"/>
      <c r="AC19115" s="7"/>
      <c r="AD19115" s="7"/>
      <c r="AE19115" s="7"/>
    </row>
    <row r="19117" spans="3:31" s="8" customFormat="1">
      <c r="C19117" s="15"/>
      <c r="G19117" s="7"/>
      <c r="H19117" s="7"/>
      <c r="I19117" s="7"/>
      <c r="J19117" s="7"/>
      <c r="K19117" s="7"/>
      <c r="L19117" s="7"/>
      <c r="M19117" s="7"/>
      <c r="N19117" s="7"/>
      <c r="O19117" s="7"/>
      <c r="P19117" s="7"/>
      <c r="Q19117" s="7"/>
      <c r="R19117" s="7"/>
      <c r="S19117" s="7"/>
      <c r="T19117" s="7"/>
      <c r="U19117" s="7"/>
      <c r="V19117" s="7"/>
      <c r="W19117" s="7"/>
      <c r="X19117" s="7"/>
      <c r="Y19117" s="7"/>
      <c r="Z19117" s="7"/>
      <c r="AA19117" s="7"/>
      <c r="AB19117" s="7"/>
      <c r="AC19117" s="7"/>
      <c r="AD19117" s="7"/>
      <c r="AE19117" s="7"/>
    </row>
    <row r="19119" spans="3:31" s="8" customFormat="1">
      <c r="C19119" s="15"/>
      <c r="G19119" s="7"/>
      <c r="H19119" s="7"/>
      <c r="I19119" s="7"/>
      <c r="J19119" s="7"/>
      <c r="K19119" s="7"/>
      <c r="L19119" s="7"/>
      <c r="M19119" s="7"/>
      <c r="N19119" s="7"/>
      <c r="O19119" s="7"/>
      <c r="P19119" s="7"/>
      <c r="Q19119" s="7"/>
      <c r="R19119" s="7"/>
      <c r="S19119" s="7"/>
      <c r="T19119" s="7"/>
      <c r="U19119" s="7"/>
      <c r="V19119" s="7"/>
      <c r="W19119" s="7"/>
      <c r="X19119" s="7"/>
      <c r="Y19119" s="7"/>
      <c r="Z19119" s="7"/>
      <c r="AA19119" s="7"/>
      <c r="AB19119" s="7"/>
      <c r="AC19119" s="7"/>
      <c r="AD19119" s="7"/>
      <c r="AE19119" s="7"/>
    </row>
    <row r="19121" spans="3:31" s="8" customFormat="1">
      <c r="C19121" s="15"/>
      <c r="G19121" s="7"/>
      <c r="H19121" s="7"/>
      <c r="I19121" s="7"/>
      <c r="J19121" s="7"/>
      <c r="K19121" s="7"/>
      <c r="L19121" s="7"/>
      <c r="M19121" s="7"/>
      <c r="N19121" s="7"/>
      <c r="O19121" s="7"/>
      <c r="P19121" s="7"/>
      <c r="Q19121" s="7"/>
      <c r="R19121" s="7"/>
      <c r="S19121" s="7"/>
      <c r="T19121" s="7"/>
      <c r="U19121" s="7"/>
      <c r="V19121" s="7"/>
      <c r="W19121" s="7"/>
      <c r="X19121" s="7"/>
      <c r="Y19121" s="7"/>
      <c r="Z19121" s="7"/>
      <c r="AA19121" s="7"/>
      <c r="AB19121" s="7"/>
      <c r="AC19121" s="7"/>
      <c r="AD19121" s="7"/>
      <c r="AE19121" s="7"/>
    </row>
    <row r="19123" spans="3:31" s="8" customFormat="1">
      <c r="C19123" s="15"/>
      <c r="G19123" s="7"/>
      <c r="H19123" s="7"/>
      <c r="I19123" s="7"/>
      <c r="J19123" s="7"/>
      <c r="K19123" s="7"/>
      <c r="L19123" s="7"/>
      <c r="M19123" s="7"/>
      <c r="N19123" s="7"/>
      <c r="O19123" s="7"/>
      <c r="P19123" s="7"/>
      <c r="Q19123" s="7"/>
      <c r="R19123" s="7"/>
      <c r="S19123" s="7"/>
      <c r="T19123" s="7"/>
      <c r="U19123" s="7"/>
      <c r="V19123" s="7"/>
      <c r="W19123" s="7"/>
      <c r="X19123" s="7"/>
      <c r="Y19123" s="7"/>
      <c r="Z19123" s="7"/>
      <c r="AA19123" s="7"/>
      <c r="AB19123" s="7"/>
      <c r="AC19123" s="7"/>
      <c r="AD19123" s="7"/>
      <c r="AE19123" s="7"/>
    </row>
    <row r="19125" spans="3:31" s="8" customFormat="1">
      <c r="C19125" s="15"/>
      <c r="G19125" s="7"/>
      <c r="H19125" s="7"/>
      <c r="I19125" s="7"/>
      <c r="J19125" s="7"/>
      <c r="K19125" s="7"/>
      <c r="L19125" s="7"/>
      <c r="M19125" s="7"/>
      <c r="N19125" s="7"/>
      <c r="O19125" s="7"/>
      <c r="P19125" s="7"/>
      <c r="Q19125" s="7"/>
      <c r="R19125" s="7"/>
      <c r="S19125" s="7"/>
      <c r="T19125" s="7"/>
      <c r="U19125" s="7"/>
      <c r="V19125" s="7"/>
      <c r="W19125" s="7"/>
      <c r="X19125" s="7"/>
      <c r="Y19125" s="7"/>
      <c r="Z19125" s="7"/>
      <c r="AA19125" s="7"/>
      <c r="AB19125" s="7"/>
      <c r="AC19125" s="7"/>
      <c r="AD19125" s="7"/>
      <c r="AE19125" s="7"/>
    </row>
    <row r="19127" spans="3:31" s="8" customFormat="1">
      <c r="C19127" s="15"/>
      <c r="G19127" s="7"/>
      <c r="H19127" s="7"/>
      <c r="I19127" s="7"/>
      <c r="J19127" s="7"/>
      <c r="K19127" s="7"/>
      <c r="L19127" s="7"/>
      <c r="M19127" s="7"/>
      <c r="N19127" s="7"/>
      <c r="O19127" s="7"/>
      <c r="P19127" s="7"/>
      <c r="Q19127" s="7"/>
      <c r="R19127" s="7"/>
      <c r="S19127" s="7"/>
      <c r="T19127" s="7"/>
      <c r="U19127" s="7"/>
      <c r="V19127" s="7"/>
      <c r="W19127" s="7"/>
      <c r="X19127" s="7"/>
      <c r="Y19127" s="7"/>
      <c r="Z19127" s="7"/>
      <c r="AA19127" s="7"/>
      <c r="AB19127" s="7"/>
      <c r="AC19127" s="7"/>
      <c r="AD19127" s="7"/>
      <c r="AE19127" s="7"/>
    </row>
    <row r="19129" spans="3:31" s="8" customFormat="1">
      <c r="C19129" s="15"/>
      <c r="G19129" s="7"/>
      <c r="H19129" s="7"/>
      <c r="I19129" s="7"/>
      <c r="J19129" s="7"/>
      <c r="K19129" s="7"/>
      <c r="L19129" s="7"/>
      <c r="M19129" s="7"/>
      <c r="N19129" s="7"/>
      <c r="O19129" s="7"/>
      <c r="P19129" s="7"/>
      <c r="Q19129" s="7"/>
      <c r="R19129" s="7"/>
      <c r="S19129" s="7"/>
      <c r="T19129" s="7"/>
      <c r="U19129" s="7"/>
      <c r="V19129" s="7"/>
      <c r="W19129" s="7"/>
      <c r="X19129" s="7"/>
      <c r="Y19129" s="7"/>
      <c r="Z19129" s="7"/>
      <c r="AA19129" s="7"/>
      <c r="AB19129" s="7"/>
      <c r="AC19129" s="7"/>
      <c r="AD19129" s="7"/>
      <c r="AE19129" s="7"/>
    </row>
    <row r="19131" spans="3:31" s="8" customFormat="1">
      <c r="C19131" s="15"/>
      <c r="G19131" s="7"/>
      <c r="H19131" s="7"/>
      <c r="I19131" s="7"/>
      <c r="J19131" s="7"/>
      <c r="K19131" s="7"/>
      <c r="L19131" s="7"/>
      <c r="M19131" s="7"/>
      <c r="N19131" s="7"/>
      <c r="O19131" s="7"/>
      <c r="P19131" s="7"/>
      <c r="Q19131" s="7"/>
      <c r="R19131" s="7"/>
      <c r="S19131" s="7"/>
      <c r="T19131" s="7"/>
      <c r="U19131" s="7"/>
      <c r="V19131" s="7"/>
      <c r="W19131" s="7"/>
      <c r="X19131" s="7"/>
      <c r="Y19131" s="7"/>
      <c r="Z19131" s="7"/>
      <c r="AA19131" s="7"/>
      <c r="AB19131" s="7"/>
      <c r="AC19131" s="7"/>
      <c r="AD19131" s="7"/>
      <c r="AE19131" s="7"/>
    </row>
    <row r="19133" spans="3:31" s="8" customFormat="1">
      <c r="C19133" s="15"/>
      <c r="G19133" s="7"/>
      <c r="H19133" s="7"/>
      <c r="I19133" s="7"/>
      <c r="J19133" s="7"/>
      <c r="K19133" s="7"/>
      <c r="L19133" s="7"/>
      <c r="M19133" s="7"/>
      <c r="N19133" s="7"/>
      <c r="O19133" s="7"/>
      <c r="P19133" s="7"/>
      <c r="Q19133" s="7"/>
      <c r="R19133" s="7"/>
      <c r="S19133" s="7"/>
      <c r="T19133" s="7"/>
      <c r="U19133" s="7"/>
      <c r="V19133" s="7"/>
      <c r="W19133" s="7"/>
      <c r="X19133" s="7"/>
      <c r="Y19133" s="7"/>
      <c r="Z19133" s="7"/>
      <c r="AA19133" s="7"/>
      <c r="AB19133" s="7"/>
      <c r="AC19133" s="7"/>
      <c r="AD19133" s="7"/>
      <c r="AE19133" s="7"/>
    </row>
    <row r="19135" spans="3:31" s="8" customFormat="1">
      <c r="C19135" s="15"/>
      <c r="G19135" s="7"/>
      <c r="H19135" s="7"/>
      <c r="I19135" s="7"/>
      <c r="J19135" s="7"/>
      <c r="K19135" s="7"/>
      <c r="L19135" s="7"/>
      <c r="M19135" s="7"/>
      <c r="N19135" s="7"/>
      <c r="O19135" s="7"/>
      <c r="P19135" s="7"/>
      <c r="Q19135" s="7"/>
      <c r="R19135" s="7"/>
      <c r="S19135" s="7"/>
      <c r="T19135" s="7"/>
      <c r="U19135" s="7"/>
      <c r="V19135" s="7"/>
      <c r="W19135" s="7"/>
      <c r="X19135" s="7"/>
      <c r="Y19135" s="7"/>
      <c r="Z19135" s="7"/>
      <c r="AA19135" s="7"/>
      <c r="AB19135" s="7"/>
      <c r="AC19135" s="7"/>
      <c r="AD19135" s="7"/>
      <c r="AE19135" s="7"/>
    </row>
    <row r="19137" spans="3:31" s="8" customFormat="1">
      <c r="C19137" s="15"/>
      <c r="G19137" s="7"/>
      <c r="H19137" s="7"/>
      <c r="I19137" s="7"/>
      <c r="J19137" s="7"/>
      <c r="K19137" s="7"/>
      <c r="L19137" s="7"/>
      <c r="M19137" s="7"/>
      <c r="N19137" s="7"/>
      <c r="O19137" s="7"/>
      <c r="P19137" s="7"/>
      <c r="Q19137" s="7"/>
      <c r="R19137" s="7"/>
      <c r="S19137" s="7"/>
      <c r="T19137" s="7"/>
      <c r="U19137" s="7"/>
      <c r="V19137" s="7"/>
      <c r="W19137" s="7"/>
      <c r="X19137" s="7"/>
      <c r="Y19137" s="7"/>
      <c r="Z19137" s="7"/>
      <c r="AA19137" s="7"/>
      <c r="AB19137" s="7"/>
      <c r="AC19137" s="7"/>
      <c r="AD19137" s="7"/>
      <c r="AE19137" s="7"/>
    </row>
    <row r="19139" spans="3:31" s="8" customFormat="1">
      <c r="C19139" s="15"/>
      <c r="G19139" s="7"/>
      <c r="H19139" s="7"/>
      <c r="I19139" s="7"/>
      <c r="J19139" s="7"/>
      <c r="K19139" s="7"/>
      <c r="L19139" s="7"/>
      <c r="M19139" s="7"/>
      <c r="N19139" s="7"/>
      <c r="O19139" s="7"/>
      <c r="P19139" s="7"/>
      <c r="Q19139" s="7"/>
      <c r="R19139" s="7"/>
      <c r="S19139" s="7"/>
      <c r="T19139" s="7"/>
      <c r="U19139" s="7"/>
      <c r="V19139" s="7"/>
      <c r="W19139" s="7"/>
      <c r="X19139" s="7"/>
      <c r="Y19139" s="7"/>
      <c r="Z19139" s="7"/>
      <c r="AA19139" s="7"/>
      <c r="AB19139" s="7"/>
      <c r="AC19139" s="7"/>
      <c r="AD19139" s="7"/>
      <c r="AE19139" s="7"/>
    </row>
    <row r="19141" spans="3:31" s="8" customFormat="1">
      <c r="C19141" s="15"/>
      <c r="G19141" s="7"/>
      <c r="H19141" s="7"/>
      <c r="I19141" s="7"/>
      <c r="J19141" s="7"/>
      <c r="K19141" s="7"/>
      <c r="L19141" s="7"/>
      <c r="M19141" s="7"/>
      <c r="N19141" s="7"/>
      <c r="O19141" s="7"/>
      <c r="P19141" s="7"/>
      <c r="Q19141" s="7"/>
      <c r="R19141" s="7"/>
      <c r="S19141" s="7"/>
      <c r="T19141" s="7"/>
      <c r="U19141" s="7"/>
      <c r="V19141" s="7"/>
      <c r="W19141" s="7"/>
      <c r="X19141" s="7"/>
      <c r="Y19141" s="7"/>
      <c r="Z19141" s="7"/>
      <c r="AA19141" s="7"/>
      <c r="AB19141" s="7"/>
      <c r="AC19141" s="7"/>
      <c r="AD19141" s="7"/>
      <c r="AE19141" s="7"/>
    </row>
    <row r="19143" spans="3:31" s="8" customFormat="1">
      <c r="C19143" s="15"/>
      <c r="G19143" s="7"/>
      <c r="H19143" s="7"/>
      <c r="I19143" s="7"/>
      <c r="J19143" s="7"/>
      <c r="K19143" s="7"/>
      <c r="L19143" s="7"/>
      <c r="M19143" s="7"/>
      <c r="N19143" s="7"/>
      <c r="O19143" s="7"/>
      <c r="P19143" s="7"/>
      <c r="Q19143" s="7"/>
      <c r="R19143" s="7"/>
      <c r="S19143" s="7"/>
      <c r="T19143" s="7"/>
      <c r="U19143" s="7"/>
      <c r="V19143" s="7"/>
      <c r="W19143" s="7"/>
      <c r="X19143" s="7"/>
      <c r="Y19143" s="7"/>
      <c r="Z19143" s="7"/>
      <c r="AA19143" s="7"/>
      <c r="AB19143" s="7"/>
      <c r="AC19143" s="7"/>
      <c r="AD19143" s="7"/>
      <c r="AE19143" s="7"/>
    </row>
    <row r="19145" spans="3:31" s="8" customFormat="1">
      <c r="C19145" s="15"/>
      <c r="G19145" s="7"/>
      <c r="H19145" s="7"/>
      <c r="I19145" s="7"/>
      <c r="J19145" s="7"/>
      <c r="K19145" s="7"/>
      <c r="L19145" s="7"/>
      <c r="M19145" s="7"/>
      <c r="N19145" s="7"/>
      <c r="O19145" s="7"/>
      <c r="P19145" s="7"/>
      <c r="Q19145" s="7"/>
      <c r="R19145" s="7"/>
      <c r="S19145" s="7"/>
      <c r="T19145" s="7"/>
      <c r="U19145" s="7"/>
      <c r="V19145" s="7"/>
      <c r="W19145" s="7"/>
      <c r="X19145" s="7"/>
      <c r="Y19145" s="7"/>
      <c r="Z19145" s="7"/>
      <c r="AA19145" s="7"/>
      <c r="AB19145" s="7"/>
      <c r="AC19145" s="7"/>
      <c r="AD19145" s="7"/>
      <c r="AE19145" s="7"/>
    </row>
    <row r="19147" spans="3:31" s="8" customFormat="1">
      <c r="C19147" s="15"/>
      <c r="G19147" s="7"/>
      <c r="H19147" s="7"/>
      <c r="I19147" s="7"/>
      <c r="J19147" s="7"/>
      <c r="K19147" s="7"/>
      <c r="L19147" s="7"/>
      <c r="M19147" s="7"/>
      <c r="N19147" s="7"/>
      <c r="O19147" s="7"/>
      <c r="P19147" s="7"/>
      <c r="Q19147" s="7"/>
      <c r="R19147" s="7"/>
      <c r="S19147" s="7"/>
      <c r="T19147" s="7"/>
      <c r="U19147" s="7"/>
      <c r="V19147" s="7"/>
      <c r="W19147" s="7"/>
      <c r="X19147" s="7"/>
      <c r="Y19147" s="7"/>
      <c r="Z19147" s="7"/>
      <c r="AA19147" s="7"/>
      <c r="AB19147" s="7"/>
      <c r="AC19147" s="7"/>
      <c r="AD19147" s="7"/>
      <c r="AE19147" s="7"/>
    </row>
    <row r="19149" spans="3:31" s="8" customFormat="1">
      <c r="C19149" s="15"/>
      <c r="G19149" s="7"/>
      <c r="H19149" s="7"/>
      <c r="I19149" s="7"/>
      <c r="J19149" s="7"/>
      <c r="K19149" s="7"/>
      <c r="L19149" s="7"/>
      <c r="M19149" s="7"/>
      <c r="N19149" s="7"/>
      <c r="O19149" s="7"/>
      <c r="P19149" s="7"/>
      <c r="Q19149" s="7"/>
      <c r="R19149" s="7"/>
      <c r="S19149" s="7"/>
      <c r="T19149" s="7"/>
      <c r="U19149" s="7"/>
      <c r="V19149" s="7"/>
      <c r="W19149" s="7"/>
      <c r="X19149" s="7"/>
      <c r="Y19149" s="7"/>
      <c r="Z19149" s="7"/>
      <c r="AA19149" s="7"/>
      <c r="AB19149" s="7"/>
      <c r="AC19149" s="7"/>
      <c r="AD19149" s="7"/>
      <c r="AE19149" s="7"/>
    </row>
    <row r="19151" spans="3:31" s="8" customFormat="1">
      <c r="C19151" s="15"/>
      <c r="G19151" s="7"/>
      <c r="H19151" s="7"/>
      <c r="I19151" s="7"/>
      <c r="J19151" s="7"/>
      <c r="K19151" s="7"/>
      <c r="L19151" s="7"/>
      <c r="M19151" s="7"/>
      <c r="N19151" s="7"/>
      <c r="O19151" s="7"/>
      <c r="P19151" s="7"/>
      <c r="Q19151" s="7"/>
      <c r="R19151" s="7"/>
      <c r="S19151" s="7"/>
      <c r="T19151" s="7"/>
      <c r="U19151" s="7"/>
      <c r="V19151" s="7"/>
      <c r="W19151" s="7"/>
      <c r="X19151" s="7"/>
      <c r="Y19151" s="7"/>
      <c r="Z19151" s="7"/>
      <c r="AA19151" s="7"/>
      <c r="AB19151" s="7"/>
      <c r="AC19151" s="7"/>
      <c r="AD19151" s="7"/>
      <c r="AE19151" s="7"/>
    </row>
    <row r="19153" spans="3:31" s="8" customFormat="1">
      <c r="C19153" s="15"/>
      <c r="G19153" s="7"/>
      <c r="H19153" s="7"/>
      <c r="I19153" s="7"/>
      <c r="J19153" s="7"/>
      <c r="K19153" s="7"/>
      <c r="L19153" s="7"/>
      <c r="M19153" s="7"/>
      <c r="N19153" s="7"/>
      <c r="O19153" s="7"/>
      <c r="P19153" s="7"/>
      <c r="Q19153" s="7"/>
      <c r="R19153" s="7"/>
      <c r="S19153" s="7"/>
      <c r="T19153" s="7"/>
      <c r="U19153" s="7"/>
      <c r="V19153" s="7"/>
      <c r="W19153" s="7"/>
      <c r="X19153" s="7"/>
      <c r="Y19153" s="7"/>
      <c r="Z19153" s="7"/>
      <c r="AA19153" s="7"/>
      <c r="AB19153" s="7"/>
      <c r="AC19153" s="7"/>
      <c r="AD19153" s="7"/>
      <c r="AE19153" s="7"/>
    </row>
    <row r="19155" spans="3:31" s="8" customFormat="1">
      <c r="C19155" s="15"/>
      <c r="G19155" s="7"/>
      <c r="H19155" s="7"/>
      <c r="I19155" s="7"/>
      <c r="J19155" s="7"/>
      <c r="K19155" s="7"/>
      <c r="L19155" s="7"/>
      <c r="M19155" s="7"/>
      <c r="N19155" s="7"/>
      <c r="O19155" s="7"/>
      <c r="P19155" s="7"/>
      <c r="Q19155" s="7"/>
      <c r="R19155" s="7"/>
      <c r="S19155" s="7"/>
      <c r="T19155" s="7"/>
      <c r="U19155" s="7"/>
      <c r="V19155" s="7"/>
      <c r="W19155" s="7"/>
      <c r="X19155" s="7"/>
      <c r="Y19155" s="7"/>
      <c r="Z19155" s="7"/>
      <c r="AA19155" s="7"/>
      <c r="AB19155" s="7"/>
      <c r="AC19155" s="7"/>
      <c r="AD19155" s="7"/>
      <c r="AE19155" s="7"/>
    </row>
    <row r="19157" spans="3:31" s="8" customFormat="1">
      <c r="C19157" s="15"/>
      <c r="G19157" s="7"/>
      <c r="H19157" s="7"/>
      <c r="I19157" s="7"/>
      <c r="J19157" s="7"/>
      <c r="K19157" s="7"/>
      <c r="L19157" s="7"/>
      <c r="M19157" s="7"/>
      <c r="N19157" s="7"/>
      <c r="O19157" s="7"/>
      <c r="P19157" s="7"/>
      <c r="Q19157" s="7"/>
      <c r="R19157" s="7"/>
      <c r="S19157" s="7"/>
      <c r="T19157" s="7"/>
      <c r="U19157" s="7"/>
      <c r="V19157" s="7"/>
      <c r="W19157" s="7"/>
      <c r="X19157" s="7"/>
      <c r="Y19157" s="7"/>
      <c r="Z19157" s="7"/>
      <c r="AA19157" s="7"/>
      <c r="AB19157" s="7"/>
      <c r="AC19157" s="7"/>
      <c r="AD19157" s="7"/>
      <c r="AE19157" s="7"/>
    </row>
    <row r="19159" spans="3:31" s="8" customFormat="1">
      <c r="C19159" s="15"/>
      <c r="G19159" s="7"/>
      <c r="H19159" s="7"/>
      <c r="I19159" s="7"/>
      <c r="J19159" s="7"/>
      <c r="K19159" s="7"/>
      <c r="L19159" s="7"/>
      <c r="M19159" s="7"/>
      <c r="N19159" s="7"/>
      <c r="O19159" s="7"/>
      <c r="P19159" s="7"/>
      <c r="Q19159" s="7"/>
      <c r="R19159" s="7"/>
      <c r="S19159" s="7"/>
      <c r="T19159" s="7"/>
      <c r="U19159" s="7"/>
      <c r="V19159" s="7"/>
      <c r="W19159" s="7"/>
      <c r="X19159" s="7"/>
      <c r="Y19159" s="7"/>
      <c r="Z19159" s="7"/>
      <c r="AA19159" s="7"/>
      <c r="AB19159" s="7"/>
      <c r="AC19159" s="7"/>
      <c r="AD19159" s="7"/>
      <c r="AE19159" s="7"/>
    </row>
    <row r="19161" spans="3:31" s="8" customFormat="1">
      <c r="C19161" s="15"/>
      <c r="G19161" s="7"/>
      <c r="H19161" s="7"/>
      <c r="I19161" s="7"/>
      <c r="J19161" s="7"/>
      <c r="K19161" s="7"/>
      <c r="L19161" s="7"/>
      <c r="M19161" s="7"/>
      <c r="N19161" s="7"/>
      <c r="O19161" s="7"/>
      <c r="P19161" s="7"/>
      <c r="Q19161" s="7"/>
      <c r="R19161" s="7"/>
      <c r="S19161" s="7"/>
      <c r="T19161" s="7"/>
      <c r="U19161" s="7"/>
      <c r="V19161" s="7"/>
      <c r="W19161" s="7"/>
      <c r="X19161" s="7"/>
      <c r="Y19161" s="7"/>
      <c r="Z19161" s="7"/>
      <c r="AA19161" s="7"/>
      <c r="AB19161" s="7"/>
      <c r="AC19161" s="7"/>
      <c r="AD19161" s="7"/>
      <c r="AE19161" s="7"/>
    </row>
    <row r="19163" spans="3:31" s="8" customFormat="1">
      <c r="C19163" s="15"/>
      <c r="G19163" s="7"/>
      <c r="H19163" s="7"/>
      <c r="I19163" s="7"/>
      <c r="J19163" s="7"/>
      <c r="K19163" s="7"/>
      <c r="L19163" s="7"/>
      <c r="M19163" s="7"/>
      <c r="N19163" s="7"/>
      <c r="O19163" s="7"/>
      <c r="P19163" s="7"/>
      <c r="Q19163" s="7"/>
      <c r="R19163" s="7"/>
      <c r="S19163" s="7"/>
      <c r="T19163" s="7"/>
      <c r="U19163" s="7"/>
      <c r="V19163" s="7"/>
      <c r="W19163" s="7"/>
      <c r="X19163" s="7"/>
      <c r="Y19163" s="7"/>
      <c r="Z19163" s="7"/>
      <c r="AA19163" s="7"/>
      <c r="AB19163" s="7"/>
      <c r="AC19163" s="7"/>
      <c r="AD19163" s="7"/>
      <c r="AE19163" s="7"/>
    </row>
    <row r="19165" spans="3:31" s="8" customFormat="1">
      <c r="C19165" s="15"/>
      <c r="G19165" s="7"/>
      <c r="H19165" s="7"/>
      <c r="I19165" s="7"/>
      <c r="J19165" s="7"/>
      <c r="K19165" s="7"/>
      <c r="L19165" s="7"/>
      <c r="M19165" s="7"/>
      <c r="N19165" s="7"/>
      <c r="O19165" s="7"/>
      <c r="P19165" s="7"/>
      <c r="Q19165" s="7"/>
      <c r="R19165" s="7"/>
      <c r="S19165" s="7"/>
      <c r="T19165" s="7"/>
      <c r="U19165" s="7"/>
      <c r="V19165" s="7"/>
      <c r="W19165" s="7"/>
      <c r="X19165" s="7"/>
      <c r="Y19165" s="7"/>
      <c r="Z19165" s="7"/>
      <c r="AA19165" s="7"/>
      <c r="AB19165" s="7"/>
      <c r="AC19165" s="7"/>
      <c r="AD19165" s="7"/>
      <c r="AE19165" s="7"/>
    </row>
    <row r="19167" spans="3:31" s="8" customFormat="1">
      <c r="C19167" s="15"/>
      <c r="G19167" s="7"/>
      <c r="H19167" s="7"/>
      <c r="I19167" s="7"/>
      <c r="J19167" s="7"/>
      <c r="K19167" s="7"/>
      <c r="L19167" s="7"/>
      <c r="M19167" s="7"/>
      <c r="N19167" s="7"/>
      <c r="O19167" s="7"/>
      <c r="P19167" s="7"/>
      <c r="Q19167" s="7"/>
      <c r="R19167" s="7"/>
      <c r="S19167" s="7"/>
      <c r="T19167" s="7"/>
      <c r="U19167" s="7"/>
      <c r="V19167" s="7"/>
      <c r="W19167" s="7"/>
      <c r="X19167" s="7"/>
      <c r="Y19167" s="7"/>
      <c r="Z19167" s="7"/>
      <c r="AA19167" s="7"/>
      <c r="AB19167" s="7"/>
      <c r="AC19167" s="7"/>
      <c r="AD19167" s="7"/>
      <c r="AE19167" s="7"/>
    </row>
    <row r="19169" spans="3:31" s="8" customFormat="1">
      <c r="C19169" s="15"/>
      <c r="G19169" s="7"/>
      <c r="H19169" s="7"/>
      <c r="I19169" s="7"/>
      <c r="J19169" s="7"/>
      <c r="K19169" s="7"/>
      <c r="L19169" s="7"/>
      <c r="M19169" s="7"/>
      <c r="N19169" s="7"/>
      <c r="O19169" s="7"/>
      <c r="P19169" s="7"/>
      <c r="Q19169" s="7"/>
      <c r="R19169" s="7"/>
      <c r="S19169" s="7"/>
      <c r="T19169" s="7"/>
      <c r="U19169" s="7"/>
      <c r="V19169" s="7"/>
      <c r="W19169" s="7"/>
      <c r="X19169" s="7"/>
      <c r="Y19169" s="7"/>
      <c r="Z19169" s="7"/>
      <c r="AA19169" s="7"/>
      <c r="AB19169" s="7"/>
      <c r="AC19169" s="7"/>
      <c r="AD19169" s="7"/>
      <c r="AE19169" s="7"/>
    </row>
    <row r="19171" spans="3:31" s="8" customFormat="1">
      <c r="C19171" s="15"/>
      <c r="G19171" s="7"/>
      <c r="H19171" s="7"/>
      <c r="I19171" s="7"/>
      <c r="J19171" s="7"/>
      <c r="K19171" s="7"/>
      <c r="L19171" s="7"/>
      <c r="M19171" s="7"/>
      <c r="N19171" s="7"/>
      <c r="O19171" s="7"/>
      <c r="P19171" s="7"/>
      <c r="Q19171" s="7"/>
      <c r="R19171" s="7"/>
      <c r="S19171" s="7"/>
      <c r="T19171" s="7"/>
      <c r="U19171" s="7"/>
      <c r="V19171" s="7"/>
      <c r="W19171" s="7"/>
      <c r="X19171" s="7"/>
      <c r="Y19171" s="7"/>
      <c r="Z19171" s="7"/>
      <c r="AA19171" s="7"/>
      <c r="AB19171" s="7"/>
      <c r="AC19171" s="7"/>
      <c r="AD19171" s="7"/>
      <c r="AE19171" s="7"/>
    </row>
    <row r="19173" spans="3:31" s="8" customFormat="1">
      <c r="C19173" s="15"/>
      <c r="G19173" s="7"/>
      <c r="H19173" s="7"/>
      <c r="I19173" s="7"/>
      <c r="J19173" s="7"/>
      <c r="K19173" s="7"/>
      <c r="L19173" s="7"/>
      <c r="M19173" s="7"/>
      <c r="N19173" s="7"/>
      <c r="O19173" s="7"/>
      <c r="P19173" s="7"/>
      <c r="Q19173" s="7"/>
      <c r="R19173" s="7"/>
      <c r="S19173" s="7"/>
      <c r="T19173" s="7"/>
      <c r="U19173" s="7"/>
      <c r="V19173" s="7"/>
      <c r="W19173" s="7"/>
      <c r="X19173" s="7"/>
      <c r="Y19173" s="7"/>
      <c r="Z19173" s="7"/>
      <c r="AA19173" s="7"/>
      <c r="AB19173" s="7"/>
      <c r="AC19173" s="7"/>
      <c r="AD19173" s="7"/>
      <c r="AE19173" s="7"/>
    </row>
    <row r="19175" spans="3:31" s="8" customFormat="1">
      <c r="C19175" s="15"/>
      <c r="G19175" s="7"/>
      <c r="H19175" s="7"/>
      <c r="I19175" s="7"/>
      <c r="J19175" s="7"/>
      <c r="K19175" s="7"/>
      <c r="L19175" s="7"/>
      <c r="M19175" s="7"/>
      <c r="N19175" s="7"/>
      <c r="O19175" s="7"/>
      <c r="P19175" s="7"/>
      <c r="Q19175" s="7"/>
      <c r="R19175" s="7"/>
      <c r="S19175" s="7"/>
      <c r="T19175" s="7"/>
      <c r="U19175" s="7"/>
      <c r="V19175" s="7"/>
      <c r="W19175" s="7"/>
      <c r="X19175" s="7"/>
      <c r="Y19175" s="7"/>
      <c r="Z19175" s="7"/>
      <c r="AA19175" s="7"/>
      <c r="AB19175" s="7"/>
      <c r="AC19175" s="7"/>
      <c r="AD19175" s="7"/>
      <c r="AE19175" s="7"/>
    </row>
    <row r="19177" spans="3:31" s="8" customFormat="1">
      <c r="C19177" s="15"/>
      <c r="G19177" s="7"/>
      <c r="H19177" s="7"/>
      <c r="I19177" s="7"/>
      <c r="J19177" s="7"/>
      <c r="K19177" s="7"/>
      <c r="L19177" s="7"/>
      <c r="M19177" s="7"/>
      <c r="N19177" s="7"/>
      <c r="O19177" s="7"/>
      <c r="P19177" s="7"/>
      <c r="Q19177" s="7"/>
      <c r="R19177" s="7"/>
      <c r="S19177" s="7"/>
      <c r="T19177" s="7"/>
      <c r="U19177" s="7"/>
      <c r="V19177" s="7"/>
      <c r="W19177" s="7"/>
      <c r="X19177" s="7"/>
      <c r="Y19177" s="7"/>
      <c r="Z19177" s="7"/>
      <c r="AA19177" s="7"/>
      <c r="AB19177" s="7"/>
      <c r="AC19177" s="7"/>
      <c r="AD19177" s="7"/>
      <c r="AE19177" s="7"/>
    </row>
    <row r="19179" spans="3:31" s="8" customFormat="1">
      <c r="C19179" s="15"/>
      <c r="G19179" s="7"/>
      <c r="H19179" s="7"/>
      <c r="I19179" s="7"/>
      <c r="J19179" s="7"/>
      <c r="K19179" s="7"/>
      <c r="L19179" s="7"/>
      <c r="M19179" s="7"/>
      <c r="N19179" s="7"/>
      <c r="O19179" s="7"/>
      <c r="P19179" s="7"/>
      <c r="Q19179" s="7"/>
      <c r="R19179" s="7"/>
      <c r="S19179" s="7"/>
      <c r="T19179" s="7"/>
      <c r="U19179" s="7"/>
      <c r="V19179" s="7"/>
      <c r="W19179" s="7"/>
      <c r="X19179" s="7"/>
      <c r="Y19179" s="7"/>
      <c r="Z19179" s="7"/>
      <c r="AA19179" s="7"/>
      <c r="AB19179" s="7"/>
      <c r="AC19179" s="7"/>
      <c r="AD19179" s="7"/>
      <c r="AE19179" s="7"/>
    </row>
    <row r="19181" spans="3:31" s="8" customFormat="1">
      <c r="C19181" s="15"/>
      <c r="G19181" s="7"/>
      <c r="H19181" s="7"/>
      <c r="I19181" s="7"/>
      <c r="J19181" s="7"/>
      <c r="K19181" s="7"/>
      <c r="L19181" s="7"/>
      <c r="M19181" s="7"/>
      <c r="N19181" s="7"/>
      <c r="O19181" s="7"/>
      <c r="P19181" s="7"/>
      <c r="Q19181" s="7"/>
      <c r="R19181" s="7"/>
      <c r="S19181" s="7"/>
      <c r="T19181" s="7"/>
      <c r="U19181" s="7"/>
      <c r="V19181" s="7"/>
      <c r="W19181" s="7"/>
      <c r="X19181" s="7"/>
      <c r="Y19181" s="7"/>
      <c r="Z19181" s="7"/>
      <c r="AA19181" s="7"/>
      <c r="AB19181" s="7"/>
      <c r="AC19181" s="7"/>
      <c r="AD19181" s="7"/>
      <c r="AE19181" s="7"/>
    </row>
    <row r="19183" spans="3:31" s="8" customFormat="1">
      <c r="C19183" s="15"/>
      <c r="G19183" s="7"/>
      <c r="H19183" s="7"/>
      <c r="I19183" s="7"/>
      <c r="J19183" s="7"/>
      <c r="K19183" s="7"/>
      <c r="L19183" s="7"/>
      <c r="M19183" s="7"/>
      <c r="N19183" s="7"/>
      <c r="O19183" s="7"/>
      <c r="P19183" s="7"/>
      <c r="Q19183" s="7"/>
      <c r="R19183" s="7"/>
      <c r="S19183" s="7"/>
      <c r="T19183" s="7"/>
      <c r="U19183" s="7"/>
      <c r="V19183" s="7"/>
      <c r="W19183" s="7"/>
      <c r="X19183" s="7"/>
      <c r="Y19183" s="7"/>
      <c r="Z19183" s="7"/>
      <c r="AA19183" s="7"/>
      <c r="AB19183" s="7"/>
      <c r="AC19183" s="7"/>
      <c r="AD19183" s="7"/>
      <c r="AE19183" s="7"/>
    </row>
    <row r="19185" spans="3:31" s="8" customFormat="1">
      <c r="C19185" s="15"/>
      <c r="G19185" s="7"/>
      <c r="H19185" s="7"/>
      <c r="I19185" s="7"/>
      <c r="J19185" s="7"/>
      <c r="K19185" s="7"/>
      <c r="L19185" s="7"/>
      <c r="M19185" s="7"/>
      <c r="N19185" s="7"/>
      <c r="O19185" s="7"/>
      <c r="P19185" s="7"/>
      <c r="Q19185" s="7"/>
      <c r="R19185" s="7"/>
      <c r="S19185" s="7"/>
      <c r="T19185" s="7"/>
      <c r="U19185" s="7"/>
      <c r="V19185" s="7"/>
      <c r="W19185" s="7"/>
      <c r="X19185" s="7"/>
      <c r="Y19185" s="7"/>
      <c r="Z19185" s="7"/>
      <c r="AA19185" s="7"/>
      <c r="AB19185" s="7"/>
      <c r="AC19185" s="7"/>
      <c r="AD19185" s="7"/>
      <c r="AE19185" s="7"/>
    </row>
    <row r="19187" spans="3:31" s="8" customFormat="1">
      <c r="C19187" s="15"/>
      <c r="G19187" s="7"/>
      <c r="H19187" s="7"/>
      <c r="I19187" s="7"/>
      <c r="J19187" s="7"/>
      <c r="K19187" s="7"/>
      <c r="L19187" s="7"/>
      <c r="M19187" s="7"/>
      <c r="N19187" s="7"/>
      <c r="O19187" s="7"/>
      <c r="P19187" s="7"/>
      <c r="Q19187" s="7"/>
      <c r="R19187" s="7"/>
      <c r="S19187" s="7"/>
      <c r="T19187" s="7"/>
      <c r="U19187" s="7"/>
      <c r="V19187" s="7"/>
      <c r="W19187" s="7"/>
      <c r="X19187" s="7"/>
      <c r="Y19187" s="7"/>
      <c r="Z19187" s="7"/>
      <c r="AA19187" s="7"/>
      <c r="AB19187" s="7"/>
      <c r="AC19187" s="7"/>
      <c r="AD19187" s="7"/>
      <c r="AE19187" s="7"/>
    </row>
    <row r="19189" spans="3:31" s="8" customFormat="1">
      <c r="C19189" s="15"/>
      <c r="G19189" s="7"/>
      <c r="H19189" s="7"/>
      <c r="I19189" s="7"/>
      <c r="J19189" s="7"/>
      <c r="K19189" s="7"/>
      <c r="L19189" s="7"/>
      <c r="M19189" s="7"/>
      <c r="N19189" s="7"/>
      <c r="O19189" s="7"/>
      <c r="P19189" s="7"/>
      <c r="Q19189" s="7"/>
      <c r="R19189" s="7"/>
      <c r="S19189" s="7"/>
      <c r="T19189" s="7"/>
      <c r="U19189" s="7"/>
      <c r="V19189" s="7"/>
      <c r="W19189" s="7"/>
      <c r="X19189" s="7"/>
      <c r="Y19189" s="7"/>
      <c r="Z19189" s="7"/>
      <c r="AA19189" s="7"/>
      <c r="AB19189" s="7"/>
      <c r="AC19189" s="7"/>
      <c r="AD19189" s="7"/>
      <c r="AE19189" s="7"/>
    </row>
    <row r="19191" spans="3:31" s="8" customFormat="1">
      <c r="C19191" s="15"/>
      <c r="G19191" s="7"/>
      <c r="H19191" s="7"/>
      <c r="I19191" s="7"/>
      <c r="J19191" s="7"/>
      <c r="K19191" s="7"/>
      <c r="L19191" s="7"/>
      <c r="M19191" s="7"/>
      <c r="N19191" s="7"/>
      <c r="O19191" s="7"/>
      <c r="P19191" s="7"/>
      <c r="Q19191" s="7"/>
      <c r="R19191" s="7"/>
      <c r="S19191" s="7"/>
      <c r="T19191" s="7"/>
      <c r="U19191" s="7"/>
      <c r="V19191" s="7"/>
      <c r="W19191" s="7"/>
      <c r="X19191" s="7"/>
      <c r="Y19191" s="7"/>
      <c r="Z19191" s="7"/>
      <c r="AA19191" s="7"/>
      <c r="AB19191" s="7"/>
      <c r="AC19191" s="7"/>
      <c r="AD19191" s="7"/>
      <c r="AE19191" s="7"/>
    </row>
    <row r="19193" spans="3:31" s="8" customFormat="1">
      <c r="C19193" s="15"/>
      <c r="G19193" s="7"/>
      <c r="H19193" s="7"/>
      <c r="I19193" s="7"/>
      <c r="J19193" s="7"/>
      <c r="K19193" s="7"/>
      <c r="L19193" s="7"/>
      <c r="M19193" s="7"/>
      <c r="N19193" s="7"/>
      <c r="O19193" s="7"/>
      <c r="P19193" s="7"/>
      <c r="Q19193" s="7"/>
      <c r="R19193" s="7"/>
      <c r="S19193" s="7"/>
      <c r="T19193" s="7"/>
      <c r="U19193" s="7"/>
      <c r="V19193" s="7"/>
      <c r="W19193" s="7"/>
      <c r="X19193" s="7"/>
      <c r="Y19193" s="7"/>
      <c r="Z19193" s="7"/>
      <c r="AA19193" s="7"/>
      <c r="AB19193" s="7"/>
      <c r="AC19193" s="7"/>
      <c r="AD19193" s="7"/>
      <c r="AE19193" s="7"/>
    </row>
    <row r="19195" spans="3:31" s="8" customFormat="1">
      <c r="C19195" s="15"/>
      <c r="G19195" s="7"/>
      <c r="H19195" s="7"/>
      <c r="I19195" s="7"/>
      <c r="J19195" s="7"/>
      <c r="K19195" s="7"/>
      <c r="L19195" s="7"/>
      <c r="M19195" s="7"/>
      <c r="N19195" s="7"/>
      <c r="O19195" s="7"/>
      <c r="P19195" s="7"/>
      <c r="Q19195" s="7"/>
      <c r="R19195" s="7"/>
      <c r="S19195" s="7"/>
      <c r="T19195" s="7"/>
      <c r="U19195" s="7"/>
      <c r="V19195" s="7"/>
      <c r="W19195" s="7"/>
      <c r="X19195" s="7"/>
      <c r="Y19195" s="7"/>
      <c r="Z19195" s="7"/>
      <c r="AA19195" s="7"/>
      <c r="AB19195" s="7"/>
      <c r="AC19195" s="7"/>
      <c r="AD19195" s="7"/>
      <c r="AE19195" s="7"/>
    </row>
    <row r="19197" spans="3:31" s="8" customFormat="1">
      <c r="C19197" s="15"/>
      <c r="G19197" s="7"/>
      <c r="H19197" s="7"/>
      <c r="I19197" s="7"/>
      <c r="J19197" s="7"/>
      <c r="K19197" s="7"/>
      <c r="L19197" s="7"/>
      <c r="M19197" s="7"/>
      <c r="N19197" s="7"/>
      <c r="O19197" s="7"/>
      <c r="P19197" s="7"/>
      <c r="Q19197" s="7"/>
      <c r="R19197" s="7"/>
      <c r="S19197" s="7"/>
      <c r="T19197" s="7"/>
      <c r="U19197" s="7"/>
      <c r="V19197" s="7"/>
      <c r="W19197" s="7"/>
      <c r="X19197" s="7"/>
      <c r="Y19197" s="7"/>
      <c r="Z19197" s="7"/>
      <c r="AA19197" s="7"/>
      <c r="AB19197" s="7"/>
      <c r="AC19197" s="7"/>
      <c r="AD19197" s="7"/>
      <c r="AE19197" s="7"/>
    </row>
    <row r="19199" spans="3:31" s="8" customFormat="1">
      <c r="C19199" s="15"/>
      <c r="G19199" s="7"/>
      <c r="H19199" s="7"/>
      <c r="I19199" s="7"/>
      <c r="J19199" s="7"/>
      <c r="K19199" s="7"/>
      <c r="L19199" s="7"/>
      <c r="M19199" s="7"/>
      <c r="N19199" s="7"/>
      <c r="O19199" s="7"/>
      <c r="P19199" s="7"/>
      <c r="Q19199" s="7"/>
      <c r="R19199" s="7"/>
      <c r="S19199" s="7"/>
      <c r="T19199" s="7"/>
      <c r="U19199" s="7"/>
      <c r="V19199" s="7"/>
      <c r="W19199" s="7"/>
      <c r="X19199" s="7"/>
      <c r="Y19199" s="7"/>
      <c r="Z19199" s="7"/>
      <c r="AA19199" s="7"/>
      <c r="AB19199" s="7"/>
      <c r="AC19199" s="7"/>
      <c r="AD19199" s="7"/>
      <c r="AE19199" s="7"/>
    </row>
    <row r="19201" spans="3:31" s="8" customFormat="1">
      <c r="C19201" s="15"/>
      <c r="G19201" s="7"/>
      <c r="H19201" s="7"/>
      <c r="I19201" s="7"/>
      <c r="J19201" s="7"/>
      <c r="K19201" s="7"/>
      <c r="L19201" s="7"/>
      <c r="M19201" s="7"/>
      <c r="N19201" s="7"/>
      <c r="O19201" s="7"/>
      <c r="P19201" s="7"/>
      <c r="Q19201" s="7"/>
      <c r="R19201" s="7"/>
      <c r="S19201" s="7"/>
      <c r="T19201" s="7"/>
      <c r="U19201" s="7"/>
      <c r="V19201" s="7"/>
      <c r="W19201" s="7"/>
      <c r="X19201" s="7"/>
      <c r="Y19201" s="7"/>
      <c r="Z19201" s="7"/>
      <c r="AA19201" s="7"/>
      <c r="AB19201" s="7"/>
      <c r="AC19201" s="7"/>
      <c r="AD19201" s="7"/>
      <c r="AE19201" s="7"/>
    </row>
    <row r="19203" spans="3:31" s="8" customFormat="1">
      <c r="C19203" s="15"/>
      <c r="G19203" s="7"/>
      <c r="H19203" s="7"/>
      <c r="I19203" s="7"/>
      <c r="J19203" s="7"/>
      <c r="K19203" s="7"/>
      <c r="L19203" s="7"/>
      <c r="M19203" s="7"/>
      <c r="N19203" s="7"/>
      <c r="O19203" s="7"/>
      <c r="P19203" s="7"/>
      <c r="Q19203" s="7"/>
      <c r="R19203" s="7"/>
      <c r="S19203" s="7"/>
      <c r="T19203" s="7"/>
      <c r="U19203" s="7"/>
      <c r="V19203" s="7"/>
      <c r="W19203" s="7"/>
      <c r="X19203" s="7"/>
      <c r="Y19203" s="7"/>
      <c r="Z19203" s="7"/>
      <c r="AA19203" s="7"/>
      <c r="AB19203" s="7"/>
      <c r="AC19203" s="7"/>
      <c r="AD19203" s="7"/>
      <c r="AE19203" s="7"/>
    </row>
    <row r="19205" spans="3:31" s="8" customFormat="1">
      <c r="C19205" s="15"/>
      <c r="G19205" s="7"/>
      <c r="H19205" s="7"/>
      <c r="I19205" s="7"/>
      <c r="J19205" s="7"/>
      <c r="K19205" s="7"/>
      <c r="L19205" s="7"/>
      <c r="M19205" s="7"/>
      <c r="N19205" s="7"/>
      <c r="O19205" s="7"/>
      <c r="P19205" s="7"/>
      <c r="Q19205" s="7"/>
      <c r="R19205" s="7"/>
      <c r="S19205" s="7"/>
      <c r="T19205" s="7"/>
      <c r="U19205" s="7"/>
      <c r="V19205" s="7"/>
      <c r="W19205" s="7"/>
      <c r="X19205" s="7"/>
      <c r="Y19205" s="7"/>
      <c r="Z19205" s="7"/>
      <c r="AA19205" s="7"/>
      <c r="AB19205" s="7"/>
      <c r="AC19205" s="7"/>
      <c r="AD19205" s="7"/>
      <c r="AE19205" s="7"/>
    </row>
    <row r="19207" spans="3:31" s="8" customFormat="1">
      <c r="C19207" s="15"/>
      <c r="G19207" s="7"/>
      <c r="H19207" s="7"/>
      <c r="I19207" s="7"/>
      <c r="J19207" s="7"/>
      <c r="K19207" s="7"/>
      <c r="L19207" s="7"/>
      <c r="M19207" s="7"/>
      <c r="N19207" s="7"/>
      <c r="O19207" s="7"/>
      <c r="P19207" s="7"/>
      <c r="Q19207" s="7"/>
      <c r="R19207" s="7"/>
      <c r="S19207" s="7"/>
      <c r="T19207" s="7"/>
      <c r="U19207" s="7"/>
      <c r="V19207" s="7"/>
      <c r="W19207" s="7"/>
      <c r="X19207" s="7"/>
      <c r="Y19207" s="7"/>
      <c r="Z19207" s="7"/>
      <c r="AA19207" s="7"/>
      <c r="AB19207" s="7"/>
      <c r="AC19207" s="7"/>
      <c r="AD19207" s="7"/>
      <c r="AE19207" s="7"/>
    </row>
    <row r="19209" spans="3:31" s="8" customFormat="1">
      <c r="C19209" s="15"/>
      <c r="G19209" s="7"/>
      <c r="H19209" s="7"/>
      <c r="I19209" s="7"/>
      <c r="J19209" s="7"/>
      <c r="K19209" s="7"/>
      <c r="L19209" s="7"/>
      <c r="M19209" s="7"/>
      <c r="N19209" s="7"/>
      <c r="O19209" s="7"/>
      <c r="P19209" s="7"/>
      <c r="Q19209" s="7"/>
      <c r="R19209" s="7"/>
      <c r="S19209" s="7"/>
      <c r="T19209" s="7"/>
      <c r="U19209" s="7"/>
      <c r="V19209" s="7"/>
      <c r="W19209" s="7"/>
      <c r="X19209" s="7"/>
      <c r="Y19209" s="7"/>
      <c r="Z19209" s="7"/>
      <c r="AA19209" s="7"/>
      <c r="AB19209" s="7"/>
      <c r="AC19209" s="7"/>
      <c r="AD19209" s="7"/>
      <c r="AE19209" s="7"/>
    </row>
    <row r="19211" spans="3:31" s="8" customFormat="1">
      <c r="C19211" s="15"/>
      <c r="G19211" s="7"/>
      <c r="H19211" s="7"/>
      <c r="I19211" s="7"/>
      <c r="J19211" s="7"/>
      <c r="K19211" s="7"/>
      <c r="L19211" s="7"/>
      <c r="M19211" s="7"/>
      <c r="N19211" s="7"/>
      <c r="O19211" s="7"/>
      <c r="P19211" s="7"/>
      <c r="Q19211" s="7"/>
      <c r="R19211" s="7"/>
      <c r="S19211" s="7"/>
      <c r="T19211" s="7"/>
      <c r="U19211" s="7"/>
      <c r="V19211" s="7"/>
      <c r="W19211" s="7"/>
      <c r="X19211" s="7"/>
      <c r="Y19211" s="7"/>
      <c r="Z19211" s="7"/>
      <c r="AA19211" s="7"/>
      <c r="AB19211" s="7"/>
      <c r="AC19211" s="7"/>
      <c r="AD19211" s="7"/>
      <c r="AE19211" s="7"/>
    </row>
    <row r="19213" spans="3:31" s="8" customFormat="1">
      <c r="C19213" s="15"/>
      <c r="G19213" s="7"/>
      <c r="H19213" s="7"/>
      <c r="I19213" s="7"/>
      <c r="J19213" s="7"/>
      <c r="K19213" s="7"/>
      <c r="L19213" s="7"/>
      <c r="M19213" s="7"/>
      <c r="N19213" s="7"/>
      <c r="O19213" s="7"/>
      <c r="P19213" s="7"/>
      <c r="Q19213" s="7"/>
      <c r="R19213" s="7"/>
      <c r="S19213" s="7"/>
      <c r="T19213" s="7"/>
      <c r="U19213" s="7"/>
      <c r="V19213" s="7"/>
      <c r="W19213" s="7"/>
      <c r="X19213" s="7"/>
      <c r="Y19213" s="7"/>
      <c r="Z19213" s="7"/>
      <c r="AA19213" s="7"/>
      <c r="AB19213" s="7"/>
      <c r="AC19213" s="7"/>
      <c r="AD19213" s="7"/>
      <c r="AE19213" s="7"/>
    </row>
    <row r="19215" spans="3:31" s="8" customFormat="1">
      <c r="C19215" s="15"/>
      <c r="G19215" s="7"/>
      <c r="H19215" s="7"/>
      <c r="I19215" s="7"/>
      <c r="J19215" s="7"/>
      <c r="K19215" s="7"/>
      <c r="L19215" s="7"/>
      <c r="M19215" s="7"/>
      <c r="N19215" s="7"/>
      <c r="O19215" s="7"/>
      <c r="P19215" s="7"/>
      <c r="Q19215" s="7"/>
      <c r="R19215" s="7"/>
      <c r="S19215" s="7"/>
      <c r="T19215" s="7"/>
      <c r="U19215" s="7"/>
      <c r="V19215" s="7"/>
      <c r="W19215" s="7"/>
      <c r="X19215" s="7"/>
      <c r="Y19215" s="7"/>
      <c r="Z19215" s="7"/>
      <c r="AA19215" s="7"/>
      <c r="AB19215" s="7"/>
      <c r="AC19215" s="7"/>
      <c r="AD19215" s="7"/>
      <c r="AE19215" s="7"/>
    </row>
    <row r="19217" spans="3:31" s="8" customFormat="1">
      <c r="C19217" s="15"/>
      <c r="G19217" s="7"/>
      <c r="H19217" s="7"/>
      <c r="I19217" s="7"/>
      <c r="J19217" s="7"/>
      <c r="K19217" s="7"/>
      <c r="L19217" s="7"/>
      <c r="M19217" s="7"/>
      <c r="N19217" s="7"/>
      <c r="O19217" s="7"/>
      <c r="P19217" s="7"/>
      <c r="Q19217" s="7"/>
      <c r="R19217" s="7"/>
      <c r="S19217" s="7"/>
      <c r="T19217" s="7"/>
      <c r="U19217" s="7"/>
      <c r="V19217" s="7"/>
      <c r="W19217" s="7"/>
      <c r="X19217" s="7"/>
      <c r="Y19217" s="7"/>
      <c r="Z19217" s="7"/>
      <c r="AA19217" s="7"/>
      <c r="AB19217" s="7"/>
      <c r="AC19217" s="7"/>
      <c r="AD19217" s="7"/>
      <c r="AE19217" s="7"/>
    </row>
    <row r="19219" spans="3:31" s="8" customFormat="1">
      <c r="C19219" s="15"/>
      <c r="G19219" s="7"/>
      <c r="H19219" s="7"/>
      <c r="I19219" s="7"/>
      <c r="J19219" s="7"/>
      <c r="K19219" s="7"/>
      <c r="L19219" s="7"/>
      <c r="M19219" s="7"/>
      <c r="N19219" s="7"/>
      <c r="O19219" s="7"/>
      <c r="P19219" s="7"/>
      <c r="Q19219" s="7"/>
      <c r="R19219" s="7"/>
      <c r="S19219" s="7"/>
      <c r="T19219" s="7"/>
      <c r="U19219" s="7"/>
      <c r="V19219" s="7"/>
      <c r="W19219" s="7"/>
      <c r="X19219" s="7"/>
      <c r="Y19219" s="7"/>
      <c r="Z19219" s="7"/>
      <c r="AA19219" s="7"/>
      <c r="AB19219" s="7"/>
      <c r="AC19219" s="7"/>
      <c r="AD19219" s="7"/>
      <c r="AE19219" s="7"/>
    </row>
    <row r="19221" spans="3:31" s="8" customFormat="1">
      <c r="C19221" s="15"/>
      <c r="G19221" s="7"/>
      <c r="H19221" s="7"/>
      <c r="I19221" s="7"/>
      <c r="J19221" s="7"/>
      <c r="K19221" s="7"/>
      <c r="L19221" s="7"/>
      <c r="M19221" s="7"/>
      <c r="N19221" s="7"/>
      <c r="O19221" s="7"/>
      <c r="P19221" s="7"/>
      <c r="Q19221" s="7"/>
      <c r="R19221" s="7"/>
      <c r="S19221" s="7"/>
      <c r="T19221" s="7"/>
      <c r="U19221" s="7"/>
      <c r="V19221" s="7"/>
      <c r="W19221" s="7"/>
      <c r="X19221" s="7"/>
      <c r="Y19221" s="7"/>
      <c r="Z19221" s="7"/>
      <c r="AA19221" s="7"/>
      <c r="AB19221" s="7"/>
      <c r="AC19221" s="7"/>
      <c r="AD19221" s="7"/>
      <c r="AE19221" s="7"/>
    </row>
    <row r="19223" spans="3:31" s="8" customFormat="1">
      <c r="C19223" s="15"/>
      <c r="G19223" s="7"/>
      <c r="H19223" s="7"/>
      <c r="I19223" s="7"/>
      <c r="J19223" s="7"/>
      <c r="K19223" s="7"/>
      <c r="L19223" s="7"/>
      <c r="M19223" s="7"/>
      <c r="N19223" s="7"/>
      <c r="O19223" s="7"/>
      <c r="P19223" s="7"/>
      <c r="Q19223" s="7"/>
      <c r="R19223" s="7"/>
      <c r="S19223" s="7"/>
      <c r="T19223" s="7"/>
      <c r="U19223" s="7"/>
      <c r="V19223" s="7"/>
      <c r="W19223" s="7"/>
      <c r="X19223" s="7"/>
      <c r="Y19223" s="7"/>
      <c r="Z19223" s="7"/>
      <c r="AA19223" s="7"/>
      <c r="AB19223" s="7"/>
      <c r="AC19223" s="7"/>
      <c r="AD19223" s="7"/>
      <c r="AE19223" s="7"/>
    </row>
    <row r="19225" spans="3:31" s="8" customFormat="1">
      <c r="C19225" s="15"/>
      <c r="G19225" s="7"/>
      <c r="H19225" s="7"/>
      <c r="I19225" s="7"/>
      <c r="J19225" s="7"/>
      <c r="K19225" s="7"/>
      <c r="L19225" s="7"/>
      <c r="M19225" s="7"/>
      <c r="N19225" s="7"/>
      <c r="O19225" s="7"/>
      <c r="P19225" s="7"/>
      <c r="Q19225" s="7"/>
      <c r="R19225" s="7"/>
      <c r="S19225" s="7"/>
      <c r="T19225" s="7"/>
      <c r="U19225" s="7"/>
      <c r="V19225" s="7"/>
      <c r="W19225" s="7"/>
      <c r="X19225" s="7"/>
      <c r="Y19225" s="7"/>
      <c r="Z19225" s="7"/>
      <c r="AA19225" s="7"/>
      <c r="AB19225" s="7"/>
      <c r="AC19225" s="7"/>
      <c r="AD19225" s="7"/>
      <c r="AE19225" s="7"/>
    </row>
    <row r="19227" spans="3:31" s="8" customFormat="1">
      <c r="C19227" s="15"/>
      <c r="G19227" s="7"/>
      <c r="H19227" s="7"/>
      <c r="I19227" s="7"/>
      <c r="J19227" s="7"/>
      <c r="K19227" s="7"/>
      <c r="L19227" s="7"/>
      <c r="M19227" s="7"/>
      <c r="N19227" s="7"/>
      <c r="O19227" s="7"/>
      <c r="P19227" s="7"/>
      <c r="Q19227" s="7"/>
      <c r="R19227" s="7"/>
      <c r="S19227" s="7"/>
      <c r="T19227" s="7"/>
      <c r="U19227" s="7"/>
      <c r="V19227" s="7"/>
      <c r="W19227" s="7"/>
      <c r="X19227" s="7"/>
      <c r="Y19227" s="7"/>
      <c r="Z19227" s="7"/>
      <c r="AA19227" s="7"/>
      <c r="AB19227" s="7"/>
      <c r="AC19227" s="7"/>
      <c r="AD19227" s="7"/>
      <c r="AE19227" s="7"/>
    </row>
    <row r="19229" spans="3:31" s="8" customFormat="1">
      <c r="C19229" s="15"/>
      <c r="G19229" s="7"/>
      <c r="H19229" s="7"/>
      <c r="I19229" s="7"/>
      <c r="J19229" s="7"/>
      <c r="K19229" s="7"/>
      <c r="L19229" s="7"/>
      <c r="M19229" s="7"/>
      <c r="N19229" s="7"/>
      <c r="O19229" s="7"/>
      <c r="P19229" s="7"/>
      <c r="Q19229" s="7"/>
      <c r="R19229" s="7"/>
      <c r="S19229" s="7"/>
      <c r="T19229" s="7"/>
      <c r="U19229" s="7"/>
      <c r="V19229" s="7"/>
      <c r="W19229" s="7"/>
      <c r="X19229" s="7"/>
      <c r="Y19229" s="7"/>
      <c r="Z19229" s="7"/>
      <c r="AA19229" s="7"/>
      <c r="AB19229" s="7"/>
      <c r="AC19229" s="7"/>
      <c r="AD19229" s="7"/>
      <c r="AE19229" s="7"/>
    </row>
    <row r="19231" spans="3:31" s="8" customFormat="1">
      <c r="C19231" s="15"/>
      <c r="G19231" s="7"/>
      <c r="H19231" s="7"/>
      <c r="I19231" s="7"/>
      <c r="J19231" s="7"/>
      <c r="K19231" s="7"/>
      <c r="L19231" s="7"/>
      <c r="M19231" s="7"/>
      <c r="N19231" s="7"/>
      <c r="O19231" s="7"/>
      <c r="P19231" s="7"/>
      <c r="Q19231" s="7"/>
      <c r="R19231" s="7"/>
      <c r="S19231" s="7"/>
      <c r="T19231" s="7"/>
      <c r="U19231" s="7"/>
      <c r="V19231" s="7"/>
      <c r="W19231" s="7"/>
      <c r="X19231" s="7"/>
      <c r="Y19231" s="7"/>
      <c r="Z19231" s="7"/>
      <c r="AA19231" s="7"/>
      <c r="AB19231" s="7"/>
      <c r="AC19231" s="7"/>
      <c r="AD19231" s="7"/>
      <c r="AE19231" s="7"/>
    </row>
    <row r="19233" spans="3:31" s="8" customFormat="1">
      <c r="C19233" s="15"/>
      <c r="G19233" s="7"/>
      <c r="H19233" s="7"/>
      <c r="I19233" s="7"/>
      <c r="J19233" s="7"/>
      <c r="K19233" s="7"/>
      <c r="L19233" s="7"/>
      <c r="M19233" s="7"/>
      <c r="N19233" s="7"/>
      <c r="O19233" s="7"/>
      <c r="P19233" s="7"/>
      <c r="Q19233" s="7"/>
      <c r="R19233" s="7"/>
      <c r="S19233" s="7"/>
      <c r="T19233" s="7"/>
      <c r="U19233" s="7"/>
      <c r="V19233" s="7"/>
      <c r="W19233" s="7"/>
      <c r="X19233" s="7"/>
      <c r="Y19233" s="7"/>
      <c r="Z19233" s="7"/>
      <c r="AA19233" s="7"/>
      <c r="AB19233" s="7"/>
      <c r="AC19233" s="7"/>
      <c r="AD19233" s="7"/>
      <c r="AE19233" s="7"/>
    </row>
    <row r="19235" spans="3:31" s="8" customFormat="1">
      <c r="C19235" s="15"/>
      <c r="G19235" s="7"/>
      <c r="H19235" s="7"/>
      <c r="I19235" s="7"/>
      <c r="J19235" s="7"/>
      <c r="K19235" s="7"/>
      <c r="L19235" s="7"/>
      <c r="M19235" s="7"/>
      <c r="N19235" s="7"/>
      <c r="O19235" s="7"/>
      <c r="P19235" s="7"/>
      <c r="Q19235" s="7"/>
      <c r="R19235" s="7"/>
      <c r="S19235" s="7"/>
      <c r="T19235" s="7"/>
      <c r="U19235" s="7"/>
      <c r="V19235" s="7"/>
      <c r="W19235" s="7"/>
      <c r="X19235" s="7"/>
      <c r="Y19235" s="7"/>
      <c r="Z19235" s="7"/>
      <c r="AA19235" s="7"/>
      <c r="AB19235" s="7"/>
      <c r="AC19235" s="7"/>
      <c r="AD19235" s="7"/>
      <c r="AE19235" s="7"/>
    </row>
    <row r="19237" spans="3:31" s="8" customFormat="1">
      <c r="C19237" s="15"/>
      <c r="G19237" s="7"/>
      <c r="H19237" s="7"/>
      <c r="I19237" s="7"/>
      <c r="J19237" s="7"/>
      <c r="K19237" s="7"/>
      <c r="L19237" s="7"/>
      <c r="M19237" s="7"/>
      <c r="N19237" s="7"/>
      <c r="O19237" s="7"/>
      <c r="P19237" s="7"/>
      <c r="Q19237" s="7"/>
      <c r="R19237" s="7"/>
      <c r="S19237" s="7"/>
      <c r="T19237" s="7"/>
      <c r="U19237" s="7"/>
      <c r="V19237" s="7"/>
      <c r="W19237" s="7"/>
      <c r="X19237" s="7"/>
      <c r="Y19237" s="7"/>
      <c r="Z19237" s="7"/>
      <c r="AA19237" s="7"/>
      <c r="AB19237" s="7"/>
      <c r="AC19237" s="7"/>
      <c r="AD19237" s="7"/>
      <c r="AE19237" s="7"/>
    </row>
    <row r="19239" spans="3:31" s="8" customFormat="1">
      <c r="C19239" s="15"/>
      <c r="G19239" s="7"/>
      <c r="H19239" s="7"/>
      <c r="I19239" s="7"/>
      <c r="J19239" s="7"/>
      <c r="K19239" s="7"/>
      <c r="L19239" s="7"/>
      <c r="M19239" s="7"/>
      <c r="N19239" s="7"/>
      <c r="O19239" s="7"/>
      <c r="P19239" s="7"/>
      <c r="Q19239" s="7"/>
      <c r="R19239" s="7"/>
      <c r="S19239" s="7"/>
      <c r="T19239" s="7"/>
      <c r="U19239" s="7"/>
      <c r="V19239" s="7"/>
      <c r="W19239" s="7"/>
      <c r="X19239" s="7"/>
      <c r="Y19239" s="7"/>
      <c r="Z19239" s="7"/>
      <c r="AA19239" s="7"/>
      <c r="AB19239" s="7"/>
      <c r="AC19239" s="7"/>
      <c r="AD19239" s="7"/>
      <c r="AE19239" s="7"/>
    </row>
    <row r="19241" spans="3:31" s="8" customFormat="1">
      <c r="C19241" s="15"/>
      <c r="G19241" s="7"/>
      <c r="H19241" s="7"/>
      <c r="I19241" s="7"/>
      <c r="J19241" s="7"/>
      <c r="K19241" s="7"/>
      <c r="L19241" s="7"/>
      <c r="M19241" s="7"/>
      <c r="N19241" s="7"/>
      <c r="O19241" s="7"/>
      <c r="P19241" s="7"/>
      <c r="Q19241" s="7"/>
      <c r="R19241" s="7"/>
      <c r="S19241" s="7"/>
      <c r="T19241" s="7"/>
      <c r="U19241" s="7"/>
      <c r="V19241" s="7"/>
      <c r="W19241" s="7"/>
      <c r="X19241" s="7"/>
      <c r="Y19241" s="7"/>
      <c r="Z19241" s="7"/>
      <c r="AA19241" s="7"/>
      <c r="AB19241" s="7"/>
      <c r="AC19241" s="7"/>
      <c r="AD19241" s="7"/>
      <c r="AE19241" s="7"/>
    </row>
    <row r="19243" spans="3:31" s="8" customFormat="1">
      <c r="C19243" s="15"/>
      <c r="G19243" s="7"/>
      <c r="H19243" s="7"/>
      <c r="I19243" s="7"/>
      <c r="J19243" s="7"/>
      <c r="K19243" s="7"/>
      <c r="L19243" s="7"/>
      <c r="M19243" s="7"/>
      <c r="N19243" s="7"/>
      <c r="O19243" s="7"/>
      <c r="P19243" s="7"/>
      <c r="Q19243" s="7"/>
      <c r="R19243" s="7"/>
      <c r="S19243" s="7"/>
      <c r="T19243" s="7"/>
      <c r="U19243" s="7"/>
      <c r="V19243" s="7"/>
      <c r="W19243" s="7"/>
      <c r="X19243" s="7"/>
      <c r="Y19243" s="7"/>
      <c r="Z19243" s="7"/>
      <c r="AA19243" s="7"/>
      <c r="AB19243" s="7"/>
      <c r="AC19243" s="7"/>
      <c r="AD19243" s="7"/>
      <c r="AE19243" s="7"/>
    </row>
    <row r="19245" spans="3:31" s="8" customFormat="1">
      <c r="C19245" s="15"/>
      <c r="G19245" s="7"/>
      <c r="H19245" s="7"/>
      <c r="I19245" s="7"/>
      <c r="J19245" s="7"/>
      <c r="K19245" s="7"/>
      <c r="L19245" s="7"/>
      <c r="M19245" s="7"/>
      <c r="N19245" s="7"/>
      <c r="O19245" s="7"/>
      <c r="P19245" s="7"/>
      <c r="Q19245" s="7"/>
      <c r="R19245" s="7"/>
      <c r="S19245" s="7"/>
      <c r="T19245" s="7"/>
      <c r="U19245" s="7"/>
      <c r="V19245" s="7"/>
      <c r="W19245" s="7"/>
      <c r="X19245" s="7"/>
      <c r="Y19245" s="7"/>
      <c r="Z19245" s="7"/>
      <c r="AA19245" s="7"/>
      <c r="AB19245" s="7"/>
      <c r="AC19245" s="7"/>
      <c r="AD19245" s="7"/>
      <c r="AE19245" s="7"/>
    </row>
    <row r="19247" spans="3:31" s="8" customFormat="1">
      <c r="C19247" s="15"/>
      <c r="G19247" s="7"/>
      <c r="H19247" s="7"/>
      <c r="I19247" s="7"/>
      <c r="J19247" s="7"/>
      <c r="K19247" s="7"/>
      <c r="L19247" s="7"/>
      <c r="M19247" s="7"/>
      <c r="N19247" s="7"/>
      <c r="O19247" s="7"/>
      <c r="P19247" s="7"/>
      <c r="Q19247" s="7"/>
      <c r="R19247" s="7"/>
      <c r="S19247" s="7"/>
      <c r="T19247" s="7"/>
      <c r="U19247" s="7"/>
      <c r="V19247" s="7"/>
      <c r="W19247" s="7"/>
      <c r="X19247" s="7"/>
      <c r="Y19247" s="7"/>
      <c r="Z19247" s="7"/>
      <c r="AA19247" s="7"/>
      <c r="AB19247" s="7"/>
      <c r="AC19247" s="7"/>
      <c r="AD19247" s="7"/>
      <c r="AE19247" s="7"/>
    </row>
    <row r="19249" spans="3:31" s="8" customFormat="1">
      <c r="C19249" s="15"/>
      <c r="G19249" s="7"/>
      <c r="H19249" s="7"/>
      <c r="I19249" s="7"/>
      <c r="J19249" s="7"/>
      <c r="K19249" s="7"/>
      <c r="L19249" s="7"/>
      <c r="M19249" s="7"/>
      <c r="N19249" s="7"/>
      <c r="O19249" s="7"/>
      <c r="P19249" s="7"/>
      <c r="Q19249" s="7"/>
      <c r="R19249" s="7"/>
      <c r="S19249" s="7"/>
      <c r="T19249" s="7"/>
      <c r="U19249" s="7"/>
      <c r="V19249" s="7"/>
      <c r="W19249" s="7"/>
      <c r="X19249" s="7"/>
      <c r="Y19249" s="7"/>
      <c r="Z19249" s="7"/>
      <c r="AA19249" s="7"/>
      <c r="AB19249" s="7"/>
      <c r="AC19249" s="7"/>
      <c r="AD19249" s="7"/>
      <c r="AE19249" s="7"/>
    </row>
    <row r="19251" spans="3:31" s="8" customFormat="1">
      <c r="C19251" s="15"/>
      <c r="G19251" s="7"/>
      <c r="H19251" s="7"/>
      <c r="I19251" s="7"/>
      <c r="J19251" s="7"/>
      <c r="K19251" s="7"/>
      <c r="L19251" s="7"/>
      <c r="M19251" s="7"/>
      <c r="N19251" s="7"/>
      <c r="O19251" s="7"/>
      <c r="P19251" s="7"/>
      <c r="Q19251" s="7"/>
      <c r="R19251" s="7"/>
      <c r="S19251" s="7"/>
      <c r="T19251" s="7"/>
      <c r="U19251" s="7"/>
      <c r="V19251" s="7"/>
      <c r="W19251" s="7"/>
      <c r="X19251" s="7"/>
      <c r="Y19251" s="7"/>
      <c r="Z19251" s="7"/>
      <c r="AA19251" s="7"/>
      <c r="AB19251" s="7"/>
      <c r="AC19251" s="7"/>
      <c r="AD19251" s="7"/>
      <c r="AE19251" s="7"/>
    </row>
    <row r="19253" spans="3:31" s="8" customFormat="1">
      <c r="C19253" s="15"/>
      <c r="G19253" s="7"/>
      <c r="H19253" s="7"/>
      <c r="I19253" s="7"/>
      <c r="J19253" s="7"/>
      <c r="K19253" s="7"/>
      <c r="L19253" s="7"/>
      <c r="M19253" s="7"/>
      <c r="N19253" s="7"/>
      <c r="O19253" s="7"/>
      <c r="P19253" s="7"/>
      <c r="Q19253" s="7"/>
      <c r="R19253" s="7"/>
      <c r="S19253" s="7"/>
      <c r="T19253" s="7"/>
      <c r="U19253" s="7"/>
      <c r="V19253" s="7"/>
      <c r="W19253" s="7"/>
      <c r="X19253" s="7"/>
      <c r="Y19253" s="7"/>
      <c r="Z19253" s="7"/>
      <c r="AA19253" s="7"/>
      <c r="AB19253" s="7"/>
      <c r="AC19253" s="7"/>
      <c r="AD19253" s="7"/>
      <c r="AE19253" s="7"/>
    </row>
    <row r="19255" spans="3:31" s="8" customFormat="1">
      <c r="C19255" s="15"/>
      <c r="G19255" s="7"/>
      <c r="H19255" s="7"/>
      <c r="I19255" s="7"/>
      <c r="J19255" s="7"/>
      <c r="K19255" s="7"/>
      <c r="L19255" s="7"/>
      <c r="M19255" s="7"/>
      <c r="N19255" s="7"/>
      <c r="O19255" s="7"/>
      <c r="P19255" s="7"/>
      <c r="Q19255" s="7"/>
      <c r="R19255" s="7"/>
      <c r="S19255" s="7"/>
      <c r="T19255" s="7"/>
      <c r="U19255" s="7"/>
      <c r="V19255" s="7"/>
      <c r="W19255" s="7"/>
      <c r="X19255" s="7"/>
      <c r="Y19255" s="7"/>
      <c r="Z19255" s="7"/>
      <c r="AA19255" s="7"/>
      <c r="AB19255" s="7"/>
      <c r="AC19255" s="7"/>
      <c r="AD19255" s="7"/>
      <c r="AE19255" s="7"/>
    </row>
    <row r="19257" spans="3:31" s="8" customFormat="1">
      <c r="C19257" s="15"/>
      <c r="G19257" s="7"/>
      <c r="H19257" s="7"/>
      <c r="I19257" s="7"/>
      <c r="J19257" s="7"/>
      <c r="K19257" s="7"/>
      <c r="L19257" s="7"/>
      <c r="M19257" s="7"/>
      <c r="N19257" s="7"/>
      <c r="O19257" s="7"/>
      <c r="P19257" s="7"/>
      <c r="Q19257" s="7"/>
      <c r="R19257" s="7"/>
      <c r="S19257" s="7"/>
      <c r="T19257" s="7"/>
      <c r="U19257" s="7"/>
      <c r="V19257" s="7"/>
      <c r="W19257" s="7"/>
      <c r="X19257" s="7"/>
      <c r="Y19257" s="7"/>
      <c r="Z19257" s="7"/>
      <c r="AA19257" s="7"/>
      <c r="AB19257" s="7"/>
      <c r="AC19257" s="7"/>
      <c r="AD19257" s="7"/>
      <c r="AE19257" s="7"/>
    </row>
    <row r="19259" spans="3:31" s="8" customFormat="1">
      <c r="C19259" s="15"/>
      <c r="G19259" s="7"/>
      <c r="H19259" s="7"/>
      <c r="I19259" s="7"/>
      <c r="J19259" s="7"/>
      <c r="K19259" s="7"/>
      <c r="L19259" s="7"/>
      <c r="M19259" s="7"/>
      <c r="N19259" s="7"/>
      <c r="O19259" s="7"/>
      <c r="P19259" s="7"/>
      <c r="Q19259" s="7"/>
      <c r="R19259" s="7"/>
      <c r="S19259" s="7"/>
      <c r="T19259" s="7"/>
      <c r="U19259" s="7"/>
      <c r="V19259" s="7"/>
      <c r="W19259" s="7"/>
      <c r="X19259" s="7"/>
      <c r="Y19259" s="7"/>
      <c r="Z19259" s="7"/>
      <c r="AA19259" s="7"/>
      <c r="AB19259" s="7"/>
      <c r="AC19259" s="7"/>
      <c r="AD19259" s="7"/>
      <c r="AE19259" s="7"/>
    </row>
    <row r="19261" spans="3:31" s="8" customFormat="1">
      <c r="C19261" s="15"/>
      <c r="G19261" s="7"/>
      <c r="H19261" s="7"/>
      <c r="I19261" s="7"/>
      <c r="J19261" s="7"/>
      <c r="K19261" s="7"/>
      <c r="L19261" s="7"/>
      <c r="M19261" s="7"/>
      <c r="N19261" s="7"/>
      <c r="O19261" s="7"/>
      <c r="P19261" s="7"/>
      <c r="Q19261" s="7"/>
      <c r="R19261" s="7"/>
      <c r="S19261" s="7"/>
      <c r="T19261" s="7"/>
      <c r="U19261" s="7"/>
      <c r="V19261" s="7"/>
      <c r="W19261" s="7"/>
      <c r="X19261" s="7"/>
      <c r="Y19261" s="7"/>
      <c r="Z19261" s="7"/>
      <c r="AA19261" s="7"/>
      <c r="AB19261" s="7"/>
      <c r="AC19261" s="7"/>
      <c r="AD19261" s="7"/>
      <c r="AE19261" s="7"/>
    </row>
    <row r="19263" spans="3:31" s="8" customFormat="1">
      <c r="C19263" s="15"/>
      <c r="G19263" s="7"/>
      <c r="H19263" s="7"/>
      <c r="I19263" s="7"/>
      <c r="J19263" s="7"/>
      <c r="K19263" s="7"/>
      <c r="L19263" s="7"/>
      <c r="M19263" s="7"/>
      <c r="N19263" s="7"/>
      <c r="O19263" s="7"/>
      <c r="P19263" s="7"/>
      <c r="Q19263" s="7"/>
      <c r="R19263" s="7"/>
      <c r="S19263" s="7"/>
      <c r="T19263" s="7"/>
      <c r="U19263" s="7"/>
      <c r="V19263" s="7"/>
      <c r="W19263" s="7"/>
      <c r="X19263" s="7"/>
      <c r="Y19263" s="7"/>
      <c r="Z19263" s="7"/>
      <c r="AA19263" s="7"/>
      <c r="AB19263" s="7"/>
      <c r="AC19263" s="7"/>
      <c r="AD19263" s="7"/>
      <c r="AE19263" s="7"/>
    </row>
    <row r="19265" spans="3:31" s="8" customFormat="1">
      <c r="C19265" s="15"/>
      <c r="G19265" s="7"/>
      <c r="H19265" s="7"/>
      <c r="I19265" s="7"/>
      <c r="J19265" s="7"/>
      <c r="K19265" s="7"/>
      <c r="L19265" s="7"/>
      <c r="M19265" s="7"/>
      <c r="N19265" s="7"/>
      <c r="O19265" s="7"/>
      <c r="P19265" s="7"/>
      <c r="Q19265" s="7"/>
      <c r="R19265" s="7"/>
      <c r="S19265" s="7"/>
      <c r="T19265" s="7"/>
      <c r="U19265" s="7"/>
      <c r="V19265" s="7"/>
      <c r="W19265" s="7"/>
      <c r="X19265" s="7"/>
      <c r="Y19265" s="7"/>
      <c r="Z19265" s="7"/>
      <c r="AA19265" s="7"/>
      <c r="AB19265" s="7"/>
      <c r="AC19265" s="7"/>
      <c r="AD19265" s="7"/>
      <c r="AE19265" s="7"/>
    </row>
    <row r="19267" spans="3:31" s="8" customFormat="1">
      <c r="C19267" s="15"/>
      <c r="G19267" s="7"/>
      <c r="H19267" s="7"/>
      <c r="I19267" s="7"/>
      <c r="J19267" s="7"/>
      <c r="K19267" s="7"/>
      <c r="L19267" s="7"/>
      <c r="M19267" s="7"/>
      <c r="N19267" s="7"/>
      <c r="O19267" s="7"/>
      <c r="P19267" s="7"/>
      <c r="Q19267" s="7"/>
      <c r="R19267" s="7"/>
      <c r="S19267" s="7"/>
      <c r="T19267" s="7"/>
      <c r="U19267" s="7"/>
      <c r="V19267" s="7"/>
      <c r="W19267" s="7"/>
      <c r="X19267" s="7"/>
      <c r="Y19267" s="7"/>
      <c r="Z19267" s="7"/>
      <c r="AA19267" s="7"/>
      <c r="AB19267" s="7"/>
      <c r="AC19267" s="7"/>
      <c r="AD19267" s="7"/>
      <c r="AE19267" s="7"/>
    </row>
    <row r="19269" spans="3:31" s="8" customFormat="1">
      <c r="C19269" s="15"/>
      <c r="G19269" s="7"/>
      <c r="H19269" s="7"/>
      <c r="I19269" s="7"/>
      <c r="J19269" s="7"/>
      <c r="K19269" s="7"/>
      <c r="L19269" s="7"/>
      <c r="M19269" s="7"/>
      <c r="N19269" s="7"/>
      <c r="O19269" s="7"/>
      <c r="P19269" s="7"/>
      <c r="Q19269" s="7"/>
      <c r="R19269" s="7"/>
      <c r="S19269" s="7"/>
      <c r="T19269" s="7"/>
      <c r="U19269" s="7"/>
      <c r="V19269" s="7"/>
      <c r="W19269" s="7"/>
      <c r="X19269" s="7"/>
      <c r="Y19269" s="7"/>
      <c r="Z19269" s="7"/>
      <c r="AA19269" s="7"/>
      <c r="AB19269" s="7"/>
      <c r="AC19269" s="7"/>
      <c r="AD19269" s="7"/>
      <c r="AE19269" s="7"/>
    </row>
    <row r="19271" spans="3:31" s="8" customFormat="1">
      <c r="C19271" s="15"/>
      <c r="G19271" s="7"/>
      <c r="H19271" s="7"/>
      <c r="I19271" s="7"/>
      <c r="J19271" s="7"/>
      <c r="K19271" s="7"/>
      <c r="L19271" s="7"/>
      <c r="M19271" s="7"/>
      <c r="N19271" s="7"/>
      <c r="O19271" s="7"/>
      <c r="P19271" s="7"/>
      <c r="Q19271" s="7"/>
      <c r="R19271" s="7"/>
      <c r="S19271" s="7"/>
      <c r="T19271" s="7"/>
      <c r="U19271" s="7"/>
      <c r="V19271" s="7"/>
      <c r="W19271" s="7"/>
      <c r="X19271" s="7"/>
      <c r="Y19271" s="7"/>
      <c r="Z19271" s="7"/>
      <c r="AA19271" s="7"/>
      <c r="AB19271" s="7"/>
      <c r="AC19271" s="7"/>
      <c r="AD19271" s="7"/>
      <c r="AE19271" s="7"/>
    </row>
    <row r="19273" spans="3:31" s="8" customFormat="1">
      <c r="C19273" s="15"/>
      <c r="G19273" s="7"/>
      <c r="H19273" s="7"/>
      <c r="I19273" s="7"/>
      <c r="J19273" s="7"/>
      <c r="K19273" s="7"/>
      <c r="L19273" s="7"/>
      <c r="M19273" s="7"/>
      <c r="N19273" s="7"/>
      <c r="O19273" s="7"/>
      <c r="P19273" s="7"/>
      <c r="Q19273" s="7"/>
      <c r="R19273" s="7"/>
      <c r="S19273" s="7"/>
      <c r="T19273" s="7"/>
      <c r="U19273" s="7"/>
      <c r="V19273" s="7"/>
      <c r="W19273" s="7"/>
      <c r="X19273" s="7"/>
      <c r="Y19273" s="7"/>
      <c r="Z19273" s="7"/>
      <c r="AA19273" s="7"/>
      <c r="AB19273" s="7"/>
      <c r="AC19273" s="7"/>
      <c r="AD19273" s="7"/>
      <c r="AE19273" s="7"/>
    </row>
    <row r="19275" spans="3:31" s="8" customFormat="1">
      <c r="C19275" s="15"/>
      <c r="G19275" s="7"/>
      <c r="H19275" s="7"/>
      <c r="I19275" s="7"/>
      <c r="J19275" s="7"/>
      <c r="K19275" s="7"/>
      <c r="L19275" s="7"/>
      <c r="M19275" s="7"/>
      <c r="N19275" s="7"/>
      <c r="O19275" s="7"/>
      <c r="P19275" s="7"/>
      <c r="Q19275" s="7"/>
      <c r="R19275" s="7"/>
      <c r="S19275" s="7"/>
      <c r="T19275" s="7"/>
      <c r="U19275" s="7"/>
      <c r="V19275" s="7"/>
      <c r="W19275" s="7"/>
      <c r="X19275" s="7"/>
      <c r="Y19275" s="7"/>
      <c r="Z19275" s="7"/>
      <c r="AA19275" s="7"/>
      <c r="AB19275" s="7"/>
      <c r="AC19275" s="7"/>
      <c r="AD19275" s="7"/>
      <c r="AE19275" s="7"/>
    </row>
    <row r="19277" spans="3:31" s="8" customFormat="1">
      <c r="C19277" s="15"/>
      <c r="G19277" s="7"/>
      <c r="H19277" s="7"/>
      <c r="I19277" s="7"/>
      <c r="J19277" s="7"/>
      <c r="K19277" s="7"/>
      <c r="L19277" s="7"/>
      <c r="M19277" s="7"/>
      <c r="N19277" s="7"/>
      <c r="O19277" s="7"/>
      <c r="P19277" s="7"/>
      <c r="Q19277" s="7"/>
      <c r="R19277" s="7"/>
      <c r="S19277" s="7"/>
      <c r="T19277" s="7"/>
      <c r="U19277" s="7"/>
      <c r="V19277" s="7"/>
      <c r="W19277" s="7"/>
      <c r="X19277" s="7"/>
      <c r="Y19277" s="7"/>
      <c r="Z19277" s="7"/>
      <c r="AA19277" s="7"/>
      <c r="AB19277" s="7"/>
      <c r="AC19277" s="7"/>
      <c r="AD19277" s="7"/>
      <c r="AE19277" s="7"/>
    </row>
    <row r="19279" spans="3:31" s="8" customFormat="1">
      <c r="C19279" s="15"/>
      <c r="G19279" s="7"/>
      <c r="H19279" s="7"/>
      <c r="I19279" s="7"/>
      <c r="J19279" s="7"/>
      <c r="K19279" s="7"/>
      <c r="L19279" s="7"/>
      <c r="M19279" s="7"/>
      <c r="N19279" s="7"/>
      <c r="O19279" s="7"/>
      <c r="P19279" s="7"/>
      <c r="Q19279" s="7"/>
      <c r="R19279" s="7"/>
      <c r="S19279" s="7"/>
      <c r="T19279" s="7"/>
      <c r="U19279" s="7"/>
      <c r="V19279" s="7"/>
      <c r="W19279" s="7"/>
      <c r="X19279" s="7"/>
      <c r="Y19279" s="7"/>
      <c r="Z19279" s="7"/>
      <c r="AA19279" s="7"/>
      <c r="AB19279" s="7"/>
      <c r="AC19279" s="7"/>
      <c r="AD19279" s="7"/>
      <c r="AE19279" s="7"/>
    </row>
    <row r="19281" spans="3:31" s="8" customFormat="1">
      <c r="C19281" s="15"/>
      <c r="G19281" s="7"/>
      <c r="H19281" s="7"/>
      <c r="I19281" s="7"/>
      <c r="J19281" s="7"/>
      <c r="K19281" s="7"/>
      <c r="L19281" s="7"/>
      <c r="M19281" s="7"/>
      <c r="N19281" s="7"/>
      <c r="O19281" s="7"/>
      <c r="P19281" s="7"/>
      <c r="Q19281" s="7"/>
      <c r="R19281" s="7"/>
      <c r="S19281" s="7"/>
      <c r="T19281" s="7"/>
      <c r="U19281" s="7"/>
      <c r="V19281" s="7"/>
      <c r="W19281" s="7"/>
      <c r="X19281" s="7"/>
      <c r="Y19281" s="7"/>
      <c r="Z19281" s="7"/>
      <c r="AA19281" s="7"/>
      <c r="AB19281" s="7"/>
      <c r="AC19281" s="7"/>
      <c r="AD19281" s="7"/>
      <c r="AE19281" s="7"/>
    </row>
    <row r="19283" spans="3:31" s="8" customFormat="1">
      <c r="C19283" s="15"/>
      <c r="G19283" s="7"/>
      <c r="H19283" s="7"/>
      <c r="I19283" s="7"/>
      <c r="J19283" s="7"/>
      <c r="K19283" s="7"/>
      <c r="L19283" s="7"/>
      <c r="M19283" s="7"/>
      <c r="N19283" s="7"/>
      <c r="O19283" s="7"/>
      <c r="P19283" s="7"/>
      <c r="Q19283" s="7"/>
      <c r="R19283" s="7"/>
      <c r="S19283" s="7"/>
      <c r="T19283" s="7"/>
      <c r="U19283" s="7"/>
      <c r="V19283" s="7"/>
      <c r="W19283" s="7"/>
      <c r="X19283" s="7"/>
      <c r="Y19283" s="7"/>
      <c r="Z19283" s="7"/>
      <c r="AA19283" s="7"/>
      <c r="AB19283" s="7"/>
      <c r="AC19283" s="7"/>
      <c r="AD19283" s="7"/>
      <c r="AE19283" s="7"/>
    </row>
    <row r="19285" spans="3:31" s="8" customFormat="1">
      <c r="C19285" s="15"/>
      <c r="G19285" s="7"/>
      <c r="H19285" s="7"/>
      <c r="I19285" s="7"/>
      <c r="J19285" s="7"/>
      <c r="K19285" s="7"/>
      <c r="L19285" s="7"/>
      <c r="M19285" s="7"/>
      <c r="N19285" s="7"/>
      <c r="O19285" s="7"/>
      <c r="P19285" s="7"/>
      <c r="Q19285" s="7"/>
      <c r="R19285" s="7"/>
      <c r="S19285" s="7"/>
      <c r="T19285" s="7"/>
      <c r="U19285" s="7"/>
      <c r="V19285" s="7"/>
      <c r="W19285" s="7"/>
      <c r="X19285" s="7"/>
      <c r="Y19285" s="7"/>
      <c r="Z19285" s="7"/>
      <c r="AA19285" s="7"/>
      <c r="AB19285" s="7"/>
      <c r="AC19285" s="7"/>
      <c r="AD19285" s="7"/>
      <c r="AE19285" s="7"/>
    </row>
    <row r="19287" spans="3:31" s="8" customFormat="1">
      <c r="C19287" s="15"/>
      <c r="G19287" s="7"/>
      <c r="H19287" s="7"/>
      <c r="I19287" s="7"/>
      <c r="J19287" s="7"/>
      <c r="K19287" s="7"/>
      <c r="L19287" s="7"/>
      <c r="M19287" s="7"/>
      <c r="N19287" s="7"/>
      <c r="O19287" s="7"/>
      <c r="P19287" s="7"/>
      <c r="Q19287" s="7"/>
      <c r="R19287" s="7"/>
      <c r="S19287" s="7"/>
      <c r="T19287" s="7"/>
      <c r="U19287" s="7"/>
      <c r="V19287" s="7"/>
      <c r="W19287" s="7"/>
      <c r="X19287" s="7"/>
      <c r="Y19287" s="7"/>
      <c r="Z19287" s="7"/>
      <c r="AA19287" s="7"/>
      <c r="AB19287" s="7"/>
      <c r="AC19287" s="7"/>
      <c r="AD19287" s="7"/>
      <c r="AE19287" s="7"/>
    </row>
    <row r="19289" spans="3:31" s="8" customFormat="1">
      <c r="C19289" s="15"/>
      <c r="G19289" s="7"/>
      <c r="H19289" s="7"/>
      <c r="I19289" s="7"/>
      <c r="J19289" s="7"/>
      <c r="K19289" s="7"/>
      <c r="L19289" s="7"/>
      <c r="M19289" s="7"/>
      <c r="N19289" s="7"/>
      <c r="O19289" s="7"/>
      <c r="P19289" s="7"/>
      <c r="Q19289" s="7"/>
      <c r="R19289" s="7"/>
      <c r="S19289" s="7"/>
      <c r="T19289" s="7"/>
      <c r="U19289" s="7"/>
      <c r="V19289" s="7"/>
      <c r="W19289" s="7"/>
      <c r="X19289" s="7"/>
      <c r="Y19289" s="7"/>
      <c r="Z19289" s="7"/>
      <c r="AA19289" s="7"/>
      <c r="AB19289" s="7"/>
      <c r="AC19289" s="7"/>
      <c r="AD19289" s="7"/>
      <c r="AE19289" s="7"/>
    </row>
    <row r="19291" spans="3:31" s="8" customFormat="1">
      <c r="C19291" s="15"/>
      <c r="G19291" s="7"/>
      <c r="H19291" s="7"/>
      <c r="I19291" s="7"/>
      <c r="J19291" s="7"/>
      <c r="K19291" s="7"/>
      <c r="L19291" s="7"/>
      <c r="M19291" s="7"/>
      <c r="N19291" s="7"/>
      <c r="O19291" s="7"/>
      <c r="P19291" s="7"/>
      <c r="Q19291" s="7"/>
      <c r="R19291" s="7"/>
      <c r="S19291" s="7"/>
      <c r="T19291" s="7"/>
      <c r="U19291" s="7"/>
      <c r="V19291" s="7"/>
      <c r="W19291" s="7"/>
      <c r="X19291" s="7"/>
      <c r="Y19291" s="7"/>
      <c r="Z19291" s="7"/>
      <c r="AA19291" s="7"/>
      <c r="AB19291" s="7"/>
      <c r="AC19291" s="7"/>
      <c r="AD19291" s="7"/>
      <c r="AE19291" s="7"/>
    </row>
    <row r="19293" spans="3:31" s="8" customFormat="1">
      <c r="C19293" s="15"/>
      <c r="G19293" s="7"/>
      <c r="H19293" s="7"/>
      <c r="I19293" s="7"/>
      <c r="J19293" s="7"/>
      <c r="K19293" s="7"/>
      <c r="L19293" s="7"/>
      <c r="M19293" s="7"/>
      <c r="N19293" s="7"/>
      <c r="O19293" s="7"/>
      <c r="P19293" s="7"/>
      <c r="Q19293" s="7"/>
      <c r="R19293" s="7"/>
      <c r="S19293" s="7"/>
      <c r="T19293" s="7"/>
      <c r="U19293" s="7"/>
      <c r="V19293" s="7"/>
      <c r="W19293" s="7"/>
      <c r="X19293" s="7"/>
      <c r="Y19293" s="7"/>
      <c r="Z19293" s="7"/>
      <c r="AA19293" s="7"/>
      <c r="AB19293" s="7"/>
      <c r="AC19293" s="7"/>
      <c r="AD19293" s="7"/>
      <c r="AE19293" s="7"/>
    </row>
    <row r="19295" spans="3:31" s="8" customFormat="1">
      <c r="C19295" s="15"/>
      <c r="G19295" s="7"/>
      <c r="H19295" s="7"/>
      <c r="I19295" s="7"/>
      <c r="J19295" s="7"/>
      <c r="K19295" s="7"/>
      <c r="L19295" s="7"/>
      <c r="M19295" s="7"/>
      <c r="N19295" s="7"/>
      <c r="O19295" s="7"/>
      <c r="P19295" s="7"/>
      <c r="Q19295" s="7"/>
      <c r="R19295" s="7"/>
      <c r="S19295" s="7"/>
      <c r="T19295" s="7"/>
      <c r="U19295" s="7"/>
      <c r="V19295" s="7"/>
      <c r="W19295" s="7"/>
      <c r="X19295" s="7"/>
      <c r="Y19295" s="7"/>
      <c r="Z19295" s="7"/>
      <c r="AA19295" s="7"/>
      <c r="AB19295" s="7"/>
      <c r="AC19295" s="7"/>
      <c r="AD19295" s="7"/>
      <c r="AE19295" s="7"/>
    </row>
    <row r="19297" spans="3:31" s="8" customFormat="1">
      <c r="C19297" s="15"/>
      <c r="G19297" s="7"/>
      <c r="H19297" s="7"/>
      <c r="I19297" s="7"/>
      <c r="J19297" s="7"/>
      <c r="K19297" s="7"/>
      <c r="L19297" s="7"/>
      <c r="M19297" s="7"/>
      <c r="N19297" s="7"/>
      <c r="O19297" s="7"/>
      <c r="P19297" s="7"/>
      <c r="Q19297" s="7"/>
      <c r="R19297" s="7"/>
      <c r="S19297" s="7"/>
      <c r="T19297" s="7"/>
      <c r="U19297" s="7"/>
      <c r="V19297" s="7"/>
      <c r="W19297" s="7"/>
      <c r="X19297" s="7"/>
      <c r="Y19297" s="7"/>
      <c r="Z19297" s="7"/>
      <c r="AA19297" s="7"/>
      <c r="AB19297" s="7"/>
      <c r="AC19297" s="7"/>
      <c r="AD19297" s="7"/>
      <c r="AE19297" s="7"/>
    </row>
    <row r="19299" spans="3:31" s="8" customFormat="1">
      <c r="C19299" s="15"/>
      <c r="G19299" s="7"/>
      <c r="H19299" s="7"/>
      <c r="I19299" s="7"/>
      <c r="J19299" s="7"/>
      <c r="K19299" s="7"/>
      <c r="L19299" s="7"/>
      <c r="M19299" s="7"/>
      <c r="N19299" s="7"/>
      <c r="O19299" s="7"/>
      <c r="P19299" s="7"/>
      <c r="Q19299" s="7"/>
      <c r="R19299" s="7"/>
      <c r="S19299" s="7"/>
      <c r="T19299" s="7"/>
      <c r="U19299" s="7"/>
      <c r="V19299" s="7"/>
      <c r="W19299" s="7"/>
      <c r="X19299" s="7"/>
      <c r="Y19299" s="7"/>
      <c r="Z19299" s="7"/>
      <c r="AA19299" s="7"/>
      <c r="AB19299" s="7"/>
      <c r="AC19299" s="7"/>
      <c r="AD19299" s="7"/>
      <c r="AE19299" s="7"/>
    </row>
    <row r="19301" spans="3:31" s="8" customFormat="1">
      <c r="C19301" s="15"/>
      <c r="G19301" s="7"/>
      <c r="H19301" s="7"/>
      <c r="I19301" s="7"/>
      <c r="J19301" s="7"/>
      <c r="K19301" s="7"/>
      <c r="L19301" s="7"/>
      <c r="M19301" s="7"/>
      <c r="N19301" s="7"/>
      <c r="O19301" s="7"/>
      <c r="P19301" s="7"/>
      <c r="Q19301" s="7"/>
      <c r="R19301" s="7"/>
      <c r="S19301" s="7"/>
      <c r="T19301" s="7"/>
      <c r="U19301" s="7"/>
      <c r="V19301" s="7"/>
      <c r="W19301" s="7"/>
      <c r="X19301" s="7"/>
      <c r="Y19301" s="7"/>
      <c r="Z19301" s="7"/>
      <c r="AA19301" s="7"/>
      <c r="AB19301" s="7"/>
      <c r="AC19301" s="7"/>
      <c r="AD19301" s="7"/>
      <c r="AE19301" s="7"/>
    </row>
    <row r="19303" spans="3:31" s="8" customFormat="1">
      <c r="C19303" s="15"/>
      <c r="G19303" s="7"/>
      <c r="H19303" s="7"/>
      <c r="I19303" s="7"/>
      <c r="J19303" s="7"/>
      <c r="K19303" s="7"/>
      <c r="L19303" s="7"/>
      <c r="M19303" s="7"/>
      <c r="N19303" s="7"/>
      <c r="O19303" s="7"/>
      <c r="P19303" s="7"/>
      <c r="Q19303" s="7"/>
      <c r="R19303" s="7"/>
      <c r="S19303" s="7"/>
      <c r="T19303" s="7"/>
      <c r="U19303" s="7"/>
      <c r="V19303" s="7"/>
      <c r="W19303" s="7"/>
      <c r="X19303" s="7"/>
      <c r="Y19303" s="7"/>
      <c r="Z19303" s="7"/>
      <c r="AA19303" s="7"/>
      <c r="AB19303" s="7"/>
      <c r="AC19303" s="7"/>
      <c r="AD19303" s="7"/>
      <c r="AE19303" s="7"/>
    </row>
    <row r="19305" spans="3:31" s="8" customFormat="1">
      <c r="C19305" s="15"/>
      <c r="G19305" s="7"/>
      <c r="H19305" s="7"/>
      <c r="I19305" s="7"/>
      <c r="J19305" s="7"/>
      <c r="K19305" s="7"/>
      <c r="L19305" s="7"/>
      <c r="M19305" s="7"/>
      <c r="N19305" s="7"/>
      <c r="O19305" s="7"/>
      <c r="P19305" s="7"/>
      <c r="Q19305" s="7"/>
      <c r="R19305" s="7"/>
      <c r="S19305" s="7"/>
      <c r="T19305" s="7"/>
      <c r="U19305" s="7"/>
      <c r="V19305" s="7"/>
      <c r="W19305" s="7"/>
      <c r="X19305" s="7"/>
      <c r="Y19305" s="7"/>
      <c r="Z19305" s="7"/>
      <c r="AA19305" s="7"/>
      <c r="AB19305" s="7"/>
      <c r="AC19305" s="7"/>
      <c r="AD19305" s="7"/>
      <c r="AE19305" s="7"/>
    </row>
    <row r="19307" spans="3:31" s="8" customFormat="1">
      <c r="C19307" s="15"/>
      <c r="G19307" s="7"/>
      <c r="H19307" s="7"/>
      <c r="I19307" s="7"/>
      <c r="J19307" s="7"/>
      <c r="K19307" s="7"/>
      <c r="L19307" s="7"/>
      <c r="M19307" s="7"/>
      <c r="N19307" s="7"/>
      <c r="O19307" s="7"/>
      <c r="P19307" s="7"/>
      <c r="Q19307" s="7"/>
      <c r="R19307" s="7"/>
      <c r="S19307" s="7"/>
      <c r="T19307" s="7"/>
      <c r="U19307" s="7"/>
      <c r="V19307" s="7"/>
      <c r="W19307" s="7"/>
      <c r="X19307" s="7"/>
      <c r="Y19307" s="7"/>
      <c r="Z19307" s="7"/>
      <c r="AA19307" s="7"/>
      <c r="AB19307" s="7"/>
      <c r="AC19307" s="7"/>
      <c r="AD19307" s="7"/>
      <c r="AE19307" s="7"/>
    </row>
    <row r="19309" spans="3:31" s="8" customFormat="1">
      <c r="C19309" s="15"/>
      <c r="G19309" s="7"/>
      <c r="H19309" s="7"/>
      <c r="I19309" s="7"/>
      <c r="J19309" s="7"/>
      <c r="K19309" s="7"/>
      <c r="L19309" s="7"/>
      <c r="M19309" s="7"/>
      <c r="N19309" s="7"/>
      <c r="O19309" s="7"/>
      <c r="P19309" s="7"/>
      <c r="Q19309" s="7"/>
      <c r="R19309" s="7"/>
      <c r="S19309" s="7"/>
      <c r="T19309" s="7"/>
      <c r="U19309" s="7"/>
      <c r="V19309" s="7"/>
      <c r="W19309" s="7"/>
      <c r="X19309" s="7"/>
      <c r="Y19309" s="7"/>
      <c r="Z19309" s="7"/>
      <c r="AA19309" s="7"/>
      <c r="AB19309" s="7"/>
      <c r="AC19309" s="7"/>
      <c r="AD19309" s="7"/>
      <c r="AE19309" s="7"/>
    </row>
    <row r="19311" spans="3:31" s="8" customFormat="1">
      <c r="C19311" s="15"/>
      <c r="G19311" s="7"/>
      <c r="H19311" s="7"/>
      <c r="I19311" s="7"/>
      <c r="J19311" s="7"/>
      <c r="K19311" s="7"/>
      <c r="L19311" s="7"/>
      <c r="M19311" s="7"/>
      <c r="N19311" s="7"/>
      <c r="O19311" s="7"/>
      <c r="P19311" s="7"/>
      <c r="Q19311" s="7"/>
      <c r="R19311" s="7"/>
      <c r="S19311" s="7"/>
      <c r="T19311" s="7"/>
      <c r="U19311" s="7"/>
      <c r="V19311" s="7"/>
      <c r="W19311" s="7"/>
      <c r="X19311" s="7"/>
      <c r="Y19311" s="7"/>
      <c r="Z19311" s="7"/>
      <c r="AA19311" s="7"/>
      <c r="AB19311" s="7"/>
      <c r="AC19311" s="7"/>
      <c r="AD19311" s="7"/>
      <c r="AE19311" s="7"/>
    </row>
    <row r="19313" spans="3:31" s="8" customFormat="1">
      <c r="C19313" s="15"/>
      <c r="G19313" s="7"/>
      <c r="H19313" s="7"/>
      <c r="I19313" s="7"/>
      <c r="J19313" s="7"/>
      <c r="K19313" s="7"/>
      <c r="L19313" s="7"/>
      <c r="M19313" s="7"/>
      <c r="N19313" s="7"/>
      <c r="O19313" s="7"/>
      <c r="P19313" s="7"/>
      <c r="Q19313" s="7"/>
      <c r="R19313" s="7"/>
      <c r="S19313" s="7"/>
      <c r="T19313" s="7"/>
      <c r="U19313" s="7"/>
      <c r="V19313" s="7"/>
      <c r="W19313" s="7"/>
      <c r="X19313" s="7"/>
      <c r="Y19313" s="7"/>
      <c r="Z19313" s="7"/>
      <c r="AA19313" s="7"/>
      <c r="AB19313" s="7"/>
      <c r="AC19313" s="7"/>
      <c r="AD19313" s="7"/>
      <c r="AE19313" s="7"/>
    </row>
    <row r="19315" spans="3:31" s="8" customFormat="1">
      <c r="C19315" s="15"/>
      <c r="G19315" s="7"/>
      <c r="H19315" s="7"/>
      <c r="I19315" s="7"/>
      <c r="J19315" s="7"/>
      <c r="K19315" s="7"/>
      <c r="L19315" s="7"/>
      <c r="M19315" s="7"/>
      <c r="N19315" s="7"/>
      <c r="O19315" s="7"/>
      <c r="P19315" s="7"/>
      <c r="Q19315" s="7"/>
      <c r="R19315" s="7"/>
      <c r="S19315" s="7"/>
      <c r="T19315" s="7"/>
      <c r="U19315" s="7"/>
      <c r="V19315" s="7"/>
      <c r="W19315" s="7"/>
      <c r="X19315" s="7"/>
      <c r="Y19315" s="7"/>
      <c r="Z19315" s="7"/>
      <c r="AA19315" s="7"/>
      <c r="AB19315" s="7"/>
      <c r="AC19315" s="7"/>
      <c r="AD19315" s="7"/>
      <c r="AE19315" s="7"/>
    </row>
    <row r="19317" spans="3:31" s="8" customFormat="1">
      <c r="C19317" s="15"/>
      <c r="G19317" s="7"/>
      <c r="H19317" s="7"/>
      <c r="I19317" s="7"/>
      <c r="J19317" s="7"/>
      <c r="K19317" s="7"/>
      <c r="L19317" s="7"/>
      <c r="M19317" s="7"/>
      <c r="N19317" s="7"/>
      <c r="O19317" s="7"/>
      <c r="P19317" s="7"/>
      <c r="Q19317" s="7"/>
      <c r="R19317" s="7"/>
      <c r="S19317" s="7"/>
      <c r="T19317" s="7"/>
      <c r="U19317" s="7"/>
      <c r="V19317" s="7"/>
      <c r="W19317" s="7"/>
      <c r="X19317" s="7"/>
      <c r="Y19317" s="7"/>
      <c r="Z19317" s="7"/>
      <c r="AA19317" s="7"/>
      <c r="AB19317" s="7"/>
      <c r="AC19317" s="7"/>
      <c r="AD19317" s="7"/>
      <c r="AE19317" s="7"/>
    </row>
    <row r="19319" spans="3:31" s="8" customFormat="1">
      <c r="C19319" s="15"/>
      <c r="G19319" s="7"/>
      <c r="H19319" s="7"/>
      <c r="I19319" s="7"/>
      <c r="J19319" s="7"/>
      <c r="K19319" s="7"/>
      <c r="L19319" s="7"/>
      <c r="M19319" s="7"/>
      <c r="N19319" s="7"/>
      <c r="O19319" s="7"/>
      <c r="P19319" s="7"/>
      <c r="Q19319" s="7"/>
      <c r="R19319" s="7"/>
      <c r="S19319" s="7"/>
      <c r="T19319" s="7"/>
      <c r="U19319" s="7"/>
      <c r="V19319" s="7"/>
      <c r="W19319" s="7"/>
      <c r="X19319" s="7"/>
      <c r="Y19319" s="7"/>
      <c r="Z19319" s="7"/>
      <c r="AA19319" s="7"/>
      <c r="AB19319" s="7"/>
      <c r="AC19319" s="7"/>
      <c r="AD19319" s="7"/>
      <c r="AE19319" s="7"/>
    </row>
    <row r="19321" spans="3:31" s="8" customFormat="1">
      <c r="C19321" s="15"/>
      <c r="G19321" s="7"/>
      <c r="H19321" s="7"/>
      <c r="I19321" s="7"/>
      <c r="J19321" s="7"/>
      <c r="K19321" s="7"/>
      <c r="L19321" s="7"/>
      <c r="M19321" s="7"/>
      <c r="N19321" s="7"/>
      <c r="O19321" s="7"/>
      <c r="P19321" s="7"/>
      <c r="Q19321" s="7"/>
      <c r="R19321" s="7"/>
      <c r="S19321" s="7"/>
      <c r="T19321" s="7"/>
      <c r="U19321" s="7"/>
      <c r="V19321" s="7"/>
      <c r="W19321" s="7"/>
      <c r="X19321" s="7"/>
      <c r="Y19321" s="7"/>
      <c r="Z19321" s="7"/>
      <c r="AA19321" s="7"/>
      <c r="AB19321" s="7"/>
      <c r="AC19321" s="7"/>
      <c r="AD19321" s="7"/>
      <c r="AE19321" s="7"/>
    </row>
    <row r="19323" spans="3:31" s="8" customFormat="1">
      <c r="C19323" s="15"/>
      <c r="G19323" s="7"/>
      <c r="H19323" s="7"/>
      <c r="I19323" s="7"/>
      <c r="J19323" s="7"/>
      <c r="K19323" s="7"/>
      <c r="L19323" s="7"/>
      <c r="M19323" s="7"/>
      <c r="N19323" s="7"/>
      <c r="O19323" s="7"/>
      <c r="P19323" s="7"/>
      <c r="Q19323" s="7"/>
      <c r="R19323" s="7"/>
      <c r="S19323" s="7"/>
      <c r="T19323" s="7"/>
      <c r="U19323" s="7"/>
      <c r="V19323" s="7"/>
      <c r="W19323" s="7"/>
      <c r="X19323" s="7"/>
      <c r="Y19323" s="7"/>
      <c r="Z19323" s="7"/>
      <c r="AA19323" s="7"/>
      <c r="AB19323" s="7"/>
      <c r="AC19323" s="7"/>
      <c r="AD19323" s="7"/>
      <c r="AE19323" s="7"/>
    </row>
    <row r="19325" spans="3:31" s="8" customFormat="1">
      <c r="C19325" s="15"/>
      <c r="G19325" s="7"/>
      <c r="H19325" s="7"/>
      <c r="I19325" s="7"/>
      <c r="J19325" s="7"/>
      <c r="K19325" s="7"/>
      <c r="L19325" s="7"/>
      <c r="M19325" s="7"/>
      <c r="N19325" s="7"/>
      <c r="O19325" s="7"/>
      <c r="P19325" s="7"/>
      <c r="Q19325" s="7"/>
      <c r="R19325" s="7"/>
      <c r="S19325" s="7"/>
      <c r="T19325" s="7"/>
      <c r="U19325" s="7"/>
      <c r="V19325" s="7"/>
      <c r="W19325" s="7"/>
      <c r="X19325" s="7"/>
      <c r="Y19325" s="7"/>
      <c r="Z19325" s="7"/>
      <c r="AA19325" s="7"/>
      <c r="AB19325" s="7"/>
      <c r="AC19325" s="7"/>
      <c r="AD19325" s="7"/>
      <c r="AE19325" s="7"/>
    </row>
    <row r="19327" spans="3:31" s="8" customFormat="1">
      <c r="C19327" s="15"/>
      <c r="G19327" s="7"/>
      <c r="H19327" s="7"/>
      <c r="I19327" s="7"/>
      <c r="J19327" s="7"/>
      <c r="K19327" s="7"/>
      <c r="L19327" s="7"/>
      <c r="M19327" s="7"/>
      <c r="N19327" s="7"/>
      <c r="O19327" s="7"/>
      <c r="P19327" s="7"/>
      <c r="Q19327" s="7"/>
      <c r="R19327" s="7"/>
      <c r="S19327" s="7"/>
      <c r="T19327" s="7"/>
      <c r="U19327" s="7"/>
      <c r="V19327" s="7"/>
      <c r="W19327" s="7"/>
      <c r="X19327" s="7"/>
      <c r="Y19327" s="7"/>
      <c r="Z19327" s="7"/>
      <c r="AA19327" s="7"/>
      <c r="AB19327" s="7"/>
      <c r="AC19327" s="7"/>
      <c r="AD19327" s="7"/>
      <c r="AE19327" s="7"/>
    </row>
    <row r="19329" spans="3:31" s="8" customFormat="1">
      <c r="C19329" s="15"/>
      <c r="G19329" s="7"/>
      <c r="H19329" s="7"/>
      <c r="I19329" s="7"/>
      <c r="J19329" s="7"/>
      <c r="K19329" s="7"/>
      <c r="L19329" s="7"/>
      <c r="M19329" s="7"/>
      <c r="N19329" s="7"/>
      <c r="O19329" s="7"/>
      <c r="P19329" s="7"/>
      <c r="Q19329" s="7"/>
      <c r="R19329" s="7"/>
      <c r="S19329" s="7"/>
      <c r="T19329" s="7"/>
      <c r="U19329" s="7"/>
      <c r="V19329" s="7"/>
      <c r="W19329" s="7"/>
      <c r="X19329" s="7"/>
      <c r="Y19329" s="7"/>
      <c r="Z19329" s="7"/>
      <c r="AA19329" s="7"/>
      <c r="AB19329" s="7"/>
      <c r="AC19329" s="7"/>
      <c r="AD19329" s="7"/>
      <c r="AE19329" s="7"/>
    </row>
    <row r="19331" spans="3:31" s="8" customFormat="1">
      <c r="C19331" s="15"/>
      <c r="G19331" s="7"/>
      <c r="H19331" s="7"/>
      <c r="I19331" s="7"/>
      <c r="J19331" s="7"/>
      <c r="K19331" s="7"/>
      <c r="L19331" s="7"/>
      <c r="M19331" s="7"/>
      <c r="N19331" s="7"/>
      <c r="O19331" s="7"/>
      <c r="P19331" s="7"/>
      <c r="Q19331" s="7"/>
      <c r="R19331" s="7"/>
      <c r="S19331" s="7"/>
      <c r="T19331" s="7"/>
      <c r="U19331" s="7"/>
      <c r="V19331" s="7"/>
      <c r="W19331" s="7"/>
      <c r="X19331" s="7"/>
      <c r="Y19331" s="7"/>
      <c r="Z19331" s="7"/>
      <c r="AA19331" s="7"/>
      <c r="AB19331" s="7"/>
      <c r="AC19331" s="7"/>
      <c r="AD19331" s="7"/>
      <c r="AE19331" s="7"/>
    </row>
    <row r="19333" spans="3:31" s="8" customFormat="1">
      <c r="C19333" s="15"/>
      <c r="G19333" s="7"/>
      <c r="H19333" s="7"/>
      <c r="I19333" s="7"/>
      <c r="J19333" s="7"/>
      <c r="K19333" s="7"/>
      <c r="L19333" s="7"/>
      <c r="M19333" s="7"/>
      <c r="N19333" s="7"/>
      <c r="O19333" s="7"/>
      <c r="P19333" s="7"/>
      <c r="Q19333" s="7"/>
      <c r="R19333" s="7"/>
      <c r="S19333" s="7"/>
      <c r="T19333" s="7"/>
      <c r="U19333" s="7"/>
      <c r="V19333" s="7"/>
      <c r="W19333" s="7"/>
      <c r="X19333" s="7"/>
      <c r="Y19333" s="7"/>
      <c r="Z19333" s="7"/>
      <c r="AA19333" s="7"/>
      <c r="AB19333" s="7"/>
      <c r="AC19333" s="7"/>
      <c r="AD19333" s="7"/>
      <c r="AE19333" s="7"/>
    </row>
    <row r="19335" spans="3:31" s="8" customFormat="1">
      <c r="C19335" s="15"/>
      <c r="G19335" s="7"/>
      <c r="H19335" s="7"/>
      <c r="I19335" s="7"/>
      <c r="J19335" s="7"/>
      <c r="K19335" s="7"/>
      <c r="L19335" s="7"/>
      <c r="M19335" s="7"/>
      <c r="N19335" s="7"/>
      <c r="O19335" s="7"/>
      <c r="P19335" s="7"/>
      <c r="Q19335" s="7"/>
      <c r="R19335" s="7"/>
      <c r="S19335" s="7"/>
      <c r="T19335" s="7"/>
      <c r="U19335" s="7"/>
      <c r="V19335" s="7"/>
      <c r="W19335" s="7"/>
      <c r="X19335" s="7"/>
      <c r="Y19335" s="7"/>
      <c r="Z19335" s="7"/>
      <c r="AA19335" s="7"/>
      <c r="AB19335" s="7"/>
      <c r="AC19335" s="7"/>
      <c r="AD19335" s="7"/>
      <c r="AE19335" s="7"/>
    </row>
    <row r="19337" spans="3:31" s="8" customFormat="1">
      <c r="C19337" s="15"/>
      <c r="G19337" s="7"/>
      <c r="H19337" s="7"/>
      <c r="I19337" s="7"/>
      <c r="J19337" s="7"/>
      <c r="K19337" s="7"/>
      <c r="L19337" s="7"/>
      <c r="M19337" s="7"/>
      <c r="N19337" s="7"/>
      <c r="O19337" s="7"/>
      <c r="P19337" s="7"/>
      <c r="Q19337" s="7"/>
      <c r="R19337" s="7"/>
      <c r="S19337" s="7"/>
      <c r="T19337" s="7"/>
      <c r="U19337" s="7"/>
      <c r="V19337" s="7"/>
      <c r="W19337" s="7"/>
      <c r="X19337" s="7"/>
      <c r="Y19337" s="7"/>
      <c r="Z19337" s="7"/>
      <c r="AA19337" s="7"/>
      <c r="AB19337" s="7"/>
      <c r="AC19337" s="7"/>
      <c r="AD19337" s="7"/>
      <c r="AE19337" s="7"/>
    </row>
    <row r="19339" spans="3:31" s="8" customFormat="1">
      <c r="C19339" s="15"/>
      <c r="G19339" s="7"/>
      <c r="H19339" s="7"/>
      <c r="I19339" s="7"/>
      <c r="J19339" s="7"/>
      <c r="K19339" s="7"/>
      <c r="L19339" s="7"/>
      <c r="M19339" s="7"/>
      <c r="N19339" s="7"/>
      <c r="O19339" s="7"/>
      <c r="P19339" s="7"/>
      <c r="Q19339" s="7"/>
      <c r="R19339" s="7"/>
      <c r="S19339" s="7"/>
      <c r="T19339" s="7"/>
      <c r="U19339" s="7"/>
      <c r="V19339" s="7"/>
      <c r="W19339" s="7"/>
      <c r="X19339" s="7"/>
      <c r="Y19339" s="7"/>
      <c r="Z19339" s="7"/>
      <c r="AA19339" s="7"/>
      <c r="AB19339" s="7"/>
      <c r="AC19339" s="7"/>
      <c r="AD19339" s="7"/>
      <c r="AE19339" s="7"/>
    </row>
    <row r="19341" spans="3:31" s="8" customFormat="1">
      <c r="C19341" s="15"/>
      <c r="G19341" s="7"/>
      <c r="H19341" s="7"/>
      <c r="I19341" s="7"/>
      <c r="J19341" s="7"/>
      <c r="K19341" s="7"/>
      <c r="L19341" s="7"/>
      <c r="M19341" s="7"/>
      <c r="N19341" s="7"/>
      <c r="O19341" s="7"/>
      <c r="P19341" s="7"/>
      <c r="Q19341" s="7"/>
      <c r="R19341" s="7"/>
      <c r="S19341" s="7"/>
      <c r="T19341" s="7"/>
      <c r="U19341" s="7"/>
      <c r="V19341" s="7"/>
      <c r="W19341" s="7"/>
      <c r="X19341" s="7"/>
      <c r="Y19341" s="7"/>
      <c r="Z19341" s="7"/>
      <c r="AA19341" s="7"/>
      <c r="AB19341" s="7"/>
      <c r="AC19341" s="7"/>
      <c r="AD19341" s="7"/>
      <c r="AE19341" s="7"/>
    </row>
    <row r="19343" spans="3:31" s="8" customFormat="1">
      <c r="C19343" s="15"/>
      <c r="G19343" s="7"/>
      <c r="H19343" s="7"/>
      <c r="I19343" s="7"/>
      <c r="J19343" s="7"/>
      <c r="K19343" s="7"/>
      <c r="L19343" s="7"/>
      <c r="M19343" s="7"/>
      <c r="N19343" s="7"/>
      <c r="O19343" s="7"/>
      <c r="P19343" s="7"/>
      <c r="Q19343" s="7"/>
      <c r="R19343" s="7"/>
      <c r="S19343" s="7"/>
      <c r="T19343" s="7"/>
      <c r="U19343" s="7"/>
      <c r="V19343" s="7"/>
      <c r="W19343" s="7"/>
      <c r="X19343" s="7"/>
      <c r="Y19343" s="7"/>
      <c r="Z19343" s="7"/>
      <c r="AA19343" s="7"/>
      <c r="AB19343" s="7"/>
      <c r="AC19343" s="7"/>
      <c r="AD19343" s="7"/>
      <c r="AE19343" s="7"/>
    </row>
    <row r="19345" spans="3:31" s="8" customFormat="1">
      <c r="C19345" s="15"/>
      <c r="G19345" s="7"/>
      <c r="H19345" s="7"/>
      <c r="I19345" s="7"/>
      <c r="J19345" s="7"/>
      <c r="K19345" s="7"/>
      <c r="L19345" s="7"/>
      <c r="M19345" s="7"/>
      <c r="N19345" s="7"/>
      <c r="O19345" s="7"/>
      <c r="P19345" s="7"/>
      <c r="Q19345" s="7"/>
      <c r="R19345" s="7"/>
      <c r="S19345" s="7"/>
      <c r="T19345" s="7"/>
      <c r="U19345" s="7"/>
      <c r="V19345" s="7"/>
      <c r="W19345" s="7"/>
      <c r="X19345" s="7"/>
      <c r="Y19345" s="7"/>
      <c r="Z19345" s="7"/>
      <c r="AA19345" s="7"/>
      <c r="AB19345" s="7"/>
      <c r="AC19345" s="7"/>
      <c r="AD19345" s="7"/>
      <c r="AE19345" s="7"/>
    </row>
    <row r="19347" spans="3:31" s="8" customFormat="1">
      <c r="C19347" s="15"/>
      <c r="G19347" s="7"/>
      <c r="H19347" s="7"/>
      <c r="I19347" s="7"/>
      <c r="J19347" s="7"/>
      <c r="K19347" s="7"/>
      <c r="L19347" s="7"/>
      <c r="M19347" s="7"/>
      <c r="N19347" s="7"/>
      <c r="O19347" s="7"/>
      <c r="P19347" s="7"/>
      <c r="Q19347" s="7"/>
      <c r="R19347" s="7"/>
      <c r="S19347" s="7"/>
      <c r="T19347" s="7"/>
      <c r="U19347" s="7"/>
      <c r="V19347" s="7"/>
      <c r="W19347" s="7"/>
      <c r="X19347" s="7"/>
      <c r="Y19347" s="7"/>
      <c r="Z19347" s="7"/>
      <c r="AA19347" s="7"/>
      <c r="AB19347" s="7"/>
      <c r="AC19347" s="7"/>
      <c r="AD19347" s="7"/>
      <c r="AE19347" s="7"/>
    </row>
    <row r="19349" spans="3:31" s="8" customFormat="1">
      <c r="C19349" s="15"/>
      <c r="G19349" s="7"/>
      <c r="H19349" s="7"/>
      <c r="I19349" s="7"/>
      <c r="J19349" s="7"/>
      <c r="K19349" s="7"/>
      <c r="L19349" s="7"/>
      <c r="M19349" s="7"/>
      <c r="N19349" s="7"/>
      <c r="O19349" s="7"/>
      <c r="P19349" s="7"/>
      <c r="Q19349" s="7"/>
      <c r="R19349" s="7"/>
      <c r="S19349" s="7"/>
      <c r="T19349" s="7"/>
      <c r="U19349" s="7"/>
      <c r="V19349" s="7"/>
      <c r="W19349" s="7"/>
      <c r="X19349" s="7"/>
      <c r="Y19349" s="7"/>
      <c r="Z19349" s="7"/>
      <c r="AA19349" s="7"/>
      <c r="AB19349" s="7"/>
      <c r="AC19349" s="7"/>
      <c r="AD19349" s="7"/>
      <c r="AE19349" s="7"/>
    </row>
    <row r="19351" spans="3:31" s="8" customFormat="1">
      <c r="C19351" s="15"/>
      <c r="G19351" s="7"/>
      <c r="H19351" s="7"/>
      <c r="I19351" s="7"/>
      <c r="J19351" s="7"/>
      <c r="K19351" s="7"/>
      <c r="L19351" s="7"/>
      <c r="M19351" s="7"/>
      <c r="N19351" s="7"/>
      <c r="O19351" s="7"/>
      <c r="P19351" s="7"/>
      <c r="Q19351" s="7"/>
      <c r="R19351" s="7"/>
      <c r="S19351" s="7"/>
      <c r="T19351" s="7"/>
      <c r="U19351" s="7"/>
      <c r="V19351" s="7"/>
      <c r="W19351" s="7"/>
      <c r="X19351" s="7"/>
      <c r="Y19351" s="7"/>
      <c r="Z19351" s="7"/>
      <c r="AA19351" s="7"/>
      <c r="AB19351" s="7"/>
      <c r="AC19351" s="7"/>
      <c r="AD19351" s="7"/>
      <c r="AE19351" s="7"/>
    </row>
    <row r="19353" spans="3:31" s="8" customFormat="1">
      <c r="C19353" s="15"/>
      <c r="G19353" s="7"/>
      <c r="H19353" s="7"/>
      <c r="I19353" s="7"/>
      <c r="J19353" s="7"/>
      <c r="K19353" s="7"/>
      <c r="L19353" s="7"/>
      <c r="M19353" s="7"/>
      <c r="N19353" s="7"/>
      <c r="O19353" s="7"/>
      <c r="P19353" s="7"/>
      <c r="Q19353" s="7"/>
      <c r="R19353" s="7"/>
      <c r="S19353" s="7"/>
      <c r="T19353" s="7"/>
      <c r="U19353" s="7"/>
      <c r="V19353" s="7"/>
      <c r="W19353" s="7"/>
      <c r="X19353" s="7"/>
      <c r="Y19353" s="7"/>
      <c r="Z19353" s="7"/>
      <c r="AA19353" s="7"/>
      <c r="AB19353" s="7"/>
      <c r="AC19353" s="7"/>
      <c r="AD19353" s="7"/>
      <c r="AE19353" s="7"/>
    </row>
    <row r="19355" spans="3:31" s="8" customFormat="1">
      <c r="C19355" s="15"/>
      <c r="G19355" s="7"/>
      <c r="H19355" s="7"/>
      <c r="I19355" s="7"/>
      <c r="J19355" s="7"/>
      <c r="K19355" s="7"/>
      <c r="L19355" s="7"/>
      <c r="M19355" s="7"/>
      <c r="N19355" s="7"/>
      <c r="O19355" s="7"/>
      <c r="P19355" s="7"/>
      <c r="Q19355" s="7"/>
      <c r="R19355" s="7"/>
      <c r="S19355" s="7"/>
      <c r="T19355" s="7"/>
      <c r="U19355" s="7"/>
      <c r="V19355" s="7"/>
      <c r="W19355" s="7"/>
      <c r="X19355" s="7"/>
      <c r="Y19355" s="7"/>
      <c r="Z19355" s="7"/>
      <c r="AA19355" s="7"/>
      <c r="AB19355" s="7"/>
      <c r="AC19355" s="7"/>
      <c r="AD19355" s="7"/>
      <c r="AE19355" s="7"/>
    </row>
    <row r="19357" spans="3:31" s="8" customFormat="1">
      <c r="C19357" s="15"/>
      <c r="G19357" s="7"/>
      <c r="H19357" s="7"/>
      <c r="I19357" s="7"/>
      <c r="J19357" s="7"/>
      <c r="K19357" s="7"/>
      <c r="L19357" s="7"/>
      <c r="M19357" s="7"/>
      <c r="N19357" s="7"/>
      <c r="O19357" s="7"/>
      <c r="P19357" s="7"/>
      <c r="Q19357" s="7"/>
      <c r="R19357" s="7"/>
      <c r="S19357" s="7"/>
      <c r="T19357" s="7"/>
      <c r="U19357" s="7"/>
      <c r="V19357" s="7"/>
      <c r="W19357" s="7"/>
      <c r="X19357" s="7"/>
      <c r="Y19357" s="7"/>
      <c r="Z19357" s="7"/>
      <c r="AA19357" s="7"/>
      <c r="AB19357" s="7"/>
      <c r="AC19357" s="7"/>
      <c r="AD19357" s="7"/>
      <c r="AE19357" s="7"/>
    </row>
    <row r="19359" spans="3:31" s="8" customFormat="1">
      <c r="C19359" s="15"/>
      <c r="G19359" s="7"/>
      <c r="H19359" s="7"/>
      <c r="I19359" s="7"/>
      <c r="J19359" s="7"/>
      <c r="K19359" s="7"/>
      <c r="L19359" s="7"/>
      <c r="M19359" s="7"/>
      <c r="N19359" s="7"/>
      <c r="O19359" s="7"/>
      <c r="P19359" s="7"/>
      <c r="Q19359" s="7"/>
      <c r="R19359" s="7"/>
      <c r="S19359" s="7"/>
      <c r="T19359" s="7"/>
      <c r="U19359" s="7"/>
      <c r="V19359" s="7"/>
      <c r="W19359" s="7"/>
      <c r="X19359" s="7"/>
      <c r="Y19359" s="7"/>
      <c r="Z19359" s="7"/>
      <c r="AA19359" s="7"/>
      <c r="AB19359" s="7"/>
      <c r="AC19359" s="7"/>
      <c r="AD19359" s="7"/>
      <c r="AE19359" s="7"/>
    </row>
    <row r="19361" spans="3:31" s="8" customFormat="1">
      <c r="C19361" s="15"/>
      <c r="G19361" s="7"/>
      <c r="H19361" s="7"/>
      <c r="I19361" s="7"/>
      <c r="J19361" s="7"/>
      <c r="K19361" s="7"/>
      <c r="L19361" s="7"/>
      <c r="M19361" s="7"/>
      <c r="N19361" s="7"/>
      <c r="O19361" s="7"/>
      <c r="P19361" s="7"/>
      <c r="Q19361" s="7"/>
      <c r="R19361" s="7"/>
      <c r="S19361" s="7"/>
      <c r="T19361" s="7"/>
      <c r="U19361" s="7"/>
      <c r="V19361" s="7"/>
      <c r="W19361" s="7"/>
      <c r="X19361" s="7"/>
      <c r="Y19361" s="7"/>
      <c r="Z19361" s="7"/>
      <c r="AA19361" s="7"/>
      <c r="AB19361" s="7"/>
      <c r="AC19361" s="7"/>
      <c r="AD19361" s="7"/>
      <c r="AE19361" s="7"/>
    </row>
    <row r="19363" spans="3:31" s="8" customFormat="1">
      <c r="C19363" s="15"/>
      <c r="G19363" s="7"/>
      <c r="H19363" s="7"/>
      <c r="I19363" s="7"/>
      <c r="J19363" s="7"/>
      <c r="K19363" s="7"/>
      <c r="L19363" s="7"/>
      <c r="M19363" s="7"/>
      <c r="N19363" s="7"/>
      <c r="O19363" s="7"/>
      <c r="P19363" s="7"/>
      <c r="Q19363" s="7"/>
      <c r="R19363" s="7"/>
      <c r="S19363" s="7"/>
      <c r="T19363" s="7"/>
      <c r="U19363" s="7"/>
      <c r="V19363" s="7"/>
      <c r="W19363" s="7"/>
      <c r="X19363" s="7"/>
      <c r="Y19363" s="7"/>
      <c r="Z19363" s="7"/>
      <c r="AA19363" s="7"/>
      <c r="AB19363" s="7"/>
      <c r="AC19363" s="7"/>
      <c r="AD19363" s="7"/>
      <c r="AE19363" s="7"/>
    </row>
    <row r="19365" spans="3:31" s="8" customFormat="1">
      <c r="C19365" s="15"/>
      <c r="G19365" s="7"/>
      <c r="H19365" s="7"/>
      <c r="I19365" s="7"/>
      <c r="J19365" s="7"/>
      <c r="K19365" s="7"/>
      <c r="L19365" s="7"/>
      <c r="M19365" s="7"/>
      <c r="N19365" s="7"/>
      <c r="O19365" s="7"/>
      <c r="P19365" s="7"/>
      <c r="Q19365" s="7"/>
      <c r="R19365" s="7"/>
      <c r="S19365" s="7"/>
      <c r="T19365" s="7"/>
      <c r="U19365" s="7"/>
      <c r="V19365" s="7"/>
      <c r="W19365" s="7"/>
      <c r="X19365" s="7"/>
      <c r="Y19365" s="7"/>
      <c r="Z19365" s="7"/>
      <c r="AA19365" s="7"/>
      <c r="AB19365" s="7"/>
      <c r="AC19365" s="7"/>
      <c r="AD19365" s="7"/>
      <c r="AE19365" s="7"/>
    </row>
    <row r="19367" spans="3:31" s="8" customFormat="1">
      <c r="C19367" s="15"/>
      <c r="G19367" s="7"/>
      <c r="H19367" s="7"/>
      <c r="I19367" s="7"/>
      <c r="J19367" s="7"/>
      <c r="K19367" s="7"/>
      <c r="L19367" s="7"/>
      <c r="M19367" s="7"/>
      <c r="N19367" s="7"/>
      <c r="O19367" s="7"/>
      <c r="P19367" s="7"/>
      <c r="Q19367" s="7"/>
      <c r="R19367" s="7"/>
      <c r="S19367" s="7"/>
      <c r="T19367" s="7"/>
      <c r="U19367" s="7"/>
      <c r="V19367" s="7"/>
      <c r="W19367" s="7"/>
      <c r="X19367" s="7"/>
      <c r="Y19367" s="7"/>
      <c r="Z19367" s="7"/>
      <c r="AA19367" s="7"/>
      <c r="AB19367" s="7"/>
      <c r="AC19367" s="7"/>
      <c r="AD19367" s="7"/>
      <c r="AE19367" s="7"/>
    </row>
    <row r="19369" spans="3:31" s="8" customFormat="1">
      <c r="C19369" s="15"/>
      <c r="G19369" s="7"/>
      <c r="H19369" s="7"/>
      <c r="I19369" s="7"/>
      <c r="J19369" s="7"/>
      <c r="K19369" s="7"/>
      <c r="L19369" s="7"/>
      <c r="M19369" s="7"/>
      <c r="N19369" s="7"/>
      <c r="O19369" s="7"/>
      <c r="P19369" s="7"/>
      <c r="Q19369" s="7"/>
      <c r="R19369" s="7"/>
      <c r="S19369" s="7"/>
      <c r="T19369" s="7"/>
      <c r="U19369" s="7"/>
      <c r="V19369" s="7"/>
      <c r="W19369" s="7"/>
      <c r="X19369" s="7"/>
      <c r="Y19369" s="7"/>
      <c r="Z19369" s="7"/>
      <c r="AA19369" s="7"/>
      <c r="AB19369" s="7"/>
      <c r="AC19369" s="7"/>
      <c r="AD19369" s="7"/>
      <c r="AE19369" s="7"/>
    </row>
    <row r="19371" spans="3:31" s="8" customFormat="1">
      <c r="C19371" s="15"/>
      <c r="G19371" s="7"/>
      <c r="H19371" s="7"/>
      <c r="I19371" s="7"/>
      <c r="J19371" s="7"/>
      <c r="K19371" s="7"/>
      <c r="L19371" s="7"/>
      <c r="M19371" s="7"/>
      <c r="N19371" s="7"/>
      <c r="O19371" s="7"/>
      <c r="P19371" s="7"/>
      <c r="Q19371" s="7"/>
      <c r="R19371" s="7"/>
      <c r="S19371" s="7"/>
      <c r="T19371" s="7"/>
      <c r="U19371" s="7"/>
      <c r="V19371" s="7"/>
      <c r="W19371" s="7"/>
      <c r="X19371" s="7"/>
      <c r="Y19371" s="7"/>
      <c r="Z19371" s="7"/>
      <c r="AA19371" s="7"/>
      <c r="AB19371" s="7"/>
      <c r="AC19371" s="7"/>
      <c r="AD19371" s="7"/>
      <c r="AE19371" s="7"/>
    </row>
    <row r="19373" spans="3:31" s="8" customFormat="1">
      <c r="C19373" s="15"/>
      <c r="G19373" s="7"/>
      <c r="H19373" s="7"/>
      <c r="I19373" s="7"/>
      <c r="J19373" s="7"/>
      <c r="K19373" s="7"/>
      <c r="L19373" s="7"/>
      <c r="M19373" s="7"/>
      <c r="N19373" s="7"/>
      <c r="O19373" s="7"/>
      <c r="P19373" s="7"/>
      <c r="Q19373" s="7"/>
      <c r="R19373" s="7"/>
      <c r="S19373" s="7"/>
      <c r="T19373" s="7"/>
      <c r="U19373" s="7"/>
      <c r="V19373" s="7"/>
      <c r="W19373" s="7"/>
      <c r="X19373" s="7"/>
      <c r="Y19373" s="7"/>
      <c r="Z19373" s="7"/>
      <c r="AA19373" s="7"/>
      <c r="AB19373" s="7"/>
      <c r="AC19373" s="7"/>
      <c r="AD19373" s="7"/>
      <c r="AE19373" s="7"/>
    </row>
    <row r="19375" spans="3:31" s="8" customFormat="1">
      <c r="C19375" s="15"/>
      <c r="G19375" s="7"/>
      <c r="H19375" s="7"/>
      <c r="I19375" s="7"/>
      <c r="J19375" s="7"/>
      <c r="K19375" s="7"/>
      <c r="L19375" s="7"/>
      <c r="M19375" s="7"/>
      <c r="N19375" s="7"/>
      <c r="O19375" s="7"/>
      <c r="P19375" s="7"/>
      <c r="Q19375" s="7"/>
      <c r="R19375" s="7"/>
      <c r="S19375" s="7"/>
      <c r="T19375" s="7"/>
      <c r="U19375" s="7"/>
      <c r="V19375" s="7"/>
      <c r="W19375" s="7"/>
      <c r="X19375" s="7"/>
      <c r="Y19375" s="7"/>
      <c r="Z19375" s="7"/>
      <c r="AA19375" s="7"/>
      <c r="AB19375" s="7"/>
      <c r="AC19375" s="7"/>
      <c r="AD19375" s="7"/>
      <c r="AE19375" s="7"/>
    </row>
    <row r="19377" spans="3:31" s="8" customFormat="1">
      <c r="C19377" s="15"/>
      <c r="G19377" s="7"/>
      <c r="H19377" s="7"/>
      <c r="I19377" s="7"/>
      <c r="J19377" s="7"/>
      <c r="K19377" s="7"/>
      <c r="L19377" s="7"/>
      <c r="M19377" s="7"/>
      <c r="N19377" s="7"/>
      <c r="O19377" s="7"/>
      <c r="P19377" s="7"/>
      <c r="Q19377" s="7"/>
      <c r="R19377" s="7"/>
      <c r="S19377" s="7"/>
      <c r="T19377" s="7"/>
      <c r="U19377" s="7"/>
      <c r="V19377" s="7"/>
      <c r="W19377" s="7"/>
      <c r="X19377" s="7"/>
      <c r="Y19377" s="7"/>
      <c r="Z19377" s="7"/>
      <c r="AA19377" s="7"/>
      <c r="AB19377" s="7"/>
      <c r="AC19377" s="7"/>
      <c r="AD19377" s="7"/>
      <c r="AE19377" s="7"/>
    </row>
    <row r="19379" spans="3:31" s="8" customFormat="1">
      <c r="C19379" s="15"/>
      <c r="G19379" s="7"/>
      <c r="H19379" s="7"/>
      <c r="I19379" s="7"/>
      <c r="J19379" s="7"/>
      <c r="K19379" s="7"/>
      <c r="L19379" s="7"/>
      <c r="M19379" s="7"/>
      <c r="N19379" s="7"/>
      <c r="O19379" s="7"/>
      <c r="P19379" s="7"/>
      <c r="Q19379" s="7"/>
      <c r="R19379" s="7"/>
      <c r="S19379" s="7"/>
      <c r="T19379" s="7"/>
      <c r="U19379" s="7"/>
      <c r="V19379" s="7"/>
      <c r="W19379" s="7"/>
      <c r="X19379" s="7"/>
      <c r="Y19379" s="7"/>
      <c r="Z19379" s="7"/>
      <c r="AA19379" s="7"/>
      <c r="AB19379" s="7"/>
      <c r="AC19379" s="7"/>
      <c r="AD19379" s="7"/>
      <c r="AE19379" s="7"/>
    </row>
    <row r="19381" spans="3:31" s="8" customFormat="1">
      <c r="C19381" s="15"/>
      <c r="G19381" s="7"/>
      <c r="H19381" s="7"/>
      <c r="I19381" s="7"/>
      <c r="J19381" s="7"/>
      <c r="K19381" s="7"/>
      <c r="L19381" s="7"/>
      <c r="M19381" s="7"/>
      <c r="N19381" s="7"/>
      <c r="O19381" s="7"/>
      <c r="P19381" s="7"/>
      <c r="Q19381" s="7"/>
      <c r="R19381" s="7"/>
      <c r="S19381" s="7"/>
      <c r="T19381" s="7"/>
      <c r="U19381" s="7"/>
      <c r="V19381" s="7"/>
      <c r="W19381" s="7"/>
      <c r="X19381" s="7"/>
      <c r="Y19381" s="7"/>
      <c r="Z19381" s="7"/>
      <c r="AA19381" s="7"/>
      <c r="AB19381" s="7"/>
      <c r="AC19381" s="7"/>
      <c r="AD19381" s="7"/>
      <c r="AE19381" s="7"/>
    </row>
    <row r="19383" spans="3:31" s="8" customFormat="1">
      <c r="C19383" s="15"/>
      <c r="G19383" s="7"/>
      <c r="H19383" s="7"/>
      <c r="I19383" s="7"/>
      <c r="J19383" s="7"/>
      <c r="K19383" s="7"/>
      <c r="L19383" s="7"/>
      <c r="M19383" s="7"/>
      <c r="N19383" s="7"/>
      <c r="O19383" s="7"/>
      <c r="P19383" s="7"/>
      <c r="Q19383" s="7"/>
      <c r="R19383" s="7"/>
      <c r="S19383" s="7"/>
      <c r="T19383" s="7"/>
      <c r="U19383" s="7"/>
      <c r="V19383" s="7"/>
      <c r="W19383" s="7"/>
      <c r="X19383" s="7"/>
      <c r="Y19383" s="7"/>
      <c r="Z19383" s="7"/>
      <c r="AA19383" s="7"/>
      <c r="AB19383" s="7"/>
      <c r="AC19383" s="7"/>
      <c r="AD19383" s="7"/>
      <c r="AE19383" s="7"/>
    </row>
    <row r="19385" spans="3:31" s="8" customFormat="1">
      <c r="C19385" s="15"/>
      <c r="G19385" s="7"/>
      <c r="H19385" s="7"/>
      <c r="I19385" s="7"/>
      <c r="J19385" s="7"/>
      <c r="K19385" s="7"/>
      <c r="L19385" s="7"/>
      <c r="M19385" s="7"/>
      <c r="N19385" s="7"/>
      <c r="O19385" s="7"/>
      <c r="P19385" s="7"/>
      <c r="Q19385" s="7"/>
      <c r="R19385" s="7"/>
      <c r="S19385" s="7"/>
      <c r="T19385" s="7"/>
      <c r="U19385" s="7"/>
      <c r="V19385" s="7"/>
      <c r="W19385" s="7"/>
      <c r="X19385" s="7"/>
      <c r="Y19385" s="7"/>
      <c r="Z19385" s="7"/>
      <c r="AA19385" s="7"/>
      <c r="AB19385" s="7"/>
      <c r="AC19385" s="7"/>
      <c r="AD19385" s="7"/>
      <c r="AE19385" s="7"/>
    </row>
    <row r="19387" spans="3:31" s="8" customFormat="1">
      <c r="C19387" s="15"/>
      <c r="G19387" s="7"/>
      <c r="H19387" s="7"/>
      <c r="I19387" s="7"/>
      <c r="J19387" s="7"/>
      <c r="K19387" s="7"/>
      <c r="L19387" s="7"/>
      <c r="M19387" s="7"/>
      <c r="N19387" s="7"/>
      <c r="O19387" s="7"/>
      <c r="P19387" s="7"/>
      <c r="Q19387" s="7"/>
      <c r="R19387" s="7"/>
      <c r="S19387" s="7"/>
      <c r="T19387" s="7"/>
      <c r="U19387" s="7"/>
      <c r="V19387" s="7"/>
      <c r="W19387" s="7"/>
      <c r="X19387" s="7"/>
      <c r="Y19387" s="7"/>
      <c r="Z19387" s="7"/>
      <c r="AA19387" s="7"/>
      <c r="AB19387" s="7"/>
      <c r="AC19387" s="7"/>
      <c r="AD19387" s="7"/>
      <c r="AE19387" s="7"/>
    </row>
    <row r="19389" spans="3:31" s="8" customFormat="1">
      <c r="C19389" s="15"/>
      <c r="G19389" s="7"/>
      <c r="H19389" s="7"/>
      <c r="I19389" s="7"/>
      <c r="J19389" s="7"/>
      <c r="K19389" s="7"/>
      <c r="L19389" s="7"/>
      <c r="M19389" s="7"/>
      <c r="N19389" s="7"/>
      <c r="O19389" s="7"/>
      <c r="P19389" s="7"/>
      <c r="Q19389" s="7"/>
      <c r="R19389" s="7"/>
      <c r="S19389" s="7"/>
      <c r="T19389" s="7"/>
      <c r="U19389" s="7"/>
      <c r="V19389" s="7"/>
      <c r="W19389" s="7"/>
      <c r="X19389" s="7"/>
      <c r="Y19389" s="7"/>
      <c r="Z19389" s="7"/>
      <c r="AA19389" s="7"/>
      <c r="AB19389" s="7"/>
      <c r="AC19389" s="7"/>
      <c r="AD19389" s="7"/>
      <c r="AE19389" s="7"/>
    </row>
    <row r="19391" spans="3:31" s="8" customFormat="1">
      <c r="C19391" s="15"/>
      <c r="G19391" s="7"/>
      <c r="H19391" s="7"/>
      <c r="I19391" s="7"/>
      <c r="J19391" s="7"/>
      <c r="K19391" s="7"/>
      <c r="L19391" s="7"/>
      <c r="M19391" s="7"/>
      <c r="N19391" s="7"/>
      <c r="O19391" s="7"/>
      <c r="P19391" s="7"/>
      <c r="Q19391" s="7"/>
      <c r="R19391" s="7"/>
      <c r="S19391" s="7"/>
      <c r="T19391" s="7"/>
      <c r="U19391" s="7"/>
      <c r="V19391" s="7"/>
      <c r="W19391" s="7"/>
      <c r="X19391" s="7"/>
      <c r="Y19391" s="7"/>
      <c r="Z19391" s="7"/>
      <c r="AA19391" s="7"/>
      <c r="AB19391" s="7"/>
      <c r="AC19391" s="7"/>
      <c r="AD19391" s="7"/>
      <c r="AE19391" s="7"/>
    </row>
    <row r="19393" spans="3:31" s="8" customFormat="1">
      <c r="C19393" s="15"/>
      <c r="G19393" s="7"/>
      <c r="H19393" s="7"/>
      <c r="I19393" s="7"/>
      <c r="J19393" s="7"/>
      <c r="K19393" s="7"/>
      <c r="L19393" s="7"/>
      <c r="M19393" s="7"/>
      <c r="N19393" s="7"/>
      <c r="O19393" s="7"/>
      <c r="P19393" s="7"/>
      <c r="Q19393" s="7"/>
      <c r="R19393" s="7"/>
      <c r="S19393" s="7"/>
      <c r="T19393" s="7"/>
      <c r="U19393" s="7"/>
      <c r="V19393" s="7"/>
      <c r="W19393" s="7"/>
      <c r="X19393" s="7"/>
      <c r="Y19393" s="7"/>
      <c r="Z19393" s="7"/>
      <c r="AA19393" s="7"/>
      <c r="AB19393" s="7"/>
      <c r="AC19393" s="7"/>
      <c r="AD19393" s="7"/>
      <c r="AE19393" s="7"/>
    </row>
    <row r="19395" spans="3:31" s="8" customFormat="1">
      <c r="C19395" s="15"/>
      <c r="G19395" s="7"/>
      <c r="H19395" s="7"/>
      <c r="I19395" s="7"/>
      <c r="J19395" s="7"/>
      <c r="K19395" s="7"/>
      <c r="L19395" s="7"/>
      <c r="M19395" s="7"/>
      <c r="N19395" s="7"/>
      <c r="O19395" s="7"/>
      <c r="P19395" s="7"/>
      <c r="Q19395" s="7"/>
      <c r="R19395" s="7"/>
      <c r="S19395" s="7"/>
      <c r="T19395" s="7"/>
      <c r="U19395" s="7"/>
      <c r="V19395" s="7"/>
      <c r="W19395" s="7"/>
      <c r="X19395" s="7"/>
      <c r="Y19395" s="7"/>
      <c r="Z19395" s="7"/>
      <c r="AA19395" s="7"/>
      <c r="AB19395" s="7"/>
      <c r="AC19395" s="7"/>
      <c r="AD19395" s="7"/>
      <c r="AE19395" s="7"/>
    </row>
    <row r="19397" spans="3:31" s="8" customFormat="1">
      <c r="C19397" s="15"/>
      <c r="G19397" s="7"/>
      <c r="H19397" s="7"/>
      <c r="I19397" s="7"/>
      <c r="J19397" s="7"/>
      <c r="K19397" s="7"/>
      <c r="L19397" s="7"/>
      <c r="M19397" s="7"/>
      <c r="N19397" s="7"/>
      <c r="O19397" s="7"/>
      <c r="P19397" s="7"/>
      <c r="Q19397" s="7"/>
      <c r="R19397" s="7"/>
      <c r="S19397" s="7"/>
      <c r="T19397" s="7"/>
      <c r="U19397" s="7"/>
      <c r="V19397" s="7"/>
      <c r="W19397" s="7"/>
      <c r="X19397" s="7"/>
      <c r="Y19397" s="7"/>
      <c r="Z19397" s="7"/>
      <c r="AA19397" s="7"/>
      <c r="AB19397" s="7"/>
      <c r="AC19397" s="7"/>
      <c r="AD19397" s="7"/>
      <c r="AE19397" s="7"/>
    </row>
    <row r="19399" spans="3:31" s="8" customFormat="1">
      <c r="C19399" s="15"/>
      <c r="G19399" s="7"/>
      <c r="H19399" s="7"/>
      <c r="I19399" s="7"/>
      <c r="J19399" s="7"/>
      <c r="K19399" s="7"/>
      <c r="L19399" s="7"/>
      <c r="M19399" s="7"/>
      <c r="N19399" s="7"/>
      <c r="O19399" s="7"/>
      <c r="P19399" s="7"/>
      <c r="Q19399" s="7"/>
      <c r="R19399" s="7"/>
      <c r="S19399" s="7"/>
      <c r="T19399" s="7"/>
      <c r="U19399" s="7"/>
      <c r="V19399" s="7"/>
      <c r="W19399" s="7"/>
      <c r="X19399" s="7"/>
      <c r="Y19399" s="7"/>
      <c r="Z19399" s="7"/>
      <c r="AA19399" s="7"/>
      <c r="AB19399" s="7"/>
      <c r="AC19399" s="7"/>
      <c r="AD19399" s="7"/>
      <c r="AE19399" s="7"/>
    </row>
    <row r="19401" spans="3:31" s="8" customFormat="1">
      <c r="C19401" s="15"/>
      <c r="G19401" s="7"/>
      <c r="H19401" s="7"/>
      <c r="I19401" s="7"/>
      <c r="J19401" s="7"/>
      <c r="K19401" s="7"/>
      <c r="L19401" s="7"/>
      <c r="M19401" s="7"/>
      <c r="N19401" s="7"/>
      <c r="O19401" s="7"/>
      <c r="P19401" s="7"/>
      <c r="Q19401" s="7"/>
      <c r="R19401" s="7"/>
      <c r="S19401" s="7"/>
      <c r="T19401" s="7"/>
      <c r="U19401" s="7"/>
      <c r="V19401" s="7"/>
      <c r="W19401" s="7"/>
      <c r="X19401" s="7"/>
      <c r="Y19401" s="7"/>
      <c r="Z19401" s="7"/>
      <c r="AA19401" s="7"/>
      <c r="AB19401" s="7"/>
      <c r="AC19401" s="7"/>
      <c r="AD19401" s="7"/>
      <c r="AE19401" s="7"/>
    </row>
    <row r="19403" spans="3:31" s="8" customFormat="1">
      <c r="C19403" s="15"/>
      <c r="G19403" s="7"/>
      <c r="H19403" s="7"/>
      <c r="I19403" s="7"/>
      <c r="J19403" s="7"/>
      <c r="K19403" s="7"/>
      <c r="L19403" s="7"/>
      <c r="M19403" s="7"/>
      <c r="N19403" s="7"/>
      <c r="O19403" s="7"/>
      <c r="P19403" s="7"/>
      <c r="Q19403" s="7"/>
      <c r="R19403" s="7"/>
      <c r="S19403" s="7"/>
      <c r="T19403" s="7"/>
      <c r="U19403" s="7"/>
      <c r="V19403" s="7"/>
      <c r="W19403" s="7"/>
      <c r="X19403" s="7"/>
      <c r="Y19403" s="7"/>
      <c r="Z19403" s="7"/>
      <c r="AA19403" s="7"/>
      <c r="AB19403" s="7"/>
      <c r="AC19403" s="7"/>
      <c r="AD19403" s="7"/>
      <c r="AE19403" s="7"/>
    </row>
    <row r="19405" spans="3:31" s="8" customFormat="1">
      <c r="C19405" s="15"/>
      <c r="G19405" s="7"/>
      <c r="H19405" s="7"/>
      <c r="I19405" s="7"/>
      <c r="J19405" s="7"/>
      <c r="K19405" s="7"/>
      <c r="L19405" s="7"/>
      <c r="M19405" s="7"/>
      <c r="N19405" s="7"/>
      <c r="O19405" s="7"/>
      <c r="P19405" s="7"/>
      <c r="Q19405" s="7"/>
      <c r="R19405" s="7"/>
      <c r="S19405" s="7"/>
      <c r="T19405" s="7"/>
      <c r="U19405" s="7"/>
      <c r="V19405" s="7"/>
      <c r="W19405" s="7"/>
      <c r="X19405" s="7"/>
      <c r="Y19405" s="7"/>
      <c r="Z19405" s="7"/>
      <c r="AA19405" s="7"/>
      <c r="AB19405" s="7"/>
      <c r="AC19405" s="7"/>
      <c r="AD19405" s="7"/>
      <c r="AE19405" s="7"/>
    </row>
    <row r="19407" spans="3:31" s="8" customFormat="1">
      <c r="C19407" s="15"/>
      <c r="G19407" s="7"/>
      <c r="H19407" s="7"/>
      <c r="I19407" s="7"/>
      <c r="J19407" s="7"/>
      <c r="K19407" s="7"/>
      <c r="L19407" s="7"/>
      <c r="M19407" s="7"/>
      <c r="N19407" s="7"/>
      <c r="O19407" s="7"/>
      <c r="P19407" s="7"/>
      <c r="Q19407" s="7"/>
      <c r="R19407" s="7"/>
      <c r="S19407" s="7"/>
      <c r="T19407" s="7"/>
      <c r="U19407" s="7"/>
      <c r="V19407" s="7"/>
      <c r="W19407" s="7"/>
      <c r="X19407" s="7"/>
      <c r="Y19407" s="7"/>
      <c r="Z19407" s="7"/>
      <c r="AA19407" s="7"/>
      <c r="AB19407" s="7"/>
      <c r="AC19407" s="7"/>
      <c r="AD19407" s="7"/>
      <c r="AE19407" s="7"/>
    </row>
    <row r="19409" spans="3:31" s="8" customFormat="1">
      <c r="C19409" s="15"/>
      <c r="G19409" s="7"/>
      <c r="H19409" s="7"/>
      <c r="I19409" s="7"/>
      <c r="J19409" s="7"/>
      <c r="K19409" s="7"/>
      <c r="L19409" s="7"/>
      <c r="M19409" s="7"/>
      <c r="N19409" s="7"/>
      <c r="O19409" s="7"/>
      <c r="P19409" s="7"/>
      <c r="Q19409" s="7"/>
      <c r="R19409" s="7"/>
      <c r="S19409" s="7"/>
      <c r="T19409" s="7"/>
      <c r="U19409" s="7"/>
      <c r="V19409" s="7"/>
      <c r="W19409" s="7"/>
      <c r="X19409" s="7"/>
      <c r="Y19409" s="7"/>
      <c r="Z19409" s="7"/>
      <c r="AA19409" s="7"/>
      <c r="AB19409" s="7"/>
      <c r="AC19409" s="7"/>
      <c r="AD19409" s="7"/>
      <c r="AE19409" s="7"/>
    </row>
    <row r="19411" spans="3:31" s="8" customFormat="1">
      <c r="C19411" s="15"/>
      <c r="G19411" s="7"/>
      <c r="H19411" s="7"/>
      <c r="I19411" s="7"/>
      <c r="J19411" s="7"/>
      <c r="K19411" s="7"/>
      <c r="L19411" s="7"/>
      <c r="M19411" s="7"/>
      <c r="N19411" s="7"/>
      <c r="O19411" s="7"/>
      <c r="P19411" s="7"/>
      <c r="Q19411" s="7"/>
      <c r="R19411" s="7"/>
      <c r="S19411" s="7"/>
      <c r="T19411" s="7"/>
      <c r="U19411" s="7"/>
      <c r="V19411" s="7"/>
      <c r="W19411" s="7"/>
      <c r="X19411" s="7"/>
      <c r="Y19411" s="7"/>
      <c r="Z19411" s="7"/>
      <c r="AA19411" s="7"/>
      <c r="AB19411" s="7"/>
      <c r="AC19411" s="7"/>
      <c r="AD19411" s="7"/>
      <c r="AE19411" s="7"/>
    </row>
    <row r="19413" spans="3:31" s="8" customFormat="1">
      <c r="C19413" s="15"/>
      <c r="G19413" s="7"/>
      <c r="H19413" s="7"/>
      <c r="I19413" s="7"/>
      <c r="J19413" s="7"/>
      <c r="K19413" s="7"/>
      <c r="L19413" s="7"/>
      <c r="M19413" s="7"/>
      <c r="N19413" s="7"/>
      <c r="O19413" s="7"/>
      <c r="P19413" s="7"/>
      <c r="Q19413" s="7"/>
      <c r="R19413" s="7"/>
      <c r="S19413" s="7"/>
      <c r="T19413" s="7"/>
      <c r="U19413" s="7"/>
      <c r="V19413" s="7"/>
      <c r="W19413" s="7"/>
      <c r="X19413" s="7"/>
      <c r="Y19413" s="7"/>
      <c r="Z19413" s="7"/>
      <c r="AA19413" s="7"/>
      <c r="AB19413" s="7"/>
      <c r="AC19413" s="7"/>
      <c r="AD19413" s="7"/>
      <c r="AE19413" s="7"/>
    </row>
    <row r="19415" spans="3:31" s="8" customFormat="1">
      <c r="C19415" s="15"/>
      <c r="G19415" s="7"/>
      <c r="H19415" s="7"/>
      <c r="I19415" s="7"/>
      <c r="J19415" s="7"/>
      <c r="K19415" s="7"/>
      <c r="L19415" s="7"/>
      <c r="M19415" s="7"/>
      <c r="N19415" s="7"/>
      <c r="O19415" s="7"/>
      <c r="P19415" s="7"/>
      <c r="Q19415" s="7"/>
      <c r="R19415" s="7"/>
      <c r="S19415" s="7"/>
      <c r="T19415" s="7"/>
      <c r="U19415" s="7"/>
      <c r="V19415" s="7"/>
      <c r="W19415" s="7"/>
      <c r="X19415" s="7"/>
      <c r="Y19415" s="7"/>
      <c r="Z19415" s="7"/>
      <c r="AA19415" s="7"/>
      <c r="AB19415" s="7"/>
      <c r="AC19415" s="7"/>
      <c r="AD19415" s="7"/>
      <c r="AE19415" s="7"/>
    </row>
    <row r="19417" spans="3:31" s="8" customFormat="1">
      <c r="C19417" s="15"/>
      <c r="G19417" s="7"/>
      <c r="H19417" s="7"/>
      <c r="I19417" s="7"/>
      <c r="J19417" s="7"/>
      <c r="K19417" s="7"/>
      <c r="L19417" s="7"/>
      <c r="M19417" s="7"/>
      <c r="N19417" s="7"/>
      <c r="O19417" s="7"/>
      <c r="P19417" s="7"/>
      <c r="Q19417" s="7"/>
      <c r="R19417" s="7"/>
      <c r="S19417" s="7"/>
      <c r="T19417" s="7"/>
      <c r="U19417" s="7"/>
      <c r="V19417" s="7"/>
      <c r="W19417" s="7"/>
      <c r="X19417" s="7"/>
      <c r="Y19417" s="7"/>
      <c r="Z19417" s="7"/>
      <c r="AA19417" s="7"/>
      <c r="AB19417" s="7"/>
      <c r="AC19417" s="7"/>
      <c r="AD19417" s="7"/>
      <c r="AE19417" s="7"/>
    </row>
    <row r="19419" spans="3:31" s="8" customFormat="1">
      <c r="C19419" s="15"/>
      <c r="G19419" s="7"/>
      <c r="H19419" s="7"/>
      <c r="I19419" s="7"/>
      <c r="J19419" s="7"/>
      <c r="K19419" s="7"/>
      <c r="L19419" s="7"/>
      <c r="M19419" s="7"/>
      <c r="N19419" s="7"/>
      <c r="O19419" s="7"/>
      <c r="P19419" s="7"/>
      <c r="Q19419" s="7"/>
      <c r="R19419" s="7"/>
      <c r="S19419" s="7"/>
      <c r="T19419" s="7"/>
      <c r="U19419" s="7"/>
      <c r="V19419" s="7"/>
      <c r="W19419" s="7"/>
      <c r="X19419" s="7"/>
      <c r="Y19419" s="7"/>
      <c r="Z19419" s="7"/>
      <c r="AA19419" s="7"/>
      <c r="AB19419" s="7"/>
      <c r="AC19419" s="7"/>
      <c r="AD19419" s="7"/>
      <c r="AE19419" s="7"/>
    </row>
    <row r="19421" spans="3:31" s="8" customFormat="1">
      <c r="C19421" s="15"/>
      <c r="G19421" s="7"/>
      <c r="H19421" s="7"/>
      <c r="I19421" s="7"/>
      <c r="J19421" s="7"/>
      <c r="K19421" s="7"/>
      <c r="L19421" s="7"/>
      <c r="M19421" s="7"/>
      <c r="N19421" s="7"/>
      <c r="O19421" s="7"/>
      <c r="P19421" s="7"/>
      <c r="Q19421" s="7"/>
      <c r="R19421" s="7"/>
      <c r="S19421" s="7"/>
      <c r="T19421" s="7"/>
      <c r="U19421" s="7"/>
      <c r="V19421" s="7"/>
      <c r="W19421" s="7"/>
      <c r="X19421" s="7"/>
      <c r="Y19421" s="7"/>
      <c r="Z19421" s="7"/>
      <c r="AA19421" s="7"/>
      <c r="AB19421" s="7"/>
      <c r="AC19421" s="7"/>
      <c r="AD19421" s="7"/>
      <c r="AE19421" s="7"/>
    </row>
    <row r="19423" spans="3:31" s="8" customFormat="1">
      <c r="C19423" s="15"/>
      <c r="G19423" s="7"/>
      <c r="H19423" s="7"/>
      <c r="I19423" s="7"/>
      <c r="J19423" s="7"/>
      <c r="K19423" s="7"/>
      <c r="L19423" s="7"/>
      <c r="M19423" s="7"/>
      <c r="N19423" s="7"/>
      <c r="O19423" s="7"/>
      <c r="P19423" s="7"/>
      <c r="Q19423" s="7"/>
      <c r="R19423" s="7"/>
      <c r="S19423" s="7"/>
      <c r="T19423" s="7"/>
      <c r="U19423" s="7"/>
      <c r="V19423" s="7"/>
      <c r="W19423" s="7"/>
      <c r="X19423" s="7"/>
      <c r="Y19423" s="7"/>
      <c r="Z19423" s="7"/>
      <c r="AA19423" s="7"/>
      <c r="AB19423" s="7"/>
      <c r="AC19423" s="7"/>
      <c r="AD19423" s="7"/>
      <c r="AE19423" s="7"/>
    </row>
    <row r="19425" spans="3:31" s="8" customFormat="1">
      <c r="C19425" s="15"/>
      <c r="G19425" s="7"/>
      <c r="H19425" s="7"/>
      <c r="I19425" s="7"/>
      <c r="J19425" s="7"/>
      <c r="K19425" s="7"/>
      <c r="L19425" s="7"/>
      <c r="M19425" s="7"/>
      <c r="N19425" s="7"/>
      <c r="O19425" s="7"/>
      <c r="P19425" s="7"/>
      <c r="Q19425" s="7"/>
      <c r="R19425" s="7"/>
      <c r="S19425" s="7"/>
      <c r="T19425" s="7"/>
      <c r="U19425" s="7"/>
      <c r="V19425" s="7"/>
      <c r="W19425" s="7"/>
      <c r="X19425" s="7"/>
      <c r="Y19425" s="7"/>
      <c r="Z19425" s="7"/>
      <c r="AA19425" s="7"/>
      <c r="AB19425" s="7"/>
      <c r="AC19425" s="7"/>
      <c r="AD19425" s="7"/>
      <c r="AE19425" s="7"/>
    </row>
    <row r="19427" spans="3:31" s="8" customFormat="1">
      <c r="C19427" s="15"/>
      <c r="G19427" s="7"/>
      <c r="H19427" s="7"/>
      <c r="I19427" s="7"/>
      <c r="J19427" s="7"/>
      <c r="K19427" s="7"/>
      <c r="L19427" s="7"/>
      <c r="M19427" s="7"/>
      <c r="N19427" s="7"/>
      <c r="O19427" s="7"/>
      <c r="P19427" s="7"/>
      <c r="Q19427" s="7"/>
      <c r="R19427" s="7"/>
      <c r="S19427" s="7"/>
      <c r="T19427" s="7"/>
      <c r="U19427" s="7"/>
      <c r="V19427" s="7"/>
      <c r="W19427" s="7"/>
      <c r="X19427" s="7"/>
      <c r="Y19427" s="7"/>
      <c r="Z19427" s="7"/>
      <c r="AA19427" s="7"/>
      <c r="AB19427" s="7"/>
      <c r="AC19427" s="7"/>
      <c r="AD19427" s="7"/>
      <c r="AE19427" s="7"/>
    </row>
    <row r="19429" spans="3:31" s="8" customFormat="1">
      <c r="C19429" s="15"/>
      <c r="G19429" s="7"/>
      <c r="H19429" s="7"/>
      <c r="I19429" s="7"/>
      <c r="J19429" s="7"/>
      <c r="K19429" s="7"/>
      <c r="L19429" s="7"/>
      <c r="M19429" s="7"/>
      <c r="N19429" s="7"/>
      <c r="O19429" s="7"/>
      <c r="P19429" s="7"/>
      <c r="Q19429" s="7"/>
      <c r="R19429" s="7"/>
      <c r="S19429" s="7"/>
      <c r="T19429" s="7"/>
      <c r="U19429" s="7"/>
      <c r="V19429" s="7"/>
      <c r="W19429" s="7"/>
      <c r="X19429" s="7"/>
      <c r="Y19429" s="7"/>
      <c r="Z19429" s="7"/>
      <c r="AA19429" s="7"/>
      <c r="AB19429" s="7"/>
      <c r="AC19429" s="7"/>
      <c r="AD19429" s="7"/>
      <c r="AE19429" s="7"/>
    </row>
    <row r="19431" spans="3:31" s="8" customFormat="1">
      <c r="C19431" s="15"/>
      <c r="G19431" s="7"/>
      <c r="H19431" s="7"/>
      <c r="I19431" s="7"/>
      <c r="J19431" s="7"/>
      <c r="K19431" s="7"/>
      <c r="L19431" s="7"/>
      <c r="M19431" s="7"/>
      <c r="N19431" s="7"/>
      <c r="O19431" s="7"/>
      <c r="P19431" s="7"/>
      <c r="Q19431" s="7"/>
      <c r="R19431" s="7"/>
      <c r="S19431" s="7"/>
      <c r="T19431" s="7"/>
      <c r="U19431" s="7"/>
      <c r="V19431" s="7"/>
      <c r="W19431" s="7"/>
      <c r="X19431" s="7"/>
      <c r="Y19431" s="7"/>
      <c r="Z19431" s="7"/>
      <c r="AA19431" s="7"/>
      <c r="AB19431" s="7"/>
      <c r="AC19431" s="7"/>
      <c r="AD19431" s="7"/>
      <c r="AE19431" s="7"/>
    </row>
    <row r="19433" spans="3:31" s="8" customFormat="1">
      <c r="C19433" s="15"/>
      <c r="G19433" s="7"/>
      <c r="H19433" s="7"/>
      <c r="I19433" s="7"/>
      <c r="J19433" s="7"/>
      <c r="K19433" s="7"/>
      <c r="L19433" s="7"/>
      <c r="M19433" s="7"/>
      <c r="N19433" s="7"/>
      <c r="O19433" s="7"/>
      <c r="P19433" s="7"/>
      <c r="Q19433" s="7"/>
      <c r="R19433" s="7"/>
      <c r="S19433" s="7"/>
      <c r="T19433" s="7"/>
      <c r="U19433" s="7"/>
      <c r="V19433" s="7"/>
      <c r="W19433" s="7"/>
      <c r="X19433" s="7"/>
      <c r="Y19433" s="7"/>
      <c r="Z19433" s="7"/>
      <c r="AA19433" s="7"/>
      <c r="AB19433" s="7"/>
      <c r="AC19433" s="7"/>
      <c r="AD19433" s="7"/>
      <c r="AE19433" s="7"/>
    </row>
    <row r="19435" spans="3:31" s="8" customFormat="1">
      <c r="C19435" s="15"/>
      <c r="G19435" s="7"/>
      <c r="H19435" s="7"/>
      <c r="I19435" s="7"/>
      <c r="J19435" s="7"/>
      <c r="K19435" s="7"/>
      <c r="L19435" s="7"/>
      <c r="M19435" s="7"/>
      <c r="N19435" s="7"/>
      <c r="O19435" s="7"/>
      <c r="P19435" s="7"/>
      <c r="Q19435" s="7"/>
      <c r="R19435" s="7"/>
      <c r="S19435" s="7"/>
      <c r="T19435" s="7"/>
      <c r="U19435" s="7"/>
      <c r="V19435" s="7"/>
      <c r="W19435" s="7"/>
      <c r="X19435" s="7"/>
      <c r="Y19435" s="7"/>
      <c r="Z19435" s="7"/>
      <c r="AA19435" s="7"/>
      <c r="AB19435" s="7"/>
      <c r="AC19435" s="7"/>
      <c r="AD19435" s="7"/>
      <c r="AE19435" s="7"/>
    </row>
    <row r="19437" spans="3:31" s="8" customFormat="1">
      <c r="C19437" s="15"/>
      <c r="G19437" s="7"/>
      <c r="H19437" s="7"/>
      <c r="I19437" s="7"/>
      <c r="J19437" s="7"/>
      <c r="K19437" s="7"/>
      <c r="L19437" s="7"/>
      <c r="M19437" s="7"/>
      <c r="N19437" s="7"/>
      <c r="O19437" s="7"/>
      <c r="P19437" s="7"/>
      <c r="Q19437" s="7"/>
      <c r="R19437" s="7"/>
      <c r="S19437" s="7"/>
      <c r="T19437" s="7"/>
      <c r="U19437" s="7"/>
      <c r="V19437" s="7"/>
      <c r="W19437" s="7"/>
      <c r="X19437" s="7"/>
      <c r="Y19437" s="7"/>
      <c r="Z19437" s="7"/>
      <c r="AA19437" s="7"/>
      <c r="AB19437" s="7"/>
      <c r="AC19437" s="7"/>
      <c r="AD19437" s="7"/>
      <c r="AE19437" s="7"/>
    </row>
    <row r="19439" spans="3:31" s="8" customFormat="1">
      <c r="C19439" s="15"/>
      <c r="G19439" s="7"/>
      <c r="H19439" s="7"/>
      <c r="I19439" s="7"/>
      <c r="J19439" s="7"/>
      <c r="K19439" s="7"/>
      <c r="L19439" s="7"/>
      <c r="M19439" s="7"/>
      <c r="N19439" s="7"/>
      <c r="O19439" s="7"/>
      <c r="P19439" s="7"/>
      <c r="Q19439" s="7"/>
      <c r="R19439" s="7"/>
      <c r="S19439" s="7"/>
      <c r="T19439" s="7"/>
      <c r="U19439" s="7"/>
      <c r="V19439" s="7"/>
      <c r="W19439" s="7"/>
      <c r="X19439" s="7"/>
      <c r="Y19439" s="7"/>
      <c r="Z19439" s="7"/>
      <c r="AA19439" s="7"/>
      <c r="AB19439" s="7"/>
      <c r="AC19439" s="7"/>
      <c r="AD19439" s="7"/>
      <c r="AE19439" s="7"/>
    </row>
    <row r="19441" spans="3:31" s="8" customFormat="1">
      <c r="C19441" s="15"/>
      <c r="G19441" s="7"/>
      <c r="H19441" s="7"/>
      <c r="I19441" s="7"/>
      <c r="J19441" s="7"/>
      <c r="K19441" s="7"/>
      <c r="L19441" s="7"/>
      <c r="M19441" s="7"/>
      <c r="N19441" s="7"/>
      <c r="O19441" s="7"/>
      <c r="P19441" s="7"/>
      <c r="Q19441" s="7"/>
      <c r="R19441" s="7"/>
      <c r="S19441" s="7"/>
      <c r="T19441" s="7"/>
      <c r="U19441" s="7"/>
      <c r="V19441" s="7"/>
      <c r="W19441" s="7"/>
      <c r="X19441" s="7"/>
      <c r="Y19441" s="7"/>
      <c r="Z19441" s="7"/>
      <c r="AA19441" s="7"/>
      <c r="AB19441" s="7"/>
      <c r="AC19441" s="7"/>
      <c r="AD19441" s="7"/>
      <c r="AE19441" s="7"/>
    </row>
    <row r="19443" spans="3:31" s="8" customFormat="1">
      <c r="C19443" s="15"/>
      <c r="G19443" s="7"/>
      <c r="H19443" s="7"/>
      <c r="I19443" s="7"/>
      <c r="J19443" s="7"/>
      <c r="K19443" s="7"/>
      <c r="L19443" s="7"/>
      <c r="M19443" s="7"/>
      <c r="N19443" s="7"/>
      <c r="O19443" s="7"/>
      <c r="P19443" s="7"/>
      <c r="Q19443" s="7"/>
      <c r="R19443" s="7"/>
      <c r="S19443" s="7"/>
      <c r="T19443" s="7"/>
      <c r="U19443" s="7"/>
      <c r="V19443" s="7"/>
      <c r="W19443" s="7"/>
      <c r="X19443" s="7"/>
      <c r="Y19443" s="7"/>
      <c r="Z19443" s="7"/>
      <c r="AA19443" s="7"/>
      <c r="AB19443" s="7"/>
      <c r="AC19443" s="7"/>
      <c r="AD19443" s="7"/>
      <c r="AE19443" s="7"/>
    </row>
    <row r="19445" spans="3:31" s="8" customFormat="1">
      <c r="C19445" s="15"/>
      <c r="G19445" s="7"/>
      <c r="H19445" s="7"/>
      <c r="I19445" s="7"/>
      <c r="J19445" s="7"/>
      <c r="K19445" s="7"/>
      <c r="L19445" s="7"/>
      <c r="M19445" s="7"/>
      <c r="N19445" s="7"/>
      <c r="O19445" s="7"/>
      <c r="P19445" s="7"/>
      <c r="Q19445" s="7"/>
      <c r="R19445" s="7"/>
      <c r="S19445" s="7"/>
      <c r="T19445" s="7"/>
      <c r="U19445" s="7"/>
      <c r="V19445" s="7"/>
      <c r="W19445" s="7"/>
      <c r="X19445" s="7"/>
      <c r="Y19445" s="7"/>
      <c r="Z19445" s="7"/>
      <c r="AA19445" s="7"/>
      <c r="AB19445" s="7"/>
      <c r="AC19445" s="7"/>
      <c r="AD19445" s="7"/>
      <c r="AE19445" s="7"/>
    </row>
    <row r="19447" spans="3:31" s="8" customFormat="1">
      <c r="C19447" s="15"/>
      <c r="G19447" s="7"/>
      <c r="H19447" s="7"/>
      <c r="I19447" s="7"/>
      <c r="J19447" s="7"/>
      <c r="K19447" s="7"/>
      <c r="L19447" s="7"/>
      <c r="M19447" s="7"/>
      <c r="N19447" s="7"/>
      <c r="O19447" s="7"/>
      <c r="P19447" s="7"/>
      <c r="Q19447" s="7"/>
      <c r="R19447" s="7"/>
      <c r="S19447" s="7"/>
      <c r="T19447" s="7"/>
      <c r="U19447" s="7"/>
      <c r="V19447" s="7"/>
      <c r="W19447" s="7"/>
      <c r="X19447" s="7"/>
      <c r="Y19447" s="7"/>
      <c r="Z19447" s="7"/>
      <c r="AA19447" s="7"/>
      <c r="AB19447" s="7"/>
      <c r="AC19447" s="7"/>
      <c r="AD19447" s="7"/>
      <c r="AE19447" s="7"/>
    </row>
    <row r="19449" spans="3:31" s="8" customFormat="1">
      <c r="C19449" s="15"/>
      <c r="G19449" s="7"/>
      <c r="H19449" s="7"/>
      <c r="I19449" s="7"/>
      <c r="J19449" s="7"/>
      <c r="K19449" s="7"/>
      <c r="L19449" s="7"/>
      <c r="M19449" s="7"/>
      <c r="N19449" s="7"/>
      <c r="O19449" s="7"/>
      <c r="P19449" s="7"/>
      <c r="Q19449" s="7"/>
      <c r="R19449" s="7"/>
      <c r="S19449" s="7"/>
      <c r="T19449" s="7"/>
      <c r="U19449" s="7"/>
      <c r="V19449" s="7"/>
      <c r="W19449" s="7"/>
      <c r="X19449" s="7"/>
      <c r="Y19449" s="7"/>
      <c r="Z19449" s="7"/>
      <c r="AA19449" s="7"/>
      <c r="AB19449" s="7"/>
      <c r="AC19449" s="7"/>
      <c r="AD19449" s="7"/>
      <c r="AE19449" s="7"/>
    </row>
    <row r="19451" spans="3:31" s="8" customFormat="1">
      <c r="C19451" s="15"/>
      <c r="G19451" s="7"/>
      <c r="H19451" s="7"/>
      <c r="I19451" s="7"/>
      <c r="J19451" s="7"/>
      <c r="K19451" s="7"/>
      <c r="L19451" s="7"/>
      <c r="M19451" s="7"/>
      <c r="N19451" s="7"/>
      <c r="O19451" s="7"/>
      <c r="P19451" s="7"/>
      <c r="Q19451" s="7"/>
      <c r="R19451" s="7"/>
      <c r="S19451" s="7"/>
      <c r="T19451" s="7"/>
      <c r="U19451" s="7"/>
      <c r="V19451" s="7"/>
      <c r="W19451" s="7"/>
      <c r="X19451" s="7"/>
      <c r="Y19451" s="7"/>
      <c r="Z19451" s="7"/>
      <c r="AA19451" s="7"/>
      <c r="AB19451" s="7"/>
      <c r="AC19451" s="7"/>
      <c r="AD19451" s="7"/>
      <c r="AE19451" s="7"/>
    </row>
    <row r="19453" spans="3:31" s="8" customFormat="1">
      <c r="C19453" s="15"/>
      <c r="G19453" s="7"/>
      <c r="H19453" s="7"/>
      <c r="I19453" s="7"/>
      <c r="J19453" s="7"/>
      <c r="K19453" s="7"/>
      <c r="L19453" s="7"/>
      <c r="M19453" s="7"/>
      <c r="N19453" s="7"/>
      <c r="O19453" s="7"/>
      <c r="P19453" s="7"/>
      <c r="Q19453" s="7"/>
      <c r="R19453" s="7"/>
      <c r="S19453" s="7"/>
      <c r="T19453" s="7"/>
      <c r="U19453" s="7"/>
      <c r="V19453" s="7"/>
      <c r="W19453" s="7"/>
      <c r="X19453" s="7"/>
      <c r="Y19453" s="7"/>
      <c r="Z19453" s="7"/>
      <c r="AA19453" s="7"/>
      <c r="AB19453" s="7"/>
      <c r="AC19453" s="7"/>
      <c r="AD19453" s="7"/>
      <c r="AE19453" s="7"/>
    </row>
    <row r="19455" spans="3:31" s="8" customFormat="1">
      <c r="C19455" s="15"/>
      <c r="G19455" s="7"/>
      <c r="H19455" s="7"/>
      <c r="I19455" s="7"/>
      <c r="J19455" s="7"/>
      <c r="K19455" s="7"/>
      <c r="L19455" s="7"/>
      <c r="M19455" s="7"/>
      <c r="N19455" s="7"/>
      <c r="O19455" s="7"/>
      <c r="P19455" s="7"/>
      <c r="Q19455" s="7"/>
      <c r="R19455" s="7"/>
      <c r="S19455" s="7"/>
      <c r="T19455" s="7"/>
      <c r="U19455" s="7"/>
      <c r="V19455" s="7"/>
      <c r="W19455" s="7"/>
      <c r="X19455" s="7"/>
      <c r="Y19455" s="7"/>
      <c r="Z19455" s="7"/>
      <c r="AA19455" s="7"/>
      <c r="AB19455" s="7"/>
      <c r="AC19455" s="7"/>
      <c r="AD19455" s="7"/>
      <c r="AE19455" s="7"/>
    </row>
    <row r="19457" spans="3:31" s="8" customFormat="1">
      <c r="C19457" s="15"/>
      <c r="G19457" s="7"/>
      <c r="H19457" s="7"/>
      <c r="I19457" s="7"/>
      <c r="J19457" s="7"/>
      <c r="K19457" s="7"/>
      <c r="L19457" s="7"/>
      <c r="M19457" s="7"/>
      <c r="N19457" s="7"/>
      <c r="O19457" s="7"/>
      <c r="P19457" s="7"/>
      <c r="Q19457" s="7"/>
      <c r="R19457" s="7"/>
      <c r="S19457" s="7"/>
      <c r="T19457" s="7"/>
      <c r="U19457" s="7"/>
      <c r="V19457" s="7"/>
      <c r="W19457" s="7"/>
      <c r="X19457" s="7"/>
      <c r="Y19457" s="7"/>
      <c r="Z19457" s="7"/>
      <c r="AA19457" s="7"/>
      <c r="AB19457" s="7"/>
      <c r="AC19457" s="7"/>
      <c r="AD19457" s="7"/>
      <c r="AE19457" s="7"/>
    </row>
    <row r="19459" spans="3:31" s="8" customFormat="1">
      <c r="C19459" s="15"/>
      <c r="G19459" s="7"/>
      <c r="H19459" s="7"/>
      <c r="I19459" s="7"/>
      <c r="J19459" s="7"/>
      <c r="K19459" s="7"/>
      <c r="L19459" s="7"/>
      <c r="M19459" s="7"/>
      <c r="N19459" s="7"/>
      <c r="O19459" s="7"/>
      <c r="P19459" s="7"/>
      <c r="Q19459" s="7"/>
      <c r="R19459" s="7"/>
      <c r="S19459" s="7"/>
      <c r="T19459" s="7"/>
      <c r="U19459" s="7"/>
      <c r="V19459" s="7"/>
      <c r="W19459" s="7"/>
      <c r="X19459" s="7"/>
      <c r="Y19459" s="7"/>
      <c r="Z19459" s="7"/>
      <c r="AA19459" s="7"/>
      <c r="AB19459" s="7"/>
      <c r="AC19459" s="7"/>
      <c r="AD19459" s="7"/>
      <c r="AE19459" s="7"/>
    </row>
    <row r="19461" spans="3:31" s="8" customFormat="1">
      <c r="C19461" s="15"/>
      <c r="G19461" s="7"/>
      <c r="H19461" s="7"/>
      <c r="I19461" s="7"/>
      <c r="J19461" s="7"/>
      <c r="K19461" s="7"/>
      <c r="L19461" s="7"/>
      <c r="M19461" s="7"/>
      <c r="N19461" s="7"/>
      <c r="O19461" s="7"/>
      <c r="P19461" s="7"/>
      <c r="Q19461" s="7"/>
      <c r="R19461" s="7"/>
      <c r="S19461" s="7"/>
      <c r="T19461" s="7"/>
      <c r="U19461" s="7"/>
      <c r="V19461" s="7"/>
      <c r="W19461" s="7"/>
      <c r="X19461" s="7"/>
      <c r="Y19461" s="7"/>
      <c r="Z19461" s="7"/>
      <c r="AA19461" s="7"/>
      <c r="AB19461" s="7"/>
      <c r="AC19461" s="7"/>
      <c r="AD19461" s="7"/>
      <c r="AE19461" s="7"/>
    </row>
    <row r="19463" spans="3:31" s="8" customFormat="1">
      <c r="C19463" s="15"/>
      <c r="G19463" s="7"/>
      <c r="H19463" s="7"/>
      <c r="I19463" s="7"/>
      <c r="J19463" s="7"/>
      <c r="K19463" s="7"/>
      <c r="L19463" s="7"/>
      <c r="M19463" s="7"/>
      <c r="N19463" s="7"/>
      <c r="O19463" s="7"/>
      <c r="P19463" s="7"/>
      <c r="Q19463" s="7"/>
      <c r="R19463" s="7"/>
      <c r="S19463" s="7"/>
      <c r="T19463" s="7"/>
      <c r="U19463" s="7"/>
      <c r="V19463" s="7"/>
      <c r="W19463" s="7"/>
      <c r="X19463" s="7"/>
      <c r="Y19463" s="7"/>
      <c r="Z19463" s="7"/>
      <c r="AA19463" s="7"/>
      <c r="AB19463" s="7"/>
      <c r="AC19463" s="7"/>
      <c r="AD19463" s="7"/>
      <c r="AE19463" s="7"/>
    </row>
    <row r="19465" spans="3:31" s="8" customFormat="1">
      <c r="C19465" s="15"/>
      <c r="G19465" s="7"/>
      <c r="H19465" s="7"/>
      <c r="I19465" s="7"/>
      <c r="J19465" s="7"/>
      <c r="K19465" s="7"/>
      <c r="L19465" s="7"/>
      <c r="M19465" s="7"/>
      <c r="N19465" s="7"/>
      <c r="O19465" s="7"/>
      <c r="P19465" s="7"/>
      <c r="Q19465" s="7"/>
      <c r="R19465" s="7"/>
      <c r="S19465" s="7"/>
      <c r="T19465" s="7"/>
      <c r="U19465" s="7"/>
      <c r="V19465" s="7"/>
      <c r="W19465" s="7"/>
      <c r="X19465" s="7"/>
      <c r="Y19465" s="7"/>
      <c r="Z19465" s="7"/>
      <c r="AA19465" s="7"/>
      <c r="AB19465" s="7"/>
      <c r="AC19465" s="7"/>
      <c r="AD19465" s="7"/>
      <c r="AE19465" s="7"/>
    </row>
    <row r="19467" spans="3:31" s="8" customFormat="1">
      <c r="C19467" s="15"/>
      <c r="G19467" s="7"/>
      <c r="H19467" s="7"/>
      <c r="I19467" s="7"/>
      <c r="J19467" s="7"/>
      <c r="K19467" s="7"/>
      <c r="L19467" s="7"/>
      <c r="M19467" s="7"/>
      <c r="N19467" s="7"/>
      <c r="O19467" s="7"/>
      <c r="P19467" s="7"/>
      <c r="Q19467" s="7"/>
      <c r="R19467" s="7"/>
      <c r="S19467" s="7"/>
      <c r="T19467" s="7"/>
      <c r="U19467" s="7"/>
      <c r="V19467" s="7"/>
      <c r="W19467" s="7"/>
      <c r="X19467" s="7"/>
      <c r="Y19467" s="7"/>
      <c r="Z19467" s="7"/>
      <c r="AA19467" s="7"/>
      <c r="AB19467" s="7"/>
      <c r="AC19467" s="7"/>
      <c r="AD19467" s="7"/>
      <c r="AE19467" s="7"/>
    </row>
    <row r="19469" spans="3:31" s="8" customFormat="1">
      <c r="C19469" s="15"/>
      <c r="G19469" s="7"/>
      <c r="H19469" s="7"/>
      <c r="I19469" s="7"/>
      <c r="J19469" s="7"/>
      <c r="K19469" s="7"/>
      <c r="L19469" s="7"/>
      <c r="M19469" s="7"/>
      <c r="N19469" s="7"/>
      <c r="O19469" s="7"/>
      <c r="P19469" s="7"/>
      <c r="Q19469" s="7"/>
      <c r="R19469" s="7"/>
      <c r="S19469" s="7"/>
      <c r="T19469" s="7"/>
      <c r="U19469" s="7"/>
      <c r="V19469" s="7"/>
      <c r="W19469" s="7"/>
      <c r="X19469" s="7"/>
      <c r="Y19469" s="7"/>
      <c r="Z19469" s="7"/>
      <c r="AA19469" s="7"/>
      <c r="AB19469" s="7"/>
      <c r="AC19469" s="7"/>
      <c r="AD19469" s="7"/>
      <c r="AE19469" s="7"/>
    </row>
    <row r="19471" spans="3:31" s="8" customFormat="1">
      <c r="C19471" s="15"/>
      <c r="G19471" s="7"/>
      <c r="H19471" s="7"/>
      <c r="I19471" s="7"/>
      <c r="J19471" s="7"/>
      <c r="K19471" s="7"/>
      <c r="L19471" s="7"/>
      <c r="M19471" s="7"/>
      <c r="N19471" s="7"/>
      <c r="O19471" s="7"/>
      <c r="P19471" s="7"/>
      <c r="Q19471" s="7"/>
      <c r="R19471" s="7"/>
      <c r="S19471" s="7"/>
      <c r="T19471" s="7"/>
      <c r="U19471" s="7"/>
      <c r="V19471" s="7"/>
      <c r="W19471" s="7"/>
      <c r="X19471" s="7"/>
      <c r="Y19471" s="7"/>
      <c r="Z19471" s="7"/>
      <c r="AA19471" s="7"/>
      <c r="AB19471" s="7"/>
      <c r="AC19471" s="7"/>
      <c r="AD19471" s="7"/>
      <c r="AE19471" s="7"/>
    </row>
    <row r="19473" spans="3:31" s="8" customFormat="1">
      <c r="C19473" s="15"/>
      <c r="G19473" s="7"/>
      <c r="H19473" s="7"/>
      <c r="I19473" s="7"/>
      <c r="J19473" s="7"/>
      <c r="K19473" s="7"/>
      <c r="L19473" s="7"/>
      <c r="M19473" s="7"/>
      <c r="N19473" s="7"/>
      <c r="O19473" s="7"/>
      <c r="P19473" s="7"/>
      <c r="Q19473" s="7"/>
      <c r="R19473" s="7"/>
      <c r="S19473" s="7"/>
      <c r="T19473" s="7"/>
      <c r="U19473" s="7"/>
      <c r="V19473" s="7"/>
      <c r="W19473" s="7"/>
      <c r="X19473" s="7"/>
      <c r="Y19473" s="7"/>
      <c r="Z19473" s="7"/>
      <c r="AA19473" s="7"/>
      <c r="AB19473" s="7"/>
      <c r="AC19473" s="7"/>
      <c r="AD19473" s="7"/>
      <c r="AE19473" s="7"/>
    </row>
    <row r="19475" spans="3:31" s="8" customFormat="1">
      <c r="C19475" s="15"/>
      <c r="G19475" s="7"/>
      <c r="H19475" s="7"/>
      <c r="I19475" s="7"/>
      <c r="J19475" s="7"/>
      <c r="K19475" s="7"/>
      <c r="L19475" s="7"/>
      <c r="M19475" s="7"/>
      <c r="N19475" s="7"/>
      <c r="O19475" s="7"/>
      <c r="P19475" s="7"/>
      <c r="Q19475" s="7"/>
      <c r="R19475" s="7"/>
      <c r="S19475" s="7"/>
      <c r="T19475" s="7"/>
      <c r="U19475" s="7"/>
      <c r="V19475" s="7"/>
      <c r="W19475" s="7"/>
      <c r="X19475" s="7"/>
      <c r="Y19475" s="7"/>
      <c r="Z19475" s="7"/>
      <c r="AA19475" s="7"/>
      <c r="AB19475" s="7"/>
      <c r="AC19475" s="7"/>
      <c r="AD19475" s="7"/>
      <c r="AE19475" s="7"/>
    </row>
    <row r="19477" spans="3:31" s="8" customFormat="1">
      <c r="C19477" s="15"/>
      <c r="G19477" s="7"/>
      <c r="H19477" s="7"/>
      <c r="I19477" s="7"/>
      <c r="J19477" s="7"/>
      <c r="K19477" s="7"/>
      <c r="L19477" s="7"/>
      <c r="M19477" s="7"/>
      <c r="N19477" s="7"/>
      <c r="O19477" s="7"/>
      <c r="P19477" s="7"/>
      <c r="Q19477" s="7"/>
      <c r="R19477" s="7"/>
      <c r="S19477" s="7"/>
      <c r="T19477" s="7"/>
      <c r="U19477" s="7"/>
      <c r="V19477" s="7"/>
      <c r="W19477" s="7"/>
      <c r="X19477" s="7"/>
      <c r="Y19477" s="7"/>
      <c r="Z19477" s="7"/>
      <c r="AA19477" s="7"/>
      <c r="AB19477" s="7"/>
      <c r="AC19477" s="7"/>
      <c r="AD19477" s="7"/>
      <c r="AE19477" s="7"/>
    </row>
    <row r="19479" spans="3:31" s="8" customFormat="1">
      <c r="C19479" s="15"/>
      <c r="G19479" s="7"/>
      <c r="H19479" s="7"/>
      <c r="I19479" s="7"/>
      <c r="J19479" s="7"/>
      <c r="K19479" s="7"/>
      <c r="L19479" s="7"/>
      <c r="M19479" s="7"/>
      <c r="N19479" s="7"/>
      <c r="O19479" s="7"/>
      <c r="P19479" s="7"/>
      <c r="Q19479" s="7"/>
      <c r="R19479" s="7"/>
      <c r="S19479" s="7"/>
      <c r="T19479" s="7"/>
      <c r="U19479" s="7"/>
      <c r="V19479" s="7"/>
      <c r="W19479" s="7"/>
      <c r="X19479" s="7"/>
      <c r="Y19479" s="7"/>
      <c r="Z19479" s="7"/>
      <c r="AA19479" s="7"/>
      <c r="AB19479" s="7"/>
      <c r="AC19479" s="7"/>
      <c r="AD19479" s="7"/>
      <c r="AE19479" s="7"/>
    </row>
    <row r="19481" spans="3:31" s="8" customFormat="1">
      <c r="C19481" s="15"/>
      <c r="G19481" s="7"/>
      <c r="H19481" s="7"/>
      <c r="I19481" s="7"/>
      <c r="J19481" s="7"/>
      <c r="K19481" s="7"/>
      <c r="L19481" s="7"/>
      <c r="M19481" s="7"/>
      <c r="N19481" s="7"/>
      <c r="O19481" s="7"/>
      <c r="P19481" s="7"/>
      <c r="Q19481" s="7"/>
      <c r="R19481" s="7"/>
      <c r="S19481" s="7"/>
      <c r="T19481" s="7"/>
      <c r="U19481" s="7"/>
      <c r="V19481" s="7"/>
      <c r="W19481" s="7"/>
      <c r="X19481" s="7"/>
      <c r="Y19481" s="7"/>
      <c r="Z19481" s="7"/>
      <c r="AA19481" s="7"/>
      <c r="AB19481" s="7"/>
      <c r="AC19481" s="7"/>
      <c r="AD19481" s="7"/>
      <c r="AE19481" s="7"/>
    </row>
    <row r="19483" spans="3:31" s="8" customFormat="1">
      <c r="C19483" s="15"/>
      <c r="G19483" s="7"/>
      <c r="H19483" s="7"/>
      <c r="I19483" s="7"/>
      <c r="J19483" s="7"/>
      <c r="K19483" s="7"/>
      <c r="L19483" s="7"/>
      <c r="M19483" s="7"/>
      <c r="N19483" s="7"/>
      <c r="O19483" s="7"/>
      <c r="P19483" s="7"/>
      <c r="Q19483" s="7"/>
      <c r="R19483" s="7"/>
      <c r="S19483" s="7"/>
      <c r="T19483" s="7"/>
      <c r="U19483" s="7"/>
      <c r="V19483" s="7"/>
      <c r="W19483" s="7"/>
      <c r="X19483" s="7"/>
      <c r="Y19483" s="7"/>
      <c r="Z19483" s="7"/>
      <c r="AA19483" s="7"/>
      <c r="AB19483" s="7"/>
      <c r="AC19483" s="7"/>
      <c r="AD19483" s="7"/>
      <c r="AE19483" s="7"/>
    </row>
    <row r="19485" spans="3:31" s="8" customFormat="1">
      <c r="C19485" s="15"/>
      <c r="G19485" s="7"/>
      <c r="H19485" s="7"/>
      <c r="I19485" s="7"/>
      <c r="J19485" s="7"/>
      <c r="K19485" s="7"/>
      <c r="L19485" s="7"/>
      <c r="M19485" s="7"/>
      <c r="N19485" s="7"/>
      <c r="O19485" s="7"/>
      <c r="P19485" s="7"/>
      <c r="Q19485" s="7"/>
      <c r="R19485" s="7"/>
      <c r="S19485" s="7"/>
      <c r="T19485" s="7"/>
      <c r="U19485" s="7"/>
      <c r="V19485" s="7"/>
      <c r="W19485" s="7"/>
      <c r="X19485" s="7"/>
      <c r="Y19485" s="7"/>
      <c r="Z19485" s="7"/>
      <c r="AA19485" s="7"/>
      <c r="AB19485" s="7"/>
      <c r="AC19485" s="7"/>
      <c r="AD19485" s="7"/>
      <c r="AE19485" s="7"/>
    </row>
    <row r="19487" spans="3:31" s="8" customFormat="1">
      <c r="C19487" s="15"/>
      <c r="G19487" s="7"/>
      <c r="H19487" s="7"/>
      <c r="I19487" s="7"/>
      <c r="J19487" s="7"/>
      <c r="K19487" s="7"/>
      <c r="L19487" s="7"/>
      <c r="M19487" s="7"/>
      <c r="N19487" s="7"/>
      <c r="O19487" s="7"/>
      <c r="P19487" s="7"/>
      <c r="Q19487" s="7"/>
      <c r="R19487" s="7"/>
      <c r="S19487" s="7"/>
      <c r="T19487" s="7"/>
      <c r="U19487" s="7"/>
      <c r="V19487" s="7"/>
      <c r="W19487" s="7"/>
      <c r="X19487" s="7"/>
      <c r="Y19487" s="7"/>
      <c r="Z19487" s="7"/>
      <c r="AA19487" s="7"/>
      <c r="AB19487" s="7"/>
      <c r="AC19487" s="7"/>
      <c r="AD19487" s="7"/>
      <c r="AE19487" s="7"/>
    </row>
    <row r="19489" spans="3:31" s="8" customFormat="1">
      <c r="C19489" s="15"/>
      <c r="G19489" s="7"/>
      <c r="H19489" s="7"/>
      <c r="I19489" s="7"/>
      <c r="J19489" s="7"/>
      <c r="K19489" s="7"/>
      <c r="L19489" s="7"/>
      <c r="M19489" s="7"/>
      <c r="N19489" s="7"/>
      <c r="O19489" s="7"/>
      <c r="P19489" s="7"/>
      <c r="Q19489" s="7"/>
      <c r="R19489" s="7"/>
      <c r="S19489" s="7"/>
      <c r="T19489" s="7"/>
      <c r="U19489" s="7"/>
      <c r="V19489" s="7"/>
      <c r="W19489" s="7"/>
      <c r="X19489" s="7"/>
      <c r="Y19489" s="7"/>
      <c r="Z19489" s="7"/>
      <c r="AA19489" s="7"/>
      <c r="AB19489" s="7"/>
      <c r="AC19489" s="7"/>
      <c r="AD19489" s="7"/>
      <c r="AE19489" s="7"/>
    </row>
    <row r="19491" spans="3:31" s="8" customFormat="1">
      <c r="C19491" s="15"/>
      <c r="G19491" s="7"/>
      <c r="H19491" s="7"/>
      <c r="I19491" s="7"/>
      <c r="J19491" s="7"/>
      <c r="K19491" s="7"/>
      <c r="L19491" s="7"/>
      <c r="M19491" s="7"/>
      <c r="N19491" s="7"/>
      <c r="O19491" s="7"/>
      <c r="P19491" s="7"/>
      <c r="Q19491" s="7"/>
      <c r="R19491" s="7"/>
      <c r="S19491" s="7"/>
      <c r="T19491" s="7"/>
      <c r="U19491" s="7"/>
      <c r="V19491" s="7"/>
      <c r="W19491" s="7"/>
      <c r="X19491" s="7"/>
      <c r="Y19491" s="7"/>
      <c r="Z19491" s="7"/>
      <c r="AA19491" s="7"/>
      <c r="AB19491" s="7"/>
      <c r="AC19491" s="7"/>
      <c r="AD19491" s="7"/>
      <c r="AE19491" s="7"/>
    </row>
    <row r="19493" spans="3:31" s="8" customFormat="1">
      <c r="C19493" s="15"/>
      <c r="G19493" s="7"/>
      <c r="H19493" s="7"/>
      <c r="I19493" s="7"/>
      <c r="J19493" s="7"/>
      <c r="K19493" s="7"/>
      <c r="L19493" s="7"/>
      <c r="M19493" s="7"/>
      <c r="N19493" s="7"/>
      <c r="O19493" s="7"/>
      <c r="P19493" s="7"/>
      <c r="Q19493" s="7"/>
      <c r="R19493" s="7"/>
      <c r="S19493" s="7"/>
      <c r="T19493" s="7"/>
      <c r="U19493" s="7"/>
      <c r="V19493" s="7"/>
      <c r="W19493" s="7"/>
      <c r="X19493" s="7"/>
      <c r="Y19493" s="7"/>
      <c r="Z19493" s="7"/>
      <c r="AA19493" s="7"/>
      <c r="AB19493" s="7"/>
      <c r="AC19493" s="7"/>
      <c r="AD19493" s="7"/>
      <c r="AE19493" s="7"/>
    </row>
    <row r="19495" spans="3:31" s="8" customFormat="1">
      <c r="C19495" s="15"/>
      <c r="G19495" s="7"/>
      <c r="H19495" s="7"/>
      <c r="I19495" s="7"/>
      <c r="J19495" s="7"/>
      <c r="K19495" s="7"/>
      <c r="L19495" s="7"/>
      <c r="M19495" s="7"/>
      <c r="N19495" s="7"/>
      <c r="O19495" s="7"/>
      <c r="P19495" s="7"/>
      <c r="Q19495" s="7"/>
      <c r="R19495" s="7"/>
      <c r="S19495" s="7"/>
      <c r="T19495" s="7"/>
      <c r="U19495" s="7"/>
      <c r="V19495" s="7"/>
      <c r="W19495" s="7"/>
      <c r="X19495" s="7"/>
      <c r="Y19495" s="7"/>
      <c r="Z19495" s="7"/>
      <c r="AA19495" s="7"/>
      <c r="AB19495" s="7"/>
      <c r="AC19495" s="7"/>
      <c r="AD19495" s="7"/>
      <c r="AE19495" s="7"/>
    </row>
    <row r="19497" spans="3:31" s="8" customFormat="1">
      <c r="C19497" s="15"/>
      <c r="G19497" s="7"/>
      <c r="H19497" s="7"/>
      <c r="I19497" s="7"/>
      <c r="J19497" s="7"/>
      <c r="K19497" s="7"/>
      <c r="L19497" s="7"/>
      <c r="M19497" s="7"/>
      <c r="N19497" s="7"/>
      <c r="O19497" s="7"/>
      <c r="P19497" s="7"/>
      <c r="Q19497" s="7"/>
      <c r="R19497" s="7"/>
      <c r="S19497" s="7"/>
      <c r="T19497" s="7"/>
      <c r="U19497" s="7"/>
      <c r="V19497" s="7"/>
      <c r="W19497" s="7"/>
      <c r="X19497" s="7"/>
      <c r="Y19497" s="7"/>
      <c r="Z19497" s="7"/>
      <c r="AA19497" s="7"/>
      <c r="AB19497" s="7"/>
      <c r="AC19497" s="7"/>
      <c r="AD19497" s="7"/>
      <c r="AE19497" s="7"/>
    </row>
    <row r="19499" spans="3:31" s="8" customFormat="1">
      <c r="C19499" s="15"/>
      <c r="G19499" s="7"/>
      <c r="H19499" s="7"/>
      <c r="I19499" s="7"/>
      <c r="J19499" s="7"/>
      <c r="K19499" s="7"/>
      <c r="L19499" s="7"/>
      <c r="M19499" s="7"/>
      <c r="N19499" s="7"/>
      <c r="O19499" s="7"/>
      <c r="P19499" s="7"/>
      <c r="Q19499" s="7"/>
      <c r="R19499" s="7"/>
      <c r="S19499" s="7"/>
      <c r="T19499" s="7"/>
      <c r="U19499" s="7"/>
      <c r="V19499" s="7"/>
      <c r="W19499" s="7"/>
      <c r="X19499" s="7"/>
      <c r="Y19499" s="7"/>
      <c r="Z19499" s="7"/>
      <c r="AA19499" s="7"/>
      <c r="AB19499" s="7"/>
      <c r="AC19499" s="7"/>
      <c r="AD19499" s="7"/>
      <c r="AE19499" s="7"/>
    </row>
    <row r="19501" spans="3:31" s="8" customFormat="1">
      <c r="C19501" s="15"/>
      <c r="G19501" s="7"/>
      <c r="H19501" s="7"/>
      <c r="I19501" s="7"/>
      <c r="J19501" s="7"/>
      <c r="K19501" s="7"/>
      <c r="L19501" s="7"/>
      <c r="M19501" s="7"/>
      <c r="N19501" s="7"/>
      <c r="O19501" s="7"/>
      <c r="P19501" s="7"/>
      <c r="Q19501" s="7"/>
      <c r="R19501" s="7"/>
      <c r="S19501" s="7"/>
      <c r="T19501" s="7"/>
      <c r="U19501" s="7"/>
      <c r="V19501" s="7"/>
      <c r="W19501" s="7"/>
      <c r="X19501" s="7"/>
      <c r="Y19501" s="7"/>
      <c r="Z19501" s="7"/>
      <c r="AA19501" s="7"/>
      <c r="AB19501" s="7"/>
      <c r="AC19501" s="7"/>
      <c r="AD19501" s="7"/>
      <c r="AE19501" s="7"/>
    </row>
    <row r="19503" spans="3:31" s="8" customFormat="1">
      <c r="C19503" s="15"/>
      <c r="G19503" s="7"/>
      <c r="H19503" s="7"/>
      <c r="I19503" s="7"/>
      <c r="J19503" s="7"/>
      <c r="K19503" s="7"/>
      <c r="L19503" s="7"/>
      <c r="M19503" s="7"/>
      <c r="N19503" s="7"/>
      <c r="O19503" s="7"/>
      <c r="P19503" s="7"/>
      <c r="Q19503" s="7"/>
      <c r="R19503" s="7"/>
      <c r="S19503" s="7"/>
      <c r="T19503" s="7"/>
      <c r="U19503" s="7"/>
      <c r="V19503" s="7"/>
      <c r="W19503" s="7"/>
      <c r="X19503" s="7"/>
      <c r="Y19503" s="7"/>
      <c r="Z19503" s="7"/>
      <c r="AA19503" s="7"/>
      <c r="AB19503" s="7"/>
      <c r="AC19503" s="7"/>
      <c r="AD19503" s="7"/>
      <c r="AE19503" s="7"/>
    </row>
    <row r="19505" spans="3:31" s="8" customFormat="1">
      <c r="C19505" s="15"/>
      <c r="G19505" s="7"/>
      <c r="H19505" s="7"/>
      <c r="I19505" s="7"/>
      <c r="J19505" s="7"/>
      <c r="K19505" s="7"/>
      <c r="L19505" s="7"/>
      <c r="M19505" s="7"/>
      <c r="N19505" s="7"/>
      <c r="O19505" s="7"/>
      <c r="P19505" s="7"/>
      <c r="Q19505" s="7"/>
      <c r="R19505" s="7"/>
      <c r="S19505" s="7"/>
      <c r="T19505" s="7"/>
      <c r="U19505" s="7"/>
      <c r="V19505" s="7"/>
      <c r="W19505" s="7"/>
      <c r="X19505" s="7"/>
      <c r="Y19505" s="7"/>
      <c r="Z19505" s="7"/>
      <c r="AA19505" s="7"/>
      <c r="AB19505" s="7"/>
      <c r="AC19505" s="7"/>
      <c r="AD19505" s="7"/>
      <c r="AE19505" s="7"/>
    </row>
    <row r="19507" spans="3:31" s="8" customFormat="1">
      <c r="C19507" s="15"/>
      <c r="G19507" s="7"/>
      <c r="H19507" s="7"/>
      <c r="I19507" s="7"/>
      <c r="J19507" s="7"/>
      <c r="K19507" s="7"/>
      <c r="L19507" s="7"/>
      <c r="M19507" s="7"/>
      <c r="N19507" s="7"/>
      <c r="O19507" s="7"/>
      <c r="P19507" s="7"/>
      <c r="Q19507" s="7"/>
      <c r="R19507" s="7"/>
      <c r="S19507" s="7"/>
      <c r="T19507" s="7"/>
      <c r="U19507" s="7"/>
      <c r="V19507" s="7"/>
      <c r="W19507" s="7"/>
      <c r="X19507" s="7"/>
      <c r="Y19507" s="7"/>
      <c r="Z19507" s="7"/>
      <c r="AA19507" s="7"/>
      <c r="AB19507" s="7"/>
      <c r="AC19507" s="7"/>
      <c r="AD19507" s="7"/>
      <c r="AE19507" s="7"/>
    </row>
    <row r="19509" spans="3:31" s="8" customFormat="1">
      <c r="C19509" s="15"/>
      <c r="G19509" s="7"/>
      <c r="H19509" s="7"/>
      <c r="I19509" s="7"/>
      <c r="J19509" s="7"/>
      <c r="K19509" s="7"/>
      <c r="L19509" s="7"/>
      <c r="M19509" s="7"/>
      <c r="N19509" s="7"/>
      <c r="O19509" s="7"/>
      <c r="P19509" s="7"/>
      <c r="Q19509" s="7"/>
      <c r="R19509" s="7"/>
      <c r="S19509" s="7"/>
      <c r="T19509" s="7"/>
      <c r="U19509" s="7"/>
      <c r="V19509" s="7"/>
      <c r="W19509" s="7"/>
      <c r="X19509" s="7"/>
      <c r="Y19509" s="7"/>
      <c r="Z19509" s="7"/>
      <c r="AA19509" s="7"/>
      <c r="AB19509" s="7"/>
      <c r="AC19509" s="7"/>
      <c r="AD19509" s="7"/>
      <c r="AE19509" s="7"/>
    </row>
    <row r="19511" spans="3:31" s="8" customFormat="1">
      <c r="C19511" s="15"/>
      <c r="G19511" s="7"/>
      <c r="H19511" s="7"/>
      <c r="I19511" s="7"/>
      <c r="J19511" s="7"/>
      <c r="K19511" s="7"/>
      <c r="L19511" s="7"/>
      <c r="M19511" s="7"/>
      <c r="N19511" s="7"/>
      <c r="O19511" s="7"/>
      <c r="P19511" s="7"/>
      <c r="Q19511" s="7"/>
      <c r="R19511" s="7"/>
      <c r="S19511" s="7"/>
      <c r="T19511" s="7"/>
      <c r="U19511" s="7"/>
      <c r="V19511" s="7"/>
      <c r="W19511" s="7"/>
      <c r="X19511" s="7"/>
      <c r="Y19511" s="7"/>
      <c r="Z19511" s="7"/>
      <c r="AA19511" s="7"/>
      <c r="AB19511" s="7"/>
      <c r="AC19511" s="7"/>
      <c r="AD19511" s="7"/>
      <c r="AE19511" s="7"/>
    </row>
    <row r="19513" spans="3:31" s="8" customFormat="1">
      <c r="C19513" s="15"/>
      <c r="G19513" s="7"/>
      <c r="H19513" s="7"/>
      <c r="I19513" s="7"/>
      <c r="J19513" s="7"/>
      <c r="K19513" s="7"/>
      <c r="L19513" s="7"/>
      <c r="M19513" s="7"/>
      <c r="N19513" s="7"/>
      <c r="O19513" s="7"/>
      <c r="P19513" s="7"/>
      <c r="Q19513" s="7"/>
      <c r="R19513" s="7"/>
      <c r="S19513" s="7"/>
      <c r="T19513" s="7"/>
      <c r="U19513" s="7"/>
      <c r="V19513" s="7"/>
      <c r="W19513" s="7"/>
      <c r="X19513" s="7"/>
      <c r="Y19513" s="7"/>
      <c r="Z19513" s="7"/>
      <c r="AA19513" s="7"/>
      <c r="AB19513" s="7"/>
      <c r="AC19513" s="7"/>
      <c r="AD19513" s="7"/>
      <c r="AE19513" s="7"/>
    </row>
    <row r="19515" spans="3:31" s="8" customFormat="1">
      <c r="C19515" s="15"/>
      <c r="G19515" s="7"/>
      <c r="H19515" s="7"/>
      <c r="I19515" s="7"/>
      <c r="J19515" s="7"/>
      <c r="K19515" s="7"/>
      <c r="L19515" s="7"/>
      <c r="M19515" s="7"/>
      <c r="N19515" s="7"/>
      <c r="O19515" s="7"/>
      <c r="P19515" s="7"/>
      <c r="Q19515" s="7"/>
      <c r="R19515" s="7"/>
      <c r="S19515" s="7"/>
      <c r="T19515" s="7"/>
      <c r="U19515" s="7"/>
      <c r="V19515" s="7"/>
      <c r="W19515" s="7"/>
      <c r="X19515" s="7"/>
      <c r="Y19515" s="7"/>
      <c r="Z19515" s="7"/>
      <c r="AA19515" s="7"/>
      <c r="AB19515" s="7"/>
      <c r="AC19515" s="7"/>
      <c r="AD19515" s="7"/>
      <c r="AE19515" s="7"/>
    </row>
    <row r="19517" spans="3:31" s="8" customFormat="1">
      <c r="C19517" s="15"/>
      <c r="G19517" s="7"/>
      <c r="H19517" s="7"/>
      <c r="I19517" s="7"/>
      <c r="J19517" s="7"/>
      <c r="K19517" s="7"/>
      <c r="L19517" s="7"/>
      <c r="M19517" s="7"/>
      <c r="N19517" s="7"/>
      <c r="O19517" s="7"/>
      <c r="P19517" s="7"/>
      <c r="Q19517" s="7"/>
      <c r="R19517" s="7"/>
      <c r="S19517" s="7"/>
      <c r="T19517" s="7"/>
      <c r="U19517" s="7"/>
      <c r="V19517" s="7"/>
      <c r="W19517" s="7"/>
      <c r="X19517" s="7"/>
      <c r="Y19517" s="7"/>
      <c r="Z19517" s="7"/>
      <c r="AA19517" s="7"/>
      <c r="AB19517" s="7"/>
      <c r="AC19517" s="7"/>
      <c r="AD19517" s="7"/>
      <c r="AE19517" s="7"/>
    </row>
    <row r="19519" spans="3:31" s="8" customFormat="1">
      <c r="C19519" s="15"/>
      <c r="G19519" s="7"/>
      <c r="H19519" s="7"/>
      <c r="I19519" s="7"/>
      <c r="J19519" s="7"/>
      <c r="K19519" s="7"/>
      <c r="L19519" s="7"/>
      <c r="M19519" s="7"/>
      <c r="N19519" s="7"/>
      <c r="O19519" s="7"/>
      <c r="P19519" s="7"/>
      <c r="Q19519" s="7"/>
      <c r="R19519" s="7"/>
      <c r="S19519" s="7"/>
      <c r="T19519" s="7"/>
      <c r="U19519" s="7"/>
      <c r="V19519" s="7"/>
      <c r="W19519" s="7"/>
      <c r="X19519" s="7"/>
      <c r="Y19519" s="7"/>
      <c r="Z19519" s="7"/>
      <c r="AA19519" s="7"/>
      <c r="AB19519" s="7"/>
      <c r="AC19519" s="7"/>
      <c r="AD19519" s="7"/>
      <c r="AE19519" s="7"/>
    </row>
    <row r="19521" spans="3:31" s="8" customFormat="1">
      <c r="C19521" s="15"/>
      <c r="G19521" s="7"/>
      <c r="H19521" s="7"/>
      <c r="I19521" s="7"/>
      <c r="J19521" s="7"/>
      <c r="K19521" s="7"/>
      <c r="L19521" s="7"/>
      <c r="M19521" s="7"/>
      <c r="N19521" s="7"/>
      <c r="O19521" s="7"/>
      <c r="P19521" s="7"/>
      <c r="Q19521" s="7"/>
      <c r="R19521" s="7"/>
      <c r="S19521" s="7"/>
      <c r="T19521" s="7"/>
      <c r="U19521" s="7"/>
      <c r="V19521" s="7"/>
      <c r="W19521" s="7"/>
      <c r="X19521" s="7"/>
      <c r="Y19521" s="7"/>
      <c r="Z19521" s="7"/>
      <c r="AA19521" s="7"/>
      <c r="AB19521" s="7"/>
      <c r="AC19521" s="7"/>
      <c r="AD19521" s="7"/>
      <c r="AE19521" s="7"/>
    </row>
    <row r="19523" spans="3:31" s="8" customFormat="1">
      <c r="C19523" s="15"/>
      <c r="G19523" s="7"/>
      <c r="H19523" s="7"/>
      <c r="I19523" s="7"/>
      <c r="J19523" s="7"/>
      <c r="K19523" s="7"/>
      <c r="L19523" s="7"/>
      <c r="M19523" s="7"/>
      <c r="N19523" s="7"/>
      <c r="O19523" s="7"/>
      <c r="P19523" s="7"/>
      <c r="Q19523" s="7"/>
      <c r="R19523" s="7"/>
      <c r="S19523" s="7"/>
      <c r="T19523" s="7"/>
      <c r="U19523" s="7"/>
      <c r="V19523" s="7"/>
      <c r="W19523" s="7"/>
      <c r="X19523" s="7"/>
      <c r="Y19523" s="7"/>
      <c r="Z19523" s="7"/>
      <c r="AA19523" s="7"/>
      <c r="AB19523" s="7"/>
      <c r="AC19523" s="7"/>
      <c r="AD19523" s="7"/>
      <c r="AE19523" s="7"/>
    </row>
    <row r="19525" spans="3:31" s="8" customFormat="1">
      <c r="C19525" s="15"/>
      <c r="G19525" s="7"/>
      <c r="H19525" s="7"/>
      <c r="I19525" s="7"/>
      <c r="J19525" s="7"/>
      <c r="K19525" s="7"/>
      <c r="L19525" s="7"/>
      <c r="M19525" s="7"/>
      <c r="N19525" s="7"/>
      <c r="O19525" s="7"/>
      <c r="P19525" s="7"/>
      <c r="Q19525" s="7"/>
      <c r="R19525" s="7"/>
      <c r="S19525" s="7"/>
      <c r="T19525" s="7"/>
      <c r="U19525" s="7"/>
      <c r="V19525" s="7"/>
      <c r="W19525" s="7"/>
      <c r="X19525" s="7"/>
      <c r="Y19525" s="7"/>
      <c r="Z19525" s="7"/>
      <c r="AA19525" s="7"/>
      <c r="AB19525" s="7"/>
      <c r="AC19525" s="7"/>
      <c r="AD19525" s="7"/>
      <c r="AE19525" s="7"/>
    </row>
    <row r="19527" spans="3:31" s="8" customFormat="1">
      <c r="C19527" s="15"/>
      <c r="G19527" s="7"/>
      <c r="H19527" s="7"/>
      <c r="I19527" s="7"/>
      <c r="J19527" s="7"/>
      <c r="K19527" s="7"/>
      <c r="L19527" s="7"/>
      <c r="M19527" s="7"/>
      <c r="N19527" s="7"/>
      <c r="O19527" s="7"/>
      <c r="P19527" s="7"/>
      <c r="Q19527" s="7"/>
      <c r="R19527" s="7"/>
      <c r="S19527" s="7"/>
      <c r="T19527" s="7"/>
      <c r="U19527" s="7"/>
      <c r="V19527" s="7"/>
      <c r="W19527" s="7"/>
      <c r="X19527" s="7"/>
      <c r="Y19527" s="7"/>
      <c r="Z19527" s="7"/>
      <c r="AA19527" s="7"/>
      <c r="AB19527" s="7"/>
      <c r="AC19527" s="7"/>
      <c r="AD19527" s="7"/>
      <c r="AE19527" s="7"/>
    </row>
    <row r="19529" spans="3:31" s="8" customFormat="1">
      <c r="C19529" s="15"/>
      <c r="G19529" s="7"/>
      <c r="H19529" s="7"/>
      <c r="I19529" s="7"/>
      <c r="J19529" s="7"/>
      <c r="K19529" s="7"/>
      <c r="L19529" s="7"/>
      <c r="M19529" s="7"/>
      <c r="N19529" s="7"/>
      <c r="O19529" s="7"/>
      <c r="P19529" s="7"/>
      <c r="Q19529" s="7"/>
      <c r="R19529" s="7"/>
      <c r="S19529" s="7"/>
      <c r="T19529" s="7"/>
      <c r="U19529" s="7"/>
      <c r="V19529" s="7"/>
      <c r="W19529" s="7"/>
      <c r="X19529" s="7"/>
      <c r="Y19529" s="7"/>
      <c r="Z19529" s="7"/>
      <c r="AA19529" s="7"/>
      <c r="AB19529" s="7"/>
      <c r="AC19529" s="7"/>
      <c r="AD19529" s="7"/>
      <c r="AE19529" s="7"/>
    </row>
    <row r="19531" spans="3:31" s="8" customFormat="1">
      <c r="C19531" s="15"/>
      <c r="G19531" s="7"/>
      <c r="H19531" s="7"/>
      <c r="I19531" s="7"/>
      <c r="J19531" s="7"/>
      <c r="K19531" s="7"/>
      <c r="L19531" s="7"/>
      <c r="M19531" s="7"/>
      <c r="N19531" s="7"/>
      <c r="O19531" s="7"/>
      <c r="P19531" s="7"/>
      <c r="Q19531" s="7"/>
      <c r="R19531" s="7"/>
      <c r="S19531" s="7"/>
      <c r="T19531" s="7"/>
      <c r="U19531" s="7"/>
      <c r="V19531" s="7"/>
      <c r="W19531" s="7"/>
      <c r="X19531" s="7"/>
      <c r="Y19531" s="7"/>
      <c r="Z19531" s="7"/>
      <c r="AA19531" s="7"/>
      <c r="AB19531" s="7"/>
      <c r="AC19531" s="7"/>
      <c r="AD19531" s="7"/>
      <c r="AE19531" s="7"/>
    </row>
    <row r="19533" spans="3:31" s="8" customFormat="1">
      <c r="C19533" s="15"/>
      <c r="G19533" s="7"/>
      <c r="H19533" s="7"/>
      <c r="I19533" s="7"/>
      <c r="J19533" s="7"/>
      <c r="K19533" s="7"/>
      <c r="L19533" s="7"/>
      <c r="M19533" s="7"/>
      <c r="N19533" s="7"/>
      <c r="O19533" s="7"/>
      <c r="P19533" s="7"/>
      <c r="Q19533" s="7"/>
      <c r="R19533" s="7"/>
      <c r="S19533" s="7"/>
      <c r="T19533" s="7"/>
      <c r="U19533" s="7"/>
      <c r="V19533" s="7"/>
      <c r="W19533" s="7"/>
      <c r="X19533" s="7"/>
      <c r="Y19533" s="7"/>
      <c r="Z19533" s="7"/>
      <c r="AA19533" s="7"/>
      <c r="AB19533" s="7"/>
      <c r="AC19533" s="7"/>
      <c r="AD19533" s="7"/>
      <c r="AE19533" s="7"/>
    </row>
    <row r="19535" spans="3:31" s="8" customFormat="1">
      <c r="C19535" s="15"/>
      <c r="G19535" s="7"/>
      <c r="H19535" s="7"/>
      <c r="I19535" s="7"/>
      <c r="J19535" s="7"/>
      <c r="K19535" s="7"/>
      <c r="L19535" s="7"/>
      <c r="M19535" s="7"/>
      <c r="N19535" s="7"/>
      <c r="O19535" s="7"/>
      <c r="P19535" s="7"/>
      <c r="Q19535" s="7"/>
      <c r="R19535" s="7"/>
      <c r="S19535" s="7"/>
      <c r="T19535" s="7"/>
      <c r="U19535" s="7"/>
      <c r="V19535" s="7"/>
      <c r="W19535" s="7"/>
      <c r="X19535" s="7"/>
      <c r="Y19535" s="7"/>
      <c r="Z19535" s="7"/>
      <c r="AA19535" s="7"/>
      <c r="AB19535" s="7"/>
      <c r="AC19535" s="7"/>
      <c r="AD19535" s="7"/>
      <c r="AE19535" s="7"/>
    </row>
    <row r="19537" spans="3:31" s="8" customFormat="1">
      <c r="C19537" s="15"/>
      <c r="G19537" s="7"/>
      <c r="H19537" s="7"/>
      <c r="I19537" s="7"/>
      <c r="J19537" s="7"/>
      <c r="K19537" s="7"/>
      <c r="L19537" s="7"/>
      <c r="M19537" s="7"/>
      <c r="N19537" s="7"/>
      <c r="O19537" s="7"/>
      <c r="P19537" s="7"/>
      <c r="Q19537" s="7"/>
      <c r="R19537" s="7"/>
      <c r="S19537" s="7"/>
      <c r="T19537" s="7"/>
      <c r="U19537" s="7"/>
      <c r="V19537" s="7"/>
      <c r="W19537" s="7"/>
      <c r="X19537" s="7"/>
      <c r="Y19537" s="7"/>
      <c r="Z19537" s="7"/>
      <c r="AA19537" s="7"/>
      <c r="AB19537" s="7"/>
      <c r="AC19537" s="7"/>
      <c r="AD19537" s="7"/>
      <c r="AE19537" s="7"/>
    </row>
    <row r="19539" spans="3:31" s="8" customFormat="1">
      <c r="C19539" s="15"/>
      <c r="G19539" s="7"/>
      <c r="H19539" s="7"/>
      <c r="I19539" s="7"/>
      <c r="J19539" s="7"/>
      <c r="K19539" s="7"/>
      <c r="L19539" s="7"/>
      <c r="M19539" s="7"/>
      <c r="N19539" s="7"/>
      <c r="O19539" s="7"/>
      <c r="P19539" s="7"/>
      <c r="Q19539" s="7"/>
      <c r="R19539" s="7"/>
      <c r="S19539" s="7"/>
      <c r="T19539" s="7"/>
      <c r="U19539" s="7"/>
      <c r="V19539" s="7"/>
      <c r="W19539" s="7"/>
      <c r="X19539" s="7"/>
      <c r="Y19539" s="7"/>
      <c r="Z19539" s="7"/>
      <c r="AA19539" s="7"/>
      <c r="AB19539" s="7"/>
      <c r="AC19539" s="7"/>
      <c r="AD19539" s="7"/>
      <c r="AE19539" s="7"/>
    </row>
    <row r="19541" spans="3:31" s="8" customFormat="1">
      <c r="C19541" s="15"/>
      <c r="G19541" s="7"/>
      <c r="H19541" s="7"/>
      <c r="I19541" s="7"/>
      <c r="J19541" s="7"/>
      <c r="K19541" s="7"/>
      <c r="L19541" s="7"/>
      <c r="M19541" s="7"/>
      <c r="N19541" s="7"/>
      <c r="O19541" s="7"/>
      <c r="P19541" s="7"/>
      <c r="Q19541" s="7"/>
      <c r="R19541" s="7"/>
      <c r="S19541" s="7"/>
      <c r="T19541" s="7"/>
      <c r="U19541" s="7"/>
      <c r="V19541" s="7"/>
      <c r="W19541" s="7"/>
      <c r="X19541" s="7"/>
      <c r="Y19541" s="7"/>
      <c r="Z19541" s="7"/>
      <c r="AA19541" s="7"/>
      <c r="AB19541" s="7"/>
      <c r="AC19541" s="7"/>
      <c r="AD19541" s="7"/>
      <c r="AE19541" s="7"/>
    </row>
    <row r="19543" spans="3:31" s="8" customFormat="1">
      <c r="C19543" s="15"/>
      <c r="G19543" s="7"/>
      <c r="H19543" s="7"/>
      <c r="I19543" s="7"/>
      <c r="J19543" s="7"/>
      <c r="K19543" s="7"/>
      <c r="L19543" s="7"/>
      <c r="M19543" s="7"/>
      <c r="N19543" s="7"/>
      <c r="O19543" s="7"/>
      <c r="P19543" s="7"/>
      <c r="Q19543" s="7"/>
      <c r="R19543" s="7"/>
      <c r="S19543" s="7"/>
      <c r="T19543" s="7"/>
      <c r="U19543" s="7"/>
      <c r="V19543" s="7"/>
      <c r="W19543" s="7"/>
      <c r="X19543" s="7"/>
      <c r="Y19543" s="7"/>
      <c r="Z19543" s="7"/>
      <c r="AA19543" s="7"/>
      <c r="AB19543" s="7"/>
      <c r="AC19543" s="7"/>
      <c r="AD19543" s="7"/>
      <c r="AE19543" s="7"/>
    </row>
    <row r="19545" spans="3:31" s="8" customFormat="1">
      <c r="C19545" s="15"/>
      <c r="G19545" s="7"/>
      <c r="H19545" s="7"/>
      <c r="I19545" s="7"/>
      <c r="J19545" s="7"/>
      <c r="K19545" s="7"/>
      <c r="L19545" s="7"/>
      <c r="M19545" s="7"/>
      <c r="N19545" s="7"/>
      <c r="O19545" s="7"/>
      <c r="P19545" s="7"/>
      <c r="Q19545" s="7"/>
      <c r="R19545" s="7"/>
      <c r="S19545" s="7"/>
      <c r="T19545" s="7"/>
      <c r="U19545" s="7"/>
      <c r="V19545" s="7"/>
      <c r="W19545" s="7"/>
      <c r="X19545" s="7"/>
      <c r="Y19545" s="7"/>
      <c r="Z19545" s="7"/>
      <c r="AA19545" s="7"/>
      <c r="AB19545" s="7"/>
      <c r="AC19545" s="7"/>
      <c r="AD19545" s="7"/>
      <c r="AE19545" s="7"/>
    </row>
    <row r="19547" spans="3:31" s="8" customFormat="1">
      <c r="C19547" s="15"/>
      <c r="G19547" s="7"/>
      <c r="H19547" s="7"/>
      <c r="I19547" s="7"/>
      <c r="J19547" s="7"/>
      <c r="K19547" s="7"/>
      <c r="L19547" s="7"/>
      <c r="M19547" s="7"/>
      <c r="N19547" s="7"/>
      <c r="O19547" s="7"/>
      <c r="P19547" s="7"/>
      <c r="Q19547" s="7"/>
      <c r="R19547" s="7"/>
      <c r="S19547" s="7"/>
      <c r="T19547" s="7"/>
      <c r="U19547" s="7"/>
      <c r="V19547" s="7"/>
      <c r="W19547" s="7"/>
      <c r="X19547" s="7"/>
      <c r="Y19547" s="7"/>
      <c r="Z19547" s="7"/>
      <c r="AA19547" s="7"/>
      <c r="AB19547" s="7"/>
      <c r="AC19547" s="7"/>
      <c r="AD19547" s="7"/>
      <c r="AE19547" s="7"/>
    </row>
    <row r="19549" spans="3:31" s="8" customFormat="1">
      <c r="C19549" s="15"/>
      <c r="G19549" s="7"/>
      <c r="H19549" s="7"/>
      <c r="I19549" s="7"/>
      <c r="J19549" s="7"/>
      <c r="K19549" s="7"/>
      <c r="L19549" s="7"/>
      <c r="M19549" s="7"/>
      <c r="N19549" s="7"/>
      <c r="O19549" s="7"/>
      <c r="P19549" s="7"/>
      <c r="Q19549" s="7"/>
      <c r="R19549" s="7"/>
      <c r="S19549" s="7"/>
      <c r="T19549" s="7"/>
      <c r="U19549" s="7"/>
      <c r="V19549" s="7"/>
      <c r="W19549" s="7"/>
      <c r="X19549" s="7"/>
      <c r="Y19549" s="7"/>
      <c r="Z19549" s="7"/>
      <c r="AA19549" s="7"/>
      <c r="AB19549" s="7"/>
      <c r="AC19549" s="7"/>
      <c r="AD19549" s="7"/>
      <c r="AE19549" s="7"/>
    </row>
    <row r="19551" spans="3:31" s="8" customFormat="1">
      <c r="C19551" s="15"/>
      <c r="G19551" s="7"/>
      <c r="H19551" s="7"/>
      <c r="I19551" s="7"/>
      <c r="J19551" s="7"/>
      <c r="K19551" s="7"/>
      <c r="L19551" s="7"/>
      <c r="M19551" s="7"/>
      <c r="N19551" s="7"/>
      <c r="O19551" s="7"/>
      <c r="P19551" s="7"/>
      <c r="Q19551" s="7"/>
      <c r="R19551" s="7"/>
      <c r="S19551" s="7"/>
      <c r="T19551" s="7"/>
      <c r="U19551" s="7"/>
      <c r="V19551" s="7"/>
      <c r="W19551" s="7"/>
      <c r="X19551" s="7"/>
      <c r="Y19551" s="7"/>
      <c r="Z19551" s="7"/>
      <c r="AA19551" s="7"/>
      <c r="AB19551" s="7"/>
      <c r="AC19551" s="7"/>
      <c r="AD19551" s="7"/>
      <c r="AE19551" s="7"/>
    </row>
    <row r="19553" spans="3:31" s="8" customFormat="1">
      <c r="C19553" s="15"/>
      <c r="G19553" s="7"/>
      <c r="H19553" s="7"/>
      <c r="I19553" s="7"/>
      <c r="J19553" s="7"/>
      <c r="K19553" s="7"/>
      <c r="L19553" s="7"/>
      <c r="M19553" s="7"/>
      <c r="N19553" s="7"/>
      <c r="O19553" s="7"/>
      <c r="P19553" s="7"/>
      <c r="Q19553" s="7"/>
      <c r="R19553" s="7"/>
      <c r="S19553" s="7"/>
      <c r="T19553" s="7"/>
      <c r="U19553" s="7"/>
      <c r="V19553" s="7"/>
      <c r="W19553" s="7"/>
      <c r="X19553" s="7"/>
      <c r="Y19553" s="7"/>
      <c r="Z19553" s="7"/>
      <c r="AA19553" s="7"/>
      <c r="AB19553" s="7"/>
      <c r="AC19553" s="7"/>
      <c r="AD19553" s="7"/>
      <c r="AE19553" s="7"/>
    </row>
    <row r="19555" spans="3:31" s="8" customFormat="1">
      <c r="C19555" s="15"/>
      <c r="G19555" s="7"/>
      <c r="H19555" s="7"/>
      <c r="I19555" s="7"/>
      <c r="J19555" s="7"/>
      <c r="K19555" s="7"/>
      <c r="L19555" s="7"/>
      <c r="M19555" s="7"/>
      <c r="N19555" s="7"/>
      <c r="O19555" s="7"/>
      <c r="P19555" s="7"/>
      <c r="Q19555" s="7"/>
      <c r="R19555" s="7"/>
      <c r="S19555" s="7"/>
      <c r="T19555" s="7"/>
      <c r="U19555" s="7"/>
      <c r="V19555" s="7"/>
      <c r="W19555" s="7"/>
      <c r="X19555" s="7"/>
      <c r="Y19555" s="7"/>
      <c r="Z19555" s="7"/>
      <c r="AA19555" s="7"/>
      <c r="AB19555" s="7"/>
      <c r="AC19555" s="7"/>
      <c r="AD19555" s="7"/>
      <c r="AE19555" s="7"/>
    </row>
    <row r="19557" spans="3:31" s="8" customFormat="1">
      <c r="C19557" s="15"/>
      <c r="G19557" s="7"/>
      <c r="H19557" s="7"/>
      <c r="I19557" s="7"/>
      <c r="J19557" s="7"/>
      <c r="K19557" s="7"/>
      <c r="L19557" s="7"/>
      <c r="M19557" s="7"/>
      <c r="N19557" s="7"/>
      <c r="O19557" s="7"/>
      <c r="P19557" s="7"/>
      <c r="Q19557" s="7"/>
      <c r="R19557" s="7"/>
      <c r="S19557" s="7"/>
      <c r="T19557" s="7"/>
      <c r="U19557" s="7"/>
      <c r="V19557" s="7"/>
      <c r="W19557" s="7"/>
      <c r="X19557" s="7"/>
      <c r="Y19557" s="7"/>
      <c r="Z19557" s="7"/>
      <c r="AA19557" s="7"/>
      <c r="AB19557" s="7"/>
      <c r="AC19557" s="7"/>
      <c r="AD19557" s="7"/>
      <c r="AE19557" s="7"/>
    </row>
    <row r="19559" spans="3:31" s="8" customFormat="1">
      <c r="C19559" s="15"/>
      <c r="G19559" s="7"/>
      <c r="H19559" s="7"/>
      <c r="I19559" s="7"/>
      <c r="J19559" s="7"/>
      <c r="K19559" s="7"/>
      <c r="L19559" s="7"/>
      <c r="M19559" s="7"/>
      <c r="N19559" s="7"/>
      <c r="O19559" s="7"/>
      <c r="P19559" s="7"/>
      <c r="Q19559" s="7"/>
      <c r="R19559" s="7"/>
      <c r="S19559" s="7"/>
      <c r="T19559" s="7"/>
      <c r="U19559" s="7"/>
      <c r="V19559" s="7"/>
      <c r="W19559" s="7"/>
      <c r="X19559" s="7"/>
      <c r="Y19559" s="7"/>
      <c r="Z19559" s="7"/>
      <c r="AA19559" s="7"/>
      <c r="AB19559" s="7"/>
      <c r="AC19559" s="7"/>
      <c r="AD19559" s="7"/>
      <c r="AE19559" s="7"/>
    </row>
    <row r="19561" spans="3:31" s="8" customFormat="1">
      <c r="C19561" s="15"/>
      <c r="G19561" s="7"/>
      <c r="H19561" s="7"/>
      <c r="I19561" s="7"/>
      <c r="J19561" s="7"/>
      <c r="K19561" s="7"/>
      <c r="L19561" s="7"/>
      <c r="M19561" s="7"/>
      <c r="N19561" s="7"/>
      <c r="O19561" s="7"/>
      <c r="P19561" s="7"/>
      <c r="Q19561" s="7"/>
      <c r="R19561" s="7"/>
      <c r="S19561" s="7"/>
      <c r="T19561" s="7"/>
      <c r="U19561" s="7"/>
      <c r="V19561" s="7"/>
      <c r="W19561" s="7"/>
      <c r="X19561" s="7"/>
      <c r="Y19561" s="7"/>
      <c r="Z19561" s="7"/>
      <c r="AA19561" s="7"/>
      <c r="AB19561" s="7"/>
      <c r="AC19561" s="7"/>
      <c r="AD19561" s="7"/>
      <c r="AE19561" s="7"/>
    </row>
    <row r="19563" spans="3:31" s="8" customFormat="1">
      <c r="C19563" s="15"/>
      <c r="G19563" s="7"/>
      <c r="H19563" s="7"/>
      <c r="I19563" s="7"/>
      <c r="J19563" s="7"/>
      <c r="K19563" s="7"/>
      <c r="L19563" s="7"/>
      <c r="M19563" s="7"/>
      <c r="N19563" s="7"/>
      <c r="O19563" s="7"/>
      <c r="P19563" s="7"/>
      <c r="Q19563" s="7"/>
      <c r="R19563" s="7"/>
      <c r="S19563" s="7"/>
      <c r="T19563" s="7"/>
      <c r="U19563" s="7"/>
      <c r="V19563" s="7"/>
      <c r="W19563" s="7"/>
      <c r="X19563" s="7"/>
      <c r="Y19563" s="7"/>
      <c r="Z19563" s="7"/>
      <c r="AA19563" s="7"/>
      <c r="AB19563" s="7"/>
      <c r="AC19563" s="7"/>
      <c r="AD19563" s="7"/>
      <c r="AE19563" s="7"/>
    </row>
    <row r="19565" spans="3:31" s="8" customFormat="1">
      <c r="C19565" s="15"/>
      <c r="G19565" s="7"/>
      <c r="H19565" s="7"/>
      <c r="I19565" s="7"/>
      <c r="J19565" s="7"/>
      <c r="K19565" s="7"/>
      <c r="L19565" s="7"/>
      <c r="M19565" s="7"/>
      <c r="N19565" s="7"/>
      <c r="O19565" s="7"/>
      <c r="P19565" s="7"/>
      <c r="Q19565" s="7"/>
      <c r="R19565" s="7"/>
      <c r="S19565" s="7"/>
      <c r="T19565" s="7"/>
      <c r="U19565" s="7"/>
      <c r="V19565" s="7"/>
      <c r="W19565" s="7"/>
      <c r="X19565" s="7"/>
      <c r="Y19565" s="7"/>
      <c r="Z19565" s="7"/>
      <c r="AA19565" s="7"/>
      <c r="AB19565" s="7"/>
      <c r="AC19565" s="7"/>
      <c r="AD19565" s="7"/>
      <c r="AE19565" s="7"/>
    </row>
    <row r="19567" spans="3:31" s="8" customFormat="1">
      <c r="C19567" s="15"/>
      <c r="G19567" s="7"/>
      <c r="H19567" s="7"/>
      <c r="I19567" s="7"/>
      <c r="J19567" s="7"/>
      <c r="K19567" s="7"/>
      <c r="L19567" s="7"/>
      <c r="M19567" s="7"/>
      <c r="N19567" s="7"/>
      <c r="O19567" s="7"/>
      <c r="P19567" s="7"/>
      <c r="Q19567" s="7"/>
      <c r="R19567" s="7"/>
      <c r="S19567" s="7"/>
      <c r="T19567" s="7"/>
      <c r="U19567" s="7"/>
      <c r="V19567" s="7"/>
      <c r="W19567" s="7"/>
      <c r="X19567" s="7"/>
      <c r="Y19567" s="7"/>
      <c r="Z19567" s="7"/>
      <c r="AA19567" s="7"/>
      <c r="AB19567" s="7"/>
      <c r="AC19567" s="7"/>
      <c r="AD19567" s="7"/>
      <c r="AE19567" s="7"/>
    </row>
    <row r="19569" spans="3:31" s="8" customFormat="1">
      <c r="C19569" s="15"/>
      <c r="G19569" s="7"/>
      <c r="H19569" s="7"/>
      <c r="I19569" s="7"/>
      <c r="J19569" s="7"/>
      <c r="K19569" s="7"/>
      <c r="L19569" s="7"/>
      <c r="M19569" s="7"/>
      <c r="N19569" s="7"/>
      <c r="O19569" s="7"/>
      <c r="P19569" s="7"/>
      <c r="Q19569" s="7"/>
      <c r="R19569" s="7"/>
      <c r="S19569" s="7"/>
      <c r="T19569" s="7"/>
      <c r="U19569" s="7"/>
      <c r="V19569" s="7"/>
      <c r="W19569" s="7"/>
      <c r="X19569" s="7"/>
      <c r="Y19569" s="7"/>
      <c r="Z19569" s="7"/>
      <c r="AA19569" s="7"/>
      <c r="AB19569" s="7"/>
      <c r="AC19569" s="7"/>
      <c r="AD19569" s="7"/>
      <c r="AE19569" s="7"/>
    </row>
    <row r="19571" spans="3:31" s="8" customFormat="1">
      <c r="C19571" s="15"/>
      <c r="G19571" s="7"/>
      <c r="H19571" s="7"/>
      <c r="I19571" s="7"/>
      <c r="J19571" s="7"/>
      <c r="K19571" s="7"/>
      <c r="L19571" s="7"/>
      <c r="M19571" s="7"/>
      <c r="N19571" s="7"/>
      <c r="O19571" s="7"/>
      <c r="P19571" s="7"/>
      <c r="Q19571" s="7"/>
      <c r="R19571" s="7"/>
      <c r="S19571" s="7"/>
      <c r="T19571" s="7"/>
      <c r="U19571" s="7"/>
      <c r="V19571" s="7"/>
      <c r="W19571" s="7"/>
      <c r="X19571" s="7"/>
      <c r="Y19571" s="7"/>
      <c r="Z19571" s="7"/>
      <c r="AA19571" s="7"/>
      <c r="AB19571" s="7"/>
      <c r="AC19571" s="7"/>
      <c r="AD19571" s="7"/>
      <c r="AE19571" s="7"/>
    </row>
    <row r="19573" spans="3:31" s="8" customFormat="1">
      <c r="C19573" s="15"/>
      <c r="G19573" s="7"/>
      <c r="H19573" s="7"/>
      <c r="I19573" s="7"/>
      <c r="J19573" s="7"/>
      <c r="K19573" s="7"/>
      <c r="L19573" s="7"/>
      <c r="M19573" s="7"/>
      <c r="N19573" s="7"/>
      <c r="O19573" s="7"/>
      <c r="P19573" s="7"/>
      <c r="Q19573" s="7"/>
      <c r="R19573" s="7"/>
      <c r="S19573" s="7"/>
      <c r="T19573" s="7"/>
      <c r="U19573" s="7"/>
      <c r="V19573" s="7"/>
      <c r="W19573" s="7"/>
      <c r="X19573" s="7"/>
      <c r="Y19573" s="7"/>
      <c r="Z19573" s="7"/>
      <c r="AA19573" s="7"/>
      <c r="AB19573" s="7"/>
      <c r="AC19573" s="7"/>
      <c r="AD19573" s="7"/>
      <c r="AE19573" s="7"/>
    </row>
    <row r="19575" spans="3:31" s="8" customFormat="1">
      <c r="C19575" s="15"/>
      <c r="G19575" s="7"/>
      <c r="H19575" s="7"/>
      <c r="I19575" s="7"/>
      <c r="J19575" s="7"/>
      <c r="K19575" s="7"/>
      <c r="L19575" s="7"/>
      <c r="M19575" s="7"/>
      <c r="N19575" s="7"/>
      <c r="O19575" s="7"/>
      <c r="P19575" s="7"/>
      <c r="Q19575" s="7"/>
      <c r="R19575" s="7"/>
      <c r="S19575" s="7"/>
      <c r="T19575" s="7"/>
      <c r="U19575" s="7"/>
      <c r="V19575" s="7"/>
      <c r="W19575" s="7"/>
      <c r="X19575" s="7"/>
      <c r="Y19575" s="7"/>
      <c r="Z19575" s="7"/>
      <c r="AA19575" s="7"/>
      <c r="AB19575" s="7"/>
      <c r="AC19575" s="7"/>
      <c r="AD19575" s="7"/>
      <c r="AE19575" s="7"/>
    </row>
    <row r="19577" spans="3:31" s="8" customFormat="1">
      <c r="C19577" s="15"/>
      <c r="G19577" s="7"/>
      <c r="H19577" s="7"/>
      <c r="I19577" s="7"/>
      <c r="J19577" s="7"/>
      <c r="K19577" s="7"/>
      <c r="L19577" s="7"/>
      <c r="M19577" s="7"/>
      <c r="N19577" s="7"/>
      <c r="O19577" s="7"/>
      <c r="P19577" s="7"/>
      <c r="Q19577" s="7"/>
      <c r="R19577" s="7"/>
      <c r="S19577" s="7"/>
      <c r="T19577" s="7"/>
      <c r="U19577" s="7"/>
      <c r="V19577" s="7"/>
      <c r="W19577" s="7"/>
      <c r="X19577" s="7"/>
      <c r="Y19577" s="7"/>
      <c r="Z19577" s="7"/>
      <c r="AA19577" s="7"/>
      <c r="AB19577" s="7"/>
      <c r="AC19577" s="7"/>
      <c r="AD19577" s="7"/>
      <c r="AE19577" s="7"/>
    </row>
    <row r="19579" spans="3:31" s="8" customFormat="1">
      <c r="C19579" s="15"/>
      <c r="G19579" s="7"/>
      <c r="H19579" s="7"/>
      <c r="I19579" s="7"/>
      <c r="J19579" s="7"/>
      <c r="K19579" s="7"/>
      <c r="L19579" s="7"/>
      <c r="M19579" s="7"/>
      <c r="N19579" s="7"/>
      <c r="O19579" s="7"/>
      <c r="P19579" s="7"/>
      <c r="Q19579" s="7"/>
      <c r="R19579" s="7"/>
      <c r="S19579" s="7"/>
      <c r="T19579" s="7"/>
      <c r="U19579" s="7"/>
      <c r="V19579" s="7"/>
      <c r="W19579" s="7"/>
      <c r="X19579" s="7"/>
      <c r="Y19579" s="7"/>
      <c r="Z19579" s="7"/>
      <c r="AA19579" s="7"/>
      <c r="AB19579" s="7"/>
      <c r="AC19579" s="7"/>
      <c r="AD19579" s="7"/>
      <c r="AE19579" s="7"/>
    </row>
    <row r="19581" spans="3:31" s="8" customFormat="1">
      <c r="C19581" s="15"/>
      <c r="G19581" s="7"/>
      <c r="H19581" s="7"/>
      <c r="I19581" s="7"/>
      <c r="J19581" s="7"/>
      <c r="K19581" s="7"/>
      <c r="L19581" s="7"/>
      <c r="M19581" s="7"/>
      <c r="N19581" s="7"/>
      <c r="O19581" s="7"/>
      <c r="P19581" s="7"/>
      <c r="Q19581" s="7"/>
      <c r="R19581" s="7"/>
      <c r="S19581" s="7"/>
      <c r="T19581" s="7"/>
      <c r="U19581" s="7"/>
      <c r="V19581" s="7"/>
      <c r="W19581" s="7"/>
      <c r="X19581" s="7"/>
      <c r="Y19581" s="7"/>
      <c r="Z19581" s="7"/>
      <c r="AA19581" s="7"/>
      <c r="AB19581" s="7"/>
      <c r="AC19581" s="7"/>
      <c r="AD19581" s="7"/>
      <c r="AE19581" s="7"/>
    </row>
    <row r="19583" spans="3:31" s="8" customFormat="1">
      <c r="C19583" s="15"/>
      <c r="G19583" s="7"/>
      <c r="H19583" s="7"/>
      <c r="I19583" s="7"/>
      <c r="J19583" s="7"/>
      <c r="K19583" s="7"/>
      <c r="L19583" s="7"/>
      <c r="M19583" s="7"/>
      <c r="N19583" s="7"/>
      <c r="O19583" s="7"/>
      <c r="P19583" s="7"/>
      <c r="Q19583" s="7"/>
      <c r="R19583" s="7"/>
      <c r="S19583" s="7"/>
      <c r="T19583" s="7"/>
      <c r="U19583" s="7"/>
      <c r="V19583" s="7"/>
      <c r="W19583" s="7"/>
      <c r="X19583" s="7"/>
      <c r="Y19583" s="7"/>
      <c r="Z19583" s="7"/>
      <c r="AA19583" s="7"/>
      <c r="AB19583" s="7"/>
      <c r="AC19583" s="7"/>
      <c r="AD19583" s="7"/>
      <c r="AE19583" s="7"/>
    </row>
    <row r="19585" spans="3:31" s="8" customFormat="1">
      <c r="C19585" s="15"/>
      <c r="G19585" s="7"/>
      <c r="H19585" s="7"/>
      <c r="I19585" s="7"/>
      <c r="J19585" s="7"/>
      <c r="K19585" s="7"/>
      <c r="L19585" s="7"/>
      <c r="M19585" s="7"/>
      <c r="N19585" s="7"/>
      <c r="O19585" s="7"/>
      <c r="P19585" s="7"/>
      <c r="Q19585" s="7"/>
      <c r="R19585" s="7"/>
      <c r="S19585" s="7"/>
      <c r="T19585" s="7"/>
      <c r="U19585" s="7"/>
      <c r="V19585" s="7"/>
      <c r="W19585" s="7"/>
      <c r="X19585" s="7"/>
      <c r="Y19585" s="7"/>
      <c r="Z19585" s="7"/>
      <c r="AA19585" s="7"/>
      <c r="AB19585" s="7"/>
      <c r="AC19585" s="7"/>
      <c r="AD19585" s="7"/>
      <c r="AE19585" s="7"/>
    </row>
    <row r="19587" spans="3:31" s="8" customFormat="1">
      <c r="C19587" s="15"/>
      <c r="G19587" s="7"/>
      <c r="H19587" s="7"/>
      <c r="I19587" s="7"/>
      <c r="J19587" s="7"/>
      <c r="K19587" s="7"/>
      <c r="L19587" s="7"/>
      <c r="M19587" s="7"/>
      <c r="N19587" s="7"/>
      <c r="O19587" s="7"/>
      <c r="P19587" s="7"/>
      <c r="Q19587" s="7"/>
      <c r="R19587" s="7"/>
      <c r="S19587" s="7"/>
      <c r="T19587" s="7"/>
      <c r="U19587" s="7"/>
      <c r="V19587" s="7"/>
      <c r="W19587" s="7"/>
      <c r="X19587" s="7"/>
      <c r="Y19587" s="7"/>
      <c r="Z19587" s="7"/>
      <c r="AA19587" s="7"/>
      <c r="AB19587" s="7"/>
      <c r="AC19587" s="7"/>
      <c r="AD19587" s="7"/>
      <c r="AE19587" s="7"/>
    </row>
    <row r="19589" spans="3:31" s="8" customFormat="1">
      <c r="C19589" s="15"/>
      <c r="G19589" s="7"/>
      <c r="H19589" s="7"/>
      <c r="I19589" s="7"/>
      <c r="J19589" s="7"/>
      <c r="K19589" s="7"/>
      <c r="L19589" s="7"/>
      <c r="M19589" s="7"/>
      <c r="N19589" s="7"/>
      <c r="O19589" s="7"/>
      <c r="P19589" s="7"/>
      <c r="Q19589" s="7"/>
      <c r="R19589" s="7"/>
      <c r="S19589" s="7"/>
      <c r="T19589" s="7"/>
      <c r="U19589" s="7"/>
      <c r="V19589" s="7"/>
      <c r="W19589" s="7"/>
      <c r="X19589" s="7"/>
      <c r="Y19589" s="7"/>
      <c r="Z19589" s="7"/>
      <c r="AA19589" s="7"/>
      <c r="AB19589" s="7"/>
      <c r="AC19589" s="7"/>
      <c r="AD19589" s="7"/>
      <c r="AE19589" s="7"/>
    </row>
    <row r="19591" spans="3:31" s="8" customFormat="1">
      <c r="C19591" s="15"/>
      <c r="G19591" s="7"/>
      <c r="H19591" s="7"/>
      <c r="I19591" s="7"/>
      <c r="J19591" s="7"/>
      <c r="K19591" s="7"/>
      <c r="L19591" s="7"/>
      <c r="M19591" s="7"/>
      <c r="N19591" s="7"/>
      <c r="O19591" s="7"/>
      <c r="P19591" s="7"/>
      <c r="Q19591" s="7"/>
      <c r="R19591" s="7"/>
      <c r="S19591" s="7"/>
      <c r="T19591" s="7"/>
      <c r="U19591" s="7"/>
      <c r="V19591" s="7"/>
      <c r="W19591" s="7"/>
      <c r="X19591" s="7"/>
      <c r="Y19591" s="7"/>
      <c r="Z19591" s="7"/>
      <c r="AA19591" s="7"/>
      <c r="AB19591" s="7"/>
      <c r="AC19591" s="7"/>
      <c r="AD19591" s="7"/>
      <c r="AE19591" s="7"/>
    </row>
    <row r="19593" spans="3:31" s="8" customFormat="1">
      <c r="C19593" s="15"/>
      <c r="G19593" s="7"/>
      <c r="H19593" s="7"/>
      <c r="I19593" s="7"/>
      <c r="J19593" s="7"/>
      <c r="K19593" s="7"/>
      <c r="L19593" s="7"/>
      <c r="M19593" s="7"/>
      <c r="N19593" s="7"/>
      <c r="O19593" s="7"/>
      <c r="P19593" s="7"/>
      <c r="Q19593" s="7"/>
      <c r="R19593" s="7"/>
      <c r="S19593" s="7"/>
      <c r="T19593" s="7"/>
      <c r="U19593" s="7"/>
      <c r="V19593" s="7"/>
      <c r="W19593" s="7"/>
      <c r="X19593" s="7"/>
      <c r="Y19593" s="7"/>
      <c r="Z19593" s="7"/>
      <c r="AA19593" s="7"/>
      <c r="AB19593" s="7"/>
      <c r="AC19593" s="7"/>
      <c r="AD19593" s="7"/>
      <c r="AE19593" s="7"/>
    </row>
    <row r="19595" spans="3:31" s="8" customFormat="1">
      <c r="C19595" s="15"/>
      <c r="G19595" s="7"/>
      <c r="H19595" s="7"/>
      <c r="I19595" s="7"/>
      <c r="J19595" s="7"/>
      <c r="K19595" s="7"/>
      <c r="L19595" s="7"/>
      <c r="M19595" s="7"/>
      <c r="N19595" s="7"/>
      <c r="O19595" s="7"/>
      <c r="P19595" s="7"/>
      <c r="Q19595" s="7"/>
      <c r="R19595" s="7"/>
      <c r="S19595" s="7"/>
      <c r="T19595" s="7"/>
      <c r="U19595" s="7"/>
      <c r="V19595" s="7"/>
      <c r="W19595" s="7"/>
      <c r="X19595" s="7"/>
      <c r="Y19595" s="7"/>
      <c r="Z19595" s="7"/>
      <c r="AA19595" s="7"/>
      <c r="AB19595" s="7"/>
      <c r="AC19595" s="7"/>
      <c r="AD19595" s="7"/>
      <c r="AE19595" s="7"/>
    </row>
    <row r="19597" spans="3:31" s="8" customFormat="1">
      <c r="C19597" s="15"/>
      <c r="G19597" s="7"/>
      <c r="H19597" s="7"/>
      <c r="I19597" s="7"/>
      <c r="J19597" s="7"/>
      <c r="K19597" s="7"/>
      <c r="L19597" s="7"/>
      <c r="M19597" s="7"/>
      <c r="N19597" s="7"/>
      <c r="O19597" s="7"/>
      <c r="P19597" s="7"/>
      <c r="Q19597" s="7"/>
      <c r="R19597" s="7"/>
      <c r="S19597" s="7"/>
      <c r="T19597" s="7"/>
      <c r="U19597" s="7"/>
      <c r="V19597" s="7"/>
      <c r="W19597" s="7"/>
      <c r="X19597" s="7"/>
      <c r="Y19597" s="7"/>
      <c r="Z19597" s="7"/>
      <c r="AA19597" s="7"/>
      <c r="AB19597" s="7"/>
      <c r="AC19597" s="7"/>
      <c r="AD19597" s="7"/>
      <c r="AE19597" s="7"/>
    </row>
    <row r="19599" spans="3:31" s="8" customFormat="1">
      <c r="C19599" s="15"/>
      <c r="G19599" s="7"/>
      <c r="H19599" s="7"/>
      <c r="I19599" s="7"/>
      <c r="J19599" s="7"/>
      <c r="K19599" s="7"/>
      <c r="L19599" s="7"/>
      <c r="M19599" s="7"/>
      <c r="N19599" s="7"/>
      <c r="O19599" s="7"/>
      <c r="P19599" s="7"/>
      <c r="Q19599" s="7"/>
      <c r="R19599" s="7"/>
      <c r="S19599" s="7"/>
      <c r="T19599" s="7"/>
      <c r="U19599" s="7"/>
      <c r="V19599" s="7"/>
      <c r="W19599" s="7"/>
      <c r="X19599" s="7"/>
      <c r="Y19599" s="7"/>
      <c r="Z19599" s="7"/>
      <c r="AA19599" s="7"/>
      <c r="AB19599" s="7"/>
      <c r="AC19599" s="7"/>
      <c r="AD19599" s="7"/>
      <c r="AE19599" s="7"/>
    </row>
    <row r="19601" spans="3:31" s="8" customFormat="1">
      <c r="C19601" s="15"/>
      <c r="G19601" s="7"/>
      <c r="H19601" s="7"/>
      <c r="I19601" s="7"/>
      <c r="J19601" s="7"/>
      <c r="K19601" s="7"/>
      <c r="L19601" s="7"/>
      <c r="M19601" s="7"/>
      <c r="N19601" s="7"/>
      <c r="O19601" s="7"/>
      <c r="P19601" s="7"/>
      <c r="Q19601" s="7"/>
      <c r="R19601" s="7"/>
      <c r="S19601" s="7"/>
      <c r="T19601" s="7"/>
      <c r="U19601" s="7"/>
      <c r="V19601" s="7"/>
      <c r="W19601" s="7"/>
      <c r="X19601" s="7"/>
      <c r="Y19601" s="7"/>
      <c r="Z19601" s="7"/>
      <c r="AA19601" s="7"/>
      <c r="AB19601" s="7"/>
      <c r="AC19601" s="7"/>
      <c r="AD19601" s="7"/>
      <c r="AE19601" s="7"/>
    </row>
    <row r="19603" spans="3:31" s="8" customFormat="1">
      <c r="C19603" s="15"/>
      <c r="G19603" s="7"/>
      <c r="H19603" s="7"/>
      <c r="I19603" s="7"/>
      <c r="J19603" s="7"/>
      <c r="K19603" s="7"/>
      <c r="L19603" s="7"/>
      <c r="M19603" s="7"/>
      <c r="N19603" s="7"/>
      <c r="O19603" s="7"/>
      <c r="P19603" s="7"/>
      <c r="Q19603" s="7"/>
      <c r="R19603" s="7"/>
      <c r="S19603" s="7"/>
      <c r="T19603" s="7"/>
      <c r="U19603" s="7"/>
      <c r="V19603" s="7"/>
      <c r="W19603" s="7"/>
      <c r="X19603" s="7"/>
      <c r="Y19603" s="7"/>
      <c r="Z19603" s="7"/>
      <c r="AA19603" s="7"/>
      <c r="AB19603" s="7"/>
      <c r="AC19603" s="7"/>
      <c r="AD19603" s="7"/>
      <c r="AE19603" s="7"/>
    </row>
    <row r="19605" spans="3:31" s="8" customFormat="1">
      <c r="C19605" s="15"/>
      <c r="G19605" s="7"/>
      <c r="H19605" s="7"/>
      <c r="I19605" s="7"/>
      <c r="J19605" s="7"/>
      <c r="K19605" s="7"/>
      <c r="L19605" s="7"/>
      <c r="M19605" s="7"/>
      <c r="N19605" s="7"/>
      <c r="O19605" s="7"/>
      <c r="P19605" s="7"/>
      <c r="Q19605" s="7"/>
      <c r="R19605" s="7"/>
      <c r="S19605" s="7"/>
      <c r="T19605" s="7"/>
      <c r="U19605" s="7"/>
      <c r="V19605" s="7"/>
      <c r="W19605" s="7"/>
      <c r="X19605" s="7"/>
      <c r="Y19605" s="7"/>
      <c r="Z19605" s="7"/>
      <c r="AA19605" s="7"/>
      <c r="AB19605" s="7"/>
      <c r="AC19605" s="7"/>
      <c r="AD19605" s="7"/>
      <c r="AE19605" s="7"/>
    </row>
    <row r="19607" spans="3:31" s="8" customFormat="1">
      <c r="C19607" s="15"/>
      <c r="G19607" s="7"/>
      <c r="H19607" s="7"/>
      <c r="I19607" s="7"/>
      <c r="J19607" s="7"/>
      <c r="K19607" s="7"/>
      <c r="L19607" s="7"/>
      <c r="M19607" s="7"/>
      <c r="N19607" s="7"/>
      <c r="O19607" s="7"/>
      <c r="P19607" s="7"/>
      <c r="Q19607" s="7"/>
      <c r="R19607" s="7"/>
      <c r="S19607" s="7"/>
      <c r="T19607" s="7"/>
      <c r="U19607" s="7"/>
      <c r="V19607" s="7"/>
      <c r="W19607" s="7"/>
      <c r="X19607" s="7"/>
      <c r="Y19607" s="7"/>
      <c r="Z19607" s="7"/>
      <c r="AA19607" s="7"/>
      <c r="AB19607" s="7"/>
      <c r="AC19607" s="7"/>
      <c r="AD19607" s="7"/>
      <c r="AE19607" s="7"/>
    </row>
    <row r="19609" spans="3:31" s="8" customFormat="1">
      <c r="C19609" s="15"/>
      <c r="G19609" s="7"/>
      <c r="H19609" s="7"/>
      <c r="I19609" s="7"/>
      <c r="J19609" s="7"/>
      <c r="K19609" s="7"/>
      <c r="L19609" s="7"/>
      <c r="M19609" s="7"/>
      <c r="N19609" s="7"/>
      <c r="O19609" s="7"/>
      <c r="P19609" s="7"/>
      <c r="Q19609" s="7"/>
      <c r="R19609" s="7"/>
      <c r="S19609" s="7"/>
      <c r="T19609" s="7"/>
      <c r="U19609" s="7"/>
      <c r="V19609" s="7"/>
      <c r="W19609" s="7"/>
      <c r="X19609" s="7"/>
      <c r="Y19609" s="7"/>
      <c r="Z19609" s="7"/>
      <c r="AA19609" s="7"/>
      <c r="AB19609" s="7"/>
      <c r="AC19609" s="7"/>
      <c r="AD19609" s="7"/>
      <c r="AE19609" s="7"/>
    </row>
    <row r="19611" spans="3:31" s="8" customFormat="1">
      <c r="C19611" s="15"/>
      <c r="G19611" s="7"/>
      <c r="H19611" s="7"/>
      <c r="I19611" s="7"/>
      <c r="J19611" s="7"/>
      <c r="K19611" s="7"/>
      <c r="L19611" s="7"/>
      <c r="M19611" s="7"/>
      <c r="N19611" s="7"/>
      <c r="O19611" s="7"/>
      <c r="P19611" s="7"/>
      <c r="Q19611" s="7"/>
      <c r="R19611" s="7"/>
      <c r="S19611" s="7"/>
      <c r="T19611" s="7"/>
      <c r="U19611" s="7"/>
      <c r="V19611" s="7"/>
      <c r="W19611" s="7"/>
      <c r="X19611" s="7"/>
      <c r="Y19611" s="7"/>
      <c r="Z19611" s="7"/>
      <c r="AA19611" s="7"/>
      <c r="AB19611" s="7"/>
      <c r="AC19611" s="7"/>
      <c r="AD19611" s="7"/>
      <c r="AE19611" s="7"/>
    </row>
    <row r="19613" spans="3:31" s="8" customFormat="1">
      <c r="C19613" s="15"/>
      <c r="G19613" s="7"/>
      <c r="H19613" s="7"/>
      <c r="I19613" s="7"/>
      <c r="J19613" s="7"/>
      <c r="K19613" s="7"/>
      <c r="L19613" s="7"/>
      <c r="M19613" s="7"/>
      <c r="N19613" s="7"/>
      <c r="O19613" s="7"/>
      <c r="P19613" s="7"/>
      <c r="Q19613" s="7"/>
      <c r="R19613" s="7"/>
      <c r="S19613" s="7"/>
      <c r="T19613" s="7"/>
      <c r="U19613" s="7"/>
      <c r="V19613" s="7"/>
      <c r="W19613" s="7"/>
      <c r="X19613" s="7"/>
      <c r="Y19613" s="7"/>
      <c r="Z19613" s="7"/>
      <c r="AA19613" s="7"/>
      <c r="AB19613" s="7"/>
      <c r="AC19613" s="7"/>
      <c r="AD19613" s="7"/>
      <c r="AE19613" s="7"/>
    </row>
    <row r="19615" spans="3:31" s="8" customFormat="1">
      <c r="C19615" s="15"/>
      <c r="G19615" s="7"/>
      <c r="H19615" s="7"/>
      <c r="I19615" s="7"/>
      <c r="J19615" s="7"/>
      <c r="K19615" s="7"/>
      <c r="L19615" s="7"/>
      <c r="M19615" s="7"/>
      <c r="N19615" s="7"/>
      <c r="O19615" s="7"/>
      <c r="P19615" s="7"/>
      <c r="Q19615" s="7"/>
      <c r="R19615" s="7"/>
      <c r="S19615" s="7"/>
      <c r="T19615" s="7"/>
      <c r="U19615" s="7"/>
      <c r="V19615" s="7"/>
      <c r="W19615" s="7"/>
      <c r="X19615" s="7"/>
      <c r="Y19615" s="7"/>
      <c r="Z19615" s="7"/>
      <c r="AA19615" s="7"/>
      <c r="AB19615" s="7"/>
      <c r="AC19615" s="7"/>
      <c r="AD19615" s="7"/>
      <c r="AE19615" s="7"/>
    </row>
    <row r="19617" spans="3:31" s="8" customFormat="1">
      <c r="C19617" s="15"/>
      <c r="G19617" s="7"/>
      <c r="H19617" s="7"/>
      <c r="I19617" s="7"/>
      <c r="J19617" s="7"/>
      <c r="K19617" s="7"/>
      <c r="L19617" s="7"/>
      <c r="M19617" s="7"/>
      <c r="N19617" s="7"/>
      <c r="O19617" s="7"/>
      <c r="P19617" s="7"/>
      <c r="Q19617" s="7"/>
      <c r="R19617" s="7"/>
      <c r="S19617" s="7"/>
      <c r="T19617" s="7"/>
      <c r="U19617" s="7"/>
      <c r="V19617" s="7"/>
      <c r="W19617" s="7"/>
      <c r="X19617" s="7"/>
      <c r="Y19617" s="7"/>
      <c r="Z19617" s="7"/>
      <c r="AA19617" s="7"/>
      <c r="AB19617" s="7"/>
      <c r="AC19617" s="7"/>
      <c r="AD19617" s="7"/>
      <c r="AE19617" s="7"/>
    </row>
    <row r="19619" spans="3:31" s="8" customFormat="1">
      <c r="C19619" s="15"/>
      <c r="G19619" s="7"/>
      <c r="H19619" s="7"/>
      <c r="I19619" s="7"/>
      <c r="J19619" s="7"/>
      <c r="K19619" s="7"/>
      <c r="L19619" s="7"/>
      <c r="M19619" s="7"/>
      <c r="N19619" s="7"/>
      <c r="O19619" s="7"/>
      <c r="P19619" s="7"/>
      <c r="Q19619" s="7"/>
      <c r="R19619" s="7"/>
      <c r="S19619" s="7"/>
      <c r="T19619" s="7"/>
      <c r="U19619" s="7"/>
      <c r="V19619" s="7"/>
      <c r="W19619" s="7"/>
      <c r="X19619" s="7"/>
      <c r="Y19619" s="7"/>
      <c r="Z19619" s="7"/>
      <c r="AA19619" s="7"/>
      <c r="AB19619" s="7"/>
      <c r="AC19619" s="7"/>
      <c r="AD19619" s="7"/>
      <c r="AE19619" s="7"/>
    </row>
    <row r="19621" spans="3:31" s="8" customFormat="1">
      <c r="C19621" s="15"/>
      <c r="G19621" s="7"/>
      <c r="H19621" s="7"/>
      <c r="I19621" s="7"/>
      <c r="J19621" s="7"/>
      <c r="K19621" s="7"/>
      <c r="L19621" s="7"/>
      <c r="M19621" s="7"/>
      <c r="N19621" s="7"/>
      <c r="O19621" s="7"/>
      <c r="P19621" s="7"/>
      <c r="Q19621" s="7"/>
      <c r="R19621" s="7"/>
      <c r="S19621" s="7"/>
      <c r="T19621" s="7"/>
      <c r="U19621" s="7"/>
      <c r="V19621" s="7"/>
      <c r="W19621" s="7"/>
      <c r="X19621" s="7"/>
      <c r="Y19621" s="7"/>
      <c r="Z19621" s="7"/>
      <c r="AA19621" s="7"/>
      <c r="AB19621" s="7"/>
      <c r="AC19621" s="7"/>
      <c r="AD19621" s="7"/>
      <c r="AE19621" s="7"/>
    </row>
    <row r="19623" spans="3:31" s="8" customFormat="1">
      <c r="C19623" s="15"/>
      <c r="G19623" s="7"/>
      <c r="H19623" s="7"/>
      <c r="I19623" s="7"/>
      <c r="J19623" s="7"/>
      <c r="K19623" s="7"/>
      <c r="L19623" s="7"/>
      <c r="M19623" s="7"/>
      <c r="N19623" s="7"/>
      <c r="O19623" s="7"/>
      <c r="P19623" s="7"/>
      <c r="Q19623" s="7"/>
      <c r="R19623" s="7"/>
      <c r="S19623" s="7"/>
      <c r="T19623" s="7"/>
      <c r="U19623" s="7"/>
      <c r="V19623" s="7"/>
      <c r="W19623" s="7"/>
      <c r="X19623" s="7"/>
      <c r="Y19623" s="7"/>
      <c r="Z19623" s="7"/>
      <c r="AA19623" s="7"/>
      <c r="AB19623" s="7"/>
      <c r="AC19623" s="7"/>
      <c r="AD19623" s="7"/>
      <c r="AE19623" s="7"/>
    </row>
    <row r="19625" spans="3:31" s="8" customFormat="1">
      <c r="C19625" s="15"/>
      <c r="G19625" s="7"/>
      <c r="H19625" s="7"/>
      <c r="I19625" s="7"/>
      <c r="J19625" s="7"/>
      <c r="K19625" s="7"/>
      <c r="L19625" s="7"/>
      <c r="M19625" s="7"/>
      <c r="N19625" s="7"/>
      <c r="O19625" s="7"/>
      <c r="P19625" s="7"/>
      <c r="Q19625" s="7"/>
      <c r="R19625" s="7"/>
      <c r="S19625" s="7"/>
      <c r="T19625" s="7"/>
      <c r="U19625" s="7"/>
      <c r="V19625" s="7"/>
      <c r="W19625" s="7"/>
      <c r="X19625" s="7"/>
      <c r="Y19625" s="7"/>
      <c r="Z19625" s="7"/>
      <c r="AA19625" s="7"/>
      <c r="AB19625" s="7"/>
      <c r="AC19625" s="7"/>
      <c r="AD19625" s="7"/>
      <c r="AE19625" s="7"/>
    </row>
    <row r="19627" spans="3:31" s="8" customFormat="1">
      <c r="C19627" s="15"/>
      <c r="G19627" s="7"/>
      <c r="H19627" s="7"/>
      <c r="I19627" s="7"/>
      <c r="J19627" s="7"/>
      <c r="K19627" s="7"/>
      <c r="L19627" s="7"/>
      <c r="M19627" s="7"/>
      <c r="N19627" s="7"/>
      <c r="O19627" s="7"/>
      <c r="P19627" s="7"/>
      <c r="Q19627" s="7"/>
      <c r="R19627" s="7"/>
      <c r="S19627" s="7"/>
      <c r="T19627" s="7"/>
      <c r="U19627" s="7"/>
      <c r="V19627" s="7"/>
      <c r="W19627" s="7"/>
      <c r="X19627" s="7"/>
      <c r="Y19627" s="7"/>
      <c r="Z19627" s="7"/>
      <c r="AA19627" s="7"/>
      <c r="AB19627" s="7"/>
      <c r="AC19627" s="7"/>
      <c r="AD19627" s="7"/>
      <c r="AE19627" s="7"/>
    </row>
    <row r="19629" spans="3:31" s="8" customFormat="1">
      <c r="C19629" s="15"/>
      <c r="G19629" s="7"/>
      <c r="H19629" s="7"/>
      <c r="I19629" s="7"/>
      <c r="J19629" s="7"/>
      <c r="K19629" s="7"/>
      <c r="L19629" s="7"/>
      <c r="M19629" s="7"/>
      <c r="N19629" s="7"/>
      <c r="O19629" s="7"/>
      <c r="P19629" s="7"/>
      <c r="Q19629" s="7"/>
      <c r="R19629" s="7"/>
      <c r="S19629" s="7"/>
      <c r="T19629" s="7"/>
      <c r="U19629" s="7"/>
      <c r="V19629" s="7"/>
      <c r="W19629" s="7"/>
      <c r="X19629" s="7"/>
      <c r="Y19629" s="7"/>
      <c r="Z19629" s="7"/>
      <c r="AA19629" s="7"/>
      <c r="AB19629" s="7"/>
      <c r="AC19629" s="7"/>
      <c r="AD19629" s="7"/>
      <c r="AE19629" s="7"/>
    </row>
    <row r="19631" spans="3:31" s="8" customFormat="1">
      <c r="C19631" s="15"/>
      <c r="G19631" s="7"/>
      <c r="H19631" s="7"/>
      <c r="I19631" s="7"/>
      <c r="J19631" s="7"/>
      <c r="K19631" s="7"/>
      <c r="L19631" s="7"/>
      <c r="M19631" s="7"/>
      <c r="N19631" s="7"/>
      <c r="O19631" s="7"/>
      <c r="P19631" s="7"/>
      <c r="Q19631" s="7"/>
      <c r="R19631" s="7"/>
      <c r="S19631" s="7"/>
      <c r="T19631" s="7"/>
      <c r="U19631" s="7"/>
      <c r="V19631" s="7"/>
      <c r="W19631" s="7"/>
      <c r="X19631" s="7"/>
      <c r="Y19631" s="7"/>
      <c r="Z19631" s="7"/>
      <c r="AA19631" s="7"/>
      <c r="AB19631" s="7"/>
      <c r="AC19631" s="7"/>
      <c r="AD19631" s="7"/>
      <c r="AE19631" s="7"/>
    </row>
    <row r="19633" spans="3:31" s="8" customFormat="1">
      <c r="C19633" s="15"/>
      <c r="G19633" s="7"/>
      <c r="H19633" s="7"/>
      <c r="I19633" s="7"/>
      <c r="J19633" s="7"/>
      <c r="K19633" s="7"/>
      <c r="L19633" s="7"/>
      <c r="M19633" s="7"/>
      <c r="N19633" s="7"/>
      <c r="O19633" s="7"/>
      <c r="P19633" s="7"/>
      <c r="Q19633" s="7"/>
      <c r="R19633" s="7"/>
      <c r="S19633" s="7"/>
      <c r="T19633" s="7"/>
      <c r="U19633" s="7"/>
      <c r="V19633" s="7"/>
      <c r="W19633" s="7"/>
      <c r="X19633" s="7"/>
      <c r="Y19633" s="7"/>
      <c r="Z19633" s="7"/>
      <c r="AA19633" s="7"/>
      <c r="AB19633" s="7"/>
      <c r="AC19633" s="7"/>
      <c r="AD19633" s="7"/>
      <c r="AE19633" s="7"/>
    </row>
    <row r="19635" spans="3:31" s="8" customFormat="1">
      <c r="C19635" s="15"/>
      <c r="G19635" s="7"/>
      <c r="H19635" s="7"/>
      <c r="I19635" s="7"/>
      <c r="J19635" s="7"/>
      <c r="K19635" s="7"/>
      <c r="L19635" s="7"/>
      <c r="M19635" s="7"/>
      <c r="N19635" s="7"/>
      <c r="O19635" s="7"/>
      <c r="P19635" s="7"/>
      <c r="Q19635" s="7"/>
      <c r="R19635" s="7"/>
      <c r="S19635" s="7"/>
      <c r="T19635" s="7"/>
      <c r="U19635" s="7"/>
      <c r="V19635" s="7"/>
      <c r="W19635" s="7"/>
      <c r="X19635" s="7"/>
      <c r="Y19635" s="7"/>
      <c r="Z19635" s="7"/>
      <c r="AA19635" s="7"/>
      <c r="AB19635" s="7"/>
      <c r="AC19635" s="7"/>
      <c r="AD19635" s="7"/>
      <c r="AE19635" s="7"/>
    </row>
    <row r="19637" spans="3:31" s="8" customFormat="1">
      <c r="C19637" s="15"/>
      <c r="G19637" s="7"/>
      <c r="H19637" s="7"/>
      <c r="I19637" s="7"/>
      <c r="J19637" s="7"/>
      <c r="K19637" s="7"/>
      <c r="L19637" s="7"/>
      <c r="M19637" s="7"/>
      <c r="N19637" s="7"/>
      <c r="O19637" s="7"/>
      <c r="P19637" s="7"/>
      <c r="Q19637" s="7"/>
      <c r="R19637" s="7"/>
      <c r="S19637" s="7"/>
      <c r="T19637" s="7"/>
      <c r="U19637" s="7"/>
      <c r="V19637" s="7"/>
      <c r="W19637" s="7"/>
      <c r="X19637" s="7"/>
      <c r="Y19637" s="7"/>
      <c r="Z19637" s="7"/>
      <c r="AA19637" s="7"/>
      <c r="AB19637" s="7"/>
      <c r="AC19637" s="7"/>
      <c r="AD19637" s="7"/>
      <c r="AE19637" s="7"/>
    </row>
    <row r="19639" spans="3:31" s="8" customFormat="1">
      <c r="C19639" s="15"/>
      <c r="G19639" s="7"/>
      <c r="H19639" s="7"/>
      <c r="I19639" s="7"/>
      <c r="J19639" s="7"/>
      <c r="K19639" s="7"/>
      <c r="L19639" s="7"/>
      <c r="M19639" s="7"/>
      <c r="N19639" s="7"/>
      <c r="O19639" s="7"/>
      <c r="P19639" s="7"/>
      <c r="Q19639" s="7"/>
      <c r="R19639" s="7"/>
      <c r="S19639" s="7"/>
      <c r="T19639" s="7"/>
      <c r="U19639" s="7"/>
      <c r="V19639" s="7"/>
      <c r="W19639" s="7"/>
      <c r="X19639" s="7"/>
      <c r="Y19639" s="7"/>
      <c r="Z19639" s="7"/>
      <c r="AA19639" s="7"/>
      <c r="AB19639" s="7"/>
      <c r="AC19639" s="7"/>
      <c r="AD19639" s="7"/>
      <c r="AE19639" s="7"/>
    </row>
    <row r="19641" spans="3:31" s="8" customFormat="1">
      <c r="C19641" s="15"/>
      <c r="G19641" s="7"/>
      <c r="H19641" s="7"/>
      <c r="I19641" s="7"/>
      <c r="J19641" s="7"/>
      <c r="K19641" s="7"/>
      <c r="L19641" s="7"/>
      <c r="M19641" s="7"/>
      <c r="N19641" s="7"/>
      <c r="O19641" s="7"/>
      <c r="P19641" s="7"/>
      <c r="Q19641" s="7"/>
      <c r="R19641" s="7"/>
      <c r="S19641" s="7"/>
      <c r="T19641" s="7"/>
      <c r="U19641" s="7"/>
      <c r="V19641" s="7"/>
      <c r="W19641" s="7"/>
      <c r="X19641" s="7"/>
      <c r="Y19641" s="7"/>
      <c r="Z19641" s="7"/>
      <c r="AA19641" s="7"/>
      <c r="AB19641" s="7"/>
      <c r="AC19641" s="7"/>
      <c r="AD19641" s="7"/>
      <c r="AE19641" s="7"/>
    </row>
    <row r="19643" spans="3:31" s="8" customFormat="1">
      <c r="C19643" s="15"/>
      <c r="G19643" s="7"/>
      <c r="H19643" s="7"/>
      <c r="I19643" s="7"/>
      <c r="J19643" s="7"/>
      <c r="K19643" s="7"/>
      <c r="L19643" s="7"/>
      <c r="M19643" s="7"/>
      <c r="N19643" s="7"/>
      <c r="O19643" s="7"/>
      <c r="P19643" s="7"/>
      <c r="Q19643" s="7"/>
      <c r="R19643" s="7"/>
      <c r="S19643" s="7"/>
      <c r="T19643" s="7"/>
      <c r="U19643" s="7"/>
      <c r="V19643" s="7"/>
      <c r="W19643" s="7"/>
      <c r="X19643" s="7"/>
      <c r="Y19643" s="7"/>
      <c r="Z19643" s="7"/>
      <c r="AA19643" s="7"/>
      <c r="AB19643" s="7"/>
      <c r="AC19643" s="7"/>
      <c r="AD19643" s="7"/>
      <c r="AE19643" s="7"/>
    </row>
    <row r="19645" spans="3:31" s="8" customFormat="1">
      <c r="C19645" s="15"/>
      <c r="G19645" s="7"/>
      <c r="H19645" s="7"/>
      <c r="I19645" s="7"/>
      <c r="J19645" s="7"/>
      <c r="K19645" s="7"/>
      <c r="L19645" s="7"/>
      <c r="M19645" s="7"/>
      <c r="N19645" s="7"/>
      <c r="O19645" s="7"/>
      <c r="P19645" s="7"/>
      <c r="Q19645" s="7"/>
      <c r="R19645" s="7"/>
      <c r="S19645" s="7"/>
      <c r="T19645" s="7"/>
      <c r="U19645" s="7"/>
      <c r="V19645" s="7"/>
      <c r="W19645" s="7"/>
      <c r="X19645" s="7"/>
      <c r="Y19645" s="7"/>
      <c r="Z19645" s="7"/>
      <c r="AA19645" s="7"/>
      <c r="AB19645" s="7"/>
      <c r="AC19645" s="7"/>
      <c r="AD19645" s="7"/>
      <c r="AE19645" s="7"/>
    </row>
    <row r="19647" spans="3:31" s="8" customFormat="1">
      <c r="C19647" s="15"/>
      <c r="G19647" s="7"/>
      <c r="H19647" s="7"/>
      <c r="I19647" s="7"/>
      <c r="J19647" s="7"/>
      <c r="K19647" s="7"/>
      <c r="L19647" s="7"/>
      <c r="M19647" s="7"/>
      <c r="N19647" s="7"/>
      <c r="O19647" s="7"/>
      <c r="P19647" s="7"/>
      <c r="Q19647" s="7"/>
      <c r="R19647" s="7"/>
      <c r="S19647" s="7"/>
      <c r="T19647" s="7"/>
      <c r="U19647" s="7"/>
      <c r="V19647" s="7"/>
      <c r="W19647" s="7"/>
      <c r="X19647" s="7"/>
      <c r="Y19647" s="7"/>
      <c r="Z19647" s="7"/>
      <c r="AA19647" s="7"/>
      <c r="AB19647" s="7"/>
      <c r="AC19647" s="7"/>
      <c r="AD19647" s="7"/>
      <c r="AE19647" s="7"/>
    </row>
    <row r="19649" spans="3:31" s="8" customFormat="1">
      <c r="C19649" s="15"/>
      <c r="G19649" s="7"/>
      <c r="H19649" s="7"/>
      <c r="I19649" s="7"/>
      <c r="J19649" s="7"/>
      <c r="K19649" s="7"/>
      <c r="L19649" s="7"/>
      <c r="M19649" s="7"/>
      <c r="N19649" s="7"/>
      <c r="O19649" s="7"/>
      <c r="P19649" s="7"/>
      <c r="Q19649" s="7"/>
      <c r="R19649" s="7"/>
      <c r="S19649" s="7"/>
      <c r="T19649" s="7"/>
      <c r="U19649" s="7"/>
      <c r="V19649" s="7"/>
      <c r="W19649" s="7"/>
      <c r="X19649" s="7"/>
      <c r="Y19649" s="7"/>
      <c r="Z19649" s="7"/>
      <c r="AA19649" s="7"/>
      <c r="AB19649" s="7"/>
      <c r="AC19649" s="7"/>
      <c r="AD19649" s="7"/>
      <c r="AE19649" s="7"/>
    </row>
    <row r="19651" spans="3:31" s="8" customFormat="1">
      <c r="C19651" s="15"/>
      <c r="G19651" s="7"/>
      <c r="H19651" s="7"/>
      <c r="I19651" s="7"/>
      <c r="J19651" s="7"/>
      <c r="K19651" s="7"/>
      <c r="L19651" s="7"/>
      <c r="M19651" s="7"/>
      <c r="N19651" s="7"/>
      <c r="O19651" s="7"/>
      <c r="P19651" s="7"/>
      <c r="Q19651" s="7"/>
      <c r="R19651" s="7"/>
      <c r="S19651" s="7"/>
      <c r="T19651" s="7"/>
      <c r="U19651" s="7"/>
      <c r="V19651" s="7"/>
      <c r="W19651" s="7"/>
      <c r="X19651" s="7"/>
      <c r="Y19651" s="7"/>
      <c r="Z19651" s="7"/>
      <c r="AA19651" s="7"/>
      <c r="AB19651" s="7"/>
      <c r="AC19651" s="7"/>
      <c r="AD19651" s="7"/>
      <c r="AE19651" s="7"/>
    </row>
    <row r="19653" spans="3:31" s="8" customFormat="1">
      <c r="C19653" s="15"/>
      <c r="G19653" s="7"/>
      <c r="H19653" s="7"/>
      <c r="I19653" s="7"/>
      <c r="J19653" s="7"/>
      <c r="K19653" s="7"/>
      <c r="L19653" s="7"/>
      <c r="M19653" s="7"/>
      <c r="N19653" s="7"/>
      <c r="O19653" s="7"/>
      <c r="P19653" s="7"/>
      <c r="Q19653" s="7"/>
      <c r="R19653" s="7"/>
      <c r="S19653" s="7"/>
      <c r="T19653" s="7"/>
      <c r="U19653" s="7"/>
      <c r="V19653" s="7"/>
      <c r="W19653" s="7"/>
      <c r="X19653" s="7"/>
      <c r="Y19653" s="7"/>
      <c r="Z19653" s="7"/>
      <c r="AA19653" s="7"/>
      <c r="AB19653" s="7"/>
      <c r="AC19653" s="7"/>
      <c r="AD19653" s="7"/>
      <c r="AE19653" s="7"/>
    </row>
    <row r="19655" spans="3:31" s="8" customFormat="1">
      <c r="C19655" s="15"/>
      <c r="G19655" s="7"/>
      <c r="H19655" s="7"/>
      <c r="I19655" s="7"/>
      <c r="J19655" s="7"/>
      <c r="K19655" s="7"/>
      <c r="L19655" s="7"/>
      <c r="M19655" s="7"/>
      <c r="N19655" s="7"/>
      <c r="O19655" s="7"/>
      <c r="P19655" s="7"/>
      <c r="Q19655" s="7"/>
      <c r="R19655" s="7"/>
      <c r="S19655" s="7"/>
      <c r="T19655" s="7"/>
      <c r="U19655" s="7"/>
      <c r="V19655" s="7"/>
      <c r="W19655" s="7"/>
      <c r="X19655" s="7"/>
      <c r="Y19655" s="7"/>
      <c r="Z19655" s="7"/>
      <c r="AA19655" s="7"/>
      <c r="AB19655" s="7"/>
      <c r="AC19655" s="7"/>
      <c r="AD19655" s="7"/>
      <c r="AE19655" s="7"/>
    </row>
    <row r="19657" spans="3:31" s="8" customFormat="1">
      <c r="C19657" s="15"/>
      <c r="G19657" s="7"/>
      <c r="H19657" s="7"/>
      <c r="I19657" s="7"/>
      <c r="J19657" s="7"/>
      <c r="K19657" s="7"/>
      <c r="L19657" s="7"/>
      <c r="M19657" s="7"/>
      <c r="N19657" s="7"/>
      <c r="O19657" s="7"/>
      <c r="P19657" s="7"/>
      <c r="Q19657" s="7"/>
      <c r="R19657" s="7"/>
      <c r="S19657" s="7"/>
      <c r="T19657" s="7"/>
      <c r="U19657" s="7"/>
      <c r="V19657" s="7"/>
      <c r="W19657" s="7"/>
      <c r="X19657" s="7"/>
      <c r="Y19657" s="7"/>
      <c r="Z19657" s="7"/>
      <c r="AA19657" s="7"/>
      <c r="AB19657" s="7"/>
      <c r="AC19657" s="7"/>
      <c r="AD19657" s="7"/>
      <c r="AE19657" s="7"/>
    </row>
    <row r="19659" spans="3:31" s="8" customFormat="1">
      <c r="C19659" s="15"/>
      <c r="G19659" s="7"/>
      <c r="H19659" s="7"/>
      <c r="I19659" s="7"/>
      <c r="J19659" s="7"/>
      <c r="K19659" s="7"/>
      <c r="L19659" s="7"/>
      <c r="M19659" s="7"/>
      <c r="N19659" s="7"/>
      <c r="O19659" s="7"/>
      <c r="P19659" s="7"/>
      <c r="Q19659" s="7"/>
      <c r="R19659" s="7"/>
      <c r="S19659" s="7"/>
      <c r="T19659" s="7"/>
      <c r="U19659" s="7"/>
      <c r="V19659" s="7"/>
      <c r="W19659" s="7"/>
      <c r="X19659" s="7"/>
      <c r="Y19659" s="7"/>
      <c r="Z19659" s="7"/>
      <c r="AA19659" s="7"/>
      <c r="AB19659" s="7"/>
      <c r="AC19659" s="7"/>
      <c r="AD19659" s="7"/>
      <c r="AE19659" s="7"/>
    </row>
    <row r="19661" spans="3:31" s="8" customFormat="1">
      <c r="C19661" s="15"/>
      <c r="G19661" s="7"/>
      <c r="H19661" s="7"/>
      <c r="I19661" s="7"/>
      <c r="J19661" s="7"/>
      <c r="K19661" s="7"/>
      <c r="L19661" s="7"/>
      <c r="M19661" s="7"/>
      <c r="N19661" s="7"/>
      <c r="O19661" s="7"/>
      <c r="P19661" s="7"/>
      <c r="Q19661" s="7"/>
      <c r="R19661" s="7"/>
      <c r="S19661" s="7"/>
      <c r="T19661" s="7"/>
      <c r="U19661" s="7"/>
      <c r="V19661" s="7"/>
      <c r="W19661" s="7"/>
      <c r="X19661" s="7"/>
      <c r="Y19661" s="7"/>
      <c r="Z19661" s="7"/>
      <c r="AA19661" s="7"/>
      <c r="AB19661" s="7"/>
      <c r="AC19661" s="7"/>
      <c r="AD19661" s="7"/>
      <c r="AE19661" s="7"/>
    </row>
    <row r="19663" spans="3:31" s="8" customFormat="1">
      <c r="C19663" s="15"/>
      <c r="G19663" s="7"/>
      <c r="H19663" s="7"/>
      <c r="I19663" s="7"/>
      <c r="J19663" s="7"/>
      <c r="K19663" s="7"/>
      <c r="L19663" s="7"/>
      <c r="M19663" s="7"/>
      <c r="N19663" s="7"/>
      <c r="O19663" s="7"/>
      <c r="P19663" s="7"/>
      <c r="Q19663" s="7"/>
      <c r="R19663" s="7"/>
      <c r="S19663" s="7"/>
      <c r="T19663" s="7"/>
      <c r="U19663" s="7"/>
      <c r="V19663" s="7"/>
      <c r="W19663" s="7"/>
      <c r="X19663" s="7"/>
      <c r="Y19663" s="7"/>
      <c r="Z19663" s="7"/>
      <c r="AA19663" s="7"/>
      <c r="AB19663" s="7"/>
      <c r="AC19663" s="7"/>
      <c r="AD19663" s="7"/>
      <c r="AE19663" s="7"/>
    </row>
    <row r="19665" spans="3:31" s="8" customFormat="1">
      <c r="C19665" s="15"/>
      <c r="G19665" s="7"/>
      <c r="H19665" s="7"/>
      <c r="I19665" s="7"/>
      <c r="J19665" s="7"/>
      <c r="K19665" s="7"/>
      <c r="L19665" s="7"/>
      <c r="M19665" s="7"/>
      <c r="N19665" s="7"/>
      <c r="O19665" s="7"/>
      <c r="P19665" s="7"/>
      <c r="Q19665" s="7"/>
      <c r="R19665" s="7"/>
      <c r="S19665" s="7"/>
      <c r="T19665" s="7"/>
      <c r="U19665" s="7"/>
      <c r="V19665" s="7"/>
      <c r="W19665" s="7"/>
      <c r="X19665" s="7"/>
      <c r="Y19665" s="7"/>
      <c r="Z19665" s="7"/>
      <c r="AA19665" s="7"/>
      <c r="AB19665" s="7"/>
      <c r="AC19665" s="7"/>
      <c r="AD19665" s="7"/>
      <c r="AE19665" s="7"/>
    </row>
    <row r="19667" spans="3:31" s="8" customFormat="1">
      <c r="C19667" s="15"/>
      <c r="G19667" s="7"/>
      <c r="H19667" s="7"/>
      <c r="I19667" s="7"/>
      <c r="J19667" s="7"/>
      <c r="K19667" s="7"/>
      <c r="L19667" s="7"/>
      <c r="M19667" s="7"/>
      <c r="N19667" s="7"/>
      <c r="O19667" s="7"/>
      <c r="P19667" s="7"/>
      <c r="Q19667" s="7"/>
      <c r="R19667" s="7"/>
      <c r="S19667" s="7"/>
      <c r="T19667" s="7"/>
      <c r="U19667" s="7"/>
      <c r="V19667" s="7"/>
      <c r="W19667" s="7"/>
      <c r="X19667" s="7"/>
      <c r="Y19667" s="7"/>
      <c r="Z19667" s="7"/>
      <c r="AA19667" s="7"/>
      <c r="AB19667" s="7"/>
      <c r="AC19667" s="7"/>
      <c r="AD19667" s="7"/>
      <c r="AE19667" s="7"/>
    </row>
    <row r="19669" spans="3:31" s="8" customFormat="1">
      <c r="C19669" s="15"/>
      <c r="G19669" s="7"/>
      <c r="H19669" s="7"/>
      <c r="I19669" s="7"/>
      <c r="J19669" s="7"/>
      <c r="K19669" s="7"/>
      <c r="L19669" s="7"/>
      <c r="M19669" s="7"/>
      <c r="N19669" s="7"/>
      <c r="O19669" s="7"/>
      <c r="P19669" s="7"/>
      <c r="Q19669" s="7"/>
      <c r="R19669" s="7"/>
      <c r="S19669" s="7"/>
      <c r="T19669" s="7"/>
      <c r="U19669" s="7"/>
      <c r="V19669" s="7"/>
      <c r="W19669" s="7"/>
      <c r="X19669" s="7"/>
      <c r="Y19669" s="7"/>
      <c r="Z19669" s="7"/>
      <c r="AA19669" s="7"/>
      <c r="AB19669" s="7"/>
      <c r="AC19669" s="7"/>
      <c r="AD19669" s="7"/>
      <c r="AE19669" s="7"/>
    </row>
    <row r="19671" spans="3:31" s="8" customFormat="1">
      <c r="C19671" s="15"/>
      <c r="G19671" s="7"/>
      <c r="H19671" s="7"/>
      <c r="I19671" s="7"/>
      <c r="J19671" s="7"/>
      <c r="K19671" s="7"/>
      <c r="L19671" s="7"/>
      <c r="M19671" s="7"/>
      <c r="N19671" s="7"/>
      <c r="O19671" s="7"/>
      <c r="P19671" s="7"/>
      <c r="Q19671" s="7"/>
      <c r="R19671" s="7"/>
      <c r="S19671" s="7"/>
      <c r="T19671" s="7"/>
      <c r="U19671" s="7"/>
      <c r="V19671" s="7"/>
      <c r="W19671" s="7"/>
      <c r="X19671" s="7"/>
      <c r="Y19671" s="7"/>
      <c r="Z19671" s="7"/>
      <c r="AA19671" s="7"/>
      <c r="AB19671" s="7"/>
      <c r="AC19671" s="7"/>
      <c r="AD19671" s="7"/>
      <c r="AE19671" s="7"/>
    </row>
    <row r="19673" spans="3:31" s="8" customFormat="1">
      <c r="C19673" s="15"/>
      <c r="G19673" s="7"/>
      <c r="H19673" s="7"/>
      <c r="I19673" s="7"/>
      <c r="J19673" s="7"/>
      <c r="K19673" s="7"/>
      <c r="L19673" s="7"/>
      <c r="M19673" s="7"/>
      <c r="N19673" s="7"/>
      <c r="O19673" s="7"/>
      <c r="P19673" s="7"/>
      <c r="Q19673" s="7"/>
      <c r="R19673" s="7"/>
      <c r="S19673" s="7"/>
      <c r="T19673" s="7"/>
      <c r="U19673" s="7"/>
      <c r="V19673" s="7"/>
      <c r="W19673" s="7"/>
      <c r="X19673" s="7"/>
      <c r="Y19673" s="7"/>
      <c r="Z19673" s="7"/>
      <c r="AA19673" s="7"/>
      <c r="AB19673" s="7"/>
      <c r="AC19673" s="7"/>
      <c r="AD19673" s="7"/>
      <c r="AE19673" s="7"/>
    </row>
    <row r="19675" spans="3:31" s="8" customFormat="1">
      <c r="C19675" s="15"/>
      <c r="G19675" s="7"/>
      <c r="H19675" s="7"/>
      <c r="I19675" s="7"/>
      <c r="J19675" s="7"/>
      <c r="K19675" s="7"/>
      <c r="L19675" s="7"/>
      <c r="M19675" s="7"/>
      <c r="N19675" s="7"/>
      <c r="O19675" s="7"/>
      <c r="P19675" s="7"/>
      <c r="Q19675" s="7"/>
      <c r="R19675" s="7"/>
      <c r="S19675" s="7"/>
      <c r="T19675" s="7"/>
      <c r="U19675" s="7"/>
      <c r="V19675" s="7"/>
      <c r="W19675" s="7"/>
      <c r="X19675" s="7"/>
      <c r="Y19675" s="7"/>
      <c r="Z19675" s="7"/>
      <c r="AA19675" s="7"/>
      <c r="AB19675" s="7"/>
      <c r="AC19675" s="7"/>
      <c r="AD19675" s="7"/>
      <c r="AE19675" s="7"/>
    </row>
    <row r="19677" spans="3:31" s="8" customFormat="1">
      <c r="C19677" s="15"/>
      <c r="G19677" s="7"/>
      <c r="H19677" s="7"/>
      <c r="I19677" s="7"/>
      <c r="J19677" s="7"/>
      <c r="K19677" s="7"/>
      <c r="L19677" s="7"/>
      <c r="M19677" s="7"/>
      <c r="N19677" s="7"/>
      <c r="O19677" s="7"/>
      <c r="P19677" s="7"/>
      <c r="Q19677" s="7"/>
      <c r="R19677" s="7"/>
      <c r="S19677" s="7"/>
      <c r="T19677" s="7"/>
      <c r="U19677" s="7"/>
      <c r="V19677" s="7"/>
      <c r="W19677" s="7"/>
      <c r="X19677" s="7"/>
      <c r="Y19677" s="7"/>
      <c r="Z19677" s="7"/>
      <c r="AA19677" s="7"/>
      <c r="AB19677" s="7"/>
      <c r="AC19677" s="7"/>
      <c r="AD19677" s="7"/>
      <c r="AE19677" s="7"/>
    </row>
    <row r="19679" spans="3:31" s="8" customFormat="1">
      <c r="C19679" s="15"/>
      <c r="G19679" s="7"/>
      <c r="H19679" s="7"/>
      <c r="I19679" s="7"/>
      <c r="J19679" s="7"/>
      <c r="K19679" s="7"/>
      <c r="L19679" s="7"/>
      <c r="M19679" s="7"/>
      <c r="N19679" s="7"/>
      <c r="O19679" s="7"/>
      <c r="P19679" s="7"/>
      <c r="Q19679" s="7"/>
      <c r="R19679" s="7"/>
      <c r="S19679" s="7"/>
      <c r="T19679" s="7"/>
      <c r="U19679" s="7"/>
      <c r="V19679" s="7"/>
      <c r="W19679" s="7"/>
      <c r="X19679" s="7"/>
      <c r="Y19679" s="7"/>
      <c r="Z19679" s="7"/>
      <c r="AA19679" s="7"/>
      <c r="AB19679" s="7"/>
      <c r="AC19679" s="7"/>
      <c r="AD19679" s="7"/>
      <c r="AE19679" s="7"/>
    </row>
    <row r="19681" spans="3:31" s="8" customFormat="1">
      <c r="C19681" s="15"/>
      <c r="G19681" s="7"/>
      <c r="H19681" s="7"/>
      <c r="I19681" s="7"/>
      <c r="J19681" s="7"/>
      <c r="K19681" s="7"/>
      <c r="L19681" s="7"/>
      <c r="M19681" s="7"/>
      <c r="N19681" s="7"/>
      <c r="O19681" s="7"/>
      <c r="P19681" s="7"/>
      <c r="Q19681" s="7"/>
      <c r="R19681" s="7"/>
      <c r="S19681" s="7"/>
      <c r="T19681" s="7"/>
      <c r="U19681" s="7"/>
      <c r="V19681" s="7"/>
      <c r="W19681" s="7"/>
      <c r="X19681" s="7"/>
      <c r="Y19681" s="7"/>
      <c r="Z19681" s="7"/>
      <c r="AA19681" s="7"/>
      <c r="AB19681" s="7"/>
      <c r="AC19681" s="7"/>
      <c r="AD19681" s="7"/>
      <c r="AE19681" s="7"/>
    </row>
    <row r="19683" spans="3:31" s="8" customFormat="1">
      <c r="C19683" s="15"/>
      <c r="G19683" s="7"/>
      <c r="H19683" s="7"/>
      <c r="I19683" s="7"/>
      <c r="J19683" s="7"/>
      <c r="K19683" s="7"/>
      <c r="L19683" s="7"/>
      <c r="M19683" s="7"/>
      <c r="N19683" s="7"/>
      <c r="O19683" s="7"/>
      <c r="P19683" s="7"/>
      <c r="Q19683" s="7"/>
      <c r="R19683" s="7"/>
      <c r="S19683" s="7"/>
      <c r="T19683" s="7"/>
      <c r="U19683" s="7"/>
      <c r="V19683" s="7"/>
      <c r="W19683" s="7"/>
      <c r="X19683" s="7"/>
      <c r="Y19683" s="7"/>
      <c r="Z19683" s="7"/>
      <c r="AA19683" s="7"/>
      <c r="AB19683" s="7"/>
      <c r="AC19683" s="7"/>
      <c r="AD19683" s="7"/>
      <c r="AE19683" s="7"/>
    </row>
    <row r="19685" spans="3:31" s="8" customFormat="1">
      <c r="C19685" s="15"/>
      <c r="G19685" s="7"/>
      <c r="H19685" s="7"/>
      <c r="I19685" s="7"/>
      <c r="J19685" s="7"/>
      <c r="K19685" s="7"/>
      <c r="L19685" s="7"/>
      <c r="M19685" s="7"/>
      <c r="N19685" s="7"/>
      <c r="O19685" s="7"/>
      <c r="P19685" s="7"/>
      <c r="Q19685" s="7"/>
      <c r="R19685" s="7"/>
      <c r="S19685" s="7"/>
      <c r="T19685" s="7"/>
      <c r="U19685" s="7"/>
      <c r="V19685" s="7"/>
      <c r="W19685" s="7"/>
      <c r="X19685" s="7"/>
      <c r="Y19685" s="7"/>
      <c r="Z19685" s="7"/>
      <c r="AA19685" s="7"/>
      <c r="AB19685" s="7"/>
      <c r="AC19685" s="7"/>
      <c r="AD19685" s="7"/>
      <c r="AE19685" s="7"/>
    </row>
    <row r="19687" spans="3:31" s="8" customFormat="1">
      <c r="C19687" s="15"/>
      <c r="G19687" s="7"/>
      <c r="H19687" s="7"/>
      <c r="I19687" s="7"/>
      <c r="J19687" s="7"/>
      <c r="K19687" s="7"/>
      <c r="L19687" s="7"/>
      <c r="M19687" s="7"/>
      <c r="N19687" s="7"/>
      <c r="O19687" s="7"/>
      <c r="P19687" s="7"/>
      <c r="Q19687" s="7"/>
      <c r="R19687" s="7"/>
      <c r="S19687" s="7"/>
      <c r="T19687" s="7"/>
      <c r="U19687" s="7"/>
      <c r="V19687" s="7"/>
      <c r="W19687" s="7"/>
      <c r="X19687" s="7"/>
      <c r="Y19687" s="7"/>
      <c r="Z19687" s="7"/>
      <c r="AA19687" s="7"/>
      <c r="AB19687" s="7"/>
      <c r="AC19687" s="7"/>
      <c r="AD19687" s="7"/>
      <c r="AE19687" s="7"/>
    </row>
    <row r="19689" spans="3:31" s="8" customFormat="1">
      <c r="C19689" s="15"/>
      <c r="G19689" s="7"/>
      <c r="H19689" s="7"/>
      <c r="I19689" s="7"/>
      <c r="J19689" s="7"/>
      <c r="K19689" s="7"/>
      <c r="L19689" s="7"/>
      <c r="M19689" s="7"/>
      <c r="N19689" s="7"/>
      <c r="O19689" s="7"/>
      <c r="P19689" s="7"/>
      <c r="Q19689" s="7"/>
      <c r="R19689" s="7"/>
      <c r="S19689" s="7"/>
      <c r="T19689" s="7"/>
      <c r="U19689" s="7"/>
      <c r="V19689" s="7"/>
      <c r="W19689" s="7"/>
      <c r="X19689" s="7"/>
      <c r="Y19689" s="7"/>
      <c r="Z19689" s="7"/>
      <c r="AA19689" s="7"/>
      <c r="AB19689" s="7"/>
      <c r="AC19689" s="7"/>
      <c r="AD19689" s="7"/>
      <c r="AE19689" s="7"/>
    </row>
    <row r="19691" spans="3:31" s="8" customFormat="1">
      <c r="C19691" s="15"/>
      <c r="G19691" s="7"/>
      <c r="H19691" s="7"/>
      <c r="I19691" s="7"/>
      <c r="J19691" s="7"/>
      <c r="K19691" s="7"/>
      <c r="L19691" s="7"/>
      <c r="M19691" s="7"/>
      <c r="N19691" s="7"/>
      <c r="O19691" s="7"/>
      <c r="P19691" s="7"/>
      <c r="Q19691" s="7"/>
      <c r="R19691" s="7"/>
      <c r="S19691" s="7"/>
      <c r="T19691" s="7"/>
      <c r="U19691" s="7"/>
      <c r="V19691" s="7"/>
      <c r="W19691" s="7"/>
      <c r="X19691" s="7"/>
      <c r="Y19691" s="7"/>
      <c r="Z19691" s="7"/>
      <c r="AA19691" s="7"/>
      <c r="AB19691" s="7"/>
      <c r="AC19691" s="7"/>
      <c r="AD19691" s="7"/>
      <c r="AE19691" s="7"/>
    </row>
    <row r="19693" spans="3:31" s="8" customFormat="1">
      <c r="C19693" s="15"/>
      <c r="G19693" s="7"/>
      <c r="H19693" s="7"/>
      <c r="I19693" s="7"/>
      <c r="J19693" s="7"/>
      <c r="K19693" s="7"/>
      <c r="L19693" s="7"/>
      <c r="M19693" s="7"/>
      <c r="N19693" s="7"/>
      <c r="O19693" s="7"/>
      <c r="P19693" s="7"/>
      <c r="Q19693" s="7"/>
      <c r="R19693" s="7"/>
      <c r="S19693" s="7"/>
      <c r="T19693" s="7"/>
      <c r="U19693" s="7"/>
      <c r="V19693" s="7"/>
      <c r="W19693" s="7"/>
      <c r="X19693" s="7"/>
      <c r="Y19693" s="7"/>
      <c r="Z19693" s="7"/>
      <c r="AA19693" s="7"/>
      <c r="AB19693" s="7"/>
      <c r="AC19693" s="7"/>
      <c r="AD19693" s="7"/>
      <c r="AE19693" s="7"/>
    </row>
    <row r="19695" spans="3:31" s="8" customFormat="1">
      <c r="C19695" s="15"/>
      <c r="G19695" s="7"/>
      <c r="H19695" s="7"/>
      <c r="I19695" s="7"/>
      <c r="J19695" s="7"/>
      <c r="K19695" s="7"/>
      <c r="L19695" s="7"/>
      <c r="M19695" s="7"/>
      <c r="N19695" s="7"/>
      <c r="O19695" s="7"/>
      <c r="P19695" s="7"/>
      <c r="Q19695" s="7"/>
      <c r="R19695" s="7"/>
      <c r="S19695" s="7"/>
      <c r="T19695" s="7"/>
      <c r="U19695" s="7"/>
      <c r="V19695" s="7"/>
      <c r="W19695" s="7"/>
      <c r="X19695" s="7"/>
      <c r="Y19695" s="7"/>
      <c r="Z19695" s="7"/>
      <c r="AA19695" s="7"/>
      <c r="AB19695" s="7"/>
      <c r="AC19695" s="7"/>
      <c r="AD19695" s="7"/>
      <c r="AE19695" s="7"/>
    </row>
    <row r="19697" spans="3:31" s="8" customFormat="1">
      <c r="C19697" s="15"/>
      <c r="G19697" s="7"/>
      <c r="H19697" s="7"/>
      <c r="I19697" s="7"/>
      <c r="J19697" s="7"/>
      <c r="K19697" s="7"/>
      <c r="L19697" s="7"/>
      <c r="M19697" s="7"/>
      <c r="N19697" s="7"/>
      <c r="O19697" s="7"/>
      <c r="P19697" s="7"/>
      <c r="Q19697" s="7"/>
      <c r="R19697" s="7"/>
      <c r="S19697" s="7"/>
      <c r="T19697" s="7"/>
      <c r="U19697" s="7"/>
      <c r="V19697" s="7"/>
      <c r="W19697" s="7"/>
      <c r="X19697" s="7"/>
      <c r="Y19697" s="7"/>
      <c r="Z19697" s="7"/>
      <c r="AA19697" s="7"/>
      <c r="AB19697" s="7"/>
      <c r="AC19697" s="7"/>
      <c r="AD19697" s="7"/>
      <c r="AE19697" s="7"/>
    </row>
    <row r="19699" spans="3:31" s="8" customFormat="1">
      <c r="C19699" s="15"/>
      <c r="G19699" s="7"/>
      <c r="H19699" s="7"/>
      <c r="I19699" s="7"/>
      <c r="J19699" s="7"/>
      <c r="K19699" s="7"/>
      <c r="L19699" s="7"/>
      <c r="M19699" s="7"/>
      <c r="N19699" s="7"/>
      <c r="O19699" s="7"/>
      <c r="P19699" s="7"/>
      <c r="Q19699" s="7"/>
      <c r="R19699" s="7"/>
      <c r="S19699" s="7"/>
      <c r="T19699" s="7"/>
      <c r="U19699" s="7"/>
      <c r="V19699" s="7"/>
      <c r="W19699" s="7"/>
      <c r="X19699" s="7"/>
      <c r="Y19699" s="7"/>
      <c r="Z19699" s="7"/>
      <c r="AA19699" s="7"/>
      <c r="AB19699" s="7"/>
      <c r="AC19699" s="7"/>
      <c r="AD19699" s="7"/>
      <c r="AE19699" s="7"/>
    </row>
    <row r="19701" spans="3:31" s="8" customFormat="1">
      <c r="C19701" s="15"/>
      <c r="G19701" s="7"/>
      <c r="H19701" s="7"/>
      <c r="I19701" s="7"/>
      <c r="J19701" s="7"/>
      <c r="K19701" s="7"/>
      <c r="L19701" s="7"/>
      <c r="M19701" s="7"/>
      <c r="N19701" s="7"/>
      <c r="O19701" s="7"/>
      <c r="P19701" s="7"/>
      <c r="Q19701" s="7"/>
      <c r="R19701" s="7"/>
      <c r="S19701" s="7"/>
      <c r="T19701" s="7"/>
      <c r="U19701" s="7"/>
      <c r="V19701" s="7"/>
      <c r="W19701" s="7"/>
      <c r="X19701" s="7"/>
      <c r="Y19701" s="7"/>
      <c r="Z19701" s="7"/>
      <c r="AA19701" s="7"/>
      <c r="AB19701" s="7"/>
      <c r="AC19701" s="7"/>
      <c r="AD19701" s="7"/>
      <c r="AE19701" s="7"/>
    </row>
    <row r="19703" spans="3:31" s="8" customFormat="1">
      <c r="C19703" s="15"/>
      <c r="G19703" s="7"/>
      <c r="H19703" s="7"/>
      <c r="I19703" s="7"/>
      <c r="J19703" s="7"/>
      <c r="K19703" s="7"/>
      <c r="L19703" s="7"/>
      <c r="M19703" s="7"/>
      <c r="N19703" s="7"/>
      <c r="O19703" s="7"/>
      <c r="P19703" s="7"/>
      <c r="Q19703" s="7"/>
      <c r="R19703" s="7"/>
      <c r="S19703" s="7"/>
      <c r="T19703" s="7"/>
      <c r="U19703" s="7"/>
      <c r="V19703" s="7"/>
      <c r="W19703" s="7"/>
      <c r="X19703" s="7"/>
      <c r="Y19703" s="7"/>
      <c r="Z19703" s="7"/>
      <c r="AA19703" s="7"/>
      <c r="AB19703" s="7"/>
      <c r="AC19703" s="7"/>
      <c r="AD19703" s="7"/>
      <c r="AE19703" s="7"/>
    </row>
    <row r="19705" spans="3:31" s="8" customFormat="1">
      <c r="C19705" s="15"/>
      <c r="G19705" s="7"/>
      <c r="H19705" s="7"/>
      <c r="I19705" s="7"/>
      <c r="J19705" s="7"/>
      <c r="K19705" s="7"/>
      <c r="L19705" s="7"/>
      <c r="M19705" s="7"/>
      <c r="N19705" s="7"/>
      <c r="O19705" s="7"/>
      <c r="P19705" s="7"/>
      <c r="Q19705" s="7"/>
      <c r="R19705" s="7"/>
      <c r="S19705" s="7"/>
      <c r="T19705" s="7"/>
      <c r="U19705" s="7"/>
      <c r="V19705" s="7"/>
      <c r="W19705" s="7"/>
      <c r="X19705" s="7"/>
      <c r="Y19705" s="7"/>
      <c r="Z19705" s="7"/>
      <c r="AA19705" s="7"/>
      <c r="AB19705" s="7"/>
      <c r="AC19705" s="7"/>
      <c r="AD19705" s="7"/>
      <c r="AE19705" s="7"/>
    </row>
    <row r="19707" spans="3:31" s="8" customFormat="1">
      <c r="C19707" s="15"/>
      <c r="G19707" s="7"/>
      <c r="H19707" s="7"/>
      <c r="I19707" s="7"/>
      <c r="J19707" s="7"/>
      <c r="K19707" s="7"/>
      <c r="L19707" s="7"/>
      <c r="M19707" s="7"/>
      <c r="N19707" s="7"/>
      <c r="O19707" s="7"/>
      <c r="P19707" s="7"/>
      <c r="Q19707" s="7"/>
      <c r="R19707" s="7"/>
      <c r="S19707" s="7"/>
      <c r="T19707" s="7"/>
      <c r="U19707" s="7"/>
      <c r="V19707" s="7"/>
      <c r="W19707" s="7"/>
      <c r="X19707" s="7"/>
      <c r="Y19707" s="7"/>
      <c r="Z19707" s="7"/>
      <c r="AA19707" s="7"/>
      <c r="AB19707" s="7"/>
      <c r="AC19707" s="7"/>
      <c r="AD19707" s="7"/>
      <c r="AE19707" s="7"/>
    </row>
    <row r="19709" spans="3:31" s="8" customFormat="1">
      <c r="C19709" s="15"/>
      <c r="G19709" s="7"/>
      <c r="H19709" s="7"/>
      <c r="I19709" s="7"/>
      <c r="J19709" s="7"/>
      <c r="K19709" s="7"/>
      <c r="L19709" s="7"/>
      <c r="M19709" s="7"/>
      <c r="N19709" s="7"/>
      <c r="O19709" s="7"/>
      <c r="P19709" s="7"/>
      <c r="Q19709" s="7"/>
      <c r="R19709" s="7"/>
      <c r="S19709" s="7"/>
      <c r="T19709" s="7"/>
      <c r="U19709" s="7"/>
      <c r="V19709" s="7"/>
      <c r="W19709" s="7"/>
      <c r="X19709" s="7"/>
      <c r="Y19709" s="7"/>
      <c r="Z19709" s="7"/>
      <c r="AA19709" s="7"/>
      <c r="AB19709" s="7"/>
      <c r="AC19709" s="7"/>
      <c r="AD19709" s="7"/>
      <c r="AE19709" s="7"/>
    </row>
    <row r="19711" spans="3:31" s="8" customFormat="1">
      <c r="C19711" s="15"/>
      <c r="G19711" s="7"/>
      <c r="H19711" s="7"/>
      <c r="I19711" s="7"/>
      <c r="J19711" s="7"/>
      <c r="K19711" s="7"/>
      <c r="L19711" s="7"/>
      <c r="M19711" s="7"/>
      <c r="N19711" s="7"/>
      <c r="O19711" s="7"/>
      <c r="P19711" s="7"/>
      <c r="Q19711" s="7"/>
      <c r="R19711" s="7"/>
      <c r="S19711" s="7"/>
      <c r="T19711" s="7"/>
      <c r="U19711" s="7"/>
      <c r="V19711" s="7"/>
      <c r="W19711" s="7"/>
      <c r="X19711" s="7"/>
      <c r="Y19711" s="7"/>
      <c r="Z19711" s="7"/>
      <c r="AA19711" s="7"/>
      <c r="AB19711" s="7"/>
      <c r="AC19711" s="7"/>
      <c r="AD19711" s="7"/>
      <c r="AE19711" s="7"/>
    </row>
    <row r="19713" spans="3:31" s="8" customFormat="1">
      <c r="C19713" s="15"/>
      <c r="G19713" s="7"/>
      <c r="H19713" s="7"/>
      <c r="I19713" s="7"/>
      <c r="J19713" s="7"/>
      <c r="K19713" s="7"/>
      <c r="L19713" s="7"/>
      <c r="M19713" s="7"/>
      <c r="N19713" s="7"/>
      <c r="O19713" s="7"/>
      <c r="P19713" s="7"/>
      <c r="Q19713" s="7"/>
      <c r="R19713" s="7"/>
      <c r="S19713" s="7"/>
      <c r="T19713" s="7"/>
      <c r="U19713" s="7"/>
      <c r="V19713" s="7"/>
      <c r="W19713" s="7"/>
      <c r="X19713" s="7"/>
      <c r="Y19713" s="7"/>
      <c r="Z19713" s="7"/>
      <c r="AA19713" s="7"/>
      <c r="AB19713" s="7"/>
      <c r="AC19713" s="7"/>
      <c r="AD19713" s="7"/>
      <c r="AE19713" s="7"/>
    </row>
    <row r="19715" spans="3:31" s="8" customFormat="1">
      <c r="C19715" s="15"/>
      <c r="G19715" s="7"/>
      <c r="H19715" s="7"/>
      <c r="I19715" s="7"/>
      <c r="J19715" s="7"/>
      <c r="K19715" s="7"/>
      <c r="L19715" s="7"/>
      <c r="M19715" s="7"/>
      <c r="N19715" s="7"/>
      <c r="O19715" s="7"/>
      <c r="P19715" s="7"/>
      <c r="Q19715" s="7"/>
      <c r="R19715" s="7"/>
      <c r="S19715" s="7"/>
      <c r="T19715" s="7"/>
      <c r="U19715" s="7"/>
      <c r="V19715" s="7"/>
      <c r="W19715" s="7"/>
      <c r="X19715" s="7"/>
      <c r="Y19715" s="7"/>
      <c r="Z19715" s="7"/>
      <c r="AA19715" s="7"/>
      <c r="AB19715" s="7"/>
      <c r="AC19715" s="7"/>
      <c r="AD19715" s="7"/>
      <c r="AE19715" s="7"/>
    </row>
    <row r="19717" spans="3:31" s="8" customFormat="1">
      <c r="C19717" s="15"/>
      <c r="G19717" s="7"/>
      <c r="H19717" s="7"/>
      <c r="I19717" s="7"/>
      <c r="J19717" s="7"/>
      <c r="K19717" s="7"/>
      <c r="L19717" s="7"/>
      <c r="M19717" s="7"/>
      <c r="N19717" s="7"/>
      <c r="O19717" s="7"/>
      <c r="P19717" s="7"/>
      <c r="Q19717" s="7"/>
      <c r="R19717" s="7"/>
      <c r="S19717" s="7"/>
      <c r="T19717" s="7"/>
      <c r="U19717" s="7"/>
      <c r="V19717" s="7"/>
      <c r="W19717" s="7"/>
      <c r="X19717" s="7"/>
      <c r="Y19717" s="7"/>
      <c r="Z19717" s="7"/>
      <c r="AA19717" s="7"/>
      <c r="AB19717" s="7"/>
      <c r="AC19717" s="7"/>
      <c r="AD19717" s="7"/>
      <c r="AE19717" s="7"/>
    </row>
    <row r="19719" spans="3:31" s="8" customFormat="1">
      <c r="C19719" s="15"/>
      <c r="G19719" s="7"/>
      <c r="H19719" s="7"/>
      <c r="I19719" s="7"/>
      <c r="J19719" s="7"/>
      <c r="K19719" s="7"/>
      <c r="L19719" s="7"/>
      <c r="M19719" s="7"/>
      <c r="N19719" s="7"/>
      <c r="O19719" s="7"/>
      <c r="P19719" s="7"/>
      <c r="Q19719" s="7"/>
      <c r="R19719" s="7"/>
      <c r="S19719" s="7"/>
      <c r="T19719" s="7"/>
      <c r="U19719" s="7"/>
      <c r="V19719" s="7"/>
      <c r="W19719" s="7"/>
      <c r="X19719" s="7"/>
      <c r="Y19719" s="7"/>
      <c r="Z19719" s="7"/>
      <c r="AA19719" s="7"/>
      <c r="AB19719" s="7"/>
      <c r="AC19719" s="7"/>
      <c r="AD19719" s="7"/>
      <c r="AE19719" s="7"/>
    </row>
    <row r="19721" spans="3:31" s="8" customFormat="1">
      <c r="C19721" s="15"/>
      <c r="G19721" s="7"/>
      <c r="H19721" s="7"/>
      <c r="I19721" s="7"/>
      <c r="J19721" s="7"/>
      <c r="K19721" s="7"/>
      <c r="L19721" s="7"/>
      <c r="M19721" s="7"/>
      <c r="N19721" s="7"/>
      <c r="O19721" s="7"/>
      <c r="P19721" s="7"/>
      <c r="Q19721" s="7"/>
      <c r="R19721" s="7"/>
      <c r="S19721" s="7"/>
      <c r="T19721" s="7"/>
      <c r="U19721" s="7"/>
      <c r="V19721" s="7"/>
      <c r="W19721" s="7"/>
      <c r="X19721" s="7"/>
      <c r="Y19721" s="7"/>
      <c r="Z19721" s="7"/>
      <c r="AA19721" s="7"/>
      <c r="AB19721" s="7"/>
      <c r="AC19721" s="7"/>
      <c r="AD19721" s="7"/>
      <c r="AE19721" s="7"/>
    </row>
    <row r="19723" spans="3:31" s="8" customFormat="1">
      <c r="C19723" s="15"/>
      <c r="G19723" s="7"/>
      <c r="H19723" s="7"/>
      <c r="I19723" s="7"/>
      <c r="J19723" s="7"/>
      <c r="K19723" s="7"/>
      <c r="L19723" s="7"/>
      <c r="M19723" s="7"/>
      <c r="N19723" s="7"/>
      <c r="O19723" s="7"/>
      <c r="P19723" s="7"/>
      <c r="Q19723" s="7"/>
      <c r="R19723" s="7"/>
      <c r="S19723" s="7"/>
      <c r="T19723" s="7"/>
      <c r="U19723" s="7"/>
      <c r="V19723" s="7"/>
      <c r="W19723" s="7"/>
      <c r="X19723" s="7"/>
      <c r="Y19723" s="7"/>
      <c r="Z19723" s="7"/>
      <c r="AA19723" s="7"/>
      <c r="AB19723" s="7"/>
      <c r="AC19723" s="7"/>
      <c r="AD19723" s="7"/>
      <c r="AE19723" s="7"/>
    </row>
    <row r="19725" spans="3:31" s="8" customFormat="1">
      <c r="C19725" s="15"/>
      <c r="G19725" s="7"/>
      <c r="H19725" s="7"/>
      <c r="I19725" s="7"/>
      <c r="J19725" s="7"/>
      <c r="K19725" s="7"/>
      <c r="L19725" s="7"/>
      <c r="M19725" s="7"/>
      <c r="N19725" s="7"/>
      <c r="O19725" s="7"/>
      <c r="P19725" s="7"/>
      <c r="Q19725" s="7"/>
      <c r="R19725" s="7"/>
      <c r="S19725" s="7"/>
      <c r="T19725" s="7"/>
      <c r="U19725" s="7"/>
      <c r="V19725" s="7"/>
      <c r="W19725" s="7"/>
      <c r="X19725" s="7"/>
      <c r="Y19725" s="7"/>
      <c r="Z19725" s="7"/>
      <c r="AA19725" s="7"/>
      <c r="AB19725" s="7"/>
      <c r="AC19725" s="7"/>
      <c r="AD19725" s="7"/>
      <c r="AE19725" s="7"/>
    </row>
    <row r="19727" spans="3:31" s="8" customFormat="1">
      <c r="C19727" s="15"/>
      <c r="G19727" s="7"/>
      <c r="H19727" s="7"/>
      <c r="I19727" s="7"/>
      <c r="J19727" s="7"/>
      <c r="K19727" s="7"/>
      <c r="L19727" s="7"/>
      <c r="M19727" s="7"/>
      <c r="N19727" s="7"/>
      <c r="O19727" s="7"/>
      <c r="P19727" s="7"/>
      <c r="Q19727" s="7"/>
      <c r="R19727" s="7"/>
      <c r="S19727" s="7"/>
      <c r="T19727" s="7"/>
      <c r="U19727" s="7"/>
      <c r="V19727" s="7"/>
      <c r="W19727" s="7"/>
      <c r="X19727" s="7"/>
      <c r="Y19727" s="7"/>
      <c r="Z19727" s="7"/>
      <c r="AA19727" s="7"/>
      <c r="AB19727" s="7"/>
      <c r="AC19727" s="7"/>
      <c r="AD19727" s="7"/>
      <c r="AE19727" s="7"/>
    </row>
    <row r="19729" spans="3:31" s="8" customFormat="1">
      <c r="C19729" s="15"/>
      <c r="G19729" s="7"/>
      <c r="H19729" s="7"/>
      <c r="I19729" s="7"/>
      <c r="J19729" s="7"/>
      <c r="K19729" s="7"/>
      <c r="L19729" s="7"/>
      <c r="M19729" s="7"/>
      <c r="N19729" s="7"/>
      <c r="O19729" s="7"/>
      <c r="P19729" s="7"/>
      <c r="Q19729" s="7"/>
      <c r="R19729" s="7"/>
      <c r="S19729" s="7"/>
      <c r="T19729" s="7"/>
      <c r="U19729" s="7"/>
      <c r="V19729" s="7"/>
      <c r="W19729" s="7"/>
      <c r="X19729" s="7"/>
      <c r="Y19729" s="7"/>
      <c r="Z19729" s="7"/>
      <c r="AA19729" s="7"/>
      <c r="AB19729" s="7"/>
      <c r="AC19729" s="7"/>
      <c r="AD19729" s="7"/>
      <c r="AE19729" s="7"/>
    </row>
    <row r="19731" spans="3:31" s="8" customFormat="1">
      <c r="C19731" s="15"/>
      <c r="G19731" s="7"/>
      <c r="H19731" s="7"/>
      <c r="I19731" s="7"/>
      <c r="J19731" s="7"/>
      <c r="K19731" s="7"/>
      <c r="L19731" s="7"/>
      <c r="M19731" s="7"/>
      <c r="N19731" s="7"/>
      <c r="O19731" s="7"/>
      <c r="P19731" s="7"/>
      <c r="Q19731" s="7"/>
      <c r="R19731" s="7"/>
      <c r="S19731" s="7"/>
      <c r="T19731" s="7"/>
      <c r="U19731" s="7"/>
      <c r="V19731" s="7"/>
      <c r="W19731" s="7"/>
      <c r="X19731" s="7"/>
      <c r="Y19731" s="7"/>
      <c r="Z19731" s="7"/>
      <c r="AA19731" s="7"/>
      <c r="AB19731" s="7"/>
      <c r="AC19731" s="7"/>
      <c r="AD19731" s="7"/>
      <c r="AE19731" s="7"/>
    </row>
    <row r="19733" spans="3:31" s="8" customFormat="1">
      <c r="C19733" s="15"/>
      <c r="G19733" s="7"/>
      <c r="H19733" s="7"/>
      <c r="I19733" s="7"/>
      <c r="J19733" s="7"/>
      <c r="K19733" s="7"/>
      <c r="L19733" s="7"/>
      <c r="M19733" s="7"/>
      <c r="N19733" s="7"/>
      <c r="O19733" s="7"/>
      <c r="P19733" s="7"/>
      <c r="Q19733" s="7"/>
      <c r="R19733" s="7"/>
      <c r="S19733" s="7"/>
      <c r="T19733" s="7"/>
      <c r="U19733" s="7"/>
      <c r="V19733" s="7"/>
      <c r="W19733" s="7"/>
      <c r="X19733" s="7"/>
      <c r="Y19733" s="7"/>
      <c r="Z19733" s="7"/>
      <c r="AA19733" s="7"/>
      <c r="AB19733" s="7"/>
      <c r="AC19733" s="7"/>
      <c r="AD19733" s="7"/>
      <c r="AE19733" s="7"/>
    </row>
    <row r="19735" spans="3:31" s="8" customFormat="1">
      <c r="C19735" s="15"/>
      <c r="G19735" s="7"/>
      <c r="H19735" s="7"/>
      <c r="I19735" s="7"/>
      <c r="J19735" s="7"/>
      <c r="K19735" s="7"/>
      <c r="L19735" s="7"/>
      <c r="M19735" s="7"/>
      <c r="N19735" s="7"/>
      <c r="O19735" s="7"/>
      <c r="P19735" s="7"/>
      <c r="Q19735" s="7"/>
      <c r="R19735" s="7"/>
      <c r="S19735" s="7"/>
      <c r="T19735" s="7"/>
      <c r="U19735" s="7"/>
      <c r="V19735" s="7"/>
      <c r="W19735" s="7"/>
      <c r="X19735" s="7"/>
      <c r="Y19735" s="7"/>
      <c r="Z19735" s="7"/>
      <c r="AA19735" s="7"/>
      <c r="AB19735" s="7"/>
      <c r="AC19735" s="7"/>
      <c r="AD19735" s="7"/>
      <c r="AE19735" s="7"/>
    </row>
    <row r="19737" spans="3:31" s="8" customFormat="1">
      <c r="C19737" s="15"/>
      <c r="G19737" s="7"/>
      <c r="H19737" s="7"/>
      <c r="I19737" s="7"/>
      <c r="J19737" s="7"/>
      <c r="K19737" s="7"/>
      <c r="L19737" s="7"/>
      <c r="M19737" s="7"/>
      <c r="N19737" s="7"/>
      <c r="O19737" s="7"/>
      <c r="P19737" s="7"/>
      <c r="Q19737" s="7"/>
      <c r="R19737" s="7"/>
      <c r="S19737" s="7"/>
      <c r="T19737" s="7"/>
      <c r="U19737" s="7"/>
      <c r="V19737" s="7"/>
      <c r="W19737" s="7"/>
      <c r="X19737" s="7"/>
      <c r="Y19737" s="7"/>
      <c r="Z19737" s="7"/>
      <c r="AA19737" s="7"/>
      <c r="AB19737" s="7"/>
      <c r="AC19737" s="7"/>
      <c r="AD19737" s="7"/>
      <c r="AE19737" s="7"/>
    </row>
    <row r="19739" spans="3:31" s="8" customFormat="1">
      <c r="C19739" s="15"/>
      <c r="G19739" s="7"/>
      <c r="H19739" s="7"/>
      <c r="I19739" s="7"/>
      <c r="J19739" s="7"/>
      <c r="K19739" s="7"/>
      <c r="L19739" s="7"/>
      <c r="M19739" s="7"/>
      <c r="N19739" s="7"/>
      <c r="O19739" s="7"/>
      <c r="P19739" s="7"/>
      <c r="Q19739" s="7"/>
      <c r="R19739" s="7"/>
      <c r="S19739" s="7"/>
      <c r="T19739" s="7"/>
      <c r="U19739" s="7"/>
      <c r="V19739" s="7"/>
      <c r="W19739" s="7"/>
      <c r="X19739" s="7"/>
      <c r="Y19739" s="7"/>
      <c r="Z19739" s="7"/>
      <c r="AA19739" s="7"/>
      <c r="AB19739" s="7"/>
      <c r="AC19739" s="7"/>
      <c r="AD19739" s="7"/>
      <c r="AE19739" s="7"/>
    </row>
    <row r="19741" spans="3:31" s="8" customFormat="1">
      <c r="C19741" s="15"/>
      <c r="G19741" s="7"/>
      <c r="H19741" s="7"/>
      <c r="I19741" s="7"/>
      <c r="J19741" s="7"/>
      <c r="K19741" s="7"/>
      <c r="L19741" s="7"/>
      <c r="M19741" s="7"/>
      <c r="N19741" s="7"/>
      <c r="O19741" s="7"/>
      <c r="P19741" s="7"/>
      <c r="Q19741" s="7"/>
      <c r="R19741" s="7"/>
      <c r="S19741" s="7"/>
      <c r="T19741" s="7"/>
      <c r="U19741" s="7"/>
      <c r="V19741" s="7"/>
      <c r="W19741" s="7"/>
      <c r="X19741" s="7"/>
      <c r="Y19741" s="7"/>
      <c r="Z19741" s="7"/>
      <c r="AA19741" s="7"/>
      <c r="AB19741" s="7"/>
      <c r="AC19741" s="7"/>
      <c r="AD19741" s="7"/>
      <c r="AE19741" s="7"/>
    </row>
    <row r="19743" spans="3:31" s="8" customFormat="1">
      <c r="C19743" s="15"/>
      <c r="G19743" s="7"/>
      <c r="H19743" s="7"/>
      <c r="I19743" s="7"/>
      <c r="J19743" s="7"/>
      <c r="K19743" s="7"/>
      <c r="L19743" s="7"/>
      <c r="M19743" s="7"/>
      <c r="N19743" s="7"/>
      <c r="O19743" s="7"/>
      <c r="P19743" s="7"/>
      <c r="Q19743" s="7"/>
      <c r="R19743" s="7"/>
      <c r="S19743" s="7"/>
      <c r="T19743" s="7"/>
      <c r="U19743" s="7"/>
      <c r="V19743" s="7"/>
      <c r="W19743" s="7"/>
      <c r="X19743" s="7"/>
      <c r="Y19743" s="7"/>
      <c r="Z19743" s="7"/>
      <c r="AA19743" s="7"/>
      <c r="AB19743" s="7"/>
      <c r="AC19743" s="7"/>
      <c r="AD19743" s="7"/>
      <c r="AE19743" s="7"/>
    </row>
    <row r="19745" spans="3:31" s="8" customFormat="1">
      <c r="C19745" s="15"/>
      <c r="G19745" s="7"/>
      <c r="H19745" s="7"/>
      <c r="I19745" s="7"/>
      <c r="J19745" s="7"/>
      <c r="K19745" s="7"/>
      <c r="L19745" s="7"/>
      <c r="M19745" s="7"/>
      <c r="N19745" s="7"/>
      <c r="O19745" s="7"/>
      <c r="P19745" s="7"/>
      <c r="Q19745" s="7"/>
      <c r="R19745" s="7"/>
      <c r="S19745" s="7"/>
      <c r="T19745" s="7"/>
      <c r="U19745" s="7"/>
      <c r="V19745" s="7"/>
      <c r="W19745" s="7"/>
      <c r="X19745" s="7"/>
      <c r="Y19745" s="7"/>
      <c r="Z19745" s="7"/>
      <c r="AA19745" s="7"/>
      <c r="AB19745" s="7"/>
      <c r="AC19745" s="7"/>
      <c r="AD19745" s="7"/>
      <c r="AE19745" s="7"/>
    </row>
    <row r="19747" spans="3:31" s="8" customFormat="1">
      <c r="C19747" s="15"/>
      <c r="G19747" s="7"/>
      <c r="H19747" s="7"/>
      <c r="I19747" s="7"/>
      <c r="J19747" s="7"/>
      <c r="K19747" s="7"/>
      <c r="L19747" s="7"/>
      <c r="M19747" s="7"/>
      <c r="N19747" s="7"/>
      <c r="O19747" s="7"/>
      <c r="P19747" s="7"/>
      <c r="Q19747" s="7"/>
      <c r="R19747" s="7"/>
      <c r="S19747" s="7"/>
      <c r="T19747" s="7"/>
      <c r="U19747" s="7"/>
      <c r="V19747" s="7"/>
      <c r="W19747" s="7"/>
      <c r="X19747" s="7"/>
      <c r="Y19747" s="7"/>
      <c r="Z19747" s="7"/>
      <c r="AA19747" s="7"/>
      <c r="AB19747" s="7"/>
      <c r="AC19747" s="7"/>
      <c r="AD19747" s="7"/>
      <c r="AE19747" s="7"/>
    </row>
    <row r="19749" spans="3:31" s="8" customFormat="1">
      <c r="C19749" s="15"/>
      <c r="G19749" s="7"/>
      <c r="H19749" s="7"/>
      <c r="I19749" s="7"/>
      <c r="J19749" s="7"/>
      <c r="K19749" s="7"/>
      <c r="L19749" s="7"/>
      <c r="M19749" s="7"/>
      <c r="N19749" s="7"/>
      <c r="O19749" s="7"/>
      <c r="P19749" s="7"/>
      <c r="Q19749" s="7"/>
      <c r="R19749" s="7"/>
      <c r="S19749" s="7"/>
      <c r="T19749" s="7"/>
      <c r="U19749" s="7"/>
      <c r="V19749" s="7"/>
      <c r="W19749" s="7"/>
      <c r="X19749" s="7"/>
      <c r="Y19749" s="7"/>
      <c r="Z19749" s="7"/>
      <c r="AA19749" s="7"/>
      <c r="AB19749" s="7"/>
      <c r="AC19749" s="7"/>
      <c r="AD19749" s="7"/>
      <c r="AE19749" s="7"/>
    </row>
    <row r="19751" spans="3:31" s="8" customFormat="1">
      <c r="C19751" s="15"/>
      <c r="G19751" s="7"/>
      <c r="H19751" s="7"/>
      <c r="I19751" s="7"/>
      <c r="J19751" s="7"/>
      <c r="K19751" s="7"/>
      <c r="L19751" s="7"/>
      <c r="M19751" s="7"/>
      <c r="N19751" s="7"/>
      <c r="O19751" s="7"/>
      <c r="P19751" s="7"/>
      <c r="Q19751" s="7"/>
      <c r="R19751" s="7"/>
      <c r="S19751" s="7"/>
      <c r="T19751" s="7"/>
      <c r="U19751" s="7"/>
      <c r="V19751" s="7"/>
      <c r="W19751" s="7"/>
      <c r="X19751" s="7"/>
      <c r="Y19751" s="7"/>
      <c r="Z19751" s="7"/>
      <c r="AA19751" s="7"/>
      <c r="AB19751" s="7"/>
      <c r="AC19751" s="7"/>
      <c r="AD19751" s="7"/>
      <c r="AE19751" s="7"/>
    </row>
    <row r="19753" spans="3:31" s="8" customFormat="1">
      <c r="C19753" s="15"/>
      <c r="G19753" s="7"/>
      <c r="H19753" s="7"/>
      <c r="I19753" s="7"/>
      <c r="J19753" s="7"/>
      <c r="K19753" s="7"/>
      <c r="L19753" s="7"/>
      <c r="M19753" s="7"/>
      <c r="N19753" s="7"/>
      <c r="O19753" s="7"/>
      <c r="P19753" s="7"/>
      <c r="Q19753" s="7"/>
      <c r="R19753" s="7"/>
      <c r="S19753" s="7"/>
      <c r="T19753" s="7"/>
      <c r="U19753" s="7"/>
      <c r="V19753" s="7"/>
      <c r="W19753" s="7"/>
      <c r="X19753" s="7"/>
      <c r="Y19753" s="7"/>
      <c r="Z19753" s="7"/>
      <c r="AA19753" s="7"/>
      <c r="AB19753" s="7"/>
      <c r="AC19753" s="7"/>
      <c r="AD19753" s="7"/>
      <c r="AE19753" s="7"/>
    </row>
    <row r="19755" spans="3:31" s="8" customFormat="1">
      <c r="C19755" s="15"/>
      <c r="G19755" s="7"/>
      <c r="H19755" s="7"/>
      <c r="I19755" s="7"/>
      <c r="J19755" s="7"/>
      <c r="K19755" s="7"/>
      <c r="L19755" s="7"/>
      <c r="M19755" s="7"/>
      <c r="N19755" s="7"/>
      <c r="O19755" s="7"/>
      <c r="P19755" s="7"/>
      <c r="Q19755" s="7"/>
      <c r="R19755" s="7"/>
      <c r="S19755" s="7"/>
      <c r="T19755" s="7"/>
      <c r="U19755" s="7"/>
      <c r="V19755" s="7"/>
      <c r="W19755" s="7"/>
      <c r="X19755" s="7"/>
      <c r="Y19755" s="7"/>
      <c r="Z19755" s="7"/>
      <c r="AA19755" s="7"/>
      <c r="AB19755" s="7"/>
      <c r="AC19755" s="7"/>
      <c r="AD19755" s="7"/>
      <c r="AE19755" s="7"/>
    </row>
    <row r="19757" spans="3:31" s="8" customFormat="1">
      <c r="C19757" s="15"/>
      <c r="G19757" s="7"/>
      <c r="H19757" s="7"/>
      <c r="I19757" s="7"/>
      <c r="J19757" s="7"/>
      <c r="K19757" s="7"/>
      <c r="L19757" s="7"/>
      <c r="M19757" s="7"/>
      <c r="N19757" s="7"/>
      <c r="O19757" s="7"/>
      <c r="P19757" s="7"/>
      <c r="Q19757" s="7"/>
      <c r="R19757" s="7"/>
      <c r="S19757" s="7"/>
      <c r="T19757" s="7"/>
      <c r="U19757" s="7"/>
      <c r="V19757" s="7"/>
      <c r="W19757" s="7"/>
      <c r="X19757" s="7"/>
      <c r="Y19757" s="7"/>
      <c r="Z19757" s="7"/>
      <c r="AA19757" s="7"/>
      <c r="AB19757" s="7"/>
      <c r="AC19757" s="7"/>
      <c r="AD19757" s="7"/>
      <c r="AE19757" s="7"/>
    </row>
    <row r="19759" spans="3:31" s="8" customFormat="1">
      <c r="C19759" s="15"/>
      <c r="G19759" s="7"/>
      <c r="H19759" s="7"/>
      <c r="I19759" s="7"/>
      <c r="J19759" s="7"/>
      <c r="K19759" s="7"/>
      <c r="L19759" s="7"/>
      <c r="M19759" s="7"/>
      <c r="N19759" s="7"/>
      <c r="O19759" s="7"/>
      <c r="P19759" s="7"/>
      <c r="Q19759" s="7"/>
      <c r="R19759" s="7"/>
      <c r="S19759" s="7"/>
      <c r="T19759" s="7"/>
      <c r="U19759" s="7"/>
      <c r="V19759" s="7"/>
      <c r="W19759" s="7"/>
      <c r="X19759" s="7"/>
      <c r="Y19759" s="7"/>
      <c r="Z19759" s="7"/>
      <c r="AA19759" s="7"/>
      <c r="AB19759" s="7"/>
      <c r="AC19759" s="7"/>
      <c r="AD19759" s="7"/>
      <c r="AE19759" s="7"/>
    </row>
    <row r="19761" spans="3:31" s="8" customFormat="1">
      <c r="C19761" s="15"/>
      <c r="G19761" s="7"/>
      <c r="H19761" s="7"/>
      <c r="I19761" s="7"/>
      <c r="J19761" s="7"/>
      <c r="K19761" s="7"/>
      <c r="L19761" s="7"/>
      <c r="M19761" s="7"/>
      <c r="N19761" s="7"/>
      <c r="O19761" s="7"/>
      <c r="P19761" s="7"/>
      <c r="Q19761" s="7"/>
      <c r="R19761" s="7"/>
      <c r="S19761" s="7"/>
      <c r="T19761" s="7"/>
      <c r="U19761" s="7"/>
      <c r="V19761" s="7"/>
      <c r="W19761" s="7"/>
      <c r="X19761" s="7"/>
      <c r="Y19761" s="7"/>
      <c r="Z19761" s="7"/>
      <c r="AA19761" s="7"/>
      <c r="AB19761" s="7"/>
      <c r="AC19761" s="7"/>
      <c r="AD19761" s="7"/>
      <c r="AE19761" s="7"/>
    </row>
    <row r="19763" spans="3:31" s="8" customFormat="1">
      <c r="C19763" s="15"/>
      <c r="G19763" s="7"/>
      <c r="H19763" s="7"/>
      <c r="I19763" s="7"/>
      <c r="J19763" s="7"/>
      <c r="K19763" s="7"/>
      <c r="L19763" s="7"/>
      <c r="M19763" s="7"/>
      <c r="N19763" s="7"/>
      <c r="O19763" s="7"/>
      <c r="P19763" s="7"/>
      <c r="Q19763" s="7"/>
      <c r="R19763" s="7"/>
      <c r="S19763" s="7"/>
      <c r="T19763" s="7"/>
      <c r="U19763" s="7"/>
      <c r="V19763" s="7"/>
      <c r="W19763" s="7"/>
      <c r="X19763" s="7"/>
      <c r="Y19763" s="7"/>
      <c r="Z19763" s="7"/>
      <c r="AA19763" s="7"/>
      <c r="AB19763" s="7"/>
      <c r="AC19763" s="7"/>
      <c r="AD19763" s="7"/>
      <c r="AE19763" s="7"/>
    </row>
    <row r="19765" spans="3:31" s="8" customFormat="1">
      <c r="C19765" s="15"/>
      <c r="G19765" s="7"/>
      <c r="H19765" s="7"/>
      <c r="I19765" s="7"/>
      <c r="J19765" s="7"/>
      <c r="K19765" s="7"/>
      <c r="L19765" s="7"/>
      <c r="M19765" s="7"/>
      <c r="N19765" s="7"/>
      <c r="O19765" s="7"/>
      <c r="P19765" s="7"/>
      <c r="Q19765" s="7"/>
      <c r="R19765" s="7"/>
      <c r="S19765" s="7"/>
      <c r="T19765" s="7"/>
      <c r="U19765" s="7"/>
      <c r="V19765" s="7"/>
      <c r="W19765" s="7"/>
      <c r="X19765" s="7"/>
      <c r="Y19765" s="7"/>
      <c r="Z19765" s="7"/>
      <c r="AA19765" s="7"/>
      <c r="AB19765" s="7"/>
      <c r="AC19765" s="7"/>
      <c r="AD19765" s="7"/>
      <c r="AE19765" s="7"/>
    </row>
    <row r="19767" spans="3:31" s="8" customFormat="1">
      <c r="C19767" s="15"/>
      <c r="G19767" s="7"/>
      <c r="H19767" s="7"/>
      <c r="I19767" s="7"/>
      <c r="J19767" s="7"/>
      <c r="K19767" s="7"/>
      <c r="L19767" s="7"/>
      <c r="M19767" s="7"/>
      <c r="N19767" s="7"/>
      <c r="O19767" s="7"/>
      <c r="P19767" s="7"/>
      <c r="Q19767" s="7"/>
      <c r="R19767" s="7"/>
      <c r="S19767" s="7"/>
      <c r="T19767" s="7"/>
      <c r="U19767" s="7"/>
      <c r="V19767" s="7"/>
      <c r="W19767" s="7"/>
      <c r="X19767" s="7"/>
      <c r="Y19767" s="7"/>
      <c r="Z19767" s="7"/>
      <c r="AA19767" s="7"/>
      <c r="AB19767" s="7"/>
      <c r="AC19767" s="7"/>
      <c r="AD19767" s="7"/>
      <c r="AE19767" s="7"/>
    </row>
    <row r="19769" spans="3:31" s="8" customFormat="1">
      <c r="C19769" s="15"/>
      <c r="G19769" s="7"/>
      <c r="H19769" s="7"/>
      <c r="I19769" s="7"/>
      <c r="J19769" s="7"/>
      <c r="K19769" s="7"/>
      <c r="L19769" s="7"/>
      <c r="M19769" s="7"/>
      <c r="N19769" s="7"/>
      <c r="O19769" s="7"/>
      <c r="P19769" s="7"/>
      <c r="Q19769" s="7"/>
      <c r="R19769" s="7"/>
      <c r="S19769" s="7"/>
      <c r="T19769" s="7"/>
      <c r="U19769" s="7"/>
      <c r="V19769" s="7"/>
      <c r="W19769" s="7"/>
      <c r="X19769" s="7"/>
      <c r="Y19769" s="7"/>
      <c r="Z19769" s="7"/>
      <c r="AA19769" s="7"/>
      <c r="AB19769" s="7"/>
      <c r="AC19769" s="7"/>
      <c r="AD19769" s="7"/>
      <c r="AE19769" s="7"/>
    </row>
    <row r="19771" spans="3:31" s="8" customFormat="1">
      <c r="C19771" s="15"/>
      <c r="G19771" s="7"/>
      <c r="H19771" s="7"/>
      <c r="I19771" s="7"/>
      <c r="J19771" s="7"/>
      <c r="K19771" s="7"/>
      <c r="L19771" s="7"/>
      <c r="M19771" s="7"/>
      <c r="N19771" s="7"/>
      <c r="O19771" s="7"/>
      <c r="P19771" s="7"/>
      <c r="Q19771" s="7"/>
      <c r="R19771" s="7"/>
      <c r="S19771" s="7"/>
      <c r="T19771" s="7"/>
      <c r="U19771" s="7"/>
      <c r="V19771" s="7"/>
      <c r="W19771" s="7"/>
      <c r="X19771" s="7"/>
      <c r="Y19771" s="7"/>
      <c r="Z19771" s="7"/>
      <c r="AA19771" s="7"/>
      <c r="AB19771" s="7"/>
      <c r="AC19771" s="7"/>
      <c r="AD19771" s="7"/>
      <c r="AE19771" s="7"/>
    </row>
    <row r="19773" spans="3:31" s="8" customFormat="1">
      <c r="C19773" s="15"/>
      <c r="G19773" s="7"/>
      <c r="H19773" s="7"/>
      <c r="I19773" s="7"/>
      <c r="J19773" s="7"/>
      <c r="K19773" s="7"/>
      <c r="L19773" s="7"/>
      <c r="M19773" s="7"/>
      <c r="N19773" s="7"/>
      <c r="O19773" s="7"/>
      <c r="P19773" s="7"/>
      <c r="Q19773" s="7"/>
      <c r="R19773" s="7"/>
      <c r="S19773" s="7"/>
      <c r="T19773" s="7"/>
      <c r="U19773" s="7"/>
      <c r="V19773" s="7"/>
      <c r="W19773" s="7"/>
      <c r="X19773" s="7"/>
      <c r="Y19773" s="7"/>
      <c r="Z19773" s="7"/>
      <c r="AA19773" s="7"/>
      <c r="AB19773" s="7"/>
      <c r="AC19773" s="7"/>
      <c r="AD19773" s="7"/>
      <c r="AE19773" s="7"/>
    </row>
    <row r="19775" spans="3:31" s="8" customFormat="1">
      <c r="C19775" s="15"/>
      <c r="G19775" s="7"/>
      <c r="H19775" s="7"/>
      <c r="I19775" s="7"/>
      <c r="J19775" s="7"/>
      <c r="K19775" s="7"/>
      <c r="L19775" s="7"/>
      <c r="M19775" s="7"/>
      <c r="N19775" s="7"/>
      <c r="O19775" s="7"/>
      <c r="P19775" s="7"/>
      <c r="Q19775" s="7"/>
      <c r="R19775" s="7"/>
      <c r="S19775" s="7"/>
      <c r="T19775" s="7"/>
      <c r="U19775" s="7"/>
      <c r="V19775" s="7"/>
      <c r="W19775" s="7"/>
      <c r="X19775" s="7"/>
      <c r="Y19775" s="7"/>
      <c r="Z19775" s="7"/>
      <c r="AA19775" s="7"/>
      <c r="AB19775" s="7"/>
      <c r="AC19775" s="7"/>
      <c r="AD19775" s="7"/>
      <c r="AE19775" s="7"/>
    </row>
    <row r="19777" spans="3:31" s="8" customFormat="1">
      <c r="C19777" s="15"/>
      <c r="G19777" s="7"/>
      <c r="H19777" s="7"/>
      <c r="I19777" s="7"/>
      <c r="J19777" s="7"/>
      <c r="K19777" s="7"/>
      <c r="L19777" s="7"/>
      <c r="M19777" s="7"/>
      <c r="N19777" s="7"/>
      <c r="O19777" s="7"/>
      <c r="P19777" s="7"/>
      <c r="Q19777" s="7"/>
      <c r="R19777" s="7"/>
      <c r="S19777" s="7"/>
      <c r="T19777" s="7"/>
      <c r="U19777" s="7"/>
      <c r="V19777" s="7"/>
      <c r="W19777" s="7"/>
      <c r="X19777" s="7"/>
      <c r="Y19777" s="7"/>
      <c r="Z19777" s="7"/>
      <c r="AA19777" s="7"/>
      <c r="AB19777" s="7"/>
      <c r="AC19777" s="7"/>
      <c r="AD19777" s="7"/>
      <c r="AE19777" s="7"/>
    </row>
    <row r="19779" spans="3:31" s="8" customFormat="1">
      <c r="C19779" s="15"/>
      <c r="G19779" s="7"/>
      <c r="H19779" s="7"/>
      <c r="I19779" s="7"/>
      <c r="J19779" s="7"/>
      <c r="K19779" s="7"/>
      <c r="L19779" s="7"/>
      <c r="M19779" s="7"/>
      <c r="N19779" s="7"/>
      <c r="O19779" s="7"/>
      <c r="P19779" s="7"/>
      <c r="Q19779" s="7"/>
      <c r="R19779" s="7"/>
      <c r="S19779" s="7"/>
      <c r="T19779" s="7"/>
      <c r="U19779" s="7"/>
      <c r="V19779" s="7"/>
      <c r="W19779" s="7"/>
      <c r="X19779" s="7"/>
      <c r="Y19779" s="7"/>
      <c r="Z19779" s="7"/>
      <c r="AA19779" s="7"/>
      <c r="AB19779" s="7"/>
      <c r="AC19779" s="7"/>
      <c r="AD19779" s="7"/>
      <c r="AE19779" s="7"/>
    </row>
    <row r="19781" spans="3:31" s="8" customFormat="1">
      <c r="C19781" s="15"/>
      <c r="G19781" s="7"/>
      <c r="H19781" s="7"/>
      <c r="I19781" s="7"/>
      <c r="J19781" s="7"/>
      <c r="K19781" s="7"/>
      <c r="L19781" s="7"/>
      <c r="M19781" s="7"/>
      <c r="N19781" s="7"/>
      <c r="O19781" s="7"/>
      <c r="P19781" s="7"/>
      <c r="Q19781" s="7"/>
      <c r="R19781" s="7"/>
      <c r="S19781" s="7"/>
      <c r="T19781" s="7"/>
      <c r="U19781" s="7"/>
      <c r="V19781" s="7"/>
      <c r="W19781" s="7"/>
      <c r="X19781" s="7"/>
      <c r="Y19781" s="7"/>
      <c r="Z19781" s="7"/>
      <c r="AA19781" s="7"/>
      <c r="AB19781" s="7"/>
      <c r="AC19781" s="7"/>
      <c r="AD19781" s="7"/>
      <c r="AE19781" s="7"/>
    </row>
    <row r="19783" spans="3:31" s="8" customFormat="1">
      <c r="C19783" s="15"/>
      <c r="G19783" s="7"/>
      <c r="H19783" s="7"/>
      <c r="I19783" s="7"/>
      <c r="J19783" s="7"/>
      <c r="K19783" s="7"/>
      <c r="L19783" s="7"/>
      <c r="M19783" s="7"/>
      <c r="N19783" s="7"/>
      <c r="O19783" s="7"/>
      <c r="P19783" s="7"/>
      <c r="Q19783" s="7"/>
      <c r="R19783" s="7"/>
      <c r="S19783" s="7"/>
      <c r="T19783" s="7"/>
      <c r="U19783" s="7"/>
      <c r="V19783" s="7"/>
      <c r="W19783" s="7"/>
      <c r="X19783" s="7"/>
      <c r="Y19783" s="7"/>
      <c r="Z19783" s="7"/>
      <c r="AA19783" s="7"/>
      <c r="AB19783" s="7"/>
      <c r="AC19783" s="7"/>
      <c r="AD19783" s="7"/>
      <c r="AE19783" s="7"/>
    </row>
    <row r="19785" spans="3:31" s="8" customFormat="1">
      <c r="C19785" s="15"/>
      <c r="G19785" s="7"/>
      <c r="H19785" s="7"/>
      <c r="I19785" s="7"/>
      <c r="J19785" s="7"/>
      <c r="K19785" s="7"/>
      <c r="L19785" s="7"/>
      <c r="M19785" s="7"/>
      <c r="N19785" s="7"/>
      <c r="O19785" s="7"/>
      <c r="P19785" s="7"/>
      <c r="Q19785" s="7"/>
      <c r="R19785" s="7"/>
      <c r="S19785" s="7"/>
      <c r="T19785" s="7"/>
      <c r="U19785" s="7"/>
      <c r="V19785" s="7"/>
      <c r="W19785" s="7"/>
      <c r="X19785" s="7"/>
      <c r="Y19785" s="7"/>
      <c r="Z19785" s="7"/>
      <c r="AA19785" s="7"/>
      <c r="AB19785" s="7"/>
      <c r="AC19785" s="7"/>
      <c r="AD19785" s="7"/>
      <c r="AE19785" s="7"/>
    </row>
    <row r="19787" spans="3:31" s="8" customFormat="1">
      <c r="C19787" s="15"/>
      <c r="G19787" s="7"/>
      <c r="H19787" s="7"/>
      <c r="I19787" s="7"/>
      <c r="J19787" s="7"/>
      <c r="K19787" s="7"/>
      <c r="L19787" s="7"/>
      <c r="M19787" s="7"/>
      <c r="N19787" s="7"/>
      <c r="O19787" s="7"/>
      <c r="P19787" s="7"/>
      <c r="Q19787" s="7"/>
      <c r="R19787" s="7"/>
      <c r="S19787" s="7"/>
      <c r="T19787" s="7"/>
      <c r="U19787" s="7"/>
      <c r="V19787" s="7"/>
      <c r="W19787" s="7"/>
      <c r="X19787" s="7"/>
      <c r="Y19787" s="7"/>
      <c r="Z19787" s="7"/>
      <c r="AA19787" s="7"/>
      <c r="AB19787" s="7"/>
      <c r="AC19787" s="7"/>
      <c r="AD19787" s="7"/>
      <c r="AE19787" s="7"/>
    </row>
    <row r="19789" spans="3:31" s="8" customFormat="1">
      <c r="C19789" s="15"/>
      <c r="G19789" s="7"/>
      <c r="H19789" s="7"/>
      <c r="I19789" s="7"/>
      <c r="J19789" s="7"/>
      <c r="K19789" s="7"/>
      <c r="L19789" s="7"/>
      <c r="M19789" s="7"/>
      <c r="N19789" s="7"/>
      <c r="O19789" s="7"/>
      <c r="P19789" s="7"/>
      <c r="Q19789" s="7"/>
      <c r="R19789" s="7"/>
      <c r="S19789" s="7"/>
      <c r="T19789" s="7"/>
      <c r="U19789" s="7"/>
      <c r="V19789" s="7"/>
      <c r="W19789" s="7"/>
      <c r="X19789" s="7"/>
      <c r="Y19789" s="7"/>
      <c r="Z19789" s="7"/>
      <c r="AA19789" s="7"/>
      <c r="AB19789" s="7"/>
      <c r="AC19789" s="7"/>
      <c r="AD19789" s="7"/>
      <c r="AE19789" s="7"/>
    </row>
    <row r="19791" spans="3:31" s="8" customFormat="1">
      <c r="C19791" s="15"/>
      <c r="G19791" s="7"/>
      <c r="H19791" s="7"/>
      <c r="I19791" s="7"/>
      <c r="J19791" s="7"/>
      <c r="K19791" s="7"/>
      <c r="L19791" s="7"/>
      <c r="M19791" s="7"/>
      <c r="N19791" s="7"/>
      <c r="O19791" s="7"/>
      <c r="P19791" s="7"/>
      <c r="Q19791" s="7"/>
      <c r="R19791" s="7"/>
      <c r="S19791" s="7"/>
      <c r="T19791" s="7"/>
      <c r="U19791" s="7"/>
      <c r="V19791" s="7"/>
      <c r="W19791" s="7"/>
      <c r="X19791" s="7"/>
      <c r="Y19791" s="7"/>
      <c r="Z19791" s="7"/>
      <c r="AA19791" s="7"/>
      <c r="AB19791" s="7"/>
      <c r="AC19791" s="7"/>
      <c r="AD19791" s="7"/>
      <c r="AE19791" s="7"/>
    </row>
    <row r="19793" spans="3:31" s="8" customFormat="1">
      <c r="C19793" s="15"/>
      <c r="G19793" s="7"/>
      <c r="H19793" s="7"/>
      <c r="I19793" s="7"/>
      <c r="J19793" s="7"/>
      <c r="K19793" s="7"/>
      <c r="L19793" s="7"/>
      <c r="M19793" s="7"/>
      <c r="N19793" s="7"/>
      <c r="O19793" s="7"/>
      <c r="P19793" s="7"/>
      <c r="Q19793" s="7"/>
      <c r="R19793" s="7"/>
      <c r="S19793" s="7"/>
      <c r="T19793" s="7"/>
      <c r="U19793" s="7"/>
      <c r="V19793" s="7"/>
      <c r="W19793" s="7"/>
      <c r="X19793" s="7"/>
      <c r="Y19793" s="7"/>
      <c r="Z19793" s="7"/>
      <c r="AA19793" s="7"/>
      <c r="AB19793" s="7"/>
      <c r="AC19793" s="7"/>
      <c r="AD19793" s="7"/>
      <c r="AE19793" s="7"/>
    </row>
    <row r="19795" spans="3:31" s="8" customFormat="1">
      <c r="C19795" s="15"/>
      <c r="G19795" s="7"/>
      <c r="H19795" s="7"/>
      <c r="I19795" s="7"/>
      <c r="J19795" s="7"/>
      <c r="K19795" s="7"/>
      <c r="L19795" s="7"/>
      <c r="M19795" s="7"/>
      <c r="N19795" s="7"/>
      <c r="O19795" s="7"/>
      <c r="P19795" s="7"/>
      <c r="Q19795" s="7"/>
      <c r="R19795" s="7"/>
      <c r="S19795" s="7"/>
      <c r="T19795" s="7"/>
      <c r="U19795" s="7"/>
      <c r="V19795" s="7"/>
      <c r="W19795" s="7"/>
      <c r="X19795" s="7"/>
      <c r="Y19795" s="7"/>
      <c r="Z19795" s="7"/>
      <c r="AA19795" s="7"/>
      <c r="AB19795" s="7"/>
      <c r="AC19795" s="7"/>
      <c r="AD19795" s="7"/>
      <c r="AE19795" s="7"/>
    </row>
    <row r="19797" spans="3:31" s="8" customFormat="1">
      <c r="C19797" s="15"/>
      <c r="G19797" s="7"/>
      <c r="H19797" s="7"/>
      <c r="I19797" s="7"/>
      <c r="J19797" s="7"/>
      <c r="K19797" s="7"/>
      <c r="L19797" s="7"/>
      <c r="M19797" s="7"/>
      <c r="N19797" s="7"/>
      <c r="O19797" s="7"/>
      <c r="P19797" s="7"/>
      <c r="Q19797" s="7"/>
      <c r="R19797" s="7"/>
      <c r="S19797" s="7"/>
      <c r="T19797" s="7"/>
      <c r="U19797" s="7"/>
      <c r="V19797" s="7"/>
      <c r="W19797" s="7"/>
      <c r="X19797" s="7"/>
      <c r="Y19797" s="7"/>
      <c r="Z19797" s="7"/>
      <c r="AA19797" s="7"/>
      <c r="AB19797" s="7"/>
      <c r="AC19797" s="7"/>
      <c r="AD19797" s="7"/>
      <c r="AE19797" s="7"/>
    </row>
    <row r="19799" spans="3:31" s="8" customFormat="1">
      <c r="C19799" s="15"/>
      <c r="G19799" s="7"/>
      <c r="H19799" s="7"/>
      <c r="I19799" s="7"/>
      <c r="J19799" s="7"/>
      <c r="K19799" s="7"/>
      <c r="L19799" s="7"/>
      <c r="M19799" s="7"/>
      <c r="N19799" s="7"/>
      <c r="O19799" s="7"/>
      <c r="P19799" s="7"/>
      <c r="Q19799" s="7"/>
      <c r="R19799" s="7"/>
      <c r="S19799" s="7"/>
      <c r="T19799" s="7"/>
      <c r="U19799" s="7"/>
      <c r="V19799" s="7"/>
      <c r="W19799" s="7"/>
      <c r="X19799" s="7"/>
      <c r="Y19799" s="7"/>
      <c r="Z19799" s="7"/>
      <c r="AA19799" s="7"/>
      <c r="AB19799" s="7"/>
      <c r="AC19799" s="7"/>
      <c r="AD19799" s="7"/>
      <c r="AE19799" s="7"/>
    </row>
    <row r="19801" spans="3:31" s="8" customFormat="1">
      <c r="C19801" s="15"/>
      <c r="G19801" s="7"/>
      <c r="H19801" s="7"/>
      <c r="I19801" s="7"/>
      <c r="J19801" s="7"/>
      <c r="K19801" s="7"/>
      <c r="L19801" s="7"/>
      <c r="M19801" s="7"/>
      <c r="N19801" s="7"/>
      <c r="O19801" s="7"/>
      <c r="P19801" s="7"/>
      <c r="Q19801" s="7"/>
      <c r="R19801" s="7"/>
      <c r="S19801" s="7"/>
      <c r="T19801" s="7"/>
      <c r="U19801" s="7"/>
      <c r="V19801" s="7"/>
      <c r="W19801" s="7"/>
      <c r="X19801" s="7"/>
      <c r="Y19801" s="7"/>
      <c r="Z19801" s="7"/>
      <c r="AA19801" s="7"/>
      <c r="AB19801" s="7"/>
      <c r="AC19801" s="7"/>
      <c r="AD19801" s="7"/>
      <c r="AE19801" s="7"/>
    </row>
    <row r="19803" spans="3:31" s="8" customFormat="1">
      <c r="C19803" s="15"/>
      <c r="G19803" s="7"/>
      <c r="H19803" s="7"/>
      <c r="I19803" s="7"/>
      <c r="J19803" s="7"/>
      <c r="K19803" s="7"/>
      <c r="L19803" s="7"/>
      <c r="M19803" s="7"/>
      <c r="N19803" s="7"/>
      <c r="O19803" s="7"/>
      <c r="P19803" s="7"/>
      <c r="Q19803" s="7"/>
      <c r="R19803" s="7"/>
      <c r="S19803" s="7"/>
      <c r="T19803" s="7"/>
      <c r="U19803" s="7"/>
      <c r="V19803" s="7"/>
      <c r="W19803" s="7"/>
      <c r="X19803" s="7"/>
      <c r="Y19803" s="7"/>
      <c r="Z19803" s="7"/>
      <c r="AA19803" s="7"/>
      <c r="AB19803" s="7"/>
      <c r="AC19803" s="7"/>
      <c r="AD19803" s="7"/>
      <c r="AE19803" s="7"/>
    </row>
    <row r="19805" spans="3:31" s="8" customFormat="1">
      <c r="C19805" s="15"/>
      <c r="G19805" s="7"/>
      <c r="H19805" s="7"/>
      <c r="I19805" s="7"/>
      <c r="J19805" s="7"/>
      <c r="K19805" s="7"/>
      <c r="L19805" s="7"/>
      <c r="M19805" s="7"/>
      <c r="N19805" s="7"/>
      <c r="O19805" s="7"/>
      <c r="P19805" s="7"/>
      <c r="Q19805" s="7"/>
      <c r="R19805" s="7"/>
      <c r="S19805" s="7"/>
      <c r="T19805" s="7"/>
      <c r="U19805" s="7"/>
      <c r="V19805" s="7"/>
      <c r="W19805" s="7"/>
      <c r="X19805" s="7"/>
      <c r="Y19805" s="7"/>
      <c r="Z19805" s="7"/>
      <c r="AA19805" s="7"/>
      <c r="AB19805" s="7"/>
      <c r="AC19805" s="7"/>
      <c r="AD19805" s="7"/>
      <c r="AE19805" s="7"/>
    </row>
    <row r="19807" spans="3:31" s="8" customFormat="1">
      <c r="C19807" s="15"/>
      <c r="G19807" s="7"/>
      <c r="H19807" s="7"/>
      <c r="I19807" s="7"/>
      <c r="J19807" s="7"/>
      <c r="K19807" s="7"/>
      <c r="L19807" s="7"/>
      <c r="M19807" s="7"/>
      <c r="N19807" s="7"/>
      <c r="O19807" s="7"/>
      <c r="P19807" s="7"/>
      <c r="Q19807" s="7"/>
      <c r="R19807" s="7"/>
      <c r="S19807" s="7"/>
      <c r="T19807" s="7"/>
      <c r="U19807" s="7"/>
      <c r="V19807" s="7"/>
      <c r="W19807" s="7"/>
      <c r="X19807" s="7"/>
      <c r="Y19807" s="7"/>
      <c r="Z19807" s="7"/>
      <c r="AA19807" s="7"/>
      <c r="AB19807" s="7"/>
      <c r="AC19807" s="7"/>
      <c r="AD19807" s="7"/>
      <c r="AE19807" s="7"/>
    </row>
    <row r="19809" spans="3:31" s="8" customFormat="1">
      <c r="C19809" s="15"/>
      <c r="G19809" s="7"/>
      <c r="H19809" s="7"/>
      <c r="I19809" s="7"/>
      <c r="J19809" s="7"/>
      <c r="K19809" s="7"/>
      <c r="L19809" s="7"/>
      <c r="M19809" s="7"/>
      <c r="N19809" s="7"/>
      <c r="O19809" s="7"/>
      <c r="P19809" s="7"/>
      <c r="Q19809" s="7"/>
      <c r="R19809" s="7"/>
      <c r="S19809" s="7"/>
      <c r="T19809" s="7"/>
      <c r="U19809" s="7"/>
      <c r="V19809" s="7"/>
      <c r="W19809" s="7"/>
      <c r="X19809" s="7"/>
      <c r="Y19809" s="7"/>
      <c r="Z19809" s="7"/>
      <c r="AA19809" s="7"/>
      <c r="AB19809" s="7"/>
      <c r="AC19809" s="7"/>
      <c r="AD19809" s="7"/>
      <c r="AE19809" s="7"/>
    </row>
    <row r="19811" spans="3:31" s="8" customFormat="1">
      <c r="C19811" s="15"/>
      <c r="G19811" s="7"/>
      <c r="H19811" s="7"/>
      <c r="I19811" s="7"/>
      <c r="J19811" s="7"/>
      <c r="K19811" s="7"/>
      <c r="L19811" s="7"/>
      <c r="M19811" s="7"/>
      <c r="N19811" s="7"/>
      <c r="O19811" s="7"/>
      <c r="P19811" s="7"/>
      <c r="Q19811" s="7"/>
      <c r="R19811" s="7"/>
      <c r="S19811" s="7"/>
      <c r="T19811" s="7"/>
      <c r="U19811" s="7"/>
      <c r="V19811" s="7"/>
      <c r="W19811" s="7"/>
      <c r="X19811" s="7"/>
      <c r="Y19811" s="7"/>
      <c r="Z19811" s="7"/>
      <c r="AA19811" s="7"/>
      <c r="AB19811" s="7"/>
      <c r="AC19811" s="7"/>
      <c r="AD19811" s="7"/>
      <c r="AE19811" s="7"/>
    </row>
    <row r="19813" spans="3:31" s="8" customFormat="1">
      <c r="C19813" s="15"/>
      <c r="G19813" s="7"/>
      <c r="H19813" s="7"/>
      <c r="I19813" s="7"/>
      <c r="J19813" s="7"/>
      <c r="K19813" s="7"/>
      <c r="L19813" s="7"/>
      <c r="M19813" s="7"/>
      <c r="N19813" s="7"/>
      <c r="O19813" s="7"/>
      <c r="P19813" s="7"/>
      <c r="Q19813" s="7"/>
      <c r="R19813" s="7"/>
      <c r="S19813" s="7"/>
      <c r="T19813" s="7"/>
      <c r="U19813" s="7"/>
      <c r="V19813" s="7"/>
      <c r="W19813" s="7"/>
      <c r="X19813" s="7"/>
      <c r="Y19813" s="7"/>
      <c r="Z19813" s="7"/>
      <c r="AA19813" s="7"/>
      <c r="AB19813" s="7"/>
      <c r="AC19813" s="7"/>
      <c r="AD19813" s="7"/>
      <c r="AE19813" s="7"/>
    </row>
    <row r="19815" spans="3:31" s="8" customFormat="1">
      <c r="C19815" s="15"/>
      <c r="G19815" s="7"/>
      <c r="H19815" s="7"/>
      <c r="I19815" s="7"/>
      <c r="J19815" s="7"/>
      <c r="K19815" s="7"/>
      <c r="L19815" s="7"/>
      <c r="M19815" s="7"/>
      <c r="N19815" s="7"/>
      <c r="O19815" s="7"/>
      <c r="P19815" s="7"/>
      <c r="Q19815" s="7"/>
      <c r="R19815" s="7"/>
      <c r="S19815" s="7"/>
      <c r="T19815" s="7"/>
      <c r="U19815" s="7"/>
      <c r="V19815" s="7"/>
      <c r="W19815" s="7"/>
      <c r="X19815" s="7"/>
      <c r="Y19815" s="7"/>
      <c r="Z19815" s="7"/>
      <c r="AA19815" s="7"/>
      <c r="AB19815" s="7"/>
      <c r="AC19815" s="7"/>
      <c r="AD19815" s="7"/>
      <c r="AE19815" s="7"/>
    </row>
    <row r="19817" spans="3:31" s="8" customFormat="1">
      <c r="C19817" s="15"/>
      <c r="G19817" s="7"/>
      <c r="H19817" s="7"/>
      <c r="I19817" s="7"/>
      <c r="J19817" s="7"/>
      <c r="K19817" s="7"/>
      <c r="L19817" s="7"/>
      <c r="M19817" s="7"/>
      <c r="N19817" s="7"/>
      <c r="O19817" s="7"/>
      <c r="P19817" s="7"/>
      <c r="Q19817" s="7"/>
      <c r="R19817" s="7"/>
      <c r="S19817" s="7"/>
      <c r="T19817" s="7"/>
      <c r="U19817" s="7"/>
      <c r="V19817" s="7"/>
      <c r="W19817" s="7"/>
      <c r="X19817" s="7"/>
      <c r="Y19817" s="7"/>
      <c r="Z19817" s="7"/>
      <c r="AA19817" s="7"/>
      <c r="AB19817" s="7"/>
      <c r="AC19817" s="7"/>
      <c r="AD19817" s="7"/>
      <c r="AE19817" s="7"/>
    </row>
    <row r="19819" spans="3:31" s="8" customFormat="1">
      <c r="C19819" s="15"/>
      <c r="G19819" s="7"/>
      <c r="H19819" s="7"/>
      <c r="I19819" s="7"/>
      <c r="J19819" s="7"/>
      <c r="K19819" s="7"/>
      <c r="L19819" s="7"/>
      <c r="M19819" s="7"/>
      <c r="N19819" s="7"/>
      <c r="O19819" s="7"/>
      <c r="P19819" s="7"/>
      <c r="Q19819" s="7"/>
      <c r="R19819" s="7"/>
      <c r="S19819" s="7"/>
      <c r="T19819" s="7"/>
      <c r="U19819" s="7"/>
      <c r="V19819" s="7"/>
      <c r="W19819" s="7"/>
      <c r="X19819" s="7"/>
      <c r="Y19819" s="7"/>
      <c r="Z19819" s="7"/>
      <c r="AA19819" s="7"/>
      <c r="AB19819" s="7"/>
      <c r="AC19819" s="7"/>
      <c r="AD19819" s="7"/>
      <c r="AE19819" s="7"/>
    </row>
    <row r="19821" spans="3:31" s="8" customFormat="1">
      <c r="C19821" s="15"/>
      <c r="G19821" s="7"/>
      <c r="H19821" s="7"/>
      <c r="I19821" s="7"/>
      <c r="J19821" s="7"/>
      <c r="K19821" s="7"/>
      <c r="L19821" s="7"/>
      <c r="M19821" s="7"/>
      <c r="N19821" s="7"/>
      <c r="O19821" s="7"/>
      <c r="P19821" s="7"/>
      <c r="Q19821" s="7"/>
      <c r="R19821" s="7"/>
      <c r="S19821" s="7"/>
      <c r="T19821" s="7"/>
      <c r="U19821" s="7"/>
      <c r="V19821" s="7"/>
      <c r="W19821" s="7"/>
      <c r="X19821" s="7"/>
      <c r="Y19821" s="7"/>
      <c r="Z19821" s="7"/>
      <c r="AA19821" s="7"/>
      <c r="AB19821" s="7"/>
      <c r="AC19821" s="7"/>
      <c r="AD19821" s="7"/>
      <c r="AE19821" s="7"/>
    </row>
    <row r="19823" spans="3:31" s="8" customFormat="1">
      <c r="C19823" s="15"/>
      <c r="G19823" s="7"/>
      <c r="H19823" s="7"/>
      <c r="I19823" s="7"/>
      <c r="J19823" s="7"/>
      <c r="K19823" s="7"/>
      <c r="L19823" s="7"/>
      <c r="M19823" s="7"/>
      <c r="N19823" s="7"/>
      <c r="O19823" s="7"/>
      <c r="P19823" s="7"/>
      <c r="Q19823" s="7"/>
      <c r="R19823" s="7"/>
      <c r="S19823" s="7"/>
      <c r="T19823" s="7"/>
      <c r="U19823" s="7"/>
      <c r="V19823" s="7"/>
      <c r="W19823" s="7"/>
      <c r="X19823" s="7"/>
      <c r="Y19823" s="7"/>
      <c r="Z19823" s="7"/>
      <c r="AA19823" s="7"/>
      <c r="AB19823" s="7"/>
      <c r="AC19823" s="7"/>
      <c r="AD19823" s="7"/>
      <c r="AE19823" s="7"/>
    </row>
    <row r="19825" spans="3:31" s="8" customFormat="1">
      <c r="C19825" s="15"/>
      <c r="G19825" s="7"/>
      <c r="H19825" s="7"/>
      <c r="I19825" s="7"/>
      <c r="J19825" s="7"/>
      <c r="K19825" s="7"/>
      <c r="L19825" s="7"/>
      <c r="M19825" s="7"/>
      <c r="N19825" s="7"/>
      <c r="O19825" s="7"/>
      <c r="P19825" s="7"/>
      <c r="Q19825" s="7"/>
      <c r="R19825" s="7"/>
      <c r="S19825" s="7"/>
      <c r="T19825" s="7"/>
      <c r="U19825" s="7"/>
      <c r="V19825" s="7"/>
      <c r="W19825" s="7"/>
      <c r="X19825" s="7"/>
      <c r="Y19825" s="7"/>
      <c r="Z19825" s="7"/>
      <c r="AA19825" s="7"/>
      <c r="AB19825" s="7"/>
      <c r="AC19825" s="7"/>
      <c r="AD19825" s="7"/>
      <c r="AE19825" s="7"/>
    </row>
    <row r="19827" spans="3:31" s="8" customFormat="1">
      <c r="C19827" s="15"/>
      <c r="G19827" s="7"/>
      <c r="H19827" s="7"/>
      <c r="I19827" s="7"/>
      <c r="J19827" s="7"/>
      <c r="K19827" s="7"/>
      <c r="L19827" s="7"/>
      <c r="M19827" s="7"/>
      <c r="N19827" s="7"/>
      <c r="O19827" s="7"/>
      <c r="P19827" s="7"/>
      <c r="Q19827" s="7"/>
      <c r="R19827" s="7"/>
      <c r="S19827" s="7"/>
      <c r="T19827" s="7"/>
      <c r="U19827" s="7"/>
      <c r="V19827" s="7"/>
      <c r="W19827" s="7"/>
      <c r="X19827" s="7"/>
      <c r="Y19827" s="7"/>
      <c r="Z19827" s="7"/>
      <c r="AA19827" s="7"/>
      <c r="AB19827" s="7"/>
      <c r="AC19827" s="7"/>
      <c r="AD19827" s="7"/>
      <c r="AE19827" s="7"/>
    </row>
    <row r="19829" spans="3:31" s="8" customFormat="1">
      <c r="C19829" s="15"/>
      <c r="G19829" s="7"/>
      <c r="H19829" s="7"/>
      <c r="I19829" s="7"/>
      <c r="J19829" s="7"/>
      <c r="K19829" s="7"/>
      <c r="L19829" s="7"/>
      <c r="M19829" s="7"/>
      <c r="N19829" s="7"/>
      <c r="O19829" s="7"/>
      <c r="P19829" s="7"/>
      <c r="Q19829" s="7"/>
      <c r="R19829" s="7"/>
      <c r="S19829" s="7"/>
      <c r="T19829" s="7"/>
      <c r="U19829" s="7"/>
      <c r="V19829" s="7"/>
      <c r="W19829" s="7"/>
      <c r="X19829" s="7"/>
      <c r="Y19829" s="7"/>
      <c r="Z19829" s="7"/>
      <c r="AA19829" s="7"/>
      <c r="AB19829" s="7"/>
      <c r="AC19829" s="7"/>
      <c r="AD19829" s="7"/>
      <c r="AE19829" s="7"/>
    </row>
    <row r="19831" spans="3:31" s="8" customFormat="1">
      <c r="C19831" s="15"/>
      <c r="G19831" s="7"/>
      <c r="H19831" s="7"/>
      <c r="I19831" s="7"/>
      <c r="J19831" s="7"/>
      <c r="K19831" s="7"/>
      <c r="L19831" s="7"/>
      <c r="M19831" s="7"/>
      <c r="N19831" s="7"/>
      <c r="O19831" s="7"/>
      <c r="P19831" s="7"/>
      <c r="Q19831" s="7"/>
      <c r="R19831" s="7"/>
      <c r="S19831" s="7"/>
      <c r="T19831" s="7"/>
      <c r="U19831" s="7"/>
      <c r="V19831" s="7"/>
      <c r="W19831" s="7"/>
      <c r="X19831" s="7"/>
      <c r="Y19831" s="7"/>
      <c r="Z19831" s="7"/>
      <c r="AA19831" s="7"/>
      <c r="AB19831" s="7"/>
      <c r="AC19831" s="7"/>
      <c r="AD19831" s="7"/>
      <c r="AE19831" s="7"/>
    </row>
    <row r="19833" spans="3:31" s="8" customFormat="1">
      <c r="C19833" s="15"/>
      <c r="G19833" s="7"/>
      <c r="H19833" s="7"/>
      <c r="I19833" s="7"/>
      <c r="J19833" s="7"/>
      <c r="K19833" s="7"/>
      <c r="L19833" s="7"/>
      <c r="M19833" s="7"/>
      <c r="N19833" s="7"/>
      <c r="O19833" s="7"/>
      <c r="P19833" s="7"/>
      <c r="Q19833" s="7"/>
      <c r="R19833" s="7"/>
      <c r="S19833" s="7"/>
      <c r="T19833" s="7"/>
      <c r="U19833" s="7"/>
      <c r="V19833" s="7"/>
      <c r="W19833" s="7"/>
      <c r="X19833" s="7"/>
      <c r="Y19833" s="7"/>
      <c r="Z19833" s="7"/>
      <c r="AA19833" s="7"/>
      <c r="AB19833" s="7"/>
      <c r="AC19833" s="7"/>
      <c r="AD19833" s="7"/>
      <c r="AE19833" s="7"/>
    </row>
    <row r="19835" spans="3:31" s="8" customFormat="1">
      <c r="C19835" s="15"/>
      <c r="G19835" s="7"/>
      <c r="H19835" s="7"/>
      <c r="I19835" s="7"/>
      <c r="J19835" s="7"/>
      <c r="K19835" s="7"/>
      <c r="L19835" s="7"/>
      <c r="M19835" s="7"/>
      <c r="N19835" s="7"/>
      <c r="O19835" s="7"/>
      <c r="P19835" s="7"/>
      <c r="Q19835" s="7"/>
      <c r="R19835" s="7"/>
      <c r="S19835" s="7"/>
      <c r="T19835" s="7"/>
      <c r="U19835" s="7"/>
      <c r="V19835" s="7"/>
      <c r="W19835" s="7"/>
      <c r="X19835" s="7"/>
      <c r="Y19835" s="7"/>
      <c r="Z19835" s="7"/>
      <c r="AA19835" s="7"/>
      <c r="AB19835" s="7"/>
      <c r="AC19835" s="7"/>
      <c r="AD19835" s="7"/>
      <c r="AE19835" s="7"/>
    </row>
    <row r="19837" spans="3:31" s="8" customFormat="1">
      <c r="C19837" s="15"/>
      <c r="G19837" s="7"/>
      <c r="H19837" s="7"/>
      <c r="I19837" s="7"/>
      <c r="J19837" s="7"/>
      <c r="K19837" s="7"/>
      <c r="L19837" s="7"/>
      <c r="M19837" s="7"/>
      <c r="N19837" s="7"/>
      <c r="O19837" s="7"/>
      <c r="P19837" s="7"/>
      <c r="Q19837" s="7"/>
      <c r="R19837" s="7"/>
      <c r="S19837" s="7"/>
      <c r="T19837" s="7"/>
      <c r="U19837" s="7"/>
      <c r="V19837" s="7"/>
      <c r="W19837" s="7"/>
      <c r="X19837" s="7"/>
      <c r="Y19837" s="7"/>
      <c r="Z19837" s="7"/>
      <c r="AA19837" s="7"/>
      <c r="AB19837" s="7"/>
      <c r="AC19837" s="7"/>
      <c r="AD19837" s="7"/>
      <c r="AE19837" s="7"/>
    </row>
    <row r="19839" spans="3:31" s="8" customFormat="1">
      <c r="C19839" s="15"/>
      <c r="G19839" s="7"/>
      <c r="H19839" s="7"/>
      <c r="I19839" s="7"/>
      <c r="J19839" s="7"/>
      <c r="K19839" s="7"/>
      <c r="L19839" s="7"/>
      <c r="M19839" s="7"/>
      <c r="N19839" s="7"/>
      <c r="O19839" s="7"/>
      <c r="P19839" s="7"/>
      <c r="Q19839" s="7"/>
      <c r="R19839" s="7"/>
      <c r="S19839" s="7"/>
      <c r="T19839" s="7"/>
      <c r="U19839" s="7"/>
      <c r="V19839" s="7"/>
      <c r="W19839" s="7"/>
      <c r="X19839" s="7"/>
      <c r="Y19839" s="7"/>
      <c r="Z19839" s="7"/>
      <c r="AA19839" s="7"/>
      <c r="AB19839" s="7"/>
      <c r="AC19839" s="7"/>
      <c r="AD19839" s="7"/>
      <c r="AE19839" s="7"/>
    </row>
    <row r="19841" spans="3:31" s="8" customFormat="1">
      <c r="C19841" s="15"/>
      <c r="G19841" s="7"/>
      <c r="H19841" s="7"/>
      <c r="I19841" s="7"/>
      <c r="J19841" s="7"/>
      <c r="K19841" s="7"/>
      <c r="L19841" s="7"/>
      <c r="M19841" s="7"/>
      <c r="N19841" s="7"/>
      <c r="O19841" s="7"/>
      <c r="P19841" s="7"/>
      <c r="Q19841" s="7"/>
      <c r="R19841" s="7"/>
      <c r="S19841" s="7"/>
      <c r="T19841" s="7"/>
      <c r="U19841" s="7"/>
      <c r="V19841" s="7"/>
      <c r="W19841" s="7"/>
      <c r="X19841" s="7"/>
      <c r="Y19841" s="7"/>
      <c r="Z19841" s="7"/>
      <c r="AA19841" s="7"/>
      <c r="AB19841" s="7"/>
      <c r="AC19841" s="7"/>
      <c r="AD19841" s="7"/>
      <c r="AE19841" s="7"/>
    </row>
    <row r="19843" spans="3:31" s="8" customFormat="1">
      <c r="C19843" s="15"/>
      <c r="G19843" s="7"/>
      <c r="H19843" s="7"/>
      <c r="I19843" s="7"/>
      <c r="J19843" s="7"/>
      <c r="K19843" s="7"/>
      <c r="L19843" s="7"/>
      <c r="M19843" s="7"/>
      <c r="N19843" s="7"/>
      <c r="O19843" s="7"/>
      <c r="P19843" s="7"/>
      <c r="Q19843" s="7"/>
      <c r="R19843" s="7"/>
      <c r="S19843" s="7"/>
      <c r="T19843" s="7"/>
      <c r="U19843" s="7"/>
      <c r="V19843" s="7"/>
      <c r="W19843" s="7"/>
      <c r="X19843" s="7"/>
      <c r="Y19843" s="7"/>
      <c r="Z19843" s="7"/>
      <c r="AA19843" s="7"/>
      <c r="AB19843" s="7"/>
      <c r="AC19843" s="7"/>
      <c r="AD19843" s="7"/>
      <c r="AE19843" s="7"/>
    </row>
    <row r="19845" spans="3:31" s="8" customFormat="1">
      <c r="C19845" s="15"/>
      <c r="G19845" s="7"/>
      <c r="H19845" s="7"/>
      <c r="I19845" s="7"/>
      <c r="J19845" s="7"/>
      <c r="K19845" s="7"/>
      <c r="L19845" s="7"/>
      <c r="M19845" s="7"/>
      <c r="N19845" s="7"/>
      <c r="O19845" s="7"/>
      <c r="P19845" s="7"/>
      <c r="Q19845" s="7"/>
      <c r="R19845" s="7"/>
      <c r="S19845" s="7"/>
      <c r="T19845" s="7"/>
      <c r="U19845" s="7"/>
      <c r="V19845" s="7"/>
      <c r="W19845" s="7"/>
      <c r="X19845" s="7"/>
      <c r="Y19845" s="7"/>
      <c r="Z19845" s="7"/>
      <c r="AA19845" s="7"/>
      <c r="AB19845" s="7"/>
      <c r="AC19845" s="7"/>
      <c r="AD19845" s="7"/>
      <c r="AE19845" s="7"/>
    </row>
    <row r="19847" spans="3:31" s="8" customFormat="1">
      <c r="C19847" s="15"/>
      <c r="G19847" s="7"/>
      <c r="H19847" s="7"/>
      <c r="I19847" s="7"/>
      <c r="J19847" s="7"/>
      <c r="K19847" s="7"/>
      <c r="L19847" s="7"/>
      <c r="M19847" s="7"/>
      <c r="N19847" s="7"/>
      <c r="O19847" s="7"/>
      <c r="P19847" s="7"/>
      <c r="Q19847" s="7"/>
      <c r="R19847" s="7"/>
      <c r="S19847" s="7"/>
      <c r="T19847" s="7"/>
      <c r="U19847" s="7"/>
      <c r="V19847" s="7"/>
      <c r="W19847" s="7"/>
      <c r="X19847" s="7"/>
      <c r="Y19847" s="7"/>
      <c r="Z19847" s="7"/>
      <c r="AA19847" s="7"/>
      <c r="AB19847" s="7"/>
      <c r="AC19847" s="7"/>
      <c r="AD19847" s="7"/>
      <c r="AE19847" s="7"/>
    </row>
    <row r="19849" spans="3:31" s="8" customFormat="1">
      <c r="C19849" s="15"/>
      <c r="G19849" s="7"/>
      <c r="H19849" s="7"/>
      <c r="I19849" s="7"/>
      <c r="J19849" s="7"/>
      <c r="K19849" s="7"/>
      <c r="L19849" s="7"/>
      <c r="M19849" s="7"/>
      <c r="N19849" s="7"/>
      <c r="O19849" s="7"/>
      <c r="P19849" s="7"/>
      <c r="Q19849" s="7"/>
      <c r="R19849" s="7"/>
      <c r="S19849" s="7"/>
      <c r="T19849" s="7"/>
      <c r="U19849" s="7"/>
      <c r="V19849" s="7"/>
      <c r="W19849" s="7"/>
      <c r="X19849" s="7"/>
      <c r="Y19849" s="7"/>
      <c r="Z19849" s="7"/>
      <c r="AA19849" s="7"/>
      <c r="AB19849" s="7"/>
      <c r="AC19849" s="7"/>
      <c r="AD19849" s="7"/>
      <c r="AE19849" s="7"/>
    </row>
    <row r="19851" spans="3:31" s="8" customFormat="1">
      <c r="C19851" s="15"/>
      <c r="G19851" s="7"/>
      <c r="H19851" s="7"/>
      <c r="I19851" s="7"/>
      <c r="J19851" s="7"/>
      <c r="K19851" s="7"/>
      <c r="L19851" s="7"/>
      <c r="M19851" s="7"/>
      <c r="N19851" s="7"/>
      <c r="O19851" s="7"/>
      <c r="P19851" s="7"/>
      <c r="Q19851" s="7"/>
      <c r="R19851" s="7"/>
      <c r="S19851" s="7"/>
      <c r="T19851" s="7"/>
      <c r="U19851" s="7"/>
      <c r="V19851" s="7"/>
      <c r="W19851" s="7"/>
      <c r="X19851" s="7"/>
      <c r="Y19851" s="7"/>
      <c r="Z19851" s="7"/>
      <c r="AA19851" s="7"/>
      <c r="AB19851" s="7"/>
      <c r="AC19851" s="7"/>
      <c r="AD19851" s="7"/>
      <c r="AE19851" s="7"/>
    </row>
    <row r="19853" spans="3:31" s="8" customFormat="1">
      <c r="C19853" s="15"/>
      <c r="G19853" s="7"/>
      <c r="H19853" s="7"/>
      <c r="I19853" s="7"/>
      <c r="J19853" s="7"/>
      <c r="K19853" s="7"/>
      <c r="L19853" s="7"/>
      <c r="M19853" s="7"/>
      <c r="N19853" s="7"/>
      <c r="O19853" s="7"/>
      <c r="P19853" s="7"/>
      <c r="Q19853" s="7"/>
      <c r="R19853" s="7"/>
      <c r="S19853" s="7"/>
      <c r="T19853" s="7"/>
      <c r="U19853" s="7"/>
      <c r="V19853" s="7"/>
      <c r="W19853" s="7"/>
      <c r="X19853" s="7"/>
      <c r="Y19853" s="7"/>
      <c r="Z19853" s="7"/>
      <c r="AA19853" s="7"/>
      <c r="AB19853" s="7"/>
      <c r="AC19853" s="7"/>
      <c r="AD19853" s="7"/>
      <c r="AE19853" s="7"/>
    </row>
    <row r="19855" spans="3:31" s="8" customFormat="1">
      <c r="C19855" s="15"/>
      <c r="G19855" s="7"/>
      <c r="H19855" s="7"/>
      <c r="I19855" s="7"/>
      <c r="J19855" s="7"/>
      <c r="K19855" s="7"/>
      <c r="L19855" s="7"/>
      <c r="M19855" s="7"/>
      <c r="N19855" s="7"/>
      <c r="O19855" s="7"/>
      <c r="P19855" s="7"/>
      <c r="Q19855" s="7"/>
      <c r="R19855" s="7"/>
      <c r="S19855" s="7"/>
      <c r="T19855" s="7"/>
      <c r="U19855" s="7"/>
      <c r="V19855" s="7"/>
      <c r="W19855" s="7"/>
      <c r="X19855" s="7"/>
      <c r="Y19855" s="7"/>
      <c r="Z19855" s="7"/>
      <c r="AA19855" s="7"/>
      <c r="AB19855" s="7"/>
      <c r="AC19855" s="7"/>
      <c r="AD19855" s="7"/>
      <c r="AE19855" s="7"/>
    </row>
    <row r="19857" spans="3:31" s="8" customFormat="1">
      <c r="C19857" s="15"/>
      <c r="G19857" s="7"/>
      <c r="H19857" s="7"/>
      <c r="I19857" s="7"/>
      <c r="J19857" s="7"/>
      <c r="K19857" s="7"/>
      <c r="L19857" s="7"/>
      <c r="M19857" s="7"/>
      <c r="N19857" s="7"/>
      <c r="O19857" s="7"/>
      <c r="P19857" s="7"/>
      <c r="Q19857" s="7"/>
      <c r="R19857" s="7"/>
      <c r="S19857" s="7"/>
      <c r="T19857" s="7"/>
      <c r="U19857" s="7"/>
      <c r="V19857" s="7"/>
      <c r="W19857" s="7"/>
      <c r="X19857" s="7"/>
      <c r="Y19857" s="7"/>
      <c r="Z19857" s="7"/>
      <c r="AA19857" s="7"/>
      <c r="AB19857" s="7"/>
      <c r="AC19857" s="7"/>
      <c r="AD19857" s="7"/>
      <c r="AE19857" s="7"/>
    </row>
    <row r="19859" spans="3:31" s="8" customFormat="1">
      <c r="C19859" s="15"/>
      <c r="G19859" s="7"/>
      <c r="H19859" s="7"/>
      <c r="I19859" s="7"/>
      <c r="J19859" s="7"/>
      <c r="K19859" s="7"/>
      <c r="L19859" s="7"/>
      <c r="M19859" s="7"/>
      <c r="N19859" s="7"/>
      <c r="O19859" s="7"/>
      <c r="P19859" s="7"/>
      <c r="Q19859" s="7"/>
      <c r="R19859" s="7"/>
      <c r="S19859" s="7"/>
      <c r="T19859" s="7"/>
      <c r="U19859" s="7"/>
      <c r="V19859" s="7"/>
      <c r="W19859" s="7"/>
      <c r="X19859" s="7"/>
      <c r="Y19859" s="7"/>
      <c r="Z19859" s="7"/>
      <c r="AA19859" s="7"/>
      <c r="AB19859" s="7"/>
      <c r="AC19859" s="7"/>
      <c r="AD19859" s="7"/>
      <c r="AE19859" s="7"/>
    </row>
    <row r="19861" spans="3:31" s="8" customFormat="1">
      <c r="C19861" s="15"/>
      <c r="G19861" s="7"/>
      <c r="H19861" s="7"/>
      <c r="I19861" s="7"/>
      <c r="J19861" s="7"/>
      <c r="K19861" s="7"/>
      <c r="L19861" s="7"/>
      <c r="M19861" s="7"/>
      <c r="N19861" s="7"/>
      <c r="O19861" s="7"/>
      <c r="P19861" s="7"/>
      <c r="Q19861" s="7"/>
      <c r="R19861" s="7"/>
      <c r="S19861" s="7"/>
      <c r="T19861" s="7"/>
      <c r="U19861" s="7"/>
      <c r="V19861" s="7"/>
      <c r="W19861" s="7"/>
      <c r="X19861" s="7"/>
      <c r="Y19861" s="7"/>
      <c r="Z19861" s="7"/>
      <c r="AA19861" s="7"/>
      <c r="AB19861" s="7"/>
      <c r="AC19861" s="7"/>
      <c r="AD19861" s="7"/>
      <c r="AE19861" s="7"/>
    </row>
    <row r="19863" spans="3:31" s="8" customFormat="1">
      <c r="C19863" s="15"/>
      <c r="G19863" s="7"/>
      <c r="H19863" s="7"/>
      <c r="I19863" s="7"/>
      <c r="J19863" s="7"/>
      <c r="K19863" s="7"/>
      <c r="L19863" s="7"/>
      <c r="M19863" s="7"/>
      <c r="N19863" s="7"/>
      <c r="O19863" s="7"/>
      <c r="P19863" s="7"/>
      <c r="Q19863" s="7"/>
      <c r="R19863" s="7"/>
      <c r="S19863" s="7"/>
      <c r="T19863" s="7"/>
      <c r="U19863" s="7"/>
      <c r="V19863" s="7"/>
      <c r="W19863" s="7"/>
      <c r="X19863" s="7"/>
      <c r="Y19863" s="7"/>
      <c r="Z19863" s="7"/>
      <c r="AA19863" s="7"/>
      <c r="AB19863" s="7"/>
      <c r="AC19863" s="7"/>
      <c r="AD19863" s="7"/>
      <c r="AE19863" s="7"/>
    </row>
    <row r="19865" spans="3:31" s="8" customFormat="1">
      <c r="C19865" s="15"/>
      <c r="G19865" s="7"/>
      <c r="H19865" s="7"/>
      <c r="I19865" s="7"/>
      <c r="J19865" s="7"/>
      <c r="K19865" s="7"/>
      <c r="L19865" s="7"/>
      <c r="M19865" s="7"/>
      <c r="N19865" s="7"/>
      <c r="O19865" s="7"/>
      <c r="P19865" s="7"/>
      <c r="Q19865" s="7"/>
      <c r="R19865" s="7"/>
      <c r="S19865" s="7"/>
      <c r="T19865" s="7"/>
      <c r="U19865" s="7"/>
      <c r="V19865" s="7"/>
      <c r="W19865" s="7"/>
      <c r="X19865" s="7"/>
      <c r="Y19865" s="7"/>
      <c r="Z19865" s="7"/>
      <c r="AA19865" s="7"/>
      <c r="AB19865" s="7"/>
      <c r="AC19865" s="7"/>
      <c r="AD19865" s="7"/>
      <c r="AE19865" s="7"/>
    </row>
    <row r="19867" spans="3:31" s="8" customFormat="1">
      <c r="C19867" s="15"/>
      <c r="G19867" s="7"/>
      <c r="H19867" s="7"/>
      <c r="I19867" s="7"/>
      <c r="J19867" s="7"/>
      <c r="K19867" s="7"/>
      <c r="L19867" s="7"/>
      <c r="M19867" s="7"/>
      <c r="N19867" s="7"/>
      <c r="O19867" s="7"/>
      <c r="P19867" s="7"/>
      <c r="Q19867" s="7"/>
      <c r="R19867" s="7"/>
      <c r="S19867" s="7"/>
      <c r="T19867" s="7"/>
      <c r="U19867" s="7"/>
      <c r="V19867" s="7"/>
      <c r="W19867" s="7"/>
      <c r="X19867" s="7"/>
      <c r="Y19867" s="7"/>
      <c r="Z19867" s="7"/>
      <c r="AA19867" s="7"/>
      <c r="AB19867" s="7"/>
      <c r="AC19867" s="7"/>
      <c r="AD19867" s="7"/>
      <c r="AE19867" s="7"/>
    </row>
    <row r="19869" spans="3:31" s="8" customFormat="1">
      <c r="C19869" s="15"/>
      <c r="G19869" s="7"/>
      <c r="H19869" s="7"/>
      <c r="I19869" s="7"/>
      <c r="J19869" s="7"/>
      <c r="K19869" s="7"/>
      <c r="L19869" s="7"/>
      <c r="M19869" s="7"/>
      <c r="N19869" s="7"/>
      <c r="O19869" s="7"/>
      <c r="P19869" s="7"/>
      <c r="Q19869" s="7"/>
      <c r="R19869" s="7"/>
      <c r="S19869" s="7"/>
      <c r="T19869" s="7"/>
      <c r="U19869" s="7"/>
      <c r="V19869" s="7"/>
      <c r="W19869" s="7"/>
      <c r="X19869" s="7"/>
      <c r="Y19869" s="7"/>
      <c r="Z19869" s="7"/>
      <c r="AA19869" s="7"/>
      <c r="AB19869" s="7"/>
      <c r="AC19869" s="7"/>
      <c r="AD19869" s="7"/>
      <c r="AE19869" s="7"/>
    </row>
    <row r="19871" spans="3:31" s="8" customFormat="1">
      <c r="C19871" s="15"/>
      <c r="G19871" s="7"/>
      <c r="H19871" s="7"/>
      <c r="I19871" s="7"/>
      <c r="J19871" s="7"/>
      <c r="K19871" s="7"/>
      <c r="L19871" s="7"/>
      <c r="M19871" s="7"/>
      <c r="N19871" s="7"/>
      <c r="O19871" s="7"/>
      <c r="P19871" s="7"/>
      <c r="Q19871" s="7"/>
      <c r="R19871" s="7"/>
      <c r="S19871" s="7"/>
      <c r="T19871" s="7"/>
      <c r="U19871" s="7"/>
      <c r="V19871" s="7"/>
      <c r="W19871" s="7"/>
      <c r="X19871" s="7"/>
      <c r="Y19871" s="7"/>
      <c r="Z19871" s="7"/>
      <c r="AA19871" s="7"/>
      <c r="AB19871" s="7"/>
      <c r="AC19871" s="7"/>
      <c r="AD19871" s="7"/>
      <c r="AE19871" s="7"/>
    </row>
    <row r="19873" spans="3:31" s="8" customFormat="1">
      <c r="C19873" s="15"/>
      <c r="G19873" s="7"/>
      <c r="H19873" s="7"/>
      <c r="I19873" s="7"/>
      <c r="J19873" s="7"/>
      <c r="K19873" s="7"/>
      <c r="L19873" s="7"/>
      <c r="M19873" s="7"/>
      <c r="N19873" s="7"/>
      <c r="O19873" s="7"/>
      <c r="P19873" s="7"/>
      <c r="Q19873" s="7"/>
      <c r="R19873" s="7"/>
      <c r="S19873" s="7"/>
      <c r="T19873" s="7"/>
      <c r="U19873" s="7"/>
      <c r="V19873" s="7"/>
      <c r="W19873" s="7"/>
      <c r="X19873" s="7"/>
      <c r="Y19873" s="7"/>
      <c r="Z19873" s="7"/>
      <c r="AA19873" s="7"/>
      <c r="AB19873" s="7"/>
      <c r="AC19873" s="7"/>
      <c r="AD19873" s="7"/>
      <c r="AE19873" s="7"/>
    </row>
    <row r="19875" spans="3:31" s="8" customFormat="1">
      <c r="C19875" s="15"/>
      <c r="G19875" s="7"/>
      <c r="H19875" s="7"/>
      <c r="I19875" s="7"/>
      <c r="J19875" s="7"/>
      <c r="K19875" s="7"/>
      <c r="L19875" s="7"/>
      <c r="M19875" s="7"/>
      <c r="N19875" s="7"/>
      <c r="O19875" s="7"/>
      <c r="P19875" s="7"/>
      <c r="Q19875" s="7"/>
      <c r="R19875" s="7"/>
      <c r="S19875" s="7"/>
      <c r="T19875" s="7"/>
      <c r="U19875" s="7"/>
      <c r="V19875" s="7"/>
      <c r="W19875" s="7"/>
      <c r="X19875" s="7"/>
      <c r="Y19875" s="7"/>
      <c r="Z19875" s="7"/>
      <c r="AA19875" s="7"/>
      <c r="AB19875" s="7"/>
      <c r="AC19875" s="7"/>
      <c r="AD19875" s="7"/>
      <c r="AE19875" s="7"/>
    </row>
    <row r="19877" spans="3:31" s="8" customFormat="1">
      <c r="C19877" s="15"/>
      <c r="G19877" s="7"/>
      <c r="H19877" s="7"/>
      <c r="I19877" s="7"/>
      <c r="J19877" s="7"/>
      <c r="K19877" s="7"/>
      <c r="L19877" s="7"/>
      <c r="M19877" s="7"/>
      <c r="N19877" s="7"/>
      <c r="O19877" s="7"/>
      <c r="P19877" s="7"/>
      <c r="Q19877" s="7"/>
      <c r="R19877" s="7"/>
      <c r="S19877" s="7"/>
      <c r="T19877" s="7"/>
      <c r="U19877" s="7"/>
      <c r="V19877" s="7"/>
      <c r="W19877" s="7"/>
      <c r="X19877" s="7"/>
      <c r="Y19877" s="7"/>
      <c r="Z19877" s="7"/>
      <c r="AA19877" s="7"/>
      <c r="AB19877" s="7"/>
      <c r="AC19877" s="7"/>
      <c r="AD19877" s="7"/>
      <c r="AE19877" s="7"/>
    </row>
    <row r="19879" spans="3:31" s="8" customFormat="1">
      <c r="C19879" s="15"/>
      <c r="G19879" s="7"/>
      <c r="H19879" s="7"/>
      <c r="I19879" s="7"/>
      <c r="J19879" s="7"/>
      <c r="K19879" s="7"/>
      <c r="L19879" s="7"/>
      <c r="M19879" s="7"/>
      <c r="N19879" s="7"/>
      <c r="O19879" s="7"/>
      <c r="P19879" s="7"/>
      <c r="Q19879" s="7"/>
      <c r="R19879" s="7"/>
      <c r="S19879" s="7"/>
      <c r="T19879" s="7"/>
      <c r="U19879" s="7"/>
      <c r="V19879" s="7"/>
      <c r="W19879" s="7"/>
      <c r="X19879" s="7"/>
      <c r="Y19879" s="7"/>
      <c r="Z19879" s="7"/>
      <c r="AA19879" s="7"/>
      <c r="AB19879" s="7"/>
      <c r="AC19879" s="7"/>
      <c r="AD19879" s="7"/>
      <c r="AE19879" s="7"/>
    </row>
    <row r="19881" spans="3:31" s="8" customFormat="1">
      <c r="C19881" s="15"/>
      <c r="G19881" s="7"/>
      <c r="H19881" s="7"/>
      <c r="I19881" s="7"/>
      <c r="J19881" s="7"/>
      <c r="K19881" s="7"/>
      <c r="L19881" s="7"/>
      <c r="M19881" s="7"/>
      <c r="N19881" s="7"/>
      <c r="O19881" s="7"/>
      <c r="P19881" s="7"/>
      <c r="Q19881" s="7"/>
      <c r="R19881" s="7"/>
      <c r="S19881" s="7"/>
      <c r="T19881" s="7"/>
      <c r="U19881" s="7"/>
      <c r="V19881" s="7"/>
      <c r="W19881" s="7"/>
      <c r="X19881" s="7"/>
      <c r="Y19881" s="7"/>
      <c r="Z19881" s="7"/>
      <c r="AA19881" s="7"/>
      <c r="AB19881" s="7"/>
      <c r="AC19881" s="7"/>
      <c r="AD19881" s="7"/>
      <c r="AE19881" s="7"/>
    </row>
    <row r="19883" spans="3:31" s="8" customFormat="1">
      <c r="C19883" s="15"/>
      <c r="G19883" s="7"/>
      <c r="H19883" s="7"/>
      <c r="I19883" s="7"/>
      <c r="J19883" s="7"/>
      <c r="K19883" s="7"/>
      <c r="L19883" s="7"/>
      <c r="M19883" s="7"/>
      <c r="N19883" s="7"/>
      <c r="O19883" s="7"/>
      <c r="P19883" s="7"/>
      <c r="Q19883" s="7"/>
      <c r="R19883" s="7"/>
      <c r="S19883" s="7"/>
      <c r="T19883" s="7"/>
      <c r="U19883" s="7"/>
      <c r="V19883" s="7"/>
      <c r="W19883" s="7"/>
      <c r="X19883" s="7"/>
      <c r="Y19883" s="7"/>
      <c r="Z19883" s="7"/>
      <c r="AA19883" s="7"/>
      <c r="AB19883" s="7"/>
      <c r="AC19883" s="7"/>
      <c r="AD19883" s="7"/>
      <c r="AE19883" s="7"/>
    </row>
    <row r="19885" spans="3:31" s="8" customFormat="1">
      <c r="C19885" s="15"/>
      <c r="G19885" s="7"/>
      <c r="H19885" s="7"/>
      <c r="I19885" s="7"/>
      <c r="J19885" s="7"/>
      <c r="K19885" s="7"/>
      <c r="L19885" s="7"/>
      <c r="M19885" s="7"/>
      <c r="N19885" s="7"/>
      <c r="O19885" s="7"/>
      <c r="P19885" s="7"/>
      <c r="Q19885" s="7"/>
      <c r="R19885" s="7"/>
      <c r="S19885" s="7"/>
      <c r="T19885" s="7"/>
      <c r="U19885" s="7"/>
      <c r="V19885" s="7"/>
      <c r="W19885" s="7"/>
      <c r="X19885" s="7"/>
      <c r="Y19885" s="7"/>
      <c r="Z19885" s="7"/>
      <c r="AA19885" s="7"/>
      <c r="AB19885" s="7"/>
      <c r="AC19885" s="7"/>
      <c r="AD19885" s="7"/>
      <c r="AE19885" s="7"/>
    </row>
    <row r="19887" spans="3:31" s="8" customFormat="1">
      <c r="C19887" s="15"/>
      <c r="G19887" s="7"/>
      <c r="H19887" s="7"/>
      <c r="I19887" s="7"/>
      <c r="J19887" s="7"/>
      <c r="K19887" s="7"/>
      <c r="L19887" s="7"/>
      <c r="M19887" s="7"/>
      <c r="N19887" s="7"/>
      <c r="O19887" s="7"/>
      <c r="P19887" s="7"/>
      <c r="Q19887" s="7"/>
      <c r="R19887" s="7"/>
      <c r="S19887" s="7"/>
      <c r="T19887" s="7"/>
      <c r="U19887" s="7"/>
      <c r="V19887" s="7"/>
      <c r="W19887" s="7"/>
      <c r="X19887" s="7"/>
      <c r="Y19887" s="7"/>
      <c r="Z19887" s="7"/>
      <c r="AA19887" s="7"/>
      <c r="AB19887" s="7"/>
      <c r="AC19887" s="7"/>
      <c r="AD19887" s="7"/>
      <c r="AE19887" s="7"/>
    </row>
    <row r="19889" spans="3:31" s="8" customFormat="1">
      <c r="C19889" s="15"/>
      <c r="G19889" s="7"/>
      <c r="H19889" s="7"/>
      <c r="I19889" s="7"/>
      <c r="J19889" s="7"/>
      <c r="K19889" s="7"/>
      <c r="L19889" s="7"/>
      <c r="M19889" s="7"/>
      <c r="N19889" s="7"/>
      <c r="O19889" s="7"/>
      <c r="P19889" s="7"/>
      <c r="Q19889" s="7"/>
      <c r="R19889" s="7"/>
      <c r="S19889" s="7"/>
      <c r="T19889" s="7"/>
      <c r="U19889" s="7"/>
      <c r="V19889" s="7"/>
      <c r="W19889" s="7"/>
      <c r="X19889" s="7"/>
      <c r="Y19889" s="7"/>
      <c r="Z19889" s="7"/>
      <c r="AA19889" s="7"/>
      <c r="AB19889" s="7"/>
      <c r="AC19889" s="7"/>
      <c r="AD19889" s="7"/>
      <c r="AE19889" s="7"/>
    </row>
    <row r="19891" spans="3:31" s="8" customFormat="1">
      <c r="C19891" s="15"/>
      <c r="G19891" s="7"/>
      <c r="H19891" s="7"/>
      <c r="I19891" s="7"/>
      <c r="J19891" s="7"/>
      <c r="K19891" s="7"/>
      <c r="L19891" s="7"/>
      <c r="M19891" s="7"/>
      <c r="N19891" s="7"/>
      <c r="O19891" s="7"/>
      <c r="P19891" s="7"/>
      <c r="Q19891" s="7"/>
      <c r="R19891" s="7"/>
      <c r="S19891" s="7"/>
      <c r="T19891" s="7"/>
      <c r="U19891" s="7"/>
      <c r="V19891" s="7"/>
      <c r="W19891" s="7"/>
      <c r="X19891" s="7"/>
      <c r="Y19891" s="7"/>
      <c r="Z19891" s="7"/>
      <c r="AA19891" s="7"/>
      <c r="AB19891" s="7"/>
      <c r="AC19891" s="7"/>
      <c r="AD19891" s="7"/>
      <c r="AE19891" s="7"/>
    </row>
    <row r="19893" spans="3:31" s="8" customFormat="1">
      <c r="C19893" s="15"/>
      <c r="G19893" s="7"/>
      <c r="H19893" s="7"/>
      <c r="I19893" s="7"/>
      <c r="J19893" s="7"/>
      <c r="K19893" s="7"/>
      <c r="L19893" s="7"/>
      <c r="M19893" s="7"/>
      <c r="N19893" s="7"/>
      <c r="O19893" s="7"/>
      <c r="P19893" s="7"/>
      <c r="Q19893" s="7"/>
      <c r="R19893" s="7"/>
      <c r="S19893" s="7"/>
      <c r="T19893" s="7"/>
      <c r="U19893" s="7"/>
      <c r="V19893" s="7"/>
      <c r="W19893" s="7"/>
      <c r="X19893" s="7"/>
      <c r="Y19893" s="7"/>
      <c r="Z19893" s="7"/>
      <c r="AA19893" s="7"/>
      <c r="AB19893" s="7"/>
      <c r="AC19893" s="7"/>
      <c r="AD19893" s="7"/>
      <c r="AE19893" s="7"/>
    </row>
    <row r="19895" spans="3:31" s="8" customFormat="1">
      <c r="C19895" s="15"/>
      <c r="G19895" s="7"/>
      <c r="H19895" s="7"/>
      <c r="I19895" s="7"/>
      <c r="J19895" s="7"/>
      <c r="K19895" s="7"/>
      <c r="L19895" s="7"/>
      <c r="M19895" s="7"/>
      <c r="N19895" s="7"/>
      <c r="O19895" s="7"/>
      <c r="P19895" s="7"/>
      <c r="Q19895" s="7"/>
      <c r="R19895" s="7"/>
      <c r="S19895" s="7"/>
      <c r="T19895" s="7"/>
      <c r="U19895" s="7"/>
      <c r="V19895" s="7"/>
      <c r="W19895" s="7"/>
      <c r="X19895" s="7"/>
      <c r="Y19895" s="7"/>
      <c r="Z19895" s="7"/>
      <c r="AA19895" s="7"/>
      <c r="AB19895" s="7"/>
      <c r="AC19895" s="7"/>
      <c r="AD19895" s="7"/>
      <c r="AE19895" s="7"/>
    </row>
    <row r="19897" spans="3:31" s="8" customFormat="1">
      <c r="C19897" s="15"/>
      <c r="G19897" s="7"/>
      <c r="H19897" s="7"/>
      <c r="I19897" s="7"/>
      <c r="J19897" s="7"/>
      <c r="K19897" s="7"/>
      <c r="L19897" s="7"/>
      <c r="M19897" s="7"/>
      <c r="N19897" s="7"/>
      <c r="O19897" s="7"/>
      <c r="P19897" s="7"/>
      <c r="Q19897" s="7"/>
      <c r="R19897" s="7"/>
      <c r="S19897" s="7"/>
      <c r="T19897" s="7"/>
      <c r="U19897" s="7"/>
      <c r="V19897" s="7"/>
      <c r="W19897" s="7"/>
      <c r="X19897" s="7"/>
      <c r="Y19897" s="7"/>
      <c r="Z19897" s="7"/>
      <c r="AA19897" s="7"/>
      <c r="AB19897" s="7"/>
      <c r="AC19897" s="7"/>
      <c r="AD19897" s="7"/>
      <c r="AE19897" s="7"/>
    </row>
    <row r="19899" spans="3:31" s="8" customFormat="1">
      <c r="C19899" s="15"/>
      <c r="G19899" s="7"/>
      <c r="H19899" s="7"/>
      <c r="I19899" s="7"/>
      <c r="J19899" s="7"/>
      <c r="K19899" s="7"/>
      <c r="L19899" s="7"/>
      <c r="M19899" s="7"/>
      <c r="N19899" s="7"/>
      <c r="O19899" s="7"/>
      <c r="P19899" s="7"/>
      <c r="Q19899" s="7"/>
      <c r="R19899" s="7"/>
      <c r="S19899" s="7"/>
      <c r="T19899" s="7"/>
      <c r="U19899" s="7"/>
      <c r="V19899" s="7"/>
      <c r="W19899" s="7"/>
      <c r="X19899" s="7"/>
      <c r="Y19899" s="7"/>
      <c r="Z19899" s="7"/>
      <c r="AA19899" s="7"/>
      <c r="AB19899" s="7"/>
      <c r="AC19899" s="7"/>
      <c r="AD19899" s="7"/>
      <c r="AE19899" s="7"/>
    </row>
    <row r="19901" spans="3:31" s="8" customFormat="1">
      <c r="C19901" s="15"/>
      <c r="G19901" s="7"/>
      <c r="H19901" s="7"/>
      <c r="I19901" s="7"/>
      <c r="J19901" s="7"/>
      <c r="K19901" s="7"/>
      <c r="L19901" s="7"/>
      <c r="M19901" s="7"/>
      <c r="N19901" s="7"/>
      <c r="O19901" s="7"/>
      <c r="P19901" s="7"/>
      <c r="Q19901" s="7"/>
      <c r="R19901" s="7"/>
      <c r="S19901" s="7"/>
      <c r="T19901" s="7"/>
      <c r="U19901" s="7"/>
      <c r="V19901" s="7"/>
      <c r="W19901" s="7"/>
      <c r="X19901" s="7"/>
      <c r="Y19901" s="7"/>
      <c r="Z19901" s="7"/>
      <c r="AA19901" s="7"/>
      <c r="AB19901" s="7"/>
      <c r="AC19901" s="7"/>
      <c r="AD19901" s="7"/>
      <c r="AE19901" s="7"/>
    </row>
    <row r="19903" spans="3:31" s="8" customFormat="1">
      <c r="C19903" s="15"/>
      <c r="G19903" s="7"/>
      <c r="H19903" s="7"/>
      <c r="I19903" s="7"/>
      <c r="J19903" s="7"/>
      <c r="K19903" s="7"/>
      <c r="L19903" s="7"/>
      <c r="M19903" s="7"/>
      <c r="N19903" s="7"/>
      <c r="O19903" s="7"/>
      <c r="P19903" s="7"/>
      <c r="Q19903" s="7"/>
      <c r="R19903" s="7"/>
      <c r="S19903" s="7"/>
      <c r="T19903" s="7"/>
      <c r="U19903" s="7"/>
      <c r="V19903" s="7"/>
      <c r="W19903" s="7"/>
      <c r="X19903" s="7"/>
      <c r="Y19903" s="7"/>
      <c r="Z19903" s="7"/>
      <c r="AA19903" s="7"/>
      <c r="AB19903" s="7"/>
      <c r="AC19903" s="7"/>
      <c r="AD19903" s="7"/>
      <c r="AE19903" s="7"/>
    </row>
    <row r="19905" spans="3:31" s="8" customFormat="1">
      <c r="C19905" s="15"/>
      <c r="G19905" s="7"/>
      <c r="H19905" s="7"/>
      <c r="I19905" s="7"/>
      <c r="J19905" s="7"/>
      <c r="K19905" s="7"/>
      <c r="L19905" s="7"/>
      <c r="M19905" s="7"/>
      <c r="N19905" s="7"/>
      <c r="O19905" s="7"/>
      <c r="P19905" s="7"/>
      <c r="Q19905" s="7"/>
      <c r="R19905" s="7"/>
      <c r="S19905" s="7"/>
      <c r="T19905" s="7"/>
      <c r="U19905" s="7"/>
      <c r="V19905" s="7"/>
      <c r="W19905" s="7"/>
      <c r="X19905" s="7"/>
      <c r="Y19905" s="7"/>
      <c r="Z19905" s="7"/>
      <c r="AA19905" s="7"/>
      <c r="AB19905" s="7"/>
      <c r="AC19905" s="7"/>
      <c r="AD19905" s="7"/>
      <c r="AE19905" s="7"/>
    </row>
    <row r="19907" spans="3:31" s="8" customFormat="1">
      <c r="C19907" s="15"/>
      <c r="G19907" s="7"/>
      <c r="H19907" s="7"/>
      <c r="I19907" s="7"/>
      <c r="J19907" s="7"/>
      <c r="K19907" s="7"/>
      <c r="L19907" s="7"/>
      <c r="M19907" s="7"/>
      <c r="N19907" s="7"/>
      <c r="O19907" s="7"/>
      <c r="P19907" s="7"/>
      <c r="Q19907" s="7"/>
      <c r="R19907" s="7"/>
      <c r="S19907" s="7"/>
      <c r="T19907" s="7"/>
      <c r="U19907" s="7"/>
      <c r="V19907" s="7"/>
      <c r="W19907" s="7"/>
      <c r="X19907" s="7"/>
      <c r="Y19907" s="7"/>
      <c r="Z19907" s="7"/>
      <c r="AA19907" s="7"/>
      <c r="AB19907" s="7"/>
      <c r="AC19907" s="7"/>
      <c r="AD19907" s="7"/>
      <c r="AE19907" s="7"/>
    </row>
    <row r="19909" spans="3:31" s="8" customFormat="1">
      <c r="C19909" s="15"/>
      <c r="G19909" s="7"/>
      <c r="H19909" s="7"/>
      <c r="I19909" s="7"/>
      <c r="J19909" s="7"/>
      <c r="K19909" s="7"/>
      <c r="L19909" s="7"/>
      <c r="M19909" s="7"/>
      <c r="N19909" s="7"/>
      <c r="O19909" s="7"/>
      <c r="P19909" s="7"/>
      <c r="Q19909" s="7"/>
      <c r="R19909" s="7"/>
      <c r="S19909" s="7"/>
      <c r="T19909" s="7"/>
      <c r="U19909" s="7"/>
      <c r="V19909" s="7"/>
      <c r="W19909" s="7"/>
      <c r="X19909" s="7"/>
      <c r="Y19909" s="7"/>
      <c r="Z19909" s="7"/>
      <c r="AA19909" s="7"/>
      <c r="AB19909" s="7"/>
      <c r="AC19909" s="7"/>
      <c r="AD19909" s="7"/>
      <c r="AE19909" s="7"/>
    </row>
    <row r="19911" spans="3:31" s="8" customFormat="1">
      <c r="C19911" s="15"/>
      <c r="G19911" s="7"/>
      <c r="H19911" s="7"/>
      <c r="I19911" s="7"/>
      <c r="J19911" s="7"/>
      <c r="K19911" s="7"/>
      <c r="L19911" s="7"/>
      <c r="M19911" s="7"/>
      <c r="N19911" s="7"/>
      <c r="O19911" s="7"/>
      <c r="P19911" s="7"/>
      <c r="Q19911" s="7"/>
      <c r="R19911" s="7"/>
      <c r="S19911" s="7"/>
      <c r="T19911" s="7"/>
      <c r="U19911" s="7"/>
      <c r="V19911" s="7"/>
      <c r="W19911" s="7"/>
      <c r="X19911" s="7"/>
      <c r="Y19911" s="7"/>
      <c r="Z19911" s="7"/>
      <c r="AA19911" s="7"/>
      <c r="AB19911" s="7"/>
      <c r="AC19911" s="7"/>
      <c r="AD19911" s="7"/>
      <c r="AE19911" s="7"/>
    </row>
    <row r="19913" spans="3:31" s="8" customFormat="1">
      <c r="C19913" s="15"/>
      <c r="G19913" s="7"/>
      <c r="H19913" s="7"/>
      <c r="I19913" s="7"/>
      <c r="J19913" s="7"/>
      <c r="K19913" s="7"/>
      <c r="L19913" s="7"/>
      <c r="M19913" s="7"/>
      <c r="N19913" s="7"/>
      <c r="O19913" s="7"/>
      <c r="P19913" s="7"/>
      <c r="Q19913" s="7"/>
      <c r="R19913" s="7"/>
      <c r="S19913" s="7"/>
      <c r="T19913" s="7"/>
      <c r="U19913" s="7"/>
      <c r="V19913" s="7"/>
      <c r="W19913" s="7"/>
      <c r="X19913" s="7"/>
      <c r="Y19913" s="7"/>
      <c r="Z19913" s="7"/>
      <c r="AA19913" s="7"/>
      <c r="AB19913" s="7"/>
      <c r="AC19913" s="7"/>
      <c r="AD19913" s="7"/>
      <c r="AE19913" s="7"/>
    </row>
    <row r="19915" spans="3:31" s="8" customFormat="1">
      <c r="C19915" s="15"/>
      <c r="G19915" s="7"/>
      <c r="H19915" s="7"/>
      <c r="I19915" s="7"/>
      <c r="J19915" s="7"/>
      <c r="K19915" s="7"/>
      <c r="L19915" s="7"/>
      <c r="M19915" s="7"/>
      <c r="N19915" s="7"/>
      <c r="O19915" s="7"/>
      <c r="P19915" s="7"/>
      <c r="Q19915" s="7"/>
      <c r="R19915" s="7"/>
      <c r="S19915" s="7"/>
      <c r="T19915" s="7"/>
      <c r="U19915" s="7"/>
      <c r="V19915" s="7"/>
      <c r="W19915" s="7"/>
      <c r="X19915" s="7"/>
      <c r="Y19915" s="7"/>
      <c r="Z19915" s="7"/>
      <c r="AA19915" s="7"/>
      <c r="AB19915" s="7"/>
      <c r="AC19915" s="7"/>
      <c r="AD19915" s="7"/>
      <c r="AE19915" s="7"/>
    </row>
    <row r="19917" spans="3:31" s="8" customFormat="1">
      <c r="C19917" s="15"/>
      <c r="G19917" s="7"/>
      <c r="H19917" s="7"/>
      <c r="I19917" s="7"/>
      <c r="J19917" s="7"/>
      <c r="K19917" s="7"/>
      <c r="L19917" s="7"/>
      <c r="M19917" s="7"/>
      <c r="N19917" s="7"/>
      <c r="O19917" s="7"/>
      <c r="P19917" s="7"/>
      <c r="Q19917" s="7"/>
      <c r="R19917" s="7"/>
      <c r="S19917" s="7"/>
      <c r="T19917" s="7"/>
      <c r="U19917" s="7"/>
      <c r="V19917" s="7"/>
      <c r="W19917" s="7"/>
      <c r="X19917" s="7"/>
      <c r="Y19917" s="7"/>
      <c r="Z19917" s="7"/>
      <c r="AA19917" s="7"/>
      <c r="AB19917" s="7"/>
      <c r="AC19917" s="7"/>
      <c r="AD19917" s="7"/>
      <c r="AE19917" s="7"/>
    </row>
    <row r="19919" spans="3:31" s="8" customFormat="1">
      <c r="C19919" s="15"/>
      <c r="G19919" s="7"/>
      <c r="H19919" s="7"/>
      <c r="I19919" s="7"/>
      <c r="J19919" s="7"/>
      <c r="K19919" s="7"/>
      <c r="L19919" s="7"/>
      <c r="M19919" s="7"/>
      <c r="N19919" s="7"/>
      <c r="O19919" s="7"/>
      <c r="P19919" s="7"/>
      <c r="Q19919" s="7"/>
      <c r="R19919" s="7"/>
      <c r="S19919" s="7"/>
      <c r="T19919" s="7"/>
      <c r="U19919" s="7"/>
      <c r="V19919" s="7"/>
      <c r="W19919" s="7"/>
      <c r="X19919" s="7"/>
      <c r="Y19919" s="7"/>
      <c r="Z19919" s="7"/>
      <c r="AA19919" s="7"/>
      <c r="AB19919" s="7"/>
      <c r="AC19919" s="7"/>
      <c r="AD19919" s="7"/>
      <c r="AE19919" s="7"/>
    </row>
    <row r="19921" spans="3:31" s="8" customFormat="1">
      <c r="C19921" s="15"/>
      <c r="G19921" s="7"/>
      <c r="H19921" s="7"/>
      <c r="I19921" s="7"/>
      <c r="J19921" s="7"/>
      <c r="K19921" s="7"/>
      <c r="L19921" s="7"/>
      <c r="M19921" s="7"/>
      <c r="N19921" s="7"/>
      <c r="O19921" s="7"/>
      <c r="P19921" s="7"/>
      <c r="Q19921" s="7"/>
      <c r="R19921" s="7"/>
      <c r="S19921" s="7"/>
      <c r="T19921" s="7"/>
      <c r="U19921" s="7"/>
      <c r="V19921" s="7"/>
      <c r="W19921" s="7"/>
      <c r="X19921" s="7"/>
      <c r="Y19921" s="7"/>
      <c r="Z19921" s="7"/>
      <c r="AA19921" s="7"/>
      <c r="AB19921" s="7"/>
      <c r="AC19921" s="7"/>
      <c r="AD19921" s="7"/>
      <c r="AE19921" s="7"/>
    </row>
    <row r="19923" spans="3:31" s="8" customFormat="1">
      <c r="C19923" s="15"/>
      <c r="G19923" s="7"/>
      <c r="H19923" s="7"/>
      <c r="I19923" s="7"/>
      <c r="J19923" s="7"/>
      <c r="K19923" s="7"/>
      <c r="L19923" s="7"/>
      <c r="M19923" s="7"/>
      <c r="N19923" s="7"/>
      <c r="O19923" s="7"/>
      <c r="P19923" s="7"/>
      <c r="Q19923" s="7"/>
      <c r="R19923" s="7"/>
      <c r="S19923" s="7"/>
      <c r="T19923" s="7"/>
      <c r="U19923" s="7"/>
      <c r="V19923" s="7"/>
      <c r="W19923" s="7"/>
      <c r="X19923" s="7"/>
      <c r="Y19923" s="7"/>
      <c r="Z19923" s="7"/>
      <c r="AA19923" s="7"/>
      <c r="AB19923" s="7"/>
      <c r="AC19923" s="7"/>
      <c r="AD19923" s="7"/>
      <c r="AE19923" s="7"/>
    </row>
    <row r="19925" spans="3:31" s="8" customFormat="1">
      <c r="C19925" s="15"/>
      <c r="G19925" s="7"/>
      <c r="H19925" s="7"/>
      <c r="I19925" s="7"/>
      <c r="J19925" s="7"/>
      <c r="K19925" s="7"/>
      <c r="L19925" s="7"/>
      <c r="M19925" s="7"/>
      <c r="N19925" s="7"/>
      <c r="O19925" s="7"/>
      <c r="P19925" s="7"/>
      <c r="Q19925" s="7"/>
      <c r="R19925" s="7"/>
      <c r="S19925" s="7"/>
      <c r="T19925" s="7"/>
      <c r="U19925" s="7"/>
      <c r="V19925" s="7"/>
      <c r="W19925" s="7"/>
      <c r="X19925" s="7"/>
      <c r="Y19925" s="7"/>
      <c r="Z19925" s="7"/>
      <c r="AA19925" s="7"/>
      <c r="AB19925" s="7"/>
      <c r="AC19925" s="7"/>
      <c r="AD19925" s="7"/>
      <c r="AE19925" s="7"/>
    </row>
    <row r="19927" spans="3:31" s="8" customFormat="1">
      <c r="C19927" s="15"/>
      <c r="G19927" s="7"/>
      <c r="H19927" s="7"/>
      <c r="I19927" s="7"/>
      <c r="J19927" s="7"/>
      <c r="K19927" s="7"/>
      <c r="L19927" s="7"/>
      <c r="M19927" s="7"/>
      <c r="N19927" s="7"/>
      <c r="O19927" s="7"/>
      <c r="P19927" s="7"/>
      <c r="Q19927" s="7"/>
      <c r="R19927" s="7"/>
      <c r="S19927" s="7"/>
      <c r="T19927" s="7"/>
      <c r="U19927" s="7"/>
      <c r="V19927" s="7"/>
      <c r="W19927" s="7"/>
      <c r="X19927" s="7"/>
      <c r="Y19927" s="7"/>
      <c r="Z19927" s="7"/>
      <c r="AA19927" s="7"/>
      <c r="AB19927" s="7"/>
      <c r="AC19927" s="7"/>
      <c r="AD19927" s="7"/>
      <c r="AE19927" s="7"/>
    </row>
    <row r="19929" spans="3:31" s="8" customFormat="1">
      <c r="C19929" s="15"/>
      <c r="G19929" s="7"/>
      <c r="H19929" s="7"/>
      <c r="I19929" s="7"/>
      <c r="J19929" s="7"/>
      <c r="K19929" s="7"/>
      <c r="L19929" s="7"/>
      <c r="M19929" s="7"/>
      <c r="N19929" s="7"/>
      <c r="O19929" s="7"/>
      <c r="P19929" s="7"/>
      <c r="Q19929" s="7"/>
      <c r="R19929" s="7"/>
      <c r="S19929" s="7"/>
      <c r="T19929" s="7"/>
      <c r="U19929" s="7"/>
      <c r="V19929" s="7"/>
      <c r="W19929" s="7"/>
      <c r="X19929" s="7"/>
      <c r="Y19929" s="7"/>
      <c r="Z19929" s="7"/>
      <c r="AA19929" s="7"/>
      <c r="AB19929" s="7"/>
      <c r="AC19929" s="7"/>
      <c r="AD19929" s="7"/>
      <c r="AE19929" s="7"/>
    </row>
    <row r="19931" spans="3:31" s="8" customFormat="1">
      <c r="C19931" s="15"/>
      <c r="G19931" s="7"/>
      <c r="H19931" s="7"/>
      <c r="I19931" s="7"/>
      <c r="J19931" s="7"/>
      <c r="K19931" s="7"/>
      <c r="L19931" s="7"/>
      <c r="M19931" s="7"/>
      <c r="N19931" s="7"/>
      <c r="O19931" s="7"/>
      <c r="P19931" s="7"/>
      <c r="Q19931" s="7"/>
      <c r="R19931" s="7"/>
      <c r="S19931" s="7"/>
      <c r="T19931" s="7"/>
      <c r="U19931" s="7"/>
      <c r="V19931" s="7"/>
      <c r="W19931" s="7"/>
      <c r="X19931" s="7"/>
      <c r="Y19931" s="7"/>
      <c r="Z19931" s="7"/>
      <c r="AA19931" s="7"/>
      <c r="AB19931" s="7"/>
      <c r="AC19931" s="7"/>
      <c r="AD19931" s="7"/>
      <c r="AE19931" s="7"/>
    </row>
    <row r="19933" spans="3:31" s="8" customFormat="1">
      <c r="C19933" s="15"/>
      <c r="G19933" s="7"/>
      <c r="H19933" s="7"/>
      <c r="I19933" s="7"/>
      <c r="J19933" s="7"/>
      <c r="K19933" s="7"/>
      <c r="L19933" s="7"/>
      <c r="M19933" s="7"/>
      <c r="N19933" s="7"/>
      <c r="O19933" s="7"/>
      <c r="P19933" s="7"/>
      <c r="Q19933" s="7"/>
      <c r="R19933" s="7"/>
      <c r="S19933" s="7"/>
      <c r="T19933" s="7"/>
      <c r="U19933" s="7"/>
      <c r="V19933" s="7"/>
      <c r="W19933" s="7"/>
      <c r="X19933" s="7"/>
      <c r="Y19933" s="7"/>
      <c r="Z19933" s="7"/>
      <c r="AA19933" s="7"/>
      <c r="AB19933" s="7"/>
      <c r="AC19933" s="7"/>
      <c r="AD19933" s="7"/>
      <c r="AE19933" s="7"/>
    </row>
    <row r="19935" spans="3:31" s="8" customFormat="1">
      <c r="C19935" s="15"/>
      <c r="G19935" s="7"/>
      <c r="H19935" s="7"/>
      <c r="I19935" s="7"/>
      <c r="J19935" s="7"/>
      <c r="K19935" s="7"/>
      <c r="L19935" s="7"/>
      <c r="M19935" s="7"/>
      <c r="N19935" s="7"/>
      <c r="O19935" s="7"/>
      <c r="P19935" s="7"/>
      <c r="Q19935" s="7"/>
      <c r="R19935" s="7"/>
      <c r="S19935" s="7"/>
      <c r="T19935" s="7"/>
      <c r="U19935" s="7"/>
      <c r="V19935" s="7"/>
      <c r="W19935" s="7"/>
      <c r="X19935" s="7"/>
      <c r="Y19935" s="7"/>
      <c r="Z19935" s="7"/>
      <c r="AA19935" s="7"/>
      <c r="AB19935" s="7"/>
      <c r="AC19935" s="7"/>
      <c r="AD19935" s="7"/>
      <c r="AE19935" s="7"/>
    </row>
    <row r="19937" spans="3:31" s="8" customFormat="1">
      <c r="C19937" s="15"/>
      <c r="G19937" s="7"/>
      <c r="H19937" s="7"/>
      <c r="I19937" s="7"/>
      <c r="J19937" s="7"/>
      <c r="K19937" s="7"/>
      <c r="L19937" s="7"/>
      <c r="M19937" s="7"/>
      <c r="N19937" s="7"/>
      <c r="O19937" s="7"/>
      <c r="P19937" s="7"/>
      <c r="Q19937" s="7"/>
      <c r="R19937" s="7"/>
      <c r="S19937" s="7"/>
      <c r="T19937" s="7"/>
      <c r="U19937" s="7"/>
      <c r="V19937" s="7"/>
      <c r="W19937" s="7"/>
      <c r="X19937" s="7"/>
      <c r="Y19937" s="7"/>
      <c r="Z19937" s="7"/>
      <c r="AA19937" s="7"/>
      <c r="AB19937" s="7"/>
      <c r="AC19937" s="7"/>
      <c r="AD19937" s="7"/>
      <c r="AE19937" s="7"/>
    </row>
    <row r="19939" spans="3:31" s="8" customFormat="1">
      <c r="C19939" s="15"/>
      <c r="G19939" s="7"/>
      <c r="H19939" s="7"/>
      <c r="I19939" s="7"/>
      <c r="J19939" s="7"/>
      <c r="K19939" s="7"/>
      <c r="L19939" s="7"/>
      <c r="M19939" s="7"/>
      <c r="N19939" s="7"/>
      <c r="O19939" s="7"/>
      <c r="P19939" s="7"/>
      <c r="Q19939" s="7"/>
      <c r="R19939" s="7"/>
      <c r="S19939" s="7"/>
      <c r="T19939" s="7"/>
      <c r="U19939" s="7"/>
      <c r="V19939" s="7"/>
      <c r="W19939" s="7"/>
      <c r="X19939" s="7"/>
      <c r="Y19939" s="7"/>
      <c r="Z19939" s="7"/>
      <c r="AA19939" s="7"/>
      <c r="AB19939" s="7"/>
      <c r="AC19939" s="7"/>
      <c r="AD19939" s="7"/>
      <c r="AE19939" s="7"/>
    </row>
    <row r="19941" spans="3:31" s="8" customFormat="1">
      <c r="C19941" s="15"/>
      <c r="G19941" s="7"/>
      <c r="H19941" s="7"/>
      <c r="I19941" s="7"/>
      <c r="J19941" s="7"/>
      <c r="K19941" s="7"/>
      <c r="L19941" s="7"/>
      <c r="M19941" s="7"/>
      <c r="N19941" s="7"/>
      <c r="O19941" s="7"/>
      <c r="P19941" s="7"/>
      <c r="Q19941" s="7"/>
      <c r="R19941" s="7"/>
      <c r="S19941" s="7"/>
      <c r="T19941" s="7"/>
      <c r="U19941" s="7"/>
      <c r="V19941" s="7"/>
      <c r="W19941" s="7"/>
      <c r="X19941" s="7"/>
      <c r="Y19941" s="7"/>
      <c r="Z19941" s="7"/>
      <c r="AA19941" s="7"/>
      <c r="AB19941" s="7"/>
      <c r="AC19941" s="7"/>
      <c r="AD19941" s="7"/>
      <c r="AE19941" s="7"/>
    </row>
    <row r="19943" spans="3:31" s="8" customFormat="1">
      <c r="C19943" s="15"/>
      <c r="G19943" s="7"/>
      <c r="H19943" s="7"/>
      <c r="I19943" s="7"/>
      <c r="J19943" s="7"/>
      <c r="K19943" s="7"/>
      <c r="L19943" s="7"/>
      <c r="M19943" s="7"/>
      <c r="N19943" s="7"/>
      <c r="O19943" s="7"/>
      <c r="P19943" s="7"/>
      <c r="Q19943" s="7"/>
      <c r="R19943" s="7"/>
      <c r="S19943" s="7"/>
      <c r="T19943" s="7"/>
      <c r="U19943" s="7"/>
      <c r="V19943" s="7"/>
      <c r="W19943" s="7"/>
      <c r="X19943" s="7"/>
      <c r="Y19943" s="7"/>
      <c r="Z19943" s="7"/>
      <c r="AA19943" s="7"/>
      <c r="AB19943" s="7"/>
      <c r="AC19943" s="7"/>
      <c r="AD19943" s="7"/>
      <c r="AE19943" s="7"/>
    </row>
    <row r="19945" spans="3:31" s="8" customFormat="1">
      <c r="C19945" s="15"/>
      <c r="G19945" s="7"/>
      <c r="H19945" s="7"/>
      <c r="I19945" s="7"/>
      <c r="J19945" s="7"/>
      <c r="K19945" s="7"/>
      <c r="L19945" s="7"/>
      <c r="M19945" s="7"/>
      <c r="N19945" s="7"/>
      <c r="O19945" s="7"/>
      <c r="P19945" s="7"/>
      <c r="Q19945" s="7"/>
      <c r="R19945" s="7"/>
      <c r="S19945" s="7"/>
      <c r="T19945" s="7"/>
      <c r="U19945" s="7"/>
      <c r="V19945" s="7"/>
      <c r="W19945" s="7"/>
      <c r="X19945" s="7"/>
      <c r="Y19945" s="7"/>
      <c r="Z19945" s="7"/>
      <c r="AA19945" s="7"/>
      <c r="AB19945" s="7"/>
      <c r="AC19945" s="7"/>
      <c r="AD19945" s="7"/>
      <c r="AE19945" s="7"/>
    </row>
    <row r="19947" spans="3:31" s="8" customFormat="1">
      <c r="C19947" s="15"/>
      <c r="G19947" s="7"/>
      <c r="H19947" s="7"/>
      <c r="I19947" s="7"/>
      <c r="J19947" s="7"/>
      <c r="K19947" s="7"/>
      <c r="L19947" s="7"/>
      <c r="M19947" s="7"/>
      <c r="N19947" s="7"/>
      <c r="O19947" s="7"/>
      <c r="P19947" s="7"/>
      <c r="Q19947" s="7"/>
      <c r="R19947" s="7"/>
      <c r="S19947" s="7"/>
      <c r="T19947" s="7"/>
      <c r="U19947" s="7"/>
      <c r="V19947" s="7"/>
      <c r="W19947" s="7"/>
      <c r="X19947" s="7"/>
      <c r="Y19947" s="7"/>
      <c r="Z19947" s="7"/>
      <c r="AA19947" s="7"/>
      <c r="AB19947" s="7"/>
      <c r="AC19947" s="7"/>
      <c r="AD19947" s="7"/>
      <c r="AE19947" s="7"/>
    </row>
    <row r="19949" spans="3:31" s="8" customFormat="1">
      <c r="C19949" s="15"/>
      <c r="G19949" s="7"/>
      <c r="H19949" s="7"/>
      <c r="I19949" s="7"/>
      <c r="J19949" s="7"/>
      <c r="K19949" s="7"/>
      <c r="L19949" s="7"/>
      <c r="M19949" s="7"/>
      <c r="N19949" s="7"/>
      <c r="O19949" s="7"/>
      <c r="P19949" s="7"/>
      <c r="Q19949" s="7"/>
      <c r="R19949" s="7"/>
      <c r="S19949" s="7"/>
      <c r="T19949" s="7"/>
      <c r="U19949" s="7"/>
      <c r="V19949" s="7"/>
      <c r="W19949" s="7"/>
      <c r="X19949" s="7"/>
      <c r="Y19949" s="7"/>
      <c r="Z19949" s="7"/>
      <c r="AA19949" s="7"/>
      <c r="AB19949" s="7"/>
      <c r="AC19949" s="7"/>
      <c r="AD19949" s="7"/>
      <c r="AE19949" s="7"/>
    </row>
    <row r="19951" spans="3:31" s="8" customFormat="1">
      <c r="C19951" s="15"/>
      <c r="G19951" s="7"/>
      <c r="H19951" s="7"/>
      <c r="I19951" s="7"/>
      <c r="J19951" s="7"/>
      <c r="K19951" s="7"/>
      <c r="L19951" s="7"/>
      <c r="M19951" s="7"/>
      <c r="N19951" s="7"/>
      <c r="O19951" s="7"/>
      <c r="P19951" s="7"/>
      <c r="Q19951" s="7"/>
      <c r="R19951" s="7"/>
      <c r="S19951" s="7"/>
      <c r="T19951" s="7"/>
      <c r="U19951" s="7"/>
      <c r="V19951" s="7"/>
      <c r="W19951" s="7"/>
      <c r="X19951" s="7"/>
      <c r="Y19951" s="7"/>
      <c r="Z19951" s="7"/>
      <c r="AA19951" s="7"/>
      <c r="AB19951" s="7"/>
      <c r="AC19951" s="7"/>
      <c r="AD19951" s="7"/>
      <c r="AE19951" s="7"/>
    </row>
    <row r="19953" spans="3:31" s="8" customFormat="1">
      <c r="C19953" s="15"/>
      <c r="G19953" s="7"/>
      <c r="H19953" s="7"/>
      <c r="I19953" s="7"/>
      <c r="J19953" s="7"/>
      <c r="K19953" s="7"/>
      <c r="L19953" s="7"/>
      <c r="M19953" s="7"/>
      <c r="N19953" s="7"/>
      <c r="O19953" s="7"/>
      <c r="P19953" s="7"/>
      <c r="Q19953" s="7"/>
      <c r="R19953" s="7"/>
      <c r="S19953" s="7"/>
      <c r="T19953" s="7"/>
      <c r="U19953" s="7"/>
      <c r="V19953" s="7"/>
      <c r="W19953" s="7"/>
      <c r="X19953" s="7"/>
      <c r="Y19953" s="7"/>
      <c r="Z19953" s="7"/>
      <c r="AA19953" s="7"/>
      <c r="AB19953" s="7"/>
      <c r="AC19953" s="7"/>
      <c r="AD19953" s="7"/>
      <c r="AE19953" s="7"/>
    </row>
    <row r="19955" spans="3:31" s="8" customFormat="1">
      <c r="C19955" s="15"/>
      <c r="G19955" s="7"/>
      <c r="H19955" s="7"/>
      <c r="I19955" s="7"/>
      <c r="J19955" s="7"/>
      <c r="K19955" s="7"/>
      <c r="L19955" s="7"/>
      <c r="M19955" s="7"/>
      <c r="N19955" s="7"/>
      <c r="O19955" s="7"/>
      <c r="P19955" s="7"/>
      <c r="Q19955" s="7"/>
      <c r="R19955" s="7"/>
      <c r="S19955" s="7"/>
      <c r="T19955" s="7"/>
      <c r="U19955" s="7"/>
      <c r="V19955" s="7"/>
      <c r="W19955" s="7"/>
      <c r="X19955" s="7"/>
      <c r="Y19955" s="7"/>
      <c r="Z19955" s="7"/>
      <c r="AA19955" s="7"/>
      <c r="AB19955" s="7"/>
      <c r="AC19955" s="7"/>
      <c r="AD19955" s="7"/>
      <c r="AE19955" s="7"/>
    </row>
    <row r="19957" spans="3:31" s="8" customFormat="1">
      <c r="C19957" s="15"/>
      <c r="G19957" s="7"/>
      <c r="H19957" s="7"/>
      <c r="I19957" s="7"/>
      <c r="J19957" s="7"/>
      <c r="K19957" s="7"/>
      <c r="L19957" s="7"/>
      <c r="M19957" s="7"/>
      <c r="N19957" s="7"/>
      <c r="O19957" s="7"/>
      <c r="P19957" s="7"/>
      <c r="Q19957" s="7"/>
      <c r="R19957" s="7"/>
      <c r="S19957" s="7"/>
      <c r="T19957" s="7"/>
      <c r="U19957" s="7"/>
      <c r="V19957" s="7"/>
      <c r="W19957" s="7"/>
      <c r="X19957" s="7"/>
      <c r="Y19957" s="7"/>
      <c r="Z19957" s="7"/>
      <c r="AA19957" s="7"/>
      <c r="AB19957" s="7"/>
      <c r="AC19957" s="7"/>
      <c r="AD19957" s="7"/>
      <c r="AE19957" s="7"/>
    </row>
    <row r="19959" spans="3:31" s="8" customFormat="1">
      <c r="C19959" s="15"/>
      <c r="G19959" s="7"/>
      <c r="H19959" s="7"/>
      <c r="I19959" s="7"/>
      <c r="J19959" s="7"/>
      <c r="K19959" s="7"/>
      <c r="L19959" s="7"/>
      <c r="M19959" s="7"/>
      <c r="N19959" s="7"/>
      <c r="O19959" s="7"/>
      <c r="P19959" s="7"/>
      <c r="Q19959" s="7"/>
      <c r="R19959" s="7"/>
      <c r="S19959" s="7"/>
      <c r="T19959" s="7"/>
      <c r="U19959" s="7"/>
      <c r="V19959" s="7"/>
      <c r="W19959" s="7"/>
      <c r="X19959" s="7"/>
      <c r="Y19959" s="7"/>
      <c r="Z19959" s="7"/>
      <c r="AA19959" s="7"/>
      <c r="AB19959" s="7"/>
      <c r="AC19959" s="7"/>
      <c r="AD19959" s="7"/>
      <c r="AE19959" s="7"/>
    </row>
    <row r="19961" spans="3:31" s="8" customFormat="1">
      <c r="C19961" s="15"/>
      <c r="G19961" s="7"/>
      <c r="H19961" s="7"/>
      <c r="I19961" s="7"/>
      <c r="J19961" s="7"/>
      <c r="K19961" s="7"/>
      <c r="L19961" s="7"/>
      <c r="M19961" s="7"/>
      <c r="N19961" s="7"/>
      <c r="O19961" s="7"/>
      <c r="P19961" s="7"/>
      <c r="Q19961" s="7"/>
      <c r="R19961" s="7"/>
      <c r="S19961" s="7"/>
      <c r="T19961" s="7"/>
      <c r="U19961" s="7"/>
      <c r="V19961" s="7"/>
      <c r="W19961" s="7"/>
      <c r="X19961" s="7"/>
      <c r="Y19961" s="7"/>
      <c r="Z19961" s="7"/>
      <c r="AA19961" s="7"/>
      <c r="AB19961" s="7"/>
      <c r="AC19961" s="7"/>
      <c r="AD19961" s="7"/>
      <c r="AE19961" s="7"/>
    </row>
    <row r="19963" spans="3:31" s="8" customFormat="1">
      <c r="C19963" s="15"/>
      <c r="G19963" s="7"/>
      <c r="H19963" s="7"/>
      <c r="I19963" s="7"/>
      <c r="J19963" s="7"/>
      <c r="K19963" s="7"/>
      <c r="L19963" s="7"/>
      <c r="M19963" s="7"/>
      <c r="N19963" s="7"/>
      <c r="O19963" s="7"/>
      <c r="P19963" s="7"/>
      <c r="Q19963" s="7"/>
      <c r="R19963" s="7"/>
      <c r="S19963" s="7"/>
      <c r="T19963" s="7"/>
      <c r="U19963" s="7"/>
      <c r="V19963" s="7"/>
      <c r="W19963" s="7"/>
      <c r="X19963" s="7"/>
      <c r="Y19963" s="7"/>
      <c r="Z19963" s="7"/>
      <c r="AA19963" s="7"/>
      <c r="AB19963" s="7"/>
      <c r="AC19963" s="7"/>
      <c r="AD19963" s="7"/>
      <c r="AE19963" s="7"/>
    </row>
    <row r="19965" spans="3:31" s="8" customFormat="1">
      <c r="C19965" s="15"/>
      <c r="G19965" s="7"/>
      <c r="H19965" s="7"/>
      <c r="I19965" s="7"/>
      <c r="J19965" s="7"/>
      <c r="K19965" s="7"/>
      <c r="L19965" s="7"/>
      <c r="M19965" s="7"/>
      <c r="N19965" s="7"/>
      <c r="O19965" s="7"/>
      <c r="P19965" s="7"/>
      <c r="Q19965" s="7"/>
      <c r="R19965" s="7"/>
      <c r="S19965" s="7"/>
      <c r="T19965" s="7"/>
      <c r="U19965" s="7"/>
      <c r="V19965" s="7"/>
      <c r="W19965" s="7"/>
      <c r="X19965" s="7"/>
      <c r="Y19965" s="7"/>
      <c r="Z19965" s="7"/>
      <c r="AA19965" s="7"/>
      <c r="AB19965" s="7"/>
      <c r="AC19965" s="7"/>
      <c r="AD19965" s="7"/>
      <c r="AE19965" s="7"/>
    </row>
    <row r="19967" spans="3:31" s="8" customFormat="1">
      <c r="C19967" s="15"/>
      <c r="G19967" s="7"/>
      <c r="H19967" s="7"/>
      <c r="I19967" s="7"/>
      <c r="J19967" s="7"/>
      <c r="K19967" s="7"/>
      <c r="L19967" s="7"/>
      <c r="M19967" s="7"/>
      <c r="N19967" s="7"/>
      <c r="O19967" s="7"/>
      <c r="P19967" s="7"/>
      <c r="Q19967" s="7"/>
      <c r="R19967" s="7"/>
      <c r="S19967" s="7"/>
      <c r="T19967" s="7"/>
      <c r="U19967" s="7"/>
      <c r="V19967" s="7"/>
      <c r="W19967" s="7"/>
      <c r="X19967" s="7"/>
      <c r="Y19967" s="7"/>
      <c r="Z19967" s="7"/>
      <c r="AA19967" s="7"/>
      <c r="AB19967" s="7"/>
      <c r="AC19967" s="7"/>
      <c r="AD19967" s="7"/>
      <c r="AE19967" s="7"/>
    </row>
    <row r="19969" spans="3:31" s="8" customFormat="1">
      <c r="C19969" s="15"/>
      <c r="G19969" s="7"/>
      <c r="H19969" s="7"/>
      <c r="I19969" s="7"/>
      <c r="J19969" s="7"/>
      <c r="K19969" s="7"/>
      <c r="L19969" s="7"/>
      <c r="M19969" s="7"/>
      <c r="N19969" s="7"/>
      <c r="O19969" s="7"/>
      <c r="P19969" s="7"/>
      <c r="Q19969" s="7"/>
      <c r="R19969" s="7"/>
      <c r="S19969" s="7"/>
      <c r="T19969" s="7"/>
      <c r="U19969" s="7"/>
      <c r="V19969" s="7"/>
      <c r="W19969" s="7"/>
      <c r="X19969" s="7"/>
      <c r="Y19969" s="7"/>
      <c r="Z19969" s="7"/>
      <c r="AA19969" s="7"/>
      <c r="AB19969" s="7"/>
      <c r="AC19969" s="7"/>
      <c r="AD19969" s="7"/>
      <c r="AE19969" s="7"/>
    </row>
    <row r="19971" spans="3:31" s="8" customFormat="1">
      <c r="C19971" s="15"/>
      <c r="G19971" s="7"/>
      <c r="H19971" s="7"/>
      <c r="I19971" s="7"/>
      <c r="J19971" s="7"/>
      <c r="K19971" s="7"/>
      <c r="L19971" s="7"/>
      <c r="M19971" s="7"/>
      <c r="N19971" s="7"/>
      <c r="O19971" s="7"/>
      <c r="P19971" s="7"/>
      <c r="Q19971" s="7"/>
      <c r="R19971" s="7"/>
      <c r="S19971" s="7"/>
      <c r="T19971" s="7"/>
      <c r="U19971" s="7"/>
      <c r="V19971" s="7"/>
      <c r="W19971" s="7"/>
      <c r="X19971" s="7"/>
      <c r="Y19971" s="7"/>
      <c r="Z19971" s="7"/>
      <c r="AA19971" s="7"/>
      <c r="AB19971" s="7"/>
      <c r="AC19971" s="7"/>
      <c r="AD19971" s="7"/>
      <c r="AE19971" s="7"/>
    </row>
    <row r="19973" spans="3:31" s="8" customFormat="1">
      <c r="C19973" s="15"/>
      <c r="G19973" s="7"/>
      <c r="H19973" s="7"/>
      <c r="I19973" s="7"/>
      <c r="J19973" s="7"/>
      <c r="K19973" s="7"/>
      <c r="L19973" s="7"/>
      <c r="M19973" s="7"/>
      <c r="N19973" s="7"/>
      <c r="O19973" s="7"/>
      <c r="P19973" s="7"/>
      <c r="Q19973" s="7"/>
      <c r="R19973" s="7"/>
      <c r="S19973" s="7"/>
      <c r="T19973" s="7"/>
      <c r="U19973" s="7"/>
      <c r="V19973" s="7"/>
      <c r="W19973" s="7"/>
      <c r="X19973" s="7"/>
      <c r="Y19973" s="7"/>
      <c r="Z19973" s="7"/>
      <c r="AA19973" s="7"/>
      <c r="AB19973" s="7"/>
      <c r="AC19973" s="7"/>
      <c r="AD19973" s="7"/>
      <c r="AE19973" s="7"/>
    </row>
    <row r="19975" spans="3:31" s="8" customFormat="1">
      <c r="C19975" s="15"/>
      <c r="G19975" s="7"/>
      <c r="H19975" s="7"/>
      <c r="I19975" s="7"/>
      <c r="J19975" s="7"/>
      <c r="K19975" s="7"/>
      <c r="L19975" s="7"/>
      <c r="M19975" s="7"/>
      <c r="N19975" s="7"/>
      <c r="O19975" s="7"/>
      <c r="P19975" s="7"/>
      <c r="Q19975" s="7"/>
      <c r="R19975" s="7"/>
      <c r="S19975" s="7"/>
      <c r="T19975" s="7"/>
      <c r="U19975" s="7"/>
      <c r="V19975" s="7"/>
      <c r="W19975" s="7"/>
      <c r="X19975" s="7"/>
      <c r="Y19975" s="7"/>
      <c r="Z19975" s="7"/>
      <c r="AA19975" s="7"/>
      <c r="AB19975" s="7"/>
      <c r="AC19975" s="7"/>
      <c r="AD19975" s="7"/>
      <c r="AE19975" s="7"/>
    </row>
    <row r="19977" spans="3:31" s="8" customFormat="1">
      <c r="C19977" s="15"/>
      <c r="G19977" s="7"/>
      <c r="H19977" s="7"/>
      <c r="I19977" s="7"/>
      <c r="J19977" s="7"/>
      <c r="K19977" s="7"/>
      <c r="L19977" s="7"/>
      <c r="M19977" s="7"/>
      <c r="N19977" s="7"/>
      <c r="O19977" s="7"/>
      <c r="P19977" s="7"/>
      <c r="Q19977" s="7"/>
      <c r="R19977" s="7"/>
      <c r="S19977" s="7"/>
      <c r="T19977" s="7"/>
      <c r="U19977" s="7"/>
      <c r="V19977" s="7"/>
      <c r="W19977" s="7"/>
      <c r="X19977" s="7"/>
      <c r="Y19977" s="7"/>
      <c r="Z19977" s="7"/>
      <c r="AA19977" s="7"/>
      <c r="AB19977" s="7"/>
      <c r="AC19977" s="7"/>
      <c r="AD19977" s="7"/>
      <c r="AE19977" s="7"/>
    </row>
    <row r="19979" spans="3:31" s="8" customFormat="1">
      <c r="C19979" s="15"/>
      <c r="G19979" s="7"/>
      <c r="H19979" s="7"/>
      <c r="I19979" s="7"/>
      <c r="J19979" s="7"/>
      <c r="K19979" s="7"/>
      <c r="L19979" s="7"/>
      <c r="M19979" s="7"/>
      <c r="N19979" s="7"/>
      <c r="O19979" s="7"/>
      <c r="P19979" s="7"/>
      <c r="Q19979" s="7"/>
      <c r="R19979" s="7"/>
      <c r="S19979" s="7"/>
      <c r="T19979" s="7"/>
      <c r="U19979" s="7"/>
      <c r="V19979" s="7"/>
      <c r="W19979" s="7"/>
      <c r="X19979" s="7"/>
      <c r="Y19979" s="7"/>
      <c r="Z19979" s="7"/>
      <c r="AA19979" s="7"/>
      <c r="AB19979" s="7"/>
      <c r="AC19979" s="7"/>
      <c r="AD19979" s="7"/>
      <c r="AE19979" s="7"/>
    </row>
    <row r="19981" spans="3:31" s="8" customFormat="1">
      <c r="C19981" s="15"/>
      <c r="G19981" s="7"/>
      <c r="H19981" s="7"/>
      <c r="I19981" s="7"/>
      <c r="J19981" s="7"/>
      <c r="K19981" s="7"/>
      <c r="L19981" s="7"/>
      <c r="M19981" s="7"/>
      <c r="N19981" s="7"/>
      <c r="O19981" s="7"/>
      <c r="P19981" s="7"/>
      <c r="Q19981" s="7"/>
      <c r="R19981" s="7"/>
      <c r="S19981" s="7"/>
      <c r="T19981" s="7"/>
      <c r="U19981" s="7"/>
      <c r="V19981" s="7"/>
      <c r="W19981" s="7"/>
      <c r="X19981" s="7"/>
      <c r="Y19981" s="7"/>
      <c r="Z19981" s="7"/>
      <c r="AA19981" s="7"/>
      <c r="AB19981" s="7"/>
      <c r="AC19981" s="7"/>
      <c r="AD19981" s="7"/>
      <c r="AE19981" s="7"/>
    </row>
    <row r="19983" spans="3:31" s="8" customFormat="1">
      <c r="C19983" s="15"/>
      <c r="G19983" s="7"/>
      <c r="H19983" s="7"/>
      <c r="I19983" s="7"/>
      <c r="J19983" s="7"/>
      <c r="K19983" s="7"/>
      <c r="L19983" s="7"/>
      <c r="M19983" s="7"/>
      <c r="N19983" s="7"/>
      <c r="O19983" s="7"/>
      <c r="P19983" s="7"/>
      <c r="Q19983" s="7"/>
      <c r="R19983" s="7"/>
      <c r="S19983" s="7"/>
      <c r="T19983" s="7"/>
      <c r="U19983" s="7"/>
      <c r="V19983" s="7"/>
      <c r="W19983" s="7"/>
      <c r="X19983" s="7"/>
      <c r="Y19983" s="7"/>
      <c r="Z19983" s="7"/>
      <c r="AA19983" s="7"/>
      <c r="AB19983" s="7"/>
      <c r="AC19983" s="7"/>
      <c r="AD19983" s="7"/>
      <c r="AE19983" s="7"/>
    </row>
    <row r="19985" spans="3:31" s="8" customFormat="1">
      <c r="C19985" s="15"/>
      <c r="G19985" s="7"/>
      <c r="H19985" s="7"/>
      <c r="I19985" s="7"/>
      <c r="J19985" s="7"/>
      <c r="K19985" s="7"/>
      <c r="L19985" s="7"/>
      <c r="M19985" s="7"/>
      <c r="N19985" s="7"/>
      <c r="O19985" s="7"/>
      <c r="P19985" s="7"/>
      <c r="Q19985" s="7"/>
      <c r="R19985" s="7"/>
      <c r="S19985" s="7"/>
      <c r="T19985" s="7"/>
      <c r="U19985" s="7"/>
      <c r="V19985" s="7"/>
      <c r="W19985" s="7"/>
      <c r="X19985" s="7"/>
      <c r="Y19985" s="7"/>
      <c r="Z19985" s="7"/>
      <c r="AA19985" s="7"/>
      <c r="AB19985" s="7"/>
      <c r="AC19985" s="7"/>
      <c r="AD19985" s="7"/>
      <c r="AE19985" s="7"/>
    </row>
    <row r="19987" spans="3:31" s="8" customFormat="1">
      <c r="C19987" s="15"/>
      <c r="G19987" s="7"/>
      <c r="H19987" s="7"/>
      <c r="I19987" s="7"/>
      <c r="J19987" s="7"/>
      <c r="K19987" s="7"/>
      <c r="L19987" s="7"/>
      <c r="M19987" s="7"/>
      <c r="N19987" s="7"/>
      <c r="O19987" s="7"/>
      <c r="P19987" s="7"/>
      <c r="Q19987" s="7"/>
      <c r="R19987" s="7"/>
      <c r="S19987" s="7"/>
      <c r="T19987" s="7"/>
      <c r="U19987" s="7"/>
      <c r="V19987" s="7"/>
      <c r="W19987" s="7"/>
      <c r="X19987" s="7"/>
      <c r="Y19987" s="7"/>
      <c r="Z19987" s="7"/>
      <c r="AA19987" s="7"/>
      <c r="AB19987" s="7"/>
      <c r="AC19987" s="7"/>
      <c r="AD19987" s="7"/>
      <c r="AE19987" s="7"/>
    </row>
    <row r="19989" spans="3:31" s="8" customFormat="1">
      <c r="C19989" s="15"/>
      <c r="G19989" s="7"/>
      <c r="H19989" s="7"/>
      <c r="I19989" s="7"/>
      <c r="J19989" s="7"/>
      <c r="K19989" s="7"/>
      <c r="L19989" s="7"/>
      <c r="M19989" s="7"/>
      <c r="N19989" s="7"/>
      <c r="O19989" s="7"/>
      <c r="P19989" s="7"/>
      <c r="Q19989" s="7"/>
      <c r="R19989" s="7"/>
      <c r="S19989" s="7"/>
      <c r="T19989" s="7"/>
      <c r="U19989" s="7"/>
      <c r="V19989" s="7"/>
      <c r="W19989" s="7"/>
      <c r="X19989" s="7"/>
      <c r="Y19989" s="7"/>
      <c r="Z19989" s="7"/>
      <c r="AA19989" s="7"/>
      <c r="AB19989" s="7"/>
      <c r="AC19989" s="7"/>
      <c r="AD19989" s="7"/>
      <c r="AE19989" s="7"/>
    </row>
    <row r="19991" spans="3:31" s="8" customFormat="1">
      <c r="C19991" s="15"/>
      <c r="G19991" s="7"/>
      <c r="H19991" s="7"/>
      <c r="I19991" s="7"/>
      <c r="J19991" s="7"/>
      <c r="K19991" s="7"/>
      <c r="L19991" s="7"/>
      <c r="M19991" s="7"/>
      <c r="N19991" s="7"/>
      <c r="O19991" s="7"/>
      <c r="P19991" s="7"/>
      <c r="Q19991" s="7"/>
      <c r="R19991" s="7"/>
      <c r="S19991" s="7"/>
      <c r="T19991" s="7"/>
      <c r="U19991" s="7"/>
      <c r="V19991" s="7"/>
      <c r="W19991" s="7"/>
      <c r="X19991" s="7"/>
      <c r="Y19991" s="7"/>
      <c r="Z19991" s="7"/>
      <c r="AA19991" s="7"/>
      <c r="AB19991" s="7"/>
      <c r="AC19991" s="7"/>
      <c r="AD19991" s="7"/>
      <c r="AE19991" s="7"/>
    </row>
    <row r="19993" spans="3:31" s="8" customFormat="1">
      <c r="C19993" s="15"/>
      <c r="G19993" s="7"/>
      <c r="H19993" s="7"/>
      <c r="I19993" s="7"/>
      <c r="J19993" s="7"/>
      <c r="K19993" s="7"/>
      <c r="L19993" s="7"/>
      <c r="M19993" s="7"/>
      <c r="N19993" s="7"/>
      <c r="O19993" s="7"/>
      <c r="P19993" s="7"/>
      <c r="Q19993" s="7"/>
      <c r="R19993" s="7"/>
      <c r="S19993" s="7"/>
      <c r="T19993" s="7"/>
      <c r="U19993" s="7"/>
      <c r="V19993" s="7"/>
      <c r="W19993" s="7"/>
      <c r="X19993" s="7"/>
      <c r="Y19993" s="7"/>
      <c r="Z19993" s="7"/>
      <c r="AA19993" s="7"/>
      <c r="AB19993" s="7"/>
      <c r="AC19993" s="7"/>
      <c r="AD19993" s="7"/>
      <c r="AE19993" s="7"/>
    </row>
    <row r="19995" spans="3:31" s="8" customFormat="1">
      <c r="C19995" s="15"/>
      <c r="G19995" s="7"/>
      <c r="H19995" s="7"/>
      <c r="I19995" s="7"/>
      <c r="J19995" s="7"/>
      <c r="K19995" s="7"/>
      <c r="L19995" s="7"/>
      <c r="M19995" s="7"/>
      <c r="N19995" s="7"/>
      <c r="O19995" s="7"/>
      <c r="P19995" s="7"/>
      <c r="Q19995" s="7"/>
      <c r="R19995" s="7"/>
      <c r="S19995" s="7"/>
      <c r="T19995" s="7"/>
      <c r="U19995" s="7"/>
      <c r="V19995" s="7"/>
      <c r="W19995" s="7"/>
      <c r="X19995" s="7"/>
      <c r="Y19995" s="7"/>
      <c r="Z19995" s="7"/>
      <c r="AA19995" s="7"/>
      <c r="AB19995" s="7"/>
      <c r="AC19995" s="7"/>
      <c r="AD19995" s="7"/>
      <c r="AE19995" s="7"/>
    </row>
    <row r="19997" spans="3:31" s="8" customFormat="1">
      <c r="C19997" s="15"/>
      <c r="G19997" s="7"/>
      <c r="H19997" s="7"/>
      <c r="I19997" s="7"/>
      <c r="J19997" s="7"/>
      <c r="K19997" s="7"/>
      <c r="L19997" s="7"/>
      <c r="M19997" s="7"/>
      <c r="N19997" s="7"/>
      <c r="O19997" s="7"/>
      <c r="P19997" s="7"/>
      <c r="Q19997" s="7"/>
      <c r="R19997" s="7"/>
      <c r="S19997" s="7"/>
      <c r="T19997" s="7"/>
      <c r="U19997" s="7"/>
      <c r="V19997" s="7"/>
      <c r="W19997" s="7"/>
      <c r="X19997" s="7"/>
      <c r="Y19997" s="7"/>
      <c r="Z19997" s="7"/>
      <c r="AA19997" s="7"/>
      <c r="AB19997" s="7"/>
      <c r="AC19997" s="7"/>
      <c r="AD19997" s="7"/>
      <c r="AE19997" s="7"/>
    </row>
    <row r="19999" spans="3:31" s="8" customFormat="1">
      <c r="C19999" s="15"/>
      <c r="G19999" s="7"/>
      <c r="H19999" s="7"/>
      <c r="I19999" s="7"/>
      <c r="J19999" s="7"/>
      <c r="K19999" s="7"/>
      <c r="L19999" s="7"/>
      <c r="M19999" s="7"/>
      <c r="N19999" s="7"/>
      <c r="O19999" s="7"/>
      <c r="P19999" s="7"/>
      <c r="Q19999" s="7"/>
      <c r="R19999" s="7"/>
      <c r="S19999" s="7"/>
      <c r="T19999" s="7"/>
      <c r="U19999" s="7"/>
      <c r="V19999" s="7"/>
      <c r="W19999" s="7"/>
      <c r="X19999" s="7"/>
      <c r="Y19999" s="7"/>
      <c r="Z19999" s="7"/>
      <c r="AA19999" s="7"/>
      <c r="AB19999" s="7"/>
      <c r="AC19999" s="7"/>
      <c r="AD19999" s="7"/>
      <c r="AE19999" s="7"/>
    </row>
    <row r="20001" spans="3:12">
      <c r="C20001" s="15"/>
    </row>
    <row r="20003" spans="3:12">
      <c r="C20003" s="15"/>
    </row>
    <row r="20005" spans="3:12" s="14" customFormat="1">
      <c r="C20005" s="15"/>
      <c r="D20005" s="8"/>
      <c r="E20005" s="8"/>
      <c r="F20005" s="8"/>
      <c r="G20005" s="7"/>
      <c r="H20005" s="7"/>
      <c r="I20005" s="7"/>
      <c r="J20005" s="7"/>
      <c r="K20005" s="7"/>
      <c r="L20005" s="7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7DA23-839B-48D4-B8F6-55A6290D604A}">
  <sheetPr codeName="Sheet6"/>
  <dimension ref="A1:AE20005"/>
  <sheetViews>
    <sheetView topLeftCell="O16" zoomScale="55" zoomScaleNormal="55" workbookViewId="0">
      <selection activeCell="A6" sqref="A6:A10005"/>
    </sheetView>
  </sheetViews>
  <sheetFormatPr defaultColWidth="8.8984375" defaultRowHeight="15.6"/>
  <cols>
    <col min="1" max="2" width="8.8984375" style="7"/>
    <col min="3" max="5" width="8.8984375" style="8"/>
    <col min="6" max="6" width="11" style="8" bestFit="1" customWidth="1"/>
    <col min="7" max="8" width="8.8984375" style="7"/>
    <col min="9" max="9" width="11.8984375" style="7" customWidth="1"/>
    <col min="10" max="12" width="8.8984375" style="7"/>
    <col min="13" max="13" width="14.09765625" style="7" bestFit="1" customWidth="1"/>
    <col min="14" max="14" width="14.09765625" style="7" customWidth="1"/>
    <col min="15" max="15" width="41.8984375" style="7" bestFit="1" customWidth="1"/>
    <col min="16" max="16" width="14.09765625" style="7" customWidth="1"/>
    <col min="17" max="19" width="14.3984375" style="7" bestFit="1" customWidth="1"/>
    <col min="20" max="16384" width="8.8984375" style="7"/>
  </cols>
  <sheetData>
    <row r="1" spans="1:15">
      <c r="A1" s="7" t="s">
        <v>17</v>
      </c>
      <c r="B1" s="7">
        <v>-0.1</v>
      </c>
      <c r="C1" s="8" t="s">
        <v>18</v>
      </c>
      <c r="D1" s="8">
        <v>-1.4290267420944101</v>
      </c>
      <c r="E1" s="8" t="s">
        <v>19</v>
      </c>
      <c r="F1" s="8">
        <f ca="1">COUNT($A$6:$A$100005)</f>
        <v>225</v>
      </c>
      <c r="G1" s="8"/>
      <c r="H1" s="8"/>
      <c r="I1" s="8"/>
      <c r="J1" s="8"/>
    </row>
    <row r="2" spans="1:15">
      <c r="A2" s="7" t="s">
        <v>20</v>
      </c>
      <c r="B2" s="7">
        <v>1.1000000000000001</v>
      </c>
      <c r="C2" s="8" t="s">
        <v>21</v>
      </c>
      <c r="D2" s="8">
        <v>1.2527663192398399</v>
      </c>
      <c r="E2" s="8" t="s">
        <v>22</v>
      </c>
      <c r="F2" s="8">
        <f ca="1">AVERAGE($A$6:$A$100005)</f>
        <v>0.5843054156262727</v>
      </c>
      <c r="G2" s="8"/>
      <c r="H2" s="8"/>
      <c r="I2" s="8"/>
      <c r="J2" s="8"/>
    </row>
    <row r="3" spans="1:15">
      <c r="A3" s="7" t="s">
        <v>23</v>
      </c>
      <c r="B3" s="7">
        <v>500</v>
      </c>
      <c r="G3" s="7" t="s">
        <v>24</v>
      </c>
      <c r="H3" s="7">
        <f ca="1">SUM(H6:H5005)</f>
        <v>5.8218666666666648E-2</v>
      </c>
      <c r="L3" s="7" t="s">
        <v>25</v>
      </c>
      <c r="M3" s="7">
        <f ca="1">MAX(M6:M505)</f>
        <v>4.8094540124587786</v>
      </c>
    </row>
    <row r="4" spans="1:15">
      <c r="A4" s="7" t="s">
        <v>26</v>
      </c>
      <c r="B4" s="7">
        <f>(B2-B1)/B3</f>
        <v>2.4000000000000002E-3</v>
      </c>
    </row>
    <row r="5" spans="1:15" s="9" customFormat="1">
      <c r="C5" s="10" t="s">
        <v>27</v>
      </c>
      <c r="D5" s="10" t="s">
        <v>28</v>
      </c>
      <c r="E5" s="10" t="s">
        <v>29</v>
      </c>
      <c r="F5" s="10" t="s">
        <v>30</v>
      </c>
      <c r="G5" s="10" t="s">
        <v>31</v>
      </c>
      <c r="H5" s="10" t="s">
        <v>32</v>
      </c>
      <c r="I5" s="10" t="s">
        <v>33</v>
      </c>
      <c r="J5" s="10" t="s">
        <v>34</v>
      </c>
      <c r="K5" s="10" t="s">
        <v>35</v>
      </c>
      <c r="L5" s="10" t="s">
        <v>34</v>
      </c>
      <c r="M5" s="9" t="s">
        <v>36</v>
      </c>
      <c r="N5" s="9" t="s">
        <v>37</v>
      </c>
      <c r="O5" s="9" t="s">
        <v>38</v>
      </c>
    </row>
    <row r="6" spans="1:15" ht="19.8">
      <c r="A6" s="16">
        <f ca="1">IF(計算!$Y28="","",計算!$Y28)</f>
        <v>0.90035601945539234</v>
      </c>
      <c r="B6" s="17">
        <f ca="1">IF($A7="","",$A7)</f>
        <v>0.86361448947150299</v>
      </c>
      <c r="C6" s="8">
        <v>0</v>
      </c>
      <c r="D6" s="8">
        <f>B1</f>
        <v>-0.1</v>
      </c>
      <c r="E6" s="8">
        <f ca="1">COUNTIFS($A$6:$A$100005,"&lt;="&amp;D6,$B$6:$B$100005,"&lt;="&amp;D6)/$F$1</f>
        <v>0</v>
      </c>
      <c r="F6" s="8">
        <f ca="1">COUNTIFS($A$6:$A$100005,"&gt;="&amp;D6,$B$6:$B$100005,"&gt;="&amp;D6)/$F$1</f>
        <v>0.99555555555555553</v>
      </c>
      <c r="G6" s="7">
        <f ca="1">IF(D6="",0,MIN(E6:F6))</f>
        <v>0</v>
      </c>
      <c r="H6" s="7">
        <f t="shared" ref="H6:H69" ca="1" si="0">IF(D6="",0,(G6+G7)*$B$4*0.5)</f>
        <v>0</v>
      </c>
      <c r="I6" s="7">
        <f ca="1">H6</f>
        <v>0</v>
      </c>
      <c r="J6" s="7">
        <f>IF(D6="","",D6)</f>
        <v>-0.1</v>
      </c>
      <c r="K6" s="7">
        <f t="shared" ref="K6:K69" ca="1" si="1">IF(D6="","",I6/$H$3)</f>
        <v>0</v>
      </c>
      <c r="L6" s="7">
        <f t="shared" ref="L6:L69" si="2">IF(D6="","",J6)</f>
        <v>-0.1</v>
      </c>
      <c r="M6" s="7">
        <f t="shared" ref="M6:M69" ca="1" si="3">IF(D6="",0,(K7-K6)/$B$4)</f>
        <v>0</v>
      </c>
      <c r="N6" s="7">
        <f>L6</f>
        <v>-0.1</v>
      </c>
      <c r="O6" s="7">
        <f ca="1">ROUND(M6/$M$3,4)</f>
        <v>0</v>
      </c>
    </row>
    <row r="7" spans="1:15" ht="19.8">
      <c r="A7" s="16">
        <f ca="1">IF(計算!$Y29="","",計算!$Y29)</f>
        <v>0.86361448947150299</v>
      </c>
      <c r="B7" s="17">
        <f t="shared" ref="B7:B70" ca="1" si="4">IF($A8="","",$A8)</f>
        <v>0.60848653701139377</v>
      </c>
      <c r="C7" s="8">
        <v>1</v>
      </c>
      <c r="D7" s="8">
        <f>D6+$B$4</f>
        <v>-9.7600000000000006E-2</v>
      </c>
      <c r="E7" s="8">
        <f t="shared" ref="E7:E70" ca="1" si="5">COUNTIFS($A$6:$A$100005,"&lt;="&amp;D7,$B$6:$B$100005,"&lt;="&amp;D7)/$F$1</f>
        <v>0</v>
      </c>
      <c r="F7" s="8">
        <f t="shared" ref="F7:F70" ca="1" si="6">COUNTIFS($A$6:$A$100005,"&gt;="&amp;D7,$B$6:$B$100005,"&gt;="&amp;D7)/$F$1</f>
        <v>0.99555555555555553</v>
      </c>
      <c r="G7" s="7">
        <f t="shared" ref="G7:G70" ca="1" si="7">IF(D7="",0,MIN(E7:F7))</f>
        <v>0</v>
      </c>
      <c r="H7" s="7">
        <f t="shared" ca="1" si="0"/>
        <v>0</v>
      </c>
      <c r="I7" s="7">
        <f t="shared" ref="I7:I70" ca="1" si="8">IF(D7="","",I6+H7)</f>
        <v>0</v>
      </c>
      <c r="J7" s="7">
        <f t="shared" ref="J7:J70" si="9">IF(D7="","",D7)</f>
        <v>-9.7600000000000006E-2</v>
      </c>
      <c r="K7" s="7">
        <f t="shared" ca="1" si="1"/>
        <v>0</v>
      </c>
      <c r="L7" s="7">
        <f t="shared" si="2"/>
        <v>-9.7600000000000006E-2</v>
      </c>
      <c r="M7" s="7">
        <f ca="1">IF(D7="",0,(K8-K7)/$B$4)</f>
        <v>0</v>
      </c>
      <c r="N7" s="7">
        <f t="shared" ref="N7:N70" si="10">L7</f>
        <v>-9.7600000000000006E-2</v>
      </c>
      <c r="O7" s="7">
        <f t="shared" ref="O7:O70" ca="1" si="11">ROUND(M7/$M$3,4)</f>
        <v>0</v>
      </c>
    </row>
    <row r="8" spans="1:15" ht="19.8">
      <c r="A8" s="16">
        <f ca="1">IF(計算!$Y30="","",計算!$Y30)</f>
        <v>0.60848653701139377</v>
      </c>
      <c r="B8" s="17">
        <f t="shared" ca="1" si="4"/>
        <v>0.85336651685622766</v>
      </c>
      <c r="C8" s="8">
        <v>2</v>
      </c>
      <c r="D8" s="8">
        <f>D7+$B$4</f>
        <v>-9.5200000000000007E-2</v>
      </c>
      <c r="E8" s="8">
        <f t="shared" ca="1" si="5"/>
        <v>0</v>
      </c>
      <c r="F8" s="8">
        <f t="shared" ca="1" si="6"/>
        <v>0.99555555555555553</v>
      </c>
      <c r="G8" s="7">
        <f t="shared" ca="1" si="7"/>
        <v>0</v>
      </c>
      <c r="H8" s="7">
        <f t="shared" ca="1" si="0"/>
        <v>0</v>
      </c>
      <c r="I8" s="7">
        <f t="shared" ca="1" si="8"/>
        <v>0</v>
      </c>
      <c r="J8" s="7">
        <f t="shared" si="9"/>
        <v>-9.5200000000000007E-2</v>
      </c>
      <c r="K8" s="7">
        <f t="shared" ca="1" si="1"/>
        <v>0</v>
      </c>
      <c r="L8" s="7">
        <f t="shared" si="2"/>
        <v>-9.5200000000000007E-2</v>
      </c>
      <c r="M8" s="7">
        <f t="shared" ca="1" si="3"/>
        <v>0</v>
      </c>
      <c r="N8" s="7">
        <f t="shared" si="10"/>
        <v>-9.5200000000000007E-2</v>
      </c>
      <c r="O8" s="7">
        <f t="shared" ca="1" si="11"/>
        <v>0</v>
      </c>
    </row>
    <row r="9" spans="1:15" ht="19.8">
      <c r="A9" s="16">
        <f ca="1">IF(計算!$Y31="","",計算!$Y31)</f>
        <v>0.85336651685622766</v>
      </c>
      <c r="B9" s="17">
        <f t="shared" ca="1" si="4"/>
        <v>0.83212679584024496</v>
      </c>
      <c r="C9" s="8">
        <v>3</v>
      </c>
      <c r="D9" s="8">
        <f t="shared" ref="D9:D72" si="12">D8+$B$4</f>
        <v>-9.2800000000000007E-2</v>
      </c>
      <c r="E9" s="8">
        <f t="shared" ca="1" si="5"/>
        <v>0</v>
      </c>
      <c r="F9" s="8">
        <f t="shared" ca="1" si="6"/>
        <v>0.99555555555555553</v>
      </c>
      <c r="G9" s="7">
        <f t="shared" ca="1" si="7"/>
        <v>0</v>
      </c>
      <c r="H9" s="7">
        <f t="shared" ca="1" si="0"/>
        <v>0</v>
      </c>
      <c r="I9" s="7">
        <f t="shared" ca="1" si="8"/>
        <v>0</v>
      </c>
      <c r="J9" s="7">
        <f t="shared" si="9"/>
        <v>-9.2800000000000007E-2</v>
      </c>
      <c r="K9" s="7">
        <f t="shared" ca="1" si="1"/>
        <v>0</v>
      </c>
      <c r="L9" s="7">
        <f t="shared" si="2"/>
        <v>-9.2800000000000007E-2</v>
      </c>
      <c r="M9" s="7">
        <f t="shared" ca="1" si="3"/>
        <v>0</v>
      </c>
      <c r="N9" s="7">
        <f t="shared" si="10"/>
        <v>-9.2800000000000007E-2</v>
      </c>
      <c r="O9" s="7">
        <f t="shared" ca="1" si="11"/>
        <v>0</v>
      </c>
    </row>
    <row r="10" spans="1:15" ht="19.8">
      <c r="A10" s="16">
        <f ca="1">IF(計算!$Y32="","",計算!$Y32)</f>
        <v>0.83212679584024496</v>
      </c>
      <c r="B10" s="17">
        <f t="shared" ca="1" si="4"/>
        <v>0.31273372054395826</v>
      </c>
      <c r="C10" s="8">
        <v>4</v>
      </c>
      <c r="D10" s="8">
        <f t="shared" si="12"/>
        <v>-9.0400000000000008E-2</v>
      </c>
      <c r="E10" s="8">
        <f t="shared" ca="1" si="5"/>
        <v>0</v>
      </c>
      <c r="F10" s="8">
        <f t="shared" ca="1" si="6"/>
        <v>0.99555555555555553</v>
      </c>
      <c r="G10" s="7">
        <f t="shared" ca="1" si="7"/>
        <v>0</v>
      </c>
      <c r="H10" s="7">
        <f t="shared" ca="1" si="0"/>
        <v>0</v>
      </c>
      <c r="I10" s="7">
        <f t="shared" ca="1" si="8"/>
        <v>0</v>
      </c>
      <c r="J10" s="7">
        <f t="shared" si="9"/>
        <v>-9.0400000000000008E-2</v>
      </c>
      <c r="K10" s="7">
        <f t="shared" ca="1" si="1"/>
        <v>0</v>
      </c>
      <c r="L10" s="7">
        <f t="shared" si="2"/>
        <v>-9.0400000000000008E-2</v>
      </c>
      <c r="M10" s="7">
        <f t="shared" ca="1" si="3"/>
        <v>0</v>
      </c>
      <c r="N10" s="7">
        <f t="shared" si="10"/>
        <v>-9.0400000000000008E-2</v>
      </c>
      <c r="O10" s="7">
        <f t="shared" ca="1" si="11"/>
        <v>0</v>
      </c>
    </row>
    <row r="11" spans="1:15" ht="19.8">
      <c r="A11" s="16">
        <f ca="1">IF(計算!$Y33="","",計算!$Y33)</f>
        <v>0.31273372054395826</v>
      </c>
      <c r="B11" s="17">
        <f t="shared" ca="1" si="4"/>
        <v>0.40212688336302144</v>
      </c>
      <c r="C11" s="8">
        <v>5</v>
      </c>
      <c r="D11" s="8">
        <f t="shared" si="12"/>
        <v>-8.8000000000000009E-2</v>
      </c>
      <c r="E11" s="8">
        <f t="shared" ca="1" si="5"/>
        <v>0</v>
      </c>
      <c r="F11" s="8">
        <f t="shared" ca="1" si="6"/>
        <v>0.99555555555555553</v>
      </c>
      <c r="G11" s="7">
        <f t="shared" ca="1" si="7"/>
        <v>0</v>
      </c>
      <c r="H11" s="7">
        <f t="shared" ca="1" si="0"/>
        <v>0</v>
      </c>
      <c r="I11" s="7">
        <f t="shared" ca="1" si="8"/>
        <v>0</v>
      </c>
      <c r="J11" s="7">
        <f t="shared" si="9"/>
        <v>-8.8000000000000009E-2</v>
      </c>
      <c r="K11" s="7">
        <f t="shared" ca="1" si="1"/>
        <v>0</v>
      </c>
      <c r="L11" s="7">
        <f t="shared" si="2"/>
        <v>-8.8000000000000009E-2</v>
      </c>
      <c r="M11" s="7">
        <f t="shared" ca="1" si="3"/>
        <v>0</v>
      </c>
      <c r="N11" s="7">
        <f t="shared" si="10"/>
        <v>-8.8000000000000009E-2</v>
      </c>
      <c r="O11" s="7">
        <f t="shared" ca="1" si="11"/>
        <v>0</v>
      </c>
    </row>
    <row r="12" spans="1:15" ht="19.8">
      <c r="A12" s="16">
        <f ca="1">IF(計算!$Y34="","",計算!$Y34)</f>
        <v>0.40212688336302144</v>
      </c>
      <c r="B12" s="17">
        <f t="shared" ca="1" si="4"/>
        <v>0.42314594048914078</v>
      </c>
      <c r="C12" s="8">
        <v>6</v>
      </c>
      <c r="D12" s="8">
        <f t="shared" si="12"/>
        <v>-8.5600000000000009E-2</v>
      </c>
      <c r="E12" s="8">
        <f t="shared" ca="1" si="5"/>
        <v>0</v>
      </c>
      <c r="F12" s="8">
        <f t="shared" ca="1" si="6"/>
        <v>0.99555555555555553</v>
      </c>
      <c r="G12" s="7">
        <f t="shared" ca="1" si="7"/>
        <v>0</v>
      </c>
      <c r="H12" s="7">
        <f t="shared" ca="1" si="0"/>
        <v>0</v>
      </c>
      <c r="I12" s="7">
        <f t="shared" ca="1" si="8"/>
        <v>0</v>
      </c>
      <c r="J12" s="7">
        <f t="shared" si="9"/>
        <v>-8.5600000000000009E-2</v>
      </c>
      <c r="K12" s="7">
        <f t="shared" ca="1" si="1"/>
        <v>0</v>
      </c>
      <c r="L12" s="7">
        <f t="shared" si="2"/>
        <v>-8.5600000000000009E-2</v>
      </c>
      <c r="M12" s="7">
        <f t="shared" ca="1" si="3"/>
        <v>0</v>
      </c>
      <c r="N12" s="7">
        <f t="shared" si="10"/>
        <v>-8.5600000000000009E-2</v>
      </c>
      <c r="O12" s="7">
        <f t="shared" ca="1" si="11"/>
        <v>0</v>
      </c>
    </row>
    <row r="13" spans="1:15" ht="19.8">
      <c r="A13" s="16">
        <f ca="1">IF(計算!$Y35="","",計算!$Y35)</f>
        <v>0.42314594048914078</v>
      </c>
      <c r="B13" s="17">
        <f t="shared" ca="1" si="4"/>
        <v>0.81304905331414212</v>
      </c>
      <c r="C13" s="8">
        <v>7</v>
      </c>
      <c r="D13" s="8">
        <f t="shared" si="12"/>
        <v>-8.320000000000001E-2</v>
      </c>
      <c r="E13" s="8">
        <f t="shared" ca="1" si="5"/>
        <v>0</v>
      </c>
      <c r="F13" s="8">
        <f t="shared" ca="1" si="6"/>
        <v>0.99555555555555553</v>
      </c>
      <c r="G13" s="7">
        <f t="shared" ca="1" si="7"/>
        <v>0</v>
      </c>
      <c r="H13" s="7">
        <f t="shared" ca="1" si="0"/>
        <v>0</v>
      </c>
      <c r="I13" s="7">
        <f t="shared" ca="1" si="8"/>
        <v>0</v>
      </c>
      <c r="J13" s="7">
        <f t="shared" si="9"/>
        <v>-8.320000000000001E-2</v>
      </c>
      <c r="K13" s="7">
        <f t="shared" ca="1" si="1"/>
        <v>0</v>
      </c>
      <c r="L13" s="7">
        <f t="shared" si="2"/>
        <v>-8.320000000000001E-2</v>
      </c>
      <c r="M13" s="7">
        <f t="shared" ca="1" si="3"/>
        <v>0</v>
      </c>
      <c r="N13" s="7">
        <f t="shared" si="10"/>
        <v>-8.320000000000001E-2</v>
      </c>
      <c r="O13" s="7">
        <f t="shared" ca="1" si="11"/>
        <v>0</v>
      </c>
    </row>
    <row r="14" spans="1:15" ht="19.8">
      <c r="A14" s="16">
        <f ca="1">IF(計算!$Y36="","",計算!$Y36)</f>
        <v>0.81304905331414212</v>
      </c>
      <c r="B14" s="17">
        <f t="shared" ca="1" si="4"/>
        <v>0.96289342881829176</v>
      </c>
      <c r="C14" s="8">
        <v>8</v>
      </c>
      <c r="D14" s="8">
        <f t="shared" si="12"/>
        <v>-8.0800000000000011E-2</v>
      </c>
      <c r="E14" s="8">
        <f t="shared" ca="1" si="5"/>
        <v>0</v>
      </c>
      <c r="F14" s="8">
        <f t="shared" ca="1" si="6"/>
        <v>0.99555555555555553</v>
      </c>
      <c r="G14" s="7">
        <f t="shared" ca="1" si="7"/>
        <v>0</v>
      </c>
      <c r="H14" s="7">
        <f t="shared" ca="1" si="0"/>
        <v>0</v>
      </c>
      <c r="I14" s="7">
        <f t="shared" ca="1" si="8"/>
        <v>0</v>
      </c>
      <c r="J14" s="7">
        <f t="shared" si="9"/>
        <v>-8.0800000000000011E-2</v>
      </c>
      <c r="K14" s="7">
        <f t="shared" ca="1" si="1"/>
        <v>0</v>
      </c>
      <c r="L14" s="7">
        <f t="shared" si="2"/>
        <v>-8.0800000000000011E-2</v>
      </c>
      <c r="M14" s="7">
        <f t="shared" ca="1" si="3"/>
        <v>0</v>
      </c>
      <c r="N14" s="7">
        <f t="shared" si="10"/>
        <v>-8.0800000000000011E-2</v>
      </c>
      <c r="O14" s="7">
        <f t="shared" ca="1" si="11"/>
        <v>0</v>
      </c>
    </row>
    <row r="15" spans="1:15" ht="19.8">
      <c r="A15" s="16">
        <f ca="1">IF(計算!$Y37="","",計算!$Y37)</f>
        <v>0.96289342881829176</v>
      </c>
      <c r="B15" s="17">
        <f t="shared" ca="1" si="4"/>
        <v>0.3661844164438437</v>
      </c>
      <c r="C15" s="8">
        <v>9</v>
      </c>
      <c r="D15" s="8">
        <f t="shared" si="12"/>
        <v>-7.8400000000000011E-2</v>
      </c>
      <c r="E15" s="8">
        <f t="shared" ca="1" si="5"/>
        <v>0</v>
      </c>
      <c r="F15" s="8">
        <f t="shared" ca="1" si="6"/>
        <v>0.99555555555555553</v>
      </c>
      <c r="G15" s="7">
        <f t="shared" ca="1" si="7"/>
        <v>0</v>
      </c>
      <c r="H15" s="7">
        <f t="shared" ca="1" si="0"/>
        <v>0</v>
      </c>
      <c r="I15" s="7">
        <f t="shared" ca="1" si="8"/>
        <v>0</v>
      </c>
      <c r="J15" s="7">
        <f t="shared" si="9"/>
        <v>-7.8400000000000011E-2</v>
      </c>
      <c r="K15" s="7">
        <f t="shared" ca="1" si="1"/>
        <v>0</v>
      </c>
      <c r="L15" s="7">
        <f t="shared" si="2"/>
        <v>-7.8400000000000011E-2</v>
      </c>
      <c r="M15" s="7">
        <f t="shared" ca="1" si="3"/>
        <v>0</v>
      </c>
      <c r="N15" s="7">
        <f t="shared" si="10"/>
        <v>-7.8400000000000011E-2</v>
      </c>
      <c r="O15" s="7">
        <f t="shared" ca="1" si="11"/>
        <v>0</v>
      </c>
    </row>
    <row r="16" spans="1:15" ht="19.8">
      <c r="A16" s="16">
        <f ca="1">IF(計算!$Y38="","",計算!$Y38)</f>
        <v>0.3661844164438437</v>
      </c>
      <c r="B16" s="17">
        <f t="shared" ca="1" si="4"/>
        <v>0.28249786161852986</v>
      </c>
      <c r="C16" s="8">
        <v>10</v>
      </c>
      <c r="D16" s="8">
        <f t="shared" si="12"/>
        <v>-7.6000000000000012E-2</v>
      </c>
      <c r="E16" s="8">
        <f t="shared" ca="1" si="5"/>
        <v>0</v>
      </c>
      <c r="F16" s="8">
        <f t="shared" ca="1" si="6"/>
        <v>0.99555555555555553</v>
      </c>
      <c r="G16" s="7">
        <f t="shared" ca="1" si="7"/>
        <v>0</v>
      </c>
      <c r="H16" s="7">
        <f t="shared" ca="1" si="0"/>
        <v>0</v>
      </c>
      <c r="I16" s="7">
        <f t="shared" ca="1" si="8"/>
        <v>0</v>
      </c>
      <c r="J16" s="7">
        <f t="shared" si="9"/>
        <v>-7.6000000000000012E-2</v>
      </c>
      <c r="K16" s="7">
        <f t="shared" ca="1" si="1"/>
        <v>0</v>
      </c>
      <c r="L16" s="7">
        <f t="shared" si="2"/>
        <v>-7.6000000000000012E-2</v>
      </c>
      <c r="M16" s="7">
        <f t="shared" ca="1" si="3"/>
        <v>0</v>
      </c>
      <c r="N16" s="7">
        <f t="shared" si="10"/>
        <v>-7.6000000000000012E-2</v>
      </c>
      <c r="O16" s="7">
        <f t="shared" ca="1" si="11"/>
        <v>0</v>
      </c>
    </row>
    <row r="17" spans="1:15" ht="19.8">
      <c r="A17" s="16">
        <f ca="1">IF(計算!$Y39="","",計算!$Y39)</f>
        <v>0.28249786161852986</v>
      </c>
      <c r="B17" s="17">
        <f t="shared" ca="1" si="4"/>
        <v>0.7214053323555959</v>
      </c>
      <c r="C17" s="8">
        <v>11</v>
      </c>
      <c r="D17" s="8">
        <f t="shared" si="12"/>
        <v>-7.3600000000000013E-2</v>
      </c>
      <c r="E17" s="8">
        <f t="shared" ca="1" si="5"/>
        <v>0</v>
      </c>
      <c r="F17" s="8">
        <f t="shared" ca="1" si="6"/>
        <v>0.99555555555555553</v>
      </c>
      <c r="G17" s="7">
        <f t="shared" ca="1" si="7"/>
        <v>0</v>
      </c>
      <c r="H17" s="7">
        <f t="shared" ca="1" si="0"/>
        <v>0</v>
      </c>
      <c r="I17" s="7">
        <f t="shared" ca="1" si="8"/>
        <v>0</v>
      </c>
      <c r="J17" s="7">
        <f t="shared" si="9"/>
        <v>-7.3600000000000013E-2</v>
      </c>
      <c r="K17" s="7">
        <f t="shared" ca="1" si="1"/>
        <v>0</v>
      </c>
      <c r="L17" s="7">
        <f t="shared" si="2"/>
        <v>-7.3600000000000013E-2</v>
      </c>
      <c r="M17" s="7">
        <f t="shared" ca="1" si="3"/>
        <v>0</v>
      </c>
      <c r="N17" s="7">
        <f t="shared" si="10"/>
        <v>-7.3600000000000013E-2</v>
      </c>
      <c r="O17" s="7">
        <f t="shared" ca="1" si="11"/>
        <v>0</v>
      </c>
    </row>
    <row r="18" spans="1:15" ht="19.8">
      <c r="A18" s="16">
        <f ca="1">IF(計算!$Y40="","",計算!$Y40)</f>
        <v>0.7214053323555959</v>
      </c>
      <c r="B18" s="17">
        <f t="shared" ca="1" si="4"/>
        <v>0.58038287047710535</v>
      </c>
      <c r="C18" s="8">
        <v>12</v>
      </c>
      <c r="D18" s="8">
        <f t="shared" si="12"/>
        <v>-7.1200000000000013E-2</v>
      </c>
      <c r="E18" s="8">
        <f t="shared" ca="1" si="5"/>
        <v>0</v>
      </c>
      <c r="F18" s="8">
        <f t="shared" ca="1" si="6"/>
        <v>0.99555555555555553</v>
      </c>
      <c r="G18" s="7">
        <f t="shared" ca="1" si="7"/>
        <v>0</v>
      </c>
      <c r="H18" s="7">
        <f t="shared" ca="1" si="0"/>
        <v>0</v>
      </c>
      <c r="I18" s="7">
        <f t="shared" ca="1" si="8"/>
        <v>0</v>
      </c>
      <c r="J18" s="7">
        <f t="shared" si="9"/>
        <v>-7.1200000000000013E-2</v>
      </c>
      <c r="K18" s="7">
        <f t="shared" ca="1" si="1"/>
        <v>0</v>
      </c>
      <c r="L18" s="7">
        <f t="shared" si="2"/>
        <v>-7.1200000000000013E-2</v>
      </c>
      <c r="M18" s="7">
        <f t="shared" ca="1" si="3"/>
        <v>0</v>
      </c>
      <c r="N18" s="7">
        <f t="shared" si="10"/>
        <v>-7.1200000000000013E-2</v>
      </c>
      <c r="O18" s="7">
        <f t="shared" ca="1" si="11"/>
        <v>0</v>
      </c>
    </row>
    <row r="19" spans="1:15" ht="19.8">
      <c r="A19" s="16">
        <f ca="1">IF(計算!$Y41="","",計算!$Y41)</f>
        <v>0.58038287047710535</v>
      </c>
      <c r="B19" s="17">
        <f t="shared" ca="1" si="4"/>
        <v>0.48967235384205748</v>
      </c>
      <c r="C19" s="8">
        <v>13</v>
      </c>
      <c r="D19" s="8">
        <f t="shared" si="12"/>
        <v>-6.8800000000000014E-2</v>
      </c>
      <c r="E19" s="8">
        <f t="shared" ca="1" si="5"/>
        <v>0</v>
      </c>
      <c r="F19" s="8">
        <f t="shared" ca="1" si="6"/>
        <v>0.99555555555555553</v>
      </c>
      <c r="G19" s="7">
        <f t="shared" ca="1" si="7"/>
        <v>0</v>
      </c>
      <c r="H19" s="7">
        <f t="shared" ca="1" si="0"/>
        <v>0</v>
      </c>
      <c r="I19" s="7">
        <f t="shared" ca="1" si="8"/>
        <v>0</v>
      </c>
      <c r="J19" s="7">
        <f t="shared" si="9"/>
        <v>-6.8800000000000014E-2</v>
      </c>
      <c r="K19" s="7">
        <f t="shared" ca="1" si="1"/>
        <v>0</v>
      </c>
      <c r="L19" s="7">
        <f t="shared" si="2"/>
        <v>-6.8800000000000014E-2</v>
      </c>
      <c r="M19" s="7">
        <f t="shared" ca="1" si="3"/>
        <v>0</v>
      </c>
      <c r="N19" s="7">
        <f t="shared" si="10"/>
        <v>-6.8800000000000014E-2</v>
      </c>
      <c r="O19" s="7">
        <f t="shared" ca="1" si="11"/>
        <v>0</v>
      </c>
    </row>
    <row r="20" spans="1:15" ht="19.8">
      <c r="A20" s="16">
        <f ca="1">IF(計算!$Y42="","",計算!$Y42)</f>
        <v>0.48967235384205748</v>
      </c>
      <c r="B20" s="17">
        <f t="shared" ca="1" si="4"/>
        <v>0.58332382606130495</v>
      </c>
      <c r="C20" s="8">
        <v>14</v>
      </c>
      <c r="D20" s="8">
        <f t="shared" si="12"/>
        <v>-6.6400000000000015E-2</v>
      </c>
      <c r="E20" s="8">
        <f t="shared" ca="1" si="5"/>
        <v>0</v>
      </c>
      <c r="F20" s="8">
        <f t="shared" ca="1" si="6"/>
        <v>0.99555555555555553</v>
      </c>
      <c r="G20" s="7">
        <f t="shared" ca="1" si="7"/>
        <v>0</v>
      </c>
      <c r="H20" s="7">
        <f t="shared" ca="1" si="0"/>
        <v>0</v>
      </c>
      <c r="I20" s="7">
        <f t="shared" ca="1" si="8"/>
        <v>0</v>
      </c>
      <c r="J20" s="7">
        <f t="shared" si="9"/>
        <v>-6.6400000000000015E-2</v>
      </c>
      <c r="K20" s="7">
        <f t="shared" ca="1" si="1"/>
        <v>0</v>
      </c>
      <c r="L20" s="7">
        <f t="shared" si="2"/>
        <v>-6.6400000000000015E-2</v>
      </c>
      <c r="M20" s="7">
        <f t="shared" ca="1" si="3"/>
        <v>0</v>
      </c>
      <c r="N20" s="7">
        <f t="shared" si="10"/>
        <v>-6.6400000000000015E-2</v>
      </c>
      <c r="O20" s="7">
        <f t="shared" ca="1" si="11"/>
        <v>0</v>
      </c>
    </row>
    <row r="21" spans="1:15" ht="19.8">
      <c r="A21" s="16">
        <f ca="1">IF(計算!$Y43="","",計算!$Y43)</f>
        <v>0.58332382606130495</v>
      </c>
      <c r="B21" s="17">
        <f t="shared" ca="1" si="4"/>
        <v>0.63435814604074792</v>
      </c>
      <c r="C21" s="8">
        <v>15</v>
      </c>
      <c r="D21" s="8">
        <f t="shared" si="12"/>
        <v>-6.4000000000000015E-2</v>
      </c>
      <c r="E21" s="8">
        <f t="shared" ca="1" si="5"/>
        <v>0</v>
      </c>
      <c r="F21" s="8">
        <f t="shared" ca="1" si="6"/>
        <v>0.99555555555555553</v>
      </c>
      <c r="G21" s="7">
        <f t="shared" ca="1" si="7"/>
        <v>0</v>
      </c>
      <c r="H21" s="7">
        <f t="shared" ca="1" si="0"/>
        <v>0</v>
      </c>
      <c r="I21" s="7">
        <f t="shared" ca="1" si="8"/>
        <v>0</v>
      </c>
      <c r="J21" s="7">
        <f t="shared" si="9"/>
        <v>-6.4000000000000015E-2</v>
      </c>
      <c r="K21" s="7">
        <f t="shared" ca="1" si="1"/>
        <v>0</v>
      </c>
      <c r="L21" s="7">
        <f t="shared" si="2"/>
        <v>-6.4000000000000015E-2</v>
      </c>
      <c r="M21" s="7">
        <f t="shared" ca="1" si="3"/>
        <v>0</v>
      </c>
      <c r="N21" s="7">
        <f t="shared" si="10"/>
        <v>-6.4000000000000015E-2</v>
      </c>
      <c r="O21" s="7">
        <f t="shared" ca="1" si="11"/>
        <v>0</v>
      </c>
    </row>
    <row r="22" spans="1:15" ht="19.8">
      <c r="A22" s="16">
        <f ca="1">IF(計算!$Y44="","",計算!$Y44)</f>
        <v>0.63435814604074792</v>
      </c>
      <c r="B22" s="17">
        <f t="shared" ca="1" si="4"/>
        <v>0.36861671072795121</v>
      </c>
      <c r="C22" s="8">
        <v>16</v>
      </c>
      <c r="D22" s="8">
        <f t="shared" si="12"/>
        <v>-6.1600000000000016E-2</v>
      </c>
      <c r="E22" s="8">
        <f t="shared" ca="1" si="5"/>
        <v>0</v>
      </c>
      <c r="F22" s="8">
        <f t="shared" ca="1" si="6"/>
        <v>0.99555555555555553</v>
      </c>
      <c r="G22" s="7">
        <f t="shared" ca="1" si="7"/>
        <v>0</v>
      </c>
      <c r="H22" s="7">
        <f t="shared" ca="1" si="0"/>
        <v>0</v>
      </c>
      <c r="I22" s="7">
        <f t="shared" ca="1" si="8"/>
        <v>0</v>
      </c>
      <c r="J22" s="7">
        <f t="shared" si="9"/>
        <v>-6.1600000000000016E-2</v>
      </c>
      <c r="K22" s="7">
        <f t="shared" ca="1" si="1"/>
        <v>0</v>
      </c>
      <c r="L22" s="7">
        <f t="shared" si="2"/>
        <v>-6.1600000000000016E-2</v>
      </c>
      <c r="M22" s="7">
        <f t="shared" ca="1" si="3"/>
        <v>0</v>
      </c>
      <c r="N22" s="7">
        <f t="shared" si="10"/>
        <v>-6.1600000000000016E-2</v>
      </c>
      <c r="O22" s="7">
        <f t="shared" ca="1" si="11"/>
        <v>0</v>
      </c>
    </row>
    <row r="23" spans="1:15" ht="19.8">
      <c r="A23" s="16">
        <f ca="1">IF(計算!$Y45="","",計算!$Y45)</f>
        <v>0.36861671072795121</v>
      </c>
      <c r="B23" s="17">
        <f t="shared" ca="1" si="4"/>
        <v>0.40633074714076894</v>
      </c>
      <c r="C23" s="8">
        <v>17</v>
      </c>
      <c r="D23" s="8">
        <f t="shared" si="12"/>
        <v>-5.9200000000000016E-2</v>
      </c>
      <c r="E23" s="8">
        <f t="shared" ca="1" si="5"/>
        <v>0</v>
      </c>
      <c r="F23" s="8">
        <f t="shared" ca="1" si="6"/>
        <v>0.99555555555555553</v>
      </c>
      <c r="G23" s="7">
        <f t="shared" ca="1" si="7"/>
        <v>0</v>
      </c>
      <c r="H23" s="7">
        <f t="shared" ca="1" si="0"/>
        <v>0</v>
      </c>
      <c r="I23" s="7">
        <f t="shared" ca="1" si="8"/>
        <v>0</v>
      </c>
      <c r="J23" s="7">
        <f t="shared" si="9"/>
        <v>-5.9200000000000016E-2</v>
      </c>
      <c r="K23" s="7">
        <f t="shared" ca="1" si="1"/>
        <v>0</v>
      </c>
      <c r="L23" s="7">
        <f t="shared" si="2"/>
        <v>-5.9200000000000016E-2</v>
      </c>
      <c r="M23" s="7">
        <f t="shared" ca="1" si="3"/>
        <v>0</v>
      </c>
      <c r="N23" s="7">
        <f t="shared" si="10"/>
        <v>-5.9200000000000016E-2</v>
      </c>
      <c r="O23" s="7">
        <f t="shared" ca="1" si="11"/>
        <v>0</v>
      </c>
    </row>
    <row r="24" spans="1:15" ht="19.8">
      <c r="A24" s="16">
        <f ca="1">IF(計算!$Y46="","",計算!$Y46)</f>
        <v>0.40633074714076894</v>
      </c>
      <c r="B24" s="17">
        <f t="shared" ca="1" si="4"/>
        <v>0.55479797852659996</v>
      </c>
      <c r="C24" s="8">
        <v>18</v>
      </c>
      <c r="D24" s="8">
        <f t="shared" si="12"/>
        <v>-5.6800000000000017E-2</v>
      </c>
      <c r="E24" s="8">
        <f t="shared" ca="1" si="5"/>
        <v>0</v>
      </c>
      <c r="F24" s="8">
        <f t="shared" ca="1" si="6"/>
        <v>0.99555555555555553</v>
      </c>
      <c r="G24" s="7">
        <f t="shared" ca="1" si="7"/>
        <v>0</v>
      </c>
      <c r="H24" s="7">
        <f t="shared" ca="1" si="0"/>
        <v>0</v>
      </c>
      <c r="I24" s="7">
        <f t="shared" ca="1" si="8"/>
        <v>0</v>
      </c>
      <c r="J24" s="7">
        <f t="shared" si="9"/>
        <v>-5.6800000000000017E-2</v>
      </c>
      <c r="K24" s="7">
        <f t="shared" ca="1" si="1"/>
        <v>0</v>
      </c>
      <c r="L24" s="7">
        <f t="shared" si="2"/>
        <v>-5.6800000000000017E-2</v>
      </c>
      <c r="M24" s="7">
        <f t="shared" ca="1" si="3"/>
        <v>0</v>
      </c>
      <c r="N24" s="7">
        <f t="shared" si="10"/>
        <v>-5.6800000000000017E-2</v>
      </c>
      <c r="O24" s="7">
        <f t="shared" ca="1" si="11"/>
        <v>0</v>
      </c>
    </row>
    <row r="25" spans="1:15" ht="19.8">
      <c r="A25" s="16">
        <f ca="1">IF(計算!$Y47="","",計算!$Y47)</f>
        <v>0.55479797852659996</v>
      </c>
      <c r="B25" s="17">
        <f t="shared" ca="1" si="4"/>
        <v>0.71055814479353308</v>
      </c>
      <c r="C25" s="8">
        <v>19</v>
      </c>
      <c r="D25" s="8">
        <f t="shared" si="12"/>
        <v>-5.4400000000000018E-2</v>
      </c>
      <c r="E25" s="8">
        <f t="shared" ca="1" si="5"/>
        <v>0</v>
      </c>
      <c r="F25" s="8">
        <f t="shared" ca="1" si="6"/>
        <v>0.99555555555555553</v>
      </c>
      <c r="G25" s="7">
        <f t="shared" ca="1" si="7"/>
        <v>0</v>
      </c>
      <c r="H25" s="7">
        <f t="shared" ca="1" si="0"/>
        <v>0</v>
      </c>
      <c r="I25" s="7">
        <f t="shared" ca="1" si="8"/>
        <v>0</v>
      </c>
      <c r="J25" s="7">
        <f t="shared" si="9"/>
        <v>-5.4400000000000018E-2</v>
      </c>
      <c r="K25" s="7">
        <f t="shared" ca="1" si="1"/>
        <v>0</v>
      </c>
      <c r="L25" s="7">
        <f t="shared" si="2"/>
        <v>-5.4400000000000018E-2</v>
      </c>
      <c r="M25" s="7">
        <f t="shared" ca="1" si="3"/>
        <v>0</v>
      </c>
      <c r="N25" s="7">
        <f t="shared" si="10"/>
        <v>-5.4400000000000018E-2</v>
      </c>
      <c r="O25" s="7">
        <f t="shared" ca="1" si="11"/>
        <v>0</v>
      </c>
    </row>
    <row r="26" spans="1:15" ht="19.8">
      <c r="A26" s="16">
        <f ca="1">IF(計算!$Y48="","",計算!$Y48)</f>
        <v>0.71055814479353308</v>
      </c>
      <c r="B26" s="17">
        <f t="shared" ca="1" si="4"/>
        <v>0.73667229956824176</v>
      </c>
      <c r="C26" s="8">
        <v>20</v>
      </c>
      <c r="D26" s="8">
        <f t="shared" si="12"/>
        <v>-5.2000000000000018E-2</v>
      </c>
      <c r="E26" s="8">
        <f t="shared" ca="1" si="5"/>
        <v>0</v>
      </c>
      <c r="F26" s="8">
        <f t="shared" ca="1" si="6"/>
        <v>0.99555555555555553</v>
      </c>
      <c r="G26" s="7">
        <f t="shared" ca="1" si="7"/>
        <v>0</v>
      </c>
      <c r="H26" s="7">
        <f t="shared" ca="1" si="0"/>
        <v>0</v>
      </c>
      <c r="I26" s="7">
        <f t="shared" ca="1" si="8"/>
        <v>0</v>
      </c>
      <c r="J26" s="7">
        <f t="shared" si="9"/>
        <v>-5.2000000000000018E-2</v>
      </c>
      <c r="K26" s="7">
        <f t="shared" ca="1" si="1"/>
        <v>0</v>
      </c>
      <c r="L26" s="7">
        <f t="shared" si="2"/>
        <v>-5.2000000000000018E-2</v>
      </c>
      <c r="M26" s="7">
        <f t="shared" ca="1" si="3"/>
        <v>0</v>
      </c>
      <c r="N26" s="7">
        <f t="shared" si="10"/>
        <v>-5.2000000000000018E-2</v>
      </c>
      <c r="O26" s="7">
        <f t="shared" ca="1" si="11"/>
        <v>0</v>
      </c>
    </row>
    <row r="27" spans="1:15" ht="19.8">
      <c r="A27" s="16">
        <f ca="1">IF(計算!$Y49="","",計算!$Y49)</f>
        <v>0.73667229956824176</v>
      </c>
      <c r="B27" s="17">
        <f t="shared" ca="1" si="4"/>
        <v>0.44821691041796763</v>
      </c>
      <c r="C27" s="8">
        <v>21</v>
      </c>
      <c r="D27" s="8">
        <f t="shared" si="12"/>
        <v>-4.9600000000000019E-2</v>
      </c>
      <c r="E27" s="8">
        <f t="shared" ca="1" si="5"/>
        <v>0</v>
      </c>
      <c r="F27" s="8">
        <f t="shared" ca="1" si="6"/>
        <v>0.99555555555555553</v>
      </c>
      <c r="G27" s="7">
        <f t="shared" ca="1" si="7"/>
        <v>0</v>
      </c>
      <c r="H27" s="7">
        <f t="shared" ca="1" si="0"/>
        <v>0</v>
      </c>
      <c r="I27" s="7">
        <f t="shared" ca="1" si="8"/>
        <v>0</v>
      </c>
      <c r="J27" s="7">
        <f t="shared" si="9"/>
        <v>-4.9600000000000019E-2</v>
      </c>
      <c r="K27" s="7">
        <f t="shared" ca="1" si="1"/>
        <v>0</v>
      </c>
      <c r="L27" s="7">
        <f t="shared" si="2"/>
        <v>-4.9600000000000019E-2</v>
      </c>
      <c r="M27" s="7">
        <f t="shared" ca="1" si="3"/>
        <v>0</v>
      </c>
      <c r="N27" s="7">
        <f t="shared" si="10"/>
        <v>-4.9600000000000019E-2</v>
      </c>
      <c r="O27" s="7">
        <f t="shared" ca="1" si="11"/>
        <v>0</v>
      </c>
    </row>
    <row r="28" spans="1:15" ht="19.8">
      <c r="A28" s="16">
        <f ca="1">IF(計算!$Y50="","",計算!$Y50)</f>
        <v>0.44821691041796763</v>
      </c>
      <c r="B28" s="17">
        <f t="shared" ca="1" si="4"/>
        <v>0.36196601494790204</v>
      </c>
      <c r="C28" s="8">
        <v>22</v>
      </c>
      <c r="D28" s="8">
        <f t="shared" si="12"/>
        <v>-4.720000000000002E-2</v>
      </c>
      <c r="E28" s="8">
        <f t="shared" ca="1" si="5"/>
        <v>0</v>
      </c>
      <c r="F28" s="8">
        <f t="shared" ca="1" si="6"/>
        <v>0.99555555555555553</v>
      </c>
      <c r="G28" s="7">
        <f t="shared" ca="1" si="7"/>
        <v>0</v>
      </c>
      <c r="H28" s="7">
        <f t="shared" ca="1" si="0"/>
        <v>0</v>
      </c>
      <c r="I28" s="7">
        <f t="shared" ca="1" si="8"/>
        <v>0</v>
      </c>
      <c r="J28" s="7">
        <f t="shared" si="9"/>
        <v>-4.720000000000002E-2</v>
      </c>
      <c r="K28" s="7">
        <f t="shared" ca="1" si="1"/>
        <v>0</v>
      </c>
      <c r="L28" s="7">
        <f t="shared" si="2"/>
        <v>-4.720000000000002E-2</v>
      </c>
      <c r="M28" s="7">
        <f t="shared" ca="1" si="3"/>
        <v>0</v>
      </c>
      <c r="N28" s="7">
        <f t="shared" si="10"/>
        <v>-4.720000000000002E-2</v>
      </c>
      <c r="O28" s="7">
        <f t="shared" ca="1" si="11"/>
        <v>0</v>
      </c>
    </row>
    <row r="29" spans="1:15" ht="19.8">
      <c r="A29" s="16">
        <f ca="1">IF(計算!$Y51="","",計算!$Y51)</f>
        <v>0.36196601494790204</v>
      </c>
      <c r="B29" s="17">
        <f t="shared" ca="1" si="4"/>
        <v>0.76712220914684648</v>
      </c>
      <c r="C29" s="8">
        <v>23</v>
      </c>
      <c r="D29" s="8">
        <f t="shared" si="12"/>
        <v>-4.480000000000002E-2</v>
      </c>
      <c r="E29" s="8">
        <f t="shared" ca="1" si="5"/>
        <v>0</v>
      </c>
      <c r="F29" s="8">
        <f t="shared" ca="1" si="6"/>
        <v>0.99555555555555553</v>
      </c>
      <c r="G29" s="7">
        <f t="shared" ca="1" si="7"/>
        <v>0</v>
      </c>
      <c r="H29" s="7">
        <f t="shared" ca="1" si="0"/>
        <v>0</v>
      </c>
      <c r="I29" s="7">
        <f t="shared" ca="1" si="8"/>
        <v>0</v>
      </c>
      <c r="J29" s="7">
        <f t="shared" si="9"/>
        <v>-4.480000000000002E-2</v>
      </c>
      <c r="K29" s="7">
        <f t="shared" ca="1" si="1"/>
        <v>0</v>
      </c>
      <c r="L29" s="7">
        <f t="shared" si="2"/>
        <v>-4.480000000000002E-2</v>
      </c>
      <c r="M29" s="7">
        <f t="shared" ca="1" si="3"/>
        <v>0</v>
      </c>
      <c r="N29" s="7">
        <f t="shared" si="10"/>
        <v>-4.480000000000002E-2</v>
      </c>
      <c r="O29" s="7">
        <f t="shared" ca="1" si="11"/>
        <v>0</v>
      </c>
    </row>
    <row r="30" spans="1:15" ht="19.8">
      <c r="A30" s="16">
        <f ca="1">IF(計算!$Y52="","",計算!$Y52)</f>
        <v>0.76712220914684648</v>
      </c>
      <c r="B30" s="17">
        <f t="shared" ca="1" si="4"/>
        <v>0.94060344071776059</v>
      </c>
      <c r="C30" s="8">
        <v>24</v>
      </c>
      <c r="D30" s="8">
        <f t="shared" si="12"/>
        <v>-4.2400000000000021E-2</v>
      </c>
      <c r="E30" s="8">
        <f t="shared" ca="1" si="5"/>
        <v>0</v>
      </c>
      <c r="F30" s="8">
        <f t="shared" ca="1" si="6"/>
        <v>0.99555555555555553</v>
      </c>
      <c r="G30" s="7">
        <f t="shared" ca="1" si="7"/>
        <v>0</v>
      </c>
      <c r="H30" s="7">
        <f t="shared" ca="1" si="0"/>
        <v>0</v>
      </c>
      <c r="I30" s="7">
        <f t="shared" ca="1" si="8"/>
        <v>0</v>
      </c>
      <c r="J30" s="7">
        <f t="shared" si="9"/>
        <v>-4.2400000000000021E-2</v>
      </c>
      <c r="K30" s="7">
        <f t="shared" ca="1" si="1"/>
        <v>0</v>
      </c>
      <c r="L30" s="7">
        <f t="shared" si="2"/>
        <v>-4.2400000000000021E-2</v>
      </c>
      <c r="M30" s="7">
        <f t="shared" ca="1" si="3"/>
        <v>0</v>
      </c>
      <c r="N30" s="7">
        <f t="shared" si="10"/>
        <v>-4.2400000000000021E-2</v>
      </c>
      <c r="O30" s="7">
        <f t="shared" ca="1" si="11"/>
        <v>0</v>
      </c>
    </row>
    <row r="31" spans="1:15" ht="19.8">
      <c r="A31" s="16">
        <f ca="1">IF(計算!$Y53="","",計算!$Y53)</f>
        <v>0.94060344071776059</v>
      </c>
      <c r="B31" s="17">
        <f t="shared" ca="1" si="4"/>
        <v>0.23508351593468266</v>
      </c>
      <c r="C31" s="8">
        <v>25</v>
      </c>
      <c r="D31" s="8">
        <f t="shared" si="12"/>
        <v>-4.0000000000000022E-2</v>
      </c>
      <c r="E31" s="8">
        <f t="shared" ca="1" si="5"/>
        <v>0</v>
      </c>
      <c r="F31" s="8">
        <f t="shared" ca="1" si="6"/>
        <v>0.99555555555555553</v>
      </c>
      <c r="G31" s="7">
        <f t="shared" ca="1" si="7"/>
        <v>0</v>
      </c>
      <c r="H31" s="7">
        <f t="shared" ca="1" si="0"/>
        <v>0</v>
      </c>
      <c r="I31" s="7">
        <f t="shared" ca="1" si="8"/>
        <v>0</v>
      </c>
      <c r="J31" s="7">
        <f t="shared" si="9"/>
        <v>-4.0000000000000022E-2</v>
      </c>
      <c r="K31" s="7">
        <f t="shared" ca="1" si="1"/>
        <v>0</v>
      </c>
      <c r="L31" s="7">
        <f t="shared" si="2"/>
        <v>-4.0000000000000022E-2</v>
      </c>
      <c r="M31" s="7">
        <f t="shared" ca="1" si="3"/>
        <v>0</v>
      </c>
      <c r="N31" s="7">
        <f t="shared" si="10"/>
        <v>-4.0000000000000022E-2</v>
      </c>
      <c r="O31" s="7">
        <f t="shared" ca="1" si="11"/>
        <v>0</v>
      </c>
    </row>
    <row r="32" spans="1:15" ht="19.8">
      <c r="A32" s="16">
        <f ca="1">IF(計算!$Y54="","",計算!$Y54)</f>
        <v>0.23508351593468266</v>
      </c>
      <c r="B32" s="17">
        <f t="shared" ca="1" si="4"/>
        <v>0.53461157774065449</v>
      </c>
      <c r="C32" s="8">
        <v>26</v>
      </c>
      <c r="D32" s="8">
        <f t="shared" si="12"/>
        <v>-3.7600000000000022E-2</v>
      </c>
      <c r="E32" s="8">
        <f t="shared" ca="1" si="5"/>
        <v>0</v>
      </c>
      <c r="F32" s="8">
        <f t="shared" ca="1" si="6"/>
        <v>0.99555555555555553</v>
      </c>
      <c r="G32" s="7">
        <f t="shared" ca="1" si="7"/>
        <v>0</v>
      </c>
      <c r="H32" s="7">
        <f t="shared" ca="1" si="0"/>
        <v>0</v>
      </c>
      <c r="I32" s="7">
        <f t="shared" ca="1" si="8"/>
        <v>0</v>
      </c>
      <c r="J32" s="7">
        <f t="shared" si="9"/>
        <v>-3.7600000000000022E-2</v>
      </c>
      <c r="K32" s="7">
        <f t="shared" ca="1" si="1"/>
        <v>0</v>
      </c>
      <c r="L32" s="7">
        <f t="shared" si="2"/>
        <v>-3.7600000000000022E-2</v>
      </c>
      <c r="M32" s="7">
        <f t="shared" ca="1" si="3"/>
        <v>0</v>
      </c>
      <c r="N32" s="7">
        <f t="shared" si="10"/>
        <v>-3.7600000000000022E-2</v>
      </c>
      <c r="O32" s="7">
        <f t="shared" ca="1" si="11"/>
        <v>0</v>
      </c>
    </row>
    <row r="33" spans="1:15" ht="19.8">
      <c r="A33" s="16">
        <f ca="1">IF(計算!$Y55="","",計算!$Y55)</f>
        <v>0.53461157774065449</v>
      </c>
      <c r="B33" s="17">
        <f t="shared" ca="1" si="4"/>
        <v>0.71773847191689788</v>
      </c>
      <c r="C33" s="8">
        <v>27</v>
      </c>
      <c r="D33" s="8">
        <f t="shared" si="12"/>
        <v>-3.5200000000000023E-2</v>
      </c>
      <c r="E33" s="8">
        <f t="shared" ca="1" si="5"/>
        <v>0</v>
      </c>
      <c r="F33" s="8">
        <f t="shared" ca="1" si="6"/>
        <v>0.99555555555555553</v>
      </c>
      <c r="G33" s="7">
        <f t="shared" ca="1" si="7"/>
        <v>0</v>
      </c>
      <c r="H33" s="7">
        <f t="shared" ca="1" si="0"/>
        <v>0</v>
      </c>
      <c r="I33" s="7">
        <f t="shared" ca="1" si="8"/>
        <v>0</v>
      </c>
      <c r="J33" s="7">
        <f t="shared" si="9"/>
        <v>-3.5200000000000023E-2</v>
      </c>
      <c r="K33" s="7">
        <f t="shared" ca="1" si="1"/>
        <v>0</v>
      </c>
      <c r="L33" s="7">
        <f t="shared" si="2"/>
        <v>-3.5200000000000023E-2</v>
      </c>
      <c r="M33" s="7">
        <f t="shared" ca="1" si="3"/>
        <v>0</v>
      </c>
      <c r="N33" s="7">
        <f t="shared" si="10"/>
        <v>-3.5200000000000023E-2</v>
      </c>
      <c r="O33" s="7">
        <f t="shared" ca="1" si="11"/>
        <v>0</v>
      </c>
    </row>
    <row r="34" spans="1:15" ht="19.8">
      <c r="A34" s="16">
        <f ca="1">IF(計算!$Y56="","",計算!$Y56)</f>
        <v>0.71773847191689788</v>
      </c>
      <c r="B34" s="17">
        <f t="shared" ca="1" si="4"/>
        <v>0.64440476547331216</v>
      </c>
      <c r="C34" s="8">
        <v>28</v>
      </c>
      <c r="D34" s="8">
        <f t="shared" si="12"/>
        <v>-3.2800000000000024E-2</v>
      </c>
      <c r="E34" s="8">
        <f t="shared" ca="1" si="5"/>
        <v>0</v>
      </c>
      <c r="F34" s="8">
        <f t="shared" ca="1" si="6"/>
        <v>0.99555555555555553</v>
      </c>
      <c r="G34" s="7">
        <f t="shared" ca="1" si="7"/>
        <v>0</v>
      </c>
      <c r="H34" s="7">
        <f t="shared" ca="1" si="0"/>
        <v>0</v>
      </c>
      <c r="I34" s="7">
        <f t="shared" ca="1" si="8"/>
        <v>0</v>
      </c>
      <c r="J34" s="7">
        <f t="shared" si="9"/>
        <v>-3.2800000000000024E-2</v>
      </c>
      <c r="K34" s="7">
        <f t="shared" ca="1" si="1"/>
        <v>0</v>
      </c>
      <c r="L34" s="7">
        <f t="shared" si="2"/>
        <v>-3.2800000000000024E-2</v>
      </c>
      <c r="M34" s="7">
        <f t="shared" ca="1" si="3"/>
        <v>0</v>
      </c>
      <c r="N34" s="7">
        <f t="shared" si="10"/>
        <v>-3.2800000000000024E-2</v>
      </c>
      <c r="O34" s="7">
        <f t="shared" ca="1" si="11"/>
        <v>0</v>
      </c>
    </row>
    <row r="35" spans="1:15" ht="19.8">
      <c r="A35" s="16">
        <f ca="1">IF(計算!$Y57="","",計算!$Y57)</f>
        <v>0.64440476547331216</v>
      </c>
      <c r="B35" s="17">
        <f t="shared" ca="1" si="4"/>
        <v>0.5736521022785368</v>
      </c>
      <c r="C35" s="8">
        <v>29</v>
      </c>
      <c r="D35" s="8">
        <f t="shared" si="12"/>
        <v>-3.0400000000000024E-2</v>
      </c>
      <c r="E35" s="8">
        <f t="shared" ca="1" si="5"/>
        <v>0</v>
      </c>
      <c r="F35" s="8">
        <f t="shared" ca="1" si="6"/>
        <v>0.99555555555555553</v>
      </c>
      <c r="G35" s="7">
        <f t="shared" ca="1" si="7"/>
        <v>0</v>
      </c>
      <c r="H35" s="7">
        <f t="shared" ca="1" si="0"/>
        <v>0</v>
      </c>
      <c r="I35" s="7">
        <f t="shared" ca="1" si="8"/>
        <v>0</v>
      </c>
      <c r="J35" s="7">
        <f t="shared" si="9"/>
        <v>-3.0400000000000024E-2</v>
      </c>
      <c r="K35" s="7">
        <f t="shared" ca="1" si="1"/>
        <v>0</v>
      </c>
      <c r="L35" s="7">
        <f t="shared" si="2"/>
        <v>-3.0400000000000024E-2</v>
      </c>
      <c r="M35" s="7">
        <f t="shared" ca="1" si="3"/>
        <v>0</v>
      </c>
      <c r="N35" s="7">
        <f t="shared" si="10"/>
        <v>-3.0400000000000024E-2</v>
      </c>
      <c r="O35" s="7">
        <f t="shared" ca="1" si="11"/>
        <v>0</v>
      </c>
    </row>
    <row r="36" spans="1:15" ht="19.8">
      <c r="A36" s="16">
        <f ca="1">IF(計算!$Y58="","",計算!$Y58)</f>
        <v>0.5736521022785368</v>
      </c>
      <c r="B36" s="17">
        <f t="shared" ca="1" si="4"/>
        <v>0.40939274099730949</v>
      </c>
      <c r="C36" s="8">
        <v>30</v>
      </c>
      <c r="D36" s="8">
        <f t="shared" si="12"/>
        <v>-2.8000000000000025E-2</v>
      </c>
      <c r="E36" s="8">
        <f t="shared" ca="1" si="5"/>
        <v>0</v>
      </c>
      <c r="F36" s="8">
        <f t="shared" ca="1" si="6"/>
        <v>0.99555555555555553</v>
      </c>
      <c r="G36" s="7">
        <f t="shared" ca="1" si="7"/>
        <v>0</v>
      </c>
      <c r="H36" s="7">
        <f t="shared" ca="1" si="0"/>
        <v>0</v>
      </c>
      <c r="I36" s="7">
        <f t="shared" ca="1" si="8"/>
        <v>0</v>
      </c>
      <c r="J36" s="7">
        <f t="shared" si="9"/>
        <v>-2.8000000000000025E-2</v>
      </c>
      <c r="K36" s="7">
        <f t="shared" ca="1" si="1"/>
        <v>0</v>
      </c>
      <c r="L36" s="7">
        <f t="shared" si="2"/>
        <v>-2.8000000000000025E-2</v>
      </c>
      <c r="M36" s="7">
        <f t="shared" ca="1" si="3"/>
        <v>0</v>
      </c>
      <c r="N36" s="7">
        <f t="shared" si="10"/>
        <v>-2.8000000000000025E-2</v>
      </c>
      <c r="O36" s="7">
        <f t="shared" ca="1" si="11"/>
        <v>0</v>
      </c>
    </row>
    <row r="37" spans="1:15" ht="19.8">
      <c r="A37" s="16">
        <f ca="1">IF(計算!$Y59="","",計算!$Y59)</f>
        <v>0.40939274099730949</v>
      </c>
      <c r="B37" s="17">
        <f t="shared" ca="1" si="4"/>
        <v>0.39123943930723681</v>
      </c>
      <c r="C37" s="8">
        <v>31</v>
      </c>
      <c r="D37" s="8">
        <f t="shared" si="12"/>
        <v>-2.5600000000000026E-2</v>
      </c>
      <c r="E37" s="8">
        <f t="shared" ca="1" si="5"/>
        <v>0</v>
      </c>
      <c r="F37" s="8">
        <f t="shared" ca="1" si="6"/>
        <v>0.99555555555555553</v>
      </c>
      <c r="G37" s="7">
        <f t="shared" ca="1" si="7"/>
        <v>0</v>
      </c>
      <c r="H37" s="7">
        <f t="shared" ca="1" si="0"/>
        <v>0</v>
      </c>
      <c r="I37" s="7">
        <f t="shared" ca="1" si="8"/>
        <v>0</v>
      </c>
      <c r="J37" s="7">
        <f t="shared" si="9"/>
        <v>-2.5600000000000026E-2</v>
      </c>
      <c r="K37" s="7">
        <f t="shared" ca="1" si="1"/>
        <v>0</v>
      </c>
      <c r="L37" s="7">
        <f t="shared" si="2"/>
        <v>-2.5600000000000026E-2</v>
      </c>
      <c r="M37" s="7">
        <f t="shared" ca="1" si="3"/>
        <v>0</v>
      </c>
      <c r="N37" s="7">
        <f t="shared" si="10"/>
        <v>-2.5600000000000026E-2</v>
      </c>
      <c r="O37" s="7">
        <f t="shared" ca="1" si="11"/>
        <v>0</v>
      </c>
    </row>
    <row r="38" spans="1:15" ht="19.8">
      <c r="A38" s="16">
        <f ca="1">IF(計算!$Y60="","",計算!$Y60)</f>
        <v>0.39123943930723681</v>
      </c>
      <c r="B38" s="17">
        <f t="shared" ca="1" si="4"/>
        <v>0.2008723918514575</v>
      </c>
      <c r="C38" s="8">
        <v>32</v>
      </c>
      <c r="D38" s="8">
        <f t="shared" si="12"/>
        <v>-2.3200000000000026E-2</v>
      </c>
      <c r="E38" s="8">
        <f t="shared" ca="1" si="5"/>
        <v>0</v>
      </c>
      <c r="F38" s="8">
        <f t="shared" ca="1" si="6"/>
        <v>0.99555555555555553</v>
      </c>
      <c r="G38" s="7">
        <f t="shared" ca="1" si="7"/>
        <v>0</v>
      </c>
      <c r="H38" s="7">
        <f t="shared" ca="1" si="0"/>
        <v>0</v>
      </c>
      <c r="I38" s="7">
        <f t="shared" ca="1" si="8"/>
        <v>0</v>
      </c>
      <c r="J38" s="7">
        <f t="shared" si="9"/>
        <v>-2.3200000000000026E-2</v>
      </c>
      <c r="K38" s="7">
        <f t="shared" ca="1" si="1"/>
        <v>0</v>
      </c>
      <c r="L38" s="7">
        <f t="shared" si="2"/>
        <v>-2.3200000000000026E-2</v>
      </c>
      <c r="M38" s="7">
        <f t="shared" ca="1" si="3"/>
        <v>0</v>
      </c>
      <c r="N38" s="7">
        <f t="shared" si="10"/>
        <v>-2.3200000000000026E-2</v>
      </c>
      <c r="O38" s="7">
        <f t="shared" ca="1" si="11"/>
        <v>0</v>
      </c>
    </row>
    <row r="39" spans="1:15" ht="19.8">
      <c r="A39" s="16">
        <f ca="1">IF(計算!$Y61="","",計算!$Y61)</f>
        <v>0.2008723918514575</v>
      </c>
      <c r="B39" s="17">
        <f t="shared" ca="1" si="4"/>
        <v>0.79386445847652887</v>
      </c>
      <c r="C39" s="8">
        <v>33</v>
      </c>
      <c r="D39" s="8">
        <f t="shared" si="12"/>
        <v>-2.0800000000000027E-2</v>
      </c>
      <c r="E39" s="8">
        <f t="shared" ca="1" si="5"/>
        <v>0</v>
      </c>
      <c r="F39" s="8">
        <f t="shared" ca="1" si="6"/>
        <v>0.99555555555555553</v>
      </c>
      <c r="G39" s="7">
        <f t="shared" ca="1" si="7"/>
        <v>0</v>
      </c>
      <c r="H39" s="7">
        <f t="shared" ca="1" si="0"/>
        <v>0</v>
      </c>
      <c r="I39" s="7">
        <f t="shared" ca="1" si="8"/>
        <v>0</v>
      </c>
      <c r="J39" s="7">
        <f t="shared" si="9"/>
        <v>-2.0800000000000027E-2</v>
      </c>
      <c r="K39" s="7">
        <f t="shared" ca="1" si="1"/>
        <v>0</v>
      </c>
      <c r="L39" s="7">
        <f t="shared" si="2"/>
        <v>-2.0800000000000027E-2</v>
      </c>
      <c r="M39" s="7">
        <f t="shared" ca="1" si="3"/>
        <v>0</v>
      </c>
      <c r="N39" s="7">
        <f t="shared" si="10"/>
        <v>-2.0800000000000027E-2</v>
      </c>
      <c r="O39" s="7">
        <f t="shared" ca="1" si="11"/>
        <v>0</v>
      </c>
    </row>
    <row r="40" spans="1:15" ht="19.8">
      <c r="A40" s="16">
        <f ca="1">IF(計算!$Y62="","",計算!$Y62)</f>
        <v>0.79386445847652887</v>
      </c>
      <c r="B40" s="17">
        <f t="shared" ca="1" si="4"/>
        <v>0.55557339755257473</v>
      </c>
      <c r="C40" s="8">
        <v>34</v>
      </c>
      <c r="D40" s="8">
        <f t="shared" si="12"/>
        <v>-1.8400000000000027E-2</v>
      </c>
      <c r="E40" s="8">
        <f t="shared" ca="1" si="5"/>
        <v>0</v>
      </c>
      <c r="F40" s="8">
        <f t="shared" ca="1" si="6"/>
        <v>0.99555555555555553</v>
      </c>
      <c r="G40" s="7">
        <f t="shared" ca="1" si="7"/>
        <v>0</v>
      </c>
      <c r="H40" s="7">
        <f t="shared" ca="1" si="0"/>
        <v>0</v>
      </c>
      <c r="I40" s="7">
        <f t="shared" ca="1" si="8"/>
        <v>0</v>
      </c>
      <c r="J40" s="7">
        <f t="shared" si="9"/>
        <v>-1.8400000000000027E-2</v>
      </c>
      <c r="K40" s="7">
        <f t="shared" ca="1" si="1"/>
        <v>0</v>
      </c>
      <c r="L40" s="7">
        <f t="shared" si="2"/>
        <v>-1.8400000000000027E-2</v>
      </c>
      <c r="M40" s="7">
        <f t="shared" ca="1" si="3"/>
        <v>0</v>
      </c>
      <c r="N40" s="7">
        <f t="shared" si="10"/>
        <v>-1.8400000000000027E-2</v>
      </c>
      <c r="O40" s="7">
        <f t="shared" ca="1" si="11"/>
        <v>0</v>
      </c>
    </row>
    <row r="41" spans="1:15" ht="19.8">
      <c r="A41" s="16">
        <f ca="1">IF(計算!$Y63="","",計算!$Y63)</f>
        <v>0.55557339755257473</v>
      </c>
      <c r="B41" s="17">
        <f t="shared" ca="1" si="4"/>
        <v>0.35315936023021971</v>
      </c>
      <c r="C41" s="8">
        <v>35</v>
      </c>
      <c r="D41" s="8">
        <f t="shared" si="12"/>
        <v>-1.6000000000000028E-2</v>
      </c>
      <c r="E41" s="8">
        <f t="shared" ca="1" si="5"/>
        <v>0</v>
      </c>
      <c r="F41" s="8">
        <f t="shared" ca="1" si="6"/>
        <v>0.99555555555555553</v>
      </c>
      <c r="G41" s="7">
        <f t="shared" ca="1" si="7"/>
        <v>0</v>
      </c>
      <c r="H41" s="7">
        <f t="shared" ca="1" si="0"/>
        <v>0</v>
      </c>
      <c r="I41" s="7">
        <f t="shared" ca="1" si="8"/>
        <v>0</v>
      </c>
      <c r="J41" s="7">
        <f t="shared" si="9"/>
        <v>-1.6000000000000028E-2</v>
      </c>
      <c r="K41" s="7">
        <f t="shared" ca="1" si="1"/>
        <v>0</v>
      </c>
      <c r="L41" s="7">
        <f t="shared" si="2"/>
        <v>-1.6000000000000028E-2</v>
      </c>
      <c r="M41" s="7">
        <f t="shared" ca="1" si="3"/>
        <v>0</v>
      </c>
      <c r="N41" s="7">
        <f t="shared" si="10"/>
        <v>-1.6000000000000028E-2</v>
      </c>
      <c r="O41" s="7">
        <f t="shared" ca="1" si="11"/>
        <v>0</v>
      </c>
    </row>
    <row r="42" spans="1:15" ht="19.8">
      <c r="A42" s="16">
        <f ca="1">IF(計算!$Y64="","",計算!$Y64)</f>
        <v>0.35315936023021971</v>
      </c>
      <c r="B42" s="17">
        <f t="shared" ca="1" si="4"/>
        <v>0.77783714209180155</v>
      </c>
      <c r="C42" s="8">
        <v>36</v>
      </c>
      <c r="D42" s="8">
        <f t="shared" si="12"/>
        <v>-1.3600000000000029E-2</v>
      </c>
      <c r="E42" s="8">
        <f t="shared" ca="1" si="5"/>
        <v>0</v>
      </c>
      <c r="F42" s="8">
        <f t="shared" ca="1" si="6"/>
        <v>0.99555555555555553</v>
      </c>
      <c r="G42" s="7">
        <f t="shared" ca="1" si="7"/>
        <v>0</v>
      </c>
      <c r="H42" s="7">
        <f t="shared" ca="1" si="0"/>
        <v>0</v>
      </c>
      <c r="I42" s="7">
        <f t="shared" ca="1" si="8"/>
        <v>0</v>
      </c>
      <c r="J42" s="7">
        <f t="shared" si="9"/>
        <v>-1.3600000000000029E-2</v>
      </c>
      <c r="K42" s="7">
        <f t="shared" ca="1" si="1"/>
        <v>0</v>
      </c>
      <c r="L42" s="7">
        <f t="shared" si="2"/>
        <v>-1.3600000000000029E-2</v>
      </c>
      <c r="M42" s="7">
        <f t="shared" ca="1" si="3"/>
        <v>0</v>
      </c>
      <c r="N42" s="7">
        <f t="shared" si="10"/>
        <v>-1.3600000000000029E-2</v>
      </c>
      <c r="O42" s="7">
        <f t="shared" ca="1" si="11"/>
        <v>0</v>
      </c>
    </row>
    <row r="43" spans="1:15" ht="19.8">
      <c r="A43" s="16">
        <f ca="1">IF(計算!$Y65="","",計算!$Y65)</f>
        <v>0.77783714209180155</v>
      </c>
      <c r="B43" s="17">
        <f t="shared" ca="1" si="4"/>
        <v>0.68373686978579529</v>
      </c>
      <c r="C43" s="8">
        <v>37</v>
      </c>
      <c r="D43" s="8">
        <f t="shared" si="12"/>
        <v>-1.1200000000000029E-2</v>
      </c>
      <c r="E43" s="8">
        <f t="shared" ca="1" si="5"/>
        <v>0</v>
      </c>
      <c r="F43" s="8">
        <f t="shared" ca="1" si="6"/>
        <v>0.99555555555555553</v>
      </c>
      <c r="G43" s="7">
        <f t="shared" ca="1" si="7"/>
        <v>0</v>
      </c>
      <c r="H43" s="7">
        <f t="shared" ca="1" si="0"/>
        <v>0</v>
      </c>
      <c r="I43" s="7">
        <f t="shared" ca="1" si="8"/>
        <v>0</v>
      </c>
      <c r="J43" s="7">
        <f t="shared" si="9"/>
        <v>-1.1200000000000029E-2</v>
      </c>
      <c r="K43" s="7">
        <f t="shared" ca="1" si="1"/>
        <v>0</v>
      </c>
      <c r="L43" s="7">
        <f t="shared" si="2"/>
        <v>-1.1200000000000029E-2</v>
      </c>
      <c r="M43" s="7">
        <f t="shared" ca="1" si="3"/>
        <v>0</v>
      </c>
      <c r="N43" s="7">
        <f t="shared" si="10"/>
        <v>-1.1200000000000029E-2</v>
      </c>
      <c r="O43" s="7">
        <f t="shared" ca="1" si="11"/>
        <v>0</v>
      </c>
    </row>
    <row r="44" spans="1:15" ht="19.8">
      <c r="A44" s="16">
        <f ca="1">IF(計算!$Y66="","",計算!$Y66)</f>
        <v>0.68373686978579529</v>
      </c>
      <c r="B44" s="17">
        <f t="shared" ca="1" si="4"/>
        <v>0.41885078676869408</v>
      </c>
      <c r="C44" s="8">
        <v>38</v>
      </c>
      <c r="D44" s="8">
        <f t="shared" si="12"/>
        <v>-8.80000000000003E-3</v>
      </c>
      <c r="E44" s="8">
        <f t="shared" ca="1" si="5"/>
        <v>0</v>
      </c>
      <c r="F44" s="8">
        <f t="shared" ca="1" si="6"/>
        <v>0.99555555555555553</v>
      </c>
      <c r="G44" s="7">
        <f t="shared" ca="1" si="7"/>
        <v>0</v>
      </c>
      <c r="H44" s="7">
        <f t="shared" ca="1" si="0"/>
        <v>0</v>
      </c>
      <c r="I44" s="7">
        <f t="shared" ca="1" si="8"/>
        <v>0</v>
      </c>
      <c r="J44" s="7">
        <f t="shared" si="9"/>
        <v>-8.80000000000003E-3</v>
      </c>
      <c r="K44" s="7">
        <f t="shared" ca="1" si="1"/>
        <v>0</v>
      </c>
      <c r="L44" s="7">
        <f t="shared" si="2"/>
        <v>-8.80000000000003E-3</v>
      </c>
      <c r="M44" s="7">
        <f t="shared" ca="1" si="3"/>
        <v>0</v>
      </c>
      <c r="N44" s="7">
        <f t="shared" si="10"/>
        <v>-8.80000000000003E-3</v>
      </c>
      <c r="O44" s="7">
        <f t="shared" ca="1" si="11"/>
        <v>0</v>
      </c>
    </row>
    <row r="45" spans="1:15" ht="19.8">
      <c r="A45" s="16">
        <f ca="1">IF(計算!$Y67="","",計算!$Y67)</f>
        <v>0.41885078676869408</v>
      </c>
      <c r="B45" s="17">
        <f t="shared" ca="1" si="4"/>
        <v>0.49936026267643818</v>
      </c>
      <c r="C45" s="8">
        <v>39</v>
      </c>
      <c r="D45" s="8">
        <f t="shared" si="12"/>
        <v>-6.4000000000000298E-3</v>
      </c>
      <c r="E45" s="8">
        <f t="shared" ca="1" si="5"/>
        <v>0</v>
      </c>
      <c r="F45" s="8">
        <f t="shared" ca="1" si="6"/>
        <v>0.99555555555555553</v>
      </c>
      <c r="G45" s="7">
        <f t="shared" ca="1" si="7"/>
        <v>0</v>
      </c>
      <c r="H45" s="7">
        <f t="shared" ca="1" si="0"/>
        <v>0</v>
      </c>
      <c r="I45" s="7">
        <f t="shared" ca="1" si="8"/>
        <v>0</v>
      </c>
      <c r="J45" s="7">
        <f t="shared" si="9"/>
        <v>-6.4000000000000298E-3</v>
      </c>
      <c r="K45" s="7">
        <f t="shared" ca="1" si="1"/>
        <v>0</v>
      </c>
      <c r="L45" s="7">
        <f t="shared" si="2"/>
        <v>-6.4000000000000298E-3</v>
      </c>
      <c r="M45" s="7">
        <f t="shared" ca="1" si="3"/>
        <v>0</v>
      </c>
      <c r="N45" s="7">
        <f t="shared" si="10"/>
        <v>-6.4000000000000298E-3</v>
      </c>
      <c r="O45" s="7">
        <f t="shared" ca="1" si="11"/>
        <v>0</v>
      </c>
    </row>
    <row r="46" spans="1:15" ht="19.8">
      <c r="A46" s="16">
        <f ca="1">IF(計算!$Y68="","",計算!$Y68)</f>
        <v>0.49936026267643818</v>
      </c>
      <c r="B46" s="17">
        <f t="shared" ca="1" si="4"/>
        <v>0.52643192565257879</v>
      </c>
      <c r="C46" s="8">
        <v>40</v>
      </c>
      <c r="D46" s="8">
        <f t="shared" si="12"/>
        <v>-4.0000000000000296E-3</v>
      </c>
      <c r="E46" s="8">
        <f t="shared" ca="1" si="5"/>
        <v>0</v>
      </c>
      <c r="F46" s="8">
        <f t="shared" ca="1" si="6"/>
        <v>0.99555555555555553</v>
      </c>
      <c r="G46" s="7">
        <f t="shared" ca="1" si="7"/>
        <v>0</v>
      </c>
      <c r="H46" s="7">
        <f t="shared" ca="1" si="0"/>
        <v>0</v>
      </c>
      <c r="I46" s="7">
        <f t="shared" ca="1" si="8"/>
        <v>0</v>
      </c>
      <c r="J46" s="7">
        <f t="shared" si="9"/>
        <v>-4.0000000000000296E-3</v>
      </c>
      <c r="K46" s="7">
        <f t="shared" ca="1" si="1"/>
        <v>0</v>
      </c>
      <c r="L46" s="7">
        <f t="shared" si="2"/>
        <v>-4.0000000000000296E-3</v>
      </c>
      <c r="M46" s="7">
        <f t="shared" ca="1" si="3"/>
        <v>0</v>
      </c>
      <c r="N46" s="7">
        <f t="shared" si="10"/>
        <v>-4.0000000000000296E-3</v>
      </c>
      <c r="O46" s="7">
        <f t="shared" ca="1" si="11"/>
        <v>0</v>
      </c>
    </row>
    <row r="47" spans="1:15" ht="19.8">
      <c r="A47" s="16">
        <f ca="1">IF(計算!$Y69="","",計算!$Y69)</f>
        <v>0.52643192565257879</v>
      </c>
      <c r="B47" s="17">
        <f t="shared" ca="1" si="4"/>
        <v>0.53185012033974077</v>
      </c>
      <c r="C47" s="8">
        <v>41</v>
      </c>
      <c r="D47" s="8">
        <f t="shared" si="12"/>
        <v>-1.6000000000000294E-3</v>
      </c>
      <c r="E47" s="8">
        <f t="shared" ca="1" si="5"/>
        <v>0</v>
      </c>
      <c r="F47" s="8">
        <f t="shared" ca="1" si="6"/>
        <v>0.99555555555555553</v>
      </c>
      <c r="G47" s="7">
        <f t="shared" ca="1" si="7"/>
        <v>0</v>
      </c>
      <c r="H47" s="7">
        <f t="shared" ca="1" si="0"/>
        <v>0</v>
      </c>
      <c r="I47" s="7">
        <f t="shared" ca="1" si="8"/>
        <v>0</v>
      </c>
      <c r="J47" s="7">
        <f t="shared" si="9"/>
        <v>-1.6000000000000294E-3</v>
      </c>
      <c r="K47" s="7">
        <f t="shared" ca="1" si="1"/>
        <v>0</v>
      </c>
      <c r="L47" s="7">
        <f t="shared" si="2"/>
        <v>-1.6000000000000294E-3</v>
      </c>
      <c r="M47" s="7">
        <f t="shared" ca="1" si="3"/>
        <v>0</v>
      </c>
      <c r="N47" s="7">
        <f t="shared" si="10"/>
        <v>-1.6000000000000294E-3</v>
      </c>
      <c r="O47" s="7">
        <f t="shared" ca="1" si="11"/>
        <v>0</v>
      </c>
    </row>
    <row r="48" spans="1:15" ht="19.8">
      <c r="A48" s="16">
        <f ca="1">IF(計算!$Y70="","",計算!$Y70)</f>
        <v>0.53185012033974077</v>
      </c>
      <c r="B48" s="17">
        <f t="shared" ca="1" si="4"/>
        <v>0.55708907428550847</v>
      </c>
      <c r="C48" s="8">
        <v>42</v>
      </c>
      <c r="D48" s="8">
        <f t="shared" si="12"/>
        <v>7.9999999999997087E-4</v>
      </c>
      <c r="E48" s="8">
        <f t="shared" ca="1" si="5"/>
        <v>0</v>
      </c>
      <c r="F48" s="8">
        <f t="shared" ca="1" si="6"/>
        <v>0.99555555555555553</v>
      </c>
      <c r="G48" s="7">
        <f t="shared" ca="1" si="7"/>
        <v>0</v>
      </c>
      <c r="H48" s="7">
        <f t="shared" ca="1" si="0"/>
        <v>0</v>
      </c>
      <c r="I48" s="7">
        <f t="shared" ca="1" si="8"/>
        <v>0</v>
      </c>
      <c r="J48" s="7">
        <f t="shared" si="9"/>
        <v>7.9999999999997087E-4</v>
      </c>
      <c r="K48" s="7">
        <f t="shared" ca="1" si="1"/>
        <v>0</v>
      </c>
      <c r="L48" s="7">
        <f t="shared" si="2"/>
        <v>7.9999999999997087E-4</v>
      </c>
      <c r="M48" s="7">
        <f t="shared" ca="1" si="3"/>
        <v>0</v>
      </c>
      <c r="N48" s="7">
        <f t="shared" si="10"/>
        <v>7.9999999999997087E-4</v>
      </c>
      <c r="O48" s="7">
        <f t="shared" ca="1" si="11"/>
        <v>0</v>
      </c>
    </row>
    <row r="49" spans="1:15" ht="19.8">
      <c r="A49" s="16">
        <f ca="1">IF(計算!$Y71="","",計算!$Y71)</f>
        <v>0.55708907428550847</v>
      </c>
      <c r="B49" s="17">
        <f t="shared" ca="1" si="4"/>
        <v>0.62211054802253019</v>
      </c>
      <c r="C49" s="8">
        <v>43</v>
      </c>
      <c r="D49" s="8">
        <f t="shared" si="12"/>
        <v>3.1999999999999711E-3</v>
      </c>
      <c r="E49" s="8">
        <f t="shared" ca="1" si="5"/>
        <v>0</v>
      </c>
      <c r="F49" s="8">
        <f t="shared" ca="1" si="6"/>
        <v>0.99555555555555553</v>
      </c>
      <c r="G49" s="7">
        <f t="shared" ca="1" si="7"/>
        <v>0</v>
      </c>
      <c r="H49" s="7">
        <f t="shared" ca="1" si="0"/>
        <v>0</v>
      </c>
      <c r="I49" s="7">
        <f t="shared" ca="1" si="8"/>
        <v>0</v>
      </c>
      <c r="J49" s="7">
        <f t="shared" si="9"/>
        <v>3.1999999999999711E-3</v>
      </c>
      <c r="K49" s="7">
        <f t="shared" ca="1" si="1"/>
        <v>0</v>
      </c>
      <c r="L49" s="7">
        <f t="shared" si="2"/>
        <v>3.1999999999999711E-3</v>
      </c>
      <c r="M49" s="7">
        <f t="shared" ca="1" si="3"/>
        <v>0</v>
      </c>
      <c r="N49" s="7">
        <f t="shared" si="10"/>
        <v>3.1999999999999711E-3</v>
      </c>
      <c r="O49" s="7">
        <f t="shared" ca="1" si="11"/>
        <v>0</v>
      </c>
    </row>
    <row r="50" spans="1:15" ht="19.8">
      <c r="A50" s="16">
        <f ca="1">IF(計算!$Y72="","",計算!$Y72)</f>
        <v>0.62211054802253019</v>
      </c>
      <c r="B50" s="17">
        <f t="shared" ca="1" si="4"/>
        <v>0.91256882022626817</v>
      </c>
      <c r="C50" s="8">
        <v>44</v>
      </c>
      <c r="D50" s="8">
        <f t="shared" si="12"/>
        <v>5.5999999999999713E-3</v>
      </c>
      <c r="E50" s="8">
        <f t="shared" ca="1" si="5"/>
        <v>0</v>
      </c>
      <c r="F50" s="8">
        <f t="shared" ca="1" si="6"/>
        <v>0.99555555555555553</v>
      </c>
      <c r="G50" s="7">
        <f t="shared" ca="1" si="7"/>
        <v>0</v>
      </c>
      <c r="H50" s="7">
        <f t="shared" ca="1" si="0"/>
        <v>0</v>
      </c>
      <c r="I50" s="7">
        <f t="shared" ca="1" si="8"/>
        <v>0</v>
      </c>
      <c r="J50" s="7">
        <f t="shared" si="9"/>
        <v>5.5999999999999713E-3</v>
      </c>
      <c r="K50" s="7">
        <f t="shared" ca="1" si="1"/>
        <v>0</v>
      </c>
      <c r="L50" s="7">
        <f t="shared" si="2"/>
        <v>5.5999999999999713E-3</v>
      </c>
      <c r="M50" s="7">
        <f t="shared" ca="1" si="3"/>
        <v>0</v>
      </c>
      <c r="N50" s="7">
        <f t="shared" si="10"/>
        <v>5.5999999999999713E-3</v>
      </c>
      <c r="O50" s="7">
        <f t="shared" ca="1" si="11"/>
        <v>0</v>
      </c>
    </row>
    <row r="51" spans="1:15" ht="19.8">
      <c r="A51" s="16">
        <f ca="1">IF(計算!$Y73="","",計算!$Y73)</f>
        <v>0.91256882022626817</v>
      </c>
      <c r="B51" s="17">
        <f t="shared" ca="1" si="4"/>
        <v>0.83040403159338705</v>
      </c>
      <c r="C51" s="8">
        <v>45</v>
      </c>
      <c r="D51" s="8">
        <f t="shared" si="12"/>
        <v>7.9999999999999724E-3</v>
      </c>
      <c r="E51" s="8">
        <f t="shared" ca="1" si="5"/>
        <v>0</v>
      </c>
      <c r="F51" s="8">
        <f t="shared" ca="1" si="6"/>
        <v>0.99555555555555553</v>
      </c>
      <c r="G51" s="7">
        <f t="shared" ca="1" si="7"/>
        <v>0</v>
      </c>
      <c r="H51" s="7">
        <f t="shared" ca="1" si="0"/>
        <v>0</v>
      </c>
      <c r="I51" s="7">
        <f t="shared" ca="1" si="8"/>
        <v>0</v>
      </c>
      <c r="J51" s="7">
        <f t="shared" si="9"/>
        <v>7.9999999999999724E-3</v>
      </c>
      <c r="K51" s="7">
        <f t="shared" ca="1" si="1"/>
        <v>0</v>
      </c>
      <c r="L51" s="7">
        <f t="shared" si="2"/>
        <v>7.9999999999999724E-3</v>
      </c>
      <c r="M51" s="7">
        <f t="shared" ca="1" si="3"/>
        <v>0</v>
      </c>
      <c r="N51" s="7">
        <f t="shared" si="10"/>
        <v>7.9999999999999724E-3</v>
      </c>
      <c r="O51" s="7">
        <f t="shared" ca="1" si="11"/>
        <v>0</v>
      </c>
    </row>
    <row r="52" spans="1:15" ht="19.8">
      <c r="A52" s="16">
        <f ca="1">IF(計算!$Y74="","",計算!$Y74)</f>
        <v>0.83040403159338705</v>
      </c>
      <c r="B52" s="17">
        <f t="shared" ca="1" si="4"/>
        <v>0.63536696600759046</v>
      </c>
      <c r="C52" s="8">
        <v>46</v>
      </c>
      <c r="D52" s="8">
        <f t="shared" si="12"/>
        <v>1.0399999999999972E-2</v>
      </c>
      <c r="E52" s="8">
        <f t="shared" ca="1" si="5"/>
        <v>0</v>
      </c>
      <c r="F52" s="8">
        <f t="shared" ca="1" si="6"/>
        <v>0.99555555555555553</v>
      </c>
      <c r="G52" s="7">
        <f t="shared" ca="1" si="7"/>
        <v>0</v>
      </c>
      <c r="H52" s="7">
        <f t="shared" ca="1" si="0"/>
        <v>0</v>
      </c>
      <c r="I52" s="7">
        <f t="shared" ca="1" si="8"/>
        <v>0</v>
      </c>
      <c r="J52" s="7">
        <f t="shared" si="9"/>
        <v>1.0399999999999972E-2</v>
      </c>
      <c r="K52" s="7">
        <f t="shared" ca="1" si="1"/>
        <v>0</v>
      </c>
      <c r="L52" s="7">
        <f t="shared" si="2"/>
        <v>1.0399999999999972E-2</v>
      </c>
      <c r="M52" s="7">
        <f t="shared" ca="1" si="3"/>
        <v>0</v>
      </c>
      <c r="N52" s="7">
        <f t="shared" si="10"/>
        <v>1.0399999999999972E-2</v>
      </c>
      <c r="O52" s="7">
        <f t="shared" ca="1" si="11"/>
        <v>0</v>
      </c>
    </row>
    <row r="53" spans="1:15" ht="19.8">
      <c r="A53" s="16">
        <f ca="1">IF(計算!$Y75="","",計算!$Y75)</f>
        <v>0.63536696600759046</v>
      </c>
      <c r="B53" s="17">
        <f t="shared" ca="1" si="4"/>
        <v>0.46972967931314757</v>
      </c>
      <c r="C53" s="8">
        <v>47</v>
      </c>
      <c r="D53" s="8">
        <f t="shared" si="12"/>
        <v>1.2799999999999971E-2</v>
      </c>
      <c r="E53" s="8">
        <f t="shared" ca="1" si="5"/>
        <v>0</v>
      </c>
      <c r="F53" s="8">
        <f t="shared" ca="1" si="6"/>
        <v>0.99555555555555553</v>
      </c>
      <c r="G53" s="7">
        <f t="shared" ca="1" si="7"/>
        <v>0</v>
      </c>
      <c r="H53" s="7">
        <f t="shared" ca="1" si="0"/>
        <v>0</v>
      </c>
      <c r="I53" s="7">
        <f t="shared" ca="1" si="8"/>
        <v>0</v>
      </c>
      <c r="J53" s="7">
        <f t="shared" si="9"/>
        <v>1.2799999999999971E-2</v>
      </c>
      <c r="K53" s="7">
        <f t="shared" ca="1" si="1"/>
        <v>0</v>
      </c>
      <c r="L53" s="7">
        <f t="shared" si="2"/>
        <v>1.2799999999999971E-2</v>
      </c>
      <c r="M53" s="7">
        <f t="shared" ca="1" si="3"/>
        <v>0</v>
      </c>
      <c r="N53" s="7">
        <f t="shared" si="10"/>
        <v>1.2799999999999971E-2</v>
      </c>
      <c r="O53" s="7">
        <f t="shared" ca="1" si="11"/>
        <v>0</v>
      </c>
    </row>
    <row r="54" spans="1:15" ht="19.8">
      <c r="A54" s="16">
        <f ca="1">IF(計算!$Y76="","",計算!$Y76)</f>
        <v>0.46972967931314757</v>
      </c>
      <c r="B54" s="17">
        <f t="shared" ca="1" si="4"/>
        <v>0.53729814473569859</v>
      </c>
      <c r="C54" s="8">
        <v>48</v>
      </c>
      <c r="D54" s="8">
        <f t="shared" si="12"/>
        <v>1.519999999999997E-2</v>
      </c>
      <c r="E54" s="8">
        <f t="shared" ca="1" si="5"/>
        <v>0</v>
      </c>
      <c r="F54" s="8">
        <f t="shared" ca="1" si="6"/>
        <v>0.99555555555555553</v>
      </c>
      <c r="G54" s="7">
        <f t="shared" ca="1" si="7"/>
        <v>0</v>
      </c>
      <c r="H54" s="7">
        <f t="shared" ca="1" si="0"/>
        <v>0</v>
      </c>
      <c r="I54" s="7">
        <f t="shared" ca="1" si="8"/>
        <v>0</v>
      </c>
      <c r="J54" s="7">
        <f t="shared" si="9"/>
        <v>1.519999999999997E-2</v>
      </c>
      <c r="K54" s="7">
        <f t="shared" ca="1" si="1"/>
        <v>0</v>
      </c>
      <c r="L54" s="7">
        <f t="shared" si="2"/>
        <v>1.519999999999997E-2</v>
      </c>
      <c r="M54" s="7">
        <f t="shared" ca="1" si="3"/>
        <v>0</v>
      </c>
      <c r="N54" s="7">
        <f t="shared" si="10"/>
        <v>1.519999999999997E-2</v>
      </c>
      <c r="O54" s="7">
        <f t="shared" ca="1" si="11"/>
        <v>0</v>
      </c>
    </row>
    <row r="55" spans="1:15" ht="19.8">
      <c r="A55" s="16">
        <f ca="1">IF(計算!$Y77="","",計算!$Y77)</f>
        <v>0.53729814473569859</v>
      </c>
      <c r="B55" s="17">
        <f t="shared" ca="1" si="4"/>
        <v>0.68293850119317256</v>
      </c>
      <c r="C55" s="8">
        <v>49</v>
      </c>
      <c r="D55" s="8">
        <f t="shared" si="12"/>
        <v>1.759999999999997E-2</v>
      </c>
      <c r="E55" s="8">
        <f t="shared" ca="1" si="5"/>
        <v>0</v>
      </c>
      <c r="F55" s="8">
        <f t="shared" ca="1" si="6"/>
        <v>0.99555555555555553</v>
      </c>
      <c r="G55" s="7">
        <f t="shared" ca="1" si="7"/>
        <v>0</v>
      </c>
      <c r="H55" s="7">
        <f t="shared" ca="1" si="0"/>
        <v>0</v>
      </c>
      <c r="I55" s="7">
        <f t="shared" ca="1" si="8"/>
        <v>0</v>
      </c>
      <c r="J55" s="7">
        <f t="shared" si="9"/>
        <v>1.759999999999997E-2</v>
      </c>
      <c r="K55" s="7">
        <f t="shared" ca="1" si="1"/>
        <v>0</v>
      </c>
      <c r="L55" s="7">
        <f t="shared" si="2"/>
        <v>1.759999999999997E-2</v>
      </c>
      <c r="M55" s="7">
        <f t="shared" ca="1" si="3"/>
        <v>0</v>
      </c>
      <c r="N55" s="7">
        <f t="shared" si="10"/>
        <v>1.759999999999997E-2</v>
      </c>
      <c r="O55" s="7">
        <f t="shared" ca="1" si="11"/>
        <v>0</v>
      </c>
    </row>
    <row r="56" spans="1:15" ht="19.8">
      <c r="A56" s="16">
        <f ca="1">IF(計算!$Y78="","",計算!$Y78)</f>
        <v>0.68293850119317256</v>
      </c>
      <c r="B56" s="17">
        <f t="shared" ca="1" si="4"/>
        <v>0.70548326093961089</v>
      </c>
      <c r="C56" s="8">
        <v>50</v>
      </c>
      <c r="D56" s="8">
        <f t="shared" si="12"/>
        <v>1.9999999999999969E-2</v>
      </c>
      <c r="E56" s="8">
        <f t="shared" ca="1" si="5"/>
        <v>0</v>
      </c>
      <c r="F56" s="8">
        <f t="shared" ca="1" si="6"/>
        <v>0.99555555555555553</v>
      </c>
      <c r="G56" s="7">
        <f t="shared" ca="1" si="7"/>
        <v>0</v>
      </c>
      <c r="H56" s="7">
        <f t="shared" ca="1" si="0"/>
        <v>0</v>
      </c>
      <c r="I56" s="7">
        <f t="shared" ca="1" si="8"/>
        <v>0</v>
      </c>
      <c r="J56" s="7">
        <f t="shared" si="9"/>
        <v>1.9999999999999969E-2</v>
      </c>
      <c r="K56" s="7">
        <f t="shared" ca="1" si="1"/>
        <v>0</v>
      </c>
      <c r="L56" s="7">
        <f t="shared" si="2"/>
        <v>1.9999999999999969E-2</v>
      </c>
      <c r="M56" s="7">
        <f t="shared" ca="1" si="3"/>
        <v>0</v>
      </c>
      <c r="N56" s="7">
        <f t="shared" si="10"/>
        <v>1.9999999999999969E-2</v>
      </c>
      <c r="O56" s="7">
        <f t="shared" ca="1" si="11"/>
        <v>0</v>
      </c>
    </row>
    <row r="57" spans="1:15" ht="19.8">
      <c r="A57" s="16">
        <f ca="1">IF(計算!$Y79="","",計算!$Y79)</f>
        <v>0.70548326093961089</v>
      </c>
      <c r="B57" s="17">
        <f t="shared" ca="1" si="4"/>
        <v>0.62235462934589858</v>
      </c>
      <c r="C57" s="8">
        <v>51</v>
      </c>
      <c r="D57" s="8">
        <f t="shared" si="12"/>
        <v>2.2399999999999969E-2</v>
      </c>
      <c r="E57" s="8">
        <f t="shared" ca="1" si="5"/>
        <v>0</v>
      </c>
      <c r="F57" s="8">
        <f t="shared" ca="1" si="6"/>
        <v>0.99555555555555553</v>
      </c>
      <c r="G57" s="7">
        <f t="shared" ca="1" si="7"/>
        <v>0</v>
      </c>
      <c r="H57" s="7">
        <f t="shared" ca="1" si="0"/>
        <v>0</v>
      </c>
      <c r="I57" s="7">
        <f t="shared" ca="1" si="8"/>
        <v>0</v>
      </c>
      <c r="J57" s="7">
        <f t="shared" si="9"/>
        <v>2.2399999999999969E-2</v>
      </c>
      <c r="K57" s="7">
        <f t="shared" ca="1" si="1"/>
        <v>0</v>
      </c>
      <c r="L57" s="7">
        <f t="shared" si="2"/>
        <v>2.2399999999999969E-2</v>
      </c>
      <c r="M57" s="7">
        <f t="shared" ca="1" si="3"/>
        <v>0</v>
      </c>
      <c r="N57" s="7">
        <f t="shared" si="10"/>
        <v>2.2399999999999969E-2</v>
      </c>
      <c r="O57" s="7">
        <f t="shared" ca="1" si="11"/>
        <v>0</v>
      </c>
    </row>
    <row r="58" spans="1:15" ht="19.8">
      <c r="A58" s="16">
        <f ca="1">IF(計算!$Y80="","",計算!$Y80)</f>
        <v>0.62235462934589858</v>
      </c>
      <c r="B58" s="17">
        <f t="shared" ca="1" si="4"/>
        <v>0.57530196803278388</v>
      </c>
      <c r="C58" s="8">
        <v>52</v>
      </c>
      <c r="D58" s="8">
        <f t="shared" si="12"/>
        <v>2.4799999999999968E-2</v>
      </c>
      <c r="E58" s="8">
        <f t="shared" ca="1" si="5"/>
        <v>0</v>
      </c>
      <c r="F58" s="8">
        <f t="shared" ca="1" si="6"/>
        <v>0.99555555555555553</v>
      </c>
      <c r="G58" s="7">
        <f t="shared" ca="1" si="7"/>
        <v>0</v>
      </c>
      <c r="H58" s="7">
        <f t="shared" ca="1" si="0"/>
        <v>0</v>
      </c>
      <c r="I58" s="7">
        <f t="shared" ca="1" si="8"/>
        <v>0</v>
      </c>
      <c r="J58" s="7">
        <f t="shared" si="9"/>
        <v>2.4799999999999968E-2</v>
      </c>
      <c r="K58" s="7">
        <f t="shared" ca="1" si="1"/>
        <v>0</v>
      </c>
      <c r="L58" s="7">
        <f t="shared" si="2"/>
        <v>2.4799999999999968E-2</v>
      </c>
      <c r="M58" s="7">
        <f t="shared" ca="1" si="3"/>
        <v>0</v>
      </c>
      <c r="N58" s="7">
        <f t="shared" si="10"/>
        <v>2.4799999999999968E-2</v>
      </c>
      <c r="O58" s="7">
        <f t="shared" ca="1" si="11"/>
        <v>0</v>
      </c>
    </row>
    <row r="59" spans="1:15" ht="19.8">
      <c r="A59" s="16">
        <f ca="1">IF(計算!$Y81="","",計算!$Y81)</f>
        <v>0.57530196803278388</v>
      </c>
      <c r="B59" s="17">
        <f t="shared" ca="1" si="4"/>
        <v>0.82981237846554201</v>
      </c>
      <c r="C59" s="8">
        <v>53</v>
      </c>
      <c r="D59" s="8">
        <f t="shared" si="12"/>
        <v>2.7199999999999967E-2</v>
      </c>
      <c r="E59" s="8">
        <f t="shared" ca="1" si="5"/>
        <v>0</v>
      </c>
      <c r="F59" s="8">
        <f t="shared" ca="1" si="6"/>
        <v>0.99555555555555553</v>
      </c>
      <c r="G59" s="7">
        <f t="shared" ca="1" si="7"/>
        <v>0</v>
      </c>
      <c r="H59" s="7">
        <f t="shared" ca="1" si="0"/>
        <v>0</v>
      </c>
      <c r="I59" s="7">
        <f t="shared" ca="1" si="8"/>
        <v>0</v>
      </c>
      <c r="J59" s="7">
        <f t="shared" si="9"/>
        <v>2.7199999999999967E-2</v>
      </c>
      <c r="K59" s="7">
        <f t="shared" ca="1" si="1"/>
        <v>0</v>
      </c>
      <c r="L59" s="7">
        <f t="shared" si="2"/>
        <v>2.7199999999999967E-2</v>
      </c>
      <c r="M59" s="7">
        <f t="shared" ca="1" si="3"/>
        <v>0</v>
      </c>
      <c r="N59" s="7">
        <f t="shared" si="10"/>
        <v>2.7199999999999967E-2</v>
      </c>
      <c r="O59" s="7">
        <f t="shared" ca="1" si="11"/>
        <v>0</v>
      </c>
    </row>
    <row r="60" spans="1:15" ht="19.8">
      <c r="A60" s="16">
        <f ca="1">IF(計算!$Y82="","",計算!$Y82)</f>
        <v>0.82981237846554201</v>
      </c>
      <c r="B60" s="17">
        <f t="shared" ca="1" si="4"/>
        <v>0.61636571215370584</v>
      </c>
      <c r="C60" s="8">
        <v>54</v>
      </c>
      <c r="D60" s="8">
        <f t="shared" si="12"/>
        <v>2.9599999999999967E-2</v>
      </c>
      <c r="E60" s="8">
        <f t="shared" ca="1" si="5"/>
        <v>0</v>
      </c>
      <c r="F60" s="8">
        <f t="shared" ca="1" si="6"/>
        <v>0.99555555555555553</v>
      </c>
      <c r="G60" s="7">
        <f t="shared" ca="1" si="7"/>
        <v>0</v>
      </c>
      <c r="H60" s="7">
        <f t="shared" ca="1" si="0"/>
        <v>0</v>
      </c>
      <c r="I60" s="7">
        <f t="shared" ca="1" si="8"/>
        <v>0</v>
      </c>
      <c r="J60" s="7">
        <f t="shared" si="9"/>
        <v>2.9599999999999967E-2</v>
      </c>
      <c r="K60" s="7">
        <f t="shared" ca="1" si="1"/>
        <v>0</v>
      </c>
      <c r="L60" s="7">
        <f t="shared" si="2"/>
        <v>2.9599999999999967E-2</v>
      </c>
      <c r="M60" s="7">
        <f t="shared" ca="1" si="3"/>
        <v>0</v>
      </c>
      <c r="N60" s="7">
        <f t="shared" si="10"/>
        <v>2.9599999999999967E-2</v>
      </c>
      <c r="O60" s="7">
        <f t="shared" ca="1" si="11"/>
        <v>0</v>
      </c>
    </row>
    <row r="61" spans="1:15" ht="19.8">
      <c r="A61" s="16">
        <f ca="1">IF(計算!$Y83="","",計算!$Y83)</f>
        <v>0.61636571215370584</v>
      </c>
      <c r="B61" s="17">
        <f t="shared" ca="1" si="4"/>
        <v>0.46854400644494609</v>
      </c>
      <c r="C61" s="8">
        <v>55</v>
      </c>
      <c r="D61" s="8">
        <f t="shared" si="12"/>
        <v>3.1999999999999966E-2</v>
      </c>
      <c r="E61" s="8">
        <f t="shared" ca="1" si="5"/>
        <v>0</v>
      </c>
      <c r="F61" s="8">
        <f t="shared" ca="1" si="6"/>
        <v>0.99555555555555553</v>
      </c>
      <c r="G61" s="7">
        <f t="shared" ca="1" si="7"/>
        <v>0</v>
      </c>
      <c r="H61" s="7">
        <f t="shared" ca="1" si="0"/>
        <v>0</v>
      </c>
      <c r="I61" s="7">
        <f t="shared" ca="1" si="8"/>
        <v>0</v>
      </c>
      <c r="J61" s="7">
        <f t="shared" si="9"/>
        <v>3.1999999999999966E-2</v>
      </c>
      <c r="K61" s="7">
        <f t="shared" ca="1" si="1"/>
        <v>0</v>
      </c>
      <c r="L61" s="7">
        <f t="shared" si="2"/>
        <v>3.1999999999999966E-2</v>
      </c>
      <c r="M61" s="7">
        <f t="shared" ca="1" si="3"/>
        <v>0</v>
      </c>
      <c r="N61" s="7">
        <f t="shared" si="10"/>
        <v>3.1999999999999966E-2</v>
      </c>
      <c r="O61" s="7">
        <f t="shared" ca="1" si="11"/>
        <v>0</v>
      </c>
    </row>
    <row r="62" spans="1:15" ht="19.8">
      <c r="A62" s="16">
        <f ca="1">IF(計算!$Y84="","",計算!$Y84)</f>
        <v>0.46854400644494609</v>
      </c>
      <c r="B62" s="17">
        <f t="shared" ca="1" si="4"/>
        <v>0.73428263585395381</v>
      </c>
      <c r="C62" s="8">
        <v>56</v>
      </c>
      <c r="D62" s="8">
        <f t="shared" si="12"/>
        <v>3.4399999999999965E-2</v>
      </c>
      <c r="E62" s="8">
        <f t="shared" ca="1" si="5"/>
        <v>0</v>
      </c>
      <c r="F62" s="8">
        <f t="shared" ca="1" si="6"/>
        <v>0.99555555555555553</v>
      </c>
      <c r="G62" s="7">
        <f t="shared" ca="1" si="7"/>
        <v>0</v>
      </c>
      <c r="H62" s="7">
        <f t="shared" ca="1" si="0"/>
        <v>0</v>
      </c>
      <c r="I62" s="7">
        <f t="shared" ca="1" si="8"/>
        <v>0</v>
      </c>
      <c r="J62" s="7">
        <f t="shared" si="9"/>
        <v>3.4399999999999965E-2</v>
      </c>
      <c r="K62" s="7">
        <f t="shared" ca="1" si="1"/>
        <v>0</v>
      </c>
      <c r="L62" s="7">
        <f t="shared" si="2"/>
        <v>3.4399999999999965E-2</v>
      </c>
      <c r="M62" s="7">
        <f t="shared" ca="1" si="3"/>
        <v>0</v>
      </c>
      <c r="N62" s="7">
        <f t="shared" si="10"/>
        <v>3.4399999999999965E-2</v>
      </c>
      <c r="O62" s="7">
        <f t="shared" ca="1" si="11"/>
        <v>0</v>
      </c>
    </row>
    <row r="63" spans="1:15" ht="19.8">
      <c r="A63" s="16">
        <f ca="1">IF(計算!$Y85="","",計算!$Y85)</f>
        <v>0.73428263585395381</v>
      </c>
      <c r="B63" s="17">
        <f t="shared" ca="1" si="4"/>
        <v>0.68582680030011134</v>
      </c>
      <c r="C63" s="8">
        <v>57</v>
      </c>
      <c r="D63" s="8">
        <f t="shared" si="12"/>
        <v>3.6799999999999965E-2</v>
      </c>
      <c r="E63" s="8">
        <f t="shared" ca="1" si="5"/>
        <v>0</v>
      </c>
      <c r="F63" s="8">
        <f t="shared" ca="1" si="6"/>
        <v>0.99555555555555553</v>
      </c>
      <c r="G63" s="7">
        <f t="shared" ca="1" si="7"/>
        <v>0</v>
      </c>
      <c r="H63" s="7">
        <f t="shared" ca="1" si="0"/>
        <v>0</v>
      </c>
      <c r="I63" s="7">
        <f t="shared" ca="1" si="8"/>
        <v>0</v>
      </c>
      <c r="J63" s="7">
        <f t="shared" si="9"/>
        <v>3.6799999999999965E-2</v>
      </c>
      <c r="K63" s="7">
        <f t="shared" ca="1" si="1"/>
        <v>0</v>
      </c>
      <c r="L63" s="7">
        <f t="shared" si="2"/>
        <v>3.6799999999999965E-2</v>
      </c>
      <c r="M63" s="7">
        <f t="shared" ca="1" si="3"/>
        <v>0</v>
      </c>
      <c r="N63" s="7">
        <f t="shared" si="10"/>
        <v>3.6799999999999965E-2</v>
      </c>
      <c r="O63" s="7">
        <f t="shared" ca="1" si="11"/>
        <v>0</v>
      </c>
    </row>
    <row r="64" spans="1:15" ht="19.8">
      <c r="A64" s="16">
        <f ca="1">IF(計算!$Y86="","",計算!$Y86)</f>
        <v>0.68582680030011134</v>
      </c>
      <c r="B64" s="17">
        <f t="shared" ca="1" si="4"/>
        <v>0.61526177149668093</v>
      </c>
      <c r="C64" s="8">
        <v>58</v>
      </c>
      <c r="D64" s="8">
        <f t="shared" si="12"/>
        <v>3.9199999999999964E-2</v>
      </c>
      <c r="E64" s="8">
        <f t="shared" ca="1" si="5"/>
        <v>0</v>
      </c>
      <c r="F64" s="8">
        <f t="shared" ca="1" si="6"/>
        <v>0.99555555555555553</v>
      </c>
      <c r="G64" s="7">
        <f t="shared" ca="1" si="7"/>
        <v>0</v>
      </c>
      <c r="H64" s="7">
        <f t="shared" ca="1" si="0"/>
        <v>0</v>
      </c>
      <c r="I64" s="7">
        <f t="shared" ca="1" si="8"/>
        <v>0</v>
      </c>
      <c r="J64" s="7">
        <f t="shared" si="9"/>
        <v>3.9199999999999964E-2</v>
      </c>
      <c r="K64" s="7">
        <f t="shared" ca="1" si="1"/>
        <v>0</v>
      </c>
      <c r="L64" s="7">
        <f t="shared" si="2"/>
        <v>3.9199999999999964E-2</v>
      </c>
      <c r="M64" s="7">
        <f t="shared" ca="1" si="3"/>
        <v>0</v>
      </c>
      <c r="N64" s="7">
        <f t="shared" si="10"/>
        <v>3.9199999999999964E-2</v>
      </c>
      <c r="O64" s="7">
        <f t="shared" ca="1" si="11"/>
        <v>0</v>
      </c>
    </row>
    <row r="65" spans="1:15" ht="19.8">
      <c r="A65" s="16">
        <f ca="1">IF(計算!$Y87="","",計算!$Y87)</f>
        <v>0.61526177149668093</v>
      </c>
      <c r="B65" s="17">
        <f t="shared" ca="1" si="4"/>
        <v>0.50329769176540973</v>
      </c>
      <c r="C65" s="8">
        <v>59</v>
      </c>
      <c r="D65" s="8">
        <f t="shared" si="12"/>
        <v>4.1599999999999963E-2</v>
      </c>
      <c r="E65" s="8">
        <f t="shared" ca="1" si="5"/>
        <v>0</v>
      </c>
      <c r="F65" s="8">
        <f t="shared" ca="1" si="6"/>
        <v>0.99555555555555553</v>
      </c>
      <c r="G65" s="7">
        <f t="shared" ca="1" si="7"/>
        <v>0</v>
      </c>
      <c r="H65" s="7">
        <f t="shared" ca="1" si="0"/>
        <v>0</v>
      </c>
      <c r="I65" s="7">
        <f t="shared" ca="1" si="8"/>
        <v>0</v>
      </c>
      <c r="J65" s="7">
        <f t="shared" si="9"/>
        <v>4.1599999999999963E-2</v>
      </c>
      <c r="K65" s="7">
        <f t="shared" ca="1" si="1"/>
        <v>0</v>
      </c>
      <c r="L65" s="7">
        <f t="shared" si="2"/>
        <v>4.1599999999999963E-2</v>
      </c>
      <c r="M65" s="7">
        <f t="shared" ca="1" si="3"/>
        <v>0</v>
      </c>
      <c r="N65" s="7">
        <f t="shared" si="10"/>
        <v>4.1599999999999963E-2</v>
      </c>
      <c r="O65" s="7">
        <f t="shared" ca="1" si="11"/>
        <v>0</v>
      </c>
    </row>
    <row r="66" spans="1:15" ht="19.8">
      <c r="A66" s="16">
        <f ca="1">IF(計算!$Y88="","",計算!$Y88)</f>
        <v>0.50329769176540973</v>
      </c>
      <c r="B66" s="17">
        <f t="shared" ca="1" si="4"/>
        <v>0.50269972740520108</v>
      </c>
      <c r="C66" s="8">
        <v>60</v>
      </c>
      <c r="D66" s="8">
        <f t="shared" si="12"/>
        <v>4.3999999999999963E-2</v>
      </c>
      <c r="E66" s="8">
        <f t="shared" ca="1" si="5"/>
        <v>0</v>
      </c>
      <c r="F66" s="8">
        <f t="shared" ca="1" si="6"/>
        <v>0.99555555555555553</v>
      </c>
      <c r="G66" s="7">
        <f t="shared" ca="1" si="7"/>
        <v>0</v>
      </c>
      <c r="H66" s="7">
        <f t="shared" ca="1" si="0"/>
        <v>0</v>
      </c>
      <c r="I66" s="7">
        <f t="shared" ca="1" si="8"/>
        <v>0</v>
      </c>
      <c r="J66" s="7">
        <f t="shared" si="9"/>
        <v>4.3999999999999963E-2</v>
      </c>
      <c r="K66" s="7">
        <f t="shared" ca="1" si="1"/>
        <v>0</v>
      </c>
      <c r="L66" s="7">
        <f t="shared" si="2"/>
        <v>4.3999999999999963E-2</v>
      </c>
      <c r="M66" s="7">
        <f t="shared" ca="1" si="3"/>
        <v>0</v>
      </c>
      <c r="N66" s="7">
        <f t="shared" si="10"/>
        <v>4.3999999999999963E-2</v>
      </c>
      <c r="O66" s="7">
        <f t="shared" ca="1" si="11"/>
        <v>0</v>
      </c>
    </row>
    <row r="67" spans="1:15" ht="19.8">
      <c r="A67" s="16">
        <f ca="1">IF(計算!$Y89="","",計算!$Y89)</f>
        <v>0.50269972740520108</v>
      </c>
      <c r="B67" s="17">
        <f t="shared" ca="1" si="4"/>
        <v>0.53953692458556501</v>
      </c>
      <c r="C67" s="8">
        <v>61</v>
      </c>
      <c r="D67" s="8">
        <f t="shared" si="12"/>
        <v>4.6399999999999962E-2</v>
      </c>
      <c r="E67" s="8">
        <f t="shared" ca="1" si="5"/>
        <v>0</v>
      </c>
      <c r="F67" s="8">
        <f t="shared" ca="1" si="6"/>
        <v>0.99555555555555553</v>
      </c>
      <c r="G67" s="7">
        <f t="shared" ca="1" si="7"/>
        <v>0</v>
      </c>
      <c r="H67" s="7">
        <f t="shared" ca="1" si="0"/>
        <v>0</v>
      </c>
      <c r="I67" s="7">
        <f t="shared" ca="1" si="8"/>
        <v>0</v>
      </c>
      <c r="J67" s="7">
        <f t="shared" si="9"/>
        <v>4.6399999999999962E-2</v>
      </c>
      <c r="K67" s="7">
        <f t="shared" ca="1" si="1"/>
        <v>0</v>
      </c>
      <c r="L67" s="7">
        <f t="shared" si="2"/>
        <v>4.6399999999999962E-2</v>
      </c>
      <c r="M67" s="7">
        <f t="shared" ca="1" si="3"/>
        <v>0</v>
      </c>
      <c r="N67" s="7">
        <f t="shared" si="10"/>
        <v>4.6399999999999962E-2</v>
      </c>
      <c r="O67" s="7">
        <f t="shared" ca="1" si="11"/>
        <v>0</v>
      </c>
    </row>
    <row r="68" spans="1:15" ht="19.8">
      <c r="A68" s="16">
        <f ca="1">IF(計算!$Y90="","",計算!$Y90)</f>
        <v>0.53953692458556501</v>
      </c>
      <c r="B68" s="17">
        <f t="shared" ca="1" si="4"/>
        <v>0.31604699985430923</v>
      </c>
      <c r="C68" s="8">
        <v>62</v>
      </c>
      <c r="D68" s="8">
        <f t="shared" si="12"/>
        <v>4.8799999999999961E-2</v>
      </c>
      <c r="E68" s="8">
        <f t="shared" ca="1" si="5"/>
        <v>0</v>
      </c>
      <c r="F68" s="8">
        <f t="shared" ca="1" si="6"/>
        <v>0.99555555555555553</v>
      </c>
      <c r="G68" s="7">
        <f t="shared" ca="1" si="7"/>
        <v>0</v>
      </c>
      <c r="H68" s="7">
        <f t="shared" ca="1" si="0"/>
        <v>0</v>
      </c>
      <c r="I68" s="7">
        <f t="shared" ca="1" si="8"/>
        <v>0</v>
      </c>
      <c r="J68" s="7">
        <f t="shared" si="9"/>
        <v>4.8799999999999961E-2</v>
      </c>
      <c r="K68" s="7">
        <f t="shared" ca="1" si="1"/>
        <v>0</v>
      </c>
      <c r="L68" s="7">
        <f t="shared" si="2"/>
        <v>4.8799999999999961E-2</v>
      </c>
      <c r="M68" s="7">
        <f t="shared" ca="1" si="3"/>
        <v>0</v>
      </c>
      <c r="N68" s="7">
        <f t="shared" si="10"/>
        <v>4.8799999999999961E-2</v>
      </c>
      <c r="O68" s="7">
        <f t="shared" ca="1" si="11"/>
        <v>0</v>
      </c>
    </row>
    <row r="69" spans="1:15" ht="19.8">
      <c r="A69" s="16">
        <f ca="1">IF(計算!$Y91="","",計算!$Y91)</f>
        <v>0.31604699985430923</v>
      </c>
      <c r="B69" s="17">
        <f t="shared" ca="1" si="4"/>
        <v>0.33902486816159116</v>
      </c>
      <c r="C69" s="8">
        <v>63</v>
      </c>
      <c r="D69" s="8">
        <f t="shared" si="12"/>
        <v>5.1199999999999961E-2</v>
      </c>
      <c r="E69" s="8">
        <f t="shared" ca="1" si="5"/>
        <v>0</v>
      </c>
      <c r="F69" s="8">
        <f t="shared" ca="1" si="6"/>
        <v>0.99555555555555553</v>
      </c>
      <c r="G69" s="7">
        <f t="shared" ca="1" si="7"/>
        <v>0</v>
      </c>
      <c r="H69" s="7">
        <f t="shared" ca="1" si="0"/>
        <v>0</v>
      </c>
      <c r="I69" s="7">
        <f t="shared" ca="1" si="8"/>
        <v>0</v>
      </c>
      <c r="J69" s="7">
        <f t="shared" si="9"/>
        <v>5.1199999999999961E-2</v>
      </c>
      <c r="K69" s="7">
        <f t="shared" ca="1" si="1"/>
        <v>0</v>
      </c>
      <c r="L69" s="7">
        <f t="shared" si="2"/>
        <v>5.1199999999999961E-2</v>
      </c>
      <c r="M69" s="7">
        <f t="shared" ca="1" si="3"/>
        <v>0</v>
      </c>
      <c r="N69" s="7">
        <f t="shared" si="10"/>
        <v>5.1199999999999961E-2</v>
      </c>
      <c r="O69" s="7">
        <f t="shared" ca="1" si="11"/>
        <v>0</v>
      </c>
    </row>
    <row r="70" spans="1:15" ht="19.8">
      <c r="A70" s="16">
        <f ca="1">IF(計算!$Y92="","",計算!$Y92)</f>
        <v>0.33902486816159116</v>
      </c>
      <c r="B70" s="17">
        <f t="shared" ca="1" si="4"/>
        <v>0.44082568746611239</v>
      </c>
      <c r="C70" s="8">
        <v>64</v>
      </c>
      <c r="D70" s="8">
        <f t="shared" si="12"/>
        <v>5.359999999999996E-2</v>
      </c>
      <c r="E70" s="8">
        <f t="shared" ca="1" si="5"/>
        <v>0</v>
      </c>
      <c r="F70" s="8">
        <f t="shared" ca="1" si="6"/>
        <v>0.98666666666666669</v>
      </c>
      <c r="G70" s="7">
        <f t="shared" ca="1" si="7"/>
        <v>0</v>
      </c>
      <c r="H70" s="7">
        <f t="shared" ref="H70:H133" ca="1" si="13">IF(D70="",0,(G70+G71)*$B$4*0.5)</f>
        <v>0</v>
      </c>
      <c r="I70" s="7">
        <f t="shared" ca="1" si="8"/>
        <v>0</v>
      </c>
      <c r="J70" s="7">
        <f t="shared" si="9"/>
        <v>5.359999999999996E-2</v>
      </c>
      <c r="K70" s="7">
        <f t="shared" ref="K70:K133" ca="1" si="14">IF(D70="","",I70/$H$3)</f>
        <v>0</v>
      </c>
      <c r="L70" s="7">
        <f t="shared" ref="L70:L133" si="15">IF(D70="","",J70)</f>
        <v>5.359999999999996E-2</v>
      </c>
      <c r="M70" s="7">
        <f t="shared" ref="M70:M133" ca="1" si="16">IF(D70="",0,(K71-K70)/$B$4)</f>
        <v>0</v>
      </c>
      <c r="N70" s="7">
        <f t="shared" si="10"/>
        <v>5.359999999999996E-2</v>
      </c>
      <c r="O70" s="7">
        <f t="shared" ca="1" si="11"/>
        <v>0</v>
      </c>
    </row>
    <row r="71" spans="1:15" ht="19.8">
      <c r="A71" s="16">
        <f ca="1">IF(計算!$Y93="","",計算!$Y93)</f>
        <v>0.44082568746611239</v>
      </c>
      <c r="B71" s="17">
        <f t="shared" ref="B71:B134" ca="1" si="17">IF($A72="","",$A72)</f>
        <v>0.6428599187233216</v>
      </c>
      <c r="C71" s="8">
        <v>65</v>
      </c>
      <c r="D71" s="8">
        <f t="shared" si="12"/>
        <v>5.599999999999996E-2</v>
      </c>
      <c r="E71" s="8">
        <f t="shared" ref="E71:E134" ca="1" si="18">COUNTIFS($A$6:$A$100005,"&lt;="&amp;D71,$B$6:$B$100005,"&lt;="&amp;D71)/$F$1</f>
        <v>0</v>
      </c>
      <c r="F71" s="8">
        <f t="shared" ref="F71:F134" ca="1" si="19">COUNTIFS($A$6:$A$100005,"&gt;="&amp;D71,$B$6:$B$100005,"&gt;="&amp;D71)/$F$1</f>
        <v>0.98666666666666669</v>
      </c>
      <c r="G71" s="7">
        <f t="shared" ref="G71:G134" ca="1" si="20">IF(D71="",0,MIN(E71:F71))</f>
        <v>0</v>
      </c>
      <c r="H71" s="7">
        <f t="shared" ca="1" si="13"/>
        <v>0</v>
      </c>
      <c r="I71" s="7">
        <f t="shared" ref="I71:I134" ca="1" si="21">IF(D71="","",I70+H71)</f>
        <v>0</v>
      </c>
      <c r="J71" s="7">
        <f t="shared" ref="J71:J134" si="22">IF(D71="","",D71)</f>
        <v>5.599999999999996E-2</v>
      </c>
      <c r="K71" s="7">
        <f t="shared" ca="1" si="14"/>
        <v>0</v>
      </c>
      <c r="L71" s="7">
        <f t="shared" si="15"/>
        <v>5.599999999999996E-2</v>
      </c>
      <c r="M71" s="7">
        <f t="shared" ca="1" si="16"/>
        <v>0</v>
      </c>
      <c r="N71" s="7">
        <f t="shared" ref="N71:N134" si="23">L71</f>
        <v>5.599999999999996E-2</v>
      </c>
      <c r="O71" s="7">
        <f t="shared" ref="O71:O134" ca="1" si="24">ROUND(M71/$M$3,4)</f>
        <v>0</v>
      </c>
    </row>
    <row r="72" spans="1:15" ht="19.8">
      <c r="A72" s="16">
        <f ca="1">IF(計算!$Y94="","",計算!$Y94)</f>
        <v>0.6428599187233216</v>
      </c>
      <c r="B72" s="17">
        <f t="shared" ca="1" si="17"/>
        <v>0.69779495410942072</v>
      </c>
      <c r="C72" s="8">
        <v>66</v>
      </c>
      <c r="D72" s="8">
        <f t="shared" si="12"/>
        <v>5.8399999999999959E-2</v>
      </c>
      <c r="E72" s="8">
        <f t="shared" ca="1" si="18"/>
        <v>0</v>
      </c>
      <c r="F72" s="8">
        <f t="shared" ca="1" si="19"/>
        <v>0.98666666666666669</v>
      </c>
      <c r="G72" s="7">
        <f t="shared" ca="1" si="20"/>
        <v>0</v>
      </c>
      <c r="H72" s="7">
        <f t="shared" ca="1" si="13"/>
        <v>0</v>
      </c>
      <c r="I72" s="7">
        <f t="shared" ca="1" si="21"/>
        <v>0</v>
      </c>
      <c r="J72" s="7">
        <f t="shared" si="22"/>
        <v>5.8399999999999959E-2</v>
      </c>
      <c r="K72" s="7">
        <f t="shared" ca="1" si="14"/>
        <v>0</v>
      </c>
      <c r="L72" s="7">
        <f t="shared" si="15"/>
        <v>5.8399999999999959E-2</v>
      </c>
      <c r="M72" s="7">
        <f t="shared" ca="1" si="16"/>
        <v>0</v>
      </c>
      <c r="N72" s="7">
        <f t="shared" si="23"/>
        <v>5.8399999999999959E-2</v>
      </c>
      <c r="O72" s="7">
        <f t="shared" ca="1" si="24"/>
        <v>0</v>
      </c>
    </row>
    <row r="73" spans="1:15" ht="19.8">
      <c r="A73" s="16">
        <f ca="1">IF(計算!$Y95="","",計算!$Y95)</f>
        <v>0.69779495410942072</v>
      </c>
      <c r="B73" s="17">
        <f t="shared" ca="1" si="17"/>
        <v>0.49469127712153632</v>
      </c>
      <c r="C73" s="8">
        <v>67</v>
      </c>
      <c r="D73" s="8">
        <f t="shared" ref="D73:D136" si="25">D72+$B$4</f>
        <v>6.0799999999999958E-2</v>
      </c>
      <c r="E73" s="8">
        <f t="shared" ca="1" si="18"/>
        <v>0</v>
      </c>
      <c r="F73" s="8">
        <f t="shared" ca="1" si="19"/>
        <v>0.98666666666666669</v>
      </c>
      <c r="G73" s="7">
        <f t="shared" ca="1" si="20"/>
        <v>0</v>
      </c>
      <c r="H73" s="7">
        <f t="shared" ca="1" si="13"/>
        <v>0</v>
      </c>
      <c r="I73" s="7">
        <f t="shared" ca="1" si="21"/>
        <v>0</v>
      </c>
      <c r="J73" s="7">
        <f t="shared" si="22"/>
        <v>6.0799999999999958E-2</v>
      </c>
      <c r="K73" s="7">
        <f t="shared" ca="1" si="14"/>
        <v>0</v>
      </c>
      <c r="L73" s="7">
        <f t="shared" si="15"/>
        <v>6.0799999999999958E-2</v>
      </c>
      <c r="M73" s="7">
        <f t="shared" ca="1" si="16"/>
        <v>0</v>
      </c>
      <c r="N73" s="7">
        <f t="shared" si="23"/>
        <v>6.0799999999999958E-2</v>
      </c>
      <c r="O73" s="7">
        <f t="shared" ca="1" si="24"/>
        <v>0</v>
      </c>
    </row>
    <row r="74" spans="1:15" ht="19.8">
      <c r="A74" s="16">
        <f ca="1">IF(計算!$Y96="","",計算!$Y96)</f>
        <v>0.49469127712153632</v>
      </c>
      <c r="B74" s="17">
        <f t="shared" ca="1" si="17"/>
        <v>0.52712313972526104</v>
      </c>
      <c r="C74" s="8">
        <v>68</v>
      </c>
      <c r="D74" s="8">
        <f t="shared" si="25"/>
        <v>6.3199999999999965E-2</v>
      </c>
      <c r="E74" s="8">
        <f t="shared" ca="1" si="18"/>
        <v>0</v>
      </c>
      <c r="F74" s="8">
        <f t="shared" ca="1" si="19"/>
        <v>0.98666666666666669</v>
      </c>
      <c r="G74" s="7">
        <f t="shared" ca="1" si="20"/>
        <v>0</v>
      </c>
      <c r="H74" s="7">
        <f t="shared" ca="1" si="13"/>
        <v>0</v>
      </c>
      <c r="I74" s="7">
        <f t="shared" ca="1" si="21"/>
        <v>0</v>
      </c>
      <c r="J74" s="7">
        <f t="shared" si="22"/>
        <v>6.3199999999999965E-2</v>
      </c>
      <c r="K74" s="7">
        <f t="shared" ca="1" si="14"/>
        <v>0</v>
      </c>
      <c r="L74" s="7">
        <f t="shared" si="15"/>
        <v>6.3199999999999965E-2</v>
      </c>
      <c r="M74" s="7">
        <f t="shared" ca="1" si="16"/>
        <v>0</v>
      </c>
      <c r="N74" s="7">
        <f t="shared" si="23"/>
        <v>6.3199999999999965E-2</v>
      </c>
      <c r="O74" s="7">
        <f t="shared" ca="1" si="24"/>
        <v>0</v>
      </c>
    </row>
    <row r="75" spans="1:15" ht="19.8">
      <c r="A75" s="16">
        <f ca="1">IF(計算!$Y97="","",計算!$Y97)</f>
        <v>0.52712313972526104</v>
      </c>
      <c r="B75" s="17">
        <f t="shared" ca="1" si="17"/>
        <v>0.62213204893193752</v>
      </c>
      <c r="C75" s="8">
        <v>69</v>
      </c>
      <c r="D75" s="8">
        <f t="shared" si="25"/>
        <v>6.5599999999999964E-2</v>
      </c>
      <c r="E75" s="8">
        <f t="shared" ca="1" si="18"/>
        <v>0</v>
      </c>
      <c r="F75" s="8">
        <f t="shared" ca="1" si="19"/>
        <v>0.98666666666666669</v>
      </c>
      <c r="G75" s="7">
        <f t="shared" ca="1" si="20"/>
        <v>0</v>
      </c>
      <c r="H75" s="7">
        <f t="shared" ca="1" si="13"/>
        <v>0</v>
      </c>
      <c r="I75" s="7">
        <f t="shared" ca="1" si="21"/>
        <v>0</v>
      </c>
      <c r="J75" s="7">
        <f t="shared" si="22"/>
        <v>6.5599999999999964E-2</v>
      </c>
      <c r="K75" s="7">
        <f t="shared" ca="1" si="14"/>
        <v>0</v>
      </c>
      <c r="L75" s="7">
        <f t="shared" si="15"/>
        <v>6.5599999999999964E-2</v>
      </c>
      <c r="M75" s="7">
        <f t="shared" ca="1" si="16"/>
        <v>0</v>
      </c>
      <c r="N75" s="7">
        <f t="shared" si="23"/>
        <v>6.5599999999999964E-2</v>
      </c>
      <c r="O75" s="7">
        <f t="shared" ca="1" si="24"/>
        <v>0</v>
      </c>
    </row>
    <row r="76" spans="1:15" ht="19.8">
      <c r="A76" s="16">
        <f ca="1">IF(計算!$Y98="","",計算!$Y98)</f>
        <v>0.62213204893193752</v>
      </c>
      <c r="B76" s="17">
        <f t="shared" ca="1" si="17"/>
        <v>0.62454336669078414</v>
      </c>
      <c r="C76" s="8">
        <v>70</v>
      </c>
      <c r="D76" s="8">
        <f t="shared" si="25"/>
        <v>6.7999999999999963E-2</v>
      </c>
      <c r="E76" s="8">
        <f t="shared" ca="1" si="18"/>
        <v>0</v>
      </c>
      <c r="F76" s="8">
        <f t="shared" ca="1" si="19"/>
        <v>0.98666666666666669</v>
      </c>
      <c r="G76" s="7">
        <f t="shared" ca="1" si="20"/>
        <v>0</v>
      </c>
      <c r="H76" s="7">
        <f t="shared" ca="1" si="13"/>
        <v>0</v>
      </c>
      <c r="I76" s="7">
        <f t="shared" ca="1" si="21"/>
        <v>0</v>
      </c>
      <c r="J76" s="7">
        <f t="shared" si="22"/>
        <v>6.7999999999999963E-2</v>
      </c>
      <c r="K76" s="7">
        <f t="shared" ca="1" si="14"/>
        <v>0</v>
      </c>
      <c r="L76" s="7">
        <f t="shared" si="15"/>
        <v>6.7999999999999963E-2</v>
      </c>
      <c r="M76" s="7">
        <f t="shared" ca="1" si="16"/>
        <v>0</v>
      </c>
      <c r="N76" s="7">
        <f t="shared" si="23"/>
        <v>6.7999999999999963E-2</v>
      </c>
      <c r="O76" s="7">
        <f t="shared" ca="1" si="24"/>
        <v>0</v>
      </c>
    </row>
    <row r="77" spans="1:15" ht="19.8">
      <c r="A77" s="16">
        <f ca="1">IF(計算!$Y99="","",計算!$Y99)</f>
        <v>0.62454336669078414</v>
      </c>
      <c r="B77" s="17">
        <f t="shared" ca="1" si="17"/>
        <v>0.79888632880180044</v>
      </c>
      <c r="C77" s="8">
        <v>71</v>
      </c>
      <c r="D77" s="8">
        <f t="shared" si="25"/>
        <v>7.0399999999999963E-2</v>
      </c>
      <c r="E77" s="8">
        <f t="shared" ca="1" si="18"/>
        <v>0</v>
      </c>
      <c r="F77" s="8">
        <f t="shared" ca="1" si="19"/>
        <v>0.98666666666666669</v>
      </c>
      <c r="G77" s="7">
        <f t="shared" ca="1" si="20"/>
        <v>0</v>
      </c>
      <c r="H77" s="7">
        <f t="shared" ca="1" si="13"/>
        <v>0</v>
      </c>
      <c r="I77" s="7">
        <f t="shared" ca="1" si="21"/>
        <v>0</v>
      </c>
      <c r="J77" s="7">
        <f t="shared" si="22"/>
        <v>7.0399999999999963E-2</v>
      </c>
      <c r="K77" s="7">
        <f t="shared" ca="1" si="14"/>
        <v>0</v>
      </c>
      <c r="L77" s="7">
        <f t="shared" si="15"/>
        <v>7.0399999999999963E-2</v>
      </c>
      <c r="M77" s="7">
        <f t="shared" ca="1" si="16"/>
        <v>0</v>
      </c>
      <c r="N77" s="7">
        <f t="shared" si="23"/>
        <v>7.0399999999999963E-2</v>
      </c>
      <c r="O77" s="7">
        <f t="shared" ca="1" si="24"/>
        <v>0</v>
      </c>
    </row>
    <row r="78" spans="1:15" ht="19.8">
      <c r="A78" s="16">
        <f ca="1">IF(計算!$Y100="","",計算!$Y100)</f>
        <v>0.79888632880180044</v>
      </c>
      <c r="B78" s="17">
        <f t="shared" ca="1" si="17"/>
        <v>0.56520540707748756</v>
      </c>
      <c r="C78" s="8">
        <v>72</v>
      </c>
      <c r="D78" s="8">
        <f t="shared" si="25"/>
        <v>7.2799999999999962E-2</v>
      </c>
      <c r="E78" s="8">
        <f t="shared" ca="1" si="18"/>
        <v>0</v>
      </c>
      <c r="F78" s="8">
        <f t="shared" ca="1" si="19"/>
        <v>0.98666666666666669</v>
      </c>
      <c r="G78" s="7">
        <f t="shared" ca="1" si="20"/>
        <v>0</v>
      </c>
      <c r="H78" s="7">
        <f t="shared" ca="1" si="13"/>
        <v>0</v>
      </c>
      <c r="I78" s="7">
        <f t="shared" ca="1" si="21"/>
        <v>0</v>
      </c>
      <c r="J78" s="7">
        <f t="shared" si="22"/>
        <v>7.2799999999999962E-2</v>
      </c>
      <c r="K78" s="7">
        <f t="shared" ca="1" si="14"/>
        <v>0</v>
      </c>
      <c r="L78" s="7">
        <f t="shared" si="15"/>
        <v>7.2799999999999962E-2</v>
      </c>
      <c r="M78" s="7">
        <f t="shared" ca="1" si="16"/>
        <v>0</v>
      </c>
      <c r="N78" s="7">
        <f t="shared" si="23"/>
        <v>7.2799999999999962E-2</v>
      </c>
      <c r="O78" s="7">
        <f t="shared" ca="1" si="24"/>
        <v>0</v>
      </c>
    </row>
    <row r="79" spans="1:15" ht="19.8">
      <c r="A79" s="16">
        <f ca="1">IF(計算!$Y101="","",計算!$Y101)</f>
        <v>0.56520540707748756</v>
      </c>
      <c r="B79" s="17">
        <f t="shared" ca="1" si="17"/>
        <v>0.41103179708119203</v>
      </c>
      <c r="C79" s="8">
        <v>73</v>
      </c>
      <c r="D79" s="8">
        <f t="shared" si="25"/>
        <v>7.5199999999999961E-2</v>
      </c>
      <c r="E79" s="8">
        <f t="shared" ca="1" si="18"/>
        <v>0</v>
      </c>
      <c r="F79" s="8">
        <f t="shared" ca="1" si="19"/>
        <v>0.98666666666666669</v>
      </c>
      <c r="G79" s="7">
        <f t="shared" ca="1" si="20"/>
        <v>0</v>
      </c>
      <c r="H79" s="7">
        <f t="shared" ca="1" si="13"/>
        <v>0</v>
      </c>
      <c r="I79" s="7">
        <f t="shared" ca="1" si="21"/>
        <v>0</v>
      </c>
      <c r="J79" s="7">
        <f t="shared" si="22"/>
        <v>7.5199999999999961E-2</v>
      </c>
      <c r="K79" s="7">
        <f t="shared" ca="1" si="14"/>
        <v>0</v>
      </c>
      <c r="L79" s="7">
        <f t="shared" si="15"/>
        <v>7.5199999999999961E-2</v>
      </c>
      <c r="M79" s="7">
        <f t="shared" ca="1" si="16"/>
        <v>0</v>
      </c>
      <c r="N79" s="7">
        <f t="shared" si="23"/>
        <v>7.5199999999999961E-2</v>
      </c>
      <c r="O79" s="7">
        <f t="shared" ca="1" si="24"/>
        <v>0</v>
      </c>
    </row>
    <row r="80" spans="1:15" ht="19.8">
      <c r="A80" s="16">
        <f ca="1">IF(計算!$Y102="","",計算!$Y102)</f>
        <v>0.41103179708119203</v>
      </c>
      <c r="B80" s="17">
        <f t="shared" ca="1" si="17"/>
        <v>0.89675579525732818</v>
      </c>
      <c r="C80" s="8">
        <v>74</v>
      </c>
      <c r="D80" s="8">
        <f t="shared" si="25"/>
        <v>7.7599999999999961E-2</v>
      </c>
      <c r="E80" s="8">
        <f t="shared" ca="1" si="18"/>
        <v>0</v>
      </c>
      <c r="F80" s="8">
        <f t="shared" ca="1" si="19"/>
        <v>0.98666666666666669</v>
      </c>
      <c r="G80" s="7">
        <f t="shared" ca="1" si="20"/>
        <v>0</v>
      </c>
      <c r="H80" s="7">
        <f t="shared" ca="1" si="13"/>
        <v>0</v>
      </c>
      <c r="I80" s="7">
        <f t="shared" ca="1" si="21"/>
        <v>0</v>
      </c>
      <c r="J80" s="7">
        <f t="shared" si="22"/>
        <v>7.7599999999999961E-2</v>
      </c>
      <c r="K80" s="7">
        <f t="shared" ca="1" si="14"/>
        <v>0</v>
      </c>
      <c r="L80" s="7">
        <f t="shared" si="15"/>
        <v>7.7599999999999961E-2</v>
      </c>
      <c r="M80" s="7">
        <f t="shared" ca="1" si="16"/>
        <v>0</v>
      </c>
      <c r="N80" s="7">
        <f t="shared" si="23"/>
        <v>7.7599999999999961E-2</v>
      </c>
      <c r="O80" s="7">
        <f t="shared" ca="1" si="24"/>
        <v>0</v>
      </c>
    </row>
    <row r="81" spans="1:15" ht="19.8">
      <c r="A81" s="16">
        <f ca="1">IF(計算!$Y103="","",計算!$Y103)</f>
        <v>0.89675579525732818</v>
      </c>
      <c r="B81" s="17">
        <f t="shared" ca="1" si="17"/>
        <v>0.7872960428411927</v>
      </c>
      <c r="C81" s="8">
        <v>75</v>
      </c>
      <c r="D81" s="8">
        <f t="shared" si="25"/>
        <v>7.999999999999996E-2</v>
      </c>
      <c r="E81" s="8">
        <f t="shared" ca="1" si="18"/>
        <v>0</v>
      </c>
      <c r="F81" s="8">
        <f t="shared" ca="1" si="19"/>
        <v>0.98666666666666669</v>
      </c>
      <c r="G81" s="7">
        <f t="shared" ca="1" si="20"/>
        <v>0</v>
      </c>
      <c r="H81" s="7">
        <f t="shared" ca="1" si="13"/>
        <v>0</v>
      </c>
      <c r="I81" s="7">
        <f t="shared" ca="1" si="21"/>
        <v>0</v>
      </c>
      <c r="J81" s="7">
        <f t="shared" si="22"/>
        <v>7.999999999999996E-2</v>
      </c>
      <c r="K81" s="7">
        <f t="shared" ca="1" si="14"/>
        <v>0</v>
      </c>
      <c r="L81" s="7">
        <f t="shared" si="15"/>
        <v>7.999999999999996E-2</v>
      </c>
      <c r="M81" s="7">
        <f t="shared" ca="1" si="16"/>
        <v>0</v>
      </c>
      <c r="N81" s="7">
        <f t="shared" si="23"/>
        <v>7.999999999999996E-2</v>
      </c>
      <c r="O81" s="7">
        <f t="shared" ca="1" si="24"/>
        <v>0</v>
      </c>
    </row>
    <row r="82" spans="1:15" ht="19.8">
      <c r="A82" s="16">
        <f ca="1">IF(計算!$Y104="","",計算!$Y104)</f>
        <v>0.7872960428411927</v>
      </c>
      <c r="B82" s="17">
        <f t="shared" ca="1" si="17"/>
        <v>0.27998061909334709</v>
      </c>
      <c r="C82" s="8">
        <v>76</v>
      </c>
      <c r="D82" s="8">
        <f t="shared" si="25"/>
        <v>8.2399999999999959E-2</v>
      </c>
      <c r="E82" s="8">
        <f t="shared" ca="1" si="18"/>
        <v>0</v>
      </c>
      <c r="F82" s="8">
        <f t="shared" ca="1" si="19"/>
        <v>0.98666666666666669</v>
      </c>
      <c r="G82" s="7">
        <f t="shared" ca="1" si="20"/>
        <v>0</v>
      </c>
      <c r="H82" s="7">
        <f t="shared" ca="1" si="13"/>
        <v>0</v>
      </c>
      <c r="I82" s="7">
        <f t="shared" ca="1" si="21"/>
        <v>0</v>
      </c>
      <c r="J82" s="7">
        <f t="shared" si="22"/>
        <v>8.2399999999999959E-2</v>
      </c>
      <c r="K82" s="7">
        <f t="shared" ca="1" si="14"/>
        <v>0</v>
      </c>
      <c r="L82" s="7">
        <f t="shared" si="15"/>
        <v>8.2399999999999959E-2</v>
      </c>
      <c r="M82" s="7">
        <f t="shared" ca="1" si="16"/>
        <v>0</v>
      </c>
      <c r="N82" s="7">
        <f t="shared" si="23"/>
        <v>8.2399999999999959E-2</v>
      </c>
      <c r="O82" s="7">
        <f t="shared" ca="1" si="24"/>
        <v>0</v>
      </c>
    </row>
    <row r="83" spans="1:15" ht="19.8">
      <c r="A83" s="16">
        <f ca="1">IF(計算!$Y105="","",計算!$Y105)</f>
        <v>0.27998061909334709</v>
      </c>
      <c r="B83" s="17">
        <f t="shared" ca="1" si="17"/>
        <v>0.43425873014624994</v>
      </c>
      <c r="C83" s="8">
        <v>77</v>
      </c>
      <c r="D83" s="8">
        <f t="shared" si="25"/>
        <v>8.4799999999999959E-2</v>
      </c>
      <c r="E83" s="8">
        <f t="shared" ca="1" si="18"/>
        <v>0</v>
      </c>
      <c r="F83" s="8">
        <f t="shared" ca="1" si="19"/>
        <v>0.98666666666666669</v>
      </c>
      <c r="G83" s="7">
        <f t="shared" ca="1" si="20"/>
        <v>0</v>
      </c>
      <c r="H83" s="7">
        <f t="shared" ca="1" si="13"/>
        <v>0</v>
      </c>
      <c r="I83" s="7">
        <f t="shared" ca="1" si="21"/>
        <v>0</v>
      </c>
      <c r="J83" s="7">
        <f t="shared" si="22"/>
        <v>8.4799999999999959E-2</v>
      </c>
      <c r="K83" s="7">
        <f t="shared" ca="1" si="14"/>
        <v>0</v>
      </c>
      <c r="L83" s="7">
        <f t="shared" si="15"/>
        <v>8.4799999999999959E-2</v>
      </c>
      <c r="M83" s="7">
        <f t="shared" ca="1" si="16"/>
        <v>0</v>
      </c>
      <c r="N83" s="7">
        <f t="shared" si="23"/>
        <v>8.4799999999999959E-2</v>
      </c>
      <c r="O83" s="7">
        <f t="shared" ca="1" si="24"/>
        <v>0</v>
      </c>
    </row>
    <row r="84" spans="1:15" ht="19.8">
      <c r="A84" s="16">
        <f ca="1">IF(計算!$Y106="","",計算!$Y106)</f>
        <v>0.43425873014624994</v>
      </c>
      <c r="B84" s="17">
        <f t="shared" ca="1" si="17"/>
        <v>0.33886674012290963</v>
      </c>
      <c r="C84" s="8">
        <v>78</v>
      </c>
      <c r="D84" s="8">
        <f t="shared" si="25"/>
        <v>8.7199999999999958E-2</v>
      </c>
      <c r="E84" s="8">
        <f t="shared" ca="1" si="18"/>
        <v>0</v>
      </c>
      <c r="F84" s="8">
        <f t="shared" ca="1" si="19"/>
        <v>0.98666666666666669</v>
      </c>
      <c r="G84" s="7">
        <f t="shared" ca="1" si="20"/>
        <v>0</v>
      </c>
      <c r="H84" s="7">
        <f t="shared" ca="1" si="13"/>
        <v>0</v>
      </c>
      <c r="I84" s="7">
        <f t="shared" ca="1" si="21"/>
        <v>0</v>
      </c>
      <c r="J84" s="7">
        <f t="shared" si="22"/>
        <v>8.7199999999999958E-2</v>
      </c>
      <c r="K84" s="7">
        <f t="shared" ca="1" si="14"/>
        <v>0</v>
      </c>
      <c r="L84" s="7">
        <f t="shared" si="15"/>
        <v>8.7199999999999958E-2</v>
      </c>
      <c r="M84" s="7">
        <f t="shared" ca="1" si="16"/>
        <v>0</v>
      </c>
      <c r="N84" s="7">
        <f t="shared" si="23"/>
        <v>8.7199999999999958E-2</v>
      </c>
      <c r="O84" s="7">
        <f t="shared" ca="1" si="24"/>
        <v>0</v>
      </c>
    </row>
    <row r="85" spans="1:15" ht="19.8">
      <c r="A85" s="16">
        <f ca="1">IF(計算!$Y107="","",計算!$Y107)</f>
        <v>0.33886674012290963</v>
      </c>
      <c r="B85" s="17">
        <f t="shared" ca="1" si="17"/>
        <v>0.76934573336373524</v>
      </c>
      <c r="C85" s="8">
        <v>79</v>
      </c>
      <c r="D85" s="8">
        <f t="shared" si="25"/>
        <v>8.9599999999999957E-2</v>
      </c>
      <c r="E85" s="8">
        <f t="shared" ca="1" si="18"/>
        <v>0</v>
      </c>
      <c r="F85" s="8">
        <f t="shared" ca="1" si="19"/>
        <v>0.98666666666666669</v>
      </c>
      <c r="G85" s="7">
        <f t="shared" ca="1" si="20"/>
        <v>0</v>
      </c>
      <c r="H85" s="7">
        <f t="shared" ca="1" si="13"/>
        <v>0</v>
      </c>
      <c r="I85" s="7">
        <f t="shared" ca="1" si="21"/>
        <v>0</v>
      </c>
      <c r="J85" s="7">
        <f t="shared" si="22"/>
        <v>8.9599999999999957E-2</v>
      </c>
      <c r="K85" s="7">
        <f t="shared" ca="1" si="14"/>
        <v>0</v>
      </c>
      <c r="L85" s="7">
        <f t="shared" si="15"/>
        <v>8.9599999999999957E-2</v>
      </c>
      <c r="M85" s="7">
        <f t="shared" ca="1" si="16"/>
        <v>0</v>
      </c>
      <c r="N85" s="7">
        <f t="shared" si="23"/>
        <v>8.9599999999999957E-2</v>
      </c>
      <c r="O85" s="7">
        <f t="shared" ca="1" si="24"/>
        <v>0</v>
      </c>
    </row>
    <row r="86" spans="1:15" ht="19.8">
      <c r="A86" s="16">
        <f ca="1">IF(計算!$Y108="","",計算!$Y108)</f>
        <v>0.76934573336373524</v>
      </c>
      <c r="B86" s="17">
        <f t="shared" ca="1" si="17"/>
        <v>0.5973215411638817</v>
      </c>
      <c r="C86" s="8">
        <v>80</v>
      </c>
      <c r="D86" s="8">
        <f t="shared" si="25"/>
        <v>9.1999999999999957E-2</v>
      </c>
      <c r="E86" s="8">
        <f t="shared" ca="1" si="18"/>
        <v>0</v>
      </c>
      <c r="F86" s="8">
        <f t="shared" ca="1" si="19"/>
        <v>0.98666666666666669</v>
      </c>
      <c r="G86" s="7">
        <f t="shared" ca="1" si="20"/>
        <v>0</v>
      </c>
      <c r="H86" s="7">
        <f t="shared" ca="1" si="13"/>
        <v>0</v>
      </c>
      <c r="I86" s="7">
        <f t="shared" ca="1" si="21"/>
        <v>0</v>
      </c>
      <c r="J86" s="7">
        <f t="shared" si="22"/>
        <v>9.1999999999999957E-2</v>
      </c>
      <c r="K86" s="7">
        <f t="shared" ca="1" si="14"/>
        <v>0</v>
      </c>
      <c r="L86" s="7">
        <f t="shared" si="15"/>
        <v>9.1999999999999957E-2</v>
      </c>
      <c r="M86" s="7">
        <f t="shared" ca="1" si="16"/>
        <v>0</v>
      </c>
      <c r="N86" s="7">
        <f t="shared" si="23"/>
        <v>9.1999999999999957E-2</v>
      </c>
      <c r="O86" s="7">
        <f t="shared" ca="1" si="24"/>
        <v>0</v>
      </c>
    </row>
    <row r="87" spans="1:15" ht="19.8">
      <c r="A87" s="16">
        <f ca="1">IF(計算!$Y109="","",計算!$Y109)</f>
        <v>0.5973215411638817</v>
      </c>
      <c r="B87" s="17">
        <f t="shared" ca="1" si="17"/>
        <v>0.39935263834272294</v>
      </c>
      <c r="C87" s="8">
        <v>81</v>
      </c>
      <c r="D87" s="8">
        <f t="shared" si="25"/>
        <v>9.4399999999999956E-2</v>
      </c>
      <c r="E87" s="8">
        <f t="shared" ca="1" si="18"/>
        <v>0</v>
      </c>
      <c r="F87" s="8">
        <f t="shared" ca="1" si="19"/>
        <v>0.98666666666666669</v>
      </c>
      <c r="G87" s="7">
        <f t="shared" ca="1" si="20"/>
        <v>0</v>
      </c>
      <c r="H87" s="7">
        <f t="shared" ca="1" si="13"/>
        <v>0</v>
      </c>
      <c r="I87" s="7">
        <f t="shared" ca="1" si="21"/>
        <v>0</v>
      </c>
      <c r="J87" s="7">
        <f t="shared" si="22"/>
        <v>9.4399999999999956E-2</v>
      </c>
      <c r="K87" s="7">
        <f t="shared" ca="1" si="14"/>
        <v>0</v>
      </c>
      <c r="L87" s="7">
        <f t="shared" si="15"/>
        <v>9.4399999999999956E-2</v>
      </c>
      <c r="M87" s="7">
        <f t="shared" ca="1" si="16"/>
        <v>0</v>
      </c>
      <c r="N87" s="7">
        <f t="shared" si="23"/>
        <v>9.4399999999999956E-2</v>
      </c>
      <c r="O87" s="7">
        <f t="shared" ca="1" si="24"/>
        <v>0</v>
      </c>
    </row>
    <row r="88" spans="1:15" ht="19.8">
      <c r="A88" s="16">
        <f ca="1">IF(計算!$Y110="","",計算!$Y110)</f>
        <v>0.39935263834272294</v>
      </c>
      <c r="B88" s="17">
        <f t="shared" ca="1" si="17"/>
        <v>0.50166571439389807</v>
      </c>
      <c r="C88" s="8">
        <v>82</v>
      </c>
      <c r="D88" s="8">
        <f t="shared" si="25"/>
        <v>9.6799999999999956E-2</v>
      </c>
      <c r="E88" s="8">
        <f t="shared" ca="1" si="18"/>
        <v>0</v>
      </c>
      <c r="F88" s="8">
        <f t="shared" ca="1" si="19"/>
        <v>0.98666666666666669</v>
      </c>
      <c r="G88" s="7">
        <f t="shared" ca="1" si="20"/>
        <v>0</v>
      </c>
      <c r="H88" s="7">
        <f t="shared" ca="1" si="13"/>
        <v>0</v>
      </c>
      <c r="I88" s="7">
        <f t="shared" ca="1" si="21"/>
        <v>0</v>
      </c>
      <c r="J88" s="7">
        <f t="shared" si="22"/>
        <v>9.6799999999999956E-2</v>
      </c>
      <c r="K88" s="7">
        <f t="shared" ca="1" si="14"/>
        <v>0</v>
      </c>
      <c r="L88" s="7">
        <f t="shared" si="15"/>
        <v>9.6799999999999956E-2</v>
      </c>
      <c r="M88" s="7">
        <f t="shared" ca="1" si="16"/>
        <v>0</v>
      </c>
      <c r="N88" s="7">
        <f t="shared" si="23"/>
        <v>9.6799999999999956E-2</v>
      </c>
      <c r="O88" s="7">
        <f t="shared" ca="1" si="24"/>
        <v>0</v>
      </c>
    </row>
    <row r="89" spans="1:15" ht="19.8">
      <c r="A89" s="16">
        <f ca="1">IF(計算!$Y111="","",計算!$Y111)</f>
        <v>0.50166571439389807</v>
      </c>
      <c r="B89" s="17">
        <f t="shared" ca="1" si="17"/>
        <v>0.72406186870230971</v>
      </c>
      <c r="C89" s="8">
        <v>83</v>
      </c>
      <c r="D89" s="8">
        <f t="shared" si="25"/>
        <v>9.9199999999999955E-2</v>
      </c>
      <c r="E89" s="8">
        <f t="shared" ca="1" si="18"/>
        <v>0</v>
      </c>
      <c r="F89" s="8">
        <f t="shared" ca="1" si="19"/>
        <v>0.98666666666666669</v>
      </c>
      <c r="G89" s="7">
        <f t="shared" ca="1" si="20"/>
        <v>0</v>
      </c>
      <c r="H89" s="7">
        <f t="shared" ca="1" si="13"/>
        <v>0</v>
      </c>
      <c r="I89" s="7">
        <f t="shared" ca="1" si="21"/>
        <v>0</v>
      </c>
      <c r="J89" s="7">
        <f t="shared" si="22"/>
        <v>9.9199999999999955E-2</v>
      </c>
      <c r="K89" s="7">
        <f t="shared" ca="1" si="14"/>
        <v>0</v>
      </c>
      <c r="L89" s="7">
        <f t="shared" si="15"/>
        <v>9.9199999999999955E-2</v>
      </c>
      <c r="M89" s="7">
        <f t="shared" ca="1" si="16"/>
        <v>0</v>
      </c>
      <c r="N89" s="7">
        <f t="shared" si="23"/>
        <v>9.9199999999999955E-2</v>
      </c>
      <c r="O89" s="7">
        <f t="shared" ca="1" si="24"/>
        <v>0</v>
      </c>
    </row>
    <row r="90" spans="1:15" ht="19.8">
      <c r="A90" s="16">
        <f ca="1">IF(計算!$Y112="","",計算!$Y112)</f>
        <v>0.72406186870230971</v>
      </c>
      <c r="B90" s="17">
        <f t="shared" ca="1" si="17"/>
        <v>0.75414750518240325</v>
      </c>
      <c r="C90" s="8">
        <v>84</v>
      </c>
      <c r="D90" s="8">
        <f t="shared" si="25"/>
        <v>0.10159999999999995</v>
      </c>
      <c r="E90" s="8">
        <f t="shared" ca="1" si="18"/>
        <v>0</v>
      </c>
      <c r="F90" s="8">
        <f t="shared" ca="1" si="19"/>
        <v>0.98666666666666669</v>
      </c>
      <c r="G90" s="7">
        <f t="shared" ca="1" si="20"/>
        <v>0</v>
      </c>
      <c r="H90" s="7">
        <f t="shared" ca="1" si="13"/>
        <v>0</v>
      </c>
      <c r="I90" s="7">
        <f t="shared" ca="1" si="21"/>
        <v>0</v>
      </c>
      <c r="J90" s="7">
        <f t="shared" si="22"/>
        <v>0.10159999999999995</v>
      </c>
      <c r="K90" s="7">
        <f t="shared" ca="1" si="14"/>
        <v>0</v>
      </c>
      <c r="L90" s="7">
        <f t="shared" si="15"/>
        <v>0.10159999999999995</v>
      </c>
      <c r="M90" s="7">
        <f t="shared" ca="1" si="16"/>
        <v>0</v>
      </c>
      <c r="N90" s="7">
        <f t="shared" si="23"/>
        <v>0.10159999999999995</v>
      </c>
      <c r="O90" s="7">
        <f t="shared" ca="1" si="24"/>
        <v>0</v>
      </c>
    </row>
    <row r="91" spans="1:15" ht="19.8">
      <c r="A91" s="16">
        <f ca="1">IF(計算!$Y113="","",計算!$Y113)</f>
        <v>0.75414750518240325</v>
      </c>
      <c r="B91" s="17">
        <f t="shared" ca="1" si="17"/>
        <v>0.5609800151205715</v>
      </c>
      <c r="C91" s="8">
        <v>85</v>
      </c>
      <c r="D91" s="8">
        <f t="shared" si="25"/>
        <v>0.10399999999999995</v>
      </c>
      <c r="E91" s="8">
        <f t="shared" ca="1" si="18"/>
        <v>0</v>
      </c>
      <c r="F91" s="8">
        <f t="shared" ca="1" si="19"/>
        <v>0.98666666666666669</v>
      </c>
      <c r="G91" s="7">
        <f t="shared" ca="1" si="20"/>
        <v>0</v>
      </c>
      <c r="H91" s="7">
        <f t="shared" ca="1" si="13"/>
        <v>0</v>
      </c>
      <c r="I91" s="7">
        <f t="shared" ca="1" si="21"/>
        <v>0</v>
      </c>
      <c r="J91" s="7">
        <f t="shared" si="22"/>
        <v>0.10399999999999995</v>
      </c>
      <c r="K91" s="7">
        <f t="shared" ca="1" si="14"/>
        <v>0</v>
      </c>
      <c r="L91" s="7">
        <f t="shared" si="15"/>
        <v>0.10399999999999995</v>
      </c>
      <c r="M91" s="7">
        <f t="shared" ca="1" si="16"/>
        <v>0</v>
      </c>
      <c r="N91" s="7">
        <f t="shared" si="23"/>
        <v>0.10399999999999995</v>
      </c>
      <c r="O91" s="7">
        <f t="shared" ca="1" si="24"/>
        <v>0</v>
      </c>
    </row>
    <row r="92" spans="1:15" ht="19.8">
      <c r="A92" s="16">
        <f ca="1">IF(計算!$Y114="","",計算!$Y114)</f>
        <v>0.5609800151205715</v>
      </c>
      <c r="B92" s="17">
        <f t="shared" ca="1" si="17"/>
        <v>0.85482443614910331</v>
      </c>
      <c r="C92" s="8">
        <v>86</v>
      </c>
      <c r="D92" s="8">
        <f t="shared" si="25"/>
        <v>0.10639999999999995</v>
      </c>
      <c r="E92" s="8">
        <f t="shared" ca="1" si="18"/>
        <v>0</v>
      </c>
      <c r="F92" s="8">
        <f t="shared" ca="1" si="19"/>
        <v>0.98666666666666669</v>
      </c>
      <c r="G92" s="7">
        <f t="shared" ca="1" si="20"/>
        <v>0</v>
      </c>
      <c r="H92" s="7">
        <f t="shared" ca="1" si="13"/>
        <v>0</v>
      </c>
      <c r="I92" s="7">
        <f t="shared" ca="1" si="21"/>
        <v>0</v>
      </c>
      <c r="J92" s="7">
        <f t="shared" si="22"/>
        <v>0.10639999999999995</v>
      </c>
      <c r="K92" s="7">
        <f t="shared" ca="1" si="14"/>
        <v>0</v>
      </c>
      <c r="L92" s="7">
        <f t="shared" si="15"/>
        <v>0.10639999999999995</v>
      </c>
      <c r="M92" s="7">
        <f t="shared" ca="1" si="16"/>
        <v>0</v>
      </c>
      <c r="N92" s="7">
        <f t="shared" si="23"/>
        <v>0.10639999999999995</v>
      </c>
      <c r="O92" s="7">
        <f t="shared" ca="1" si="24"/>
        <v>0</v>
      </c>
    </row>
    <row r="93" spans="1:15" ht="19.8">
      <c r="A93" s="16">
        <f ca="1">IF(計算!$Y115="","",計算!$Y115)</f>
        <v>0.85482443614910331</v>
      </c>
      <c r="B93" s="17">
        <f t="shared" ca="1" si="17"/>
        <v>0.75774731683371199</v>
      </c>
      <c r="C93" s="8">
        <v>87</v>
      </c>
      <c r="D93" s="8">
        <f t="shared" si="25"/>
        <v>0.10879999999999995</v>
      </c>
      <c r="E93" s="8">
        <f t="shared" ca="1" si="18"/>
        <v>0</v>
      </c>
      <c r="F93" s="8">
        <f t="shared" ca="1" si="19"/>
        <v>0.98666666666666669</v>
      </c>
      <c r="G93" s="7">
        <f t="shared" ca="1" si="20"/>
        <v>0</v>
      </c>
      <c r="H93" s="7">
        <f t="shared" ca="1" si="13"/>
        <v>0</v>
      </c>
      <c r="I93" s="7">
        <f t="shared" ca="1" si="21"/>
        <v>0</v>
      </c>
      <c r="J93" s="7">
        <f t="shared" si="22"/>
        <v>0.10879999999999995</v>
      </c>
      <c r="K93" s="7">
        <f t="shared" ca="1" si="14"/>
        <v>0</v>
      </c>
      <c r="L93" s="7">
        <f t="shared" si="15"/>
        <v>0.10879999999999995</v>
      </c>
      <c r="M93" s="7">
        <f t="shared" ca="1" si="16"/>
        <v>0</v>
      </c>
      <c r="N93" s="7">
        <f t="shared" si="23"/>
        <v>0.10879999999999995</v>
      </c>
      <c r="O93" s="7">
        <f t="shared" ca="1" si="24"/>
        <v>0</v>
      </c>
    </row>
    <row r="94" spans="1:15" ht="19.8">
      <c r="A94" s="16">
        <f ca="1">IF(計算!$Y116="","",計算!$Y116)</f>
        <v>0.75774731683371199</v>
      </c>
      <c r="B94" s="17">
        <f t="shared" ca="1" si="17"/>
        <v>0.77683626995837729</v>
      </c>
      <c r="C94" s="8">
        <v>88</v>
      </c>
      <c r="D94" s="8">
        <f t="shared" si="25"/>
        <v>0.11119999999999995</v>
      </c>
      <c r="E94" s="8">
        <f t="shared" ca="1" si="18"/>
        <v>0</v>
      </c>
      <c r="F94" s="8">
        <f t="shared" ca="1" si="19"/>
        <v>0.98666666666666669</v>
      </c>
      <c r="G94" s="7">
        <f t="shared" ca="1" si="20"/>
        <v>0</v>
      </c>
      <c r="H94" s="7">
        <f t="shared" ca="1" si="13"/>
        <v>0</v>
      </c>
      <c r="I94" s="7">
        <f t="shared" ca="1" si="21"/>
        <v>0</v>
      </c>
      <c r="J94" s="7">
        <f t="shared" si="22"/>
        <v>0.11119999999999995</v>
      </c>
      <c r="K94" s="7">
        <f t="shared" ca="1" si="14"/>
        <v>0</v>
      </c>
      <c r="L94" s="7">
        <f t="shared" si="15"/>
        <v>0.11119999999999995</v>
      </c>
      <c r="M94" s="7">
        <f t="shared" ca="1" si="16"/>
        <v>0</v>
      </c>
      <c r="N94" s="7">
        <f t="shared" si="23"/>
        <v>0.11119999999999995</v>
      </c>
      <c r="O94" s="7">
        <f t="shared" ca="1" si="24"/>
        <v>0</v>
      </c>
    </row>
    <row r="95" spans="1:15" ht="19.8">
      <c r="A95" s="16">
        <f ca="1">IF(計算!$Y117="","",計算!$Y117)</f>
        <v>0.77683626995837729</v>
      </c>
      <c r="B95" s="17">
        <f t="shared" ca="1" si="17"/>
        <v>0.49347437706524128</v>
      </c>
      <c r="C95" s="8">
        <v>89</v>
      </c>
      <c r="D95" s="8">
        <f t="shared" si="25"/>
        <v>0.11359999999999995</v>
      </c>
      <c r="E95" s="8">
        <f t="shared" ca="1" si="18"/>
        <v>0</v>
      </c>
      <c r="F95" s="8">
        <f t="shared" ca="1" si="19"/>
        <v>0.98666666666666669</v>
      </c>
      <c r="G95" s="7">
        <f t="shared" ca="1" si="20"/>
        <v>0</v>
      </c>
      <c r="H95" s="7">
        <f t="shared" ca="1" si="13"/>
        <v>0</v>
      </c>
      <c r="I95" s="7">
        <f t="shared" ca="1" si="21"/>
        <v>0</v>
      </c>
      <c r="J95" s="7">
        <f t="shared" si="22"/>
        <v>0.11359999999999995</v>
      </c>
      <c r="K95" s="7">
        <f t="shared" ca="1" si="14"/>
        <v>0</v>
      </c>
      <c r="L95" s="7">
        <f t="shared" si="15"/>
        <v>0.11359999999999995</v>
      </c>
      <c r="M95" s="7">
        <f t="shared" ca="1" si="16"/>
        <v>0</v>
      </c>
      <c r="N95" s="7">
        <f t="shared" si="23"/>
        <v>0.11359999999999995</v>
      </c>
      <c r="O95" s="7">
        <f t="shared" ca="1" si="24"/>
        <v>0</v>
      </c>
    </row>
    <row r="96" spans="1:15" ht="19.8">
      <c r="A96" s="16">
        <f ca="1">IF(計算!$Y118="","",計算!$Y118)</f>
        <v>0.49347437706524128</v>
      </c>
      <c r="B96" s="17">
        <f t="shared" ca="1" si="17"/>
        <v>0.48286946040674195</v>
      </c>
      <c r="C96" s="8">
        <v>90</v>
      </c>
      <c r="D96" s="8">
        <f t="shared" si="25"/>
        <v>0.11599999999999995</v>
      </c>
      <c r="E96" s="8">
        <f t="shared" ca="1" si="18"/>
        <v>0</v>
      </c>
      <c r="F96" s="8">
        <f t="shared" ca="1" si="19"/>
        <v>0.98666666666666669</v>
      </c>
      <c r="G96" s="7">
        <f t="shared" ca="1" si="20"/>
        <v>0</v>
      </c>
      <c r="H96" s="7">
        <f t="shared" ca="1" si="13"/>
        <v>0</v>
      </c>
      <c r="I96" s="7">
        <f t="shared" ca="1" si="21"/>
        <v>0</v>
      </c>
      <c r="J96" s="7">
        <f t="shared" si="22"/>
        <v>0.11599999999999995</v>
      </c>
      <c r="K96" s="7">
        <f t="shared" ca="1" si="14"/>
        <v>0</v>
      </c>
      <c r="L96" s="7">
        <f t="shared" si="15"/>
        <v>0.11599999999999995</v>
      </c>
      <c r="M96" s="7">
        <f t="shared" ca="1" si="16"/>
        <v>0</v>
      </c>
      <c r="N96" s="7">
        <f t="shared" si="23"/>
        <v>0.11599999999999995</v>
      </c>
      <c r="O96" s="7">
        <f t="shared" ca="1" si="24"/>
        <v>0</v>
      </c>
    </row>
    <row r="97" spans="1:15" ht="19.8">
      <c r="A97" s="16">
        <f ca="1">IF(計算!$Y119="","",計算!$Y119)</f>
        <v>0.48286946040674195</v>
      </c>
      <c r="B97" s="17">
        <f t="shared" ca="1" si="17"/>
        <v>0.54887210152732224</v>
      </c>
      <c r="C97" s="8">
        <v>91</v>
      </c>
      <c r="D97" s="8">
        <f t="shared" si="25"/>
        <v>0.11839999999999995</v>
      </c>
      <c r="E97" s="8">
        <f t="shared" ca="1" si="18"/>
        <v>0</v>
      </c>
      <c r="F97" s="8">
        <f t="shared" ca="1" si="19"/>
        <v>0.98666666666666669</v>
      </c>
      <c r="G97" s="7">
        <f t="shared" ca="1" si="20"/>
        <v>0</v>
      </c>
      <c r="H97" s="7">
        <f t="shared" ca="1" si="13"/>
        <v>0</v>
      </c>
      <c r="I97" s="7">
        <f t="shared" ca="1" si="21"/>
        <v>0</v>
      </c>
      <c r="J97" s="7">
        <f t="shared" si="22"/>
        <v>0.11839999999999995</v>
      </c>
      <c r="K97" s="7">
        <f t="shared" ca="1" si="14"/>
        <v>0</v>
      </c>
      <c r="L97" s="7">
        <f t="shared" si="15"/>
        <v>0.11839999999999995</v>
      </c>
      <c r="M97" s="7">
        <f t="shared" ca="1" si="16"/>
        <v>0</v>
      </c>
      <c r="N97" s="7">
        <f t="shared" si="23"/>
        <v>0.11839999999999995</v>
      </c>
      <c r="O97" s="7">
        <f t="shared" ca="1" si="24"/>
        <v>0</v>
      </c>
    </row>
    <row r="98" spans="1:15" ht="19.8">
      <c r="A98" s="16">
        <f ca="1">IF(計算!$Y120="","",計算!$Y120)</f>
        <v>0.54887210152732224</v>
      </c>
      <c r="B98" s="17">
        <f t="shared" ca="1" si="17"/>
        <v>0.50276564520556755</v>
      </c>
      <c r="C98" s="8">
        <v>92</v>
      </c>
      <c r="D98" s="8">
        <f t="shared" si="25"/>
        <v>0.12079999999999995</v>
      </c>
      <c r="E98" s="8">
        <f t="shared" ca="1" si="18"/>
        <v>0</v>
      </c>
      <c r="F98" s="8">
        <f t="shared" ca="1" si="19"/>
        <v>0.98666666666666669</v>
      </c>
      <c r="G98" s="7">
        <f t="shared" ca="1" si="20"/>
        <v>0</v>
      </c>
      <c r="H98" s="7">
        <f t="shared" ca="1" si="13"/>
        <v>0</v>
      </c>
      <c r="I98" s="7">
        <f t="shared" ca="1" si="21"/>
        <v>0</v>
      </c>
      <c r="J98" s="7">
        <f t="shared" si="22"/>
        <v>0.12079999999999995</v>
      </c>
      <c r="K98" s="7">
        <f t="shared" ca="1" si="14"/>
        <v>0</v>
      </c>
      <c r="L98" s="7">
        <f t="shared" si="15"/>
        <v>0.12079999999999995</v>
      </c>
      <c r="M98" s="7">
        <f t="shared" ca="1" si="16"/>
        <v>0</v>
      </c>
      <c r="N98" s="7">
        <f t="shared" si="23"/>
        <v>0.12079999999999995</v>
      </c>
      <c r="O98" s="7">
        <f t="shared" ca="1" si="24"/>
        <v>0</v>
      </c>
    </row>
    <row r="99" spans="1:15" ht="19.8">
      <c r="A99" s="16">
        <f ca="1">IF(計算!$Y121="","",計算!$Y121)</f>
        <v>0.50276564520556755</v>
      </c>
      <c r="B99" s="17">
        <f t="shared" ca="1" si="17"/>
        <v>0.72825243932055683</v>
      </c>
      <c r="C99" s="8">
        <v>93</v>
      </c>
      <c r="D99" s="8">
        <f t="shared" si="25"/>
        <v>0.12319999999999995</v>
      </c>
      <c r="E99" s="8">
        <f t="shared" ca="1" si="18"/>
        <v>0</v>
      </c>
      <c r="F99" s="8">
        <f t="shared" ca="1" si="19"/>
        <v>0.98666666666666669</v>
      </c>
      <c r="G99" s="7">
        <f t="shared" ca="1" si="20"/>
        <v>0</v>
      </c>
      <c r="H99" s="7">
        <f t="shared" ca="1" si="13"/>
        <v>0</v>
      </c>
      <c r="I99" s="7">
        <f t="shared" ca="1" si="21"/>
        <v>0</v>
      </c>
      <c r="J99" s="7">
        <f t="shared" si="22"/>
        <v>0.12319999999999995</v>
      </c>
      <c r="K99" s="7">
        <f t="shared" ca="1" si="14"/>
        <v>0</v>
      </c>
      <c r="L99" s="7">
        <f t="shared" si="15"/>
        <v>0.12319999999999995</v>
      </c>
      <c r="M99" s="7">
        <f t="shared" ca="1" si="16"/>
        <v>0</v>
      </c>
      <c r="N99" s="7">
        <f t="shared" si="23"/>
        <v>0.12319999999999995</v>
      </c>
      <c r="O99" s="7">
        <f t="shared" ca="1" si="24"/>
        <v>0</v>
      </c>
    </row>
    <row r="100" spans="1:15" ht="19.8">
      <c r="A100" s="16">
        <f ca="1">IF(計算!$Y122="","",計算!$Y122)</f>
        <v>0.72825243932055683</v>
      </c>
      <c r="B100" s="17">
        <f t="shared" ca="1" si="17"/>
        <v>0.50234381154082175</v>
      </c>
      <c r="C100" s="8">
        <v>94</v>
      </c>
      <c r="D100" s="8">
        <f t="shared" si="25"/>
        <v>0.12559999999999996</v>
      </c>
      <c r="E100" s="8">
        <f t="shared" ca="1" si="18"/>
        <v>0</v>
      </c>
      <c r="F100" s="8">
        <f t="shared" ca="1" si="19"/>
        <v>0.98666666666666669</v>
      </c>
      <c r="G100" s="7">
        <f t="shared" ca="1" si="20"/>
        <v>0</v>
      </c>
      <c r="H100" s="7">
        <f t="shared" ca="1" si="13"/>
        <v>0</v>
      </c>
      <c r="I100" s="7">
        <f t="shared" ca="1" si="21"/>
        <v>0</v>
      </c>
      <c r="J100" s="7">
        <f t="shared" si="22"/>
        <v>0.12559999999999996</v>
      </c>
      <c r="K100" s="7">
        <f t="shared" ca="1" si="14"/>
        <v>0</v>
      </c>
      <c r="L100" s="7">
        <f t="shared" si="15"/>
        <v>0.12559999999999996</v>
      </c>
      <c r="M100" s="7">
        <f t="shared" ca="1" si="16"/>
        <v>0</v>
      </c>
      <c r="N100" s="7">
        <f t="shared" si="23"/>
        <v>0.12559999999999996</v>
      </c>
      <c r="O100" s="7">
        <f t="shared" ca="1" si="24"/>
        <v>0</v>
      </c>
    </row>
    <row r="101" spans="1:15" ht="19.8">
      <c r="A101" s="16">
        <f ca="1">IF(計算!$Y123="","",計算!$Y123)</f>
        <v>0.50234381154082175</v>
      </c>
      <c r="B101" s="17">
        <f t="shared" ca="1" si="17"/>
        <v>0.5525821116016042</v>
      </c>
      <c r="C101" s="8">
        <v>95</v>
      </c>
      <c r="D101" s="8">
        <f t="shared" si="25"/>
        <v>0.12799999999999997</v>
      </c>
      <c r="E101" s="8">
        <f t="shared" ca="1" si="18"/>
        <v>0</v>
      </c>
      <c r="F101" s="8">
        <f t="shared" ca="1" si="19"/>
        <v>0.98666666666666669</v>
      </c>
      <c r="G101" s="7">
        <f t="shared" ca="1" si="20"/>
        <v>0</v>
      </c>
      <c r="H101" s="7">
        <f t="shared" ca="1" si="13"/>
        <v>0</v>
      </c>
      <c r="I101" s="7">
        <f t="shared" ca="1" si="21"/>
        <v>0</v>
      </c>
      <c r="J101" s="7">
        <f t="shared" si="22"/>
        <v>0.12799999999999997</v>
      </c>
      <c r="K101" s="7">
        <f t="shared" ca="1" si="14"/>
        <v>0</v>
      </c>
      <c r="L101" s="7">
        <f t="shared" si="15"/>
        <v>0.12799999999999997</v>
      </c>
      <c r="M101" s="7">
        <f t="shared" ca="1" si="16"/>
        <v>0</v>
      </c>
      <c r="N101" s="7">
        <f t="shared" si="23"/>
        <v>0.12799999999999997</v>
      </c>
      <c r="O101" s="7">
        <f t="shared" ca="1" si="24"/>
        <v>0</v>
      </c>
    </row>
    <row r="102" spans="1:15" ht="19.8">
      <c r="A102" s="16">
        <f ca="1">IF(計算!$Y124="","",計算!$Y124)</f>
        <v>0.5525821116016042</v>
      </c>
      <c r="B102" s="17">
        <f t="shared" ca="1" si="17"/>
        <v>0.62870299532343688</v>
      </c>
      <c r="C102" s="8">
        <v>96</v>
      </c>
      <c r="D102" s="8">
        <f t="shared" si="25"/>
        <v>0.13039999999999999</v>
      </c>
      <c r="E102" s="8">
        <f t="shared" ca="1" si="18"/>
        <v>0</v>
      </c>
      <c r="F102" s="8">
        <f t="shared" ca="1" si="19"/>
        <v>0.98666666666666669</v>
      </c>
      <c r="G102" s="7">
        <f t="shared" ca="1" si="20"/>
        <v>0</v>
      </c>
      <c r="H102" s="7">
        <f t="shared" ca="1" si="13"/>
        <v>0</v>
      </c>
      <c r="I102" s="7">
        <f t="shared" ca="1" si="21"/>
        <v>0</v>
      </c>
      <c r="J102" s="7">
        <f t="shared" si="22"/>
        <v>0.13039999999999999</v>
      </c>
      <c r="K102" s="7">
        <f t="shared" ca="1" si="14"/>
        <v>0</v>
      </c>
      <c r="L102" s="7">
        <f t="shared" si="15"/>
        <v>0.13039999999999999</v>
      </c>
      <c r="M102" s="7">
        <f t="shared" ca="1" si="16"/>
        <v>0</v>
      </c>
      <c r="N102" s="7">
        <f t="shared" si="23"/>
        <v>0.13039999999999999</v>
      </c>
      <c r="O102" s="7">
        <f t="shared" ca="1" si="24"/>
        <v>0</v>
      </c>
    </row>
    <row r="103" spans="1:15" ht="19.8">
      <c r="A103" s="16">
        <f ca="1">IF(計算!$Y125="","",計算!$Y125)</f>
        <v>0.62870299532343688</v>
      </c>
      <c r="B103" s="17">
        <f t="shared" ca="1" si="17"/>
        <v>0.73729002386150766</v>
      </c>
      <c r="C103" s="8">
        <v>97</v>
      </c>
      <c r="D103" s="8">
        <f t="shared" si="25"/>
        <v>0.1328</v>
      </c>
      <c r="E103" s="8">
        <f t="shared" ca="1" si="18"/>
        <v>0</v>
      </c>
      <c r="F103" s="8">
        <f t="shared" ca="1" si="19"/>
        <v>0.98666666666666669</v>
      </c>
      <c r="G103" s="7">
        <f t="shared" ca="1" si="20"/>
        <v>0</v>
      </c>
      <c r="H103" s="7">
        <f t="shared" ca="1" si="13"/>
        <v>0</v>
      </c>
      <c r="I103" s="7">
        <f t="shared" ca="1" si="21"/>
        <v>0</v>
      </c>
      <c r="J103" s="7">
        <f t="shared" si="22"/>
        <v>0.1328</v>
      </c>
      <c r="K103" s="7">
        <f t="shared" ca="1" si="14"/>
        <v>0</v>
      </c>
      <c r="L103" s="7">
        <f t="shared" si="15"/>
        <v>0.1328</v>
      </c>
      <c r="M103" s="7">
        <f t="shared" ca="1" si="16"/>
        <v>0</v>
      </c>
      <c r="N103" s="7">
        <f t="shared" si="23"/>
        <v>0.1328</v>
      </c>
      <c r="O103" s="7">
        <f t="shared" ca="1" si="24"/>
        <v>0</v>
      </c>
    </row>
    <row r="104" spans="1:15" ht="19.8">
      <c r="A104" s="16">
        <f ca="1">IF(計算!$Y126="","",計算!$Y126)</f>
        <v>0.73729002386150766</v>
      </c>
      <c r="B104" s="17">
        <f t="shared" ca="1" si="17"/>
        <v>0.77734348995919711</v>
      </c>
      <c r="C104" s="8">
        <v>98</v>
      </c>
      <c r="D104" s="8">
        <f t="shared" si="25"/>
        <v>0.13520000000000001</v>
      </c>
      <c r="E104" s="8">
        <f t="shared" ca="1" si="18"/>
        <v>0</v>
      </c>
      <c r="F104" s="8">
        <f t="shared" ca="1" si="19"/>
        <v>0.98666666666666669</v>
      </c>
      <c r="G104" s="7">
        <f t="shared" ca="1" si="20"/>
        <v>0</v>
      </c>
      <c r="H104" s="7">
        <f t="shared" ca="1" si="13"/>
        <v>0</v>
      </c>
      <c r="I104" s="7">
        <f t="shared" ca="1" si="21"/>
        <v>0</v>
      </c>
      <c r="J104" s="7">
        <f t="shared" si="22"/>
        <v>0.13520000000000001</v>
      </c>
      <c r="K104" s="7">
        <f t="shared" ca="1" si="14"/>
        <v>0</v>
      </c>
      <c r="L104" s="7">
        <f t="shared" si="15"/>
        <v>0.13520000000000001</v>
      </c>
      <c r="M104" s="7">
        <f t="shared" ca="1" si="16"/>
        <v>0</v>
      </c>
      <c r="N104" s="7">
        <f t="shared" si="23"/>
        <v>0.13520000000000001</v>
      </c>
      <c r="O104" s="7">
        <f t="shared" ca="1" si="24"/>
        <v>0</v>
      </c>
    </row>
    <row r="105" spans="1:15" ht="19.8">
      <c r="A105" s="16">
        <f ca="1">IF(計算!$Y127="","",計算!$Y127)</f>
        <v>0.77734348995919711</v>
      </c>
      <c r="B105" s="17">
        <f t="shared" ca="1" si="17"/>
        <v>0.45974559504491969</v>
      </c>
      <c r="C105" s="8">
        <v>99</v>
      </c>
      <c r="D105" s="8">
        <f t="shared" si="25"/>
        <v>0.13760000000000003</v>
      </c>
      <c r="E105" s="8">
        <f t="shared" ca="1" si="18"/>
        <v>0</v>
      </c>
      <c r="F105" s="8">
        <f t="shared" ca="1" si="19"/>
        <v>0.98666666666666669</v>
      </c>
      <c r="G105" s="7">
        <f t="shared" ca="1" si="20"/>
        <v>0</v>
      </c>
      <c r="H105" s="7">
        <f t="shared" ca="1" si="13"/>
        <v>0</v>
      </c>
      <c r="I105" s="7">
        <f t="shared" ca="1" si="21"/>
        <v>0</v>
      </c>
      <c r="J105" s="7">
        <f t="shared" si="22"/>
        <v>0.13760000000000003</v>
      </c>
      <c r="K105" s="7">
        <f t="shared" ca="1" si="14"/>
        <v>0</v>
      </c>
      <c r="L105" s="7">
        <f t="shared" si="15"/>
        <v>0.13760000000000003</v>
      </c>
      <c r="M105" s="7">
        <f t="shared" ca="1" si="16"/>
        <v>0</v>
      </c>
      <c r="N105" s="7">
        <f t="shared" si="23"/>
        <v>0.13760000000000003</v>
      </c>
      <c r="O105" s="7">
        <f t="shared" ca="1" si="24"/>
        <v>0</v>
      </c>
    </row>
    <row r="106" spans="1:15" ht="19.8">
      <c r="A106" s="16">
        <f ca="1">IF(計算!$Y128="","",計算!$Y128)</f>
        <v>0.45974559504491969</v>
      </c>
      <c r="B106" s="17">
        <f t="shared" ca="1" si="17"/>
        <v>0.54846831324362788</v>
      </c>
      <c r="C106" s="8">
        <v>100</v>
      </c>
      <c r="D106" s="8">
        <f t="shared" si="25"/>
        <v>0.14000000000000004</v>
      </c>
      <c r="E106" s="8">
        <f t="shared" ca="1" si="18"/>
        <v>0</v>
      </c>
      <c r="F106" s="8">
        <f t="shared" ca="1" si="19"/>
        <v>0.98666666666666669</v>
      </c>
      <c r="G106" s="7">
        <f t="shared" ca="1" si="20"/>
        <v>0</v>
      </c>
      <c r="H106" s="7">
        <f t="shared" ca="1" si="13"/>
        <v>0</v>
      </c>
      <c r="I106" s="7">
        <f t="shared" ca="1" si="21"/>
        <v>0</v>
      </c>
      <c r="J106" s="7">
        <f t="shared" si="22"/>
        <v>0.14000000000000004</v>
      </c>
      <c r="K106" s="7">
        <f t="shared" ca="1" si="14"/>
        <v>0</v>
      </c>
      <c r="L106" s="7">
        <f t="shared" si="15"/>
        <v>0.14000000000000004</v>
      </c>
      <c r="M106" s="7">
        <f t="shared" ca="1" si="16"/>
        <v>0</v>
      </c>
      <c r="N106" s="7">
        <f t="shared" si="23"/>
        <v>0.14000000000000004</v>
      </c>
      <c r="O106" s="7">
        <f t="shared" ca="1" si="24"/>
        <v>0</v>
      </c>
    </row>
    <row r="107" spans="1:15" ht="19.8">
      <c r="A107" s="16">
        <f ca="1">IF(計算!$Y129="","",計算!$Y129)</f>
        <v>0.54846831324362788</v>
      </c>
      <c r="B107" s="17">
        <f t="shared" ca="1" si="17"/>
        <v>0.58364446617327082</v>
      </c>
      <c r="C107" s="8">
        <v>101</v>
      </c>
      <c r="D107" s="8">
        <f t="shared" si="25"/>
        <v>0.14240000000000005</v>
      </c>
      <c r="E107" s="8">
        <f t="shared" ca="1" si="18"/>
        <v>0</v>
      </c>
      <c r="F107" s="8">
        <f t="shared" ca="1" si="19"/>
        <v>0.98666666666666669</v>
      </c>
      <c r="G107" s="7">
        <f t="shared" ca="1" si="20"/>
        <v>0</v>
      </c>
      <c r="H107" s="7">
        <f t="shared" ca="1" si="13"/>
        <v>0</v>
      </c>
      <c r="I107" s="7">
        <f t="shared" ca="1" si="21"/>
        <v>0</v>
      </c>
      <c r="J107" s="7">
        <f t="shared" si="22"/>
        <v>0.14240000000000005</v>
      </c>
      <c r="K107" s="7">
        <f t="shared" ca="1" si="14"/>
        <v>0</v>
      </c>
      <c r="L107" s="7">
        <f t="shared" si="15"/>
        <v>0.14240000000000005</v>
      </c>
      <c r="M107" s="7">
        <f t="shared" ca="1" si="16"/>
        <v>0</v>
      </c>
      <c r="N107" s="7">
        <f t="shared" si="23"/>
        <v>0.14240000000000005</v>
      </c>
      <c r="O107" s="7">
        <f t="shared" ca="1" si="24"/>
        <v>0</v>
      </c>
    </row>
    <row r="108" spans="1:15" ht="19.8">
      <c r="A108" s="16">
        <f ca="1">IF(計算!$Y130="","",計算!$Y130)</f>
        <v>0.58364446617327082</v>
      </c>
      <c r="B108" s="17">
        <f t="shared" ca="1" si="17"/>
        <v>0.348455166190345</v>
      </c>
      <c r="C108" s="8">
        <v>102</v>
      </c>
      <c r="D108" s="8">
        <f t="shared" si="25"/>
        <v>0.14480000000000007</v>
      </c>
      <c r="E108" s="8">
        <f t="shared" ca="1" si="18"/>
        <v>0</v>
      </c>
      <c r="F108" s="8">
        <f t="shared" ca="1" si="19"/>
        <v>0.98666666666666669</v>
      </c>
      <c r="G108" s="7">
        <f t="shared" ca="1" si="20"/>
        <v>0</v>
      </c>
      <c r="H108" s="7">
        <f t="shared" ca="1" si="13"/>
        <v>0</v>
      </c>
      <c r="I108" s="7">
        <f t="shared" ca="1" si="21"/>
        <v>0</v>
      </c>
      <c r="J108" s="7">
        <f t="shared" si="22"/>
        <v>0.14480000000000007</v>
      </c>
      <c r="K108" s="7">
        <f t="shared" ca="1" si="14"/>
        <v>0</v>
      </c>
      <c r="L108" s="7">
        <f t="shared" si="15"/>
        <v>0.14480000000000007</v>
      </c>
      <c r="M108" s="7">
        <f t="shared" ca="1" si="16"/>
        <v>0</v>
      </c>
      <c r="N108" s="7">
        <f t="shared" si="23"/>
        <v>0.14480000000000007</v>
      </c>
      <c r="O108" s="7">
        <f t="shared" ca="1" si="24"/>
        <v>0</v>
      </c>
    </row>
    <row r="109" spans="1:15" ht="19.8">
      <c r="A109" s="16">
        <f ca="1">IF(計算!$Y131="","",計算!$Y131)</f>
        <v>0.348455166190345</v>
      </c>
      <c r="B109" s="17">
        <f t="shared" ca="1" si="17"/>
        <v>0.37241382572955795</v>
      </c>
      <c r="C109" s="8">
        <v>103</v>
      </c>
      <c r="D109" s="8">
        <f t="shared" si="25"/>
        <v>0.14720000000000008</v>
      </c>
      <c r="E109" s="8">
        <f t="shared" ca="1" si="18"/>
        <v>0</v>
      </c>
      <c r="F109" s="8">
        <f t="shared" ca="1" si="19"/>
        <v>0.98666666666666669</v>
      </c>
      <c r="G109" s="7">
        <f t="shared" ca="1" si="20"/>
        <v>0</v>
      </c>
      <c r="H109" s="7">
        <f t="shared" ca="1" si="13"/>
        <v>0</v>
      </c>
      <c r="I109" s="7">
        <f t="shared" ca="1" si="21"/>
        <v>0</v>
      </c>
      <c r="J109" s="7">
        <f t="shared" si="22"/>
        <v>0.14720000000000008</v>
      </c>
      <c r="K109" s="7">
        <f t="shared" ca="1" si="14"/>
        <v>0</v>
      </c>
      <c r="L109" s="7">
        <f t="shared" si="15"/>
        <v>0.14720000000000008</v>
      </c>
      <c r="M109" s="7">
        <f t="shared" ca="1" si="16"/>
        <v>0</v>
      </c>
      <c r="N109" s="7">
        <f t="shared" si="23"/>
        <v>0.14720000000000008</v>
      </c>
      <c r="O109" s="7">
        <f t="shared" ca="1" si="24"/>
        <v>0</v>
      </c>
    </row>
    <row r="110" spans="1:15" ht="19.8">
      <c r="A110" s="16">
        <f ca="1">IF(計算!$Y132="","",計算!$Y132)</f>
        <v>0.37241382572955795</v>
      </c>
      <c r="B110" s="17">
        <f t="shared" ca="1" si="17"/>
        <v>0.53091405491470411</v>
      </c>
      <c r="C110" s="8">
        <v>104</v>
      </c>
      <c r="D110" s="8">
        <f t="shared" si="25"/>
        <v>0.14960000000000009</v>
      </c>
      <c r="E110" s="8">
        <f t="shared" ca="1" si="18"/>
        <v>0</v>
      </c>
      <c r="F110" s="8">
        <f t="shared" ca="1" si="19"/>
        <v>0.98666666666666669</v>
      </c>
      <c r="G110" s="7">
        <f t="shared" ca="1" si="20"/>
        <v>0</v>
      </c>
      <c r="H110" s="7">
        <f t="shared" ca="1" si="13"/>
        <v>0</v>
      </c>
      <c r="I110" s="7">
        <f t="shared" ca="1" si="21"/>
        <v>0</v>
      </c>
      <c r="J110" s="7">
        <f t="shared" si="22"/>
        <v>0.14960000000000009</v>
      </c>
      <c r="K110" s="7">
        <f t="shared" ca="1" si="14"/>
        <v>0</v>
      </c>
      <c r="L110" s="7">
        <f t="shared" si="15"/>
        <v>0.14960000000000009</v>
      </c>
      <c r="M110" s="7">
        <f t="shared" ca="1" si="16"/>
        <v>0</v>
      </c>
      <c r="N110" s="7">
        <f t="shared" si="23"/>
        <v>0.14960000000000009</v>
      </c>
      <c r="O110" s="7">
        <f t="shared" ca="1" si="24"/>
        <v>0</v>
      </c>
    </row>
    <row r="111" spans="1:15" ht="19.8">
      <c r="A111" s="16">
        <f ca="1">IF(計算!$Y133="","",計算!$Y133)</f>
        <v>0.53091405491470411</v>
      </c>
      <c r="B111" s="17">
        <f t="shared" ca="1" si="17"/>
        <v>0.66005524993342957</v>
      </c>
      <c r="C111" s="8">
        <v>105</v>
      </c>
      <c r="D111" s="8">
        <f t="shared" si="25"/>
        <v>0.15200000000000011</v>
      </c>
      <c r="E111" s="8">
        <f t="shared" ca="1" si="18"/>
        <v>0</v>
      </c>
      <c r="F111" s="8">
        <f t="shared" ca="1" si="19"/>
        <v>0.97777777777777775</v>
      </c>
      <c r="G111" s="7">
        <f t="shared" ca="1" si="20"/>
        <v>0</v>
      </c>
      <c r="H111" s="7">
        <f t="shared" ca="1" si="13"/>
        <v>0</v>
      </c>
      <c r="I111" s="7">
        <f t="shared" ca="1" si="21"/>
        <v>0</v>
      </c>
      <c r="J111" s="7">
        <f t="shared" si="22"/>
        <v>0.15200000000000011</v>
      </c>
      <c r="K111" s="7">
        <f t="shared" ca="1" si="14"/>
        <v>0</v>
      </c>
      <c r="L111" s="7">
        <f t="shared" si="15"/>
        <v>0.15200000000000011</v>
      </c>
      <c r="M111" s="7">
        <f t="shared" ca="1" si="16"/>
        <v>0</v>
      </c>
      <c r="N111" s="7">
        <f t="shared" si="23"/>
        <v>0.15200000000000011</v>
      </c>
      <c r="O111" s="7">
        <f t="shared" ca="1" si="24"/>
        <v>0</v>
      </c>
    </row>
    <row r="112" spans="1:15" ht="19.8">
      <c r="A112" s="16">
        <f ca="1">IF(計算!$Y134="","",計算!$Y134)</f>
        <v>0.66005524993342957</v>
      </c>
      <c r="B112" s="17">
        <f t="shared" ca="1" si="17"/>
        <v>0.50926234784303215</v>
      </c>
      <c r="C112" s="8">
        <v>106</v>
      </c>
      <c r="D112" s="8">
        <f t="shared" si="25"/>
        <v>0.15440000000000012</v>
      </c>
      <c r="E112" s="8">
        <f t="shared" ca="1" si="18"/>
        <v>0</v>
      </c>
      <c r="F112" s="8">
        <f t="shared" ca="1" si="19"/>
        <v>0.97777777777777775</v>
      </c>
      <c r="G112" s="7">
        <f t="shared" ca="1" si="20"/>
        <v>0</v>
      </c>
      <c r="H112" s="7">
        <f t="shared" ca="1" si="13"/>
        <v>0</v>
      </c>
      <c r="I112" s="7">
        <f t="shared" ca="1" si="21"/>
        <v>0</v>
      </c>
      <c r="J112" s="7">
        <f t="shared" si="22"/>
        <v>0.15440000000000012</v>
      </c>
      <c r="K112" s="7">
        <f t="shared" ca="1" si="14"/>
        <v>0</v>
      </c>
      <c r="L112" s="7">
        <f t="shared" si="15"/>
        <v>0.15440000000000012</v>
      </c>
      <c r="M112" s="7">
        <f t="shared" ca="1" si="16"/>
        <v>0</v>
      </c>
      <c r="N112" s="7">
        <f t="shared" si="23"/>
        <v>0.15440000000000012</v>
      </c>
      <c r="O112" s="7">
        <f t="shared" ca="1" si="24"/>
        <v>0</v>
      </c>
    </row>
    <row r="113" spans="1:15" ht="19.8">
      <c r="A113" s="16">
        <f ca="1">IF(計算!$Y135="","",計算!$Y135)</f>
        <v>0.50926234784303215</v>
      </c>
      <c r="B113" s="17">
        <f t="shared" ca="1" si="17"/>
        <v>0.52915072086659265</v>
      </c>
      <c r="C113" s="8">
        <v>107</v>
      </c>
      <c r="D113" s="8">
        <f t="shared" si="25"/>
        <v>0.15680000000000013</v>
      </c>
      <c r="E113" s="8">
        <f t="shared" ca="1" si="18"/>
        <v>0</v>
      </c>
      <c r="F113" s="8">
        <f t="shared" ca="1" si="19"/>
        <v>0.97777777777777775</v>
      </c>
      <c r="G113" s="7">
        <f t="shared" ca="1" si="20"/>
        <v>0</v>
      </c>
      <c r="H113" s="7">
        <f t="shared" ca="1" si="13"/>
        <v>0</v>
      </c>
      <c r="I113" s="7">
        <f t="shared" ca="1" si="21"/>
        <v>0</v>
      </c>
      <c r="J113" s="7">
        <f t="shared" si="22"/>
        <v>0.15680000000000013</v>
      </c>
      <c r="K113" s="7">
        <f t="shared" ca="1" si="14"/>
        <v>0</v>
      </c>
      <c r="L113" s="7">
        <f t="shared" si="15"/>
        <v>0.15680000000000013</v>
      </c>
      <c r="M113" s="7">
        <f t="shared" ca="1" si="16"/>
        <v>0</v>
      </c>
      <c r="N113" s="7">
        <f t="shared" si="23"/>
        <v>0.15680000000000013</v>
      </c>
      <c r="O113" s="7">
        <f t="shared" ca="1" si="24"/>
        <v>0</v>
      </c>
    </row>
    <row r="114" spans="1:15" ht="19.8">
      <c r="A114" s="16">
        <f ca="1">IF(計算!$Y136="","",計算!$Y136)</f>
        <v>0.52915072086659265</v>
      </c>
      <c r="B114" s="17">
        <f t="shared" ca="1" si="17"/>
        <v>0.68902591473829877</v>
      </c>
      <c r="C114" s="8">
        <v>108</v>
      </c>
      <c r="D114" s="8">
        <f t="shared" si="25"/>
        <v>0.15920000000000015</v>
      </c>
      <c r="E114" s="8">
        <f t="shared" ca="1" si="18"/>
        <v>0</v>
      </c>
      <c r="F114" s="8">
        <f t="shared" ca="1" si="19"/>
        <v>0.97777777777777775</v>
      </c>
      <c r="G114" s="7">
        <f t="shared" ca="1" si="20"/>
        <v>0</v>
      </c>
      <c r="H114" s="7">
        <f t="shared" ca="1" si="13"/>
        <v>0</v>
      </c>
      <c r="I114" s="7">
        <f t="shared" ca="1" si="21"/>
        <v>0</v>
      </c>
      <c r="J114" s="7">
        <f t="shared" si="22"/>
        <v>0.15920000000000015</v>
      </c>
      <c r="K114" s="7">
        <f t="shared" ca="1" si="14"/>
        <v>0</v>
      </c>
      <c r="L114" s="7">
        <f t="shared" si="15"/>
        <v>0.15920000000000015</v>
      </c>
      <c r="M114" s="7">
        <f t="shared" ca="1" si="16"/>
        <v>0</v>
      </c>
      <c r="N114" s="7">
        <f t="shared" si="23"/>
        <v>0.15920000000000015</v>
      </c>
      <c r="O114" s="7">
        <f t="shared" ca="1" si="24"/>
        <v>0</v>
      </c>
    </row>
    <row r="115" spans="1:15" ht="19.8">
      <c r="A115" s="16">
        <f ca="1">IF(計算!$Y137="","",計算!$Y137)</f>
        <v>0.68902591473829877</v>
      </c>
      <c r="B115" s="17">
        <f t="shared" ca="1" si="17"/>
        <v>0.68021115603101956</v>
      </c>
      <c r="C115" s="8">
        <v>109</v>
      </c>
      <c r="D115" s="8">
        <f t="shared" si="25"/>
        <v>0.16160000000000016</v>
      </c>
      <c r="E115" s="8">
        <f t="shared" ca="1" si="18"/>
        <v>0</v>
      </c>
      <c r="F115" s="8">
        <f t="shared" ca="1" si="19"/>
        <v>0.97777777777777775</v>
      </c>
      <c r="G115" s="7">
        <f t="shared" ca="1" si="20"/>
        <v>0</v>
      </c>
      <c r="H115" s="7">
        <f t="shared" ca="1" si="13"/>
        <v>0</v>
      </c>
      <c r="I115" s="7">
        <f t="shared" ca="1" si="21"/>
        <v>0</v>
      </c>
      <c r="J115" s="7">
        <f t="shared" si="22"/>
        <v>0.16160000000000016</v>
      </c>
      <c r="K115" s="7">
        <f t="shared" ca="1" si="14"/>
        <v>0</v>
      </c>
      <c r="L115" s="7">
        <f t="shared" si="15"/>
        <v>0.16160000000000016</v>
      </c>
      <c r="M115" s="7">
        <f t="shared" ca="1" si="16"/>
        <v>0</v>
      </c>
      <c r="N115" s="7">
        <f t="shared" si="23"/>
        <v>0.16160000000000016</v>
      </c>
      <c r="O115" s="7">
        <f t="shared" ca="1" si="24"/>
        <v>0</v>
      </c>
    </row>
    <row r="116" spans="1:15" ht="19.8">
      <c r="A116" s="16">
        <f ca="1">IF(計算!$Y138="","",計算!$Y138)</f>
        <v>0.68021115603101956</v>
      </c>
      <c r="B116" s="17">
        <f t="shared" ca="1" si="17"/>
        <v>0.73987469556561436</v>
      </c>
      <c r="C116" s="8">
        <v>110</v>
      </c>
      <c r="D116" s="8">
        <f t="shared" si="25"/>
        <v>0.16400000000000017</v>
      </c>
      <c r="E116" s="8">
        <f t="shared" ca="1" si="18"/>
        <v>0</v>
      </c>
      <c r="F116" s="8">
        <f t="shared" ca="1" si="19"/>
        <v>0.97777777777777775</v>
      </c>
      <c r="G116" s="7">
        <f t="shared" ca="1" si="20"/>
        <v>0</v>
      </c>
      <c r="H116" s="7">
        <f t="shared" ca="1" si="13"/>
        <v>0</v>
      </c>
      <c r="I116" s="7">
        <f t="shared" ca="1" si="21"/>
        <v>0</v>
      </c>
      <c r="J116" s="7">
        <f t="shared" si="22"/>
        <v>0.16400000000000017</v>
      </c>
      <c r="K116" s="7">
        <f t="shared" ca="1" si="14"/>
        <v>0</v>
      </c>
      <c r="L116" s="7">
        <f t="shared" si="15"/>
        <v>0.16400000000000017</v>
      </c>
      <c r="M116" s="7">
        <f t="shared" ca="1" si="16"/>
        <v>0</v>
      </c>
      <c r="N116" s="7">
        <f t="shared" si="23"/>
        <v>0.16400000000000017</v>
      </c>
      <c r="O116" s="7">
        <f t="shared" ca="1" si="24"/>
        <v>0</v>
      </c>
    </row>
    <row r="117" spans="1:15" ht="19.8">
      <c r="A117" s="16">
        <f ca="1">IF(計算!$Y139="","",計算!$Y139)</f>
        <v>0.73987469556561436</v>
      </c>
      <c r="B117" s="17">
        <f t="shared" ca="1" si="17"/>
        <v>0.49271781796244074</v>
      </c>
      <c r="C117" s="8">
        <v>111</v>
      </c>
      <c r="D117" s="8">
        <f t="shared" si="25"/>
        <v>0.16640000000000019</v>
      </c>
      <c r="E117" s="8">
        <f t="shared" ca="1" si="18"/>
        <v>0</v>
      </c>
      <c r="F117" s="8">
        <f t="shared" ca="1" si="19"/>
        <v>0.97777777777777775</v>
      </c>
      <c r="G117" s="7">
        <f t="shared" ca="1" si="20"/>
        <v>0</v>
      </c>
      <c r="H117" s="7">
        <f t="shared" ca="1" si="13"/>
        <v>0</v>
      </c>
      <c r="I117" s="7">
        <f t="shared" ca="1" si="21"/>
        <v>0</v>
      </c>
      <c r="J117" s="7">
        <f t="shared" si="22"/>
        <v>0.16640000000000019</v>
      </c>
      <c r="K117" s="7">
        <f t="shared" ca="1" si="14"/>
        <v>0</v>
      </c>
      <c r="L117" s="7">
        <f t="shared" si="15"/>
        <v>0.16640000000000019</v>
      </c>
      <c r="M117" s="7">
        <f t="shared" ca="1" si="16"/>
        <v>0</v>
      </c>
      <c r="N117" s="7">
        <f t="shared" si="23"/>
        <v>0.16640000000000019</v>
      </c>
      <c r="O117" s="7">
        <f t="shared" ca="1" si="24"/>
        <v>0</v>
      </c>
    </row>
    <row r="118" spans="1:15" ht="19.8">
      <c r="A118" s="16">
        <f ca="1">IF(計算!$Y140="","",計算!$Y140)</f>
        <v>0.49271781796244074</v>
      </c>
      <c r="B118" s="17">
        <f t="shared" ca="1" si="17"/>
        <v>0.55024306921763499</v>
      </c>
      <c r="C118" s="8">
        <v>112</v>
      </c>
      <c r="D118" s="8">
        <f t="shared" si="25"/>
        <v>0.1688000000000002</v>
      </c>
      <c r="E118" s="8">
        <f t="shared" ca="1" si="18"/>
        <v>0</v>
      </c>
      <c r="F118" s="8">
        <f t="shared" ca="1" si="19"/>
        <v>0.97777777777777775</v>
      </c>
      <c r="G118" s="7">
        <f t="shared" ca="1" si="20"/>
        <v>0</v>
      </c>
      <c r="H118" s="7">
        <f t="shared" ca="1" si="13"/>
        <v>0</v>
      </c>
      <c r="I118" s="7">
        <f t="shared" ca="1" si="21"/>
        <v>0</v>
      </c>
      <c r="J118" s="7">
        <f t="shared" si="22"/>
        <v>0.1688000000000002</v>
      </c>
      <c r="K118" s="7">
        <f t="shared" ca="1" si="14"/>
        <v>0</v>
      </c>
      <c r="L118" s="7">
        <f t="shared" si="15"/>
        <v>0.1688000000000002</v>
      </c>
      <c r="M118" s="7">
        <f t="shared" ca="1" si="16"/>
        <v>0</v>
      </c>
      <c r="N118" s="7">
        <f t="shared" si="23"/>
        <v>0.1688000000000002</v>
      </c>
      <c r="O118" s="7">
        <f t="shared" ca="1" si="24"/>
        <v>0</v>
      </c>
    </row>
    <row r="119" spans="1:15" ht="19.8">
      <c r="A119" s="16">
        <f ca="1">IF(計算!$Y141="","",計算!$Y141)</f>
        <v>0.55024306921763499</v>
      </c>
      <c r="B119" s="17">
        <f t="shared" ca="1" si="17"/>
        <v>0.5510600704526214</v>
      </c>
      <c r="C119" s="8">
        <v>113</v>
      </c>
      <c r="D119" s="8">
        <f t="shared" si="25"/>
        <v>0.17120000000000021</v>
      </c>
      <c r="E119" s="8">
        <f t="shared" ca="1" si="18"/>
        <v>0</v>
      </c>
      <c r="F119" s="8">
        <f t="shared" ca="1" si="19"/>
        <v>0.97777777777777775</v>
      </c>
      <c r="G119" s="7">
        <f t="shared" ca="1" si="20"/>
        <v>0</v>
      </c>
      <c r="H119" s="7">
        <f t="shared" ca="1" si="13"/>
        <v>0</v>
      </c>
      <c r="I119" s="7">
        <f t="shared" ca="1" si="21"/>
        <v>0</v>
      </c>
      <c r="J119" s="7">
        <f t="shared" si="22"/>
        <v>0.17120000000000021</v>
      </c>
      <c r="K119" s="7">
        <f t="shared" ca="1" si="14"/>
        <v>0</v>
      </c>
      <c r="L119" s="7">
        <f t="shared" si="15"/>
        <v>0.17120000000000021</v>
      </c>
      <c r="M119" s="7">
        <f t="shared" ca="1" si="16"/>
        <v>0</v>
      </c>
      <c r="N119" s="7">
        <f t="shared" si="23"/>
        <v>0.17120000000000021</v>
      </c>
      <c r="O119" s="7">
        <f t="shared" ca="1" si="24"/>
        <v>0</v>
      </c>
    </row>
    <row r="120" spans="1:15" ht="19.8">
      <c r="A120" s="16">
        <f ca="1">IF(計算!$Y142="","",計算!$Y142)</f>
        <v>0.5510600704526214</v>
      </c>
      <c r="B120" s="17">
        <f t="shared" ca="1" si="17"/>
        <v>0.66520607180092894</v>
      </c>
      <c r="C120" s="8">
        <v>114</v>
      </c>
      <c r="D120" s="8">
        <f t="shared" si="25"/>
        <v>0.17360000000000023</v>
      </c>
      <c r="E120" s="8">
        <f t="shared" ca="1" si="18"/>
        <v>0</v>
      </c>
      <c r="F120" s="8">
        <f t="shared" ca="1" si="19"/>
        <v>0.97777777777777775</v>
      </c>
      <c r="G120" s="7">
        <f t="shared" ca="1" si="20"/>
        <v>0</v>
      </c>
      <c r="H120" s="7">
        <f t="shared" ca="1" si="13"/>
        <v>0</v>
      </c>
      <c r="I120" s="7">
        <f t="shared" ca="1" si="21"/>
        <v>0</v>
      </c>
      <c r="J120" s="7">
        <f t="shared" si="22"/>
        <v>0.17360000000000023</v>
      </c>
      <c r="K120" s="7">
        <f t="shared" ca="1" si="14"/>
        <v>0</v>
      </c>
      <c r="L120" s="7">
        <f t="shared" si="15"/>
        <v>0.17360000000000023</v>
      </c>
      <c r="M120" s="7">
        <f t="shared" ca="1" si="16"/>
        <v>0</v>
      </c>
      <c r="N120" s="7">
        <f t="shared" si="23"/>
        <v>0.17360000000000023</v>
      </c>
      <c r="O120" s="7">
        <f t="shared" ca="1" si="24"/>
        <v>0</v>
      </c>
    </row>
    <row r="121" spans="1:15" ht="19.8">
      <c r="A121" s="16">
        <f ca="1">IF(計算!$Y143="","",計算!$Y143)</f>
        <v>0.66520607180092894</v>
      </c>
      <c r="B121" s="17">
        <f t="shared" ca="1" si="17"/>
        <v>0.73358233162258557</v>
      </c>
      <c r="C121" s="8">
        <v>115</v>
      </c>
      <c r="D121" s="8">
        <f t="shared" si="25"/>
        <v>0.17600000000000024</v>
      </c>
      <c r="E121" s="8">
        <f t="shared" ca="1" si="18"/>
        <v>0</v>
      </c>
      <c r="F121" s="8">
        <f t="shared" ca="1" si="19"/>
        <v>0.97777777777777775</v>
      </c>
      <c r="G121" s="7">
        <f t="shared" ca="1" si="20"/>
        <v>0</v>
      </c>
      <c r="H121" s="7">
        <f t="shared" ca="1" si="13"/>
        <v>0</v>
      </c>
      <c r="I121" s="7">
        <f t="shared" ca="1" si="21"/>
        <v>0</v>
      </c>
      <c r="J121" s="7">
        <f t="shared" si="22"/>
        <v>0.17600000000000024</v>
      </c>
      <c r="K121" s="7">
        <f t="shared" ca="1" si="14"/>
        <v>0</v>
      </c>
      <c r="L121" s="7">
        <f t="shared" si="15"/>
        <v>0.17600000000000024</v>
      </c>
      <c r="M121" s="7">
        <f t="shared" ca="1" si="16"/>
        <v>0</v>
      </c>
      <c r="N121" s="7">
        <f t="shared" si="23"/>
        <v>0.17600000000000024</v>
      </c>
      <c r="O121" s="7">
        <f t="shared" ca="1" si="24"/>
        <v>0</v>
      </c>
    </row>
    <row r="122" spans="1:15" ht="19.8">
      <c r="A122" s="16">
        <f ca="1">IF(計算!$Y144="","",計算!$Y144)</f>
        <v>0.73358233162258557</v>
      </c>
      <c r="B122" s="17">
        <f t="shared" ca="1" si="17"/>
        <v>0.84840693237979403</v>
      </c>
      <c r="C122" s="8">
        <v>116</v>
      </c>
      <c r="D122" s="8">
        <f t="shared" si="25"/>
        <v>0.17840000000000025</v>
      </c>
      <c r="E122" s="8">
        <f t="shared" ca="1" si="18"/>
        <v>0</v>
      </c>
      <c r="F122" s="8">
        <f t="shared" ca="1" si="19"/>
        <v>0.97777777777777775</v>
      </c>
      <c r="G122" s="7">
        <f t="shared" ca="1" si="20"/>
        <v>0</v>
      </c>
      <c r="H122" s="7">
        <f t="shared" ca="1" si="13"/>
        <v>0</v>
      </c>
      <c r="I122" s="7">
        <f t="shared" ca="1" si="21"/>
        <v>0</v>
      </c>
      <c r="J122" s="7">
        <f t="shared" si="22"/>
        <v>0.17840000000000025</v>
      </c>
      <c r="K122" s="7">
        <f t="shared" ca="1" si="14"/>
        <v>0</v>
      </c>
      <c r="L122" s="7">
        <f t="shared" si="15"/>
        <v>0.17840000000000025</v>
      </c>
      <c r="M122" s="7">
        <f t="shared" ca="1" si="16"/>
        <v>0</v>
      </c>
      <c r="N122" s="7">
        <f t="shared" si="23"/>
        <v>0.17840000000000025</v>
      </c>
      <c r="O122" s="7">
        <f t="shared" ca="1" si="24"/>
        <v>0</v>
      </c>
    </row>
    <row r="123" spans="1:15" ht="19.8">
      <c r="A123" s="16">
        <f ca="1">IF(計算!$Y145="","",計算!$Y145)</f>
        <v>0.84840693237979403</v>
      </c>
      <c r="B123" s="17">
        <f t="shared" ca="1" si="17"/>
        <v>0.4667308872230489</v>
      </c>
      <c r="C123" s="8">
        <v>117</v>
      </c>
      <c r="D123" s="8">
        <f t="shared" si="25"/>
        <v>0.18080000000000027</v>
      </c>
      <c r="E123" s="8">
        <f t="shared" ca="1" si="18"/>
        <v>0</v>
      </c>
      <c r="F123" s="8">
        <f t="shared" ca="1" si="19"/>
        <v>0.97777777777777775</v>
      </c>
      <c r="G123" s="7">
        <f t="shared" ca="1" si="20"/>
        <v>0</v>
      </c>
      <c r="H123" s="7">
        <f t="shared" ca="1" si="13"/>
        <v>0</v>
      </c>
      <c r="I123" s="7">
        <f t="shared" ca="1" si="21"/>
        <v>0</v>
      </c>
      <c r="J123" s="7">
        <f t="shared" si="22"/>
        <v>0.18080000000000027</v>
      </c>
      <c r="K123" s="7">
        <f t="shared" ca="1" si="14"/>
        <v>0</v>
      </c>
      <c r="L123" s="7">
        <f t="shared" si="15"/>
        <v>0.18080000000000027</v>
      </c>
      <c r="M123" s="7">
        <f t="shared" ca="1" si="16"/>
        <v>0</v>
      </c>
      <c r="N123" s="7">
        <f t="shared" si="23"/>
        <v>0.18080000000000027</v>
      </c>
      <c r="O123" s="7">
        <f t="shared" ca="1" si="24"/>
        <v>0</v>
      </c>
    </row>
    <row r="124" spans="1:15" ht="19.8">
      <c r="A124" s="16">
        <f ca="1">IF(計算!$Y146="","",計算!$Y146)</f>
        <v>0.4667308872230489</v>
      </c>
      <c r="B124" s="17">
        <f t="shared" ca="1" si="17"/>
        <v>0.58103055592121833</v>
      </c>
      <c r="C124" s="8">
        <v>118</v>
      </c>
      <c r="D124" s="8">
        <f t="shared" si="25"/>
        <v>0.18320000000000028</v>
      </c>
      <c r="E124" s="8">
        <f t="shared" ca="1" si="18"/>
        <v>0</v>
      </c>
      <c r="F124" s="8">
        <f t="shared" ca="1" si="19"/>
        <v>0.97777777777777775</v>
      </c>
      <c r="G124" s="7">
        <f t="shared" ca="1" si="20"/>
        <v>0</v>
      </c>
      <c r="H124" s="7">
        <f t="shared" ca="1" si="13"/>
        <v>0</v>
      </c>
      <c r="I124" s="7">
        <f t="shared" ca="1" si="21"/>
        <v>0</v>
      </c>
      <c r="J124" s="7">
        <f t="shared" si="22"/>
        <v>0.18320000000000028</v>
      </c>
      <c r="K124" s="7">
        <f t="shared" ca="1" si="14"/>
        <v>0</v>
      </c>
      <c r="L124" s="7">
        <f t="shared" si="15"/>
        <v>0.18320000000000028</v>
      </c>
      <c r="M124" s="7">
        <f t="shared" ca="1" si="16"/>
        <v>0</v>
      </c>
      <c r="N124" s="7">
        <f t="shared" si="23"/>
        <v>0.18320000000000028</v>
      </c>
      <c r="O124" s="7">
        <f t="shared" ca="1" si="24"/>
        <v>0</v>
      </c>
    </row>
    <row r="125" spans="1:15" ht="19.8">
      <c r="A125" s="16">
        <f ca="1">IF(計算!$Y147="","",計算!$Y147)</f>
        <v>0.58103055592121833</v>
      </c>
      <c r="B125" s="17">
        <f t="shared" ca="1" si="17"/>
        <v>0.62621427415094266</v>
      </c>
      <c r="C125" s="8">
        <v>119</v>
      </c>
      <c r="D125" s="8">
        <f t="shared" si="25"/>
        <v>0.18560000000000029</v>
      </c>
      <c r="E125" s="8">
        <f t="shared" ca="1" si="18"/>
        <v>0</v>
      </c>
      <c r="F125" s="8">
        <f t="shared" ca="1" si="19"/>
        <v>0.97777777777777775</v>
      </c>
      <c r="G125" s="7">
        <f t="shared" ca="1" si="20"/>
        <v>0</v>
      </c>
      <c r="H125" s="7">
        <f t="shared" ca="1" si="13"/>
        <v>0</v>
      </c>
      <c r="I125" s="7">
        <f t="shared" ca="1" si="21"/>
        <v>0</v>
      </c>
      <c r="J125" s="7">
        <f t="shared" si="22"/>
        <v>0.18560000000000029</v>
      </c>
      <c r="K125" s="7">
        <f t="shared" ca="1" si="14"/>
        <v>0</v>
      </c>
      <c r="L125" s="7">
        <f t="shared" si="15"/>
        <v>0.18560000000000029</v>
      </c>
      <c r="M125" s="7">
        <f t="shared" ca="1" si="16"/>
        <v>0</v>
      </c>
      <c r="N125" s="7">
        <f t="shared" si="23"/>
        <v>0.18560000000000029</v>
      </c>
      <c r="O125" s="7">
        <f t="shared" ca="1" si="24"/>
        <v>0</v>
      </c>
    </row>
    <row r="126" spans="1:15" ht="19.8">
      <c r="A126" s="16">
        <f ca="1">IF(計算!$Y148="","",計算!$Y148)</f>
        <v>0.62621427415094266</v>
      </c>
      <c r="B126" s="17">
        <f t="shared" ca="1" si="17"/>
        <v>5.2151122464103306E-2</v>
      </c>
      <c r="C126" s="8">
        <v>120</v>
      </c>
      <c r="D126" s="8">
        <f t="shared" si="25"/>
        <v>0.18800000000000031</v>
      </c>
      <c r="E126" s="8">
        <f t="shared" ca="1" si="18"/>
        <v>0</v>
      </c>
      <c r="F126" s="8">
        <f t="shared" ca="1" si="19"/>
        <v>0.97777777777777775</v>
      </c>
      <c r="G126" s="7">
        <f t="shared" ca="1" si="20"/>
        <v>0</v>
      </c>
      <c r="H126" s="7">
        <f t="shared" ca="1" si="13"/>
        <v>0</v>
      </c>
      <c r="I126" s="7">
        <f t="shared" ca="1" si="21"/>
        <v>0</v>
      </c>
      <c r="J126" s="7">
        <f t="shared" si="22"/>
        <v>0.18800000000000031</v>
      </c>
      <c r="K126" s="7">
        <f t="shared" ca="1" si="14"/>
        <v>0</v>
      </c>
      <c r="L126" s="7">
        <f t="shared" si="15"/>
        <v>0.18800000000000031</v>
      </c>
      <c r="M126" s="7">
        <f t="shared" ca="1" si="16"/>
        <v>0</v>
      </c>
      <c r="N126" s="7">
        <f t="shared" si="23"/>
        <v>0.18800000000000031</v>
      </c>
      <c r="O126" s="7">
        <f t="shared" ca="1" si="24"/>
        <v>0</v>
      </c>
    </row>
    <row r="127" spans="1:15" ht="19.8">
      <c r="A127" s="16">
        <f ca="1">IF(計算!$Y149="","",計算!$Y149)</f>
        <v>5.2151122464103306E-2</v>
      </c>
      <c r="B127" s="17">
        <f t="shared" ca="1" si="17"/>
        <v>0.1987194121977347</v>
      </c>
      <c r="C127" s="8">
        <v>121</v>
      </c>
      <c r="D127" s="8">
        <f t="shared" si="25"/>
        <v>0.19040000000000032</v>
      </c>
      <c r="E127" s="8">
        <f t="shared" ca="1" si="18"/>
        <v>0</v>
      </c>
      <c r="F127" s="8">
        <f t="shared" ca="1" si="19"/>
        <v>0.97777777777777775</v>
      </c>
      <c r="G127" s="7">
        <f t="shared" ca="1" si="20"/>
        <v>0</v>
      </c>
      <c r="H127" s="7">
        <f t="shared" ca="1" si="13"/>
        <v>0</v>
      </c>
      <c r="I127" s="7">
        <f t="shared" ca="1" si="21"/>
        <v>0</v>
      </c>
      <c r="J127" s="7">
        <f t="shared" si="22"/>
        <v>0.19040000000000032</v>
      </c>
      <c r="K127" s="7">
        <f t="shared" ca="1" si="14"/>
        <v>0</v>
      </c>
      <c r="L127" s="7">
        <f t="shared" si="15"/>
        <v>0.19040000000000032</v>
      </c>
      <c r="M127" s="7">
        <f t="shared" ca="1" si="16"/>
        <v>0</v>
      </c>
      <c r="N127" s="7">
        <f t="shared" si="23"/>
        <v>0.19040000000000032</v>
      </c>
      <c r="O127" s="7">
        <f t="shared" ca="1" si="24"/>
        <v>0</v>
      </c>
    </row>
    <row r="128" spans="1:15" ht="19.8">
      <c r="A128" s="16">
        <f ca="1">IF(計算!$Y150="","",計算!$Y150)</f>
        <v>0.1987194121977347</v>
      </c>
      <c r="B128" s="17">
        <f t="shared" ca="1" si="17"/>
        <v>0.25825846166769273</v>
      </c>
      <c r="C128" s="8">
        <v>122</v>
      </c>
      <c r="D128" s="8">
        <f t="shared" si="25"/>
        <v>0.19280000000000033</v>
      </c>
      <c r="E128" s="8">
        <f t="shared" ca="1" si="18"/>
        <v>0</v>
      </c>
      <c r="F128" s="8">
        <f t="shared" ca="1" si="19"/>
        <v>0.97777777777777775</v>
      </c>
      <c r="G128" s="7">
        <f t="shared" ca="1" si="20"/>
        <v>0</v>
      </c>
      <c r="H128" s="7">
        <f t="shared" ca="1" si="13"/>
        <v>0</v>
      </c>
      <c r="I128" s="7">
        <f t="shared" ca="1" si="21"/>
        <v>0</v>
      </c>
      <c r="J128" s="7">
        <f t="shared" si="22"/>
        <v>0.19280000000000033</v>
      </c>
      <c r="K128" s="7">
        <f t="shared" ca="1" si="14"/>
        <v>0</v>
      </c>
      <c r="L128" s="7">
        <f t="shared" si="15"/>
        <v>0.19280000000000033</v>
      </c>
      <c r="M128" s="7">
        <f t="shared" ca="1" si="16"/>
        <v>0</v>
      </c>
      <c r="N128" s="7">
        <f t="shared" si="23"/>
        <v>0.19280000000000033</v>
      </c>
      <c r="O128" s="7">
        <f t="shared" ca="1" si="24"/>
        <v>0</v>
      </c>
    </row>
    <row r="129" spans="1:15" ht="19.8">
      <c r="A129" s="16">
        <f ca="1">IF(計算!$Y151="","",計算!$Y151)</f>
        <v>0.25825846166769273</v>
      </c>
      <c r="B129" s="17">
        <f t="shared" ca="1" si="17"/>
        <v>0.81549654007584882</v>
      </c>
      <c r="C129" s="8">
        <v>123</v>
      </c>
      <c r="D129" s="8">
        <f t="shared" si="25"/>
        <v>0.19520000000000035</v>
      </c>
      <c r="E129" s="8">
        <f t="shared" ca="1" si="18"/>
        <v>0</v>
      </c>
      <c r="F129" s="8">
        <f t="shared" ca="1" si="19"/>
        <v>0.97777777777777775</v>
      </c>
      <c r="G129" s="7">
        <f t="shared" ca="1" si="20"/>
        <v>0</v>
      </c>
      <c r="H129" s="7">
        <f t="shared" ca="1" si="13"/>
        <v>0</v>
      </c>
      <c r="I129" s="7">
        <f t="shared" ca="1" si="21"/>
        <v>0</v>
      </c>
      <c r="J129" s="7">
        <f t="shared" si="22"/>
        <v>0.19520000000000035</v>
      </c>
      <c r="K129" s="7">
        <f t="shared" ca="1" si="14"/>
        <v>0</v>
      </c>
      <c r="L129" s="7">
        <f t="shared" si="15"/>
        <v>0.19520000000000035</v>
      </c>
      <c r="M129" s="7">
        <f t="shared" ca="1" si="16"/>
        <v>3.8170269940149028E-2</v>
      </c>
      <c r="N129" s="7">
        <f t="shared" si="23"/>
        <v>0.19520000000000035</v>
      </c>
      <c r="O129" s="7">
        <f t="shared" ca="1" si="24"/>
        <v>7.9000000000000008E-3</v>
      </c>
    </row>
    <row r="130" spans="1:15" ht="19.8">
      <c r="A130" s="16">
        <f ca="1">IF(計算!$Y152="","",計算!$Y152)</f>
        <v>0.81549654007584882</v>
      </c>
      <c r="B130" s="17">
        <f t="shared" ca="1" si="17"/>
        <v>0.29977788278652923</v>
      </c>
      <c r="C130" s="8">
        <v>124</v>
      </c>
      <c r="D130" s="8">
        <f t="shared" si="25"/>
        <v>0.19760000000000036</v>
      </c>
      <c r="E130" s="8">
        <f t="shared" ca="1" si="18"/>
        <v>0</v>
      </c>
      <c r="F130" s="8">
        <f t="shared" ca="1" si="19"/>
        <v>0.97777777777777775</v>
      </c>
      <c r="G130" s="7">
        <f t="shared" ca="1" si="20"/>
        <v>0</v>
      </c>
      <c r="H130" s="7">
        <f t="shared" ca="1" si="13"/>
        <v>5.3333333333333337E-6</v>
      </c>
      <c r="I130" s="7">
        <f t="shared" ca="1" si="21"/>
        <v>5.3333333333333337E-6</v>
      </c>
      <c r="J130" s="7">
        <f t="shared" si="22"/>
        <v>0.19760000000000036</v>
      </c>
      <c r="K130" s="7">
        <f t="shared" ca="1" si="14"/>
        <v>9.160864785635768E-5</v>
      </c>
      <c r="L130" s="7">
        <f t="shared" si="15"/>
        <v>0.19760000000000036</v>
      </c>
      <c r="M130" s="7">
        <f t="shared" ca="1" si="16"/>
        <v>7.6340539880298069E-2</v>
      </c>
      <c r="N130" s="7">
        <f t="shared" si="23"/>
        <v>0.19760000000000036</v>
      </c>
      <c r="O130" s="7">
        <f t="shared" ca="1" si="24"/>
        <v>1.5900000000000001E-2</v>
      </c>
    </row>
    <row r="131" spans="1:15" ht="19.8">
      <c r="A131" s="16">
        <f ca="1">IF(計算!$Y153="","",計算!$Y153)</f>
        <v>0.29977788278652923</v>
      </c>
      <c r="B131" s="17">
        <f t="shared" ca="1" si="17"/>
        <v>0.43985506631200094</v>
      </c>
      <c r="C131" s="8">
        <v>125</v>
      </c>
      <c r="D131" s="8">
        <f t="shared" si="25"/>
        <v>0.20000000000000037</v>
      </c>
      <c r="E131" s="8">
        <f t="shared" ca="1" si="18"/>
        <v>4.4444444444444444E-3</v>
      </c>
      <c r="F131" s="8">
        <f t="shared" ca="1" si="19"/>
        <v>0.97333333333333338</v>
      </c>
      <c r="G131" s="7">
        <f t="shared" ca="1" si="20"/>
        <v>4.4444444444444444E-3</v>
      </c>
      <c r="H131" s="7">
        <f t="shared" ca="1" si="13"/>
        <v>1.0666666666666667E-5</v>
      </c>
      <c r="I131" s="7">
        <f t="shared" ca="1" si="21"/>
        <v>1.6000000000000003E-5</v>
      </c>
      <c r="J131" s="7">
        <f t="shared" si="22"/>
        <v>0.20000000000000037</v>
      </c>
      <c r="K131" s="7">
        <f t="shared" ca="1" si="14"/>
        <v>2.7482594356907305E-4</v>
      </c>
      <c r="L131" s="7">
        <f t="shared" si="15"/>
        <v>0.20000000000000037</v>
      </c>
      <c r="M131" s="7">
        <f t="shared" ca="1" si="16"/>
        <v>7.6340539880298042E-2</v>
      </c>
      <c r="N131" s="7">
        <f t="shared" si="23"/>
        <v>0.20000000000000037</v>
      </c>
      <c r="O131" s="7">
        <f t="shared" ca="1" si="24"/>
        <v>1.5900000000000001E-2</v>
      </c>
    </row>
    <row r="132" spans="1:15" ht="19.8">
      <c r="A132" s="16">
        <f ca="1">IF(計算!$Y154="","",計算!$Y154)</f>
        <v>0.43985506631200094</v>
      </c>
      <c r="B132" s="17">
        <f t="shared" ca="1" si="17"/>
        <v>0.81478956191069674</v>
      </c>
      <c r="C132" s="8">
        <v>126</v>
      </c>
      <c r="D132" s="8">
        <f t="shared" si="25"/>
        <v>0.20240000000000039</v>
      </c>
      <c r="E132" s="8">
        <f t="shared" ca="1" si="18"/>
        <v>4.4444444444444444E-3</v>
      </c>
      <c r="F132" s="8">
        <f t="shared" ca="1" si="19"/>
        <v>0.96444444444444444</v>
      </c>
      <c r="G132" s="7">
        <f t="shared" ca="1" si="20"/>
        <v>4.4444444444444444E-3</v>
      </c>
      <c r="H132" s="7">
        <f t="shared" ca="1" si="13"/>
        <v>1.0666666666666667E-5</v>
      </c>
      <c r="I132" s="7">
        <f t="shared" ca="1" si="21"/>
        <v>2.666666666666667E-5</v>
      </c>
      <c r="J132" s="7">
        <f t="shared" si="22"/>
        <v>0.20240000000000039</v>
      </c>
      <c r="K132" s="7">
        <f t="shared" ca="1" si="14"/>
        <v>4.5804323928178839E-4</v>
      </c>
      <c r="L132" s="7">
        <f t="shared" si="15"/>
        <v>0.20240000000000039</v>
      </c>
      <c r="M132" s="7">
        <f t="shared" ca="1" si="16"/>
        <v>7.6340539880298042E-2</v>
      </c>
      <c r="N132" s="7">
        <f t="shared" si="23"/>
        <v>0.20240000000000039</v>
      </c>
      <c r="O132" s="7">
        <f t="shared" ca="1" si="24"/>
        <v>1.5900000000000001E-2</v>
      </c>
    </row>
    <row r="133" spans="1:15" ht="19.8">
      <c r="A133" s="16">
        <f ca="1">IF(計算!$Y155="","",計算!$Y155)</f>
        <v>0.81478956191069674</v>
      </c>
      <c r="B133" s="17">
        <f t="shared" ca="1" si="17"/>
        <v>0.70393914822569337</v>
      </c>
      <c r="C133" s="8">
        <v>127</v>
      </c>
      <c r="D133" s="8">
        <f t="shared" si="25"/>
        <v>0.2048000000000004</v>
      </c>
      <c r="E133" s="8">
        <f t="shared" ca="1" si="18"/>
        <v>4.4444444444444444E-3</v>
      </c>
      <c r="F133" s="8">
        <f t="shared" ca="1" si="19"/>
        <v>0.96444444444444444</v>
      </c>
      <c r="G133" s="7">
        <f t="shared" ca="1" si="20"/>
        <v>4.4444444444444444E-3</v>
      </c>
      <c r="H133" s="7">
        <f t="shared" ca="1" si="13"/>
        <v>1.0666666666666667E-5</v>
      </c>
      <c r="I133" s="7">
        <f t="shared" ca="1" si="21"/>
        <v>3.7333333333333337E-5</v>
      </c>
      <c r="J133" s="7">
        <f t="shared" si="22"/>
        <v>0.2048000000000004</v>
      </c>
      <c r="K133" s="7">
        <f t="shared" ca="1" si="14"/>
        <v>6.4126053499450372E-4</v>
      </c>
      <c r="L133" s="7">
        <f t="shared" si="15"/>
        <v>0.2048000000000004</v>
      </c>
      <c r="M133" s="7">
        <f t="shared" ca="1" si="16"/>
        <v>7.6340539880298042E-2</v>
      </c>
      <c r="N133" s="7">
        <f t="shared" si="23"/>
        <v>0.2048000000000004</v>
      </c>
      <c r="O133" s="7">
        <f t="shared" ca="1" si="24"/>
        <v>1.5900000000000001E-2</v>
      </c>
    </row>
    <row r="134" spans="1:15" ht="19.8">
      <c r="A134" s="16">
        <f ca="1">IF(計算!$Y156="","",計算!$Y156)</f>
        <v>0.70393914822569337</v>
      </c>
      <c r="B134" s="17">
        <f t="shared" ca="1" si="17"/>
        <v>0.72183468399268946</v>
      </c>
      <c r="C134" s="8">
        <v>128</v>
      </c>
      <c r="D134" s="8">
        <f t="shared" si="25"/>
        <v>0.20720000000000041</v>
      </c>
      <c r="E134" s="8">
        <f t="shared" ca="1" si="18"/>
        <v>4.4444444444444444E-3</v>
      </c>
      <c r="F134" s="8">
        <f t="shared" ca="1" si="19"/>
        <v>0.96444444444444444</v>
      </c>
      <c r="G134" s="7">
        <f t="shared" ca="1" si="20"/>
        <v>4.4444444444444444E-3</v>
      </c>
      <c r="H134" s="7">
        <f t="shared" ref="H134:H197" ca="1" si="26">IF(D134="",0,(G134+G135)*$B$4*0.5)</f>
        <v>1.0666666666666667E-5</v>
      </c>
      <c r="I134" s="7">
        <f t="shared" ca="1" si="21"/>
        <v>4.8000000000000001E-5</v>
      </c>
      <c r="J134" s="7">
        <f t="shared" si="22"/>
        <v>0.20720000000000041</v>
      </c>
      <c r="K134" s="7">
        <f t="shared" ref="K134:K197" ca="1" si="27">IF(D134="","",I134/$H$3)</f>
        <v>8.2447783070721905E-4</v>
      </c>
      <c r="L134" s="7">
        <f t="shared" ref="L134:L197" si="28">IF(D134="","",J134)</f>
        <v>0.20720000000000041</v>
      </c>
      <c r="M134" s="7">
        <f t="shared" ref="M134:M197" ca="1" si="29">IF(D134="",0,(K135-K134)/$B$4)</f>
        <v>7.6340539880298E-2</v>
      </c>
      <c r="N134" s="7">
        <f t="shared" si="23"/>
        <v>0.20720000000000041</v>
      </c>
      <c r="O134" s="7">
        <f t="shared" ca="1" si="24"/>
        <v>1.5900000000000001E-2</v>
      </c>
    </row>
    <row r="135" spans="1:15" ht="19.8">
      <c r="A135" s="16">
        <f ca="1">IF(計算!$Y157="","",計算!$Y157)</f>
        <v>0.72183468399268946</v>
      </c>
      <c r="B135" s="17">
        <f t="shared" ref="B135:B198" ca="1" si="30">IF($A136="","",$A136)</f>
        <v>0.52257864474279381</v>
      </c>
      <c r="C135" s="8">
        <v>129</v>
      </c>
      <c r="D135" s="8">
        <f t="shared" si="25"/>
        <v>0.20960000000000042</v>
      </c>
      <c r="E135" s="8">
        <f t="shared" ref="E135:E198" ca="1" si="31">COUNTIFS($A$6:$A$100005,"&lt;="&amp;D135,$B$6:$B$100005,"&lt;="&amp;D135)/$F$1</f>
        <v>4.4444444444444444E-3</v>
      </c>
      <c r="F135" s="8">
        <f t="shared" ref="F135:F198" ca="1" si="32">COUNTIFS($A$6:$A$100005,"&gt;="&amp;D135,$B$6:$B$100005,"&gt;="&amp;D135)/$F$1</f>
        <v>0.96444444444444444</v>
      </c>
      <c r="G135" s="7">
        <f t="shared" ref="G135:G198" ca="1" si="33">IF(D135="",0,MIN(E135:F135))</f>
        <v>4.4444444444444444E-3</v>
      </c>
      <c r="H135" s="7">
        <f t="shared" ca="1" si="26"/>
        <v>1.0666666666666667E-5</v>
      </c>
      <c r="I135" s="7">
        <f t="shared" ref="I135:I198" ca="1" si="34">IF(D135="","",I134+H135)</f>
        <v>5.8666666666666665E-5</v>
      </c>
      <c r="J135" s="7">
        <f t="shared" ref="J135:J198" si="35">IF(D135="","",D135)</f>
        <v>0.20960000000000042</v>
      </c>
      <c r="K135" s="7">
        <f t="shared" ca="1" si="27"/>
        <v>1.0076951264199343E-3</v>
      </c>
      <c r="L135" s="7">
        <f t="shared" si="28"/>
        <v>0.20960000000000042</v>
      </c>
      <c r="M135" s="7">
        <f t="shared" ca="1" si="29"/>
        <v>7.6340539880298097E-2</v>
      </c>
      <c r="N135" s="7">
        <f t="shared" ref="N135:N198" si="36">L135</f>
        <v>0.20960000000000042</v>
      </c>
      <c r="O135" s="7">
        <f t="shared" ref="O135:O198" ca="1" si="37">ROUND(M135/$M$3,4)</f>
        <v>1.5900000000000001E-2</v>
      </c>
    </row>
    <row r="136" spans="1:15" ht="19.8">
      <c r="A136" s="16">
        <f ca="1">IF(計算!$Y158="","",計算!$Y158)</f>
        <v>0.52257864474279381</v>
      </c>
      <c r="B136" s="17">
        <f t="shared" ca="1" si="30"/>
        <v>0.4863669253125299</v>
      </c>
      <c r="C136" s="8">
        <v>130</v>
      </c>
      <c r="D136" s="8">
        <f t="shared" si="25"/>
        <v>0.21200000000000044</v>
      </c>
      <c r="E136" s="8">
        <f t="shared" ca="1" si="31"/>
        <v>4.4444444444444444E-3</v>
      </c>
      <c r="F136" s="8">
        <f t="shared" ca="1" si="32"/>
        <v>0.96444444444444444</v>
      </c>
      <c r="G136" s="7">
        <f t="shared" ca="1" si="33"/>
        <v>4.4444444444444444E-3</v>
      </c>
      <c r="H136" s="7">
        <f t="shared" ca="1" si="26"/>
        <v>1.0666666666666667E-5</v>
      </c>
      <c r="I136" s="7">
        <f t="shared" ca="1" si="34"/>
        <v>6.9333333333333329E-5</v>
      </c>
      <c r="J136" s="7">
        <f t="shared" si="35"/>
        <v>0.21200000000000044</v>
      </c>
      <c r="K136" s="7">
        <f t="shared" ca="1" si="27"/>
        <v>1.1909124221326497E-3</v>
      </c>
      <c r="L136" s="7">
        <f t="shared" si="28"/>
        <v>0.21200000000000044</v>
      </c>
      <c r="M136" s="7">
        <f t="shared" ca="1" si="29"/>
        <v>7.6340539880298E-2</v>
      </c>
      <c r="N136" s="7">
        <f t="shared" si="36"/>
        <v>0.21200000000000044</v>
      </c>
      <c r="O136" s="7">
        <f t="shared" ca="1" si="37"/>
        <v>1.5900000000000001E-2</v>
      </c>
    </row>
    <row r="137" spans="1:15" ht="19.8">
      <c r="A137" s="16">
        <f ca="1">IF(計算!$Y159="","",計算!$Y159)</f>
        <v>0.4863669253125299</v>
      </c>
      <c r="B137" s="17">
        <f t="shared" ca="1" si="30"/>
        <v>0.66420157859344564</v>
      </c>
      <c r="C137" s="8">
        <v>131</v>
      </c>
      <c r="D137" s="8">
        <f t="shared" ref="D137:D200" si="38">D136+$B$4</f>
        <v>0.21440000000000045</v>
      </c>
      <c r="E137" s="8">
        <f t="shared" ca="1" si="31"/>
        <v>4.4444444444444444E-3</v>
      </c>
      <c r="F137" s="8">
        <f t="shared" ca="1" si="32"/>
        <v>0.96444444444444444</v>
      </c>
      <c r="G137" s="7">
        <f t="shared" ca="1" si="33"/>
        <v>4.4444444444444444E-3</v>
      </c>
      <c r="H137" s="7">
        <f t="shared" ca="1" si="26"/>
        <v>1.0666666666666667E-5</v>
      </c>
      <c r="I137" s="7">
        <f t="shared" ca="1" si="34"/>
        <v>7.9999999999999993E-5</v>
      </c>
      <c r="J137" s="7">
        <f t="shared" si="35"/>
        <v>0.21440000000000045</v>
      </c>
      <c r="K137" s="7">
        <f t="shared" ca="1" si="27"/>
        <v>1.3741297178453649E-3</v>
      </c>
      <c r="L137" s="7">
        <f t="shared" si="28"/>
        <v>0.21440000000000045</v>
      </c>
      <c r="M137" s="7">
        <f t="shared" ca="1" si="29"/>
        <v>7.6340539880298E-2</v>
      </c>
      <c r="N137" s="7">
        <f t="shared" si="36"/>
        <v>0.21440000000000045</v>
      </c>
      <c r="O137" s="7">
        <f t="shared" ca="1" si="37"/>
        <v>1.5900000000000001E-2</v>
      </c>
    </row>
    <row r="138" spans="1:15" ht="19.8">
      <c r="A138" s="16">
        <f ca="1">IF(計算!$Y160="","",計算!$Y160)</f>
        <v>0.66420157859344564</v>
      </c>
      <c r="B138" s="17">
        <f t="shared" ca="1" si="30"/>
        <v>0.74724128654894784</v>
      </c>
      <c r="C138" s="8">
        <v>132</v>
      </c>
      <c r="D138" s="8">
        <f t="shared" si="38"/>
        <v>0.21680000000000046</v>
      </c>
      <c r="E138" s="8">
        <f t="shared" ca="1" si="31"/>
        <v>4.4444444444444444E-3</v>
      </c>
      <c r="F138" s="8">
        <f t="shared" ca="1" si="32"/>
        <v>0.96444444444444444</v>
      </c>
      <c r="G138" s="7">
        <f t="shared" ca="1" si="33"/>
        <v>4.4444444444444444E-3</v>
      </c>
      <c r="H138" s="7">
        <f t="shared" ca="1" si="26"/>
        <v>1.0666666666666667E-5</v>
      </c>
      <c r="I138" s="7">
        <f t="shared" ca="1" si="34"/>
        <v>9.0666666666666657E-5</v>
      </c>
      <c r="J138" s="7">
        <f t="shared" si="35"/>
        <v>0.21680000000000046</v>
      </c>
      <c r="K138" s="7">
        <f t="shared" ca="1" si="27"/>
        <v>1.5573470135580802E-3</v>
      </c>
      <c r="L138" s="7">
        <f t="shared" si="28"/>
        <v>0.21680000000000046</v>
      </c>
      <c r="M138" s="7">
        <f t="shared" ca="1" si="29"/>
        <v>7.6340539880298097E-2</v>
      </c>
      <c r="N138" s="7">
        <f t="shared" si="36"/>
        <v>0.21680000000000046</v>
      </c>
      <c r="O138" s="7">
        <f t="shared" ca="1" si="37"/>
        <v>1.5900000000000001E-2</v>
      </c>
    </row>
    <row r="139" spans="1:15" ht="19.8">
      <c r="A139" s="16">
        <f ca="1">IF(計算!$Y161="","",計算!$Y161)</f>
        <v>0.74724128654894784</v>
      </c>
      <c r="B139" s="17">
        <f t="shared" ca="1" si="30"/>
        <v>0.72837537348948789</v>
      </c>
      <c r="C139" s="8">
        <v>133</v>
      </c>
      <c r="D139" s="8">
        <f t="shared" si="38"/>
        <v>0.21920000000000048</v>
      </c>
      <c r="E139" s="8">
        <f t="shared" ca="1" si="31"/>
        <v>4.4444444444444444E-3</v>
      </c>
      <c r="F139" s="8">
        <f t="shared" ca="1" si="32"/>
        <v>0.9555555555555556</v>
      </c>
      <c r="G139" s="7">
        <f t="shared" ca="1" si="33"/>
        <v>4.4444444444444444E-3</v>
      </c>
      <c r="H139" s="7">
        <f t="shared" ca="1" si="26"/>
        <v>1.0666666666666667E-5</v>
      </c>
      <c r="I139" s="7">
        <f t="shared" ca="1" si="34"/>
        <v>1.0133333333333332E-4</v>
      </c>
      <c r="J139" s="7">
        <f t="shared" si="35"/>
        <v>0.21920000000000048</v>
      </c>
      <c r="K139" s="7">
        <f t="shared" ca="1" si="27"/>
        <v>1.7405643092707956E-3</v>
      </c>
      <c r="L139" s="7">
        <f t="shared" si="28"/>
        <v>0.21920000000000048</v>
      </c>
      <c r="M139" s="7">
        <f t="shared" ca="1" si="29"/>
        <v>7.6340539880298E-2</v>
      </c>
      <c r="N139" s="7">
        <f t="shared" si="36"/>
        <v>0.21920000000000048</v>
      </c>
      <c r="O139" s="7">
        <f t="shared" ca="1" si="37"/>
        <v>1.5900000000000001E-2</v>
      </c>
    </row>
    <row r="140" spans="1:15" ht="19.8">
      <c r="A140" s="16">
        <f ca="1">IF(計算!$Y162="","",計算!$Y162)</f>
        <v>0.72837537348948789</v>
      </c>
      <c r="B140" s="17">
        <f t="shared" ca="1" si="30"/>
        <v>0.51450567728489838</v>
      </c>
      <c r="C140" s="8">
        <v>134</v>
      </c>
      <c r="D140" s="8">
        <f t="shared" si="38"/>
        <v>0.22160000000000049</v>
      </c>
      <c r="E140" s="8">
        <f t="shared" ca="1" si="31"/>
        <v>4.4444444444444444E-3</v>
      </c>
      <c r="F140" s="8">
        <f t="shared" ca="1" si="32"/>
        <v>0.9555555555555556</v>
      </c>
      <c r="G140" s="7">
        <f t="shared" ca="1" si="33"/>
        <v>4.4444444444444444E-3</v>
      </c>
      <c r="H140" s="7">
        <f t="shared" ca="1" si="26"/>
        <v>1.0666666666666667E-5</v>
      </c>
      <c r="I140" s="7">
        <f t="shared" ca="1" si="34"/>
        <v>1.1199999999999998E-4</v>
      </c>
      <c r="J140" s="7">
        <f t="shared" si="35"/>
        <v>0.22160000000000049</v>
      </c>
      <c r="K140" s="7">
        <f t="shared" ca="1" si="27"/>
        <v>1.9237816049835108E-3</v>
      </c>
      <c r="L140" s="7">
        <f t="shared" si="28"/>
        <v>0.22160000000000049</v>
      </c>
      <c r="M140" s="7">
        <f t="shared" ca="1" si="29"/>
        <v>7.6340539880298E-2</v>
      </c>
      <c r="N140" s="7">
        <f t="shared" si="36"/>
        <v>0.22160000000000049</v>
      </c>
      <c r="O140" s="7">
        <f t="shared" ca="1" si="37"/>
        <v>1.5900000000000001E-2</v>
      </c>
    </row>
    <row r="141" spans="1:15" ht="19.8">
      <c r="A141" s="16">
        <f ca="1">IF(計算!$Y163="","",計算!$Y163)</f>
        <v>0.51450567728489838</v>
      </c>
      <c r="B141" s="17">
        <f t="shared" ca="1" si="30"/>
        <v>0.47654079634580493</v>
      </c>
      <c r="C141" s="8">
        <v>135</v>
      </c>
      <c r="D141" s="8">
        <f t="shared" si="38"/>
        <v>0.2240000000000005</v>
      </c>
      <c r="E141" s="8">
        <f t="shared" ca="1" si="31"/>
        <v>4.4444444444444444E-3</v>
      </c>
      <c r="F141" s="8">
        <f t="shared" ca="1" si="32"/>
        <v>0.9555555555555556</v>
      </c>
      <c r="G141" s="7">
        <f t="shared" ca="1" si="33"/>
        <v>4.4444444444444444E-3</v>
      </c>
      <c r="H141" s="7">
        <f t="shared" ca="1" si="26"/>
        <v>1.0666666666666667E-5</v>
      </c>
      <c r="I141" s="7">
        <f t="shared" ca="1" si="34"/>
        <v>1.2266666666666665E-4</v>
      </c>
      <c r="J141" s="7">
        <f t="shared" si="35"/>
        <v>0.2240000000000005</v>
      </c>
      <c r="K141" s="7">
        <f t="shared" ca="1" si="27"/>
        <v>2.1069989006962261E-3</v>
      </c>
      <c r="L141" s="7">
        <f t="shared" si="28"/>
        <v>0.2240000000000005</v>
      </c>
      <c r="M141" s="7">
        <f t="shared" ca="1" si="29"/>
        <v>7.6340539880298097E-2</v>
      </c>
      <c r="N141" s="7">
        <f t="shared" si="36"/>
        <v>0.2240000000000005</v>
      </c>
      <c r="O141" s="7">
        <f t="shared" ca="1" si="37"/>
        <v>1.5900000000000001E-2</v>
      </c>
    </row>
    <row r="142" spans="1:15" ht="19.8">
      <c r="A142" s="16">
        <f ca="1">IF(計算!$Y164="","",計算!$Y164)</f>
        <v>0.47654079634580493</v>
      </c>
      <c r="B142" s="17">
        <f t="shared" ca="1" si="30"/>
        <v>0.42653150163613962</v>
      </c>
      <c r="C142" s="8">
        <v>136</v>
      </c>
      <c r="D142" s="8">
        <f t="shared" si="38"/>
        <v>0.22640000000000052</v>
      </c>
      <c r="E142" s="8">
        <f t="shared" ca="1" si="31"/>
        <v>4.4444444444444444E-3</v>
      </c>
      <c r="F142" s="8">
        <f t="shared" ca="1" si="32"/>
        <v>0.9555555555555556</v>
      </c>
      <c r="G142" s="7">
        <f t="shared" ca="1" si="33"/>
        <v>4.4444444444444444E-3</v>
      </c>
      <c r="H142" s="7">
        <f t="shared" ca="1" si="26"/>
        <v>1.0666666666666667E-5</v>
      </c>
      <c r="I142" s="7">
        <f t="shared" ca="1" si="34"/>
        <v>1.3333333333333331E-4</v>
      </c>
      <c r="J142" s="7">
        <f t="shared" si="35"/>
        <v>0.22640000000000052</v>
      </c>
      <c r="K142" s="7">
        <f t="shared" ca="1" si="27"/>
        <v>2.2902161964089415E-3</v>
      </c>
      <c r="L142" s="7">
        <f t="shared" si="28"/>
        <v>0.22640000000000052</v>
      </c>
      <c r="M142" s="7">
        <f t="shared" ca="1" si="29"/>
        <v>7.6340539880297917E-2</v>
      </c>
      <c r="N142" s="7">
        <f t="shared" si="36"/>
        <v>0.22640000000000052</v>
      </c>
      <c r="O142" s="7">
        <f t="shared" ca="1" si="37"/>
        <v>1.5900000000000001E-2</v>
      </c>
    </row>
    <row r="143" spans="1:15" ht="19.8">
      <c r="A143" s="16">
        <f ca="1">IF(計算!$Y165="","",計算!$Y165)</f>
        <v>0.42653150163613962</v>
      </c>
      <c r="B143" s="17">
        <f t="shared" ca="1" si="30"/>
        <v>0.59784401696793221</v>
      </c>
      <c r="C143" s="8">
        <v>137</v>
      </c>
      <c r="D143" s="8">
        <f t="shared" si="38"/>
        <v>0.22880000000000053</v>
      </c>
      <c r="E143" s="8">
        <f t="shared" ca="1" si="31"/>
        <v>4.4444444444444444E-3</v>
      </c>
      <c r="F143" s="8">
        <f t="shared" ca="1" si="32"/>
        <v>0.9555555555555556</v>
      </c>
      <c r="G143" s="7">
        <f t="shared" ca="1" si="33"/>
        <v>4.4444444444444444E-3</v>
      </c>
      <c r="H143" s="7">
        <f t="shared" ca="1" si="26"/>
        <v>1.0666666666666667E-5</v>
      </c>
      <c r="I143" s="7">
        <f t="shared" ca="1" si="34"/>
        <v>1.4399999999999998E-4</v>
      </c>
      <c r="J143" s="7">
        <f t="shared" si="35"/>
        <v>0.22880000000000053</v>
      </c>
      <c r="K143" s="7">
        <f t="shared" ca="1" si="27"/>
        <v>2.4734334921216565E-3</v>
      </c>
      <c r="L143" s="7">
        <f t="shared" si="28"/>
        <v>0.22880000000000053</v>
      </c>
      <c r="M143" s="7">
        <f t="shared" ca="1" si="29"/>
        <v>7.6340539880298097E-2</v>
      </c>
      <c r="N143" s="7">
        <f t="shared" si="36"/>
        <v>0.22880000000000053</v>
      </c>
      <c r="O143" s="7">
        <f t="shared" ca="1" si="37"/>
        <v>1.5900000000000001E-2</v>
      </c>
    </row>
    <row r="144" spans="1:15" ht="19.8">
      <c r="A144" s="16">
        <f ca="1">IF(計算!$Y166="","",計算!$Y166)</f>
        <v>0.59784401696793221</v>
      </c>
      <c r="B144" s="17">
        <f t="shared" ca="1" si="30"/>
        <v>0.96612751897787819</v>
      </c>
      <c r="C144" s="8">
        <v>138</v>
      </c>
      <c r="D144" s="8">
        <f t="shared" si="38"/>
        <v>0.23120000000000054</v>
      </c>
      <c r="E144" s="8">
        <f t="shared" ca="1" si="31"/>
        <v>4.4444444444444444E-3</v>
      </c>
      <c r="F144" s="8">
        <f t="shared" ca="1" si="32"/>
        <v>0.9555555555555556</v>
      </c>
      <c r="G144" s="7">
        <f t="shared" ca="1" si="33"/>
        <v>4.4444444444444444E-3</v>
      </c>
      <c r="H144" s="7">
        <f t="shared" ca="1" si="26"/>
        <v>1.0666666666666667E-5</v>
      </c>
      <c r="I144" s="7">
        <f t="shared" ca="1" si="34"/>
        <v>1.5466666666666664E-4</v>
      </c>
      <c r="J144" s="7">
        <f t="shared" si="35"/>
        <v>0.23120000000000054</v>
      </c>
      <c r="K144" s="7">
        <f t="shared" ca="1" si="27"/>
        <v>2.6566507878343719E-3</v>
      </c>
      <c r="L144" s="7">
        <f t="shared" si="28"/>
        <v>0.23120000000000054</v>
      </c>
      <c r="M144" s="7">
        <f t="shared" ca="1" si="29"/>
        <v>7.6340539880298097E-2</v>
      </c>
      <c r="N144" s="7">
        <f t="shared" si="36"/>
        <v>0.23120000000000054</v>
      </c>
      <c r="O144" s="7">
        <f t="shared" ca="1" si="37"/>
        <v>1.5900000000000001E-2</v>
      </c>
    </row>
    <row r="145" spans="1:15" ht="19.8">
      <c r="A145" s="16">
        <f ca="1">IF(計算!$Y167="","",計算!$Y167)</f>
        <v>0.96612751897787819</v>
      </c>
      <c r="B145" s="17">
        <f t="shared" ca="1" si="30"/>
        <v>0.87877389713026743</v>
      </c>
      <c r="C145" s="8">
        <v>139</v>
      </c>
      <c r="D145" s="8">
        <f t="shared" si="38"/>
        <v>0.23360000000000056</v>
      </c>
      <c r="E145" s="8">
        <f t="shared" ca="1" si="31"/>
        <v>4.4444444444444444E-3</v>
      </c>
      <c r="F145" s="8">
        <f t="shared" ca="1" si="32"/>
        <v>0.9555555555555556</v>
      </c>
      <c r="G145" s="7">
        <f t="shared" ca="1" si="33"/>
        <v>4.4444444444444444E-3</v>
      </c>
      <c r="H145" s="7">
        <f t="shared" ca="1" si="26"/>
        <v>1.0666666666666667E-5</v>
      </c>
      <c r="I145" s="7">
        <f t="shared" ca="1" si="34"/>
        <v>1.653333333333333E-4</v>
      </c>
      <c r="J145" s="7">
        <f t="shared" si="35"/>
        <v>0.23360000000000056</v>
      </c>
      <c r="K145" s="7">
        <f t="shared" ca="1" si="27"/>
        <v>2.8398680835470874E-3</v>
      </c>
      <c r="L145" s="7">
        <f t="shared" si="28"/>
        <v>0.23360000000000056</v>
      </c>
      <c r="M145" s="7">
        <f t="shared" ca="1" si="29"/>
        <v>7.6340539880297917E-2</v>
      </c>
      <c r="N145" s="7">
        <f t="shared" si="36"/>
        <v>0.23360000000000056</v>
      </c>
      <c r="O145" s="7">
        <f t="shared" ca="1" si="37"/>
        <v>1.5900000000000001E-2</v>
      </c>
    </row>
    <row r="146" spans="1:15" ht="19.8">
      <c r="A146" s="16">
        <f ca="1">IF(計算!$Y168="","",計算!$Y168)</f>
        <v>0.87877389713026743</v>
      </c>
      <c r="B146" s="17">
        <f t="shared" ca="1" si="30"/>
        <v>0.53205918577712474</v>
      </c>
      <c r="C146" s="8">
        <v>140</v>
      </c>
      <c r="D146" s="8">
        <f t="shared" si="38"/>
        <v>0.23600000000000057</v>
      </c>
      <c r="E146" s="8">
        <f t="shared" ca="1" si="31"/>
        <v>4.4444444444444444E-3</v>
      </c>
      <c r="F146" s="8">
        <f t="shared" ca="1" si="32"/>
        <v>0.93777777777777782</v>
      </c>
      <c r="G146" s="7">
        <f t="shared" ca="1" si="33"/>
        <v>4.4444444444444444E-3</v>
      </c>
      <c r="H146" s="7">
        <f t="shared" ca="1" si="26"/>
        <v>1.0666666666666667E-5</v>
      </c>
      <c r="I146" s="7">
        <f t="shared" ca="1" si="34"/>
        <v>1.7599999999999997E-4</v>
      </c>
      <c r="J146" s="7">
        <f t="shared" si="35"/>
        <v>0.23600000000000057</v>
      </c>
      <c r="K146" s="7">
        <f t="shared" ca="1" si="27"/>
        <v>3.0230853792598024E-3</v>
      </c>
      <c r="L146" s="7">
        <f t="shared" si="28"/>
        <v>0.23600000000000057</v>
      </c>
      <c r="M146" s="7">
        <f t="shared" ca="1" si="29"/>
        <v>7.6340539880298097E-2</v>
      </c>
      <c r="N146" s="7">
        <f t="shared" si="36"/>
        <v>0.23600000000000057</v>
      </c>
      <c r="O146" s="7">
        <f t="shared" ca="1" si="37"/>
        <v>1.5900000000000001E-2</v>
      </c>
    </row>
    <row r="147" spans="1:15" ht="19.8">
      <c r="A147" s="16">
        <f ca="1">IF(計算!$Y169="","",計算!$Y169)</f>
        <v>0.53205918577712474</v>
      </c>
      <c r="B147" s="17">
        <f t="shared" ca="1" si="30"/>
        <v>0.56666288984905588</v>
      </c>
      <c r="C147" s="8">
        <v>141</v>
      </c>
      <c r="D147" s="8">
        <f t="shared" si="38"/>
        <v>0.23840000000000058</v>
      </c>
      <c r="E147" s="8">
        <f t="shared" ca="1" si="31"/>
        <v>4.4444444444444444E-3</v>
      </c>
      <c r="F147" s="8">
        <f t="shared" ca="1" si="32"/>
        <v>0.93777777777777782</v>
      </c>
      <c r="G147" s="7">
        <f t="shared" ca="1" si="33"/>
        <v>4.4444444444444444E-3</v>
      </c>
      <c r="H147" s="7">
        <f t="shared" ca="1" si="26"/>
        <v>1.0666666666666667E-5</v>
      </c>
      <c r="I147" s="7">
        <f t="shared" ca="1" si="34"/>
        <v>1.8666666666666663E-4</v>
      </c>
      <c r="J147" s="7">
        <f t="shared" si="35"/>
        <v>0.23840000000000058</v>
      </c>
      <c r="K147" s="7">
        <f t="shared" ca="1" si="27"/>
        <v>3.2063026749725178E-3</v>
      </c>
      <c r="L147" s="7">
        <f t="shared" si="28"/>
        <v>0.23840000000000058</v>
      </c>
      <c r="M147" s="7">
        <f t="shared" ca="1" si="29"/>
        <v>0.11451080982044723</v>
      </c>
      <c r="N147" s="7">
        <f t="shared" si="36"/>
        <v>0.23840000000000058</v>
      </c>
      <c r="O147" s="7">
        <f t="shared" ca="1" si="37"/>
        <v>2.3800000000000002E-2</v>
      </c>
    </row>
    <row r="148" spans="1:15" ht="19.8">
      <c r="A148" s="16">
        <f ca="1">IF(計算!$Y170="","",計算!$Y170)</f>
        <v>0.56666288984905588</v>
      </c>
      <c r="B148" s="17">
        <f t="shared" ca="1" si="30"/>
        <v>0.58907968977256331</v>
      </c>
      <c r="C148" s="8">
        <v>142</v>
      </c>
      <c r="D148" s="8">
        <f t="shared" si="38"/>
        <v>0.2408000000000006</v>
      </c>
      <c r="E148" s="8">
        <f t="shared" ca="1" si="31"/>
        <v>4.4444444444444444E-3</v>
      </c>
      <c r="F148" s="8">
        <f t="shared" ca="1" si="32"/>
        <v>0.93777777777777782</v>
      </c>
      <c r="G148" s="7">
        <f t="shared" ca="1" si="33"/>
        <v>4.4444444444444444E-3</v>
      </c>
      <c r="H148" s="7">
        <f t="shared" ca="1" si="26"/>
        <v>1.5999999999999999E-5</v>
      </c>
      <c r="I148" s="7">
        <f t="shared" ca="1" si="34"/>
        <v>2.0266666666666664E-4</v>
      </c>
      <c r="J148" s="7">
        <f t="shared" si="35"/>
        <v>0.2408000000000006</v>
      </c>
      <c r="K148" s="7">
        <f t="shared" ca="1" si="27"/>
        <v>3.4811286185415912E-3</v>
      </c>
      <c r="L148" s="7">
        <f t="shared" si="28"/>
        <v>0.2408000000000006</v>
      </c>
      <c r="M148" s="7">
        <f t="shared" ca="1" si="29"/>
        <v>0.152681079760596</v>
      </c>
      <c r="N148" s="7">
        <f t="shared" si="36"/>
        <v>0.2408000000000006</v>
      </c>
      <c r="O148" s="7">
        <f t="shared" ca="1" si="37"/>
        <v>3.1699999999999999E-2</v>
      </c>
    </row>
    <row r="149" spans="1:15" ht="19.8">
      <c r="A149" s="16">
        <f ca="1">IF(計算!$Y171="","",計算!$Y171)</f>
        <v>0.58907968977256331</v>
      </c>
      <c r="B149" s="17">
        <f t="shared" ca="1" si="30"/>
        <v>0.40440711552437886</v>
      </c>
      <c r="C149" s="8">
        <v>143</v>
      </c>
      <c r="D149" s="8">
        <f t="shared" si="38"/>
        <v>0.24320000000000061</v>
      </c>
      <c r="E149" s="8">
        <f t="shared" ca="1" si="31"/>
        <v>8.8888888888888889E-3</v>
      </c>
      <c r="F149" s="8">
        <f t="shared" ca="1" si="32"/>
        <v>0.93333333333333335</v>
      </c>
      <c r="G149" s="7">
        <f t="shared" ca="1" si="33"/>
        <v>8.8888888888888889E-3</v>
      </c>
      <c r="H149" s="7">
        <f t="shared" ca="1" si="26"/>
        <v>2.1333333333333335E-5</v>
      </c>
      <c r="I149" s="7">
        <f t="shared" ca="1" si="34"/>
        <v>2.2399999999999997E-4</v>
      </c>
      <c r="J149" s="7">
        <f t="shared" si="35"/>
        <v>0.24320000000000061</v>
      </c>
      <c r="K149" s="7">
        <f t="shared" ca="1" si="27"/>
        <v>3.8475632099670217E-3</v>
      </c>
      <c r="L149" s="7">
        <f t="shared" si="28"/>
        <v>0.24320000000000061</v>
      </c>
      <c r="M149" s="7">
        <f t="shared" ca="1" si="29"/>
        <v>0.152681079760596</v>
      </c>
      <c r="N149" s="7">
        <f t="shared" si="36"/>
        <v>0.24320000000000061</v>
      </c>
      <c r="O149" s="7">
        <f t="shared" ca="1" si="37"/>
        <v>3.1699999999999999E-2</v>
      </c>
    </row>
    <row r="150" spans="1:15" ht="19.8">
      <c r="A150" s="16">
        <f ca="1">IF(計算!$Y172="","",計算!$Y172)</f>
        <v>0.40440711552437886</v>
      </c>
      <c r="B150" s="17">
        <f t="shared" ca="1" si="30"/>
        <v>0.96389422362353128</v>
      </c>
      <c r="C150" s="8">
        <v>144</v>
      </c>
      <c r="D150" s="8">
        <f t="shared" si="38"/>
        <v>0.24560000000000062</v>
      </c>
      <c r="E150" s="8">
        <f t="shared" ca="1" si="31"/>
        <v>8.8888888888888889E-3</v>
      </c>
      <c r="F150" s="8">
        <f t="shared" ca="1" si="32"/>
        <v>0.93333333333333335</v>
      </c>
      <c r="G150" s="7">
        <f t="shared" ca="1" si="33"/>
        <v>8.8888888888888889E-3</v>
      </c>
      <c r="H150" s="7">
        <f t="shared" ca="1" si="26"/>
        <v>2.1333333333333335E-5</v>
      </c>
      <c r="I150" s="7">
        <f t="shared" ca="1" si="34"/>
        <v>2.453333333333333E-4</v>
      </c>
      <c r="J150" s="7">
        <f t="shared" si="35"/>
        <v>0.24560000000000062</v>
      </c>
      <c r="K150" s="7">
        <f t="shared" ca="1" si="27"/>
        <v>4.2139978013924521E-3</v>
      </c>
      <c r="L150" s="7">
        <f t="shared" si="28"/>
        <v>0.24560000000000062</v>
      </c>
      <c r="M150" s="7">
        <f t="shared" ca="1" si="29"/>
        <v>0.15268107976059619</v>
      </c>
      <c r="N150" s="7">
        <f t="shared" si="36"/>
        <v>0.24560000000000062</v>
      </c>
      <c r="O150" s="7">
        <f t="shared" ca="1" si="37"/>
        <v>3.1699999999999999E-2</v>
      </c>
    </row>
    <row r="151" spans="1:15" ht="19.8">
      <c r="A151" s="16">
        <f ca="1">IF(計算!$Y173="","",計算!$Y173)</f>
        <v>0.96389422362353128</v>
      </c>
      <c r="B151" s="17">
        <f t="shared" ca="1" si="30"/>
        <v>0.80645462190349648</v>
      </c>
      <c r="C151" s="8">
        <v>145</v>
      </c>
      <c r="D151" s="8">
        <f t="shared" si="38"/>
        <v>0.24800000000000064</v>
      </c>
      <c r="E151" s="8">
        <f t="shared" ca="1" si="31"/>
        <v>8.8888888888888889E-3</v>
      </c>
      <c r="F151" s="8">
        <f t="shared" ca="1" si="32"/>
        <v>0.9244444444444444</v>
      </c>
      <c r="G151" s="7">
        <f t="shared" ca="1" si="33"/>
        <v>8.8888888888888889E-3</v>
      </c>
      <c r="H151" s="7">
        <f t="shared" ca="1" si="26"/>
        <v>2.1333333333333335E-5</v>
      </c>
      <c r="I151" s="7">
        <f t="shared" ca="1" si="34"/>
        <v>2.6666666666666663E-4</v>
      </c>
      <c r="J151" s="7">
        <f t="shared" si="35"/>
        <v>0.24800000000000064</v>
      </c>
      <c r="K151" s="7">
        <f t="shared" ca="1" si="27"/>
        <v>4.580432392817883E-3</v>
      </c>
      <c r="L151" s="7">
        <f t="shared" si="28"/>
        <v>0.24800000000000064</v>
      </c>
      <c r="M151" s="7">
        <f t="shared" ca="1" si="29"/>
        <v>0.15268107976059583</v>
      </c>
      <c r="N151" s="7">
        <f t="shared" si="36"/>
        <v>0.24800000000000064</v>
      </c>
      <c r="O151" s="7">
        <f t="shared" ca="1" si="37"/>
        <v>3.1699999999999999E-2</v>
      </c>
    </row>
    <row r="152" spans="1:15" ht="19.8">
      <c r="A152" s="16">
        <f ca="1">IF(計算!$Y174="","",計算!$Y174)</f>
        <v>0.80645462190349648</v>
      </c>
      <c r="B152" s="17">
        <f t="shared" ca="1" si="30"/>
        <v>0.73414450254337582</v>
      </c>
      <c r="C152" s="8">
        <v>146</v>
      </c>
      <c r="D152" s="8">
        <f t="shared" si="38"/>
        <v>0.25040000000000062</v>
      </c>
      <c r="E152" s="8">
        <f t="shared" ca="1" si="31"/>
        <v>8.8888888888888889E-3</v>
      </c>
      <c r="F152" s="8">
        <f t="shared" ca="1" si="32"/>
        <v>0.9244444444444444</v>
      </c>
      <c r="G152" s="7">
        <f t="shared" ca="1" si="33"/>
        <v>8.8888888888888889E-3</v>
      </c>
      <c r="H152" s="7">
        <f t="shared" ca="1" si="26"/>
        <v>2.1333333333333335E-5</v>
      </c>
      <c r="I152" s="7">
        <f t="shared" ca="1" si="34"/>
        <v>2.8799999999999995E-4</v>
      </c>
      <c r="J152" s="7">
        <f t="shared" si="35"/>
        <v>0.25040000000000062</v>
      </c>
      <c r="K152" s="7">
        <f t="shared" ca="1" si="27"/>
        <v>4.946866984243313E-3</v>
      </c>
      <c r="L152" s="7">
        <f t="shared" si="28"/>
        <v>0.25040000000000062</v>
      </c>
      <c r="M152" s="7">
        <f t="shared" ca="1" si="29"/>
        <v>0.15268107976059619</v>
      </c>
      <c r="N152" s="7">
        <f t="shared" si="36"/>
        <v>0.25040000000000062</v>
      </c>
      <c r="O152" s="7">
        <f t="shared" ca="1" si="37"/>
        <v>3.1699999999999999E-2</v>
      </c>
    </row>
    <row r="153" spans="1:15" ht="19.8">
      <c r="A153" s="16">
        <f ca="1">IF(計算!$Y175="","",計算!$Y175)</f>
        <v>0.73414450254337582</v>
      </c>
      <c r="B153" s="17">
        <f t="shared" ca="1" si="30"/>
        <v>0.42173506229460683</v>
      </c>
      <c r="C153" s="8">
        <v>147</v>
      </c>
      <c r="D153" s="8">
        <f t="shared" si="38"/>
        <v>0.25280000000000064</v>
      </c>
      <c r="E153" s="8">
        <f t="shared" ca="1" si="31"/>
        <v>8.8888888888888889E-3</v>
      </c>
      <c r="F153" s="8">
        <f t="shared" ca="1" si="32"/>
        <v>0.9244444444444444</v>
      </c>
      <c r="G153" s="7">
        <f t="shared" ca="1" si="33"/>
        <v>8.8888888888888889E-3</v>
      </c>
      <c r="H153" s="7">
        <f t="shared" ca="1" si="26"/>
        <v>2.1333333333333335E-5</v>
      </c>
      <c r="I153" s="7">
        <f t="shared" ca="1" si="34"/>
        <v>3.0933333333333328E-4</v>
      </c>
      <c r="J153" s="7">
        <f t="shared" si="35"/>
        <v>0.25280000000000064</v>
      </c>
      <c r="K153" s="7">
        <f t="shared" ca="1" si="27"/>
        <v>5.3133015756687439E-3</v>
      </c>
      <c r="L153" s="7">
        <f t="shared" si="28"/>
        <v>0.25280000000000064</v>
      </c>
      <c r="M153" s="7">
        <f t="shared" ca="1" si="29"/>
        <v>0.15268107976059619</v>
      </c>
      <c r="N153" s="7">
        <f t="shared" si="36"/>
        <v>0.25280000000000064</v>
      </c>
      <c r="O153" s="7">
        <f t="shared" ca="1" si="37"/>
        <v>3.1699999999999999E-2</v>
      </c>
    </row>
    <row r="154" spans="1:15" ht="19.8">
      <c r="A154" s="16">
        <f ca="1">IF(計算!$Y176="","",計算!$Y176)</f>
        <v>0.42173506229460683</v>
      </c>
      <c r="B154" s="17">
        <f t="shared" ca="1" si="30"/>
        <v>0.62013905216589316</v>
      </c>
      <c r="C154" s="8">
        <v>148</v>
      </c>
      <c r="D154" s="8">
        <f t="shared" si="38"/>
        <v>0.25520000000000065</v>
      </c>
      <c r="E154" s="8">
        <f t="shared" ca="1" si="31"/>
        <v>8.8888888888888889E-3</v>
      </c>
      <c r="F154" s="8">
        <f t="shared" ca="1" si="32"/>
        <v>0.9244444444444444</v>
      </c>
      <c r="G154" s="7">
        <f t="shared" ca="1" si="33"/>
        <v>8.8888888888888889E-3</v>
      </c>
      <c r="H154" s="7">
        <f t="shared" ca="1" si="26"/>
        <v>2.1333333333333335E-5</v>
      </c>
      <c r="I154" s="7">
        <f t="shared" ca="1" si="34"/>
        <v>3.3066666666666661E-4</v>
      </c>
      <c r="J154" s="7">
        <f t="shared" si="35"/>
        <v>0.25520000000000065</v>
      </c>
      <c r="K154" s="7">
        <f t="shared" ca="1" si="27"/>
        <v>5.6797361670941748E-3</v>
      </c>
      <c r="L154" s="7">
        <f t="shared" si="28"/>
        <v>0.25520000000000065</v>
      </c>
      <c r="M154" s="7">
        <f t="shared" ca="1" si="29"/>
        <v>0.19085134970074497</v>
      </c>
      <c r="N154" s="7">
        <f t="shared" si="36"/>
        <v>0.25520000000000065</v>
      </c>
      <c r="O154" s="7">
        <f t="shared" ca="1" si="37"/>
        <v>3.9699999999999999E-2</v>
      </c>
    </row>
    <row r="155" spans="1:15" ht="19.8">
      <c r="A155" s="16">
        <f ca="1">IF(計算!$Y177="","",計算!$Y177)</f>
        <v>0.62013905216589316</v>
      </c>
      <c r="B155" s="17">
        <f t="shared" ca="1" si="30"/>
        <v>0.7998533882503378</v>
      </c>
      <c r="C155" s="8">
        <v>149</v>
      </c>
      <c r="D155" s="8">
        <f t="shared" si="38"/>
        <v>0.25760000000000066</v>
      </c>
      <c r="E155" s="8">
        <f t="shared" ca="1" si="31"/>
        <v>8.8888888888888889E-3</v>
      </c>
      <c r="F155" s="8">
        <f t="shared" ca="1" si="32"/>
        <v>0.9244444444444444</v>
      </c>
      <c r="G155" s="7">
        <f t="shared" ca="1" si="33"/>
        <v>8.8888888888888889E-3</v>
      </c>
      <c r="H155" s="7">
        <f t="shared" ca="1" si="26"/>
        <v>2.666666666666667E-5</v>
      </c>
      <c r="I155" s="7">
        <f t="shared" ca="1" si="34"/>
        <v>3.5733333333333326E-4</v>
      </c>
      <c r="J155" s="7">
        <f t="shared" si="35"/>
        <v>0.25760000000000066</v>
      </c>
      <c r="K155" s="7">
        <f t="shared" ca="1" si="27"/>
        <v>6.1377794063759627E-3</v>
      </c>
      <c r="L155" s="7">
        <f t="shared" si="28"/>
        <v>0.25760000000000066</v>
      </c>
      <c r="M155" s="7">
        <f t="shared" ca="1" si="29"/>
        <v>0.2290216196408941</v>
      </c>
      <c r="N155" s="7">
        <f t="shared" si="36"/>
        <v>0.25760000000000066</v>
      </c>
      <c r="O155" s="7">
        <f t="shared" ca="1" si="37"/>
        <v>4.7600000000000003E-2</v>
      </c>
    </row>
    <row r="156" spans="1:15" ht="19.8">
      <c r="A156" s="16">
        <f ca="1">IF(計算!$Y178="","",計算!$Y178)</f>
        <v>0.7998533882503378</v>
      </c>
      <c r="B156" s="17">
        <f t="shared" ca="1" si="30"/>
        <v>1</v>
      </c>
      <c r="C156" s="8">
        <v>150</v>
      </c>
      <c r="D156" s="8">
        <f t="shared" si="38"/>
        <v>0.26000000000000068</v>
      </c>
      <c r="E156" s="8">
        <f t="shared" ca="1" si="31"/>
        <v>1.3333333333333334E-2</v>
      </c>
      <c r="F156" s="8">
        <f t="shared" ca="1" si="32"/>
        <v>0.92</v>
      </c>
      <c r="G156" s="7">
        <f t="shared" ca="1" si="33"/>
        <v>1.3333333333333334E-2</v>
      </c>
      <c r="H156" s="7">
        <f t="shared" ca="1" si="26"/>
        <v>3.2000000000000005E-5</v>
      </c>
      <c r="I156" s="7">
        <f t="shared" ca="1" si="34"/>
        <v>3.8933333333333327E-4</v>
      </c>
      <c r="J156" s="7">
        <f t="shared" si="35"/>
        <v>0.26000000000000068</v>
      </c>
      <c r="K156" s="7">
        <f t="shared" ca="1" si="27"/>
        <v>6.6874312935141086E-3</v>
      </c>
      <c r="L156" s="7">
        <f t="shared" si="28"/>
        <v>0.26000000000000068</v>
      </c>
      <c r="M156" s="7">
        <f t="shared" ca="1" si="29"/>
        <v>0.22902161964089446</v>
      </c>
      <c r="N156" s="7">
        <f t="shared" si="36"/>
        <v>0.26000000000000068</v>
      </c>
      <c r="O156" s="7">
        <f t="shared" ca="1" si="37"/>
        <v>4.7600000000000003E-2</v>
      </c>
    </row>
    <row r="157" spans="1:15" ht="19.8">
      <c r="A157" s="16">
        <f ca="1">IF(計算!$Y179="","",計算!$Y179)</f>
        <v>1</v>
      </c>
      <c r="B157" s="17">
        <f t="shared" ca="1" si="30"/>
        <v>0.34187621653636369</v>
      </c>
      <c r="C157" s="8">
        <v>151</v>
      </c>
      <c r="D157" s="8">
        <f t="shared" si="38"/>
        <v>0.26240000000000069</v>
      </c>
      <c r="E157" s="8">
        <f t="shared" ca="1" si="31"/>
        <v>1.3333333333333334E-2</v>
      </c>
      <c r="F157" s="8">
        <f t="shared" ca="1" si="32"/>
        <v>0.92</v>
      </c>
      <c r="G157" s="7">
        <f t="shared" ca="1" si="33"/>
        <v>1.3333333333333334E-2</v>
      </c>
      <c r="H157" s="7">
        <f t="shared" ca="1" si="26"/>
        <v>3.2000000000000005E-5</v>
      </c>
      <c r="I157" s="7">
        <f t="shared" ca="1" si="34"/>
        <v>4.2133333333333329E-4</v>
      </c>
      <c r="J157" s="7">
        <f t="shared" si="35"/>
        <v>0.26240000000000069</v>
      </c>
      <c r="K157" s="7">
        <f t="shared" ca="1" si="27"/>
        <v>7.2370831806522554E-3</v>
      </c>
      <c r="L157" s="7">
        <f t="shared" si="28"/>
        <v>0.26240000000000069</v>
      </c>
      <c r="M157" s="7">
        <f t="shared" ca="1" si="29"/>
        <v>0.2290216196408941</v>
      </c>
      <c r="N157" s="7">
        <f t="shared" si="36"/>
        <v>0.26240000000000069</v>
      </c>
      <c r="O157" s="7">
        <f t="shared" ca="1" si="37"/>
        <v>4.7600000000000003E-2</v>
      </c>
    </row>
    <row r="158" spans="1:15" ht="19.8">
      <c r="A158" s="16">
        <f ca="1">IF(計算!$Y180="","",計算!$Y180)</f>
        <v>0.34187621653636369</v>
      </c>
      <c r="B158" s="17">
        <f t="shared" ca="1" si="30"/>
        <v>0.59086808034880711</v>
      </c>
      <c r="C158" s="8">
        <v>152</v>
      </c>
      <c r="D158" s="8">
        <f t="shared" si="38"/>
        <v>0.2648000000000007</v>
      </c>
      <c r="E158" s="8">
        <f t="shared" ca="1" si="31"/>
        <v>1.3333333333333334E-2</v>
      </c>
      <c r="F158" s="8">
        <f t="shared" ca="1" si="32"/>
        <v>0.92</v>
      </c>
      <c r="G158" s="7">
        <f t="shared" ca="1" si="33"/>
        <v>1.3333333333333334E-2</v>
      </c>
      <c r="H158" s="7">
        <f t="shared" ca="1" si="26"/>
        <v>3.2000000000000005E-5</v>
      </c>
      <c r="I158" s="7">
        <f t="shared" ca="1" si="34"/>
        <v>4.5333333333333331E-4</v>
      </c>
      <c r="J158" s="7">
        <f t="shared" si="35"/>
        <v>0.2648000000000007</v>
      </c>
      <c r="K158" s="7">
        <f t="shared" ca="1" si="27"/>
        <v>7.7867350677904013E-3</v>
      </c>
      <c r="L158" s="7">
        <f t="shared" si="28"/>
        <v>0.2648000000000007</v>
      </c>
      <c r="M158" s="7">
        <f t="shared" ca="1" si="29"/>
        <v>0.2290216196408941</v>
      </c>
      <c r="N158" s="7">
        <f t="shared" si="36"/>
        <v>0.2648000000000007</v>
      </c>
      <c r="O158" s="7">
        <f t="shared" ca="1" si="37"/>
        <v>4.7600000000000003E-2</v>
      </c>
    </row>
    <row r="159" spans="1:15" ht="19.8">
      <c r="A159" s="16">
        <f ca="1">IF(計算!$Y181="","",計算!$Y181)</f>
        <v>0.59086808034880711</v>
      </c>
      <c r="B159" s="17">
        <f t="shared" ca="1" si="30"/>
        <v>0.65110601822316372</v>
      </c>
      <c r="C159" s="8">
        <v>153</v>
      </c>
      <c r="D159" s="8">
        <f t="shared" si="38"/>
        <v>0.26720000000000071</v>
      </c>
      <c r="E159" s="8">
        <f t="shared" ca="1" si="31"/>
        <v>1.3333333333333334E-2</v>
      </c>
      <c r="F159" s="8">
        <f t="shared" ca="1" si="32"/>
        <v>0.92</v>
      </c>
      <c r="G159" s="7">
        <f t="shared" ca="1" si="33"/>
        <v>1.3333333333333334E-2</v>
      </c>
      <c r="H159" s="7">
        <f t="shared" ca="1" si="26"/>
        <v>3.2000000000000005E-5</v>
      </c>
      <c r="I159" s="7">
        <f t="shared" ca="1" si="34"/>
        <v>4.8533333333333333E-4</v>
      </c>
      <c r="J159" s="7">
        <f t="shared" si="35"/>
        <v>0.26720000000000071</v>
      </c>
      <c r="K159" s="7">
        <f t="shared" ca="1" si="27"/>
        <v>8.3363869549285471E-3</v>
      </c>
      <c r="L159" s="7">
        <f t="shared" si="28"/>
        <v>0.26720000000000071</v>
      </c>
      <c r="M159" s="7">
        <f t="shared" ca="1" si="29"/>
        <v>0.2290216196408941</v>
      </c>
      <c r="N159" s="7">
        <f t="shared" si="36"/>
        <v>0.26720000000000071</v>
      </c>
      <c r="O159" s="7">
        <f t="shared" ca="1" si="37"/>
        <v>4.7600000000000003E-2</v>
      </c>
    </row>
    <row r="160" spans="1:15" ht="19.8">
      <c r="A160" s="16">
        <f ca="1">IF(計算!$Y182="","",計算!$Y182)</f>
        <v>0.65110601822316372</v>
      </c>
      <c r="B160" s="17">
        <f t="shared" ca="1" si="30"/>
        <v>0.75292837359347775</v>
      </c>
      <c r="C160" s="8">
        <v>154</v>
      </c>
      <c r="D160" s="8">
        <f t="shared" si="38"/>
        <v>0.26960000000000073</v>
      </c>
      <c r="E160" s="8">
        <f t="shared" ca="1" si="31"/>
        <v>1.3333333333333334E-2</v>
      </c>
      <c r="F160" s="8">
        <f t="shared" ca="1" si="32"/>
        <v>0.92</v>
      </c>
      <c r="G160" s="7">
        <f t="shared" ca="1" si="33"/>
        <v>1.3333333333333334E-2</v>
      </c>
      <c r="H160" s="7">
        <f t="shared" ca="1" si="26"/>
        <v>3.2000000000000005E-5</v>
      </c>
      <c r="I160" s="7">
        <f t="shared" ca="1" si="34"/>
        <v>5.173333333333333E-4</v>
      </c>
      <c r="J160" s="7">
        <f t="shared" si="35"/>
        <v>0.26960000000000073</v>
      </c>
      <c r="K160" s="7">
        <f t="shared" ca="1" si="27"/>
        <v>8.886038842066693E-3</v>
      </c>
      <c r="L160" s="7">
        <f t="shared" si="28"/>
        <v>0.26960000000000073</v>
      </c>
      <c r="M160" s="7">
        <f t="shared" ca="1" si="29"/>
        <v>0.2290216196408941</v>
      </c>
      <c r="N160" s="7">
        <f t="shared" si="36"/>
        <v>0.26960000000000073</v>
      </c>
      <c r="O160" s="7">
        <f t="shared" ca="1" si="37"/>
        <v>4.7600000000000003E-2</v>
      </c>
    </row>
    <row r="161" spans="1:15" ht="19.8">
      <c r="A161" s="16">
        <f ca="1">IF(計算!$Y183="","",計算!$Y183)</f>
        <v>0.75292837359347775</v>
      </c>
      <c r="B161" s="17">
        <f t="shared" ca="1" si="30"/>
        <v>0.23396612180399973</v>
      </c>
      <c r="C161" s="8">
        <v>155</v>
      </c>
      <c r="D161" s="8">
        <f t="shared" si="38"/>
        <v>0.27200000000000074</v>
      </c>
      <c r="E161" s="8">
        <f t="shared" ca="1" si="31"/>
        <v>1.3333333333333334E-2</v>
      </c>
      <c r="F161" s="8">
        <f t="shared" ca="1" si="32"/>
        <v>0.92</v>
      </c>
      <c r="G161" s="7">
        <f t="shared" ca="1" si="33"/>
        <v>1.3333333333333334E-2</v>
      </c>
      <c r="H161" s="7">
        <f t="shared" ca="1" si="26"/>
        <v>3.2000000000000005E-5</v>
      </c>
      <c r="I161" s="7">
        <f t="shared" ca="1" si="34"/>
        <v>5.4933333333333331E-4</v>
      </c>
      <c r="J161" s="7">
        <f t="shared" si="35"/>
        <v>0.27200000000000074</v>
      </c>
      <c r="K161" s="7">
        <f t="shared" ca="1" si="27"/>
        <v>9.4356907292048389E-3</v>
      </c>
      <c r="L161" s="7">
        <f t="shared" si="28"/>
        <v>0.27200000000000074</v>
      </c>
      <c r="M161" s="7">
        <f t="shared" ca="1" si="29"/>
        <v>0.22902161964089482</v>
      </c>
      <c r="N161" s="7">
        <f t="shared" si="36"/>
        <v>0.27200000000000074</v>
      </c>
      <c r="O161" s="7">
        <f t="shared" ca="1" si="37"/>
        <v>4.7600000000000003E-2</v>
      </c>
    </row>
    <row r="162" spans="1:15" ht="19.8">
      <c r="A162" s="16">
        <f ca="1">IF(計算!$Y184="","",計算!$Y184)</f>
        <v>0.23396612180399973</v>
      </c>
      <c r="B162" s="17">
        <f t="shared" ca="1" si="30"/>
        <v>0.8690373611837785</v>
      </c>
      <c r="C162" s="8">
        <v>156</v>
      </c>
      <c r="D162" s="8">
        <f t="shared" si="38"/>
        <v>0.27440000000000075</v>
      </c>
      <c r="E162" s="8">
        <f t="shared" ca="1" si="31"/>
        <v>1.3333333333333334E-2</v>
      </c>
      <c r="F162" s="8">
        <f t="shared" ca="1" si="32"/>
        <v>0.92</v>
      </c>
      <c r="G162" s="7">
        <f t="shared" ca="1" si="33"/>
        <v>1.3333333333333334E-2</v>
      </c>
      <c r="H162" s="7">
        <f t="shared" ca="1" si="26"/>
        <v>3.2000000000000005E-5</v>
      </c>
      <c r="I162" s="7">
        <f t="shared" ca="1" si="34"/>
        <v>5.8133333333333333E-4</v>
      </c>
      <c r="J162" s="7">
        <f t="shared" si="35"/>
        <v>0.27440000000000075</v>
      </c>
      <c r="K162" s="7">
        <f t="shared" ca="1" si="27"/>
        <v>9.9853426163429865E-3</v>
      </c>
      <c r="L162" s="7">
        <f t="shared" si="28"/>
        <v>0.27440000000000075</v>
      </c>
      <c r="M162" s="7">
        <f t="shared" ca="1" si="29"/>
        <v>0.2290216196408941</v>
      </c>
      <c r="N162" s="7">
        <f t="shared" si="36"/>
        <v>0.27440000000000075</v>
      </c>
      <c r="O162" s="7">
        <f t="shared" ca="1" si="37"/>
        <v>4.7600000000000003E-2</v>
      </c>
    </row>
    <row r="163" spans="1:15" ht="19.8">
      <c r="A163" s="16">
        <f ca="1">IF(計算!$Y185="","",計算!$Y185)</f>
        <v>0.8690373611837785</v>
      </c>
      <c r="B163" s="17">
        <f t="shared" ca="1" si="30"/>
        <v>0.72096997574283295</v>
      </c>
      <c r="C163" s="8">
        <v>157</v>
      </c>
      <c r="D163" s="8">
        <f t="shared" si="38"/>
        <v>0.27680000000000077</v>
      </c>
      <c r="E163" s="8">
        <f t="shared" ca="1" si="31"/>
        <v>1.3333333333333334E-2</v>
      </c>
      <c r="F163" s="8">
        <f t="shared" ca="1" si="32"/>
        <v>0.91111111111111109</v>
      </c>
      <c r="G163" s="7">
        <f t="shared" ca="1" si="33"/>
        <v>1.3333333333333334E-2</v>
      </c>
      <c r="H163" s="7">
        <f t="shared" ca="1" si="26"/>
        <v>3.2000000000000005E-5</v>
      </c>
      <c r="I163" s="7">
        <f t="shared" ca="1" si="34"/>
        <v>6.1333333333333335E-4</v>
      </c>
      <c r="J163" s="7">
        <f t="shared" si="35"/>
        <v>0.27680000000000077</v>
      </c>
      <c r="K163" s="7">
        <f t="shared" ca="1" si="27"/>
        <v>1.0534994503481132E-2</v>
      </c>
      <c r="L163" s="7">
        <f t="shared" si="28"/>
        <v>0.27680000000000077</v>
      </c>
      <c r="M163" s="7">
        <f t="shared" ca="1" si="29"/>
        <v>0.2290216196408941</v>
      </c>
      <c r="N163" s="7">
        <f t="shared" si="36"/>
        <v>0.27680000000000077</v>
      </c>
      <c r="O163" s="7">
        <f t="shared" ca="1" si="37"/>
        <v>4.7600000000000003E-2</v>
      </c>
    </row>
    <row r="164" spans="1:15" ht="19.8">
      <c r="A164" s="16">
        <f ca="1">IF(計算!$Y186="","",計算!$Y186)</f>
        <v>0.72096997574283295</v>
      </c>
      <c r="B164" s="17">
        <f t="shared" ca="1" si="30"/>
        <v>0.57126084575389457</v>
      </c>
      <c r="C164" s="8">
        <v>158</v>
      </c>
      <c r="D164" s="8">
        <f t="shared" si="38"/>
        <v>0.27920000000000078</v>
      </c>
      <c r="E164" s="8">
        <f t="shared" ca="1" si="31"/>
        <v>1.3333333333333334E-2</v>
      </c>
      <c r="F164" s="8">
        <f t="shared" ca="1" si="32"/>
        <v>0.91111111111111109</v>
      </c>
      <c r="G164" s="7">
        <f t="shared" ca="1" si="33"/>
        <v>1.3333333333333334E-2</v>
      </c>
      <c r="H164" s="7">
        <f t="shared" ca="1" si="26"/>
        <v>3.2000000000000005E-5</v>
      </c>
      <c r="I164" s="7">
        <f t="shared" ca="1" si="34"/>
        <v>6.4533333333333337E-4</v>
      </c>
      <c r="J164" s="7">
        <f t="shared" si="35"/>
        <v>0.27920000000000078</v>
      </c>
      <c r="K164" s="7">
        <f t="shared" ca="1" si="27"/>
        <v>1.1084646390619278E-2</v>
      </c>
      <c r="L164" s="7">
        <f t="shared" si="28"/>
        <v>0.27920000000000078</v>
      </c>
      <c r="M164" s="7">
        <f t="shared" ca="1" si="29"/>
        <v>0.2290216196408941</v>
      </c>
      <c r="N164" s="7">
        <f t="shared" si="36"/>
        <v>0.27920000000000078</v>
      </c>
      <c r="O164" s="7">
        <f t="shared" ca="1" si="37"/>
        <v>4.7600000000000003E-2</v>
      </c>
    </row>
    <row r="165" spans="1:15" ht="19.8">
      <c r="A165" s="16">
        <f ca="1">IF(計算!$Y187="","",計算!$Y187)</f>
        <v>0.57126084575389457</v>
      </c>
      <c r="B165" s="17">
        <f t="shared" ca="1" si="30"/>
        <v>0.49049256570050287</v>
      </c>
      <c r="C165" s="8">
        <v>159</v>
      </c>
      <c r="D165" s="8">
        <f t="shared" si="38"/>
        <v>0.28160000000000079</v>
      </c>
      <c r="E165" s="8">
        <f t="shared" ca="1" si="31"/>
        <v>1.3333333333333334E-2</v>
      </c>
      <c r="F165" s="8">
        <f t="shared" ca="1" si="32"/>
        <v>0.90222222222222226</v>
      </c>
      <c r="G165" s="7">
        <f t="shared" ca="1" si="33"/>
        <v>1.3333333333333334E-2</v>
      </c>
      <c r="H165" s="7">
        <f t="shared" ca="1" si="26"/>
        <v>3.2000000000000005E-5</v>
      </c>
      <c r="I165" s="7">
        <f t="shared" ca="1" si="34"/>
        <v>6.7733333333333339E-4</v>
      </c>
      <c r="J165" s="7">
        <f t="shared" si="35"/>
        <v>0.28160000000000079</v>
      </c>
      <c r="K165" s="7">
        <f t="shared" ca="1" si="27"/>
        <v>1.1634298277757424E-2</v>
      </c>
      <c r="L165" s="7">
        <f t="shared" si="28"/>
        <v>0.28160000000000079</v>
      </c>
      <c r="M165" s="7">
        <f t="shared" ca="1" si="29"/>
        <v>0.22902161964089482</v>
      </c>
      <c r="N165" s="7">
        <f t="shared" si="36"/>
        <v>0.28160000000000079</v>
      </c>
      <c r="O165" s="7">
        <f t="shared" ca="1" si="37"/>
        <v>4.7600000000000003E-2</v>
      </c>
    </row>
    <row r="166" spans="1:15" ht="19.8">
      <c r="A166" s="16">
        <f ca="1">IF(計算!$Y188="","",計算!$Y188)</f>
        <v>0.49049256570050287</v>
      </c>
      <c r="B166" s="17">
        <f t="shared" ca="1" si="30"/>
        <v>0.46497179341893824</v>
      </c>
      <c r="C166" s="8">
        <v>160</v>
      </c>
      <c r="D166" s="8">
        <f t="shared" si="38"/>
        <v>0.28400000000000081</v>
      </c>
      <c r="E166" s="8">
        <f t="shared" ca="1" si="31"/>
        <v>1.3333333333333334E-2</v>
      </c>
      <c r="F166" s="8">
        <f t="shared" ca="1" si="32"/>
        <v>0.89333333333333331</v>
      </c>
      <c r="G166" s="7">
        <f t="shared" ca="1" si="33"/>
        <v>1.3333333333333334E-2</v>
      </c>
      <c r="H166" s="7">
        <f t="shared" ca="1" si="26"/>
        <v>3.2000000000000005E-5</v>
      </c>
      <c r="I166" s="7">
        <f t="shared" ca="1" si="34"/>
        <v>7.0933333333333341E-4</v>
      </c>
      <c r="J166" s="7">
        <f t="shared" si="35"/>
        <v>0.28400000000000081</v>
      </c>
      <c r="K166" s="7">
        <f t="shared" ca="1" si="27"/>
        <v>1.2183950164895572E-2</v>
      </c>
      <c r="L166" s="7">
        <f t="shared" si="28"/>
        <v>0.28400000000000081</v>
      </c>
      <c r="M166" s="7">
        <f t="shared" ca="1" si="29"/>
        <v>0.2290216196408941</v>
      </c>
      <c r="N166" s="7">
        <f t="shared" si="36"/>
        <v>0.28400000000000081</v>
      </c>
      <c r="O166" s="7">
        <f t="shared" ca="1" si="37"/>
        <v>4.7600000000000003E-2</v>
      </c>
    </row>
    <row r="167" spans="1:15" ht="19.8">
      <c r="A167" s="16">
        <f ca="1">IF(計算!$Y189="","",計算!$Y189)</f>
        <v>0.46497179341893824</v>
      </c>
      <c r="B167" s="17">
        <f t="shared" ca="1" si="30"/>
        <v>0.55749549999414572</v>
      </c>
      <c r="C167" s="8">
        <v>161</v>
      </c>
      <c r="D167" s="8">
        <f t="shared" si="38"/>
        <v>0.28640000000000082</v>
      </c>
      <c r="E167" s="8">
        <f t="shared" ca="1" si="31"/>
        <v>1.3333333333333334E-2</v>
      </c>
      <c r="F167" s="8">
        <f t="shared" ca="1" si="32"/>
        <v>0.89333333333333331</v>
      </c>
      <c r="G167" s="7">
        <f t="shared" ca="1" si="33"/>
        <v>1.3333333333333334E-2</v>
      </c>
      <c r="H167" s="7">
        <f t="shared" ca="1" si="26"/>
        <v>3.2000000000000005E-5</v>
      </c>
      <c r="I167" s="7">
        <f t="shared" ca="1" si="34"/>
        <v>7.4133333333333343E-4</v>
      </c>
      <c r="J167" s="7">
        <f t="shared" si="35"/>
        <v>0.28640000000000082</v>
      </c>
      <c r="K167" s="7">
        <f t="shared" ca="1" si="27"/>
        <v>1.2733602052033718E-2</v>
      </c>
      <c r="L167" s="7">
        <f t="shared" si="28"/>
        <v>0.28640000000000082</v>
      </c>
      <c r="M167" s="7">
        <f t="shared" ca="1" si="29"/>
        <v>0.2290216196408941</v>
      </c>
      <c r="N167" s="7">
        <f t="shared" si="36"/>
        <v>0.28640000000000082</v>
      </c>
      <c r="O167" s="7">
        <f t="shared" ca="1" si="37"/>
        <v>4.7600000000000003E-2</v>
      </c>
    </row>
    <row r="168" spans="1:15" ht="19.8">
      <c r="A168" s="16">
        <f ca="1">IF(計算!$Y190="","",計算!$Y190)</f>
        <v>0.55749549999414572</v>
      </c>
      <c r="B168" s="17">
        <f t="shared" ca="1" si="30"/>
        <v>0.4786905120456495</v>
      </c>
      <c r="C168" s="8">
        <v>162</v>
      </c>
      <c r="D168" s="8">
        <f t="shared" si="38"/>
        <v>0.28880000000000083</v>
      </c>
      <c r="E168" s="8">
        <f t="shared" ca="1" si="31"/>
        <v>1.3333333333333334E-2</v>
      </c>
      <c r="F168" s="8">
        <f t="shared" ca="1" si="32"/>
        <v>0.89333333333333331</v>
      </c>
      <c r="G168" s="7">
        <f t="shared" ca="1" si="33"/>
        <v>1.3333333333333334E-2</v>
      </c>
      <c r="H168" s="7">
        <f t="shared" ca="1" si="26"/>
        <v>3.2000000000000005E-5</v>
      </c>
      <c r="I168" s="7">
        <f t="shared" ca="1" si="34"/>
        <v>7.7333333333333345E-4</v>
      </c>
      <c r="J168" s="7">
        <f t="shared" si="35"/>
        <v>0.28880000000000083</v>
      </c>
      <c r="K168" s="7">
        <f t="shared" ca="1" si="27"/>
        <v>1.3283253939171864E-2</v>
      </c>
      <c r="L168" s="7">
        <f t="shared" si="28"/>
        <v>0.28880000000000083</v>
      </c>
      <c r="M168" s="7">
        <f t="shared" ca="1" si="29"/>
        <v>0.22902161964089482</v>
      </c>
      <c r="N168" s="7">
        <f t="shared" si="36"/>
        <v>0.28880000000000083</v>
      </c>
      <c r="O168" s="7">
        <f t="shared" ca="1" si="37"/>
        <v>4.7600000000000003E-2</v>
      </c>
    </row>
    <row r="169" spans="1:15" ht="19.8">
      <c r="A169" s="16">
        <f ca="1">IF(計算!$Y191="","",計算!$Y191)</f>
        <v>0.4786905120456495</v>
      </c>
      <c r="B169" s="17">
        <f t="shared" ca="1" si="30"/>
        <v>0.74925903798573879</v>
      </c>
      <c r="C169" s="8">
        <v>163</v>
      </c>
      <c r="D169" s="8">
        <f t="shared" si="38"/>
        <v>0.29120000000000085</v>
      </c>
      <c r="E169" s="8">
        <f t="shared" ca="1" si="31"/>
        <v>1.3333333333333334E-2</v>
      </c>
      <c r="F169" s="8">
        <f t="shared" ca="1" si="32"/>
        <v>0.89333333333333331</v>
      </c>
      <c r="G169" s="7">
        <f t="shared" ca="1" si="33"/>
        <v>1.3333333333333334E-2</v>
      </c>
      <c r="H169" s="7">
        <f t="shared" ca="1" si="26"/>
        <v>3.2000000000000005E-5</v>
      </c>
      <c r="I169" s="7">
        <f t="shared" ca="1" si="34"/>
        <v>8.0533333333333347E-4</v>
      </c>
      <c r="J169" s="7">
        <f t="shared" si="35"/>
        <v>0.29120000000000085</v>
      </c>
      <c r="K169" s="7">
        <f t="shared" ca="1" si="27"/>
        <v>1.3832905826310011E-2</v>
      </c>
      <c r="L169" s="7">
        <f t="shared" si="28"/>
        <v>0.29120000000000085</v>
      </c>
      <c r="M169" s="7">
        <f t="shared" ca="1" si="29"/>
        <v>0.2290216196408941</v>
      </c>
      <c r="N169" s="7">
        <f t="shared" si="36"/>
        <v>0.29120000000000085</v>
      </c>
      <c r="O169" s="7">
        <f t="shared" ca="1" si="37"/>
        <v>4.7600000000000003E-2</v>
      </c>
    </row>
    <row r="170" spans="1:15" ht="19.8">
      <c r="A170" s="16">
        <f ca="1">IF(計算!$Y192="","",計算!$Y192)</f>
        <v>0.74925903798573879</v>
      </c>
      <c r="B170" s="17">
        <f t="shared" ca="1" si="30"/>
        <v>0.24682057980873112</v>
      </c>
      <c r="C170" s="8">
        <v>164</v>
      </c>
      <c r="D170" s="8">
        <f t="shared" si="38"/>
        <v>0.29360000000000086</v>
      </c>
      <c r="E170" s="8">
        <f t="shared" ca="1" si="31"/>
        <v>1.3333333333333334E-2</v>
      </c>
      <c r="F170" s="8">
        <f t="shared" ca="1" si="32"/>
        <v>0.89333333333333331</v>
      </c>
      <c r="G170" s="7">
        <f t="shared" ca="1" si="33"/>
        <v>1.3333333333333334E-2</v>
      </c>
      <c r="H170" s="7">
        <f t="shared" ca="1" si="26"/>
        <v>3.2000000000000005E-5</v>
      </c>
      <c r="I170" s="7">
        <f t="shared" ca="1" si="34"/>
        <v>8.3733333333333348E-4</v>
      </c>
      <c r="J170" s="7">
        <f t="shared" si="35"/>
        <v>0.29360000000000086</v>
      </c>
      <c r="K170" s="7">
        <f t="shared" ca="1" si="27"/>
        <v>1.4382557713448157E-2</v>
      </c>
      <c r="L170" s="7">
        <f t="shared" si="28"/>
        <v>0.29360000000000086</v>
      </c>
      <c r="M170" s="7">
        <f t="shared" ca="1" si="29"/>
        <v>0.2290216196408941</v>
      </c>
      <c r="N170" s="7">
        <f t="shared" si="36"/>
        <v>0.29360000000000086</v>
      </c>
      <c r="O170" s="7">
        <f t="shared" ca="1" si="37"/>
        <v>4.7600000000000003E-2</v>
      </c>
    </row>
    <row r="171" spans="1:15" ht="19.8">
      <c r="A171" s="16">
        <f ca="1">IF(計算!$Y193="","",計算!$Y193)</f>
        <v>0.24682057980873112</v>
      </c>
      <c r="B171" s="17">
        <f t="shared" ca="1" si="30"/>
        <v>0.30239194486973647</v>
      </c>
      <c r="C171" s="8">
        <v>165</v>
      </c>
      <c r="D171" s="8">
        <f t="shared" si="38"/>
        <v>0.29600000000000087</v>
      </c>
      <c r="E171" s="8">
        <f t="shared" ca="1" si="31"/>
        <v>1.3333333333333334E-2</v>
      </c>
      <c r="F171" s="8">
        <f t="shared" ca="1" si="32"/>
        <v>0.89333333333333331</v>
      </c>
      <c r="G171" s="7">
        <f t="shared" ca="1" si="33"/>
        <v>1.3333333333333334E-2</v>
      </c>
      <c r="H171" s="7">
        <f t="shared" ca="1" si="26"/>
        <v>3.2000000000000005E-5</v>
      </c>
      <c r="I171" s="7">
        <f t="shared" ca="1" si="34"/>
        <v>8.693333333333335E-4</v>
      </c>
      <c r="J171" s="7">
        <f t="shared" si="35"/>
        <v>0.29600000000000087</v>
      </c>
      <c r="K171" s="7">
        <f t="shared" ca="1" si="27"/>
        <v>1.4932209600586303E-2</v>
      </c>
      <c r="L171" s="7">
        <f t="shared" si="28"/>
        <v>0.29600000000000087</v>
      </c>
      <c r="M171" s="7">
        <f t="shared" ca="1" si="29"/>
        <v>0.2290216196408941</v>
      </c>
      <c r="N171" s="7">
        <f t="shared" si="36"/>
        <v>0.29600000000000087</v>
      </c>
      <c r="O171" s="7">
        <f t="shared" ca="1" si="37"/>
        <v>4.7600000000000003E-2</v>
      </c>
    </row>
    <row r="172" spans="1:15" ht="19.8">
      <c r="A172" s="16">
        <f ca="1">IF(計算!$Y194="","",計算!$Y194)</f>
        <v>0.30239194486973647</v>
      </c>
      <c r="B172" s="17">
        <f t="shared" ca="1" si="30"/>
        <v>0.58854825402507327</v>
      </c>
      <c r="C172" s="8">
        <v>166</v>
      </c>
      <c r="D172" s="8">
        <f t="shared" si="38"/>
        <v>0.29840000000000089</v>
      </c>
      <c r="E172" s="8">
        <f t="shared" ca="1" si="31"/>
        <v>1.3333333333333334E-2</v>
      </c>
      <c r="F172" s="8">
        <f t="shared" ca="1" si="32"/>
        <v>0.89333333333333331</v>
      </c>
      <c r="G172" s="7">
        <f t="shared" ca="1" si="33"/>
        <v>1.3333333333333334E-2</v>
      </c>
      <c r="H172" s="7">
        <f t="shared" ca="1" si="26"/>
        <v>3.2000000000000005E-5</v>
      </c>
      <c r="I172" s="7">
        <f t="shared" ca="1" si="34"/>
        <v>9.0133333333333352E-4</v>
      </c>
      <c r="J172" s="7">
        <f t="shared" si="35"/>
        <v>0.29840000000000089</v>
      </c>
      <c r="K172" s="7">
        <f t="shared" ca="1" si="27"/>
        <v>1.5481861487724449E-2</v>
      </c>
      <c r="L172" s="7">
        <f t="shared" si="28"/>
        <v>0.29840000000000089</v>
      </c>
      <c r="M172" s="7">
        <f t="shared" ca="1" si="29"/>
        <v>0.2671918895810429</v>
      </c>
      <c r="N172" s="7">
        <f t="shared" si="36"/>
        <v>0.29840000000000089</v>
      </c>
      <c r="O172" s="7">
        <f t="shared" ca="1" si="37"/>
        <v>5.5599999999999997E-2</v>
      </c>
    </row>
    <row r="173" spans="1:15" ht="19.8">
      <c r="A173" s="16">
        <f ca="1">IF(計算!$Y195="","",計算!$Y195)</f>
        <v>0.58854825402507327</v>
      </c>
      <c r="B173" s="17">
        <f t="shared" ca="1" si="30"/>
        <v>0.49368326101049376</v>
      </c>
      <c r="C173" s="8">
        <v>167</v>
      </c>
      <c r="D173" s="8">
        <f t="shared" si="38"/>
        <v>0.3008000000000009</v>
      </c>
      <c r="E173" s="8">
        <f t="shared" ca="1" si="31"/>
        <v>1.3333333333333334E-2</v>
      </c>
      <c r="F173" s="8">
        <f t="shared" ca="1" si="32"/>
        <v>0.88444444444444448</v>
      </c>
      <c r="G173" s="7">
        <f t="shared" ca="1" si="33"/>
        <v>1.3333333333333334E-2</v>
      </c>
      <c r="H173" s="7">
        <f t="shared" ca="1" si="26"/>
        <v>3.7333333333333337E-5</v>
      </c>
      <c r="I173" s="7">
        <f t="shared" ca="1" si="34"/>
        <v>9.3866666666666686E-4</v>
      </c>
      <c r="J173" s="7">
        <f t="shared" si="35"/>
        <v>0.3008000000000009</v>
      </c>
      <c r="K173" s="7">
        <f t="shared" ca="1" si="27"/>
        <v>1.6123122022718952E-2</v>
      </c>
      <c r="L173" s="7">
        <f t="shared" si="28"/>
        <v>0.3008000000000009</v>
      </c>
      <c r="M173" s="7">
        <f t="shared" ca="1" si="29"/>
        <v>0.30536215952119311</v>
      </c>
      <c r="N173" s="7">
        <f t="shared" si="36"/>
        <v>0.3008000000000009</v>
      </c>
      <c r="O173" s="7">
        <f t="shared" ca="1" si="37"/>
        <v>6.3500000000000001E-2</v>
      </c>
    </row>
    <row r="174" spans="1:15" ht="19.8">
      <c r="A174" s="16">
        <f ca="1">IF(計算!$Y196="","",計算!$Y196)</f>
        <v>0.49368326101049376</v>
      </c>
      <c r="B174" s="17">
        <f t="shared" ca="1" si="30"/>
        <v>0.52545946719018322</v>
      </c>
      <c r="C174" s="8">
        <v>168</v>
      </c>
      <c r="D174" s="8">
        <f t="shared" si="38"/>
        <v>0.30320000000000091</v>
      </c>
      <c r="E174" s="8">
        <f t="shared" ca="1" si="31"/>
        <v>1.7777777777777778E-2</v>
      </c>
      <c r="F174" s="8">
        <f t="shared" ca="1" si="32"/>
        <v>0.88</v>
      </c>
      <c r="G174" s="7">
        <f t="shared" ca="1" si="33"/>
        <v>1.7777777777777778E-2</v>
      </c>
      <c r="H174" s="7">
        <f t="shared" ca="1" si="26"/>
        <v>4.2666666666666669E-5</v>
      </c>
      <c r="I174" s="7">
        <f t="shared" ca="1" si="34"/>
        <v>9.8133333333333362E-4</v>
      </c>
      <c r="J174" s="7">
        <f t="shared" si="35"/>
        <v>0.30320000000000091</v>
      </c>
      <c r="K174" s="7">
        <f t="shared" ca="1" si="27"/>
        <v>1.6855991205569815E-2</v>
      </c>
      <c r="L174" s="7">
        <f t="shared" si="28"/>
        <v>0.30320000000000091</v>
      </c>
      <c r="M174" s="7">
        <f t="shared" ca="1" si="29"/>
        <v>0.30536215952119311</v>
      </c>
      <c r="N174" s="7">
        <f t="shared" si="36"/>
        <v>0.30320000000000091</v>
      </c>
      <c r="O174" s="7">
        <f t="shared" ca="1" si="37"/>
        <v>6.3500000000000001E-2</v>
      </c>
    </row>
    <row r="175" spans="1:15" ht="19.8">
      <c r="A175" s="16">
        <f ca="1">IF(計算!$Y197="","",計算!$Y197)</f>
        <v>0.52545946719018322</v>
      </c>
      <c r="B175" s="17">
        <f t="shared" ca="1" si="30"/>
        <v>0.54826800915765206</v>
      </c>
      <c r="C175" s="8">
        <v>169</v>
      </c>
      <c r="D175" s="8">
        <f t="shared" si="38"/>
        <v>0.30560000000000093</v>
      </c>
      <c r="E175" s="8">
        <f t="shared" ca="1" si="31"/>
        <v>1.7777777777777778E-2</v>
      </c>
      <c r="F175" s="8">
        <f t="shared" ca="1" si="32"/>
        <v>0.88</v>
      </c>
      <c r="G175" s="7">
        <f t="shared" ca="1" si="33"/>
        <v>1.7777777777777778E-2</v>
      </c>
      <c r="H175" s="7">
        <f t="shared" ca="1" si="26"/>
        <v>4.2666666666666669E-5</v>
      </c>
      <c r="I175" s="7">
        <f t="shared" ca="1" si="34"/>
        <v>1.0240000000000004E-3</v>
      </c>
      <c r="J175" s="7">
        <f t="shared" si="35"/>
        <v>0.30560000000000093</v>
      </c>
      <c r="K175" s="7">
        <f t="shared" ca="1" si="27"/>
        <v>1.7588860388420679E-2</v>
      </c>
      <c r="L175" s="7">
        <f t="shared" si="28"/>
        <v>0.30560000000000093</v>
      </c>
      <c r="M175" s="7">
        <f t="shared" ca="1" si="29"/>
        <v>0.3435324294613426</v>
      </c>
      <c r="N175" s="7">
        <f t="shared" si="36"/>
        <v>0.30560000000000093</v>
      </c>
      <c r="O175" s="7">
        <f t="shared" ca="1" si="37"/>
        <v>7.1400000000000005E-2</v>
      </c>
    </row>
    <row r="176" spans="1:15" ht="19.8">
      <c r="A176" s="16">
        <f ca="1">IF(計算!$Y198="","",計算!$Y198)</f>
        <v>0.54826800915765206</v>
      </c>
      <c r="B176" s="17">
        <f t="shared" ca="1" si="30"/>
        <v>0.49780016888782147</v>
      </c>
      <c r="C176" s="8">
        <v>170</v>
      </c>
      <c r="D176" s="8">
        <f t="shared" si="38"/>
        <v>0.30800000000000094</v>
      </c>
      <c r="E176" s="8">
        <f t="shared" ca="1" si="31"/>
        <v>1.7777777777777778E-2</v>
      </c>
      <c r="F176" s="8">
        <f t="shared" ca="1" si="32"/>
        <v>0.88</v>
      </c>
      <c r="G176" s="7">
        <f t="shared" ca="1" si="33"/>
        <v>1.7777777777777778E-2</v>
      </c>
      <c r="H176" s="7">
        <f t="shared" ca="1" si="26"/>
        <v>4.8000000000000008E-5</v>
      </c>
      <c r="I176" s="7">
        <f t="shared" ca="1" si="34"/>
        <v>1.0720000000000005E-3</v>
      </c>
      <c r="J176" s="7">
        <f t="shared" si="35"/>
        <v>0.30800000000000094</v>
      </c>
      <c r="K176" s="7">
        <f t="shared" ca="1" si="27"/>
        <v>1.8413338219127901E-2</v>
      </c>
      <c r="L176" s="7">
        <f t="shared" si="28"/>
        <v>0.30800000000000094</v>
      </c>
      <c r="M176" s="7">
        <f t="shared" ca="1" si="29"/>
        <v>0.38170269940149065</v>
      </c>
      <c r="N176" s="7">
        <f t="shared" si="36"/>
        <v>0.30800000000000094</v>
      </c>
      <c r="O176" s="7">
        <f t="shared" ca="1" si="37"/>
        <v>7.9399999999999998E-2</v>
      </c>
    </row>
    <row r="177" spans="1:15" ht="19.8">
      <c r="A177" s="16">
        <f ca="1">IF(計算!$Y199="","",計算!$Y199)</f>
        <v>0.49780016888782147</v>
      </c>
      <c r="B177" s="17">
        <f t="shared" ca="1" si="30"/>
        <v>0.66959108248392962</v>
      </c>
      <c r="C177" s="8">
        <v>171</v>
      </c>
      <c r="D177" s="8">
        <f t="shared" si="38"/>
        <v>0.31040000000000095</v>
      </c>
      <c r="E177" s="8">
        <f t="shared" ca="1" si="31"/>
        <v>2.2222222222222223E-2</v>
      </c>
      <c r="F177" s="8">
        <f t="shared" ca="1" si="32"/>
        <v>0.87555555555555553</v>
      </c>
      <c r="G177" s="7">
        <f t="shared" ca="1" si="33"/>
        <v>2.2222222222222223E-2</v>
      </c>
      <c r="H177" s="7">
        <f t="shared" ca="1" si="26"/>
        <v>5.333333333333334E-5</v>
      </c>
      <c r="I177" s="7">
        <f t="shared" ca="1" si="34"/>
        <v>1.1253333333333339E-3</v>
      </c>
      <c r="J177" s="7">
        <f t="shared" si="35"/>
        <v>0.31040000000000095</v>
      </c>
      <c r="K177" s="7">
        <f t="shared" ca="1" si="27"/>
        <v>1.9329424697691479E-2</v>
      </c>
      <c r="L177" s="7">
        <f t="shared" si="28"/>
        <v>0.31040000000000095</v>
      </c>
      <c r="M177" s="7">
        <f t="shared" ca="1" si="29"/>
        <v>0.38170269940149065</v>
      </c>
      <c r="N177" s="7">
        <f t="shared" si="36"/>
        <v>0.31040000000000095</v>
      </c>
      <c r="O177" s="7">
        <f t="shared" ca="1" si="37"/>
        <v>7.9399999999999998E-2</v>
      </c>
    </row>
    <row r="178" spans="1:15" ht="19.8">
      <c r="A178" s="16">
        <f ca="1">IF(計算!$Y200="","",計算!$Y200)</f>
        <v>0.66959108248392962</v>
      </c>
      <c r="B178" s="17">
        <f t="shared" ca="1" si="30"/>
        <v>0.6608956450664436</v>
      </c>
      <c r="C178" s="8">
        <v>172</v>
      </c>
      <c r="D178" s="8">
        <f t="shared" si="38"/>
        <v>0.31280000000000097</v>
      </c>
      <c r="E178" s="8">
        <f t="shared" ca="1" si="31"/>
        <v>2.2222222222222223E-2</v>
      </c>
      <c r="F178" s="8">
        <f t="shared" ca="1" si="32"/>
        <v>0.8666666666666667</v>
      </c>
      <c r="G178" s="7">
        <f t="shared" ca="1" si="33"/>
        <v>2.2222222222222223E-2</v>
      </c>
      <c r="H178" s="7">
        <f t="shared" ca="1" si="26"/>
        <v>5.333333333333334E-5</v>
      </c>
      <c r="I178" s="7">
        <f t="shared" ca="1" si="34"/>
        <v>1.1786666666666673E-3</v>
      </c>
      <c r="J178" s="7">
        <f t="shared" si="35"/>
        <v>0.31280000000000097</v>
      </c>
      <c r="K178" s="7">
        <f t="shared" ca="1" si="27"/>
        <v>2.0245511176255056E-2</v>
      </c>
      <c r="L178" s="7">
        <f t="shared" si="28"/>
        <v>0.31280000000000097</v>
      </c>
      <c r="M178" s="7">
        <f t="shared" ca="1" si="29"/>
        <v>0.38170269940149065</v>
      </c>
      <c r="N178" s="7">
        <f t="shared" si="36"/>
        <v>0.31280000000000097</v>
      </c>
      <c r="O178" s="7">
        <f t="shared" ca="1" si="37"/>
        <v>7.9399999999999998E-2</v>
      </c>
    </row>
    <row r="179" spans="1:15" ht="19.8">
      <c r="A179" s="16">
        <f ca="1">IF(計算!$Y201="","",計算!$Y201)</f>
        <v>0.6608956450664436</v>
      </c>
      <c r="B179" s="17">
        <f t="shared" ca="1" si="30"/>
        <v>0.47270959939972329</v>
      </c>
      <c r="C179" s="8">
        <v>173</v>
      </c>
      <c r="D179" s="8">
        <f t="shared" si="38"/>
        <v>0.31520000000000098</v>
      </c>
      <c r="E179" s="8">
        <f t="shared" ca="1" si="31"/>
        <v>2.2222222222222223E-2</v>
      </c>
      <c r="F179" s="8">
        <f t="shared" ca="1" si="32"/>
        <v>0.8666666666666667</v>
      </c>
      <c r="G179" s="7">
        <f t="shared" ca="1" si="33"/>
        <v>2.2222222222222223E-2</v>
      </c>
      <c r="H179" s="7">
        <f t="shared" ca="1" si="26"/>
        <v>5.333333333333334E-5</v>
      </c>
      <c r="I179" s="7">
        <f t="shared" ca="1" si="34"/>
        <v>1.2320000000000007E-3</v>
      </c>
      <c r="J179" s="7">
        <f t="shared" si="35"/>
        <v>0.31520000000000098</v>
      </c>
      <c r="K179" s="7">
        <f t="shared" ca="1" si="27"/>
        <v>2.1161597654818634E-2</v>
      </c>
      <c r="L179" s="7">
        <f t="shared" si="28"/>
        <v>0.31520000000000098</v>
      </c>
      <c r="M179" s="7">
        <f t="shared" ca="1" si="29"/>
        <v>0.38170269940149065</v>
      </c>
      <c r="N179" s="7">
        <f t="shared" si="36"/>
        <v>0.31520000000000098</v>
      </c>
      <c r="O179" s="7">
        <f t="shared" ca="1" si="37"/>
        <v>7.9399999999999998E-2</v>
      </c>
    </row>
    <row r="180" spans="1:15" ht="19.8">
      <c r="A180" s="16">
        <f ca="1">IF(計算!$Y202="","",計算!$Y202)</f>
        <v>0.47270959939972329</v>
      </c>
      <c r="B180" s="17">
        <f t="shared" ca="1" si="30"/>
        <v>0.42907155505376576</v>
      </c>
      <c r="C180" s="8">
        <v>174</v>
      </c>
      <c r="D180" s="8">
        <f t="shared" si="38"/>
        <v>0.31760000000000099</v>
      </c>
      <c r="E180" s="8">
        <f t="shared" ca="1" si="31"/>
        <v>2.2222222222222223E-2</v>
      </c>
      <c r="F180" s="8">
        <f t="shared" ca="1" si="32"/>
        <v>0.85777777777777775</v>
      </c>
      <c r="G180" s="7">
        <f t="shared" ca="1" si="33"/>
        <v>2.2222222222222223E-2</v>
      </c>
      <c r="H180" s="7">
        <f t="shared" ca="1" si="26"/>
        <v>5.333333333333334E-5</v>
      </c>
      <c r="I180" s="7">
        <f t="shared" ca="1" si="34"/>
        <v>1.2853333333333341E-3</v>
      </c>
      <c r="J180" s="7">
        <f t="shared" si="35"/>
        <v>0.31760000000000099</v>
      </c>
      <c r="K180" s="7">
        <f t="shared" ca="1" si="27"/>
        <v>2.2077684133382212E-2</v>
      </c>
      <c r="L180" s="7">
        <f t="shared" si="28"/>
        <v>0.31760000000000099</v>
      </c>
      <c r="M180" s="7">
        <f t="shared" ca="1" si="29"/>
        <v>0.38170269940149065</v>
      </c>
      <c r="N180" s="7">
        <f t="shared" si="36"/>
        <v>0.31760000000000099</v>
      </c>
      <c r="O180" s="7">
        <f t="shared" ca="1" si="37"/>
        <v>7.9399999999999998E-2</v>
      </c>
    </row>
    <row r="181" spans="1:15" ht="19.8">
      <c r="A181" s="16">
        <f ca="1">IF(計算!$Y203="","",計算!$Y203)</f>
        <v>0.42907155505376576</v>
      </c>
      <c r="B181" s="17">
        <f t="shared" ca="1" si="30"/>
        <v>0.38516977053815737</v>
      </c>
      <c r="C181" s="8">
        <v>175</v>
      </c>
      <c r="D181" s="8">
        <f t="shared" si="38"/>
        <v>0.32000000000000101</v>
      </c>
      <c r="E181" s="8">
        <f t="shared" ca="1" si="31"/>
        <v>2.2222222222222223E-2</v>
      </c>
      <c r="F181" s="8">
        <f t="shared" ca="1" si="32"/>
        <v>0.85777777777777775</v>
      </c>
      <c r="G181" s="7">
        <f t="shared" ca="1" si="33"/>
        <v>2.2222222222222223E-2</v>
      </c>
      <c r="H181" s="7">
        <f t="shared" ca="1" si="26"/>
        <v>5.333333333333334E-5</v>
      </c>
      <c r="I181" s="7">
        <f t="shared" ca="1" si="34"/>
        <v>1.3386666666666675E-3</v>
      </c>
      <c r="J181" s="7">
        <f t="shared" si="35"/>
        <v>0.32000000000000101</v>
      </c>
      <c r="K181" s="7">
        <f t="shared" ca="1" si="27"/>
        <v>2.2993770611945789E-2</v>
      </c>
      <c r="L181" s="7">
        <f t="shared" si="28"/>
        <v>0.32000000000000101</v>
      </c>
      <c r="M181" s="7">
        <f t="shared" ca="1" si="29"/>
        <v>0.38170269940149065</v>
      </c>
      <c r="N181" s="7">
        <f t="shared" si="36"/>
        <v>0.32000000000000101</v>
      </c>
      <c r="O181" s="7">
        <f t="shared" ca="1" si="37"/>
        <v>7.9399999999999998E-2</v>
      </c>
    </row>
    <row r="182" spans="1:15" ht="19.8">
      <c r="A182" s="16">
        <f ca="1">IF(計算!$Y204="","",計算!$Y204)</f>
        <v>0.38516977053815737</v>
      </c>
      <c r="B182" s="17">
        <f t="shared" ca="1" si="30"/>
        <v>0.7373222911357129</v>
      </c>
      <c r="C182" s="8">
        <v>176</v>
      </c>
      <c r="D182" s="8">
        <f t="shared" si="38"/>
        <v>0.32240000000000102</v>
      </c>
      <c r="E182" s="8">
        <f t="shared" ca="1" si="31"/>
        <v>2.2222222222222223E-2</v>
      </c>
      <c r="F182" s="8">
        <f t="shared" ca="1" si="32"/>
        <v>0.85777777777777775</v>
      </c>
      <c r="G182" s="7">
        <f t="shared" ca="1" si="33"/>
        <v>2.2222222222222223E-2</v>
      </c>
      <c r="H182" s="7">
        <f t="shared" ca="1" si="26"/>
        <v>5.333333333333334E-5</v>
      </c>
      <c r="I182" s="7">
        <f t="shared" ca="1" si="34"/>
        <v>1.3920000000000009E-3</v>
      </c>
      <c r="J182" s="7">
        <f t="shared" si="35"/>
        <v>0.32240000000000102</v>
      </c>
      <c r="K182" s="7">
        <f t="shared" ca="1" si="27"/>
        <v>2.3909857090509367E-2</v>
      </c>
      <c r="L182" s="7">
        <f t="shared" si="28"/>
        <v>0.32240000000000102</v>
      </c>
      <c r="M182" s="7">
        <f t="shared" ca="1" si="29"/>
        <v>0.38170269940149065</v>
      </c>
      <c r="N182" s="7">
        <f t="shared" si="36"/>
        <v>0.32240000000000102</v>
      </c>
      <c r="O182" s="7">
        <f t="shared" ca="1" si="37"/>
        <v>7.9399999999999998E-2</v>
      </c>
    </row>
    <row r="183" spans="1:15" ht="19.8">
      <c r="A183" s="16">
        <f ca="1">IF(計算!$Y205="","",計算!$Y205)</f>
        <v>0.7373222911357129</v>
      </c>
      <c r="B183" s="17">
        <f t="shared" ca="1" si="30"/>
        <v>0.77631097639635105</v>
      </c>
      <c r="C183" s="8">
        <v>177</v>
      </c>
      <c r="D183" s="8">
        <f t="shared" si="38"/>
        <v>0.32480000000000103</v>
      </c>
      <c r="E183" s="8">
        <f t="shared" ca="1" si="31"/>
        <v>2.2222222222222223E-2</v>
      </c>
      <c r="F183" s="8">
        <f t="shared" ca="1" si="32"/>
        <v>0.85777777777777775</v>
      </c>
      <c r="G183" s="7">
        <f t="shared" ca="1" si="33"/>
        <v>2.2222222222222223E-2</v>
      </c>
      <c r="H183" s="7">
        <f t="shared" ca="1" si="26"/>
        <v>5.333333333333334E-5</v>
      </c>
      <c r="I183" s="7">
        <f t="shared" ca="1" si="34"/>
        <v>1.4453333333333343E-3</v>
      </c>
      <c r="J183" s="7">
        <f t="shared" si="35"/>
        <v>0.32480000000000103</v>
      </c>
      <c r="K183" s="7">
        <f t="shared" ca="1" si="27"/>
        <v>2.4825943569072945E-2</v>
      </c>
      <c r="L183" s="7">
        <f t="shared" si="28"/>
        <v>0.32480000000000103</v>
      </c>
      <c r="M183" s="7">
        <f t="shared" ca="1" si="29"/>
        <v>0.38170269940149065</v>
      </c>
      <c r="N183" s="7">
        <f t="shared" si="36"/>
        <v>0.32480000000000103</v>
      </c>
      <c r="O183" s="7">
        <f t="shared" ca="1" si="37"/>
        <v>7.9399999999999998E-2</v>
      </c>
    </row>
    <row r="184" spans="1:15" ht="19.8">
      <c r="A184" s="16">
        <f ca="1">IF(計算!$Y206="","",計算!$Y206)</f>
        <v>0.77631097639635105</v>
      </c>
      <c r="B184" s="17">
        <f t="shared" ca="1" si="30"/>
        <v>0.7892728856269503</v>
      </c>
      <c r="C184" s="8">
        <v>178</v>
      </c>
      <c r="D184" s="8">
        <f t="shared" si="38"/>
        <v>0.32720000000000105</v>
      </c>
      <c r="E184" s="8">
        <f t="shared" ca="1" si="31"/>
        <v>2.2222222222222223E-2</v>
      </c>
      <c r="F184" s="8">
        <f t="shared" ca="1" si="32"/>
        <v>0.85777777777777775</v>
      </c>
      <c r="G184" s="7">
        <f t="shared" ca="1" si="33"/>
        <v>2.2222222222222223E-2</v>
      </c>
      <c r="H184" s="7">
        <f t="shared" ca="1" si="26"/>
        <v>5.333333333333334E-5</v>
      </c>
      <c r="I184" s="7">
        <f t="shared" ca="1" si="34"/>
        <v>1.4986666666666677E-3</v>
      </c>
      <c r="J184" s="7">
        <f t="shared" si="35"/>
        <v>0.32720000000000105</v>
      </c>
      <c r="K184" s="7">
        <f t="shared" ca="1" si="27"/>
        <v>2.5742030047636522E-2</v>
      </c>
      <c r="L184" s="7">
        <f t="shared" si="28"/>
        <v>0.32720000000000105</v>
      </c>
      <c r="M184" s="7">
        <f t="shared" ca="1" si="29"/>
        <v>0.38170269940149065</v>
      </c>
      <c r="N184" s="7">
        <f t="shared" si="36"/>
        <v>0.32720000000000105</v>
      </c>
      <c r="O184" s="7">
        <f t="shared" ca="1" si="37"/>
        <v>7.9399999999999998E-2</v>
      </c>
    </row>
    <row r="185" spans="1:15" ht="19.8">
      <c r="A185" s="16">
        <f ca="1">IF(計算!$Y207="","",計算!$Y207)</f>
        <v>0.7892728856269503</v>
      </c>
      <c r="B185" s="17">
        <f t="shared" ca="1" si="30"/>
        <v>0.38623012046927474</v>
      </c>
      <c r="C185" s="8">
        <v>179</v>
      </c>
      <c r="D185" s="8">
        <f t="shared" si="38"/>
        <v>0.32960000000000106</v>
      </c>
      <c r="E185" s="8">
        <f t="shared" ca="1" si="31"/>
        <v>2.2222222222222223E-2</v>
      </c>
      <c r="F185" s="8">
        <f t="shared" ca="1" si="32"/>
        <v>0.85777777777777775</v>
      </c>
      <c r="G185" s="7">
        <f t="shared" ca="1" si="33"/>
        <v>2.2222222222222223E-2</v>
      </c>
      <c r="H185" s="7">
        <f t="shared" ca="1" si="26"/>
        <v>5.333333333333334E-5</v>
      </c>
      <c r="I185" s="7">
        <f t="shared" ca="1" si="34"/>
        <v>1.5520000000000011E-3</v>
      </c>
      <c r="J185" s="7">
        <f t="shared" si="35"/>
        <v>0.32960000000000106</v>
      </c>
      <c r="K185" s="7">
        <f t="shared" ca="1" si="27"/>
        <v>2.66581165262001E-2</v>
      </c>
      <c r="L185" s="7">
        <f t="shared" si="28"/>
        <v>0.32960000000000106</v>
      </c>
      <c r="M185" s="7">
        <f t="shared" ca="1" si="29"/>
        <v>0.38170269940149065</v>
      </c>
      <c r="N185" s="7">
        <f t="shared" si="36"/>
        <v>0.32960000000000106</v>
      </c>
      <c r="O185" s="7">
        <f t="shared" ca="1" si="37"/>
        <v>7.9399999999999998E-2</v>
      </c>
    </row>
    <row r="186" spans="1:15" ht="19.8">
      <c r="A186" s="16">
        <f ca="1">IF(計算!$Y208="","",計算!$Y208)</f>
        <v>0.38623012046927474</v>
      </c>
      <c r="B186" s="17">
        <f t="shared" ca="1" si="30"/>
        <v>0.76425004349999714</v>
      </c>
      <c r="C186" s="8">
        <v>180</v>
      </c>
      <c r="D186" s="8">
        <f t="shared" si="38"/>
        <v>0.33200000000000107</v>
      </c>
      <c r="E186" s="8">
        <f t="shared" ca="1" si="31"/>
        <v>2.2222222222222223E-2</v>
      </c>
      <c r="F186" s="8">
        <f t="shared" ca="1" si="32"/>
        <v>0.85777777777777775</v>
      </c>
      <c r="G186" s="7">
        <f t="shared" ca="1" si="33"/>
        <v>2.2222222222222223E-2</v>
      </c>
      <c r="H186" s="7">
        <f t="shared" ca="1" si="26"/>
        <v>5.333333333333334E-5</v>
      </c>
      <c r="I186" s="7">
        <f t="shared" ca="1" si="34"/>
        <v>1.6053333333333345E-3</v>
      </c>
      <c r="J186" s="7">
        <f t="shared" si="35"/>
        <v>0.33200000000000107</v>
      </c>
      <c r="K186" s="7">
        <f t="shared" ca="1" si="27"/>
        <v>2.7574203004763678E-2</v>
      </c>
      <c r="L186" s="7">
        <f t="shared" si="28"/>
        <v>0.33200000000000107</v>
      </c>
      <c r="M186" s="7">
        <f t="shared" ca="1" si="29"/>
        <v>0.38170269940149065</v>
      </c>
      <c r="N186" s="7">
        <f t="shared" si="36"/>
        <v>0.33200000000000107</v>
      </c>
      <c r="O186" s="7">
        <f t="shared" ca="1" si="37"/>
        <v>7.9399999999999998E-2</v>
      </c>
    </row>
    <row r="187" spans="1:15" ht="19.8">
      <c r="A187" s="16">
        <f ca="1">IF(計算!$Y209="","",計算!$Y209)</f>
        <v>0.76425004349999714</v>
      </c>
      <c r="B187" s="17">
        <f t="shared" ca="1" si="30"/>
        <v>0.69288276623499678</v>
      </c>
      <c r="C187" s="8">
        <v>181</v>
      </c>
      <c r="D187" s="8">
        <f t="shared" si="38"/>
        <v>0.33440000000000109</v>
      </c>
      <c r="E187" s="8">
        <f t="shared" ca="1" si="31"/>
        <v>2.2222222222222223E-2</v>
      </c>
      <c r="F187" s="8">
        <f t="shared" ca="1" si="32"/>
        <v>0.85777777777777775</v>
      </c>
      <c r="G187" s="7">
        <f t="shared" ca="1" si="33"/>
        <v>2.2222222222222223E-2</v>
      </c>
      <c r="H187" s="7">
        <f t="shared" ca="1" si="26"/>
        <v>5.333333333333334E-5</v>
      </c>
      <c r="I187" s="7">
        <f t="shared" ca="1" si="34"/>
        <v>1.6586666666666679E-3</v>
      </c>
      <c r="J187" s="7">
        <f t="shared" si="35"/>
        <v>0.33440000000000109</v>
      </c>
      <c r="K187" s="7">
        <f t="shared" ca="1" si="27"/>
        <v>2.8490289483327255E-2</v>
      </c>
      <c r="L187" s="7">
        <f t="shared" si="28"/>
        <v>0.33440000000000109</v>
      </c>
      <c r="M187" s="7">
        <f t="shared" ca="1" si="29"/>
        <v>0.41987296934164015</v>
      </c>
      <c r="N187" s="7">
        <f t="shared" si="36"/>
        <v>0.33440000000000109</v>
      </c>
      <c r="O187" s="7">
        <f t="shared" ca="1" si="37"/>
        <v>8.7300000000000003E-2</v>
      </c>
    </row>
    <row r="188" spans="1:15" ht="19.8">
      <c r="A188" s="16">
        <f ca="1">IF(計算!$Y210="","",計算!$Y210)</f>
        <v>0.69288276623499678</v>
      </c>
      <c r="B188" s="17">
        <f t="shared" ca="1" si="30"/>
        <v>0.6318572352713957</v>
      </c>
      <c r="C188" s="8">
        <v>182</v>
      </c>
      <c r="D188" s="8">
        <f t="shared" si="38"/>
        <v>0.3368000000000011</v>
      </c>
      <c r="E188" s="8">
        <f t="shared" ca="1" si="31"/>
        <v>2.2222222222222223E-2</v>
      </c>
      <c r="F188" s="8">
        <f t="shared" ca="1" si="32"/>
        <v>0.85777777777777775</v>
      </c>
      <c r="G188" s="7">
        <f t="shared" ca="1" si="33"/>
        <v>2.2222222222222223E-2</v>
      </c>
      <c r="H188" s="7">
        <f t="shared" ca="1" si="26"/>
        <v>5.8666666666666672E-5</v>
      </c>
      <c r="I188" s="7">
        <f t="shared" ca="1" si="34"/>
        <v>1.7173333333333346E-3</v>
      </c>
      <c r="J188" s="7">
        <f t="shared" si="35"/>
        <v>0.3368000000000011</v>
      </c>
      <c r="K188" s="7">
        <f t="shared" ca="1" si="27"/>
        <v>2.9497984609747192E-2</v>
      </c>
      <c r="L188" s="7">
        <f t="shared" si="28"/>
        <v>0.3368000000000011</v>
      </c>
      <c r="M188" s="7">
        <f t="shared" ca="1" si="29"/>
        <v>0.45804323928178819</v>
      </c>
      <c r="N188" s="7">
        <f t="shared" si="36"/>
        <v>0.3368000000000011</v>
      </c>
      <c r="O188" s="7">
        <f t="shared" ca="1" si="37"/>
        <v>9.5200000000000007E-2</v>
      </c>
    </row>
    <row r="189" spans="1:15" ht="19.8">
      <c r="A189" s="16">
        <f ca="1">IF(計算!$Y211="","",計算!$Y211)</f>
        <v>0.6318572352713957</v>
      </c>
      <c r="B189" s="17">
        <f t="shared" ca="1" si="30"/>
        <v>0.59493706353493336</v>
      </c>
      <c r="C189" s="8">
        <v>183</v>
      </c>
      <c r="D189" s="8">
        <f t="shared" si="38"/>
        <v>0.33920000000000111</v>
      </c>
      <c r="E189" s="8">
        <f t="shared" ca="1" si="31"/>
        <v>2.6666666666666668E-2</v>
      </c>
      <c r="F189" s="8">
        <f t="shared" ca="1" si="32"/>
        <v>0.84444444444444444</v>
      </c>
      <c r="G189" s="7">
        <f t="shared" ca="1" si="33"/>
        <v>2.6666666666666668E-2</v>
      </c>
      <c r="H189" s="7">
        <f t="shared" ca="1" si="26"/>
        <v>6.4000000000000011E-5</v>
      </c>
      <c r="I189" s="7">
        <f t="shared" ca="1" si="34"/>
        <v>1.7813333333333346E-3</v>
      </c>
      <c r="J189" s="7">
        <f t="shared" si="35"/>
        <v>0.33920000000000111</v>
      </c>
      <c r="K189" s="7">
        <f t="shared" ca="1" si="27"/>
        <v>3.0597288384023483E-2</v>
      </c>
      <c r="L189" s="7">
        <f t="shared" si="28"/>
        <v>0.33920000000000111</v>
      </c>
      <c r="M189" s="7">
        <f t="shared" ca="1" si="29"/>
        <v>0.45804323928178964</v>
      </c>
      <c r="N189" s="7">
        <f t="shared" si="36"/>
        <v>0.33920000000000111</v>
      </c>
      <c r="O189" s="7">
        <f t="shared" ca="1" si="37"/>
        <v>9.5200000000000007E-2</v>
      </c>
    </row>
    <row r="190" spans="1:15" ht="19.8">
      <c r="A190" s="16">
        <f ca="1">IF(計算!$Y212="","",計算!$Y212)</f>
        <v>0.59493706353493336</v>
      </c>
      <c r="B190" s="17">
        <f t="shared" ca="1" si="30"/>
        <v>0.5704154496580669</v>
      </c>
      <c r="C190" s="8">
        <v>184</v>
      </c>
      <c r="D190" s="8">
        <f t="shared" si="38"/>
        <v>0.34160000000000112</v>
      </c>
      <c r="E190" s="8">
        <f t="shared" ca="1" si="31"/>
        <v>2.6666666666666668E-2</v>
      </c>
      <c r="F190" s="8">
        <f t="shared" ca="1" si="32"/>
        <v>0.84444444444444444</v>
      </c>
      <c r="G190" s="7">
        <f t="shared" ca="1" si="33"/>
        <v>2.6666666666666668E-2</v>
      </c>
      <c r="H190" s="7">
        <f t="shared" ca="1" si="26"/>
        <v>6.4000000000000011E-5</v>
      </c>
      <c r="I190" s="7">
        <f t="shared" ca="1" si="34"/>
        <v>1.8453333333333347E-3</v>
      </c>
      <c r="J190" s="7">
        <f t="shared" si="35"/>
        <v>0.34160000000000112</v>
      </c>
      <c r="K190" s="7">
        <f t="shared" ca="1" si="27"/>
        <v>3.1696592158299779E-2</v>
      </c>
      <c r="L190" s="7">
        <f t="shared" si="28"/>
        <v>0.34160000000000112</v>
      </c>
      <c r="M190" s="7">
        <f t="shared" ca="1" si="29"/>
        <v>0.45804323928178819</v>
      </c>
      <c r="N190" s="7">
        <f t="shared" si="36"/>
        <v>0.34160000000000112</v>
      </c>
      <c r="O190" s="7">
        <f t="shared" ca="1" si="37"/>
        <v>9.5200000000000007E-2</v>
      </c>
    </row>
    <row r="191" spans="1:15" ht="19.8">
      <c r="A191" s="16">
        <f ca="1">IF(計算!$Y213="","",計算!$Y213)</f>
        <v>0.5704154496580669</v>
      </c>
      <c r="B191" s="17">
        <f t="shared" ca="1" si="30"/>
        <v>0.35113857230018569</v>
      </c>
      <c r="C191" s="8">
        <v>185</v>
      </c>
      <c r="D191" s="8">
        <f t="shared" si="38"/>
        <v>0.34400000000000114</v>
      </c>
      <c r="E191" s="8">
        <f t="shared" ca="1" si="31"/>
        <v>2.6666666666666668E-2</v>
      </c>
      <c r="F191" s="8">
        <f t="shared" ca="1" si="32"/>
        <v>0.83555555555555561</v>
      </c>
      <c r="G191" s="7">
        <f t="shared" ca="1" si="33"/>
        <v>2.6666666666666668E-2</v>
      </c>
      <c r="H191" s="7">
        <f t="shared" ca="1" si="26"/>
        <v>6.4000000000000011E-5</v>
      </c>
      <c r="I191" s="7">
        <f t="shared" ca="1" si="34"/>
        <v>1.9093333333333347E-3</v>
      </c>
      <c r="J191" s="7">
        <f t="shared" si="35"/>
        <v>0.34400000000000114</v>
      </c>
      <c r="K191" s="7">
        <f t="shared" ca="1" si="27"/>
        <v>3.279589593257607E-2</v>
      </c>
      <c r="L191" s="7">
        <f t="shared" si="28"/>
        <v>0.34400000000000114</v>
      </c>
      <c r="M191" s="7">
        <f t="shared" ca="1" si="29"/>
        <v>0.45804323928178819</v>
      </c>
      <c r="N191" s="7">
        <f t="shared" si="36"/>
        <v>0.34400000000000114</v>
      </c>
      <c r="O191" s="7">
        <f t="shared" ca="1" si="37"/>
        <v>9.5200000000000007E-2</v>
      </c>
    </row>
    <row r="192" spans="1:15" ht="19.8">
      <c r="A192" s="16">
        <f ca="1">IF(計算!$Y214="","",計算!$Y214)</f>
        <v>0.35113857230018569</v>
      </c>
      <c r="B192" s="17">
        <f t="shared" ca="1" si="30"/>
        <v>0.69594442369723519</v>
      </c>
      <c r="C192" s="8">
        <v>186</v>
      </c>
      <c r="D192" s="8">
        <f t="shared" si="38"/>
        <v>0.34640000000000115</v>
      </c>
      <c r="E192" s="8">
        <f t="shared" ca="1" si="31"/>
        <v>2.6666666666666668E-2</v>
      </c>
      <c r="F192" s="8">
        <f t="shared" ca="1" si="32"/>
        <v>0.83555555555555561</v>
      </c>
      <c r="G192" s="7">
        <f t="shared" ca="1" si="33"/>
        <v>2.6666666666666668E-2</v>
      </c>
      <c r="H192" s="7">
        <f t="shared" ca="1" si="26"/>
        <v>6.4000000000000011E-5</v>
      </c>
      <c r="I192" s="7">
        <f t="shared" ca="1" si="34"/>
        <v>1.9733333333333348E-3</v>
      </c>
      <c r="J192" s="7">
        <f t="shared" si="35"/>
        <v>0.34640000000000115</v>
      </c>
      <c r="K192" s="7">
        <f t="shared" ca="1" si="27"/>
        <v>3.3895199706852362E-2</v>
      </c>
      <c r="L192" s="7">
        <f t="shared" si="28"/>
        <v>0.34640000000000115</v>
      </c>
      <c r="M192" s="7">
        <f t="shared" ca="1" si="29"/>
        <v>0.45804323928178819</v>
      </c>
      <c r="N192" s="7">
        <f t="shared" si="36"/>
        <v>0.34640000000000115</v>
      </c>
      <c r="O192" s="7">
        <f t="shared" ca="1" si="37"/>
        <v>9.5200000000000007E-2</v>
      </c>
    </row>
    <row r="193" spans="1:15" ht="19.8">
      <c r="A193" s="16">
        <f ca="1">IF(計算!$Y215="","",計算!$Y215)</f>
        <v>0.69594442369723519</v>
      </c>
      <c r="B193" s="17">
        <f t="shared" ca="1" si="30"/>
        <v>0.76555989925565004</v>
      </c>
      <c r="C193" s="8">
        <v>187</v>
      </c>
      <c r="D193" s="8">
        <f t="shared" si="38"/>
        <v>0.34880000000000116</v>
      </c>
      <c r="E193" s="8">
        <f t="shared" ca="1" si="31"/>
        <v>2.6666666666666668E-2</v>
      </c>
      <c r="F193" s="8">
        <f t="shared" ca="1" si="32"/>
        <v>0.82666666666666666</v>
      </c>
      <c r="G193" s="7">
        <f t="shared" ca="1" si="33"/>
        <v>2.6666666666666668E-2</v>
      </c>
      <c r="H193" s="7">
        <f t="shared" ca="1" si="26"/>
        <v>6.4000000000000011E-5</v>
      </c>
      <c r="I193" s="7">
        <f t="shared" ca="1" si="34"/>
        <v>2.0373333333333346E-3</v>
      </c>
      <c r="J193" s="7">
        <f t="shared" si="35"/>
        <v>0.34880000000000116</v>
      </c>
      <c r="K193" s="7">
        <f t="shared" ca="1" si="27"/>
        <v>3.4994503481128654E-2</v>
      </c>
      <c r="L193" s="7">
        <f t="shared" si="28"/>
        <v>0.34880000000000116</v>
      </c>
      <c r="M193" s="7">
        <f t="shared" ca="1" si="29"/>
        <v>0.45804323928178531</v>
      </c>
      <c r="N193" s="7">
        <f t="shared" si="36"/>
        <v>0.34880000000000116</v>
      </c>
      <c r="O193" s="7">
        <f t="shared" ca="1" si="37"/>
        <v>9.5200000000000007E-2</v>
      </c>
    </row>
    <row r="194" spans="1:15" ht="19.8">
      <c r="A194" s="16">
        <f ca="1">IF(計算!$Y216="","",計算!$Y216)</f>
        <v>0.76555989925565004</v>
      </c>
      <c r="B194" s="17">
        <f t="shared" ca="1" si="30"/>
        <v>0.15163778863821273</v>
      </c>
      <c r="C194" s="8">
        <v>188</v>
      </c>
      <c r="D194" s="8">
        <f t="shared" si="38"/>
        <v>0.35120000000000118</v>
      </c>
      <c r="E194" s="8">
        <f t="shared" ca="1" si="31"/>
        <v>2.6666666666666668E-2</v>
      </c>
      <c r="F194" s="8">
        <f t="shared" ca="1" si="32"/>
        <v>0.81777777777777783</v>
      </c>
      <c r="G194" s="7">
        <f t="shared" ca="1" si="33"/>
        <v>2.6666666666666668E-2</v>
      </c>
      <c r="H194" s="7">
        <f t="shared" ca="1" si="26"/>
        <v>6.4000000000000011E-5</v>
      </c>
      <c r="I194" s="7">
        <f t="shared" ca="1" si="34"/>
        <v>2.1013333333333344E-3</v>
      </c>
      <c r="J194" s="7">
        <f t="shared" si="35"/>
        <v>0.35120000000000118</v>
      </c>
      <c r="K194" s="7">
        <f t="shared" ca="1" si="27"/>
        <v>3.6093807255404939E-2</v>
      </c>
      <c r="L194" s="7">
        <f t="shared" si="28"/>
        <v>0.35120000000000118</v>
      </c>
      <c r="M194" s="7">
        <f t="shared" ca="1" si="29"/>
        <v>0.45804323928178819</v>
      </c>
      <c r="N194" s="7">
        <f t="shared" si="36"/>
        <v>0.35120000000000118</v>
      </c>
      <c r="O194" s="7">
        <f t="shared" ca="1" si="37"/>
        <v>9.5200000000000007E-2</v>
      </c>
    </row>
    <row r="195" spans="1:15" ht="19.8">
      <c r="A195" s="16">
        <f ca="1">IF(計算!$Y217="","",計算!$Y217)</f>
        <v>0.15163778863821273</v>
      </c>
      <c r="B195" s="17">
        <f t="shared" ca="1" si="30"/>
        <v>0.24097029960471081</v>
      </c>
      <c r="C195" s="8">
        <v>189</v>
      </c>
      <c r="D195" s="8">
        <f t="shared" si="38"/>
        <v>0.35360000000000119</v>
      </c>
      <c r="E195" s="8">
        <f t="shared" ca="1" si="31"/>
        <v>2.6666666666666668E-2</v>
      </c>
      <c r="F195" s="8">
        <f t="shared" ca="1" si="32"/>
        <v>0.80888888888888888</v>
      </c>
      <c r="G195" s="7">
        <f t="shared" ca="1" si="33"/>
        <v>2.6666666666666668E-2</v>
      </c>
      <c r="H195" s="7">
        <f t="shared" ca="1" si="26"/>
        <v>6.4000000000000011E-5</v>
      </c>
      <c r="I195" s="7">
        <f t="shared" ca="1" si="34"/>
        <v>2.1653333333333342E-3</v>
      </c>
      <c r="J195" s="7">
        <f t="shared" si="35"/>
        <v>0.35360000000000119</v>
      </c>
      <c r="K195" s="7">
        <f t="shared" ca="1" si="27"/>
        <v>3.7193111029681231E-2</v>
      </c>
      <c r="L195" s="7">
        <f t="shared" si="28"/>
        <v>0.35360000000000119</v>
      </c>
      <c r="M195" s="7">
        <f t="shared" ca="1" si="29"/>
        <v>0.45804323928178531</v>
      </c>
      <c r="N195" s="7">
        <f t="shared" si="36"/>
        <v>0.35360000000000119</v>
      </c>
      <c r="O195" s="7">
        <f t="shared" ca="1" si="37"/>
        <v>9.5200000000000007E-2</v>
      </c>
    </row>
    <row r="196" spans="1:15" ht="19.8">
      <c r="A196" s="16">
        <f ca="1">IF(計算!$Y218="","",計算!$Y218)</f>
        <v>0.24097029960471081</v>
      </c>
      <c r="B196" s="17">
        <f t="shared" ca="1" si="30"/>
        <v>0.63930061645855729</v>
      </c>
      <c r="C196" s="8">
        <v>190</v>
      </c>
      <c r="D196" s="8">
        <f t="shared" si="38"/>
        <v>0.3560000000000012</v>
      </c>
      <c r="E196" s="8">
        <f t="shared" ca="1" si="31"/>
        <v>2.6666666666666668E-2</v>
      </c>
      <c r="F196" s="8">
        <f t="shared" ca="1" si="32"/>
        <v>0.80888888888888888</v>
      </c>
      <c r="G196" s="7">
        <f t="shared" ca="1" si="33"/>
        <v>2.6666666666666668E-2</v>
      </c>
      <c r="H196" s="7">
        <f t="shared" ca="1" si="26"/>
        <v>6.4000000000000011E-5</v>
      </c>
      <c r="I196" s="7">
        <f t="shared" ca="1" si="34"/>
        <v>2.229333333333334E-3</v>
      </c>
      <c r="J196" s="7">
        <f t="shared" si="35"/>
        <v>0.3560000000000012</v>
      </c>
      <c r="K196" s="7">
        <f t="shared" ca="1" si="27"/>
        <v>3.8292414803957515E-2</v>
      </c>
      <c r="L196" s="7">
        <f t="shared" si="28"/>
        <v>0.3560000000000012</v>
      </c>
      <c r="M196" s="7">
        <f t="shared" ca="1" si="29"/>
        <v>0.45804323928178819</v>
      </c>
      <c r="N196" s="7">
        <f t="shared" si="36"/>
        <v>0.3560000000000012</v>
      </c>
      <c r="O196" s="7">
        <f t="shared" ca="1" si="37"/>
        <v>9.5200000000000007E-2</v>
      </c>
    </row>
    <row r="197" spans="1:15" ht="19.8">
      <c r="A197" s="16">
        <f ca="1">IF(計算!$Y219="","",計算!$Y219)</f>
        <v>0.63930061645855729</v>
      </c>
      <c r="B197" s="17">
        <f t="shared" ca="1" si="30"/>
        <v>0.62825456813920721</v>
      </c>
      <c r="C197" s="8">
        <v>191</v>
      </c>
      <c r="D197" s="8">
        <f t="shared" si="38"/>
        <v>0.35840000000000122</v>
      </c>
      <c r="E197" s="8">
        <f t="shared" ca="1" si="31"/>
        <v>2.6666666666666668E-2</v>
      </c>
      <c r="F197" s="8">
        <f t="shared" ca="1" si="32"/>
        <v>0.80888888888888888</v>
      </c>
      <c r="G197" s="7">
        <f t="shared" ca="1" si="33"/>
        <v>2.6666666666666668E-2</v>
      </c>
      <c r="H197" s="7">
        <f t="shared" ca="1" si="26"/>
        <v>6.4000000000000011E-5</v>
      </c>
      <c r="I197" s="7">
        <f t="shared" ca="1" si="34"/>
        <v>2.2933333333333339E-3</v>
      </c>
      <c r="J197" s="7">
        <f t="shared" si="35"/>
        <v>0.35840000000000122</v>
      </c>
      <c r="K197" s="7">
        <f t="shared" ca="1" si="27"/>
        <v>3.9391718578233807E-2</v>
      </c>
      <c r="L197" s="7">
        <f t="shared" si="28"/>
        <v>0.35840000000000122</v>
      </c>
      <c r="M197" s="7">
        <f t="shared" ca="1" si="29"/>
        <v>0.45804323928178819</v>
      </c>
      <c r="N197" s="7">
        <f t="shared" si="36"/>
        <v>0.35840000000000122</v>
      </c>
      <c r="O197" s="7">
        <f t="shared" ca="1" si="37"/>
        <v>9.5200000000000007E-2</v>
      </c>
    </row>
    <row r="198" spans="1:15" ht="19.8">
      <c r="A198" s="16">
        <f ca="1">IF(計算!$Y220="","",計算!$Y220)</f>
        <v>0.62825456813920721</v>
      </c>
      <c r="B198" s="17">
        <f t="shared" ca="1" si="30"/>
        <v>0.72068771591022329</v>
      </c>
      <c r="C198" s="8">
        <v>192</v>
      </c>
      <c r="D198" s="8">
        <f t="shared" si="38"/>
        <v>0.36080000000000123</v>
      </c>
      <c r="E198" s="8">
        <f t="shared" ca="1" si="31"/>
        <v>2.6666666666666668E-2</v>
      </c>
      <c r="F198" s="8">
        <f t="shared" ca="1" si="32"/>
        <v>0.8</v>
      </c>
      <c r="G198" s="7">
        <f t="shared" ca="1" si="33"/>
        <v>2.6666666666666668E-2</v>
      </c>
      <c r="H198" s="7">
        <f t="shared" ref="H198:H261" ca="1" si="39">IF(D198="",0,(G198+G199)*$B$4*0.5)</f>
        <v>6.4000000000000011E-5</v>
      </c>
      <c r="I198" s="7">
        <f t="shared" ca="1" si="34"/>
        <v>2.3573333333333337E-3</v>
      </c>
      <c r="J198" s="7">
        <f t="shared" si="35"/>
        <v>0.36080000000000123</v>
      </c>
      <c r="K198" s="7">
        <f t="shared" ref="K198:K261" ca="1" si="40">IF(D198="","",I198/$H$3)</f>
        <v>4.0491022352510099E-2</v>
      </c>
      <c r="L198" s="7">
        <f t="shared" ref="L198:L261" si="41">IF(D198="","",J198)</f>
        <v>0.36080000000000123</v>
      </c>
      <c r="M198" s="7">
        <f t="shared" ref="M198:M261" ca="1" si="42">IF(D198="",0,(K199-K198)/$B$4)</f>
        <v>0.45804323928178531</v>
      </c>
      <c r="N198" s="7">
        <f t="shared" si="36"/>
        <v>0.36080000000000123</v>
      </c>
      <c r="O198" s="7">
        <f t="shared" ca="1" si="37"/>
        <v>9.5200000000000007E-2</v>
      </c>
    </row>
    <row r="199" spans="1:15" ht="19.8">
      <c r="A199" s="16">
        <f ca="1">IF(計算!$Y221="","",計算!$Y221)</f>
        <v>0.72068771591022329</v>
      </c>
      <c r="B199" s="17">
        <f t="shared" ref="B199:B262" ca="1" si="43">IF($A200="","",$A200)</f>
        <v>0.21766321274853245</v>
      </c>
      <c r="C199" s="8">
        <v>193</v>
      </c>
      <c r="D199" s="8">
        <f t="shared" si="38"/>
        <v>0.36320000000000124</v>
      </c>
      <c r="E199" s="8">
        <f t="shared" ref="E199:E262" ca="1" si="44">COUNTIFS($A$6:$A$100005,"&lt;="&amp;D199,$B$6:$B$100005,"&lt;="&amp;D199)/$F$1</f>
        <v>2.6666666666666668E-2</v>
      </c>
      <c r="F199" s="8">
        <f t="shared" ref="F199:F262" ca="1" si="45">COUNTIFS($A$6:$A$100005,"&gt;="&amp;D199,$B$6:$B$100005,"&gt;="&amp;D199)/$F$1</f>
        <v>0.7911111111111111</v>
      </c>
      <c r="G199" s="7">
        <f t="shared" ref="G199:G262" ca="1" si="46">IF(D199="",0,MIN(E199:F199))</f>
        <v>2.6666666666666668E-2</v>
      </c>
      <c r="H199" s="7">
        <f t="shared" ca="1" si="39"/>
        <v>6.4000000000000011E-5</v>
      </c>
      <c r="I199" s="7">
        <f t="shared" ref="I199:I262" ca="1" si="47">IF(D199="","",I198+H199)</f>
        <v>2.4213333333333335E-3</v>
      </c>
      <c r="J199" s="7">
        <f t="shared" ref="J199:J262" si="48">IF(D199="","",D199)</f>
        <v>0.36320000000000124</v>
      </c>
      <c r="K199" s="7">
        <f t="shared" ca="1" si="40"/>
        <v>4.1590326126786384E-2</v>
      </c>
      <c r="L199" s="7">
        <f t="shared" si="41"/>
        <v>0.36320000000000124</v>
      </c>
      <c r="M199" s="7">
        <f t="shared" ca="1" si="42"/>
        <v>0.49621350922193769</v>
      </c>
      <c r="N199" s="7">
        <f t="shared" ref="N199:N262" si="49">L199</f>
        <v>0.36320000000000124</v>
      </c>
      <c r="O199" s="7">
        <f t="shared" ref="O199:O262" ca="1" si="50">ROUND(M199/$M$3,4)</f>
        <v>0.1032</v>
      </c>
    </row>
    <row r="200" spans="1:15" ht="19.8">
      <c r="A200" s="16">
        <f ca="1">IF(計算!$Y222="","",計算!$Y222)</f>
        <v>0.21766321274853245</v>
      </c>
      <c r="B200" s="17">
        <f t="shared" ca="1" si="43"/>
        <v>0.30849683911053916</v>
      </c>
      <c r="C200" s="8">
        <v>194</v>
      </c>
      <c r="D200" s="8">
        <f t="shared" si="38"/>
        <v>0.36560000000000126</v>
      </c>
      <c r="E200" s="8">
        <f t="shared" ca="1" si="44"/>
        <v>2.6666666666666668E-2</v>
      </c>
      <c r="F200" s="8">
        <f t="shared" ca="1" si="45"/>
        <v>0.7911111111111111</v>
      </c>
      <c r="G200" s="7">
        <f t="shared" ca="1" si="46"/>
        <v>2.6666666666666668E-2</v>
      </c>
      <c r="H200" s="7">
        <f t="shared" ca="1" si="39"/>
        <v>6.9333333333333343E-5</v>
      </c>
      <c r="I200" s="7">
        <f t="shared" ca="1" si="47"/>
        <v>2.4906666666666666E-3</v>
      </c>
      <c r="J200" s="7">
        <f t="shared" si="48"/>
        <v>0.36560000000000126</v>
      </c>
      <c r="K200" s="7">
        <f t="shared" ca="1" si="40"/>
        <v>4.2781238548919034E-2</v>
      </c>
      <c r="L200" s="7">
        <f t="shared" si="41"/>
        <v>0.36560000000000126</v>
      </c>
      <c r="M200" s="7">
        <f t="shared" ca="1" si="42"/>
        <v>0.53438377916208724</v>
      </c>
      <c r="N200" s="7">
        <f t="shared" si="49"/>
        <v>0.36560000000000126</v>
      </c>
      <c r="O200" s="7">
        <f t="shared" ca="1" si="50"/>
        <v>0.1111</v>
      </c>
    </row>
    <row r="201" spans="1:15" ht="19.8">
      <c r="A201" s="16">
        <f ca="1">IF(計算!$Y223="","",計算!$Y223)</f>
        <v>0.30849683911053916</v>
      </c>
      <c r="B201" s="17">
        <f t="shared" ca="1" si="43"/>
        <v>0.80977241374457498</v>
      </c>
      <c r="C201" s="8">
        <v>195</v>
      </c>
      <c r="D201" s="8">
        <f t="shared" ref="D201:D264" si="51">D200+$B$4</f>
        <v>0.36800000000000127</v>
      </c>
      <c r="E201" s="8">
        <f t="shared" ca="1" si="44"/>
        <v>3.111111111111111E-2</v>
      </c>
      <c r="F201" s="8">
        <f t="shared" ca="1" si="45"/>
        <v>0.78666666666666663</v>
      </c>
      <c r="G201" s="7">
        <f t="shared" ca="1" si="46"/>
        <v>3.111111111111111E-2</v>
      </c>
      <c r="H201" s="7">
        <f t="shared" ca="1" si="39"/>
        <v>7.4666666666666675E-5</v>
      </c>
      <c r="I201" s="7">
        <f t="shared" ca="1" si="47"/>
        <v>2.5653333333333335E-3</v>
      </c>
      <c r="J201" s="7">
        <f t="shared" si="48"/>
        <v>0.36800000000000127</v>
      </c>
      <c r="K201" s="7">
        <f t="shared" ca="1" si="40"/>
        <v>4.4063759618908044E-2</v>
      </c>
      <c r="L201" s="7">
        <f t="shared" si="41"/>
        <v>0.36800000000000127</v>
      </c>
      <c r="M201" s="7">
        <f t="shared" ca="1" si="42"/>
        <v>0.57255404910223673</v>
      </c>
      <c r="N201" s="7">
        <f t="shared" si="49"/>
        <v>0.36800000000000127</v>
      </c>
      <c r="O201" s="7">
        <f t="shared" ca="1" si="50"/>
        <v>0.11899999999999999</v>
      </c>
    </row>
    <row r="202" spans="1:15" ht="19.8">
      <c r="A202" s="16">
        <f ca="1">IF(計算!$Y224="","",計算!$Y224)</f>
        <v>0.80977241374457498</v>
      </c>
      <c r="B202" s="17">
        <f t="shared" ca="1" si="43"/>
        <v>0.37656211810315399</v>
      </c>
      <c r="C202" s="8">
        <v>196</v>
      </c>
      <c r="D202" s="8">
        <f t="shared" si="51"/>
        <v>0.37040000000000128</v>
      </c>
      <c r="E202" s="8">
        <f t="shared" ca="1" si="44"/>
        <v>3.111111111111111E-2</v>
      </c>
      <c r="F202" s="8">
        <f t="shared" ca="1" si="45"/>
        <v>0.77777777777777779</v>
      </c>
      <c r="G202" s="7">
        <f t="shared" ca="1" si="46"/>
        <v>3.111111111111111E-2</v>
      </c>
      <c r="H202" s="7">
        <f t="shared" ca="1" si="39"/>
        <v>8.0000000000000007E-5</v>
      </c>
      <c r="I202" s="7">
        <f t="shared" ca="1" si="47"/>
        <v>2.6453333333333337E-3</v>
      </c>
      <c r="J202" s="7">
        <f t="shared" si="48"/>
        <v>0.37040000000000128</v>
      </c>
      <c r="K202" s="7">
        <f t="shared" ca="1" si="40"/>
        <v>4.5437889336753412E-2</v>
      </c>
      <c r="L202" s="7">
        <f t="shared" si="41"/>
        <v>0.37040000000000128</v>
      </c>
      <c r="M202" s="7">
        <f t="shared" ca="1" si="42"/>
        <v>0.61072431904238622</v>
      </c>
      <c r="N202" s="7">
        <f t="shared" si="49"/>
        <v>0.37040000000000128</v>
      </c>
      <c r="O202" s="7">
        <f t="shared" ca="1" si="50"/>
        <v>0.127</v>
      </c>
    </row>
    <row r="203" spans="1:15" ht="19.8">
      <c r="A203" s="16">
        <f ca="1">IF(計算!$Y225="","",計算!$Y225)</f>
        <v>0.37656211810315399</v>
      </c>
      <c r="B203" s="17">
        <f t="shared" ca="1" si="43"/>
        <v>0.36001122749477921</v>
      </c>
      <c r="C203" s="8">
        <v>197</v>
      </c>
      <c r="D203" s="8">
        <f t="shared" si="51"/>
        <v>0.3728000000000013</v>
      </c>
      <c r="E203" s="8">
        <f t="shared" ca="1" si="44"/>
        <v>3.5555555555555556E-2</v>
      </c>
      <c r="F203" s="8">
        <f t="shared" ca="1" si="45"/>
        <v>0.77333333333333332</v>
      </c>
      <c r="G203" s="7">
        <f t="shared" ca="1" si="46"/>
        <v>3.5555555555555556E-2</v>
      </c>
      <c r="H203" s="7">
        <f t="shared" ca="1" si="39"/>
        <v>8.5333333333333339E-5</v>
      </c>
      <c r="I203" s="7">
        <f t="shared" ca="1" si="47"/>
        <v>2.7306666666666673E-3</v>
      </c>
      <c r="J203" s="7">
        <f t="shared" si="48"/>
        <v>0.3728000000000013</v>
      </c>
      <c r="K203" s="7">
        <f t="shared" ca="1" si="40"/>
        <v>4.6903627702455139E-2</v>
      </c>
      <c r="L203" s="7">
        <f t="shared" si="41"/>
        <v>0.3728000000000013</v>
      </c>
      <c r="M203" s="7">
        <f t="shared" ca="1" si="42"/>
        <v>0.64889458898253283</v>
      </c>
      <c r="N203" s="7">
        <f t="shared" si="49"/>
        <v>0.3728000000000013</v>
      </c>
      <c r="O203" s="7">
        <f t="shared" ca="1" si="50"/>
        <v>0.13489999999999999</v>
      </c>
    </row>
    <row r="204" spans="1:15" ht="19.8">
      <c r="A204" s="16">
        <f ca="1">IF(計算!$Y226="","",計算!$Y226)</f>
        <v>0.36001122749477921</v>
      </c>
      <c r="B204" s="17">
        <f t="shared" ca="1" si="43"/>
        <v>0.5483313629452804</v>
      </c>
      <c r="C204" s="8">
        <v>198</v>
      </c>
      <c r="D204" s="8">
        <f t="shared" si="51"/>
        <v>0.37520000000000131</v>
      </c>
      <c r="E204" s="8">
        <f t="shared" ca="1" si="44"/>
        <v>3.5555555555555556E-2</v>
      </c>
      <c r="F204" s="8">
        <f t="shared" ca="1" si="45"/>
        <v>0.77333333333333332</v>
      </c>
      <c r="G204" s="7">
        <f t="shared" ca="1" si="46"/>
        <v>3.5555555555555556E-2</v>
      </c>
      <c r="H204" s="7">
        <f t="shared" ca="1" si="39"/>
        <v>9.066666666666667E-5</v>
      </c>
      <c r="I204" s="7">
        <f t="shared" ca="1" si="47"/>
        <v>2.8213333333333341E-3</v>
      </c>
      <c r="J204" s="7">
        <f t="shared" si="48"/>
        <v>0.37520000000000131</v>
      </c>
      <c r="K204" s="7">
        <f t="shared" ca="1" si="40"/>
        <v>4.8460974716013218E-2</v>
      </c>
      <c r="L204" s="7">
        <f t="shared" si="41"/>
        <v>0.37520000000000131</v>
      </c>
      <c r="M204" s="7">
        <f t="shared" ca="1" si="42"/>
        <v>0.68706485892268521</v>
      </c>
      <c r="N204" s="7">
        <f t="shared" si="49"/>
        <v>0.37520000000000131</v>
      </c>
      <c r="O204" s="7">
        <f t="shared" ca="1" si="50"/>
        <v>0.1429</v>
      </c>
    </row>
    <row r="205" spans="1:15" ht="19.8">
      <c r="A205" s="16">
        <f ca="1">IF(計算!$Y227="","",計算!$Y227)</f>
        <v>0.5483313629452804</v>
      </c>
      <c r="B205" s="17">
        <f t="shared" ca="1" si="43"/>
        <v>0.70355246991490139</v>
      </c>
      <c r="C205" s="8">
        <v>199</v>
      </c>
      <c r="D205" s="8">
        <f t="shared" si="51"/>
        <v>0.37760000000000132</v>
      </c>
      <c r="E205" s="8">
        <f t="shared" ca="1" si="44"/>
        <v>0.04</v>
      </c>
      <c r="F205" s="8">
        <f t="shared" ca="1" si="45"/>
        <v>0.76888888888888884</v>
      </c>
      <c r="G205" s="7">
        <f t="shared" ca="1" si="46"/>
        <v>0.04</v>
      </c>
      <c r="H205" s="7">
        <f t="shared" ca="1" si="39"/>
        <v>9.6000000000000016E-5</v>
      </c>
      <c r="I205" s="7">
        <f t="shared" ca="1" si="47"/>
        <v>2.9173333333333343E-3</v>
      </c>
      <c r="J205" s="7">
        <f t="shared" si="48"/>
        <v>0.37760000000000132</v>
      </c>
      <c r="K205" s="7">
        <f t="shared" ca="1" si="40"/>
        <v>5.0109930377427662E-2</v>
      </c>
      <c r="L205" s="7">
        <f t="shared" si="41"/>
        <v>0.37760000000000132</v>
      </c>
      <c r="M205" s="7">
        <f t="shared" ca="1" si="42"/>
        <v>0.68706485892268232</v>
      </c>
      <c r="N205" s="7">
        <f t="shared" si="49"/>
        <v>0.37760000000000132</v>
      </c>
      <c r="O205" s="7">
        <f t="shared" ca="1" si="50"/>
        <v>0.1429</v>
      </c>
    </row>
    <row r="206" spans="1:15" ht="19.8">
      <c r="A206" s="16">
        <f ca="1">IF(計算!$Y228="","",計算!$Y228)</f>
        <v>0.70355246991490139</v>
      </c>
      <c r="B206" s="17">
        <f t="shared" ca="1" si="43"/>
        <v>0.69970628444205241</v>
      </c>
      <c r="C206" s="8">
        <v>200</v>
      </c>
      <c r="D206" s="8">
        <f t="shared" si="51"/>
        <v>0.38000000000000134</v>
      </c>
      <c r="E206" s="8">
        <f t="shared" ca="1" si="44"/>
        <v>0.04</v>
      </c>
      <c r="F206" s="8">
        <f t="shared" ca="1" si="45"/>
        <v>0.76888888888888884</v>
      </c>
      <c r="G206" s="7">
        <f t="shared" ca="1" si="46"/>
        <v>0.04</v>
      </c>
      <c r="H206" s="7">
        <f t="shared" ca="1" si="39"/>
        <v>9.6000000000000016E-5</v>
      </c>
      <c r="I206" s="7">
        <f t="shared" ca="1" si="47"/>
        <v>3.0133333333333344E-3</v>
      </c>
      <c r="J206" s="7">
        <f t="shared" si="48"/>
        <v>0.38000000000000134</v>
      </c>
      <c r="K206" s="7">
        <f t="shared" ca="1" si="40"/>
        <v>5.17588860388421E-2</v>
      </c>
      <c r="L206" s="7">
        <f t="shared" si="41"/>
        <v>0.38000000000000134</v>
      </c>
      <c r="M206" s="7">
        <f t="shared" ca="1" si="42"/>
        <v>0.68706485892268521</v>
      </c>
      <c r="N206" s="7">
        <f t="shared" si="49"/>
        <v>0.38000000000000134</v>
      </c>
      <c r="O206" s="7">
        <f t="shared" ca="1" si="50"/>
        <v>0.1429</v>
      </c>
    </row>
    <row r="207" spans="1:15" ht="19.8">
      <c r="A207" s="16">
        <f ca="1">IF(計算!$Y229="","",計算!$Y229)</f>
        <v>0.69970628444205241</v>
      </c>
      <c r="B207" s="17">
        <f t="shared" ca="1" si="43"/>
        <v>0.63759281393599121</v>
      </c>
      <c r="C207" s="8">
        <v>201</v>
      </c>
      <c r="D207" s="8">
        <f t="shared" si="51"/>
        <v>0.38240000000000135</v>
      </c>
      <c r="E207" s="8">
        <f t="shared" ca="1" si="44"/>
        <v>0.04</v>
      </c>
      <c r="F207" s="8">
        <f t="shared" ca="1" si="45"/>
        <v>0.76888888888888884</v>
      </c>
      <c r="G207" s="7">
        <f t="shared" ca="1" si="46"/>
        <v>0.04</v>
      </c>
      <c r="H207" s="7">
        <f t="shared" ca="1" si="39"/>
        <v>9.6000000000000016E-5</v>
      </c>
      <c r="I207" s="7">
        <f t="shared" ca="1" si="47"/>
        <v>3.1093333333333346E-3</v>
      </c>
      <c r="J207" s="7">
        <f t="shared" si="48"/>
        <v>0.38240000000000135</v>
      </c>
      <c r="K207" s="7">
        <f t="shared" ca="1" si="40"/>
        <v>5.3407841700256545E-2</v>
      </c>
      <c r="L207" s="7">
        <f t="shared" si="41"/>
        <v>0.38240000000000135</v>
      </c>
      <c r="M207" s="7">
        <f t="shared" ca="1" si="42"/>
        <v>0.68706485892268232</v>
      </c>
      <c r="N207" s="7">
        <f t="shared" si="49"/>
        <v>0.38240000000000135</v>
      </c>
      <c r="O207" s="7">
        <f t="shared" ca="1" si="50"/>
        <v>0.1429</v>
      </c>
    </row>
    <row r="208" spans="1:15" ht="19.8">
      <c r="A208" s="16">
        <f ca="1">IF(計算!$Y230="","",計算!$Y230)</f>
        <v>0.63759281393599121</v>
      </c>
      <c r="B208" s="17">
        <f t="shared" ca="1" si="43"/>
        <v>0.63727997462736652</v>
      </c>
      <c r="C208" s="8">
        <v>202</v>
      </c>
      <c r="D208" s="8">
        <f t="shared" si="51"/>
        <v>0.38480000000000136</v>
      </c>
      <c r="E208" s="8">
        <f t="shared" ca="1" si="44"/>
        <v>0.04</v>
      </c>
      <c r="F208" s="8">
        <f t="shared" ca="1" si="45"/>
        <v>0.76</v>
      </c>
      <c r="G208" s="7">
        <f t="shared" ca="1" si="46"/>
        <v>0.04</v>
      </c>
      <c r="H208" s="7">
        <f t="shared" ca="1" si="39"/>
        <v>9.6000000000000016E-5</v>
      </c>
      <c r="I208" s="7">
        <f t="shared" ca="1" si="47"/>
        <v>3.2053333333333348E-3</v>
      </c>
      <c r="J208" s="7">
        <f t="shared" si="48"/>
        <v>0.38480000000000136</v>
      </c>
      <c r="K208" s="7">
        <f t="shared" ca="1" si="40"/>
        <v>5.5056797361670982E-2</v>
      </c>
      <c r="L208" s="7">
        <f t="shared" si="41"/>
        <v>0.38480000000000136</v>
      </c>
      <c r="M208" s="7">
        <f t="shared" ca="1" si="42"/>
        <v>0.68706485892268521</v>
      </c>
      <c r="N208" s="7">
        <f t="shared" si="49"/>
        <v>0.38480000000000136</v>
      </c>
      <c r="O208" s="7">
        <f t="shared" ca="1" si="50"/>
        <v>0.1429</v>
      </c>
    </row>
    <row r="209" spans="1:15" ht="19.8">
      <c r="A209" s="16">
        <f ca="1">IF(計算!$Y231="","",計算!$Y231)</f>
        <v>0.63727997462736652</v>
      </c>
      <c r="B209" s="17">
        <f t="shared" ca="1" si="43"/>
        <v>0.4124248614554073</v>
      </c>
      <c r="C209" s="8">
        <v>203</v>
      </c>
      <c r="D209" s="8">
        <f t="shared" si="51"/>
        <v>0.38720000000000138</v>
      </c>
      <c r="E209" s="8">
        <f t="shared" ca="1" si="44"/>
        <v>0.04</v>
      </c>
      <c r="F209" s="8">
        <f t="shared" ca="1" si="45"/>
        <v>0.74222222222222223</v>
      </c>
      <c r="G209" s="7">
        <f t="shared" ca="1" si="46"/>
        <v>0.04</v>
      </c>
      <c r="H209" s="7">
        <f t="shared" ca="1" si="39"/>
        <v>9.6000000000000016E-5</v>
      </c>
      <c r="I209" s="7">
        <f t="shared" ca="1" si="47"/>
        <v>3.3013333333333349E-3</v>
      </c>
      <c r="J209" s="7">
        <f t="shared" si="48"/>
        <v>0.38720000000000138</v>
      </c>
      <c r="K209" s="7">
        <f t="shared" ca="1" si="40"/>
        <v>5.6705753023085427E-2</v>
      </c>
      <c r="L209" s="7">
        <f t="shared" si="41"/>
        <v>0.38720000000000138</v>
      </c>
      <c r="M209" s="7">
        <f t="shared" ca="1" si="42"/>
        <v>0.72523512886283181</v>
      </c>
      <c r="N209" s="7">
        <f t="shared" si="49"/>
        <v>0.38720000000000138</v>
      </c>
      <c r="O209" s="7">
        <f t="shared" ca="1" si="50"/>
        <v>0.15079999999999999</v>
      </c>
    </row>
    <row r="210" spans="1:15" ht="19.8">
      <c r="A210" s="16">
        <f ca="1">IF(計算!$Y232="","",計算!$Y232)</f>
        <v>0.4124248614554073</v>
      </c>
      <c r="B210" s="17">
        <f t="shared" ca="1" si="43"/>
        <v>0.27464484770928349</v>
      </c>
      <c r="C210" s="8">
        <v>204</v>
      </c>
      <c r="D210" s="8">
        <f t="shared" si="51"/>
        <v>0.38960000000000139</v>
      </c>
      <c r="E210" s="8">
        <f t="shared" ca="1" si="44"/>
        <v>0.04</v>
      </c>
      <c r="F210" s="8">
        <f t="shared" ca="1" si="45"/>
        <v>0.74222222222222223</v>
      </c>
      <c r="G210" s="7">
        <f t="shared" ca="1" si="46"/>
        <v>0.04</v>
      </c>
      <c r="H210" s="7">
        <f t="shared" ca="1" si="39"/>
        <v>1.0133333333333335E-4</v>
      </c>
      <c r="I210" s="7">
        <f t="shared" ca="1" si="47"/>
        <v>3.4026666666666684E-3</v>
      </c>
      <c r="J210" s="7">
        <f t="shared" si="48"/>
        <v>0.38960000000000139</v>
      </c>
      <c r="K210" s="7">
        <f t="shared" ca="1" si="40"/>
        <v>5.8446317332356224E-2</v>
      </c>
      <c r="L210" s="7">
        <f t="shared" si="41"/>
        <v>0.38960000000000139</v>
      </c>
      <c r="M210" s="7">
        <f t="shared" ca="1" si="42"/>
        <v>0.76340539880298131</v>
      </c>
      <c r="N210" s="7">
        <f t="shared" si="49"/>
        <v>0.38960000000000139</v>
      </c>
      <c r="O210" s="7">
        <f t="shared" ca="1" si="50"/>
        <v>0.15870000000000001</v>
      </c>
    </row>
    <row r="211" spans="1:15" ht="19.8">
      <c r="A211" s="16">
        <f ca="1">IF(計算!$Y233="","",計算!$Y233)</f>
        <v>0.27464484770928349</v>
      </c>
      <c r="B211" s="17">
        <f t="shared" ca="1" si="43"/>
        <v>0.82253303749462792</v>
      </c>
      <c r="C211" s="8">
        <v>205</v>
      </c>
      <c r="D211" s="8">
        <f t="shared" si="51"/>
        <v>0.3920000000000014</v>
      </c>
      <c r="E211" s="8">
        <f t="shared" ca="1" si="44"/>
        <v>4.4444444444444446E-2</v>
      </c>
      <c r="F211" s="8">
        <f t="shared" ca="1" si="45"/>
        <v>0.73777777777777775</v>
      </c>
      <c r="G211" s="7">
        <f t="shared" ca="1" si="46"/>
        <v>4.4444444444444446E-2</v>
      </c>
      <c r="H211" s="7">
        <f t="shared" ca="1" si="39"/>
        <v>1.0666666666666668E-4</v>
      </c>
      <c r="I211" s="7">
        <f t="shared" ca="1" si="47"/>
        <v>3.5093333333333352E-3</v>
      </c>
      <c r="J211" s="7">
        <f t="shared" si="48"/>
        <v>0.3920000000000014</v>
      </c>
      <c r="K211" s="7">
        <f t="shared" ca="1" si="40"/>
        <v>6.0278490289483379E-2</v>
      </c>
      <c r="L211" s="7">
        <f t="shared" si="41"/>
        <v>0.3920000000000014</v>
      </c>
      <c r="M211" s="7">
        <f t="shared" ca="1" si="42"/>
        <v>0.76340539880298131</v>
      </c>
      <c r="N211" s="7">
        <f t="shared" si="49"/>
        <v>0.3920000000000014</v>
      </c>
      <c r="O211" s="7">
        <f t="shared" ca="1" si="50"/>
        <v>0.15870000000000001</v>
      </c>
    </row>
    <row r="212" spans="1:15" ht="19.8">
      <c r="A212" s="16">
        <f ca="1">IF(計算!$Y234="","",計算!$Y234)</f>
        <v>0.82253303749462792</v>
      </c>
      <c r="B212" s="17">
        <f t="shared" ca="1" si="43"/>
        <v>0.59496828473456764</v>
      </c>
      <c r="C212" s="8">
        <v>206</v>
      </c>
      <c r="D212" s="8">
        <f t="shared" si="51"/>
        <v>0.39440000000000142</v>
      </c>
      <c r="E212" s="8">
        <f t="shared" ca="1" si="44"/>
        <v>4.4444444444444446E-2</v>
      </c>
      <c r="F212" s="8">
        <f t="shared" ca="1" si="45"/>
        <v>0.73777777777777775</v>
      </c>
      <c r="G212" s="7">
        <f t="shared" ca="1" si="46"/>
        <v>4.4444444444444446E-2</v>
      </c>
      <c r="H212" s="7">
        <f t="shared" ca="1" si="39"/>
        <v>1.0666666666666668E-4</v>
      </c>
      <c r="I212" s="7">
        <f t="shared" ca="1" si="47"/>
        <v>3.616000000000002E-3</v>
      </c>
      <c r="J212" s="7">
        <f t="shared" si="48"/>
        <v>0.39440000000000142</v>
      </c>
      <c r="K212" s="7">
        <f t="shared" ca="1" si="40"/>
        <v>6.2110663246610534E-2</v>
      </c>
      <c r="L212" s="7">
        <f t="shared" si="41"/>
        <v>0.39440000000000142</v>
      </c>
      <c r="M212" s="7">
        <f t="shared" ca="1" si="42"/>
        <v>0.76340539880298419</v>
      </c>
      <c r="N212" s="7">
        <f t="shared" si="49"/>
        <v>0.39440000000000142</v>
      </c>
      <c r="O212" s="7">
        <f t="shared" ca="1" si="50"/>
        <v>0.15870000000000001</v>
      </c>
    </row>
    <row r="213" spans="1:15" ht="19.8">
      <c r="A213" s="16">
        <f ca="1">IF(計算!$Y235="","",計算!$Y235)</f>
        <v>0.59496828473456764</v>
      </c>
      <c r="B213" s="17">
        <f t="shared" ca="1" si="43"/>
        <v>0.38405224263987892</v>
      </c>
      <c r="C213" s="8">
        <v>207</v>
      </c>
      <c r="D213" s="8">
        <f t="shared" si="51"/>
        <v>0.39680000000000143</v>
      </c>
      <c r="E213" s="8">
        <f t="shared" ca="1" si="44"/>
        <v>4.4444444444444446E-2</v>
      </c>
      <c r="F213" s="8">
        <f t="shared" ca="1" si="45"/>
        <v>0.73777777777777775</v>
      </c>
      <c r="G213" s="7">
        <f t="shared" ca="1" si="46"/>
        <v>4.4444444444444446E-2</v>
      </c>
      <c r="H213" s="7">
        <f t="shared" ca="1" si="39"/>
        <v>1.0666666666666668E-4</v>
      </c>
      <c r="I213" s="7">
        <f t="shared" ca="1" si="47"/>
        <v>3.7226666666666688E-3</v>
      </c>
      <c r="J213" s="7">
        <f t="shared" si="48"/>
        <v>0.39680000000000143</v>
      </c>
      <c r="K213" s="7">
        <f t="shared" ca="1" si="40"/>
        <v>6.3942836203737696E-2</v>
      </c>
      <c r="L213" s="7">
        <f t="shared" si="41"/>
        <v>0.39680000000000143</v>
      </c>
      <c r="M213" s="7">
        <f t="shared" ca="1" si="42"/>
        <v>0.76340539880297842</v>
      </c>
      <c r="N213" s="7">
        <f t="shared" si="49"/>
        <v>0.39680000000000143</v>
      </c>
      <c r="O213" s="7">
        <f t="shared" ca="1" si="50"/>
        <v>0.15870000000000001</v>
      </c>
    </row>
    <row r="214" spans="1:15" ht="19.8">
      <c r="A214" s="16">
        <f ca="1">IF(計算!$Y236="","",計算!$Y236)</f>
        <v>0.38405224263987892</v>
      </c>
      <c r="B214" s="17">
        <f t="shared" ca="1" si="43"/>
        <v>0.72424463035980691</v>
      </c>
      <c r="C214" s="8">
        <v>208</v>
      </c>
      <c r="D214" s="8">
        <f t="shared" si="51"/>
        <v>0.39920000000000144</v>
      </c>
      <c r="E214" s="8">
        <f t="shared" ca="1" si="44"/>
        <v>4.4444444444444446E-2</v>
      </c>
      <c r="F214" s="8">
        <f t="shared" ca="1" si="45"/>
        <v>0.73777777777777775</v>
      </c>
      <c r="G214" s="7">
        <f t="shared" ca="1" si="46"/>
        <v>4.4444444444444446E-2</v>
      </c>
      <c r="H214" s="7">
        <f t="shared" ca="1" si="39"/>
        <v>1.0666666666666668E-4</v>
      </c>
      <c r="I214" s="7">
        <f t="shared" ca="1" si="47"/>
        <v>3.8293333333333356E-3</v>
      </c>
      <c r="J214" s="7">
        <f t="shared" si="48"/>
        <v>0.39920000000000144</v>
      </c>
      <c r="K214" s="7">
        <f t="shared" ca="1" si="40"/>
        <v>6.5775009160864845E-2</v>
      </c>
      <c r="L214" s="7">
        <f t="shared" si="41"/>
        <v>0.39920000000000144</v>
      </c>
      <c r="M214" s="7">
        <f t="shared" ca="1" si="42"/>
        <v>0.80157566874313368</v>
      </c>
      <c r="N214" s="7">
        <f t="shared" si="49"/>
        <v>0.39920000000000144</v>
      </c>
      <c r="O214" s="7">
        <f t="shared" ca="1" si="50"/>
        <v>0.16669999999999999</v>
      </c>
    </row>
    <row r="215" spans="1:15" ht="19.8">
      <c r="A215" s="16">
        <f ca="1">IF(計算!$Y237="","",計算!$Y237)</f>
        <v>0.72424463035980691</v>
      </c>
      <c r="B215" s="17">
        <f t="shared" ca="1" si="43"/>
        <v>0.77307908571452977</v>
      </c>
      <c r="C215" s="8">
        <v>209</v>
      </c>
      <c r="D215" s="8">
        <f t="shared" si="51"/>
        <v>0.40160000000000146</v>
      </c>
      <c r="E215" s="8">
        <f t="shared" ca="1" si="44"/>
        <v>4.4444444444444446E-2</v>
      </c>
      <c r="F215" s="8">
        <f t="shared" ca="1" si="45"/>
        <v>0.72888888888888892</v>
      </c>
      <c r="G215" s="7">
        <f t="shared" ca="1" si="46"/>
        <v>4.4444444444444446E-2</v>
      </c>
      <c r="H215" s="7">
        <f t="shared" ca="1" si="39"/>
        <v>1.1200000000000001E-4</v>
      </c>
      <c r="I215" s="7">
        <f t="shared" ca="1" si="47"/>
        <v>3.9413333333333357E-3</v>
      </c>
      <c r="J215" s="7">
        <f t="shared" si="48"/>
        <v>0.40160000000000146</v>
      </c>
      <c r="K215" s="7">
        <f t="shared" ca="1" si="40"/>
        <v>6.7698790765848366E-2</v>
      </c>
      <c r="L215" s="7">
        <f t="shared" si="41"/>
        <v>0.40160000000000146</v>
      </c>
      <c r="M215" s="7">
        <f t="shared" ca="1" si="42"/>
        <v>0.8779162086234269</v>
      </c>
      <c r="N215" s="7">
        <f t="shared" si="49"/>
        <v>0.40160000000000146</v>
      </c>
      <c r="O215" s="7">
        <f t="shared" ca="1" si="50"/>
        <v>0.1825</v>
      </c>
    </row>
    <row r="216" spans="1:15" ht="19.8">
      <c r="A216" s="16">
        <f ca="1">IF(計算!$Y238="","",計算!$Y238)</f>
        <v>0.77307908571452977</v>
      </c>
      <c r="B216" s="17">
        <f t="shared" ca="1" si="43"/>
        <v>0.4692934643421241</v>
      </c>
      <c r="C216" s="8">
        <v>210</v>
      </c>
      <c r="D216" s="8">
        <f t="shared" si="51"/>
        <v>0.40400000000000147</v>
      </c>
      <c r="E216" s="8">
        <f t="shared" ca="1" si="44"/>
        <v>4.8888888888888891E-2</v>
      </c>
      <c r="F216" s="8">
        <f t="shared" ca="1" si="45"/>
        <v>0.7155555555555555</v>
      </c>
      <c r="G216" s="7">
        <f t="shared" ca="1" si="46"/>
        <v>4.8888888888888891E-2</v>
      </c>
      <c r="H216" s="7">
        <f t="shared" ca="1" si="39"/>
        <v>1.2266666666666668E-4</v>
      </c>
      <c r="I216" s="7">
        <f t="shared" ca="1" si="47"/>
        <v>4.0640000000000025E-3</v>
      </c>
      <c r="J216" s="7">
        <f t="shared" si="48"/>
        <v>0.40400000000000147</v>
      </c>
      <c r="K216" s="7">
        <f t="shared" ca="1" si="40"/>
        <v>6.980578966654459E-2</v>
      </c>
      <c r="L216" s="7">
        <f t="shared" si="41"/>
        <v>0.40400000000000147</v>
      </c>
      <c r="M216" s="7">
        <f t="shared" ca="1" si="42"/>
        <v>0.91608647856357062</v>
      </c>
      <c r="N216" s="7">
        <f t="shared" si="49"/>
        <v>0.40400000000000147</v>
      </c>
      <c r="O216" s="7">
        <f t="shared" ca="1" si="50"/>
        <v>0.1905</v>
      </c>
    </row>
    <row r="217" spans="1:15" ht="19.8">
      <c r="A217" s="16">
        <f ca="1">IF(計算!$Y239="","",計算!$Y239)</f>
        <v>0.4692934643421241</v>
      </c>
      <c r="B217" s="17">
        <f t="shared" ca="1" si="43"/>
        <v>0.46274951222808242</v>
      </c>
      <c r="C217" s="8">
        <v>211</v>
      </c>
      <c r="D217" s="8">
        <f t="shared" si="51"/>
        <v>0.40640000000000148</v>
      </c>
      <c r="E217" s="8">
        <f t="shared" ca="1" si="44"/>
        <v>5.3333333333333337E-2</v>
      </c>
      <c r="F217" s="8">
        <f t="shared" ca="1" si="45"/>
        <v>0.70222222222222219</v>
      </c>
      <c r="G217" s="7">
        <f t="shared" ca="1" si="46"/>
        <v>5.3333333333333337E-2</v>
      </c>
      <c r="H217" s="7">
        <f t="shared" ca="1" si="39"/>
        <v>1.2800000000000002E-4</v>
      </c>
      <c r="I217" s="7">
        <f t="shared" ca="1" si="47"/>
        <v>4.1920000000000021E-3</v>
      </c>
      <c r="J217" s="7">
        <f t="shared" si="48"/>
        <v>0.40640000000000148</v>
      </c>
      <c r="K217" s="7">
        <f t="shared" ca="1" si="40"/>
        <v>7.200439721509716E-2</v>
      </c>
      <c r="L217" s="7">
        <f t="shared" si="41"/>
        <v>0.40640000000000148</v>
      </c>
      <c r="M217" s="7">
        <f t="shared" ca="1" si="42"/>
        <v>0.95425674850372588</v>
      </c>
      <c r="N217" s="7">
        <f t="shared" si="49"/>
        <v>0.40640000000000148</v>
      </c>
      <c r="O217" s="7">
        <f t="shared" ca="1" si="50"/>
        <v>0.19839999999999999</v>
      </c>
    </row>
    <row r="218" spans="1:15" ht="19.8">
      <c r="A218" s="16">
        <f ca="1">IF(計算!$Y240="","",計算!$Y240)</f>
        <v>0.46274951222808242</v>
      </c>
      <c r="B218" s="17">
        <f t="shared" ca="1" si="43"/>
        <v>0.40271682651218715</v>
      </c>
      <c r="C218" s="8">
        <v>212</v>
      </c>
      <c r="D218" s="8">
        <f t="shared" si="51"/>
        <v>0.4088000000000015</v>
      </c>
      <c r="E218" s="8">
        <f t="shared" ca="1" si="44"/>
        <v>5.3333333333333337E-2</v>
      </c>
      <c r="F218" s="8">
        <f t="shared" ca="1" si="45"/>
        <v>0.70222222222222219</v>
      </c>
      <c r="G218" s="7">
        <f t="shared" ca="1" si="46"/>
        <v>5.3333333333333337E-2</v>
      </c>
      <c r="H218" s="7">
        <f t="shared" ca="1" si="39"/>
        <v>1.3333333333333334E-4</v>
      </c>
      <c r="I218" s="7">
        <f t="shared" ca="1" si="47"/>
        <v>4.3253333333333355E-3</v>
      </c>
      <c r="J218" s="7">
        <f t="shared" si="48"/>
        <v>0.4088000000000015</v>
      </c>
      <c r="K218" s="7">
        <f t="shared" ca="1" si="40"/>
        <v>7.4294613411506102E-2</v>
      </c>
      <c r="L218" s="7">
        <f t="shared" si="41"/>
        <v>0.4088000000000015</v>
      </c>
      <c r="M218" s="7">
        <f t="shared" ca="1" si="42"/>
        <v>1.0305972883840249</v>
      </c>
      <c r="N218" s="7">
        <f t="shared" si="49"/>
        <v>0.4088000000000015</v>
      </c>
      <c r="O218" s="7">
        <f t="shared" ca="1" si="50"/>
        <v>0.21429999999999999</v>
      </c>
    </row>
    <row r="219" spans="1:15" ht="19.8">
      <c r="A219" s="16">
        <f ca="1">IF(計算!$Y241="","",計算!$Y241)</f>
        <v>0.40271682651218715</v>
      </c>
      <c r="B219" s="17">
        <f t="shared" ca="1" si="43"/>
        <v>0.69994218821239129</v>
      </c>
      <c r="C219" s="8">
        <v>213</v>
      </c>
      <c r="D219" s="8">
        <f t="shared" si="51"/>
        <v>0.41120000000000151</v>
      </c>
      <c r="E219" s="8">
        <f t="shared" ca="1" si="44"/>
        <v>5.7777777777777775E-2</v>
      </c>
      <c r="F219" s="8">
        <f t="shared" ca="1" si="45"/>
        <v>0.68888888888888888</v>
      </c>
      <c r="G219" s="7">
        <f t="shared" ca="1" si="46"/>
        <v>5.7777777777777775E-2</v>
      </c>
      <c r="H219" s="7">
        <f t="shared" ca="1" si="39"/>
        <v>1.44E-4</v>
      </c>
      <c r="I219" s="7">
        <f t="shared" ca="1" si="47"/>
        <v>4.4693333333333356E-3</v>
      </c>
      <c r="J219" s="7">
        <f t="shared" si="48"/>
        <v>0.41120000000000151</v>
      </c>
      <c r="K219" s="7">
        <f t="shared" ca="1" si="40"/>
        <v>7.6768046903627762E-2</v>
      </c>
      <c r="L219" s="7">
        <f t="shared" si="41"/>
        <v>0.41120000000000151</v>
      </c>
      <c r="M219" s="7">
        <f t="shared" ca="1" si="42"/>
        <v>1.0687675583241687</v>
      </c>
      <c r="N219" s="7">
        <f t="shared" si="49"/>
        <v>0.41120000000000151</v>
      </c>
      <c r="O219" s="7">
        <f t="shared" ca="1" si="50"/>
        <v>0.22220000000000001</v>
      </c>
    </row>
    <row r="220" spans="1:15" ht="19.8">
      <c r="A220" s="16">
        <f ca="1">IF(計算!$Y242="","",計算!$Y242)</f>
        <v>0.69994218821239129</v>
      </c>
      <c r="B220" s="17">
        <f t="shared" ca="1" si="43"/>
        <v>0.53035101833731302</v>
      </c>
      <c r="C220" s="8">
        <v>214</v>
      </c>
      <c r="D220" s="8">
        <f t="shared" si="51"/>
        <v>0.41360000000000152</v>
      </c>
      <c r="E220" s="8">
        <f t="shared" ca="1" si="44"/>
        <v>6.222222222222222E-2</v>
      </c>
      <c r="F220" s="8">
        <f t="shared" ca="1" si="45"/>
        <v>0.68444444444444441</v>
      </c>
      <c r="G220" s="7">
        <f t="shared" ca="1" si="46"/>
        <v>6.222222222222222E-2</v>
      </c>
      <c r="H220" s="7">
        <f t="shared" ca="1" si="39"/>
        <v>1.4933333333333335E-4</v>
      </c>
      <c r="I220" s="7">
        <f t="shared" ca="1" si="47"/>
        <v>4.6186666666666685E-3</v>
      </c>
      <c r="J220" s="7">
        <f t="shared" si="48"/>
        <v>0.41360000000000152</v>
      </c>
      <c r="K220" s="7">
        <f t="shared" ca="1" si="40"/>
        <v>7.9333089043605767E-2</v>
      </c>
      <c r="L220" s="7">
        <f t="shared" si="41"/>
        <v>0.41360000000000152</v>
      </c>
      <c r="M220" s="7">
        <f t="shared" ca="1" si="42"/>
        <v>1.0687675583241745</v>
      </c>
      <c r="N220" s="7">
        <f t="shared" si="49"/>
        <v>0.41360000000000152</v>
      </c>
      <c r="O220" s="7">
        <f t="shared" ca="1" si="50"/>
        <v>0.22220000000000001</v>
      </c>
    </row>
    <row r="221" spans="1:15" ht="19.8">
      <c r="A221" s="16">
        <f ca="1">IF(計算!$Y243="","",計算!$Y243)</f>
        <v>0.53035101833731302</v>
      </c>
      <c r="B221" s="17">
        <f t="shared" ca="1" si="43"/>
        <v>0.52989108259214512</v>
      </c>
      <c r="C221" s="8">
        <v>215</v>
      </c>
      <c r="D221" s="8">
        <f t="shared" si="51"/>
        <v>0.41600000000000154</v>
      </c>
      <c r="E221" s="8">
        <f t="shared" ca="1" si="44"/>
        <v>6.222222222222222E-2</v>
      </c>
      <c r="F221" s="8">
        <f t="shared" ca="1" si="45"/>
        <v>0.68444444444444441</v>
      </c>
      <c r="G221" s="7">
        <f t="shared" ca="1" si="46"/>
        <v>6.222222222222222E-2</v>
      </c>
      <c r="H221" s="7">
        <f t="shared" ca="1" si="39"/>
        <v>1.4933333333333335E-4</v>
      </c>
      <c r="I221" s="7">
        <f t="shared" ca="1" si="47"/>
        <v>4.7680000000000014E-3</v>
      </c>
      <c r="J221" s="7">
        <f t="shared" si="48"/>
        <v>0.41600000000000154</v>
      </c>
      <c r="K221" s="7">
        <f t="shared" ca="1" si="40"/>
        <v>8.1898131183583786E-2</v>
      </c>
      <c r="L221" s="7">
        <f t="shared" si="41"/>
        <v>0.41600000000000154</v>
      </c>
      <c r="M221" s="7">
        <f t="shared" ca="1" si="42"/>
        <v>1.0687675583241687</v>
      </c>
      <c r="N221" s="7">
        <f t="shared" si="49"/>
        <v>0.41600000000000154</v>
      </c>
      <c r="O221" s="7">
        <f t="shared" ca="1" si="50"/>
        <v>0.22220000000000001</v>
      </c>
    </row>
    <row r="222" spans="1:15" ht="19.8">
      <c r="A222" s="16">
        <f ca="1">IF(計算!$Y244="","",計算!$Y244)</f>
        <v>0.52989108259214512</v>
      </c>
      <c r="B222" s="17">
        <f t="shared" ca="1" si="43"/>
        <v>0.80532925694494961</v>
      </c>
      <c r="C222" s="8">
        <v>216</v>
      </c>
      <c r="D222" s="8">
        <f t="shared" si="51"/>
        <v>0.41840000000000155</v>
      </c>
      <c r="E222" s="8">
        <f t="shared" ca="1" si="44"/>
        <v>6.222222222222222E-2</v>
      </c>
      <c r="F222" s="8">
        <f t="shared" ca="1" si="45"/>
        <v>0.68444444444444441</v>
      </c>
      <c r="G222" s="7">
        <f t="shared" ca="1" si="46"/>
        <v>6.222222222222222E-2</v>
      </c>
      <c r="H222" s="7">
        <f t="shared" ca="1" si="39"/>
        <v>1.4933333333333335E-4</v>
      </c>
      <c r="I222" s="7">
        <f t="shared" ca="1" si="47"/>
        <v>4.9173333333333343E-3</v>
      </c>
      <c r="J222" s="7">
        <f t="shared" si="48"/>
        <v>0.41840000000000155</v>
      </c>
      <c r="K222" s="7">
        <f t="shared" ca="1" si="40"/>
        <v>8.4463173323561791E-2</v>
      </c>
      <c r="L222" s="7">
        <f t="shared" si="41"/>
        <v>0.41840000000000155</v>
      </c>
      <c r="M222" s="7">
        <f t="shared" ca="1" si="42"/>
        <v>1.1069378282643181</v>
      </c>
      <c r="N222" s="7">
        <f t="shared" si="49"/>
        <v>0.41840000000000155</v>
      </c>
      <c r="O222" s="7">
        <f t="shared" ca="1" si="50"/>
        <v>0.23019999999999999</v>
      </c>
    </row>
    <row r="223" spans="1:15" ht="19.8">
      <c r="A223" s="16">
        <f ca="1">IF(計算!$Y245="","",計算!$Y245)</f>
        <v>0.80532925694494961</v>
      </c>
      <c r="B223" s="17">
        <f t="shared" ca="1" si="43"/>
        <v>0.71405598420335969</v>
      </c>
      <c r="C223" s="8">
        <v>217</v>
      </c>
      <c r="D223" s="8">
        <f t="shared" si="51"/>
        <v>0.42080000000000156</v>
      </c>
      <c r="E223" s="8">
        <f t="shared" ca="1" si="44"/>
        <v>6.222222222222222E-2</v>
      </c>
      <c r="F223" s="8">
        <f t="shared" ca="1" si="45"/>
        <v>0.67555555555555558</v>
      </c>
      <c r="G223" s="7">
        <f t="shared" ca="1" si="46"/>
        <v>6.222222222222222E-2</v>
      </c>
      <c r="H223" s="7">
        <f t="shared" ca="1" si="39"/>
        <v>1.5466666666666667E-4</v>
      </c>
      <c r="I223" s="7">
        <f t="shared" ca="1" si="47"/>
        <v>5.072000000000001E-3</v>
      </c>
      <c r="J223" s="7">
        <f t="shared" si="48"/>
        <v>0.42080000000000156</v>
      </c>
      <c r="K223" s="7">
        <f t="shared" ca="1" si="40"/>
        <v>8.7119824111396155E-2</v>
      </c>
      <c r="L223" s="7">
        <f t="shared" si="41"/>
        <v>0.42080000000000156</v>
      </c>
      <c r="M223" s="7">
        <f t="shared" ca="1" si="42"/>
        <v>1.1451080982044792</v>
      </c>
      <c r="N223" s="7">
        <f t="shared" si="49"/>
        <v>0.42080000000000156</v>
      </c>
      <c r="O223" s="7">
        <f t="shared" ca="1" si="50"/>
        <v>0.23810000000000001</v>
      </c>
    </row>
    <row r="224" spans="1:15" ht="19.8">
      <c r="A224" s="16">
        <f ca="1">IF(計算!$Y246="","",計算!$Y246)</f>
        <v>0.71405598420335969</v>
      </c>
      <c r="B224" s="17">
        <f t="shared" ca="1" si="43"/>
        <v>0.57414090720897448</v>
      </c>
      <c r="C224" s="8">
        <v>218</v>
      </c>
      <c r="D224" s="8">
        <f t="shared" si="51"/>
        <v>0.42320000000000157</v>
      </c>
      <c r="E224" s="8">
        <f t="shared" ca="1" si="44"/>
        <v>6.6666666666666666E-2</v>
      </c>
      <c r="F224" s="8">
        <f t="shared" ca="1" si="45"/>
        <v>0.66222222222222227</v>
      </c>
      <c r="G224" s="7">
        <f t="shared" ca="1" si="46"/>
        <v>6.6666666666666666E-2</v>
      </c>
      <c r="H224" s="7">
        <f t="shared" ca="1" si="39"/>
        <v>1.6000000000000001E-4</v>
      </c>
      <c r="I224" s="7">
        <f t="shared" ca="1" si="47"/>
        <v>5.2320000000000014E-3</v>
      </c>
      <c r="J224" s="7">
        <f t="shared" si="48"/>
        <v>0.42320000000000157</v>
      </c>
      <c r="K224" s="7">
        <f t="shared" ca="1" si="40"/>
        <v>8.9868083547086905E-2</v>
      </c>
      <c r="L224" s="7">
        <f t="shared" si="41"/>
        <v>0.42320000000000157</v>
      </c>
      <c r="M224" s="7">
        <f t="shared" ca="1" si="42"/>
        <v>1.1451080982044735</v>
      </c>
      <c r="N224" s="7">
        <f t="shared" si="49"/>
        <v>0.42320000000000157</v>
      </c>
      <c r="O224" s="7">
        <f t="shared" ca="1" si="50"/>
        <v>0.23810000000000001</v>
      </c>
    </row>
    <row r="225" spans="1:15" ht="19.8">
      <c r="A225" s="16">
        <f ca="1">IF(計算!$Y247="","",計算!$Y247)</f>
        <v>0.57414090720897448</v>
      </c>
      <c r="B225" s="17">
        <f t="shared" ca="1" si="43"/>
        <v>0.50351852576087053</v>
      </c>
      <c r="C225" s="8">
        <v>219</v>
      </c>
      <c r="D225" s="8">
        <f t="shared" si="51"/>
        <v>0.42560000000000159</v>
      </c>
      <c r="E225" s="8">
        <f t="shared" ca="1" si="44"/>
        <v>6.6666666666666666E-2</v>
      </c>
      <c r="F225" s="8">
        <f t="shared" ca="1" si="45"/>
        <v>0.66222222222222227</v>
      </c>
      <c r="G225" s="7">
        <f t="shared" ca="1" si="46"/>
        <v>6.6666666666666666E-2</v>
      </c>
      <c r="H225" s="7">
        <f t="shared" ca="1" si="39"/>
        <v>1.6000000000000001E-4</v>
      </c>
      <c r="I225" s="7">
        <f t="shared" ca="1" si="47"/>
        <v>5.3920000000000018E-3</v>
      </c>
      <c r="J225" s="7">
        <f t="shared" si="48"/>
        <v>0.42560000000000159</v>
      </c>
      <c r="K225" s="7">
        <f t="shared" ca="1" si="40"/>
        <v>9.2616342982777641E-2</v>
      </c>
      <c r="L225" s="7">
        <f t="shared" si="41"/>
        <v>0.42560000000000159</v>
      </c>
      <c r="M225" s="7">
        <f t="shared" ca="1" si="42"/>
        <v>1.1832783681446171</v>
      </c>
      <c r="N225" s="7">
        <f t="shared" si="49"/>
        <v>0.42560000000000159</v>
      </c>
      <c r="O225" s="7">
        <f t="shared" ca="1" si="50"/>
        <v>0.246</v>
      </c>
    </row>
    <row r="226" spans="1:15" ht="19.8">
      <c r="A226" s="16">
        <f ca="1">IF(計算!$Y248="","",計算!$Y248)</f>
        <v>0.50351852576087053</v>
      </c>
      <c r="B226" s="17">
        <f t="shared" ca="1" si="43"/>
        <v>0.64244066698658964</v>
      </c>
      <c r="C226" s="8">
        <v>220</v>
      </c>
      <c r="D226" s="8">
        <f t="shared" si="51"/>
        <v>0.4280000000000016</v>
      </c>
      <c r="E226" s="8">
        <f t="shared" ca="1" si="44"/>
        <v>6.6666666666666666E-2</v>
      </c>
      <c r="F226" s="8">
        <f t="shared" ca="1" si="45"/>
        <v>0.65333333333333332</v>
      </c>
      <c r="G226" s="7">
        <f t="shared" ca="1" si="46"/>
        <v>6.6666666666666666E-2</v>
      </c>
      <c r="H226" s="7">
        <f t="shared" ca="1" si="39"/>
        <v>1.6533333333333336E-4</v>
      </c>
      <c r="I226" s="7">
        <f t="shared" ca="1" si="47"/>
        <v>5.5573333333333351E-3</v>
      </c>
      <c r="J226" s="7">
        <f t="shared" si="48"/>
        <v>0.4280000000000016</v>
      </c>
      <c r="K226" s="7">
        <f t="shared" ca="1" si="40"/>
        <v>9.5456211066324723E-2</v>
      </c>
      <c r="L226" s="7">
        <f t="shared" si="41"/>
        <v>0.4280000000000016</v>
      </c>
      <c r="M226" s="7">
        <f t="shared" ca="1" si="42"/>
        <v>1.2214486380847724</v>
      </c>
      <c r="N226" s="7">
        <f t="shared" si="49"/>
        <v>0.4280000000000016</v>
      </c>
      <c r="O226" s="7">
        <f t="shared" ca="1" si="50"/>
        <v>0.254</v>
      </c>
    </row>
    <row r="227" spans="1:15" ht="19.8">
      <c r="A227" s="16">
        <f ca="1">IF(計算!$Y249="","",計算!$Y249)</f>
        <v>0.64244066698658964</v>
      </c>
      <c r="B227" s="17">
        <f t="shared" ca="1" si="43"/>
        <v>0.61777112875348061</v>
      </c>
      <c r="C227" s="8">
        <v>221</v>
      </c>
      <c r="D227" s="8">
        <f t="shared" si="51"/>
        <v>0.43040000000000161</v>
      </c>
      <c r="E227" s="8">
        <f t="shared" ca="1" si="44"/>
        <v>7.1111111111111111E-2</v>
      </c>
      <c r="F227" s="8">
        <f t="shared" ca="1" si="45"/>
        <v>0.64888888888888885</v>
      </c>
      <c r="G227" s="7">
        <f t="shared" ca="1" si="46"/>
        <v>7.1111111111111111E-2</v>
      </c>
      <c r="H227" s="7">
        <f t="shared" ca="1" si="39"/>
        <v>1.7066666666666668E-4</v>
      </c>
      <c r="I227" s="7">
        <f t="shared" ca="1" si="47"/>
        <v>5.7280000000000022E-3</v>
      </c>
      <c r="J227" s="7">
        <f t="shared" si="48"/>
        <v>0.43040000000000161</v>
      </c>
      <c r="K227" s="7">
        <f t="shared" ca="1" si="40"/>
        <v>9.8387687797728177E-2</v>
      </c>
      <c r="L227" s="7">
        <f t="shared" si="41"/>
        <v>0.43040000000000161</v>
      </c>
      <c r="M227" s="7">
        <f t="shared" ca="1" si="42"/>
        <v>1.2977891779650714</v>
      </c>
      <c r="N227" s="7">
        <f t="shared" si="49"/>
        <v>0.43040000000000161</v>
      </c>
      <c r="O227" s="7">
        <f t="shared" ca="1" si="50"/>
        <v>0.26979999999999998</v>
      </c>
    </row>
    <row r="228" spans="1:15" ht="19.8">
      <c r="A228" s="16">
        <f ca="1">IF(計算!$Y250="","",計算!$Y250)</f>
        <v>0.61777112875348061</v>
      </c>
      <c r="B228" s="17">
        <f t="shared" ca="1" si="43"/>
        <v>0.78639144980960496</v>
      </c>
      <c r="C228" s="8">
        <v>222</v>
      </c>
      <c r="D228" s="8">
        <f t="shared" si="51"/>
        <v>0.43280000000000163</v>
      </c>
      <c r="E228" s="8">
        <f t="shared" ca="1" si="44"/>
        <v>7.1111111111111111E-2</v>
      </c>
      <c r="F228" s="8">
        <f t="shared" ca="1" si="45"/>
        <v>0.64888888888888885</v>
      </c>
      <c r="G228" s="7">
        <f t="shared" ca="1" si="46"/>
        <v>7.1111111111111111E-2</v>
      </c>
      <c r="H228" s="7">
        <f t="shared" ca="1" si="39"/>
        <v>1.8133333333333334E-4</v>
      </c>
      <c r="I228" s="7">
        <f t="shared" ca="1" si="47"/>
        <v>5.9093333333333359E-3</v>
      </c>
      <c r="J228" s="7">
        <f t="shared" si="48"/>
        <v>0.43280000000000163</v>
      </c>
      <c r="K228" s="7">
        <f t="shared" ca="1" si="40"/>
        <v>0.10150238182484435</v>
      </c>
      <c r="L228" s="7">
        <f t="shared" si="41"/>
        <v>0.43280000000000163</v>
      </c>
      <c r="M228" s="7">
        <f t="shared" ca="1" si="42"/>
        <v>1.3741297178453646</v>
      </c>
      <c r="N228" s="7">
        <f t="shared" si="49"/>
        <v>0.43280000000000163</v>
      </c>
      <c r="O228" s="7">
        <f t="shared" ca="1" si="50"/>
        <v>0.28570000000000001</v>
      </c>
    </row>
    <row r="229" spans="1:15" ht="19.8">
      <c r="A229" s="16">
        <f ca="1">IF(計算!$Y251="","",計算!$Y251)</f>
        <v>0.78639144980960496</v>
      </c>
      <c r="B229" s="17">
        <f t="shared" ca="1" si="43"/>
        <v>0.8095095303565214</v>
      </c>
      <c r="C229" s="8">
        <v>223</v>
      </c>
      <c r="D229" s="8">
        <f t="shared" si="51"/>
        <v>0.43520000000000164</v>
      </c>
      <c r="E229" s="8">
        <f t="shared" ca="1" si="44"/>
        <v>0.08</v>
      </c>
      <c r="F229" s="8">
        <f t="shared" ca="1" si="45"/>
        <v>0.64888888888888885</v>
      </c>
      <c r="G229" s="7">
        <f t="shared" ca="1" si="46"/>
        <v>0.08</v>
      </c>
      <c r="H229" s="7">
        <f t="shared" ca="1" si="39"/>
        <v>1.9200000000000003E-4</v>
      </c>
      <c r="I229" s="7">
        <f t="shared" ca="1" si="47"/>
        <v>6.1013333333333362E-3</v>
      </c>
      <c r="J229" s="7">
        <f t="shared" si="48"/>
        <v>0.43520000000000164</v>
      </c>
      <c r="K229" s="7">
        <f t="shared" ca="1" si="40"/>
        <v>0.10480029314767322</v>
      </c>
      <c r="L229" s="7">
        <f t="shared" si="41"/>
        <v>0.43520000000000164</v>
      </c>
      <c r="M229" s="7">
        <f t="shared" ca="1" si="42"/>
        <v>1.412299987785514</v>
      </c>
      <c r="N229" s="7">
        <f t="shared" si="49"/>
        <v>0.43520000000000164</v>
      </c>
      <c r="O229" s="7">
        <f t="shared" ca="1" si="50"/>
        <v>0.29370000000000002</v>
      </c>
    </row>
    <row r="230" spans="1:15" ht="19.8">
      <c r="A230" s="16">
        <f ca="1">IF(計算!$Y252="","",計算!$Y252)</f>
        <v>0.8095095303565214</v>
      </c>
      <c r="B230" s="17" t="str">
        <f t="shared" ca="1" si="43"/>
        <v/>
      </c>
      <c r="C230" s="8">
        <v>224</v>
      </c>
      <c r="D230" s="8">
        <f t="shared" si="51"/>
        <v>0.43760000000000165</v>
      </c>
      <c r="E230" s="8">
        <f t="shared" ca="1" si="44"/>
        <v>0.08</v>
      </c>
      <c r="F230" s="8">
        <f t="shared" ca="1" si="45"/>
        <v>0.64888888888888885</v>
      </c>
      <c r="G230" s="7">
        <f t="shared" ca="1" si="46"/>
        <v>0.08</v>
      </c>
      <c r="H230" s="7">
        <f t="shared" ca="1" si="39"/>
        <v>1.9733333333333335E-4</v>
      </c>
      <c r="I230" s="7">
        <f t="shared" ca="1" si="47"/>
        <v>6.2986666666666694E-3</v>
      </c>
      <c r="J230" s="7">
        <f t="shared" si="48"/>
        <v>0.43760000000000165</v>
      </c>
      <c r="K230" s="7">
        <f t="shared" ca="1" si="40"/>
        <v>0.10818981311835846</v>
      </c>
      <c r="L230" s="7">
        <f t="shared" si="41"/>
        <v>0.43760000000000165</v>
      </c>
      <c r="M230" s="7">
        <f t="shared" ca="1" si="42"/>
        <v>1.4886405276658072</v>
      </c>
      <c r="N230" s="7">
        <f t="shared" si="49"/>
        <v>0.43760000000000165</v>
      </c>
      <c r="O230" s="7">
        <f t="shared" ca="1" si="50"/>
        <v>0.3095</v>
      </c>
    </row>
    <row r="231" spans="1:15" ht="19.8">
      <c r="A231" s="16" t="str">
        <f ca="1">IF(計算!$Y253="","",計算!$Y253)</f>
        <v/>
      </c>
      <c r="B231" s="17" t="str">
        <f t="shared" ca="1" si="43"/>
        <v/>
      </c>
      <c r="C231" s="8">
        <v>225</v>
      </c>
      <c r="D231" s="8">
        <f t="shared" si="51"/>
        <v>0.44000000000000167</v>
      </c>
      <c r="E231" s="8">
        <f t="shared" ca="1" si="44"/>
        <v>8.4444444444444447E-2</v>
      </c>
      <c r="F231" s="8">
        <f t="shared" ca="1" si="45"/>
        <v>0.64444444444444449</v>
      </c>
      <c r="G231" s="7">
        <f t="shared" ca="1" si="46"/>
        <v>8.4444444444444447E-2</v>
      </c>
      <c r="H231" s="7">
        <f t="shared" ca="1" si="39"/>
        <v>2.0800000000000001E-4</v>
      </c>
      <c r="I231" s="7">
        <f t="shared" ca="1" si="47"/>
        <v>6.5066666666666693E-3</v>
      </c>
      <c r="J231" s="7">
        <f t="shared" si="48"/>
        <v>0.44000000000000167</v>
      </c>
      <c r="K231" s="7">
        <f t="shared" ca="1" si="40"/>
        <v>0.1117625503847564</v>
      </c>
      <c r="L231" s="7">
        <f t="shared" si="41"/>
        <v>0.44000000000000167</v>
      </c>
      <c r="M231" s="7">
        <f t="shared" ca="1" si="42"/>
        <v>1.5268107976059684</v>
      </c>
      <c r="N231" s="7">
        <f t="shared" si="49"/>
        <v>0.44000000000000167</v>
      </c>
      <c r="O231" s="7">
        <f t="shared" ca="1" si="50"/>
        <v>0.3175</v>
      </c>
    </row>
    <row r="232" spans="1:15" ht="19.8">
      <c r="A232" s="16" t="str">
        <f ca="1">IF(計算!$Y254="","",計算!$Y254)</f>
        <v/>
      </c>
      <c r="B232" s="17" t="str">
        <f t="shared" ca="1" si="43"/>
        <v/>
      </c>
      <c r="C232" s="8">
        <v>226</v>
      </c>
      <c r="D232" s="8">
        <f t="shared" si="51"/>
        <v>0.44240000000000168</v>
      </c>
      <c r="E232" s="8">
        <f t="shared" ca="1" si="44"/>
        <v>8.8888888888888892E-2</v>
      </c>
      <c r="F232" s="8">
        <f t="shared" ca="1" si="45"/>
        <v>0.64</v>
      </c>
      <c r="G232" s="7">
        <f t="shared" ca="1" si="46"/>
        <v>8.8888888888888892E-2</v>
      </c>
      <c r="H232" s="7">
        <f t="shared" ca="1" si="39"/>
        <v>2.1333333333333336E-4</v>
      </c>
      <c r="I232" s="7">
        <f t="shared" ca="1" si="47"/>
        <v>6.7200000000000029E-3</v>
      </c>
      <c r="J232" s="7">
        <f t="shared" si="48"/>
        <v>0.44240000000000168</v>
      </c>
      <c r="K232" s="7">
        <f t="shared" ca="1" si="40"/>
        <v>0.11542689629901072</v>
      </c>
      <c r="L232" s="7">
        <f t="shared" si="41"/>
        <v>0.44240000000000168</v>
      </c>
      <c r="M232" s="7">
        <f t="shared" ca="1" si="42"/>
        <v>1.5268107976059626</v>
      </c>
      <c r="N232" s="7">
        <f t="shared" si="49"/>
        <v>0.44240000000000168</v>
      </c>
      <c r="O232" s="7">
        <f t="shared" ca="1" si="50"/>
        <v>0.3175</v>
      </c>
    </row>
    <row r="233" spans="1:15" ht="19.8">
      <c r="A233" s="16" t="str">
        <f ca="1">IF(計算!$Y255="","",計算!$Y255)</f>
        <v/>
      </c>
      <c r="B233" s="17" t="str">
        <f t="shared" ca="1" si="43"/>
        <v/>
      </c>
      <c r="C233" s="8">
        <v>227</v>
      </c>
      <c r="D233" s="8">
        <f t="shared" si="51"/>
        <v>0.44480000000000169</v>
      </c>
      <c r="E233" s="8">
        <f t="shared" ca="1" si="44"/>
        <v>8.8888888888888892E-2</v>
      </c>
      <c r="F233" s="8">
        <f t="shared" ca="1" si="45"/>
        <v>0.64</v>
      </c>
      <c r="G233" s="7">
        <f t="shared" ca="1" si="46"/>
        <v>8.8888888888888892E-2</v>
      </c>
      <c r="H233" s="7">
        <f t="shared" ca="1" si="39"/>
        <v>2.1333333333333336E-4</v>
      </c>
      <c r="I233" s="7">
        <f t="shared" ca="1" si="47"/>
        <v>6.9333333333333365E-3</v>
      </c>
      <c r="J233" s="7">
        <f t="shared" si="48"/>
        <v>0.44480000000000169</v>
      </c>
      <c r="K233" s="7">
        <f t="shared" ca="1" si="40"/>
        <v>0.11909124221326503</v>
      </c>
      <c r="L233" s="7">
        <f t="shared" si="41"/>
        <v>0.44480000000000169</v>
      </c>
      <c r="M233" s="7">
        <f t="shared" ca="1" si="42"/>
        <v>1.5649810675461062</v>
      </c>
      <c r="N233" s="7">
        <f t="shared" si="49"/>
        <v>0.44480000000000169</v>
      </c>
      <c r="O233" s="7">
        <f t="shared" ca="1" si="50"/>
        <v>0.32540000000000002</v>
      </c>
    </row>
    <row r="234" spans="1:15" ht="19.8">
      <c r="A234" s="16" t="str">
        <f ca="1">IF(計算!$Y256="","",計算!$Y256)</f>
        <v/>
      </c>
      <c r="B234" s="17" t="str">
        <f t="shared" ca="1" si="43"/>
        <v/>
      </c>
      <c r="C234" s="8">
        <v>228</v>
      </c>
      <c r="D234" s="8">
        <f t="shared" si="51"/>
        <v>0.44720000000000171</v>
      </c>
      <c r="E234" s="8">
        <f t="shared" ca="1" si="44"/>
        <v>8.8888888888888892E-2</v>
      </c>
      <c r="F234" s="8">
        <f t="shared" ca="1" si="45"/>
        <v>0.64</v>
      </c>
      <c r="G234" s="7">
        <f t="shared" ca="1" si="46"/>
        <v>8.8888888888888892E-2</v>
      </c>
      <c r="H234" s="7">
        <f t="shared" ca="1" si="39"/>
        <v>2.1866666666666671E-4</v>
      </c>
      <c r="I234" s="7">
        <f t="shared" ca="1" si="47"/>
        <v>7.152000000000003E-3</v>
      </c>
      <c r="J234" s="7">
        <f t="shared" si="48"/>
        <v>0.44720000000000171</v>
      </c>
      <c r="K234" s="7">
        <f t="shared" ca="1" si="40"/>
        <v>0.12284719677537569</v>
      </c>
      <c r="L234" s="7">
        <f t="shared" si="41"/>
        <v>0.44720000000000171</v>
      </c>
      <c r="M234" s="7">
        <f t="shared" ca="1" si="42"/>
        <v>1.6031513374862616</v>
      </c>
      <c r="N234" s="7">
        <f t="shared" si="49"/>
        <v>0.44720000000000171</v>
      </c>
      <c r="O234" s="7">
        <f t="shared" ca="1" si="50"/>
        <v>0.33329999999999999</v>
      </c>
    </row>
    <row r="235" spans="1:15" ht="19.8">
      <c r="A235" s="16" t="str">
        <f ca="1">IF(計算!$Y257="","",計算!$Y257)</f>
        <v/>
      </c>
      <c r="B235" s="17" t="str">
        <f t="shared" ca="1" si="43"/>
        <v/>
      </c>
      <c r="C235" s="8">
        <v>229</v>
      </c>
      <c r="D235" s="8">
        <f t="shared" si="51"/>
        <v>0.44960000000000172</v>
      </c>
      <c r="E235" s="8">
        <f t="shared" ca="1" si="44"/>
        <v>9.3333333333333338E-2</v>
      </c>
      <c r="F235" s="8">
        <f t="shared" ca="1" si="45"/>
        <v>0.63555555555555554</v>
      </c>
      <c r="G235" s="7">
        <f t="shared" ca="1" si="46"/>
        <v>9.3333333333333338E-2</v>
      </c>
      <c r="H235" s="7">
        <f t="shared" ca="1" si="39"/>
        <v>2.2400000000000002E-4</v>
      </c>
      <c r="I235" s="7">
        <f t="shared" ca="1" si="47"/>
        <v>7.3760000000000032E-3</v>
      </c>
      <c r="J235" s="7">
        <f t="shared" si="48"/>
        <v>0.44960000000000172</v>
      </c>
      <c r="K235" s="7">
        <f t="shared" ca="1" si="40"/>
        <v>0.12669475998534271</v>
      </c>
      <c r="L235" s="7">
        <f t="shared" si="41"/>
        <v>0.44960000000000172</v>
      </c>
      <c r="M235" s="7">
        <f t="shared" ca="1" si="42"/>
        <v>1.6031513374862558</v>
      </c>
      <c r="N235" s="7">
        <f t="shared" si="49"/>
        <v>0.44960000000000172</v>
      </c>
      <c r="O235" s="7">
        <f t="shared" ca="1" si="50"/>
        <v>0.33329999999999999</v>
      </c>
    </row>
    <row r="236" spans="1:15" ht="19.8">
      <c r="A236" s="16" t="str">
        <f ca="1">IF(計算!$Y258="","",計算!$Y258)</f>
        <v/>
      </c>
      <c r="B236" s="17" t="str">
        <f t="shared" ca="1" si="43"/>
        <v/>
      </c>
      <c r="C236" s="8">
        <v>230</v>
      </c>
      <c r="D236" s="8">
        <f t="shared" si="51"/>
        <v>0.45200000000000173</v>
      </c>
      <c r="E236" s="8">
        <f t="shared" ca="1" si="44"/>
        <v>9.3333333333333338E-2</v>
      </c>
      <c r="F236" s="8">
        <f t="shared" ca="1" si="45"/>
        <v>0.63555555555555554</v>
      </c>
      <c r="G236" s="7">
        <f t="shared" ca="1" si="46"/>
        <v>9.3333333333333338E-2</v>
      </c>
      <c r="H236" s="7">
        <f t="shared" ca="1" si="39"/>
        <v>2.2400000000000002E-4</v>
      </c>
      <c r="I236" s="7">
        <f t="shared" ca="1" si="47"/>
        <v>7.6000000000000035E-3</v>
      </c>
      <c r="J236" s="7">
        <f t="shared" si="48"/>
        <v>0.45200000000000173</v>
      </c>
      <c r="K236" s="7">
        <f t="shared" ca="1" si="40"/>
        <v>0.13054232319530973</v>
      </c>
      <c r="L236" s="7">
        <f t="shared" si="41"/>
        <v>0.45200000000000173</v>
      </c>
      <c r="M236" s="7">
        <f t="shared" ca="1" si="42"/>
        <v>1.6031513374862558</v>
      </c>
      <c r="N236" s="7">
        <f t="shared" si="49"/>
        <v>0.45200000000000173</v>
      </c>
      <c r="O236" s="7">
        <f t="shared" ca="1" si="50"/>
        <v>0.33329999999999999</v>
      </c>
    </row>
    <row r="237" spans="1:15" ht="19.8">
      <c r="A237" s="16" t="str">
        <f ca="1">IF(計算!$Y259="","",計算!$Y259)</f>
        <v/>
      </c>
      <c r="B237" s="17" t="str">
        <f t="shared" ca="1" si="43"/>
        <v/>
      </c>
      <c r="C237" s="8">
        <v>231</v>
      </c>
      <c r="D237" s="8">
        <f t="shared" si="51"/>
        <v>0.45440000000000175</v>
      </c>
      <c r="E237" s="8">
        <f t="shared" ca="1" si="44"/>
        <v>9.3333333333333338E-2</v>
      </c>
      <c r="F237" s="8">
        <f t="shared" ca="1" si="45"/>
        <v>0.63555555555555554</v>
      </c>
      <c r="G237" s="7">
        <f t="shared" ca="1" si="46"/>
        <v>9.3333333333333338E-2</v>
      </c>
      <c r="H237" s="7">
        <f t="shared" ca="1" si="39"/>
        <v>2.2400000000000002E-4</v>
      </c>
      <c r="I237" s="7">
        <f t="shared" ca="1" si="47"/>
        <v>7.8240000000000028E-3</v>
      </c>
      <c r="J237" s="7">
        <f t="shared" si="48"/>
        <v>0.45440000000000175</v>
      </c>
      <c r="K237" s="7">
        <f t="shared" ca="1" si="40"/>
        <v>0.13438988640527674</v>
      </c>
      <c r="L237" s="7">
        <f t="shared" si="41"/>
        <v>0.45440000000000175</v>
      </c>
      <c r="M237" s="7">
        <f t="shared" ca="1" si="42"/>
        <v>1.6031513374862674</v>
      </c>
      <c r="N237" s="7">
        <f t="shared" si="49"/>
        <v>0.45440000000000175</v>
      </c>
      <c r="O237" s="7">
        <f t="shared" ca="1" si="50"/>
        <v>0.33329999999999999</v>
      </c>
    </row>
    <row r="238" spans="1:15" ht="19.8">
      <c r="A238" s="16" t="str">
        <f ca="1">IF(計算!$Y260="","",計算!$Y260)</f>
        <v/>
      </c>
      <c r="B238" s="17" t="str">
        <f t="shared" ca="1" si="43"/>
        <v/>
      </c>
      <c r="C238" s="8">
        <v>232</v>
      </c>
      <c r="D238" s="8">
        <f t="shared" si="51"/>
        <v>0.45680000000000176</v>
      </c>
      <c r="E238" s="8">
        <f t="shared" ca="1" si="44"/>
        <v>9.3333333333333338E-2</v>
      </c>
      <c r="F238" s="8">
        <f t="shared" ca="1" si="45"/>
        <v>0.63555555555555554</v>
      </c>
      <c r="G238" s="7">
        <f t="shared" ca="1" si="46"/>
        <v>9.3333333333333338E-2</v>
      </c>
      <c r="H238" s="7">
        <f t="shared" ca="1" si="39"/>
        <v>2.2400000000000002E-4</v>
      </c>
      <c r="I238" s="7">
        <f t="shared" ca="1" si="47"/>
        <v>8.0480000000000031E-3</v>
      </c>
      <c r="J238" s="7">
        <f t="shared" si="48"/>
        <v>0.45680000000000176</v>
      </c>
      <c r="K238" s="7">
        <f t="shared" ca="1" si="40"/>
        <v>0.13823744961524378</v>
      </c>
      <c r="L238" s="7">
        <f t="shared" si="41"/>
        <v>0.45680000000000176</v>
      </c>
      <c r="M238" s="7">
        <f t="shared" ca="1" si="42"/>
        <v>1.6031513374862558</v>
      </c>
      <c r="N238" s="7">
        <f t="shared" si="49"/>
        <v>0.45680000000000176</v>
      </c>
      <c r="O238" s="7">
        <f t="shared" ca="1" si="50"/>
        <v>0.33329999999999999</v>
      </c>
    </row>
    <row r="239" spans="1:15" ht="19.8">
      <c r="A239" s="16" t="str">
        <f ca="1">IF(計算!$Y261="","",計算!$Y261)</f>
        <v/>
      </c>
      <c r="B239" s="17" t="str">
        <f t="shared" ca="1" si="43"/>
        <v/>
      </c>
      <c r="C239" s="8">
        <v>233</v>
      </c>
      <c r="D239" s="8">
        <f t="shared" si="51"/>
        <v>0.45920000000000177</v>
      </c>
      <c r="E239" s="8">
        <f t="shared" ca="1" si="44"/>
        <v>9.3333333333333338E-2</v>
      </c>
      <c r="F239" s="8">
        <f t="shared" ca="1" si="45"/>
        <v>0.63555555555555554</v>
      </c>
      <c r="G239" s="7">
        <f t="shared" ca="1" si="46"/>
        <v>9.3333333333333338E-2</v>
      </c>
      <c r="H239" s="7">
        <f t="shared" ca="1" si="39"/>
        <v>2.2400000000000002E-4</v>
      </c>
      <c r="I239" s="7">
        <f t="shared" ca="1" si="47"/>
        <v>8.2720000000000033E-3</v>
      </c>
      <c r="J239" s="7">
        <f t="shared" si="48"/>
        <v>0.45920000000000177</v>
      </c>
      <c r="K239" s="7">
        <f t="shared" ca="1" si="40"/>
        <v>0.1420850128252108</v>
      </c>
      <c r="L239" s="7">
        <f t="shared" si="41"/>
        <v>0.45920000000000177</v>
      </c>
      <c r="M239" s="7">
        <f t="shared" ca="1" si="42"/>
        <v>1.641321607426411</v>
      </c>
      <c r="N239" s="7">
        <f t="shared" si="49"/>
        <v>0.45920000000000177</v>
      </c>
      <c r="O239" s="7">
        <f t="shared" ca="1" si="50"/>
        <v>0.34129999999999999</v>
      </c>
    </row>
    <row r="240" spans="1:15" ht="19.8">
      <c r="A240" s="16" t="str">
        <f ca="1">IF(計算!$Y262="","",計算!$Y262)</f>
        <v/>
      </c>
      <c r="B240" s="17" t="str">
        <f t="shared" ca="1" si="43"/>
        <v/>
      </c>
      <c r="C240" s="8">
        <v>234</v>
      </c>
      <c r="D240" s="8">
        <f t="shared" si="51"/>
        <v>0.46160000000000179</v>
      </c>
      <c r="E240" s="8">
        <f t="shared" ca="1" si="44"/>
        <v>9.3333333333333338E-2</v>
      </c>
      <c r="F240" s="8">
        <f t="shared" ca="1" si="45"/>
        <v>0.62666666666666671</v>
      </c>
      <c r="G240" s="7">
        <f t="shared" ca="1" si="46"/>
        <v>9.3333333333333338E-2</v>
      </c>
      <c r="H240" s="7">
        <f t="shared" ca="1" si="39"/>
        <v>2.2933333333333337E-4</v>
      </c>
      <c r="I240" s="7">
        <f t="shared" ca="1" si="47"/>
        <v>8.5013333333333364E-3</v>
      </c>
      <c r="J240" s="7">
        <f t="shared" si="48"/>
        <v>0.46160000000000179</v>
      </c>
      <c r="K240" s="7">
        <f t="shared" ca="1" si="40"/>
        <v>0.14602418468303419</v>
      </c>
      <c r="L240" s="7">
        <f t="shared" si="41"/>
        <v>0.46160000000000179</v>
      </c>
      <c r="M240" s="7">
        <f t="shared" ca="1" si="42"/>
        <v>1.6794918773665548</v>
      </c>
      <c r="N240" s="7">
        <f t="shared" si="49"/>
        <v>0.46160000000000179</v>
      </c>
      <c r="O240" s="7">
        <f t="shared" ca="1" si="50"/>
        <v>0.34920000000000001</v>
      </c>
    </row>
    <row r="241" spans="1:15" ht="19.8">
      <c r="A241" s="16" t="str">
        <f ca="1">IF(計算!$Y263="","",計算!$Y263)</f>
        <v/>
      </c>
      <c r="B241" s="17" t="str">
        <f t="shared" ca="1" si="43"/>
        <v/>
      </c>
      <c r="C241" s="8">
        <v>235</v>
      </c>
      <c r="D241" s="8">
        <f t="shared" si="51"/>
        <v>0.4640000000000018</v>
      </c>
      <c r="E241" s="8">
        <f t="shared" ca="1" si="44"/>
        <v>9.7777777777777783E-2</v>
      </c>
      <c r="F241" s="8">
        <f t="shared" ca="1" si="45"/>
        <v>0.62222222222222223</v>
      </c>
      <c r="G241" s="7">
        <f t="shared" ca="1" si="46"/>
        <v>9.7777777777777783E-2</v>
      </c>
      <c r="H241" s="7">
        <f t="shared" ca="1" si="39"/>
        <v>2.3466666666666669E-4</v>
      </c>
      <c r="I241" s="7">
        <f t="shared" ca="1" si="47"/>
        <v>8.7360000000000024E-3</v>
      </c>
      <c r="J241" s="7">
        <f t="shared" si="48"/>
        <v>0.4640000000000018</v>
      </c>
      <c r="K241" s="7">
        <f t="shared" ca="1" si="40"/>
        <v>0.15005496518871392</v>
      </c>
      <c r="L241" s="7">
        <f t="shared" si="41"/>
        <v>0.4640000000000018</v>
      </c>
      <c r="M241" s="7">
        <f t="shared" ca="1" si="42"/>
        <v>1.6794918773665433</v>
      </c>
      <c r="N241" s="7">
        <f t="shared" si="49"/>
        <v>0.4640000000000018</v>
      </c>
      <c r="O241" s="7">
        <f t="shared" ca="1" si="50"/>
        <v>0.34920000000000001</v>
      </c>
    </row>
    <row r="242" spans="1:15" ht="19.8">
      <c r="A242" s="16" t="str">
        <f ca="1">IF(計算!$Y264="","",計算!$Y264)</f>
        <v/>
      </c>
      <c r="B242" s="17" t="str">
        <f t="shared" ca="1" si="43"/>
        <v/>
      </c>
      <c r="C242" s="8">
        <v>236</v>
      </c>
      <c r="D242" s="8">
        <f t="shared" si="51"/>
        <v>0.46640000000000181</v>
      </c>
      <c r="E242" s="8">
        <f t="shared" ca="1" si="44"/>
        <v>9.7777777777777783E-2</v>
      </c>
      <c r="F242" s="8">
        <f t="shared" ca="1" si="45"/>
        <v>0.61333333333333329</v>
      </c>
      <c r="G242" s="7">
        <f t="shared" ca="1" si="46"/>
        <v>9.7777777777777783E-2</v>
      </c>
      <c r="H242" s="7">
        <f t="shared" ca="1" si="39"/>
        <v>2.3466666666666669E-4</v>
      </c>
      <c r="I242" s="7">
        <f t="shared" ca="1" si="47"/>
        <v>8.9706666666666685E-3</v>
      </c>
      <c r="J242" s="7">
        <f t="shared" si="48"/>
        <v>0.46640000000000181</v>
      </c>
      <c r="K242" s="7">
        <f t="shared" ca="1" si="40"/>
        <v>0.15408574569439362</v>
      </c>
      <c r="L242" s="7">
        <f t="shared" si="41"/>
        <v>0.46640000000000181</v>
      </c>
      <c r="M242" s="7">
        <f t="shared" ca="1" si="42"/>
        <v>1.7176621473067102</v>
      </c>
      <c r="N242" s="7">
        <f t="shared" si="49"/>
        <v>0.46640000000000181</v>
      </c>
      <c r="O242" s="7">
        <f t="shared" ca="1" si="50"/>
        <v>0.35709999999999997</v>
      </c>
    </row>
    <row r="243" spans="1:15" ht="19.8">
      <c r="A243" s="16" t="str">
        <f ca="1">IF(計算!$Y265="","",計算!$Y265)</f>
        <v/>
      </c>
      <c r="B243" s="17" t="str">
        <f t="shared" ca="1" si="43"/>
        <v/>
      </c>
      <c r="C243" s="8">
        <v>237</v>
      </c>
      <c r="D243" s="8">
        <f t="shared" si="51"/>
        <v>0.46880000000000183</v>
      </c>
      <c r="E243" s="8">
        <f t="shared" ca="1" si="44"/>
        <v>9.7777777777777783E-2</v>
      </c>
      <c r="F243" s="8">
        <f t="shared" ca="1" si="45"/>
        <v>0.5955555555555555</v>
      </c>
      <c r="G243" s="7">
        <f t="shared" ca="1" si="46"/>
        <v>9.7777777777777783E-2</v>
      </c>
      <c r="H243" s="7">
        <f t="shared" ca="1" si="39"/>
        <v>2.4000000000000003E-4</v>
      </c>
      <c r="I243" s="7">
        <f t="shared" ca="1" si="47"/>
        <v>9.2106666666666691E-3</v>
      </c>
      <c r="J243" s="7">
        <f t="shared" si="48"/>
        <v>0.46880000000000183</v>
      </c>
      <c r="K243" s="7">
        <f t="shared" ca="1" si="40"/>
        <v>0.15820813484792973</v>
      </c>
      <c r="L243" s="7">
        <f t="shared" si="41"/>
        <v>0.46880000000000183</v>
      </c>
      <c r="M243" s="7">
        <f t="shared" ca="1" si="42"/>
        <v>1.7940026871870092</v>
      </c>
      <c r="N243" s="7">
        <f t="shared" si="49"/>
        <v>0.46880000000000183</v>
      </c>
      <c r="O243" s="7">
        <f t="shared" ca="1" si="50"/>
        <v>0.373</v>
      </c>
    </row>
    <row r="244" spans="1:15" ht="19.8">
      <c r="A244" s="16" t="str">
        <f ca="1">IF(計算!$Y266="","",計算!$Y266)</f>
        <v/>
      </c>
      <c r="B244" s="17" t="str">
        <f t="shared" ca="1" si="43"/>
        <v/>
      </c>
      <c r="C244" s="8">
        <v>238</v>
      </c>
      <c r="D244" s="8">
        <f t="shared" si="51"/>
        <v>0.47120000000000184</v>
      </c>
      <c r="E244" s="8">
        <f t="shared" ca="1" si="44"/>
        <v>0.10222222222222223</v>
      </c>
      <c r="F244" s="8">
        <f t="shared" ca="1" si="45"/>
        <v>0.5822222222222222</v>
      </c>
      <c r="G244" s="7">
        <f t="shared" ca="1" si="46"/>
        <v>0.10222222222222223</v>
      </c>
      <c r="H244" s="7">
        <f t="shared" ca="1" si="39"/>
        <v>2.5066666666666672E-4</v>
      </c>
      <c r="I244" s="7">
        <f t="shared" ca="1" si="47"/>
        <v>9.4613333333333355E-3</v>
      </c>
      <c r="J244" s="7">
        <f t="shared" si="48"/>
        <v>0.47120000000000184</v>
      </c>
      <c r="K244" s="7">
        <f t="shared" ca="1" si="40"/>
        <v>0.16251374129717855</v>
      </c>
      <c r="L244" s="7">
        <f t="shared" si="41"/>
        <v>0.47120000000000184</v>
      </c>
      <c r="M244" s="7">
        <f t="shared" ca="1" si="42"/>
        <v>1.8321729571271412</v>
      </c>
      <c r="N244" s="7">
        <f t="shared" si="49"/>
        <v>0.47120000000000184</v>
      </c>
      <c r="O244" s="7">
        <f t="shared" ca="1" si="50"/>
        <v>0.38100000000000001</v>
      </c>
    </row>
    <row r="245" spans="1:15" ht="19.8">
      <c r="A245" s="16" t="str">
        <f ca="1">IF(計算!$Y267="","",計算!$Y267)</f>
        <v/>
      </c>
      <c r="B245" s="17" t="str">
        <f t="shared" ca="1" si="43"/>
        <v/>
      </c>
      <c r="C245" s="8">
        <v>239</v>
      </c>
      <c r="D245" s="8">
        <f t="shared" si="51"/>
        <v>0.47360000000000185</v>
      </c>
      <c r="E245" s="8">
        <f t="shared" ca="1" si="44"/>
        <v>0.10666666666666667</v>
      </c>
      <c r="F245" s="8">
        <f t="shared" ca="1" si="45"/>
        <v>0.57777777777777772</v>
      </c>
      <c r="G245" s="7">
        <f t="shared" ca="1" si="46"/>
        <v>0.10666666666666667</v>
      </c>
      <c r="H245" s="7">
        <f t="shared" ca="1" si="39"/>
        <v>2.5600000000000004E-4</v>
      </c>
      <c r="I245" s="7">
        <f t="shared" ca="1" si="47"/>
        <v>9.7173333333333348E-3</v>
      </c>
      <c r="J245" s="7">
        <f t="shared" si="48"/>
        <v>0.47360000000000185</v>
      </c>
      <c r="K245" s="7">
        <f t="shared" ca="1" si="40"/>
        <v>0.16691095639428369</v>
      </c>
      <c r="L245" s="7">
        <f t="shared" si="41"/>
        <v>0.47360000000000185</v>
      </c>
      <c r="M245" s="7">
        <f t="shared" ca="1" si="42"/>
        <v>1.8703432270673082</v>
      </c>
      <c r="N245" s="7">
        <f t="shared" si="49"/>
        <v>0.47360000000000185</v>
      </c>
      <c r="O245" s="7">
        <f t="shared" ca="1" si="50"/>
        <v>0.38890000000000002</v>
      </c>
    </row>
    <row r="246" spans="1:15" ht="19.8">
      <c r="A246" s="16" t="str">
        <f ca="1">IF(計算!$Y268="","",計算!$Y268)</f>
        <v/>
      </c>
      <c r="B246" s="17" t="str">
        <f t="shared" ca="1" si="43"/>
        <v/>
      </c>
      <c r="C246" s="8">
        <v>240</v>
      </c>
      <c r="D246" s="8">
        <f t="shared" si="51"/>
        <v>0.47600000000000187</v>
      </c>
      <c r="E246" s="8">
        <f t="shared" ca="1" si="44"/>
        <v>0.10666666666666667</v>
      </c>
      <c r="F246" s="8">
        <f t="shared" ca="1" si="45"/>
        <v>0.57777777777777772</v>
      </c>
      <c r="G246" s="7">
        <f t="shared" ca="1" si="46"/>
        <v>0.10666666666666667</v>
      </c>
      <c r="H246" s="7">
        <f t="shared" ca="1" si="39"/>
        <v>2.6133333333333336E-4</v>
      </c>
      <c r="I246" s="7">
        <f t="shared" ca="1" si="47"/>
        <v>9.9786666666666687E-3</v>
      </c>
      <c r="J246" s="7">
        <f t="shared" si="48"/>
        <v>0.47600000000000187</v>
      </c>
      <c r="K246" s="7">
        <f t="shared" ca="1" si="40"/>
        <v>0.17139978013924523</v>
      </c>
      <c r="L246" s="7">
        <f t="shared" si="41"/>
        <v>0.47600000000000187</v>
      </c>
      <c r="M246" s="7">
        <f t="shared" ca="1" si="42"/>
        <v>1.9085134970074518</v>
      </c>
      <c r="N246" s="7">
        <f t="shared" si="49"/>
        <v>0.47600000000000187</v>
      </c>
      <c r="O246" s="7">
        <f t="shared" ca="1" si="50"/>
        <v>0.39679999999999999</v>
      </c>
    </row>
    <row r="247" spans="1:15" ht="19.8">
      <c r="A247" s="16" t="str">
        <f ca="1">IF(計算!$Y269="","",計算!$Y269)</f>
        <v/>
      </c>
      <c r="B247" s="17" t="str">
        <f t="shared" ca="1" si="43"/>
        <v/>
      </c>
      <c r="C247" s="8">
        <v>241</v>
      </c>
      <c r="D247" s="8">
        <f t="shared" si="51"/>
        <v>0.47840000000000188</v>
      </c>
      <c r="E247" s="8">
        <f t="shared" ca="1" si="44"/>
        <v>0.1111111111111111</v>
      </c>
      <c r="F247" s="8">
        <f t="shared" ca="1" si="45"/>
        <v>0.57333333333333336</v>
      </c>
      <c r="G247" s="7">
        <f t="shared" ca="1" si="46"/>
        <v>0.1111111111111111</v>
      </c>
      <c r="H247" s="7">
        <f t="shared" ca="1" si="39"/>
        <v>2.6666666666666668E-4</v>
      </c>
      <c r="I247" s="7">
        <f t="shared" ca="1" si="47"/>
        <v>1.0245333333333335E-2</v>
      </c>
      <c r="J247" s="7">
        <f t="shared" si="48"/>
        <v>0.47840000000000188</v>
      </c>
      <c r="K247" s="7">
        <f t="shared" ca="1" si="40"/>
        <v>0.17598021253206311</v>
      </c>
      <c r="L247" s="7">
        <f t="shared" si="41"/>
        <v>0.47840000000000188</v>
      </c>
      <c r="M247" s="7">
        <f t="shared" ca="1" si="42"/>
        <v>1.9085134970074518</v>
      </c>
      <c r="N247" s="7">
        <f t="shared" si="49"/>
        <v>0.47840000000000188</v>
      </c>
      <c r="O247" s="7">
        <f t="shared" ca="1" si="50"/>
        <v>0.39679999999999999</v>
      </c>
    </row>
    <row r="248" spans="1:15" ht="19.8">
      <c r="A248" s="16" t="str">
        <f ca="1">IF(計算!$Y270="","",計算!$Y270)</f>
        <v/>
      </c>
      <c r="B248" s="17" t="str">
        <f t="shared" ca="1" si="43"/>
        <v/>
      </c>
      <c r="C248" s="8">
        <v>242</v>
      </c>
      <c r="D248" s="8">
        <f t="shared" si="51"/>
        <v>0.48080000000000189</v>
      </c>
      <c r="E248" s="8">
        <f t="shared" ca="1" si="44"/>
        <v>0.1111111111111111</v>
      </c>
      <c r="F248" s="8">
        <f t="shared" ca="1" si="45"/>
        <v>0.56444444444444442</v>
      </c>
      <c r="G248" s="7">
        <f t="shared" ca="1" si="46"/>
        <v>0.1111111111111111</v>
      </c>
      <c r="H248" s="7">
        <f t="shared" ca="1" si="39"/>
        <v>2.6666666666666668E-4</v>
      </c>
      <c r="I248" s="7">
        <f t="shared" ca="1" si="47"/>
        <v>1.0512000000000002E-2</v>
      </c>
      <c r="J248" s="7">
        <f t="shared" si="48"/>
        <v>0.48080000000000189</v>
      </c>
      <c r="K248" s="7">
        <f t="shared" ca="1" si="40"/>
        <v>0.180560644924881</v>
      </c>
      <c r="L248" s="7">
        <f t="shared" si="41"/>
        <v>0.48080000000000189</v>
      </c>
      <c r="M248" s="7">
        <f t="shared" ca="1" si="42"/>
        <v>1.9085134970074518</v>
      </c>
      <c r="N248" s="7">
        <f t="shared" si="49"/>
        <v>0.48080000000000189</v>
      </c>
      <c r="O248" s="7">
        <f t="shared" ca="1" si="50"/>
        <v>0.39679999999999999</v>
      </c>
    </row>
    <row r="249" spans="1:15" ht="19.8">
      <c r="A249" s="16" t="str">
        <f ca="1">IF(計算!$Y271="","",計算!$Y271)</f>
        <v/>
      </c>
      <c r="B249" s="17" t="str">
        <f t="shared" ca="1" si="43"/>
        <v/>
      </c>
      <c r="C249" s="8">
        <v>243</v>
      </c>
      <c r="D249" s="8">
        <f t="shared" si="51"/>
        <v>0.48320000000000191</v>
      </c>
      <c r="E249" s="8">
        <f t="shared" ca="1" si="44"/>
        <v>0.1111111111111111</v>
      </c>
      <c r="F249" s="8">
        <f t="shared" ca="1" si="45"/>
        <v>0.55555555555555558</v>
      </c>
      <c r="G249" s="7">
        <f t="shared" ca="1" si="46"/>
        <v>0.1111111111111111</v>
      </c>
      <c r="H249" s="7">
        <f t="shared" ca="1" si="39"/>
        <v>2.6666666666666668E-4</v>
      </c>
      <c r="I249" s="7">
        <f t="shared" ca="1" si="47"/>
        <v>1.0778666666666669E-2</v>
      </c>
      <c r="J249" s="7">
        <f t="shared" si="48"/>
        <v>0.48320000000000191</v>
      </c>
      <c r="K249" s="7">
        <f t="shared" ca="1" si="40"/>
        <v>0.18514107731769888</v>
      </c>
      <c r="L249" s="7">
        <f t="shared" si="41"/>
        <v>0.48320000000000191</v>
      </c>
      <c r="M249" s="7">
        <f t="shared" ca="1" si="42"/>
        <v>1.9085134970074518</v>
      </c>
      <c r="N249" s="7">
        <f t="shared" si="49"/>
        <v>0.48320000000000191</v>
      </c>
      <c r="O249" s="7">
        <f t="shared" ca="1" si="50"/>
        <v>0.39679999999999999</v>
      </c>
    </row>
    <row r="250" spans="1:15" ht="19.8">
      <c r="A250" s="16" t="str">
        <f ca="1">IF(計算!$Y272="","",計算!$Y272)</f>
        <v/>
      </c>
      <c r="B250" s="17" t="str">
        <f t="shared" ca="1" si="43"/>
        <v/>
      </c>
      <c r="C250" s="8">
        <v>244</v>
      </c>
      <c r="D250" s="8">
        <f t="shared" si="51"/>
        <v>0.48560000000000192</v>
      </c>
      <c r="E250" s="8">
        <f t="shared" ca="1" si="44"/>
        <v>0.1111111111111111</v>
      </c>
      <c r="F250" s="8">
        <f t="shared" ca="1" si="45"/>
        <v>0.55555555555555558</v>
      </c>
      <c r="G250" s="7">
        <f t="shared" ca="1" si="46"/>
        <v>0.1111111111111111</v>
      </c>
      <c r="H250" s="7">
        <f t="shared" ca="1" si="39"/>
        <v>2.6666666666666668E-4</v>
      </c>
      <c r="I250" s="7">
        <f t="shared" ca="1" si="47"/>
        <v>1.1045333333333336E-2</v>
      </c>
      <c r="J250" s="7">
        <f t="shared" si="48"/>
        <v>0.48560000000000192</v>
      </c>
      <c r="K250" s="7">
        <f t="shared" ca="1" si="40"/>
        <v>0.18972150971051677</v>
      </c>
      <c r="L250" s="7">
        <f t="shared" si="41"/>
        <v>0.48560000000000192</v>
      </c>
      <c r="M250" s="7">
        <f t="shared" ca="1" si="42"/>
        <v>1.9085134970074518</v>
      </c>
      <c r="N250" s="7">
        <f t="shared" si="49"/>
        <v>0.48560000000000192</v>
      </c>
      <c r="O250" s="7">
        <f t="shared" ca="1" si="50"/>
        <v>0.39679999999999999</v>
      </c>
    </row>
    <row r="251" spans="1:15" ht="19.8">
      <c r="A251" s="16" t="str">
        <f ca="1">IF(計算!$Y273="","",計算!$Y273)</f>
        <v/>
      </c>
      <c r="B251" s="17" t="str">
        <f t="shared" ca="1" si="43"/>
        <v/>
      </c>
      <c r="C251" s="8">
        <v>245</v>
      </c>
      <c r="D251" s="8">
        <f t="shared" si="51"/>
        <v>0.48800000000000193</v>
      </c>
      <c r="E251" s="8">
        <f t="shared" ca="1" si="44"/>
        <v>0.1111111111111111</v>
      </c>
      <c r="F251" s="8">
        <f t="shared" ca="1" si="45"/>
        <v>0.54666666666666663</v>
      </c>
      <c r="G251" s="7">
        <f t="shared" ca="1" si="46"/>
        <v>0.1111111111111111</v>
      </c>
      <c r="H251" s="7">
        <f t="shared" ca="1" si="39"/>
        <v>2.6666666666666668E-4</v>
      </c>
      <c r="I251" s="7">
        <f t="shared" ca="1" si="47"/>
        <v>1.1312000000000003E-2</v>
      </c>
      <c r="J251" s="7">
        <f t="shared" si="48"/>
        <v>0.48800000000000193</v>
      </c>
      <c r="K251" s="7">
        <f t="shared" ca="1" si="40"/>
        <v>0.19430194210333465</v>
      </c>
      <c r="L251" s="7">
        <f t="shared" si="41"/>
        <v>0.48800000000000193</v>
      </c>
      <c r="M251" s="7">
        <f t="shared" ca="1" si="42"/>
        <v>1.9466837669476071</v>
      </c>
      <c r="N251" s="7">
        <f t="shared" si="49"/>
        <v>0.48800000000000193</v>
      </c>
      <c r="O251" s="7">
        <f t="shared" ca="1" si="50"/>
        <v>0.40479999999999999</v>
      </c>
    </row>
    <row r="252" spans="1:15" ht="19.8">
      <c r="A252" s="16" t="str">
        <f ca="1">IF(計算!$Y274="","",計算!$Y274)</f>
        <v/>
      </c>
      <c r="B252" s="17" t="str">
        <f t="shared" ca="1" si="43"/>
        <v/>
      </c>
      <c r="C252" s="8">
        <v>246</v>
      </c>
      <c r="D252" s="8">
        <f t="shared" si="51"/>
        <v>0.49040000000000195</v>
      </c>
      <c r="E252" s="8">
        <f t="shared" ca="1" si="44"/>
        <v>0.1111111111111111</v>
      </c>
      <c r="F252" s="8">
        <f t="shared" ca="1" si="45"/>
        <v>0.5377777777777778</v>
      </c>
      <c r="G252" s="7">
        <f t="shared" ca="1" si="46"/>
        <v>0.1111111111111111</v>
      </c>
      <c r="H252" s="7">
        <f t="shared" ca="1" si="39"/>
        <v>2.72E-4</v>
      </c>
      <c r="I252" s="7">
        <f t="shared" ca="1" si="47"/>
        <v>1.1584000000000002E-2</v>
      </c>
      <c r="J252" s="7">
        <f t="shared" si="48"/>
        <v>0.49040000000000195</v>
      </c>
      <c r="K252" s="7">
        <f t="shared" ca="1" si="40"/>
        <v>0.19897398314400891</v>
      </c>
      <c r="L252" s="7">
        <f t="shared" si="41"/>
        <v>0.49040000000000195</v>
      </c>
      <c r="M252" s="7">
        <f t="shared" ca="1" si="42"/>
        <v>2.0230243068278946</v>
      </c>
      <c r="N252" s="7">
        <f t="shared" si="49"/>
        <v>0.49040000000000195</v>
      </c>
      <c r="O252" s="7">
        <f t="shared" ca="1" si="50"/>
        <v>0.42059999999999997</v>
      </c>
    </row>
    <row r="253" spans="1:15" ht="19.8">
      <c r="A253" s="16" t="str">
        <f ca="1">IF(計算!$Y275="","",計算!$Y275)</f>
        <v/>
      </c>
      <c r="B253" s="17" t="str">
        <f t="shared" ca="1" si="43"/>
        <v/>
      </c>
      <c r="C253" s="8">
        <v>247</v>
      </c>
      <c r="D253" s="8">
        <f t="shared" si="51"/>
        <v>0.49280000000000196</v>
      </c>
      <c r="E253" s="8">
        <f t="shared" ca="1" si="44"/>
        <v>0.11555555555555555</v>
      </c>
      <c r="F253" s="8">
        <f t="shared" ca="1" si="45"/>
        <v>0.52444444444444449</v>
      </c>
      <c r="G253" s="7">
        <f t="shared" ca="1" si="46"/>
        <v>0.11555555555555555</v>
      </c>
      <c r="H253" s="7">
        <f t="shared" ca="1" si="39"/>
        <v>2.8266666666666669E-4</v>
      </c>
      <c r="I253" s="7">
        <f t="shared" ca="1" si="47"/>
        <v>1.1866666666666669E-2</v>
      </c>
      <c r="J253" s="7">
        <f t="shared" si="48"/>
        <v>0.49280000000000196</v>
      </c>
      <c r="K253" s="7">
        <f t="shared" ca="1" si="40"/>
        <v>0.20382924148039586</v>
      </c>
      <c r="L253" s="7">
        <f t="shared" si="41"/>
        <v>0.49280000000000196</v>
      </c>
      <c r="M253" s="7">
        <f t="shared" ca="1" si="42"/>
        <v>2.0611945767680497</v>
      </c>
      <c r="N253" s="7">
        <f t="shared" si="49"/>
        <v>0.49280000000000196</v>
      </c>
      <c r="O253" s="7">
        <f t="shared" ca="1" si="50"/>
        <v>0.42859999999999998</v>
      </c>
    </row>
    <row r="254" spans="1:15" ht="19.8">
      <c r="A254" s="16" t="str">
        <f ca="1">IF(計算!$Y276="","",計算!$Y276)</f>
        <v/>
      </c>
      <c r="B254" s="17" t="str">
        <f t="shared" ca="1" si="43"/>
        <v/>
      </c>
      <c r="C254" s="8">
        <v>248</v>
      </c>
      <c r="D254" s="8">
        <f t="shared" si="51"/>
        <v>0.49520000000000197</v>
      </c>
      <c r="E254" s="8">
        <f t="shared" ca="1" si="44"/>
        <v>0.12</v>
      </c>
      <c r="F254" s="8">
        <f t="shared" ca="1" si="45"/>
        <v>0.50222222222222224</v>
      </c>
      <c r="G254" s="7">
        <f t="shared" ca="1" si="46"/>
        <v>0.12</v>
      </c>
      <c r="H254" s="7">
        <f t="shared" ca="1" si="39"/>
        <v>2.8800000000000001E-4</v>
      </c>
      <c r="I254" s="7">
        <f t="shared" ca="1" si="47"/>
        <v>1.215466666666667E-2</v>
      </c>
      <c r="J254" s="7">
        <f t="shared" si="48"/>
        <v>0.49520000000000197</v>
      </c>
      <c r="K254" s="7">
        <f t="shared" ca="1" si="40"/>
        <v>0.20877610846463918</v>
      </c>
      <c r="L254" s="7">
        <f t="shared" si="41"/>
        <v>0.49520000000000197</v>
      </c>
      <c r="M254" s="7">
        <f t="shared" ca="1" si="42"/>
        <v>2.0993648467081933</v>
      </c>
      <c r="N254" s="7">
        <f t="shared" si="49"/>
        <v>0.49520000000000197</v>
      </c>
      <c r="O254" s="7">
        <f t="shared" ca="1" si="50"/>
        <v>0.4365</v>
      </c>
    </row>
    <row r="255" spans="1:15" ht="19.8">
      <c r="A255" s="16" t="str">
        <f ca="1">IF(計算!$Y277="","",計算!$Y277)</f>
        <v/>
      </c>
      <c r="B255" s="17" t="str">
        <f t="shared" ca="1" si="43"/>
        <v/>
      </c>
      <c r="C255" s="8">
        <v>249</v>
      </c>
      <c r="D255" s="8">
        <f t="shared" si="51"/>
        <v>0.49760000000000199</v>
      </c>
      <c r="E255" s="8">
        <f t="shared" ca="1" si="44"/>
        <v>0.12</v>
      </c>
      <c r="F255" s="8">
        <f t="shared" ca="1" si="45"/>
        <v>0.50222222222222224</v>
      </c>
      <c r="G255" s="7">
        <f t="shared" ca="1" si="46"/>
        <v>0.12</v>
      </c>
      <c r="H255" s="7">
        <f t="shared" ca="1" si="39"/>
        <v>2.9333333333333333E-4</v>
      </c>
      <c r="I255" s="7">
        <f t="shared" ca="1" si="47"/>
        <v>1.2448000000000002E-2</v>
      </c>
      <c r="J255" s="7">
        <f t="shared" si="48"/>
        <v>0.49760000000000199</v>
      </c>
      <c r="K255" s="7">
        <f t="shared" ca="1" si="40"/>
        <v>0.21381458409673884</v>
      </c>
      <c r="L255" s="7">
        <f t="shared" si="41"/>
        <v>0.49760000000000199</v>
      </c>
      <c r="M255" s="7">
        <f t="shared" ca="1" si="42"/>
        <v>2.1757053865885041</v>
      </c>
      <c r="N255" s="7">
        <f t="shared" si="49"/>
        <v>0.49760000000000199</v>
      </c>
      <c r="O255" s="7">
        <f t="shared" ca="1" si="50"/>
        <v>0.45240000000000002</v>
      </c>
    </row>
    <row r="256" spans="1:15" ht="19.8">
      <c r="A256" s="16" t="str">
        <f ca="1">IF(計算!$Y278="","",計算!$Y278)</f>
        <v/>
      </c>
      <c r="B256" s="17" t="str">
        <f t="shared" ca="1" si="43"/>
        <v/>
      </c>
      <c r="C256" s="8">
        <v>250</v>
      </c>
      <c r="D256" s="8">
        <f t="shared" si="51"/>
        <v>0.500000000000002</v>
      </c>
      <c r="E256" s="8">
        <f t="shared" ca="1" si="44"/>
        <v>0.12444444444444444</v>
      </c>
      <c r="F256" s="8">
        <f t="shared" ca="1" si="45"/>
        <v>0.48888888888888887</v>
      </c>
      <c r="G256" s="7">
        <f t="shared" ca="1" si="46"/>
        <v>0.12444444444444444</v>
      </c>
      <c r="H256" s="7">
        <f t="shared" ca="1" si="39"/>
        <v>3.0399999999999996E-4</v>
      </c>
      <c r="I256" s="7">
        <f t="shared" ca="1" si="47"/>
        <v>1.2752000000000003E-2</v>
      </c>
      <c r="J256" s="7">
        <f t="shared" si="48"/>
        <v>0.500000000000002</v>
      </c>
      <c r="K256" s="7">
        <f t="shared" ca="1" si="40"/>
        <v>0.21903627702455125</v>
      </c>
      <c r="L256" s="7">
        <f t="shared" si="41"/>
        <v>0.500000000000002</v>
      </c>
      <c r="M256" s="7">
        <f t="shared" ca="1" si="42"/>
        <v>2.2520459264687798</v>
      </c>
      <c r="N256" s="7">
        <f t="shared" si="49"/>
        <v>0.500000000000002</v>
      </c>
      <c r="O256" s="7">
        <f t="shared" ca="1" si="50"/>
        <v>0.46829999999999999</v>
      </c>
    </row>
    <row r="257" spans="1:15" ht="19.8">
      <c r="A257" s="16" t="str">
        <f ca="1">IF(計算!$Y279="","",計算!$Y279)</f>
        <v/>
      </c>
      <c r="B257" s="17" t="str">
        <f t="shared" ca="1" si="43"/>
        <v/>
      </c>
      <c r="C257" s="8">
        <v>251</v>
      </c>
      <c r="D257" s="8">
        <f t="shared" si="51"/>
        <v>0.50240000000000196</v>
      </c>
      <c r="E257" s="8">
        <f t="shared" ca="1" si="44"/>
        <v>0.12888888888888889</v>
      </c>
      <c r="F257" s="8">
        <f t="shared" ca="1" si="45"/>
        <v>0.47555555555555556</v>
      </c>
      <c r="G257" s="7">
        <f t="shared" ca="1" si="46"/>
        <v>0.12888888888888889</v>
      </c>
      <c r="H257" s="7">
        <f t="shared" ca="1" si="39"/>
        <v>3.1466666666666671E-4</v>
      </c>
      <c r="I257" s="7">
        <f t="shared" ca="1" si="47"/>
        <v>1.3066666666666669E-2</v>
      </c>
      <c r="J257" s="7">
        <f t="shared" si="48"/>
        <v>0.50240000000000196</v>
      </c>
      <c r="K257" s="7">
        <f t="shared" ca="1" si="40"/>
        <v>0.22444118724807632</v>
      </c>
      <c r="L257" s="7">
        <f t="shared" si="41"/>
        <v>0.50240000000000196</v>
      </c>
      <c r="M257" s="7">
        <f t="shared" ca="1" si="42"/>
        <v>2.2902161964089469</v>
      </c>
      <c r="N257" s="7">
        <f t="shared" si="49"/>
        <v>0.50240000000000196</v>
      </c>
      <c r="O257" s="7">
        <f t="shared" ca="1" si="50"/>
        <v>0.47620000000000001</v>
      </c>
    </row>
    <row r="258" spans="1:15" ht="19.8">
      <c r="A258" s="16" t="str">
        <f ca="1">IF(計算!$Y280="","",計算!$Y280)</f>
        <v/>
      </c>
      <c r="B258" s="17" t="str">
        <f t="shared" ca="1" si="43"/>
        <v/>
      </c>
      <c r="C258" s="8">
        <v>252</v>
      </c>
      <c r="D258" s="8">
        <f t="shared" si="51"/>
        <v>0.50480000000000191</v>
      </c>
      <c r="E258" s="8">
        <f t="shared" ca="1" si="44"/>
        <v>0.13333333333333333</v>
      </c>
      <c r="F258" s="8">
        <f t="shared" ca="1" si="45"/>
        <v>0.44444444444444442</v>
      </c>
      <c r="G258" s="7">
        <f t="shared" ca="1" si="46"/>
        <v>0.13333333333333333</v>
      </c>
      <c r="H258" s="7">
        <f t="shared" ca="1" si="39"/>
        <v>3.2000000000000003E-4</v>
      </c>
      <c r="I258" s="7">
        <f t="shared" ca="1" si="47"/>
        <v>1.338666666666667E-2</v>
      </c>
      <c r="J258" s="7">
        <f t="shared" si="48"/>
        <v>0.50480000000000191</v>
      </c>
      <c r="K258" s="7">
        <f t="shared" ca="1" si="40"/>
        <v>0.2299377061194578</v>
      </c>
      <c r="L258" s="7">
        <f t="shared" si="41"/>
        <v>0.50480000000000191</v>
      </c>
      <c r="M258" s="7">
        <f t="shared" ca="1" si="42"/>
        <v>2.2902161964089469</v>
      </c>
      <c r="N258" s="7">
        <f t="shared" si="49"/>
        <v>0.50480000000000191</v>
      </c>
      <c r="O258" s="7">
        <f t="shared" ca="1" si="50"/>
        <v>0.47620000000000001</v>
      </c>
    </row>
    <row r="259" spans="1:15" ht="19.8">
      <c r="A259" s="16" t="str">
        <f ca="1">IF(計算!$Y281="","",計算!$Y281)</f>
        <v/>
      </c>
      <c r="B259" s="17" t="str">
        <f t="shared" ca="1" si="43"/>
        <v/>
      </c>
      <c r="C259" s="8">
        <v>253</v>
      </c>
      <c r="D259" s="8">
        <f t="shared" si="51"/>
        <v>0.50720000000000187</v>
      </c>
      <c r="E259" s="8">
        <f t="shared" ca="1" si="44"/>
        <v>0.13333333333333333</v>
      </c>
      <c r="F259" s="8">
        <f t="shared" ca="1" si="45"/>
        <v>0.44444444444444442</v>
      </c>
      <c r="G259" s="7">
        <f t="shared" ca="1" si="46"/>
        <v>0.13333333333333333</v>
      </c>
      <c r="H259" s="7">
        <f t="shared" ca="1" si="39"/>
        <v>3.2000000000000003E-4</v>
      </c>
      <c r="I259" s="7">
        <f t="shared" ca="1" si="47"/>
        <v>1.3706666666666671E-2</v>
      </c>
      <c r="J259" s="7">
        <f t="shared" si="48"/>
        <v>0.50720000000000187</v>
      </c>
      <c r="K259" s="7">
        <f t="shared" ca="1" si="40"/>
        <v>0.23543422499083927</v>
      </c>
      <c r="L259" s="7">
        <f t="shared" si="41"/>
        <v>0.50720000000000187</v>
      </c>
      <c r="M259" s="7">
        <f t="shared" ca="1" si="42"/>
        <v>2.2902161964089585</v>
      </c>
      <c r="N259" s="7">
        <f t="shared" si="49"/>
        <v>0.50720000000000187</v>
      </c>
      <c r="O259" s="7">
        <f t="shared" ca="1" si="50"/>
        <v>0.47620000000000001</v>
      </c>
    </row>
    <row r="260" spans="1:15" ht="19.8">
      <c r="A260" s="16" t="str">
        <f ca="1">IF(計算!$Y282="","",計算!$Y282)</f>
        <v/>
      </c>
      <c r="B260" s="17" t="str">
        <f t="shared" ca="1" si="43"/>
        <v/>
      </c>
      <c r="C260" s="8">
        <v>254</v>
      </c>
      <c r="D260" s="8">
        <f t="shared" si="51"/>
        <v>0.50960000000000183</v>
      </c>
      <c r="E260" s="8">
        <f t="shared" ca="1" si="44"/>
        <v>0.13333333333333333</v>
      </c>
      <c r="F260" s="8">
        <f t="shared" ca="1" si="45"/>
        <v>0.43555555555555553</v>
      </c>
      <c r="G260" s="7">
        <f t="shared" ca="1" si="46"/>
        <v>0.13333333333333333</v>
      </c>
      <c r="H260" s="7">
        <f t="shared" ca="1" si="39"/>
        <v>3.2000000000000003E-4</v>
      </c>
      <c r="I260" s="7">
        <f t="shared" ca="1" si="47"/>
        <v>1.4026666666666672E-2</v>
      </c>
      <c r="J260" s="7">
        <f t="shared" si="48"/>
        <v>0.50960000000000183</v>
      </c>
      <c r="K260" s="7">
        <f t="shared" ca="1" si="40"/>
        <v>0.24093074386222077</v>
      </c>
      <c r="L260" s="7">
        <f t="shared" si="41"/>
        <v>0.50960000000000183</v>
      </c>
      <c r="M260" s="7">
        <f t="shared" ca="1" si="42"/>
        <v>2.2902161964089469</v>
      </c>
      <c r="N260" s="7">
        <f t="shared" si="49"/>
        <v>0.50960000000000183</v>
      </c>
      <c r="O260" s="7">
        <f t="shared" ca="1" si="50"/>
        <v>0.47620000000000001</v>
      </c>
    </row>
    <row r="261" spans="1:15" ht="19.8">
      <c r="A261" s="16" t="str">
        <f ca="1">IF(計算!$Y283="","",計算!$Y283)</f>
        <v/>
      </c>
      <c r="B261" s="17" t="str">
        <f t="shared" ca="1" si="43"/>
        <v/>
      </c>
      <c r="C261" s="8">
        <v>255</v>
      </c>
      <c r="D261" s="8">
        <f t="shared" si="51"/>
        <v>0.51200000000000179</v>
      </c>
      <c r="E261" s="8">
        <f t="shared" ca="1" si="44"/>
        <v>0.13333333333333333</v>
      </c>
      <c r="F261" s="8">
        <f t="shared" ca="1" si="45"/>
        <v>0.43555555555555553</v>
      </c>
      <c r="G261" s="7">
        <f t="shared" ca="1" si="46"/>
        <v>0.13333333333333333</v>
      </c>
      <c r="H261" s="7">
        <f t="shared" ca="1" si="39"/>
        <v>3.2000000000000003E-4</v>
      </c>
      <c r="I261" s="7">
        <f t="shared" ca="1" si="47"/>
        <v>1.4346666666666672E-2</v>
      </c>
      <c r="J261" s="7">
        <f t="shared" si="48"/>
        <v>0.51200000000000179</v>
      </c>
      <c r="K261" s="7">
        <f t="shared" ca="1" si="40"/>
        <v>0.24642726273360224</v>
      </c>
      <c r="L261" s="7">
        <f t="shared" si="41"/>
        <v>0.51200000000000179</v>
      </c>
      <c r="M261" s="7">
        <f t="shared" ca="1" si="42"/>
        <v>2.328386466349079</v>
      </c>
      <c r="N261" s="7">
        <f t="shared" si="49"/>
        <v>0.51200000000000179</v>
      </c>
      <c r="O261" s="7">
        <f t="shared" ca="1" si="50"/>
        <v>0.48409999999999997</v>
      </c>
    </row>
    <row r="262" spans="1:15" ht="19.8">
      <c r="A262" s="16" t="str">
        <f ca="1">IF(計算!$Y284="","",計算!$Y284)</f>
        <v/>
      </c>
      <c r="B262" s="17" t="str">
        <f t="shared" ca="1" si="43"/>
        <v/>
      </c>
      <c r="C262" s="8">
        <v>256</v>
      </c>
      <c r="D262" s="8">
        <f t="shared" si="51"/>
        <v>0.51440000000000174</v>
      </c>
      <c r="E262" s="8">
        <f t="shared" ca="1" si="44"/>
        <v>0.13333333333333333</v>
      </c>
      <c r="F262" s="8">
        <f t="shared" ca="1" si="45"/>
        <v>0.43555555555555553</v>
      </c>
      <c r="G262" s="7">
        <f t="shared" ca="1" si="46"/>
        <v>0.13333333333333333</v>
      </c>
      <c r="H262" s="7">
        <f t="shared" ref="H262:H325" ca="1" si="52">IF(D262="",0,(G262+G263)*$B$4*0.5)</f>
        <v>3.2533333333333334E-4</v>
      </c>
      <c r="I262" s="7">
        <f t="shared" ca="1" si="47"/>
        <v>1.4672000000000006E-2</v>
      </c>
      <c r="J262" s="7">
        <f t="shared" si="48"/>
        <v>0.51440000000000174</v>
      </c>
      <c r="K262" s="7">
        <f t="shared" ref="K262:K325" ca="1" si="53">IF(D262="","",I262/$H$3)</f>
        <v>0.25201539025284003</v>
      </c>
      <c r="L262" s="7">
        <f t="shared" ref="L262:L325" si="54">IF(D262="","",J262)</f>
        <v>0.51440000000000174</v>
      </c>
      <c r="M262" s="7">
        <f t="shared" ref="M262:M325" ca="1" si="55">IF(D262="",0,(K263-K262)/$B$4)</f>
        <v>2.3665567362892572</v>
      </c>
      <c r="N262" s="7">
        <f t="shared" si="49"/>
        <v>0.51440000000000174</v>
      </c>
      <c r="O262" s="7">
        <f t="shared" ca="1" si="50"/>
        <v>0.49209999999999998</v>
      </c>
    </row>
    <row r="263" spans="1:15" ht="19.8">
      <c r="A263" s="16" t="str">
        <f ca="1">IF(計算!$Y285="","",計算!$Y285)</f>
        <v/>
      </c>
      <c r="B263" s="17" t="str">
        <f t="shared" ref="B263:B326" ca="1" si="56">IF($A264="","",$A264)</f>
        <v/>
      </c>
      <c r="C263" s="8">
        <v>257</v>
      </c>
      <c r="D263" s="8">
        <f t="shared" si="51"/>
        <v>0.5168000000000017</v>
      </c>
      <c r="E263" s="8">
        <f t="shared" ref="E263:E326" ca="1" si="57">COUNTIFS($A$6:$A$100005,"&lt;="&amp;D263,$B$6:$B$100005,"&lt;="&amp;D263)/$F$1</f>
        <v>0.13777777777777778</v>
      </c>
      <c r="F263" s="8">
        <f t="shared" ref="F263:F326" ca="1" si="58">COUNTIFS($A$6:$A$100005,"&gt;="&amp;D263,$B$6:$B$100005,"&gt;="&amp;D263)/$F$1</f>
        <v>0.43111111111111111</v>
      </c>
      <c r="G263" s="7">
        <f t="shared" ref="G263:G326" ca="1" si="59">IF(D263="",0,MIN(E263:F263))</f>
        <v>0.13777777777777778</v>
      </c>
      <c r="H263" s="7">
        <f t="shared" ca="1" si="52"/>
        <v>3.3066666666666672E-4</v>
      </c>
      <c r="I263" s="7">
        <f t="shared" ref="I263:I326" ca="1" si="60">IF(D263="","",I262+H263)</f>
        <v>1.5002666666666673E-2</v>
      </c>
      <c r="J263" s="7">
        <f t="shared" ref="J263:J326" si="61">IF(D263="","",D263)</f>
        <v>0.5168000000000017</v>
      </c>
      <c r="K263" s="7">
        <f t="shared" ca="1" si="53"/>
        <v>0.25769512641993425</v>
      </c>
      <c r="L263" s="7">
        <f t="shared" si="54"/>
        <v>0.5168000000000017</v>
      </c>
      <c r="M263" s="7">
        <f t="shared" ca="1" si="55"/>
        <v>2.3665567362892341</v>
      </c>
      <c r="N263" s="7">
        <f t="shared" ref="N263:N326" si="62">L263</f>
        <v>0.5168000000000017</v>
      </c>
      <c r="O263" s="7">
        <f t="shared" ref="O263:O326" ca="1" si="63">ROUND(M263/$M$3,4)</f>
        <v>0.49209999999999998</v>
      </c>
    </row>
    <row r="264" spans="1:15" ht="19.8">
      <c r="A264" s="16" t="str">
        <f ca="1">IF(計算!$Y286="","",計算!$Y286)</f>
        <v/>
      </c>
      <c r="B264" s="17" t="str">
        <f t="shared" ca="1" si="56"/>
        <v/>
      </c>
      <c r="C264" s="8">
        <v>258</v>
      </c>
      <c r="D264" s="8">
        <f t="shared" si="51"/>
        <v>0.51920000000000166</v>
      </c>
      <c r="E264" s="8">
        <f t="shared" ca="1" si="57"/>
        <v>0.13777777777777778</v>
      </c>
      <c r="F264" s="8">
        <f t="shared" ca="1" si="58"/>
        <v>0.43111111111111111</v>
      </c>
      <c r="G264" s="7">
        <f t="shared" ca="1" si="59"/>
        <v>0.13777777777777778</v>
      </c>
      <c r="H264" s="7">
        <f t="shared" ca="1" si="52"/>
        <v>3.3066666666666672E-4</v>
      </c>
      <c r="I264" s="7">
        <f t="shared" ca="1" si="60"/>
        <v>1.5333333333333339E-2</v>
      </c>
      <c r="J264" s="7">
        <f t="shared" si="61"/>
        <v>0.51920000000000166</v>
      </c>
      <c r="K264" s="7">
        <f t="shared" ca="1" si="53"/>
        <v>0.26337486258702841</v>
      </c>
      <c r="L264" s="7">
        <f t="shared" si="54"/>
        <v>0.51920000000000166</v>
      </c>
      <c r="M264" s="7">
        <f t="shared" ca="1" si="55"/>
        <v>2.4047270062294008</v>
      </c>
      <c r="N264" s="7">
        <f t="shared" si="62"/>
        <v>0.51920000000000166</v>
      </c>
      <c r="O264" s="7">
        <f t="shared" ca="1" si="63"/>
        <v>0.5</v>
      </c>
    </row>
    <row r="265" spans="1:15" ht="19.8">
      <c r="A265" s="16" t="str">
        <f ca="1">IF(計算!$Y287="","",計算!$Y287)</f>
        <v/>
      </c>
      <c r="B265" s="17" t="str">
        <f t="shared" ca="1" si="56"/>
        <v/>
      </c>
      <c r="C265" s="8">
        <v>259</v>
      </c>
      <c r="D265" s="8">
        <f t="shared" ref="D265:D328" si="64">D264+$B$4</f>
        <v>0.52160000000000162</v>
      </c>
      <c r="E265" s="8">
        <f t="shared" ca="1" si="57"/>
        <v>0.13777777777777778</v>
      </c>
      <c r="F265" s="8">
        <f t="shared" ca="1" si="58"/>
        <v>0.43111111111111111</v>
      </c>
      <c r="G265" s="7">
        <f t="shared" ca="1" si="59"/>
        <v>0.13777777777777778</v>
      </c>
      <c r="H265" s="7">
        <f t="shared" ca="1" si="52"/>
        <v>3.3600000000000009E-4</v>
      </c>
      <c r="I265" s="7">
        <f t="shared" ca="1" si="60"/>
        <v>1.5669333333333341E-2</v>
      </c>
      <c r="J265" s="7">
        <f t="shared" si="61"/>
        <v>0.52160000000000162</v>
      </c>
      <c r="K265" s="7">
        <f t="shared" ca="1" si="53"/>
        <v>0.26914620740197898</v>
      </c>
      <c r="L265" s="7">
        <f t="shared" si="54"/>
        <v>0.52160000000000162</v>
      </c>
      <c r="M265" s="7">
        <f t="shared" ca="1" si="55"/>
        <v>2.4810675461096654</v>
      </c>
      <c r="N265" s="7">
        <f t="shared" si="62"/>
        <v>0.52160000000000162</v>
      </c>
      <c r="O265" s="7">
        <f t="shared" ca="1" si="63"/>
        <v>0.51590000000000003</v>
      </c>
    </row>
    <row r="266" spans="1:15" ht="19.8">
      <c r="A266" s="16" t="str">
        <f ca="1">IF(計算!$Y288="","",計算!$Y288)</f>
        <v/>
      </c>
      <c r="B266" s="17" t="str">
        <f t="shared" ca="1" si="56"/>
        <v/>
      </c>
      <c r="C266" s="8">
        <v>260</v>
      </c>
      <c r="D266" s="8">
        <f t="shared" si="64"/>
        <v>0.52400000000000158</v>
      </c>
      <c r="E266" s="8">
        <f t="shared" ca="1" si="57"/>
        <v>0.14222222222222222</v>
      </c>
      <c r="F266" s="8">
        <f t="shared" ca="1" si="58"/>
        <v>0.42666666666666669</v>
      </c>
      <c r="G266" s="7">
        <f t="shared" ca="1" si="59"/>
        <v>0.14222222222222222</v>
      </c>
      <c r="H266" s="7">
        <f t="shared" ca="1" si="52"/>
        <v>3.4666666666666667E-4</v>
      </c>
      <c r="I266" s="7">
        <f t="shared" ca="1" si="60"/>
        <v>1.6016000000000006E-2</v>
      </c>
      <c r="J266" s="7">
        <f t="shared" si="61"/>
        <v>0.52400000000000158</v>
      </c>
      <c r="K266" s="7">
        <f t="shared" ca="1" si="53"/>
        <v>0.27510076951264217</v>
      </c>
      <c r="L266" s="7">
        <f t="shared" si="54"/>
        <v>0.52400000000000158</v>
      </c>
      <c r="M266" s="7">
        <f t="shared" ca="1" si="55"/>
        <v>2.5955783559301429</v>
      </c>
      <c r="N266" s="7">
        <f t="shared" si="62"/>
        <v>0.52400000000000158</v>
      </c>
      <c r="O266" s="7">
        <f t="shared" ca="1" si="63"/>
        <v>0.53969999999999996</v>
      </c>
    </row>
    <row r="267" spans="1:15" ht="19.8">
      <c r="A267" s="16" t="str">
        <f ca="1">IF(計算!$Y289="","",計算!$Y289)</f>
        <v/>
      </c>
      <c r="B267" s="17" t="str">
        <f t="shared" ca="1" si="56"/>
        <v/>
      </c>
      <c r="C267" s="8">
        <v>261</v>
      </c>
      <c r="D267" s="8">
        <f t="shared" si="64"/>
        <v>0.52640000000000153</v>
      </c>
      <c r="E267" s="8">
        <f t="shared" ca="1" si="57"/>
        <v>0.14666666666666667</v>
      </c>
      <c r="F267" s="8">
        <f t="shared" ca="1" si="58"/>
        <v>0.42222222222222222</v>
      </c>
      <c r="G267" s="7">
        <f t="shared" ca="1" si="59"/>
        <v>0.14666666666666667</v>
      </c>
      <c r="H267" s="7">
        <f t="shared" ca="1" si="52"/>
        <v>3.6266666666666668E-4</v>
      </c>
      <c r="I267" s="7">
        <f t="shared" ca="1" si="60"/>
        <v>1.6378666666666673E-2</v>
      </c>
      <c r="J267" s="7">
        <f t="shared" si="61"/>
        <v>0.52640000000000153</v>
      </c>
      <c r="K267" s="7">
        <f t="shared" ca="1" si="53"/>
        <v>0.28133015756687452</v>
      </c>
      <c r="L267" s="7">
        <f t="shared" si="54"/>
        <v>0.52640000000000153</v>
      </c>
      <c r="M267" s="7">
        <f t="shared" ca="1" si="55"/>
        <v>2.7864297056308613</v>
      </c>
      <c r="N267" s="7">
        <f t="shared" si="62"/>
        <v>0.52640000000000153</v>
      </c>
      <c r="O267" s="7">
        <f t="shared" ca="1" si="63"/>
        <v>0.57940000000000003</v>
      </c>
    </row>
    <row r="268" spans="1:15" ht="19.8">
      <c r="A268" s="16" t="str">
        <f ca="1">IF(計算!$Y290="","",計算!$Y290)</f>
        <v/>
      </c>
      <c r="B268" s="17" t="str">
        <f t="shared" ca="1" si="56"/>
        <v/>
      </c>
      <c r="C268" s="8">
        <v>262</v>
      </c>
      <c r="D268" s="8">
        <f t="shared" si="64"/>
        <v>0.52880000000000149</v>
      </c>
      <c r="E268" s="8">
        <f t="shared" ca="1" si="57"/>
        <v>0.15555555555555556</v>
      </c>
      <c r="F268" s="8">
        <f t="shared" ca="1" si="58"/>
        <v>0.41333333333333333</v>
      </c>
      <c r="G268" s="7">
        <f t="shared" ca="1" si="59"/>
        <v>0.15555555555555556</v>
      </c>
      <c r="H268" s="7">
        <f t="shared" ca="1" si="52"/>
        <v>3.8933333333333333E-4</v>
      </c>
      <c r="I268" s="7">
        <f t="shared" ca="1" si="60"/>
        <v>1.6768000000000005E-2</v>
      </c>
      <c r="J268" s="7">
        <f t="shared" si="61"/>
        <v>0.52880000000000149</v>
      </c>
      <c r="K268" s="7">
        <f t="shared" ca="1" si="53"/>
        <v>0.28801758886038858</v>
      </c>
      <c r="L268" s="7">
        <f t="shared" si="54"/>
        <v>0.52880000000000149</v>
      </c>
      <c r="M268" s="7">
        <f t="shared" ca="1" si="55"/>
        <v>2.9391107853914824</v>
      </c>
      <c r="N268" s="7">
        <f t="shared" si="62"/>
        <v>0.52880000000000149</v>
      </c>
      <c r="O268" s="7">
        <f t="shared" ca="1" si="63"/>
        <v>0.61109999999999998</v>
      </c>
    </row>
    <row r="269" spans="1:15" ht="19.8">
      <c r="A269" s="16" t="str">
        <f ca="1">IF(計算!$Y291="","",計算!$Y291)</f>
        <v/>
      </c>
      <c r="B269" s="17" t="str">
        <f t="shared" ca="1" si="56"/>
        <v/>
      </c>
      <c r="C269" s="8">
        <v>263</v>
      </c>
      <c r="D269" s="8">
        <f t="shared" si="64"/>
        <v>0.53120000000000145</v>
      </c>
      <c r="E269" s="8">
        <f t="shared" ca="1" si="57"/>
        <v>0.16888888888888889</v>
      </c>
      <c r="F269" s="8">
        <f t="shared" ca="1" si="58"/>
        <v>0.39111111111111113</v>
      </c>
      <c r="G269" s="7">
        <f t="shared" ca="1" si="59"/>
        <v>0.16888888888888889</v>
      </c>
      <c r="H269" s="7">
        <f t="shared" ca="1" si="52"/>
        <v>4.1066666666666671E-4</v>
      </c>
      <c r="I269" s="7">
        <f t="shared" ca="1" si="60"/>
        <v>1.7178666666666672E-2</v>
      </c>
      <c r="J269" s="7">
        <f t="shared" si="61"/>
        <v>0.53120000000000145</v>
      </c>
      <c r="K269" s="7">
        <f t="shared" ca="1" si="53"/>
        <v>0.29507145474532814</v>
      </c>
      <c r="L269" s="7">
        <f t="shared" si="54"/>
        <v>0.53120000000000145</v>
      </c>
      <c r="M269" s="7">
        <f t="shared" ca="1" si="55"/>
        <v>3.0154513252717701</v>
      </c>
      <c r="N269" s="7">
        <f t="shared" si="62"/>
        <v>0.53120000000000145</v>
      </c>
      <c r="O269" s="7">
        <f t="shared" ca="1" si="63"/>
        <v>0.627</v>
      </c>
    </row>
    <row r="270" spans="1:15" ht="19.8">
      <c r="A270" s="16" t="str">
        <f ca="1">IF(計算!$Y292="","",計算!$Y292)</f>
        <v/>
      </c>
      <c r="B270" s="17" t="str">
        <f t="shared" ca="1" si="56"/>
        <v/>
      </c>
      <c r="C270" s="8">
        <v>264</v>
      </c>
      <c r="D270" s="8">
        <f t="shared" si="64"/>
        <v>0.53360000000000141</v>
      </c>
      <c r="E270" s="8">
        <f t="shared" ca="1" si="57"/>
        <v>0.17333333333333334</v>
      </c>
      <c r="F270" s="8">
        <f t="shared" ca="1" si="58"/>
        <v>0.37777777777777777</v>
      </c>
      <c r="G270" s="7">
        <f t="shared" ca="1" si="59"/>
        <v>0.17333333333333334</v>
      </c>
      <c r="H270" s="7">
        <f t="shared" ca="1" si="52"/>
        <v>4.213333333333334E-4</v>
      </c>
      <c r="I270" s="7">
        <f t="shared" ca="1" si="60"/>
        <v>1.7600000000000005E-2</v>
      </c>
      <c r="J270" s="7">
        <f t="shared" si="61"/>
        <v>0.53360000000000141</v>
      </c>
      <c r="K270" s="7">
        <f t="shared" ca="1" si="53"/>
        <v>0.30230853792598039</v>
      </c>
      <c r="L270" s="7">
        <f t="shared" si="54"/>
        <v>0.53360000000000141</v>
      </c>
      <c r="M270" s="7">
        <f t="shared" ca="1" si="55"/>
        <v>3.0917918651520573</v>
      </c>
      <c r="N270" s="7">
        <f t="shared" si="62"/>
        <v>0.53360000000000141</v>
      </c>
      <c r="O270" s="7">
        <f t="shared" ca="1" si="63"/>
        <v>0.64290000000000003</v>
      </c>
    </row>
    <row r="271" spans="1:15" ht="19.8">
      <c r="A271" s="16" t="str">
        <f ca="1">IF(計算!$Y293="","",計算!$Y293)</f>
        <v/>
      </c>
      <c r="B271" s="17" t="str">
        <f t="shared" ca="1" si="56"/>
        <v/>
      </c>
      <c r="C271" s="8">
        <v>265</v>
      </c>
      <c r="D271" s="8">
        <f t="shared" si="64"/>
        <v>0.53600000000000136</v>
      </c>
      <c r="E271" s="8">
        <f t="shared" ca="1" si="57"/>
        <v>0.17777777777777778</v>
      </c>
      <c r="F271" s="8">
        <f t="shared" ca="1" si="58"/>
        <v>0.37333333333333335</v>
      </c>
      <c r="G271" s="7">
        <f t="shared" ca="1" si="59"/>
        <v>0.17777777777777778</v>
      </c>
      <c r="H271" s="7">
        <f t="shared" ca="1" si="52"/>
        <v>4.3200000000000004E-4</v>
      </c>
      <c r="I271" s="7">
        <f t="shared" ca="1" si="60"/>
        <v>1.8032000000000003E-2</v>
      </c>
      <c r="J271" s="7">
        <f t="shared" si="61"/>
        <v>0.53600000000000136</v>
      </c>
      <c r="K271" s="7">
        <f t="shared" ca="1" si="53"/>
        <v>0.30972883840234533</v>
      </c>
      <c r="L271" s="7">
        <f t="shared" si="54"/>
        <v>0.53600000000000136</v>
      </c>
      <c r="M271" s="7">
        <f t="shared" ca="1" si="55"/>
        <v>3.2063026749725116</v>
      </c>
      <c r="N271" s="7">
        <f t="shared" si="62"/>
        <v>0.53600000000000136</v>
      </c>
      <c r="O271" s="7">
        <f t="shared" ca="1" si="63"/>
        <v>0.66669999999999996</v>
      </c>
    </row>
    <row r="272" spans="1:15" ht="19.8">
      <c r="A272" s="16" t="str">
        <f ca="1">IF(計算!$Y294="","",計算!$Y294)</f>
        <v/>
      </c>
      <c r="B272" s="17" t="str">
        <f t="shared" ca="1" si="56"/>
        <v/>
      </c>
      <c r="C272" s="8">
        <v>266</v>
      </c>
      <c r="D272" s="8">
        <f t="shared" si="64"/>
        <v>0.53840000000000132</v>
      </c>
      <c r="E272" s="8">
        <f t="shared" ca="1" si="57"/>
        <v>0.18222222222222223</v>
      </c>
      <c r="F272" s="8">
        <f t="shared" ca="1" si="58"/>
        <v>0.36888888888888888</v>
      </c>
      <c r="G272" s="7">
        <f t="shared" ca="1" si="59"/>
        <v>0.18222222222222223</v>
      </c>
      <c r="H272" s="7">
        <f t="shared" ca="1" si="52"/>
        <v>4.4800000000000005E-4</v>
      </c>
      <c r="I272" s="7">
        <f t="shared" ca="1" si="60"/>
        <v>1.8480000000000003E-2</v>
      </c>
      <c r="J272" s="7">
        <f t="shared" si="61"/>
        <v>0.53840000000000132</v>
      </c>
      <c r="K272" s="7">
        <f t="shared" ca="1" si="53"/>
        <v>0.31742396482227936</v>
      </c>
      <c r="L272" s="7">
        <f t="shared" si="54"/>
        <v>0.53840000000000132</v>
      </c>
      <c r="M272" s="7">
        <f t="shared" ca="1" si="55"/>
        <v>3.282643214852822</v>
      </c>
      <c r="N272" s="7">
        <f t="shared" si="62"/>
        <v>0.53840000000000132</v>
      </c>
      <c r="O272" s="7">
        <f t="shared" ca="1" si="63"/>
        <v>0.6825</v>
      </c>
    </row>
    <row r="273" spans="1:15" ht="19.8">
      <c r="A273" s="16" t="str">
        <f ca="1">IF(計算!$Y295="","",計算!$Y295)</f>
        <v/>
      </c>
      <c r="B273" s="17" t="str">
        <f t="shared" ca="1" si="56"/>
        <v/>
      </c>
      <c r="C273" s="8">
        <v>267</v>
      </c>
      <c r="D273" s="8">
        <f t="shared" si="64"/>
        <v>0.54080000000000128</v>
      </c>
      <c r="E273" s="8">
        <f t="shared" ca="1" si="57"/>
        <v>0.19111111111111112</v>
      </c>
      <c r="F273" s="8">
        <f t="shared" ca="1" si="58"/>
        <v>0.36888888888888888</v>
      </c>
      <c r="G273" s="7">
        <f t="shared" ca="1" si="59"/>
        <v>0.19111111111111112</v>
      </c>
      <c r="H273" s="7">
        <f t="shared" ca="1" si="52"/>
        <v>4.5866666666666674E-4</v>
      </c>
      <c r="I273" s="7">
        <f t="shared" ca="1" si="60"/>
        <v>1.893866666666667E-2</v>
      </c>
      <c r="J273" s="7">
        <f t="shared" si="61"/>
        <v>0.54080000000000128</v>
      </c>
      <c r="K273" s="7">
        <f t="shared" ca="1" si="53"/>
        <v>0.32530230853792613</v>
      </c>
      <c r="L273" s="7">
        <f t="shared" si="54"/>
        <v>0.54080000000000128</v>
      </c>
      <c r="M273" s="7">
        <f t="shared" ca="1" si="55"/>
        <v>3.282643214852822</v>
      </c>
      <c r="N273" s="7">
        <f t="shared" si="62"/>
        <v>0.54080000000000128</v>
      </c>
      <c r="O273" s="7">
        <f t="shared" ca="1" si="63"/>
        <v>0.6825</v>
      </c>
    </row>
    <row r="274" spans="1:15" ht="19.8">
      <c r="A274" s="16" t="str">
        <f ca="1">IF(計算!$Y296="","",計算!$Y296)</f>
        <v/>
      </c>
      <c r="B274" s="17" t="str">
        <f t="shared" ca="1" si="56"/>
        <v/>
      </c>
      <c r="C274" s="8">
        <v>268</v>
      </c>
      <c r="D274" s="8">
        <f t="shared" si="64"/>
        <v>0.54320000000000124</v>
      </c>
      <c r="E274" s="8">
        <f t="shared" ca="1" si="57"/>
        <v>0.19111111111111112</v>
      </c>
      <c r="F274" s="8">
        <f t="shared" ca="1" si="58"/>
        <v>0.36888888888888888</v>
      </c>
      <c r="G274" s="7">
        <f t="shared" ca="1" si="59"/>
        <v>0.19111111111111112</v>
      </c>
      <c r="H274" s="7">
        <f t="shared" ca="1" si="52"/>
        <v>4.5866666666666674E-4</v>
      </c>
      <c r="I274" s="7">
        <f t="shared" ca="1" si="60"/>
        <v>1.9397333333333336E-2</v>
      </c>
      <c r="J274" s="7">
        <f t="shared" si="61"/>
        <v>0.54320000000000124</v>
      </c>
      <c r="K274" s="7">
        <f t="shared" ca="1" si="53"/>
        <v>0.33318065225357291</v>
      </c>
      <c r="L274" s="7">
        <f t="shared" si="54"/>
        <v>0.54320000000000124</v>
      </c>
      <c r="M274" s="7">
        <f t="shared" ca="1" si="55"/>
        <v>3.2826432148527989</v>
      </c>
      <c r="N274" s="7">
        <f t="shared" si="62"/>
        <v>0.54320000000000124</v>
      </c>
      <c r="O274" s="7">
        <f t="shared" ca="1" si="63"/>
        <v>0.6825</v>
      </c>
    </row>
    <row r="275" spans="1:15" ht="19.8">
      <c r="A275" s="16" t="str">
        <f ca="1">IF(計算!$Y297="","",計算!$Y297)</f>
        <v/>
      </c>
      <c r="B275" s="17" t="str">
        <f t="shared" ca="1" si="56"/>
        <v/>
      </c>
      <c r="C275" s="8">
        <v>269</v>
      </c>
      <c r="D275" s="8">
        <f t="shared" si="64"/>
        <v>0.5456000000000012</v>
      </c>
      <c r="E275" s="8">
        <f t="shared" ca="1" si="57"/>
        <v>0.19111111111111112</v>
      </c>
      <c r="F275" s="8">
        <f t="shared" ca="1" si="58"/>
        <v>0.36888888888888888</v>
      </c>
      <c r="G275" s="7">
        <f t="shared" ca="1" si="59"/>
        <v>0.19111111111111112</v>
      </c>
      <c r="H275" s="7">
        <f t="shared" ca="1" si="52"/>
        <v>4.5866666666666674E-4</v>
      </c>
      <c r="I275" s="7">
        <f t="shared" ca="1" si="60"/>
        <v>1.9856000000000002E-2</v>
      </c>
      <c r="J275" s="7">
        <f t="shared" si="61"/>
        <v>0.5456000000000012</v>
      </c>
      <c r="K275" s="7">
        <f t="shared" ca="1" si="53"/>
        <v>0.34105899596921962</v>
      </c>
      <c r="L275" s="7">
        <f t="shared" si="54"/>
        <v>0.5456000000000012</v>
      </c>
      <c r="M275" s="7">
        <f t="shared" ca="1" si="55"/>
        <v>3.5498351044338743</v>
      </c>
      <c r="N275" s="7">
        <f t="shared" si="62"/>
        <v>0.5456000000000012</v>
      </c>
      <c r="O275" s="7">
        <f t="shared" ca="1" si="63"/>
        <v>0.73809999999999998</v>
      </c>
    </row>
    <row r="276" spans="1:15" ht="19.8">
      <c r="A276" s="16" t="str">
        <f ca="1">IF(計算!$Y298="","",計算!$Y298)</f>
        <v/>
      </c>
      <c r="B276" s="17" t="str">
        <f t="shared" ca="1" si="56"/>
        <v/>
      </c>
      <c r="C276" s="8">
        <v>270</v>
      </c>
      <c r="D276" s="8">
        <f t="shared" si="64"/>
        <v>0.54800000000000115</v>
      </c>
      <c r="E276" s="8">
        <f t="shared" ca="1" si="57"/>
        <v>0.19111111111111112</v>
      </c>
      <c r="F276" s="8">
        <f t="shared" ca="1" si="58"/>
        <v>0.36888888888888888</v>
      </c>
      <c r="G276" s="7">
        <f t="shared" ca="1" si="59"/>
        <v>0.19111111111111112</v>
      </c>
      <c r="H276" s="7">
        <f t="shared" ca="1" si="52"/>
        <v>4.9600000000000002E-4</v>
      </c>
      <c r="I276" s="7">
        <f t="shared" ca="1" si="60"/>
        <v>2.0352000000000002E-2</v>
      </c>
      <c r="J276" s="7">
        <f t="shared" si="61"/>
        <v>0.54800000000000115</v>
      </c>
      <c r="K276" s="7">
        <f t="shared" ca="1" si="53"/>
        <v>0.34957860021986092</v>
      </c>
      <c r="L276" s="7">
        <f t="shared" si="54"/>
        <v>0.54800000000000115</v>
      </c>
      <c r="M276" s="7">
        <f t="shared" ca="1" si="55"/>
        <v>3.8933675338951912</v>
      </c>
      <c r="N276" s="7">
        <f t="shared" si="62"/>
        <v>0.54800000000000115</v>
      </c>
      <c r="O276" s="7">
        <f t="shared" ca="1" si="63"/>
        <v>0.8095</v>
      </c>
    </row>
    <row r="277" spans="1:15" ht="19.8">
      <c r="A277" s="16" t="str">
        <f ca="1">IF(計算!$Y299="","",計算!$Y299)</f>
        <v/>
      </c>
      <c r="B277" s="17" t="str">
        <f t="shared" ca="1" si="56"/>
        <v/>
      </c>
      <c r="C277" s="8">
        <v>271</v>
      </c>
      <c r="D277" s="8">
        <f t="shared" si="64"/>
        <v>0.55040000000000111</v>
      </c>
      <c r="E277" s="8">
        <f t="shared" ca="1" si="57"/>
        <v>0.22222222222222221</v>
      </c>
      <c r="F277" s="8">
        <f t="shared" ca="1" si="58"/>
        <v>0.35555555555555557</v>
      </c>
      <c r="G277" s="7">
        <f t="shared" ca="1" si="59"/>
        <v>0.22222222222222221</v>
      </c>
      <c r="H277" s="7">
        <f t="shared" ca="1" si="52"/>
        <v>5.44E-4</v>
      </c>
      <c r="I277" s="7">
        <f t="shared" ca="1" si="60"/>
        <v>2.0896000000000001E-2</v>
      </c>
      <c r="J277" s="7">
        <f t="shared" si="61"/>
        <v>0.55040000000000111</v>
      </c>
      <c r="K277" s="7">
        <f t="shared" ca="1" si="53"/>
        <v>0.35892268230120938</v>
      </c>
      <c r="L277" s="7">
        <f t="shared" si="54"/>
        <v>0.55040000000000111</v>
      </c>
      <c r="M277" s="7">
        <f t="shared" ca="1" si="55"/>
        <v>4.0078783437156451</v>
      </c>
      <c r="N277" s="7">
        <f t="shared" si="62"/>
        <v>0.55040000000000111</v>
      </c>
      <c r="O277" s="7">
        <f t="shared" ca="1" si="63"/>
        <v>0.83330000000000004</v>
      </c>
    </row>
    <row r="278" spans="1:15" ht="19.8">
      <c r="A278" s="16" t="str">
        <f ca="1">IF(計算!$Y300="","",計算!$Y300)</f>
        <v/>
      </c>
      <c r="B278" s="17" t="str">
        <f t="shared" ca="1" si="56"/>
        <v/>
      </c>
      <c r="C278" s="8">
        <v>272</v>
      </c>
      <c r="D278" s="8">
        <f t="shared" si="64"/>
        <v>0.55280000000000107</v>
      </c>
      <c r="E278" s="8">
        <f t="shared" ca="1" si="57"/>
        <v>0.2311111111111111</v>
      </c>
      <c r="F278" s="8">
        <f t="shared" ca="1" si="58"/>
        <v>0.34666666666666668</v>
      </c>
      <c r="G278" s="7">
        <f t="shared" ca="1" si="59"/>
        <v>0.2311111111111111</v>
      </c>
      <c r="H278" s="7">
        <f t="shared" ca="1" si="52"/>
        <v>5.6000000000000006E-4</v>
      </c>
      <c r="I278" s="7">
        <f t="shared" ca="1" si="60"/>
        <v>2.1456000000000003E-2</v>
      </c>
      <c r="J278" s="7">
        <f t="shared" si="61"/>
        <v>0.55280000000000107</v>
      </c>
      <c r="K278" s="7">
        <f t="shared" ca="1" si="53"/>
        <v>0.36854159032612693</v>
      </c>
      <c r="L278" s="7">
        <f t="shared" si="54"/>
        <v>0.55280000000000107</v>
      </c>
      <c r="M278" s="7">
        <f t="shared" ca="1" si="55"/>
        <v>4.1987296934163867</v>
      </c>
      <c r="N278" s="7">
        <f t="shared" si="62"/>
        <v>0.55280000000000107</v>
      </c>
      <c r="O278" s="7">
        <f t="shared" ca="1" si="63"/>
        <v>0.873</v>
      </c>
    </row>
    <row r="279" spans="1:15" ht="19.8">
      <c r="A279" s="16" t="str">
        <f ca="1">IF(計算!$Y301="","",計算!$Y301)</f>
        <v/>
      </c>
      <c r="B279" s="17" t="str">
        <f t="shared" ca="1" si="56"/>
        <v/>
      </c>
      <c r="C279" s="8">
        <v>273</v>
      </c>
      <c r="D279" s="8">
        <f t="shared" si="64"/>
        <v>0.55520000000000103</v>
      </c>
      <c r="E279" s="8">
        <f t="shared" ca="1" si="57"/>
        <v>0.23555555555555555</v>
      </c>
      <c r="F279" s="8">
        <f t="shared" ca="1" si="58"/>
        <v>0.34222222222222221</v>
      </c>
      <c r="G279" s="7">
        <f t="shared" ca="1" si="59"/>
        <v>0.23555555555555555</v>
      </c>
      <c r="H279" s="7">
        <f t="shared" ca="1" si="52"/>
        <v>5.8666666666666676E-4</v>
      </c>
      <c r="I279" s="7">
        <f t="shared" ca="1" si="60"/>
        <v>2.2042666666666669E-2</v>
      </c>
      <c r="J279" s="7">
        <f t="shared" si="61"/>
        <v>0.55520000000000103</v>
      </c>
      <c r="K279" s="7">
        <f t="shared" ca="1" si="53"/>
        <v>0.37861854159032626</v>
      </c>
      <c r="L279" s="7">
        <f t="shared" si="54"/>
        <v>0.55520000000000103</v>
      </c>
      <c r="M279" s="7">
        <f t="shared" ca="1" si="55"/>
        <v>4.3514107731770082</v>
      </c>
      <c r="N279" s="7">
        <f t="shared" si="62"/>
        <v>0.55520000000000103</v>
      </c>
      <c r="O279" s="7">
        <f t="shared" ca="1" si="63"/>
        <v>0.90480000000000005</v>
      </c>
    </row>
    <row r="280" spans="1:15" ht="19.8">
      <c r="A280" s="16" t="str">
        <f ca="1">IF(計算!$Y302="","",計算!$Y302)</f>
        <v/>
      </c>
      <c r="B280" s="17" t="str">
        <f t="shared" ca="1" si="56"/>
        <v/>
      </c>
      <c r="C280" s="8">
        <v>274</v>
      </c>
      <c r="D280" s="8">
        <f t="shared" si="64"/>
        <v>0.55760000000000098</v>
      </c>
      <c r="E280" s="8">
        <f t="shared" ca="1" si="57"/>
        <v>0.25333333333333335</v>
      </c>
      <c r="F280" s="8">
        <f t="shared" ca="1" si="58"/>
        <v>0.33333333333333331</v>
      </c>
      <c r="G280" s="7">
        <f t="shared" ca="1" si="59"/>
        <v>0.25333333333333335</v>
      </c>
      <c r="H280" s="7">
        <f t="shared" ca="1" si="52"/>
        <v>6.0800000000000014E-4</v>
      </c>
      <c r="I280" s="7">
        <f t="shared" ca="1" si="60"/>
        <v>2.265066666666667E-2</v>
      </c>
      <c r="J280" s="7">
        <f t="shared" si="61"/>
        <v>0.55760000000000098</v>
      </c>
      <c r="K280" s="7">
        <f t="shared" ca="1" si="53"/>
        <v>0.38906192744595108</v>
      </c>
      <c r="L280" s="7">
        <f t="shared" si="54"/>
        <v>0.55760000000000098</v>
      </c>
      <c r="M280" s="7">
        <f t="shared" ca="1" si="55"/>
        <v>4.3514107731769851</v>
      </c>
      <c r="N280" s="7">
        <f t="shared" si="62"/>
        <v>0.55760000000000098</v>
      </c>
      <c r="O280" s="7">
        <f t="shared" ca="1" si="63"/>
        <v>0.90480000000000005</v>
      </c>
    </row>
    <row r="281" spans="1:15" ht="19.8">
      <c r="A281" s="16" t="str">
        <f ca="1">IF(計算!$Y303="","",計算!$Y303)</f>
        <v/>
      </c>
      <c r="B281" s="17" t="str">
        <f t="shared" ca="1" si="56"/>
        <v/>
      </c>
      <c r="C281" s="8">
        <v>275</v>
      </c>
      <c r="D281" s="8">
        <f t="shared" si="64"/>
        <v>0.56000000000000094</v>
      </c>
      <c r="E281" s="8">
        <f t="shared" ca="1" si="57"/>
        <v>0.25333333333333335</v>
      </c>
      <c r="F281" s="8">
        <f t="shared" ca="1" si="58"/>
        <v>0.33333333333333331</v>
      </c>
      <c r="G281" s="7">
        <f t="shared" ca="1" si="59"/>
        <v>0.25333333333333335</v>
      </c>
      <c r="H281" s="7">
        <f t="shared" ca="1" si="52"/>
        <v>6.0800000000000014E-4</v>
      </c>
      <c r="I281" s="7">
        <f t="shared" ca="1" si="60"/>
        <v>2.3258666666666671E-2</v>
      </c>
      <c r="J281" s="7">
        <f t="shared" si="61"/>
        <v>0.56000000000000094</v>
      </c>
      <c r="K281" s="7">
        <f t="shared" ca="1" si="53"/>
        <v>0.39950531330157585</v>
      </c>
      <c r="L281" s="7">
        <f t="shared" si="54"/>
        <v>0.56000000000000094</v>
      </c>
      <c r="M281" s="7">
        <f t="shared" ca="1" si="55"/>
        <v>4.3514107731770082</v>
      </c>
      <c r="N281" s="7">
        <f t="shared" si="62"/>
        <v>0.56000000000000094</v>
      </c>
      <c r="O281" s="7">
        <f t="shared" ca="1" si="63"/>
        <v>0.90480000000000005</v>
      </c>
    </row>
    <row r="282" spans="1:15" ht="19.8">
      <c r="A282" s="16" t="str">
        <f ca="1">IF(計算!$Y304="","",計算!$Y304)</f>
        <v/>
      </c>
      <c r="B282" s="17" t="str">
        <f t="shared" ca="1" si="56"/>
        <v/>
      </c>
      <c r="C282" s="8">
        <v>276</v>
      </c>
      <c r="D282" s="8">
        <f t="shared" si="64"/>
        <v>0.5624000000000009</v>
      </c>
      <c r="E282" s="8">
        <f t="shared" ca="1" si="57"/>
        <v>0.25333333333333335</v>
      </c>
      <c r="F282" s="8">
        <f t="shared" ca="1" si="58"/>
        <v>0.32444444444444442</v>
      </c>
      <c r="G282" s="7">
        <f t="shared" ca="1" si="59"/>
        <v>0.25333333333333335</v>
      </c>
      <c r="H282" s="7">
        <f t="shared" ca="1" si="52"/>
        <v>6.0800000000000014E-4</v>
      </c>
      <c r="I282" s="7">
        <f t="shared" ca="1" si="60"/>
        <v>2.3866666666666671E-2</v>
      </c>
      <c r="J282" s="7">
        <f t="shared" si="61"/>
        <v>0.5624000000000009</v>
      </c>
      <c r="K282" s="7">
        <f t="shared" ca="1" si="53"/>
        <v>0.40994869915720067</v>
      </c>
      <c r="L282" s="7">
        <f t="shared" si="54"/>
        <v>0.5624000000000009</v>
      </c>
      <c r="M282" s="7">
        <f t="shared" ca="1" si="55"/>
        <v>4.4277513130572723</v>
      </c>
      <c r="N282" s="7">
        <f t="shared" si="62"/>
        <v>0.5624000000000009</v>
      </c>
      <c r="O282" s="7">
        <f t="shared" ca="1" si="63"/>
        <v>0.92059999999999997</v>
      </c>
    </row>
    <row r="283" spans="1:15" ht="19.8">
      <c r="A283" s="16" t="str">
        <f ca="1">IF(計算!$Y305="","",計算!$Y305)</f>
        <v/>
      </c>
      <c r="B283" s="17" t="str">
        <f t="shared" ca="1" si="56"/>
        <v/>
      </c>
      <c r="C283" s="8">
        <v>277</v>
      </c>
      <c r="D283" s="8">
        <f t="shared" si="64"/>
        <v>0.56480000000000086</v>
      </c>
      <c r="E283" s="8">
        <f t="shared" ca="1" si="57"/>
        <v>0.25333333333333335</v>
      </c>
      <c r="F283" s="8">
        <f t="shared" ca="1" si="58"/>
        <v>0.32444444444444442</v>
      </c>
      <c r="G283" s="7">
        <f t="shared" ca="1" si="59"/>
        <v>0.25333333333333335</v>
      </c>
      <c r="H283" s="7">
        <f t="shared" ca="1" si="52"/>
        <v>6.1866666666666667E-4</v>
      </c>
      <c r="I283" s="7">
        <f t="shared" ca="1" si="60"/>
        <v>2.4485333333333338E-2</v>
      </c>
      <c r="J283" s="7">
        <f t="shared" si="61"/>
        <v>0.56480000000000086</v>
      </c>
      <c r="K283" s="7">
        <f t="shared" ca="1" si="53"/>
        <v>0.42057530230853812</v>
      </c>
      <c r="L283" s="7">
        <f t="shared" si="54"/>
        <v>0.56480000000000086</v>
      </c>
      <c r="M283" s="7">
        <f t="shared" ca="1" si="55"/>
        <v>4.5040918529375826</v>
      </c>
      <c r="N283" s="7">
        <f t="shared" si="62"/>
        <v>0.56480000000000086</v>
      </c>
      <c r="O283" s="7">
        <f t="shared" ca="1" si="63"/>
        <v>0.9365</v>
      </c>
    </row>
    <row r="284" spans="1:15" ht="19.8">
      <c r="A284" s="16" t="str">
        <f ca="1">IF(計算!$Y306="","",計算!$Y306)</f>
        <v/>
      </c>
      <c r="B284" s="17" t="str">
        <f t="shared" ca="1" si="56"/>
        <v/>
      </c>
      <c r="C284" s="8">
        <v>278</v>
      </c>
      <c r="D284" s="8">
        <f t="shared" si="64"/>
        <v>0.56720000000000081</v>
      </c>
      <c r="E284" s="8">
        <f t="shared" ca="1" si="57"/>
        <v>0.26222222222222225</v>
      </c>
      <c r="F284" s="8">
        <f t="shared" ca="1" si="58"/>
        <v>0.31555555555555553</v>
      </c>
      <c r="G284" s="7">
        <f t="shared" ca="1" si="59"/>
        <v>0.26222222222222225</v>
      </c>
      <c r="H284" s="7">
        <f t="shared" ca="1" si="52"/>
        <v>6.2933333333333342E-4</v>
      </c>
      <c r="I284" s="7">
        <f t="shared" ca="1" si="60"/>
        <v>2.5114666666666671E-2</v>
      </c>
      <c r="J284" s="7">
        <f t="shared" si="61"/>
        <v>0.56720000000000081</v>
      </c>
      <c r="K284" s="7">
        <f t="shared" ca="1" si="53"/>
        <v>0.43138512275558832</v>
      </c>
      <c r="L284" s="7">
        <f t="shared" si="54"/>
        <v>0.56720000000000081</v>
      </c>
      <c r="M284" s="7">
        <f t="shared" ca="1" si="55"/>
        <v>4.5804323928178938</v>
      </c>
      <c r="N284" s="7">
        <f t="shared" si="62"/>
        <v>0.56720000000000081</v>
      </c>
      <c r="O284" s="7">
        <f t="shared" ca="1" si="63"/>
        <v>0.95240000000000002</v>
      </c>
    </row>
    <row r="285" spans="1:15" ht="19.8">
      <c r="A285" s="16" t="str">
        <f ca="1">IF(計算!$Y307="","",計算!$Y307)</f>
        <v/>
      </c>
      <c r="B285" s="17" t="str">
        <f t="shared" ca="1" si="56"/>
        <v/>
      </c>
      <c r="C285" s="8">
        <v>279</v>
      </c>
      <c r="D285" s="8">
        <f t="shared" si="64"/>
        <v>0.56960000000000077</v>
      </c>
      <c r="E285" s="8">
        <f t="shared" ca="1" si="57"/>
        <v>0.26222222222222225</v>
      </c>
      <c r="F285" s="8">
        <f t="shared" ca="1" si="58"/>
        <v>0.31555555555555553</v>
      </c>
      <c r="G285" s="7">
        <f t="shared" ca="1" si="59"/>
        <v>0.26222222222222225</v>
      </c>
      <c r="H285" s="7">
        <f t="shared" ca="1" si="52"/>
        <v>6.4000000000000016E-4</v>
      </c>
      <c r="I285" s="7">
        <f t="shared" ca="1" si="60"/>
        <v>2.5754666666666672E-2</v>
      </c>
      <c r="J285" s="7">
        <f t="shared" si="61"/>
        <v>0.56960000000000077</v>
      </c>
      <c r="K285" s="7">
        <f t="shared" ca="1" si="53"/>
        <v>0.44237816049835127</v>
      </c>
      <c r="L285" s="7">
        <f t="shared" si="54"/>
        <v>0.56960000000000077</v>
      </c>
      <c r="M285" s="7">
        <f t="shared" ca="1" si="55"/>
        <v>4.7331134725784914</v>
      </c>
      <c r="N285" s="7">
        <f t="shared" si="62"/>
        <v>0.56960000000000077</v>
      </c>
      <c r="O285" s="7">
        <f t="shared" ca="1" si="63"/>
        <v>0.98409999999999997</v>
      </c>
    </row>
    <row r="286" spans="1:15" ht="19.8">
      <c r="A286" s="16" t="str">
        <f ca="1">IF(計算!$Y308="","",計算!$Y308)</f>
        <v/>
      </c>
      <c r="B286" s="17" t="str">
        <f t="shared" ca="1" si="56"/>
        <v/>
      </c>
      <c r="C286" s="8">
        <v>280</v>
      </c>
      <c r="D286" s="8">
        <f t="shared" si="64"/>
        <v>0.57200000000000073</v>
      </c>
      <c r="E286" s="8">
        <f t="shared" ca="1" si="57"/>
        <v>0.27111111111111114</v>
      </c>
      <c r="F286" s="8">
        <f t="shared" ca="1" si="58"/>
        <v>0.30666666666666664</v>
      </c>
      <c r="G286" s="7">
        <f t="shared" ca="1" si="59"/>
        <v>0.27111111111111114</v>
      </c>
      <c r="H286" s="7">
        <f t="shared" ca="1" si="52"/>
        <v>6.6133333333333343E-4</v>
      </c>
      <c r="I286" s="7">
        <f t="shared" ca="1" si="60"/>
        <v>2.6416000000000005E-2</v>
      </c>
      <c r="J286" s="7">
        <f t="shared" si="61"/>
        <v>0.57200000000000073</v>
      </c>
      <c r="K286" s="7">
        <f t="shared" ca="1" si="53"/>
        <v>0.45373763283253965</v>
      </c>
      <c r="L286" s="7">
        <f t="shared" si="54"/>
        <v>0.57200000000000073</v>
      </c>
      <c r="M286" s="7">
        <f t="shared" ca="1" si="55"/>
        <v>4.8094540124587555</v>
      </c>
      <c r="N286" s="7">
        <f t="shared" si="62"/>
        <v>0.57200000000000073</v>
      </c>
      <c r="O286" s="7">
        <f t="shared" ca="1" si="63"/>
        <v>1</v>
      </c>
    </row>
    <row r="287" spans="1:15" ht="19.8">
      <c r="A287" s="16" t="str">
        <f ca="1">IF(計算!$Y309="","",計算!$Y309)</f>
        <v/>
      </c>
      <c r="B287" s="17" t="str">
        <f t="shared" ca="1" si="56"/>
        <v/>
      </c>
      <c r="C287" s="8">
        <v>281</v>
      </c>
      <c r="D287" s="8">
        <f t="shared" si="64"/>
        <v>0.57440000000000069</v>
      </c>
      <c r="E287" s="8">
        <f t="shared" ca="1" si="57"/>
        <v>0.28000000000000003</v>
      </c>
      <c r="F287" s="8">
        <f t="shared" ca="1" si="58"/>
        <v>0.29777777777777775</v>
      </c>
      <c r="G287" s="7">
        <f t="shared" ca="1" si="59"/>
        <v>0.28000000000000003</v>
      </c>
      <c r="H287" s="7">
        <f t="shared" ca="1" si="52"/>
        <v>6.7200000000000018E-4</v>
      </c>
      <c r="I287" s="7">
        <f t="shared" ca="1" si="60"/>
        <v>2.7088000000000004E-2</v>
      </c>
      <c r="J287" s="7">
        <f t="shared" si="61"/>
        <v>0.57440000000000069</v>
      </c>
      <c r="K287" s="7">
        <f t="shared" ca="1" si="53"/>
        <v>0.46528032246244067</v>
      </c>
      <c r="L287" s="7">
        <f t="shared" si="54"/>
        <v>0.57440000000000069</v>
      </c>
      <c r="M287" s="7">
        <f t="shared" ca="1" si="55"/>
        <v>4.8094540124587786</v>
      </c>
      <c r="N287" s="7">
        <f t="shared" si="62"/>
        <v>0.57440000000000069</v>
      </c>
      <c r="O287" s="7">
        <f t="shared" ca="1" si="63"/>
        <v>1</v>
      </c>
    </row>
    <row r="288" spans="1:15" ht="19.8">
      <c r="A288" s="16" t="str">
        <f ca="1">IF(計算!$Y310="","",計算!$Y310)</f>
        <v/>
      </c>
      <c r="B288" s="17" t="str">
        <f t="shared" ca="1" si="56"/>
        <v/>
      </c>
      <c r="C288" s="8">
        <v>282</v>
      </c>
      <c r="D288" s="8">
        <f t="shared" si="64"/>
        <v>0.57680000000000065</v>
      </c>
      <c r="E288" s="8">
        <f t="shared" ca="1" si="57"/>
        <v>0.28000000000000003</v>
      </c>
      <c r="F288" s="8">
        <f t="shared" ca="1" si="58"/>
        <v>0.28888888888888886</v>
      </c>
      <c r="G288" s="7">
        <f t="shared" ca="1" si="59"/>
        <v>0.28000000000000003</v>
      </c>
      <c r="H288" s="7">
        <f t="shared" ca="1" si="52"/>
        <v>6.7200000000000018E-4</v>
      </c>
      <c r="I288" s="7">
        <f t="shared" ca="1" si="60"/>
        <v>2.7760000000000003E-2</v>
      </c>
      <c r="J288" s="7">
        <f t="shared" si="61"/>
        <v>0.57680000000000065</v>
      </c>
      <c r="K288" s="7">
        <f t="shared" ca="1" si="53"/>
        <v>0.47682301209234174</v>
      </c>
      <c r="L288" s="7">
        <f t="shared" si="54"/>
        <v>0.57680000000000065</v>
      </c>
      <c r="M288" s="7">
        <f t="shared" ca="1" si="55"/>
        <v>4.8094540124587786</v>
      </c>
      <c r="N288" s="7">
        <f t="shared" si="62"/>
        <v>0.57680000000000065</v>
      </c>
      <c r="O288" s="7">
        <f t="shared" ca="1" si="63"/>
        <v>1</v>
      </c>
    </row>
    <row r="289" spans="1:15" ht="19.8">
      <c r="A289" s="16" t="str">
        <f ca="1">IF(計算!$Y311="","",計算!$Y311)</f>
        <v/>
      </c>
      <c r="B289" s="17" t="str">
        <f t="shared" ca="1" si="56"/>
        <v/>
      </c>
      <c r="C289" s="8">
        <v>283</v>
      </c>
      <c r="D289" s="8">
        <f t="shared" si="64"/>
        <v>0.5792000000000006</v>
      </c>
      <c r="E289" s="8">
        <f t="shared" ca="1" si="57"/>
        <v>0.28000000000000003</v>
      </c>
      <c r="F289" s="8">
        <f t="shared" ca="1" si="58"/>
        <v>0.28888888888888886</v>
      </c>
      <c r="G289" s="7">
        <f t="shared" ca="1" si="59"/>
        <v>0.28000000000000003</v>
      </c>
      <c r="H289" s="7">
        <f t="shared" ca="1" si="52"/>
        <v>6.7200000000000018E-4</v>
      </c>
      <c r="I289" s="7">
        <f t="shared" ca="1" si="60"/>
        <v>2.8432000000000002E-2</v>
      </c>
      <c r="J289" s="7">
        <f t="shared" si="61"/>
        <v>0.5792000000000006</v>
      </c>
      <c r="K289" s="7">
        <f t="shared" ca="1" si="53"/>
        <v>0.48836570172224281</v>
      </c>
      <c r="L289" s="7">
        <f t="shared" si="54"/>
        <v>0.5792000000000006</v>
      </c>
      <c r="M289" s="7">
        <f t="shared" ca="1" si="55"/>
        <v>4.7712837425186123</v>
      </c>
      <c r="N289" s="7">
        <f t="shared" si="62"/>
        <v>0.5792000000000006</v>
      </c>
      <c r="O289" s="7">
        <f t="shared" ca="1" si="63"/>
        <v>0.99209999999999998</v>
      </c>
    </row>
    <row r="290" spans="1:15" ht="19.8">
      <c r="A290" s="16" t="str">
        <f ca="1">IF(計算!$Y312="","",計算!$Y312)</f>
        <v/>
      </c>
      <c r="B290" s="17" t="str">
        <f t="shared" ca="1" si="56"/>
        <v/>
      </c>
      <c r="C290" s="8">
        <v>284</v>
      </c>
      <c r="D290" s="8">
        <f t="shared" si="64"/>
        <v>0.58160000000000056</v>
      </c>
      <c r="E290" s="8">
        <f t="shared" ca="1" si="57"/>
        <v>0.28888888888888886</v>
      </c>
      <c r="F290" s="8">
        <f t="shared" ca="1" si="58"/>
        <v>0.28000000000000003</v>
      </c>
      <c r="G290" s="7">
        <f t="shared" ca="1" si="59"/>
        <v>0.28000000000000003</v>
      </c>
      <c r="H290" s="7">
        <f t="shared" ca="1" si="52"/>
        <v>6.6666666666666675E-4</v>
      </c>
      <c r="I290" s="7">
        <f t="shared" ca="1" si="60"/>
        <v>2.9098666666666669E-2</v>
      </c>
      <c r="J290" s="7">
        <f t="shared" si="61"/>
        <v>0.58160000000000056</v>
      </c>
      <c r="K290" s="7">
        <f t="shared" ca="1" si="53"/>
        <v>0.49981678270428748</v>
      </c>
      <c r="L290" s="7">
        <f t="shared" si="54"/>
        <v>0.58160000000000056</v>
      </c>
      <c r="M290" s="7">
        <f t="shared" ca="1" si="55"/>
        <v>4.7331134725784914</v>
      </c>
      <c r="N290" s="7">
        <f t="shared" si="62"/>
        <v>0.58160000000000056</v>
      </c>
      <c r="O290" s="7">
        <f t="shared" ca="1" si="63"/>
        <v>0.98409999999999997</v>
      </c>
    </row>
    <row r="291" spans="1:15" ht="19.8">
      <c r="A291" s="16" t="str">
        <f ca="1">IF(計算!$Y313="","",計算!$Y313)</f>
        <v/>
      </c>
      <c r="B291" s="17" t="str">
        <f t="shared" ca="1" si="56"/>
        <v/>
      </c>
      <c r="C291" s="8">
        <v>285</v>
      </c>
      <c r="D291" s="8">
        <f t="shared" si="64"/>
        <v>0.58400000000000052</v>
      </c>
      <c r="E291" s="8">
        <f t="shared" ca="1" si="57"/>
        <v>0.30222222222222223</v>
      </c>
      <c r="F291" s="8">
        <f t="shared" ca="1" si="58"/>
        <v>0.27555555555555555</v>
      </c>
      <c r="G291" s="7">
        <f t="shared" ca="1" si="59"/>
        <v>0.27555555555555555</v>
      </c>
      <c r="H291" s="7">
        <f t="shared" ca="1" si="52"/>
        <v>6.6133333333333343E-4</v>
      </c>
      <c r="I291" s="7">
        <f t="shared" ca="1" si="60"/>
        <v>2.9760000000000002E-2</v>
      </c>
      <c r="J291" s="7">
        <f t="shared" si="61"/>
        <v>0.58400000000000052</v>
      </c>
      <c r="K291" s="7">
        <f t="shared" ca="1" si="53"/>
        <v>0.51117625503847586</v>
      </c>
      <c r="L291" s="7">
        <f t="shared" si="54"/>
        <v>0.58400000000000052</v>
      </c>
      <c r="M291" s="7">
        <f t="shared" ca="1" si="55"/>
        <v>4.7331134725784683</v>
      </c>
      <c r="N291" s="7">
        <f t="shared" si="62"/>
        <v>0.58400000000000052</v>
      </c>
      <c r="O291" s="7">
        <f t="shared" ca="1" si="63"/>
        <v>0.98409999999999997</v>
      </c>
    </row>
    <row r="292" spans="1:15" ht="19.8">
      <c r="A292" s="16" t="str">
        <f ca="1">IF(計算!$Y314="","",計算!$Y314)</f>
        <v/>
      </c>
      <c r="B292" s="17" t="str">
        <f t="shared" ca="1" si="56"/>
        <v/>
      </c>
      <c r="C292" s="8">
        <v>286</v>
      </c>
      <c r="D292" s="8">
        <f t="shared" si="64"/>
        <v>0.58640000000000048</v>
      </c>
      <c r="E292" s="8">
        <f t="shared" ca="1" si="57"/>
        <v>0.30222222222222223</v>
      </c>
      <c r="F292" s="8">
        <f t="shared" ca="1" si="58"/>
        <v>0.27555555555555555</v>
      </c>
      <c r="G292" s="7">
        <f t="shared" ca="1" si="59"/>
        <v>0.27555555555555555</v>
      </c>
      <c r="H292" s="7">
        <f t="shared" ca="1" si="52"/>
        <v>6.6133333333333343E-4</v>
      </c>
      <c r="I292" s="7">
        <f t="shared" ca="1" si="60"/>
        <v>3.0421333333333335E-2</v>
      </c>
      <c r="J292" s="7">
        <f t="shared" si="61"/>
        <v>0.58640000000000048</v>
      </c>
      <c r="K292" s="7">
        <f t="shared" ca="1" si="53"/>
        <v>0.52253572737266418</v>
      </c>
      <c r="L292" s="7">
        <f t="shared" si="54"/>
        <v>0.58640000000000048</v>
      </c>
      <c r="M292" s="7">
        <f t="shared" ca="1" si="55"/>
        <v>4.6949432026383482</v>
      </c>
      <c r="N292" s="7">
        <f t="shared" si="62"/>
        <v>0.58640000000000048</v>
      </c>
      <c r="O292" s="7">
        <f t="shared" ca="1" si="63"/>
        <v>0.97619999999999996</v>
      </c>
    </row>
    <row r="293" spans="1:15" ht="19.8">
      <c r="A293" s="16" t="str">
        <f ca="1">IF(計算!$Y315="","",計算!$Y315)</f>
        <v/>
      </c>
      <c r="B293" s="17" t="str">
        <f t="shared" ca="1" si="56"/>
        <v/>
      </c>
      <c r="C293" s="8">
        <v>287</v>
      </c>
      <c r="D293" s="8">
        <f t="shared" si="64"/>
        <v>0.58880000000000043</v>
      </c>
      <c r="E293" s="8">
        <f t="shared" ca="1" si="57"/>
        <v>0.31111111111111112</v>
      </c>
      <c r="F293" s="8">
        <f t="shared" ca="1" si="58"/>
        <v>0.27555555555555555</v>
      </c>
      <c r="G293" s="7">
        <f t="shared" ca="1" si="59"/>
        <v>0.27555555555555555</v>
      </c>
      <c r="H293" s="7">
        <f t="shared" ca="1" si="52"/>
        <v>6.5600000000000001E-4</v>
      </c>
      <c r="I293" s="7">
        <f t="shared" ca="1" si="60"/>
        <v>3.1077333333333335E-2</v>
      </c>
      <c r="J293" s="7">
        <f t="shared" si="61"/>
        <v>0.58880000000000043</v>
      </c>
      <c r="K293" s="7">
        <f t="shared" ca="1" si="53"/>
        <v>0.53380359105899622</v>
      </c>
      <c r="L293" s="7">
        <f t="shared" si="54"/>
        <v>0.58880000000000043</v>
      </c>
      <c r="M293" s="7">
        <f t="shared" ca="1" si="55"/>
        <v>4.6567729326981349</v>
      </c>
      <c r="N293" s="7">
        <f t="shared" si="62"/>
        <v>0.58880000000000043</v>
      </c>
      <c r="O293" s="7">
        <f t="shared" ca="1" si="63"/>
        <v>0.96830000000000005</v>
      </c>
    </row>
    <row r="294" spans="1:15" ht="19.8">
      <c r="A294" s="16" t="str">
        <f ca="1">IF(計算!$Y316="","",計算!$Y316)</f>
        <v/>
      </c>
      <c r="B294" s="17" t="str">
        <f t="shared" ca="1" si="56"/>
        <v/>
      </c>
      <c r="C294" s="8">
        <v>288</v>
      </c>
      <c r="D294" s="8">
        <f t="shared" si="64"/>
        <v>0.59120000000000039</v>
      </c>
      <c r="E294" s="8">
        <f t="shared" ca="1" si="57"/>
        <v>0.32444444444444442</v>
      </c>
      <c r="F294" s="8">
        <f t="shared" ca="1" si="58"/>
        <v>0.27111111111111114</v>
      </c>
      <c r="G294" s="7">
        <f t="shared" ca="1" si="59"/>
        <v>0.27111111111111114</v>
      </c>
      <c r="H294" s="7">
        <f t="shared" ca="1" si="52"/>
        <v>6.506666666666668E-4</v>
      </c>
      <c r="I294" s="7">
        <f t="shared" ca="1" si="60"/>
        <v>3.1727999999999999E-2</v>
      </c>
      <c r="J294" s="7">
        <f t="shared" si="61"/>
        <v>0.59120000000000039</v>
      </c>
      <c r="K294" s="7">
        <f t="shared" ca="1" si="53"/>
        <v>0.54497984609747174</v>
      </c>
      <c r="L294" s="7">
        <f t="shared" si="54"/>
        <v>0.59120000000000039</v>
      </c>
      <c r="M294" s="7">
        <f t="shared" ca="1" si="55"/>
        <v>4.5804323928178938</v>
      </c>
      <c r="N294" s="7">
        <f t="shared" si="62"/>
        <v>0.59120000000000039</v>
      </c>
      <c r="O294" s="7">
        <f t="shared" ca="1" si="63"/>
        <v>0.95240000000000002</v>
      </c>
    </row>
    <row r="295" spans="1:15" ht="19.8">
      <c r="A295" s="16" t="str">
        <f ca="1">IF(計算!$Y317="","",計算!$Y317)</f>
        <v/>
      </c>
      <c r="B295" s="17" t="str">
        <f t="shared" ca="1" si="56"/>
        <v/>
      </c>
      <c r="C295" s="8">
        <v>289</v>
      </c>
      <c r="D295" s="8">
        <f t="shared" si="64"/>
        <v>0.59360000000000035</v>
      </c>
      <c r="E295" s="8">
        <f t="shared" ca="1" si="57"/>
        <v>0.32444444444444442</v>
      </c>
      <c r="F295" s="8">
        <f t="shared" ca="1" si="58"/>
        <v>0.27111111111111114</v>
      </c>
      <c r="G295" s="7">
        <f t="shared" ca="1" si="59"/>
        <v>0.27111111111111114</v>
      </c>
      <c r="H295" s="7">
        <f t="shared" ca="1" si="52"/>
        <v>6.4000000000000016E-4</v>
      </c>
      <c r="I295" s="7">
        <f t="shared" ca="1" si="60"/>
        <v>3.2368000000000001E-2</v>
      </c>
      <c r="J295" s="7">
        <f t="shared" si="61"/>
        <v>0.59360000000000035</v>
      </c>
      <c r="K295" s="7">
        <f t="shared" ca="1" si="53"/>
        <v>0.55597288384023469</v>
      </c>
      <c r="L295" s="7">
        <f t="shared" si="54"/>
        <v>0.59360000000000035</v>
      </c>
      <c r="M295" s="7">
        <f t="shared" ca="1" si="55"/>
        <v>4.4277513130572723</v>
      </c>
      <c r="N295" s="7">
        <f t="shared" si="62"/>
        <v>0.59360000000000035</v>
      </c>
      <c r="O295" s="7">
        <f t="shared" ca="1" si="63"/>
        <v>0.92059999999999997</v>
      </c>
    </row>
    <row r="296" spans="1:15" ht="19.8">
      <c r="A296" s="16" t="str">
        <f ca="1">IF(計算!$Y318="","",計算!$Y318)</f>
        <v/>
      </c>
      <c r="B296" s="17" t="str">
        <f t="shared" ca="1" si="56"/>
        <v/>
      </c>
      <c r="C296" s="8">
        <v>290</v>
      </c>
      <c r="D296" s="8">
        <f t="shared" si="64"/>
        <v>0.59600000000000031</v>
      </c>
      <c r="E296" s="8">
        <f t="shared" ca="1" si="57"/>
        <v>0.33333333333333331</v>
      </c>
      <c r="F296" s="8">
        <f t="shared" ca="1" si="58"/>
        <v>0.26222222222222225</v>
      </c>
      <c r="G296" s="7">
        <f t="shared" ca="1" si="59"/>
        <v>0.26222222222222225</v>
      </c>
      <c r="H296" s="7">
        <f t="shared" ca="1" si="52"/>
        <v>6.1866666666666667E-4</v>
      </c>
      <c r="I296" s="7">
        <f t="shared" ca="1" si="60"/>
        <v>3.2986666666666664E-2</v>
      </c>
      <c r="J296" s="7">
        <f t="shared" si="61"/>
        <v>0.59600000000000031</v>
      </c>
      <c r="K296" s="7">
        <f t="shared" ca="1" si="53"/>
        <v>0.56659948699157214</v>
      </c>
      <c r="L296" s="7">
        <f t="shared" si="54"/>
        <v>0.59600000000000031</v>
      </c>
      <c r="M296" s="7">
        <f t="shared" ca="1" si="55"/>
        <v>4.3514107731769851</v>
      </c>
      <c r="N296" s="7">
        <f t="shared" si="62"/>
        <v>0.59600000000000031</v>
      </c>
      <c r="O296" s="7">
        <f t="shared" ca="1" si="63"/>
        <v>0.90480000000000005</v>
      </c>
    </row>
    <row r="297" spans="1:15" ht="19.8">
      <c r="A297" s="16" t="str">
        <f ca="1">IF(計算!$Y319="","",計算!$Y319)</f>
        <v/>
      </c>
      <c r="B297" s="17" t="str">
        <f t="shared" ca="1" si="56"/>
        <v/>
      </c>
      <c r="C297" s="8">
        <v>291</v>
      </c>
      <c r="D297" s="8">
        <f t="shared" si="64"/>
        <v>0.59840000000000027</v>
      </c>
      <c r="E297" s="8">
        <f t="shared" ca="1" si="57"/>
        <v>0.34222222222222221</v>
      </c>
      <c r="F297" s="8">
        <f t="shared" ca="1" si="58"/>
        <v>0.25333333333333335</v>
      </c>
      <c r="G297" s="7">
        <f t="shared" ca="1" si="59"/>
        <v>0.25333333333333335</v>
      </c>
      <c r="H297" s="7">
        <f t="shared" ca="1" si="52"/>
        <v>6.0800000000000014E-4</v>
      </c>
      <c r="I297" s="7">
        <f t="shared" ca="1" si="60"/>
        <v>3.3594666666666662E-2</v>
      </c>
      <c r="J297" s="7">
        <f t="shared" si="61"/>
        <v>0.59840000000000027</v>
      </c>
      <c r="K297" s="7">
        <f t="shared" ca="1" si="53"/>
        <v>0.57704287284719691</v>
      </c>
      <c r="L297" s="7">
        <f t="shared" si="54"/>
        <v>0.59840000000000027</v>
      </c>
      <c r="M297" s="7">
        <f t="shared" ca="1" si="55"/>
        <v>4.3514107731769389</v>
      </c>
      <c r="N297" s="7">
        <f t="shared" si="62"/>
        <v>0.59840000000000027</v>
      </c>
      <c r="O297" s="7">
        <f t="shared" ca="1" si="63"/>
        <v>0.90480000000000005</v>
      </c>
    </row>
    <row r="298" spans="1:15" ht="19.8">
      <c r="A298" s="16" t="str">
        <f ca="1">IF(計算!$Y320="","",計算!$Y320)</f>
        <v/>
      </c>
      <c r="B298" s="17" t="str">
        <f t="shared" ca="1" si="56"/>
        <v/>
      </c>
      <c r="C298" s="8">
        <v>292</v>
      </c>
      <c r="D298" s="8">
        <f t="shared" si="64"/>
        <v>0.60080000000000022</v>
      </c>
      <c r="E298" s="8">
        <f t="shared" ca="1" si="57"/>
        <v>0.34222222222222221</v>
      </c>
      <c r="F298" s="8">
        <f t="shared" ca="1" si="58"/>
        <v>0.25333333333333335</v>
      </c>
      <c r="G298" s="7">
        <f t="shared" ca="1" si="59"/>
        <v>0.25333333333333335</v>
      </c>
      <c r="H298" s="7">
        <f t="shared" ca="1" si="52"/>
        <v>6.0800000000000014E-4</v>
      </c>
      <c r="I298" s="7">
        <f t="shared" ca="1" si="60"/>
        <v>3.4202666666666659E-2</v>
      </c>
      <c r="J298" s="7">
        <f t="shared" si="61"/>
        <v>0.60080000000000022</v>
      </c>
      <c r="K298" s="7">
        <f t="shared" ca="1" si="53"/>
        <v>0.58748625870282156</v>
      </c>
      <c r="L298" s="7">
        <f t="shared" si="54"/>
        <v>0.60080000000000022</v>
      </c>
      <c r="M298" s="7">
        <f t="shared" ca="1" si="55"/>
        <v>4.3514107731769851</v>
      </c>
      <c r="N298" s="7">
        <f t="shared" si="62"/>
        <v>0.60080000000000022</v>
      </c>
      <c r="O298" s="7">
        <f t="shared" ca="1" si="63"/>
        <v>0.90480000000000005</v>
      </c>
    </row>
    <row r="299" spans="1:15" ht="19.8">
      <c r="A299" s="16" t="str">
        <f ca="1">IF(計算!$Y321="","",計算!$Y321)</f>
        <v/>
      </c>
      <c r="B299" s="17" t="str">
        <f t="shared" ca="1" si="56"/>
        <v/>
      </c>
      <c r="C299" s="8">
        <v>293</v>
      </c>
      <c r="D299" s="8">
        <f t="shared" si="64"/>
        <v>0.60320000000000018</v>
      </c>
      <c r="E299" s="8">
        <f t="shared" ca="1" si="57"/>
        <v>0.34222222222222221</v>
      </c>
      <c r="F299" s="8">
        <f t="shared" ca="1" si="58"/>
        <v>0.25333333333333335</v>
      </c>
      <c r="G299" s="7">
        <f t="shared" ca="1" si="59"/>
        <v>0.25333333333333335</v>
      </c>
      <c r="H299" s="7">
        <f t="shared" ca="1" si="52"/>
        <v>6.0800000000000014E-4</v>
      </c>
      <c r="I299" s="7">
        <f t="shared" ca="1" si="60"/>
        <v>3.4810666666666656E-2</v>
      </c>
      <c r="J299" s="7">
        <f t="shared" si="61"/>
        <v>0.60320000000000018</v>
      </c>
      <c r="K299" s="7">
        <f t="shared" ca="1" si="53"/>
        <v>0.59792964455844633</v>
      </c>
      <c r="L299" s="7">
        <f t="shared" si="54"/>
        <v>0.60320000000000018</v>
      </c>
      <c r="M299" s="7">
        <f t="shared" ca="1" si="55"/>
        <v>4.3514107731769851</v>
      </c>
      <c r="N299" s="7">
        <f t="shared" si="62"/>
        <v>0.60320000000000018</v>
      </c>
      <c r="O299" s="7">
        <f t="shared" ca="1" si="63"/>
        <v>0.90480000000000005</v>
      </c>
    </row>
    <row r="300" spans="1:15" ht="19.8">
      <c r="A300" s="16" t="str">
        <f ca="1">IF(計算!$Y322="","",計算!$Y322)</f>
        <v/>
      </c>
      <c r="B300" s="17" t="str">
        <f t="shared" ca="1" si="56"/>
        <v/>
      </c>
      <c r="C300" s="8">
        <v>294</v>
      </c>
      <c r="D300" s="8">
        <f t="shared" si="64"/>
        <v>0.60560000000000014</v>
      </c>
      <c r="E300" s="8">
        <f t="shared" ca="1" si="57"/>
        <v>0.34222222222222221</v>
      </c>
      <c r="F300" s="8">
        <f t="shared" ca="1" si="58"/>
        <v>0.25333333333333335</v>
      </c>
      <c r="G300" s="7">
        <f t="shared" ca="1" si="59"/>
        <v>0.25333333333333335</v>
      </c>
      <c r="H300" s="7">
        <f t="shared" ca="1" si="52"/>
        <v>6.0800000000000014E-4</v>
      </c>
      <c r="I300" s="7">
        <f t="shared" ca="1" si="60"/>
        <v>3.5418666666666654E-2</v>
      </c>
      <c r="J300" s="7">
        <f t="shared" si="61"/>
        <v>0.60560000000000014</v>
      </c>
      <c r="K300" s="7">
        <f t="shared" ca="1" si="53"/>
        <v>0.60837303041407109</v>
      </c>
      <c r="L300" s="7">
        <f t="shared" si="54"/>
        <v>0.60560000000000014</v>
      </c>
      <c r="M300" s="7">
        <f t="shared" ca="1" si="55"/>
        <v>4.2750702332966517</v>
      </c>
      <c r="N300" s="7">
        <f t="shared" si="62"/>
        <v>0.60560000000000014</v>
      </c>
      <c r="O300" s="7">
        <f t="shared" ca="1" si="63"/>
        <v>0.88890000000000002</v>
      </c>
    </row>
    <row r="301" spans="1:15" ht="19.8">
      <c r="A301" s="16" t="str">
        <f ca="1">IF(計算!$Y323="","",計算!$Y323)</f>
        <v/>
      </c>
      <c r="B301" s="17" t="str">
        <f t="shared" ca="1" si="56"/>
        <v/>
      </c>
      <c r="C301" s="8">
        <v>295</v>
      </c>
      <c r="D301" s="8">
        <f t="shared" si="64"/>
        <v>0.6080000000000001</v>
      </c>
      <c r="E301" s="8">
        <f t="shared" ca="1" si="57"/>
        <v>0.34222222222222221</v>
      </c>
      <c r="F301" s="8">
        <f t="shared" ca="1" si="58"/>
        <v>0.25333333333333335</v>
      </c>
      <c r="G301" s="7">
        <f t="shared" ca="1" si="59"/>
        <v>0.25333333333333335</v>
      </c>
      <c r="H301" s="7">
        <f t="shared" ca="1" si="52"/>
        <v>5.973333333333334E-4</v>
      </c>
      <c r="I301" s="7">
        <f t="shared" ca="1" si="60"/>
        <v>3.6015999999999986E-2</v>
      </c>
      <c r="J301" s="7">
        <f t="shared" si="61"/>
        <v>0.6080000000000001</v>
      </c>
      <c r="K301" s="7">
        <f t="shared" ca="1" si="53"/>
        <v>0.61863319897398306</v>
      </c>
      <c r="L301" s="7">
        <f t="shared" si="54"/>
        <v>0.6080000000000001</v>
      </c>
      <c r="M301" s="7">
        <f t="shared" ca="1" si="55"/>
        <v>4.1987296934164098</v>
      </c>
      <c r="N301" s="7">
        <f t="shared" si="62"/>
        <v>0.6080000000000001</v>
      </c>
      <c r="O301" s="7">
        <f t="shared" ca="1" si="63"/>
        <v>0.873</v>
      </c>
    </row>
    <row r="302" spans="1:15" ht="19.8">
      <c r="A302" s="16" t="str">
        <f ca="1">IF(計算!$Y324="","",計算!$Y324)</f>
        <v/>
      </c>
      <c r="B302" s="17" t="str">
        <f t="shared" ca="1" si="56"/>
        <v/>
      </c>
      <c r="C302" s="8">
        <v>296</v>
      </c>
      <c r="D302" s="8">
        <f t="shared" si="64"/>
        <v>0.61040000000000005</v>
      </c>
      <c r="E302" s="8">
        <f t="shared" ca="1" si="57"/>
        <v>0.34222222222222221</v>
      </c>
      <c r="F302" s="8">
        <f t="shared" ca="1" si="58"/>
        <v>0.24444444444444444</v>
      </c>
      <c r="G302" s="7">
        <f t="shared" ca="1" si="59"/>
        <v>0.24444444444444444</v>
      </c>
      <c r="H302" s="7">
        <f t="shared" ca="1" si="52"/>
        <v>5.8666666666666665E-4</v>
      </c>
      <c r="I302" s="7">
        <f t="shared" ca="1" si="60"/>
        <v>3.6602666666666651E-2</v>
      </c>
      <c r="J302" s="7">
        <f t="shared" si="61"/>
        <v>0.61040000000000005</v>
      </c>
      <c r="K302" s="7">
        <f t="shared" ca="1" si="53"/>
        <v>0.62871015023818244</v>
      </c>
      <c r="L302" s="7">
        <f t="shared" si="54"/>
        <v>0.61040000000000005</v>
      </c>
      <c r="M302" s="7">
        <f t="shared" ca="1" si="55"/>
        <v>4.1987296934163636</v>
      </c>
      <c r="N302" s="7">
        <f t="shared" si="62"/>
        <v>0.61040000000000005</v>
      </c>
      <c r="O302" s="7">
        <f t="shared" ca="1" si="63"/>
        <v>0.873</v>
      </c>
    </row>
    <row r="303" spans="1:15" ht="19.8">
      <c r="A303" s="16" t="str">
        <f ca="1">IF(計算!$Y325="","",計算!$Y325)</f>
        <v/>
      </c>
      <c r="B303" s="17" t="str">
        <f t="shared" ca="1" si="56"/>
        <v/>
      </c>
      <c r="C303" s="8">
        <v>297</v>
      </c>
      <c r="D303" s="8">
        <f t="shared" si="64"/>
        <v>0.61280000000000001</v>
      </c>
      <c r="E303" s="8">
        <f t="shared" ca="1" si="57"/>
        <v>0.34222222222222221</v>
      </c>
      <c r="F303" s="8">
        <f t="shared" ca="1" si="58"/>
        <v>0.24444444444444444</v>
      </c>
      <c r="G303" s="7">
        <f t="shared" ca="1" si="59"/>
        <v>0.24444444444444444</v>
      </c>
      <c r="H303" s="7">
        <f t="shared" ca="1" si="52"/>
        <v>5.8666666666666665E-4</v>
      </c>
      <c r="I303" s="7">
        <f t="shared" ca="1" si="60"/>
        <v>3.7189333333333317E-2</v>
      </c>
      <c r="J303" s="7">
        <f t="shared" si="61"/>
        <v>0.61280000000000001</v>
      </c>
      <c r="K303" s="7">
        <f t="shared" ca="1" si="53"/>
        <v>0.63878710150238172</v>
      </c>
      <c r="L303" s="7">
        <f t="shared" si="54"/>
        <v>0.61280000000000001</v>
      </c>
      <c r="M303" s="7">
        <f t="shared" ca="1" si="55"/>
        <v>4.1223891535361226</v>
      </c>
      <c r="N303" s="7">
        <f t="shared" si="62"/>
        <v>0.61280000000000001</v>
      </c>
      <c r="O303" s="7">
        <f t="shared" ca="1" si="63"/>
        <v>0.85709999999999997</v>
      </c>
    </row>
    <row r="304" spans="1:15" ht="19.8">
      <c r="A304" s="16" t="str">
        <f ca="1">IF(計算!$Y326="","",計算!$Y326)</f>
        <v/>
      </c>
      <c r="B304" s="17" t="str">
        <f t="shared" ca="1" si="56"/>
        <v/>
      </c>
      <c r="C304" s="8">
        <v>298</v>
      </c>
      <c r="D304" s="8">
        <f t="shared" si="64"/>
        <v>0.61519999999999997</v>
      </c>
      <c r="E304" s="8">
        <f t="shared" ca="1" si="57"/>
        <v>0.34222222222222221</v>
      </c>
      <c r="F304" s="8">
        <f t="shared" ca="1" si="58"/>
        <v>0.24444444444444444</v>
      </c>
      <c r="G304" s="7">
        <f t="shared" ca="1" si="59"/>
        <v>0.24444444444444444</v>
      </c>
      <c r="H304" s="7">
        <f t="shared" ca="1" si="52"/>
        <v>5.7600000000000001E-4</v>
      </c>
      <c r="I304" s="7">
        <f t="shared" ca="1" si="60"/>
        <v>3.7765333333333317E-2</v>
      </c>
      <c r="J304" s="7">
        <f t="shared" si="61"/>
        <v>0.61519999999999997</v>
      </c>
      <c r="K304" s="7">
        <f t="shared" ca="1" si="53"/>
        <v>0.64868083547086841</v>
      </c>
      <c r="L304" s="7">
        <f t="shared" si="54"/>
        <v>0.61519999999999997</v>
      </c>
      <c r="M304" s="7">
        <f t="shared" ca="1" si="55"/>
        <v>3.9697080737755015</v>
      </c>
      <c r="N304" s="7">
        <f t="shared" si="62"/>
        <v>0.61519999999999997</v>
      </c>
      <c r="O304" s="7">
        <f t="shared" ca="1" si="63"/>
        <v>0.82540000000000002</v>
      </c>
    </row>
    <row r="305" spans="1:15" ht="19.8">
      <c r="A305" s="16" t="str">
        <f ca="1">IF(計算!$Y327="","",計算!$Y327)</f>
        <v/>
      </c>
      <c r="B305" s="17" t="str">
        <f t="shared" ca="1" si="56"/>
        <v/>
      </c>
      <c r="C305" s="8">
        <v>299</v>
      </c>
      <c r="D305" s="8">
        <f t="shared" si="64"/>
        <v>0.61759999999999993</v>
      </c>
      <c r="E305" s="8">
        <f t="shared" ca="1" si="57"/>
        <v>0.3511111111111111</v>
      </c>
      <c r="F305" s="8">
        <f t="shared" ca="1" si="58"/>
        <v>0.23555555555555555</v>
      </c>
      <c r="G305" s="7">
        <f t="shared" ca="1" si="59"/>
        <v>0.23555555555555555</v>
      </c>
      <c r="H305" s="7">
        <f t="shared" ca="1" si="52"/>
        <v>5.5466666666666674E-4</v>
      </c>
      <c r="I305" s="7">
        <f t="shared" ca="1" si="60"/>
        <v>3.8319999999999986E-2</v>
      </c>
      <c r="J305" s="7">
        <f t="shared" si="61"/>
        <v>0.61759999999999993</v>
      </c>
      <c r="K305" s="7">
        <f t="shared" ca="1" si="53"/>
        <v>0.65820813484792962</v>
      </c>
      <c r="L305" s="7">
        <f t="shared" si="54"/>
        <v>0.61759999999999993</v>
      </c>
      <c r="M305" s="7">
        <f t="shared" ca="1" si="55"/>
        <v>3.7406864541345932</v>
      </c>
      <c r="N305" s="7">
        <f t="shared" si="62"/>
        <v>0.61759999999999993</v>
      </c>
      <c r="O305" s="7">
        <f t="shared" ca="1" si="63"/>
        <v>0.77780000000000005</v>
      </c>
    </row>
    <row r="306" spans="1:15" ht="19.8">
      <c r="A306" s="16" t="str">
        <f ca="1">IF(計算!$Y328="","",計算!$Y328)</f>
        <v/>
      </c>
      <c r="B306" s="17" t="str">
        <f t="shared" ca="1" si="56"/>
        <v/>
      </c>
      <c r="C306" s="8">
        <v>300</v>
      </c>
      <c r="D306" s="8">
        <f t="shared" si="64"/>
        <v>0.61999999999999988</v>
      </c>
      <c r="E306" s="8">
        <f t="shared" ca="1" si="57"/>
        <v>0.3511111111111111</v>
      </c>
      <c r="F306" s="8">
        <f t="shared" ca="1" si="58"/>
        <v>0.22666666666666666</v>
      </c>
      <c r="G306" s="7">
        <f t="shared" ca="1" si="59"/>
        <v>0.22666666666666666</v>
      </c>
      <c r="H306" s="7">
        <f t="shared" ca="1" si="52"/>
        <v>5.2266666666666672E-4</v>
      </c>
      <c r="I306" s="7">
        <f t="shared" ca="1" si="60"/>
        <v>3.884266666666665E-2</v>
      </c>
      <c r="J306" s="7">
        <f t="shared" si="61"/>
        <v>0.61999999999999988</v>
      </c>
      <c r="K306" s="7">
        <f t="shared" ca="1" si="53"/>
        <v>0.66718578233785264</v>
      </c>
      <c r="L306" s="7">
        <f t="shared" si="54"/>
        <v>0.61999999999999988</v>
      </c>
      <c r="M306" s="7">
        <f t="shared" ca="1" si="55"/>
        <v>3.5498351044338974</v>
      </c>
      <c r="N306" s="7">
        <f t="shared" si="62"/>
        <v>0.61999999999999988</v>
      </c>
      <c r="O306" s="7">
        <f t="shared" ca="1" si="63"/>
        <v>0.73809999999999998</v>
      </c>
    </row>
    <row r="307" spans="1:15" ht="19.8">
      <c r="A307" s="16" t="str">
        <f ca="1">IF(計算!$Y329="","",計算!$Y329)</f>
        <v/>
      </c>
      <c r="B307" s="17" t="str">
        <f t="shared" ca="1" si="56"/>
        <v/>
      </c>
      <c r="C307" s="8">
        <v>301</v>
      </c>
      <c r="D307" s="8">
        <f t="shared" si="64"/>
        <v>0.62239999999999984</v>
      </c>
      <c r="E307" s="8">
        <f t="shared" ca="1" si="57"/>
        <v>0.36888888888888888</v>
      </c>
      <c r="F307" s="8">
        <f t="shared" ca="1" si="58"/>
        <v>0.2088888888888889</v>
      </c>
      <c r="G307" s="7">
        <f t="shared" ca="1" si="59"/>
        <v>0.2088888888888889</v>
      </c>
      <c r="H307" s="7">
        <f t="shared" ca="1" si="52"/>
        <v>4.9600000000000002E-4</v>
      </c>
      <c r="I307" s="7">
        <f t="shared" ca="1" si="60"/>
        <v>3.9338666666666654E-2</v>
      </c>
      <c r="J307" s="7">
        <f t="shared" si="61"/>
        <v>0.62239999999999984</v>
      </c>
      <c r="K307" s="7">
        <f t="shared" ca="1" si="53"/>
        <v>0.67570538658849399</v>
      </c>
      <c r="L307" s="7">
        <f t="shared" si="54"/>
        <v>0.62239999999999984</v>
      </c>
      <c r="M307" s="7">
        <f t="shared" ca="1" si="55"/>
        <v>3.5116648344936845</v>
      </c>
      <c r="N307" s="7">
        <f t="shared" si="62"/>
        <v>0.62239999999999984</v>
      </c>
      <c r="O307" s="7">
        <f t="shared" ca="1" si="63"/>
        <v>0.73019999999999996</v>
      </c>
    </row>
    <row r="308" spans="1:15" ht="19.8">
      <c r="A308" s="16" t="str">
        <f ca="1">IF(計算!$Y330="","",計算!$Y330)</f>
        <v/>
      </c>
      <c r="B308" s="17" t="str">
        <f t="shared" ca="1" si="56"/>
        <v/>
      </c>
      <c r="C308" s="8">
        <v>302</v>
      </c>
      <c r="D308" s="8">
        <f t="shared" si="64"/>
        <v>0.6247999999999998</v>
      </c>
      <c r="E308" s="8">
        <f t="shared" ca="1" si="57"/>
        <v>0.37333333333333335</v>
      </c>
      <c r="F308" s="8">
        <f t="shared" ca="1" si="58"/>
        <v>0.20444444444444446</v>
      </c>
      <c r="G308" s="7">
        <f t="shared" ca="1" si="59"/>
        <v>0.20444444444444446</v>
      </c>
      <c r="H308" s="7">
        <f t="shared" ca="1" si="52"/>
        <v>4.906666666666667E-4</v>
      </c>
      <c r="I308" s="7">
        <f t="shared" ca="1" si="60"/>
        <v>3.9829333333333321E-2</v>
      </c>
      <c r="J308" s="7">
        <f t="shared" si="61"/>
        <v>0.6247999999999998</v>
      </c>
      <c r="K308" s="7">
        <f t="shared" ca="1" si="53"/>
        <v>0.68413338219127884</v>
      </c>
      <c r="L308" s="7">
        <f t="shared" si="54"/>
        <v>0.6247999999999998</v>
      </c>
      <c r="M308" s="7">
        <f t="shared" ca="1" si="55"/>
        <v>3.3971540246732763</v>
      </c>
      <c r="N308" s="7">
        <f t="shared" si="62"/>
        <v>0.6247999999999998</v>
      </c>
      <c r="O308" s="7">
        <f t="shared" ca="1" si="63"/>
        <v>0.70630000000000004</v>
      </c>
    </row>
    <row r="309" spans="1:15" ht="19.8">
      <c r="A309" s="16" t="str">
        <f ca="1">IF(計算!$Y331="","",計算!$Y331)</f>
        <v/>
      </c>
      <c r="B309" s="17" t="str">
        <f t="shared" ca="1" si="56"/>
        <v/>
      </c>
      <c r="C309" s="8">
        <v>303</v>
      </c>
      <c r="D309" s="8">
        <f t="shared" si="64"/>
        <v>0.62719999999999976</v>
      </c>
      <c r="E309" s="8">
        <f t="shared" ca="1" si="57"/>
        <v>0.38222222222222224</v>
      </c>
      <c r="F309" s="8">
        <f t="shared" ca="1" si="58"/>
        <v>0.20444444444444446</v>
      </c>
      <c r="G309" s="7">
        <f t="shared" ca="1" si="59"/>
        <v>0.20444444444444446</v>
      </c>
      <c r="H309" s="7">
        <f t="shared" ca="1" si="52"/>
        <v>4.7466666666666669E-4</v>
      </c>
      <c r="I309" s="7">
        <f t="shared" ca="1" si="60"/>
        <v>4.0303999999999986E-2</v>
      </c>
      <c r="J309" s="7">
        <f t="shared" si="61"/>
        <v>0.62719999999999976</v>
      </c>
      <c r="K309" s="7">
        <f t="shared" ca="1" si="53"/>
        <v>0.6922865518504947</v>
      </c>
      <c r="L309" s="7">
        <f t="shared" si="54"/>
        <v>0.62719999999999976</v>
      </c>
      <c r="M309" s="7">
        <f t="shared" ca="1" si="55"/>
        <v>3.2444729449126553</v>
      </c>
      <c r="N309" s="7">
        <f t="shared" si="62"/>
        <v>0.62719999999999976</v>
      </c>
      <c r="O309" s="7">
        <f t="shared" ca="1" si="63"/>
        <v>0.67459999999999998</v>
      </c>
    </row>
    <row r="310" spans="1:15" ht="19.8">
      <c r="A310" s="16" t="str">
        <f ca="1">IF(計算!$Y332="","",計算!$Y332)</f>
        <v/>
      </c>
      <c r="B310" s="17" t="str">
        <f t="shared" ca="1" si="56"/>
        <v/>
      </c>
      <c r="C310" s="8">
        <v>304</v>
      </c>
      <c r="D310" s="8">
        <f t="shared" si="64"/>
        <v>0.62959999999999972</v>
      </c>
      <c r="E310" s="8">
        <f t="shared" ca="1" si="57"/>
        <v>0.38666666666666666</v>
      </c>
      <c r="F310" s="8">
        <f t="shared" ca="1" si="58"/>
        <v>0.19111111111111112</v>
      </c>
      <c r="G310" s="7">
        <f t="shared" ca="1" si="59"/>
        <v>0.19111111111111112</v>
      </c>
      <c r="H310" s="7">
        <f t="shared" ca="1" si="52"/>
        <v>4.5333333333333337E-4</v>
      </c>
      <c r="I310" s="7">
        <f t="shared" ca="1" si="60"/>
        <v>4.0757333333333319E-2</v>
      </c>
      <c r="J310" s="7">
        <f t="shared" si="61"/>
        <v>0.62959999999999972</v>
      </c>
      <c r="K310" s="7">
        <f t="shared" ca="1" si="53"/>
        <v>0.70007328691828508</v>
      </c>
      <c r="L310" s="7">
        <f t="shared" si="54"/>
        <v>0.62959999999999972</v>
      </c>
      <c r="M310" s="7">
        <f t="shared" ca="1" si="55"/>
        <v>3.2063026749724886</v>
      </c>
      <c r="N310" s="7">
        <f t="shared" si="62"/>
        <v>0.62959999999999972</v>
      </c>
      <c r="O310" s="7">
        <f t="shared" ca="1" si="63"/>
        <v>0.66669999999999996</v>
      </c>
    </row>
    <row r="311" spans="1:15" ht="19.8">
      <c r="A311" s="16" t="str">
        <f ca="1">IF(計算!$Y333="","",計算!$Y333)</f>
        <v/>
      </c>
      <c r="B311" s="17" t="str">
        <f t="shared" ca="1" si="56"/>
        <v/>
      </c>
      <c r="C311" s="8">
        <v>305</v>
      </c>
      <c r="D311" s="8">
        <f t="shared" si="64"/>
        <v>0.63199999999999967</v>
      </c>
      <c r="E311" s="8">
        <f t="shared" ca="1" si="57"/>
        <v>0.39111111111111113</v>
      </c>
      <c r="F311" s="8">
        <f t="shared" ca="1" si="58"/>
        <v>0.18666666666666668</v>
      </c>
      <c r="G311" s="7">
        <f t="shared" ca="1" si="59"/>
        <v>0.18666666666666668</v>
      </c>
      <c r="H311" s="7">
        <f t="shared" ca="1" si="52"/>
        <v>4.4800000000000005E-4</v>
      </c>
      <c r="I311" s="7">
        <f t="shared" ca="1" si="60"/>
        <v>4.1205333333333316E-2</v>
      </c>
      <c r="J311" s="7">
        <f t="shared" si="61"/>
        <v>0.63199999999999967</v>
      </c>
      <c r="K311" s="7">
        <f t="shared" ca="1" si="53"/>
        <v>0.70776841333821905</v>
      </c>
      <c r="L311" s="7">
        <f t="shared" si="54"/>
        <v>0.63199999999999967</v>
      </c>
      <c r="M311" s="7">
        <f t="shared" ca="1" si="55"/>
        <v>3.168132405032368</v>
      </c>
      <c r="N311" s="7">
        <f t="shared" si="62"/>
        <v>0.63199999999999967</v>
      </c>
      <c r="O311" s="7">
        <f t="shared" ca="1" si="63"/>
        <v>0.65869999999999995</v>
      </c>
    </row>
    <row r="312" spans="1:15" ht="19.8">
      <c r="A312" s="16" t="str">
        <f ca="1">IF(計算!$Y334="","",計算!$Y334)</f>
        <v/>
      </c>
      <c r="B312" s="17" t="str">
        <f t="shared" ca="1" si="56"/>
        <v/>
      </c>
      <c r="C312" s="8">
        <v>306</v>
      </c>
      <c r="D312" s="8">
        <f t="shared" si="64"/>
        <v>0.63439999999999963</v>
      </c>
      <c r="E312" s="8">
        <f t="shared" ca="1" si="57"/>
        <v>0.4</v>
      </c>
      <c r="F312" s="8">
        <f t="shared" ca="1" si="58"/>
        <v>0.18666666666666668</v>
      </c>
      <c r="G312" s="7">
        <f t="shared" ca="1" si="59"/>
        <v>0.18666666666666668</v>
      </c>
      <c r="H312" s="7">
        <f t="shared" ca="1" si="52"/>
        <v>4.4266666666666678E-4</v>
      </c>
      <c r="I312" s="7">
        <f t="shared" ca="1" si="60"/>
        <v>4.1647999999999984E-2</v>
      </c>
      <c r="J312" s="7">
        <f t="shared" si="61"/>
        <v>0.63439999999999963</v>
      </c>
      <c r="K312" s="7">
        <f t="shared" ca="1" si="53"/>
        <v>0.71537193111029673</v>
      </c>
      <c r="L312" s="7">
        <f t="shared" si="54"/>
        <v>0.63439999999999963</v>
      </c>
      <c r="M312" s="7">
        <f t="shared" ca="1" si="55"/>
        <v>3.0536215952119137</v>
      </c>
      <c r="N312" s="7">
        <f t="shared" si="62"/>
        <v>0.63439999999999963</v>
      </c>
      <c r="O312" s="7">
        <f t="shared" ca="1" si="63"/>
        <v>0.63490000000000002</v>
      </c>
    </row>
    <row r="313" spans="1:15" ht="19.8">
      <c r="A313" s="16" t="str">
        <f ca="1">IF(計算!$Y335="","",計算!$Y335)</f>
        <v/>
      </c>
      <c r="B313" s="17" t="str">
        <f t="shared" ca="1" si="56"/>
        <v/>
      </c>
      <c r="C313" s="8">
        <v>307</v>
      </c>
      <c r="D313" s="8">
        <f t="shared" si="64"/>
        <v>0.63679999999999959</v>
      </c>
      <c r="E313" s="8">
        <f t="shared" ca="1" si="57"/>
        <v>0.40444444444444444</v>
      </c>
      <c r="F313" s="8">
        <f t="shared" ca="1" si="58"/>
        <v>0.18222222222222223</v>
      </c>
      <c r="G313" s="7">
        <f t="shared" ca="1" si="59"/>
        <v>0.18222222222222223</v>
      </c>
      <c r="H313" s="7">
        <f t="shared" ca="1" si="52"/>
        <v>4.2666666666666672E-4</v>
      </c>
      <c r="I313" s="7">
        <f t="shared" ca="1" si="60"/>
        <v>4.2074666666666649E-2</v>
      </c>
      <c r="J313" s="7">
        <f t="shared" si="61"/>
        <v>0.63679999999999959</v>
      </c>
      <c r="K313" s="7">
        <f t="shared" ca="1" si="53"/>
        <v>0.72270062293880533</v>
      </c>
      <c r="L313" s="7">
        <f t="shared" si="54"/>
        <v>0.63679999999999959</v>
      </c>
      <c r="M313" s="7">
        <f t="shared" ca="1" si="55"/>
        <v>2.977281055331626</v>
      </c>
      <c r="N313" s="7">
        <f t="shared" si="62"/>
        <v>0.63679999999999959</v>
      </c>
      <c r="O313" s="7">
        <f t="shared" ca="1" si="63"/>
        <v>0.61899999999999999</v>
      </c>
    </row>
    <row r="314" spans="1:15" ht="19.8">
      <c r="A314" s="16" t="str">
        <f ca="1">IF(計算!$Y336="","",計算!$Y336)</f>
        <v/>
      </c>
      <c r="B314" s="17" t="str">
        <f t="shared" ca="1" si="56"/>
        <v/>
      </c>
      <c r="C314" s="8">
        <v>308</v>
      </c>
      <c r="D314" s="8">
        <f t="shared" si="64"/>
        <v>0.63919999999999955</v>
      </c>
      <c r="E314" s="8">
        <f t="shared" ca="1" si="57"/>
        <v>0.41333333333333333</v>
      </c>
      <c r="F314" s="8">
        <f t="shared" ca="1" si="58"/>
        <v>0.17333333333333334</v>
      </c>
      <c r="G314" s="7">
        <f t="shared" ca="1" si="59"/>
        <v>0.17333333333333334</v>
      </c>
      <c r="H314" s="7">
        <f t="shared" ca="1" si="52"/>
        <v>4.1600000000000003E-4</v>
      </c>
      <c r="I314" s="7">
        <f t="shared" ca="1" si="60"/>
        <v>4.2490666666666649E-2</v>
      </c>
      <c r="J314" s="7">
        <f t="shared" si="61"/>
        <v>0.63919999999999955</v>
      </c>
      <c r="K314" s="7">
        <f t="shared" ca="1" si="53"/>
        <v>0.72984609747160123</v>
      </c>
      <c r="L314" s="7">
        <f t="shared" si="54"/>
        <v>0.63919999999999955</v>
      </c>
      <c r="M314" s="7">
        <f t="shared" ca="1" si="55"/>
        <v>2.9391107853914593</v>
      </c>
      <c r="N314" s="7">
        <f t="shared" si="62"/>
        <v>0.63919999999999955</v>
      </c>
      <c r="O314" s="7">
        <f t="shared" ca="1" si="63"/>
        <v>0.61109999999999998</v>
      </c>
    </row>
    <row r="315" spans="1:15" ht="19.8">
      <c r="A315" s="16" t="str">
        <f ca="1">IF(計算!$Y337="","",計算!$Y337)</f>
        <v/>
      </c>
      <c r="B315" s="17" t="str">
        <f t="shared" ca="1" si="56"/>
        <v/>
      </c>
      <c r="C315" s="8">
        <v>309</v>
      </c>
      <c r="D315" s="8">
        <f t="shared" si="64"/>
        <v>0.6415999999999995</v>
      </c>
      <c r="E315" s="8">
        <f t="shared" ca="1" si="57"/>
        <v>0.42222222222222222</v>
      </c>
      <c r="F315" s="8">
        <f t="shared" ca="1" si="58"/>
        <v>0.17333333333333334</v>
      </c>
      <c r="G315" s="7">
        <f t="shared" ca="1" si="59"/>
        <v>0.17333333333333334</v>
      </c>
      <c r="H315" s="7">
        <f t="shared" ca="1" si="52"/>
        <v>4.1066666666666671E-4</v>
      </c>
      <c r="I315" s="7">
        <f t="shared" ca="1" si="60"/>
        <v>4.2901333333333312E-2</v>
      </c>
      <c r="J315" s="7">
        <f t="shared" si="61"/>
        <v>0.6415999999999995</v>
      </c>
      <c r="K315" s="7">
        <f t="shared" ca="1" si="53"/>
        <v>0.73689996335654073</v>
      </c>
      <c r="L315" s="7">
        <f t="shared" si="54"/>
        <v>0.6415999999999995</v>
      </c>
      <c r="M315" s="7">
        <f t="shared" ca="1" si="55"/>
        <v>2.8627702455111721</v>
      </c>
      <c r="N315" s="7">
        <f t="shared" si="62"/>
        <v>0.6415999999999995</v>
      </c>
      <c r="O315" s="7">
        <f t="shared" ca="1" si="63"/>
        <v>0.59519999999999995</v>
      </c>
    </row>
    <row r="316" spans="1:15" ht="19.8">
      <c r="A316" s="16" t="str">
        <f ca="1">IF(計算!$Y338="","",計算!$Y338)</f>
        <v/>
      </c>
      <c r="B316" s="17" t="str">
        <f t="shared" ca="1" si="56"/>
        <v/>
      </c>
      <c r="C316" s="8">
        <v>310</v>
      </c>
      <c r="D316" s="8">
        <f t="shared" si="64"/>
        <v>0.64399999999999946</v>
      </c>
      <c r="E316" s="8">
        <f t="shared" ca="1" si="57"/>
        <v>0.43555555555555553</v>
      </c>
      <c r="F316" s="8">
        <f t="shared" ca="1" si="58"/>
        <v>0.16888888888888889</v>
      </c>
      <c r="G316" s="7">
        <f t="shared" ca="1" si="59"/>
        <v>0.16888888888888889</v>
      </c>
      <c r="H316" s="7">
        <f t="shared" ca="1" si="52"/>
        <v>4.0000000000000007E-4</v>
      </c>
      <c r="I316" s="7">
        <f t="shared" ca="1" si="60"/>
        <v>4.330133333333331E-2</v>
      </c>
      <c r="J316" s="7">
        <f t="shared" si="61"/>
        <v>0.64399999999999946</v>
      </c>
      <c r="K316" s="7">
        <f t="shared" ca="1" si="53"/>
        <v>0.74377061194576755</v>
      </c>
      <c r="L316" s="7">
        <f t="shared" si="54"/>
        <v>0.64399999999999946</v>
      </c>
      <c r="M316" s="7">
        <f t="shared" ca="1" si="55"/>
        <v>2.824599975571005</v>
      </c>
      <c r="N316" s="7">
        <f t="shared" si="62"/>
        <v>0.64399999999999946</v>
      </c>
      <c r="O316" s="7">
        <f t="shared" ca="1" si="63"/>
        <v>0.58730000000000004</v>
      </c>
    </row>
    <row r="317" spans="1:15" ht="19.8">
      <c r="A317" s="16" t="str">
        <f ca="1">IF(計算!$Y339="","",計算!$Y339)</f>
        <v/>
      </c>
      <c r="B317" s="17" t="str">
        <f t="shared" ca="1" si="56"/>
        <v/>
      </c>
      <c r="C317" s="8">
        <v>311</v>
      </c>
      <c r="D317" s="8">
        <f t="shared" si="64"/>
        <v>0.64639999999999942</v>
      </c>
      <c r="E317" s="8">
        <f t="shared" ca="1" si="57"/>
        <v>0.44</v>
      </c>
      <c r="F317" s="8">
        <f t="shared" ca="1" si="58"/>
        <v>0.16444444444444445</v>
      </c>
      <c r="G317" s="7">
        <f t="shared" ca="1" si="59"/>
        <v>0.16444444444444445</v>
      </c>
      <c r="H317" s="7">
        <f t="shared" ca="1" si="52"/>
        <v>3.946666666666667E-4</v>
      </c>
      <c r="I317" s="7">
        <f t="shared" ca="1" si="60"/>
        <v>4.3695999999999978E-2</v>
      </c>
      <c r="J317" s="7">
        <f t="shared" si="61"/>
        <v>0.64639999999999942</v>
      </c>
      <c r="K317" s="7">
        <f t="shared" ca="1" si="53"/>
        <v>0.75054965188713796</v>
      </c>
      <c r="L317" s="7">
        <f t="shared" si="54"/>
        <v>0.64639999999999942</v>
      </c>
      <c r="M317" s="7">
        <f t="shared" ca="1" si="55"/>
        <v>2.7864297056308844</v>
      </c>
      <c r="N317" s="7">
        <f t="shared" si="62"/>
        <v>0.64639999999999942</v>
      </c>
      <c r="O317" s="7">
        <f t="shared" ca="1" si="63"/>
        <v>0.57940000000000003</v>
      </c>
    </row>
    <row r="318" spans="1:15" ht="19.8">
      <c r="A318" s="16" t="str">
        <f ca="1">IF(計算!$Y340="","",計算!$Y340)</f>
        <v/>
      </c>
      <c r="B318" s="17" t="str">
        <f t="shared" ca="1" si="56"/>
        <v/>
      </c>
      <c r="C318" s="8">
        <v>312</v>
      </c>
      <c r="D318" s="8">
        <f t="shared" si="64"/>
        <v>0.64879999999999938</v>
      </c>
      <c r="E318" s="8">
        <f t="shared" ca="1" si="57"/>
        <v>0.44</v>
      </c>
      <c r="F318" s="8">
        <f t="shared" ca="1" si="58"/>
        <v>0.16444444444444445</v>
      </c>
      <c r="G318" s="7">
        <f t="shared" ca="1" si="59"/>
        <v>0.16444444444444445</v>
      </c>
      <c r="H318" s="7">
        <f t="shared" ca="1" si="52"/>
        <v>3.8933333333333333E-4</v>
      </c>
      <c r="I318" s="7">
        <f t="shared" ca="1" si="60"/>
        <v>4.408533333333331E-2</v>
      </c>
      <c r="J318" s="7">
        <f t="shared" si="61"/>
        <v>0.64879999999999938</v>
      </c>
      <c r="K318" s="7">
        <f t="shared" ca="1" si="53"/>
        <v>0.75723708318065208</v>
      </c>
      <c r="L318" s="7">
        <f t="shared" si="54"/>
        <v>0.64879999999999938</v>
      </c>
      <c r="M318" s="7">
        <f t="shared" ca="1" si="55"/>
        <v>2.7482594356907639</v>
      </c>
      <c r="N318" s="7">
        <f t="shared" si="62"/>
        <v>0.64879999999999938</v>
      </c>
      <c r="O318" s="7">
        <f t="shared" ca="1" si="63"/>
        <v>0.57140000000000002</v>
      </c>
    </row>
    <row r="319" spans="1:15" ht="19.8">
      <c r="A319" s="16" t="str">
        <f ca="1">IF(計算!$Y341="","",計算!$Y341)</f>
        <v/>
      </c>
      <c r="B319" s="17" t="str">
        <f t="shared" ca="1" si="56"/>
        <v/>
      </c>
      <c r="C319" s="8">
        <v>313</v>
      </c>
      <c r="D319" s="8">
        <f t="shared" si="64"/>
        <v>0.65119999999999933</v>
      </c>
      <c r="E319" s="8">
        <f t="shared" ca="1" si="57"/>
        <v>0.44444444444444442</v>
      </c>
      <c r="F319" s="8">
        <f t="shared" ca="1" si="58"/>
        <v>0.16</v>
      </c>
      <c r="G319" s="7">
        <f t="shared" ca="1" si="59"/>
        <v>0.16</v>
      </c>
      <c r="H319" s="7">
        <f t="shared" ca="1" si="52"/>
        <v>3.8400000000000006E-4</v>
      </c>
      <c r="I319" s="7">
        <f t="shared" ca="1" si="60"/>
        <v>4.4469333333333312E-2</v>
      </c>
      <c r="J319" s="7">
        <f t="shared" si="61"/>
        <v>0.65119999999999933</v>
      </c>
      <c r="K319" s="7">
        <f t="shared" ca="1" si="53"/>
        <v>0.76383290582630992</v>
      </c>
      <c r="L319" s="7">
        <f t="shared" si="54"/>
        <v>0.65119999999999933</v>
      </c>
      <c r="M319" s="7">
        <f t="shared" ca="1" si="55"/>
        <v>2.7482594356907177</v>
      </c>
      <c r="N319" s="7">
        <f t="shared" si="62"/>
        <v>0.65119999999999933</v>
      </c>
      <c r="O319" s="7">
        <f t="shared" ca="1" si="63"/>
        <v>0.57140000000000002</v>
      </c>
    </row>
    <row r="320" spans="1:15" ht="19.8">
      <c r="A320" s="16" t="str">
        <f ca="1">IF(計算!$Y342="","",計算!$Y342)</f>
        <v/>
      </c>
      <c r="B320" s="17" t="str">
        <f t="shared" ca="1" si="56"/>
        <v/>
      </c>
      <c r="C320" s="8">
        <v>314</v>
      </c>
      <c r="D320" s="8">
        <f t="shared" si="64"/>
        <v>0.65359999999999929</v>
      </c>
      <c r="E320" s="8">
        <f t="shared" ca="1" si="57"/>
        <v>0.44444444444444442</v>
      </c>
      <c r="F320" s="8">
        <f t="shared" ca="1" si="58"/>
        <v>0.16</v>
      </c>
      <c r="G320" s="7">
        <f t="shared" ca="1" si="59"/>
        <v>0.16</v>
      </c>
      <c r="H320" s="7">
        <f t="shared" ca="1" si="52"/>
        <v>3.8400000000000006E-4</v>
      </c>
      <c r="I320" s="7">
        <f t="shared" ca="1" si="60"/>
        <v>4.4853333333333315E-2</v>
      </c>
      <c r="J320" s="7">
        <f t="shared" si="61"/>
        <v>0.65359999999999929</v>
      </c>
      <c r="K320" s="7">
        <f t="shared" ca="1" si="53"/>
        <v>0.77042872847196764</v>
      </c>
      <c r="L320" s="7">
        <f t="shared" si="54"/>
        <v>0.65359999999999929</v>
      </c>
      <c r="M320" s="7">
        <f t="shared" ca="1" si="55"/>
        <v>2.7482594356907639</v>
      </c>
      <c r="N320" s="7">
        <f t="shared" si="62"/>
        <v>0.65359999999999929</v>
      </c>
      <c r="O320" s="7">
        <f t="shared" ca="1" si="63"/>
        <v>0.57140000000000002</v>
      </c>
    </row>
    <row r="321" spans="1:15" ht="19.8">
      <c r="A321" s="16" t="str">
        <f ca="1">IF(計算!$Y343="","",計算!$Y343)</f>
        <v/>
      </c>
      <c r="B321" s="17" t="str">
        <f t="shared" ca="1" si="56"/>
        <v/>
      </c>
      <c r="C321" s="8">
        <v>315</v>
      </c>
      <c r="D321" s="8">
        <f t="shared" si="64"/>
        <v>0.65599999999999925</v>
      </c>
      <c r="E321" s="8">
        <f t="shared" ca="1" si="57"/>
        <v>0.44444444444444442</v>
      </c>
      <c r="F321" s="8">
        <f t="shared" ca="1" si="58"/>
        <v>0.16</v>
      </c>
      <c r="G321" s="7">
        <f t="shared" ca="1" si="59"/>
        <v>0.16</v>
      </c>
      <c r="H321" s="7">
        <f t="shared" ca="1" si="52"/>
        <v>3.8400000000000006E-4</v>
      </c>
      <c r="I321" s="7">
        <f t="shared" ca="1" si="60"/>
        <v>4.5237333333333317E-2</v>
      </c>
      <c r="J321" s="7">
        <f t="shared" si="61"/>
        <v>0.65599999999999925</v>
      </c>
      <c r="K321" s="7">
        <f t="shared" ca="1" si="53"/>
        <v>0.77702455111762547</v>
      </c>
      <c r="L321" s="7">
        <f t="shared" si="54"/>
        <v>0.65599999999999925</v>
      </c>
      <c r="M321" s="7">
        <f t="shared" ca="1" si="55"/>
        <v>2.7482594356907639</v>
      </c>
      <c r="N321" s="7">
        <f t="shared" si="62"/>
        <v>0.65599999999999925</v>
      </c>
      <c r="O321" s="7">
        <f t="shared" ca="1" si="63"/>
        <v>0.57140000000000002</v>
      </c>
    </row>
    <row r="322" spans="1:15" ht="19.8">
      <c r="A322" s="16" t="str">
        <f ca="1">IF(計算!$Y344="","",計算!$Y344)</f>
        <v/>
      </c>
      <c r="B322" s="17" t="str">
        <f t="shared" ca="1" si="56"/>
        <v/>
      </c>
      <c r="C322" s="8">
        <v>316</v>
      </c>
      <c r="D322" s="8">
        <f t="shared" si="64"/>
        <v>0.65839999999999921</v>
      </c>
      <c r="E322" s="8">
        <f t="shared" ca="1" si="57"/>
        <v>0.44444444444444442</v>
      </c>
      <c r="F322" s="8">
        <f t="shared" ca="1" si="58"/>
        <v>0.16</v>
      </c>
      <c r="G322" s="7">
        <f t="shared" ca="1" si="59"/>
        <v>0.16</v>
      </c>
      <c r="H322" s="7">
        <f t="shared" ca="1" si="52"/>
        <v>3.8400000000000006E-4</v>
      </c>
      <c r="I322" s="7">
        <f t="shared" ca="1" si="60"/>
        <v>4.5621333333333319E-2</v>
      </c>
      <c r="J322" s="7">
        <f t="shared" si="61"/>
        <v>0.65839999999999921</v>
      </c>
      <c r="K322" s="7">
        <f t="shared" ca="1" si="53"/>
        <v>0.78362037376328331</v>
      </c>
      <c r="L322" s="7">
        <f t="shared" si="54"/>
        <v>0.65839999999999921</v>
      </c>
      <c r="M322" s="7">
        <f t="shared" ca="1" si="55"/>
        <v>2.7100891657505506</v>
      </c>
      <c r="N322" s="7">
        <f t="shared" si="62"/>
        <v>0.65839999999999921</v>
      </c>
      <c r="O322" s="7">
        <f t="shared" ca="1" si="63"/>
        <v>0.5635</v>
      </c>
    </row>
    <row r="323" spans="1:15" ht="19.8">
      <c r="A323" s="16" t="str">
        <f ca="1">IF(計算!$Y345="","",計算!$Y345)</f>
        <v/>
      </c>
      <c r="B323" s="17" t="str">
        <f t="shared" ca="1" si="56"/>
        <v/>
      </c>
      <c r="C323" s="8">
        <v>317</v>
      </c>
      <c r="D323" s="8">
        <f t="shared" si="64"/>
        <v>0.66079999999999917</v>
      </c>
      <c r="E323" s="8">
        <f t="shared" ca="1" si="57"/>
        <v>0.45333333333333331</v>
      </c>
      <c r="F323" s="8">
        <f t="shared" ca="1" si="58"/>
        <v>0.16</v>
      </c>
      <c r="G323" s="7">
        <f t="shared" ca="1" si="59"/>
        <v>0.16</v>
      </c>
      <c r="H323" s="7">
        <f t="shared" ca="1" si="52"/>
        <v>3.7866666666666675E-4</v>
      </c>
      <c r="I323" s="7">
        <f t="shared" ca="1" si="60"/>
        <v>4.5999999999999985E-2</v>
      </c>
      <c r="J323" s="7">
        <f t="shared" si="61"/>
        <v>0.66079999999999917</v>
      </c>
      <c r="K323" s="7">
        <f t="shared" ca="1" si="53"/>
        <v>0.79012458776108463</v>
      </c>
      <c r="L323" s="7">
        <f t="shared" si="54"/>
        <v>0.66079999999999917</v>
      </c>
      <c r="M323" s="7">
        <f t="shared" ca="1" si="55"/>
        <v>2.5955783559301429</v>
      </c>
      <c r="N323" s="7">
        <f t="shared" si="62"/>
        <v>0.66079999999999917</v>
      </c>
      <c r="O323" s="7">
        <f t="shared" ca="1" si="63"/>
        <v>0.53969999999999996</v>
      </c>
    </row>
    <row r="324" spans="1:15" ht="19.8">
      <c r="A324" s="16" t="str">
        <f ca="1">IF(計算!$Y346="","",計算!$Y346)</f>
        <v/>
      </c>
      <c r="B324" s="17" t="str">
        <f t="shared" ca="1" si="56"/>
        <v/>
      </c>
      <c r="C324" s="8">
        <v>318</v>
      </c>
      <c r="D324" s="8">
        <f t="shared" si="64"/>
        <v>0.66319999999999912</v>
      </c>
      <c r="E324" s="8">
        <f t="shared" ca="1" si="57"/>
        <v>0.45777777777777778</v>
      </c>
      <c r="F324" s="8">
        <f t="shared" ca="1" si="58"/>
        <v>0.15555555555555556</v>
      </c>
      <c r="G324" s="7">
        <f t="shared" ca="1" si="59"/>
        <v>0.15555555555555556</v>
      </c>
      <c r="H324" s="7">
        <f t="shared" ca="1" si="52"/>
        <v>3.6266666666666668E-4</v>
      </c>
      <c r="I324" s="7">
        <f t="shared" ca="1" si="60"/>
        <v>4.6362666666666649E-2</v>
      </c>
      <c r="J324" s="7">
        <f t="shared" si="61"/>
        <v>0.66319999999999912</v>
      </c>
      <c r="K324" s="7">
        <f t="shared" ca="1" si="53"/>
        <v>0.79635397581531697</v>
      </c>
      <c r="L324" s="7">
        <f t="shared" si="54"/>
        <v>0.66319999999999912</v>
      </c>
      <c r="M324" s="7">
        <f t="shared" ca="1" si="55"/>
        <v>2.519237816049809</v>
      </c>
      <c r="N324" s="7">
        <f t="shared" si="62"/>
        <v>0.66319999999999912</v>
      </c>
      <c r="O324" s="7">
        <f t="shared" ca="1" si="63"/>
        <v>0.52380000000000004</v>
      </c>
    </row>
    <row r="325" spans="1:15" ht="19.8">
      <c r="A325" s="16" t="str">
        <f ca="1">IF(計算!$Y347="","",計算!$Y347)</f>
        <v/>
      </c>
      <c r="B325" s="17" t="str">
        <f t="shared" ca="1" si="56"/>
        <v/>
      </c>
      <c r="C325" s="8">
        <v>319</v>
      </c>
      <c r="D325" s="8">
        <f t="shared" si="64"/>
        <v>0.66559999999999908</v>
      </c>
      <c r="E325" s="8">
        <f t="shared" ca="1" si="57"/>
        <v>0.46666666666666667</v>
      </c>
      <c r="F325" s="8">
        <f t="shared" ca="1" si="58"/>
        <v>0.14666666666666667</v>
      </c>
      <c r="G325" s="7">
        <f t="shared" ca="1" si="59"/>
        <v>0.14666666666666667</v>
      </c>
      <c r="H325" s="7">
        <f t="shared" ca="1" si="52"/>
        <v>3.5200000000000005E-4</v>
      </c>
      <c r="I325" s="7">
        <f t="shared" ca="1" si="60"/>
        <v>4.6714666666666647E-2</v>
      </c>
      <c r="J325" s="7">
        <f t="shared" si="61"/>
        <v>0.66559999999999908</v>
      </c>
      <c r="K325" s="7">
        <f t="shared" ca="1" si="53"/>
        <v>0.80240014657383651</v>
      </c>
      <c r="L325" s="7">
        <f t="shared" si="54"/>
        <v>0.66559999999999908</v>
      </c>
      <c r="M325" s="7">
        <f t="shared" ca="1" si="55"/>
        <v>2.519237816049809</v>
      </c>
      <c r="N325" s="7">
        <f t="shared" si="62"/>
        <v>0.66559999999999908</v>
      </c>
      <c r="O325" s="7">
        <f t="shared" ca="1" si="63"/>
        <v>0.52380000000000004</v>
      </c>
    </row>
    <row r="326" spans="1:15" ht="19.8">
      <c r="A326" s="16" t="str">
        <f ca="1">IF(計算!$Y348="","",計算!$Y348)</f>
        <v/>
      </c>
      <c r="B326" s="17" t="str">
        <f t="shared" ca="1" si="56"/>
        <v/>
      </c>
      <c r="C326" s="8">
        <v>320</v>
      </c>
      <c r="D326" s="8">
        <f t="shared" si="64"/>
        <v>0.66799999999999904</v>
      </c>
      <c r="E326" s="8">
        <f t="shared" ca="1" si="57"/>
        <v>0.46666666666666667</v>
      </c>
      <c r="F326" s="8">
        <f t="shared" ca="1" si="58"/>
        <v>0.14666666666666667</v>
      </c>
      <c r="G326" s="7">
        <f t="shared" ca="1" si="59"/>
        <v>0.14666666666666667</v>
      </c>
      <c r="H326" s="7">
        <f t="shared" ref="H326:H389" ca="1" si="65">IF(D326="",0,(G326+G327)*$B$4*0.5)</f>
        <v>3.5200000000000005E-4</v>
      </c>
      <c r="I326" s="7">
        <f t="shared" ca="1" si="60"/>
        <v>4.7066666666666646E-2</v>
      </c>
      <c r="J326" s="7">
        <f t="shared" si="61"/>
        <v>0.66799999999999904</v>
      </c>
      <c r="K326" s="7">
        <f t="shared" ref="K326:K389" ca="1" si="66">IF(D326="","",I326/$H$3)</f>
        <v>0.80844631733235606</v>
      </c>
      <c r="L326" s="7">
        <f t="shared" ref="L326:L389" si="67">IF(D326="","",J326)</f>
        <v>0.66799999999999904</v>
      </c>
      <c r="M326" s="7">
        <f t="shared" ref="M326:M389" ca="1" si="68">IF(D326="",0,(K327-K326)/$B$4)</f>
        <v>2.519237816049809</v>
      </c>
      <c r="N326" s="7">
        <f t="shared" si="62"/>
        <v>0.66799999999999904</v>
      </c>
      <c r="O326" s="7">
        <f t="shared" ca="1" si="63"/>
        <v>0.52380000000000004</v>
      </c>
    </row>
    <row r="327" spans="1:15" ht="19.8">
      <c r="A327" s="16" t="str">
        <f ca="1">IF(計算!$Y349="","",計算!$Y349)</f>
        <v/>
      </c>
      <c r="B327" s="17" t="str">
        <f t="shared" ref="B327:B390" ca="1" si="69">IF($A328="","",$A328)</f>
        <v/>
      </c>
      <c r="C327" s="8">
        <v>321</v>
      </c>
      <c r="D327" s="8">
        <f t="shared" si="64"/>
        <v>0.670399999999999</v>
      </c>
      <c r="E327" s="8">
        <f t="shared" ref="E327:E390" ca="1" si="70">COUNTIFS($A$6:$A$100005,"&lt;="&amp;D327,$B$6:$B$100005,"&lt;="&amp;D327)/$F$1</f>
        <v>0.47555555555555556</v>
      </c>
      <c r="F327" s="8">
        <f t="shared" ref="F327:F390" ca="1" si="71">COUNTIFS($A$6:$A$100005,"&gt;="&amp;D327,$B$6:$B$100005,"&gt;="&amp;D327)/$F$1</f>
        <v>0.14666666666666667</v>
      </c>
      <c r="G327" s="7">
        <f t="shared" ref="G327:G390" ca="1" si="72">IF(D327="",0,MIN(E327:F327))</f>
        <v>0.14666666666666667</v>
      </c>
      <c r="H327" s="7">
        <f t="shared" ca="1" si="65"/>
        <v>3.5200000000000005E-4</v>
      </c>
      <c r="I327" s="7">
        <f t="shared" ref="I327:I390" ca="1" si="73">IF(D327="","",I326+H327)</f>
        <v>4.7418666666666644E-2</v>
      </c>
      <c r="J327" s="7">
        <f t="shared" ref="J327:J390" si="74">IF(D327="","",D327)</f>
        <v>0.670399999999999</v>
      </c>
      <c r="K327" s="7">
        <f t="shared" ca="1" si="66"/>
        <v>0.8144924880908756</v>
      </c>
      <c r="L327" s="7">
        <f t="shared" si="67"/>
        <v>0.670399999999999</v>
      </c>
      <c r="M327" s="7">
        <f t="shared" ca="1" si="68"/>
        <v>2.5192378160498552</v>
      </c>
      <c r="N327" s="7">
        <f t="shared" ref="N327:N390" si="75">L327</f>
        <v>0.670399999999999</v>
      </c>
      <c r="O327" s="7">
        <f t="shared" ref="O327:O390" ca="1" si="76">ROUND(M327/$M$3,4)</f>
        <v>0.52380000000000004</v>
      </c>
    </row>
    <row r="328" spans="1:15" ht="19.8">
      <c r="A328" s="16" t="str">
        <f ca="1">IF(計算!$Y350="","",計算!$Y350)</f>
        <v/>
      </c>
      <c r="B328" s="17" t="str">
        <f t="shared" ca="1" si="69"/>
        <v/>
      </c>
      <c r="C328" s="8">
        <v>322</v>
      </c>
      <c r="D328" s="8">
        <f t="shared" si="64"/>
        <v>0.67279999999999895</v>
      </c>
      <c r="E328" s="8">
        <f t="shared" ca="1" si="70"/>
        <v>0.47555555555555556</v>
      </c>
      <c r="F328" s="8">
        <f t="shared" ca="1" si="71"/>
        <v>0.14666666666666667</v>
      </c>
      <c r="G328" s="7">
        <f t="shared" ca="1" si="72"/>
        <v>0.14666666666666667</v>
      </c>
      <c r="H328" s="7">
        <f t="shared" ca="1" si="65"/>
        <v>3.5200000000000005E-4</v>
      </c>
      <c r="I328" s="7">
        <f t="shared" ca="1" si="73"/>
        <v>4.7770666666666642E-2</v>
      </c>
      <c r="J328" s="7">
        <f t="shared" si="74"/>
        <v>0.67279999999999895</v>
      </c>
      <c r="K328" s="7">
        <f t="shared" ca="1" si="66"/>
        <v>0.82053865884939525</v>
      </c>
      <c r="L328" s="7">
        <f t="shared" si="67"/>
        <v>0.67279999999999895</v>
      </c>
      <c r="M328" s="7">
        <f t="shared" ca="1" si="68"/>
        <v>2.519237816049809</v>
      </c>
      <c r="N328" s="7">
        <f t="shared" si="75"/>
        <v>0.67279999999999895</v>
      </c>
      <c r="O328" s="7">
        <f t="shared" ca="1" si="76"/>
        <v>0.52380000000000004</v>
      </c>
    </row>
    <row r="329" spans="1:15" ht="19.8">
      <c r="A329" s="16" t="str">
        <f ca="1">IF(計算!$Y351="","",計算!$Y351)</f>
        <v/>
      </c>
      <c r="B329" s="17" t="str">
        <f t="shared" ca="1" si="69"/>
        <v/>
      </c>
      <c r="C329" s="8">
        <v>323</v>
      </c>
      <c r="D329" s="8">
        <f t="shared" ref="D329:D392" si="77">D328+$B$4</f>
        <v>0.67519999999999891</v>
      </c>
      <c r="E329" s="8">
        <f t="shared" ca="1" si="70"/>
        <v>0.47555555555555556</v>
      </c>
      <c r="F329" s="8">
        <f t="shared" ca="1" si="71"/>
        <v>0.14666666666666667</v>
      </c>
      <c r="G329" s="7">
        <f t="shared" ca="1" si="72"/>
        <v>0.14666666666666667</v>
      </c>
      <c r="H329" s="7">
        <f t="shared" ca="1" si="65"/>
        <v>3.5200000000000005E-4</v>
      </c>
      <c r="I329" s="7">
        <f t="shared" ca="1" si="73"/>
        <v>4.812266666666664E-2</v>
      </c>
      <c r="J329" s="7">
        <f t="shared" si="74"/>
        <v>0.67519999999999891</v>
      </c>
      <c r="K329" s="7">
        <f t="shared" ca="1" si="66"/>
        <v>0.82658482960791479</v>
      </c>
      <c r="L329" s="7">
        <f t="shared" si="67"/>
        <v>0.67519999999999891</v>
      </c>
      <c r="M329" s="7">
        <f t="shared" ca="1" si="68"/>
        <v>2.519237816049809</v>
      </c>
      <c r="N329" s="7">
        <f t="shared" si="75"/>
        <v>0.67519999999999891</v>
      </c>
      <c r="O329" s="7">
        <f t="shared" ca="1" si="76"/>
        <v>0.52380000000000004</v>
      </c>
    </row>
    <row r="330" spans="1:15" ht="19.8">
      <c r="A330" s="16" t="str">
        <f ca="1">IF(計算!$Y352="","",計算!$Y352)</f>
        <v/>
      </c>
      <c r="B330" s="17" t="str">
        <f t="shared" ca="1" si="69"/>
        <v/>
      </c>
      <c r="C330" s="8">
        <v>324</v>
      </c>
      <c r="D330" s="8">
        <f t="shared" si="77"/>
        <v>0.67759999999999887</v>
      </c>
      <c r="E330" s="8">
        <f t="shared" ca="1" si="70"/>
        <v>0.47555555555555556</v>
      </c>
      <c r="F330" s="8">
        <f t="shared" ca="1" si="71"/>
        <v>0.14666666666666667</v>
      </c>
      <c r="G330" s="7">
        <f t="shared" ca="1" si="72"/>
        <v>0.14666666666666667</v>
      </c>
      <c r="H330" s="7">
        <f t="shared" ca="1" si="65"/>
        <v>3.5200000000000005E-4</v>
      </c>
      <c r="I330" s="7">
        <f t="shared" ca="1" si="73"/>
        <v>4.8474666666666638E-2</v>
      </c>
      <c r="J330" s="7">
        <f t="shared" si="74"/>
        <v>0.67759999999999887</v>
      </c>
      <c r="K330" s="7">
        <f t="shared" ca="1" si="66"/>
        <v>0.83263100036643434</v>
      </c>
      <c r="L330" s="7">
        <f t="shared" si="67"/>
        <v>0.67759999999999887</v>
      </c>
      <c r="M330" s="7">
        <f t="shared" ca="1" si="68"/>
        <v>2.442897276169568</v>
      </c>
      <c r="N330" s="7">
        <f t="shared" si="75"/>
        <v>0.67759999999999887</v>
      </c>
      <c r="O330" s="7">
        <f t="shared" ca="1" si="76"/>
        <v>0.50790000000000002</v>
      </c>
    </row>
    <row r="331" spans="1:15" ht="19.8">
      <c r="A331" s="16" t="str">
        <f ca="1">IF(計算!$Y353="","",計算!$Y353)</f>
        <v/>
      </c>
      <c r="B331" s="17" t="str">
        <f t="shared" ca="1" si="69"/>
        <v/>
      </c>
      <c r="C331" s="8">
        <v>325</v>
      </c>
      <c r="D331" s="8">
        <f t="shared" si="77"/>
        <v>0.67999999999999883</v>
      </c>
      <c r="E331" s="8">
        <f t="shared" ca="1" si="70"/>
        <v>0.47555555555555556</v>
      </c>
      <c r="F331" s="8">
        <f t="shared" ca="1" si="71"/>
        <v>0.14666666666666667</v>
      </c>
      <c r="G331" s="7">
        <f t="shared" ca="1" si="72"/>
        <v>0.14666666666666667</v>
      </c>
      <c r="H331" s="7">
        <f t="shared" ca="1" si="65"/>
        <v>3.4133333333333335E-4</v>
      </c>
      <c r="I331" s="7">
        <f t="shared" ca="1" si="73"/>
        <v>4.8815999999999971E-2</v>
      </c>
      <c r="J331" s="7">
        <f t="shared" si="74"/>
        <v>0.67999999999999883</v>
      </c>
      <c r="K331" s="7">
        <f t="shared" ca="1" si="66"/>
        <v>0.8384939538292413</v>
      </c>
      <c r="L331" s="7">
        <f t="shared" si="67"/>
        <v>0.67999999999999883</v>
      </c>
      <c r="M331" s="7">
        <f t="shared" ca="1" si="68"/>
        <v>2.2902161964089469</v>
      </c>
      <c r="N331" s="7">
        <f t="shared" si="75"/>
        <v>0.67999999999999883</v>
      </c>
      <c r="O331" s="7">
        <f t="shared" ca="1" si="76"/>
        <v>0.47620000000000001</v>
      </c>
    </row>
    <row r="332" spans="1:15" ht="19.8">
      <c r="A332" s="16" t="str">
        <f ca="1">IF(計算!$Y354="","",計算!$Y354)</f>
        <v/>
      </c>
      <c r="B332" s="17" t="str">
        <f t="shared" ca="1" si="69"/>
        <v/>
      </c>
      <c r="C332" s="8">
        <v>326</v>
      </c>
      <c r="D332" s="8">
        <f t="shared" si="77"/>
        <v>0.68239999999999879</v>
      </c>
      <c r="E332" s="8">
        <f t="shared" ca="1" si="70"/>
        <v>0.47555555555555556</v>
      </c>
      <c r="F332" s="8">
        <f t="shared" ca="1" si="71"/>
        <v>0.13777777777777778</v>
      </c>
      <c r="G332" s="7">
        <f t="shared" ca="1" si="72"/>
        <v>0.13777777777777778</v>
      </c>
      <c r="H332" s="7">
        <f t="shared" ca="1" si="65"/>
        <v>3.2000000000000003E-4</v>
      </c>
      <c r="I332" s="7">
        <f t="shared" ca="1" si="73"/>
        <v>4.9135999999999971E-2</v>
      </c>
      <c r="J332" s="7">
        <f t="shared" si="74"/>
        <v>0.68239999999999879</v>
      </c>
      <c r="K332" s="7">
        <f t="shared" ca="1" si="66"/>
        <v>0.84399047270062277</v>
      </c>
      <c r="L332" s="7">
        <f t="shared" si="67"/>
        <v>0.68239999999999879</v>
      </c>
      <c r="M332" s="7">
        <f t="shared" ca="1" si="68"/>
        <v>2.1757053865884464</v>
      </c>
      <c r="N332" s="7">
        <f t="shared" si="75"/>
        <v>0.68239999999999879</v>
      </c>
      <c r="O332" s="7">
        <f t="shared" ca="1" si="76"/>
        <v>0.45240000000000002</v>
      </c>
    </row>
    <row r="333" spans="1:15" ht="19.8">
      <c r="A333" s="16" t="str">
        <f ca="1">IF(計算!$Y355="","",計算!$Y355)</f>
        <v/>
      </c>
      <c r="B333" s="17" t="str">
        <f t="shared" ca="1" si="69"/>
        <v/>
      </c>
      <c r="C333" s="8">
        <v>327</v>
      </c>
      <c r="D333" s="8">
        <f t="shared" si="77"/>
        <v>0.68479999999999874</v>
      </c>
      <c r="E333" s="8">
        <f t="shared" ca="1" si="70"/>
        <v>0.48444444444444446</v>
      </c>
      <c r="F333" s="8">
        <f t="shared" ca="1" si="71"/>
        <v>0.12888888888888889</v>
      </c>
      <c r="G333" s="7">
        <f t="shared" ca="1" si="72"/>
        <v>0.12888888888888889</v>
      </c>
      <c r="H333" s="7">
        <f t="shared" ca="1" si="65"/>
        <v>3.0399999999999996E-4</v>
      </c>
      <c r="I333" s="7">
        <f t="shared" ca="1" si="73"/>
        <v>4.943999999999997E-2</v>
      </c>
      <c r="J333" s="7">
        <f t="shared" si="74"/>
        <v>0.68479999999999874</v>
      </c>
      <c r="K333" s="7">
        <f t="shared" ca="1" si="66"/>
        <v>0.84921216562843505</v>
      </c>
      <c r="L333" s="7">
        <f t="shared" si="67"/>
        <v>0.68479999999999874</v>
      </c>
      <c r="M333" s="7">
        <f t="shared" ca="1" si="68"/>
        <v>2.137535116648372</v>
      </c>
      <c r="N333" s="7">
        <f t="shared" si="75"/>
        <v>0.68479999999999874</v>
      </c>
      <c r="O333" s="7">
        <f t="shared" ca="1" si="76"/>
        <v>0.44440000000000002</v>
      </c>
    </row>
    <row r="334" spans="1:15" ht="19.8">
      <c r="A334" s="16" t="str">
        <f ca="1">IF(計算!$Y356="","",計算!$Y356)</f>
        <v/>
      </c>
      <c r="B334" s="17" t="str">
        <f t="shared" ca="1" si="69"/>
        <v/>
      </c>
      <c r="C334" s="8">
        <v>328</v>
      </c>
      <c r="D334" s="8">
        <f t="shared" si="77"/>
        <v>0.6871999999999987</v>
      </c>
      <c r="E334" s="8">
        <f t="shared" ca="1" si="70"/>
        <v>0.48888888888888887</v>
      </c>
      <c r="F334" s="8">
        <f t="shared" ca="1" si="71"/>
        <v>0.12444444444444444</v>
      </c>
      <c r="G334" s="7">
        <f t="shared" ca="1" si="72"/>
        <v>0.12444444444444444</v>
      </c>
      <c r="H334" s="7">
        <f t="shared" ca="1" si="65"/>
        <v>2.986666666666667E-4</v>
      </c>
      <c r="I334" s="7">
        <f t="shared" ca="1" si="73"/>
        <v>4.9738666666666639E-2</v>
      </c>
      <c r="J334" s="7">
        <f t="shared" si="74"/>
        <v>0.6871999999999987</v>
      </c>
      <c r="K334" s="7">
        <f t="shared" ca="1" si="66"/>
        <v>0.85434224990839114</v>
      </c>
      <c r="L334" s="7">
        <f t="shared" si="67"/>
        <v>0.6871999999999987</v>
      </c>
      <c r="M334" s="7">
        <f t="shared" ca="1" si="68"/>
        <v>2.137535116648372</v>
      </c>
      <c r="N334" s="7">
        <f t="shared" si="75"/>
        <v>0.6871999999999987</v>
      </c>
      <c r="O334" s="7">
        <f t="shared" ca="1" si="76"/>
        <v>0.44440000000000002</v>
      </c>
    </row>
    <row r="335" spans="1:15" ht="19.8">
      <c r="A335" s="16" t="str">
        <f ca="1">IF(計算!$Y357="","",計算!$Y357)</f>
        <v/>
      </c>
      <c r="B335" s="17" t="str">
        <f t="shared" ca="1" si="69"/>
        <v/>
      </c>
      <c r="C335" s="8">
        <v>329</v>
      </c>
      <c r="D335" s="8">
        <f t="shared" si="77"/>
        <v>0.68959999999999866</v>
      </c>
      <c r="E335" s="8">
        <f t="shared" ca="1" si="70"/>
        <v>0.49777777777777776</v>
      </c>
      <c r="F335" s="8">
        <f t="shared" ca="1" si="71"/>
        <v>0.12444444444444444</v>
      </c>
      <c r="G335" s="7">
        <f t="shared" ca="1" si="72"/>
        <v>0.12444444444444444</v>
      </c>
      <c r="H335" s="7">
        <f t="shared" ca="1" si="65"/>
        <v>2.986666666666667E-4</v>
      </c>
      <c r="I335" s="7">
        <f t="shared" ca="1" si="73"/>
        <v>5.0037333333333309E-2</v>
      </c>
      <c r="J335" s="7">
        <f t="shared" si="74"/>
        <v>0.68959999999999866</v>
      </c>
      <c r="K335" s="7">
        <f t="shared" ca="1" si="66"/>
        <v>0.85947233418834723</v>
      </c>
      <c r="L335" s="7">
        <f t="shared" si="67"/>
        <v>0.68959999999999866</v>
      </c>
      <c r="M335" s="7">
        <f t="shared" ca="1" si="68"/>
        <v>2.0993648467082049</v>
      </c>
      <c r="N335" s="7">
        <f t="shared" si="75"/>
        <v>0.68959999999999866</v>
      </c>
      <c r="O335" s="7">
        <f t="shared" ca="1" si="76"/>
        <v>0.4365</v>
      </c>
    </row>
    <row r="336" spans="1:15" ht="19.8">
      <c r="A336" s="16" t="str">
        <f ca="1">IF(計算!$Y358="","",計算!$Y358)</f>
        <v/>
      </c>
      <c r="B336" s="17" t="str">
        <f t="shared" ca="1" si="69"/>
        <v/>
      </c>
      <c r="C336" s="8">
        <v>330</v>
      </c>
      <c r="D336" s="8">
        <f t="shared" si="77"/>
        <v>0.69199999999999862</v>
      </c>
      <c r="E336" s="8">
        <f t="shared" ca="1" si="70"/>
        <v>0.49777777777777776</v>
      </c>
      <c r="F336" s="8">
        <f t="shared" ca="1" si="71"/>
        <v>0.12444444444444444</v>
      </c>
      <c r="G336" s="7">
        <f t="shared" ca="1" si="72"/>
        <v>0.12444444444444444</v>
      </c>
      <c r="H336" s="7">
        <f t="shared" ca="1" si="65"/>
        <v>2.9333333333333333E-4</v>
      </c>
      <c r="I336" s="7">
        <f t="shared" ca="1" si="73"/>
        <v>5.0330666666666642E-2</v>
      </c>
      <c r="J336" s="7">
        <f t="shared" si="74"/>
        <v>0.69199999999999862</v>
      </c>
      <c r="K336" s="7">
        <f t="shared" ca="1" si="66"/>
        <v>0.86451080982044692</v>
      </c>
      <c r="L336" s="7">
        <f t="shared" si="67"/>
        <v>0.69199999999999862</v>
      </c>
      <c r="M336" s="7">
        <f t="shared" ca="1" si="68"/>
        <v>2.0230243068278715</v>
      </c>
      <c r="N336" s="7">
        <f t="shared" si="75"/>
        <v>0.69199999999999862</v>
      </c>
      <c r="O336" s="7">
        <f t="shared" ca="1" si="76"/>
        <v>0.42059999999999997</v>
      </c>
    </row>
    <row r="337" spans="1:15" ht="19.8">
      <c r="A337" s="16" t="str">
        <f ca="1">IF(計算!$Y359="","",計算!$Y359)</f>
        <v/>
      </c>
      <c r="B337" s="17" t="str">
        <f t="shared" ca="1" si="69"/>
        <v/>
      </c>
      <c r="C337" s="8">
        <v>331</v>
      </c>
      <c r="D337" s="8">
        <f t="shared" si="77"/>
        <v>0.69439999999999857</v>
      </c>
      <c r="E337" s="8">
        <f t="shared" ca="1" si="70"/>
        <v>0.50222222222222224</v>
      </c>
      <c r="F337" s="8">
        <f t="shared" ca="1" si="71"/>
        <v>0.12</v>
      </c>
      <c r="G337" s="7">
        <f t="shared" ca="1" si="72"/>
        <v>0.12</v>
      </c>
      <c r="H337" s="7">
        <f t="shared" ca="1" si="65"/>
        <v>2.8266666666666669E-4</v>
      </c>
      <c r="I337" s="7">
        <f t="shared" ca="1" si="73"/>
        <v>5.0613333333333309E-2</v>
      </c>
      <c r="J337" s="7">
        <f t="shared" si="74"/>
        <v>0.69439999999999857</v>
      </c>
      <c r="K337" s="7">
        <f t="shared" ca="1" si="66"/>
        <v>0.86936606815683382</v>
      </c>
      <c r="L337" s="7">
        <f t="shared" si="67"/>
        <v>0.69439999999999857</v>
      </c>
      <c r="M337" s="7">
        <f t="shared" ca="1" si="68"/>
        <v>1.9848540368877508</v>
      </c>
      <c r="N337" s="7">
        <f t="shared" si="75"/>
        <v>0.69439999999999857</v>
      </c>
      <c r="O337" s="7">
        <f t="shared" ca="1" si="76"/>
        <v>0.41270000000000001</v>
      </c>
    </row>
    <row r="338" spans="1:15" ht="19.8">
      <c r="A338" s="16" t="str">
        <f ca="1">IF(計算!$Y360="","",計算!$Y360)</f>
        <v/>
      </c>
      <c r="B338" s="17" t="str">
        <f t="shared" ca="1" si="69"/>
        <v/>
      </c>
      <c r="C338" s="8">
        <v>332</v>
      </c>
      <c r="D338" s="8">
        <f t="shared" si="77"/>
        <v>0.69679999999999853</v>
      </c>
      <c r="E338" s="8">
        <f t="shared" ca="1" si="70"/>
        <v>0.50666666666666671</v>
      </c>
      <c r="F338" s="8">
        <f t="shared" ca="1" si="71"/>
        <v>0.11555555555555555</v>
      </c>
      <c r="G338" s="7">
        <f t="shared" ca="1" si="72"/>
        <v>0.11555555555555555</v>
      </c>
      <c r="H338" s="7">
        <f t="shared" ca="1" si="65"/>
        <v>2.7733333333333337E-4</v>
      </c>
      <c r="I338" s="7">
        <f t="shared" ca="1" si="73"/>
        <v>5.089066666666664E-2</v>
      </c>
      <c r="J338" s="7">
        <f t="shared" si="74"/>
        <v>0.69679999999999853</v>
      </c>
      <c r="K338" s="7">
        <f t="shared" ca="1" si="66"/>
        <v>0.87412971784536442</v>
      </c>
      <c r="L338" s="7">
        <f t="shared" si="67"/>
        <v>0.69679999999999853</v>
      </c>
      <c r="M338" s="7">
        <f t="shared" ca="1" si="68"/>
        <v>1.9466837669476302</v>
      </c>
      <c r="N338" s="7">
        <f t="shared" si="75"/>
        <v>0.69679999999999853</v>
      </c>
      <c r="O338" s="7">
        <f t="shared" ca="1" si="76"/>
        <v>0.40479999999999999</v>
      </c>
    </row>
    <row r="339" spans="1:15" ht="19.8">
      <c r="A339" s="16" t="str">
        <f ca="1">IF(計算!$Y361="","",計算!$Y361)</f>
        <v/>
      </c>
      <c r="B339" s="17" t="str">
        <f t="shared" ca="1" si="69"/>
        <v/>
      </c>
      <c r="C339" s="8">
        <v>333</v>
      </c>
      <c r="D339" s="8">
        <f t="shared" si="77"/>
        <v>0.69919999999999849</v>
      </c>
      <c r="E339" s="8">
        <f t="shared" ca="1" si="70"/>
        <v>0.51555555555555554</v>
      </c>
      <c r="F339" s="8">
        <f t="shared" ca="1" si="71"/>
        <v>0.11555555555555555</v>
      </c>
      <c r="G339" s="7">
        <f t="shared" ca="1" si="72"/>
        <v>0.11555555555555555</v>
      </c>
      <c r="H339" s="7">
        <f t="shared" ca="1" si="65"/>
        <v>2.72E-4</v>
      </c>
      <c r="I339" s="7">
        <f t="shared" ca="1" si="73"/>
        <v>5.1162666666666641E-2</v>
      </c>
      <c r="J339" s="7">
        <f t="shared" si="74"/>
        <v>0.69919999999999849</v>
      </c>
      <c r="K339" s="7">
        <f t="shared" ca="1" si="66"/>
        <v>0.87880175888603873</v>
      </c>
      <c r="L339" s="7">
        <f t="shared" si="67"/>
        <v>0.69919999999999849</v>
      </c>
      <c r="M339" s="7">
        <f t="shared" ca="1" si="68"/>
        <v>1.8321729571271297</v>
      </c>
      <c r="N339" s="7">
        <f t="shared" si="75"/>
        <v>0.69919999999999849</v>
      </c>
      <c r="O339" s="7">
        <f t="shared" ca="1" si="76"/>
        <v>0.38100000000000001</v>
      </c>
    </row>
    <row r="340" spans="1:15" ht="19.8">
      <c r="A340" s="16" t="str">
        <f ca="1">IF(計算!$Y362="","",計算!$Y362)</f>
        <v/>
      </c>
      <c r="B340" s="17" t="str">
        <f t="shared" ca="1" si="69"/>
        <v/>
      </c>
      <c r="C340" s="8">
        <v>334</v>
      </c>
      <c r="D340" s="8">
        <f t="shared" si="77"/>
        <v>0.70159999999999845</v>
      </c>
      <c r="E340" s="8">
        <f t="shared" ca="1" si="70"/>
        <v>0.52888888888888885</v>
      </c>
      <c r="F340" s="8">
        <f t="shared" ca="1" si="71"/>
        <v>0.1111111111111111</v>
      </c>
      <c r="G340" s="7">
        <f t="shared" ca="1" si="72"/>
        <v>0.1111111111111111</v>
      </c>
      <c r="H340" s="7">
        <f t="shared" ca="1" si="65"/>
        <v>2.5599999999999999E-4</v>
      </c>
      <c r="I340" s="7">
        <f t="shared" ca="1" si="73"/>
        <v>5.141866666666664E-2</v>
      </c>
      <c r="J340" s="7">
        <f t="shared" si="74"/>
        <v>0.70159999999999845</v>
      </c>
      <c r="K340" s="7">
        <f t="shared" ca="1" si="66"/>
        <v>0.88319897398314384</v>
      </c>
      <c r="L340" s="7">
        <f t="shared" si="67"/>
        <v>0.70159999999999845</v>
      </c>
      <c r="M340" s="7">
        <f t="shared" ca="1" si="68"/>
        <v>1.7558324172468422</v>
      </c>
      <c r="N340" s="7">
        <f t="shared" si="75"/>
        <v>0.70159999999999845</v>
      </c>
      <c r="O340" s="7">
        <f t="shared" ca="1" si="76"/>
        <v>0.36509999999999998</v>
      </c>
    </row>
    <row r="341" spans="1:15" ht="19.8">
      <c r="A341" s="16" t="str">
        <f ca="1">IF(計算!$Y363="","",計算!$Y363)</f>
        <v/>
      </c>
      <c r="B341" s="17" t="str">
        <f t="shared" ca="1" si="69"/>
        <v/>
      </c>
      <c r="C341" s="8">
        <v>335</v>
      </c>
      <c r="D341" s="8">
        <f t="shared" si="77"/>
        <v>0.7039999999999984</v>
      </c>
      <c r="E341" s="8">
        <f t="shared" ca="1" si="70"/>
        <v>0.5377777777777778</v>
      </c>
      <c r="F341" s="8">
        <f t="shared" ca="1" si="71"/>
        <v>0.10222222222222223</v>
      </c>
      <c r="G341" s="7">
        <f t="shared" ca="1" si="72"/>
        <v>0.10222222222222223</v>
      </c>
      <c r="H341" s="7">
        <f t="shared" ca="1" si="65"/>
        <v>2.4533333333333335E-4</v>
      </c>
      <c r="I341" s="7">
        <f t="shared" ca="1" si="73"/>
        <v>5.1663999999999974E-2</v>
      </c>
      <c r="J341" s="7">
        <f t="shared" si="74"/>
        <v>0.7039999999999984</v>
      </c>
      <c r="K341" s="7">
        <f t="shared" ca="1" si="66"/>
        <v>0.88741297178453626</v>
      </c>
      <c r="L341" s="7">
        <f t="shared" si="67"/>
        <v>0.7039999999999984</v>
      </c>
      <c r="M341" s="7">
        <f t="shared" ca="1" si="68"/>
        <v>1.7558324172468884</v>
      </c>
      <c r="N341" s="7">
        <f t="shared" si="75"/>
        <v>0.7039999999999984</v>
      </c>
      <c r="O341" s="7">
        <f t="shared" ca="1" si="76"/>
        <v>0.36509999999999998</v>
      </c>
    </row>
    <row r="342" spans="1:15" ht="19.8">
      <c r="A342" s="16" t="str">
        <f ca="1">IF(計算!$Y364="","",計算!$Y364)</f>
        <v/>
      </c>
      <c r="B342" s="17" t="str">
        <f t="shared" ca="1" si="69"/>
        <v/>
      </c>
      <c r="C342" s="8">
        <v>336</v>
      </c>
      <c r="D342" s="8">
        <f t="shared" si="77"/>
        <v>0.70639999999999836</v>
      </c>
      <c r="E342" s="8">
        <f t="shared" ca="1" si="70"/>
        <v>0.54666666666666663</v>
      </c>
      <c r="F342" s="8">
        <f t="shared" ca="1" si="71"/>
        <v>0.10222222222222223</v>
      </c>
      <c r="G342" s="7">
        <f t="shared" ca="1" si="72"/>
        <v>0.10222222222222223</v>
      </c>
      <c r="H342" s="7">
        <f t="shared" ca="1" si="65"/>
        <v>2.4533333333333335E-4</v>
      </c>
      <c r="I342" s="7">
        <f t="shared" ca="1" si="73"/>
        <v>5.1909333333333307E-2</v>
      </c>
      <c r="J342" s="7">
        <f t="shared" si="74"/>
        <v>0.70639999999999836</v>
      </c>
      <c r="K342" s="7">
        <f t="shared" ca="1" si="66"/>
        <v>0.8916269695859288</v>
      </c>
      <c r="L342" s="7">
        <f t="shared" si="67"/>
        <v>0.70639999999999836</v>
      </c>
      <c r="M342" s="7">
        <f t="shared" ca="1" si="68"/>
        <v>1.7176621473066753</v>
      </c>
      <c r="N342" s="7">
        <f t="shared" si="75"/>
        <v>0.70639999999999836</v>
      </c>
      <c r="O342" s="7">
        <f t="shared" ca="1" si="76"/>
        <v>0.35709999999999997</v>
      </c>
    </row>
    <row r="343" spans="1:15" ht="19.8">
      <c r="A343" s="16" t="str">
        <f ca="1">IF(計算!$Y365="","",計算!$Y365)</f>
        <v/>
      </c>
      <c r="B343" s="17" t="str">
        <f t="shared" ca="1" si="69"/>
        <v/>
      </c>
      <c r="C343" s="8">
        <v>337</v>
      </c>
      <c r="D343" s="8">
        <f t="shared" si="77"/>
        <v>0.70879999999999832</v>
      </c>
      <c r="E343" s="8">
        <f t="shared" ca="1" si="70"/>
        <v>0.54666666666666663</v>
      </c>
      <c r="F343" s="8">
        <f t="shared" ca="1" si="71"/>
        <v>0.10222222222222223</v>
      </c>
      <c r="G343" s="7">
        <f t="shared" ca="1" si="72"/>
        <v>0.10222222222222223</v>
      </c>
      <c r="H343" s="7">
        <f t="shared" ca="1" si="65"/>
        <v>2.4000000000000003E-4</v>
      </c>
      <c r="I343" s="7">
        <f t="shared" ca="1" si="73"/>
        <v>5.2149333333333305E-2</v>
      </c>
      <c r="J343" s="7">
        <f t="shared" si="74"/>
        <v>0.70879999999999832</v>
      </c>
      <c r="K343" s="7">
        <f t="shared" ca="1" si="66"/>
        <v>0.89574935873946482</v>
      </c>
      <c r="L343" s="7">
        <f t="shared" si="67"/>
        <v>0.70879999999999832</v>
      </c>
      <c r="M343" s="7">
        <f t="shared" ca="1" si="68"/>
        <v>1.6794918773665548</v>
      </c>
      <c r="N343" s="7">
        <f t="shared" si="75"/>
        <v>0.70879999999999832</v>
      </c>
      <c r="O343" s="7">
        <f t="shared" ca="1" si="76"/>
        <v>0.34920000000000001</v>
      </c>
    </row>
    <row r="344" spans="1:15" ht="19.8">
      <c r="A344" s="16" t="str">
        <f ca="1">IF(計算!$Y366="","",計算!$Y366)</f>
        <v/>
      </c>
      <c r="B344" s="17" t="str">
        <f t="shared" ca="1" si="69"/>
        <v/>
      </c>
      <c r="C344" s="8">
        <v>338</v>
      </c>
      <c r="D344" s="8">
        <f t="shared" si="77"/>
        <v>0.71119999999999828</v>
      </c>
      <c r="E344" s="8">
        <f t="shared" ca="1" si="70"/>
        <v>0.55111111111111111</v>
      </c>
      <c r="F344" s="8">
        <f t="shared" ca="1" si="71"/>
        <v>9.7777777777777783E-2</v>
      </c>
      <c r="G344" s="7">
        <f t="shared" ca="1" si="72"/>
        <v>9.7777777777777783E-2</v>
      </c>
      <c r="H344" s="7">
        <f t="shared" ca="1" si="65"/>
        <v>2.3466666666666669E-4</v>
      </c>
      <c r="I344" s="7">
        <f t="shared" ca="1" si="73"/>
        <v>5.2383999999999972E-2</v>
      </c>
      <c r="J344" s="7">
        <f t="shared" si="74"/>
        <v>0.71119999999999828</v>
      </c>
      <c r="K344" s="7">
        <f t="shared" ca="1" si="66"/>
        <v>0.89978013924514455</v>
      </c>
      <c r="L344" s="7">
        <f t="shared" si="67"/>
        <v>0.71119999999999828</v>
      </c>
      <c r="M344" s="7">
        <f t="shared" ca="1" si="68"/>
        <v>1.6413216074263879</v>
      </c>
      <c r="N344" s="7">
        <f t="shared" si="75"/>
        <v>0.71119999999999828</v>
      </c>
      <c r="O344" s="7">
        <f t="shared" ca="1" si="76"/>
        <v>0.34129999999999999</v>
      </c>
    </row>
    <row r="345" spans="1:15" ht="19.8">
      <c r="A345" s="16" t="str">
        <f ca="1">IF(計算!$Y367="","",計算!$Y367)</f>
        <v/>
      </c>
      <c r="B345" s="17" t="str">
        <f t="shared" ca="1" si="69"/>
        <v/>
      </c>
      <c r="C345" s="8">
        <v>339</v>
      </c>
      <c r="D345" s="8">
        <f t="shared" si="77"/>
        <v>0.71359999999999824</v>
      </c>
      <c r="E345" s="8">
        <f t="shared" ca="1" si="70"/>
        <v>0.55111111111111111</v>
      </c>
      <c r="F345" s="8">
        <f t="shared" ca="1" si="71"/>
        <v>9.7777777777777783E-2</v>
      </c>
      <c r="G345" s="7">
        <f t="shared" ca="1" si="72"/>
        <v>9.7777777777777783E-2</v>
      </c>
      <c r="H345" s="7">
        <f t="shared" ca="1" si="65"/>
        <v>2.2933333333333337E-4</v>
      </c>
      <c r="I345" s="7">
        <f t="shared" ca="1" si="73"/>
        <v>5.2613333333333304E-2</v>
      </c>
      <c r="J345" s="7">
        <f t="shared" si="74"/>
        <v>0.71359999999999824</v>
      </c>
      <c r="K345" s="7">
        <f t="shared" ca="1" si="66"/>
        <v>0.90371931110296788</v>
      </c>
      <c r="L345" s="7">
        <f t="shared" si="67"/>
        <v>0.71359999999999824</v>
      </c>
      <c r="M345" s="7">
        <f t="shared" ca="1" si="68"/>
        <v>1.6031513374862674</v>
      </c>
      <c r="N345" s="7">
        <f t="shared" si="75"/>
        <v>0.71359999999999824</v>
      </c>
      <c r="O345" s="7">
        <f t="shared" ca="1" si="76"/>
        <v>0.33329999999999999</v>
      </c>
    </row>
    <row r="346" spans="1:15" ht="19.8">
      <c r="A346" s="16" t="str">
        <f ca="1">IF(計算!$Y368="","",計算!$Y368)</f>
        <v/>
      </c>
      <c r="B346" s="17" t="str">
        <f t="shared" ca="1" si="69"/>
        <v/>
      </c>
      <c r="C346" s="8">
        <v>340</v>
      </c>
      <c r="D346" s="8">
        <f t="shared" si="77"/>
        <v>0.71599999999999819</v>
      </c>
      <c r="E346" s="8">
        <f t="shared" ca="1" si="70"/>
        <v>0.55555555555555558</v>
      </c>
      <c r="F346" s="8">
        <f t="shared" ca="1" si="71"/>
        <v>9.3333333333333338E-2</v>
      </c>
      <c r="G346" s="7">
        <f t="shared" ca="1" si="72"/>
        <v>9.3333333333333338E-2</v>
      </c>
      <c r="H346" s="7">
        <f t="shared" ca="1" si="65"/>
        <v>2.2400000000000002E-4</v>
      </c>
      <c r="I346" s="7">
        <f t="shared" ca="1" si="73"/>
        <v>5.2837333333333306E-2</v>
      </c>
      <c r="J346" s="7">
        <f t="shared" si="74"/>
        <v>0.71599999999999819</v>
      </c>
      <c r="K346" s="7">
        <f t="shared" ca="1" si="66"/>
        <v>0.90756687431293492</v>
      </c>
      <c r="L346" s="7">
        <f t="shared" si="67"/>
        <v>0.71599999999999819</v>
      </c>
      <c r="M346" s="7">
        <f t="shared" ca="1" si="68"/>
        <v>1.6031513374862674</v>
      </c>
      <c r="N346" s="7">
        <f t="shared" si="75"/>
        <v>0.71599999999999819</v>
      </c>
      <c r="O346" s="7">
        <f t="shared" ca="1" si="76"/>
        <v>0.33329999999999999</v>
      </c>
    </row>
    <row r="347" spans="1:15" ht="19.8">
      <c r="A347" s="16" t="str">
        <f ca="1">IF(計算!$Y369="","",計算!$Y369)</f>
        <v/>
      </c>
      <c r="B347" s="17" t="str">
        <f t="shared" ca="1" si="69"/>
        <v/>
      </c>
      <c r="C347" s="8">
        <v>341</v>
      </c>
      <c r="D347" s="8">
        <f t="shared" si="77"/>
        <v>0.71839999999999815</v>
      </c>
      <c r="E347" s="8">
        <f t="shared" ca="1" si="70"/>
        <v>0.56444444444444442</v>
      </c>
      <c r="F347" s="8">
        <f t="shared" ca="1" si="71"/>
        <v>9.3333333333333338E-2</v>
      </c>
      <c r="G347" s="7">
        <f t="shared" ca="1" si="72"/>
        <v>9.3333333333333338E-2</v>
      </c>
      <c r="H347" s="7">
        <f t="shared" ca="1" si="65"/>
        <v>2.2400000000000002E-4</v>
      </c>
      <c r="I347" s="7">
        <f t="shared" ca="1" si="73"/>
        <v>5.3061333333333308E-2</v>
      </c>
      <c r="J347" s="7">
        <f t="shared" si="74"/>
        <v>0.71839999999999815</v>
      </c>
      <c r="K347" s="7">
        <f t="shared" ca="1" si="66"/>
        <v>0.91141443752290197</v>
      </c>
      <c r="L347" s="7">
        <f t="shared" si="67"/>
        <v>0.71839999999999815</v>
      </c>
      <c r="M347" s="7">
        <f t="shared" ca="1" si="68"/>
        <v>1.5649810675461004</v>
      </c>
      <c r="N347" s="7">
        <f t="shared" si="75"/>
        <v>0.71839999999999815</v>
      </c>
      <c r="O347" s="7">
        <f t="shared" ca="1" si="76"/>
        <v>0.32540000000000002</v>
      </c>
    </row>
    <row r="348" spans="1:15" ht="19.8">
      <c r="A348" s="16" t="str">
        <f ca="1">IF(計算!$Y370="","",計算!$Y370)</f>
        <v/>
      </c>
      <c r="B348" s="17" t="str">
        <f t="shared" ca="1" si="69"/>
        <v/>
      </c>
      <c r="C348" s="8">
        <v>342</v>
      </c>
      <c r="D348" s="8">
        <f t="shared" si="77"/>
        <v>0.72079999999999811</v>
      </c>
      <c r="E348" s="8">
        <f t="shared" ca="1" si="70"/>
        <v>0.57333333333333336</v>
      </c>
      <c r="F348" s="8">
        <f t="shared" ca="1" si="71"/>
        <v>9.3333333333333338E-2</v>
      </c>
      <c r="G348" s="7">
        <f t="shared" ca="1" si="72"/>
        <v>9.3333333333333338E-2</v>
      </c>
      <c r="H348" s="7">
        <f t="shared" ca="1" si="65"/>
        <v>2.1866666666666671E-4</v>
      </c>
      <c r="I348" s="7">
        <f t="shared" ca="1" si="73"/>
        <v>5.3279999999999973E-2</v>
      </c>
      <c r="J348" s="7">
        <f t="shared" si="74"/>
        <v>0.72079999999999811</v>
      </c>
      <c r="K348" s="7">
        <f t="shared" ca="1" si="66"/>
        <v>0.91517039208501261</v>
      </c>
      <c r="L348" s="7">
        <f t="shared" si="67"/>
        <v>0.72079999999999811</v>
      </c>
      <c r="M348" s="7">
        <f t="shared" ca="1" si="68"/>
        <v>1.4504702577256463</v>
      </c>
      <c r="N348" s="7">
        <f t="shared" si="75"/>
        <v>0.72079999999999811</v>
      </c>
      <c r="O348" s="7">
        <f t="shared" ca="1" si="76"/>
        <v>0.30159999999999998</v>
      </c>
    </row>
    <row r="349" spans="1:15" ht="19.8">
      <c r="A349" s="16" t="str">
        <f ca="1">IF(計算!$Y371="","",計算!$Y371)</f>
        <v/>
      </c>
      <c r="B349" s="17" t="str">
        <f t="shared" ca="1" si="69"/>
        <v/>
      </c>
      <c r="C349" s="8">
        <v>343</v>
      </c>
      <c r="D349" s="8">
        <f t="shared" si="77"/>
        <v>0.72319999999999807</v>
      </c>
      <c r="E349" s="8">
        <f t="shared" ca="1" si="70"/>
        <v>0.5955555555555555</v>
      </c>
      <c r="F349" s="8">
        <f t="shared" ca="1" si="71"/>
        <v>8.8888888888888892E-2</v>
      </c>
      <c r="G349" s="7">
        <f t="shared" ca="1" si="72"/>
        <v>8.8888888888888892E-2</v>
      </c>
      <c r="H349" s="7">
        <f t="shared" ca="1" si="65"/>
        <v>2.026666666666667E-4</v>
      </c>
      <c r="I349" s="7">
        <f t="shared" ca="1" si="73"/>
        <v>5.3482666666666637E-2</v>
      </c>
      <c r="J349" s="7">
        <f t="shared" si="74"/>
        <v>0.72319999999999807</v>
      </c>
      <c r="K349" s="7">
        <f t="shared" ca="1" si="66"/>
        <v>0.91865152070355416</v>
      </c>
      <c r="L349" s="7">
        <f t="shared" si="67"/>
        <v>0.72319999999999807</v>
      </c>
      <c r="M349" s="7">
        <f t="shared" ca="1" si="68"/>
        <v>1.3741297178453589</v>
      </c>
      <c r="N349" s="7">
        <f t="shared" si="75"/>
        <v>0.72319999999999807</v>
      </c>
      <c r="O349" s="7">
        <f t="shared" ca="1" si="76"/>
        <v>0.28570000000000001</v>
      </c>
    </row>
    <row r="350" spans="1:15" ht="19.8">
      <c r="A350" s="16" t="str">
        <f ca="1">IF(計算!$Y372="","",計算!$Y372)</f>
        <v/>
      </c>
      <c r="B350" s="17" t="str">
        <f t="shared" ca="1" si="69"/>
        <v/>
      </c>
      <c r="C350" s="8">
        <v>344</v>
      </c>
      <c r="D350" s="8">
        <f t="shared" si="77"/>
        <v>0.72559999999999802</v>
      </c>
      <c r="E350" s="8">
        <f t="shared" ca="1" si="70"/>
        <v>0.60444444444444445</v>
      </c>
      <c r="F350" s="8">
        <f t="shared" ca="1" si="71"/>
        <v>0.08</v>
      </c>
      <c r="G350" s="7">
        <f t="shared" ca="1" si="72"/>
        <v>0.08</v>
      </c>
      <c r="H350" s="7">
        <f t="shared" ca="1" si="65"/>
        <v>1.9200000000000003E-4</v>
      </c>
      <c r="I350" s="7">
        <f t="shared" ca="1" si="73"/>
        <v>5.3674666666666634E-2</v>
      </c>
      <c r="J350" s="7">
        <f t="shared" si="74"/>
        <v>0.72559999999999802</v>
      </c>
      <c r="K350" s="7">
        <f t="shared" ca="1" si="66"/>
        <v>0.92194943202638302</v>
      </c>
      <c r="L350" s="7">
        <f t="shared" si="67"/>
        <v>0.72559999999999802</v>
      </c>
      <c r="M350" s="7">
        <f t="shared" ca="1" si="68"/>
        <v>1.3359594479052381</v>
      </c>
      <c r="N350" s="7">
        <f t="shared" si="75"/>
        <v>0.72559999999999802</v>
      </c>
      <c r="O350" s="7">
        <f t="shared" ca="1" si="76"/>
        <v>0.27779999999999999</v>
      </c>
    </row>
    <row r="351" spans="1:15" ht="19.8">
      <c r="A351" s="16" t="str">
        <f ca="1">IF(計算!$Y373="","",計算!$Y373)</f>
        <v/>
      </c>
      <c r="B351" s="17" t="str">
        <f t="shared" ca="1" si="69"/>
        <v/>
      </c>
      <c r="C351" s="8">
        <v>345</v>
      </c>
      <c r="D351" s="8">
        <f t="shared" si="77"/>
        <v>0.72799999999999798</v>
      </c>
      <c r="E351" s="8">
        <f t="shared" ca="1" si="70"/>
        <v>0.60444444444444445</v>
      </c>
      <c r="F351" s="8">
        <f t="shared" ca="1" si="71"/>
        <v>0.08</v>
      </c>
      <c r="G351" s="7">
        <f t="shared" ca="1" si="72"/>
        <v>0.08</v>
      </c>
      <c r="H351" s="7">
        <f t="shared" ca="1" si="65"/>
        <v>1.8666666666666669E-4</v>
      </c>
      <c r="I351" s="7">
        <f t="shared" ca="1" si="73"/>
        <v>5.3861333333333303E-2</v>
      </c>
      <c r="J351" s="7">
        <f t="shared" si="74"/>
        <v>0.72799999999999798</v>
      </c>
      <c r="K351" s="7">
        <f t="shared" ca="1" si="66"/>
        <v>0.92515573470135559</v>
      </c>
      <c r="L351" s="7">
        <f t="shared" si="67"/>
        <v>0.72799999999999798</v>
      </c>
      <c r="M351" s="7">
        <f t="shared" ca="1" si="68"/>
        <v>1.2977891779650714</v>
      </c>
      <c r="N351" s="7">
        <f t="shared" si="75"/>
        <v>0.72799999999999798</v>
      </c>
      <c r="O351" s="7">
        <f t="shared" ca="1" si="76"/>
        <v>0.26979999999999998</v>
      </c>
    </row>
    <row r="352" spans="1:15" ht="19.8">
      <c r="A352" s="16" t="str">
        <f ca="1">IF(計算!$Y374="","",計算!$Y374)</f>
        <v/>
      </c>
      <c r="B352" s="17" t="str">
        <f t="shared" ca="1" si="69"/>
        <v/>
      </c>
      <c r="C352" s="8">
        <v>346</v>
      </c>
      <c r="D352" s="8">
        <f t="shared" si="77"/>
        <v>0.73039999999999794</v>
      </c>
      <c r="E352" s="8">
        <f t="shared" ca="1" si="70"/>
        <v>0.61777777777777776</v>
      </c>
      <c r="F352" s="8">
        <f t="shared" ca="1" si="71"/>
        <v>7.5555555555555556E-2</v>
      </c>
      <c r="G352" s="7">
        <f t="shared" ca="1" si="72"/>
        <v>7.5555555555555556E-2</v>
      </c>
      <c r="H352" s="7">
        <f t="shared" ca="1" si="65"/>
        <v>1.8133333333333334E-4</v>
      </c>
      <c r="I352" s="7">
        <f t="shared" ca="1" si="73"/>
        <v>5.4042666666666635E-2</v>
      </c>
      <c r="J352" s="7">
        <f t="shared" si="74"/>
        <v>0.73039999999999794</v>
      </c>
      <c r="K352" s="7">
        <f t="shared" ca="1" si="66"/>
        <v>0.92827042872847176</v>
      </c>
      <c r="L352" s="7">
        <f t="shared" si="67"/>
        <v>0.73039999999999794</v>
      </c>
      <c r="M352" s="7">
        <f t="shared" ca="1" si="68"/>
        <v>1.2214486380847376</v>
      </c>
      <c r="N352" s="7">
        <f t="shared" si="75"/>
        <v>0.73039999999999794</v>
      </c>
      <c r="O352" s="7">
        <f t="shared" ca="1" si="76"/>
        <v>0.254</v>
      </c>
    </row>
    <row r="353" spans="1:15" ht="19.8">
      <c r="A353" s="16" t="str">
        <f ca="1">IF(計算!$Y375="","",計算!$Y375)</f>
        <v/>
      </c>
      <c r="B353" s="17" t="str">
        <f t="shared" ca="1" si="69"/>
        <v/>
      </c>
      <c r="C353" s="8">
        <v>347</v>
      </c>
      <c r="D353" s="8">
        <f t="shared" si="77"/>
        <v>0.7327999999999979</v>
      </c>
      <c r="E353" s="8">
        <f t="shared" ca="1" si="70"/>
        <v>0.61777777777777776</v>
      </c>
      <c r="F353" s="8">
        <f t="shared" ca="1" si="71"/>
        <v>7.5555555555555556E-2</v>
      </c>
      <c r="G353" s="7">
        <f t="shared" ca="1" si="72"/>
        <v>7.5555555555555556E-2</v>
      </c>
      <c r="H353" s="7">
        <f t="shared" ca="1" si="65"/>
        <v>1.7066666666666668E-4</v>
      </c>
      <c r="I353" s="7">
        <f t="shared" ca="1" si="73"/>
        <v>5.4213333333333301E-2</v>
      </c>
      <c r="J353" s="7">
        <f t="shared" si="74"/>
        <v>0.7327999999999979</v>
      </c>
      <c r="K353" s="7">
        <f t="shared" ca="1" si="66"/>
        <v>0.93120190545987513</v>
      </c>
      <c r="L353" s="7">
        <f t="shared" si="67"/>
        <v>0.7327999999999979</v>
      </c>
      <c r="M353" s="7">
        <f t="shared" ca="1" si="68"/>
        <v>1.0687675583242091</v>
      </c>
      <c r="N353" s="7">
        <f t="shared" si="75"/>
        <v>0.7327999999999979</v>
      </c>
      <c r="O353" s="7">
        <f t="shared" ca="1" si="76"/>
        <v>0.22220000000000001</v>
      </c>
    </row>
    <row r="354" spans="1:15" ht="19.8">
      <c r="A354" s="16" t="str">
        <f ca="1">IF(計算!$Y376="","",計算!$Y376)</f>
        <v/>
      </c>
      <c r="B354" s="17" t="str">
        <f t="shared" ca="1" si="69"/>
        <v/>
      </c>
      <c r="C354" s="8">
        <v>348</v>
      </c>
      <c r="D354" s="8">
        <f t="shared" si="77"/>
        <v>0.73519999999999786</v>
      </c>
      <c r="E354" s="8">
        <f t="shared" ca="1" si="70"/>
        <v>0.63555555555555554</v>
      </c>
      <c r="F354" s="8">
        <f t="shared" ca="1" si="71"/>
        <v>6.6666666666666666E-2</v>
      </c>
      <c r="G354" s="7">
        <f t="shared" ca="1" si="72"/>
        <v>6.6666666666666666E-2</v>
      </c>
      <c r="H354" s="7">
        <f t="shared" ca="1" si="65"/>
        <v>1.4933333333333335E-4</v>
      </c>
      <c r="I354" s="7">
        <f t="shared" ca="1" si="73"/>
        <v>5.4362666666666636E-2</v>
      </c>
      <c r="J354" s="7">
        <f t="shared" si="74"/>
        <v>0.73519999999999786</v>
      </c>
      <c r="K354" s="7">
        <f t="shared" ca="1" si="66"/>
        <v>0.93376694759985324</v>
      </c>
      <c r="L354" s="7">
        <f t="shared" si="67"/>
        <v>0.73519999999999786</v>
      </c>
      <c r="M354" s="7">
        <f t="shared" ca="1" si="68"/>
        <v>0.99242701844387538</v>
      </c>
      <c r="N354" s="7">
        <f t="shared" si="75"/>
        <v>0.73519999999999786</v>
      </c>
      <c r="O354" s="7">
        <f t="shared" ca="1" si="76"/>
        <v>0.20630000000000001</v>
      </c>
    </row>
    <row r="355" spans="1:15" ht="19.8">
      <c r="A355" s="16" t="str">
        <f ca="1">IF(計算!$Y377="","",計算!$Y377)</f>
        <v/>
      </c>
      <c r="B355" s="17" t="str">
        <f t="shared" ca="1" si="69"/>
        <v/>
      </c>
      <c r="C355" s="8">
        <v>349</v>
      </c>
      <c r="D355" s="8">
        <f t="shared" si="77"/>
        <v>0.73759999999999781</v>
      </c>
      <c r="E355" s="8">
        <f t="shared" ca="1" si="70"/>
        <v>0.65333333333333332</v>
      </c>
      <c r="F355" s="8">
        <f t="shared" ca="1" si="71"/>
        <v>5.7777777777777775E-2</v>
      </c>
      <c r="G355" s="7">
        <f t="shared" ca="1" si="72"/>
        <v>5.7777777777777775E-2</v>
      </c>
      <c r="H355" s="7">
        <f t="shared" ca="1" si="65"/>
        <v>1.3866666666666669E-4</v>
      </c>
      <c r="I355" s="7">
        <f t="shared" ca="1" si="73"/>
        <v>5.4501333333333304E-2</v>
      </c>
      <c r="J355" s="7">
        <f t="shared" si="74"/>
        <v>0.73759999999999781</v>
      </c>
      <c r="K355" s="7">
        <f t="shared" ca="1" si="66"/>
        <v>0.93614877244411854</v>
      </c>
      <c r="L355" s="7">
        <f t="shared" si="67"/>
        <v>0.73759999999999781</v>
      </c>
      <c r="M355" s="7">
        <f t="shared" ca="1" si="68"/>
        <v>0.99242701844387538</v>
      </c>
      <c r="N355" s="7">
        <f t="shared" si="75"/>
        <v>0.73759999999999781</v>
      </c>
      <c r="O355" s="7">
        <f t="shared" ca="1" si="76"/>
        <v>0.20630000000000001</v>
      </c>
    </row>
    <row r="356" spans="1:15" ht="19.8">
      <c r="A356" s="16" t="str">
        <f ca="1">IF(計算!$Y378="","",計算!$Y378)</f>
        <v/>
      </c>
      <c r="B356" s="17" t="str">
        <f t="shared" ca="1" si="69"/>
        <v/>
      </c>
      <c r="C356" s="8">
        <v>350</v>
      </c>
      <c r="D356" s="8">
        <f t="shared" si="77"/>
        <v>0.73999999999999777</v>
      </c>
      <c r="E356" s="8">
        <f t="shared" ca="1" si="70"/>
        <v>0.66222222222222227</v>
      </c>
      <c r="F356" s="8">
        <f t="shared" ca="1" si="71"/>
        <v>5.7777777777777775E-2</v>
      </c>
      <c r="G356" s="7">
        <f t="shared" ca="1" si="72"/>
        <v>5.7777777777777775E-2</v>
      </c>
      <c r="H356" s="7">
        <f t="shared" ca="1" si="65"/>
        <v>1.3866666666666669E-4</v>
      </c>
      <c r="I356" s="7">
        <f t="shared" ca="1" si="73"/>
        <v>5.4639999999999973E-2</v>
      </c>
      <c r="J356" s="7">
        <f t="shared" si="74"/>
        <v>0.73999999999999777</v>
      </c>
      <c r="K356" s="7">
        <f t="shared" ca="1" si="66"/>
        <v>0.93853059728838384</v>
      </c>
      <c r="L356" s="7">
        <f t="shared" si="67"/>
        <v>0.73999999999999777</v>
      </c>
      <c r="M356" s="7">
        <f t="shared" ca="1" si="68"/>
        <v>0.99242701844392167</v>
      </c>
      <c r="N356" s="7">
        <f t="shared" si="75"/>
        <v>0.73999999999999777</v>
      </c>
      <c r="O356" s="7">
        <f t="shared" ca="1" si="76"/>
        <v>0.20630000000000001</v>
      </c>
    </row>
    <row r="357" spans="1:15" ht="19.8">
      <c r="A357" s="16" t="str">
        <f ca="1">IF(計算!$Y379="","",計算!$Y379)</f>
        <v/>
      </c>
      <c r="B357" s="17" t="str">
        <f t="shared" ca="1" si="69"/>
        <v/>
      </c>
      <c r="C357" s="8">
        <v>351</v>
      </c>
      <c r="D357" s="8">
        <f t="shared" si="77"/>
        <v>0.74239999999999773</v>
      </c>
      <c r="E357" s="8">
        <f t="shared" ca="1" si="70"/>
        <v>0.66222222222222227</v>
      </c>
      <c r="F357" s="8">
        <f t="shared" ca="1" si="71"/>
        <v>5.7777777777777775E-2</v>
      </c>
      <c r="G357" s="7">
        <f t="shared" ca="1" si="72"/>
        <v>5.7777777777777775E-2</v>
      </c>
      <c r="H357" s="7">
        <f t="shared" ca="1" si="65"/>
        <v>1.3866666666666669E-4</v>
      </c>
      <c r="I357" s="7">
        <f t="shared" ca="1" si="73"/>
        <v>5.4778666666666642E-2</v>
      </c>
      <c r="J357" s="7">
        <f t="shared" si="74"/>
        <v>0.74239999999999773</v>
      </c>
      <c r="K357" s="7">
        <f t="shared" ca="1" si="66"/>
        <v>0.94091242213264925</v>
      </c>
      <c r="L357" s="7">
        <f t="shared" si="67"/>
        <v>0.74239999999999773</v>
      </c>
      <c r="M357" s="7">
        <f t="shared" ca="1" si="68"/>
        <v>0.99242701844387538</v>
      </c>
      <c r="N357" s="7">
        <f t="shared" si="75"/>
        <v>0.74239999999999773</v>
      </c>
      <c r="O357" s="7">
        <f t="shared" ca="1" si="76"/>
        <v>0.20630000000000001</v>
      </c>
    </row>
    <row r="358" spans="1:15" ht="19.8">
      <c r="A358" s="16" t="str">
        <f ca="1">IF(計算!$Y380="","",計算!$Y380)</f>
        <v/>
      </c>
      <c r="B358" s="17" t="str">
        <f t="shared" ca="1" si="69"/>
        <v/>
      </c>
      <c r="C358" s="8">
        <v>352</v>
      </c>
      <c r="D358" s="8">
        <f t="shared" si="77"/>
        <v>0.74479999999999769</v>
      </c>
      <c r="E358" s="8">
        <f t="shared" ca="1" si="70"/>
        <v>0.66222222222222227</v>
      </c>
      <c r="F358" s="8">
        <f t="shared" ca="1" si="71"/>
        <v>5.7777777777777775E-2</v>
      </c>
      <c r="G358" s="7">
        <f t="shared" ca="1" si="72"/>
        <v>5.7777777777777775E-2</v>
      </c>
      <c r="H358" s="7">
        <f t="shared" ca="1" si="65"/>
        <v>1.3866666666666669E-4</v>
      </c>
      <c r="I358" s="7">
        <f t="shared" ca="1" si="73"/>
        <v>5.4917333333333311E-2</v>
      </c>
      <c r="J358" s="7">
        <f t="shared" si="74"/>
        <v>0.74479999999999769</v>
      </c>
      <c r="K358" s="7">
        <f t="shared" ca="1" si="66"/>
        <v>0.94329424697691455</v>
      </c>
      <c r="L358" s="7">
        <f t="shared" si="67"/>
        <v>0.74479999999999769</v>
      </c>
      <c r="M358" s="7">
        <f t="shared" ca="1" si="68"/>
        <v>0.99242701844387538</v>
      </c>
      <c r="N358" s="7">
        <f t="shared" si="75"/>
        <v>0.74479999999999769</v>
      </c>
      <c r="O358" s="7">
        <f t="shared" ca="1" si="76"/>
        <v>0.20630000000000001</v>
      </c>
    </row>
    <row r="359" spans="1:15" ht="19.8">
      <c r="A359" s="16" t="str">
        <f ca="1">IF(計算!$Y381="","",計算!$Y381)</f>
        <v/>
      </c>
      <c r="B359" s="17" t="str">
        <f t="shared" ca="1" si="69"/>
        <v/>
      </c>
      <c r="C359" s="8">
        <v>353</v>
      </c>
      <c r="D359" s="8">
        <f t="shared" si="77"/>
        <v>0.74719999999999764</v>
      </c>
      <c r="E359" s="8">
        <f t="shared" ca="1" si="70"/>
        <v>0.66222222222222227</v>
      </c>
      <c r="F359" s="8">
        <f t="shared" ca="1" si="71"/>
        <v>5.7777777777777775E-2</v>
      </c>
      <c r="G359" s="7">
        <f t="shared" ca="1" si="72"/>
        <v>5.7777777777777775E-2</v>
      </c>
      <c r="H359" s="7">
        <f t="shared" ca="1" si="65"/>
        <v>1.3866666666666669E-4</v>
      </c>
      <c r="I359" s="7">
        <f t="shared" ca="1" si="73"/>
        <v>5.505599999999998E-2</v>
      </c>
      <c r="J359" s="7">
        <f t="shared" si="74"/>
        <v>0.74719999999999764</v>
      </c>
      <c r="K359" s="7">
        <f t="shared" ca="1" si="66"/>
        <v>0.94567607182117985</v>
      </c>
      <c r="L359" s="7">
        <f t="shared" si="67"/>
        <v>0.74719999999999764</v>
      </c>
      <c r="M359" s="7">
        <f t="shared" ca="1" si="68"/>
        <v>0.99242701844392167</v>
      </c>
      <c r="N359" s="7">
        <f t="shared" si="75"/>
        <v>0.74719999999999764</v>
      </c>
      <c r="O359" s="7">
        <f t="shared" ca="1" si="76"/>
        <v>0.20630000000000001</v>
      </c>
    </row>
    <row r="360" spans="1:15" ht="19.8">
      <c r="A360" s="16" t="str">
        <f ca="1">IF(計算!$Y382="","",計算!$Y382)</f>
        <v/>
      </c>
      <c r="B360" s="17" t="str">
        <f t="shared" ca="1" si="69"/>
        <v/>
      </c>
      <c r="C360" s="8">
        <v>354</v>
      </c>
      <c r="D360" s="8">
        <f t="shared" si="77"/>
        <v>0.7495999999999976</v>
      </c>
      <c r="E360" s="8">
        <f t="shared" ca="1" si="70"/>
        <v>0.68</v>
      </c>
      <c r="F360" s="8">
        <f t="shared" ca="1" si="71"/>
        <v>5.7777777777777775E-2</v>
      </c>
      <c r="G360" s="7">
        <f t="shared" ca="1" si="72"/>
        <v>5.7777777777777775E-2</v>
      </c>
      <c r="H360" s="7">
        <f t="shared" ca="1" si="65"/>
        <v>1.3866666666666669E-4</v>
      </c>
      <c r="I360" s="7">
        <f t="shared" ca="1" si="73"/>
        <v>5.5194666666666649E-2</v>
      </c>
      <c r="J360" s="7">
        <f t="shared" si="74"/>
        <v>0.7495999999999976</v>
      </c>
      <c r="K360" s="7">
        <f t="shared" ca="1" si="66"/>
        <v>0.94805789666544527</v>
      </c>
      <c r="L360" s="7">
        <f t="shared" si="67"/>
        <v>0.7495999999999976</v>
      </c>
      <c r="M360" s="7">
        <f t="shared" ca="1" si="68"/>
        <v>0.99242701844387538</v>
      </c>
      <c r="N360" s="7">
        <f t="shared" si="75"/>
        <v>0.7495999999999976</v>
      </c>
      <c r="O360" s="7">
        <f t="shared" ca="1" si="76"/>
        <v>0.20630000000000001</v>
      </c>
    </row>
    <row r="361" spans="1:15" ht="19.8">
      <c r="A361" s="16" t="str">
        <f ca="1">IF(計算!$Y383="","",計算!$Y383)</f>
        <v/>
      </c>
      <c r="B361" s="17" t="str">
        <f t="shared" ca="1" si="69"/>
        <v/>
      </c>
      <c r="C361" s="8">
        <v>355</v>
      </c>
      <c r="D361" s="8">
        <f t="shared" si="77"/>
        <v>0.75199999999999756</v>
      </c>
      <c r="E361" s="8">
        <f t="shared" ca="1" si="70"/>
        <v>0.68</v>
      </c>
      <c r="F361" s="8">
        <f t="shared" ca="1" si="71"/>
        <v>5.7777777777777775E-2</v>
      </c>
      <c r="G361" s="7">
        <f t="shared" ca="1" si="72"/>
        <v>5.7777777777777775E-2</v>
      </c>
      <c r="H361" s="7">
        <f t="shared" ca="1" si="65"/>
        <v>1.3866666666666669E-4</v>
      </c>
      <c r="I361" s="7">
        <f t="shared" ca="1" si="73"/>
        <v>5.5333333333333318E-2</v>
      </c>
      <c r="J361" s="7">
        <f t="shared" si="74"/>
        <v>0.75199999999999756</v>
      </c>
      <c r="K361" s="7">
        <f t="shared" ca="1" si="66"/>
        <v>0.95043972150971057</v>
      </c>
      <c r="L361" s="7">
        <f t="shared" si="67"/>
        <v>0.75199999999999756</v>
      </c>
      <c r="M361" s="7">
        <f t="shared" ca="1" si="68"/>
        <v>0.99242701844387538</v>
      </c>
      <c r="N361" s="7">
        <f t="shared" si="75"/>
        <v>0.75199999999999756</v>
      </c>
      <c r="O361" s="7">
        <f t="shared" ca="1" si="76"/>
        <v>0.20630000000000001</v>
      </c>
    </row>
    <row r="362" spans="1:15" ht="19.8">
      <c r="A362" s="16" t="str">
        <f ca="1">IF(計算!$Y384="","",計算!$Y384)</f>
        <v/>
      </c>
      <c r="B362" s="17" t="str">
        <f t="shared" ca="1" si="69"/>
        <v/>
      </c>
      <c r="C362" s="8">
        <v>356</v>
      </c>
      <c r="D362" s="8">
        <f t="shared" si="77"/>
        <v>0.75439999999999752</v>
      </c>
      <c r="E362" s="8">
        <f t="shared" ca="1" si="70"/>
        <v>0.69777777777777783</v>
      </c>
      <c r="F362" s="8">
        <f t="shared" ca="1" si="71"/>
        <v>5.7777777777777775E-2</v>
      </c>
      <c r="G362" s="7">
        <f t="shared" ca="1" si="72"/>
        <v>5.7777777777777775E-2</v>
      </c>
      <c r="H362" s="7">
        <f t="shared" ca="1" si="65"/>
        <v>1.3866666666666669E-4</v>
      </c>
      <c r="I362" s="7">
        <f t="shared" ca="1" si="73"/>
        <v>5.5471999999999987E-2</v>
      </c>
      <c r="J362" s="7">
        <f t="shared" si="74"/>
        <v>0.75439999999999752</v>
      </c>
      <c r="K362" s="7">
        <f t="shared" ca="1" si="66"/>
        <v>0.95282154635397587</v>
      </c>
      <c r="L362" s="7">
        <f t="shared" si="67"/>
        <v>0.75439999999999752</v>
      </c>
      <c r="M362" s="7">
        <f t="shared" ca="1" si="68"/>
        <v>0.91608647856358794</v>
      </c>
      <c r="N362" s="7">
        <f t="shared" si="75"/>
        <v>0.75439999999999752</v>
      </c>
      <c r="O362" s="7">
        <f t="shared" ca="1" si="76"/>
        <v>0.1905</v>
      </c>
    </row>
    <row r="363" spans="1:15" ht="19.8">
      <c r="A363" s="16" t="str">
        <f ca="1">IF(計算!$Y385="","",計算!$Y385)</f>
        <v/>
      </c>
      <c r="B363" s="17" t="str">
        <f t="shared" ca="1" si="69"/>
        <v/>
      </c>
      <c r="C363" s="8">
        <v>357</v>
      </c>
      <c r="D363" s="8">
        <f t="shared" si="77"/>
        <v>0.75679999999999747</v>
      </c>
      <c r="E363" s="8">
        <f t="shared" ca="1" si="70"/>
        <v>0.69777777777777783</v>
      </c>
      <c r="F363" s="8">
        <f t="shared" ca="1" si="71"/>
        <v>5.7777777777777775E-2</v>
      </c>
      <c r="G363" s="7">
        <f t="shared" ca="1" si="72"/>
        <v>5.7777777777777775E-2</v>
      </c>
      <c r="H363" s="7">
        <f t="shared" ca="1" si="65"/>
        <v>1.2799999999999999E-4</v>
      </c>
      <c r="I363" s="7">
        <f t="shared" ca="1" si="73"/>
        <v>5.559999999999999E-2</v>
      </c>
      <c r="J363" s="7">
        <f t="shared" si="74"/>
        <v>0.75679999999999747</v>
      </c>
      <c r="K363" s="7">
        <f t="shared" ca="1" si="66"/>
        <v>0.95502015390252848</v>
      </c>
      <c r="L363" s="7">
        <f t="shared" si="67"/>
        <v>0.75679999999999747</v>
      </c>
      <c r="M363" s="7">
        <f t="shared" ca="1" si="68"/>
        <v>0.8397459386833005</v>
      </c>
      <c r="N363" s="7">
        <f t="shared" si="75"/>
        <v>0.75679999999999747</v>
      </c>
      <c r="O363" s="7">
        <f t="shared" ca="1" si="76"/>
        <v>0.17460000000000001</v>
      </c>
    </row>
    <row r="364" spans="1:15" ht="19.8">
      <c r="A364" s="16" t="str">
        <f ca="1">IF(計算!$Y386="","",計算!$Y386)</f>
        <v/>
      </c>
      <c r="B364" s="17" t="str">
        <f t="shared" ca="1" si="69"/>
        <v/>
      </c>
      <c r="C364" s="8">
        <v>358</v>
      </c>
      <c r="D364" s="8">
        <f t="shared" si="77"/>
        <v>0.75919999999999743</v>
      </c>
      <c r="E364" s="8">
        <f t="shared" ca="1" si="70"/>
        <v>0.69777777777777783</v>
      </c>
      <c r="F364" s="8">
        <f t="shared" ca="1" si="71"/>
        <v>4.8888888888888891E-2</v>
      </c>
      <c r="G364" s="7">
        <f t="shared" ca="1" si="72"/>
        <v>4.8888888888888891E-2</v>
      </c>
      <c r="H364" s="7">
        <f t="shared" ca="1" si="65"/>
        <v>1.1733333333333334E-4</v>
      </c>
      <c r="I364" s="7">
        <f t="shared" ca="1" si="73"/>
        <v>5.571733333333332E-2</v>
      </c>
      <c r="J364" s="7">
        <f t="shared" si="74"/>
        <v>0.75919999999999743</v>
      </c>
      <c r="K364" s="7">
        <f t="shared" ca="1" si="66"/>
        <v>0.9570355441553684</v>
      </c>
      <c r="L364" s="7">
        <f t="shared" si="67"/>
        <v>0.75919999999999743</v>
      </c>
      <c r="M364" s="7">
        <f t="shared" ca="1" si="68"/>
        <v>0.83974593868325431</v>
      </c>
      <c r="N364" s="7">
        <f t="shared" si="75"/>
        <v>0.75919999999999743</v>
      </c>
      <c r="O364" s="7">
        <f t="shared" ca="1" si="76"/>
        <v>0.17460000000000001</v>
      </c>
    </row>
    <row r="365" spans="1:15" ht="19.8">
      <c r="A365" s="16" t="str">
        <f ca="1">IF(計算!$Y387="","",計算!$Y387)</f>
        <v/>
      </c>
      <c r="B365" s="17" t="str">
        <f t="shared" ca="1" si="69"/>
        <v/>
      </c>
      <c r="C365" s="8">
        <v>359</v>
      </c>
      <c r="D365" s="8">
        <f t="shared" si="77"/>
        <v>0.76159999999999739</v>
      </c>
      <c r="E365" s="8">
        <f t="shared" ca="1" si="70"/>
        <v>0.69777777777777783</v>
      </c>
      <c r="F365" s="8">
        <f t="shared" ca="1" si="71"/>
        <v>4.8888888888888891E-2</v>
      </c>
      <c r="G365" s="7">
        <f t="shared" ca="1" si="72"/>
        <v>4.8888888888888891E-2</v>
      </c>
      <c r="H365" s="7">
        <f t="shared" ca="1" si="65"/>
        <v>1.1733333333333334E-4</v>
      </c>
      <c r="I365" s="7">
        <f t="shared" ca="1" si="73"/>
        <v>5.5834666666666651E-2</v>
      </c>
      <c r="J365" s="7">
        <f t="shared" si="74"/>
        <v>0.76159999999999739</v>
      </c>
      <c r="K365" s="7">
        <f t="shared" ca="1" si="66"/>
        <v>0.95905093440820821</v>
      </c>
      <c r="L365" s="7">
        <f t="shared" si="67"/>
        <v>0.76159999999999739</v>
      </c>
      <c r="M365" s="7">
        <f t="shared" ca="1" si="68"/>
        <v>0.83974593868325431</v>
      </c>
      <c r="N365" s="7">
        <f t="shared" si="75"/>
        <v>0.76159999999999739</v>
      </c>
      <c r="O365" s="7">
        <f t="shared" ca="1" si="76"/>
        <v>0.17460000000000001</v>
      </c>
    </row>
    <row r="366" spans="1:15" ht="19.8">
      <c r="A366" s="16" t="str">
        <f ca="1">IF(計算!$Y388="","",計算!$Y388)</f>
        <v/>
      </c>
      <c r="B366" s="17" t="str">
        <f t="shared" ca="1" si="69"/>
        <v/>
      </c>
      <c r="C366" s="8">
        <v>360</v>
      </c>
      <c r="D366" s="8">
        <f t="shared" si="77"/>
        <v>0.76399999999999735</v>
      </c>
      <c r="E366" s="8">
        <f t="shared" ca="1" si="70"/>
        <v>0.69777777777777783</v>
      </c>
      <c r="F366" s="8">
        <f t="shared" ca="1" si="71"/>
        <v>4.8888888888888891E-2</v>
      </c>
      <c r="G366" s="7">
        <f t="shared" ca="1" si="72"/>
        <v>4.8888888888888891E-2</v>
      </c>
      <c r="H366" s="7">
        <f t="shared" ca="1" si="65"/>
        <v>1.1733333333333334E-4</v>
      </c>
      <c r="I366" s="7">
        <f t="shared" ca="1" si="73"/>
        <v>5.5951999999999981E-2</v>
      </c>
      <c r="J366" s="7">
        <f t="shared" si="74"/>
        <v>0.76399999999999735</v>
      </c>
      <c r="K366" s="7">
        <f t="shared" ca="1" si="66"/>
        <v>0.96106632466104802</v>
      </c>
      <c r="L366" s="7">
        <f t="shared" si="67"/>
        <v>0.76399999999999735</v>
      </c>
      <c r="M366" s="7">
        <f t="shared" ca="1" si="68"/>
        <v>0.80157566874313368</v>
      </c>
      <c r="N366" s="7">
        <f t="shared" si="75"/>
        <v>0.76399999999999735</v>
      </c>
      <c r="O366" s="7">
        <f t="shared" ca="1" si="76"/>
        <v>0.16669999999999999</v>
      </c>
    </row>
    <row r="367" spans="1:15" ht="19.8">
      <c r="A367" s="16" t="str">
        <f ca="1">IF(計算!$Y389="","",計算!$Y389)</f>
        <v/>
      </c>
      <c r="B367" s="17" t="str">
        <f t="shared" ca="1" si="69"/>
        <v/>
      </c>
      <c r="C367" s="8">
        <v>361</v>
      </c>
      <c r="D367" s="8">
        <f t="shared" si="77"/>
        <v>0.76639999999999731</v>
      </c>
      <c r="E367" s="8">
        <f t="shared" ca="1" si="70"/>
        <v>0.7155555555555555</v>
      </c>
      <c r="F367" s="8">
        <f t="shared" ca="1" si="71"/>
        <v>4.8888888888888891E-2</v>
      </c>
      <c r="G367" s="7">
        <f t="shared" ca="1" si="72"/>
        <v>4.8888888888888891E-2</v>
      </c>
      <c r="H367" s="7">
        <f t="shared" ca="1" si="65"/>
        <v>1.1200000000000001E-4</v>
      </c>
      <c r="I367" s="7">
        <f t="shared" ca="1" si="73"/>
        <v>5.6063999999999982E-2</v>
      </c>
      <c r="J367" s="7">
        <f t="shared" si="74"/>
        <v>0.76639999999999731</v>
      </c>
      <c r="K367" s="7">
        <f t="shared" ca="1" si="66"/>
        <v>0.96299010626603154</v>
      </c>
      <c r="L367" s="7">
        <f t="shared" si="67"/>
        <v>0.76639999999999731</v>
      </c>
      <c r="M367" s="7">
        <f t="shared" ca="1" si="68"/>
        <v>0.76340539880296687</v>
      </c>
      <c r="N367" s="7">
        <f t="shared" si="75"/>
        <v>0.76639999999999731</v>
      </c>
      <c r="O367" s="7">
        <f t="shared" ca="1" si="76"/>
        <v>0.15870000000000001</v>
      </c>
    </row>
    <row r="368" spans="1:15" ht="19.8">
      <c r="A368" s="16" t="str">
        <f ca="1">IF(計算!$Y390="","",計算!$Y390)</f>
        <v/>
      </c>
      <c r="B368" s="17" t="str">
        <f t="shared" ca="1" si="69"/>
        <v/>
      </c>
      <c r="C368" s="8">
        <v>362</v>
      </c>
      <c r="D368" s="8">
        <f t="shared" si="77"/>
        <v>0.76879999999999726</v>
      </c>
      <c r="E368" s="8">
        <f t="shared" ca="1" si="70"/>
        <v>0.72</v>
      </c>
      <c r="F368" s="8">
        <f t="shared" ca="1" si="71"/>
        <v>4.4444444444444446E-2</v>
      </c>
      <c r="G368" s="7">
        <f t="shared" ca="1" si="72"/>
        <v>4.4444444444444446E-2</v>
      </c>
      <c r="H368" s="7">
        <f t="shared" ca="1" si="65"/>
        <v>1.0666666666666668E-4</v>
      </c>
      <c r="I368" s="7">
        <f t="shared" ca="1" si="73"/>
        <v>5.6170666666666647E-2</v>
      </c>
      <c r="J368" s="7">
        <f t="shared" si="74"/>
        <v>0.76879999999999726</v>
      </c>
      <c r="K368" s="7">
        <f t="shared" ca="1" si="66"/>
        <v>0.96482227922315866</v>
      </c>
      <c r="L368" s="7">
        <f t="shared" si="67"/>
        <v>0.76879999999999726</v>
      </c>
      <c r="M368" s="7">
        <f t="shared" ca="1" si="68"/>
        <v>0.76340539880296687</v>
      </c>
      <c r="N368" s="7">
        <f t="shared" si="75"/>
        <v>0.76879999999999726</v>
      </c>
      <c r="O368" s="7">
        <f t="shared" ca="1" si="76"/>
        <v>0.15870000000000001</v>
      </c>
    </row>
    <row r="369" spans="1:15" ht="19.8">
      <c r="A369" s="16" t="str">
        <f ca="1">IF(計算!$Y391="","",計算!$Y391)</f>
        <v/>
      </c>
      <c r="B369" s="17" t="str">
        <f t="shared" ca="1" si="69"/>
        <v/>
      </c>
      <c r="C369" s="8">
        <v>363</v>
      </c>
      <c r="D369" s="8">
        <f t="shared" si="77"/>
        <v>0.77119999999999722</v>
      </c>
      <c r="E369" s="8">
        <f t="shared" ca="1" si="70"/>
        <v>0.72888888888888892</v>
      </c>
      <c r="F369" s="8">
        <f t="shared" ca="1" si="71"/>
        <v>4.4444444444444446E-2</v>
      </c>
      <c r="G369" s="7">
        <f t="shared" ca="1" si="72"/>
        <v>4.4444444444444446E-2</v>
      </c>
      <c r="H369" s="7">
        <f t="shared" ca="1" si="65"/>
        <v>1.0666666666666668E-4</v>
      </c>
      <c r="I369" s="7">
        <f t="shared" ca="1" si="73"/>
        <v>5.6277333333333311E-2</v>
      </c>
      <c r="J369" s="7">
        <f t="shared" si="74"/>
        <v>0.77119999999999722</v>
      </c>
      <c r="K369" s="7">
        <f t="shared" ca="1" si="66"/>
        <v>0.96665445218028578</v>
      </c>
      <c r="L369" s="7">
        <f t="shared" si="67"/>
        <v>0.77119999999999722</v>
      </c>
      <c r="M369" s="7">
        <f t="shared" ca="1" si="68"/>
        <v>0.76340539880296687</v>
      </c>
      <c r="N369" s="7">
        <f t="shared" si="75"/>
        <v>0.77119999999999722</v>
      </c>
      <c r="O369" s="7">
        <f t="shared" ca="1" si="76"/>
        <v>0.15870000000000001</v>
      </c>
    </row>
    <row r="370" spans="1:15" ht="19.8">
      <c r="A370" s="16" t="str">
        <f ca="1">IF(計算!$Y392="","",計算!$Y392)</f>
        <v/>
      </c>
      <c r="B370" s="17" t="str">
        <f t="shared" ca="1" si="69"/>
        <v/>
      </c>
      <c r="C370" s="8">
        <v>364</v>
      </c>
      <c r="D370" s="8">
        <f t="shared" si="77"/>
        <v>0.77359999999999718</v>
      </c>
      <c r="E370" s="8">
        <f t="shared" ca="1" si="70"/>
        <v>0.73777777777777775</v>
      </c>
      <c r="F370" s="8">
        <f t="shared" ca="1" si="71"/>
        <v>4.4444444444444446E-2</v>
      </c>
      <c r="G370" s="7">
        <f t="shared" ca="1" si="72"/>
        <v>4.4444444444444446E-2</v>
      </c>
      <c r="H370" s="7">
        <f t="shared" ca="1" si="65"/>
        <v>1.0666666666666668E-4</v>
      </c>
      <c r="I370" s="7">
        <f t="shared" ca="1" si="73"/>
        <v>5.6383999999999976E-2</v>
      </c>
      <c r="J370" s="7">
        <f t="shared" si="74"/>
        <v>0.77359999999999718</v>
      </c>
      <c r="K370" s="7">
        <f t="shared" ca="1" si="66"/>
        <v>0.9684866251374129</v>
      </c>
      <c r="L370" s="7">
        <f t="shared" si="67"/>
        <v>0.77359999999999718</v>
      </c>
      <c r="M370" s="7">
        <f t="shared" ca="1" si="68"/>
        <v>0.72523512886284625</v>
      </c>
      <c r="N370" s="7">
        <f t="shared" si="75"/>
        <v>0.77359999999999718</v>
      </c>
      <c r="O370" s="7">
        <f t="shared" ca="1" si="76"/>
        <v>0.15079999999999999</v>
      </c>
    </row>
    <row r="371" spans="1:15" ht="19.8">
      <c r="A371" s="16" t="str">
        <f ca="1">IF(計算!$Y393="","",計算!$Y393)</f>
        <v/>
      </c>
      <c r="B371" s="17" t="str">
        <f t="shared" ca="1" si="69"/>
        <v/>
      </c>
      <c r="C371" s="8">
        <v>365</v>
      </c>
      <c r="D371" s="8">
        <f t="shared" si="77"/>
        <v>0.77599999999999714</v>
      </c>
      <c r="E371" s="8">
        <f t="shared" ca="1" si="70"/>
        <v>0.73777777777777775</v>
      </c>
      <c r="F371" s="8">
        <f t="shared" ca="1" si="71"/>
        <v>4.4444444444444446E-2</v>
      </c>
      <c r="G371" s="7">
        <f t="shared" ca="1" si="72"/>
        <v>4.4444444444444446E-2</v>
      </c>
      <c r="H371" s="7">
        <f t="shared" ca="1" si="65"/>
        <v>1.0133333333333335E-4</v>
      </c>
      <c r="I371" s="7">
        <f t="shared" ca="1" si="73"/>
        <v>5.6485333333333311E-2</v>
      </c>
      <c r="J371" s="7">
        <f t="shared" si="74"/>
        <v>0.77599999999999714</v>
      </c>
      <c r="K371" s="7">
        <f t="shared" ca="1" si="66"/>
        <v>0.97022718944668374</v>
      </c>
      <c r="L371" s="7">
        <f t="shared" si="67"/>
        <v>0.77599999999999714</v>
      </c>
      <c r="M371" s="7">
        <f t="shared" ca="1" si="68"/>
        <v>0.68706485892267943</v>
      </c>
      <c r="N371" s="7">
        <f t="shared" si="75"/>
        <v>0.77599999999999714</v>
      </c>
      <c r="O371" s="7">
        <f t="shared" ca="1" si="76"/>
        <v>0.1429</v>
      </c>
    </row>
    <row r="372" spans="1:15" ht="19.8">
      <c r="A372" s="16" t="str">
        <f ca="1">IF(計算!$Y394="","",計算!$Y394)</f>
        <v/>
      </c>
      <c r="B372" s="17" t="str">
        <f t="shared" ca="1" si="69"/>
        <v/>
      </c>
      <c r="C372" s="8">
        <v>366</v>
      </c>
      <c r="D372" s="8">
        <f t="shared" si="77"/>
        <v>0.77839999999999709</v>
      </c>
      <c r="E372" s="8">
        <f t="shared" ca="1" si="70"/>
        <v>0.76888888888888884</v>
      </c>
      <c r="F372" s="8">
        <f t="shared" ca="1" si="71"/>
        <v>0.04</v>
      </c>
      <c r="G372" s="7">
        <f t="shared" ca="1" si="72"/>
        <v>0.04</v>
      </c>
      <c r="H372" s="7">
        <f t="shared" ca="1" si="65"/>
        <v>9.6000000000000016E-5</v>
      </c>
      <c r="I372" s="7">
        <f t="shared" ca="1" si="73"/>
        <v>5.658133333333331E-2</v>
      </c>
      <c r="J372" s="7">
        <f t="shared" si="74"/>
        <v>0.77839999999999709</v>
      </c>
      <c r="K372" s="7">
        <f t="shared" ca="1" si="66"/>
        <v>0.97187614510809817</v>
      </c>
      <c r="L372" s="7">
        <f t="shared" si="67"/>
        <v>0.77839999999999709</v>
      </c>
      <c r="M372" s="7">
        <f t="shared" ca="1" si="68"/>
        <v>0.68706485892263314</v>
      </c>
      <c r="N372" s="7">
        <f t="shared" si="75"/>
        <v>0.77839999999999709</v>
      </c>
      <c r="O372" s="7">
        <f t="shared" ca="1" si="76"/>
        <v>0.1429</v>
      </c>
    </row>
    <row r="373" spans="1:15" ht="19.8">
      <c r="A373" s="16" t="str">
        <f ca="1">IF(計算!$Y395="","",計算!$Y395)</f>
        <v/>
      </c>
      <c r="B373" s="17" t="str">
        <f t="shared" ca="1" si="69"/>
        <v/>
      </c>
      <c r="C373" s="8">
        <v>367</v>
      </c>
      <c r="D373" s="8">
        <f t="shared" si="77"/>
        <v>0.78079999999999705</v>
      </c>
      <c r="E373" s="8">
        <f t="shared" ca="1" si="70"/>
        <v>0.76888888888888884</v>
      </c>
      <c r="F373" s="8">
        <f t="shared" ca="1" si="71"/>
        <v>0.04</v>
      </c>
      <c r="G373" s="7">
        <f t="shared" ca="1" si="72"/>
        <v>0.04</v>
      </c>
      <c r="H373" s="7">
        <f t="shared" ca="1" si="65"/>
        <v>9.6000000000000016E-5</v>
      </c>
      <c r="I373" s="7">
        <f t="shared" ca="1" si="73"/>
        <v>5.6677333333333309E-2</v>
      </c>
      <c r="J373" s="7">
        <f t="shared" si="74"/>
        <v>0.78079999999999705</v>
      </c>
      <c r="K373" s="7">
        <f t="shared" ca="1" si="66"/>
        <v>0.97352510076951249</v>
      </c>
      <c r="L373" s="7">
        <f t="shared" si="67"/>
        <v>0.78079999999999705</v>
      </c>
      <c r="M373" s="7">
        <f t="shared" ca="1" si="68"/>
        <v>0.68706485892267943</v>
      </c>
      <c r="N373" s="7">
        <f t="shared" si="75"/>
        <v>0.78079999999999705</v>
      </c>
      <c r="O373" s="7">
        <f t="shared" ca="1" si="76"/>
        <v>0.1429</v>
      </c>
    </row>
    <row r="374" spans="1:15" ht="19.8">
      <c r="A374" s="16" t="str">
        <f ca="1">IF(計算!$Y396="","",計算!$Y396)</f>
        <v/>
      </c>
      <c r="B374" s="17" t="str">
        <f t="shared" ca="1" si="69"/>
        <v/>
      </c>
      <c r="C374" s="8">
        <v>368</v>
      </c>
      <c r="D374" s="8">
        <f t="shared" si="77"/>
        <v>0.78319999999999701</v>
      </c>
      <c r="E374" s="8">
        <f t="shared" ca="1" si="70"/>
        <v>0.76888888888888884</v>
      </c>
      <c r="F374" s="8">
        <f t="shared" ca="1" si="71"/>
        <v>0.04</v>
      </c>
      <c r="G374" s="7">
        <f t="shared" ca="1" si="72"/>
        <v>0.04</v>
      </c>
      <c r="H374" s="7">
        <f t="shared" ca="1" si="65"/>
        <v>9.6000000000000016E-5</v>
      </c>
      <c r="I374" s="7">
        <f t="shared" ca="1" si="73"/>
        <v>5.6773333333333308E-2</v>
      </c>
      <c r="J374" s="7">
        <f t="shared" si="74"/>
        <v>0.78319999999999701</v>
      </c>
      <c r="K374" s="7">
        <f t="shared" ca="1" si="66"/>
        <v>0.97517405643092692</v>
      </c>
      <c r="L374" s="7">
        <f t="shared" si="67"/>
        <v>0.78319999999999701</v>
      </c>
      <c r="M374" s="7">
        <f t="shared" ca="1" si="68"/>
        <v>0.61072431904239199</v>
      </c>
      <c r="N374" s="7">
        <f t="shared" si="75"/>
        <v>0.78319999999999701</v>
      </c>
      <c r="O374" s="7">
        <f t="shared" ca="1" si="76"/>
        <v>0.127</v>
      </c>
    </row>
    <row r="375" spans="1:15" ht="19.8">
      <c r="A375" s="16" t="str">
        <f ca="1">IF(計算!$Y397="","",計算!$Y397)</f>
        <v/>
      </c>
      <c r="B375" s="17" t="str">
        <f t="shared" ca="1" si="69"/>
        <v/>
      </c>
      <c r="C375" s="8">
        <v>369</v>
      </c>
      <c r="D375" s="8">
        <f t="shared" si="77"/>
        <v>0.78559999999999697</v>
      </c>
      <c r="E375" s="8">
        <f t="shared" ca="1" si="70"/>
        <v>0.76888888888888884</v>
      </c>
      <c r="F375" s="8">
        <f t="shared" ca="1" si="71"/>
        <v>0.04</v>
      </c>
      <c r="G375" s="7">
        <f t="shared" ca="1" si="72"/>
        <v>0.04</v>
      </c>
      <c r="H375" s="7">
        <f t="shared" ca="1" si="65"/>
        <v>8.5333333333333339E-5</v>
      </c>
      <c r="I375" s="7">
        <f t="shared" ca="1" si="73"/>
        <v>5.6858666666666641E-2</v>
      </c>
      <c r="J375" s="7">
        <f t="shared" si="74"/>
        <v>0.78559999999999697</v>
      </c>
      <c r="K375" s="7">
        <f t="shared" ca="1" si="66"/>
        <v>0.97663979479662866</v>
      </c>
      <c r="L375" s="7">
        <f t="shared" si="67"/>
        <v>0.78559999999999697</v>
      </c>
      <c r="M375" s="7">
        <f t="shared" ca="1" si="68"/>
        <v>0.53438377916210456</v>
      </c>
      <c r="N375" s="7">
        <f t="shared" si="75"/>
        <v>0.78559999999999697</v>
      </c>
      <c r="O375" s="7">
        <f t="shared" ca="1" si="76"/>
        <v>0.1111</v>
      </c>
    </row>
    <row r="376" spans="1:15" ht="19.8">
      <c r="A376" s="16" t="str">
        <f ca="1">IF(計算!$Y398="","",計算!$Y398)</f>
        <v/>
      </c>
      <c r="B376" s="17" t="str">
        <f t="shared" ca="1" si="69"/>
        <v/>
      </c>
      <c r="C376" s="8">
        <v>370</v>
      </c>
      <c r="D376" s="8">
        <f t="shared" si="77"/>
        <v>0.78799999999999693</v>
      </c>
      <c r="E376" s="8">
        <f t="shared" ca="1" si="70"/>
        <v>0.77777777777777779</v>
      </c>
      <c r="F376" s="8">
        <f t="shared" ca="1" si="71"/>
        <v>3.111111111111111E-2</v>
      </c>
      <c r="G376" s="7">
        <f t="shared" ca="1" si="72"/>
        <v>3.111111111111111E-2</v>
      </c>
      <c r="H376" s="7">
        <f t="shared" ca="1" si="65"/>
        <v>7.4666666666666675E-5</v>
      </c>
      <c r="I376" s="7">
        <f t="shared" ca="1" si="73"/>
        <v>5.6933333333333308E-2</v>
      </c>
      <c r="J376" s="7">
        <f t="shared" si="74"/>
        <v>0.78799999999999693</v>
      </c>
      <c r="K376" s="7">
        <f t="shared" ca="1" si="66"/>
        <v>0.97792231586661771</v>
      </c>
      <c r="L376" s="7">
        <f t="shared" si="67"/>
        <v>0.78799999999999693</v>
      </c>
      <c r="M376" s="7">
        <f t="shared" ca="1" si="68"/>
        <v>0.53438377916210456</v>
      </c>
      <c r="N376" s="7">
        <f t="shared" si="75"/>
        <v>0.78799999999999693</v>
      </c>
      <c r="O376" s="7">
        <f t="shared" ca="1" si="76"/>
        <v>0.1111</v>
      </c>
    </row>
    <row r="377" spans="1:15" ht="19.8">
      <c r="A377" s="16" t="str">
        <f ca="1">IF(計算!$Y399="","",計算!$Y399)</f>
        <v/>
      </c>
      <c r="B377" s="17" t="str">
        <f t="shared" ca="1" si="69"/>
        <v/>
      </c>
      <c r="C377" s="8">
        <v>371</v>
      </c>
      <c r="D377" s="8">
        <f t="shared" si="77"/>
        <v>0.79039999999999688</v>
      </c>
      <c r="E377" s="8">
        <f t="shared" ca="1" si="70"/>
        <v>0.78666666666666663</v>
      </c>
      <c r="F377" s="8">
        <f t="shared" ca="1" si="71"/>
        <v>3.111111111111111E-2</v>
      </c>
      <c r="G377" s="7">
        <f t="shared" ca="1" si="72"/>
        <v>3.111111111111111E-2</v>
      </c>
      <c r="H377" s="7">
        <f t="shared" ca="1" si="65"/>
        <v>7.4666666666666675E-5</v>
      </c>
      <c r="I377" s="7">
        <f t="shared" ca="1" si="73"/>
        <v>5.7007999999999975E-2</v>
      </c>
      <c r="J377" s="7">
        <f t="shared" si="74"/>
        <v>0.79039999999999688</v>
      </c>
      <c r="K377" s="7">
        <f t="shared" ca="1" si="66"/>
        <v>0.97920483693660676</v>
      </c>
      <c r="L377" s="7">
        <f t="shared" si="67"/>
        <v>0.79039999999999688</v>
      </c>
      <c r="M377" s="7">
        <f t="shared" ca="1" si="68"/>
        <v>0.53438377916205826</v>
      </c>
      <c r="N377" s="7">
        <f t="shared" si="75"/>
        <v>0.79039999999999688</v>
      </c>
      <c r="O377" s="7">
        <f t="shared" ca="1" si="76"/>
        <v>0.1111</v>
      </c>
    </row>
    <row r="378" spans="1:15" ht="19.8">
      <c r="A378" s="16" t="str">
        <f ca="1">IF(計算!$Y400="","",計算!$Y400)</f>
        <v/>
      </c>
      <c r="B378" s="17" t="str">
        <f t="shared" ca="1" si="69"/>
        <v/>
      </c>
      <c r="C378" s="8">
        <v>372</v>
      </c>
      <c r="D378" s="8">
        <f t="shared" si="77"/>
        <v>0.79279999999999684</v>
      </c>
      <c r="E378" s="8">
        <f t="shared" ca="1" si="70"/>
        <v>0.78666666666666663</v>
      </c>
      <c r="F378" s="8">
        <f t="shared" ca="1" si="71"/>
        <v>3.111111111111111E-2</v>
      </c>
      <c r="G378" s="7">
        <f t="shared" ca="1" si="72"/>
        <v>3.111111111111111E-2</v>
      </c>
      <c r="H378" s="7">
        <f t="shared" ca="1" si="65"/>
        <v>7.4666666666666675E-5</v>
      </c>
      <c r="I378" s="7">
        <f t="shared" ca="1" si="73"/>
        <v>5.7082666666666643E-2</v>
      </c>
      <c r="J378" s="7">
        <f t="shared" si="74"/>
        <v>0.79279999999999684</v>
      </c>
      <c r="K378" s="7">
        <f t="shared" ca="1" si="66"/>
        <v>0.9804873580065957</v>
      </c>
      <c r="L378" s="7">
        <f t="shared" si="67"/>
        <v>0.79279999999999684</v>
      </c>
      <c r="M378" s="7">
        <f t="shared" ca="1" si="68"/>
        <v>0.53438377916210456</v>
      </c>
      <c r="N378" s="7">
        <f t="shared" si="75"/>
        <v>0.79279999999999684</v>
      </c>
      <c r="O378" s="7">
        <f t="shared" ca="1" si="76"/>
        <v>0.1111</v>
      </c>
    </row>
    <row r="379" spans="1:15" ht="19.8">
      <c r="A379" s="16" t="str">
        <f ca="1">IF(計算!$Y401="","",計算!$Y401)</f>
        <v/>
      </c>
      <c r="B379" s="17" t="str">
        <f t="shared" ca="1" si="69"/>
        <v/>
      </c>
      <c r="C379" s="8">
        <v>373</v>
      </c>
      <c r="D379" s="8">
        <f t="shared" si="77"/>
        <v>0.7951999999999968</v>
      </c>
      <c r="E379" s="8">
        <f t="shared" ca="1" si="70"/>
        <v>0.79555555555555557</v>
      </c>
      <c r="F379" s="8">
        <f t="shared" ca="1" si="71"/>
        <v>3.111111111111111E-2</v>
      </c>
      <c r="G379" s="7">
        <f t="shared" ca="1" si="72"/>
        <v>3.111111111111111E-2</v>
      </c>
      <c r="H379" s="7">
        <f t="shared" ca="1" si="65"/>
        <v>7.4666666666666675E-5</v>
      </c>
      <c r="I379" s="7">
        <f t="shared" ca="1" si="73"/>
        <v>5.715733333333331E-2</v>
      </c>
      <c r="J379" s="7">
        <f t="shared" si="74"/>
        <v>0.7951999999999968</v>
      </c>
      <c r="K379" s="7">
        <f t="shared" ca="1" si="66"/>
        <v>0.98176987907658475</v>
      </c>
      <c r="L379" s="7">
        <f t="shared" si="67"/>
        <v>0.7951999999999968</v>
      </c>
      <c r="M379" s="7">
        <f t="shared" ca="1" si="68"/>
        <v>0.49621350922193769</v>
      </c>
      <c r="N379" s="7">
        <f t="shared" si="75"/>
        <v>0.7951999999999968</v>
      </c>
      <c r="O379" s="7">
        <f t="shared" ca="1" si="76"/>
        <v>0.1032</v>
      </c>
    </row>
    <row r="380" spans="1:15" ht="19.8">
      <c r="A380" s="16" t="str">
        <f ca="1">IF(計算!$Y402="","",計算!$Y402)</f>
        <v/>
      </c>
      <c r="B380" s="17" t="str">
        <f t="shared" ca="1" si="69"/>
        <v/>
      </c>
      <c r="C380" s="8">
        <v>374</v>
      </c>
      <c r="D380" s="8">
        <f t="shared" si="77"/>
        <v>0.79759999999999676</v>
      </c>
      <c r="E380" s="8">
        <f t="shared" ca="1" si="70"/>
        <v>0.79555555555555557</v>
      </c>
      <c r="F380" s="8">
        <f t="shared" ca="1" si="71"/>
        <v>3.111111111111111E-2</v>
      </c>
      <c r="G380" s="7">
        <f t="shared" ca="1" si="72"/>
        <v>3.111111111111111E-2</v>
      </c>
      <c r="H380" s="7">
        <f t="shared" ca="1" si="65"/>
        <v>6.9333333333333343E-5</v>
      </c>
      <c r="I380" s="7">
        <f t="shared" ca="1" si="73"/>
        <v>5.7226666666666641E-2</v>
      </c>
      <c r="J380" s="7">
        <f t="shared" si="74"/>
        <v>0.79759999999999676</v>
      </c>
      <c r="K380" s="7">
        <f t="shared" ca="1" si="66"/>
        <v>0.9829607914987174</v>
      </c>
      <c r="L380" s="7">
        <f t="shared" si="67"/>
        <v>0.79759999999999676</v>
      </c>
      <c r="M380" s="7">
        <f t="shared" ca="1" si="68"/>
        <v>0.45804323928177088</v>
      </c>
      <c r="N380" s="7">
        <f t="shared" si="75"/>
        <v>0.79759999999999676</v>
      </c>
      <c r="O380" s="7">
        <f t="shared" ca="1" si="76"/>
        <v>9.5200000000000007E-2</v>
      </c>
    </row>
    <row r="381" spans="1:15" ht="19.8">
      <c r="A381" s="16" t="str">
        <f ca="1">IF(計算!$Y403="","",計算!$Y403)</f>
        <v/>
      </c>
      <c r="B381" s="17" t="str">
        <f t="shared" ca="1" si="69"/>
        <v/>
      </c>
      <c r="C381" s="8">
        <v>375</v>
      </c>
      <c r="D381" s="8">
        <f t="shared" si="77"/>
        <v>0.79999999999999671</v>
      </c>
      <c r="E381" s="8">
        <f t="shared" ca="1" si="70"/>
        <v>0.80888888888888888</v>
      </c>
      <c r="F381" s="8">
        <f t="shared" ca="1" si="71"/>
        <v>2.6666666666666668E-2</v>
      </c>
      <c r="G381" s="7">
        <f t="shared" ca="1" si="72"/>
        <v>2.6666666666666668E-2</v>
      </c>
      <c r="H381" s="7">
        <f t="shared" ca="1" si="65"/>
        <v>6.4000000000000011E-5</v>
      </c>
      <c r="I381" s="7">
        <f t="shared" ca="1" si="73"/>
        <v>5.7290666666666643E-2</v>
      </c>
      <c r="J381" s="7">
        <f t="shared" si="74"/>
        <v>0.79999999999999671</v>
      </c>
      <c r="K381" s="7">
        <f t="shared" ca="1" si="66"/>
        <v>0.98406009527299365</v>
      </c>
      <c r="L381" s="7">
        <f t="shared" si="67"/>
        <v>0.79999999999999671</v>
      </c>
      <c r="M381" s="7">
        <f t="shared" ca="1" si="68"/>
        <v>0.45804323928181712</v>
      </c>
      <c r="N381" s="7">
        <f t="shared" si="75"/>
        <v>0.79999999999999671</v>
      </c>
      <c r="O381" s="7">
        <f t="shared" ca="1" si="76"/>
        <v>9.5200000000000007E-2</v>
      </c>
    </row>
    <row r="382" spans="1:15" ht="19.8">
      <c r="A382" s="16" t="str">
        <f ca="1">IF(計算!$Y404="","",計算!$Y404)</f>
        <v/>
      </c>
      <c r="B382" s="17" t="str">
        <f t="shared" ca="1" si="69"/>
        <v/>
      </c>
      <c r="C382" s="8">
        <v>376</v>
      </c>
      <c r="D382" s="8">
        <f t="shared" si="77"/>
        <v>0.80239999999999667</v>
      </c>
      <c r="E382" s="8">
        <f t="shared" ca="1" si="70"/>
        <v>0.80888888888888888</v>
      </c>
      <c r="F382" s="8">
        <f t="shared" ca="1" si="71"/>
        <v>2.6666666666666668E-2</v>
      </c>
      <c r="G382" s="7">
        <f t="shared" ca="1" si="72"/>
        <v>2.6666666666666668E-2</v>
      </c>
      <c r="H382" s="7">
        <f t="shared" ca="1" si="65"/>
        <v>6.4000000000000011E-5</v>
      </c>
      <c r="I382" s="7">
        <f t="shared" ca="1" si="73"/>
        <v>5.7354666666666644E-2</v>
      </c>
      <c r="J382" s="7">
        <f t="shared" si="74"/>
        <v>0.80239999999999667</v>
      </c>
      <c r="K382" s="7">
        <f t="shared" ca="1" si="66"/>
        <v>0.98515939904727001</v>
      </c>
      <c r="L382" s="7">
        <f t="shared" si="67"/>
        <v>0.80239999999999667</v>
      </c>
      <c r="M382" s="7">
        <f t="shared" ca="1" si="68"/>
        <v>0.41987296934160401</v>
      </c>
      <c r="N382" s="7">
        <f t="shared" si="75"/>
        <v>0.80239999999999667</v>
      </c>
      <c r="O382" s="7">
        <f t="shared" ca="1" si="76"/>
        <v>8.7300000000000003E-2</v>
      </c>
    </row>
    <row r="383" spans="1:15" ht="19.8">
      <c r="A383" s="16" t="str">
        <f ca="1">IF(計算!$Y405="","",計算!$Y405)</f>
        <v/>
      </c>
      <c r="B383" s="17" t="str">
        <f t="shared" ca="1" si="69"/>
        <v/>
      </c>
      <c r="C383" s="8">
        <v>377</v>
      </c>
      <c r="D383" s="8">
        <f t="shared" si="77"/>
        <v>0.80479999999999663</v>
      </c>
      <c r="E383" s="8">
        <f t="shared" ca="1" si="70"/>
        <v>0.80888888888888888</v>
      </c>
      <c r="F383" s="8">
        <f t="shared" ca="1" si="71"/>
        <v>2.6666666666666668E-2</v>
      </c>
      <c r="G383" s="7">
        <f t="shared" ca="1" si="72"/>
        <v>2.6666666666666668E-2</v>
      </c>
      <c r="H383" s="7">
        <f t="shared" ca="1" si="65"/>
        <v>5.8666666666666672E-5</v>
      </c>
      <c r="I383" s="7">
        <f t="shared" ca="1" si="73"/>
        <v>5.7413333333333309E-2</v>
      </c>
      <c r="J383" s="7">
        <f t="shared" si="74"/>
        <v>0.80479999999999663</v>
      </c>
      <c r="K383" s="7">
        <f t="shared" ca="1" si="66"/>
        <v>0.98616709417368986</v>
      </c>
      <c r="L383" s="7">
        <f t="shared" si="67"/>
        <v>0.80479999999999663</v>
      </c>
      <c r="M383" s="7">
        <f t="shared" ca="1" si="68"/>
        <v>0.38170269940152968</v>
      </c>
      <c r="N383" s="7">
        <f t="shared" si="75"/>
        <v>0.80479999999999663</v>
      </c>
      <c r="O383" s="7">
        <f t="shared" ca="1" si="76"/>
        <v>7.9399999999999998E-2</v>
      </c>
    </row>
    <row r="384" spans="1:15" ht="19.8">
      <c r="A384" s="16" t="str">
        <f ca="1">IF(計算!$Y406="","",計算!$Y406)</f>
        <v/>
      </c>
      <c r="B384" s="17" t="str">
        <f t="shared" ca="1" si="69"/>
        <v/>
      </c>
      <c r="C384" s="8">
        <v>378</v>
      </c>
      <c r="D384" s="8">
        <f t="shared" si="77"/>
        <v>0.80719999999999659</v>
      </c>
      <c r="E384" s="8">
        <f t="shared" ca="1" si="70"/>
        <v>0.82222222222222219</v>
      </c>
      <c r="F384" s="8">
        <f t="shared" ca="1" si="71"/>
        <v>2.2222222222222223E-2</v>
      </c>
      <c r="G384" s="7">
        <f t="shared" ca="1" si="72"/>
        <v>2.2222222222222223E-2</v>
      </c>
      <c r="H384" s="7">
        <f t="shared" ca="1" si="65"/>
        <v>5.333333333333334E-5</v>
      </c>
      <c r="I384" s="7">
        <f t="shared" ca="1" si="73"/>
        <v>5.7466666666666645E-2</v>
      </c>
      <c r="J384" s="7">
        <f t="shared" si="74"/>
        <v>0.80719999999999659</v>
      </c>
      <c r="K384" s="7">
        <f t="shared" ca="1" si="66"/>
        <v>0.98708318065225353</v>
      </c>
      <c r="L384" s="7">
        <f t="shared" si="67"/>
        <v>0.80719999999999659</v>
      </c>
      <c r="M384" s="7">
        <f t="shared" ca="1" si="68"/>
        <v>0.38170269940148344</v>
      </c>
      <c r="N384" s="7">
        <f t="shared" si="75"/>
        <v>0.80719999999999659</v>
      </c>
      <c r="O384" s="7">
        <f t="shared" ca="1" si="76"/>
        <v>7.9399999999999998E-2</v>
      </c>
    </row>
    <row r="385" spans="1:15" ht="19.8">
      <c r="A385" s="16" t="str">
        <f ca="1">IF(計算!$Y407="","",計算!$Y407)</f>
        <v/>
      </c>
      <c r="B385" s="17" t="str">
        <f t="shared" ca="1" si="69"/>
        <v/>
      </c>
      <c r="C385" s="8">
        <v>379</v>
      </c>
      <c r="D385" s="8">
        <f t="shared" si="77"/>
        <v>0.80959999999999654</v>
      </c>
      <c r="E385" s="8">
        <f t="shared" ca="1" si="70"/>
        <v>0.82666666666666666</v>
      </c>
      <c r="F385" s="8">
        <f t="shared" ca="1" si="71"/>
        <v>2.2222222222222223E-2</v>
      </c>
      <c r="G385" s="7">
        <f t="shared" ca="1" si="72"/>
        <v>2.2222222222222223E-2</v>
      </c>
      <c r="H385" s="7">
        <f t="shared" ca="1" si="65"/>
        <v>5.333333333333334E-5</v>
      </c>
      <c r="I385" s="7">
        <f t="shared" ca="1" si="73"/>
        <v>5.7519999999999981E-2</v>
      </c>
      <c r="J385" s="7">
        <f t="shared" si="74"/>
        <v>0.80959999999999654</v>
      </c>
      <c r="K385" s="7">
        <f t="shared" ca="1" si="66"/>
        <v>0.98799926713081709</v>
      </c>
      <c r="L385" s="7">
        <f t="shared" si="67"/>
        <v>0.80959999999999654</v>
      </c>
      <c r="M385" s="7">
        <f t="shared" ca="1" si="68"/>
        <v>0.34353242946136281</v>
      </c>
      <c r="N385" s="7">
        <f t="shared" si="75"/>
        <v>0.80959999999999654</v>
      </c>
      <c r="O385" s="7">
        <f t="shared" ca="1" si="76"/>
        <v>7.1400000000000005E-2</v>
      </c>
    </row>
    <row r="386" spans="1:15" ht="19.8">
      <c r="A386" s="16" t="str">
        <f ca="1">IF(計算!$Y408="","",計算!$Y408)</f>
        <v/>
      </c>
      <c r="B386" s="17" t="str">
        <f t="shared" ca="1" si="69"/>
        <v/>
      </c>
      <c r="C386" s="8">
        <v>380</v>
      </c>
      <c r="D386" s="8">
        <f t="shared" si="77"/>
        <v>0.8119999999999965</v>
      </c>
      <c r="E386" s="8">
        <f t="shared" ca="1" si="70"/>
        <v>0.83555555555555561</v>
      </c>
      <c r="F386" s="8">
        <f t="shared" ca="1" si="71"/>
        <v>2.2222222222222223E-2</v>
      </c>
      <c r="G386" s="7">
        <f t="shared" ca="1" si="72"/>
        <v>2.2222222222222223E-2</v>
      </c>
      <c r="H386" s="7">
        <f t="shared" ca="1" si="65"/>
        <v>4.8000000000000008E-5</v>
      </c>
      <c r="I386" s="7">
        <f t="shared" ca="1" si="73"/>
        <v>5.756799999999998E-2</v>
      </c>
      <c r="J386" s="7">
        <f t="shared" si="74"/>
        <v>0.8119999999999965</v>
      </c>
      <c r="K386" s="7">
        <f t="shared" ca="1" si="66"/>
        <v>0.98882374496152436</v>
      </c>
      <c r="L386" s="7">
        <f t="shared" si="67"/>
        <v>0.8119999999999965</v>
      </c>
      <c r="M386" s="7">
        <f t="shared" ca="1" si="68"/>
        <v>0.305362159521196</v>
      </c>
      <c r="N386" s="7">
        <f t="shared" si="75"/>
        <v>0.8119999999999965</v>
      </c>
      <c r="O386" s="7">
        <f t="shared" ca="1" si="76"/>
        <v>6.3500000000000001E-2</v>
      </c>
    </row>
    <row r="387" spans="1:15" ht="19.8">
      <c r="A387" s="16" t="str">
        <f ca="1">IF(計算!$Y409="","",計算!$Y409)</f>
        <v/>
      </c>
      <c r="B387" s="17" t="str">
        <f t="shared" ca="1" si="69"/>
        <v/>
      </c>
      <c r="C387" s="8">
        <v>381</v>
      </c>
      <c r="D387" s="8">
        <f t="shared" si="77"/>
        <v>0.81439999999999646</v>
      </c>
      <c r="E387" s="8">
        <f t="shared" ca="1" si="70"/>
        <v>0.84</v>
      </c>
      <c r="F387" s="8">
        <f t="shared" ca="1" si="71"/>
        <v>1.7777777777777778E-2</v>
      </c>
      <c r="G387" s="7">
        <f t="shared" ca="1" si="72"/>
        <v>1.7777777777777778E-2</v>
      </c>
      <c r="H387" s="7">
        <f t="shared" ca="1" si="65"/>
        <v>4.2666666666666669E-5</v>
      </c>
      <c r="I387" s="7">
        <f t="shared" ca="1" si="73"/>
        <v>5.761066666666665E-2</v>
      </c>
      <c r="J387" s="7">
        <f t="shared" si="74"/>
        <v>0.81439999999999646</v>
      </c>
      <c r="K387" s="7">
        <f t="shared" ca="1" si="66"/>
        <v>0.98955661414437524</v>
      </c>
      <c r="L387" s="7">
        <f t="shared" si="67"/>
        <v>0.81439999999999646</v>
      </c>
      <c r="M387" s="7">
        <f t="shared" ca="1" si="68"/>
        <v>0.30536215952124224</v>
      </c>
      <c r="N387" s="7">
        <f t="shared" si="75"/>
        <v>0.81439999999999646</v>
      </c>
      <c r="O387" s="7">
        <f t="shared" ca="1" si="76"/>
        <v>6.3500000000000001E-2</v>
      </c>
    </row>
    <row r="388" spans="1:15" ht="19.8">
      <c r="A388" s="16" t="str">
        <f ca="1">IF(計算!$Y410="","",計算!$Y410)</f>
        <v/>
      </c>
      <c r="B388" s="17" t="str">
        <f t="shared" ca="1" si="69"/>
        <v/>
      </c>
      <c r="C388" s="8">
        <v>382</v>
      </c>
      <c r="D388" s="8">
        <f t="shared" si="77"/>
        <v>0.81679999999999642</v>
      </c>
      <c r="E388" s="8">
        <f t="shared" ca="1" si="70"/>
        <v>0.85777777777777775</v>
      </c>
      <c r="F388" s="8">
        <f t="shared" ca="1" si="71"/>
        <v>1.7777777777777778E-2</v>
      </c>
      <c r="G388" s="7">
        <f t="shared" ca="1" si="72"/>
        <v>1.7777777777777778E-2</v>
      </c>
      <c r="H388" s="7">
        <f t="shared" ca="1" si="65"/>
        <v>4.2666666666666669E-5</v>
      </c>
      <c r="I388" s="7">
        <f t="shared" ca="1" si="73"/>
        <v>5.765333333333332E-2</v>
      </c>
      <c r="J388" s="7">
        <f t="shared" si="74"/>
        <v>0.81679999999999642</v>
      </c>
      <c r="K388" s="7">
        <f t="shared" ca="1" si="66"/>
        <v>0.99028948332722622</v>
      </c>
      <c r="L388" s="7">
        <f t="shared" si="67"/>
        <v>0.81679999999999642</v>
      </c>
      <c r="M388" s="7">
        <f t="shared" ca="1" si="68"/>
        <v>0.305362159521196</v>
      </c>
      <c r="N388" s="7">
        <f t="shared" si="75"/>
        <v>0.81679999999999642</v>
      </c>
      <c r="O388" s="7">
        <f t="shared" ca="1" si="76"/>
        <v>6.3500000000000001E-2</v>
      </c>
    </row>
    <row r="389" spans="1:15" ht="19.8">
      <c r="A389" s="16" t="str">
        <f ca="1">IF(計算!$Y411="","",計算!$Y411)</f>
        <v/>
      </c>
      <c r="B389" s="17" t="str">
        <f t="shared" ca="1" si="69"/>
        <v/>
      </c>
      <c r="C389" s="8">
        <v>383</v>
      </c>
      <c r="D389" s="8">
        <f t="shared" si="77"/>
        <v>0.81919999999999638</v>
      </c>
      <c r="E389" s="8">
        <f t="shared" ca="1" si="70"/>
        <v>0.85777777777777775</v>
      </c>
      <c r="F389" s="8">
        <f t="shared" ca="1" si="71"/>
        <v>1.7777777777777778E-2</v>
      </c>
      <c r="G389" s="7">
        <f t="shared" ca="1" si="72"/>
        <v>1.7777777777777778E-2</v>
      </c>
      <c r="H389" s="7">
        <f t="shared" ca="1" si="65"/>
        <v>4.2666666666666669E-5</v>
      </c>
      <c r="I389" s="7">
        <f t="shared" ca="1" si="73"/>
        <v>5.769599999999999E-2</v>
      </c>
      <c r="J389" s="7">
        <f t="shared" si="74"/>
        <v>0.81919999999999638</v>
      </c>
      <c r="K389" s="7">
        <f t="shared" ca="1" si="66"/>
        <v>0.99102235251007709</v>
      </c>
      <c r="L389" s="7">
        <f t="shared" si="67"/>
        <v>0.81919999999999638</v>
      </c>
      <c r="M389" s="7">
        <f t="shared" ca="1" si="68"/>
        <v>0.30536215952124224</v>
      </c>
      <c r="N389" s="7">
        <f t="shared" si="75"/>
        <v>0.81919999999999638</v>
      </c>
      <c r="O389" s="7">
        <f t="shared" ca="1" si="76"/>
        <v>6.3500000000000001E-2</v>
      </c>
    </row>
    <row r="390" spans="1:15" ht="19.8">
      <c r="A390" s="16" t="str">
        <f ca="1">IF(計算!$Y412="","",計算!$Y412)</f>
        <v/>
      </c>
      <c r="B390" s="17" t="str">
        <f t="shared" ca="1" si="69"/>
        <v/>
      </c>
      <c r="C390" s="8">
        <v>384</v>
      </c>
      <c r="D390" s="8">
        <f t="shared" si="77"/>
        <v>0.82159999999999633</v>
      </c>
      <c r="E390" s="8">
        <f t="shared" ca="1" si="70"/>
        <v>0.85777777777777775</v>
      </c>
      <c r="F390" s="8">
        <f t="shared" ca="1" si="71"/>
        <v>1.7777777777777778E-2</v>
      </c>
      <c r="G390" s="7">
        <f t="shared" ca="1" si="72"/>
        <v>1.7777777777777778E-2</v>
      </c>
      <c r="H390" s="7">
        <f t="shared" ref="H390:H453" ca="1" si="78">IF(D390="",0,(G390+G391)*$B$4*0.5)</f>
        <v>4.2666666666666669E-5</v>
      </c>
      <c r="I390" s="7">
        <f t="shared" ca="1" si="73"/>
        <v>5.773866666666666E-2</v>
      </c>
      <c r="J390" s="7">
        <f t="shared" si="74"/>
        <v>0.82159999999999633</v>
      </c>
      <c r="K390" s="7">
        <f t="shared" ref="K390:K453" ca="1" si="79">IF(D390="","",I390/$H$3)</f>
        <v>0.99175522169292807</v>
      </c>
      <c r="L390" s="7">
        <f t="shared" ref="L390:L453" si="80">IF(D390="","",J390)</f>
        <v>0.82159999999999633</v>
      </c>
      <c r="M390" s="7">
        <f t="shared" ref="M390:M453" ca="1" si="81">IF(D390="",0,(K391-K390)/$B$4)</f>
        <v>0.305362159521196</v>
      </c>
      <c r="N390" s="7">
        <f t="shared" si="75"/>
        <v>0.82159999999999633</v>
      </c>
      <c r="O390" s="7">
        <f t="shared" ca="1" si="76"/>
        <v>6.3500000000000001E-2</v>
      </c>
    </row>
    <row r="391" spans="1:15" ht="19.8">
      <c r="A391" s="16" t="str">
        <f ca="1">IF(計算!$Y413="","",計算!$Y413)</f>
        <v/>
      </c>
      <c r="B391" s="17" t="str">
        <f t="shared" ref="B391:B454" ca="1" si="82">IF($A392="","",$A392)</f>
        <v/>
      </c>
      <c r="C391" s="8">
        <v>385</v>
      </c>
      <c r="D391" s="8">
        <f t="shared" si="77"/>
        <v>0.82399999999999629</v>
      </c>
      <c r="E391" s="8">
        <f t="shared" ref="E391:E454" ca="1" si="83">COUNTIFS($A$6:$A$100005,"&lt;="&amp;D391,$B$6:$B$100005,"&lt;="&amp;D391)/$F$1</f>
        <v>0.8666666666666667</v>
      </c>
      <c r="F391" s="8">
        <f t="shared" ref="F391:F454" ca="1" si="84">COUNTIFS($A$6:$A$100005,"&gt;="&amp;D391,$B$6:$B$100005,"&gt;="&amp;D391)/$F$1</f>
        <v>1.7777777777777778E-2</v>
      </c>
      <c r="G391" s="7">
        <f t="shared" ref="G391:G454" ca="1" si="85">IF(D391="",0,MIN(E391:F391))</f>
        <v>1.7777777777777778E-2</v>
      </c>
      <c r="H391" s="7">
        <f t="shared" ca="1" si="78"/>
        <v>4.2666666666666669E-5</v>
      </c>
      <c r="I391" s="7">
        <f t="shared" ref="I391:I454" ca="1" si="86">IF(D391="","",I390+H391)</f>
        <v>5.778133333333333E-2</v>
      </c>
      <c r="J391" s="7">
        <f t="shared" ref="J391:J454" si="87">IF(D391="","",D391)</f>
        <v>0.82399999999999629</v>
      </c>
      <c r="K391" s="7">
        <f t="shared" ca="1" si="79"/>
        <v>0.99248809087577894</v>
      </c>
      <c r="L391" s="7">
        <f t="shared" si="80"/>
        <v>0.82399999999999629</v>
      </c>
      <c r="M391" s="7">
        <f t="shared" ca="1" si="81"/>
        <v>0.305362159521196</v>
      </c>
      <c r="N391" s="7">
        <f t="shared" ref="N391:N454" si="88">L391</f>
        <v>0.82399999999999629</v>
      </c>
      <c r="O391" s="7">
        <f t="shared" ref="O391:O454" ca="1" si="89">ROUND(M391/$M$3,4)</f>
        <v>6.3500000000000001E-2</v>
      </c>
    </row>
    <row r="392" spans="1:15" ht="19.8">
      <c r="A392" s="16" t="str">
        <f ca="1">IF(計算!$Y414="","",計算!$Y414)</f>
        <v/>
      </c>
      <c r="B392" s="17" t="str">
        <f t="shared" ca="1" si="82"/>
        <v/>
      </c>
      <c r="C392" s="8">
        <v>386</v>
      </c>
      <c r="D392" s="8">
        <f t="shared" si="77"/>
        <v>0.82639999999999625</v>
      </c>
      <c r="E392" s="8">
        <f t="shared" ca="1" si="83"/>
        <v>0.8666666666666667</v>
      </c>
      <c r="F392" s="8">
        <f t="shared" ca="1" si="84"/>
        <v>1.7777777777777778E-2</v>
      </c>
      <c r="G392" s="7">
        <f t="shared" ca="1" si="85"/>
        <v>1.7777777777777778E-2</v>
      </c>
      <c r="H392" s="7">
        <f t="shared" ca="1" si="78"/>
        <v>4.2666666666666669E-5</v>
      </c>
      <c r="I392" s="7">
        <f t="shared" ca="1" si="86"/>
        <v>5.7824E-2</v>
      </c>
      <c r="J392" s="7">
        <f t="shared" si="87"/>
        <v>0.82639999999999625</v>
      </c>
      <c r="K392" s="7">
        <f t="shared" ca="1" si="79"/>
        <v>0.99322096005862981</v>
      </c>
      <c r="L392" s="7">
        <f t="shared" si="80"/>
        <v>0.82639999999999625</v>
      </c>
      <c r="M392" s="7">
        <f t="shared" ca="1" si="81"/>
        <v>0.26719188958107543</v>
      </c>
      <c r="N392" s="7">
        <f t="shared" si="88"/>
        <v>0.82639999999999625</v>
      </c>
      <c r="O392" s="7">
        <f t="shared" ca="1" si="89"/>
        <v>5.5599999999999997E-2</v>
      </c>
    </row>
    <row r="393" spans="1:15" ht="19.8">
      <c r="A393" s="16" t="str">
        <f ca="1">IF(計算!$Y415="","",計算!$Y415)</f>
        <v/>
      </c>
      <c r="B393" s="17" t="str">
        <f t="shared" ca="1" si="82"/>
        <v/>
      </c>
      <c r="C393" s="8">
        <v>387</v>
      </c>
      <c r="D393" s="8">
        <f t="shared" ref="D393:D456" si="90">D392+$B$4</f>
        <v>0.82879999999999621</v>
      </c>
      <c r="E393" s="8">
        <f t="shared" ca="1" si="83"/>
        <v>0.8666666666666667</v>
      </c>
      <c r="F393" s="8">
        <f t="shared" ca="1" si="84"/>
        <v>1.7777777777777778E-2</v>
      </c>
      <c r="G393" s="7">
        <f t="shared" ca="1" si="85"/>
        <v>1.7777777777777778E-2</v>
      </c>
      <c r="H393" s="7">
        <f t="shared" ca="1" si="78"/>
        <v>3.7333333333333337E-5</v>
      </c>
      <c r="I393" s="7">
        <f t="shared" ca="1" si="86"/>
        <v>5.7861333333333334E-2</v>
      </c>
      <c r="J393" s="7">
        <f t="shared" si="87"/>
        <v>0.82879999999999621</v>
      </c>
      <c r="K393" s="7">
        <f t="shared" ca="1" si="79"/>
        <v>0.99386222059362439</v>
      </c>
      <c r="L393" s="7">
        <f t="shared" si="80"/>
        <v>0.82879999999999621</v>
      </c>
      <c r="M393" s="7">
        <f t="shared" ca="1" si="81"/>
        <v>0.19085134970074172</v>
      </c>
      <c r="N393" s="7">
        <f t="shared" si="88"/>
        <v>0.82879999999999621</v>
      </c>
      <c r="O393" s="7">
        <f t="shared" ca="1" si="89"/>
        <v>3.9699999999999999E-2</v>
      </c>
    </row>
    <row r="394" spans="1:15" ht="19.8">
      <c r="A394" s="16" t="str">
        <f ca="1">IF(計算!$Y416="","",計算!$Y416)</f>
        <v/>
      </c>
      <c r="B394" s="17" t="str">
        <f t="shared" ca="1" si="82"/>
        <v/>
      </c>
      <c r="C394" s="8">
        <v>388</v>
      </c>
      <c r="D394" s="8">
        <f t="shared" si="90"/>
        <v>0.83119999999999616</v>
      </c>
      <c r="E394" s="8">
        <f t="shared" ca="1" si="83"/>
        <v>0.88</v>
      </c>
      <c r="F394" s="8">
        <f t="shared" ca="1" si="84"/>
        <v>1.3333333333333334E-2</v>
      </c>
      <c r="G394" s="7">
        <f t="shared" ca="1" si="85"/>
        <v>1.3333333333333334E-2</v>
      </c>
      <c r="H394" s="7">
        <f t="shared" ca="1" si="78"/>
        <v>2.666666666666667E-5</v>
      </c>
      <c r="I394" s="7">
        <f t="shared" ca="1" si="86"/>
        <v>5.7888000000000002E-2</v>
      </c>
      <c r="J394" s="7">
        <f t="shared" si="87"/>
        <v>0.83119999999999616</v>
      </c>
      <c r="K394" s="7">
        <f t="shared" ca="1" si="79"/>
        <v>0.99432026383290617</v>
      </c>
      <c r="L394" s="7">
        <f t="shared" si="80"/>
        <v>0.83119999999999616</v>
      </c>
      <c r="M394" s="7">
        <f t="shared" ca="1" si="81"/>
        <v>0.15268107976057485</v>
      </c>
      <c r="N394" s="7">
        <f t="shared" si="88"/>
        <v>0.83119999999999616</v>
      </c>
      <c r="O394" s="7">
        <f t="shared" ca="1" si="89"/>
        <v>3.1699999999999999E-2</v>
      </c>
    </row>
    <row r="395" spans="1:15" ht="19.8">
      <c r="A395" s="16" t="str">
        <f ca="1">IF(計算!$Y417="","",計算!$Y417)</f>
        <v/>
      </c>
      <c r="B395" s="17" t="str">
        <f t="shared" ca="1" si="82"/>
        <v/>
      </c>
      <c r="C395" s="8">
        <v>389</v>
      </c>
      <c r="D395" s="8">
        <f t="shared" si="90"/>
        <v>0.83359999999999612</v>
      </c>
      <c r="E395" s="8">
        <f t="shared" ca="1" si="83"/>
        <v>0.88444444444444448</v>
      </c>
      <c r="F395" s="8">
        <f t="shared" ca="1" si="84"/>
        <v>8.8888888888888889E-3</v>
      </c>
      <c r="G395" s="7">
        <f t="shared" ca="1" si="85"/>
        <v>8.8888888888888889E-3</v>
      </c>
      <c r="H395" s="7">
        <f t="shared" ca="1" si="78"/>
        <v>2.1333333333333335E-5</v>
      </c>
      <c r="I395" s="7">
        <f t="shared" ca="1" si="86"/>
        <v>5.7909333333333333E-2</v>
      </c>
      <c r="J395" s="7">
        <f t="shared" si="87"/>
        <v>0.83359999999999612</v>
      </c>
      <c r="K395" s="7">
        <f t="shared" ca="1" si="79"/>
        <v>0.99468669842433155</v>
      </c>
      <c r="L395" s="7">
        <f t="shared" si="80"/>
        <v>0.83359999999999612</v>
      </c>
      <c r="M395" s="7">
        <f t="shared" ca="1" si="81"/>
        <v>0.15268107976057485</v>
      </c>
      <c r="N395" s="7">
        <f t="shared" si="88"/>
        <v>0.83359999999999612</v>
      </c>
      <c r="O395" s="7">
        <f t="shared" ca="1" si="89"/>
        <v>3.1699999999999999E-2</v>
      </c>
    </row>
    <row r="396" spans="1:15" ht="19.8">
      <c r="A396" s="16" t="str">
        <f ca="1">IF(計算!$Y418="","",計算!$Y418)</f>
        <v/>
      </c>
      <c r="B396" s="17" t="str">
        <f t="shared" ca="1" si="82"/>
        <v/>
      </c>
      <c r="C396" s="8">
        <v>390</v>
      </c>
      <c r="D396" s="8">
        <f t="shared" si="90"/>
        <v>0.83599999999999608</v>
      </c>
      <c r="E396" s="8">
        <f t="shared" ca="1" si="83"/>
        <v>0.88444444444444448</v>
      </c>
      <c r="F396" s="8">
        <f t="shared" ca="1" si="84"/>
        <v>8.8888888888888889E-3</v>
      </c>
      <c r="G396" s="7">
        <f t="shared" ca="1" si="85"/>
        <v>8.8888888888888889E-3</v>
      </c>
      <c r="H396" s="7">
        <f t="shared" ca="1" si="78"/>
        <v>2.1333333333333335E-5</v>
      </c>
      <c r="I396" s="7">
        <f t="shared" ca="1" si="86"/>
        <v>5.7930666666666665E-2</v>
      </c>
      <c r="J396" s="7">
        <f t="shared" si="87"/>
        <v>0.83599999999999608</v>
      </c>
      <c r="K396" s="7">
        <f t="shared" ca="1" si="79"/>
        <v>0.99505313301575693</v>
      </c>
      <c r="L396" s="7">
        <f t="shared" si="80"/>
        <v>0.83599999999999608</v>
      </c>
      <c r="M396" s="7">
        <f t="shared" ca="1" si="81"/>
        <v>0.15268107976062112</v>
      </c>
      <c r="N396" s="7">
        <f t="shared" si="88"/>
        <v>0.83599999999999608</v>
      </c>
      <c r="O396" s="7">
        <f t="shared" ca="1" si="89"/>
        <v>3.1699999999999999E-2</v>
      </c>
    </row>
    <row r="397" spans="1:15" ht="19.8">
      <c r="A397" s="16" t="str">
        <f ca="1">IF(計算!$Y419="","",計算!$Y419)</f>
        <v/>
      </c>
      <c r="B397" s="17" t="str">
        <f t="shared" ca="1" si="82"/>
        <v/>
      </c>
      <c r="C397" s="8">
        <v>391</v>
      </c>
      <c r="D397" s="8">
        <f t="shared" si="90"/>
        <v>0.83839999999999604</v>
      </c>
      <c r="E397" s="8">
        <f t="shared" ca="1" si="83"/>
        <v>0.88444444444444448</v>
      </c>
      <c r="F397" s="8">
        <f t="shared" ca="1" si="84"/>
        <v>8.8888888888888889E-3</v>
      </c>
      <c r="G397" s="7">
        <f t="shared" ca="1" si="85"/>
        <v>8.8888888888888889E-3</v>
      </c>
      <c r="H397" s="7">
        <f t="shared" ca="1" si="78"/>
        <v>2.1333333333333335E-5</v>
      </c>
      <c r="I397" s="7">
        <f t="shared" ca="1" si="86"/>
        <v>5.7951999999999997E-2</v>
      </c>
      <c r="J397" s="7">
        <f t="shared" si="87"/>
        <v>0.83839999999999604</v>
      </c>
      <c r="K397" s="7">
        <f t="shared" ca="1" si="79"/>
        <v>0.99541956760718242</v>
      </c>
      <c r="L397" s="7">
        <f t="shared" si="80"/>
        <v>0.83839999999999604</v>
      </c>
      <c r="M397" s="7">
        <f t="shared" ca="1" si="81"/>
        <v>0.15268107976057485</v>
      </c>
      <c r="N397" s="7">
        <f t="shared" si="88"/>
        <v>0.83839999999999604</v>
      </c>
      <c r="O397" s="7">
        <f t="shared" ca="1" si="89"/>
        <v>3.1699999999999999E-2</v>
      </c>
    </row>
    <row r="398" spans="1:15" ht="19.8">
      <c r="A398" s="16" t="str">
        <f ca="1">IF(計算!$Y420="","",計算!$Y420)</f>
        <v/>
      </c>
      <c r="B398" s="17" t="str">
        <f t="shared" ca="1" si="82"/>
        <v/>
      </c>
      <c r="C398" s="8">
        <v>392</v>
      </c>
      <c r="D398" s="8">
        <f t="shared" si="90"/>
        <v>0.840799999999996</v>
      </c>
      <c r="E398" s="8">
        <f t="shared" ca="1" si="83"/>
        <v>0.88444444444444448</v>
      </c>
      <c r="F398" s="8">
        <f t="shared" ca="1" si="84"/>
        <v>8.8888888888888889E-3</v>
      </c>
      <c r="G398" s="7">
        <f t="shared" ca="1" si="85"/>
        <v>8.8888888888888889E-3</v>
      </c>
      <c r="H398" s="7">
        <f t="shared" ca="1" si="78"/>
        <v>2.1333333333333335E-5</v>
      </c>
      <c r="I398" s="7">
        <f t="shared" ca="1" si="86"/>
        <v>5.7973333333333328E-2</v>
      </c>
      <c r="J398" s="7">
        <f t="shared" si="87"/>
        <v>0.840799999999996</v>
      </c>
      <c r="K398" s="7">
        <f t="shared" ca="1" si="79"/>
        <v>0.9957860021986078</v>
      </c>
      <c r="L398" s="7">
        <f t="shared" si="80"/>
        <v>0.840799999999996</v>
      </c>
      <c r="M398" s="7">
        <f t="shared" ca="1" si="81"/>
        <v>0.15268107976057485</v>
      </c>
      <c r="N398" s="7">
        <f t="shared" si="88"/>
        <v>0.840799999999996</v>
      </c>
      <c r="O398" s="7">
        <f t="shared" ca="1" si="89"/>
        <v>3.1699999999999999E-2</v>
      </c>
    </row>
    <row r="399" spans="1:15" ht="19.8">
      <c r="A399" s="16" t="str">
        <f ca="1">IF(計算!$Y421="","",計算!$Y421)</f>
        <v/>
      </c>
      <c r="B399" s="17" t="str">
        <f t="shared" ca="1" si="82"/>
        <v/>
      </c>
      <c r="C399" s="8">
        <v>393</v>
      </c>
      <c r="D399" s="8">
        <f t="shared" si="90"/>
        <v>0.84319999999999595</v>
      </c>
      <c r="E399" s="8">
        <f t="shared" ca="1" si="83"/>
        <v>0.88444444444444448</v>
      </c>
      <c r="F399" s="8">
        <f t="shared" ca="1" si="84"/>
        <v>8.8888888888888889E-3</v>
      </c>
      <c r="G399" s="7">
        <f t="shared" ca="1" si="85"/>
        <v>8.8888888888888889E-3</v>
      </c>
      <c r="H399" s="7">
        <f t="shared" ca="1" si="78"/>
        <v>2.1333333333333335E-5</v>
      </c>
      <c r="I399" s="7">
        <f t="shared" ca="1" si="86"/>
        <v>5.799466666666666E-2</v>
      </c>
      <c r="J399" s="7">
        <f t="shared" si="87"/>
        <v>0.84319999999999595</v>
      </c>
      <c r="K399" s="7">
        <f t="shared" ca="1" si="79"/>
        <v>0.99615243679003318</v>
      </c>
      <c r="L399" s="7">
        <f t="shared" si="80"/>
        <v>0.84319999999999595</v>
      </c>
      <c r="M399" s="7">
        <f t="shared" ca="1" si="81"/>
        <v>0.15268107976057485</v>
      </c>
      <c r="N399" s="7">
        <f t="shared" si="88"/>
        <v>0.84319999999999595</v>
      </c>
      <c r="O399" s="7">
        <f t="shared" ca="1" si="89"/>
        <v>3.1699999999999999E-2</v>
      </c>
    </row>
    <row r="400" spans="1:15" ht="19.8">
      <c r="A400" s="16" t="str">
        <f ca="1">IF(計算!$Y422="","",計算!$Y422)</f>
        <v/>
      </c>
      <c r="B400" s="17" t="str">
        <f t="shared" ca="1" si="82"/>
        <v/>
      </c>
      <c r="C400" s="8">
        <v>394</v>
      </c>
      <c r="D400" s="8">
        <f t="shared" si="90"/>
        <v>0.84559999999999591</v>
      </c>
      <c r="E400" s="8">
        <f t="shared" ca="1" si="83"/>
        <v>0.88444444444444448</v>
      </c>
      <c r="F400" s="8">
        <f t="shared" ca="1" si="84"/>
        <v>8.8888888888888889E-3</v>
      </c>
      <c r="G400" s="7">
        <f t="shared" ca="1" si="85"/>
        <v>8.8888888888888889E-3</v>
      </c>
      <c r="H400" s="7">
        <f t="shared" ca="1" si="78"/>
        <v>2.1333333333333335E-5</v>
      </c>
      <c r="I400" s="7">
        <f t="shared" ca="1" si="86"/>
        <v>5.8015999999999991E-2</v>
      </c>
      <c r="J400" s="7">
        <f t="shared" si="87"/>
        <v>0.84559999999999591</v>
      </c>
      <c r="K400" s="7">
        <f t="shared" ca="1" si="79"/>
        <v>0.99651887138145856</v>
      </c>
      <c r="L400" s="7">
        <f t="shared" si="80"/>
        <v>0.84559999999999591</v>
      </c>
      <c r="M400" s="7">
        <f t="shared" ca="1" si="81"/>
        <v>0.15268107976057485</v>
      </c>
      <c r="N400" s="7">
        <f t="shared" si="88"/>
        <v>0.84559999999999591</v>
      </c>
      <c r="O400" s="7">
        <f t="shared" ca="1" si="89"/>
        <v>3.1699999999999999E-2</v>
      </c>
    </row>
    <row r="401" spans="1:15" ht="19.8">
      <c r="A401" s="16" t="str">
        <f ca="1">IF(計算!$Y423="","",計算!$Y423)</f>
        <v/>
      </c>
      <c r="B401" s="17" t="str">
        <f t="shared" ca="1" si="82"/>
        <v/>
      </c>
      <c r="C401" s="8">
        <v>395</v>
      </c>
      <c r="D401" s="8">
        <f t="shared" si="90"/>
        <v>0.84799999999999587</v>
      </c>
      <c r="E401" s="8">
        <f t="shared" ca="1" si="83"/>
        <v>0.88444444444444448</v>
      </c>
      <c r="F401" s="8">
        <f t="shared" ca="1" si="84"/>
        <v>8.8888888888888889E-3</v>
      </c>
      <c r="G401" s="7">
        <f t="shared" ca="1" si="85"/>
        <v>8.8888888888888889E-3</v>
      </c>
      <c r="H401" s="7">
        <f t="shared" ca="1" si="78"/>
        <v>2.1333333333333335E-5</v>
      </c>
      <c r="I401" s="7">
        <f t="shared" ca="1" si="86"/>
        <v>5.8037333333333323E-2</v>
      </c>
      <c r="J401" s="7">
        <f t="shared" si="87"/>
        <v>0.84799999999999587</v>
      </c>
      <c r="K401" s="7">
        <f t="shared" ca="1" si="79"/>
        <v>0.99688530597288394</v>
      </c>
      <c r="L401" s="7">
        <f t="shared" si="80"/>
        <v>0.84799999999999587</v>
      </c>
      <c r="M401" s="7">
        <f t="shared" ca="1" si="81"/>
        <v>0.15268107976062112</v>
      </c>
      <c r="N401" s="7">
        <f t="shared" si="88"/>
        <v>0.84799999999999587</v>
      </c>
      <c r="O401" s="7">
        <f t="shared" ca="1" si="89"/>
        <v>3.1699999999999999E-2</v>
      </c>
    </row>
    <row r="402" spans="1:15" ht="19.8">
      <c r="A402" s="16" t="str">
        <f ca="1">IF(計算!$Y424="","",計算!$Y424)</f>
        <v/>
      </c>
      <c r="B402" s="17" t="str">
        <f t="shared" ca="1" si="82"/>
        <v/>
      </c>
      <c r="C402" s="8">
        <v>396</v>
      </c>
      <c r="D402" s="8">
        <f t="shared" si="90"/>
        <v>0.85039999999999583</v>
      </c>
      <c r="E402" s="8">
        <f t="shared" ca="1" si="83"/>
        <v>0.89333333333333331</v>
      </c>
      <c r="F402" s="8">
        <f t="shared" ca="1" si="84"/>
        <v>8.8888888888888889E-3</v>
      </c>
      <c r="G402" s="7">
        <f t="shared" ca="1" si="85"/>
        <v>8.8888888888888889E-3</v>
      </c>
      <c r="H402" s="7">
        <f t="shared" ca="1" si="78"/>
        <v>2.1333333333333335E-5</v>
      </c>
      <c r="I402" s="7">
        <f t="shared" ca="1" si="86"/>
        <v>5.8058666666666654E-2</v>
      </c>
      <c r="J402" s="7">
        <f t="shared" si="87"/>
        <v>0.85039999999999583</v>
      </c>
      <c r="K402" s="7">
        <f t="shared" ca="1" si="79"/>
        <v>0.99725174056430943</v>
      </c>
      <c r="L402" s="7">
        <f t="shared" si="80"/>
        <v>0.85039999999999583</v>
      </c>
      <c r="M402" s="7">
        <f t="shared" ca="1" si="81"/>
        <v>0.15268107976057485</v>
      </c>
      <c r="N402" s="7">
        <f t="shared" si="88"/>
        <v>0.85039999999999583</v>
      </c>
      <c r="O402" s="7">
        <f t="shared" ca="1" si="89"/>
        <v>3.1699999999999999E-2</v>
      </c>
    </row>
    <row r="403" spans="1:15" ht="19.8">
      <c r="A403" s="16" t="str">
        <f ca="1">IF(計算!$Y425="","",計算!$Y425)</f>
        <v/>
      </c>
      <c r="B403" s="17" t="str">
        <f t="shared" ca="1" si="82"/>
        <v/>
      </c>
      <c r="C403" s="8">
        <v>397</v>
      </c>
      <c r="D403" s="8">
        <f t="shared" si="90"/>
        <v>0.85279999999999578</v>
      </c>
      <c r="E403" s="8">
        <f t="shared" ca="1" si="83"/>
        <v>0.89333333333333331</v>
      </c>
      <c r="F403" s="8">
        <f t="shared" ca="1" si="84"/>
        <v>8.8888888888888889E-3</v>
      </c>
      <c r="G403" s="7">
        <f t="shared" ca="1" si="85"/>
        <v>8.8888888888888889E-3</v>
      </c>
      <c r="H403" s="7">
        <f t="shared" ca="1" si="78"/>
        <v>2.1333333333333335E-5</v>
      </c>
      <c r="I403" s="7">
        <f t="shared" ca="1" si="86"/>
        <v>5.8079999999999986E-2</v>
      </c>
      <c r="J403" s="7">
        <f t="shared" si="87"/>
        <v>0.85279999999999578</v>
      </c>
      <c r="K403" s="7">
        <f t="shared" ca="1" si="79"/>
        <v>0.99761817515573481</v>
      </c>
      <c r="L403" s="7">
        <f t="shared" si="80"/>
        <v>0.85279999999999578</v>
      </c>
      <c r="M403" s="7">
        <f t="shared" ca="1" si="81"/>
        <v>0.15268107976057485</v>
      </c>
      <c r="N403" s="7">
        <f t="shared" si="88"/>
        <v>0.85279999999999578</v>
      </c>
      <c r="O403" s="7">
        <f t="shared" ca="1" si="89"/>
        <v>3.1699999999999999E-2</v>
      </c>
    </row>
    <row r="404" spans="1:15" ht="19.8">
      <c r="A404" s="16" t="str">
        <f ca="1">IF(計算!$Y426="","",計算!$Y426)</f>
        <v/>
      </c>
      <c r="B404" s="17" t="str">
        <f t="shared" ca="1" si="82"/>
        <v/>
      </c>
      <c r="C404" s="8">
        <v>398</v>
      </c>
      <c r="D404" s="8">
        <f t="shared" si="90"/>
        <v>0.85519999999999574</v>
      </c>
      <c r="E404" s="8">
        <f t="shared" ca="1" si="83"/>
        <v>0.91111111111111109</v>
      </c>
      <c r="F404" s="8">
        <f t="shared" ca="1" si="84"/>
        <v>8.8888888888888889E-3</v>
      </c>
      <c r="G404" s="7">
        <f t="shared" ca="1" si="85"/>
        <v>8.8888888888888889E-3</v>
      </c>
      <c r="H404" s="7">
        <f t="shared" ca="1" si="78"/>
        <v>2.1333333333333335E-5</v>
      </c>
      <c r="I404" s="7">
        <f t="shared" ca="1" si="86"/>
        <v>5.8101333333333317E-2</v>
      </c>
      <c r="J404" s="7">
        <f t="shared" si="87"/>
        <v>0.85519999999999574</v>
      </c>
      <c r="K404" s="7">
        <f t="shared" ca="1" si="79"/>
        <v>0.99798460974716019</v>
      </c>
      <c r="L404" s="7">
        <f t="shared" si="80"/>
        <v>0.85519999999999574</v>
      </c>
      <c r="M404" s="7">
        <f t="shared" ca="1" si="81"/>
        <v>0.15268107976057485</v>
      </c>
      <c r="N404" s="7">
        <f t="shared" si="88"/>
        <v>0.85519999999999574</v>
      </c>
      <c r="O404" s="7">
        <f t="shared" ca="1" si="89"/>
        <v>3.1699999999999999E-2</v>
      </c>
    </row>
    <row r="405" spans="1:15" ht="19.8">
      <c r="A405" s="16" t="str">
        <f ca="1">IF(計算!$Y427="","",計算!$Y427)</f>
        <v/>
      </c>
      <c r="B405" s="17" t="str">
        <f t="shared" ca="1" si="82"/>
        <v/>
      </c>
      <c r="C405" s="8">
        <v>399</v>
      </c>
      <c r="D405" s="8">
        <f t="shared" si="90"/>
        <v>0.8575999999999957</v>
      </c>
      <c r="E405" s="8">
        <f t="shared" ca="1" si="83"/>
        <v>0.91111111111111109</v>
      </c>
      <c r="F405" s="8">
        <f t="shared" ca="1" si="84"/>
        <v>8.8888888888888889E-3</v>
      </c>
      <c r="G405" s="7">
        <f t="shared" ca="1" si="85"/>
        <v>8.8888888888888889E-3</v>
      </c>
      <c r="H405" s="7">
        <f t="shared" ca="1" si="78"/>
        <v>2.1333333333333335E-5</v>
      </c>
      <c r="I405" s="7">
        <f t="shared" ca="1" si="86"/>
        <v>5.8122666666666649E-2</v>
      </c>
      <c r="J405" s="7">
        <f t="shared" si="87"/>
        <v>0.8575999999999957</v>
      </c>
      <c r="K405" s="7">
        <f t="shared" ca="1" si="79"/>
        <v>0.99835104433858557</v>
      </c>
      <c r="L405" s="7">
        <f t="shared" si="80"/>
        <v>0.8575999999999957</v>
      </c>
      <c r="M405" s="7">
        <f t="shared" ca="1" si="81"/>
        <v>0.15268107976057485</v>
      </c>
      <c r="N405" s="7">
        <f t="shared" si="88"/>
        <v>0.8575999999999957</v>
      </c>
      <c r="O405" s="7">
        <f t="shared" ca="1" si="89"/>
        <v>3.1699999999999999E-2</v>
      </c>
    </row>
    <row r="406" spans="1:15" ht="19.8">
      <c r="A406" s="16" t="str">
        <f ca="1">IF(計算!$Y428="","",計算!$Y428)</f>
        <v/>
      </c>
      <c r="B406" s="17" t="str">
        <f t="shared" ca="1" si="82"/>
        <v/>
      </c>
      <c r="C406" s="8">
        <v>400</v>
      </c>
      <c r="D406" s="8">
        <f t="shared" si="90"/>
        <v>0.85999999999999566</v>
      </c>
      <c r="E406" s="8">
        <f t="shared" ca="1" si="83"/>
        <v>0.91111111111111109</v>
      </c>
      <c r="F406" s="8">
        <f t="shared" ca="1" si="84"/>
        <v>8.8888888888888889E-3</v>
      </c>
      <c r="G406" s="7">
        <f t="shared" ca="1" si="85"/>
        <v>8.8888888888888889E-3</v>
      </c>
      <c r="H406" s="7">
        <f t="shared" ca="1" si="78"/>
        <v>2.1333333333333335E-5</v>
      </c>
      <c r="I406" s="7">
        <f t="shared" ca="1" si="86"/>
        <v>5.814399999999998E-2</v>
      </c>
      <c r="J406" s="7">
        <f t="shared" si="87"/>
        <v>0.85999999999999566</v>
      </c>
      <c r="K406" s="7">
        <f t="shared" ca="1" si="79"/>
        <v>0.99871747893001095</v>
      </c>
      <c r="L406" s="7">
        <f t="shared" si="80"/>
        <v>0.85999999999999566</v>
      </c>
      <c r="M406" s="7">
        <f t="shared" ca="1" si="81"/>
        <v>0.11451080982045428</v>
      </c>
      <c r="N406" s="7">
        <f t="shared" si="88"/>
        <v>0.85999999999999566</v>
      </c>
      <c r="O406" s="7">
        <f t="shared" ca="1" si="89"/>
        <v>2.3800000000000002E-2</v>
      </c>
    </row>
    <row r="407" spans="1:15" ht="19.8">
      <c r="A407" s="16" t="str">
        <f ca="1">IF(計算!$Y429="","",計算!$Y429)</f>
        <v/>
      </c>
      <c r="B407" s="17" t="str">
        <f t="shared" ca="1" si="82"/>
        <v/>
      </c>
      <c r="C407" s="8">
        <v>401</v>
      </c>
      <c r="D407" s="8">
        <f t="shared" si="90"/>
        <v>0.86239999999999561</v>
      </c>
      <c r="E407" s="8">
        <f t="shared" ca="1" si="83"/>
        <v>0.91111111111111109</v>
      </c>
      <c r="F407" s="8">
        <f t="shared" ca="1" si="84"/>
        <v>8.8888888888888889E-3</v>
      </c>
      <c r="G407" s="7">
        <f t="shared" ca="1" si="85"/>
        <v>8.8888888888888889E-3</v>
      </c>
      <c r="H407" s="7">
        <f t="shared" ca="1" si="78"/>
        <v>1.5999999999999999E-5</v>
      </c>
      <c r="I407" s="7">
        <f t="shared" ca="1" si="86"/>
        <v>5.8159999999999983E-2</v>
      </c>
      <c r="J407" s="7">
        <f t="shared" si="87"/>
        <v>0.86239999999999561</v>
      </c>
      <c r="K407" s="7">
        <f t="shared" ca="1" si="79"/>
        <v>0.99899230487358004</v>
      </c>
      <c r="L407" s="7">
        <f t="shared" si="80"/>
        <v>0.86239999999999561</v>
      </c>
      <c r="M407" s="7">
        <f t="shared" ca="1" si="81"/>
        <v>7.6340539880333694E-2</v>
      </c>
      <c r="N407" s="7">
        <f t="shared" si="88"/>
        <v>0.86239999999999561</v>
      </c>
      <c r="O407" s="7">
        <f t="shared" ca="1" si="89"/>
        <v>1.5900000000000001E-2</v>
      </c>
    </row>
    <row r="408" spans="1:15" ht="19.8">
      <c r="A408" s="16" t="str">
        <f ca="1">IF(計算!$Y430="","",計算!$Y430)</f>
        <v/>
      </c>
      <c r="B408" s="17" t="str">
        <f t="shared" ca="1" si="82"/>
        <v/>
      </c>
      <c r="C408" s="8">
        <v>402</v>
      </c>
      <c r="D408" s="8">
        <f t="shared" si="90"/>
        <v>0.86479999999999557</v>
      </c>
      <c r="E408" s="8">
        <f t="shared" ca="1" si="83"/>
        <v>0.91555555555555557</v>
      </c>
      <c r="F408" s="8">
        <f t="shared" ca="1" si="84"/>
        <v>4.4444444444444444E-3</v>
      </c>
      <c r="G408" s="7">
        <f t="shared" ca="1" si="85"/>
        <v>4.4444444444444444E-3</v>
      </c>
      <c r="H408" s="7">
        <f t="shared" ca="1" si="78"/>
        <v>1.0666666666666667E-5</v>
      </c>
      <c r="I408" s="7">
        <f t="shared" ca="1" si="86"/>
        <v>5.8170666666666648E-2</v>
      </c>
      <c r="J408" s="7">
        <f t="shared" si="87"/>
        <v>0.86479999999999557</v>
      </c>
      <c r="K408" s="7">
        <f t="shared" ca="1" si="79"/>
        <v>0.99917552216929284</v>
      </c>
      <c r="L408" s="7">
        <f t="shared" si="80"/>
        <v>0.86479999999999557</v>
      </c>
      <c r="M408" s="7">
        <f t="shared" ca="1" si="81"/>
        <v>7.6340539880287425E-2</v>
      </c>
      <c r="N408" s="7">
        <f t="shared" si="88"/>
        <v>0.86479999999999557</v>
      </c>
      <c r="O408" s="7">
        <f t="shared" ca="1" si="89"/>
        <v>1.5900000000000001E-2</v>
      </c>
    </row>
    <row r="409" spans="1:15" ht="19.8">
      <c r="A409" s="16" t="str">
        <f ca="1">IF(計算!$Y431="","",計算!$Y431)</f>
        <v/>
      </c>
      <c r="B409" s="17" t="str">
        <f t="shared" ca="1" si="82"/>
        <v/>
      </c>
      <c r="C409" s="8">
        <v>403</v>
      </c>
      <c r="D409" s="8">
        <f t="shared" si="90"/>
        <v>0.86719999999999553</v>
      </c>
      <c r="E409" s="8">
        <f t="shared" ca="1" si="83"/>
        <v>0.91555555555555557</v>
      </c>
      <c r="F409" s="8">
        <f t="shared" ca="1" si="84"/>
        <v>4.4444444444444444E-3</v>
      </c>
      <c r="G409" s="7">
        <f t="shared" ca="1" si="85"/>
        <v>4.4444444444444444E-3</v>
      </c>
      <c r="H409" s="7">
        <f t="shared" ca="1" si="78"/>
        <v>1.0666666666666667E-5</v>
      </c>
      <c r="I409" s="7">
        <f t="shared" ca="1" si="86"/>
        <v>5.8181333333333314E-2</v>
      </c>
      <c r="J409" s="7">
        <f t="shared" si="87"/>
        <v>0.86719999999999553</v>
      </c>
      <c r="K409" s="7">
        <f t="shared" ca="1" si="79"/>
        <v>0.99935873946500553</v>
      </c>
      <c r="L409" s="7">
        <f t="shared" si="80"/>
        <v>0.86719999999999553</v>
      </c>
      <c r="M409" s="7">
        <f t="shared" ca="1" si="81"/>
        <v>7.6340539880287425E-2</v>
      </c>
      <c r="N409" s="7">
        <f t="shared" si="88"/>
        <v>0.86719999999999553</v>
      </c>
      <c r="O409" s="7">
        <f t="shared" ca="1" si="89"/>
        <v>1.5900000000000001E-2</v>
      </c>
    </row>
    <row r="410" spans="1:15" ht="19.8">
      <c r="A410" s="16" t="str">
        <f ca="1">IF(計算!$Y432="","",計算!$Y432)</f>
        <v/>
      </c>
      <c r="B410" s="17" t="str">
        <f t="shared" ca="1" si="82"/>
        <v/>
      </c>
      <c r="C410" s="8">
        <v>404</v>
      </c>
      <c r="D410" s="8">
        <f t="shared" si="90"/>
        <v>0.86959999999999549</v>
      </c>
      <c r="E410" s="8">
        <f t="shared" ca="1" si="83"/>
        <v>0.9244444444444444</v>
      </c>
      <c r="F410" s="8">
        <f t="shared" ca="1" si="84"/>
        <v>4.4444444444444444E-3</v>
      </c>
      <c r="G410" s="7">
        <f t="shared" ca="1" si="85"/>
        <v>4.4444444444444444E-3</v>
      </c>
      <c r="H410" s="7">
        <f t="shared" ca="1" si="78"/>
        <v>1.0666666666666667E-5</v>
      </c>
      <c r="I410" s="7">
        <f t="shared" ca="1" si="86"/>
        <v>5.819199999999998E-2</v>
      </c>
      <c r="J410" s="7">
        <f t="shared" si="87"/>
        <v>0.86959999999999549</v>
      </c>
      <c r="K410" s="7">
        <f t="shared" ca="1" si="79"/>
        <v>0.99954195676071822</v>
      </c>
      <c r="L410" s="7">
        <f t="shared" si="80"/>
        <v>0.86959999999999549</v>
      </c>
      <c r="M410" s="7">
        <f t="shared" ca="1" si="81"/>
        <v>7.6340539880287425E-2</v>
      </c>
      <c r="N410" s="7">
        <f t="shared" si="88"/>
        <v>0.86959999999999549</v>
      </c>
      <c r="O410" s="7">
        <f t="shared" ca="1" si="89"/>
        <v>1.5900000000000001E-2</v>
      </c>
    </row>
    <row r="411" spans="1:15" ht="19.8">
      <c r="A411" s="16" t="str">
        <f ca="1">IF(計算!$Y433="","",計算!$Y433)</f>
        <v/>
      </c>
      <c r="B411" s="17" t="str">
        <f t="shared" ca="1" si="82"/>
        <v/>
      </c>
      <c r="C411" s="8">
        <v>405</v>
      </c>
      <c r="D411" s="8">
        <f t="shared" si="90"/>
        <v>0.87199999999999545</v>
      </c>
      <c r="E411" s="8">
        <f t="shared" ca="1" si="83"/>
        <v>0.9244444444444444</v>
      </c>
      <c r="F411" s="8">
        <f t="shared" ca="1" si="84"/>
        <v>4.4444444444444444E-3</v>
      </c>
      <c r="G411" s="7">
        <f t="shared" ca="1" si="85"/>
        <v>4.4444444444444444E-3</v>
      </c>
      <c r="H411" s="7">
        <f t="shared" ca="1" si="78"/>
        <v>1.0666666666666667E-5</v>
      </c>
      <c r="I411" s="7">
        <f t="shared" ca="1" si="86"/>
        <v>5.8202666666666646E-2</v>
      </c>
      <c r="J411" s="7">
        <f t="shared" si="87"/>
        <v>0.87199999999999545</v>
      </c>
      <c r="K411" s="7">
        <f t="shared" ca="1" si="79"/>
        <v>0.99972517405643091</v>
      </c>
      <c r="L411" s="7">
        <f t="shared" si="80"/>
        <v>0.87199999999999545</v>
      </c>
      <c r="M411" s="7">
        <f t="shared" ca="1" si="81"/>
        <v>7.6340539880287425E-2</v>
      </c>
      <c r="N411" s="7">
        <f t="shared" si="88"/>
        <v>0.87199999999999545</v>
      </c>
      <c r="O411" s="7">
        <f t="shared" ca="1" si="89"/>
        <v>1.5900000000000001E-2</v>
      </c>
    </row>
    <row r="412" spans="1:15" ht="19.8">
      <c r="A412" s="16" t="str">
        <f ca="1">IF(計算!$Y434="","",計算!$Y434)</f>
        <v/>
      </c>
      <c r="B412" s="17" t="str">
        <f t="shared" ca="1" si="82"/>
        <v/>
      </c>
      <c r="C412" s="8">
        <v>406</v>
      </c>
      <c r="D412" s="8">
        <f t="shared" si="90"/>
        <v>0.8743999999999954</v>
      </c>
      <c r="E412" s="8">
        <f t="shared" ca="1" si="83"/>
        <v>0.9244444444444444</v>
      </c>
      <c r="F412" s="8">
        <f t="shared" ca="1" si="84"/>
        <v>4.4444444444444444E-3</v>
      </c>
      <c r="G412" s="7">
        <f t="shared" ca="1" si="85"/>
        <v>4.4444444444444444E-3</v>
      </c>
      <c r="H412" s="7">
        <f t="shared" ca="1" si="78"/>
        <v>1.0666666666666667E-5</v>
      </c>
      <c r="I412" s="7">
        <f t="shared" ca="1" si="86"/>
        <v>5.8213333333333311E-2</v>
      </c>
      <c r="J412" s="7">
        <f t="shared" si="87"/>
        <v>0.8743999999999954</v>
      </c>
      <c r="K412" s="7">
        <f t="shared" ca="1" si="79"/>
        <v>0.9999083913521436</v>
      </c>
      <c r="L412" s="7">
        <f t="shared" si="80"/>
        <v>0.8743999999999954</v>
      </c>
      <c r="M412" s="7">
        <f t="shared" ca="1" si="81"/>
        <v>3.8170269940166847E-2</v>
      </c>
      <c r="N412" s="7">
        <f t="shared" si="88"/>
        <v>0.8743999999999954</v>
      </c>
      <c r="O412" s="7">
        <f t="shared" ca="1" si="89"/>
        <v>7.9000000000000008E-3</v>
      </c>
    </row>
    <row r="413" spans="1:15" ht="19.8">
      <c r="A413" s="16" t="str">
        <f ca="1">IF(計算!$Y435="","",計算!$Y435)</f>
        <v/>
      </c>
      <c r="B413" s="17" t="str">
        <f t="shared" ca="1" si="82"/>
        <v/>
      </c>
      <c r="C413" s="8">
        <v>407</v>
      </c>
      <c r="D413" s="8">
        <f t="shared" si="90"/>
        <v>0.87679999999999536</v>
      </c>
      <c r="E413" s="8">
        <f t="shared" ca="1" si="83"/>
        <v>0.9244444444444444</v>
      </c>
      <c r="F413" s="8">
        <f t="shared" ca="1" si="84"/>
        <v>4.4444444444444444E-3</v>
      </c>
      <c r="G413" s="7">
        <f t="shared" ca="1" si="85"/>
        <v>4.4444444444444444E-3</v>
      </c>
      <c r="H413" s="7">
        <f t="shared" ca="1" si="78"/>
        <v>5.3333333333333337E-6</v>
      </c>
      <c r="I413" s="7">
        <f t="shared" ca="1" si="86"/>
        <v>5.8218666666666648E-2</v>
      </c>
      <c r="J413" s="7">
        <f t="shared" si="87"/>
        <v>0.87679999999999536</v>
      </c>
      <c r="K413" s="7">
        <f t="shared" ca="1" si="79"/>
        <v>1</v>
      </c>
      <c r="L413" s="7">
        <f t="shared" si="80"/>
        <v>0.87679999999999536</v>
      </c>
      <c r="M413" s="7">
        <f t="shared" ca="1" si="81"/>
        <v>0</v>
      </c>
      <c r="N413" s="7">
        <f t="shared" si="88"/>
        <v>0.87679999999999536</v>
      </c>
      <c r="O413" s="7">
        <f t="shared" ca="1" si="89"/>
        <v>0</v>
      </c>
    </row>
    <row r="414" spans="1:15" ht="19.8">
      <c r="A414" s="16" t="str">
        <f ca="1">IF(計算!$Y436="","",計算!$Y436)</f>
        <v/>
      </c>
      <c r="B414" s="17" t="str">
        <f t="shared" ca="1" si="82"/>
        <v/>
      </c>
      <c r="C414" s="8">
        <v>408</v>
      </c>
      <c r="D414" s="8">
        <f t="shared" si="90"/>
        <v>0.87919999999999532</v>
      </c>
      <c r="E414" s="8">
        <f t="shared" ca="1" si="83"/>
        <v>0.92888888888888888</v>
      </c>
      <c r="F414" s="8">
        <f t="shared" ca="1" si="84"/>
        <v>0</v>
      </c>
      <c r="G414" s="7">
        <f t="shared" ca="1" si="85"/>
        <v>0</v>
      </c>
      <c r="H414" s="7">
        <f t="shared" ca="1" si="78"/>
        <v>0</v>
      </c>
      <c r="I414" s="7">
        <f t="shared" ca="1" si="86"/>
        <v>5.8218666666666648E-2</v>
      </c>
      <c r="J414" s="7">
        <f t="shared" si="87"/>
        <v>0.87919999999999532</v>
      </c>
      <c r="K414" s="7">
        <f t="shared" ca="1" si="79"/>
        <v>1</v>
      </c>
      <c r="L414" s="7">
        <f t="shared" si="80"/>
        <v>0.87919999999999532</v>
      </c>
      <c r="M414" s="7">
        <f t="shared" ca="1" si="81"/>
        <v>0</v>
      </c>
      <c r="N414" s="7">
        <f t="shared" si="88"/>
        <v>0.87919999999999532</v>
      </c>
      <c r="O414" s="7">
        <f t="shared" ca="1" si="89"/>
        <v>0</v>
      </c>
    </row>
    <row r="415" spans="1:15" ht="19.8">
      <c r="A415" s="16" t="str">
        <f ca="1">IF(計算!$Y437="","",計算!$Y437)</f>
        <v/>
      </c>
      <c r="B415" s="17" t="str">
        <f t="shared" ca="1" si="82"/>
        <v/>
      </c>
      <c r="C415" s="8">
        <v>409</v>
      </c>
      <c r="D415" s="8">
        <f t="shared" si="90"/>
        <v>0.88159999999999528</v>
      </c>
      <c r="E415" s="8">
        <f t="shared" ca="1" si="83"/>
        <v>0.92888888888888888</v>
      </c>
      <c r="F415" s="8">
        <f t="shared" ca="1" si="84"/>
        <v>0</v>
      </c>
      <c r="G415" s="7">
        <f t="shared" ca="1" si="85"/>
        <v>0</v>
      </c>
      <c r="H415" s="7">
        <f t="shared" ca="1" si="78"/>
        <v>0</v>
      </c>
      <c r="I415" s="7">
        <f t="shared" ca="1" si="86"/>
        <v>5.8218666666666648E-2</v>
      </c>
      <c r="J415" s="7">
        <f t="shared" si="87"/>
        <v>0.88159999999999528</v>
      </c>
      <c r="K415" s="7">
        <f t="shared" ca="1" si="79"/>
        <v>1</v>
      </c>
      <c r="L415" s="7">
        <f t="shared" si="80"/>
        <v>0.88159999999999528</v>
      </c>
      <c r="M415" s="7">
        <f t="shared" ca="1" si="81"/>
        <v>0</v>
      </c>
      <c r="N415" s="7">
        <f t="shared" si="88"/>
        <v>0.88159999999999528</v>
      </c>
      <c r="O415" s="7">
        <f t="shared" ca="1" si="89"/>
        <v>0</v>
      </c>
    </row>
    <row r="416" spans="1:15" ht="19.8">
      <c r="A416" s="16" t="str">
        <f ca="1">IF(計算!$Y438="","",計算!$Y438)</f>
        <v/>
      </c>
      <c r="B416" s="17" t="str">
        <f t="shared" ca="1" si="82"/>
        <v/>
      </c>
      <c r="C416" s="8">
        <v>410</v>
      </c>
      <c r="D416" s="8">
        <f t="shared" si="90"/>
        <v>0.88399999999999523</v>
      </c>
      <c r="E416" s="8">
        <f t="shared" ca="1" si="83"/>
        <v>0.92888888888888888</v>
      </c>
      <c r="F416" s="8">
        <f t="shared" ca="1" si="84"/>
        <v>0</v>
      </c>
      <c r="G416" s="7">
        <f t="shared" ca="1" si="85"/>
        <v>0</v>
      </c>
      <c r="H416" s="7">
        <f t="shared" ca="1" si="78"/>
        <v>0</v>
      </c>
      <c r="I416" s="7">
        <f t="shared" ca="1" si="86"/>
        <v>5.8218666666666648E-2</v>
      </c>
      <c r="J416" s="7">
        <f t="shared" si="87"/>
        <v>0.88399999999999523</v>
      </c>
      <c r="K416" s="7">
        <f t="shared" ca="1" si="79"/>
        <v>1</v>
      </c>
      <c r="L416" s="7">
        <f t="shared" si="80"/>
        <v>0.88399999999999523</v>
      </c>
      <c r="M416" s="7">
        <f t="shared" ca="1" si="81"/>
        <v>0</v>
      </c>
      <c r="N416" s="7">
        <f t="shared" si="88"/>
        <v>0.88399999999999523</v>
      </c>
      <c r="O416" s="7">
        <f t="shared" ca="1" si="89"/>
        <v>0</v>
      </c>
    </row>
    <row r="417" spans="1:15" ht="19.8">
      <c r="A417" s="16" t="str">
        <f ca="1">IF(計算!$Y439="","",計算!$Y439)</f>
        <v/>
      </c>
      <c r="B417" s="17" t="str">
        <f t="shared" ca="1" si="82"/>
        <v/>
      </c>
      <c r="C417" s="8">
        <v>411</v>
      </c>
      <c r="D417" s="8">
        <f t="shared" si="90"/>
        <v>0.88639999999999519</v>
      </c>
      <c r="E417" s="8">
        <f t="shared" ca="1" si="83"/>
        <v>0.92888888888888888</v>
      </c>
      <c r="F417" s="8">
        <f t="shared" ca="1" si="84"/>
        <v>0</v>
      </c>
      <c r="G417" s="7">
        <f t="shared" ca="1" si="85"/>
        <v>0</v>
      </c>
      <c r="H417" s="7">
        <f t="shared" ca="1" si="78"/>
        <v>0</v>
      </c>
      <c r="I417" s="7">
        <f t="shared" ca="1" si="86"/>
        <v>5.8218666666666648E-2</v>
      </c>
      <c r="J417" s="7">
        <f t="shared" si="87"/>
        <v>0.88639999999999519</v>
      </c>
      <c r="K417" s="7">
        <f t="shared" ca="1" si="79"/>
        <v>1</v>
      </c>
      <c r="L417" s="7">
        <f t="shared" si="80"/>
        <v>0.88639999999999519</v>
      </c>
      <c r="M417" s="7">
        <f t="shared" ca="1" si="81"/>
        <v>0</v>
      </c>
      <c r="N417" s="7">
        <f t="shared" si="88"/>
        <v>0.88639999999999519</v>
      </c>
      <c r="O417" s="7">
        <f t="shared" ca="1" si="89"/>
        <v>0</v>
      </c>
    </row>
    <row r="418" spans="1:15" ht="19.8">
      <c r="A418" s="16" t="str">
        <f ca="1">IF(計算!$Y440="","",計算!$Y440)</f>
        <v/>
      </c>
      <c r="B418" s="17" t="str">
        <f t="shared" ca="1" si="82"/>
        <v/>
      </c>
      <c r="C418" s="8">
        <v>412</v>
      </c>
      <c r="D418" s="8">
        <f t="shared" si="90"/>
        <v>0.88879999999999515</v>
      </c>
      <c r="E418" s="8">
        <f t="shared" ca="1" si="83"/>
        <v>0.92888888888888888</v>
      </c>
      <c r="F418" s="8">
        <f t="shared" ca="1" si="84"/>
        <v>0</v>
      </c>
      <c r="G418" s="7">
        <f t="shared" ca="1" si="85"/>
        <v>0</v>
      </c>
      <c r="H418" s="7">
        <f t="shared" ca="1" si="78"/>
        <v>0</v>
      </c>
      <c r="I418" s="7">
        <f t="shared" ca="1" si="86"/>
        <v>5.8218666666666648E-2</v>
      </c>
      <c r="J418" s="7">
        <f t="shared" si="87"/>
        <v>0.88879999999999515</v>
      </c>
      <c r="K418" s="7">
        <f t="shared" ca="1" si="79"/>
        <v>1</v>
      </c>
      <c r="L418" s="7">
        <f t="shared" si="80"/>
        <v>0.88879999999999515</v>
      </c>
      <c r="M418" s="7">
        <f t="shared" ca="1" si="81"/>
        <v>0</v>
      </c>
      <c r="N418" s="7">
        <f t="shared" si="88"/>
        <v>0.88879999999999515</v>
      </c>
      <c r="O418" s="7">
        <f t="shared" ca="1" si="89"/>
        <v>0</v>
      </c>
    </row>
    <row r="419" spans="1:15" ht="19.8">
      <c r="A419" s="16" t="str">
        <f ca="1">IF(計算!$Y441="","",計算!$Y441)</f>
        <v/>
      </c>
      <c r="B419" s="17" t="str">
        <f t="shared" ca="1" si="82"/>
        <v/>
      </c>
      <c r="C419" s="8">
        <v>413</v>
      </c>
      <c r="D419" s="8">
        <f t="shared" si="90"/>
        <v>0.89119999999999511</v>
      </c>
      <c r="E419" s="8">
        <f t="shared" ca="1" si="83"/>
        <v>0.92888888888888888</v>
      </c>
      <c r="F419" s="8">
        <f t="shared" ca="1" si="84"/>
        <v>0</v>
      </c>
      <c r="G419" s="7">
        <f t="shared" ca="1" si="85"/>
        <v>0</v>
      </c>
      <c r="H419" s="7">
        <f t="shared" ca="1" si="78"/>
        <v>0</v>
      </c>
      <c r="I419" s="7">
        <f t="shared" ca="1" si="86"/>
        <v>5.8218666666666648E-2</v>
      </c>
      <c r="J419" s="7">
        <f t="shared" si="87"/>
        <v>0.89119999999999511</v>
      </c>
      <c r="K419" s="7">
        <f t="shared" ca="1" si="79"/>
        <v>1</v>
      </c>
      <c r="L419" s="7">
        <f t="shared" si="80"/>
        <v>0.89119999999999511</v>
      </c>
      <c r="M419" s="7">
        <f t="shared" ca="1" si="81"/>
        <v>0</v>
      </c>
      <c r="N419" s="7">
        <f t="shared" si="88"/>
        <v>0.89119999999999511</v>
      </c>
      <c r="O419" s="7">
        <f t="shared" ca="1" si="89"/>
        <v>0</v>
      </c>
    </row>
    <row r="420" spans="1:15" ht="19.8">
      <c r="A420" s="16" t="str">
        <f ca="1">IF(計算!$Y442="","",計算!$Y442)</f>
        <v/>
      </c>
      <c r="B420" s="17" t="str">
        <f t="shared" ca="1" si="82"/>
        <v/>
      </c>
      <c r="C420" s="8">
        <v>414</v>
      </c>
      <c r="D420" s="8">
        <f t="shared" si="90"/>
        <v>0.89359999999999506</v>
      </c>
      <c r="E420" s="8">
        <f t="shared" ca="1" si="83"/>
        <v>0.92888888888888888</v>
      </c>
      <c r="F420" s="8">
        <f t="shared" ca="1" si="84"/>
        <v>0</v>
      </c>
      <c r="G420" s="7">
        <f t="shared" ca="1" si="85"/>
        <v>0</v>
      </c>
      <c r="H420" s="7">
        <f t="shared" ca="1" si="78"/>
        <v>0</v>
      </c>
      <c r="I420" s="7">
        <f t="shared" ca="1" si="86"/>
        <v>5.8218666666666648E-2</v>
      </c>
      <c r="J420" s="7">
        <f t="shared" si="87"/>
        <v>0.89359999999999506</v>
      </c>
      <c r="K420" s="7">
        <f t="shared" ca="1" si="79"/>
        <v>1</v>
      </c>
      <c r="L420" s="7">
        <f t="shared" si="80"/>
        <v>0.89359999999999506</v>
      </c>
      <c r="M420" s="7">
        <f t="shared" ca="1" si="81"/>
        <v>0</v>
      </c>
      <c r="N420" s="7">
        <f t="shared" si="88"/>
        <v>0.89359999999999506</v>
      </c>
      <c r="O420" s="7">
        <f t="shared" ca="1" si="89"/>
        <v>0</v>
      </c>
    </row>
    <row r="421" spans="1:15" ht="19.8">
      <c r="A421" s="16" t="str">
        <f ca="1">IF(計算!$Y443="","",計算!$Y443)</f>
        <v/>
      </c>
      <c r="B421" s="17" t="str">
        <f t="shared" ca="1" si="82"/>
        <v/>
      </c>
      <c r="C421" s="8">
        <v>415</v>
      </c>
      <c r="D421" s="8">
        <f t="shared" si="90"/>
        <v>0.89599999999999502</v>
      </c>
      <c r="E421" s="8">
        <f t="shared" ca="1" si="83"/>
        <v>0.92888888888888888</v>
      </c>
      <c r="F421" s="8">
        <f t="shared" ca="1" si="84"/>
        <v>0</v>
      </c>
      <c r="G421" s="7">
        <f t="shared" ca="1" si="85"/>
        <v>0</v>
      </c>
      <c r="H421" s="7">
        <f t="shared" ca="1" si="78"/>
        <v>0</v>
      </c>
      <c r="I421" s="7">
        <f t="shared" ca="1" si="86"/>
        <v>5.8218666666666648E-2</v>
      </c>
      <c r="J421" s="7">
        <f t="shared" si="87"/>
        <v>0.89599999999999502</v>
      </c>
      <c r="K421" s="7">
        <f t="shared" ca="1" si="79"/>
        <v>1</v>
      </c>
      <c r="L421" s="7">
        <f t="shared" si="80"/>
        <v>0.89599999999999502</v>
      </c>
      <c r="M421" s="7">
        <f t="shared" ca="1" si="81"/>
        <v>0</v>
      </c>
      <c r="N421" s="7">
        <f t="shared" si="88"/>
        <v>0.89599999999999502</v>
      </c>
      <c r="O421" s="7">
        <f t="shared" ca="1" si="89"/>
        <v>0</v>
      </c>
    </row>
    <row r="422" spans="1:15" ht="19.8">
      <c r="A422" s="16" t="str">
        <f ca="1">IF(計算!$Y444="","",計算!$Y444)</f>
        <v/>
      </c>
      <c r="B422" s="17" t="str">
        <f t="shared" ca="1" si="82"/>
        <v/>
      </c>
      <c r="C422" s="8">
        <v>416</v>
      </c>
      <c r="D422" s="8">
        <f t="shared" si="90"/>
        <v>0.89839999999999498</v>
      </c>
      <c r="E422" s="8">
        <f t="shared" ca="1" si="83"/>
        <v>0.93777777777777782</v>
      </c>
      <c r="F422" s="8">
        <f t="shared" ca="1" si="84"/>
        <v>0</v>
      </c>
      <c r="G422" s="7">
        <f t="shared" ca="1" si="85"/>
        <v>0</v>
      </c>
      <c r="H422" s="7">
        <f t="shared" ca="1" si="78"/>
        <v>0</v>
      </c>
      <c r="I422" s="7">
        <f t="shared" ca="1" si="86"/>
        <v>5.8218666666666648E-2</v>
      </c>
      <c r="J422" s="7">
        <f t="shared" si="87"/>
        <v>0.89839999999999498</v>
      </c>
      <c r="K422" s="7">
        <f t="shared" ca="1" si="79"/>
        <v>1</v>
      </c>
      <c r="L422" s="7">
        <f t="shared" si="80"/>
        <v>0.89839999999999498</v>
      </c>
      <c r="M422" s="7">
        <f t="shared" ca="1" si="81"/>
        <v>0</v>
      </c>
      <c r="N422" s="7">
        <f t="shared" si="88"/>
        <v>0.89839999999999498</v>
      </c>
      <c r="O422" s="7">
        <f t="shared" ca="1" si="89"/>
        <v>0</v>
      </c>
    </row>
    <row r="423" spans="1:15" ht="19.8">
      <c r="A423" s="16" t="str">
        <f ca="1">IF(計算!$Y445="","",計算!$Y445)</f>
        <v/>
      </c>
      <c r="B423" s="17" t="str">
        <f t="shared" ca="1" si="82"/>
        <v/>
      </c>
      <c r="C423" s="8">
        <v>417</v>
      </c>
      <c r="D423" s="8">
        <f t="shared" si="90"/>
        <v>0.90079999999999494</v>
      </c>
      <c r="E423" s="8">
        <f t="shared" ca="1" si="83"/>
        <v>0.94222222222222218</v>
      </c>
      <c r="F423" s="8">
        <f t="shared" ca="1" si="84"/>
        <v>0</v>
      </c>
      <c r="G423" s="7">
        <f t="shared" ca="1" si="85"/>
        <v>0</v>
      </c>
      <c r="H423" s="7">
        <f t="shared" ca="1" si="78"/>
        <v>0</v>
      </c>
      <c r="I423" s="7">
        <f t="shared" ca="1" si="86"/>
        <v>5.8218666666666648E-2</v>
      </c>
      <c r="J423" s="7">
        <f t="shared" si="87"/>
        <v>0.90079999999999494</v>
      </c>
      <c r="K423" s="7">
        <f t="shared" ca="1" si="79"/>
        <v>1</v>
      </c>
      <c r="L423" s="7">
        <f t="shared" si="80"/>
        <v>0.90079999999999494</v>
      </c>
      <c r="M423" s="7">
        <f t="shared" ca="1" si="81"/>
        <v>0</v>
      </c>
      <c r="N423" s="7">
        <f t="shared" si="88"/>
        <v>0.90079999999999494</v>
      </c>
      <c r="O423" s="7">
        <f t="shared" ca="1" si="89"/>
        <v>0</v>
      </c>
    </row>
    <row r="424" spans="1:15" ht="19.8">
      <c r="A424" s="16" t="str">
        <f ca="1">IF(計算!$Y446="","",計算!$Y446)</f>
        <v/>
      </c>
      <c r="B424" s="17" t="str">
        <f t="shared" ca="1" si="82"/>
        <v/>
      </c>
      <c r="C424" s="8">
        <v>418</v>
      </c>
      <c r="D424" s="8">
        <f t="shared" si="90"/>
        <v>0.9031999999999949</v>
      </c>
      <c r="E424" s="8">
        <f t="shared" ca="1" si="83"/>
        <v>0.94222222222222218</v>
      </c>
      <c r="F424" s="8">
        <f t="shared" ca="1" si="84"/>
        <v>0</v>
      </c>
      <c r="G424" s="7">
        <f t="shared" ca="1" si="85"/>
        <v>0</v>
      </c>
      <c r="H424" s="7">
        <f t="shared" ca="1" si="78"/>
        <v>0</v>
      </c>
      <c r="I424" s="7">
        <f t="shared" ca="1" si="86"/>
        <v>5.8218666666666648E-2</v>
      </c>
      <c r="J424" s="7">
        <f t="shared" si="87"/>
        <v>0.9031999999999949</v>
      </c>
      <c r="K424" s="7">
        <f t="shared" ca="1" si="79"/>
        <v>1</v>
      </c>
      <c r="L424" s="7">
        <f t="shared" si="80"/>
        <v>0.9031999999999949</v>
      </c>
      <c r="M424" s="7">
        <f t="shared" ca="1" si="81"/>
        <v>0</v>
      </c>
      <c r="N424" s="7">
        <f t="shared" si="88"/>
        <v>0.9031999999999949</v>
      </c>
      <c r="O424" s="7">
        <f t="shared" ca="1" si="89"/>
        <v>0</v>
      </c>
    </row>
    <row r="425" spans="1:15" ht="19.8">
      <c r="A425" s="16" t="str">
        <f ca="1">IF(計算!$Y447="","",計算!$Y447)</f>
        <v/>
      </c>
      <c r="B425" s="17" t="str">
        <f t="shared" ca="1" si="82"/>
        <v/>
      </c>
      <c r="C425" s="8">
        <v>419</v>
      </c>
      <c r="D425" s="8">
        <f t="shared" si="90"/>
        <v>0.90559999999999485</v>
      </c>
      <c r="E425" s="8">
        <f t="shared" ca="1" si="83"/>
        <v>0.94222222222222218</v>
      </c>
      <c r="F425" s="8">
        <f t="shared" ca="1" si="84"/>
        <v>0</v>
      </c>
      <c r="G425" s="7">
        <f t="shared" ca="1" si="85"/>
        <v>0</v>
      </c>
      <c r="H425" s="7">
        <f t="shared" ca="1" si="78"/>
        <v>0</v>
      </c>
      <c r="I425" s="7">
        <f t="shared" ca="1" si="86"/>
        <v>5.8218666666666648E-2</v>
      </c>
      <c r="J425" s="7">
        <f t="shared" si="87"/>
        <v>0.90559999999999485</v>
      </c>
      <c r="K425" s="7">
        <f t="shared" ca="1" si="79"/>
        <v>1</v>
      </c>
      <c r="L425" s="7">
        <f t="shared" si="80"/>
        <v>0.90559999999999485</v>
      </c>
      <c r="M425" s="7">
        <f t="shared" ca="1" si="81"/>
        <v>0</v>
      </c>
      <c r="N425" s="7">
        <f t="shared" si="88"/>
        <v>0.90559999999999485</v>
      </c>
      <c r="O425" s="7">
        <f t="shared" ca="1" si="89"/>
        <v>0</v>
      </c>
    </row>
    <row r="426" spans="1:15" ht="19.8">
      <c r="A426" s="16" t="str">
        <f ca="1">IF(計算!$Y448="","",計算!$Y448)</f>
        <v/>
      </c>
      <c r="B426" s="17" t="str">
        <f t="shared" ca="1" si="82"/>
        <v/>
      </c>
      <c r="C426" s="8">
        <v>420</v>
      </c>
      <c r="D426" s="8">
        <f t="shared" si="90"/>
        <v>0.90799999999999481</v>
      </c>
      <c r="E426" s="8">
        <f t="shared" ca="1" si="83"/>
        <v>0.94222222222222218</v>
      </c>
      <c r="F426" s="8">
        <f t="shared" ca="1" si="84"/>
        <v>0</v>
      </c>
      <c r="G426" s="7">
        <f t="shared" ca="1" si="85"/>
        <v>0</v>
      </c>
      <c r="H426" s="7">
        <f t="shared" ca="1" si="78"/>
        <v>0</v>
      </c>
      <c r="I426" s="7">
        <f t="shared" ca="1" si="86"/>
        <v>5.8218666666666648E-2</v>
      </c>
      <c r="J426" s="7">
        <f t="shared" si="87"/>
        <v>0.90799999999999481</v>
      </c>
      <c r="K426" s="7">
        <f t="shared" ca="1" si="79"/>
        <v>1</v>
      </c>
      <c r="L426" s="7">
        <f t="shared" si="80"/>
        <v>0.90799999999999481</v>
      </c>
      <c r="M426" s="7">
        <f t="shared" ca="1" si="81"/>
        <v>0</v>
      </c>
      <c r="N426" s="7">
        <f t="shared" si="88"/>
        <v>0.90799999999999481</v>
      </c>
      <c r="O426" s="7">
        <f t="shared" ca="1" si="89"/>
        <v>0</v>
      </c>
    </row>
    <row r="427" spans="1:15" ht="19.8">
      <c r="A427" s="16" t="str">
        <f ca="1">IF(計算!$Y449="","",計算!$Y449)</f>
        <v/>
      </c>
      <c r="B427" s="17" t="str">
        <f t="shared" ca="1" si="82"/>
        <v/>
      </c>
      <c r="C427" s="8">
        <v>421</v>
      </c>
      <c r="D427" s="8">
        <f t="shared" si="90"/>
        <v>0.91039999999999477</v>
      </c>
      <c r="E427" s="8">
        <f t="shared" ca="1" si="83"/>
        <v>0.94222222222222218</v>
      </c>
      <c r="F427" s="8">
        <f t="shared" ca="1" si="84"/>
        <v>0</v>
      </c>
      <c r="G427" s="7">
        <f t="shared" ca="1" si="85"/>
        <v>0</v>
      </c>
      <c r="H427" s="7">
        <f t="shared" ca="1" si="78"/>
        <v>0</v>
      </c>
      <c r="I427" s="7">
        <f t="shared" ca="1" si="86"/>
        <v>5.8218666666666648E-2</v>
      </c>
      <c r="J427" s="7">
        <f t="shared" si="87"/>
        <v>0.91039999999999477</v>
      </c>
      <c r="K427" s="7">
        <f t="shared" ca="1" si="79"/>
        <v>1</v>
      </c>
      <c r="L427" s="7">
        <f t="shared" si="80"/>
        <v>0.91039999999999477</v>
      </c>
      <c r="M427" s="7">
        <f t="shared" ca="1" si="81"/>
        <v>0</v>
      </c>
      <c r="N427" s="7">
        <f t="shared" si="88"/>
        <v>0.91039999999999477</v>
      </c>
      <c r="O427" s="7">
        <f t="shared" ca="1" si="89"/>
        <v>0</v>
      </c>
    </row>
    <row r="428" spans="1:15" ht="19.8">
      <c r="A428" s="16" t="str">
        <f ca="1">IF(計算!$Y450="","",計算!$Y450)</f>
        <v/>
      </c>
      <c r="B428" s="17" t="str">
        <f t="shared" ca="1" si="82"/>
        <v/>
      </c>
      <c r="C428" s="8">
        <v>422</v>
      </c>
      <c r="D428" s="8">
        <f t="shared" si="90"/>
        <v>0.91279999999999473</v>
      </c>
      <c r="E428" s="8">
        <f t="shared" ca="1" si="83"/>
        <v>0.95111111111111113</v>
      </c>
      <c r="F428" s="8">
        <f t="shared" ca="1" si="84"/>
        <v>0</v>
      </c>
      <c r="G428" s="7">
        <f t="shared" ca="1" si="85"/>
        <v>0</v>
      </c>
      <c r="H428" s="7">
        <f t="shared" ca="1" si="78"/>
        <v>0</v>
      </c>
      <c r="I428" s="7">
        <f t="shared" ca="1" si="86"/>
        <v>5.8218666666666648E-2</v>
      </c>
      <c r="J428" s="7">
        <f t="shared" si="87"/>
        <v>0.91279999999999473</v>
      </c>
      <c r="K428" s="7">
        <f t="shared" ca="1" si="79"/>
        <v>1</v>
      </c>
      <c r="L428" s="7">
        <f t="shared" si="80"/>
        <v>0.91279999999999473</v>
      </c>
      <c r="M428" s="7">
        <f t="shared" ca="1" si="81"/>
        <v>0</v>
      </c>
      <c r="N428" s="7">
        <f t="shared" si="88"/>
        <v>0.91279999999999473</v>
      </c>
      <c r="O428" s="7">
        <f t="shared" ca="1" si="89"/>
        <v>0</v>
      </c>
    </row>
    <row r="429" spans="1:15" ht="19.8">
      <c r="A429" s="16" t="str">
        <f ca="1">IF(計算!$Y451="","",計算!$Y451)</f>
        <v/>
      </c>
      <c r="B429" s="17" t="str">
        <f t="shared" ca="1" si="82"/>
        <v/>
      </c>
      <c r="C429" s="8">
        <v>423</v>
      </c>
      <c r="D429" s="8">
        <f t="shared" si="90"/>
        <v>0.91519999999999468</v>
      </c>
      <c r="E429" s="8">
        <f t="shared" ca="1" si="83"/>
        <v>0.95111111111111113</v>
      </c>
      <c r="F429" s="8">
        <f t="shared" ca="1" si="84"/>
        <v>0</v>
      </c>
      <c r="G429" s="7">
        <f t="shared" ca="1" si="85"/>
        <v>0</v>
      </c>
      <c r="H429" s="7">
        <f t="shared" ca="1" si="78"/>
        <v>0</v>
      </c>
      <c r="I429" s="7">
        <f t="shared" ca="1" si="86"/>
        <v>5.8218666666666648E-2</v>
      </c>
      <c r="J429" s="7">
        <f t="shared" si="87"/>
        <v>0.91519999999999468</v>
      </c>
      <c r="K429" s="7">
        <f t="shared" ca="1" si="79"/>
        <v>1</v>
      </c>
      <c r="L429" s="7">
        <f t="shared" si="80"/>
        <v>0.91519999999999468</v>
      </c>
      <c r="M429" s="7">
        <f t="shared" ca="1" si="81"/>
        <v>0</v>
      </c>
      <c r="N429" s="7">
        <f t="shared" si="88"/>
        <v>0.91519999999999468</v>
      </c>
      <c r="O429" s="7">
        <f t="shared" ca="1" si="89"/>
        <v>0</v>
      </c>
    </row>
    <row r="430" spans="1:15" ht="19.8">
      <c r="A430" s="16" t="str">
        <f ca="1">IF(計算!$Y452="","",計算!$Y452)</f>
        <v/>
      </c>
      <c r="B430" s="17" t="str">
        <f t="shared" ca="1" si="82"/>
        <v/>
      </c>
      <c r="C430" s="8">
        <v>424</v>
      </c>
      <c r="D430" s="8">
        <f t="shared" si="90"/>
        <v>0.91759999999999464</v>
      </c>
      <c r="E430" s="8">
        <f t="shared" ca="1" si="83"/>
        <v>0.95111111111111113</v>
      </c>
      <c r="F430" s="8">
        <f t="shared" ca="1" si="84"/>
        <v>0</v>
      </c>
      <c r="G430" s="7">
        <f t="shared" ca="1" si="85"/>
        <v>0</v>
      </c>
      <c r="H430" s="7">
        <f t="shared" ca="1" si="78"/>
        <v>0</v>
      </c>
      <c r="I430" s="7">
        <f t="shared" ca="1" si="86"/>
        <v>5.8218666666666648E-2</v>
      </c>
      <c r="J430" s="7">
        <f t="shared" si="87"/>
        <v>0.91759999999999464</v>
      </c>
      <c r="K430" s="7">
        <f t="shared" ca="1" si="79"/>
        <v>1</v>
      </c>
      <c r="L430" s="7">
        <f t="shared" si="80"/>
        <v>0.91759999999999464</v>
      </c>
      <c r="M430" s="7">
        <f t="shared" ca="1" si="81"/>
        <v>0</v>
      </c>
      <c r="N430" s="7">
        <f t="shared" si="88"/>
        <v>0.91759999999999464</v>
      </c>
      <c r="O430" s="7">
        <f t="shared" ca="1" si="89"/>
        <v>0</v>
      </c>
    </row>
    <row r="431" spans="1:15" ht="19.8">
      <c r="A431" s="16" t="str">
        <f ca="1">IF(計算!$Y453="","",計算!$Y453)</f>
        <v/>
      </c>
      <c r="B431" s="17" t="str">
        <f t="shared" ca="1" si="82"/>
        <v/>
      </c>
      <c r="C431" s="8">
        <v>425</v>
      </c>
      <c r="D431" s="8">
        <f t="shared" si="90"/>
        <v>0.9199999999999946</v>
      </c>
      <c r="E431" s="8">
        <f t="shared" ca="1" si="83"/>
        <v>0.95111111111111113</v>
      </c>
      <c r="F431" s="8">
        <f t="shared" ca="1" si="84"/>
        <v>0</v>
      </c>
      <c r="G431" s="7">
        <f t="shared" ca="1" si="85"/>
        <v>0</v>
      </c>
      <c r="H431" s="7">
        <f t="shared" ca="1" si="78"/>
        <v>0</v>
      </c>
      <c r="I431" s="7">
        <f t="shared" ca="1" si="86"/>
        <v>5.8218666666666648E-2</v>
      </c>
      <c r="J431" s="7">
        <f t="shared" si="87"/>
        <v>0.9199999999999946</v>
      </c>
      <c r="K431" s="7">
        <f t="shared" ca="1" si="79"/>
        <v>1</v>
      </c>
      <c r="L431" s="7">
        <f t="shared" si="80"/>
        <v>0.9199999999999946</v>
      </c>
      <c r="M431" s="7">
        <f t="shared" ca="1" si="81"/>
        <v>0</v>
      </c>
      <c r="N431" s="7">
        <f t="shared" si="88"/>
        <v>0.9199999999999946</v>
      </c>
      <c r="O431" s="7">
        <f t="shared" ca="1" si="89"/>
        <v>0</v>
      </c>
    </row>
    <row r="432" spans="1:15" ht="19.8">
      <c r="A432" s="16" t="str">
        <f ca="1">IF(計算!$Y454="","",計算!$Y454)</f>
        <v/>
      </c>
      <c r="B432" s="17" t="str">
        <f t="shared" ca="1" si="82"/>
        <v/>
      </c>
      <c r="C432" s="8">
        <v>426</v>
      </c>
      <c r="D432" s="8">
        <f t="shared" si="90"/>
        <v>0.92239999999999456</v>
      </c>
      <c r="E432" s="8">
        <f t="shared" ca="1" si="83"/>
        <v>0.95111111111111113</v>
      </c>
      <c r="F432" s="8">
        <f t="shared" ca="1" si="84"/>
        <v>0</v>
      </c>
      <c r="G432" s="7">
        <f t="shared" ca="1" si="85"/>
        <v>0</v>
      </c>
      <c r="H432" s="7">
        <f t="shared" ca="1" si="78"/>
        <v>0</v>
      </c>
      <c r="I432" s="7">
        <f t="shared" ca="1" si="86"/>
        <v>5.8218666666666648E-2</v>
      </c>
      <c r="J432" s="7">
        <f t="shared" si="87"/>
        <v>0.92239999999999456</v>
      </c>
      <c r="K432" s="7">
        <f t="shared" ca="1" si="79"/>
        <v>1</v>
      </c>
      <c r="L432" s="7">
        <f t="shared" si="80"/>
        <v>0.92239999999999456</v>
      </c>
      <c r="M432" s="7">
        <f t="shared" ca="1" si="81"/>
        <v>0</v>
      </c>
      <c r="N432" s="7">
        <f t="shared" si="88"/>
        <v>0.92239999999999456</v>
      </c>
      <c r="O432" s="7">
        <f t="shared" ca="1" si="89"/>
        <v>0</v>
      </c>
    </row>
    <row r="433" spans="1:15" ht="19.8">
      <c r="A433" s="16" t="str">
        <f ca="1">IF(計算!$Y455="","",計算!$Y455)</f>
        <v/>
      </c>
      <c r="B433" s="17" t="str">
        <f t="shared" ca="1" si="82"/>
        <v/>
      </c>
      <c r="C433" s="8">
        <v>427</v>
      </c>
      <c r="D433" s="8">
        <f t="shared" si="90"/>
        <v>0.92479999999999452</v>
      </c>
      <c r="E433" s="8">
        <f t="shared" ca="1" si="83"/>
        <v>0.95111111111111113</v>
      </c>
      <c r="F433" s="8">
        <f t="shared" ca="1" si="84"/>
        <v>0</v>
      </c>
      <c r="G433" s="7">
        <f t="shared" ca="1" si="85"/>
        <v>0</v>
      </c>
      <c r="H433" s="7">
        <f t="shared" ca="1" si="78"/>
        <v>0</v>
      </c>
      <c r="I433" s="7">
        <f t="shared" ca="1" si="86"/>
        <v>5.8218666666666648E-2</v>
      </c>
      <c r="J433" s="7">
        <f t="shared" si="87"/>
        <v>0.92479999999999452</v>
      </c>
      <c r="K433" s="7">
        <f t="shared" ca="1" si="79"/>
        <v>1</v>
      </c>
      <c r="L433" s="7">
        <f t="shared" si="80"/>
        <v>0.92479999999999452</v>
      </c>
      <c r="M433" s="7">
        <f t="shared" ca="1" si="81"/>
        <v>0</v>
      </c>
      <c r="N433" s="7">
        <f t="shared" si="88"/>
        <v>0.92479999999999452</v>
      </c>
      <c r="O433" s="7">
        <f t="shared" ca="1" si="89"/>
        <v>0</v>
      </c>
    </row>
    <row r="434" spans="1:15" ht="19.8">
      <c r="A434" s="16" t="str">
        <f ca="1">IF(計算!$Y456="","",計算!$Y456)</f>
        <v/>
      </c>
      <c r="B434" s="17" t="str">
        <f t="shared" ca="1" si="82"/>
        <v/>
      </c>
      <c r="C434" s="8">
        <v>428</v>
      </c>
      <c r="D434" s="8">
        <f t="shared" si="90"/>
        <v>0.92719999999999447</v>
      </c>
      <c r="E434" s="8">
        <f t="shared" ca="1" si="83"/>
        <v>0.95111111111111113</v>
      </c>
      <c r="F434" s="8">
        <f t="shared" ca="1" si="84"/>
        <v>0</v>
      </c>
      <c r="G434" s="7">
        <f t="shared" ca="1" si="85"/>
        <v>0</v>
      </c>
      <c r="H434" s="7">
        <f t="shared" ca="1" si="78"/>
        <v>0</v>
      </c>
      <c r="I434" s="7">
        <f t="shared" ca="1" si="86"/>
        <v>5.8218666666666648E-2</v>
      </c>
      <c r="J434" s="7">
        <f t="shared" si="87"/>
        <v>0.92719999999999447</v>
      </c>
      <c r="K434" s="7">
        <f t="shared" ca="1" si="79"/>
        <v>1</v>
      </c>
      <c r="L434" s="7">
        <f t="shared" si="80"/>
        <v>0.92719999999999447</v>
      </c>
      <c r="M434" s="7">
        <f t="shared" ca="1" si="81"/>
        <v>0</v>
      </c>
      <c r="N434" s="7">
        <f t="shared" si="88"/>
        <v>0.92719999999999447</v>
      </c>
      <c r="O434" s="7">
        <f t="shared" ca="1" si="89"/>
        <v>0</v>
      </c>
    </row>
    <row r="435" spans="1:15" ht="19.8">
      <c r="A435" s="16" t="str">
        <f ca="1">IF(計算!$Y457="","",計算!$Y457)</f>
        <v/>
      </c>
      <c r="B435" s="17" t="str">
        <f t="shared" ca="1" si="82"/>
        <v/>
      </c>
      <c r="C435" s="8">
        <v>429</v>
      </c>
      <c r="D435" s="8">
        <f t="shared" si="90"/>
        <v>0.92959999999999443</v>
      </c>
      <c r="E435" s="8">
        <f t="shared" ca="1" si="83"/>
        <v>0.95111111111111113</v>
      </c>
      <c r="F435" s="8">
        <f t="shared" ca="1" si="84"/>
        <v>0</v>
      </c>
      <c r="G435" s="7">
        <f t="shared" ca="1" si="85"/>
        <v>0</v>
      </c>
      <c r="H435" s="7">
        <f t="shared" ca="1" si="78"/>
        <v>0</v>
      </c>
      <c r="I435" s="7">
        <f t="shared" ca="1" si="86"/>
        <v>5.8218666666666648E-2</v>
      </c>
      <c r="J435" s="7">
        <f t="shared" si="87"/>
        <v>0.92959999999999443</v>
      </c>
      <c r="K435" s="7">
        <f t="shared" ca="1" si="79"/>
        <v>1</v>
      </c>
      <c r="L435" s="7">
        <f t="shared" si="80"/>
        <v>0.92959999999999443</v>
      </c>
      <c r="M435" s="7">
        <f t="shared" ca="1" si="81"/>
        <v>0</v>
      </c>
      <c r="N435" s="7">
        <f t="shared" si="88"/>
        <v>0.92959999999999443</v>
      </c>
      <c r="O435" s="7">
        <f t="shared" ca="1" si="89"/>
        <v>0</v>
      </c>
    </row>
    <row r="436" spans="1:15" ht="19.8">
      <c r="A436" s="16" t="str">
        <f ca="1">IF(計算!$Y458="","",計算!$Y458)</f>
        <v/>
      </c>
      <c r="B436" s="17" t="str">
        <f t="shared" ca="1" si="82"/>
        <v/>
      </c>
      <c r="C436" s="8">
        <v>430</v>
      </c>
      <c r="D436" s="8">
        <f t="shared" si="90"/>
        <v>0.93199999999999439</v>
      </c>
      <c r="E436" s="8">
        <f t="shared" ca="1" si="83"/>
        <v>0.95111111111111113</v>
      </c>
      <c r="F436" s="8">
        <f t="shared" ca="1" si="84"/>
        <v>0</v>
      </c>
      <c r="G436" s="7">
        <f t="shared" ca="1" si="85"/>
        <v>0</v>
      </c>
      <c r="H436" s="7">
        <f t="shared" ca="1" si="78"/>
        <v>0</v>
      </c>
      <c r="I436" s="7">
        <f t="shared" ca="1" si="86"/>
        <v>5.8218666666666648E-2</v>
      </c>
      <c r="J436" s="7">
        <f t="shared" si="87"/>
        <v>0.93199999999999439</v>
      </c>
      <c r="K436" s="7">
        <f t="shared" ca="1" si="79"/>
        <v>1</v>
      </c>
      <c r="L436" s="7">
        <f t="shared" si="80"/>
        <v>0.93199999999999439</v>
      </c>
      <c r="M436" s="7">
        <f t="shared" ca="1" si="81"/>
        <v>0</v>
      </c>
      <c r="N436" s="7">
        <f t="shared" si="88"/>
        <v>0.93199999999999439</v>
      </c>
      <c r="O436" s="7">
        <f t="shared" ca="1" si="89"/>
        <v>0</v>
      </c>
    </row>
    <row r="437" spans="1:15" ht="19.8">
      <c r="A437" s="16" t="str">
        <f ca="1">IF(計算!$Y459="","",計算!$Y459)</f>
        <v/>
      </c>
      <c r="B437" s="17" t="str">
        <f t="shared" ca="1" si="82"/>
        <v/>
      </c>
      <c r="C437" s="8">
        <v>431</v>
      </c>
      <c r="D437" s="8">
        <f t="shared" si="90"/>
        <v>0.93439999999999435</v>
      </c>
      <c r="E437" s="8">
        <f t="shared" ca="1" si="83"/>
        <v>0.95111111111111113</v>
      </c>
      <c r="F437" s="8">
        <f t="shared" ca="1" si="84"/>
        <v>0</v>
      </c>
      <c r="G437" s="7">
        <f t="shared" ca="1" si="85"/>
        <v>0</v>
      </c>
      <c r="H437" s="7">
        <f t="shared" ca="1" si="78"/>
        <v>0</v>
      </c>
      <c r="I437" s="7">
        <f t="shared" ca="1" si="86"/>
        <v>5.8218666666666648E-2</v>
      </c>
      <c r="J437" s="7">
        <f t="shared" si="87"/>
        <v>0.93439999999999435</v>
      </c>
      <c r="K437" s="7">
        <f t="shared" ca="1" si="79"/>
        <v>1</v>
      </c>
      <c r="L437" s="7">
        <f t="shared" si="80"/>
        <v>0.93439999999999435</v>
      </c>
      <c r="M437" s="7">
        <f t="shared" ca="1" si="81"/>
        <v>0</v>
      </c>
      <c r="N437" s="7">
        <f t="shared" si="88"/>
        <v>0.93439999999999435</v>
      </c>
      <c r="O437" s="7">
        <f t="shared" ca="1" si="89"/>
        <v>0</v>
      </c>
    </row>
    <row r="438" spans="1:15" ht="19.8">
      <c r="A438" s="16" t="str">
        <f ca="1">IF(計算!$Y460="","",計算!$Y460)</f>
        <v/>
      </c>
      <c r="B438" s="17" t="str">
        <f t="shared" ca="1" si="82"/>
        <v/>
      </c>
      <c r="C438" s="8">
        <v>432</v>
      </c>
      <c r="D438" s="8">
        <f t="shared" si="90"/>
        <v>0.9367999999999943</v>
      </c>
      <c r="E438" s="8">
        <f t="shared" ca="1" si="83"/>
        <v>0.95111111111111113</v>
      </c>
      <c r="F438" s="8">
        <f t="shared" ca="1" si="84"/>
        <v>0</v>
      </c>
      <c r="G438" s="7">
        <f t="shared" ca="1" si="85"/>
        <v>0</v>
      </c>
      <c r="H438" s="7">
        <f t="shared" ca="1" si="78"/>
        <v>0</v>
      </c>
      <c r="I438" s="7">
        <f t="shared" ca="1" si="86"/>
        <v>5.8218666666666648E-2</v>
      </c>
      <c r="J438" s="7">
        <f t="shared" si="87"/>
        <v>0.9367999999999943</v>
      </c>
      <c r="K438" s="7">
        <f t="shared" ca="1" si="79"/>
        <v>1</v>
      </c>
      <c r="L438" s="7">
        <f t="shared" si="80"/>
        <v>0.9367999999999943</v>
      </c>
      <c r="M438" s="7">
        <f t="shared" ca="1" si="81"/>
        <v>0</v>
      </c>
      <c r="N438" s="7">
        <f t="shared" si="88"/>
        <v>0.9367999999999943</v>
      </c>
      <c r="O438" s="7">
        <f t="shared" ca="1" si="89"/>
        <v>0</v>
      </c>
    </row>
    <row r="439" spans="1:15" ht="19.8">
      <c r="A439" s="16" t="str">
        <f ca="1">IF(計算!$Y461="","",計算!$Y461)</f>
        <v/>
      </c>
      <c r="B439" s="17" t="str">
        <f t="shared" ca="1" si="82"/>
        <v/>
      </c>
      <c r="C439" s="8">
        <v>433</v>
      </c>
      <c r="D439" s="8">
        <f t="shared" si="90"/>
        <v>0.93919999999999426</v>
      </c>
      <c r="E439" s="8">
        <f t="shared" ca="1" si="83"/>
        <v>0.95111111111111113</v>
      </c>
      <c r="F439" s="8">
        <f t="shared" ca="1" si="84"/>
        <v>0</v>
      </c>
      <c r="G439" s="7">
        <f t="shared" ca="1" si="85"/>
        <v>0</v>
      </c>
      <c r="H439" s="7">
        <f t="shared" ca="1" si="78"/>
        <v>0</v>
      </c>
      <c r="I439" s="7">
        <f t="shared" ca="1" si="86"/>
        <v>5.8218666666666648E-2</v>
      </c>
      <c r="J439" s="7">
        <f t="shared" si="87"/>
        <v>0.93919999999999426</v>
      </c>
      <c r="K439" s="7">
        <f t="shared" ca="1" si="79"/>
        <v>1</v>
      </c>
      <c r="L439" s="7">
        <f t="shared" si="80"/>
        <v>0.93919999999999426</v>
      </c>
      <c r="M439" s="7">
        <f t="shared" ca="1" si="81"/>
        <v>0</v>
      </c>
      <c r="N439" s="7">
        <f t="shared" si="88"/>
        <v>0.93919999999999426</v>
      </c>
      <c r="O439" s="7">
        <f t="shared" ca="1" si="89"/>
        <v>0</v>
      </c>
    </row>
    <row r="440" spans="1:15" ht="19.8">
      <c r="A440" s="16" t="str">
        <f ca="1">IF(計算!$Y462="","",計算!$Y462)</f>
        <v/>
      </c>
      <c r="B440" s="17" t="str">
        <f t="shared" ca="1" si="82"/>
        <v/>
      </c>
      <c r="C440" s="8">
        <v>434</v>
      </c>
      <c r="D440" s="8">
        <f t="shared" si="90"/>
        <v>0.94159999999999422</v>
      </c>
      <c r="E440" s="8">
        <f t="shared" ca="1" si="83"/>
        <v>0.96</v>
      </c>
      <c r="F440" s="8">
        <f t="shared" ca="1" si="84"/>
        <v>0</v>
      </c>
      <c r="G440" s="7">
        <f t="shared" ca="1" si="85"/>
        <v>0</v>
      </c>
      <c r="H440" s="7">
        <f t="shared" ca="1" si="78"/>
        <v>0</v>
      </c>
      <c r="I440" s="7">
        <f t="shared" ca="1" si="86"/>
        <v>5.8218666666666648E-2</v>
      </c>
      <c r="J440" s="7">
        <f t="shared" si="87"/>
        <v>0.94159999999999422</v>
      </c>
      <c r="K440" s="7">
        <f t="shared" ca="1" si="79"/>
        <v>1</v>
      </c>
      <c r="L440" s="7">
        <f t="shared" si="80"/>
        <v>0.94159999999999422</v>
      </c>
      <c r="M440" s="7">
        <f t="shared" ca="1" si="81"/>
        <v>0</v>
      </c>
      <c r="N440" s="7">
        <f t="shared" si="88"/>
        <v>0.94159999999999422</v>
      </c>
      <c r="O440" s="7">
        <f t="shared" ca="1" si="89"/>
        <v>0</v>
      </c>
    </row>
    <row r="441" spans="1:15" ht="19.8">
      <c r="A441" s="16" t="str">
        <f ca="1">IF(計算!$Y463="","",計算!$Y463)</f>
        <v/>
      </c>
      <c r="B441" s="17" t="str">
        <f t="shared" ca="1" si="82"/>
        <v/>
      </c>
      <c r="C441" s="8">
        <v>435</v>
      </c>
      <c r="D441" s="8">
        <f t="shared" si="90"/>
        <v>0.94399999999999418</v>
      </c>
      <c r="E441" s="8">
        <f t="shared" ca="1" si="83"/>
        <v>0.96</v>
      </c>
      <c r="F441" s="8">
        <f t="shared" ca="1" si="84"/>
        <v>0</v>
      </c>
      <c r="G441" s="7">
        <f t="shared" ca="1" si="85"/>
        <v>0</v>
      </c>
      <c r="H441" s="7">
        <f t="shared" ca="1" si="78"/>
        <v>0</v>
      </c>
      <c r="I441" s="7">
        <f t="shared" ca="1" si="86"/>
        <v>5.8218666666666648E-2</v>
      </c>
      <c r="J441" s="7">
        <f t="shared" si="87"/>
        <v>0.94399999999999418</v>
      </c>
      <c r="K441" s="7">
        <f t="shared" ca="1" si="79"/>
        <v>1</v>
      </c>
      <c r="L441" s="7">
        <f t="shared" si="80"/>
        <v>0.94399999999999418</v>
      </c>
      <c r="M441" s="7">
        <f t="shared" ca="1" si="81"/>
        <v>0</v>
      </c>
      <c r="N441" s="7">
        <f t="shared" si="88"/>
        <v>0.94399999999999418</v>
      </c>
      <c r="O441" s="7">
        <f t="shared" ca="1" si="89"/>
        <v>0</v>
      </c>
    </row>
    <row r="442" spans="1:15" ht="19.8">
      <c r="A442" s="16" t="str">
        <f ca="1">IF(計算!$Y464="","",計算!$Y464)</f>
        <v/>
      </c>
      <c r="B442" s="17" t="str">
        <f t="shared" ca="1" si="82"/>
        <v/>
      </c>
      <c r="C442" s="8">
        <v>436</v>
      </c>
      <c r="D442" s="8">
        <f t="shared" si="90"/>
        <v>0.94639999999999413</v>
      </c>
      <c r="E442" s="8">
        <f t="shared" ca="1" si="83"/>
        <v>0.96</v>
      </c>
      <c r="F442" s="8">
        <f t="shared" ca="1" si="84"/>
        <v>0</v>
      </c>
      <c r="G442" s="7">
        <f t="shared" ca="1" si="85"/>
        <v>0</v>
      </c>
      <c r="H442" s="7">
        <f t="shared" ca="1" si="78"/>
        <v>0</v>
      </c>
      <c r="I442" s="7">
        <f t="shared" ca="1" si="86"/>
        <v>5.8218666666666648E-2</v>
      </c>
      <c r="J442" s="7">
        <f t="shared" si="87"/>
        <v>0.94639999999999413</v>
      </c>
      <c r="K442" s="7">
        <f t="shared" ca="1" si="79"/>
        <v>1</v>
      </c>
      <c r="L442" s="7">
        <f t="shared" si="80"/>
        <v>0.94639999999999413</v>
      </c>
      <c r="M442" s="7">
        <f t="shared" ca="1" si="81"/>
        <v>0</v>
      </c>
      <c r="N442" s="7">
        <f t="shared" si="88"/>
        <v>0.94639999999999413</v>
      </c>
      <c r="O442" s="7">
        <f t="shared" ca="1" si="89"/>
        <v>0</v>
      </c>
    </row>
    <row r="443" spans="1:15" ht="19.8">
      <c r="A443" s="16" t="str">
        <f ca="1">IF(計算!$Y465="","",計算!$Y465)</f>
        <v/>
      </c>
      <c r="B443" s="17" t="str">
        <f t="shared" ca="1" si="82"/>
        <v/>
      </c>
      <c r="C443" s="8">
        <v>437</v>
      </c>
      <c r="D443" s="8">
        <f t="shared" si="90"/>
        <v>0.94879999999999409</v>
      </c>
      <c r="E443" s="8">
        <f t="shared" ca="1" si="83"/>
        <v>0.96</v>
      </c>
      <c r="F443" s="8">
        <f t="shared" ca="1" si="84"/>
        <v>0</v>
      </c>
      <c r="G443" s="7">
        <f t="shared" ca="1" si="85"/>
        <v>0</v>
      </c>
      <c r="H443" s="7">
        <f t="shared" ca="1" si="78"/>
        <v>0</v>
      </c>
      <c r="I443" s="7">
        <f t="shared" ca="1" si="86"/>
        <v>5.8218666666666648E-2</v>
      </c>
      <c r="J443" s="7">
        <f t="shared" si="87"/>
        <v>0.94879999999999409</v>
      </c>
      <c r="K443" s="7">
        <f t="shared" ca="1" si="79"/>
        <v>1</v>
      </c>
      <c r="L443" s="7">
        <f t="shared" si="80"/>
        <v>0.94879999999999409</v>
      </c>
      <c r="M443" s="7">
        <f t="shared" ca="1" si="81"/>
        <v>0</v>
      </c>
      <c r="N443" s="7">
        <f t="shared" si="88"/>
        <v>0.94879999999999409</v>
      </c>
      <c r="O443" s="7">
        <f t="shared" ca="1" si="89"/>
        <v>0</v>
      </c>
    </row>
    <row r="444" spans="1:15" ht="19.8">
      <c r="A444" s="16" t="str">
        <f ca="1">IF(計算!$Y466="","",計算!$Y466)</f>
        <v/>
      </c>
      <c r="B444" s="17" t="str">
        <f t="shared" ca="1" si="82"/>
        <v/>
      </c>
      <c r="C444" s="8">
        <v>438</v>
      </c>
      <c r="D444" s="8">
        <f t="shared" si="90"/>
        <v>0.95119999999999405</v>
      </c>
      <c r="E444" s="8">
        <f t="shared" ca="1" si="83"/>
        <v>0.96</v>
      </c>
      <c r="F444" s="8">
        <f t="shared" ca="1" si="84"/>
        <v>0</v>
      </c>
      <c r="G444" s="7">
        <f t="shared" ca="1" si="85"/>
        <v>0</v>
      </c>
      <c r="H444" s="7">
        <f t="shared" ca="1" si="78"/>
        <v>0</v>
      </c>
      <c r="I444" s="7">
        <f t="shared" ca="1" si="86"/>
        <v>5.8218666666666648E-2</v>
      </c>
      <c r="J444" s="7">
        <f t="shared" si="87"/>
        <v>0.95119999999999405</v>
      </c>
      <c r="K444" s="7">
        <f t="shared" ca="1" si="79"/>
        <v>1</v>
      </c>
      <c r="L444" s="7">
        <f t="shared" si="80"/>
        <v>0.95119999999999405</v>
      </c>
      <c r="M444" s="7">
        <f t="shared" ca="1" si="81"/>
        <v>0</v>
      </c>
      <c r="N444" s="7">
        <f t="shared" si="88"/>
        <v>0.95119999999999405</v>
      </c>
      <c r="O444" s="7">
        <f t="shared" ca="1" si="89"/>
        <v>0</v>
      </c>
    </row>
    <row r="445" spans="1:15" ht="19.8">
      <c r="A445" s="16" t="str">
        <f ca="1">IF(計算!$Y467="","",計算!$Y467)</f>
        <v/>
      </c>
      <c r="B445" s="17" t="str">
        <f t="shared" ca="1" si="82"/>
        <v/>
      </c>
      <c r="C445" s="8">
        <v>439</v>
      </c>
      <c r="D445" s="8">
        <f t="shared" si="90"/>
        <v>0.95359999999999401</v>
      </c>
      <c r="E445" s="8">
        <f t="shared" ca="1" si="83"/>
        <v>0.96</v>
      </c>
      <c r="F445" s="8">
        <f t="shared" ca="1" si="84"/>
        <v>0</v>
      </c>
      <c r="G445" s="7">
        <f t="shared" ca="1" si="85"/>
        <v>0</v>
      </c>
      <c r="H445" s="7">
        <f t="shared" ca="1" si="78"/>
        <v>0</v>
      </c>
      <c r="I445" s="7">
        <f t="shared" ca="1" si="86"/>
        <v>5.8218666666666648E-2</v>
      </c>
      <c r="J445" s="7">
        <f t="shared" si="87"/>
        <v>0.95359999999999401</v>
      </c>
      <c r="K445" s="7">
        <f t="shared" ca="1" si="79"/>
        <v>1</v>
      </c>
      <c r="L445" s="7">
        <f t="shared" si="80"/>
        <v>0.95359999999999401</v>
      </c>
      <c r="M445" s="7">
        <f t="shared" ca="1" si="81"/>
        <v>0</v>
      </c>
      <c r="N445" s="7">
        <f t="shared" si="88"/>
        <v>0.95359999999999401</v>
      </c>
      <c r="O445" s="7">
        <f t="shared" ca="1" si="89"/>
        <v>0</v>
      </c>
    </row>
    <row r="446" spans="1:15" ht="19.8">
      <c r="A446" s="16" t="str">
        <f ca="1">IF(計算!$Y468="","",計算!$Y468)</f>
        <v/>
      </c>
      <c r="B446" s="17" t="str">
        <f t="shared" ca="1" si="82"/>
        <v/>
      </c>
      <c r="C446" s="8">
        <v>440</v>
      </c>
      <c r="D446" s="8">
        <f t="shared" si="90"/>
        <v>0.95599999999999397</v>
      </c>
      <c r="E446" s="8">
        <f t="shared" ca="1" si="83"/>
        <v>0.96</v>
      </c>
      <c r="F446" s="8">
        <f t="shared" ca="1" si="84"/>
        <v>0</v>
      </c>
      <c r="G446" s="7">
        <f t="shared" ca="1" si="85"/>
        <v>0</v>
      </c>
      <c r="H446" s="7">
        <f t="shared" ca="1" si="78"/>
        <v>0</v>
      </c>
      <c r="I446" s="7">
        <f t="shared" ca="1" si="86"/>
        <v>5.8218666666666648E-2</v>
      </c>
      <c r="J446" s="7">
        <f t="shared" si="87"/>
        <v>0.95599999999999397</v>
      </c>
      <c r="K446" s="7">
        <f t="shared" ca="1" si="79"/>
        <v>1</v>
      </c>
      <c r="L446" s="7">
        <f t="shared" si="80"/>
        <v>0.95599999999999397</v>
      </c>
      <c r="M446" s="7">
        <f t="shared" ca="1" si="81"/>
        <v>0</v>
      </c>
      <c r="N446" s="7">
        <f t="shared" si="88"/>
        <v>0.95599999999999397</v>
      </c>
      <c r="O446" s="7">
        <f t="shared" ca="1" si="89"/>
        <v>0</v>
      </c>
    </row>
    <row r="447" spans="1:15" ht="19.8">
      <c r="A447" s="16" t="str">
        <f ca="1">IF(計算!$Y469="","",計算!$Y469)</f>
        <v/>
      </c>
      <c r="B447" s="17" t="str">
        <f t="shared" ca="1" si="82"/>
        <v/>
      </c>
      <c r="C447" s="8">
        <v>441</v>
      </c>
      <c r="D447" s="8">
        <f t="shared" si="90"/>
        <v>0.95839999999999392</v>
      </c>
      <c r="E447" s="8">
        <f t="shared" ca="1" si="83"/>
        <v>0.96</v>
      </c>
      <c r="F447" s="8">
        <f t="shared" ca="1" si="84"/>
        <v>0</v>
      </c>
      <c r="G447" s="7">
        <f t="shared" ca="1" si="85"/>
        <v>0</v>
      </c>
      <c r="H447" s="7">
        <f t="shared" ca="1" si="78"/>
        <v>0</v>
      </c>
      <c r="I447" s="7">
        <f t="shared" ca="1" si="86"/>
        <v>5.8218666666666648E-2</v>
      </c>
      <c r="J447" s="7">
        <f t="shared" si="87"/>
        <v>0.95839999999999392</v>
      </c>
      <c r="K447" s="7">
        <f t="shared" ca="1" si="79"/>
        <v>1</v>
      </c>
      <c r="L447" s="7">
        <f t="shared" si="80"/>
        <v>0.95839999999999392</v>
      </c>
      <c r="M447" s="7">
        <f t="shared" ca="1" si="81"/>
        <v>0</v>
      </c>
      <c r="N447" s="7">
        <f t="shared" si="88"/>
        <v>0.95839999999999392</v>
      </c>
      <c r="O447" s="7">
        <f t="shared" ca="1" si="89"/>
        <v>0</v>
      </c>
    </row>
    <row r="448" spans="1:15" ht="19.8">
      <c r="A448" s="16" t="str">
        <f ca="1">IF(計算!$Y470="","",計算!$Y470)</f>
        <v/>
      </c>
      <c r="B448" s="17" t="str">
        <f t="shared" ca="1" si="82"/>
        <v/>
      </c>
      <c r="C448" s="8">
        <v>442</v>
      </c>
      <c r="D448" s="8">
        <f t="shared" si="90"/>
        <v>0.96079999999999388</v>
      </c>
      <c r="E448" s="8">
        <f t="shared" ca="1" si="83"/>
        <v>0.96</v>
      </c>
      <c r="F448" s="8">
        <f t="shared" ca="1" si="84"/>
        <v>0</v>
      </c>
      <c r="G448" s="7">
        <f t="shared" ca="1" si="85"/>
        <v>0</v>
      </c>
      <c r="H448" s="7">
        <f t="shared" ca="1" si="78"/>
        <v>0</v>
      </c>
      <c r="I448" s="7">
        <f t="shared" ca="1" si="86"/>
        <v>5.8218666666666648E-2</v>
      </c>
      <c r="J448" s="7">
        <f t="shared" si="87"/>
        <v>0.96079999999999388</v>
      </c>
      <c r="K448" s="7">
        <f t="shared" ca="1" si="79"/>
        <v>1</v>
      </c>
      <c r="L448" s="7">
        <f t="shared" si="80"/>
        <v>0.96079999999999388</v>
      </c>
      <c r="M448" s="7">
        <f t="shared" ca="1" si="81"/>
        <v>0</v>
      </c>
      <c r="N448" s="7">
        <f t="shared" si="88"/>
        <v>0.96079999999999388</v>
      </c>
      <c r="O448" s="7">
        <f t="shared" ca="1" si="89"/>
        <v>0</v>
      </c>
    </row>
    <row r="449" spans="1:15" ht="19.8">
      <c r="A449" s="16" t="str">
        <f ca="1">IF(計算!$Y471="","",計算!$Y471)</f>
        <v/>
      </c>
      <c r="B449" s="17" t="str">
        <f t="shared" ca="1" si="82"/>
        <v/>
      </c>
      <c r="C449" s="8">
        <v>443</v>
      </c>
      <c r="D449" s="8">
        <f t="shared" si="90"/>
        <v>0.96319999999999384</v>
      </c>
      <c r="E449" s="8">
        <f t="shared" ca="1" si="83"/>
        <v>0.96888888888888891</v>
      </c>
      <c r="F449" s="8">
        <f t="shared" ca="1" si="84"/>
        <v>0</v>
      </c>
      <c r="G449" s="7">
        <f t="shared" ca="1" si="85"/>
        <v>0</v>
      </c>
      <c r="H449" s="7">
        <f t="shared" ca="1" si="78"/>
        <v>0</v>
      </c>
      <c r="I449" s="7">
        <f t="shared" ca="1" si="86"/>
        <v>5.8218666666666648E-2</v>
      </c>
      <c r="J449" s="7">
        <f t="shared" si="87"/>
        <v>0.96319999999999384</v>
      </c>
      <c r="K449" s="7">
        <f t="shared" ca="1" si="79"/>
        <v>1</v>
      </c>
      <c r="L449" s="7">
        <f t="shared" si="80"/>
        <v>0.96319999999999384</v>
      </c>
      <c r="M449" s="7">
        <f t="shared" ca="1" si="81"/>
        <v>0</v>
      </c>
      <c r="N449" s="7">
        <f t="shared" si="88"/>
        <v>0.96319999999999384</v>
      </c>
      <c r="O449" s="7">
        <f t="shared" ca="1" si="89"/>
        <v>0</v>
      </c>
    </row>
    <row r="450" spans="1:15" ht="19.8">
      <c r="A450" s="16" t="str">
        <f ca="1">IF(計算!$Y472="","",計算!$Y472)</f>
        <v/>
      </c>
      <c r="B450" s="17" t="str">
        <f t="shared" ca="1" si="82"/>
        <v/>
      </c>
      <c r="C450" s="8">
        <v>444</v>
      </c>
      <c r="D450" s="8">
        <f t="shared" si="90"/>
        <v>0.9655999999999938</v>
      </c>
      <c r="E450" s="8">
        <f t="shared" ca="1" si="83"/>
        <v>0.97777777777777775</v>
      </c>
      <c r="F450" s="8">
        <f t="shared" ca="1" si="84"/>
        <v>0</v>
      </c>
      <c r="G450" s="7">
        <f t="shared" ca="1" si="85"/>
        <v>0</v>
      </c>
      <c r="H450" s="7">
        <f t="shared" ca="1" si="78"/>
        <v>0</v>
      </c>
      <c r="I450" s="7">
        <f t="shared" ca="1" si="86"/>
        <v>5.8218666666666648E-2</v>
      </c>
      <c r="J450" s="7">
        <f t="shared" si="87"/>
        <v>0.9655999999999938</v>
      </c>
      <c r="K450" s="7">
        <f t="shared" ca="1" si="79"/>
        <v>1</v>
      </c>
      <c r="L450" s="7">
        <f t="shared" si="80"/>
        <v>0.9655999999999938</v>
      </c>
      <c r="M450" s="7">
        <f t="shared" ca="1" si="81"/>
        <v>0</v>
      </c>
      <c r="N450" s="7">
        <f t="shared" si="88"/>
        <v>0.9655999999999938</v>
      </c>
      <c r="O450" s="7">
        <f t="shared" ca="1" si="89"/>
        <v>0</v>
      </c>
    </row>
    <row r="451" spans="1:15" ht="19.8">
      <c r="A451" s="16" t="str">
        <f ca="1">IF(計算!$Y473="","",計算!$Y473)</f>
        <v/>
      </c>
      <c r="B451" s="17" t="str">
        <f t="shared" ca="1" si="82"/>
        <v/>
      </c>
      <c r="C451" s="8">
        <v>445</v>
      </c>
      <c r="D451" s="8">
        <f t="shared" si="90"/>
        <v>0.96799999999999375</v>
      </c>
      <c r="E451" s="8">
        <f t="shared" ca="1" si="83"/>
        <v>0.98666666666666669</v>
      </c>
      <c r="F451" s="8">
        <f t="shared" ca="1" si="84"/>
        <v>0</v>
      </c>
      <c r="G451" s="7">
        <f t="shared" ca="1" si="85"/>
        <v>0</v>
      </c>
      <c r="H451" s="7">
        <f t="shared" ca="1" si="78"/>
        <v>0</v>
      </c>
      <c r="I451" s="7">
        <f t="shared" ca="1" si="86"/>
        <v>5.8218666666666648E-2</v>
      </c>
      <c r="J451" s="7">
        <f t="shared" si="87"/>
        <v>0.96799999999999375</v>
      </c>
      <c r="K451" s="7">
        <f t="shared" ca="1" si="79"/>
        <v>1</v>
      </c>
      <c r="L451" s="7">
        <f t="shared" si="80"/>
        <v>0.96799999999999375</v>
      </c>
      <c r="M451" s="7">
        <f t="shared" ca="1" si="81"/>
        <v>0</v>
      </c>
      <c r="N451" s="7">
        <f t="shared" si="88"/>
        <v>0.96799999999999375</v>
      </c>
      <c r="O451" s="7">
        <f t="shared" ca="1" si="89"/>
        <v>0</v>
      </c>
    </row>
    <row r="452" spans="1:15" ht="19.8">
      <c r="A452" s="16" t="str">
        <f ca="1">IF(計算!$Y474="","",計算!$Y474)</f>
        <v/>
      </c>
      <c r="B452" s="17" t="str">
        <f t="shared" ca="1" si="82"/>
        <v/>
      </c>
      <c r="C452" s="8">
        <v>446</v>
      </c>
      <c r="D452" s="8">
        <f t="shared" si="90"/>
        <v>0.97039999999999371</v>
      </c>
      <c r="E452" s="8">
        <f t="shared" ca="1" si="83"/>
        <v>0.98666666666666669</v>
      </c>
      <c r="F452" s="8">
        <f t="shared" ca="1" si="84"/>
        <v>0</v>
      </c>
      <c r="G452" s="7">
        <f t="shared" ca="1" si="85"/>
        <v>0</v>
      </c>
      <c r="H452" s="7">
        <f t="shared" ca="1" si="78"/>
        <v>0</v>
      </c>
      <c r="I452" s="7">
        <f t="shared" ca="1" si="86"/>
        <v>5.8218666666666648E-2</v>
      </c>
      <c r="J452" s="7">
        <f t="shared" si="87"/>
        <v>0.97039999999999371</v>
      </c>
      <c r="K452" s="7">
        <f t="shared" ca="1" si="79"/>
        <v>1</v>
      </c>
      <c r="L452" s="7">
        <f t="shared" si="80"/>
        <v>0.97039999999999371</v>
      </c>
      <c r="M452" s="7">
        <f t="shared" ca="1" si="81"/>
        <v>0</v>
      </c>
      <c r="N452" s="7">
        <f t="shared" si="88"/>
        <v>0.97039999999999371</v>
      </c>
      <c r="O452" s="7">
        <f t="shared" ca="1" si="89"/>
        <v>0</v>
      </c>
    </row>
    <row r="453" spans="1:15" ht="19.8">
      <c r="A453" s="16" t="str">
        <f ca="1">IF(計算!$Y475="","",計算!$Y475)</f>
        <v/>
      </c>
      <c r="B453" s="17" t="str">
        <f t="shared" ca="1" si="82"/>
        <v/>
      </c>
      <c r="C453" s="8">
        <v>447</v>
      </c>
      <c r="D453" s="8">
        <f t="shared" si="90"/>
        <v>0.97279999999999367</v>
      </c>
      <c r="E453" s="8">
        <f t="shared" ca="1" si="83"/>
        <v>0.98666666666666669</v>
      </c>
      <c r="F453" s="8">
        <f t="shared" ca="1" si="84"/>
        <v>0</v>
      </c>
      <c r="G453" s="7">
        <f t="shared" ca="1" si="85"/>
        <v>0</v>
      </c>
      <c r="H453" s="7">
        <f t="shared" ca="1" si="78"/>
        <v>0</v>
      </c>
      <c r="I453" s="7">
        <f t="shared" ca="1" si="86"/>
        <v>5.8218666666666648E-2</v>
      </c>
      <c r="J453" s="7">
        <f t="shared" si="87"/>
        <v>0.97279999999999367</v>
      </c>
      <c r="K453" s="7">
        <f t="shared" ca="1" si="79"/>
        <v>1</v>
      </c>
      <c r="L453" s="7">
        <f t="shared" si="80"/>
        <v>0.97279999999999367</v>
      </c>
      <c r="M453" s="7">
        <f t="shared" ca="1" si="81"/>
        <v>0</v>
      </c>
      <c r="N453" s="7">
        <f t="shared" si="88"/>
        <v>0.97279999999999367</v>
      </c>
      <c r="O453" s="7">
        <f t="shared" ca="1" si="89"/>
        <v>0</v>
      </c>
    </row>
    <row r="454" spans="1:15" ht="19.8">
      <c r="A454" s="16" t="str">
        <f ca="1">IF(計算!$Y476="","",計算!$Y476)</f>
        <v/>
      </c>
      <c r="B454" s="17" t="str">
        <f t="shared" ca="1" si="82"/>
        <v/>
      </c>
      <c r="C454" s="8">
        <v>448</v>
      </c>
      <c r="D454" s="8">
        <f t="shared" si="90"/>
        <v>0.97519999999999363</v>
      </c>
      <c r="E454" s="8">
        <f t="shared" ca="1" si="83"/>
        <v>0.98666666666666669</v>
      </c>
      <c r="F454" s="8">
        <f t="shared" ca="1" si="84"/>
        <v>0</v>
      </c>
      <c r="G454" s="7">
        <f t="shared" ca="1" si="85"/>
        <v>0</v>
      </c>
      <c r="H454" s="7">
        <f t="shared" ref="H454:H506" ca="1" si="91">IF(D454="",0,(G454+G455)*$B$4*0.5)</f>
        <v>0</v>
      </c>
      <c r="I454" s="7">
        <f t="shared" ca="1" si="86"/>
        <v>5.8218666666666648E-2</v>
      </c>
      <c r="J454" s="7">
        <f t="shared" si="87"/>
        <v>0.97519999999999363</v>
      </c>
      <c r="K454" s="7">
        <f t="shared" ref="K454:K505" ca="1" si="92">IF(D454="","",I454/$H$3)</f>
        <v>1</v>
      </c>
      <c r="L454" s="7">
        <f t="shared" ref="L454:L505" si="93">IF(D454="","",J454)</f>
        <v>0.97519999999999363</v>
      </c>
      <c r="M454" s="7">
        <f t="shared" ref="M454:M505" ca="1" si="94">IF(D454="",0,(K455-K454)/$B$4)</f>
        <v>0</v>
      </c>
      <c r="N454" s="7">
        <f t="shared" si="88"/>
        <v>0.97519999999999363</v>
      </c>
      <c r="O454" s="7">
        <f t="shared" ca="1" si="89"/>
        <v>0</v>
      </c>
    </row>
    <row r="455" spans="1:15" ht="19.8">
      <c r="A455" s="16" t="str">
        <f ca="1">IF(計算!$Y477="","",計算!$Y477)</f>
        <v/>
      </c>
      <c r="B455" s="17" t="str">
        <f t="shared" ref="B455:B518" ca="1" si="95">IF($A456="","",$A456)</f>
        <v/>
      </c>
      <c r="C455" s="8">
        <v>449</v>
      </c>
      <c r="D455" s="8">
        <f t="shared" si="90"/>
        <v>0.97759999999999359</v>
      </c>
      <c r="E455" s="8">
        <f t="shared" ref="E455:E506" ca="1" si="96">COUNTIFS($A$6:$A$100005,"&lt;="&amp;D455,$B$6:$B$100005,"&lt;="&amp;D455)/$F$1</f>
        <v>0.98666666666666669</v>
      </c>
      <c r="F455" s="8">
        <f t="shared" ref="F455:F506" ca="1" si="97">COUNTIFS($A$6:$A$100005,"&gt;="&amp;D455,$B$6:$B$100005,"&gt;="&amp;D455)/$F$1</f>
        <v>0</v>
      </c>
      <c r="G455" s="7">
        <f t="shared" ref="G455:G506" ca="1" si="98">IF(D455="",0,MIN(E455:F455))</f>
        <v>0</v>
      </c>
      <c r="H455" s="7">
        <f t="shared" ca="1" si="91"/>
        <v>0</v>
      </c>
      <c r="I455" s="7">
        <f t="shared" ref="I455:I505" ca="1" si="99">IF(D455="","",I454+H455)</f>
        <v>5.8218666666666648E-2</v>
      </c>
      <c r="J455" s="7">
        <f t="shared" ref="J455:J506" si="100">IF(D455="","",D455)</f>
        <v>0.97759999999999359</v>
      </c>
      <c r="K455" s="7">
        <f t="shared" ca="1" si="92"/>
        <v>1</v>
      </c>
      <c r="L455" s="7">
        <f t="shared" si="93"/>
        <v>0.97759999999999359</v>
      </c>
      <c r="M455" s="7">
        <f t="shared" ca="1" si="94"/>
        <v>0</v>
      </c>
      <c r="N455" s="7">
        <f t="shared" ref="N455:N506" si="101">L455</f>
        <v>0.97759999999999359</v>
      </c>
      <c r="O455" s="7">
        <f t="shared" ref="O455:O505" ca="1" si="102">ROUND(M455/$M$3,4)</f>
        <v>0</v>
      </c>
    </row>
    <row r="456" spans="1:15" ht="19.8">
      <c r="A456" s="16" t="str">
        <f ca="1">IF(計算!$Y478="","",計算!$Y478)</f>
        <v/>
      </c>
      <c r="B456" s="17" t="str">
        <f t="shared" ca="1" si="95"/>
        <v/>
      </c>
      <c r="C456" s="8">
        <v>450</v>
      </c>
      <c r="D456" s="8">
        <f t="shared" si="90"/>
        <v>0.97999999999999354</v>
      </c>
      <c r="E456" s="8">
        <f t="shared" ca="1" si="96"/>
        <v>0.98666666666666669</v>
      </c>
      <c r="F456" s="8">
        <f t="shared" ca="1" si="97"/>
        <v>0</v>
      </c>
      <c r="G456" s="7">
        <f t="shared" ca="1" si="98"/>
        <v>0</v>
      </c>
      <c r="H456" s="7">
        <f t="shared" ca="1" si="91"/>
        <v>0</v>
      </c>
      <c r="I456" s="7">
        <f t="shared" ca="1" si="99"/>
        <v>5.8218666666666648E-2</v>
      </c>
      <c r="J456" s="7">
        <f t="shared" si="100"/>
        <v>0.97999999999999354</v>
      </c>
      <c r="K456" s="7">
        <f t="shared" ca="1" si="92"/>
        <v>1</v>
      </c>
      <c r="L456" s="7">
        <f t="shared" si="93"/>
        <v>0.97999999999999354</v>
      </c>
      <c r="M456" s="7">
        <f t="shared" ca="1" si="94"/>
        <v>0</v>
      </c>
      <c r="N456" s="7">
        <f t="shared" si="101"/>
        <v>0.97999999999999354</v>
      </c>
      <c r="O456" s="7">
        <f t="shared" ca="1" si="102"/>
        <v>0</v>
      </c>
    </row>
    <row r="457" spans="1:15" ht="19.8">
      <c r="A457" s="16" t="str">
        <f ca="1">IF(計算!$Y479="","",計算!$Y479)</f>
        <v/>
      </c>
      <c r="B457" s="17" t="str">
        <f t="shared" ca="1" si="95"/>
        <v/>
      </c>
      <c r="C457" s="8">
        <v>451</v>
      </c>
      <c r="D457" s="8">
        <f t="shared" ref="D457:D506" si="103">D456+$B$4</f>
        <v>0.9823999999999935</v>
      </c>
      <c r="E457" s="8">
        <f t="shared" ca="1" si="96"/>
        <v>0.98666666666666669</v>
      </c>
      <c r="F457" s="8">
        <f t="shared" ca="1" si="97"/>
        <v>0</v>
      </c>
      <c r="G457" s="7">
        <f t="shared" ca="1" si="98"/>
        <v>0</v>
      </c>
      <c r="H457" s="7">
        <f t="shared" ca="1" si="91"/>
        <v>0</v>
      </c>
      <c r="I457" s="7">
        <f t="shared" ca="1" si="99"/>
        <v>5.8218666666666648E-2</v>
      </c>
      <c r="J457" s="7">
        <f t="shared" si="100"/>
        <v>0.9823999999999935</v>
      </c>
      <c r="K457" s="7">
        <f t="shared" ca="1" si="92"/>
        <v>1</v>
      </c>
      <c r="L457" s="7">
        <f t="shared" si="93"/>
        <v>0.9823999999999935</v>
      </c>
      <c r="M457" s="7">
        <f t="shared" ca="1" si="94"/>
        <v>0</v>
      </c>
      <c r="N457" s="7">
        <f t="shared" si="101"/>
        <v>0.9823999999999935</v>
      </c>
      <c r="O457" s="7">
        <f t="shared" ca="1" si="102"/>
        <v>0</v>
      </c>
    </row>
    <row r="458" spans="1:15" ht="19.8">
      <c r="A458" s="16" t="str">
        <f ca="1">IF(計算!$Y480="","",計算!$Y480)</f>
        <v/>
      </c>
      <c r="B458" s="17" t="str">
        <f t="shared" ca="1" si="95"/>
        <v/>
      </c>
      <c r="C458" s="8">
        <v>452</v>
      </c>
      <c r="D458" s="8">
        <f t="shared" si="103"/>
        <v>0.98479999999999346</v>
      </c>
      <c r="E458" s="8">
        <f t="shared" ca="1" si="96"/>
        <v>0.98666666666666669</v>
      </c>
      <c r="F458" s="8">
        <f t="shared" ca="1" si="97"/>
        <v>0</v>
      </c>
      <c r="G458" s="7">
        <f t="shared" ca="1" si="98"/>
        <v>0</v>
      </c>
      <c r="H458" s="7">
        <f t="shared" ca="1" si="91"/>
        <v>0</v>
      </c>
      <c r="I458" s="7">
        <f t="shared" ca="1" si="99"/>
        <v>5.8218666666666648E-2</v>
      </c>
      <c r="J458" s="7">
        <f t="shared" si="100"/>
        <v>0.98479999999999346</v>
      </c>
      <c r="K458" s="7">
        <f t="shared" ca="1" si="92"/>
        <v>1</v>
      </c>
      <c r="L458" s="7">
        <f t="shared" si="93"/>
        <v>0.98479999999999346</v>
      </c>
      <c r="M458" s="7">
        <f t="shared" ca="1" si="94"/>
        <v>0</v>
      </c>
      <c r="N458" s="7">
        <f t="shared" si="101"/>
        <v>0.98479999999999346</v>
      </c>
      <c r="O458" s="7">
        <f t="shared" ca="1" si="102"/>
        <v>0</v>
      </c>
    </row>
    <row r="459" spans="1:15" ht="19.8">
      <c r="A459" s="16" t="str">
        <f ca="1">IF(計算!$Y481="","",計算!$Y481)</f>
        <v/>
      </c>
      <c r="B459" s="17" t="str">
        <f t="shared" ca="1" si="95"/>
        <v/>
      </c>
      <c r="C459" s="8">
        <v>453</v>
      </c>
      <c r="D459" s="8">
        <f t="shared" si="103"/>
        <v>0.98719999999999342</v>
      </c>
      <c r="E459" s="8">
        <f t="shared" ca="1" si="96"/>
        <v>0.98666666666666669</v>
      </c>
      <c r="F459" s="8">
        <f t="shared" ca="1" si="97"/>
        <v>0</v>
      </c>
      <c r="G459" s="7">
        <f t="shared" ca="1" si="98"/>
        <v>0</v>
      </c>
      <c r="H459" s="7">
        <f t="shared" ca="1" si="91"/>
        <v>0</v>
      </c>
      <c r="I459" s="7">
        <f t="shared" ca="1" si="99"/>
        <v>5.8218666666666648E-2</v>
      </c>
      <c r="J459" s="7">
        <f t="shared" si="100"/>
        <v>0.98719999999999342</v>
      </c>
      <c r="K459" s="7">
        <f t="shared" ca="1" si="92"/>
        <v>1</v>
      </c>
      <c r="L459" s="7">
        <f t="shared" si="93"/>
        <v>0.98719999999999342</v>
      </c>
      <c r="M459" s="7">
        <f t="shared" ca="1" si="94"/>
        <v>0</v>
      </c>
      <c r="N459" s="7">
        <f t="shared" si="101"/>
        <v>0.98719999999999342</v>
      </c>
      <c r="O459" s="7">
        <f t="shared" ca="1" si="102"/>
        <v>0</v>
      </c>
    </row>
    <row r="460" spans="1:15" ht="19.8">
      <c r="A460" s="16" t="str">
        <f ca="1">IF(計算!$Y482="","",計算!$Y482)</f>
        <v/>
      </c>
      <c r="B460" s="17" t="str">
        <f t="shared" ca="1" si="95"/>
        <v/>
      </c>
      <c r="C460" s="8">
        <v>454</v>
      </c>
      <c r="D460" s="8">
        <f t="shared" si="103"/>
        <v>0.98959999999999337</v>
      </c>
      <c r="E460" s="8">
        <f t="shared" ca="1" si="96"/>
        <v>0.98666666666666669</v>
      </c>
      <c r="F460" s="8">
        <f t="shared" ca="1" si="97"/>
        <v>0</v>
      </c>
      <c r="G460" s="7">
        <f t="shared" ca="1" si="98"/>
        <v>0</v>
      </c>
      <c r="H460" s="7">
        <f t="shared" ca="1" si="91"/>
        <v>0</v>
      </c>
      <c r="I460" s="7">
        <f t="shared" ca="1" si="99"/>
        <v>5.8218666666666648E-2</v>
      </c>
      <c r="J460" s="7">
        <f t="shared" si="100"/>
        <v>0.98959999999999337</v>
      </c>
      <c r="K460" s="7">
        <f t="shared" ca="1" si="92"/>
        <v>1</v>
      </c>
      <c r="L460" s="7">
        <f t="shared" si="93"/>
        <v>0.98959999999999337</v>
      </c>
      <c r="M460" s="7">
        <f t="shared" ca="1" si="94"/>
        <v>0</v>
      </c>
      <c r="N460" s="7">
        <f t="shared" si="101"/>
        <v>0.98959999999999337</v>
      </c>
      <c r="O460" s="7">
        <f t="shared" ca="1" si="102"/>
        <v>0</v>
      </c>
    </row>
    <row r="461" spans="1:15" ht="19.8">
      <c r="A461" s="16" t="str">
        <f ca="1">IF(計算!$Y483="","",計算!$Y483)</f>
        <v/>
      </c>
      <c r="B461" s="17" t="str">
        <f t="shared" ca="1" si="95"/>
        <v/>
      </c>
      <c r="C461" s="8">
        <v>455</v>
      </c>
      <c r="D461" s="8">
        <f t="shared" si="103"/>
        <v>0.99199999999999333</v>
      </c>
      <c r="E461" s="8">
        <f t="shared" ca="1" si="96"/>
        <v>0.98666666666666669</v>
      </c>
      <c r="F461" s="8">
        <f t="shared" ca="1" si="97"/>
        <v>0</v>
      </c>
      <c r="G461" s="7">
        <f t="shared" ca="1" si="98"/>
        <v>0</v>
      </c>
      <c r="H461" s="7">
        <f t="shared" ca="1" si="91"/>
        <v>0</v>
      </c>
      <c r="I461" s="7">
        <f t="shared" ca="1" si="99"/>
        <v>5.8218666666666648E-2</v>
      </c>
      <c r="J461" s="7">
        <f t="shared" si="100"/>
        <v>0.99199999999999333</v>
      </c>
      <c r="K461" s="7">
        <f t="shared" ca="1" si="92"/>
        <v>1</v>
      </c>
      <c r="L461" s="7">
        <f t="shared" si="93"/>
        <v>0.99199999999999333</v>
      </c>
      <c r="M461" s="7">
        <f t="shared" ca="1" si="94"/>
        <v>0</v>
      </c>
      <c r="N461" s="7">
        <f t="shared" si="101"/>
        <v>0.99199999999999333</v>
      </c>
      <c r="O461" s="7">
        <f t="shared" ca="1" si="102"/>
        <v>0</v>
      </c>
    </row>
    <row r="462" spans="1:15" ht="19.8">
      <c r="A462" s="16" t="str">
        <f ca="1">IF(計算!$Y484="","",計算!$Y484)</f>
        <v/>
      </c>
      <c r="B462" s="17" t="str">
        <f t="shared" ca="1" si="95"/>
        <v/>
      </c>
      <c r="C462" s="8">
        <v>456</v>
      </c>
      <c r="D462" s="8">
        <f t="shared" si="103"/>
        <v>0.99439999999999329</v>
      </c>
      <c r="E462" s="8">
        <f t="shared" ca="1" si="96"/>
        <v>0.98666666666666669</v>
      </c>
      <c r="F462" s="8">
        <f t="shared" ca="1" si="97"/>
        <v>0</v>
      </c>
      <c r="G462" s="7">
        <f t="shared" ca="1" si="98"/>
        <v>0</v>
      </c>
      <c r="H462" s="7">
        <f t="shared" ca="1" si="91"/>
        <v>0</v>
      </c>
      <c r="I462" s="7">
        <f t="shared" ca="1" si="99"/>
        <v>5.8218666666666648E-2</v>
      </c>
      <c r="J462" s="7">
        <f t="shared" si="100"/>
        <v>0.99439999999999329</v>
      </c>
      <c r="K462" s="7">
        <f t="shared" ca="1" si="92"/>
        <v>1</v>
      </c>
      <c r="L462" s="7">
        <f t="shared" si="93"/>
        <v>0.99439999999999329</v>
      </c>
      <c r="M462" s="7">
        <f t="shared" ca="1" si="94"/>
        <v>0</v>
      </c>
      <c r="N462" s="7">
        <f t="shared" si="101"/>
        <v>0.99439999999999329</v>
      </c>
      <c r="O462" s="7">
        <f t="shared" ca="1" si="102"/>
        <v>0</v>
      </c>
    </row>
    <row r="463" spans="1:15" ht="19.8">
      <c r="A463" s="16" t="str">
        <f ca="1">IF(計算!$Y485="","",計算!$Y485)</f>
        <v/>
      </c>
      <c r="B463" s="17" t="str">
        <f t="shared" ca="1" si="95"/>
        <v/>
      </c>
      <c r="C463" s="8">
        <v>457</v>
      </c>
      <c r="D463" s="8">
        <f t="shared" si="103"/>
        <v>0.99679999999999325</v>
      </c>
      <c r="E463" s="8">
        <f t="shared" ca="1" si="96"/>
        <v>0.98666666666666669</v>
      </c>
      <c r="F463" s="8">
        <f t="shared" ca="1" si="97"/>
        <v>0</v>
      </c>
      <c r="G463" s="7">
        <f t="shared" ca="1" si="98"/>
        <v>0</v>
      </c>
      <c r="H463" s="7">
        <f t="shared" ca="1" si="91"/>
        <v>0</v>
      </c>
      <c r="I463" s="7">
        <f t="shared" ca="1" si="99"/>
        <v>5.8218666666666648E-2</v>
      </c>
      <c r="J463" s="7">
        <f t="shared" si="100"/>
        <v>0.99679999999999325</v>
      </c>
      <c r="K463" s="7">
        <f t="shared" ca="1" si="92"/>
        <v>1</v>
      </c>
      <c r="L463" s="7">
        <f t="shared" si="93"/>
        <v>0.99679999999999325</v>
      </c>
      <c r="M463" s="7">
        <f t="shared" ca="1" si="94"/>
        <v>0</v>
      </c>
      <c r="N463" s="7">
        <f t="shared" si="101"/>
        <v>0.99679999999999325</v>
      </c>
      <c r="O463" s="7">
        <f t="shared" ca="1" si="102"/>
        <v>0</v>
      </c>
    </row>
    <row r="464" spans="1:15" ht="19.8">
      <c r="A464" s="16" t="str">
        <f ca="1">IF(計算!$Y486="","",計算!$Y486)</f>
        <v/>
      </c>
      <c r="B464" s="17" t="str">
        <f t="shared" ca="1" si="95"/>
        <v/>
      </c>
      <c r="C464" s="8">
        <v>458</v>
      </c>
      <c r="D464" s="8">
        <f t="shared" si="103"/>
        <v>0.9991999999999932</v>
      </c>
      <c r="E464" s="8">
        <f t="shared" ca="1" si="96"/>
        <v>0.98666666666666669</v>
      </c>
      <c r="F464" s="8">
        <f t="shared" ca="1" si="97"/>
        <v>0</v>
      </c>
      <c r="G464" s="7">
        <f t="shared" ca="1" si="98"/>
        <v>0</v>
      </c>
      <c r="H464" s="7">
        <f t="shared" ca="1" si="91"/>
        <v>0</v>
      </c>
      <c r="I464" s="7">
        <f t="shared" ca="1" si="99"/>
        <v>5.8218666666666648E-2</v>
      </c>
      <c r="J464" s="7">
        <f t="shared" si="100"/>
        <v>0.9991999999999932</v>
      </c>
      <c r="K464" s="7">
        <f t="shared" ca="1" si="92"/>
        <v>1</v>
      </c>
      <c r="L464" s="7">
        <f t="shared" si="93"/>
        <v>0.9991999999999932</v>
      </c>
      <c r="M464" s="7">
        <f t="shared" ca="1" si="94"/>
        <v>0</v>
      </c>
      <c r="N464" s="7">
        <f t="shared" si="101"/>
        <v>0.9991999999999932</v>
      </c>
      <c r="O464" s="7">
        <f t="shared" ca="1" si="102"/>
        <v>0</v>
      </c>
    </row>
    <row r="465" spans="1:15" ht="19.8">
      <c r="A465" s="16" t="str">
        <f ca="1">IF(計算!$Y487="","",計算!$Y487)</f>
        <v/>
      </c>
      <c r="B465" s="17" t="str">
        <f t="shared" ca="1" si="95"/>
        <v/>
      </c>
      <c r="C465" s="8">
        <v>459</v>
      </c>
      <c r="D465" s="8">
        <f t="shared" si="103"/>
        <v>1.0015999999999932</v>
      </c>
      <c r="E465" s="8">
        <f t="shared" ca="1" si="96"/>
        <v>0.99555555555555553</v>
      </c>
      <c r="F465" s="8">
        <f t="shared" ca="1" si="97"/>
        <v>0</v>
      </c>
      <c r="G465" s="7">
        <f t="shared" ca="1" si="98"/>
        <v>0</v>
      </c>
      <c r="H465" s="7">
        <f t="shared" ca="1" si="91"/>
        <v>0</v>
      </c>
      <c r="I465" s="7">
        <f t="shared" ca="1" si="99"/>
        <v>5.8218666666666648E-2</v>
      </c>
      <c r="J465" s="7">
        <f t="shared" si="100"/>
        <v>1.0015999999999932</v>
      </c>
      <c r="K465" s="7">
        <f t="shared" ca="1" si="92"/>
        <v>1</v>
      </c>
      <c r="L465" s="7">
        <f t="shared" si="93"/>
        <v>1.0015999999999932</v>
      </c>
      <c r="M465" s="7">
        <f t="shared" ca="1" si="94"/>
        <v>0</v>
      </c>
      <c r="N465" s="7">
        <f t="shared" si="101"/>
        <v>1.0015999999999932</v>
      </c>
      <c r="O465" s="7">
        <f t="shared" ca="1" si="102"/>
        <v>0</v>
      </c>
    </row>
    <row r="466" spans="1:15" ht="19.8">
      <c r="A466" s="16" t="str">
        <f ca="1">IF(計算!$Y488="","",計算!$Y488)</f>
        <v/>
      </c>
      <c r="B466" s="17" t="str">
        <f t="shared" ca="1" si="95"/>
        <v/>
      </c>
      <c r="C466" s="8">
        <v>460</v>
      </c>
      <c r="D466" s="8">
        <f t="shared" si="103"/>
        <v>1.0039999999999931</v>
      </c>
      <c r="E466" s="8">
        <f t="shared" ca="1" si="96"/>
        <v>0.99555555555555553</v>
      </c>
      <c r="F466" s="8">
        <f t="shared" ca="1" si="97"/>
        <v>0</v>
      </c>
      <c r="G466" s="7">
        <f t="shared" ca="1" si="98"/>
        <v>0</v>
      </c>
      <c r="H466" s="7">
        <f t="shared" ca="1" si="91"/>
        <v>0</v>
      </c>
      <c r="I466" s="7">
        <f t="shared" ca="1" si="99"/>
        <v>5.8218666666666648E-2</v>
      </c>
      <c r="J466" s="7">
        <f t="shared" si="100"/>
        <v>1.0039999999999931</v>
      </c>
      <c r="K466" s="7">
        <f t="shared" ca="1" si="92"/>
        <v>1</v>
      </c>
      <c r="L466" s="7">
        <f t="shared" si="93"/>
        <v>1.0039999999999931</v>
      </c>
      <c r="M466" s="7">
        <f t="shared" ca="1" si="94"/>
        <v>0</v>
      </c>
      <c r="N466" s="7">
        <f t="shared" si="101"/>
        <v>1.0039999999999931</v>
      </c>
      <c r="O466" s="7">
        <f t="shared" ca="1" si="102"/>
        <v>0</v>
      </c>
    </row>
    <row r="467" spans="1:15" ht="19.8">
      <c r="A467" s="16" t="str">
        <f ca="1">IF(計算!$Y489="","",計算!$Y489)</f>
        <v/>
      </c>
      <c r="B467" s="17" t="str">
        <f t="shared" ca="1" si="95"/>
        <v/>
      </c>
      <c r="C467" s="8">
        <v>461</v>
      </c>
      <c r="D467" s="8">
        <f t="shared" si="103"/>
        <v>1.0063999999999931</v>
      </c>
      <c r="E467" s="8">
        <f t="shared" ca="1" si="96"/>
        <v>0.99555555555555553</v>
      </c>
      <c r="F467" s="8">
        <f t="shared" ca="1" si="97"/>
        <v>0</v>
      </c>
      <c r="G467" s="7">
        <f t="shared" ca="1" si="98"/>
        <v>0</v>
      </c>
      <c r="H467" s="7">
        <f t="shared" ca="1" si="91"/>
        <v>0</v>
      </c>
      <c r="I467" s="7">
        <f t="shared" ca="1" si="99"/>
        <v>5.8218666666666648E-2</v>
      </c>
      <c r="J467" s="7">
        <f t="shared" si="100"/>
        <v>1.0063999999999931</v>
      </c>
      <c r="K467" s="7">
        <f t="shared" ca="1" si="92"/>
        <v>1</v>
      </c>
      <c r="L467" s="7">
        <f t="shared" si="93"/>
        <v>1.0063999999999931</v>
      </c>
      <c r="M467" s="7">
        <f t="shared" ca="1" si="94"/>
        <v>0</v>
      </c>
      <c r="N467" s="7">
        <f t="shared" si="101"/>
        <v>1.0063999999999931</v>
      </c>
      <c r="O467" s="7">
        <f t="shared" ca="1" si="102"/>
        <v>0</v>
      </c>
    </row>
    <row r="468" spans="1:15" ht="19.8">
      <c r="A468" s="16" t="str">
        <f ca="1">IF(計算!$Y490="","",計算!$Y490)</f>
        <v/>
      </c>
      <c r="B468" s="17" t="str">
        <f t="shared" ca="1" si="95"/>
        <v/>
      </c>
      <c r="C468" s="8">
        <v>462</v>
      </c>
      <c r="D468" s="8">
        <f t="shared" si="103"/>
        <v>1.008799999999993</v>
      </c>
      <c r="E468" s="8">
        <f t="shared" ca="1" si="96"/>
        <v>0.99555555555555553</v>
      </c>
      <c r="F468" s="8">
        <f t="shared" ca="1" si="97"/>
        <v>0</v>
      </c>
      <c r="G468" s="7">
        <f t="shared" ca="1" si="98"/>
        <v>0</v>
      </c>
      <c r="H468" s="7">
        <f t="shared" ca="1" si="91"/>
        <v>0</v>
      </c>
      <c r="I468" s="7">
        <f t="shared" ca="1" si="99"/>
        <v>5.8218666666666648E-2</v>
      </c>
      <c r="J468" s="7">
        <f t="shared" si="100"/>
        <v>1.008799999999993</v>
      </c>
      <c r="K468" s="7">
        <f t="shared" ca="1" si="92"/>
        <v>1</v>
      </c>
      <c r="L468" s="7">
        <f t="shared" si="93"/>
        <v>1.008799999999993</v>
      </c>
      <c r="M468" s="7">
        <f t="shared" ca="1" si="94"/>
        <v>0</v>
      </c>
      <c r="N468" s="7">
        <f t="shared" si="101"/>
        <v>1.008799999999993</v>
      </c>
      <c r="O468" s="7">
        <f t="shared" ca="1" si="102"/>
        <v>0</v>
      </c>
    </row>
    <row r="469" spans="1:15" ht="19.8">
      <c r="A469" s="16" t="str">
        <f ca="1">IF(計算!$Y491="","",計算!$Y491)</f>
        <v/>
      </c>
      <c r="B469" s="17" t="str">
        <f t="shared" ca="1" si="95"/>
        <v/>
      </c>
      <c r="C469" s="8">
        <v>463</v>
      </c>
      <c r="D469" s="8">
        <f t="shared" si="103"/>
        <v>1.011199999999993</v>
      </c>
      <c r="E469" s="8">
        <f t="shared" ca="1" si="96"/>
        <v>0.99555555555555553</v>
      </c>
      <c r="F469" s="8">
        <f t="shared" ca="1" si="97"/>
        <v>0</v>
      </c>
      <c r="G469" s="7">
        <f t="shared" ca="1" si="98"/>
        <v>0</v>
      </c>
      <c r="H469" s="7">
        <f t="shared" ca="1" si="91"/>
        <v>0</v>
      </c>
      <c r="I469" s="7">
        <f t="shared" ca="1" si="99"/>
        <v>5.8218666666666648E-2</v>
      </c>
      <c r="J469" s="7">
        <f t="shared" si="100"/>
        <v>1.011199999999993</v>
      </c>
      <c r="K469" s="7">
        <f t="shared" ca="1" si="92"/>
        <v>1</v>
      </c>
      <c r="L469" s="7">
        <f t="shared" si="93"/>
        <v>1.011199999999993</v>
      </c>
      <c r="M469" s="7">
        <f t="shared" ca="1" si="94"/>
        <v>0</v>
      </c>
      <c r="N469" s="7">
        <f t="shared" si="101"/>
        <v>1.011199999999993</v>
      </c>
      <c r="O469" s="7">
        <f t="shared" ca="1" si="102"/>
        <v>0</v>
      </c>
    </row>
    <row r="470" spans="1:15" ht="19.8">
      <c r="A470" s="16" t="str">
        <f ca="1">IF(計算!$Y492="","",計算!$Y492)</f>
        <v/>
      </c>
      <c r="B470" s="17" t="str">
        <f t="shared" ca="1" si="95"/>
        <v/>
      </c>
      <c r="C470" s="8">
        <v>464</v>
      </c>
      <c r="D470" s="8">
        <f t="shared" si="103"/>
        <v>1.013599999999993</v>
      </c>
      <c r="E470" s="8">
        <f t="shared" ca="1" si="96"/>
        <v>0.99555555555555553</v>
      </c>
      <c r="F470" s="8">
        <f t="shared" ca="1" si="97"/>
        <v>0</v>
      </c>
      <c r="G470" s="7">
        <f t="shared" ca="1" si="98"/>
        <v>0</v>
      </c>
      <c r="H470" s="7">
        <f t="shared" ca="1" si="91"/>
        <v>0</v>
      </c>
      <c r="I470" s="7">
        <f t="shared" ca="1" si="99"/>
        <v>5.8218666666666648E-2</v>
      </c>
      <c r="J470" s="7">
        <f t="shared" si="100"/>
        <v>1.013599999999993</v>
      </c>
      <c r="K470" s="7">
        <f t="shared" ca="1" si="92"/>
        <v>1</v>
      </c>
      <c r="L470" s="7">
        <f t="shared" si="93"/>
        <v>1.013599999999993</v>
      </c>
      <c r="M470" s="7">
        <f t="shared" ca="1" si="94"/>
        <v>0</v>
      </c>
      <c r="N470" s="7">
        <f t="shared" si="101"/>
        <v>1.013599999999993</v>
      </c>
      <c r="O470" s="7">
        <f t="shared" ca="1" si="102"/>
        <v>0</v>
      </c>
    </row>
    <row r="471" spans="1:15" ht="19.8">
      <c r="A471" s="16" t="str">
        <f ca="1">IF(計算!$Y493="","",計算!$Y493)</f>
        <v/>
      </c>
      <c r="B471" s="17" t="str">
        <f t="shared" ca="1" si="95"/>
        <v/>
      </c>
      <c r="C471" s="8">
        <v>465</v>
      </c>
      <c r="D471" s="8">
        <f t="shared" si="103"/>
        <v>1.0159999999999929</v>
      </c>
      <c r="E471" s="8">
        <f t="shared" ca="1" si="96"/>
        <v>0.99555555555555553</v>
      </c>
      <c r="F471" s="8">
        <f t="shared" ca="1" si="97"/>
        <v>0</v>
      </c>
      <c r="G471" s="7">
        <f t="shared" ca="1" si="98"/>
        <v>0</v>
      </c>
      <c r="H471" s="7">
        <f t="shared" ca="1" si="91"/>
        <v>0</v>
      </c>
      <c r="I471" s="7">
        <f t="shared" ca="1" si="99"/>
        <v>5.8218666666666648E-2</v>
      </c>
      <c r="J471" s="7">
        <f t="shared" si="100"/>
        <v>1.0159999999999929</v>
      </c>
      <c r="K471" s="7">
        <f t="shared" ca="1" si="92"/>
        <v>1</v>
      </c>
      <c r="L471" s="7">
        <f t="shared" si="93"/>
        <v>1.0159999999999929</v>
      </c>
      <c r="M471" s="7">
        <f t="shared" ca="1" si="94"/>
        <v>0</v>
      </c>
      <c r="N471" s="7">
        <f t="shared" si="101"/>
        <v>1.0159999999999929</v>
      </c>
      <c r="O471" s="7">
        <f t="shared" ca="1" si="102"/>
        <v>0</v>
      </c>
    </row>
    <row r="472" spans="1:15" ht="19.8">
      <c r="A472" s="16" t="str">
        <f ca="1">IF(計算!$Y494="","",計算!$Y494)</f>
        <v/>
      </c>
      <c r="B472" s="17" t="str">
        <f t="shared" ca="1" si="95"/>
        <v/>
      </c>
      <c r="C472" s="8">
        <v>466</v>
      </c>
      <c r="D472" s="8">
        <f t="shared" si="103"/>
        <v>1.0183999999999929</v>
      </c>
      <c r="E472" s="8">
        <f t="shared" ca="1" si="96"/>
        <v>0.99555555555555553</v>
      </c>
      <c r="F472" s="8">
        <f t="shared" ca="1" si="97"/>
        <v>0</v>
      </c>
      <c r="G472" s="7">
        <f t="shared" ca="1" si="98"/>
        <v>0</v>
      </c>
      <c r="H472" s="7">
        <f t="shared" ca="1" si="91"/>
        <v>0</v>
      </c>
      <c r="I472" s="7">
        <f t="shared" ca="1" si="99"/>
        <v>5.8218666666666648E-2</v>
      </c>
      <c r="J472" s="7">
        <f t="shared" si="100"/>
        <v>1.0183999999999929</v>
      </c>
      <c r="K472" s="7">
        <f t="shared" ca="1" si="92"/>
        <v>1</v>
      </c>
      <c r="L472" s="7">
        <f t="shared" si="93"/>
        <v>1.0183999999999929</v>
      </c>
      <c r="M472" s="7">
        <f t="shared" ca="1" si="94"/>
        <v>0</v>
      </c>
      <c r="N472" s="7">
        <f t="shared" si="101"/>
        <v>1.0183999999999929</v>
      </c>
      <c r="O472" s="7">
        <f t="shared" ca="1" si="102"/>
        <v>0</v>
      </c>
    </row>
    <row r="473" spans="1:15" ht="19.8">
      <c r="A473" s="16" t="str">
        <f ca="1">IF(計算!$Y495="","",計算!$Y495)</f>
        <v/>
      </c>
      <c r="B473" s="17" t="str">
        <f t="shared" ca="1" si="95"/>
        <v/>
      </c>
      <c r="C473" s="8">
        <v>467</v>
      </c>
      <c r="D473" s="8">
        <f t="shared" si="103"/>
        <v>1.0207999999999928</v>
      </c>
      <c r="E473" s="8">
        <f t="shared" ca="1" si="96"/>
        <v>0.99555555555555553</v>
      </c>
      <c r="F473" s="8">
        <f t="shared" ca="1" si="97"/>
        <v>0</v>
      </c>
      <c r="G473" s="7">
        <f t="shared" ca="1" si="98"/>
        <v>0</v>
      </c>
      <c r="H473" s="7">
        <f t="shared" ca="1" si="91"/>
        <v>0</v>
      </c>
      <c r="I473" s="7">
        <f t="shared" ca="1" si="99"/>
        <v>5.8218666666666648E-2</v>
      </c>
      <c r="J473" s="7">
        <f t="shared" si="100"/>
        <v>1.0207999999999928</v>
      </c>
      <c r="K473" s="7">
        <f t="shared" ca="1" si="92"/>
        <v>1</v>
      </c>
      <c r="L473" s="7">
        <f t="shared" si="93"/>
        <v>1.0207999999999928</v>
      </c>
      <c r="M473" s="7">
        <f t="shared" ca="1" si="94"/>
        <v>0</v>
      </c>
      <c r="N473" s="7">
        <f t="shared" si="101"/>
        <v>1.0207999999999928</v>
      </c>
      <c r="O473" s="7">
        <f t="shared" ca="1" si="102"/>
        <v>0</v>
      </c>
    </row>
    <row r="474" spans="1:15" ht="19.8">
      <c r="A474" s="16" t="str">
        <f ca="1">IF(計算!$Y496="","",計算!$Y496)</f>
        <v/>
      </c>
      <c r="B474" s="17" t="str">
        <f t="shared" ca="1" si="95"/>
        <v/>
      </c>
      <c r="C474" s="8">
        <v>468</v>
      </c>
      <c r="D474" s="8">
        <f t="shared" si="103"/>
        <v>1.0231999999999928</v>
      </c>
      <c r="E474" s="8">
        <f t="shared" ca="1" si="96"/>
        <v>0.99555555555555553</v>
      </c>
      <c r="F474" s="8">
        <f t="shared" ca="1" si="97"/>
        <v>0</v>
      </c>
      <c r="G474" s="7">
        <f t="shared" ca="1" si="98"/>
        <v>0</v>
      </c>
      <c r="H474" s="7">
        <f t="shared" ca="1" si="91"/>
        <v>0</v>
      </c>
      <c r="I474" s="7">
        <f t="shared" ca="1" si="99"/>
        <v>5.8218666666666648E-2</v>
      </c>
      <c r="J474" s="7">
        <f t="shared" si="100"/>
        <v>1.0231999999999928</v>
      </c>
      <c r="K474" s="7">
        <f t="shared" ca="1" si="92"/>
        <v>1</v>
      </c>
      <c r="L474" s="7">
        <f t="shared" si="93"/>
        <v>1.0231999999999928</v>
      </c>
      <c r="M474" s="7">
        <f t="shared" ca="1" si="94"/>
        <v>0</v>
      </c>
      <c r="N474" s="7">
        <f t="shared" si="101"/>
        <v>1.0231999999999928</v>
      </c>
      <c r="O474" s="7">
        <f t="shared" ca="1" si="102"/>
        <v>0</v>
      </c>
    </row>
    <row r="475" spans="1:15" ht="19.8">
      <c r="A475" s="16" t="str">
        <f ca="1">IF(計算!$Y497="","",計算!$Y497)</f>
        <v/>
      </c>
      <c r="B475" s="17" t="str">
        <f t="shared" ca="1" si="95"/>
        <v/>
      </c>
      <c r="C475" s="8">
        <v>469</v>
      </c>
      <c r="D475" s="8">
        <f t="shared" si="103"/>
        <v>1.0255999999999927</v>
      </c>
      <c r="E475" s="8">
        <f t="shared" ca="1" si="96"/>
        <v>0.99555555555555553</v>
      </c>
      <c r="F475" s="8">
        <f t="shared" ca="1" si="97"/>
        <v>0</v>
      </c>
      <c r="G475" s="7">
        <f t="shared" ca="1" si="98"/>
        <v>0</v>
      </c>
      <c r="H475" s="7">
        <f t="shared" ca="1" si="91"/>
        <v>0</v>
      </c>
      <c r="I475" s="7">
        <f t="shared" ca="1" si="99"/>
        <v>5.8218666666666648E-2</v>
      </c>
      <c r="J475" s="7">
        <f t="shared" si="100"/>
        <v>1.0255999999999927</v>
      </c>
      <c r="K475" s="7">
        <f t="shared" ca="1" si="92"/>
        <v>1</v>
      </c>
      <c r="L475" s="7">
        <f t="shared" si="93"/>
        <v>1.0255999999999927</v>
      </c>
      <c r="M475" s="7">
        <f t="shared" ca="1" si="94"/>
        <v>0</v>
      </c>
      <c r="N475" s="7">
        <f t="shared" si="101"/>
        <v>1.0255999999999927</v>
      </c>
      <c r="O475" s="7">
        <f t="shared" ca="1" si="102"/>
        <v>0</v>
      </c>
    </row>
    <row r="476" spans="1:15" ht="19.8">
      <c r="A476" s="16" t="str">
        <f ca="1">IF(計算!$Y498="","",計算!$Y498)</f>
        <v/>
      </c>
      <c r="B476" s="17" t="str">
        <f t="shared" ca="1" si="95"/>
        <v/>
      </c>
      <c r="C476" s="8">
        <v>470</v>
      </c>
      <c r="D476" s="8">
        <f t="shared" si="103"/>
        <v>1.0279999999999927</v>
      </c>
      <c r="E476" s="8">
        <f t="shared" ca="1" si="96"/>
        <v>0.99555555555555553</v>
      </c>
      <c r="F476" s="8">
        <f t="shared" ca="1" si="97"/>
        <v>0</v>
      </c>
      <c r="G476" s="7">
        <f t="shared" ca="1" si="98"/>
        <v>0</v>
      </c>
      <c r="H476" s="7">
        <f t="shared" ca="1" si="91"/>
        <v>0</v>
      </c>
      <c r="I476" s="7">
        <f t="shared" ca="1" si="99"/>
        <v>5.8218666666666648E-2</v>
      </c>
      <c r="J476" s="7">
        <f t="shared" si="100"/>
        <v>1.0279999999999927</v>
      </c>
      <c r="K476" s="7">
        <f t="shared" ca="1" si="92"/>
        <v>1</v>
      </c>
      <c r="L476" s="7">
        <f t="shared" si="93"/>
        <v>1.0279999999999927</v>
      </c>
      <c r="M476" s="7">
        <f t="shared" ca="1" si="94"/>
        <v>0</v>
      </c>
      <c r="N476" s="7">
        <f t="shared" si="101"/>
        <v>1.0279999999999927</v>
      </c>
      <c r="O476" s="7">
        <f t="shared" ca="1" si="102"/>
        <v>0</v>
      </c>
    </row>
    <row r="477" spans="1:15" ht="19.8">
      <c r="A477" s="16" t="str">
        <f ca="1">IF(計算!$Y499="","",計算!$Y499)</f>
        <v/>
      </c>
      <c r="B477" s="17" t="str">
        <f t="shared" ca="1" si="95"/>
        <v/>
      </c>
      <c r="C477" s="8">
        <v>471</v>
      </c>
      <c r="D477" s="8">
        <f t="shared" si="103"/>
        <v>1.0303999999999927</v>
      </c>
      <c r="E477" s="8">
        <f t="shared" ca="1" si="96"/>
        <v>0.99555555555555553</v>
      </c>
      <c r="F477" s="8">
        <f t="shared" ca="1" si="97"/>
        <v>0</v>
      </c>
      <c r="G477" s="7">
        <f t="shared" ca="1" si="98"/>
        <v>0</v>
      </c>
      <c r="H477" s="7">
        <f t="shared" ca="1" si="91"/>
        <v>0</v>
      </c>
      <c r="I477" s="7">
        <f t="shared" ca="1" si="99"/>
        <v>5.8218666666666648E-2</v>
      </c>
      <c r="J477" s="7">
        <f t="shared" si="100"/>
        <v>1.0303999999999927</v>
      </c>
      <c r="K477" s="7">
        <f t="shared" ca="1" si="92"/>
        <v>1</v>
      </c>
      <c r="L477" s="7">
        <f t="shared" si="93"/>
        <v>1.0303999999999927</v>
      </c>
      <c r="M477" s="7">
        <f t="shared" ca="1" si="94"/>
        <v>0</v>
      </c>
      <c r="N477" s="7">
        <f t="shared" si="101"/>
        <v>1.0303999999999927</v>
      </c>
      <c r="O477" s="7">
        <f t="shared" ca="1" si="102"/>
        <v>0</v>
      </c>
    </row>
    <row r="478" spans="1:15" ht="19.8">
      <c r="A478" s="16" t="str">
        <f ca="1">IF(計算!$Y500="","",計算!$Y500)</f>
        <v/>
      </c>
      <c r="B478" s="17" t="str">
        <f t="shared" ca="1" si="95"/>
        <v/>
      </c>
      <c r="C478" s="8">
        <v>472</v>
      </c>
      <c r="D478" s="8">
        <f t="shared" si="103"/>
        <v>1.0327999999999926</v>
      </c>
      <c r="E478" s="8">
        <f t="shared" ca="1" si="96"/>
        <v>0.99555555555555553</v>
      </c>
      <c r="F478" s="8">
        <f t="shared" ca="1" si="97"/>
        <v>0</v>
      </c>
      <c r="G478" s="7">
        <f t="shared" ca="1" si="98"/>
        <v>0</v>
      </c>
      <c r="H478" s="7">
        <f t="shared" ca="1" si="91"/>
        <v>0</v>
      </c>
      <c r="I478" s="7">
        <f t="shared" ca="1" si="99"/>
        <v>5.8218666666666648E-2</v>
      </c>
      <c r="J478" s="7">
        <f t="shared" si="100"/>
        <v>1.0327999999999926</v>
      </c>
      <c r="K478" s="7">
        <f t="shared" ca="1" si="92"/>
        <v>1</v>
      </c>
      <c r="L478" s="7">
        <f t="shared" si="93"/>
        <v>1.0327999999999926</v>
      </c>
      <c r="M478" s="7">
        <f t="shared" ca="1" si="94"/>
        <v>0</v>
      </c>
      <c r="N478" s="7">
        <f t="shared" si="101"/>
        <v>1.0327999999999926</v>
      </c>
      <c r="O478" s="7">
        <f t="shared" ca="1" si="102"/>
        <v>0</v>
      </c>
    </row>
    <row r="479" spans="1:15" ht="19.8">
      <c r="A479" s="16" t="str">
        <f ca="1">IF(計算!$Y501="","",計算!$Y501)</f>
        <v/>
      </c>
      <c r="B479" s="17" t="str">
        <f t="shared" ca="1" si="95"/>
        <v/>
      </c>
      <c r="C479" s="8">
        <v>473</v>
      </c>
      <c r="D479" s="8">
        <f t="shared" si="103"/>
        <v>1.0351999999999926</v>
      </c>
      <c r="E479" s="8">
        <f t="shared" ca="1" si="96"/>
        <v>0.99555555555555553</v>
      </c>
      <c r="F479" s="8">
        <f t="shared" ca="1" si="97"/>
        <v>0</v>
      </c>
      <c r="G479" s="7">
        <f t="shared" ca="1" si="98"/>
        <v>0</v>
      </c>
      <c r="H479" s="7">
        <f t="shared" ca="1" si="91"/>
        <v>0</v>
      </c>
      <c r="I479" s="7">
        <f t="shared" ca="1" si="99"/>
        <v>5.8218666666666648E-2</v>
      </c>
      <c r="J479" s="7">
        <f t="shared" si="100"/>
        <v>1.0351999999999926</v>
      </c>
      <c r="K479" s="7">
        <f t="shared" ca="1" si="92"/>
        <v>1</v>
      </c>
      <c r="L479" s="7">
        <f t="shared" si="93"/>
        <v>1.0351999999999926</v>
      </c>
      <c r="M479" s="7">
        <f t="shared" ca="1" si="94"/>
        <v>0</v>
      </c>
      <c r="N479" s="7">
        <f t="shared" si="101"/>
        <v>1.0351999999999926</v>
      </c>
      <c r="O479" s="7">
        <f t="shared" ca="1" si="102"/>
        <v>0</v>
      </c>
    </row>
    <row r="480" spans="1:15" ht="19.8">
      <c r="A480" s="16" t="str">
        <f ca="1">IF(計算!$Y502="","",計算!$Y502)</f>
        <v/>
      </c>
      <c r="B480" s="17" t="str">
        <f t="shared" ca="1" si="95"/>
        <v/>
      </c>
      <c r="C480" s="8">
        <v>474</v>
      </c>
      <c r="D480" s="8">
        <f t="shared" si="103"/>
        <v>1.0375999999999925</v>
      </c>
      <c r="E480" s="8">
        <f t="shared" ca="1" si="96"/>
        <v>0.99555555555555553</v>
      </c>
      <c r="F480" s="8">
        <f t="shared" ca="1" si="97"/>
        <v>0</v>
      </c>
      <c r="G480" s="7">
        <f t="shared" ca="1" si="98"/>
        <v>0</v>
      </c>
      <c r="H480" s="7">
        <f t="shared" ca="1" si="91"/>
        <v>0</v>
      </c>
      <c r="I480" s="7">
        <f t="shared" ca="1" si="99"/>
        <v>5.8218666666666648E-2</v>
      </c>
      <c r="J480" s="7">
        <f t="shared" si="100"/>
        <v>1.0375999999999925</v>
      </c>
      <c r="K480" s="7">
        <f t="shared" ca="1" si="92"/>
        <v>1</v>
      </c>
      <c r="L480" s="7">
        <f t="shared" si="93"/>
        <v>1.0375999999999925</v>
      </c>
      <c r="M480" s="7">
        <f t="shared" ca="1" si="94"/>
        <v>0</v>
      </c>
      <c r="N480" s="7">
        <f t="shared" si="101"/>
        <v>1.0375999999999925</v>
      </c>
      <c r="O480" s="7">
        <f t="shared" ca="1" si="102"/>
        <v>0</v>
      </c>
    </row>
    <row r="481" spans="1:15" ht="19.8">
      <c r="A481" s="16" t="str">
        <f ca="1">IF(計算!$Y503="","",計算!$Y503)</f>
        <v/>
      </c>
      <c r="B481" s="17" t="str">
        <f t="shared" ca="1" si="95"/>
        <v/>
      </c>
      <c r="C481" s="8">
        <v>475</v>
      </c>
      <c r="D481" s="8">
        <f t="shared" si="103"/>
        <v>1.0399999999999925</v>
      </c>
      <c r="E481" s="8">
        <f t="shared" ca="1" si="96"/>
        <v>0.99555555555555553</v>
      </c>
      <c r="F481" s="8">
        <f t="shared" ca="1" si="97"/>
        <v>0</v>
      </c>
      <c r="G481" s="7">
        <f t="shared" ca="1" si="98"/>
        <v>0</v>
      </c>
      <c r="H481" s="7">
        <f t="shared" ca="1" si="91"/>
        <v>0</v>
      </c>
      <c r="I481" s="7">
        <f t="shared" ca="1" si="99"/>
        <v>5.8218666666666648E-2</v>
      </c>
      <c r="J481" s="7">
        <f t="shared" si="100"/>
        <v>1.0399999999999925</v>
      </c>
      <c r="K481" s="7">
        <f t="shared" ca="1" si="92"/>
        <v>1</v>
      </c>
      <c r="L481" s="7">
        <f t="shared" si="93"/>
        <v>1.0399999999999925</v>
      </c>
      <c r="M481" s="7">
        <f t="shared" ca="1" si="94"/>
        <v>0</v>
      </c>
      <c r="N481" s="7">
        <f t="shared" si="101"/>
        <v>1.0399999999999925</v>
      </c>
      <c r="O481" s="7">
        <f t="shared" ca="1" si="102"/>
        <v>0</v>
      </c>
    </row>
    <row r="482" spans="1:15" ht="19.8">
      <c r="A482" s="16" t="str">
        <f ca="1">IF(計算!$Y504="","",計算!$Y504)</f>
        <v/>
      </c>
      <c r="B482" s="17" t="str">
        <f t="shared" ca="1" si="95"/>
        <v/>
      </c>
      <c r="C482" s="8">
        <v>476</v>
      </c>
      <c r="D482" s="8">
        <f t="shared" si="103"/>
        <v>1.0423999999999924</v>
      </c>
      <c r="E482" s="8">
        <f t="shared" ca="1" si="96"/>
        <v>0.99555555555555553</v>
      </c>
      <c r="F482" s="8">
        <f t="shared" ca="1" si="97"/>
        <v>0</v>
      </c>
      <c r="G482" s="7">
        <f t="shared" ca="1" si="98"/>
        <v>0</v>
      </c>
      <c r="H482" s="7">
        <f t="shared" ca="1" si="91"/>
        <v>0</v>
      </c>
      <c r="I482" s="7">
        <f t="shared" ca="1" si="99"/>
        <v>5.8218666666666648E-2</v>
      </c>
      <c r="J482" s="7">
        <f t="shared" si="100"/>
        <v>1.0423999999999924</v>
      </c>
      <c r="K482" s="7">
        <f t="shared" ca="1" si="92"/>
        <v>1</v>
      </c>
      <c r="L482" s="7">
        <f t="shared" si="93"/>
        <v>1.0423999999999924</v>
      </c>
      <c r="M482" s="7">
        <f t="shared" ca="1" si="94"/>
        <v>0</v>
      </c>
      <c r="N482" s="7">
        <f t="shared" si="101"/>
        <v>1.0423999999999924</v>
      </c>
      <c r="O482" s="7">
        <f t="shared" ca="1" si="102"/>
        <v>0</v>
      </c>
    </row>
    <row r="483" spans="1:15" ht="19.8">
      <c r="A483" s="16" t="str">
        <f ca="1">IF(計算!$Y505="","",計算!$Y505)</f>
        <v/>
      </c>
      <c r="B483" s="17" t="str">
        <f t="shared" ca="1" si="95"/>
        <v/>
      </c>
      <c r="C483" s="8">
        <v>477</v>
      </c>
      <c r="D483" s="8">
        <f t="shared" si="103"/>
        <v>1.0447999999999924</v>
      </c>
      <c r="E483" s="8">
        <f t="shared" ca="1" si="96"/>
        <v>0.99555555555555553</v>
      </c>
      <c r="F483" s="8">
        <f t="shared" ca="1" si="97"/>
        <v>0</v>
      </c>
      <c r="G483" s="7">
        <f t="shared" ca="1" si="98"/>
        <v>0</v>
      </c>
      <c r="H483" s="7">
        <f t="shared" ca="1" si="91"/>
        <v>0</v>
      </c>
      <c r="I483" s="7">
        <f t="shared" ca="1" si="99"/>
        <v>5.8218666666666648E-2</v>
      </c>
      <c r="J483" s="7">
        <f t="shared" si="100"/>
        <v>1.0447999999999924</v>
      </c>
      <c r="K483" s="7">
        <f t="shared" ca="1" si="92"/>
        <v>1</v>
      </c>
      <c r="L483" s="7">
        <f t="shared" si="93"/>
        <v>1.0447999999999924</v>
      </c>
      <c r="M483" s="7">
        <f t="shared" ca="1" si="94"/>
        <v>0</v>
      </c>
      <c r="N483" s="7">
        <f t="shared" si="101"/>
        <v>1.0447999999999924</v>
      </c>
      <c r="O483" s="7">
        <f t="shared" ca="1" si="102"/>
        <v>0</v>
      </c>
    </row>
    <row r="484" spans="1:15" ht="19.8">
      <c r="A484" s="16" t="str">
        <f ca="1">IF(計算!$Y506="","",計算!$Y506)</f>
        <v/>
      </c>
      <c r="B484" s="17" t="str">
        <f t="shared" ca="1" si="95"/>
        <v/>
      </c>
      <c r="C484" s="8">
        <v>478</v>
      </c>
      <c r="D484" s="8">
        <f t="shared" si="103"/>
        <v>1.0471999999999924</v>
      </c>
      <c r="E484" s="8">
        <f t="shared" ca="1" si="96"/>
        <v>0.99555555555555553</v>
      </c>
      <c r="F484" s="8">
        <f t="shared" ca="1" si="97"/>
        <v>0</v>
      </c>
      <c r="G484" s="7">
        <f t="shared" ca="1" si="98"/>
        <v>0</v>
      </c>
      <c r="H484" s="7">
        <f t="shared" ca="1" si="91"/>
        <v>0</v>
      </c>
      <c r="I484" s="7">
        <f t="shared" ca="1" si="99"/>
        <v>5.8218666666666648E-2</v>
      </c>
      <c r="J484" s="7">
        <f t="shared" si="100"/>
        <v>1.0471999999999924</v>
      </c>
      <c r="K484" s="7">
        <f t="shared" ca="1" si="92"/>
        <v>1</v>
      </c>
      <c r="L484" s="7">
        <f t="shared" si="93"/>
        <v>1.0471999999999924</v>
      </c>
      <c r="M484" s="7">
        <f t="shared" ca="1" si="94"/>
        <v>0</v>
      </c>
      <c r="N484" s="7">
        <f t="shared" si="101"/>
        <v>1.0471999999999924</v>
      </c>
      <c r="O484" s="7">
        <f t="shared" ca="1" si="102"/>
        <v>0</v>
      </c>
    </row>
    <row r="485" spans="1:15" ht="19.8">
      <c r="A485" s="16" t="str">
        <f ca="1">IF(計算!$Y507="","",計算!$Y507)</f>
        <v/>
      </c>
      <c r="B485" s="17" t="str">
        <f t="shared" ca="1" si="95"/>
        <v/>
      </c>
      <c r="C485" s="8">
        <v>479</v>
      </c>
      <c r="D485" s="8">
        <f t="shared" si="103"/>
        <v>1.0495999999999923</v>
      </c>
      <c r="E485" s="8">
        <f t="shared" ca="1" si="96"/>
        <v>0.99555555555555553</v>
      </c>
      <c r="F485" s="8">
        <f t="shared" ca="1" si="97"/>
        <v>0</v>
      </c>
      <c r="G485" s="7">
        <f t="shared" ca="1" si="98"/>
        <v>0</v>
      </c>
      <c r="H485" s="7">
        <f t="shared" ca="1" si="91"/>
        <v>0</v>
      </c>
      <c r="I485" s="7">
        <f t="shared" ca="1" si="99"/>
        <v>5.8218666666666648E-2</v>
      </c>
      <c r="J485" s="7">
        <f t="shared" si="100"/>
        <v>1.0495999999999923</v>
      </c>
      <c r="K485" s="7">
        <f t="shared" ca="1" si="92"/>
        <v>1</v>
      </c>
      <c r="L485" s="7">
        <f t="shared" si="93"/>
        <v>1.0495999999999923</v>
      </c>
      <c r="M485" s="7">
        <f t="shared" ca="1" si="94"/>
        <v>0</v>
      </c>
      <c r="N485" s="7">
        <f t="shared" si="101"/>
        <v>1.0495999999999923</v>
      </c>
      <c r="O485" s="7">
        <f t="shared" ca="1" si="102"/>
        <v>0</v>
      </c>
    </row>
    <row r="486" spans="1:15" ht="19.8">
      <c r="A486" s="16" t="str">
        <f ca="1">IF(計算!$Y508="","",計算!$Y508)</f>
        <v/>
      </c>
      <c r="B486" s="17" t="str">
        <f t="shared" ca="1" si="95"/>
        <v/>
      </c>
      <c r="C486" s="8">
        <v>480</v>
      </c>
      <c r="D486" s="8">
        <f t="shared" si="103"/>
        <v>1.0519999999999923</v>
      </c>
      <c r="E486" s="8">
        <f t="shared" ca="1" si="96"/>
        <v>0.99555555555555553</v>
      </c>
      <c r="F486" s="8">
        <f t="shared" ca="1" si="97"/>
        <v>0</v>
      </c>
      <c r="G486" s="7">
        <f t="shared" ca="1" si="98"/>
        <v>0</v>
      </c>
      <c r="H486" s="7">
        <f t="shared" ca="1" si="91"/>
        <v>0</v>
      </c>
      <c r="I486" s="7">
        <f t="shared" ca="1" si="99"/>
        <v>5.8218666666666648E-2</v>
      </c>
      <c r="J486" s="7">
        <f t="shared" si="100"/>
        <v>1.0519999999999923</v>
      </c>
      <c r="K486" s="7">
        <f t="shared" ca="1" si="92"/>
        <v>1</v>
      </c>
      <c r="L486" s="7">
        <f t="shared" si="93"/>
        <v>1.0519999999999923</v>
      </c>
      <c r="M486" s="7">
        <f t="shared" ca="1" si="94"/>
        <v>0</v>
      </c>
      <c r="N486" s="7">
        <f t="shared" si="101"/>
        <v>1.0519999999999923</v>
      </c>
      <c r="O486" s="7">
        <f t="shared" ca="1" si="102"/>
        <v>0</v>
      </c>
    </row>
    <row r="487" spans="1:15" ht="19.8">
      <c r="A487" s="16" t="str">
        <f ca="1">IF(計算!$Y509="","",計算!$Y509)</f>
        <v/>
      </c>
      <c r="B487" s="17" t="str">
        <f t="shared" ca="1" si="95"/>
        <v/>
      </c>
      <c r="C487" s="8">
        <v>481</v>
      </c>
      <c r="D487" s="8">
        <f t="shared" si="103"/>
        <v>1.0543999999999922</v>
      </c>
      <c r="E487" s="8">
        <f t="shared" ca="1" si="96"/>
        <v>0.99555555555555553</v>
      </c>
      <c r="F487" s="8">
        <f t="shared" ca="1" si="97"/>
        <v>0</v>
      </c>
      <c r="G487" s="7">
        <f t="shared" ca="1" si="98"/>
        <v>0</v>
      </c>
      <c r="H487" s="7">
        <f t="shared" ca="1" si="91"/>
        <v>0</v>
      </c>
      <c r="I487" s="7">
        <f t="shared" ca="1" si="99"/>
        <v>5.8218666666666648E-2</v>
      </c>
      <c r="J487" s="7">
        <f t="shared" si="100"/>
        <v>1.0543999999999922</v>
      </c>
      <c r="K487" s="7">
        <f t="shared" ca="1" si="92"/>
        <v>1</v>
      </c>
      <c r="L487" s="7">
        <f t="shared" si="93"/>
        <v>1.0543999999999922</v>
      </c>
      <c r="M487" s="7">
        <f t="shared" ca="1" si="94"/>
        <v>0</v>
      </c>
      <c r="N487" s="7">
        <f t="shared" si="101"/>
        <v>1.0543999999999922</v>
      </c>
      <c r="O487" s="7">
        <f t="shared" ca="1" si="102"/>
        <v>0</v>
      </c>
    </row>
    <row r="488" spans="1:15" ht="19.8">
      <c r="A488" s="16" t="str">
        <f ca="1">IF(計算!$Y510="","",計算!$Y510)</f>
        <v/>
      </c>
      <c r="B488" s="17" t="str">
        <f t="shared" ca="1" si="95"/>
        <v/>
      </c>
      <c r="C488" s="8">
        <v>482</v>
      </c>
      <c r="D488" s="8">
        <f t="shared" si="103"/>
        <v>1.0567999999999922</v>
      </c>
      <c r="E488" s="8">
        <f t="shared" ca="1" si="96"/>
        <v>0.99555555555555553</v>
      </c>
      <c r="F488" s="8">
        <f t="shared" ca="1" si="97"/>
        <v>0</v>
      </c>
      <c r="G488" s="7">
        <f t="shared" ca="1" si="98"/>
        <v>0</v>
      </c>
      <c r="H488" s="7">
        <f t="shared" ca="1" si="91"/>
        <v>0</v>
      </c>
      <c r="I488" s="7">
        <f t="shared" ca="1" si="99"/>
        <v>5.8218666666666648E-2</v>
      </c>
      <c r="J488" s="7">
        <f t="shared" si="100"/>
        <v>1.0567999999999922</v>
      </c>
      <c r="K488" s="7">
        <f t="shared" ca="1" si="92"/>
        <v>1</v>
      </c>
      <c r="L488" s="7">
        <f t="shared" si="93"/>
        <v>1.0567999999999922</v>
      </c>
      <c r="M488" s="7">
        <f t="shared" ca="1" si="94"/>
        <v>0</v>
      </c>
      <c r="N488" s="7">
        <f t="shared" si="101"/>
        <v>1.0567999999999922</v>
      </c>
      <c r="O488" s="7">
        <f t="shared" ca="1" si="102"/>
        <v>0</v>
      </c>
    </row>
    <row r="489" spans="1:15" ht="19.8">
      <c r="A489" s="16" t="str">
        <f ca="1">IF(計算!$Y511="","",計算!$Y511)</f>
        <v/>
      </c>
      <c r="B489" s="17" t="str">
        <f t="shared" ca="1" si="95"/>
        <v/>
      </c>
      <c r="C489" s="8">
        <v>483</v>
      </c>
      <c r="D489" s="8">
        <f t="shared" si="103"/>
        <v>1.0591999999999921</v>
      </c>
      <c r="E489" s="8">
        <f t="shared" ca="1" si="96"/>
        <v>0.99555555555555553</v>
      </c>
      <c r="F489" s="8">
        <f t="shared" ca="1" si="97"/>
        <v>0</v>
      </c>
      <c r="G489" s="7">
        <f t="shared" ca="1" si="98"/>
        <v>0</v>
      </c>
      <c r="H489" s="7">
        <f t="shared" ca="1" si="91"/>
        <v>0</v>
      </c>
      <c r="I489" s="7">
        <f t="shared" ca="1" si="99"/>
        <v>5.8218666666666648E-2</v>
      </c>
      <c r="J489" s="7">
        <f t="shared" si="100"/>
        <v>1.0591999999999921</v>
      </c>
      <c r="K489" s="7">
        <f t="shared" ca="1" si="92"/>
        <v>1</v>
      </c>
      <c r="L489" s="7">
        <f t="shared" si="93"/>
        <v>1.0591999999999921</v>
      </c>
      <c r="M489" s="7">
        <f t="shared" ca="1" si="94"/>
        <v>0</v>
      </c>
      <c r="N489" s="7">
        <f t="shared" si="101"/>
        <v>1.0591999999999921</v>
      </c>
      <c r="O489" s="7">
        <f t="shared" ca="1" si="102"/>
        <v>0</v>
      </c>
    </row>
    <row r="490" spans="1:15" ht="19.8">
      <c r="A490" s="16" t="str">
        <f ca="1">IF(計算!$Y512="","",計算!$Y512)</f>
        <v/>
      </c>
      <c r="B490" s="17" t="str">
        <f t="shared" ca="1" si="95"/>
        <v/>
      </c>
      <c r="C490" s="8">
        <v>484</v>
      </c>
      <c r="D490" s="8">
        <f t="shared" si="103"/>
        <v>1.0615999999999921</v>
      </c>
      <c r="E490" s="8">
        <f t="shared" ca="1" si="96"/>
        <v>0.99555555555555553</v>
      </c>
      <c r="F490" s="8">
        <f t="shared" ca="1" si="97"/>
        <v>0</v>
      </c>
      <c r="G490" s="7">
        <f t="shared" ca="1" si="98"/>
        <v>0</v>
      </c>
      <c r="H490" s="7">
        <f t="shared" ca="1" si="91"/>
        <v>0</v>
      </c>
      <c r="I490" s="7">
        <f t="shared" ca="1" si="99"/>
        <v>5.8218666666666648E-2</v>
      </c>
      <c r="J490" s="7">
        <f t="shared" si="100"/>
        <v>1.0615999999999921</v>
      </c>
      <c r="K490" s="7">
        <f t="shared" ca="1" si="92"/>
        <v>1</v>
      </c>
      <c r="L490" s="7">
        <f t="shared" si="93"/>
        <v>1.0615999999999921</v>
      </c>
      <c r="M490" s="7">
        <f t="shared" ca="1" si="94"/>
        <v>0</v>
      </c>
      <c r="N490" s="7">
        <f t="shared" si="101"/>
        <v>1.0615999999999921</v>
      </c>
      <c r="O490" s="7">
        <f t="shared" ca="1" si="102"/>
        <v>0</v>
      </c>
    </row>
    <row r="491" spans="1:15" ht="19.8">
      <c r="A491" s="16" t="str">
        <f ca="1">IF(計算!$Y513="","",計算!$Y513)</f>
        <v/>
      </c>
      <c r="B491" s="17" t="str">
        <f t="shared" ca="1" si="95"/>
        <v/>
      </c>
      <c r="C491" s="8">
        <v>485</v>
      </c>
      <c r="D491" s="8">
        <f t="shared" si="103"/>
        <v>1.0639999999999921</v>
      </c>
      <c r="E491" s="8">
        <f t="shared" ca="1" si="96"/>
        <v>0.99555555555555553</v>
      </c>
      <c r="F491" s="8">
        <f t="shared" ca="1" si="97"/>
        <v>0</v>
      </c>
      <c r="G491" s="7">
        <f t="shared" ca="1" si="98"/>
        <v>0</v>
      </c>
      <c r="H491" s="7">
        <f t="shared" ca="1" si="91"/>
        <v>0</v>
      </c>
      <c r="I491" s="7">
        <f t="shared" ca="1" si="99"/>
        <v>5.8218666666666648E-2</v>
      </c>
      <c r="J491" s="7">
        <f t="shared" si="100"/>
        <v>1.0639999999999921</v>
      </c>
      <c r="K491" s="7">
        <f t="shared" ca="1" si="92"/>
        <v>1</v>
      </c>
      <c r="L491" s="7">
        <f t="shared" si="93"/>
        <v>1.0639999999999921</v>
      </c>
      <c r="M491" s="7">
        <f t="shared" ca="1" si="94"/>
        <v>0</v>
      </c>
      <c r="N491" s="7">
        <f t="shared" si="101"/>
        <v>1.0639999999999921</v>
      </c>
      <c r="O491" s="7">
        <f t="shared" ca="1" si="102"/>
        <v>0</v>
      </c>
    </row>
    <row r="492" spans="1:15" ht="19.8">
      <c r="A492" s="16" t="str">
        <f ca="1">IF(計算!$Y514="","",計算!$Y514)</f>
        <v/>
      </c>
      <c r="B492" s="17" t="str">
        <f t="shared" ca="1" si="95"/>
        <v/>
      </c>
      <c r="C492" s="8">
        <v>486</v>
      </c>
      <c r="D492" s="8">
        <f t="shared" si="103"/>
        <v>1.066399999999992</v>
      </c>
      <c r="E492" s="8">
        <f t="shared" ca="1" si="96"/>
        <v>0.99555555555555553</v>
      </c>
      <c r="F492" s="8">
        <f t="shared" ca="1" si="97"/>
        <v>0</v>
      </c>
      <c r="G492" s="7">
        <f t="shared" ca="1" si="98"/>
        <v>0</v>
      </c>
      <c r="H492" s="7">
        <f t="shared" ca="1" si="91"/>
        <v>0</v>
      </c>
      <c r="I492" s="7">
        <f t="shared" ca="1" si="99"/>
        <v>5.8218666666666648E-2</v>
      </c>
      <c r="J492" s="7">
        <f t="shared" si="100"/>
        <v>1.066399999999992</v>
      </c>
      <c r="K492" s="7">
        <f t="shared" ca="1" si="92"/>
        <v>1</v>
      </c>
      <c r="L492" s="7">
        <f t="shared" si="93"/>
        <v>1.066399999999992</v>
      </c>
      <c r="M492" s="7">
        <f t="shared" ca="1" si="94"/>
        <v>0</v>
      </c>
      <c r="N492" s="7">
        <f t="shared" si="101"/>
        <v>1.066399999999992</v>
      </c>
      <c r="O492" s="7">
        <f t="shared" ca="1" si="102"/>
        <v>0</v>
      </c>
    </row>
    <row r="493" spans="1:15" ht="19.8">
      <c r="A493" s="16" t="str">
        <f ca="1">IF(計算!$Y515="","",計算!$Y515)</f>
        <v/>
      </c>
      <c r="B493" s="17" t="str">
        <f t="shared" ca="1" si="95"/>
        <v/>
      </c>
      <c r="C493" s="8">
        <v>487</v>
      </c>
      <c r="D493" s="8">
        <f t="shared" si="103"/>
        <v>1.068799999999992</v>
      </c>
      <c r="E493" s="8">
        <f t="shared" ca="1" si="96"/>
        <v>0.99555555555555553</v>
      </c>
      <c r="F493" s="8">
        <f t="shared" ca="1" si="97"/>
        <v>0</v>
      </c>
      <c r="G493" s="7">
        <f t="shared" ca="1" si="98"/>
        <v>0</v>
      </c>
      <c r="H493" s="7">
        <f t="shared" ca="1" si="91"/>
        <v>0</v>
      </c>
      <c r="I493" s="7">
        <f t="shared" ca="1" si="99"/>
        <v>5.8218666666666648E-2</v>
      </c>
      <c r="J493" s="7">
        <f t="shared" si="100"/>
        <v>1.068799999999992</v>
      </c>
      <c r="K493" s="7">
        <f t="shared" ca="1" si="92"/>
        <v>1</v>
      </c>
      <c r="L493" s="7">
        <f t="shared" si="93"/>
        <v>1.068799999999992</v>
      </c>
      <c r="M493" s="7">
        <f t="shared" ca="1" si="94"/>
        <v>0</v>
      </c>
      <c r="N493" s="7">
        <f t="shared" si="101"/>
        <v>1.068799999999992</v>
      </c>
      <c r="O493" s="7">
        <f t="shared" ca="1" si="102"/>
        <v>0</v>
      </c>
    </row>
    <row r="494" spans="1:15" ht="19.8">
      <c r="A494" s="16" t="str">
        <f ca="1">IF(計算!$Y516="","",計算!$Y516)</f>
        <v/>
      </c>
      <c r="B494" s="17" t="str">
        <f t="shared" ca="1" si="95"/>
        <v/>
      </c>
      <c r="C494" s="8">
        <v>488</v>
      </c>
      <c r="D494" s="8">
        <f t="shared" si="103"/>
        <v>1.0711999999999919</v>
      </c>
      <c r="E494" s="8">
        <f t="shared" ca="1" si="96"/>
        <v>0.99555555555555553</v>
      </c>
      <c r="F494" s="8">
        <f t="shared" ca="1" si="97"/>
        <v>0</v>
      </c>
      <c r="G494" s="7">
        <f t="shared" ca="1" si="98"/>
        <v>0</v>
      </c>
      <c r="H494" s="7">
        <f t="shared" ca="1" si="91"/>
        <v>0</v>
      </c>
      <c r="I494" s="7">
        <f t="shared" ca="1" si="99"/>
        <v>5.8218666666666648E-2</v>
      </c>
      <c r="J494" s="7">
        <f t="shared" si="100"/>
        <v>1.0711999999999919</v>
      </c>
      <c r="K494" s="7">
        <f t="shared" ca="1" si="92"/>
        <v>1</v>
      </c>
      <c r="L494" s="7">
        <f t="shared" si="93"/>
        <v>1.0711999999999919</v>
      </c>
      <c r="M494" s="7">
        <f t="shared" ca="1" si="94"/>
        <v>0</v>
      </c>
      <c r="N494" s="7">
        <f t="shared" si="101"/>
        <v>1.0711999999999919</v>
      </c>
      <c r="O494" s="7">
        <f t="shared" ca="1" si="102"/>
        <v>0</v>
      </c>
    </row>
    <row r="495" spans="1:15" ht="19.8">
      <c r="A495" s="16" t="str">
        <f ca="1">IF(計算!$Y517="","",計算!$Y517)</f>
        <v/>
      </c>
      <c r="B495" s="17" t="str">
        <f t="shared" ca="1" si="95"/>
        <v/>
      </c>
      <c r="C495" s="8">
        <v>489</v>
      </c>
      <c r="D495" s="8">
        <f t="shared" si="103"/>
        <v>1.0735999999999919</v>
      </c>
      <c r="E495" s="8">
        <f t="shared" ca="1" si="96"/>
        <v>0.99555555555555553</v>
      </c>
      <c r="F495" s="8">
        <f t="shared" ca="1" si="97"/>
        <v>0</v>
      </c>
      <c r="G495" s="7">
        <f t="shared" ca="1" si="98"/>
        <v>0</v>
      </c>
      <c r="H495" s="7">
        <f t="shared" ca="1" si="91"/>
        <v>0</v>
      </c>
      <c r="I495" s="7">
        <f t="shared" ca="1" si="99"/>
        <v>5.8218666666666648E-2</v>
      </c>
      <c r="J495" s="7">
        <f t="shared" si="100"/>
        <v>1.0735999999999919</v>
      </c>
      <c r="K495" s="7">
        <f t="shared" ca="1" si="92"/>
        <v>1</v>
      </c>
      <c r="L495" s="7">
        <f t="shared" si="93"/>
        <v>1.0735999999999919</v>
      </c>
      <c r="M495" s="7">
        <f t="shared" ca="1" si="94"/>
        <v>0</v>
      </c>
      <c r="N495" s="7">
        <f t="shared" si="101"/>
        <v>1.0735999999999919</v>
      </c>
      <c r="O495" s="7">
        <f t="shared" ca="1" si="102"/>
        <v>0</v>
      </c>
    </row>
    <row r="496" spans="1:15" ht="19.8">
      <c r="A496" s="16" t="str">
        <f ca="1">IF(計算!$Y518="","",計算!$Y518)</f>
        <v/>
      </c>
      <c r="B496" s="17" t="str">
        <f t="shared" ca="1" si="95"/>
        <v/>
      </c>
      <c r="C496" s="8">
        <v>490</v>
      </c>
      <c r="D496" s="8">
        <f t="shared" si="103"/>
        <v>1.0759999999999919</v>
      </c>
      <c r="E496" s="8">
        <f t="shared" ca="1" si="96"/>
        <v>0.99555555555555553</v>
      </c>
      <c r="F496" s="8">
        <f t="shared" ca="1" si="97"/>
        <v>0</v>
      </c>
      <c r="G496" s="7">
        <f t="shared" ca="1" si="98"/>
        <v>0</v>
      </c>
      <c r="H496" s="7">
        <f t="shared" ca="1" si="91"/>
        <v>0</v>
      </c>
      <c r="I496" s="7">
        <f t="shared" ca="1" si="99"/>
        <v>5.8218666666666648E-2</v>
      </c>
      <c r="J496" s="7">
        <f t="shared" si="100"/>
        <v>1.0759999999999919</v>
      </c>
      <c r="K496" s="7">
        <f t="shared" ca="1" si="92"/>
        <v>1</v>
      </c>
      <c r="L496" s="7">
        <f t="shared" si="93"/>
        <v>1.0759999999999919</v>
      </c>
      <c r="M496" s="7">
        <f t="shared" ca="1" si="94"/>
        <v>0</v>
      </c>
      <c r="N496" s="7">
        <f t="shared" si="101"/>
        <v>1.0759999999999919</v>
      </c>
      <c r="O496" s="7">
        <f t="shared" ca="1" si="102"/>
        <v>0</v>
      </c>
    </row>
    <row r="497" spans="1:15" ht="19.8">
      <c r="A497" s="16" t="str">
        <f ca="1">IF(計算!$Y519="","",計算!$Y519)</f>
        <v/>
      </c>
      <c r="B497" s="17" t="str">
        <f t="shared" ca="1" si="95"/>
        <v/>
      </c>
      <c r="C497" s="8">
        <v>491</v>
      </c>
      <c r="D497" s="8">
        <f t="shared" si="103"/>
        <v>1.0783999999999918</v>
      </c>
      <c r="E497" s="8">
        <f t="shared" ca="1" si="96"/>
        <v>0.99555555555555553</v>
      </c>
      <c r="F497" s="8">
        <f t="shared" ca="1" si="97"/>
        <v>0</v>
      </c>
      <c r="G497" s="7">
        <f t="shared" ca="1" si="98"/>
        <v>0</v>
      </c>
      <c r="H497" s="7">
        <f t="shared" ca="1" si="91"/>
        <v>0</v>
      </c>
      <c r="I497" s="7">
        <f t="shared" ca="1" si="99"/>
        <v>5.8218666666666648E-2</v>
      </c>
      <c r="J497" s="7">
        <f t="shared" si="100"/>
        <v>1.0783999999999918</v>
      </c>
      <c r="K497" s="7">
        <f t="shared" ca="1" si="92"/>
        <v>1</v>
      </c>
      <c r="L497" s="7">
        <f t="shared" si="93"/>
        <v>1.0783999999999918</v>
      </c>
      <c r="M497" s="7">
        <f t="shared" ca="1" si="94"/>
        <v>0</v>
      </c>
      <c r="N497" s="7">
        <f t="shared" si="101"/>
        <v>1.0783999999999918</v>
      </c>
      <c r="O497" s="7">
        <f t="shared" ca="1" si="102"/>
        <v>0</v>
      </c>
    </row>
    <row r="498" spans="1:15" ht="19.8">
      <c r="A498" s="16" t="str">
        <f ca="1">IF(計算!$Y520="","",計算!$Y520)</f>
        <v/>
      </c>
      <c r="B498" s="17" t="str">
        <f t="shared" ca="1" si="95"/>
        <v/>
      </c>
      <c r="C498" s="8">
        <v>492</v>
      </c>
      <c r="D498" s="8">
        <f t="shared" si="103"/>
        <v>1.0807999999999918</v>
      </c>
      <c r="E498" s="8">
        <f t="shared" ca="1" si="96"/>
        <v>0.99555555555555553</v>
      </c>
      <c r="F498" s="8">
        <f t="shared" ca="1" si="97"/>
        <v>0</v>
      </c>
      <c r="G498" s="7">
        <f t="shared" ca="1" si="98"/>
        <v>0</v>
      </c>
      <c r="H498" s="7">
        <f t="shared" ca="1" si="91"/>
        <v>0</v>
      </c>
      <c r="I498" s="7">
        <f t="shared" ca="1" si="99"/>
        <v>5.8218666666666648E-2</v>
      </c>
      <c r="J498" s="7">
        <f t="shared" si="100"/>
        <v>1.0807999999999918</v>
      </c>
      <c r="K498" s="7">
        <f t="shared" ca="1" si="92"/>
        <v>1</v>
      </c>
      <c r="L498" s="7">
        <f t="shared" si="93"/>
        <v>1.0807999999999918</v>
      </c>
      <c r="M498" s="7">
        <f t="shared" ca="1" si="94"/>
        <v>0</v>
      </c>
      <c r="N498" s="7">
        <f t="shared" si="101"/>
        <v>1.0807999999999918</v>
      </c>
      <c r="O498" s="7">
        <f t="shared" ca="1" si="102"/>
        <v>0</v>
      </c>
    </row>
    <row r="499" spans="1:15" ht="19.8">
      <c r="A499" s="16" t="str">
        <f ca="1">IF(計算!$Y521="","",計算!$Y521)</f>
        <v/>
      </c>
      <c r="B499" s="17" t="str">
        <f t="shared" ca="1" si="95"/>
        <v/>
      </c>
      <c r="C499" s="8">
        <v>493</v>
      </c>
      <c r="D499" s="8">
        <f t="shared" si="103"/>
        <v>1.0831999999999917</v>
      </c>
      <c r="E499" s="8">
        <f t="shared" ca="1" si="96"/>
        <v>0.99555555555555553</v>
      </c>
      <c r="F499" s="8">
        <f t="shared" ca="1" si="97"/>
        <v>0</v>
      </c>
      <c r="G499" s="7">
        <f t="shared" ca="1" si="98"/>
        <v>0</v>
      </c>
      <c r="H499" s="7">
        <f t="shared" ca="1" si="91"/>
        <v>0</v>
      </c>
      <c r="I499" s="7">
        <f t="shared" ca="1" si="99"/>
        <v>5.8218666666666648E-2</v>
      </c>
      <c r="J499" s="7">
        <f t="shared" si="100"/>
        <v>1.0831999999999917</v>
      </c>
      <c r="K499" s="7">
        <f t="shared" ca="1" si="92"/>
        <v>1</v>
      </c>
      <c r="L499" s="7">
        <f t="shared" si="93"/>
        <v>1.0831999999999917</v>
      </c>
      <c r="M499" s="7">
        <f t="shared" ca="1" si="94"/>
        <v>0</v>
      </c>
      <c r="N499" s="7">
        <f t="shared" si="101"/>
        <v>1.0831999999999917</v>
      </c>
      <c r="O499" s="7">
        <f t="shared" ca="1" si="102"/>
        <v>0</v>
      </c>
    </row>
    <row r="500" spans="1:15" ht="19.8">
      <c r="A500" s="16" t="str">
        <f ca="1">IF(計算!$Y522="","",計算!$Y522)</f>
        <v/>
      </c>
      <c r="B500" s="17" t="str">
        <f t="shared" ca="1" si="95"/>
        <v/>
      </c>
      <c r="C500" s="8">
        <v>494</v>
      </c>
      <c r="D500" s="8">
        <f t="shared" si="103"/>
        <v>1.0855999999999917</v>
      </c>
      <c r="E500" s="8">
        <f t="shared" ca="1" si="96"/>
        <v>0.99555555555555553</v>
      </c>
      <c r="F500" s="8">
        <f t="shared" ca="1" si="97"/>
        <v>0</v>
      </c>
      <c r="G500" s="7">
        <f t="shared" ca="1" si="98"/>
        <v>0</v>
      </c>
      <c r="H500" s="7">
        <f t="shared" ca="1" si="91"/>
        <v>0</v>
      </c>
      <c r="I500" s="7">
        <f t="shared" ca="1" si="99"/>
        <v>5.8218666666666648E-2</v>
      </c>
      <c r="J500" s="7">
        <f t="shared" si="100"/>
        <v>1.0855999999999917</v>
      </c>
      <c r="K500" s="7">
        <f t="shared" ca="1" si="92"/>
        <v>1</v>
      </c>
      <c r="L500" s="7">
        <f t="shared" si="93"/>
        <v>1.0855999999999917</v>
      </c>
      <c r="M500" s="7">
        <f t="shared" ca="1" si="94"/>
        <v>0</v>
      </c>
      <c r="N500" s="7">
        <f t="shared" si="101"/>
        <v>1.0855999999999917</v>
      </c>
      <c r="O500" s="7">
        <f t="shared" ca="1" si="102"/>
        <v>0</v>
      </c>
    </row>
    <row r="501" spans="1:15" ht="19.8">
      <c r="A501" s="16" t="str">
        <f ca="1">IF(計算!$Y523="","",計算!$Y523)</f>
        <v/>
      </c>
      <c r="B501" s="17" t="str">
        <f t="shared" ca="1" si="95"/>
        <v/>
      </c>
      <c r="C501" s="8">
        <v>495</v>
      </c>
      <c r="D501" s="8">
        <f t="shared" si="103"/>
        <v>1.0879999999999916</v>
      </c>
      <c r="E501" s="8">
        <f t="shared" ca="1" si="96"/>
        <v>0.99555555555555553</v>
      </c>
      <c r="F501" s="8">
        <f t="shared" ca="1" si="97"/>
        <v>0</v>
      </c>
      <c r="G501" s="7">
        <f t="shared" ca="1" si="98"/>
        <v>0</v>
      </c>
      <c r="H501" s="7">
        <f t="shared" ca="1" si="91"/>
        <v>0</v>
      </c>
      <c r="I501" s="7">
        <f t="shared" ca="1" si="99"/>
        <v>5.8218666666666648E-2</v>
      </c>
      <c r="J501" s="7">
        <f t="shared" si="100"/>
        <v>1.0879999999999916</v>
      </c>
      <c r="K501" s="7">
        <f t="shared" ca="1" si="92"/>
        <v>1</v>
      </c>
      <c r="L501" s="7">
        <f t="shared" si="93"/>
        <v>1.0879999999999916</v>
      </c>
      <c r="M501" s="7">
        <f t="shared" ca="1" si="94"/>
        <v>0</v>
      </c>
      <c r="N501" s="7">
        <f t="shared" si="101"/>
        <v>1.0879999999999916</v>
      </c>
      <c r="O501" s="7">
        <f t="shared" ca="1" si="102"/>
        <v>0</v>
      </c>
    </row>
    <row r="502" spans="1:15" ht="19.8">
      <c r="A502" s="16" t="str">
        <f ca="1">IF(計算!$Y524="","",計算!$Y524)</f>
        <v/>
      </c>
      <c r="B502" s="17" t="str">
        <f t="shared" ca="1" si="95"/>
        <v/>
      </c>
      <c r="C502" s="8">
        <v>496</v>
      </c>
      <c r="D502" s="8">
        <f t="shared" si="103"/>
        <v>1.0903999999999916</v>
      </c>
      <c r="E502" s="8">
        <f t="shared" ca="1" si="96"/>
        <v>0.99555555555555553</v>
      </c>
      <c r="F502" s="8">
        <f t="shared" ca="1" si="97"/>
        <v>0</v>
      </c>
      <c r="G502" s="7">
        <f t="shared" ca="1" si="98"/>
        <v>0</v>
      </c>
      <c r="H502" s="7">
        <f t="shared" ca="1" si="91"/>
        <v>0</v>
      </c>
      <c r="I502" s="7">
        <f t="shared" ca="1" si="99"/>
        <v>5.8218666666666648E-2</v>
      </c>
      <c r="J502" s="7">
        <f t="shared" si="100"/>
        <v>1.0903999999999916</v>
      </c>
      <c r="K502" s="7">
        <f t="shared" ca="1" si="92"/>
        <v>1</v>
      </c>
      <c r="L502" s="7">
        <f t="shared" si="93"/>
        <v>1.0903999999999916</v>
      </c>
      <c r="M502" s="7">
        <f t="shared" ca="1" si="94"/>
        <v>0</v>
      </c>
      <c r="N502" s="7">
        <f t="shared" si="101"/>
        <v>1.0903999999999916</v>
      </c>
      <c r="O502" s="7">
        <f t="shared" ca="1" si="102"/>
        <v>0</v>
      </c>
    </row>
    <row r="503" spans="1:15" ht="19.8">
      <c r="A503" s="16" t="str">
        <f ca="1">IF(計算!$Y525="","",計算!$Y525)</f>
        <v/>
      </c>
      <c r="B503" s="17" t="str">
        <f t="shared" ca="1" si="95"/>
        <v/>
      </c>
      <c r="C503" s="8">
        <v>497</v>
      </c>
      <c r="D503" s="8">
        <f t="shared" si="103"/>
        <v>1.0927999999999916</v>
      </c>
      <c r="E503" s="8">
        <f t="shared" ca="1" si="96"/>
        <v>0.99555555555555553</v>
      </c>
      <c r="F503" s="8">
        <f t="shared" ca="1" si="97"/>
        <v>0</v>
      </c>
      <c r="G503" s="7">
        <f t="shared" ca="1" si="98"/>
        <v>0</v>
      </c>
      <c r="H503" s="7">
        <f t="shared" ca="1" si="91"/>
        <v>0</v>
      </c>
      <c r="I503" s="7">
        <f t="shared" ca="1" si="99"/>
        <v>5.8218666666666648E-2</v>
      </c>
      <c r="J503" s="7">
        <f t="shared" si="100"/>
        <v>1.0927999999999916</v>
      </c>
      <c r="K503" s="7">
        <f t="shared" ca="1" si="92"/>
        <v>1</v>
      </c>
      <c r="L503" s="7">
        <f t="shared" si="93"/>
        <v>1.0927999999999916</v>
      </c>
      <c r="M503" s="7">
        <f t="shared" ca="1" si="94"/>
        <v>0</v>
      </c>
      <c r="N503" s="7">
        <f t="shared" si="101"/>
        <v>1.0927999999999916</v>
      </c>
      <c r="O503" s="7">
        <f t="shared" ca="1" si="102"/>
        <v>0</v>
      </c>
    </row>
    <row r="504" spans="1:15" ht="19.8">
      <c r="A504" s="16" t="str">
        <f ca="1">IF(計算!$Y526="","",計算!$Y526)</f>
        <v/>
      </c>
      <c r="B504" s="17" t="str">
        <f t="shared" ca="1" si="95"/>
        <v/>
      </c>
      <c r="C504" s="8">
        <v>498</v>
      </c>
      <c r="D504" s="8">
        <f t="shared" si="103"/>
        <v>1.0951999999999915</v>
      </c>
      <c r="E504" s="8">
        <f t="shared" ca="1" si="96"/>
        <v>0.99555555555555553</v>
      </c>
      <c r="F504" s="8">
        <f t="shared" ca="1" si="97"/>
        <v>0</v>
      </c>
      <c r="G504" s="7">
        <f t="shared" ca="1" si="98"/>
        <v>0</v>
      </c>
      <c r="H504" s="7">
        <f t="shared" ca="1" si="91"/>
        <v>0</v>
      </c>
      <c r="I504" s="7">
        <f t="shared" ca="1" si="99"/>
        <v>5.8218666666666648E-2</v>
      </c>
      <c r="J504" s="7">
        <f t="shared" si="100"/>
        <v>1.0951999999999915</v>
      </c>
      <c r="K504" s="7">
        <f t="shared" ca="1" si="92"/>
        <v>1</v>
      </c>
      <c r="L504" s="7">
        <f t="shared" si="93"/>
        <v>1.0951999999999915</v>
      </c>
      <c r="M504" s="7">
        <f t="shared" ca="1" si="94"/>
        <v>0</v>
      </c>
      <c r="N504" s="7">
        <f t="shared" si="101"/>
        <v>1.0951999999999915</v>
      </c>
      <c r="O504" s="7">
        <f t="shared" ca="1" si="102"/>
        <v>0</v>
      </c>
    </row>
    <row r="505" spans="1:15" ht="19.8">
      <c r="A505" s="16" t="str">
        <f ca="1">IF(計算!$Y527="","",計算!$Y527)</f>
        <v/>
      </c>
      <c r="B505" s="17" t="str">
        <f t="shared" si="95"/>
        <v/>
      </c>
      <c r="C505" s="8">
        <v>499</v>
      </c>
      <c r="D505" s="8">
        <f t="shared" si="103"/>
        <v>1.0975999999999915</v>
      </c>
      <c r="E505" s="8">
        <f t="shared" ca="1" si="96"/>
        <v>0.99555555555555553</v>
      </c>
      <c r="F505" s="8">
        <f t="shared" ca="1" si="97"/>
        <v>0</v>
      </c>
      <c r="G505" s="7">
        <f t="shared" ca="1" si="98"/>
        <v>0</v>
      </c>
      <c r="H505" s="7">
        <f t="shared" ca="1" si="91"/>
        <v>0</v>
      </c>
      <c r="I505" s="7">
        <f t="shared" ca="1" si="99"/>
        <v>5.8218666666666648E-2</v>
      </c>
      <c r="J505" s="7">
        <f t="shared" si="100"/>
        <v>1.0975999999999915</v>
      </c>
      <c r="K505" s="7">
        <f t="shared" ca="1" si="92"/>
        <v>1</v>
      </c>
      <c r="L505" s="7">
        <f t="shared" si="93"/>
        <v>1.0975999999999915</v>
      </c>
      <c r="M505" s="7">
        <f t="shared" ca="1" si="94"/>
        <v>0</v>
      </c>
      <c r="N505" s="7">
        <f t="shared" si="101"/>
        <v>1.0975999999999915</v>
      </c>
      <c r="O505" s="7">
        <f t="shared" ca="1" si="102"/>
        <v>0</v>
      </c>
    </row>
    <row r="506" spans="1:15" ht="19.8">
      <c r="A506" s="16" t="str">
        <f>IF(計算!$Y528="","",計算!$Y528)</f>
        <v/>
      </c>
      <c r="B506" s="17" t="str">
        <f t="shared" si="95"/>
        <v/>
      </c>
      <c r="C506" s="8">
        <v>500</v>
      </c>
      <c r="D506" s="8">
        <f t="shared" si="103"/>
        <v>1.0999999999999914</v>
      </c>
      <c r="E506" s="8">
        <f t="shared" ca="1" si="96"/>
        <v>0.99555555555555553</v>
      </c>
      <c r="F506" s="8">
        <f t="shared" ca="1" si="97"/>
        <v>0</v>
      </c>
      <c r="G506" s="7">
        <f t="shared" ca="1" si="98"/>
        <v>0</v>
      </c>
      <c r="H506" s="7">
        <f t="shared" ca="1" si="91"/>
        <v>0</v>
      </c>
      <c r="I506" s="7">
        <f ca="1">IF(D506="","",I505+H506)</f>
        <v>5.8218666666666648E-2</v>
      </c>
      <c r="J506" s="7">
        <f t="shared" si="100"/>
        <v>1.0999999999999914</v>
      </c>
      <c r="K506" s="7">
        <f ca="1">IF(D506="","",I506/$H$3)</f>
        <v>1</v>
      </c>
      <c r="L506" s="7">
        <f>IF(D506="","",J506)</f>
        <v>1.0999999999999914</v>
      </c>
      <c r="N506" s="7">
        <f t="shared" si="101"/>
        <v>1.0999999999999914</v>
      </c>
    </row>
    <row r="507" spans="1:15" ht="19.8">
      <c r="A507" s="16" t="str">
        <f>IF(計算!$Y529="","",計算!$Y529)</f>
        <v/>
      </c>
      <c r="B507" s="17" t="str">
        <f t="shared" si="95"/>
        <v/>
      </c>
      <c r="O507" s="11"/>
    </row>
    <row r="508" spans="1:15" ht="19.8">
      <c r="A508" s="16" t="str">
        <f>IF(計算!$Y530="","",計算!$Y530)</f>
        <v/>
      </c>
      <c r="B508" s="17" t="str">
        <f t="shared" si="95"/>
        <v/>
      </c>
      <c r="O508" s="11"/>
    </row>
    <row r="509" spans="1:15" ht="19.8">
      <c r="A509" s="16" t="str">
        <f>IF(計算!$Y531="","",計算!$Y531)</f>
        <v/>
      </c>
      <c r="B509" s="17" t="str">
        <f t="shared" si="95"/>
        <v/>
      </c>
      <c r="O509" s="11"/>
    </row>
    <row r="510" spans="1:15" ht="19.8">
      <c r="A510" s="16" t="str">
        <f>IF(計算!$Y532="","",計算!$Y532)</f>
        <v/>
      </c>
      <c r="B510" s="17" t="str">
        <f t="shared" si="95"/>
        <v/>
      </c>
      <c r="O510" s="11"/>
    </row>
    <row r="511" spans="1:15" ht="19.8">
      <c r="A511" s="16" t="str">
        <f>IF(計算!$Y533="","",計算!$Y533)</f>
        <v/>
      </c>
      <c r="B511" s="17" t="str">
        <f t="shared" si="95"/>
        <v/>
      </c>
      <c r="O511" s="11"/>
    </row>
    <row r="512" spans="1:15" ht="19.8">
      <c r="A512" s="16" t="str">
        <f>IF(計算!$Y534="","",計算!$Y534)</f>
        <v/>
      </c>
      <c r="B512" s="17" t="str">
        <f t="shared" si="95"/>
        <v/>
      </c>
      <c r="O512" s="11"/>
    </row>
    <row r="513" spans="1:15" ht="19.8">
      <c r="A513" s="16" t="str">
        <f>IF(計算!$Y535="","",計算!$Y535)</f>
        <v/>
      </c>
      <c r="B513" s="17" t="str">
        <f t="shared" si="95"/>
        <v/>
      </c>
      <c r="O513" s="11"/>
    </row>
    <row r="514" spans="1:15" ht="19.8">
      <c r="A514" s="16" t="str">
        <f>IF(計算!$Y536="","",計算!$Y536)</f>
        <v/>
      </c>
      <c r="B514" s="17" t="str">
        <f t="shared" si="95"/>
        <v/>
      </c>
      <c r="O514" s="11"/>
    </row>
    <row r="515" spans="1:15" ht="19.8">
      <c r="A515" s="16" t="str">
        <f>IF(計算!$Y537="","",計算!$Y537)</f>
        <v/>
      </c>
      <c r="B515" s="17" t="str">
        <f t="shared" si="95"/>
        <v/>
      </c>
      <c r="O515" s="11"/>
    </row>
    <row r="516" spans="1:15" ht="19.8">
      <c r="A516" s="16" t="str">
        <f>IF(計算!$Y538="","",計算!$Y538)</f>
        <v/>
      </c>
      <c r="B516" s="17" t="str">
        <f t="shared" si="95"/>
        <v/>
      </c>
      <c r="O516" s="11"/>
    </row>
    <row r="517" spans="1:15" ht="19.8">
      <c r="A517" s="16" t="str">
        <f>IF(計算!$Y539="","",計算!$Y539)</f>
        <v/>
      </c>
      <c r="B517" s="17" t="str">
        <f t="shared" si="95"/>
        <v/>
      </c>
      <c r="O517" s="11"/>
    </row>
    <row r="518" spans="1:15" ht="19.8">
      <c r="A518" s="16" t="str">
        <f>IF(計算!$Y540="","",計算!$Y540)</f>
        <v/>
      </c>
      <c r="B518" s="17" t="str">
        <f t="shared" si="95"/>
        <v/>
      </c>
      <c r="O518" s="11"/>
    </row>
    <row r="519" spans="1:15" ht="19.8">
      <c r="A519" s="16" t="str">
        <f>IF(計算!$Y541="","",計算!$Y541)</f>
        <v/>
      </c>
      <c r="B519" s="17" t="str">
        <f t="shared" ref="B519:B582" si="104">IF($A520="","",$A520)</f>
        <v/>
      </c>
      <c r="O519" s="11"/>
    </row>
    <row r="520" spans="1:15" ht="19.8">
      <c r="A520" s="16" t="str">
        <f>IF(計算!$Y542="","",計算!$Y542)</f>
        <v/>
      </c>
      <c r="B520" s="17" t="str">
        <f t="shared" si="104"/>
        <v/>
      </c>
      <c r="O520" s="11"/>
    </row>
    <row r="521" spans="1:15" ht="19.8">
      <c r="A521" s="16" t="str">
        <f>IF(計算!$Y543="","",計算!$Y543)</f>
        <v/>
      </c>
      <c r="B521" s="17" t="str">
        <f t="shared" si="104"/>
        <v/>
      </c>
      <c r="O521" s="11"/>
    </row>
    <row r="522" spans="1:15" ht="19.8">
      <c r="A522" s="16" t="str">
        <f>IF(計算!$Y544="","",計算!$Y544)</f>
        <v/>
      </c>
      <c r="B522" s="17" t="str">
        <f t="shared" si="104"/>
        <v/>
      </c>
      <c r="O522" s="11"/>
    </row>
    <row r="523" spans="1:15" ht="19.8">
      <c r="A523" s="16" t="str">
        <f>IF(計算!$Y545="","",計算!$Y545)</f>
        <v/>
      </c>
      <c r="B523" s="17" t="str">
        <f t="shared" si="104"/>
        <v/>
      </c>
      <c r="O523" s="11"/>
    </row>
    <row r="524" spans="1:15" ht="19.8">
      <c r="A524" s="16" t="str">
        <f>IF(計算!$Y546="","",計算!$Y546)</f>
        <v/>
      </c>
      <c r="B524" s="17" t="str">
        <f t="shared" si="104"/>
        <v/>
      </c>
      <c r="O524" s="11"/>
    </row>
    <row r="525" spans="1:15" ht="19.8">
      <c r="A525" s="16" t="str">
        <f>IF(計算!$Y547="","",計算!$Y547)</f>
        <v/>
      </c>
      <c r="B525" s="17" t="str">
        <f t="shared" si="104"/>
        <v/>
      </c>
      <c r="O525" s="11"/>
    </row>
    <row r="526" spans="1:15" ht="19.8">
      <c r="A526" s="16" t="str">
        <f>IF(計算!$Y548="","",計算!$Y548)</f>
        <v/>
      </c>
      <c r="B526" s="17" t="str">
        <f t="shared" si="104"/>
        <v/>
      </c>
      <c r="O526" s="11"/>
    </row>
    <row r="527" spans="1:15" ht="19.8">
      <c r="A527" s="16" t="str">
        <f>IF(計算!$Y549="","",計算!$Y549)</f>
        <v/>
      </c>
      <c r="B527" s="17" t="str">
        <f t="shared" si="104"/>
        <v/>
      </c>
      <c r="O527" s="11"/>
    </row>
    <row r="528" spans="1:15" ht="19.8">
      <c r="A528" s="16" t="str">
        <f>IF(計算!$Y550="","",計算!$Y550)</f>
        <v/>
      </c>
      <c r="B528" s="17" t="str">
        <f t="shared" si="104"/>
        <v/>
      </c>
      <c r="O528" s="11"/>
    </row>
    <row r="529" spans="1:15" ht="19.8">
      <c r="A529" s="16" t="str">
        <f>IF(計算!$Y551="","",計算!$Y551)</f>
        <v/>
      </c>
      <c r="B529" s="17" t="str">
        <f t="shared" si="104"/>
        <v/>
      </c>
      <c r="O529" s="11"/>
    </row>
    <row r="530" spans="1:15" ht="19.8">
      <c r="A530" s="16" t="str">
        <f>IF(計算!$Y552="","",計算!$Y552)</f>
        <v/>
      </c>
      <c r="B530" s="17" t="str">
        <f t="shared" si="104"/>
        <v/>
      </c>
      <c r="O530" s="11"/>
    </row>
    <row r="531" spans="1:15" ht="19.8">
      <c r="A531" s="16" t="str">
        <f>IF(計算!$Y553="","",計算!$Y553)</f>
        <v/>
      </c>
      <c r="B531" s="17" t="str">
        <f t="shared" si="104"/>
        <v/>
      </c>
      <c r="O531" s="11"/>
    </row>
    <row r="532" spans="1:15" ht="19.8">
      <c r="A532" s="16" t="str">
        <f>IF(計算!$Y554="","",計算!$Y554)</f>
        <v/>
      </c>
      <c r="B532" s="17" t="str">
        <f t="shared" si="104"/>
        <v/>
      </c>
      <c r="O532" s="11"/>
    </row>
    <row r="533" spans="1:15" ht="19.8">
      <c r="A533" s="16" t="str">
        <f>IF(計算!$Y555="","",計算!$Y555)</f>
        <v/>
      </c>
      <c r="B533" s="17" t="str">
        <f t="shared" si="104"/>
        <v/>
      </c>
      <c r="O533" s="11"/>
    </row>
    <row r="534" spans="1:15" ht="19.8">
      <c r="A534" s="16" t="str">
        <f>IF(計算!$Y556="","",計算!$Y556)</f>
        <v/>
      </c>
      <c r="B534" s="17" t="str">
        <f t="shared" si="104"/>
        <v/>
      </c>
      <c r="O534" s="11"/>
    </row>
    <row r="535" spans="1:15" ht="19.8">
      <c r="A535" s="16" t="str">
        <f>IF(計算!$Y557="","",計算!$Y557)</f>
        <v/>
      </c>
      <c r="B535" s="17" t="str">
        <f t="shared" si="104"/>
        <v/>
      </c>
      <c r="O535" s="11"/>
    </row>
    <row r="536" spans="1:15" ht="19.8">
      <c r="A536" s="16" t="str">
        <f>IF(計算!$Y558="","",計算!$Y558)</f>
        <v/>
      </c>
      <c r="B536" s="17" t="str">
        <f t="shared" si="104"/>
        <v/>
      </c>
      <c r="O536" s="11"/>
    </row>
    <row r="537" spans="1:15" ht="19.8">
      <c r="A537" s="16" t="str">
        <f>IF(計算!$Y559="","",計算!$Y559)</f>
        <v/>
      </c>
      <c r="B537" s="17" t="str">
        <f t="shared" si="104"/>
        <v/>
      </c>
      <c r="O537" s="11"/>
    </row>
    <row r="538" spans="1:15" ht="19.8">
      <c r="A538" s="16" t="str">
        <f>IF(計算!$Y560="","",計算!$Y560)</f>
        <v/>
      </c>
      <c r="B538" s="17" t="str">
        <f t="shared" si="104"/>
        <v/>
      </c>
      <c r="O538" s="11"/>
    </row>
    <row r="539" spans="1:15" ht="19.8">
      <c r="A539" s="16" t="str">
        <f>IF(計算!$Y561="","",計算!$Y561)</f>
        <v/>
      </c>
      <c r="B539" s="17" t="str">
        <f t="shared" si="104"/>
        <v/>
      </c>
      <c r="O539" s="11"/>
    </row>
    <row r="540" spans="1:15" ht="19.8">
      <c r="A540" s="16" t="str">
        <f>IF(計算!$Y562="","",計算!$Y562)</f>
        <v/>
      </c>
      <c r="B540" s="17" t="str">
        <f t="shared" si="104"/>
        <v/>
      </c>
      <c r="O540" s="11"/>
    </row>
    <row r="541" spans="1:15" ht="19.8">
      <c r="A541" s="16" t="str">
        <f>IF(計算!$Y563="","",計算!$Y563)</f>
        <v/>
      </c>
      <c r="B541" s="17" t="str">
        <f t="shared" si="104"/>
        <v/>
      </c>
      <c r="O541" s="11"/>
    </row>
    <row r="542" spans="1:15" ht="19.8">
      <c r="A542" s="16" t="str">
        <f>IF(計算!$Y564="","",計算!$Y564)</f>
        <v/>
      </c>
      <c r="B542" s="17" t="str">
        <f t="shared" si="104"/>
        <v/>
      </c>
      <c r="O542" s="11"/>
    </row>
    <row r="543" spans="1:15" ht="19.8">
      <c r="A543" s="16" t="str">
        <f>IF(計算!$Y565="","",計算!$Y565)</f>
        <v/>
      </c>
      <c r="B543" s="17" t="str">
        <f t="shared" si="104"/>
        <v/>
      </c>
      <c r="O543" s="11"/>
    </row>
    <row r="544" spans="1:15" ht="19.8">
      <c r="A544" s="16" t="str">
        <f>IF(計算!$Y566="","",計算!$Y566)</f>
        <v/>
      </c>
      <c r="B544" s="17" t="str">
        <f t="shared" si="104"/>
        <v/>
      </c>
      <c r="O544" s="11"/>
    </row>
    <row r="545" spans="1:15" ht="19.8">
      <c r="A545" s="16" t="str">
        <f>IF(計算!$Y567="","",計算!$Y567)</f>
        <v/>
      </c>
      <c r="B545" s="17" t="str">
        <f t="shared" si="104"/>
        <v/>
      </c>
      <c r="O545" s="11"/>
    </row>
    <row r="546" spans="1:15" ht="19.8">
      <c r="A546" s="16" t="str">
        <f>IF(計算!$Y568="","",計算!$Y568)</f>
        <v/>
      </c>
      <c r="B546" s="17" t="str">
        <f t="shared" si="104"/>
        <v/>
      </c>
      <c r="O546" s="11"/>
    </row>
    <row r="547" spans="1:15" ht="19.8">
      <c r="A547" s="16" t="str">
        <f>IF(計算!$Y569="","",計算!$Y569)</f>
        <v/>
      </c>
      <c r="B547" s="17" t="str">
        <f t="shared" si="104"/>
        <v/>
      </c>
      <c r="O547" s="11"/>
    </row>
    <row r="548" spans="1:15" ht="19.8">
      <c r="A548" s="16" t="str">
        <f>IF(計算!$Y570="","",計算!$Y570)</f>
        <v/>
      </c>
      <c r="B548" s="17" t="str">
        <f t="shared" si="104"/>
        <v/>
      </c>
      <c r="O548" s="11"/>
    </row>
    <row r="549" spans="1:15" ht="19.8">
      <c r="A549" s="16" t="str">
        <f>IF(計算!$Y571="","",計算!$Y571)</f>
        <v/>
      </c>
      <c r="B549" s="17" t="str">
        <f t="shared" si="104"/>
        <v/>
      </c>
      <c r="O549" s="11"/>
    </row>
    <row r="550" spans="1:15" ht="19.8">
      <c r="A550" s="16" t="str">
        <f>IF(計算!$Y572="","",計算!$Y572)</f>
        <v/>
      </c>
      <c r="B550" s="17" t="str">
        <f t="shared" si="104"/>
        <v/>
      </c>
      <c r="O550" s="11"/>
    </row>
    <row r="551" spans="1:15" ht="19.8">
      <c r="A551" s="16" t="str">
        <f>IF(計算!$Y573="","",計算!$Y573)</f>
        <v/>
      </c>
      <c r="B551" s="17" t="str">
        <f t="shared" si="104"/>
        <v/>
      </c>
      <c r="O551" s="11"/>
    </row>
    <row r="552" spans="1:15" ht="19.8">
      <c r="A552" s="16" t="str">
        <f>IF(計算!$Y574="","",計算!$Y574)</f>
        <v/>
      </c>
      <c r="B552" s="17" t="str">
        <f t="shared" si="104"/>
        <v/>
      </c>
      <c r="O552" s="11"/>
    </row>
    <row r="553" spans="1:15" ht="19.8">
      <c r="A553" s="16" t="str">
        <f>IF(計算!$Y575="","",計算!$Y575)</f>
        <v/>
      </c>
      <c r="B553" s="17" t="str">
        <f t="shared" si="104"/>
        <v/>
      </c>
      <c r="O553" s="11"/>
    </row>
    <row r="554" spans="1:15" ht="19.8">
      <c r="A554" s="16" t="str">
        <f>IF(計算!$Y576="","",計算!$Y576)</f>
        <v/>
      </c>
      <c r="B554" s="17" t="str">
        <f t="shared" si="104"/>
        <v/>
      </c>
      <c r="O554" s="11"/>
    </row>
    <row r="555" spans="1:15" ht="19.8">
      <c r="A555" s="16" t="str">
        <f>IF(計算!$Y577="","",計算!$Y577)</f>
        <v/>
      </c>
      <c r="B555" s="17" t="str">
        <f t="shared" si="104"/>
        <v/>
      </c>
      <c r="O555" s="11"/>
    </row>
    <row r="556" spans="1:15" ht="19.8">
      <c r="A556" s="16" t="str">
        <f>IF(計算!$Y578="","",計算!$Y578)</f>
        <v/>
      </c>
      <c r="B556" s="17" t="str">
        <f t="shared" si="104"/>
        <v/>
      </c>
      <c r="O556" s="11"/>
    </row>
    <row r="557" spans="1:15" ht="19.8">
      <c r="A557" s="16" t="str">
        <f>IF(計算!$Y579="","",計算!$Y579)</f>
        <v/>
      </c>
      <c r="B557" s="17" t="str">
        <f t="shared" si="104"/>
        <v/>
      </c>
      <c r="O557" s="11"/>
    </row>
    <row r="558" spans="1:15" ht="19.8">
      <c r="A558" s="16" t="str">
        <f>IF(計算!$Y580="","",計算!$Y580)</f>
        <v/>
      </c>
      <c r="B558" s="17" t="str">
        <f t="shared" si="104"/>
        <v/>
      </c>
      <c r="O558" s="11"/>
    </row>
    <row r="559" spans="1:15" ht="19.8">
      <c r="A559" s="16" t="str">
        <f>IF(計算!$Y581="","",計算!$Y581)</f>
        <v/>
      </c>
      <c r="B559" s="17" t="str">
        <f t="shared" si="104"/>
        <v/>
      </c>
      <c r="O559" s="11"/>
    </row>
    <row r="560" spans="1:15" ht="19.8">
      <c r="A560" s="16" t="str">
        <f>IF(計算!$Y582="","",計算!$Y582)</f>
        <v/>
      </c>
      <c r="B560" s="17" t="str">
        <f t="shared" si="104"/>
        <v/>
      </c>
      <c r="O560" s="11"/>
    </row>
    <row r="561" spans="1:15" ht="19.8">
      <c r="A561" s="16" t="str">
        <f>IF(計算!$Y583="","",計算!$Y583)</f>
        <v/>
      </c>
      <c r="B561" s="17" t="str">
        <f t="shared" si="104"/>
        <v/>
      </c>
      <c r="O561" s="11"/>
    </row>
    <row r="562" spans="1:15" ht="19.8">
      <c r="A562" s="16" t="str">
        <f>IF(計算!$Y584="","",計算!$Y584)</f>
        <v/>
      </c>
      <c r="B562" s="17" t="str">
        <f t="shared" si="104"/>
        <v/>
      </c>
      <c r="O562" s="11"/>
    </row>
    <row r="563" spans="1:15" ht="19.8">
      <c r="A563" s="16" t="str">
        <f>IF(計算!$Y585="","",計算!$Y585)</f>
        <v/>
      </c>
      <c r="B563" s="17" t="str">
        <f t="shared" si="104"/>
        <v/>
      </c>
      <c r="O563" s="11"/>
    </row>
    <row r="564" spans="1:15" ht="19.8">
      <c r="A564" s="16" t="str">
        <f>IF(計算!$Y586="","",計算!$Y586)</f>
        <v/>
      </c>
      <c r="B564" s="17" t="str">
        <f t="shared" si="104"/>
        <v/>
      </c>
      <c r="O564" s="11"/>
    </row>
    <row r="565" spans="1:15" ht="19.8">
      <c r="A565" s="16" t="str">
        <f>IF(計算!$Y587="","",計算!$Y587)</f>
        <v/>
      </c>
      <c r="B565" s="17" t="str">
        <f t="shared" si="104"/>
        <v/>
      </c>
      <c r="O565" s="11"/>
    </row>
    <row r="566" spans="1:15" ht="19.8">
      <c r="A566" s="16" t="str">
        <f>IF(計算!$Y588="","",計算!$Y588)</f>
        <v/>
      </c>
      <c r="B566" s="17" t="str">
        <f t="shared" si="104"/>
        <v/>
      </c>
      <c r="O566" s="11"/>
    </row>
    <row r="567" spans="1:15" ht="19.8">
      <c r="A567" s="16" t="str">
        <f>IF(計算!$Y589="","",計算!$Y589)</f>
        <v/>
      </c>
      <c r="B567" s="17" t="str">
        <f t="shared" si="104"/>
        <v/>
      </c>
      <c r="O567" s="11"/>
    </row>
    <row r="568" spans="1:15" ht="19.8">
      <c r="A568" s="16" t="str">
        <f>IF(計算!$Y590="","",計算!$Y590)</f>
        <v/>
      </c>
      <c r="B568" s="17" t="str">
        <f t="shared" si="104"/>
        <v/>
      </c>
      <c r="O568" s="11"/>
    </row>
    <row r="569" spans="1:15" ht="19.8">
      <c r="A569" s="16" t="str">
        <f>IF(計算!$Y591="","",計算!$Y591)</f>
        <v/>
      </c>
      <c r="B569" s="17" t="str">
        <f t="shared" si="104"/>
        <v/>
      </c>
      <c r="O569" s="11"/>
    </row>
    <row r="570" spans="1:15" ht="19.8">
      <c r="A570" s="16" t="str">
        <f>IF(計算!$Y592="","",計算!$Y592)</f>
        <v/>
      </c>
      <c r="B570" s="17" t="str">
        <f t="shared" si="104"/>
        <v/>
      </c>
      <c r="O570" s="11"/>
    </row>
    <row r="571" spans="1:15" ht="19.8">
      <c r="A571" s="16" t="str">
        <f>IF(計算!$Y593="","",計算!$Y593)</f>
        <v/>
      </c>
      <c r="B571" s="17" t="str">
        <f t="shared" si="104"/>
        <v/>
      </c>
      <c r="O571" s="11"/>
    </row>
    <row r="572" spans="1:15" ht="19.8">
      <c r="A572" s="16" t="str">
        <f>IF(計算!$Y594="","",計算!$Y594)</f>
        <v/>
      </c>
      <c r="B572" s="17" t="str">
        <f t="shared" si="104"/>
        <v/>
      </c>
      <c r="O572" s="11"/>
    </row>
    <row r="573" spans="1:15" ht="19.8">
      <c r="A573" s="16" t="str">
        <f>IF(計算!$Y595="","",計算!$Y595)</f>
        <v/>
      </c>
      <c r="B573" s="17" t="str">
        <f t="shared" si="104"/>
        <v/>
      </c>
      <c r="O573" s="11"/>
    </row>
    <row r="574" spans="1:15" ht="19.8">
      <c r="A574" s="16" t="str">
        <f>IF(計算!$Y596="","",計算!$Y596)</f>
        <v/>
      </c>
      <c r="B574" s="17" t="str">
        <f t="shared" si="104"/>
        <v/>
      </c>
      <c r="O574" s="11"/>
    </row>
    <row r="575" spans="1:15" ht="19.8">
      <c r="A575" s="16" t="str">
        <f>IF(計算!$Y597="","",計算!$Y597)</f>
        <v/>
      </c>
      <c r="B575" s="17" t="str">
        <f t="shared" si="104"/>
        <v/>
      </c>
      <c r="O575" s="11"/>
    </row>
    <row r="576" spans="1:15" ht="19.8">
      <c r="A576" s="16" t="str">
        <f>IF(計算!$Y598="","",計算!$Y598)</f>
        <v/>
      </c>
      <c r="B576" s="17" t="str">
        <f t="shared" si="104"/>
        <v/>
      </c>
      <c r="O576" s="11"/>
    </row>
    <row r="577" spans="1:15" ht="19.8">
      <c r="A577" s="16" t="str">
        <f>IF(計算!$Y599="","",計算!$Y599)</f>
        <v/>
      </c>
      <c r="B577" s="17" t="str">
        <f t="shared" si="104"/>
        <v/>
      </c>
      <c r="O577" s="11"/>
    </row>
    <row r="578" spans="1:15" ht="19.8">
      <c r="A578" s="16" t="str">
        <f>IF(計算!$Y600="","",計算!$Y600)</f>
        <v/>
      </c>
      <c r="B578" s="17" t="str">
        <f t="shared" si="104"/>
        <v/>
      </c>
      <c r="O578" s="11"/>
    </row>
    <row r="579" spans="1:15" ht="19.8">
      <c r="A579" s="16" t="str">
        <f>IF(計算!$Y601="","",計算!$Y601)</f>
        <v/>
      </c>
      <c r="B579" s="17" t="str">
        <f t="shared" si="104"/>
        <v/>
      </c>
      <c r="O579" s="11"/>
    </row>
    <row r="580" spans="1:15" ht="19.8">
      <c r="A580" s="16" t="str">
        <f>IF(計算!$Y602="","",計算!$Y602)</f>
        <v/>
      </c>
      <c r="B580" s="17" t="str">
        <f t="shared" si="104"/>
        <v/>
      </c>
      <c r="O580" s="11"/>
    </row>
    <row r="581" spans="1:15" ht="19.8">
      <c r="A581" s="16" t="str">
        <f>IF(計算!$Y603="","",計算!$Y603)</f>
        <v/>
      </c>
      <c r="B581" s="17" t="str">
        <f t="shared" si="104"/>
        <v/>
      </c>
      <c r="O581" s="11"/>
    </row>
    <row r="582" spans="1:15" ht="19.8">
      <c r="A582" s="16" t="str">
        <f>IF(計算!$Y604="","",計算!$Y604)</f>
        <v/>
      </c>
      <c r="B582" s="17" t="str">
        <f t="shared" si="104"/>
        <v/>
      </c>
      <c r="O582" s="11"/>
    </row>
    <row r="583" spans="1:15" ht="19.8">
      <c r="A583" s="16" t="str">
        <f>IF(計算!$Y605="","",計算!$Y605)</f>
        <v/>
      </c>
      <c r="B583" s="17" t="str">
        <f t="shared" ref="B583:B646" si="105">IF($A584="","",$A584)</f>
        <v/>
      </c>
      <c r="O583" s="11"/>
    </row>
    <row r="584" spans="1:15" ht="19.8">
      <c r="A584" s="16" t="str">
        <f>IF(計算!$Y606="","",計算!$Y606)</f>
        <v/>
      </c>
      <c r="B584" s="17" t="str">
        <f t="shared" si="105"/>
        <v/>
      </c>
      <c r="O584" s="11"/>
    </row>
    <row r="585" spans="1:15" ht="19.8">
      <c r="A585" s="16" t="str">
        <f>IF(計算!$Y607="","",計算!$Y607)</f>
        <v/>
      </c>
      <c r="B585" s="17" t="str">
        <f t="shared" si="105"/>
        <v/>
      </c>
      <c r="O585" s="11"/>
    </row>
    <row r="586" spans="1:15" ht="19.8">
      <c r="A586" s="16" t="str">
        <f>IF(計算!$Y608="","",計算!$Y608)</f>
        <v/>
      </c>
      <c r="B586" s="17" t="str">
        <f t="shared" si="105"/>
        <v/>
      </c>
      <c r="O586" s="11"/>
    </row>
    <row r="587" spans="1:15" ht="19.8">
      <c r="A587" s="16" t="str">
        <f>IF(計算!$Y609="","",計算!$Y609)</f>
        <v/>
      </c>
      <c r="B587" s="17" t="str">
        <f t="shared" si="105"/>
        <v/>
      </c>
      <c r="O587" s="11"/>
    </row>
    <row r="588" spans="1:15" ht="19.8">
      <c r="A588" s="16" t="str">
        <f>IF(計算!$Y610="","",計算!$Y610)</f>
        <v/>
      </c>
      <c r="B588" s="17" t="str">
        <f t="shared" si="105"/>
        <v/>
      </c>
      <c r="O588" s="11"/>
    </row>
    <row r="589" spans="1:15" ht="19.8">
      <c r="A589" s="16" t="str">
        <f>IF(計算!$Y611="","",計算!$Y611)</f>
        <v/>
      </c>
      <c r="B589" s="17" t="str">
        <f t="shared" si="105"/>
        <v/>
      </c>
      <c r="O589" s="11"/>
    </row>
    <row r="590" spans="1:15" ht="19.8">
      <c r="A590" s="16" t="str">
        <f>IF(計算!$Y612="","",計算!$Y612)</f>
        <v/>
      </c>
      <c r="B590" s="17" t="str">
        <f t="shared" si="105"/>
        <v/>
      </c>
      <c r="O590" s="11"/>
    </row>
    <row r="591" spans="1:15" ht="19.8">
      <c r="A591" s="16" t="str">
        <f>IF(計算!$Y613="","",計算!$Y613)</f>
        <v/>
      </c>
      <c r="B591" s="17" t="str">
        <f t="shared" si="105"/>
        <v/>
      </c>
      <c r="O591" s="11"/>
    </row>
    <row r="592" spans="1:15" ht="19.8">
      <c r="A592" s="16" t="str">
        <f>IF(計算!$Y614="","",計算!$Y614)</f>
        <v/>
      </c>
      <c r="B592" s="17" t="str">
        <f t="shared" si="105"/>
        <v/>
      </c>
      <c r="O592" s="11"/>
    </row>
    <row r="593" spans="1:15" ht="19.8">
      <c r="A593" s="16" t="str">
        <f>IF(計算!$Y615="","",計算!$Y615)</f>
        <v/>
      </c>
      <c r="B593" s="17" t="str">
        <f t="shared" si="105"/>
        <v/>
      </c>
      <c r="O593" s="11"/>
    </row>
    <row r="594" spans="1:15" ht="19.8">
      <c r="A594" s="16" t="str">
        <f>IF(計算!$Y616="","",計算!$Y616)</f>
        <v/>
      </c>
      <c r="B594" s="17" t="str">
        <f t="shared" si="105"/>
        <v/>
      </c>
      <c r="O594" s="11"/>
    </row>
    <row r="595" spans="1:15" ht="19.8">
      <c r="A595" s="16" t="str">
        <f>IF(計算!$Y617="","",計算!$Y617)</f>
        <v/>
      </c>
      <c r="B595" s="17" t="str">
        <f t="shared" si="105"/>
        <v/>
      </c>
      <c r="O595" s="11"/>
    </row>
    <row r="596" spans="1:15" ht="19.8">
      <c r="A596" s="16" t="str">
        <f>IF(計算!$Y618="","",計算!$Y618)</f>
        <v/>
      </c>
      <c r="B596" s="17" t="str">
        <f t="shared" si="105"/>
        <v/>
      </c>
      <c r="O596" s="11"/>
    </row>
    <row r="597" spans="1:15" ht="19.8">
      <c r="A597" s="16" t="str">
        <f>IF(計算!$Y619="","",計算!$Y619)</f>
        <v/>
      </c>
      <c r="B597" s="17" t="str">
        <f t="shared" si="105"/>
        <v/>
      </c>
      <c r="O597" s="11"/>
    </row>
    <row r="598" spans="1:15" ht="19.8">
      <c r="A598" s="16" t="str">
        <f>IF(計算!$Y620="","",計算!$Y620)</f>
        <v/>
      </c>
      <c r="B598" s="17" t="str">
        <f t="shared" si="105"/>
        <v/>
      </c>
      <c r="O598" s="11"/>
    </row>
    <row r="599" spans="1:15" ht="19.8">
      <c r="A599" s="16" t="str">
        <f>IF(計算!$Y621="","",計算!$Y621)</f>
        <v/>
      </c>
      <c r="B599" s="17" t="str">
        <f t="shared" si="105"/>
        <v/>
      </c>
      <c r="O599" s="11"/>
    </row>
    <row r="600" spans="1:15" ht="19.8">
      <c r="A600" s="16" t="str">
        <f>IF(計算!$Y622="","",計算!$Y622)</f>
        <v/>
      </c>
      <c r="B600" s="17" t="str">
        <f t="shared" si="105"/>
        <v/>
      </c>
      <c r="O600" s="11"/>
    </row>
    <row r="601" spans="1:15" ht="19.8">
      <c r="A601" s="16" t="str">
        <f>IF(計算!$Y623="","",計算!$Y623)</f>
        <v/>
      </c>
      <c r="B601" s="17" t="str">
        <f t="shared" si="105"/>
        <v/>
      </c>
      <c r="O601" s="11"/>
    </row>
    <row r="602" spans="1:15" ht="19.8">
      <c r="A602" s="16" t="str">
        <f>IF(計算!$Y624="","",計算!$Y624)</f>
        <v/>
      </c>
      <c r="B602" s="17" t="str">
        <f t="shared" si="105"/>
        <v/>
      </c>
      <c r="O602" s="11"/>
    </row>
    <row r="603" spans="1:15" ht="19.8">
      <c r="A603" s="16" t="str">
        <f>IF(計算!$Y625="","",計算!$Y625)</f>
        <v/>
      </c>
      <c r="B603" s="17" t="str">
        <f t="shared" si="105"/>
        <v/>
      </c>
      <c r="O603" s="11"/>
    </row>
    <row r="604" spans="1:15" ht="19.8">
      <c r="A604" s="16" t="str">
        <f>IF(計算!$Y626="","",計算!$Y626)</f>
        <v/>
      </c>
      <c r="B604" s="17" t="str">
        <f t="shared" si="105"/>
        <v/>
      </c>
      <c r="O604" s="11"/>
    </row>
    <row r="605" spans="1:15" ht="19.8">
      <c r="A605" s="16" t="str">
        <f>IF(計算!$Y627="","",計算!$Y627)</f>
        <v/>
      </c>
      <c r="B605" s="17" t="str">
        <f t="shared" si="105"/>
        <v/>
      </c>
      <c r="O605" s="11"/>
    </row>
    <row r="606" spans="1:15" ht="19.8">
      <c r="A606" s="16" t="str">
        <f>IF(計算!$Y628="","",計算!$Y628)</f>
        <v/>
      </c>
      <c r="B606" s="17" t="str">
        <f t="shared" si="105"/>
        <v/>
      </c>
      <c r="O606" s="11"/>
    </row>
    <row r="607" spans="1:15" ht="19.8">
      <c r="A607" s="16" t="str">
        <f>IF(計算!$Y629="","",計算!$Y629)</f>
        <v/>
      </c>
      <c r="B607" s="17" t="str">
        <f t="shared" si="105"/>
        <v/>
      </c>
      <c r="O607" s="11"/>
    </row>
    <row r="608" spans="1:15" ht="19.8">
      <c r="A608" s="16" t="str">
        <f>IF(計算!$Y630="","",計算!$Y630)</f>
        <v/>
      </c>
      <c r="B608" s="17" t="str">
        <f t="shared" si="105"/>
        <v/>
      </c>
      <c r="O608" s="11"/>
    </row>
    <row r="609" spans="1:15" ht="19.8">
      <c r="A609" s="16" t="str">
        <f>IF(計算!$Y631="","",計算!$Y631)</f>
        <v/>
      </c>
      <c r="B609" s="17" t="str">
        <f t="shared" si="105"/>
        <v/>
      </c>
      <c r="O609" s="11"/>
    </row>
    <row r="610" spans="1:15" ht="19.8">
      <c r="A610" s="16" t="str">
        <f>IF(計算!$Y632="","",計算!$Y632)</f>
        <v/>
      </c>
      <c r="B610" s="17" t="str">
        <f t="shared" si="105"/>
        <v/>
      </c>
      <c r="O610" s="11"/>
    </row>
    <row r="611" spans="1:15" ht="19.8">
      <c r="A611" s="16" t="str">
        <f>IF(計算!$Y633="","",計算!$Y633)</f>
        <v/>
      </c>
      <c r="B611" s="17" t="str">
        <f t="shared" si="105"/>
        <v/>
      </c>
      <c r="O611" s="11"/>
    </row>
    <row r="612" spans="1:15" ht="19.8">
      <c r="A612" s="16" t="str">
        <f>IF(計算!$Y634="","",計算!$Y634)</f>
        <v/>
      </c>
      <c r="B612" s="17" t="str">
        <f t="shared" si="105"/>
        <v/>
      </c>
      <c r="O612" s="11"/>
    </row>
    <row r="613" spans="1:15" ht="19.8">
      <c r="A613" s="16" t="str">
        <f>IF(計算!$Y635="","",計算!$Y635)</f>
        <v/>
      </c>
      <c r="B613" s="17" t="str">
        <f t="shared" si="105"/>
        <v/>
      </c>
      <c r="O613" s="11"/>
    </row>
    <row r="614" spans="1:15" ht="19.8">
      <c r="A614" s="16" t="str">
        <f>IF(計算!$Y636="","",計算!$Y636)</f>
        <v/>
      </c>
      <c r="B614" s="17" t="str">
        <f t="shared" si="105"/>
        <v/>
      </c>
      <c r="O614" s="11"/>
    </row>
    <row r="615" spans="1:15" ht="19.8">
      <c r="A615" s="16" t="str">
        <f>IF(計算!$Y637="","",計算!$Y637)</f>
        <v/>
      </c>
      <c r="B615" s="17" t="str">
        <f t="shared" si="105"/>
        <v/>
      </c>
      <c r="O615" s="11"/>
    </row>
    <row r="616" spans="1:15" ht="19.8">
      <c r="A616" s="16" t="str">
        <f>IF(計算!$Y638="","",計算!$Y638)</f>
        <v/>
      </c>
      <c r="B616" s="17" t="str">
        <f t="shared" si="105"/>
        <v/>
      </c>
      <c r="O616" s="11"/>
    </row>
    <row r="617" spans="1:15" ht="19.8">
      <c r="A617" s="16" t="str">
        <f>IF(計算!$Y639="","",計算!$Y639)</f>
        <v/>
      </c>
      <c r="B617" s="17" t="str">
        <f t="shared" si="105"/>
        <v/>
      </c>
      <c r="O617" s="11"/>
    </row>
    <row r="618" spans="1:15" ht="19.8">
      <c r="A618" s="16" t="str">
        <f>IF(計算!$Y640="","",計算!$Y640)</f>
        <v/>
      </c>
      <c r="B618" s="17" t="str">
        <f t="shared" si="105"/>
        <v/>
      </c>
      <c r="O618" s="11"/>
    </row>
    <row r="619" spans="1:15" ht="19.8">
      <c r="A619" s="16" t="str">
        <f>IF(計算!$Y641="","",計算!$Y641)</f>
        <v/>
      </c>
      <c r="B619" s="17" t="str">
        <f t="shared" si="105"/>
        <v/>
      </c>
      <c r="O619" s="11"/>
    </row>
    <row r="620" spans="1:15" ht="19.8">
      <c r="A620" s="16" t="str">
        <f>IF(計算!$Y642="","",計算!$Y642)</f>
        <v/>
      </c>
      <c r="B620" s="17" t="str">
        <f t="shared" si="105"/>
        <v/>
      </c>
      <c r="O620" s="11"/>
    </row>
    <row r="621" spans="1:15" ht="19.8">
      <c r="A621" s="16" t="str">
        <f>IF(計算!$Y643="","",計算!$Y643)</f>
        <v/>
      </c>
      <c r="B621" s="17" t="str">
        <f t="shared" si="105"/>
        <v/>
      </c>
      <c r="O621" s="11"/>
    </row>
    <row r="622" spans="1:15" ht="19.8">
      <c r="A622" s="16" t="str">
        <f>IF(計算!$Y644="","",計算!$Y644)</f>
        <v/>
      </c>
      <c r="B622" s="17" t="str">
        <f t="shared" si="105"/>
        <v/>
      </c>
      <c r="O622" s="11"/>
    </row>
    <row r="623" spans="1:15" ht="19.8">
      <c r="A623" s="16" t="str">
        <f>IF(計算!$Y645="","",計算!$Y645)</f>
        <v/>
      </c>
      <c r="B623" s="17" t="str">
        <f t="shared" si="105"/>
        <v/>
      </c>
      <c r="O623" s="11"/>
    </row>
    <row r="624" spans="1:15" ht="19.8">
      <c r="A624" s="16" t="str">
        <f>IF(計算!$Y646="","",計算!$Y646)</f>
        <v/>
      </c>
      <c r="B624" s="17" t="str">
        <f t="shared" si="105"/>
        <v/>
      </c>
      <c r="O624" s="11"/>
    </row>
    <row r="625" spans="1:15" ht="19.8">
      <c r="A625" s="16" t="str">
        <f>IF(計算!$Y647="","",計算!$Y647)</f>
        <v/>
      </c>
      <c r="B625" s="17" t="str">
        <f t="shared" si="105"/>
        <v/>
      </c>
      <c r="O625" s="11"/>
    </row>
    <row r="626" spans="1:15" ht="19.8">
      <c r="A626" s="16" t="str">
        <f>IF(計算!$Y648="","",計算!$Y648)</f>
        <v/>
      </c>
      <c r="B626" s="17" t="str">
        <f t="shared" si="105"/>
        <v/>
      </c>
      <c r="O626" s="11"/>
    </row>
    <row r="627" spans="1:15" ht="19.8">
      <c r="A627" s="16" t="str">
        <f>IF(計算!$Y649="","",計算!$Y649)</f>
        <v/>
      </c>
      <c r="B627" s="17" t="str">
        <f t="shared" si="105"/>
        <v/>
      </c>
      <c r="O627" s="11"/>
    </row>
    <row r="628" spans="1:15" ht="19.8">
      <c r="A628" s="16" t="str">
        <f>IF(計算!$Y650="","",計算!$Y650)</f>
        <v/>
      </c>
      <c r="B628" s="17" t="str">
        <f t="shared" si="105"/>
        <v/>
      </c>
      <c r="O628" s="11"/>
    </row>
    <row r="629" spans="1:15" ht="19.8">
      <c r="A629" s="16" t="str">
        <f>IF(計算!$Y651="","",計算!$Y651)</f>
        <v/>
      </c>
      <c r="B629" s="17" t="str">
        <f t="shared" si="105"/>
        <v/>
      </c>
      <c r="O629" s="11"/>
    </row>
    <row r="630" spans="1:15" ht="19.8">
      <c r="A630" s="16" t="str">
        <f>IF(計算!$Y652="","",計算!$Y652)</f>
        <v/>
      </c>
      <c r="B630" s="17" t="str">
        <f t="shared" si="105"/>
        <v/>
      </c>
      <c r="O630" s="11"/>
    </row>
    <row r="631" spans="1:15" ht="19.8">
      <c r="A631" s="16" t="str">
        <f>IF(計算!$Y653="","",計算!$Y653)</f>
        <v/>
      </c>
      <c r="B631" s="17" t="str">
        <f t="shared" si="105"/>
        <v/>
      </c>
      <c r="O631" s="11"/>
    </row>
    <row r="632" spans="1:15" ht="19.8">
      <c r="A632" s="16" t="str">
        <f>IF(計算!$Y654="","",計算!$Y654)</f>
        <v/>
      </c>
      <c r="B632" s="17" t="str">
        <f t="shared" si="105"/>
        <v/>
      </c>
      <c r="O632" s="11"/>
    </row>
    <row r="633" spans="1:15" ht="19.8">
      <c r="A633" s="16" t="str">
        <f>IF(計算!$Y655="","",計算!$Y655)</f>
        <v/>
      </c>
      <c r="B633" s="17" t="str">
        <f t="shared" si="105"/>
        <v/>
      </c>
      <c r="O633" s="11"/>
    </row>
    <row r="634" spans="1:15" ht="19.8">
      <c r="A634" s="16" t="str">
        <f>IF(計算!$Y656="","",計算!$Y656)</f>
        <v/>
      </c>
      <c r="B634" s="17" t="str">
        <f t="shared" si="105"/>
        <v/>
      </c>
      <c r="O634" s="11"/>
    </row>
    <row r="635" spans="1:15" ht="19.8">
      <c r="A635" s="16" t="str">
        <f>IF(計算!$Y657="","",計算!$Y657)</f>
        <v/>
      </c>
      <c r="B635" s="17" t="str">
        <f t="shared" si="105"/>
        <v/>
      </c>
      <c r="O635" s="11"/>
    </row>
    <row r="636" spans="1:15" ht="19.8">
      <c r="A636" s="16" t="str">
        <f>IF(計算!$Y658="","",計算!$Y658)</f>
        <v/>
      </c>
      <c r="B636" s="17" t="str">
        <f t="shared" si="105"/>
        <v/>
      </c>
      <c r="O636" s="11"/>
    </row>
    <row r="637" spans="1:15" ht="19.8">
      <c r="A637" s="16" t="str">
        <f>IF(計算!$Y659="","",計算!$Y659)</f>
        <v/>
      </c>
      <c r="B637" s="17" t="str">
        <f t="shared" si="105"/>
        <v/>
      </c>
      <c r="O637" s="11"/>
    </row>
    <row r="638" spans="1:15" ht="19.8">
      <c r="A638" s="16" t="str">
        <f>IF(計算!$Y660="","",計算!$Y660)</f>
        <v/>
      </c>
      <c r="B638" s="17" t="str">
        <f t="shared" si="105"/>
        <v/>
      </c>
      <c r="O638" s="11"/>
    </row>
    <row r="639" spans="1:15" ht="19.8">
      <c r="A639" s="16" t="str">
        <f>IF(計算!$Y661="","",計算!$Y661)</f>
        <v/>
      </c>
      <c r="B639" s="17" t="str">
        <f t="shared" si="105"/>
        <v/>
      </c>
      <c r="O639" s="11"/>
    </row>
    <row r="640" spans="1:15" ht="19.8">
      <c r="A640" s="16" t="str">
        <f>IF(計算!$Y662="","",計算!$Y662)</f>
        <v/>
      </c>
      <c r="B640" s="17" t="str">
        <f t="shared" si="105"/>
        <v/>
      </c>
      <c r="O640" s="11"/>
    </row>
    <row r="641" spans="1:15" ht="19.8">
      <c r="A641" s="16" t="str">
        <f>IF(計算!$Y663="","",計算!$Y663)</f>
        <v/>
      </c>
      <c r="B641" s="17" t="str">
        <f t="shared" si="105"/>
        <v/>
      </c>
      <c r="O641" s="11"/>
    </row>
    <row r="642" spans="1:15" ht="19.8">
      <c r="A642" s="16" t="str">
        <f>IF(計算!$Y664="","",計算!$Y664)</f>
        <v/>
      </c>
      <c r="B642" s="17" t="str">
        <f t="shared" si="105"/>
        <v/>
      </c>
      <c r="O642" s="11"/>
    </row>
    <row r="643" spans="1:15" ht="19.8">
      <c r="A643" s="16" t="str">
        <f>IF(計算!$Y665="","",計算!$Y665)</f>
        <v/>
      </c>
      <c r="B643" s="17" t="str">
        <f t="shared" si="105"/>
        <v/>
      </c>
      <c r="O643" s="11"/>
    </row>
    <row r="644" spans="1:15" ht="19.8">
      <c r="A644" s="16" t="str">
        <f>IF(計算!$Y666="","",計算!$Y666)</f>
        <v/>
      </c>
      <c r="B644" s="17" t="str">
        <f t="shared" si="105"/>
        <v/>
      </c>
      <c r="O644" s="11"/>
    </row>
    <row r="645" spans="1:15" ht="19.8">
      <c r="A645" s="16" t="str">
        <f>IF(計算!$Y667="","",計算!$Y667)</f>
        <v/>
      </c>
      <c r="B645" s="17" t="str">
        <f t="shared" si="105"/>
        <v/>
      </c>
      <c r="O645" s="11"/>
    </row>
    <row r="646" spans="1:15" ht="19.8">
      <c r="A646" s="16" t="str">
        <f>IF(計算!$Y668="","",計算!$Y668)</f>
        <v/>
      </c>
      <c r="B646" s="17" t="str">
        <f t="shared" si="105"/>
        <v/>
      </c>
      <c r="O646" s="11"/>
    </row>
    <row r="647" spans="1:15" ht="19.8">
      <c r="A647" s="16" t="str">
        <f>IF(計算!$Y669="","",計算!$Y669)</f>
        <v/>
      </c>
      <c r="B647" s="17" t="str">
        <f t="shared" ref="B647:B710" si="106">IF($A648="","",$A648)</f>
        <v/>
      </c>
      <c r="O647" s="11"/>
    </row>
    <row r="648" spans="1:15" ht="19.8">
      <c r="A648" s="16" t="str">
        <f>IF(計算!$Y670="","",計算!$Y670)</f>
        <v/>
      </c>
      <c r="B648" s="17" t="str">
        <f t="shared" si="106"/>
        <v/>
      </c>
      <c r="O648" s="11"/>
    </row>
    <row r="649" spans="1:15" ht="19.8">
      <c r="A649" s="16" t="str">
        <f>IF(計算!$Y671="","",計算!$Y671)</f>
        <v/>
      </c>
      <c r="B649" s="17" t="str">
        <f t="shared" si="106"/>
        <v/>
      </c>
      <c r="O649" s="11"/>
    </row>
    <row r="650" spans="1:15" ht="19.8">
      <c r="A650" s="16" t="str">
        <f>IF(計算!$Y672="","",計算!$Y672)</f>
        <v/>
      </c>
      <c r="B650" s="17" t="str">
        <f t="shared" si="106"/>
        <v/>
      </c>
      <c r="O650" s="11"/>
    </row>
    <row r="651" spans="1:15" ht="19.8">
      <c r="A651" s="16" t="str">
        <f>IF(計算!$Y673="","",計算!$Y673)</f>
        <v/>
      </c>
      <c r="B651" s="17" t="str">
        <f t="shared" si="106"/>
        <v/>
      </c>
      <c r="O651" s="11"/>
    </row>
    <row r="652" spans="1:15" ht="19.8">
      <c r="A652" s="16" t="str">
        <f>IF(計算!$Y674="","",計算!$Y674)</f>
        <v/>
      </c>
      <c r="B652" s="17" t="str">
        <f t="shared" si="106"/>
        <v/>
      </c>
      <c r="O652" s="11"/>
    </row>
    <row r="653" spans="1:15" ht="19.8">
      <c r="A653" s="16" t="str">
        <f>IF(計算!$Y675="","",計算!$Y675)</f>
        <v/>
      </c>
      <c r="B653" s="17" t="str">
        <f t="shared" si="106"/>
        <v/>
      </c>
      <c r="O653" s="11"/>
    </row>
    <row r="654" spans="1:15" ht="19.8">
      <c r="A654" s="16" t="str">
        <f>IF(計算!$Y676="","",計算!$Y676)</f>
        <v/>
      </c>
      <c r="B654" s="17" t="str">
        <f t="shared" si="106"/>
        <v/>
      </c>
      <c r="O654" s="11"/>
    </row>
    <row r="655" spans="1:15" ht="19.8">
      <c r="A655" s="16" t="str">
        <f>IF(計算!$Y677="","",計算!$Y677)</f>
        <v/>
      </c>
      <c r="B655" s="17" t="str">
        <f t="shared" si="106"/>
        <v/>
      </c>
      <c r="O655" s="11"/>
    </row>
    <row r="656" spans="1:15" ht="19.8">
      <c r="A656" s="16" t="str">
        <f>IF(計算!$Y678="","",計算!$Y678)</f>
        <v/>
      </c>
      <c r="B656" s="17" t="str">
        <f t="shared" si="106"/>
        <v/>
      </c>
      <c r="O656" s="11"/>
    </row>
    <row r="657" spans="1:15" ht="19.8">
      <c r="A657" s="16" t="str">
        <f>IF(計算!$Y679="","",計算!$Y679)</f>
        <v/>
      </c>
      <c r="B657" s="17" t="str">
        <f t="shared" si="106"/>
        <v/>
      </c>
      <c r="O657" s="11"/>
    </row>
    <row r="658" spans="1:15" ht="19.8">
      <c r="A658" s="16" t="str">
        <f>IF(計算!$Y680="","",計算!$Y680)</f>
        <v/>
      </c>
      <c r="B658" s="17" t="str">
        <f t="shared" si="106"/>
        <v/>
      </c>
      <c r="O658" s="11"/>
    </row>
    <row r="659" spans="1:15" ht="19.8">
      <c r="A659" s="16" t="str">
        <f>IF(計算!$Y681="","",計算!$Y681)</f>
        <v/>
      </c>
      <c r="B659" s="17" t="str">
        <f t="shared" si="106"/>
        <v/>
      </c>
      <c r="O659" s="11"/>
    </row>
    <row r="660" spans="1:15" ht="19.8">
      <c r="A660" s="16" t="str">
        <f>IF(計算!$Y682="","",計算!$Y682)</f>
        <v/>
      </c>
      <c r="B660" s="17" t="str">
        <f t="shared" si="106"/>
        <v/>
      </c>
      <c r="O660" s="11"/>
    </row>
    <row r="661" spans="1:15" ht="19.8">
      <c r="A661" s="16" t="str">
        <f>IF(計算!$Y683="","",計算!$Y683)</f>
        <v/>
      </c>
      <c r="B661" s="17" t="str">
        <f t="shared" si="106"/>
        <v/>
      </c>
      <c r="O661" s="11"/>
    </row>
    <row r="662" spans="1:15" ht="19.8">
      <c r="A662" s="16" t="str">
        <f>IF(計算!$Y684="","",計算!$Y684)</f>
        <v/>
      </c>
      <c r="B662" s="17" t="str">
        <f t="shared" si="106"/>
        <v/>
      </c>
      <c r="O662" s="11"/>
    </row>
    <row r="663" spans="1:15" ht="19.8">
      <c r="A663" s="16" t="str">
        <f>IF(計算!$Y685="","",計算!$Y685)</f>
        <v/>
      </c>
      <c r="B663" s="17" t="str">
        <f t="shared" si="106"/>
        <v/>
      </c>
      <c r="O663" s="11"/>
    </row>
    <row r="664" spans="1:15" ht="19.8">
      <c r="A664" s="16" t="str">
        <f>IF(計算!$Y686="","",計算!$Y686)</f>
        <v/>
      </c>
      <c r="B664" s="17" t="str">
        <f t="shared" si="106"/>
        <v/>
      </c>
      <c r="O664" s="11"/>
    </row>
    <row r="665" spans="1:15" ht="19.8">
      <c r="A665" s="16" t="str">
        <f>IF(計算!$Y687="","",計算!$Y687)</f>
        <v/>
      </c>
      <c r="B665" s="17" t="str">
        <f t="shared" si="106"/>
        <v/>
      </c>
      <c r="O665" s="11"/>
    </row>
    <row r="666" spans="1:15" ht="19.8">
      <c r="A666" s="16" t="str">
        <f>IF(計算!$Y688="","",計算!$Y688)</f>
        <v/>
      </c>
      <c r="B666" s="17" t="str">
        <f t="shared" si="106"/>
        <v/>
      </c>
      <c r="O666" s="11"/>
    </row>
    <row r="667" spans="1:15" ht="19.8">
      <c r="A667" s="16" t="str">
        <f>IF(計算!$Y689="","",計算!$Y689)</f>
        <v/>
      </c>
      <c r="B667" s="17" t="str">
        <f t="shared" si="106"/>
        <v/>
      </c>
      <c r="O667" s="11"/>
    </row>
    <row r="668" spans="1:15" ht="19.8">
      <c r="A668" s="16" t="str">
        <f>IF(計算!$Y690="","",計算!$Y690)</f>
        <v/>
      </c>
      <c r="B668" s="17" t="str">
        <f t="shared" si="106"/>
        <v/>
      </c>
      <c r="O668" s="11"/>
    </row>
    <row r="669" spans="1:15" ht="19.8">
      <c r="A669" s="16" t="str">
        <f>IF(計算!$Y691="","",計算!$Y691)</f>
        <v/>
      </c>
      <c r="B669" s="17" t="str">
        <f t="shared" si="106"/>
        <v/>
      </c>
      <c r="O669" s="11"/>
    </row>
    <row r="670" spans="1:15" ht="19.8">
      <c r="A670" s="16" t="str">
        <f>IF(計算!$Y692="","",計算!$Y692)</f>
        <v/>
      </c>
      <c r="B670" s="17" t="str">
        <f t="shared" si="106"/>
        <v/>
      </c>
      <c r="O670" s="11"/>
    </row>
    <row r="671" spans="1:15" ht="19.8">
      <c r="A671" s="16" t="str">
        <f>IF(計算!$Y693="","",計算!$Y693)</f>
        <v/>
      </c>
      <c r="B671" s="17" t="str">
        <f t="shared" si="106"/>
        <v/>
      </c>
      <c r="O671" s="11"/>
    </row>
    <row r="672" spans="1:15" ht="19.8">
      <c r="A672" s="16" t="str">
        <f>IF(計算!$Y694="","",計算!$Y694)</f>
        <v/>
      </c>
      <c r="B672" s="17" t="str">
        <f t="shared" si="106"/>
        <v/>
      </c>
      <c r="O672" s="11"/>
    </row>
    <row r="673" spans="1:15" ht="19.8">
      <c r="A673" s="16" t="str">
        <f>IF(計算!$Y695="","",計算!$Y695)</f>
        <v/>
      </c>
      <c r="B673" s="17" t="str">
        <f t="shared" si="106"/>
        <v/>
      </c>
      <c r="O673" s="11"/>
    </row>
    <row r="674" spans="1:15" ht="19.8">
      <c r="A674" s="16" t="str">
        <f>IF(計算!$Y696="","",計算!$Y696)</f>
        <v/>
      </c>
      <c r="B674" s="17" t="str">
        <f t="shared" si="106"/>
        <v/>
      </c>
      <c r="O674" s="11"/>
    </row>
    <row r="675" spans="1:15" ht="19.8">
      <c r="A675" s="16" t="str">
        <f>IF(計算!$Y697="","",計算!$Y697)</f>
        <v/>
      </c>
      <c r="B675" s="17" t="str">
        <f t="shared" si="106"/>
        <v/>
      </c>
      <c r="O675" s="11"/>
    </row>
    <row r="676" spans="1:15" ht="19.8">
      <c r="A676" s="16" t="str">
        <f>IF(計算!$Y698="","",計算!$Y698)</f>
        <v/>
      </c>
      <c r="B676" s="17" t="str">
        <f t="shared" si="106"/>
        <v/>
      </c>
      <c r="O676" s="11"/>
    </row>
    <row r="677" spans="1:15" ht="19.8">
      <c r="A677" s="16" t="str">
        <f>IF(計算!$Y699="","",計算!$Y699)</f>
        <v/>
      </c>
      <c r="B677" s="17" t="str">
        <f t="shared" si="106"/>
        <v/>
      </c>
      <c r="O677" s="11"/>
    </row>
    <row r="678" spans="1:15" ht="19.8">
      <c r="A678" s="16" t="str">
        <f>IF(計算!$Y700="","",計算!$Y700)</f>
        <v/>
      </c>
      <c r="B678" s="17" t="str">
        <f t="shared" si="106"/>
        <v/>
      </c>
      <c r="O678" s="11"/>
    </row>
    <row r="679" spans="1:15" ht="19.8">
      <c r="A679" s="16" t="str">
        <f>IF(計算!$Y701="","",計算!$Y701)</f>
        <v/>
      </c>
      <c r="B679" s="17" t="str">
        <f t="shared" si="106"/>
        <v/>
      </c>
      <c r="O679" s="11"/>
    </row>
    <row r="680" spans="1:15" ht="19.8">
      <c r="A680" s="16" t="str">
        <f>IF(計算!$Y702="","",計算!$Y702)</f>
        <v/>
      </c>
      <c r="B680" s="17" t="str">
        <f t="shared" si="106"/>
        <v/>
      </c>
      <c r="O680" s="11"/>
    </row>
    <row r="681" spans="1:15" ht="19.8">
      <c r="A681" s="16" t="str">
        <f>IF(計算!$Y703="","",計算!$Y703)</f>
        <v/>
      </c>
      <c r="B681" s="17" t="str">
        <f t="shared" si="106"/>
        <v/>
      </c>
      <c r="O681" s="11"/>
    </row>
    <row r="682" spans="1:15" ht="19.8">
      <c r="A682" s="16" t="str">
        <f>IF(計算!$Y704="","",計算!$Y704)</f>
        <v/>
      </c>
      <c r="B682" s="17" t="str">
        <f t="shared" si="106"/>
        <v/>
      </c>
      <c r="O682" s="11"/>
    </row>
    <row r="683" spans="1:15" ht="19.8">
      <c r="A683" s="16" t="str">
        <f>IF(計算!$Y705="","",計算!$Y705)</f>
        <v/>
      </c>
      <c r="B683" s="17" t="str">
        <f t="shared" si="106"/>
        <v/>
      </c>
      <c r="O683" s="11"/>
    </row>
    <row r="684" spans="1:15" ht="19.8">
      <c r="A684" s="16" t="str">
        <f>IF(計算!$Y706="","",計算!$Y706)</f>
        <v/>
      </c>
      <c r="B684" s="17" t="str">
        <f t="shared" si="106"/>
        <v/>
      </c>
      <c r="O684" s="11"/>
    </row>
    <row r="685" spans="1:15" ht="19.8">
      <c r="A685" s="16" t="str">
        <f>IF(計算!$Y707="","",計算!$Y707)</f>
        <v/>
      </c>
      <c r="B685" s="17" t="str">
        <f t="shared" si="106"/>
        <v/>
      </c>
      <c r="O685" s="11"/>
    </row>
    <row r="686" spans="1:15" ht="19.8">
      <c r="A686" s="16" t="str">
        <f>IF(計算!$Y708="","",計算!$Y708)</f>
        <v/>
      </c>
      <c r="B686" s="17" t="str">
        <f t="shared" si="106"/>
        <v/>
      </c>
      <c r="O686" s="11"/>
    </row>
    <row r="687" spans="1:15" ht="19.8">
      <c r="A687" s="16" t="str">
        <f>IF(計算!$Y709="","",計算!$Y709)</f>
        <v/>
      </c>
      <c r="B687" s="17" t="str">
        <f t="shared" si="106"/>
        <v/>
      </c>
      <c r="O687" s="11"/>
    </row>
    <row r="688" spans="1:15" ht="19.8">
      <c r="A688" s="16" t="str">
        <f>IF(計算!$Y710="","",計算!$Y710)</f>
        <v/>
      </c>
      <c r="B688" s="17" t="str">
        <f t="shared" si="106"/>
        <v/>
      </c>
      <c r="O688" s="11"/>
    </row>
    <row r="689" spans="1:15" ht="19.8">
      <c r="A689" s="16" t="str">
        <f>IF(計算!$Y711="","",計算!$Y711)</f>
        <v/>
      </c>
      <c r="B689" s="17" t="str">
        <f t="shared" si="106"/>
        <v/>
      </c>
      <c r="O689" s="11"/>
    </row>
    <row r="690" spans="1:15" ht="19.8">
      <c r="A690" s="16" t="str">
        <f>IF(計算!$Y712="","",計算!$Y712)</f>
        <v/>
      </c>
      <c r="B690" s="17" t="str">
        <f t="shared" si="106"/>
        <v/>
      </c>
      <c r="O690" s="11"/>
    </row>
    <row r="691" spans="1:15" ht="19.8">
      <c r="A691" s="16" t="str">
        <f>IF(計算!$Y713="","",計算!$Y713)</f>
        <v/>
      </c>
      <c r="B691" s="17" t="str">
        <f t="shared" si="106"/>
        <v/>
      </c>
      <c r="O691" s="11"/>
    </row>
    <row r="692" spans="1:15" ht="19.8">
      <c r="A692" s="16" t="str">
        <f>IF(計算!$Y714="","",計算!$Y714)</f>
        <v/>
      </c>
      <c r="B692" s="17" t="str">
        <f t="shared" si="106"/>
        <v/>
      </c>
      <c r="O692" s="11"/>
    </row>
    <row r="693" spans="1:15" ht="19.8">
      <c r="A693" s="16" t="str">
        <f>IF(計算!$Y715="","",計算!$Y715)</f>
        <v/>
      </c>
      <c r="B693" s="17" t="str">
        <f t="shared" si="106"/>
        <v/>
      </c>
      <c r="O693" s="11"/>
    </row>
    <row r="694" spans="1:15" ht="19.8">
      <c r="A694" s="16" t="str">
        <f>IF(計算!$Y716="","",計算!$Y716)</f>
        <v/>
      </c>
      <c r="B694" s="17" t="str">
        <f t="shared" si="106"/>
        <v/>
      </c>
      <c r="O694" s="11"/>
    </row>
    <row r="695" spans="1:15" ht="19.8">
      <c r="A695" s="16" t="str">
        <f>IF(計算!$Y717="","",計算!$Y717)</f>
        <v/>
      </c>
      <c r="B695" s="17" t="str">
        <f t="shared" si="106"/>
        <v/>
      </c>
      <c r="O695" s="11"/>
    </row>
    <row r="696" spans="1:15" ht="19.8">
      <c r="A696" s="16" t="str">
        <f>IF(計算!$Y718="","",計算!$Y718)</f>
        <v/>
      </c>
      <c r="B696" s="17" t="str">
        <f t="shared" si="106"/>
        <v/>
      </c>
      <c r="O696" s="11"/>
    </row>
    <row r="697" spans="1:15" ht="19.8">
      <c r="A697" s="16" t="str">
        <f>IF(計算!$Y719="","",計算!$Y719)</f>
        <v/>
      </c>
      <c r="B697" s="17" t="str">
        <f t="shared" si="106"/>
        <v/>
      </c>
      <c r="O697" s="11"/>
    </row>
    <row r="698" spans="1:15" ht="19.8">
      <c r="A698" s="16" t="str">
        <f>IF(計算!$Y720="","",計算!$Y720)</f>
        <v/>
      </c>
      <c r="B698" s="17" t="str">
        <f t="shared" si="106"/>
        <v/>
      </c>
      <c r="O698" s="11"/>
    </row>
    <row r="699" spans="1:15" ht="19.8">
      <c r="A699" s="16" t="str">
        <f>IF(計算!$Y721="","",計算!$Y721)</f>
        <v/>
      </c>
      <c r="B699" s="17" t="str">
        <f t="shared" si="106"/>
        <v/>
      </c>
      <c r="O699" s="11"/>
    </row>
    <row r="700" spans="1:15" ht="19.8">
      <c r="A700" s="16" t="str">
        <f>IF(計算!$Y722="","",計算!$Y722)</f>
        <v/>
      </c>
      <c r="B700" s="17" t="str">
        <f t="shared" si="106"/>
        <v/>
      </c>
      <c r="O700" s="11"/>
    </row>
    <row r="701" spans="1:15" ht="19.8">
      <c r="A701" s="16" t="str">
        <f>IF(計算!$Y723="","",計算!$Y723)</f>
        <v/>
      </c>
      <c r="B701" s="17" t="str">
        <f t="shared" si="106"/>
        <v/>
      </c>
      <c r="O701" s="11"/>
    </row>
    <row r="702" spans="1:15" ht="19.8">
      <c r="A702" s="16" t="str">
        <f>IF(計算!$Y724="","",計算!$Y724)</f>
        <v/>
      </c>
      <c r="B702" s="17" t="str">
        <f t="shared" si="106"/>
        <v/>
      </c>
      <c r="O702" s="11"/>
    </row>
    <row r="703" spans="1:15" ht="19.8">
      <c r="A703" s="16" t="str">
        <f>IF(計算!$Y725="","",計算!$Y725)</f>
        <v/>
      </c>
      <c r="B703" s="17" t="str">
        <f t="shared" si="106"/>
        <v/>
      </c>
      <c r="O703" s="11"/>
    </row>
    <row r="704" spans="1:15" ht="19.8">
      <c r="A704" s="16" t="str">
        <f>IF(計算!$Y726="","",計算!$Y726)</f>
        <v/>
      </c>
      <c r="B704" s="17" t="str">
        <f t="shared" si="106"/>
        <v/>
      </c>
      <c r="O704" s="11"/>
    </row>
    <row r="705" spans="1:15" ht="19.8">
      <c r="A705" s="16" t="str">
        <f>IF(計算!$Y727="","",計算!$Y727)</f>
        <v/>
      </c>
      <c r="B705" s="17" t="str">
        <f t="shared" si="106"/>
        <v/>
      </c>
      <c r="O705" s="11"/>
    </row>
    <row r="706" spans="1:15" ht="19.8">
      <c r="A706" s="16" t="str">
        <f>IF(計算!$Y728="","",計算!$Y728)</f>
        <v/>
      </c>
      <c r="B706" s="17" t="str">
        <f t="shared" si="106"/>
        <v/>
      </c>
      <c r="O706" s="11"/>
    </row>
    <row r="707" spans="1:15" ht="19.8">
      <c r="A707" s="16" t="str">
        <f>IF(計算!$Y729="","",計算!$Y729)</f>
        <v/>
      </c>
      <c r="B707" s="17" t="str">
        <f t="shared" si="106"/>
        <v/>
      </c>
      <c r="O707" s="11"/>
    </row>
    <row r="708" spans="1:15" ht="19.8">
      <c r="A708" s="16" t="str">
        <f>IF(計算!$Y730="","",計算!$Y730)</f>
        <v/>
      </c>
      <c r="B708" s="17" t="str">
        <f t="shared" si="106"/>
        <v/>
      </c>
      <c r="O708" s="11"/>
    </row>
    <row r="709" spans="1:15" ht="19.8">
      <c r="A709" s="16" t="str">
        <f>IF(計算!$Y731="","",計算!$Y731)</f>
        <v/>
      </c>
      <c r="B709" s="17" t="str">
        <f t="shared" si="106"/>
        <v/>
      </c>
      <c r="O709" s="11"/>
    </row>
    <row r="710" spans="1:15" ht="19.8">
      <c r="A710" s="16" t="str">
        <f>IF(計算!$Y732="","",計算!$Y732)</f>
        <v/>
      </c>
      <c r="B710" s="17" t="str">
        <f t="shared" si="106"/>
        <v/>
      </c>
      <c r="O710" s="11"/>
    </row>
    <row r="711" spans="1:15" ht="19.8">
      <c r="A711" s="16" t="str">
        <f>IF(計算!$Y733="","",計算!$Y733)</f>
        <v/>
      </c>
      <c r="B711" s="17" t="str">
        <f t="shared" ref="B711:B774" si="107">IF($A712="","",$A712)</f>
        <v/>
      </c>
      <c r="O711" s="11"/>
    </row>
    <row r="712" spans="1:15" ht="19.8">
      <c r="A712" s="16" t="str">
        <f>IF(計算!$Y734="","",計算!$Y734)</f>
        <v/>
      </c>
      <c r="B712" s="17" t="str">
        <f t="shared" si="107"/>
        <v/>
      </c>
      <c r="O712" s="11"/>
    </row>
    <row r="713" spans="1:15" ht="19.8">
      <c r="A713" s="16" t="str">
        <f>IF(計算!$Y735="","",計算!$Y735)</f>
        <v/>
      </c>
      <c r="B713" s="17" t="str">
        <f t="shared" si="107"/>
        <v/>
      </c>
      <c r="O713" s="11"/>
    </row>
    <row r="714" spans="1:15" ht="19.8">
      <c r="A714" s="16" t="str">
        <f>IF(計算!$Y736="","",計算!$Y736)</f>
        <v/>
      </c>
      <c r="B714" s="17" t="str">
        <f t="shared" si="107"/>
        <v/>
      </c>
      <c r="O714" s="11"/>
    </row>
    <row r="715" spans="1:15" ht="19.8">
      <c r="A715" s="16" t="str">
        <f>IF(計算!$Y737="","",計算!$Y737)</f>
        <v/>
      </c>
      <c r="B715" s="17" t="str">
        <f t="shared" si="107"/>
        <v/>
      </c>
      <c r="O715" s="11"/>
    </row>
    <row r="716" spans="1:15" ht="19.8">
      <c r="A716" s="16" t="str">
        <f>IF(計算!$Y738="","",計算!$Y738)</f>
        <v/>
      </c>
      <c r="B716" s="17" t="str">
        <f t="shared" si="107"/>
        <v/>
      </c>
      <c r="O716" s="11"/>
    </row>
    <row r="717" spans="1:15" ht="19.8">
      <c r="A717" s="16" t="str">
        <f>IF(計算!$Y739="","",計算!$Y739)</f>
        <v/>
      </c>
      <c r="B717" s="17" t="str">
        <f t="shared" si="107"/>
        <v/>
      </c>
      <c r="O717" s="11"/>
    </row>
    <row r="718" spans="1:15" ht="19.8">
      <c r="A718" s="16" t="str">
        <f>IF(計算!$Y740="","",計算!$Y740)</f>
        <v/>
      </c>
      <c r="B718" s="17" t="str">
        <f t="shared" si="107"/>
        <v/>
      </c>
      <c r="O718" s="11"/>
    </row>
    <row r="719" spans="1:15" ht="19.8">
      <c r="A719" s="16" t="str">
        <f>IF(計算!$Y741="","",計算!$Y741)</f>
        <v/>
      </c>
      <c r="B719" s="17" t="str">
        <f t="shared" si="107"/>
        <v/>
      </c>
      <c r="O719" s="11"/>
    </row>
    <row r="720" spans="1:15" ht="19.8">
      <c r="A720" s="16" t="str">
        <f>IF(計算!$Y742="","",計算!$Y742)</f>
        <v/>
      </c>
      <c r="B720" s="17" t="str">
        <f t="shared" si="107"/>
        <v/>
      </c>
      <c r="O720" s="11"/>
    </row>
    <row r="721" spans="1:15" ht="19.8">
      <c r="A721" s="16" t="str">
        <f>IF(計算!$Y743="","",計算!$Y743)</f>
        <v/>
      </c>
      <c r="B721" s="17" t="str">
        <f t="shared" si="107"/>
        <v/>
      </c>
      <c r="O721" s="11"/>
    </row>
    <row r="722" spans="1:15" ht="19.8">
      <c r="A722" s="16" t="str">
        <f>IF(計算!$Y744="","",計算!$Y744)</f>
        <v/>
      </c>
      <c r="B722" s="17" t="str">
        <f t="shared" si="107"/>
        <v/>
      </c>
      <c r="O722" s="11"/>
    </row>
    <row r="723" spans="1:15" ht="19.8">
      <c r="A723" s="16" t="str">
        <f>IF(計算!$Y745="","",計算!$Y745)</f>
        <v/>
      </c>
      <c r="B723" s="17" t="str">
        <f t="shared" si="107"/>
        <v/>
      </c>
      <c r="O723" s="11"/>
    </row>
    <row r="724" spans="1:15" ht="19.8">
      <c r="A724" s="16" t="str">
        <f>IF(計算!$Y746="","",計算!$Y746)</f>
        <v/>
      </c>
      <c r="B724" s="17" t="str">
        <f t="shared" si="107"/>
        <v/>
      </c>
      <c r="O724" s="11"/>
    </row>
    <row r="725" spans="1:15" ht="19.8">
      <c r="A725" s="16" t="str">
        <f>IF(計算!$Y747="","",計算!$Y747)</f>
        <v/>
      </c>
      <c r="B725" s="17" t="str">
        <f t="shared" si="107"/>
        <v/>
      </c>
      <c r="O725" s="11"/>
    </row>
    <row r="726" spans="1:15" ht="19.8">
      <c r="A726" s="16" t="str">
        <f>IF(計算!$Y748="","",計算!$Y748)</f>
        <v/>
      </c>
      <c r="B726" s="17" t="str">
        <f t="shared" si="107"/>
        <v/>
      </c>
      <c r="O726" s="11"/>
    </row>
    <row r="727" spans="1:15" ht="19.8">
      <c r="A727" s="16" t="str">
        <f>IF(計算!$Y749="","",計算!$Y749)</f>
        <v/>
      </c>
      <c r="B727" s="17" t="str">
        <f t="shared" si="107"/>
        <v/>
      </c>
      <c r="O727" s="11"/>
    </row>
    <row r="728" spans="1:15" ht="19.8">
      <c r="A728" s="16" t="str">
        <f>IF(計算!$Y750="","",計算!$Y750)</f>
        <v/>
      </c>
      <c r="B728" s="17" t="str">
        <f t="shared" si="107"/>
        <v/>
      </c>
      <c r="O728" s="11"/>
    </row>
    <row r="729" spans="1:15" ht="19.8">
      <c r="A729" s="16" t="str">
        <f>IF(計算!$Y751="","",計算!$Y751)</f>
        <v/>
      </c>
      <c r="B729" s="17" t="str">
        <f t="shared" si="107"/>
        <v/>
      </c>
      <c r="O729" s="11"/>
    </row>
    <row r="730" spans="1:15" ht="19.8">
      <c r="A730" s="16" t="str">
        <f>IF(計算!$Y752="","",計算!$Y752)</f>
        <v/>
      </c>
      <c r="B730" s="17" t="str">
        <f t="shared" si="107"/>
        <v/>
      </c>
      <c r="O730" s="11"/>
    </row>
    <row r="731" spans="1:15" ht="19.8">
      <c r="A731" s="16" t="str">
        <f>IF(計算!$Y753="","",計算!$Y753)</f>
        <v/>
      </c>
      <c r="B731" s="17" t="str">
        <f t="shared" si="107"/>
        <v/>
      </c>
      <c r="O731" s="11"/>
    </row>
    <row r="732" spans="1:15" ht="19.8">
      <c r="A732" s="16" t="str">
        <f>IF(計算!$Y754="","",計算!$Y754)</f>
        <v/>
      </c>
      <c r="B732" s="17" t="str">
        <f t="shared" si="107"/>
        <v/>
      </c>
      <c r="O732" s="11"/>
    </row>
    <row r="733" spans="1:15" ht="19.8">
      <c r="A733" s="16" t="str">
        <f>IF(計算!$Y755="","",計算!$Y755)</f>
        <v/>
      </c>
      <c r="B733" s="17" t="str">
        <f t="shared" si="107"/>
        <v/>
      </c>
      <c r="O733" s="11"/>
    </row>
    <row r="734" spans="1:15" ht="19.8">
      <c r="A734" s="16" t="str">
        <f>IF(計算!$Y756="","",計算!$Y756)</f>
        <v/>
      </c>
      <c r="B734" s="17" t="str">
        <f t="shared" si="107"/>
        <v/>
      </c>
      <c r="O734" s="11"/>
    </row>
    <row r="735" spans="1:15" ht="19.8">
      <c r="A735" s="16" t="str">
        <f>IF(計算!$Y757="","",計算!$Y757)</f>
        <v/>
      </c>
      <c r="B735" s="17" t="str">
        <f t="shared" si="107"/>
        <v/>
      </c>
      <c r="O735" s="11"/>
    </row>
    <row r="736" spans="1:15" ht="19.8">
      <c r="A736" s="16" t="str">
        <f>IF(計算!$Y758="","",計算!$Y758)</f>
        <v/>
      </c>
      <c r="B736" s="17" t="str">
        <f t="shared" si="107"/>
        <v/>
      </c>
      <c r="O736" s="11"/>
    </row>
    <row r="737" spans="1:15" ht="19.8">
      <c r="A737" s="16" t="str">
        <f>IF(計算!$Y759="","",計算!$Y759)</f>
        <v/>
      </c>
      <c r="B737" s="17" t="str">
        <f t="shared" si="107"/>
        <v/>
      </c>
      <c r="O737" s="11"/>
    </row>
    <row r="738" spans="1:15" ht="19.8">
      <c r="A738" s="16" t="str">
        <f>IF(計算!$Y760="","",計算!$Y760)</f>
        <v/>
      </c>
      <c r="B738" s="17" t="str">
        <f t="shared" si="107"/>
        <v/>
      </c>
      <c r="O738" s="11"/>
    </row>
    <row r="739" spans="1:15" ht="19.8">
      <c r="A739" s="16" t="str">
        <f>IF(計算!$Y761="","",計算!$Y761)</f>
        <v/>
      </c>
      <c r="B739" s="17" t="str">
        <f t="shared" si="107"/>
        <v/>
      </c>
      <c r="O739" s="11"/>
    </row>
    <row r="740" spans="1:15" ht="19.8">
      <c r="A740" s="16" t="str">
        <f>IF(計算!$Y762="","",計算!$Y762)</f>
        <v/>
      </c>
      <c r="B740" s="17" t="str">
        <f t="shared" si="107"/>
        <v/>
      </c>
      <c r="O740" s="11"/>
    </row>
    <row r="741" spans="1:15" ht="19.8">
      <c r="A741" s="16" t="str">
        <f>IF(計算!$Y763="","",計算!$Y763)</f>
        <v/>
      </c>
      <c r="B741" s="17" t="str">
        <f t="shared" si="107"/>
        <v/>
      </c>
      <c r="O741" s="11"/>
    </row>
    <row r="742" spans="1:15" ht="19.8">
      <c r="A742" s="16" t="str">
        <f>IF(計算!$Y764="","",計算!$Y764)</f>
        <v/>
      </c>
      <c r="B742" s="17" t="str">
        <f t="shared" si="107"/>
        <v/>
      </c>
      <c r="O742" s="11"/>
    </row>
    <row r="743" spans="1:15" ht="19.8">
      <c r="A743" s="16" t="str">
        <f>IF(計算!$Y765="","",計算!$Y765)</f>
        <v/>
      </c>
      <c r="B743" s="17" t="str">
        <f t="shared" si="107"/>
        <v/>
      </c>
      <c r="O743" s="11"/>
    </row>
    <row r="744" spans="1:15" ht="19.8">
      <c r="A744" s="16" t="str">
        <f>IF(計算!$Y766="","",計算!$Y766)</f>
        <v/>
      </c>
      <c r="B744" s="17" t="str">
        <f t="shared" si="107"/>
        <v/>
      </c>
      <c r="O744" s="11"/>
    </row>
    <row r="745" spans="1:15" ht="19.8">
      <c r="A745" s="16" t="str">
        <f>IF(計算!$Y767="","",計算!$Y767)</f>
        <v/>
      </c>
      <c r="B745" s="17" t="str">
        <f t="shared" si="107"/>
        <v/>
      </c>
      <c r="O745" s="11"/>
    </row>
    <row r="746" spans="1:15" ht="19.8">
      <c r="A746" s="16" t="str">
        <f>IF(計算!$Y768="","",計算!$Y768)</f>
        <v/>
      </c>
      <c r="B746" s="17" t="str">
        <f t="shared" si="107"/>
        <v/>
      </c>
      <c r="O746" s="11"/>
    </row>
    <row r="747" spans="1:15" ht="19.8">
      <c r="A747" s="16" t="str">
        <f>IF(計算!$Y769="","",計算!$Y769)</f>
        <v/>
      </c>
      <c r="B747" s="17" t="str">
        <f t="shared" si="107"/>
        <v/>
      </c>
      <c r="O747" s="11"/>
    </row>
    <row r="748" spans="1:15" ht="19.8">
      <c r="A748" s="16" t="str">
        <f>IF(計算!$Y770="","",計算!$Y770)</f>
        <v/>
      </c>
      <c r="B748" s="17" t="str">
        <f t="shared" si="107"/>
        <v/>
      </c>
      <c r="O748" s="11"/>
    </row>
    <row r="749" spans="1:15" ht="19.8">
      <c r="A749" s="16" t="str">
        <f>IF(計算!$Y771="","",計算!$Y771)</f>
        <v/>
      </c>
      <c r="B749" s="17" t="str">
        <f t="shared" si="107"/>
        <v/>
      </c>
      <c r="O749" s="11"/>
    </row>
    <row r="750" spans="1:15" ht="19.8">
      <c r="A750" s="16" t="str">
        <f>IF(計算!$Y772="","",計算!$Y772)</f>
        <v/>
      </c>
      <c r="B750" s="17" t="str">
        <f t="shared" si="107"/>
        <v/>
      </c>
      <c r="O750" s="11"/>
    </row>
    <row r="751" spans="1:15" ht="19.8">
      <c r="A751" s="16" t="str">
        <f>IF(計算!$Y773="","",計算!$Y773)</f>
        <v/>
      </c>
      <c r="B751" s="17" t="str">
        <f t="shared" si="107"/>
        <v/>
      </c>
      <c r="O751" s="11"/>
    </row>
    <row r="752" spans="1:15" ht="19.8">
      <c r="A752" s="16" t="str">
        <f>IF(計算!$Y774="","",計算!$Y774)</f>
        <v/>
      </c>
      <c r="B752" s="17" t="str">
        <f t="shared" si="107"/>
        <v/>
      </c>
      <c r="O752" s="11"/>
    </row>
    <row r="753" spans="1:15" ht="19.8">
      <c r="A753" s="16" t="str">
        <f>IF(計算!$Y775="","",計算!$Y775)</f>
        <v/>
      </c>
      <c r="B753" s="17" t="str">
        <f t="shared" si="107"/>
        <v/>
      </c>
      <c r="O753" s="11"/>
    </row>
    <row r="754" spans="1:15" ht="19.8">
      <c r="A754" s="16" t="str">
        <f>IF(計算!$Y776="","",計算!$Y776)</f>
        <v/>
      </c>
      <c r="B754" s="17" t="str">
        <f t="shared" si="107"/>
        <v/>
      </c>
      <c r="O754" s="11"/>
    </row>
    <row r="755" spans="1:15" ht="19.8">
      <c r="A755" s="16" t="str">
        <f>IF(計算!$Y777="","",計算!$Y777)</f>
        <v/>
      </c>
      <c r="B755" s="17" t="str">
        <f t="shared" si="107"/>
        <v/>
      </c>
      <c r="O755" s="11"/>
    </row>
    <row r="756" spans="1:15" ht="19.8">
      <c r="A756" s="16" t="str">
        <f>IF(計算!$Y778="","",計算!$Y778)</f>
        <v/>
      </c>
      <c r="B756" s="17" t="str">
        <f t="shared" si="107"/>
        <v/>
      </c>
      <c r="O756" s="11"/>
    </row>
    <row r="757" spans="1:15" ht="19.8">
      <c r="A757" s="16" t="str">
        <f>IF(計算!$Y779="","",計算!$Y779)</f>
        <v/>
      </c>
      <c r="B757" s="17" t="str">
        <f t="shared" si="107"/>
        <v/>
      </c>
      <c r="O757" s="11"/>
    </row>
    <row r="758" spans="1:15" ht="19.8">
      <c r="A758" s="16" t="str">
        <f>IF(計算!$Y780="","",計算!$Y780)</f>
        <v/>
      </c>
      <c r="B758" s="17" t="str">
        <f t="shared" si="107"/>
        <v/>
      </c>
      <c r="O758" s="11"/>
    </row>
    <row r="759" spans="1:15" ht="19.8">
      <c r="A759" s="16" t="str">
        <f>IF(計算!$Y781="","",計算!$Y781)</f>
        <v/>
      </c>
      <c r="B759" s="17" t="str">
        <f t="shared" si="107"/>
        <v/>
      </c>
      <c r="O759" s="11"/>
    </row>
    <row r="760" spans="1:15" ht="19.8">
      <c r="A760" s="16" t="str">
        <f>IF(計算!$Y782="","",計算!$Y782)</f>
        <v/>
      </c>
      <c r="B760" s="17" t="str">
        <f t="shared" si="107"/>
        <v/>
      </c>
      <c r="O760" s="11"/>
    </row>
    <row r="761" spans="1:15" ht="19.8">
      <c r="A761" s="16" t="str">
        <f>IF(計算!$Y783="","",計算!$Y783)</f>
        <v/>
      </c>
      <c r="B761" s="17" t="str">
        <f t="shared" si="107"/>
        <v/>
      </c>
      <c r="O761" s="11"/>
    </row>
    <row r="762" spans="1:15" ht="19.8">
      <c r="A762" s="16" t="str">
        <f>IF(計算!$Y784="","",計算!$Y784)</f>
        <v/>
      </c>
      <c r="B762" s="17" t="str">
        <f t="shared" si="107"/>
        <v/>
      </c>
      <c r="O762" s="11"/>
    </row>
    <row r="763" spans="1:15" ht="19.8">
      <c r="A763" s="16" t="str">
        <f>IF(計算!$Y785="","",計算!$Y785)</f>
        <v/>
      </c>
      <c r="B763" s="17" t="str">
        <f t="shared" si="107"/>
        <v/>
      </c>
      <c r="O763" s="11"/>
    </row>
    <row r="764" spans="1:15" ht="19.8">
      <c r="A764" s="16" t="str">
        <f>IF(計算!$Y786="","",計算!$Y786)</f>
        <v/>
      </c>
      <c r="B764" s="17" t="str">
        <f t="shared" si="107"/>
        <v/>
      </c>
      <c r="O764" s="11"/>
    </row>
    <row r="765" spans="1:15" ht="19.8">
      <c r="A765" s="16" t="str">
        <f>IF(計算!$Y787="","",計算!$Y787)</f>
        <v/>
      </c>
      <c r="B765" s="17" t="str">
        <f t="shared" si="107"/>
        <v/>
      </c>
      <c r="O765" s="11"/>
    </row>
    <row r="766" spans="1:15" ht="19.8">
      <c r="A766" s="16" t="str">
        <f>IF(計算!$Y788="","",計算!$Y788)</f>
        <v/>
      </c>
      <c r="B766" s="17" t="str">
        <f t="shared" si="107"/>
        <v/>
      </c>
      <c r="O766" s="11"/>
    </row>
    <row r="767" spans="1:15" ht="19.8">
      <c r="A767" s="16" t="str">
        <f>IF(計算!$Y789="","",計算!$Y789)</f>
        <v/>
      </c>
      <c r="B767" s="17" t="str">
        <f t="shared" si="107"/>
        <v/>
      </c>
      <c r="O767" s="11"/>
    </row>
    <row r="768" spans="1:15" ht="19.8">
      <c r="A768" s="16" t="str">
        <f>IF(計算!$Y790="","",計算!$Y790)</f>
        <v/>
      </c>
      <c r="B768" s="17" t="str">
        <f t="shared" si="107"/>
        <v/>
      </c>
      <c r="O768" s="11"/>
    </row>
    <row r="769" spans="1:15" ht="19.8">
      <c r="A769" s="16" t="str">
        <f>IF(計算!$Y791="","",計算!$Y791)</f>
        <v/>
      </c>
      <c r="B769" s="17" t="str">
        <f t="shared" si="107"/>
        <v/>
      </c>
      <c r="O769" s="11"/>
    </row>
    <row r="770" spans="1:15" ht="19.8">
      <c r="A770" s="16" t="str">
        <f>IF(計算!$Y792="","",計算!$Y792)</f>
        <v/>
      </c>
      <c r="B770" s="17" t="str">
        <f t="shared" si="107"/>
        <v/>
      </c>
      <c r="O770" s="11"/>
    </row>
    <row r="771" spans="1:15" ht="19.8">
      <c r="A771" s="16" t="str">
        <f>IF(計算!$Y793="","",計算!$Y793)</f>
        <v/>
      </c>
      <c r="B771" s="17" t="str">
        <f t="shared" si="107"/>
        <v/>
      </c>
      <c r="O771" s="11"/>
    </row>
    <row r="772" spans="1:15" ht="19.8">
      <c r="A772" s="16" t="str">
        <f>IF(計算!$Y794="","",計算!$Y794)</f>
        <v/>
      </c>
      <c r="B772" s="17" t="str">
        <f t="shared" si="107"/>
        <v/>
      </c>
      <c r="O772" s="11"/>
    </row>
    <row r="773" spans="1:15" ht="19.8">
      <c r="A773" s="16" t="str">
        <f>IF(計算!$Y795="","",計算!$Y795)</f>
        <v/>
      </c>
      <c r="B773" s="17" t="str">
        <f t="shared" si="107"/>
        <v/>
      </c>
      <c r="O773" s="11"/>
    </row>
    <row r="774" spans="1:15" ht="19.8">
      <c r="A774" s="16" t="str">
        <f>IF(計算!$Y796="","",計算!$Y796)</f>
        <v/>
      </c>
      <c r="B774" s="17" t="str">
        <f t="shared" si="107"/>
        <v/>
      </c>
      <c r="O774" s="11"/>
    </row>
    <row r="775" spans="1:15" ht="19.8">
      <c r="A775" s="16" t="str">
        <f>IF(計算!$Y797="","",計算!$Y797)</f>
        <v/>
      </c>
      <c r="B775" s="17" t="str">
        <f t="shared" ref="B775:B838" si="108">IF($A776="","",$A776)</f>
        <v/>
      </c>
      <c r="O775" s="11"/>
    </row>
    <row r="776" spans="1:15" ht="19.8">
      <c r="A776" s="16" t="str">
        <f>IF(計算!$Y798="","",計算!$Y798)</f>
        <v/>
      </c>
      <c r="B776" s="17" t="str">
        <f t="shared" si="108"/>
        <v/>
      </c>
      <c r="O776" s="11"/>
    </row>
    <row r="777" spans="1:15" ht="19.8">
      <c r="A777" s="16" t="str">
        <f>IF(計算!$Y799="","",計算!$Y799)</f>
        <v/>
      </c>
      <c r="B777" s="17" t="str">
        <f t="shared" si="108"/>
        <v/>
      </c>
      <c r="O777" s="11"/>
    </row>
    <row r="778" spans="1:15" ht="19.8">
      <c r="A778" s="16" t="str">
        <f>IF(計算!$Y800="","",計算!$Y800)</f>
        <v/>
      </c>
      <c r="B778" s="17" t="str">
        <f t="shared" si="108"/>
        <v/>
      </c>
      <c r="O778" s="11"/>
    </row>
    <row r="779" spans="1:15" ht="19.8">
      <c r="A779" s="16" t="str">
        <f>IF(計算!$Y801="","",計算!$Y801)</f>
        <v/>
      </c>
      <c r="B779" s="17" t="str">
        <f t="shared" si="108"/>
        <v/>
      </c>
      <c r="O779" s="11"/>
    </row>
    <row r="780" spans="1:15" ht="19.8">
      <c r="A780" s="16" t="str">
        <f>IF(計算!$Y802="","",計算!$Y802)</f>
        <v/>
      </c>
      <c r="B780" s="17" t="str">
        <f t="shared" si="108"/>
        <v/>
      </c>
      <c r="O780" s="11"/>
    </row>
    <row r="781" spans="1:15" ht="19.8">
      <c r="A781" s="16" t="str">
        <f>IF(計算!$Y803="","",計算!$Y803)</f>
        <v/>
      </c>
      <c r="B781" s="17" t="str">
        <f t="shared" si="108"/>
        <v/>
      </c>
      <c r="O781" s="11"/>
    </row>
    <row r="782" spans="1:15" ht="19.8">
      <c r="A782" s="16" t="str">
        <f>IF(計算!$Y804="","",計算!$Y804)</f>
        <v/>
      </c>
      <c r="B782" s="17" t="str">
        <f t="shared" si="108"/>
        <v/>
      </c>
      <c r="O782" s="11"/>
    </row>
    <row r="783" spans="1:15" ht="19.8">
      <c r="A783" s="16" t="str">
        <f>IF(計算!$Y805="","",計算!$Y805)</f>
        <v/>
      </c>
      <c r="B783" s="17" t="str">
        <f t="shared" si="108"/>
        <v/>
      </c>
      <c r="O783" s="11"/>
    </row>
    <row r="784" spans="1:15" ht="19.8">
      <c r="A784" s="16" t="str">
        <f>IF(計算!$Y806="","",計算!$Y806)</f>
        <v/>
      </c>
      <c r="B784" s="17" t="str">
        <f t="shared" si="108"/>
        <v/>
      </c>
      <c r="O784" s="11"/>
    </row>
    <row r="785" spans="1:15" ht="19.8">
      <c r="A785" s="16" t="str">
        <f>IF(計算!$Y807="","",計算!$Y807)</f>
        <v/>
      </c>
      <c r="B785" s="17" t="str">
        <f t="shared" si="108"/>
        <v/>
      </c>
      <c r="O785" s="11"/>
    </row>
    <row r="786" spans="1:15" ht="19.8">
      <c r="A786" s="16" t="str">
        <f>IF(計算!$Y808="","",計算!$Y808)</f>
        <v/>
      </c>
      <c r="B786" s="17" t="str">
        <f t="shared" si="108"/>
        <v/>
      </c>
      <c r="O786" s="11"/>
    </row>
    <row r="787" spans="1:15" ht="19.8">
      <c r="A787" s="16" t="str">
        <f>IF(計算!$Y809="","",計算!$Y809)</f>
        <v/>
      </c>
      <c r="B787" s="17" t="str">
        <f t="shared" si="108"/>
        <v/>
      </c>
      <c r="O787" s="11"/>
    </row>
    <row r="788" spans="1:15" ht="19.8">
      <c r="A788" s="16" t="str">
        <f>IF(計算!$Y810="","",計算!$Y810)</f>
        <v/>
      </c>
      <c r="B788" s="17" t="str">
        <f t="shared" si="108"/>
        <v/>
      </c>
      <c r="O788" s="11"/>
    </row>
    <row r="789" spans="1:15" ht="19.8">
      <c r="A789" s="16" t="str">
        <f>IF(計算!$Y811="","",計算!$Y811)</f>
        <v/>
      </c>
      <c r="B789" s="17" t="str">
        <f t="shared" si="108"/>
        <v/>
      </c>
      <c r="O789" s="11"/>
    </row>
    <row r="790" spans="1:15" ht="19.8">
      <c r="A790" s="16" t="str">
        <f>IF(計算!$Y812="","",計算!$Y812)</f>
        <v/>
      </c>
      <c r="B790" s="17" t="str">
        <f t="shared" si="108"/>
        <v/>
      </c>
      <c r="O790" s="11"/>
    </row>
    <row r="791" spans="1:15" ht="19.8">
      <c r="A791" s="16" t="str">
        <f>IF(計算!$Y813="","",計算!$Y813)</f>
        <v/>
      </c>
      <c r="B791" s="17" t="str">
        <f t="shared" si="108"/>
        <v/>
      </c>
      <c r="O791" s="11"/>
    </row>
    <row r="792" spans="1:15" ht="19.8">
      <c r="A792" s="16" t="str">
        <f>IF(計算!$Y814="","",計算!$Y814)</f>
        <v/>
      </c>
      <c r="B792" s="17" t="str">
        <f t="shared" si="108"/>
        <v/>
      </c>
      <c r="O792" s="11"/>
    </row>
    <row r="793" spans="1:15" ht="19.8">
      <c r="A793" s="16" t="str">
        <f>IF(計算!$Y815="","",計算!$Y815)</f>
        <v/>
      </c>
      <c r="B793" s="17" t="str">
        <f t="shared" si="108"/>
        <v/>
      </c>
      <c r="O793" s="11"/>
    </row>
    <row r="794" spans="1:15" ht="19.8">
      <c r="A794" s="16" t="str">
        <f>IF(計算!$Y816="","",計算!$Y816)</f>
        <v/>
      </c>
      <c r="B794" s="17" t="str">
        <f t="shared" si="108"/>
        <v/>
      </c>
      <c r="O794" s="11"/>
    </row>
    <row r="795" spans="1:15" ht="19.8">
      <c r="A795" s="16" t="str">
        <f>IF(計算!$Y817="","",計算!$Y817)</f>
        <v/>
      </c>
      <c r="B795" s="17" t="str">
        <f t="shared" si="108"/>
        <v/>
      </c>
      <c r="O795" s="11"/>
    </row>
    <row r="796" spans="1:15" ht="19.8">
      <c r="A796" s="16" t="str">
        <f>IF(計算!$Y818="","",計算!$Y818)</f>
        <v/>
      </c>
      <c r="B796" s="17" t="str">
        <f t="shared" si="108"/>
        <v/>
      </c>
      <c r="O796" s="11"/>
    </row>
    <row r="797" spans="1:15" ht="19.8">
      <c r="A797" s="16" t="str">
        <f>IF(計算!$Y819="","",計算!$Y819)</f>
        <v/>
      </c>
      <c r="B797" s="17" t="str">
        <f t="shared" si="108"/>
        <v/>
      </c>
      <c r="O797" s="11"/>
    </row>
    <row r="798" spans="1:15" ht="19.8">
      <c r="A798" s="16" t="str">
        <f>IF(計算!$Y820="","",計算!$Y820)</f>
        <v/>
      </c>
      <c r="B798" s="17" t="str">
        <f t="shared" si="108"/>
        <v/>
      </c>
      <c r="O798" s="11"/>
    </row>
    <row r="799" spans="1:15" ht="19.8">
      <c r="A799" s="16" t="str">
        <f>IF(計算!$Y821="","",計算!$Y821)</f>
        <v/>
      </c>
      <c r="B799" s="17" t="str">
        <f t="shared" si="108"/>
        <v/>
      </c>
      <c r="O799" s="11"/>
    </row>
    <row r="800" spans="1:15" ht="19.8">
      <c r="A800" s="16" t="str">
        <f>IF(計算!$Y822="","",計算!$Y822)</f>
        <v/>
      </c>
      <c r="B800" s="17" t="str">
        <f t="shared" si="108"/>
        <v/>
      </c>
      <c r="O800" s="11"/>
    </row>
    <row r="801" spans="1:15" ht="19.8">
      <c r="A801" s="16" t="str">
        <f>IF(計算!$Y823="","",計算!$Y823)</f>
        <v/>
      </c>
      <c r="B801" s="17" t="str">
        <f t="shared" si="108"/>
        <v/>
      </c>
      <c r="O801" s="11"/>
    </row>
    <row r="802" spans="1:15" ht="19.8">
      <c r="A802" s="16" t="str">
        <f>IF(計算!$Y824="","",計算!$Y824)</f>
        <v/>
      </c>
      <c r="B802" s="17" t="str">
        <f t="shared" si="108"/>
        <v/>
      </c>
      <c r="O802" s="11"/>
    </row>
    <row r="803" spans="1:15" ht="19.8">
      <c r="A803" s="16" t="str">
        <f>IF(計算!$Y825="","",計算!$Y825)</f>
        <v/>
      </c>
      <c r="B803" s="17" t="str">
        <f t="shared" si="108"/>
        <v/>
      </c>
      <c r="O803" s="11"/>
    </row>
    <row r="804" spans="1:15" ht="19.8">
      <c r="A804" s="16" t="str">
        <f>IF(計算!$Y826="","",計算!$Y826)</f>
        <v/>
      </c>
      <c r="B804" s="17" t="str">
        <f t="shared" si="108"/>
        <v/>
      </c>
      <c r="O804" s="11"/>
    </row>
    <row r="805" spans="1:15" ht="19.8">
      <c r="A805" s="16" t="str">
        <f>IF(計算!$Y827="","",計算!$Y827)</f>
        <v/>
      </c>
      <c r="B805" s="17" t="str">
        <f t="shared" si="108"/>
        <v/>
      </c>
      <c r="O805" s="11"/>
    </row>
    <row r="806" spans="1:15" ht="19.8">
      <c r="A806" s="16" t="str">
        <f>IF(計算!$Y828="","",計算!$Y828)</f>
        <v/>
      </c>
      <c r="B806" s="17" t="str">
        <f t="shared" si="108"/>
        <v/>
      </c>
      <c r="O806" s="11"/>
    </row>
    <row r="807" spans="1:15" ht="19.8">
      <c r="A807" s="16" t="str">
        <f>IF(計算!$Y829="","",計算!$Y829)</f>
        <v/>
      </c>
      <c r="B807" s="17" t="str">
        <f t="shared" si="108"/>
        <v/>
      </c>
      <c r="O807" s="11"/>
    </row>
    <row r="808" spans="1:15" ht="19.8">
      <c r="A808" s="16" t="str">
        <f>IF(計算!$Y830="","",計算!$Y830)</f>
        <v/>
      </c>
      <c r="B808" s="17" t="str">
        <f t="shared" si="108"/>
        <v/>
      </c>
      <c r="O808" s="11"/>
    </row>
    <row r="809" spans="1:15" ht="19.8">
      <c r="A809" s="16" t="str">
        <f>IF(計算!$Y831="","",計算!$Y831)</f>
        <v/>
      </c>
      <c r="B809" s="17" t="str">
        <f t="shared" si="108"/>
        <v/>
      </c>
      <c r="O809" s="11"/>
    </row>
    <row r="810" spans="1:15" ht="19.8">
      <c r="A810" s="16" t="str">
        <f>IF(計算!$Y832="","",計算!$Y832)</f>
        <v/>
      </c>
      <c r="B810" s="17" t="str">
        <f t="shared" si="108"/>
        <v/>
      </c>
      <c r="O810" s="11"/>
    </row>
    <row r="811" spans="1:15" ht="19.8">
      <c r="A811" s="16" t="str">
        <f>IF(計算!$Y833="","",計算!$Y833)</f>
        <v/>
      </c>
      <c r="B811" s="17" t="str">
        <f t="shared" si="108"/>
        <v/>
      </c>
      <c r="O811" s="11"/>
    </row>
    <row r="812" spans="1:15" ht="19.8">
      <c r="A812" s="16" t="str">
        <f>IF(計算!$Y834="","",計算!$Y834)</f>
        <v/>
      </c>
      <c r="B812" s="17" t="str">
        <f t="shared" si="108"/>
        <v/>
      </c>
      <c r="O812" s="11"/>
    </row>
    <row r="813" spans="1:15" ht="19.8">
      <c r="A813" s="16" t="str">
        <f>IF(計算!$Y835="","",計算!$Y835)</f>
        <v/>
      </c>
      <c r="B813" s="17" t="str">
        <f t="shared" si="108"/>
        <v/>
      </c>
      <c r="O813" s="11"/>
    </row>
    <row r="814" spans="1:15" ht="19.8">
      <c r="A814" s="16" t="str">
        <f>IF(計算!$Y836="","",計算!$Y836)</f>
        <v/>
      </c>
      <c r="B814" s="17" t="str">
        <f t="shared" si="108"/>
        <v/>
      </c>
      <c r="O814" s="11"/>
    </row>
    <row r="815" spans="1:15" ht="19.8">
      <c r="A815" s="16" t="str">
        <f>IF(計算!$Y837="","",計算!$Y837)</f>
        <v/>
      </c>
      <c r="B815" s="17" t="str">
        <f t="shared" si="108"/>
        <v/>
      </c>
      <c r="O815" s="11"/>
    </row>
    <row r="816" spans="1:15" ht="19.8">
      <c r="A816" s="16" t="str">
        <f>IF(計算!$Y838="","",計算!$Y838)</f>
        <v/>
      </c>
      <c r="B816" s="17" t="str">
        <f t="shared" si="108"/>
        <v/>
      </c>
      <c r="O816" s="11"/>
    </row>
    <row r="817" spans="1:15" ht="19.8">
      <c r="A817" s="16" t="str">
        <f>IF(計算!$Y839="","",計算!$Y839)</f>
        <v/>
      </c>
      <c r="B817" s="17" t="str">
        <f t="shared" si="108"/>
        <v/>
      </c>
      <c r="O817" s="11"/>
    </row>
    <row r="818" spans="1:15" ht="19.8">
      <c r="A818" s="16" t="str">
        <f>IF(計算!$Y840="","",計算!$Y840)</f>
        <v/>
      </c>
      <c r="B818" s="17" t="str">
        <f t="shared" si="108"/>
        <v/>
      </c>
      <c r="O818" s="11"/>
    </row>
    <row r="819" spans="1:15" ht="19.8">
      <c r="A819" s="16" t="str">
        <f>IF(計算!$Y841="","",計算!$Y841)</f>
        <v/>
      </c>
      <c r="B819" s="17" t="str">
        <f t="shared" si="108"/>
        <v/>
      </c>
      <c r="O819" s="11"/>
    </row>
    <row r="820" spans="1:15" ht="19.8">
      <c r="A820" s="16" t="str">
        <f>IF(計算!$Y842="","",計算!$Y842)</f>
        <v/>
      </c>
      <c r="B820" s="17" t="str">
        <f t="shared" si="108"/>
        <v/>
      </c>
      <c r="O820" s="11"/>
    </row>
    <row r="821" spans="1:15" ht="19.8">
      <c r="A821" s="16" t="str">
        <f>IF(計算!$Y843="","",計算!$Y843)</f>
        <v/>
      </c>
      <c r="B821" s="17" t="str">
        <f t="shared" si="108"/>
        <v/>
      </c>
      <c r="O821" s="11"/>
    </row>
    <row r="822" spans="1:15" ht="19.8">
      <c r="A822" s="16" t="str">
        <f>IF(計算!$Y844="","",計算!$Y844)</f>
        <v/>
      </c>
      <c r="B822" s="17" t="str">
        <f t="shared" si="108"/>
        <v/>
      </c>
      <c r="O822" s="11"/>
    </row>
    <row r="823" spans="1:15" ht="19.8">
      <c r="A823" s="16" t="str">
        <f>IF(計算!$Y845="","",計算!$Y845)</f>
        <v/>
      </c>
      <c r="B823" s="17" t="str">
        <f t="shared" si="108"/>
        <v/>
      </c>
      <c r="O823" s="11"/>
    </row>
    <row r="824" spans="1:15" ht="19.8">
      <c r="A824" s="16" t="str">
        <f>IF(計算!$Y846="","",計算!$Y846)</f>
        <v/>
      </c>
      <c r="B824" s="17" t="str">
        <f t="shared" si="108"/>
        <v/>
      </c>
      <c r="O824" s="11"/>
    </row>
    <row r="825" spans="1:15" ht="19.8">
      <c r="A825" s="16" t="str">
        <f>IF(計算!$Y847="","",計算!$Y847)</f>
        <v/>
      </c>
      <c r="B825" s="17" t="str">
        <f t="shared" si="108"/>
        <v/>
      </c>
      <c r="O825" s="11"/>
    </row>
    <row r="826" spans="1:15" ht="19.8">
      <c r="A826" s="16" t="str">
        <f>IF(計算!$Y848="","",計算!$Y848)</f>
        <v/>
      </c>
      <c r="B826" s="17" t="str">
        <f t="shared" si="108"/>
        <v/>
      </c>
      <c r="O826" s="11"/>
    </row>
    <row r="827" spans="1:15" ht="19.8">
      <c r="A827" s="16" t="str">
        <f>IF(計算!$Y849="","",計算!$Y849)</f>
        <v/>
      </c>
      <c r="B827" s="17" t="str">
        <f t="shared" si="108"/>
        <v/>
      </c>
      <c r="O827" s="11"/>
    </row>
    <row r="828" spans="1:15" ht="19.8">
      <c r="A828" s="16" t="str">
        <f>IF(計算!$Y850="","",計算!$Y850)</f>
        <v/>
      </c>
      <c r="B828" s="17" t="str">
        <f t="shared" si="108"/>
        <v/>
      </c>
      <c r="O828" s="11"/>
    </row>
    <row r="829" spans="1:15" ht="19.8">
      <c r="A829" s="16" t="str">
        <f>IF(計算!$Y851="","",計算!$Y851)</f>
        <v/>
      </c>
      <c r="B829" s="17" t="str">
        <f t="shared" si="108"/>
        <v/>
      </c>
      <c r="O829" s="11"/>
    </row>
    <row r="830" spans="1:15" ht="19.8">
      <c r="A830" s="16" t="str">
        <f>IF(計算!$Y852="","",計算!$Y852)</f>
        <v/>
      </c>
      <c r="B830" s="17" t="str">
        <f t="shared" si="108"/>
        <v/>
      </c>
      <c r="O830" s="11"/>
    </row>
    <row r="831" spans="1:15" ht="19.8">
      <c r="A831" s="16" t="str">
        <f>IF(計算!$Y853="","",計算!$Y853)</f>
        <v/>
      </c>
      <c r="B831" s="17" t="str">
        <f t="shared" si="108"/>
        <v/>
      </c>
      <c r="O831" s="11"/>
    </row>
    <row r="832" spans="1:15" ht="19.8">
      <c r="A832" s="16" t="str">
        <f>IF(計算!$Y854="","",計算!$Y854)</f>
        <v/>
      </c>
      <c r="B832" s="17" t="str">
        <f t="shared" si="108"/>
        <v/>
      </c>
      <c r="O832" s="11"/>
    </row>
    <row r="833" spans="1:15" ht="19.8">
      <c r="A833" s="16" t="str">
        <f>IF(計算!$Y855="","",計算!$Y855)</f>
        <v/>
      </c>
      <c r="B833" s="17" t="str">
        <f t="shared" si="108"/>
        <v/>
      </c>
      <c r="O833" s="11"/>
    </row>
    <row r="834" spans="1:15" ht="19.8">
      <c r="A834" s="16" t="str">
        <f>IF(計算!$Y856="","",計算!$Y856)</f>
        <v/>
      </c>
      <c r="B834" s="17" t="str">
        <f t="shared" si="108"/>
        <v/>
      </c>
      <c r="O834" s="11"/>
    </row>
    <row r="835" spans="1:15" ht="19.8">
      <c r="A835" s="16" t="str">
        <f>IF(計算!$Y857="","",計算!$Y857)</f>
        <v/>
      </c>
      <c r="B835" s="17" t="str">
        <f t="shared" si="108"/>
        <v/>
      </c>
      <c r="O835" s="11"/>
    </row>
    <row r="836" spans="1:15" ht="19.8">
      <c r="A836" s="16" t="str">
        <f>IF(計算!$Y858="","",計算!$Y858)</f>
        <v/>
      </c>
      <c r="B836" s="17" t="str">
        <f t="shared" si="108"/>
        <v/>
      </c>
      <c r="O836" s="11"/>
    </row>
    <row r="837" spans="1:15" ht="19.8">
      <c r="A837" s="16" t="str">
        <f>IF(計算!$Y859="","",計算!$Y859)</f>
        <v/>
      </c>
      <c r="B837" s="17" t="str">
        <f t="shared" si="108"/>
        <v/>
      </c>
      <c r="O837" s="11"/>
    </row>
    <row r="838" spans="1:15" ht="19.8">
      <c r="A838" s="16" t="str">
        <f>IF(計算!$Y860="","",計算!$Y860)</f>
        <v/>
      </c>
      <c r="B838" s="17" t="str">
        <f t="shared" si="108"/>
        <v/>
      </c>
      <c r="O838" s="11"/>
    </row>
    <row r="839" spans="1:15" ht="19.8">
      <c r="A839" s="16" t="str">
        <f>IF(計算!$Y861="","",計算!$Y861)</f>
        <v/>
      </c>
      <c r="B839" s="17" t="str">
        <f t="shared" ref="B839:B902" si="109">IF($A840="","",$A840)</f>
        <v/>
      </c>
      <c r="O839" s="11"/>
    </row>
    <row r="840" spans="1:15" ht="19.8">
      <c r="A840" s="16" t="str">
        <f>IF(計算!$Y862="","",計算!$Y862)</f>
        <v/>
      </c>
      <c r="B840" s="17" t="str">
        <f t="shared" si="109"/>
        <v/>
      </c>
      <c r="O840" s="11"/>
    </row>
    <row r="841" spans="1:15" ht="19.8">
      <c r="A841" s="16" t="str">
        <f>IF(計算!$Y863="","",計算!$Y863)</f>
        <v/>
      </c>
      <c r="B841" s="17" t="str">
        <f t="shared" si="109"/>
        <v/>
      </c>
      <c r="O841" s="11"/>
    </row>
    <row r="842" spans="1:15" ht="19.8">
      <c r="A842" s="16" t="str">
        <f>IF(計算!$Y864="","",計算!$Y864)</f>
        <v/>
      </c>
      <c r="B842" s="17" t="str">
        <f t="shared" si="109"/>
        <v/>
      </c>
      <c r="O842" s="11"/>
    </row>
    <row r="843" spans="1:15" ht="19.8">
      <c r="A843" s="16" t="str">
        <f>IF(計算!$Y865="","",計算!$Y865)</f>
        <v/>
      </c>
      <c r="B843" s="17" t="str">
        <f t="shared" si="109"/>
        <v/>
      </c>
      <c r="O843" s="11"/>
    </row>
    <row r="844" spans="1:15" ht="19.8">
      <c r="A844" s="16" t="str">
        <f>IF(計算!$Y866="","",計算!$Y866)</f>
        <v/>
      </c>
      <c r="B844" s="17" t="str">
        <f t="shared" si="109"/>
        <v/>
      </c>
      <c r="O844" s="11"/>
    </row>
    <row r="845" spans="1:15" ht="19.8">
      <c r="A845" s="16" t="str">
        <f>IF(計算!$Y867="","",計算!$Y867)</f>
        <v/>
      </c>
      <c r="B845" s="17" t="str">
        <f t="shared" si="109"/>
        <v/>
      </c>
      <c r="O845" s="11"/>
    </row>
    <row r="846" spans="1:15" ht="19.8">
      <c r="A846" s="16" t="str">
        <f>IF(計算!$Y868="","",計算!$Y868)</f>
        <v/>
      </c>
      <c r="B846" s="17" t="str">
        <f t="shared" si="109"/>
        <v/>
      </c>
      <c r="O846" s="11"/>
    </row>
    <row r="847" spans="1:15" ht="19.8">
      <c r="A847" s="16" t="str">
        <f>IF(計算!$Y869="","",計算!$Y869)</f>
        <v/>
      </c>
      <c r="B847" s="17" t="str">
        <f t="shared" si="109"/>
        <v/>
      </c>
      <c r="O847" s="11"/>
    </row>
    <row r="848" spans="1:15" ht="19.8">
      <c r="A848" s="16" t="str">
        <f>IF(計算!$Y870="","",計算!$Y870)</f>
        <v/>
      </c>
      <c r="B848" s="17" t="str">
        <f t="shared" si="109"/>
        <v/>
      </c>
      <c r="O848" s="11"/>
    </row>
    <row r="849" spans="1:15" ht="19.8">
      <c r="A849" s="16" t="str">
        <f>IF(計算!$Y871="","",計算!$Y871)</f>
        <v/>
      </c>
      <c r="B849" s="17" t="str">
        <f t="shared" si="109"/>
        <v/>
      </c>
      <c r="O849" s="11"/>
    </row>
    <row r="850" spans="1:15" ht="19.8">
      <c r="A850" s="16" t="str">
        <f>IF(計算!$Y872="","",計算!$Y872)</f>
        <v/>
      </c>
      <c r="B850" s="17" t="str">
        <f t="shared" si="109"/>
        <v/>
      </c>
      <c r="O850" s="11"/>
    </row>
    <row r="851" spans="1:15" ht="19.8">
      <c r="A851" s="16" t="str">
        <f>IF(計算!$Y873="","",計算!$Y873)</f>
        <v/>
      </c>
      <c r="B851" s="17" t="str">
        <f t="shared" si="109"/>
        <v/>
      </c>
      <c r="O851" s="11"/>
    </row>
    <row r="852" spans="1:15" ht="19.8">
      <c r="A852" s="16" t="str">
        <f>IF(計算!$Y874="","",計算!$Y874)</f>
        <v/>
      </c>
      <c r="B852" s="17" t="str">
        <f t="shared" si="109"/>
        <v/>
      </c>
      <c r="O852" s="11"/>
    </row>
    <row r="853" spans="1:15" ht="19.8">
      <c r="A853" s="16" t="str">
        <f>IF(計算!$Y875="","",計算!$Y875)</f>
        <v/>
      </c>
      <c r="B853" s="17" t="str">
        <f t="shared" si="109"/>
        <v/>
      </c>
      <c r="O853" s="11"/>
    </row>
    <row r="854" spans="1:15" ht="19.8">
      <c r="A854" s="16" t="str">
        <f>IF(計算!$Y876="","",計算!$Y876)</f>
        <v/>
      </c>
      <c r="B854" s="17" t="str">
        <f t="shared" si="109"/>
        <v/>
      </c>
      <c r="O854" s="11"/>
    </row>
    <row r="855" spans="1:15" ht="19.8">
      <c r="A855" s="16" t="str">
        <f>IF(計算!$Y877="","",計算!$Y877)</f>
        <v/>
      </c>
      <c r="B855" s="17" t="str">
        <f t="shared" si="109"/>
        <v/>
      </c>
      <c r="O855" s="11"/>
    </row>
    <row r="856" spans="1:15" ht="19.8">
      <c r="A856" s="16" t="str">
        <f>IF(計算!$Y878="","",計算!$Y878)</f>
        <v/>
      </c>
      <c r="B856" s="17" t="str">
        <f t="shared" si="109"/>
        <v/>
      </c>
      <c r="O856" s="11"/>
    </row>
    <row r="857" spans="1:15" ht="19.8">
      <c r="A857" s="16" t="str">
        <f>IF(計算!$Y879="","",計算!$Y879)</f>
        <v/>
      </c>
      <c r="B857" s="17" t="str">
        <f t="shared" si="109"/>
        <v/>
      </c>
      <c r="O857" s="11"/>
    </row>
    <row r="858" spans="1:15" ht="19.8">
      <c r="A858" s="16" t="str">
        <f>IF(計算!$Y880="","",計算!$Y880)</f>
        <v/>
      </c>
      <c r="B858" s="17" t="str">
        <f t="shared" si="109"/>
        <v/>
      </c>
      <c r="O858" s="11"/>
    </row>
    <row r="859" spans="1:15" ht="19.8">
      <c r="A859" s="16" t="str">
        <f>IF(計算!$Y881="","",計算!$Y881)</f>
        <v/>
      </c>
      <c r="B859" s="17" t="str">
        <f t="shared" si="109"/>
        <v/>
      </c>
      <c r="O859" s="11"/>
    </row>
    <row r="860" spans="1:15" ht="19.8">
      <c r="A860" s="16" t="str">
        <f>IF(計算!$Y882="","",計算!$Y882)</f>
        <v/>
      </c>
      <c r="B860" s="17" t="str">
        <f t="shared" si="109"/>
        <v/>
      </c>
      <c r="O860" s="11"/>
    </row>
    <row r="861" spans="1:15" ht="19.8">
      <c r="A861" s="16" t="str">
        <f>IF(計算!$Y883="","",計算!$Y883)</f>
        <v/>
      </c>
      <c r="B861" s="17" t="str">
        <f t="shared" si="109"/>
        <v/>
      </c>
      <c r="O861" s="11"/>
    </row>
    <row r="862" spans="1:15" ht="19.8">
      <c r="A862" s="16" t="str">
        <f>IF(計算!$Y884="","",計算!$Y884)</f>
        <v/>
      </c>
      <c r="B862" s="17" t="str">
        <f t="shared" si="109"/>
        <v/>
      </c>
      <c r="O862" s="11"/>
    </row>
    <row r="863" spans="1:15" ht="19.8">
      <c r="A863" s="16" t="str">
        <f>IF(計算!$Y885="","",計算!$Y885)</f>
        <v/>
      </c>
      <c r="B863" s="17" t="str">
        <f t="shared" si="109"/>
        <v/>
      </c>
      <c r="O863" s="11"/>
    </row>
    <row r="864" spans="1:15" ht="19.8">
      <c r="A864" s="16" t="str">
        <f>IF(計算!$Y886="","",計算!$Y886)</f>
        <v/>
      </c>
      <c r="B864" s="17" t="str">
        <f t="shared" si="109"/>
        <v/>
      </c>
      <c r="O864" s="11"/>
    </row>
    <row r="865" spans="1:15" ht="19.8">
      <c r="A865" s="16" t="str">
        <f>IF(計算!$Y887="","",計算!$Y887)</f>
        <v/>
      </c>
      <c r="B865" s="17" t="str">
        <f t="shared" si="109"/>
        <v/>
      </c>
      <c r="O865" s="11"/>
    </row>
    <row r="866" spans="1:15" ht="19.8">
      <c r="A866" s="16" t="str">
        <f>IF(計算!$Y888="","",計算!$Y888)</f>
        <v/>
      </c>
      <c r="B866" s="17" t="str">
        <f t="shared" si="109"/>
        <v/>
      </c>
      <c r="O866" s="11"/>
    </row>
    <row r="867" spans="1:15" ht="19.8">
      <c r="A867" s="16" t="str">
        <f>IF(計算!$Y889="","",計算!$Y889)</f>
        <v/>
      </c>
      <c r="B867" s="17" t="str">
        <f t="shared" si="109"/>
        <v/>
      </c>
      <c r="O867" s="11"/>
    </row>
    <row r="868" spans="1:15" ht="19.8">
      <c r="A868" s="16" t="str">
        <f>IF(計算!$Y890="","",計算!$Y890)</f>
        <v/>
      </c>
      <c r="B868" s="17" t="str">
        <f t="shared" si="109"/>
        <v/>
      </c>
      <c r="O868" s="11"/>
    </row>
    <row r="869" spans="1:15" ht="19.8">
      <c r="A869" s="16" t="str">
        <f>IF(計算!$Y891="","",計算!$Y891)</f>
        <v/>
      </c>
      <c r="B869" s="17" t="str">
        <f t="shared" si="109"/>
        <v/>
      </c>
      <c r="O869" s="11"/>
    </row>
    <row r="870" spans="1:15" ht="19.8">
      <c r="A870" s="16" t="str">
        <f>IF(計算!$Y892="","",計算!$Y892)</f>
        <v/>
      </c>
      <c r="B870" s="17" t="str">
        <f t="shared" si="109"/>
        <v/>
      </c>
      <c r="O870" s="11"/>
    </row>
    <row r="871" spans="1:15" ht="19.8">
      <c r="A871" s="16" t="str">
        <f>IF(計算!$Y893="","",計算!$Y893)</f>
        <v/>
      </c>
      <c r="B871" s="17" t="str">
        <f t="shared" si="109"/>
        <v/>
      </c>
      <c r="O871" s="11"/>
    </row>
    <row r="872" spans="1:15" ht="19.8">
      <c r="A872" s="16" t="str">
        <f>IF(計算!$Y894="","",計算!$Y894)</f>
        <v/>
      </c>
      <c r="B872" s="17" t="str">
        <f t="shared" si="109"/>
        <v/>
      </c>
      <c r="O872" s="11"/>
    </row>
    <row r="873" spans="1:15" ht="19.8">
      <c r="A873" s="16" t="str">
        <f>IF(計算!$Y895="","",計算!$Y895)</f>
        <v/>
      </c>
      <c r="B873" s="17" t="str">
        <f t="shared" si="109"/>
        <v/>
      </c>
      <c r="O873" s="11"/>
    </row>
    <row r="874" spans="1:15" ht="19.8">
      <c r="A874" s="16" t="str">
        <f>IF(計算!$Y896="","",計算!$Y896)</f>
        <v/>
      </c>
      <c r="B874" s="17" t="str">
        <f t="shared" si="109"/>
        <v/>
      </c>
      <c r="O874" s="11"/>
    </row>
    <row r="875" spans="1:15" ht="19.8">
      <c r="A875" s="16" t="str">
        <f>IF(計算!$Y897="","",計算!$Y897)</f>
        <v/>
      </c>
      <c r="B875" s="17" t="str">
        <f t="shared" si="109"/>
        <v/>
      </c>
      <c r="O875" s="11"/>
    </row>
    <row r="876" spans="1:15" ht="19.8">
      <c r="A876" s="16" t="str">
        <f>IF(計算!$Y898="","",計算!$Y898)</f>
        <v/>
      </c>
      <c r="B876" s="17" t="str">
        <f t="shared" si="109"/>
        <v/>
      </c>
      <c r="O876" s="11"/>
    </row>
    <row r="877" spans="1:15" ht="19.8">
      <c r="A877" s="16" t="str">
        <f>IF(計算!$Y899="","",計算!$Y899)</f>
        <v/>
      </c>
      <c r="B877" s="17" t="str">
        <f t="shared" si="109"/>
        <v/>
      </c>
      <c r="O877" s="11"/>
    </row>
    <row r="878" spans="1:15" ht="19.8">
      <c r="A878" s="16" t="str">
        <f>IF(計算!$Y900="","",計算!$Y900)</f>
        <v/>
      </c>
      <c r="B878" s="17" t="str">
        <f t="shared" si="109"/>
        <v/>
      </c>
      <c r="O878" s="11"/>
    </row>
    <row r="879" spans="1:15" ht="19.8">
      <c r="A879" s="16" t="str">
        <f>IF(計算!$Y901="","",計算!$Y901)</f>
        <v/>
      </c>
      <c r="B879" s="17" t="str">
        <f t="shared" si="109"/>
        <v/>
      </c>
      <c r="O879" s="11"/>
    </row>
    <row r="880" spans="1:15" ht="19.8">
      <c r="A880" s="16" t="str">
        <f>IF(計算!$Y902="","",計算!$Y902)</f>
        <v/>
      </c>
      <c r="B880" s="17" t="str">
        <f t="shared" si="109"/>
        <v/>
      </c>
      <c r="O880" s="11"/>
    </row>
    <row r="881" spans="1:15" ht="19.8">
      <c r="A881" s="16" t="str">
        <f>IF(計算!$Y903="","",計算!$Y903)</f>
        <v/>
      </c>
      <c r="B881" s="17" t="str">
        <f t="shared" si="109"/>
        <v/>
      </c>
      <c r="O881" s="11"/>
    </row>
    <row r="882" spans="1:15" ht="19.8">
      <c r="A882" s="16" t="str">
        <f>IF(計算!$Y904="","",計算!$Y904)</f>
        <v/>
      </c>
      <c r="B882" s="17" t="str">
        <f t="shared" si="109"/>
        <v/>
      </c>
      <c r="O882" s="11"/>
    </row>
    <row r="883" spans="1:15" ht="19.8">
      <c r="A883" s="16" t="str">
        <f>IF(計算!$Y905="","",計算!$Y905)</f>
        <v/>
      </c>
      <c r="B883" s="17" t="str">
        <f t="shared" si="109"/>
        <v/>
      </c>
      <c r="O883" s="11"/>
    </row>
    <row r="884" spans="1:15" ht="19.8">
      <c r="A884" s="16" t="str">
        <f>IF(計算!$Y906="","",計算!$Y906)</f>
        <v/>
      </c>
      <c r="B884" s="17" t="str">
        <f t="shared" si="109"/>
        <v/>
      </c>
      <c r="O884" s="11"/>
    </row>
    <row r="885" spans="1:15" ht="19.8">
      <c r="A885" s="16" t="str">
        <f>IF(計算!$Y907="","",計算!$Y907)</f>
        <v/>
      </c>
      <c r="B885" s="17" t="str">
        <f t="shared" si="109"/>
        <v/>
      </c>
      <c r="O885" s="11"/>
    </row>
    <row r="886" spans="1:15" ht="19.8">
      <c r="A886" s="16" t="str">
        <f>IF(計算!$Y908="","",計算!$Y908)</f>
        <v/>
      </c>
      <c r="B886" s="17" t="str">
        <f t="shared" si="109"/>
        <v/>
      </c>
      <c r="O886" s="11"/>
    </row>
    <row r="887" spans="1:15" ht="19.8">
      <c r="A887" s="16" t="str">
        <f>IF(計算!$Y909="","",計算!$Y909)</f>
        <v/>
      </c>
      <c r="B887" s="17" t="str">
        <f t="shared" si="109"/>
        <v/>
      </c>
      <c r="O887" s="11"/>
    </row>
    <row r="888" spans="1:15" ht="19.8">
      <c r="A888" s="16" t="str">
        <f>IF(計算!$Y910="","",計算!$Y910)</f>
        <v/>
      </c>
      <c r="B888" s="17" t="str">
        <f t="shared" si="109"/>
        <v/>
      </c>
      <c r="O888" s="11"/>
    </row>
    <row r="889" spans="1:15" ht="19.8">
      <c r="A889" s="16" t="str">
        <f>IF(計算!$Y911="","",計算!$Y911)</f>
        <v/>
      </c>
      <c r="B889" s="17" t="str">
        <f t="shared" si="109"/>
        <v/>
      </c>
      <c r="O889" s="11"/>
    </row>
    <row r="890" spans="1:15" ht="19.8">
      <c r="A890" s="16" t="str">
        <f>IF(計算!$Y912="","",計算!$Y912)</f>
        <v/>
      </c>
      <c r="B890" s="17" t="str">
        <f t="shared" si="109"/>
        <v/>
      </c>
      <c r="O890" s="11"/>
    </row>
    <row r="891" spans="1:15" ht="19.8">
      <c r="A891" s="16" t="str">
        <f>IF(計算!$Y913="","",計算!$Y913)</f>
        <v/>
      </c>
      <c r="B891" s="17" t="str">
        <f t="shared" si="109"/>
        <v/>
      </c>
      <c r="O891" s="11"/>
    </row>
    <row r="892" spans="1:15" ht="19.8">
      <c r="A892" s="16" t="str">
        <f>IF(計算!$Y914="","",計算!$Y914)</f>
        <v/>
      </c>
      <c r="B892" s="17" t="str">
        <f t="shared" si="109"/>
        <v/>
      </c>
      <c r="O892" s="11"/>
    </row>
    <row r="893" spans="1:15" ht="19.8">
      <c r="A893" s="16" t="str">
        <f>IF(計算!$Y915="","",計算!$Y915)</f>
        <v/>
      </c>
      <c r="B893" s="17" t="str">
        <f t="shared" si="109"/>
        <v/>
      </c>
      <c r="O893" s="11"/>
    </row>
    <row r="894" spans="1:15" ht="19.8">
      <c r="A894" s="16" t="str">
        <f>IF(計算!$Y916="","",計算!$Y916)</f>
        <v/>
      </c>
      <c r="B894" s="17" t="str">
        <f t="shared" si="109"/>
        <v/>
      </c>
      <c r="O894" s="11"/>
    </row>
    <row r="895" spans="1:15" ht="19.8">
      <c r="A895" s="16" t="str">
        <f>IF(計算!$Y917="","",計算!$Y917)</f>
        <v/>
      </c>
      <c r="B895" s="17" t="str">
        <f t="shared" si="109"/>
        <v/>
      </c>
      <c r="O895" s="11"/>
    </row>
    <row r="896" spans="1:15" ht="19.8">
      <c r="A896" s="16" t="str">
        <f>IF(計算!$Y918="","",計算!$Y918)</f>
        <v/>
      </c>
      <c r="B896" s="17" t="str">
        <f t="shared" si="109"/>
        <v/>
      </c>
      <c r="O896" s="11"/>
    </row>
    <row r="897" spans="1:31" ht="19.8">
      <c r="A897" s="16" t="str">
        <f>IF(計算!$Y919="","",計算!$Y919)</f>
        <v/>
      </c>
      <c r="B897" s="17" t="str">
        <f t="shared" si="109"/>
        <v/>
      </c>
      <c r="O897" s="11"/>
    </row>
    <row r="898" spans="1:31" ht="19.8">
      <c r="A898" s="16" t="str">
        <f>IF(計算!$Y920="","",計算!$Y920)</f>
        <v/>
      </c>
      <c r="B898" s="17" t="str">
        <f t="shared" si="109"/>
        <v/>
      </c>
      <c r="O898" s="11"/>
    </row>
    <row r="899" spans="1:31" ht="19.8">
      <c r="A899" s="16" t="str">
        <f>IF(計算!$Y921="","",計算!$Y921)</f>
        <v/>
      </c>
      <c r="B899" s="17" t="str">
        <f t="shared" si="109"/>
        <v/>
      </c>
      <c r="O899" s="11"/>
    </row>
    <row r="900" spans="1:31" ht="19.8">
      <c r="A900" s="16" t="str">
        <f>IF(計算!$Y922="","",計算!$Y922)</f>
        <v/>
      </c>
      <c r="B900" s="17" t="str">
        <f t="shared" si="109"/>
        <v/>
      </c>
      <c r="O900" s="11"/>
    </row>
    <row r="901" spans="1:31" ht="19.8">
      <c r="A901" s="16" t="str">
        <f>IF(計算!$Y923="","",計算!$Y923)</f>
        <v/>
      </c>
      <c r="B901" s="17" t="str">
        <f t="shared" si="109"/>
        <v/>
      </c>
      <c r="O901" s="11"/>
    </row>
    <row r="902" spans="1:31" ht="19.8">
      <c r="A902" s="16" t="str">
        <f>IF(計算!$Y924="","",計算!$Y924)</f>
        <v/>
      </c>
      <c r="B902" s="17" t="str">
        <f t="shared" si="109"/>
        <v/>
      </c>
      <c r="O902" s="11"/>
    </row>
    <row r="903" spans="1:31" ht="19.8">
      <c r="A903" s="16" t="str">
        <f>IF(計算!$Y925="","",計算!$Y925)</f>
        <v/>
      </c>
      <c r="B903" s="17" t="str">
        <f t="shared" ref="B903:B966" si="110">IF($A904="","",$A904)</f>
        <v/>
      </c>
      <c r="O903" s="11"/>
    </row>
    <row r="904" spans="1:31" ht="19.8">
      <c r="A904" s="16" t="str">
        <f>IF(計算!$Y926="","",計算!$Y926)</f>
        <v/>
      </c>
      <c r="B904" s="17" t="str">
        <f t="shared" si="110"/>
        <v/>
      </c>
      <c r="O904" s="11"/>
    </row>
    <row r="905" spans="1:31" ht="19.8">
      <c r="A905" s="16" t="str">
        <f>IF(計算!$Y927="","",計算!$Y927)</f>
        <v/>
      </c>
      <c r="B905" s="17" t="str">
        <f t="shared" si="110"/>
        <v/>
      </c>
      <c r="O905" s="11"/>
    </row>
    <row r="906" spans="1:31" ht="19.8">
      <c r="A906" s="16" t="str">
        <f>IF(計算!$Y928="","",計算!$Y928)</f>
        <v/>
      </c>
      <c r="B906" s="17" t="str">
        <f t="shared" si="110"/>
        <v/>
      </c>
      <c r="O906" s="11"/>
      <c r="AE906" s="12"/>
    </row>
    <row r="907" spans="1:31" ht="19.8">
      <c r="A907" s="16" t="str">
        <f>IF(計算!$Y929="","",計算!$Y929)</f>
        <v/>
      </c>
      <c r="B907" s="17" t="str">
        <f t="shared" si="110"/>
        <v/>
      </c>
      <c r="O907" s="11"/>
    </row>
    <row r="908" spans="1:31" ht="19.8">
      <c r="A908" s="16" t="str">
        <f>IF(計算!$Y930="","",計算!$Y930)</f>
        <v/>
      </c>
      <c r="B908" s="17" t="str">
        <f t="shared" si="110"/>
        <v/>
      </c>
      <c r="O908" s="11"/>
      <c r="AE908" s="12"/>
    </row>
    <row r="909" spans="1:31" ht="19.8">
      <c r="A909" s="16" t="str">
        <f>IF(計算!$Y931="","",計算!$Y931)</f>
        <v/>
      </c>
      <c r="B909" s="17" t="str">
        <f t="shared" si="110"/>
        <v/>
      </c>
      <c r="O909" s="11"/>
    </row>
    <row r="910" spans="1:31" ht="19.8">
      <c r="A910" s="16" t="str">
        <f>IF(計算!$Y932="","",計算!$Y932)</f>
        <v/>
      </c>
      <c r="B910" s="17" t="str">
        <f t="shared" si="110"/>
        <v/>
      </c>
      <c r="O910" s="11"/>
      <c r="AE910" s="12"/>
    </row>
    <row r="911" spans="1:31" ht="19.8">
      <c r="A911" s="16" t="str">
        <f>IF(計算!$Y933="","",計算!$Y933)</f>
        <v/>
      </c>
      <c r="B911" s="17" t="str">
        <f t="shared" si="110"/>
        <v/>
      </c>
      <c r="O911" s="11"/>
    </row>
    <row r="912" spans="1:31" ht="19.8">
      <c r="A912" s="16" t="str">
        <f>IF(計算!$Y934="","",計算!$Y934)</f>
        <v/>
      </c>
      <c r="B912" s="17" t="str">
        <f t="shared" si="110"/>
        <v/>
      </c>
      <c r="O912" s="11"/>
      <c r="AE912" s="12"/>
    </row>
    <row r="913" spans="1:31" ht="19.8">
      <c r="A913" s="16" t="str">
        <f>IF(計算!$Y935="","",計算!$Y935)</f>
        <v/>
      </c>
      <c r="B913" s="17" t="str">
        <f t="shared" si="110"/>
        <v/>
      </c>
      <c r="O913" s="11"/>
    </row>
    <row r="914" spans="1:31" ht="19.8">
      <c r="A914" s="16" t="str">
        <f>IF(計算!$Y936="","",計算!$Y936)</f>
        <v/>
      </c>
      <c r="B914" s="17" t="str">
        <f t="shared" si="110"/>
        <v/>
      </c>
      <c r="O914" s="11"/>
      <c r="AE914" s="12"/>
    </row>
    <row r="915" spans="1:31" ht="19.8">
      <c r="A915" s="16" t="str">
        <f>IF(計算!$Y937="","",計算!$Y937)</f>
        <v/>
      </c>
      <c r="B915" s="17" t="str">
        <f t="shared" si="110"/>
        <v/>
      </c>
      <c r="O915" s="11"/>
    </row>
    <row r="916" spans="1:31" ht="19.8">
      <c r="A916" s="16" t="str">
        <f>IF(計算!$Y938="","",計算!$Y938)</f>
        <v/>
      </c>
      <c r="B916" s="17" t="str">
        <f t="shared" si="110"/>
        <v/>
      </c>
      <c r="O916" s="11"/>
      <c r="AE916" s="12"/>
    </row>
    <row r="917" spans="1:31" ht="19.8">
      <c r="A917" s="16" t="str">
        <f>IF(計算!$Y939="","",計算!$Y939)</f>
        <v/>
      </c>
      <c r="B917" s="17" t="str">
        <f t="shared" si="110"/>
        <v/>
      </c>
      <c r="O917" s="11"/>
    </row>
    <row r="918" spans="1:31" ht="19.8">
      <c r="A918" s="16" t="str">
        <f>IF(計算!$Y940="","",計算!$Y940)</f>
        <v/>
      </c>
      <c r="B918" s="17" t="str">
        <f t="shared" si="110"/>
        <v/>
      </c>
      <c r="O918" s="11"/>
      <c r="AE918" s="12"/>
    </row>
    <row r="919" spans="1:31" ht="19.8">
      <c r="A919" s="16" t="str">
        <f>IF(計算!$Y941="","",計算!$Y941)</f>
        <v/>
      </c>
      <c r="B919" s="17" t="str">
        <f t="shared" si="110"/>
        <v/>
      </c>
      <c r="O919" s="11"/>
    </row>
    <row r="920" spans="1:31" ht="19.8">
      <c r="A920" s="16" t="str">
        <f>IF(計算!$Y942="","",計算!$Y942)</f>
        <v/>
      </c>
      <c r="B920" s="17" t="str">
        <f t="shared" si="110"/>
        <v/>
      </c>
      <c r="O920" s="11"/>
      <c r="AE920" s="12"/>
    </row>
    <row r="921" spans="1:31" ht="19.8">
      <c r="A921" s="16" t="str">
        <f>IF(計算!$Y943="","",計算!$Y943)</f>
        <v/>
      </c>
      <c r="B921" s="17" t="str">
        <f t="shared" si="110"/>
        <v/>
      </c>
      <c r="O921" s="11"/>
    </row>
    <row r="922" spans="1:31" ht="19.8">
      <c r="A922" s="16" t="str">
        <f>IF(計算!$Y944="","",計算!$Y944)</f>
        <v/>
      </c>
      <c r="B922" s="17" t="str">
        <f t="shared" si="110"/>
        <v/>
      </c>
      <c r="O922" s="11"/>
      <c r="AE922" s="12"/>
    </row>
    <row r="923" spans="1:31" ht="19.8">
      <c r="A923" s="16" t="str">
        <f>IF(計算!$Y945="","",計算!$Y945)</f>
        <v/>
      </c>
      <c r="B923" s="17" t="str">
        <f t="shared" si="110"/>
        <v/>
      </c>
      <c r="O923" s="11"/>
    </row>
    <row r="924" spans="1:31" ht="19.8">
      <c r="A924" s="16" t="str">
        <f>IF(計算!$Y946="","",計算!$Y946)</f>
        <v/>
      </c>
      <c r="B924" s="17" t="str">
        <f t="shared" si="110"/>
        <v/>
      </c>
      <c r="O924" s="11"/>
      <c r="AE924" s="12"/>
    </row>
    <row r="925" spans="1:31" ht="19.8">
      <c r="A925" s="16" t="str">
        <f>IF(計算!$Y947="","",計算!$Y947)</f>
        <v/>
      </c>
      <c r="B925" s="17" t="str">
        <f t="shared" si="110"/>
        <v/>
      </c>
      <c r="O925" s="11"/>
    </row>
    <row r="926" spans="1:31" ht="19.8">
      <c r="A926" s="16" t="str">
        <f>IF(計算!$Y948="","",計算!$Y948)</f>
        <v/>
      </c>
      <c r="B926" s="17" t="str">
        <f t="shared" si="110"/>
        <v/>
      </c>
      <c r="O926" s="11"/>
      <c r="AE926" s="12"/>
    </row>
    <row r="927" spans="1:31" ht="19.8">
      <c r="A927" s="16" t="str">
        <f>IF(計算!$Y949="","",計算!$Y949)</f>
        <v/>
      </c>
      <c r="B927" s="17" t="str">
        <f t="shared" si="110"/>
        <v/>
      </c>
      <c r="O927" s="11"/>
    </row>
    <row r="928" spans="1:31" ht="19.8">
      <c r="A928" s="16" t="str">
        <f>IF(計算!$Y950="","",計算!$Y950)</f>
        <v/>
      </c>
      <c r="B928" s="17" t="str">
        <f t="shared" si="110"/>
        <v/>
      </c>
      <c r="O928" s="11"/>
      <c r="AE928" s="12"/>
    </row>
    <row r="929" spans="1:31" ht="19.8">
      <c r="A929" s="16" t="str">
        <f>IF(計算!$Y951="","",計算!$Y951)</f>
        <v/>
      </c>
      <c r="B929" s="17" t="str">
        <f t="shared" si="110"/>
        <v/>
      </c>
      <c r="O929" s="11"/>
    </row>
    <row r="930" spans="1:31" ht="19.8">
      <c r="A930" s="16" t="str">
        <f>IF(計算!$Y952="","",計算!$Y952)</f>
        <v/>
      </c>
      <c r="B930" s="17" t="str">
        <f t="shared" si="110"/>
        <v/>
      </c>
      <c r="O930" s="11"/>
      <c r="AE930" s="12"/>
    </row>
    <row r="931" spans="1:31" ht="19.8">
      <c r="A931" s="16" t="str">
        <f>IF(計算!$Y953="","",計算!$Y953)</f>
        <v/>
      </c>
      <c r="B931" s="17" t="str">
        <f t="shared" si="110"/>
        <v/>
      </c>
      <c r="O931" s="11"/>
    </row>
    <row r="932" spans="1:31" ht="19.8">
      <c r="A932" s="16" t="str">
        <f>IF(計算!$Y954="","",計算!$Y954)</f>
        <v/>
      </c>
      <c r="B932" s="17" t="str">
        <f t="shared" si="110"/>
        <v/>
      </c>
      <c r="O932" s="11"/>
      <c r="AE932" s="12"/>
    </row>
    <row r="933" spans="1:31" ht="19.8">
      <c r="A933" s="16" t="str">
        <f>IF(計算!$Y955="","",計算!$Y955)</f>
        <v/>
      </c>
      <c r="B933" s="17" t="str">
        <f t="shared" si="110"/>
        <v/>
      </c>
      <c r="O933" s="11"/>
    </row>
    <row r="934" spans="1:31" ht="19.8">
      <c r="A934" s="16" t="str">
        <f>IF(計算!$Y956="","",計算!$Y956)</f>
        <v/>
      </c>
      <c r="B934" s="17" t="str">
        <f t="shared" si="110"/>
        <v/>
      </c>
      <c r="O934" s="11"/>
      <c r="AE934" s="12"/>
    </row>
    <row r="935" spans="1:31" ht="19.8">
      <c r="A935" s="16" t="str">
        <f>IF(計算!$Y957="","",計算!$Y957)</f>
        <v/>
      </c>
      <c r="B935" s="17" t="str">
        <f t="shared" si="110"/>
        <v/>
      </c>
      <c r="O935" s="11"/>
    </row>
    <row r="936" spans="1:31" ht="19.8">
      <c r="A936" s="16" t="str">
        <f>IF(計算!$Y958="","",計算!$Y958)</f>
        <v/>
      </c>
      <c r="B936" s="17" t="str">
        <f t="shared" si="110"/>
        <v/>
      </c>
      <c r="O936" s="11"/>
      <c r="AE936" s="12"/>
    </row>
    <row r="937" spans="1:31" ht="19.8">
      <c r="A937" s="16" t="str">
        <f>IF(計算!$Y959="","",計算!$Y959)</f>
        <v/>
      </c>
      <c r="B937" s="17" t="str">
        <f t="shared" si="110"/>
        <v/>
      </c>
      <c r="O937" s="11"/>
    </row>
    <row r="938" spans="1:31" ht="19.8">
      <c r="A938" s="16" t="str">
        <f>IF(計算!$Y960="","",計算!$Y960)</f>
        <v/>
      </c>
      <c r="B938" s="17" t="str">
        <f t="shared" si="110"/>
        <v/>
      </c>
      <c r="O938" s="11"/>
      <c r="AE938" s="12"/>
    </row>
    <row r="939" spans="1:31" ht="19.8">
      <c r="A939" s="16" t="str">
        <f>IF(計算!$Y961="","",計算!$Y961)</f>
        <v/>
      </c>
      <c r="B939" s="17" t="str">
        <f t="shared" si="110"/>
        <v/>
      </c>
      <c r="O939" s="11"/>
    </row>
    <row r="940" spans="1:31" ht="19.8">
      <c r="A940" s="16" t="str">
        <f>IF(計算!$Y962="","",計算!$Y962)</f>
        <v/>
      </c>
      <c r="B940" s="17" t="str">
        <f t="shared" si="110"/>
        <v/>
      </c>
      <c r="O940" s="11"/>
      <c r="AE940" s="12"/>
    </row>
    <row r="941" spans="1:31" ht="19.8">
      <c r="A941" s="16" t="str">
        <f>IF(計算!$Y963="","",計算!$Y963)</f>
        <v/>
      </c>
      <c r="B941" s="17" t="str">
        <f t="shared" si="110"/>
        <v/>
      </c>
      <c r="O941" s="11"/>
    </row>
    <row r="942" spans="1:31" ht="19.8">
      <c r="A942" s="16" t="str">
        <f>IF(計算!$Y964="","",計算!$Y964)</f>
        <v/>
      </c>
      <c r="B942" s="17" t="str">
        <f t="shared" si="110"/>
        <v/>
      </c>
      <c r="O942" s="11"/>
      <c r="AE942" s="12"/>
    </row>
    <row r="943" spans="1:31" ht="19.8">
      <c r="A943" s="16" t="str">
        <f>IF(計算!$Y965="","",計算!$Y965)</f>
        <v/>
      </c>
      <c r="B943" s="17" t="str">
        <f t="shared" si="110"/>
        <v/>
      </c>
      <c r="O943" s="11"/>
    </row>
    <row r="944" spans="1:31" ht="19.8">
      <c r="A944" s="16" t="str">
        <f>IF(計算!$Y966="","",計算!$Y966)</f>
        <v/>
      </c>
      <c r="B944" s="17" t="str">
        <f t="shared" si="110"/>
        <v/>
      </c>
      <c r="O944" s="11"/>
      <c r="AE944" s="12"/>
    </row>
    <row r="945" spans="1:31" ht="19.8">
      <c r="A945" s="16" t="str">
        <f>IF(計算!$Y967="","",計算!$Y967)</f>
        <v/>
      </c>
      <c r="B945" s="17" t="str">
        <f t="shared" si="110"/>
        <v/>
      </c>
      <c r="O945" s="11"/>
    </row>
    <row r="946" spans="1:31" ht="19.8">
      <c r="A946" s="16" t="str">
        <f>IF(計算!$Y968="","",計算!$Y968)</f>
        <v/>
      </c>
      <c r="B946" s="17" t="str">
        <f t="shared" si="110"/>
        <v/>
      </c>
      <c r="O946" s="11"/>
      <c r="AE946" s="12"/>
    </row>
    <row r="947" spans="1:31" ht="19.8">
      <c r="A947" s="16" t="str">
        <f>IF(計算!$Y969="","",計算!$Y969)</f>
        <v/>
      </c>
      <c r="B947" s="17" t="str">
        <f t="shared" si="110"/>
        <v/>
      </c>
      <c r="O947" s="11"/>
    </row>
    <row r="948" spans="1:31" ht="19.8">
      <c r="A948" s="16" t="str">
        <f>IF(計算!$Y970="","",計算!$Y970)</f>
        <v/>
      </c>
      <c r="B948" s="17" t="str">
        <f t="shared" si="110"/>
        <v/>
      </c>
      <c r="O948" s="11"/>
      <c r="AE948" s="12"/>
    </row>
    <row r="949" spans="1:31" ht="19.8">
      <c r="A949" s="16" t="str">
        <f>IF(計算!$Y971="","",計算!$Y971)</f>
        <v/>
      </c>
      <c r="B949" s="17" t="str">
        <f t="shared" si="110"/>
        <v/>
      </c>
      <c r="O949" s="11"/>
    </row>
    <row r="950" spans="1:31" ht="19.8">
      <c r="A950" s="16" t="str">
        <f>IF(計算!$Y972="","",計算!$Y972)</f>
        <v/>
      </c>
      <c r="B950" s="17" t="str">
        <f t="shared" si="110"/>
        <v/>
      </c>
      <c r="O950" s="11"/>
      <c r="AE950" s="12"/>
    </row>
    <row r="951" spans="1:31" ht="19.8">
      <c r="A951" s="16" t="str">
        <f>IF(計算!$Y973="","",計算!$Y973)</f>
        <v/>
      </c>
      <c r="B951" s="17" t="str">
        <f t="shared" si="110"/>
        <v/>
      </c>
      <c r="O951" s="11"/>
    </row>
    <row r="952" spans="1:31" ht="19.8">
      <c r="A952" s="16" t="str">
        <f>IF(計算!$Y974="","",計算!$Y974)</f>
        <v/>
      </c>
      <c r="B952" s="17" t="str">
        <f t="shared" si="110"/>
        <v/>
      </c>
      <c r="O952" s="11"/>
      <c r="AE952" s="12"/>
    </row>
    <row r="953" spans="1:31" ht="19.8">
      <c r="A953" s="16" t="str">
        <f>IF(計算!$Y975="","",計算!$Y975)</f>
        <v/>
      </c>
      <c r="B953" s="17" t="str">
        <f t="shared" si="110"/>
        <v/>
      </c>
      <c r="O953" s="11"/>
    </row>
    <row r="954" spans="1:31" ht="19.8">
      <c r="A954" s="16" t="str">
        <f>IF(計算!$Y976="","",計算!$Y976)</f>
        <v/>
      </c>
      <c r="B954" s="17" t="str">
        <f t="shared" si="110"/>
        <v/>
      </c>
      <c r="O954" s="11"/>
      <c r="AE954" s="12"/>
    </row>
    <row r="955" spans="1:31" ht="19.8">
      <c r="A955" s="16" t="str">
        <f>IF(計算!$Y977="","",計算!$Y977)</f>
        <v/>
      </c>
      <c r="B955" s="17" t="str">
        <f t="shared" si="110"/>
        <v/>
      </c>
      <c r="O955" s="11"/>
    </row>
    <row r="956" spans="1:31" ht="19.8">
      <c r="A956" s="16" t="str">
        <f>IF(計算!$Y978="","",計算!$Y978)</f>
        <v/>
      </c>
      <c r="B956" s="17" t="str">
        <f t="shared" si="110"/>
        <v/>
      </c>
      <c r="O956" s="11"/>
      <c r="AE956" s="12"/>
    </row>
    <row r="957" spans="1:31" ht="19.8">
      <c r="A957" s="16" t="str">
        <f>IF(計算!$Y979="","",計算!$Y979)</f>
        <v/>
      </c>
      <c r="B957" s="17" t="str">
        <f t="shared" si="110"/>
        <v/>
      </c>
      <c r="O957" s="11"/>
    </row>
    <row r="958" spans="1:31" ht="19.8">
      <c r="A958" s="16" t="str">
        <f>IF(計算!$Y980="","",計算!$Y980)</f>
        <v/>
      </c>
      <c r="B958" s="17" t="str">
        <f t="shared" si="110"/>
        <v/>
      </c>
      <c r="O958" s="11"/>
      <c r="AE958" s="12"/>
    </row>
    <row r="959" spans="1:31" ht="19.8">
      <c r="A959" s="16" t="str">
        <f>IF(計算!$Y981="","",計算!$Y981)</f>
        <v/>
      </c>
      <c r="B959" s="17" t="str">
        <f t="shared" si="110"/>
        <v/>
      </c>
      <c r="O959" s="11"/>
    </row>
    <row r="960" spans="1:31" ht="19.8">
      <c r="A960" s="16" t="str">
        <f>IF(計算!$Y982="","",計算!$Y982)</f>
        <v/>
      </c>
      <c r="B960" s="17" t="str">
        <f t="shared" si="110"/>
        <v/>
      </c>
      <c r="O960" s="11"/>
      <c r="AE960" s="12"/>
    </row>
    <row r="961" spans="1:31" ht="19.8">
      <c r="A961" s="16" t="str">
        <f>IF(計算!$Y983="","",計算!$Y983)</f>
        <v/>
      </c>
      <c r="B961" s="17" t="str">
        <f t="shared" si="110"/>
        <v/>
      </c>
      <c r="O961" s="11"/>
    </row>
    <row r="962" spans="1:31" ht="19.8">
      <c r="A962" s="16" t="str">
        <f>IF(計算!$Y984="","",計算!$Y984)</f>
        <v/>
      </c>
      <c r="B962" s="17" t="str">
        <f t="shared" si="110"/>
        <v/>
      </c>
      <c r="O962" s="11"/>
      <c r="AE962" s="12"/>
    </row>
    <row r="963" spans="1:31" ht="19.8">
      <c r="A963" s="16" t="str">
        <f>IF(計算!$Y985="","",計算!$Y985)</f>
        <v/>
      </c>
      <c r="B963" s="17" t="str">
        <f t="shared" si="110"/>
        <v/>
      </c>
      <c r="O963" s="11"/>
    </row>
    <row r="964" spans="1:31" ht="19.8">
      <c r="A964" s="16" t="str">
        <f>IF(計算!$Y986="","",計算!$Y986)</f>
        <v/>
      </c>
      <c r="B964" s="17" t="str">
        <f t="shared" si="110"/>
        <v/>
      </c>
      <c r="O964" s="11"/>
      <c r="AE964" s="12"/>
    </row>
    <row r="965" spans="1:31" ht="19.8">
      <c r="A965" s="16" t="str">
        <f>IF(計算!$Y987="","",計算!$Y987)</f>
        <v/>
      </c>
      <c r="B965" s="17" t="str">
        <f t="shared" si="110"/>
        <v/>
      </c>
      <c r="O965" s="11"/>
    </row>
    <row r="966" spans="1:31" ht="19.8">
      <c r="A966" s="16" t="str">
        <f>IF(計算!$Y988="","",計算!$Y988)</f>
        <v/>
      </c>
      <c r="B966" s="17" t="str">
        <f t="shared" si="110"/>
        <v/>
      </c>
      <c r="O966" s="11"/>
      <c r="AE966" s="12"/>
    </row>
    <row r="967" spans="1:31" ht="19.8">
      <c r="A967" s="16" t="str">
        <f>IF(計算!$Y989="","",計算!$Y989)</f>
        <v/>
      </c>
      <c r="B967" s="17" t="str">
        <f t="shared" ref="B967:B1030" si="111">IF($A968="","",$A968)</f>
        <v/>
      </c>
      <c r="O967" s="11"/>
    </row>
    <row r="968" spans="1:31" ht="19.8">
      <c r="A968" s="16" t="str">
        <f>IF(計算!$Y990="","",計算!$Y990)</f>
        <v/>
      </c>
      <c r="B968" s="17" t="str">
        <f t="shared" si="111"/>
        <v/>
      </c>
      <c r="O968" s="11"/>
      <c r="AE968" s="12"/>
    </row>
    <row r="969" spans="1:31" ht="19.8">
      <c r="A969" s="16" t="str">
        <f>IF(計算!$Y991="","",計算!$Y991)</f>
        <v/>
      </c>
      <c r="B969" s="17" t="str">
        <f t="shared" si="111"/>
        <v/>
      </c>
      <c r="O969" s="11"/>
    </row>
    <row r="970" spans="1:31" ht="19.8">
      <c r="A970" s="16" t="str">
        <f>IF(計算!$Y992="","",計算!$Y992)</f>
        <v/>
      </c>
      <c r="B970" s="17" t="str">
        <f t="shared" si="111"/>
        <v/>
      </c>
      <c r="O970" s="11"/>
      <c r="AE970" s="12"/>
    </row>
    <row r="971" spans="1:31" ht="19.8">
      <c r="A971" s="16" t="str">
        <f>IF(計算!$Y993="","",計算!$Y993)</f>
        <v/>
      </c>
      <c r="B971" s="17" t="str">
        <f t="shared" si="111"/>
        <v/>
      </c>
      <c r="O971" s="11"/>
    </row>
    <row r="972" spans="1:31" ht="19.8">
      <c r="A972" s="16" t="str">
        <f>IF(計算!$Y994="","",計算!$Y994)</f>
        <v/>
      </c>
      <c r="B972" s="17" t="str">
        <f t="shared" si="111"/>
        <v/>
      </c>
      <c r="O972" s="11"/>
      <c r="AE972" s="12"/>
    </row>
    <row r="973" spans="1:31" ht="19.8">
      <c r="A973" s="16" t="str">
        <f>IF(計算!$Y995="","",計算!$Y995)</f>
        <v/>
      </c>
      <c r="B973" s="17" t="str">
        <f t="shared" si="111"/>
        <v/>
      </c>
      <c r="O973" s="11"/>
    </row>
    <row r="974" spans="1:31" ht="19.8">
      <c r="A974" s="16" t="str">
        <f>IF(計算!$Y996="","",計算!$Y996)</f>
        <v/>
      </c>
      <c r="B974" s="17" t="str">
        <f t="shared" si="111"/>
        <v/>
      </c>
      <c r="O974" s="11"/>
      <c r="AE974" s="12"/>
    </row>
    <row r="975" spans="1:31" ht="19.8">
      <c r="A975" s="16" t="str">
        <f>IF(計算!$Y997="","",計算!$Y997)</f>
        <v/>
      </c>
      <c r="B975" s="17" t="str">
        <f t="shared" si="111"/>
        <v/>
      </c>
      <c r="O975" s="11"/>
    </row>
    <row r="976" spans="1:31" ht="19.8">
      <c r="A976" s="16" t="str">
        <f>IF(計算!$Y998="","",計算!$Y998)</f>
        <v/>
      </c>
      <c r="B976" s="17" t="str">
        <f t="shared" si="111"/>
        <v/>
      </c>
      <c r="O976" s="11"/>
      <c r="AE976" s="12"/>
    </row>
    <row r="977" spans="1:31" ht="19.8">
      <c r="A977" s="16" t="str">
        <f>IF(計算!$Y999="","",計算!$Y999)</f>
        <v/>
      </c>
      <c r="B977" s="17" t="str">
        <f t="shared" si="111"/>
        <v/>
      </c>
      <c r="O977" s="11"/>
    </row>
    <row r="978" spans="1:31" ht="19.8">
      <c r="A978" s="16" t="str">
        <f>IF(計算!$Y1000="","",計算!$Y1000)</f>
        <v/>
      </c>
      <c r="B978" s="17" t="str">
        <f t="shared" si="111"/>
        <v/>
      </c>
      <c r="O978" s="11"/>
      <c r="AE978" s="12"/>
    </row>
    <row r="979" spans="1:31" ht="19.8">
      <c r="A979" s="16" t="str">
        <f>IF(計算!$Y1001="","",計算!$Y1001)</f>
        <v/>
      </c>
      <c r="B979" s="17" t="str">
        <f t="shared" si="111"/>
        <v/>
      </c>
      <c r="O979" s="11"/>
    </row>
    <row r="980" spans="1:31" ht="19.8">
      <c r="A980" s="16" t="str">
        <f>IF(計算!$Y1002="","",計算!$Y1002)</f>
        <v/>
      </c>
      <c r="B980" s="17" t="str">
        <f t="shared" si="111"/>
        <v/>
      </c>
      <c r="O980" s="11"/>
      <c r="AE980" s="12"/>
    </row>
    <row r="981" spans="1:31" ht="19.8">
      <c r="A981" s="16" t="str">
        <f>IF(計算!$Y1003="","",計算!$Y1003)</f>
        <v/>
      </c>
      <c r="B981" s="17" t="str">
        <f t="shared" si="111"/>
        <v/>
      </c>
      <c r="O981" s="11"/>
    </row>
    <row r="982" spans="1:31" ht="19.8">
      <c r="A982" s="16" t="str">
        <f>IF(計算!$Y1004="","",計算!$Y1004)</f>
        <v/>
      </c>
      <c r="B982" s="17" t="str">
        <f t="shared" si="111"/>
        <v/>
      </c>
      <c r="O982" s="11"/>
      <c r="AE982" s="12"/>
    </row>
    <row r="983" spans="1:31" ht="19.8">
      <c r="A983" s="16" t="str">
        <f>IF(計算!$Y1005="","",計算!$Y1005)</f>
        <v/>
      </c>
      <c r="B983" s="17" t="str">
        <f t="shared" si="111"/>
        <v/>
      </c>
      <c r="O983" s="11"/>
    </row>
    <row r="984" spans="1:31" ht="19.8">
      <c r="A984" s="16" t="str">
        <f>IF(計算!$Y1006="","",計算!$Y1006)</f>
        <v/>
      </c>
      <c r="B984" s="17" t="str">
        <f t="shared" si="111"/>
        <v/>
      </c>
      <c r="O984" s="11"/>
      <c r="AE984" s="12"/>
    </row>
    <row r="985" spans="1:31" ht="19.8">
      <c r="A985" s="16" t="str">
        <f>IF(計算!$Y1007="","",計算!$Y1007)</f>
        <v/>
      </c>
      <c r="B985" s="17" t="str">
        <f t="shared" si="111"/>
        <v/>
      </c>
      <c r="O985" s="11"/>
    </row>
    <row r="986" spans="1:31" ht="19.8">
      <c r="A986" s="16" t="str">
        <f>IF(計算!$Y1008="","",計算!$Y1008)</f>
        <v/>
      </c>
      <c r="B986" s="17" t="str">
        <f t="shared" si="111"/>
        <v/>
      </c>
      <c r="O986" s="11"/>
      <c r="AE986" s="12"/>
    </row>
    <row r="987" spans="1:31" ht="19.8">
      <c r="A987" s="16" t="str">
        <f>IF(計算!$Y1009="","",計算!$Y1009)</f>
        <v/>
      </c>
      <c r="B987" s="17" t="str">
        <f t="shared" si="111"/>
        <v/>
      </c>
      <c r="O987" s="11"/>
    </row>
    <row r="988" spans="1:31" ht="19.8">
      <c r="A988" s="16" t="str">
        <f>IF(計算!$Y1010="","",計算!$Y1010)</f>
        <v/>
      </c>
      <c r="B988" s="17" t="str">
        <f t="shared" si="111"/>
        <v/>
      </c>
      <c r="O988" s="11"/>
      <c r="AE988" s="12"/>
    </row>
    <row r="989" spans="1:31" ht="19.8">
      <c r="A989" s="16" t="str">
        <f>IF(計算!$Y1011="","",計算!$Y1011)</f>
        <v/>
      </c>
      <c r="B989" s="17" t="str">
        <f t="shared" si="111"/>
        <v/>
      </c>
      <c r="O989" s="11"/>
    </row>
    <row r="990" spans="1:31" ht="19.8">
      <c r="A990" s="16" t="str">
        <f>IF(計算!$Y1012="","",計算!$Y1012)</f>
        <v/>
      </c>
      <c r="B990" s="17" t="str">
        <f t="shared" si="111"/>
        <v/>
      </c>
      <c r="O990" s="11"/>
      <c r="AE990" s="12"/>
    </row>
    <row r="991" spans="1:31" ht="19.8">
      <c r="A991" s="16" t="str">
        <f>IF(計算!$Y1013="","",計算!$Y1013)</f>
        <v/>
      </c>
      <c r="B991" s="17" t="str">
        <f t="shared" si="111"/>
        <v/>
      </c>
      <c r="O991" s="11"/>
    </row>
    <row r="992" spans="1:31" ht="19.8">
      <c r="A992" s="16" t="str">
        <f>IF(計算!$Y1014="","",計算!$Y1014)</f>
        <v/>
      </c>
      <c r="B992" s="17" t="str">
        <f t="shared" si="111"/>
        <v/>
      </c>
      <c r="O992" s="11"/>
      <c r="AE992" s="12"/>
    </row>
    <row r="993" spans="1:31" ht="19.8">
      <c r="A993" s="16" t="str">
        <f>IF(計算!$Y1015="","",計算!$Y1015)</f>
        <v/>
      </c>
      <c r="B993" s="17" t="str">
        <f t="shared" si="111"/>
        <v/>
      </c>
      <c r="O993" s="11"/>
    </row>
    <row r="994" spans="1:31" ht="19.8">
      <c r="A994" s="16" t="str">
        <f>IF(計算!$Y1016="","",計算!$Y1016)</f>
        <v/>
      </c>
      <c r="B994" s="17" t="str">
        <f t="shared" si="111"/>
        <v/>
      </c>
      <c r="O994" s="11"/>
      <c r="AE994" s="12"/>
    </row>
    <row r="995" spans="1:31" ht="19.8">
      <c r="A995" s="16" t="str">
        <f>IF(計算!$Y1017="","",計算!$Y1017)</f>
        <v/>
      </c>
      <c r="B995" s="17" t="str">
        <f t="shared" si="111"/>
        <v/>
      </c>
      <c r="O995" s="11"/>
    </row>
    <row r="996" spans="1:31" ht="19.8">
      <c r="A996" s="16" t="str">
        <f>IF(計算!$Y1018="","",計算!$Y1018)</f>
        <v/>
      </c>
      <c r="B996" s="17" t="str">
        <f t="shared" si="111"/>
        <v/>
      </c>
      <c r="O996" s="11"/>
      <c r="AE996" s="12"/>
    </row>
    <row r="997" spans="1:31" ht="19.8">
      <c r="A997" s="16" t="str">
        <f>IF(計算!$Y1019="","",計算!$Y1019)</f>
        <v/>
      </c>
      <c r="B997" s="17" t="str">
        <f t="shared" si="111"/>
        <v/>
      </c>
      <c r="O997" s="11"/>
    </row>
    <row r="998" spans="1:31" ht="19.8">
      <c r="A998" s="16" t="str">
        <f>IF(計算!$Y1020="","",計算!$Y1020)</f>
        <v/>
      </c>
      <c r="B998" s="17" t="str">
        <f t="shared" si="111"/>
        <v/>
      </c>
      <c r="O998" s="11"/>
      <c r="AE998" s="12"/>
    </row>
    <row r="999" spans="1:31" ht="19.8">
      <c r="A999" s="16" t="str">
        <f>IF(計算!$Y1021="","",計算!$Y1021)</f>
        <v/>
      </c>
      <c r="B999" s="17" t="str">
        <f t="shared" si="111"/>
        <v/>
      </c>
      <c r="O999" s="11"/>
    </row>
    <row r="1000" spans="1:31" ht="19.8">
      <c r="A1000" s="16" t="str">
        <f>IF(計算!$Y1022="","",計算!$Y1022)</f>
        <v/>
      </c>
      <c r="B1000" s="17" t="str">
        <f t="shared" si="111"/>
        <v/>
      </c>
      <c r="O1000" s="11"/>
      <c r="AE1000" s="12"/>
    </row>
    <row r="1001" spans="1:31" ht="19.8">
      <c r="A1001" s="16" t="str">
        <f>IF(計算!$Y1023="","",計算!$Y1023)</f>
        <v/>
      </c>
      <c r="B1001" s="17" t="str">
        <f t="shared" si="111"/>
        <v/>
      </c>
      <c r="O1001" s="11"/>
    </row>
    <row r="1002" spans="1:31" ht="19.8">
      <c r="A1002" s="16" t="str">
        <f>IF(計算!$Y1024="","",計算!$Y1024)</f>
        <v/>
      </c>
      <c r="B1002" s="17" t="str">
        <f t="shared" si="111"/>
        <v/>
      </c>
      <c r="O1002" s="11"/>
      <c r="AE1002" s="12"/>
    </row>
    <row r="1003" spans="1:31" ht="19.8">
      <c r="A1003" s="16" t="str">
        <f>IF(計算!$Y1025="","",計算!$Y1025)</f>
        <v/>
      </c>
      <c r="B1003" s="17" t="str">
        <f t="shared" si="111"/>
        <v/>
      </c>
      <c r="O1003" s="11"/>
    </row>
    <row r="1004" spans="1:31" ht="19.8">
      <c r="A1004" s="16" t="str">
        <f>IF(計算!$Y1026="","",計算!$Y1026)</f>
        <v/>
      </c>
      <c r="B1004" s="17" t="str">
        <f t="shared" si="111"/>
        <v/>
      </c>
      <c r="O1004" s="11"/>
      <c r="AE1004" s="12"/>
    </row>
    <row r="1005" spans="1:31" ht="19.8">
      <c r="A1005" s="16" t="str">
        <f>IF(計算!$Y1027="","",計算!$Y1027)</f>
        <v/>
      </c>
      <c r="B1005" s="17" t="str">
        <f t="shared" si="111"/>
        <v/>
      </c>
      <c r="O1005" s="11"/>
    </row>
    <row r="1006" spans="1:31" ht="19.8">
      <c r="A1006" s="16" t="str">
        <f>IF(計算!$Y1028="","",計算!$Y1028)</f>
        <v/>
      </c>
      <c r="B1006" s="17" t="str">
        <f t="shared" si="111"/>
        <v/>
      </c>
      <c r="O1006" s="11"/>
      <c r="AE1006" s="12"/>
    </row>
    <row r="1007" spans="1:31" ht="19.8">
      <c r="A1007" s="16" t="str">
        <f>IF(計算!$Y1029="","",計算!$Y1029)</f>
        <v/>
      </c>
      <c r="B1007" s="17" t="str">
        <f t="shared" si="111"/>
        <v/>
      </c>
      <c r="O1007" s="11"/>
    </row>
    <row r="1008" spans="1:31" ht="19.8">
      <c r="A1008" s="16" t="str">
        <f>IF(計算!$Y1030="","",計算!$Y1030)</f>
        <v/>
      </c>
      <c r="B1008" s="17" t="str">
        <f t="shared" si="111"/>
        <v/>
      </c>
      <c r="O1008" s="11"/>
      <c r="AE1008" s="12"/>
    </row>
    <row r="1009" spans="1:31" ht="19.8">
      <c r="A1009" s="16" t="str">
        <f>IF(計算!$Y1031="","",計算!$Y1031)</f>
        <v/>
      </c>
      <c r="B1009" s="17" t="str">
        <f t="shared" si="111"/>
        <v/>
      </c>
      <c r="O1009" s="11"/>
    </row>
    <row r="1010" spans="1:31" ht="19.8">
      <c r="A1010" s="16" t="str">
        <f>IF(計算!$Y1032="","",計算!$Y1032)</f>
        <v/>
      </c>
      <c r="B1010" s="17" t="str">
        <f t="shared" si="111"/>
        <v/>
      </c>
      <c r="O1010" s="11"/>
      <c r="AE1010" s="12"/>
    </row>
    <row r="1011" spans="1:31" ht="19.8">
      <c r="A1011" s="16" t="str">
        <f>IF(計算!$Y1033="","",計算!$Y1033)</f>
        <v/>
      </c>
      <c r="B1011" s="17" t="str">
        <f t="shared" si="111"/>
        <v/>
      </c>
      <c r="O1011" s="11"/>
    </row>
    <row r="1012" spans="1:31" ht="19.8">
      <c r="A1012" s="16" t="str">
        <f>IF(計算!$Y1034="","",計算!$Y1034)</f>
        <v/>
      </c>
      <c r="B1012" s="17" t="str">
        <f t="shared" si="111"/>
        <v/>
      </c>
      <c r="O1012" s="11"/>
      <c r="AE1012" s="12"/>
    </row>
    <row r="1013" spans="1:31" ht="19.8">
      <c r="A1013" s="16" t="str">
        <f>IF(計算!$Y1035="","",計算!$Y1035)</f>
        <v/>
      </c>
      <c r="B1013" s="17" t="str">
        <f t="shared" si="111"/>
        <v/>
      </c>
      <c r="O1013" s="11"/>
    </row>
    <row r="1014" spans="1:31" ht="19.8">
      <c r="A1014" s="16" t="str">
        <f>IF(計算!$Y1036="","",計算!$Y1036)</f>
        <v/>
      </c>
      <c r="B1014" s="17" t="str">
        <f t="shared" si="111"/>
        <v/>
      </c>
      <c r="O1014" s="11"/>
      <c r="AE1014" s="12"/>
    </row>
    <row r="1015" spans="1:31" ht="19.8">
      <c r="A1015" s="16" t="str">
        <f>IF(計算!$Y1037="","",計算!$Y1037)</f>
        <v/>
      </c>
      <c r="B1015" s="17" t="str">
        <f t="shared" si="111"/>
        <v/>
      </c>
      <c r="O1015" s="11"/>
    </row>
    <row r="1016" spans="1:31" ht="19.8">
      <c r="A1016" s="16" t="str">
        <f>IF(計算!$Y1038="","",計算!$Y1038)</f>
        <v/>
      </c>
      <c r="B1016" s="17" t="str">
        <f t="shared" si="111"/>
        <v/>
      </c>
      <c r="O1016" s="11"/>
      <c r="AE1016" s="12"/>
    </row>
    <row r="1017" spans="1:31" ht="19.8">
      <c r="A1017" s="16" t="str">
        <f>IF(計算!$Y1039="","",計算!$Y1039)</f>
        <v/>
      </c>
      <c r="B1017" s="17" t="str">
        <f t="shared" si="111"/>
        <v/>
      </c>
      <c r="O1017" s="11"/>
    </row>
    <row r="1018" spans="1:31" ht="19.8">
      <c r="A1018" s="16" t="str">
        <f>IF(計算!$Y1040="","",計算!$Y1040)</f>
        <v/>
      </c>
      <c r="B1018" s="17" t="str">
        <f t="shared" si="111"/>
        <v/>
      </c>
      <c r="O1018" s="11"/>
      <c r="AE1018" s="12"/>
    </row>
    <row r="1019" spans="1:31" ht="19.8">
      <c r="A1019" s="16" t="str">
        <f>IF(計算!$Y1041="","",計算!$Y1041)</f>
        <v/>
      </c>
      <c r="B1019" s="17" t="str">
        <f t="shared" si="111"/>
        <v/>
      </c>
      <c r="O1019" s="11"/>
    </row>
    <row r="1020" spans="1:31" ht="19.8">
      <c r="A1020" s="16" t="str">
        <f>IF(計算!$Y1042="","",計算!$Y1042)</f>
        <v/>
      </c>
      <c r="B1020" s="17" t="str">
        <f t="shared" si="111"/>
        <v/>
      </c>
      <c r="O1020" s="11"/>
      <c r="AE1020" s="12"/>
    </row>
    <row r="1021" spans="1:31" ht="19.8">
      <c r="A1021" s="16" t="str">
        <f>IF(計算!$Y1043="","",計算!$Y1043)</f>
        <v/>
      </c>
      <c r="B1021" s="17" t="str">
        <f t="shared" si="111"/>
        <v/>
      </c>
      <c r="O1021" s="11"/>
    </row>
    <row r="1022" spans="1:31" ht="19.8">
      <c r="A1022" s="16" t="str">
        <f>IF(計算!$Y1044="","",計算!$Y1044)</f>
        <v/>
      </c>
      <c r="B1022" s="17" t="str">
        <f t="shared" si="111"/>
        <v/>
      </c>
      <c r="O1022" s="11"/>
      <c r="AE1022" s="12"/>
    </row>
    <row r="1023" spans="1:31" ht="19.8">
      <c r="A1023" s="16" t="str">
        <f>IF(計算!$Y1045="","",計算!$Y1045)</f>
        <v/>
      </c>
      <c r="B1023" s="17" t="str">
        <f t="shared" si="111"/>
        <v/>
      </c>
      <c r="O1023" s="11"/>
    </row>
    <row r="1024" spans="1:31" ht="19.8">
      <c r="A1024" s="16" t="str">
        <f>IF(計算!$Y1046="","",計算!$Y1046)</f>
        <v/>
      </c>
      <c r="B1024" s="17" t="str">
        <f t="shared" si="111"/>
        <v/>
      </c>
      <c r="O1024" s="11"/>
      <c r="AE1024" s="12"/>
    </row>
    <row r="1025" spans="1:31" ht="19.8">
      <c r="A1025" s="16" t="str">
        <f>IF(計算!$Y1047="","",計算!$Y1047)</f>
        <v/>
      </c>
      <c r="B1025" s="17" t="str">
        <f t="shared" si="111"/>
        <v/>
      </c>
      <c r="O1025" s="11"/>
    </row>
    <row r="1026" spans="1:31" ht="19.8">
      <c r="A1026" s="16" t="str">
        <f>IF(計算!$Y1048="","",計算!$Y1048)</f>
        <v/>
      </c>
      <c r="B1026" s="17" t="str">
        <f t="shared" si="111"/>
        <v/>
      </c>
      <c r="O1026" s="11"/>
      <c r="AE1026" s="12"/>
    </row>
    <row r="1027" spans="1:31" ht="19.8">
      <c r="A1027" s="16" t="str">
        <f>IF(計算!$Y1049="","",計算!$Y1049)</f>
        <v/>
      </c>
      <c r="B1027" s="17" t="str">
        <f t="shared" si="111"/>
        <v/>
      </c>
      <c r="O1027" s="11"/>
    </row>
    <row r="1028" spans="1:31" ht="19.8">
      <c r="A1028" s="16" t="str">
        <f>IF(計算!$Y1050="","",計算!$Y1050)</f>
        <v/>
      </c>
      <c r="B1028" s="17" t="str">
        <f t="shared" si="111"/>
        <v/>
      </c>
      <c r="O1028" s="11"/>
      <c r="AE1028" s="12"/>
    </row>
    <row r="1029" spans="1:31" ht="19.8">
      <c r="A1029" s="16" t="str">
        <f>IF(計算!$Y1051="","",計算!$Y1051)</f>
        <v/>
      </c>
      <c r="B1029" s="17" t="str">
        <f t="shared" si="111"/>
        <v/>
      </c>
      <c r="O1029" s="11"/>
    </row>
    <row r="1030" spans="1:31" ht="19.8">
      <c r="A1030" s="16" t="str">
        <f>IF(計算!$Y1052="","",計算!$Y1052)</f>
        <v/>
      </c>
      <c r="B1030" s="17" t="str">
        <f t="shared" si="111"/>
        <v/>
      </c>
      <c r="O1030" s="11"/>
      <c r="AE1030" s="12"/>
    </row>
    <row r="1031" spans="1:31" ht="19.8">
      <c r="A1031" s="16" t="str">
        <f>IF(計算!$Y1053="","",計算!$Y1053)</f>
        <v/>
      </c>
      <c r="B1031" s="17" t="str">
        <f t="shared" ref="B1031:B1094" si="112">IF($A1032="","",$A1032)</f>
        <v/>
      </c>
      <c r="O1031" s="11"/>
    </row>
    <row r="1032" spans="1:31" ht="19.8">
      <c r="A1032" s="16" t="str">
        <f>IF(計算!$Y1054="","",計算!$Y1054)</f>
        <v/>
      </c>
      <c r="B1032" s="17" t="str">
        <f t="shared" si="112"/>
        <v/>
      </c>
      <c r="O1032" s="11"/>
      <c r="AE1032" s="12"/>
    </row>
    <row r="1033" spans="1:31" ht="19.8">
      <c r="A1033" s="16" t="str">
        <f>IF(計算!$Y1055="","",計算!$Y1055)</f>
        <v/>
      </c>
      <c r="B1033" s="17" t="str">
        <f t="shared" si="112"/>
        <v/>
      </c>
      <c r="O1033" s="11"/>
    </row>
    <row r="1034" spans="1:31" ht="19.8">
      <c r="A1034" s="16" t="str">
        <f>IF(計算!$Y1056="","",計算!$Y1056)</f>
        <v/>
      </c>
      <c r="B1034" s="17" t="str">
        <f t="shared" si="112"/>
        <v/>
      </c>
      <c r="O1034" s="11"/>
      <c r="AE1034" s="12"/>
    </row>
    <row r="1035" spans="1:31" ht="19.8">
      <c r="A1035" s="16" t="str">
        <f>IF(計算!$Y1057="","",計算!$Y1057)</f>
        <v/>
      </c>
      <c r="B1035" s="17" t="str">
        <f t="shared" si="112"/>
        <v/>
      </c>
      <c r="O1035" s="11"/>
    </row>
    <row r="1036" spans="1:31" ht="19.8">
      <c r="A1036" s="16" t="str">
        <f>IF(計算!$Y1058="","",計算!$Y1058)</f>
        <v/>
      </c>
      <c r="B1036" s="17" t="str">
        <f t="shared" si="112"/>
        <v/>
      </c>
      <c r="O1036" s="11"/>
      <c r="AE1036" s="12"/>
    </row>
    <row r="1037" spans="1:31" ht="19.8">
      <c r="A1037" s="16" t="str">
        <f>IF(計算!$Y1059="","",計算!$Y1059)</f>
        <v/>
      </c>
      <c r="B1037" s="17" t="str">
        <f t="shared" si="112"/>
        <v/>
      </c>
      <c r="O1037" s="11"/>
    </row>
    <row r="1038" spans="1:31" ht="19.8">
      <c r="A1038" s="16" t="str">
        <f>IF(計算!$Y1060="","",計算!$Y1060)</f>
        <v/>
      </c>
      <c r="B1038" s="17" t="str">
        <f t="shared" si="112"/>
        <v/>
      </c>
      <c r="O1038" s="11"/>
      <c r="AE1038" s="12"/>
    </row>
    <row r="1039" spans="1:31" ht="19.8">
      <c r="A1039" s="16" t="str">
        <f>IF(計算!$Y1061="","",計算!$Y1061)</f>
        <v/>
      </c>
      <c r="B1039" s="17" t="str">
        <f t="shared" si="112"/>
        <v/>
      </c>
      <c r="O1039" s="11"/>
    </row>
    <row r="1040" spans="1:31" ht="19.8">
      <c r="A1040" s="16" t="str">
        <f>IF(計算!$Y1062="","",計算!$Y1062)</f>
        <v/>
      </c>
      <c r="B1040" s="17" t="str">
        <f t="shared" si="112"/>
        <v/>
      </c>
      <c r="O1040" s="11"/>
      <c r="AE1040" s="12"/>
    </row>
    <row r="1041" spans="1:31" ht="19.8">
      <c r="A1041" s="16" t="str">
        <f>IF(計算!$Y1063="","",計算!$Y1063)</f>
        <v/>
      </c>
      <c r="B1041" s="17" t="str">
        <f t="shared" si="112"/>
        <v/>
      </c>
      <c r="O1041" s="11"/>
    </row>
    <row r="1042" spans="1:31" ht="19.8">
      <c r="A1042" s="16" t="str">
        <f>IF(計算!$Y1064="","",計算!$Y1064)</f>
        <v/>
      </c>
      <c r="B1042" s="17" t="str">
        <f t="shared" si="112"/>
        <v/>
      </c>
      <c r="O1042" s="11"/>
      <c r="AE1042" s="12"/>
    </row>
    <row r="1043" spans="1:31" ht="19.8">
      <c r="A1043" s="16" t="str">
        <f>IF(計算!$Y1065="","",計算!$Y1065)</f>
        <v/>
      </c>
      <c r="B1043" s="17" t="str">
        <f t="shared" si="112"/>
        <v/>
      </c>
      <c r="O1043" s="11"/>
    </row>
    <row r="1044" spans="1:31" ht="19.8">
      <c r="A1044" s="16" t="str">
        <f>IF(計算!$Y1066="","",計算!$Y1066)</f>
        <v/>
      </c>
      <c r="B1044" s="17" t="str">
        <f t="shared" si="112"/>
        <v/>
      </c>
      <c r="O1044" s="11"/>
      <c r="AE1044" s="12"/>
    </row>
    <row r="1045" spans="1:31" ht="19.8">
      <c r="A1045" s="16" t="str">
        <f>IF(計算!$Y1067="","",計算!$Y1067)</f>
        <v/>
      </c>
      <c r="B1045" s="17" t="str">
        <f t="shared" si="112"/>
        <v/>
      </c>
      <c r="O1045" s="11"/>
    </row>
    <row r="1046" spans="1:31" ht="19.8">
      <c r="A1046" s="16" t="str">
        <f>IF(計算!$Y1068="","",計算!$Y1068)</f>
        <v/>
      </c>
      <c r="B1046" s="17" t="str">
        <f t="shared" si="112"/>
        <v/>
      </c>
      <c r="O1046" s="11"/>
      <c r="AE1046" s="12"/>
    </row>
    <row r="1047" spans="1:31" ht="19.8">
      <c r="A1047" s="16" t="str">
        <f>IF(計算!$Y1069="","",計算!$Y1069)</f>
        <v/>
      </c>
      <c r="B1047" s="17" t="str">
        <f t="shared" si="112"/>
        <v/>
      </c>
      <c r="O1047" s="11"/>
    </row>
    <row r="1048" spans="1:31" ht="19.8">
      <c r="A1048" s="16" t="str">
        <f>IF(計算!$Y1070="","",計算!$Y1070)</f>
        <v/>
      </c>
      <c r="B1048" s="17" t="str">
        <f t="shared" si="112"/>
        <v/>
      </c>
      <c r="O1048" s="11"/>
      <c r="AE1048" s="12"/>
    </row>
    <row r="1049" spans="1:31" ht="19.8">
      <c r="A1049" s="16" t="str">
        <f>IF(計算!$Y1071="","",計算!$Y1071)</f>
        <v/>
      </c>
      <c r="B1049" s="17" t="str">
        <f t="shared" si="112"/>
        <v/>
      </c>
      <c r="O1049" s="11"/>
    </row>
    <row r="1050" spans="1:31" ht="19.8">
      <c r="A1050" s="16" t="str">
        <f>IF(計算!$Y1072="","",計算!$Y1072)</f>
        <v/>
      </c>
      <c r="B1050" s="17" t="str">
        <f t="shared" si="112"/>
        <v/>
      </c>
      <c r="O1050" s="11"/>
      <c r="AE1050" s="12"/>
    </row>
    <row r="1051" spans="1:31" ht="19.8">
      <c r="A1051" s="16" t="str">
        <f>IF(計算!$Y1073="","",計算!$Y1073)</f>
        <v/>
      </c>
      <c r="B1051" s="17" t="str">
        <f t="shared" si="112"/>
        <v/>
      </c>
      <c r="O1051" s="11"/>
    </row>
    <row r="1052" spans="1:31" ht="19.8">
      <c r="A1052" s="16" t="str">
        <f>IF(計算!$Y1074="","",計算!$Y1074)</f>
        <v/>
      </c>
      <c r="B1052" s="17" t="str">
        <f t="shared" si="112"/>
        <v/>
      </c>
      <c r="O1052" s="11"/>
      <c r="AE1052" s="12"/>
    </row>
    <row r="1053" spans="1:31" ht="19.8">
      <c r="A1053" s="16" t="str">
        <f>IF(計算!$Y1075="","",計算!$Y1075)</f>
        <v/>
      </c>
      <c r="B1053" s="17" t="str">
        <f t="shared" si="112"/>
        <v/>
      </c>
      <c r="O1053" s="11"/>
    </row>
    <row r="1054" spans="1:31" ht="19.8">
      <c r="A1054" s="16" t="str">
        <f>IF(計算!$Y1076="","",計算!$Y1076)</f>
        <v/>
      </c>
      <c r="B1054" s="17" t="str">
        <f t="shared" si="112"/>
        <v/>
      </c>
      <c r="O1054" s="11"/>
      <c r="AE1054" s="12"/>
    </row>
    <row r="1055" spans="1:31" ht="19.8">
      <c r="A1055" s="16" t="str">
        <f>IF(計算!$Y1077="","",計算!$Y1077)</f>
        <v/>
      </c>
      <c r="B1055" s="17" t="str">
        <f t="shared" si="112"/>
        <v/>
      </c>
      <c r="O1055" s="11"/>
    </row>
    <row r="1056" spans="1:31" ht="19.8">
      <c r="A1056" s="16" t="str">
        <f>IF(計算!$Y1078="","",計算!$Y1078)</f>
        <v/>
      </c>
      <c r="B1056" s="17" t="str">
        <f t="shared" si="112"/>
        <v/>
      </c>
      <c r="O1056" s="11"/>
      <c r="AE1056" s="12"/>
    </row>
    <row r="1057" spans="1:31" ht="19.8">
      <c r="A1057" s="16" t="str">
        <f>IF(計算!$Y1079="","",計算!$Y1079)</f>
        <v/>
      </c>
      <c r="B1057" s="17" t="str">
        <f t="shared" si="112"/>
        <v/>
      </c>
      <c r="O1057" s="11"/>
    </row>
    <row r="1058" spans="1:31" ht="19.8">
      <c r="A1058" s="16" t="str">
        <f>IF(計算!$Y1080="","",計算!$Y1080)</f>
        <v/>
      </c>
      <c r="B1058" s="17" t="str">
        <f t="shared" si="112"/>
        <v/>
      </c>
      <c r="O1058" s="11"/>
      <c r="AE1058" s="12"/>
    </row>
    <row r="1059" spans="1:31" ht="19.8">
      <c r="A1059" s="16" t="str">
        <f>IF(計算!$Y1081="","",計算!$Y1081)</f>
        <v/>
      </c>
      <c r="B1059" s="17" t="str">
        <f t="shared" si="112"/>
        <v/>
      </c>
      <c r="O1059" s="11"/>
    </row>
    <row r="1060" spans="1:31" ht="19.8">
      <c r="A1060" s="16" t="str">
        <f>IF(計算!$Y1082="","",計算!$Y1082)</f>
        <v/>
      </c>
      <c r="B1060" s="17" t="str">
        <f t="shared" si="112"/>
        <v/>
      </c>
      <c r="O1060" s="11"/>
      <c r="AE1060" s="12"/>
    </row>
    <row r="1061" spans="1:31" ht="19.8">
      <c r="A1061" s="16" t="str">
        <f>IF(計算!$Y1083="","",計算!$Y1083)</f>
        <v/>
      </c>
      <c r="B1061" s="17" t="str">
        <f t="shared" si="112"/>
        <v/>
      </c>
      <c r="O1061" s="11"/>
    </row>
    <row r="1062" spans="1:31" ht="19.8">
      <c r="A1062" s="16" t="str">
        <f>IF(計算!$Y1084="","",計算!$Y1084)</f>
        <v/>
      </c>
      <c r="B1062" s="17" t="str">
        <f t="shared" si="112"/>
        <v/>
      </c>
      <c r="O1062" s="11"/>
      <c r="AE1062" s="12"/>
    </row>
    <row r="1063" spans="1:31" ht="19.8">
      <c r="A1063" s="16" t="str">
        <f>IF(計算!$Y1085="","",計算!$Y1085)</f>
        <v/>
      </c>
      <c r="B1063" s="17" t="str">
        <f t="shared" si="112"/>
        <v/>
      </c>
      <c r="O1063" s="11"/>
    </row>
    <row r="1064" spans="1:31" ht="19.8">
      <c r="A1064" s="16" t="str">
        <f>IF(計算!$Y1086="","",計算!$Y1086)</f>
        <v/>
      </c>
      <c r="B1064" s="17" t="str">
        <f t="shared" si="112"/>
        <v/>
      </c>
      <c r="O1064" s="11"/>
      <c r="AE1064" s="12"/>
    </row>
    <row r="1065" spans="1:31" ht="19.8">
      <c r="A1065" s="16" t="str">
        <f>IF(計算!$Y1087="","",計算!$Y1087)</f>
        <v/>
      </c>
      <c r="B1065" s="17" t="str">
        <f t="shared" si="112"/>
        <v/>
      </c>
      <c r="O1065" s="11"/>
    </row>
    <row r="1066" spans="1:31" ht="19.8">
      <c r="A1066" s="16" t="str">
        <f>IF(計算!$Y1088="","",計算!$Y1088)</f>
        <v/>
      </c>
      <c r="B1066" s="17" t="str">
        <f t="shared" si="112"/>
        <v/>
      </c>
      <c r="O1066" s="11"/>
      <c r="AE1066" s="12"/>
    </row>
    <row r="1067" spans="1:31" ht="19.8">
      <c r="A1067" s="16" t="str">
        <f>IF(計算!$Y1089="","",計算!$Y1089)</f>
        <v/>
      </c>
      <c r="B1067" s="17" t="str">
        <f t="shared" si="112"/>
        <v/>
      </c>
      <c r="O1067" s="11"/>
    </row>
    <row r="1068" spans="1:31" ht="19.8">
      <c r="A1068" s="16" t="str">
        <f>IF(計算!$Y1090="","",計算!$Y1090)</f>
        <v/>
      </c>
      <c r="B1068" s="17" t="str">
        <f t="shared" si="112"/>
        <v/>
      </c>
      <c r="O1068" s="11"/>
      <c r="AE1068" s="12"/>
    </row>
    <row r="1069" spans="1:31" ht="19.8">
      <c r="A1069" s="16" t="str">
        <f>IF(計算!$Y1091="","",計算!$Y1091)</f>
        <v/>
      </c>
      <c r="B1069" s="17" t="str">
        <f t="shared" si="112"/>
        <v/>
      </c>
      <c r="O1069" s="11"/>
    </row>
    <row r="1070" spans="1:31" ht="19.8">
      <c r="A1070" s="16" t="str">
        <f>IF(計算!$Y1092="","",計算!$Y1092)</f>
        <v/>
      </c>
      <c r="B1070" s="17" t="str">
        <f t="shared" si="112"/>
        <v/>
      </c>
      <c r="O1070" s="11"/>
      <c r="AE1070" s="12"/>
    </row>
    <row r="1071" spans="1:31" ht="19.8">
      <c r="A1071" s="16" t="str">
        <f>IF(計算!$Y1093="","",計算!$Y1093)</f>
        <v/>
      </c>
      <c r="B1071" s="17" t="str">
        <f t="shared" si="112"/>
        <v/>
      </c>
      <c r="O1071" s="11"/>
    </row>
    <row r="1072" spans="1:31" ht="19.8">
      <c r="A1072" s="16" t="str">
        <f>IF(計算!$Y1094="","",計算!$Y1094)</f>
        <v/>
      </c>
      <c r="B1072" s="17" t="str">
        <f t="shared" si="112"/>
        <v/>
      </c>
      <c r="O1072" s="11"/>
      <c r="AE1072" s="12"/>
    </row>
    <row r="1073" spans="1:31" ht="19.8">
      <c r="A1073" s="16" t="str">
        <f>IF(計算!$Y1095="","",計算!$Y1095)</f>
        <v/>
      </c>
      <c r="B1073" s="17" t="str">
        <f t="shared" si="112"/>
        <v/>
      </c>
      <c r="O1073" s="11"/>
    </row>
    <row r="1074" spans="1:31" ht="19.8">
      <c r="A1074" s="16" t="str">
        <f>IF(計算!$Y1096="","",計算!$Y1096)</f>
        <v/>
      </c>
      <c r="B1074" s="17" t="str">
        <f t="shared" si="112"/>
        <v/>
      </c>
      <c r="O1074" s="11"/>
      <c r="AE1074" s="12"/>
    </row>
    <row r="1075" spans="1:31" ht="19.8">
      <c r="A1075" s="16" t="str">
        <f>IF(計算!$Y1097="","",計算!$Y1097)</f>
        <v/>
      </c>
      <c r="B1075" s="17" t="str">
        <f t="shared" si="112"/>
        <v/>
      </c>
      <c r="O1075" s="11"/>
    </row>
    <row r="1076" spans="1:31" ht="19.8">
      <c r="A1076" s="16" t="str">
        <f>IF(計算!$Y1098="","",計算!$Y1098)</f>
        <v/>
      </c>
      <c r="B1076" s="17" t="str">
        <f t="shared" si="112"/>
        <v/>
      </c>
      <c r="O1076" s="11"/>
      <c r="AE1076" s="12"/>
    </row>
    <row r="1077" spans="1:31" ht="19.8">
      <c r="A1077" s="16" t="str">
        <f>IF(計算!$Y1099="","",計算!$Y1099)</f>
        <v/>
      </c>
      <c r="B1077" s="17" t="str">
        <f t="shared" si="112"/>
        <v/>
      </c>
      <c r="O1077" s="11"/>
    </row>
    <row r="1078" spans="1:31" ht="19.8">
      <c r="A1078" s="16" t="str">
        <f>IF(計算!$Y1100="","",計算!$Y1100)</f>
        <v/>
      </c>
      <c r="B1078" s="17" t="str">
        <f t="shared" si="112"/>
        <v/>
      </c>
      <c r="O1078" s="11"/>
      <c r="AE1078" s="12"/>
    </row>
    <row r="1079" spans="1:31" ht="19.8">
      <c r="A1079" s="16" t="str">
        <f>IF(計算!$Y1101="","",計算!$Y1101)</f>
        <v/>
      </c>
      <c r="B1079" s="17" t="str">
        <f t="shared" si="112"/>
        <v/>
      </c>
      <c r="O1079" s="11"/>
    </row>
    <row r="1080" spans="1:31" ht="19.8">
      <c r="A1080" s="16" t="str">
        <f>IF(計算!$Y1102="","",計算!$Y1102)</f>
        <v/>
      </c>
      <c r="B1080" s="17" t="str">
        <f t="shared" si="112"/>
        <v/>
      </c>
      <c r="O1080" s="11"/>
      <c r="AE1080" s="12"/>
    </row>
    <row r="1081" spans="1:31" ht="19.8">
      <c r="A1081" s="16" t="str">
        <f>IF(計算!$Y1103="","",計算!$Y1103)</f>
        <v/>
      </c>
      <c r="B1081" s="17" t="str">
        <f t="shared" si="112"/>
        <v/>
      </c>
      <c r="O1081" s="11"/>
    </row>
    <row r="1082" spans="1:31" ht="19.8">
      <c r="A1082" s="16" t="str">
        <f>IF(計算!$Y1104="","",計算!$Y1104)</f>
        <v/>
      </c>
      <c r="B1082" s="17" t="str">
        <f t="shared" si="112"/>
        <v/>
      </c>
      <c r="O1082" s="11"/>
      <c r="AE1082" s="12"/>
    </row>
    <row r="1083" spans="1:31" ht="19.8">
      <c r="A1083" s="16" t="str">
        <f>IF(計算!$Y1105="","",計算!$Y1105)</f>
        <v/>
      </c>
      <c r="B1083" s="17" t="str">
        <f t="shared" si="112"/>
        <v/>
      </c>
      <c r="O1083" s="11"/>
    </row>
    <row r="1084" spans="1:31" ht="19.8">
      <c r="A1084" s="16" t="str">
        <f>IF(計算!$Y1106="","",計算!$Y1106)</f>
        <v/>
      </c>
      <c r="B1084" s="17" t="str">
        <f t="shared" si="112"/>
        <v/>
      </c>
      <c r="O1084" s="11"/>
      <c r="AE1084" s="12"/>
    </row>
    <row r="1085" spans="1:31" ht="19.8">
      <c r="A1085" s="16" t="str">
        <f>IF(計算!$Y1107="","",計算!$Y1107)</f>
        <v/>
      </c>
      <c r="B1085" s="17" t="str">
        <f t="shared" si="112"/>
        <v/>
      </c>
      <c r="O1085" s="11"/>
    </row>
    <row r="1086" spans="1:31" ht="19.8">
      <c r="A1086" s="16" t="str">
        <f>IF(計算!$Y1108="","",計算!$Y1108)</f>
        <v/>
      </c>
      <c r="B1086" s="17" t="str">
        <f t="shared" si="112"/>
        <v/>
      </c>
      <c r="O1086" s="11"/>
      <c r="AE1086" s="12"/>
    </row>
    <row r="1087" spans="1:31" ht="19.8">
      <c r="A1087" s="16" t="str">
        <f>IF(計算!$Y1109="","",計算!$Y1109)</f>
        <v/>
      </c>
      <c r="B1087" s="17" t="str">
        <f t="shared" si="112"/>
        <v/>
      </c>
      <c r="O1087" s="11"/>
    </row>
    <row r="1088" spans="1:31" ht="19.8">
      <c r="A1088" s="16" t="str">
        <f>IF(計算!$Y1110="","",計算!$Y1110)</f>
        <v/>
      </c>
      <c r="B1088" s="17" t="str">
        <f t="shared" si="112"/>
        <v/>
      </c>
      <c r="O1088" s="11"/>
      <c r="AE1088" s="12"/>
    </row>
    <row r="1089" spans="1:31" ht="19.8">
      <c r="A1089" s="16" t="str">
        <f>IF(計算!$Y1111="","",計算!$Y1111)</f>
        <v/>
      </c>
      <c r="B1089" s="17" t="str">
        <f t="shared" si="112"/>
        <v/>
      </c>
      <c r="O1089" s="11"/>
    </row>
    <row r="1090" spans="1:31" ht="19.8">
      <c r="A1090" s="16" t="str">
        <f>IF(計算!$Y1112="","",計算!$Y1112)</f>
        <v/>
      </c>
      <c r="B1090" s="17" t="str">
        <f t="shared" si="112"/>
        <v/>
      </c>
      <c r="O1090" s="11"/>
      <c r="AE1090" s="12"/>
    </row>
    <row r="1091" spans="1:31" ht="19.8">
      <c r="A1091" s="16" t="str">
        <f>IF(計算!$Y1113="","",計算!$Y1113)</f>
        <v/>
      </c>
      <c r="B1091" s="17" t="str">
        <f t="shared" si="112"/>
        <v/>
      </c>
      <c r="O1091" s="11"/>
    </row>
    <row r="1092" spans="1:31" ht="19.8">
      <c r="A1092" s="16" t="str">
        <f>IF(計算!$Y1114="","",計算!$Y1114)</f>
        <v/>
      </c>
      <c r="B1092" s="17" t="str">
        <f t="shared" si="112"/>
        <v/>
      </c>
      <c r="O1092" s="11"/>
      <c r="AE1092" s="12"/>
    </row>
    <row r="1093" spans="1:31" ht="19.8">
      <c r="A1093" s="16" t="str">
        <f>IF(計算!$Y1115="","",計算!$Y1115)</f>
        <v/>
      </c>
      <c r="B1093" s="17" t="str">
        <f t="shared" si="112"/>
        <v/>
      </c>
      <c r="O1093" s="11"/>
    </row>
    <row r="1094" spans="1:31" ht="19.8">
      <c r="A1094" s="16" t="str">
        <f>IF(計算!$Y1116="","",計算!$Y1116)</f>
        <v/>
      </c>
      <c r="B1094" s="17" t="str">
        <f t="shared" si="112"/>
        <v/>
      </c>
      <c r="O1094" s="11"/>
      <c r="AE1094" s="12"/>
    </row>
    <row r="1095" spans="1:31" ht="19.8">
      <c r="A1095" s="16" t="str">
        <f>IF(計算!$Y1117="","",計算!$Y1117)</f>
        <v/>
      </c>
      <c r="B1095" s="17" t="str">
        <f t="shared" ref="B1095:B1158" si="113">IF($A1096="","",$A1096)</f>
        <v/>
      </c>
      <c r="O1095" s="11"/>
    </row>
    <row r="1096" spans="1:31" ht="19.8">
      <c r="A1096" s="16" t="str">
        <f>IF(計算!$Y1118="","",計算!$Y1118)</f>
        <v/>
      </c>
      <c r="B1096" s="17" t="str">
        <f t="shared" si="113"/>
        <v/>
      </c>
      <c r="O1096" s="11"/>
      <c r="AE1096" s="12"/>
    </row>
    <row r="1097" spans="1:31" ht="19.8">
      <c r="A1097" s="16" t="str">
        <f>IF(計算!$Y1119="","",計算!$Y1119)</f>
        <v/>
      </c>
      <c r="B1097" s="17" t="str">
        <f t="shared" si="113"/>
        <v/>
      </c>
      <c r="O1097" s="11"/>
    </row>
    <row r="1098" spans="1:31" ht="19.8">
      <c r="A1098" s="16" t="str">
        <f>IF(計算!$Y1120="","",計算!$Y1120)</f>
        <v/>
      </c>
      <c r="B1098" s="17" t="str">
        <f t="shared" si="113"/>
        <v/>
      </c>
      <c r="O1098" s="11"/>
      <c r="AE1098" s="12"/>
    </row>
    <row r="1099" spans="1:31" ht="19.8">
      <c r="A1099" s="16" t="str">
        <f>IF(計算!$Y1121="","",計算!$Y1121)</f>
        <v/>
      </c>
      <c r="B1099" s="17" t="str">
        <f t="shared" si="113"/>
        <v/>
      </c>
      <c r="O1099" s="11"/>
    </row>
    <row r="1100" spans="1:31" ht="19.8">
      <c r="A1100" s="16" t="str">
        <f>IF(計算!$Y1122="","",計算!$Y1122)</f>
        <v/>
      </c>
      <c r="B1100" s="17" t="str">
        <f t="shared" si="113"/>
        <v/>
      </c>
      <c r="O1100" s="11"/>
      <c r="AE1100" s="12"/>
    </row>
    <row r="1101" spans="1:31" ht="19.8">
      <c r="A1101" s="16" t="str">
        <f>IF(計算!$Y1123="","",計算!$Y1123)</f>
        <v/>
      </c>
      <c r="B1101" s="17" t="str">
        <f t="shared" si="113"/>
        <v/>
      </c>
      <c r="O1101" s="11"/>
    </row>
    <row r="1102" spans="1:31" ht="19.8">
      <c r="A1102" s="16" t="str">
        <f>IF(計算!$Y1124="","",計算!$Y1124)</f>
        <v/>
      </c>
      <c r="B1102" s="17" t="str">
        <f t="shared" si="113"/>
        <v/>
      </c>
      <c r="O1102" s="11"/>
      <c r="AE1102" s="12"/>
    </row>
    <row r="1103" spans="1:31" ht="19.8">
      <c r="A1103" s="16" t="str">
        <f>IF(計算!$Y1125="","",計算!$Y1125)</f>
        <v/>
      </c>
      <c r="B1103" s="17" t="str">
        <f t="shared" si="113"/>
        <v/>
      </c>
      <c r="O1103" s="11"/>
    </row>
    <row r="1104" spans="1:31" ht="19.8">
      <c r="A1104" s="16" t="str">
        <f>IF(計算!$Y1126="","",計算!$Y1126)</f>
        <v/>
      </c>
      <c r="B1104" s="17" t="str">
        <f t="shared" si="113"/>
        <v/>
      </c>
      <c r="O1104" s="11"/>
      <c r="AE1104" s="12"/>
    </row>
    <row r="1105" spans="1:31" ht="19.8">
      <c r="A1105" s="16" t="str">
        <f>IF(計算!$Y1127="","",計算!$Y1127)</f>
        <v/>
      </c>
      <c r="B1105" s="17" t="str">
        <f t="shared" si="113"/>
        <v/>
      </c>
      <c r="O1105" s="11"/>
    </row>
    <row r="1106" spans="1:31" ht="19.8">
      <c r="A1106" s="16" t="str">
        <f>IF(計算!$Y1128="","",計算!$Y1128)</f>
        <v/>
      </c>
      <c r="B1106" s="17" t="str">
        <f t="shared" si="113"/>
        <v/>
      </c>
      <c r="O1106" s="11"/>
      <c r="AE1106" s="12"/>
    </row>
    <row r="1107" spans="1:31" ht="19.8">
      <c r="A1107" s="16" t="str">
        <f>IF(計算!$Y1129="","",計算!$Y1129)</f>
        <v/>
      </c>
      <c r="B1107" s="17" t="str">
        <f t="shared" si="113"/>
        <v/>
      </c>
      <c r="O1107" s="11"/>
    </row>
    <row r="1108" spans="1:31" ht="19.8">
      <c r="A1108" s="16" t="str">
        <f>IF(計算!$Y1130="","",計算!$Y1130)</f>
        <v/>
      </c>
      <c r="B1108" s="17" t="str">
        <f t="shared" si="113"/>
        <v/>
      </c>
      <c r="O1108" s="11"/>
      <c r="AE1108" s="12"/>
    </row>
    <row r="1109" spans="1:31" ht="19.8">
      <c r="A1109" s="16" t="str">
        <f>IF(計算!$Y1131="","",計算!$Y1131)</f>
        <v/>
      </c>
      <c r="B1109" s="17" t="str">
        <f t="shared" si="113"/>
        <v/>
      </c>
      <c r="O1109" s="11"/>
    </row>
    <row r="1110" spans="1:31" ht="19.8">
      <c r="A1110" s="16" t="str">
        <f>IF(計算!$Y1132="","",計算!$Y1132)</f>
        <v/>
      </c>
      <c r="B1110" s="17" t="str">
        <f t="shared" si="113"/>
        <v/>
      </c>
      <c r="O1110" s="11"/>
      <c r="AE1110" s="12"/>
    </row>
    <row r="1111" spans="1:31" ht="19.8">
      <c r="A1111" s="16" t="str">
        <f>IF(計算!$Y1133="","",計算!$Y1133)</f>
        <v/>
      </c>
      <c r="B1111" s="17" t="str">
        <f t="shared" si="113"/>
        <v/>
      </c>
      <c r="O1111" s="11"/>
    </row>
    <row r="1112" spans="1:31" ht="19.8">
      <c r="A1112" s="16" t="str">
        <f>IF(計算!$Y1134="","",計算!$Y1134)</f>
        <v/>
      </c>
      <c r="B1112" s="17" t="str">
        <f t="shared" si="113"/>
        <v/>
      </c>
      <c r="O1112" s="11"/>
      <c r="AE1112" s="12"/>
    </row>
    <row r="1113" spans="1:31" ht="19.8">
      <c r="A1113" s="16" t="str">
        <f>IF(計算!$Y1135="","",計算!$Y1135)</f>
        <v/>
      </c>
      <c r="B1113" s="17" t="str">
        <f t="shared" si="113"/>
        <v/>
      </c>
      <c r="O1113" s="11"/>
    </row>
    <row r="1114" spans="1:31" ht="19.8">
      <c r="A1114" s="16" t="str">
        <f>IF(計算!$Y1136="","",計算!$Y1136)</f>
        <v/>
      </c>
      <c r="B1114" s="17" t="str">
        <f t="shared" si="113"/>
        <v/>
      </c>
      <c r="O1114" s="11"/>
      <c r="AE1114" s="12"/>
    </row>
    <row r="1115" spans="1:31" ht="19.8">
      <c r="A1115" s="16" t="str">
        <f>IF(計算!$Y1137="","",計算!$Y1137)</f>
        <v/>
      </c>
      <c r="B1115" s="17" t="str">
        <f t="shared" si="113"/>
        <v/>
      </c>
      <c r="O1115" s="11"/>
    </row>
    <row r="1116" spans="1:31" ht="19.8">
      <c r="A1116" s="16" t="str">
        <f>IF(計算!$Y1138="","",計算!$Y1138)</f>
        <v/>
      </c>
      <c r="B1116" s="17" t="str">
        <f t="shared" si="113"/>
        <v/>
      </c>
      <c r="O1116" s="11"/>
      <c r="AE1116" s="12"/>
    </row>
    <row r="1117" spans="1:31" ht="19.8">
      <c r="A1117" s="16" t="str">
        <f>IF(計算!$Y1139="","",計算!$Y1139)</f>
        <v/>
      </c>
      <c r="B1117" s="17" t="str">
        <f t="shared" si="113"/>
        <v/>
      </c>
      <c r="O1117" s="11"/>
    </row>
    <row r="1118" spans="1:31" ht="19.8">
      <c r="A1118" s="16" t="str">
        <f>IF(計算!$Y1140="","",計算!$Y1140)</f>
        <v/>
      </c>
      <c r="B1118" s="17" t="str">
        <f t="shared" si="113"/>
        <v/>
      </c>
      <c r="O1118" s="11"/>
      <c r="AE1118" s="12"/>
    </row>
    <row r="1119" spans="1:31" ht="19.8">
      <c r="A1119" s="16" t="str">
        <f>IF(計算!$Y1141="","",計算!$Y1141)</f>
        <v/>
      </c>
      <c r="B1119" s="17" t="str">
        <f t="shared" si="113"/>
        <v/>
      </c>
      <c r="O1119" s="11"/>
    </row>
    <row r="1120" spans="1:31" ht="19.8">
      <c r="A1120" s="16" t="str">
        <f>IF(計算!$Y1142="","",計算!$Y1142)</f>
        <v/>
      </c>
      <c r="B1120" s="17" t="str">
        <f t="shared" si="113"/>
        <v/>
      </c>
      <c r="O1120" s="11"/>
      <c r="AE1120" s="12"/>
    </row>
    <row r="1121" spans="1:31" ht="19.8">
      <c r="A1121" s="16" t="str">
        <f>IF(計算!$Y1143="","",計算!$Y1143)</f>
        <v/>
      </c>
      <c r="B1121" s="17" t="str">
        <f t="shared" si="113"/>
        <v/>
      </c>
      <c r="O1121" s="11"/>
    </row>
    <row r="1122" spans="1:31" ht="19.8">
      <c r="A1122" s="16" t="str">
        <f>IF(計算!$Y1144="","",計算!$Y1144)</f>
        <v/>
      </c>
      <c r="B1122" s="17" t="str">
        <f t="shared" si="113"/>
        <v/>
      </c>
      <c r="O1122" s="11"/>
      <c r="AE1122" s="12"/>
    </row>
    <row r="1123" spans="1:31" ht="19.8">
      <c r="A1123" s="16" t="str">
        <f>IF(計算!$Y1145="","",計算!$Y1145)</f>
        <v/>
      </c>
      <c r="B1123" s="17" t="str">
        <f t="shared" si="113"/>
        <v/>
      </c>
      <c r="O1123" s="11"/>
    </row>
    <row r="1124" spans="1:31" ht="19.8">
      <c r="A1124" s="16" t="str">
        <f>IF(計算!$Y1146="","",計算!$Y1146)</f>
        <v/>
      </c>
      <c r="B1124" s="17" t="str">
        <f t="shared" si="113"/>
        <v/>
      </c>
      <c r="O1124" s="11"/>
      <c r="AE1124" s="12"/>
    </row>
    <row r="1125" spans="1:31" ht="19.8">
      <c r="A1125" s="16" t="str">
        <f>IF(計算!$Y1147="","",計算!$Y1147)</f>
        <v/>
      </c>
      <c r="B1125" s="17" t="str">
        <f t="shared" si="113"/>
        <v/>
      </c>
      <c r="O1125" s="11"/>
    </row>
    <row r="1126" spans="1:31" ht="19.8">
      <c r="A1126" s="16" t="str">
        <f>IF(計算!$Y1148="","",計算!$Y1148)</f>
        <v/>
      </c>
      <c r="B1126" s="17" t="str">
        <f t="shared" si="113"/>
        <v/>
      </c>
      <c r="O1126" s="11"/>
      <c r="AE1126" s="12"/>
    </row>
    <row r="1127" spans="1:31" ht="19.8">
      <c r="A1127" s="16" t="str">
        <f>IF(計算!$Y1149="","",計算!$Y1149)</f>
        <v/>
      </c>
      <c r="B1127" s="17" t="str">
        <f t="shared" si="113"/>
        <v/>
      </c>
      <c r="O1127" s="11"/>
    </row>
    <row r="1128" spans="1:31" ht="19.8">
      <c r="A1128" s="16" t="str">
        <f>IF(計算!$Y1150="","",計算!$Y1150)</f>
        <v/>
      </c>
      <c r="B1128" s="17" t="str">
        <f t="shared" si="113"/>
        <v/>
      </c>
      <c r="O1128" s="11"/>
      <c r="AE1128" s="12"/>
    </row>
    <row r="1129" spans="1:31" ht="19.8">
      <c r="A1129" s="16" t="str">
        <f>IF(計算!$Y1151="","",計算!$Y1151)</f>
        <v/>
      </c>
      <c r="B1129" s="17" t="str">
        <f t="shared" si="113"/>
        <v/>
      </c>
      <c r="O1129" s="11"/>
    </row>
    <row r="1130" spans="1:31" ht="19.8">
      <c r="A1130" s="16" t="str">
        <f>IF(計算!$Y1152="","",計算!$Y1152)</f>
        <v/>
      </c>
      <c r="B1130" s="17" t="str">
        <f t="shared" si="113"/>
        <v/>
      </c>
      <c r="O1130" s="11"/>
      <c r="AE1130" s="12"/>
    </row>
    <row r="1131" spans="1:31" ht="19.8">
      <c r="A1131" s="16" t="str">
        <f>IF(計算!$Y1153="","",計算!$Y1153)</f>
        <v/>
      </c>
      <c r="B1131" s="17" t="str">
        <f t="shared" si="113"/>
        <v/>
      </c>
      <c r="O1131" s="11"/>
    </row>
    <row r="1132" spans="1:31" ht="19.8">
      <c r="A1132" s="16" t="str">
        <f>IF(計算!$Y1154="","",計算!$Y1154)</f>
        <v/>
      </c>
      <c r="B1132" s="17" t="str">
        <f t="shared" si="113"/>
        <v/>
      </c>
      <c r="O1132" s="11"/>
      <c r="AE1132" s="12"/>
    </row>
    <row r="1133" spans="1:31" ht="19.8">
      <c r="A1133" s="16" t="str">
        <f>IF(計算!$Y1155="","",計算!$Y1155)</f>
        <v/>
      </c>
      <c r="B1133" s="17" t="str">
        <f t="shared" si="113"/>
        <v/>
      </c>
      <c r="O1133" s="11"/>
    </row>
    <row r="1134" spans="1:31" ht="19.8">
      <c r="A1134" s="16" t="str">
        <f>IF(計算!$Y1156="","",計算!$Y1156)</f>
        <v/>
      </c>
      <c r="B1134" s="17" t="str">
        <f t="shared" si="113"/>
        <v/>
      </c>
      <c r="O1134" s="11"/>
      <c r="AE1134" s="12"/>
    </row>
    <row r="1135" spans="1:31" ht="19.8">
      <c r="A1135" s="16" t="str">
        <f>IF(計算!$Y1157="","",計算!$Y1157)</f>
        <v/>
      </c>
      <c r="B1135" s="17" t="str">
        <f t="shared" si="113"/>
        <v/>
      </c>
      <c r="O1135" s="11"/>
    </row>
    <row r="1136" spans="1:31" ht="19.8">
      <c r="A1136" s="16" t="str">
        <f>IF(計算!$Y1158="","",計算!$Y1158)</f>
        <v/>
      </c>
      <c r="B1136" s="17" t="str">
        <f t="shared" si="113"/>
        <v/>
      </c>
      <c r="O1136" s="11"/>
      <c r="AE1136" s="12"/>
    </row>
    <row r="1137" spans="1:31" ht="19.8">
      <c r="A1137" s="16" t="str">
        <f>IF(計算!$Y1159="","",計算!$Y1159)</f>
        <v/>
      </c>
      <c r="B1137" s="17" t="str">
        <f t="shared" si="113"/>
        <v/>
      </c>
      <c r="O1137" s="11"/>
    </row>
    <row r="1138" spans="1:31" ht="19.8">
      <c r="A1138" s="16" t="str">
        <f>IF(計算!$Y1160="","",計算!$Y1160)</f>
        <v/>
      </c>
      <c r="B1138" s="17" t="str">
        <f t="shared" si="113"/>
        <v/>
      </c>
      <c r="O1138" s="11"/>
      <c r="AE1138" s="12"/>
    </row>
    <row r="1139" spans="1:31" ht="19.8">
      <c r="A1139" s="16" t="str">
        <f>IF(計算!$Y1161="","",計算!$Y1161)</f>
        <v/>
      </c>
      <c r="B1139" s="17" t="str">
        <f t="shared" si="113"/>
        <v/>
      </c>
      <c r="O1139" s="11"/>
    </row>
    <row r="1140" spans="1:31" ht="19.8">
      <c r="A1140" s="16" t="str">
        <f>IF(計算!$Y1162="","",計算!$Y1162)</f>
        <v/>
      </c>
      <c r="B1140" s="17" t="str">
        <f t="shared" si="113"/>
        <v/>
      </c>
      <c r="O1140" s="11"/>
      <c r="AE1140" s="12"/>
    </row>
    <row r="1141" spans="1:31" ht="19.8">
      <c r="A1141" s="16" t="str">
        <f>IF(計算!$Y1163="","",計算!$Y1163)</f>
        <v/>
      </c>
      <c r="B1141" s="17" t="str">
        <f t="shared" si="113"/>
        <v/>
      </c>
      <c r="O1141" s="11"/>
    </row>
    <row r="1142" spans="1:31" ht="19.8">
      <c r="A1142" s="16" t="str">
        <f>IF(計算!$Y1164="","",計算!$Y1164)</f>
        <v/>
      </c>
      <c r="B1142" s="17" t="str">
        <f t="shared" si="113"/>
        <v/>
      </c>
      <c r="O1142" s="11"/>
      <c r="AE1142" s="12"/>
    </row>
    <row r="1143" spans="1:31" ht="19.8">
      <c r="A1143" s="16" t="str">
        <f>IF(計算!$Y1165="","",計算!$Y1165)</f>
        <v/>
      </c>
      <c r="B1143" s="17" t="str">
        <f t="shared" si="113"/>
        <v/>
      </c>
      <c r="O1143" s="11"/>
    </row>
    <row r="1144" spans="1:31" ht="19.8">
      <c r="A1144" s="16" t="str">
        <f>IF(計算!$Y1166="","",計算!$Y1166)</f>
        <v/>
      </c>
      <c r="B1144" s="17" t="str">
        <f t="shared" si="113"/>
        <v/>
      </c>
      <c r="O1144" s="11"/>
      <c r="AE1144" s="12"/>
    </row>
    <row r="1145" spans="1:31" ht="19.8">
      <c r="A1145" s="16" t="str">
        <f>IF(計算!$Y1167="","",計算!$Y1167)</f>
        <v/>
      </c>
      <c r="B1145" s="17" t="str">
        <f t="shared" si="113"/>
        <v/>
      </c>
      <c r="O1145" s="11"/>
    </row>
    <row r="1146" spans="1:31" ht="19.8">
      <c r="A1146" s="16" t="str">
        <f>IF(計算!$Y1168="","",計算!$Y1168)</f>
        <v/>
      </c>
      <c r="B1146" s="17" t="str">
        <f t="shared" si="113"/>
        <v/>
      </c>
      <c r="O1146" s="11"/>
      <c r="AE1146" s="12"/>
    </row>
    <row r="1147" spans="1:31" ht="19.8">
      <c r="A1147" s="16" t="str">
        <f>IF(計算!$Y1169="","",計算!$Y1169)</f>
        <v/>
      </c>
      <c r="B1147" s="17" t="str">
        <f t="shared" si="113"/>
        <v/>
      </c>
      <c r="O1147" s="11"/>
    </row>
    <row r="1148" spans="1:31" ht="19.8">
      <c r="A1148" s="16" t="str">
        <f>IF(計算!$Y1170="","",計算!$Y1170)</f>
        <v/>
      </c>
      <c r="B1148" s="17" t="str">
        <f t="shared" si="113"/>
        <v/>
      </c>
      <c r="O1148" s="11"/>
      <c r="AE1148" s="12"/>
    </row>
    <row r="1149" spans="1:31" ht="19.8">
      <c r="A1149" s="16" t="str">
        <f>IF(計算!$Y1171="","",計算!$Y1171)</f>
        <v/>
      </c>
      <c r="B1149" s="17" t="str">
        <f t="shared" si="113"/>
        <v/>
      </c>
      <c r="O1149" s="11"/>
    </row>
    <row r="1150" spans="1:31" ht="19.8">
      <c r="A1150" s="16" t="str">
        <f>IF(計算!$Y1172="","",計算!$Y1172)</f>
        <v/>
      </c>
      <c r="B1150" s="17" t="str">
        <f t="shared" si="113"/>
        <v/>
      </c>
      <c r="O1150" s="11"/>
      <c r="AE1150" s="12"/>
    </row>
    <row r="1151" spans="1:31" ht="19.8">
      <c r="A1151" s="16" t="str">
        <f>IF(計算!$Y1173="","",計算!$Y1173)</f>
        <v/>
      </c>
      <c r="B1151" s="17" t="str">
        <f t="shared" si="113"/>
        <v/>
      </c>
      <c r="O1151" s="11"/>
    </row>
    <row r="1152" spans="1:31" ht="19.8">
      <c r="A1152" s="16" t="str">
        <f>IF(計算!$Y1174="","",計算!$Y1174)</f>
        <v/>
      </c>
      <c r="B1152" s="17" t="str">
        <f t="shared" si="113"/>
        <v/>
      </c>
      <c r="O1152" s="11"/>
      <c r="AE1152" s="12"/>
    </row>
    <row r="1153" spans="1:31" ht="19.8">
      <c r="A1153" s="16" t="str">
        <f>IF(計算!$Y1175="","",計算!$Y1175)</f>
        <v/>
      </c>
      <c r="B1153" s="17" t="str">
        <f t="shared" si="113"/>
        <v/>
      </c>
      <c r="O1153" s="11"/>
    </row>
    <row r="1154" spans="1:31" ht="19.8">
      <c r="A1154" s="16" t="str">
        <f>IF(計算!$Y1176="","",計算!$Y1176)</f>
        <v/>
      </c>
      <c r="B1154" s="17" t="str">
        <f t="shared" si="113"/>
        <v/>
      </c>
      <c r="O1154" s="11"/>
      <c r="AE1154" s="12"/>
    </row>
    <row r="1155" spans="1:31" ht="19.8">
      <c r="A1155" s="16" t="str">
        <f>IF(計算!$Y1177="","",計算!$Y1177)</f>
        <v/>
      </c>
      <c r="B1155" s="17" t="str">
        <f t="shared" si="113"/>
        <v/>
      </c>
      <c r="O1155" s="11"/>
    </row>
    <row r="1156" spans="1:31" ht="19.8">
      <c r="A1156" s="16" t="str">
        <f>IF(計算!$Y1178="","",計算!$Y1178)</f>
        <v/>
      </c>
      <c r="B1156" s="17" t="str">
        <f t="shared" si="113"/>
        <v/>
      </c>
      <c r="O1156" s="11"/>
      <c r="AE1156" s="12"/>
    </row>
    <row r="1157" spans="1:31" ht="19.8">
      <c r="A1157" s="16" t="str">
        <f>IF(計算!$Y1179="","",計算!$Y1179)</f>
        <v/>
      </c>
      <c r="B1157" s="17" t="str">
        <f t="shared" si="113"/>
        <v/>
      </c>
      <c r="O1157" s="11"/>
    </row>
    <row r="1158" spans="1:31" ht="19.8">
      <c r="A1158" s="16" t="str">
        <f>IF(計算!$Y1180="","",計算!$Y1180)</f>
        <v/>
      </c>
      <c r="B1158" s="17" t="str">
        <f t="shared" si="113"/>
        <v/>
      </c>
      <c r="O1158" s="11"/>
      <c r="AE1158" s="12"/>
    </row>
    <row r="1159" spans="1:31" ht="19.8">
      <c r="A1159" s="16" t="str">
        <f>IF(計算!$Y1181="","",計算!$Y1181)</f>
        <v/>
      </c>
      <c r="B1159" s="17" t="str">
        <f t="shared" ref="B1159:B1222" si="114">IF($A1160="","",$A1160)</f>
        <v/>
      </c>
      <c r="O1159" s="11"/>
    </row>
    <row r="1160" spans="1:31" ht="19.8">
      <c r="A1160" s="16" t="str">
        <f>IF(計算!$Y1182="","",計算!$Y1182)</f>
        <v/>
      </c>
      <c r="B1160" s="17" t="str">
        <f t="shared" si="114"/>
        <v/>
      </c>
      <c r="O1160" s="11"/>
      <c r="AE1160" s="12"/>
    </row>
    <row r="1161" spans="1:31" ht="19.8">
      <c r="A1161" s="16" t="str">
        <f>IF(計算!$Y1183="","",計算!$Y1183)</f>
        <v/>
      </c>
      <c r="B1161" s="17" t="str">
        <f t="shared" si="114"/>
        <v/>
      </c>
      <c r="O1161" s="11"/>
    </row>
    <row r="1162" spans="1:31" ht="19.8">
      <c r="A1162" s="16" t="str">
        <f>IF(計算!$Y1184="","",計算!$Y1184)</f>
        <v/>
      </c>
      <c r="B1162" s="17" t="str">
        <f t="shared" si="114"/>
        <v/>
      </c>
      <c r="O1162" s="11"/>
      <c r="AE1162" s="12"/>
    </row>
    <row r="1163" spans="1:31" ht="19.8">
      <c r="A1163" s="16" t="str">
        <f>IF(計算!$Y1185="","",計算!$Y1185)</f>
        <v/>
      </c>
      <c r="B1163" s="17" t="str">
        <f t="shared" si="114"/>
        <v/>
      </c>
      <c r="O1163" s="11"/>
    </row>
    <row r="1164" spans="1:31" ht="19.8">
      <c r="A1164" s="16" t="str">
        <f>IF(計算!$Y1186="","",計算!$Y1186)</f>
        <v/>
      </c>
      <c r="B1164" s="17" t="str">
        <f t="shared" si="114"/>
        <v/>
      </c>
      <c r="O1164" s="11"/>
      <c r="AE1164" s="12"/>
    </row>
    <row r="1165" spans="1:31" ht="19.8">
      <c r="A1165" s="16" t="str">
        <f>IF(計算!$Y1187="","",計算!$Y1187)</f>
        <v/>
      </c>
      <c r="B1165" s="17" t="str">
        <f t="shared" si="114"/>
        <v/>
      </c>
      <c r="O1165" s="11"/>
    </row>
    <row r="1166" spans="1:31" ht="19.8">
      <c r="A1166" s="16" t="str">
        <f>IF(計算!$Y1188="","",計算!$Y1188)</f>
        <v/>
      </c>
      <c r="B1166" s="17" t="str">
        <f t="shared" si="114"/>
        <v/>
      </c>
      <c r="O1166" s="11"/>
      <c r="AE1166" s="12"/>
    </row>
    <row r="1167" spans="1:31" ht="19.8">
      <c r="A1167" s="16" t="str">
        <f>IF(計算!$Y1189="","",計算!$Y1189)</f>
        <v/>
      </c>
      <c r="B1167" s="17" t="str">
        <f t="shared" si="114"/>
        <v/>
      </c>
      <c r="O1167" s="11"/>
    </row>
    <row r="1168" spans="1:31" ht="19.8">
      <c r="A1168" s="16" t="str">
        <f>IF(計算!$Y1190="","",計算!$Y1190)</f>
        <v/>
      </c>
      <c r="B1168" s="17" t="str">
        <f t="shared" si="114"/>
        <v/>
      </c>
      <c r="O1168" s="11"/>
      <c r="AE1168" s="12"/>
    </row>
    <row r="1169" spans="1:31" ht="19.8">
      <c r="A1169" s="16" t="str">
        <f>IF(計算!$Y1191="","",計算!$Y1191)</f>
        <v/>
      </c>
      <c r="B1169" s="17" t="str">
        <f t="shared" si="114"/>
        <v/>
      </c>
      <c r="O1169" s="11"/>
    </row>
    <row r="1170" spans="1:31" ht="19.8">
      <c r="A1170" s="16" t="str">
        <f>IF(計算!$Y1192="","",計算!$Y1192)</f>
        <v/>
      </c>
      <c r="B1170" s="17" t="str">
        <f t="shared" si="114"/>
        <v/>
      </c>
      <c r="O1170" s="11"/>
      <c r="AE1170" s="12"/>
    </row>
    <row r="1171" spans="1:31" ht="19.8">
      <c r="A1171" s="16" t="str">
        <f>IF(計算!$Y1193="","",計算!$Y1193)</f>
        <v/>
      </c>
      <c r="B1171" s="17" t="str">
        <f t="shared" si="114"/>
        <v/>
      </c>
      <c r="O1171" s="11"/>
    </row>
    <row r="1172" spans="1:31" ht="19.8">
      <c r="A1172" s="16" t="str">
        <f>IF(計算!$Y1194="","",計算!$Y1194)</f>
        <v/>
      </c>
      <c r="B1172" s="17" t="str">
        <f t="shared" si="114"/>
        <v/>
      </c>
      <c r="O1172" s="11"/>
      <c r="AE1172" s="12"/>
    </row>
    <row r="1173" spans="1:31" ht="19.8">
      <c r="A1173" s="16" t="str">
        <f>IF(計算!$Y1195="","",計算!$Y1195)</f>
        <v/>
      </c>
      <c r="B1173" s="17" t="str">
        <f t="shared" si="114"/>
        <v/>
      </c>
      <c r="O1173" s="11"/>
    </row>
    <row r="1174" spans="1:31" ht="19.8">
      <c r="A1174" s="16" t="str">
        <f>IF(計算!$Y1196="","",計算!$Y1196)</f>
        <v/>
      </c>
      <c r="B1174" s="17" t="str">
        <f t="shared" si="114"/>
        <v/>
      </c>
      <c r="O1174" s="11"/>
      <c r="AE1174" s="12"/>
    </row>
    <row r="1175" spans="1:31" ht="19.8">
      <c r="A1175" s="16" t="str">
        <f>IF(計算!$Y1197="","",計算!$Y1197)</f>
        <v/>
      </c>
      <c r="B1175" s="17" t="str">
        <f t="shared" si="114"/>
        <v/>
      </c>
      <c r="O1175" s="11"/>
    </row>
    <row r="1176" spans="1:31" ht="19.8">
      <c r="A1176" s="16" t="str">
        <f>IF(計算!$Y1198="","",計算!$Y1198)</f>
        <v/>
      </c>
      <c r="B1176" s="17" t="str">
        <f t="shared" si="114"/>
        <v/>
      </c>
      <c r="O1176" s="11"/>
      <c r="AE1176" s="12"/>
    </row>
    <row r="1177" spans="1:31" ht="19.8">
      <c r="A1177" s="16" t="str">
        <f>IF(計算!$Y1199="","",計算!$Y1199)</f>
        <v/>
      </c>
      <c r="B1177" s="17" t="str">
        <f t="shared" si="114"/>
        <v/>
      </c>
      <c r="O1177" s="11"/>
    </row>
    <row r="1178" spans="1:31" ht="19.8">
      <c r="A1178" s="16" t="str">
        <f>IF(計算!$Y1200="","",計算!$Y1200)</f>
        <v/>
      </c>
      <c r="B1178" s="17" t="str">
        <f t="shared" si="114"/>
        <v/>
      </c>
      <c r="O1178" s="11"/>
      <c r="AE1178" s="12"/>
    </row>
    <row r="1179" spans="1:31" ht="19.8">
      <c r="A1179" s="16" t="str">
        <f>IF(計算!$Y1201="","",計算!$Y1201)</f>
        <v/>
      </c>
      <c r="B1179" s="17" t="str">
        <f t="shared" si="114"/>
        <v/>
      </c>
      <c r="O1179" s="11"/>
    </row>
    <row r="1180" spans="1:31" ht="19.8">
      <c r="A1180" s="16" t="str">
        <f>IF(計算!$Y1202="","",計算!$Y1202)</f>
        <v/>
      </c>
      <c r="B1180" s="17" t="str">
        <f t="shared" si="114"/>
        <v/>
      </c>
      <c r="O1180" s="11"/>
      <c r="AE1180" s="12"/>
    </row>
    <row r="1181" spans="1:31" ht="19.8">
      <c r="A1181" s="16" t="str">
        <f>IF(計算!$Y1203="","",計算!$Y1203)</f>
        <v/>
      </c>
      <c r="B1181" s="17" t="str">
        <f t="shared" si="114"/>
        <v/>
      </c>
      <c r="O1181" s="11"/>
    </row>
    <row r="1182" spans="1:31" ht="19.8">
      <c r="A1182" s="16" t="str">
        <f>IF(計算!$Y1204="","",計算!$Y1204)</f>
        <v/>
      </c>
      <c r="B1182" s="17" t="str">
        <f t="shared" si="114"/>
        <v/>
      </c>
      <c r="O1182" s="11"/>
      <c r="AE1182" s="12"/>
    </row>
    <row r="1183" spans="1:31" ht="19.8">
      <c r="A1183" s="16" t="str">
        <f>IF(計算!$Y1205="","",計算!$Y1205)</f>
        <v/>
      </c>
      <c r="B1183" s="17" t="str">
        <f t="shared" si="114"/>
        <v/>
      </c>
      <c r="O1183" s="11"/>
    </row>
    <row r="1184" spans="1:31" ht="19.8">
      <c r="A1184" s="16" t="str">
        <f>IF(計算!$Y1206="","",計算!$Y1206)</f>
        <v/>
      </c>
      <c r="B1184" s="17" t="str">
        <f t="shared" si="114"/>
        <v/>
      </c>
      <c r="O1184" s="11"/>
      <c r="AE1184" s="12"/>
    </row>
    <row r="1185" spans="1:31" ht="19.8">
      <c r="A1185" s="16" t="str">
        <f>IF(計算!$Y1207="","",計算!$Y1207)</f>
        <v/>
      </c>
      <c r="B1185" s="17" t="str">
        <f t="shared" si="114"/>
        <v/>
      </c>
      <c r="O1185" s="11"/>
    </row>
    <row r="1186" spans="1:31" ht="19.8">
      <c r="A1186" s="16" t="str">
        <f>IF(計算!$Y1208="","",計算!$Y1208)</f>
        <v/>
      </c>
      <c r="B1186" s="17" t="str">
        <f t="shared" si="114"/>
        <v/>
      </c>
      <c r="O1186" s="11"/>
      <c r="AE1186" s="12"/>
    </row>
    <row r="1187" spans="1:31" ht="19.8">
      <c r="A1187" s="16" t="str">
        <f>IF(計算!$Y1209="","",計算!$Y1209)</f>
        <v/>
      </c>
      <c r="B1187" s="17" t="str">
        <f t="shared" si="114"/>
        <v/>
      </c>
      <c r="O1187" s="11"/>
    </row>
    <row r="1188" spans="1:31" ht="19.8">
      <c r="A1188" s="16" t="str">
        <f>IF(計算!$Y1210="","",計算!$Y1210)</f>
        <v/>
      </c>
      <c r="B1188" s="17" t="str">
        <f t="shared" si="114"/>
        <v/>
      </c>
      <c r="O1188" s="11"/>
      <c r="AE1188" s="12"/>
    </row>
    <row r="1189" spans="1:31" ht="19.8">
      <c r="A1189" s="16" t="str">
        <f>IF(計算!$Y1211="","",計算!$Y1211)</f>
        <v/>
      </c>
      <c r="B1189" s="17" t="str">
        <f t="shared" si="114"/>
        <v/>
      </c>
      <c r="O1189" s="11"/>
    </row>
    <row r="1190" spans="1:31" ht="19.8">
      <c r="A1190" s="16" t="str">
        <f>IF(計算!$Y1212="","",計算!$Y1212)</f>
        <v/>
      </c>
      <c r="B1190" s="17" t="str">
        <f t="shared" si="114"/>
        <v/>
      </c>
      <c r="O1190" s="11"/>
      <c r="AE1190" s="12"/>
    </row>
    <row r="1191" spans="1:31" ht="19.8">
      <c r="A1191" s="16" t="str">
        <f>IF(計算!$Y1213="","",計算!$Y1213)</f>
        <v/>
      </c>
      <c r="B1191" s="17" t="str">
        <f t="shared" si="114"/>
        <v/>
      </c>
      <c r="O1191" s="11"/>
    </row>
    <row r="1192" spans="1:31" ht="19.8">
      <c r="A1192" s="16" t="str">
        <f>IF(計算!$Y1214="","",計算!$Y1214)</f>
        <v/>
      </c>
      <c r="B1192" s="17" t="str">
        <f t="shared" si="114"/>
        <v/>
      </c>
      <c r="O1192" s="11"/>
      <c r="AE1192" s="12"/>
    </row>
    <row r="1193" spans="1:31" ht="19.8">
      <c r="A1193" s="16" t="str">
        <f>IF(計算!$Y1215="","",計算!$Y1215)</f>
        <v/>
      </c>
      <c r="B1193" s="17" t="str">
        <f t="shared" si="114"/>
        <v/>
      </c>
      <c r="O1193" s="11"/>
    </row>
    <row r="1194" spans="1:31" ht="19.8">
      <c r="A1194" s="16" t="str">
        <f>IF(計算!$Y1216="","",計算!$Y1216)</f>
        <v/>
      </c>
      <c r="B1194" s="17" t="str">
        <f t="shared" si="114"/>
        <v/>
      </c>
      <c r="O1194" s="11"/>
      <c r="AE1194" s="12"/>
    </row>
    <row r="1195" spans="1:31" ht="19.8">
      <c r="A1195" s="16" t="str">
        <f>IF(計算!$Y1217="","",計算!$Y1217)</f>
        <v/>
      </c>
      <c r="B1195" s="17" t="str">
        <f t="shared" si="114"/>
        <v/>
      </c>
      <c r="O1195" s="11"/>
    </row>
    <row r="1196" spans="1:31" ht="19.8">
      <c r="A1196" s="16" t="str">
        <f>IF(計算!$Y1218="","",計算!$Y1218)</f>
        <v/>
      </c>
      <c r="B1196" s="17" t="str">
        <f t="shared" si="114"/>
        <v/>
      </c>
      <c r="O1196" s="11"/>
      <c r="AE1196" s="12"/>
    </row>
    <row r="1197" spans="1:31" ht="19.8">
      <c r="A1197" s="16" t="str">
        <f>IF(計算!$Y1219="","",計算!$Y1219)</f>
        <v/>
      </c>
      <c r="B1197" s="17" t="str">
        <f t="shared" si="114"/>
        <v/>
      </c>
      <c r="O1197" s="11"/>
    </row>
    <row r="1198" spans="1:31" ht="19.8">
      <c r="A1198" s="16" t="str">
        <f>IF(計算!$Y1220="","",計算!$Y1220)</f>
        <v/>
      </c>
      <c r="B1198" s="17" t="str">
        <f t="shared" si="114"/>
        <v/>
      </c>
      <c r="O1198" s="11"/>
      <c r="AE1198" s="12"/>
    </row>
    <row r="1199" spans="1:31" ht="19.8">
      <c r="A1199" s="16" t="str">
        <f>IF(計算!$Y1221="","",計算!$Y1221)</f>
        <v/>
      </c>
      <c r="B1199" s="17" t="str">
        <f t="shared" si="114"/>
        <v/>
      </c>
      <c r="O1199" s="11"/>
    </row>
    <row r="1200" spans="1:31" ht="19.8">
      <c r="A1200" s="16" t="str">
        <f>IF(計算!$Y1222="","",計算!$Y1222)</f>
        <v/>
      </c>
      <c r="B1200" s="17" t="str">
        <f t="shared" si="114"/>
        <v/>
      </c>
      <c r="O1200" s="11"/>
      <c r="AE1200" s="12"/>
    </row>
    <row r="1201" spans="1:31" ht="19.8">
      <c r="A1201" s="16" t="str">
        <f>IF(計算!$Y1223="","",計算!$Y1223)</f>
        <v/>
      </c>
      <c r="B1201" s="17" t="str">
        <f t="shared" si="114"/>
        <v/>
      </c>
      <c r="O1201" s="11"/>
    </row>
    <row r="1202" spans="1:31" ht="19.8">
      <c r="A1202" s="16" t="str">
        <f>IF(計算!$Y1224="","",計算!$Y1224)</f>
        <v/>
      </c>
      <c r="B1202" s="17" t="str">
        <f t="shared" si="114"/>
        <v/>
      </c>
      <c r="O1202" s="11"/>
      <c r="AE1202" s="12"/>
    </row>
    <row r="1203" spans="1:31" ht="19.8">
      <c r="A1203" s="16" t="str">
        <f>IF(計算!$Y1225="","",計算!$Y1225)</f>
        <v/>
      </c>
      <c r="B1203" s="17" t="str">
        <f t="shared" si="114"/>
        <v/>
      </c>
      <c r="O1203" s="11"/>
    </row>
    <row r="1204" spans="1:31" ht="19.8">
      <c r="A1204" s="16" t="str">
        <f>IF(計算!$Y1226="","",計算!$Y1226)</f>
        <v/>
      </c>
      <c r="B1204" s="17" t="str">
        <f t="shared" si="114"/>
        <v/>
      </c>
      <c r="O1204" s="11"/>
      <c r="AE1204" s="12"/>
    </row>
    <row r="1205" spans="1:31" ht="19.8">
      <c r="A1205" s="16" t="str">
        <f>IF(計算!$Y1227="","",計算!$Y1227)</f>
        <v/>
      </c>
      <c r="B1205" s="17" t="str">
        <f t="shared" si="114"/>
        <v/>
      </c>
      <c r="O1205" s="11"/>
    </row>
    <row r="1206" spans="1:31" ht="19.8">
      <c r="A1206" s="16" t="str">
        <f>IF(計算!$Y1228="","",計算!$Y1228)</f>
        <v/>
      </c>
      <c r="B1206" s="17" t="str">
        <f t="shared" si="114"/>
        <v/>
      </c>
      <c r="O1206" s="11"/>
      <c r="AE1206" s="12"/>
    </row>
    <row r="1207" spans="1:31" ht="19.8">
      <c r="A1207" s="16" t="str">
        <f>IF(計算!$Y1229="","",計算!$Y1229)</f>
        <v/>
      </c>
      <c r="B1207" s="17" t="str">
        <f t="shared" si="114"/>
        <v/>
      </c>
      <c r="O1207" s="11"/>
    </row>
    <row r="1208" spans="1:31" ht="19.8">
      <c r="A1208" s="16" t="str">
        <f>IF(計算!$Y1230="","",計算!$Y1230)</f>
        <v/>
      </c>
      <c r="B1208" s="17" t="str">
        <f t="shared" si="114"/>
        <v/>
      </c>
      <c r="O1208" s="11"/>
      <c r="AE1208" s="12"/>
    </row>
    <row r="1209" spans="1:31" ht="19.8">
      <c r="A1209" s="16" t="str">
        <f>IF(計算!$Y1231="","",計算!$Y1231)</f>
        <v/>
      </c>
      <c r="B1209" s="17" t="str">
        <f t="shared" si="114"/>
        <v/>
      </c>
      <c r="O1209" s="11"/>
    </row>
    <row r="1210" spans="1:31" ht="19.8">
      <c r="A1210" s="16" t="str">
        <f>IF(計算!$Y1232="","",計算!$Y1232)</f>
        <v/>
      </c>
      <c r="B1210" s="17" t="str">
        <f t="shared" si="114"/>
        <v/>
      </c>
      <c r="O1210" s="11"/>
      <c r="AE1210" s="12"/>
    </row>
    <row r="1211" spans="1:31" ht="19.8">
      <c r="A1211" s="16" t="str">
        <f>IF(計算!$Y1233="","",計算!$Y1233)</f>
        <v/>
      </c>
      <c r="B1211" s="17" t="str">
        <f t="shared" si="114"/>
        <v/>
      </c>
      <c r="O1211" s="11"/>
    </row>
    <row r="1212" spans="1:31" ht="19.8">
      <c r="A1212" s="16" t="str">
        <f>IF(計算!$Y1234="","",計算!$Y1234)</f>
        <v/>
      </c>
      <c r="B1212" s="17" t="str">
        <f t="shared" si="114"/>
        <v/>
      </c>
      <c r="O1212" s="11"/>
      <c r="AE1212" s="12"/>
    </row>
    <row r="1213" spans="1:31" ht="19.8">
      <c r="A1213" s="16" t="str">
        <f>IF(計算!$Y1235="","",計算!$Y1235)</f>
        <v/>
      </c>
      <c r="B1213" s="17" t="str">
        <f t="shared" si="114"/>
        <v/>
      </c>
      <c r="O1213" s="11"/>
    </row>
    <row r="1214" spans="1:31" ht="19.8">
      <c r="A1214" s="16" t="str">
        <f>IF(計算!$Y1236="","",計算!$Y1236)</f>
        <v/>
      </c>
      <c r="B1214" s="17" t="str">
        <f t="shared" si="114"/>
        <v/>
      </c>
      <c r="O1214" s="11"/>
      <c r="AE1214" s="12"/>
    </row>
    <row r="1215" spans="1:31" ht="19.8">
      <c r="A1215" s="16" t="str">
        <f>IF(計算!$Y1237="","",計算!$Y1237)</f>
        <v/>
      </c>
      <c r="B1215" s="17" t="str">
        <f t="shared" si="114"/>
        <v/>
      </c>
      <c r="O1215" s="11"/>
    </row>
    <row r="1216" spans="1:31" ht="19.8">
      <c r="A1216" s="16" t="str">
        <f>IF(計算!$Y1238="","",計算!$Y1238)</f>
        <v/>
      </c>
      <c r="B1216" s="17" t="str">
        <f t="shared" si="114"/>
        <v/>
      </c>
      <c r="O1216" s="11"/>
      <c r="AE1216" s="12"/>
    </row>
    <row r="1217" spans="1:31" ht="19.8">
      <c r="A1217" s="16" t="str">
        <f>IF(計算!$Y1239="","",計算!$Y1239)</f>
        <v/>
      </c>
      <c r="B1217" s="17" t="str">
        <f t="shared" si="114"/>
        <v/>
      </c>
      <c r="O1217" s="11"/>
    </row>
    <row r="1218" spans="1:31" ht="19.8">
      <c r="A1218" s="16" t="str">
        <f>IF(計算!$Y1240="","",計算!$Y1240)</f>
        <v/>
      </c>
      <c r="B1218" s="17" t="str">
        <f t="shared" si="114"/>
        <v/>
      </c>
      <c r="O1218" s="11"/>
      <c r="AE1218" s="12"/>
    </row>
    <row r="1219" spans="1:31" ht="19.8">
      <c r="A1219" s="16" t="str">
        <f>IF(計算!$Y1241="","",計算!$Y1241)</f>
        <v/>
      </c>
      <c r="B1219" s="17" t="str">
        <f t="shared" si="114"/>
        <v/>
      </c>
      <c r="O1219" s="11"/>
    </row>
    <row r="1220" spans="1:31" ht="19.8">
      <c r="A1220" s="16" t="str">
        <f>IF(計算!$Y1242="","",計算!$Y1242)</f>
        <v/>
      </c>
      <c r="B1220" s="17" t="str">
        <f t="shared" si="114"/>
        <v/>
      </c>
      <c r="O1220" s="11"/>
      <c r="AE1220" s="12"/>
    </row>
    <row r="1221" spans="1:31" ht="19.8">
      <c r="A1221" s="16" t="str">
        <f>IF(計算!$Y1243="","",計算!$Y1243)</f>
        <v/>
      </c>
      <c r="B1221" s="17" t="str">
        <f t="shared" si="114"/>
        <v/>
      </c>
      <c r="O1221" s="11"/>
    </row>
    <row r="1222" spans="1:31" ht="19.8">
      <c r="A1222" s="16" t="str">
        <f>IF(計算!$Y1244="","",計算!$Y1244)</f>
        <v/>
      </c>
      <c r="B1222" s="17" t="str">
        <f t="shared" si="114"/>
        <v/>
      </c>
      <c r="O1222" s="11"/>
      <c r="AE1222" s="12"/>
    </row>
    <row r="1223" spans="1:31" ht="19.8">
      <c r="A1223" s="16" t="str">
        <f>IF(計算!$Y1245="","",計算!$Y1245)</f>
        <v/>
      </c>
      <c r="B1223" s="17" t="str">
        <f t="shared" ref="B1223:B1286" si="115">IF($A1224="","",$A1224)</f>
        <v/>
      </c>
      <c r="O1223" s="11"/>
    </row>
    <row r="1224" spans="1:31" ht="19.8">
      <c r="A1224" s="16" t="str">
        <f>IF(計算!$Y1246="","",計算!$Y1246)</f>
        <v/>
      </c>
      <c r="B1224" s="17" t="str">
        <f t="shared" si="115"/>
        <v/>
      </c>
      <c r="O1224" s="11"/>
      <c r="AE1224" s="12"/>
    </row>
    <row r="1225" spans="1:31" ht="19.8">
      <c r="A1225" s="16" t="str">
        <f>IF(計算!$Y1247="","",計算!$Y1247)</f>
        <v/>
      </c>
      <c r="B1225" s="17" t="str">
        <f t="shared" si="115"/>
        <v/>
      </c>
      <c r="O1225" s="11"/>
    </row>
    <row r="1226" spans="1:31" ht="19.8">
      <c r="A1226" s="16" t="str">
        <f>IF(計算!$Y1248="","",計算!$Y1248)</f>
        <v/>
      </c>
      <c r="B1226" s="17" t="str">
        <f t="shared" si="115"/>
        <v/>
      </c>
      <c r="O1226" s="11"/>
      <c r="AE1226" s="12"/>
    </row>
    <row r="1227" spans="1:31" ht="19.8">
      <c r="A1227" s="16" t="str">
        <f>IF(計算!$Y1249="","",計算!$Y1249)</f>
        <v/>
      </c>
      <c r="B1227" s="17" t="str">
        <f t="shared" si="115"/>
        <v/>
      </c>
      <c r="O1227" s="11"/>
    </row>
    <row r="1228" spans="1:31" ht="19.8">
      <c r="A1228" s="16" t="str">
        <f>IF(計算!$Y1250="","",計算!$Y1250)</f>
        <v/>
      </c>
      <c r="B1228" s="17" t="str">
        <f t="shared" si="115"/>
        <v/>
      </c>
      <c r="O1228" s="11"/>
      <c r="AE1228" s="12"/>
    </row>
    <row r="1229" spans="1:31" ht="19.8">
      <c r="A1229" s="16" t="str">
        <f>IF(計算!$Y1251="","",計算!$Y1251)</f>
        <v/>
      </c>
      <c r="B1229" s="17" t="str">
        <f t="shared" si="115"/>
        <v/>
      </c>
      <c r="O1229" s="11"/>
    </row>
    <row r="1230" spans="1:31" ht="19.8">
      <c r="A1230" s="16" t="str">
        <f>IF(計算!$Y1252="","",計算!$Y1252)</f>
        <v/>
      </c>
      <c r="B1230" s="17" t="str">
        <f t="shared" si="115"/>
        <v/>
      </c>
      <c r="O1230" s="11"/>
      <c r="AE1230" s="12"/>
    </row>
    <row r="1231" spans="1:31" ht="19.8">
      <c r="A1231" s="16" t="str">
        <f>IF(計算!$Y1253="","",計算!$Y1253)</f>
        <v/>
      </c>
      <c r="B1231" s="17" t="str">
        <f t="shared" si="115"/>
        <v/>
      </c>
      <c r="O1231" s="11"/>
    </row>
    <row r="1232" spans="1:31" ht="19.8">
      <c r="A1232" s="16" t="str">
        <f>IF(計算!$Y1254="","",計算!$Y1254)</f>
        <v/>
      </c>
      <c r="B1232" s="17" t="str">
        <f t="shared" si="115"/>
        <v/>
      </c>
      <c r="O1232" s="11"/>
      <c r="AE1232" s="12"/>
    </row>
    <row r="1233" spans="1:31" ht="19.8">
      <c r="A1233" s="16" t="str">
        <f>IF(計算!$Y1255="","",計算!$Y1255)</f>
        <v/>
      </c>
      <c r="B1233" s="17" t="str">
        <f t="shared" si="115"/>
        <v/>
      </c>
      <c r="O1233" s="11"/>
    </row>
    <row r="1234" spans="1:31" ht="19.8">
      <c r="A1234" s="16" t="str">
        <f>IF(計算!$Y1256="","",計算!$Y1256)</f>
        <v/>
      </c>
      <c r="B1234" s="17" t="str">
        <f t="shared" si="115"/>
        <v/>
      </c>
      <c r="O1234" s="11"/>
      <c r="AE1234" s="12"/>
    </row>
    <row r="1235" spans="1:31" ht="19.8">
      <c r="A1235" s="16" t="str">
        <f>IF(計算!$Y1257="","",計算!$Y1257)</f>
        <v/>
      </c>
      <c r="B1235" s="17" t="str">
        <f t="shared" si="115"/>
        <v/>
      </c>
      <c r="O1235" s="11"/>
    </row>
    <row r="1236" spans="1:31" ht="19.8">
      <c r="A1236" s="16" t="str">
        <f>IF(計算!$Y1258="","",計算!$Y1258)</f>
        <v/>
      </c>
      <c r="B1236" s="17" t="str">
        <f t="shared" si="115"/>
        <v/>
      </c>
      <c r="O1236" s="11"/>
      <c r="AE1236" s="12"/>
    </row>
    <row r="1237" spans="1:31" ht="19.8">
      <c r="A1237" s="16" t="str">
        <f>IF(計算!$Y1259="","",計算!$Y1259)</f>
        <v/>
      </c>
      <c r="B1237" s="17" t="str">
        <f t="shared" si="115"/>
        <v/>
      </c>
      <c r="O1237" s="11"/>
    </row>
    <row r="1238" spans="1:31" ht="19.8">
      <c r="A1238" s="16" t="str">
        <f>IF(計算!$Y1260="","",計算!$Y1260)</f>
        <v/>
      </c>
      <c r="B1238" s="17" t="str">
        <f t="shared" si="115"/>
        <v/>
      </c>
      <c r="O1238" s="11"/>
      <c r="AE1238" s="12"/>
    </row>
    <row r="1239" spans="1:31" ht="19.8">
      <c r="A1239" s="16" t="str">
        <f>IF(計算!$Y1261="","",計算!$Y1261)</f>
        <v/>
      </c>
      <c r="B1239" s="17" t="str">
        <f t="shared" si="115"/>
        <v/>
      </c>
      <c r="O1239" s="11"/>
    </row>
    <row r="1240" spans="1:31" ht="19.8">
      <c r="A1240" s="16" t="str">
        <f>IF(計算!$Y1262="","",計算!$Y1262)</f>
        <v/>
      </c>
      <c r="B1240" s="17" t="str">
        <f t="shared" si="115"/>
        <v/>
      </c>
      <c r="O1240" s="11"/>
      <c r="AE1240" s="12"/>
    </row>
    <row r="1241" spans="1:31" ht="19.8">
      <c r="A1241" s="16" t="str">
        <f>IF(計算!$Y1263="","",計算!$Y1263)</f>
        <v/>
      </c>
      <c r="B1241" s="17" t="str">
        <f t="shared" si="115"/>
        <v/>
      </c>
      <c r="O1241" s="11"/>
    </row>
    <row r="1242" spans="1:31" ht="19.8">
      <c r="A1242" s="16" t="str">
        <f>IF(計算!$Y1264="","",計算!$Y1264)</f>
        <v/>
      </c>
      <c r="B1242" s="17" t="str">
        <f t="shared" si="115"/>
        <v/>
      </c>
      <c r="O1242" s="11"/>
      <c r="AE1242" s="12"/>
    </row>
    <row r="1243" spans="1:31" ht="19.8">
      <c r="A1243" s="16" t="str">
        <f>IF(計算!$Y1265="","",計算!$Y1265)</f>
        <v/>
      </c>
      <c r="B1243" s="17" t="str">
        <f t="shared" si="115"/>
        <v/>
      </c>
      <c r="O1243" s="11"/>
    </row>
    <row r="1244" spans="1:31" ht="19.8">
      <c r="A1244" s="16" t="str">
        <f>IF(計算!$Y1266="","",計算!$Y1266)</f>
        <v/>
      </c>
      <c r="B1244" s="17" t="str">
        <f t="shared" si="115"/>
        <v/>
      </c>
      <c r="O1244" s="11"/>
      <c r="AE1244" s="12"/>
    </row>
    <row r="1245" spans="1:31" ht="19.8">
      <c r="A1245" s="16" t="str">
        <f>IF(計算!$Y1267="","",計算!$Y1267)</f>
        <v/>
      </c>
      <c r="B1245" s="17" t="str">
        <f t="shared" si="115"/>
        <v/>
      </c>
      <c r="O1245" s="11"/>
    </row>
    <row r="1246" spans="1:31" ht="19.8">
      <c r="A1246" s="16" t="str">
        <f>IF(計算!$Y1268="","",計算!$Y1268)</f>
        <v/>
      </c>
      <c r="B1246" s="17" t="str">
        <f t="shared" si="115"/>
        <v/>
      </c>
      <c r="O1246" s="11"/>
      <c r="AE1246" s="12"/>
    </row>
    <row r="1247" spans="1:31" ht="19.8">
      <c r="A1247" s="16" t="str">
        <f>IF(計算!$Y1269="","",計算!$Y1269)</f>
        <v/>
      </c>
      <c r="B1247" s="17" t="str">
        <f t="shared" si="115"/>
        <v/>
      </c>
      <c r="O1247" s="11"/>
    </row>
    <row r="1248" spans="1:31" ht="19.8">
      <c r="A1248" s="16" t="str">
        <f>IF(計算!$Y1270="","",計算!$Y1270)</f>
        <v/>
      </c>
      <c r="B1248" s="17" t="str">
        <f t="shared" si="115"/>
        <v/>
      </c>
      <c r="O1248" s="11"/>
      <c r="AE1248" s="12"/>
    </row>
    <row r="1249" spans="1:31" ht="19.8">
      <c r="A1249" s="16" t="str">
        <f>IF(計算!$Y1271="","",計算!$Y1271)</f>
        <v/>
      </c>
      <c r="B1249" s="17" t="str">
        <f t="shared" si="115"/>
        <v/>
      </c>
      <c r="O1249" s="11"/>
    </row>
    <row r="1250" spans="1:31" ht="19.8">
      <c r="A1250" s="16" t="str">
        <f>IF(計算!$Y1272="","",計算!$Y1272)</f>
        <v/>
      </c>
      <c r="B1250" s="17" t="str">
        <f t="shared" si="115"/>
        <v/>
      </c>
      <c r="O1250" s="11"/>
      <c r="AE1250" s="12"/>
    </row>
    <row r="1251" spans="1:31" ht="19.8">
      <c r="A1251" s="16" t="str">
        <f>IF(計算!$Y1273="","",計算!$Y1273)</f>
        <v/>
      </c>
      <c r="B1251" s="17" t="str">
        <f t="shared" si="115"/>
        <v/>
      </c>
      <c r="O1251" s="11"/>
    </row>
    <row r="1252" spans="1:31" ht="19.8">
      <c r="A1252" s="16" t="str">
        <f>IF(計算!$Y1274="","",計算!$Y1274)</f>
        <v/>
      </c>
      <c r="B1252" s="17" t="str">
        <f t="shared" si="115"/>
        <v/>
      </c>
      <c r="O1252" s="11"/>
      <c r="AE1252" s="12"/>
    </row>
    <row r="1253" spans="1:31" ht="19.8">
      <c r="A1253" s="16" t="str">
        <f>IF(計算!$Y1275="","",計算!$Y1275)</f>
        <v/>
      </c>
      <c r="B1253" s="17" t="str">
        <f t="shared" si="115"/>
        <v/>
      </c>
      <c r="O1253" s="11"/>
    </row>
    <row r="1254" spans="1:31" ht="19.8">
      <c r="A1254" s="16" t="str">
        <f>IF(計算!$Y1276="","",計算!$Y1276)</f>
        <v/>
      </c>
      <c r="B1254" s="17" t="str">
        <f t="shared" si="115"/>
        <v/>
      </c>
      <c r="O1254" s="11"/>
      <c r="AE1254" s="12"/>
    </row>
    <row r="1255" spans="1:31" ht="19.8">
      <c r="A1255" s="16" t="str">
        <f>IF(計算!$Y1277="","",計算!$Y1277)</f>
        <v/>
      </c>
      <c r="B1255" s="17" t="str">
        <f t="shared" si="115"/>
        <v/>
      </c>
      <c r="O1255" s="11"/>
    </row>
    <row r="1256" spans="1:31" ht="19.8">
      <c r="A1256" s="16" t="str">
        <f>IF(計算!$Y1278="","",計算!$Y1278)</f>
        <v/>
      </c>
      <c r="B1256" s="17" t="str">
        <f t="shared" si="115"/>
        <v/>
      </c>
      <c r="O1256" s="11"/>
      <c r="AE1256" s="12"/>
    </row>
    <row r="1257" spans="1:31" ht="19.8">
      <c r="A1257" s="16" t="str">
        <f>IF(計算!$Y1279="","",計算!$Y1279)</f>
        <v/>
      </c>
      <c r="B1257" s="17" t="str">
        <f t="shared" si="115"/>
        <v/>
      </c>
      <c r="O1257" s="11"/>
    </row>
    <row r="1258" spans="1:31" ht="19.8">
      <c r="A1258" s="16" t="str">
        <f>IF(計算!$Y1280="","",計算!$Y1280)</f>
        <v/>
      </c>
      <c r="B1258" s="17" t="str">
        <f t="shared" si="115"/>
        <v/>
      </c>
      <c r="O1258" s="11"/>
      <c r="AE1258" s="12"/>
    </row>
    <row r="1259" spans="1:31" ht="19.8">
      <c r="A1259" s="16" t="str">
        <f>IF(計算!$Y1281="","",計算!$Y1281)</f>
        <v/>
      </c>
      <c r="B1259" s="17" t="str">
        <f t="shared" si="115"/>
        <v/>
      </c>
      <c r="O1259" s="11"/>
    </row>
    <row r="1260" spans="1:31" ht="19.8">
      <c r="A1260" s="16" t="str">
        <f>IF(計算!$Y1282="","",計算!$Y1282)</f>
        <v/>
      </c>
      <c r="B1260" s="17" t="str">
        <f t="shared" si="115"/>
        <v/>
      </c>
      <c r="O1260" s="11"/>
      <c r="AE1260" s="12"/>
    </row>
    <row r="1261" spans="1:31" ht="19.8">
      <c r="A1261" s="16" t="str">
        <f>IF(計算!$Y1283="","",計算!$Y1283)</f>
        <v/>
      </c>
      <c r="B1261" s="17" t="str">
        <f t="shared" si="115"/>
        <v/>
      </c>
      <c r="O1261" s="11"/>
    </row>
    <row r="1262" spans="1:31" ht="19.8">
      <c r="A1262" s="16" t="str">
        <f>IF(計算!$Y1284="","",計算!$Y1284)</f>
        <v/>
      </c>
      <c r="B1262" s="17" t="str">
        <f t="shared" si="115"/>
        <v/>
      </c>
      <c r="O1262" s="11"/>
      <c r="AE1262" s="12"/>
    </row>
    <row r="1263" spans="1:31" ht="19.8">
      <c r="A1263" s="16" t="str">
        <f>IF(計算!$Y1285="","",計算!$Y1285)</f>
        <v/>
      </c>
      <c r="B1263" s="17" t="str">
        <f t="shared" si="115"/>
        <v/>
      </c>
      <c r="O1263" s="11"/>
    </row>
    <row r="1264" spans="1:31" ht="19.8">
      <c r="A1264" s="16" t="str">
        <f>IF(計算!$Y1286="","",計算!$Y1286)</f>
        <v/>
      </c>
      <c r="B1264" s="17" t="str">
        <f t="shared" si="115"/>
        <v/>
      </c>
      <c r="O1264" s="11"/>
      <c r="AE1264" s="12"/>
    </row>
    <row r="1265" spans="1:31" ht="19.8">
      <c r="A1265" s="16" t="str">
        <f>IF(計算!$Y1287="","",計算!$Y1287)</f>
        <v/>
      </c>
      <c r="B1265" s="17" t="str">
        <f t="shared" si="115"/>
        <v/>
      </c>
      <c r="O1265" s="11"/>
    </row>
    <row r="1266" spans="1:31" ht="19.8">
      <c r="A1266" s="16" t="str">
        <f>IF(計算!$Y1288="","",計算!$Y1288)</f>
        <v/>
      </c>
      <c r="B1266" s="17" t="str">
        <f t="shared" si="115"/>
        <v/>
      </c>
      <c r="O1266" s="11"/>
      <c r="AE1266" s="12"/>
    </row>
    <row r="1267" spans="1:31" ht="19.8">
      <c r="A1267" s="16" t="str">
        <f>IF(計算!$Y1289="","",計算!$Y1289)</f>
        <v/>
      </c>
      <c r="B1267" s="17" t="str">
        <f t="shared" si="115"/>
        <v/>
      </c>
      <c r="O1267" s="11"/>
    </row>
    <row r="1268" spans="1:31" ht="19.8">
      <c r="A1268" s="16" t="str">
        <f>IF(計算!$Y1290="","",計算!$Y1290)</f>
        <v/>
      </c>
      <c r="B1268" s="17" t="str">
        <f t="shared" si="115"/>
        <v/>
      </c>
      <c r="O1268" s="11"/>
      <c r="AE1268" s="12"/>
    </row>
    <row r="1269" spans="1:31" ht="19.8">
      <c r="A1269" s="16" t="str">
        <f>IF(計算!$Y1291="","",計算!$Y1291)</f>
        <v/>
      </c>
      <c r="B1269" s="17" t="str">
        <f t="shared" si="115"/>
        <v/>
      </c>
      <c r="O1269" s="11"/>
    </row>
    <row r="1270" spans="1:31" ht="19.8">
      <c r="A1270" s="16" t="str">
        <f>IF(計算!$Y1292="","",計算!$Y1292)</f>
        <v/>
      </c>
      <c r="B1270" s="17" t="str">
        <f t="shared" si="115"/>
        <v/>
      </c>
      <c r="O1270" s="11"/>
      <c r="AE1270" s="12"/>
    </row>
    <row r="1271" spans="1:31" ht="19.8">
      <c r="A1271" s="16" t="str">
        <f>IF(計算!$Y1293="","",計算!$Y1293)</f>
        <v/>
      </c>
      <c r="B1271" s="17" t="str">
        <f t="shared" si="115"/>
        <v/>
      </c>
      <c r="O1271" s="11"/>
    </row>
    <row r="1272" spans="1:31" ht="19.8">
      <c r="A1272" s="16" t="str">
        <f>IF(計算!$Y1294="","",計算!$Y1294)</f>
        <v/>
      </c>
      <c r="B1272" s="17" t="str">
        <f t="shared" si="115"/>
        <v/>
      </c>
      <c r="O1272" s="11"/>
      <c r="AE1272" s="12"/>
    </row>
    <row r="1273" spans="1:31" ht="19.8">
      <c r="A1273" s="16" t="str">
        <f>IF(計算!$Y1295="","",計算!$Y1295)</f>
        <v/>
      </c>
      <c r="B1273" s="17" t="str">
        <f t="shared" si="115"/>
        <v/>
      </c>
      <c r="O1273" s="11"/>
    </row>
    <row r="1274" spans="1:31" ht="19.8">
      <c r="A1274" s="16" t="str">
        <f>IF(計算!$Y1296="","",計算!$Y1296)</f>
        <v/>
      </c>
      <c r="B1274" s="17" t="str">
        <f t="shared" si="115"/>
        <v/>
      </c>
      <c r="O1274" s="11"/>
      <c r="AE1274" s="12"/>
    </row>
    <row r="1275" spans="1:31" ht="19.8">
      <c r="A1275" s="16" t="str">
        <f>IF(計算!$Y1297="","",計算!$Y1297)</f>
        <v/>
      </c>
      <c r="B1275" s="17" t="str">
        <f t="shared" si="115"/>
        <v/>
      </c>
      <c r="O1275" s="11"/>
    </row>
    <row r="1276" spans="1:31" ht="19.8">
      <c r="A1276" s="16" t="str">
        <f>IF(計算!$Y1298="","",計算!$Y1298)</f>
        <v/>
      </c>
      <c r="B1276" s="17" t="str">
        <f t="shared" si="115"/>
        <v/>
      </c>
      <c r="O1276" s="11"/>
      <c r="AE1276" s="12"/>
    </row>
    <row r="1277" spans="1:31" ht="19.8">
      <c r="A1277" s="16" t="str">
        <f>IF(計算!$Y1299="","",計算!$Y1299)</f>
        <v/>
      </c>
      <c r="B1277" s="17" t="str">
        <f t="shared" si="115"/>
        <v/>
      </c>
      <c r="O1277" s="11"/>
    </row>
    <row r="1278" spans="1:31" ht="19.8">
      <c r="A1278" s="16" t="str">
        <f>IF(計算!$Y1300="","",計算!$Y1300)</f>
        <v/>
      </c>
      <c r="B1278" s="17" t="str">
        <f t="shared" si="115"/>
        <v/>
      </c>
      <c r="O1278" s="11"/>
      <c r="AE1278" s="12"/>
    </row>
    <row r="1279" spans="1:31" ht="19.8">
      <c r="A1279" s="16" t="str">
        <f>IF(計算!$Y1301="","",計算!$Y1301)</f>
        <v/>
      </c>
      <c r="B1279" s="17" t="str">
        <f t="shared" si="115"/>
        <v/>
      </c>
      <c r="O1279" s="11"/>
    </row>
    <row r="1280" spans="1:31" ht="19.8">
      <c r="A1280" s="16" t="str">
        <f>IF(計算!$Y1302="","",計算!$Y1302)</f>
        <v/>
      </c>
      <c r="B1280" s="17" t="str">
        <f t="shared" si="115"/>
        <v/>
      </c>
      <c r="O1280" s="11"/>
      <c r="AE1280" s="12"/>
    </row>
    <row r="1281" spans="1:31" ht="19.8">
      <c r="A1281" s="16" t="str">
        <f>IF(計算!$Y1303="","",計算!$Y1303)</f>
        <v/>
      </c>
      <c r="B1281" s="17" t="str">
        <f t="shared" si="115"/>
        <v/>
      </c>
      <c r="O1281" s="11"/>
    </row>
    <row r="1282" spans="1:31" ht="19.8">
      <c r="A1282" s="16" t="str">
        <f>IF(計算!$Y1304="","",計算!$Y1304)</f>
        <v/>
      </c>
      <c r="B1282" s="17" t="str">
        <f t="shared" si="115"/>
        <v/>
      </c>
      <c r="O1282" s="11"/>
      <c r="AE1282" s="12"/>
    </row>
    <row r="1283" spans="1:31" ht="19.8">
      <c r="A1283" s="16" t="str">
        <f>IF(計算!$Y1305="","",計算!$Y1305)</f>
        <v/>
      </c>
      <c r="B1283" s="17" t="str">
        <f t="shared" si="115"/>
        <v/>
      </c>
      <c r="O1283" s="11"/>
    </row>
    <row r="1284" spans="1:31" ht="19.8">
      <c r="A1284" s="16" t="str">
        <f>IF(計算!$Y1306="","",計算!$Y1306)</f>
        <v/>
      </c>
      <c r="B1284" s="17" t="str">
        <f t="shared" si="115"/>
        <v/>
      </c>
      <c r="O1284" s="11"/>
      <c r="AE1284" s="12"/>
    </row>
    <row r="1285" spans="1:31" ht="19.8">
      <c r="A1285" s="16" t="str">
        <f>IF(計算!$Y1307="","",計算!$Y1307)</f>
        <v/>
      </c>
      <c r="B1285" s="17" t="str">
        <f t="shared" si="115"/>
        <v/>
      </c>
      <c r="O1285" s="11"/>
    </row>
    <row r="1286" spans="1:31" ht="19.8">
      <c r="A1286" s="16" t="str">
        <f>IF(計算!$Y1308="","",計算!$Y1308)</f>
        <v/>
      </c>
      <c r="B1286" s="17" t="str">
        <f t="shared" si="115"/>
        <v/>
      </c>
      <c r="O1286" s="11"/>
      <c r="AE1286" s="12"/>
    </row>
    <row r="1287" spans="1:31" ht="19.8">
      <c r="A1287" s="16" t="str">
        <f>IF(計算!$Y1309="","",計算!$Y1309)</f>
        <v/>
      </c>
      <c r="B1287" s="17" t="str">
        <f t="shared" ref="B1287:B1350" si="116">IF($A1288="","",$A1288)</f>
        <v/>
      </c>
      <c r="O1287" s="11"/>
    </row>
    <row r="1288" spans="1:31" ht="19.8">
      <c r="A1288" s="16" t="str">
        <f>IF(計算!$Y1310="","",計算!$Y1310)</f>
        <v/>
      </c>
      <c r="B1288" s="17" t="str">
        <f t="shared" si="116"/>
        <v/>
      </c>
      <c r="O1288" s="11"/>
      <c r="AE1288" s="12"/>
    </row>
    <row r="1289" spans="1:31" ht="19.8">
      <c r="A1289" s="16" t="str">
        <f>IF(計算!$Y1311="","",計算!$Y1311)</f>
        <v/>
      </c>
      <c r="B1289" s="17" t="str">
        <f t="shared" si="116"/>
        <v/>
      </c>
      <c r="O1289" s="11"/>
    </row>
    <row r="1290" spans="1:31" ht="19.8">
      <c r="A1290" s="16" t="str">
        <f>IF(計算!$Y1312="","",計算!$Y1312)</f>
        <v/>
      </c>
      <c r="B1290" s="17" t="str">
        <f t="shared" si="116"/>
        <v/>
      </c>
      <c r="O1290" s="11"/>
      <c r="AE1290" s="12"/>
    </row>
    <row r="1291" spans="1:31" ht="19.8">
      <c r="A1291" s="16" t="str">
        <f>IF(計算!$Y1313="","",計算!$Y1313)</f>
        <v/>
      </c>
      <c r="B1291" s="17" t="str">
        <f t="shared" si="116"/>
        <v/>
      </c>
      <c r="O1291" s="11"/>
    </row>
    <row r="1292" spans="1:31" ht="19.8">
      <c r="A1292" s="16" t="str">
        <f>IF(計算!$Y1314="","",計算!$Y1314)</f>
        <v/>
      </c>
      <c r="B1292" s="17" t="str">
        <f t="shared" si="116"/>
        <v/>
      </c>
      <c r="O1292" s="11"/>
      <c r="AE1292" s="12"/>
    </row>
    <row r="1293" spans="1:31" ht="19.8">
      <c r="A1293" s="16" t="str">
        <f>IF(計算!$Y1315="","",計算!$Y1315)</f>
        <v/>
      </c>
      <c r="B1293" s="17" t="str">
        <f t="shared" si="116"/>
        <v/>
      </c>
      <c r="O1293" s="11"/>
    </row>
    <row r="1294" spans="1:31" ht="19.8">
      <c r="A1294" s="16" t="str">
        <f>IF(計算!$Y1316="","",計算!$Y1316)</f>
        <v/>
      </c>
      <c r="B1294" s="17" t="str">
        <f t="shared" si="116"/>
        <v/>
      </c>
      <c r="O1294" s="11"/>
      <c r="AE1294" s="12"/>
    </row>
    <row r="1295" spans="1:31" ht="19.8">
      <c r="A1295" s="16" t="str">
        <f>IF(計算!$Y1317="","",計算!$Y1317)</f>
        <v/>
      </c>
      <c r="B1295" s="17" t="str">
        <f t="shared" si="116"/>
        <v/>
      </c>
      <c r="O1295" s="11"/>
    </row>
    <row r="1296" spans="1:31" ht="19.8">
      <c r="A1296" s="16" t="str">
        <f>IF(計算!$Y1318="","",計算!$Y1318)</f>
        <v/>
      </c>
      <c r="B1296" s="17" t="str">
        <f t="shared" si="116"/>
        <v/>
      </c>
      <c r="O1296" s="11"/>
      <c r="AE1296" s="12"/>
    </row>
    <row r="1297" spans="1:31" ht="19.8">
      <c r="A1297" s="16" t="str">
        <f>IF(計算!$Y1319="","",計算!$Y1319)</f>
        <v/>
      </c>
      <c r="B1297" s="17" t="str">
        <f t="shared" si="116"/>
        <v/>
      </c>
      <c r="O1297" s="11"/>
    </row>
    <row r="1298" spans="1:31" ht="19.8">
      <c r="A1298" s="16" t="str">
        <f>IF(計算!$Y1320="","",計算!$Y1320)</f>
        <v/>
      </c>
      <c r="B1298" s="17" t="str">
        <f t="shared" si="116"/>
        <v/>
      </c>
      <c r="O1298" s="11"/>
      <c r="AE1298" s="12"/>
    </row>
    <row r="1299" spans="1:31" ht="19.8">
      <c r="A1299" s="16" t="str">
        <f>IF(計算!$Y1321="","",計算!$Y1321)</f>
        <v/>
      </c>
      <c r="B1299" s="17" t="str">
        <f t="shared" si="116"/>
        <v/>
      </c>
      <c r="O1299" s="11"/>
    </row>
    <row r="1300" spans="1:31" ht="19.8">
      <c r="A1300" s="16" t="str">
        <f>IF(計算!$Y1322="","",計算!$Y1322)</f>
        <v/>
      </c>
      <c r="B1300" s="17" t="str">
        <f t="shared" si="116"/>
        <v/>
      </c>
      <c r="O1300" s="11"/>
      <c r="AE1300" s="12"/>
    </row>
    <row r="1301" spans="1:31" ht="19.8">
      <c r="A1301" s="16" t="str">
        <f>IF(計算!$Y1323="","",計算!$Y1323)</f>
        <v/>
      </c>
      <c r="B1301" s="17" t="str">
        <f t="shared" si="116"/>
        <v/>
      </c>
      <c r="O1301" s="11"/>
    </row>
    <row r="1302" spans="1:31" ht="19.8">
      <c r="A1302" s="16" t="str">
        <f>IF(計算!$Y1324="","",計算!$Y1324)</f>
        <v/>
      </c>
      <c r="B1302" s="17" t="str">
        <f t="shared" si="116"/>
        <v/>
      </c>
      <c r="O1302" s="11"/>
      <c r="AE1302" s="12"/>
    </row>
    <row r="1303" spans="1:31" ht="19.8">
      <c r="A1303" s="16" t="str">
        <f>IF(計算!$Y1325="","",計算!$Y1325)</f>
        <v/>
      </c>
      <c r="B1303" s="17" t="str">
        <f t="shared" si="116"/>
        <v/>
      </c>
      <c r="O1303" s="11"/>
    </row>
    <row r="1304" spans="1:31" ht="19.8">
      <c r="A1304" s="16" t="str">
        <f>IF(計算!$Y1326="","",計算!$Y1326)</f>
        <v/>
      </c>
      <c r="B1304" s="17" t="str">
        <f t="shared" si="116"/>
        <v/>
      </c>
      <c r="O1304" s="11"/>
      <c r="AE1304" s="12"/>
    </row>
    <row r="1305" spans="1:31" ht="19.8">
      <c r="A1305" s="16" t="str">
        <f>IF(計算!$Y1327="","",計算!$Y1327)</f>
        <v/>
      </c>
      <c r="B1305" s="17" t="str">
        <f t="shared" si="116"/>
        <v/>
      </c>
      <c r="O1305" s="11"/>
    </row>
    <row r="1306" spans="1:31" ht="19.8">
      <c r="A1306" s="16" t="str">
        <f>IF(計算!$Y1328="","",計算!$Y1328)</f>
        <v/>
      </c>
      <c r="B1306" s="17" t="str">
        <f t="shared" si="116"/>
        <v/>
      </c>
      <c r="O1306" s="11"/>
      <c r="AE1306" s="12"/>
    </row>
    <row r="1307" spans="1:31" ht="19.8">
      <c r="A1307" s="16" t="str">
        <f>IF(計算!$Y1329="","",計算!$Y1329)</f>
        <v/>
      </c>
      <c r="B1307" s="17" t="str">
        <f t="shared" si="116"/>
        <v/>
      </c>
      <c r="O1307" s="11"/>
    </row>
    <row r="1308" spans="1:31" ht="19.8">
      <c r="A1308" s="16" t="str">
        <f>IF(計算!$Y1330="","",計算!$Y1330)</f>
        <v/>
      </c>
      <c r="B1308" s="17" t="str">
        <f t="shared" si="116"/>
        <v/>
      </c>
      <c r="O1308" s="11"/>
      <c r="AE1308" s="12"/>
    </row>
    <row r="1309" spans="1:31" ht="19.8">
      <c r="A1309" s="16" t="str">
        <f>IF(計算!$Y1331="","",計算!$Y1331)</f>
        <v/>
      </c>
      <c r="B1309" s="17" t="str">
        <f t="shared" si="116"/>
        <v/>
      </c>
      <c r="O1309" s="11"/>
    </row>
    <row r="1310" spans="1:31" ht="19.8">
      <c r="A1310" s="16" t="str">
        <f>IF(計算!$Y1332="","",計算!$Y1332)</f>
        <v/>
      </c>
      <c r="B1310" s="17" t="str">
        <f t="shared" si="116"/>
        <v/>
      </c>
      <c r="O1310" s="11"/>
      <c r="AE1310" s="12"/>
    </row>
    <row r="1311" spans="1:31" ht="19.8">
      <c r="A1311" s="16" t="str">
        <f>IF(計算!$Y1333="","",計算!$Y1333)</f>
        <v/>
      </c>
      <c r="B1311" s="17" t="str">
        <f t="shared" si="116"/>
        <v/>
      </c>
      <c r="O1311" s="11"/>
    </row>
    <row r="1312" spans="1:31" ht="19.8">
      <c r="A1312" s="16" t="str">
        <f>IF(計算!$Y1334="","",計算!$Y1334)</f>
        <v/>
      </c>
      <c r="B1312" s="17" t="str">
        <f t="shared" si="116"/>
        <v/>
      </c>
      <c r="O1312" s="11"/>
      <c r="AE1312" s="12"/>
    </row>
    <row r="1313" spans="1:31" ht="19.8">
      <c r="A1313" s="16" t="str">
        <f>IF(計算!$Y1335="","",計算!$Y1335)</f>
        <v/>
      </c>
      <c r="B1313" s="17" t="str">
        <f t="shared" si="116"/>
        <v/>
      </c>
      <c r="O1313" s="11"/>
    </row>
    <row r="1314" spans="1:31" ht="19.8">
      <c r="A1314" s="16" t="str">
        <f>IF(計算!$Y1336="","",計算!$Y1336)</f>
        <v/>
      </c>
      <c r="B1314" s="17" t="str">
        <f t="shared" si="116"/>
        <v/>
      </c>
      <c r="O1314" s="11"/>
      <c r="AE1314" s="12"/>
    </row>
    <row r="1315" spans="1:31" ht="19.8">
      <c r="A1315" s="16" t="str">
        <f>IF(計算!$Y1337="","",計算!$Y1337)</f>
        <v/>
      </c>
      <c r="B1315" s="17" t="str">
        <f t="shared" si="116"/>
        <v/>
      </c>
      <c r="O1315" s="11"/>
    </row>
    <row r="1316" spans="1:31" ht="19.8">
      <c r="A1316" s="16" t="str">
        <f>IF(計算!$Y1338="","",計算!$Y1338)</f>
        <v/>
      </c>
      <c r="B1316" s="17" t="str">
        <f t="shared" si="116"/>
        <v/>
      </c>
      <c r="O1316" s="11"/>
      <c r="AE1316" s="12"/>
    </row>
    <row r="1317" spans="1:31" ht="19.8">
      <c r="A1317" s="16" t="str">
        <f>IF(計算!$Y1339="","",計算!$Y1339)</f>
        <v/>
      </c>
      <c r="B1317" s="17" t="str">
        <f t="shared" si="116"/>
        <v/>
      </c>
      <c r="O1317" s="11"/>
    </row>
    <row r="1318" spans="1:31" ht="19.8">
      <c r="A1318" s="16" t="str">
        <f>IF(計算!$Y1340="","",計算!$Y1340)</f>
        <v/>
      </c>
      <c r="B1318" s="17" t="str">
        <f t="shared" si="116"/>
        <v/>
      </c>
      <c r="O1318" s="11"/>
      <c r="AE1318" s="12"/>
    </row>
    <row r="1319" spans="1:31" ht="19.8">
      <c r="A1319" s="16" t="str">
        <f>IF(計算!$Y1341="","",計算!$Y1341)</f>
        <v/>
      </c>
      <c r="B1319" s="17" t="str">
        <f t="shared" si="116"/>
        <v/>
      </c>
      <c r="O1319" s="11"/>
    </row>
    <row r="1320" spans="1:31" ht="19.8">
      <c r="A1320" s="16" t="str">
        <f>IF(計算!$Y1342="","",計算!$Y1342)</f>
        <v/>
      </c>
      <c r="B1320" s="17" t="str">
        <f t="shared" si="116"/>
        <v/>
      </c>
      <c r="O1320" s="11"/>
      <c r="AE1320" s="12"/>
    </row>
    <row r="1321" spans="1:31" ht="19.8">
      <c r="A1321" s="16" t="str">
        <f>IF(計算!$Y1343="","",計算!$Y1343)</f>
        <v/>
      </c>
      <c r="B1321" s="17" t="str">
        <f t="shared" si="116"/>
        <v/>
      </c>
      <c r="O1321" s="11"/>
    </row>
    <row r="1322" spans="1:31" ht="19.8">
      <c r="A1322" s="16" t="str">
        <f>IF(計算!$Y1344="","",計算!$Y1344)</f>
        <v/>
      </c>
      <c r="B1322" s="17" t="str">
        <f t="shared" si="116"/>
        <v/>
      </c>
      <c r="O1322" s="11"/>
      <c r="AE1322" s="12"/>
    </row>
    <row r="1323" spans="1:31" ht="19.8">
      <c r="A1323" s="16" t="str">
        <f>IF(計算!$Y1345="","",計算!$Y1345)</f>
        <v/>
      </c>
      <c r="B1323" s="17" t="str">
        <f t="shared" si="116"/>
        <v/>
      </c>
      <c r="O1323" s="11"/>
    </row>
    <row r="1324" spans="1:31" ht="19.8">
      <c r="A1324" s="16" t="str">
        <f>IF(計算!$Y1346="","",計算!$Y1346)</f>
        <v/>
      </c>
      <c r="B1324" s="17" t="str">
        <f t="shared" si="116"/>
        <v/>
      </c>
      <c r="O1324" s="11"/>
      <c r="AE1324" s="12"/>
    </row>
    <row r="1325" spans="1:31" ht="19.8">
      <c r="A1325" s="16" t="str">
        <f>IF(計算!$Y1347="","",計算!$Y1347)</f>
        <v/>
      </c>
      <c r="B1325" s="17" t="str">
        <f t="shared" si="116"/>
        <v/>
      </c>
      <c r="O1325" s="11"/>
    </row>
    <row r="1326" spans="1:31" ht="19.8">
      <c r="A1326" s="16" t="str">
        <f>IF(計算!$Y1348="","",計算!$Y1348)</f>
        <v/>
      </c>
      <c r="B1326" s="17" t="str">
        <f t="shared" si="116"/>
        <v/>
      </c>
      <c r="O1326" s="11"/>
      <c r="AE1326" s="12"/>
    </row>
    <row r="1327" spans="1:31" ht="19.8">
      <c r="A1327" s="16" t="str">
        <f>IF(計算!$Y1349="","",計算!$Y1349)</f>
        <v/>
      </c>
      <c r="B1327" s="17" t="str">
        <f t="shared" si="116"/>
        <v/>
      </c>
      <c r="O1327" s="11"/>
    </row>
    <row r="1328" spans="1:31" ht="19.8">
      <c r="A1328" s="16" t="str">
        <f>IF(計算!$Y1350="","",計算!$Y1350)</f>
        <v/>
      </c>
      <c r="B1328" s="17" t="str">
        <f t="shared" si="116"/>
        <v/>
      </c>
      <c r="O1328" s="11"/>
      <c r="AE1328" s="12"/>
    </row>
    <row r="1329" spans="1:31" ht="19.8">
      <c r="A1329" s="16" t="str">
        <f>IF(計算!$Y1351="","",計算!$Y1351)</f>
        <v/>
      </c>
      <c r="B1329" s="17" t="str">
        <f t="shared" si="116"/>
        <v/>
      </c>
      <c r="O1329" s="11"/>
    </row>
    <row r="1330" spans="1:31" ht="19.8">
      <c r="A1330" s="16" t="str">
        <f>IF(計算!$Y1352="","",計算!$Y1352)</f>
        <v/>
      </c>
      <c r="B1330" s="17" t="str">
        <f t="shared" si="116"/>
        <v/>
      </c>
      <c r="O1330" s="11"/>
      <c r="AE1330" s="12"/>
    </row>
    <row r="1331" spans="1:31" ht="19.8">
      <c r="A1331" s="16" t="str">
        <f>IF(計算!$Y1353="","",計算!$Y1353)</f>
        <v/>
      </c>
      <c r="B1331" s="17" t="str">
        <f t="shared" si="116"/>
        <v/>
      </c>
      <c r="O1331" s="11"/>
    </row>
    <row r="1332" spans="1:31" ht="19.8">
      <c r="A1332" s="16" t="str">
        <f>IF(計算!$Y1354="","",計算!$Y1354)</f>
        <v/>
      </c>
      <c r="B1332" s="17" t="str">
        <f t="shared" si="116"/>
        <v/>
      </c>
      <c r="O1332" s="11"/>
      <c r="AE1332" s="12"/>
    </row>
    <row r="1333" spans="1:31" ht="19.8">
      <c r="A1333" s="16" t="str">
        <f>IF(計算!$Y1355="","",計算!$Y1355)</f>
        <v/>
      </c>
      <c r="B1333" s="17" t="str">
        <f t="shared" si="116"/>
        <v/>
      </c>
      <c r="O1333" s="11"/>
    </row>
    <row r="1334" spans="1:31" ht="19.8">
      <c r="A1334" s="16" t="str">
        <f>IF(計算!$Y1356="","",計算!$Y1356)</f>
        <v/>
      </c>
      <c r="B1334" s="17" t="str">
        <f t="shared" si="116"/>
        <v/>
      </c>
      <c r="O1334" s="11"/>
      <c r="AE1334" s="12"/>
    </row>
    <row r="1335" spans="1:31" ht="19.8">
      <c r="A1335" s="16" t="str">
        <f>IF(計算!$Y1357="","",計算!$Y1357)</f>
        <v/>
      </c>
      <c r="B1335" s="17" t="str">
        <f t="shared" si="116"/>
        <v/>
      </c>
      <c r="O1335" s="11"/>
    </row>
    <row r="1336" spans="1:31" ht="19.8">
      <c r="A1336" s="16" t="str">
        <f>IF(計算!$Y1358="","",計算!$Y1358)</f>
        <v/>
      </c>
      <c r="B1336" s="17" t="str">
        <f t="shared" si="116"/>
        <v/>
      </c>
      <c r="O1336" s="11"/>
      <c r="AE1336" s="12"/>
    </row>
    <row r="1337" spans="1:31" ht="19.8">
      <c r="A1337" s="16" t="str">
        <f>IF(計算!$Y1359="","",計算!$Y1359)</f>
        <v/>
      </c>
      <c r="B1337" s="17" t="str">
        <f t="shared" si="116"/>
        <v/>
      </c>
      <c r="O1337" s="11"/>
    </row>
    <row r="1338" spans="1:31" ht="19.8">
      <c r="A1338" s="16" t="str">
        <f>IF(計算!$Y1360="","",計算!$Y1360)</f>
        <v/>
      </c>
      <c r="B1338" s="17" t="str">
        <f t="shared" si="116"/>
        <v/>
      </c>
      <c r="O1338" s="11"/>
      <c r="AE1338" s="12"/>
    </row>
    <row r="1339" spans="1:31" ht="19.8">
      <c r="A1339" s="16" t="str">
        <f>IF(計算!$Y1361="","",計算!$Y1361)</f>
        <v/>
      </c>
      <c r="B1339" s="17" t="str">
        <f t="shared" si="116"/>
        <v/>
      </c>
      <c r="O1339" s="11"/>
    </row>
    <row r="1340" spans="1:31" ht="19.8">
      <c r="A1340" s="16" t="str">
        <f>IF(計算!$Y1362="","",計算!$Y1362)</f>
        <v/>
      </c>
      <c r="B1340" s="17" t="str">
        <f t="shared" si="116"/>
        <v/>
      </c>
      <c r="O1340" s="11"/>
      <c r="AE1340" s="12"/>
    </row>
    <row r="1341" spans="1:31" ht="19.8">
      <c r="A1341" s="16" t="str">
        <f>IF(計算!$Y1363="","",計算!$Y1363)</f>
        <v/>
      </c>
      <c r="B1341" s="17" t="str">
        <f t="shared" si="116"/>
        <v/>
      </c>
      <c r="O1341" s="11"/>
    </row>
    <row r="1342" spans="1:31" ht="19.8">
      <c r="A1342" s="16" t="str">
        <f>IF(計算!$Y1364="","",計算!$Y1364)</f>
        <v/>
      </c>
      <c r="B1342" s="17" t="str">
        <f t="shared" si="116"/>
        <v/>
      </c>
      <c r="O1342" s="11"/>
      <c r="AE1342" s="12"/>
    </row>
    <row r="1343" spans="1:31" ht="19.8">
      <c r="A1343" s="16" t="str">
        <f>IF(計算!$Y1365="","",計算!$Y1365)</f>
        <v/>
      </c>
      <c r="B1343" s="17" t="str">
        <f t="shared" si="116"/>
        <v/>
      </c>
      <c r="O1343" s="11"/>
    </row>
    <row r="1344" spans="1:31" ht="19.8">
      <c r="A1344" s="16" t="str">
        <f>IF(計算!$Y1366="","",計算!$Y1366)</f>
        <v/>
      </c>
      <c r="B1344" s="17" t="str">
        <f t="shared" si="116"/>
        <v/>
      </c>
      <c r="O1344" s="11"/>
      <c r="AE1344" s="12"/>
    </row>
    <row r="1345" spans="1:31" ht="19.8">
      <c r="A1345" s="16" t="str">
        <f>IF(計算!$Y1367="","",計算!$Y1367)</f>
        <v/>
      </c>
      <c r="B1345" s="17" t="str">
        <f t="shared" si="116"/>
        <v/>
      </c>
      <c r="O1345" s="11"/>
    </row>
    <row r="1346" spans="1:31" ht="19.8">
      <c r="A1346" s="16" t="str">
        <f>IF(計算!$Y1368="","",計算!$Y1368)</f>
        <v/>
      </c>
      <c r="B1346" s="17" t="str">
        <f t="shared" si="116"/>
        <v/>
      </c>
      <c r="O1346" s="11"/>
      <c r="AE1346" s="12"/>
    </row>
    <row r="1347" spans="1:31" ht="19.8">
      <c r="A1347" s="16" t="str">
        <f>IF(計算!$Y1369="","",計算!$Y1369)</f>
        <v/>
      </c>
      <c r="B1347" s="17" t="str">
        <f t="shared" si="116"/>
        <v/>
      </c>
      <c r="O1347" s="11"/>
    </row>
    <row r="1348" spans="1:31" ht="19.8">
      <c r="A1348" s="16" t="str">
        <f>IF(計算!$Y1370="","",計算!$Y1370)</f>
        <v/>
      </c>
      <c r="B1348" s="17" t="str">
        <f t="shared" si="116"/>
        <v/>
      </c>
      <c r="O1348" s="11"/>
      <c r="AE1348" s="12"/>
    </row>
    <row r="1349" spans="1:31" ht="19.8">
      <c r="A1349" s="16" t="str">
        <f>IF(計算!$Y1371="","",計算!$Y1371)</f>
        <v/>
      </c>
      <c r="B1349" s="17" t="str">
        <f t="shared" si="116"/>
        <v/>
      </c>
      <c r="O1349" s="11"/>
    </row>
    <row r="1350" spans="1:31" ht="19.8">
      <c r="A1350" s="16" t="str">
        <f>IF(計算!$Y1372="","",計算!$Y1372)</f>
        <v/>
      </c>
      <c r="B1350" s="17" t="str">
        <f t="shared" si="116"/>
        <v/>
      </c>
      <c r="O1350" s="11"/>
      <c r="AE1350" s="12"/>
    </row>
    <row r="1351" spans="1:31" ht="19.8">
      <c r="A1351" s="16" t="str">
        <f>IF(計算!$Y1373="","",計算!$Y1373)</f>
        <v/>
      </c>
      <c r="B1351" s="17" t="str">
        <f t="shared" ref="B1351:B1414" si="117">IF($A1352="","",$A1352)</f>
        <v/>
      </c>
      <c r="O1351" s="11"/>
    </row>
    <row r="1352" spans="1:31" ht="19.8">
      <c r="A1352" s="16" t="str">
        <f>IF(計算!$Y1374="","",計算!$Y1374)</f>
        <v/>
      </c>
      <c r="B1352" s="17" t="str">
        <f t="shared" si="117"/>
        <v/>
      </c>
      <c r="O1352" s="11"/>
      <c r="AE1352" s="12"/>
    </row>
    <row r="1353" spans="1:31" ht="19.8">
      <c r="A1353" s="16" t="str">
        <f>IF(計算!$Y1375="","",計算!$Y1375)</f>
        <v/>
      </c>
      <c r="B1353" s="17" t="str">
        <f t="shared" si="117"/>
        <v/>
      </c>
      <c r="O1353" s="11"/>
    </row>
    <row r="1354" spans="1:31" ht="19.8">
      <c r="A1354" s="16" t="str">
        <f>IF(計算!$Y1376="","",計算!$Y1376)</f>
        <v/>
      </c>
      <c r="B1354" s="17" t="str">
        <f t="shared" si="117"/>
        <v/>
      </c>
      <c r="O1354" s="11"/>
      <c r="AE1354" s="12"/>
    </row>
    <row r="1355" spans="1:31" ht="19.8">
      <c r="A1355" s="16" t="str">
        <f>IF(計算!$Y1377="","",計算!$Y1377)</f>
        <v/>
      </c>
      <c r="B1355" s="17" t="str">
        <f t="shared" si="117"/>
        <v/>
      </c>
      <c r="O1355" s="11"/>
    </row>
    <row r="1356" spans="1:31" ht="19.8">
      <c r="A1356" s="16" t="str">
        <f>IF(計算!$Y1378="","",計算!$Y1378)</f>
        <v/>
      </c>
      <c r="B1356" s="17" t="str">
        <f t="shared" si="117"/>
        <v/>
      </c>
      <c r="O1356" s="11"/>
      <c r="AE1356" s="12"/>
    </row>
    <row r="1357" spans="1:31" ht="19.8">
      <c r="A1357" s="16" t="str">
        <f>IF(計算!$Y1379="","",計算!$Y1379)</f>
        <v/>
      </c>
      <c r="B1357" s="17" t="str">
        <f t="shared" si="117"/>
        <v/>
      </c>
      <c r="O1357" s="11"/>
    </row>
    <row r="1358" spans="1:31" ht="19.8">
      <c r="A1358" s="16" t="str">
        <f>IF(計算!$Y1380="","",計算!$Y1380)</f>
        <v/>
      </c>
      <c r="B1358" s="17" t="str">
        <f t="shared" si="117"/>
        <v/>
      </c>
      <c r="O1358" s="11"/>
      <c r="AE1358" s="12"/>
    </row>
    <row r="1359" spans="1:31" ht="19.8">
      <c r="A1359" s="16" t="str">
        <f>IF(計算!$Y1381="","",計算!$Y1381)</f>
        <v/>
      </c>
      <c r="B1359" s="17" t="str">
        <f t="shared" si="117"/>
        <v/>
      </c>
      <c r="O1359" s="11"/>
    </row>
    <row r="1360" spans="1:31" ht="19.8">
      <c r="A1360" s="16" t="str">
        <f>IF(計算!$Y1382="","",計算!$Y1382)</f>
        <v/>
      </c>
      <c r="B1360" s="17" t="str">
        <f t="shared" si="117"/>
        <v/>
      </c>
      <c r="O1360" s="11"/>
      <c r="AE1360" s="12"/>
    </row>
    <row r="1361" spans="1:31" ht="19.8">
      <c r="A1361" s="16" t="str">
        <f>IF(計算!$Y1383="","",計算!$Y1383)</f>
        <v/>
      </c>
      <c r="B1361" s="17" t="str">
        <f t="shared" si="117"/>
        <v/>
      </c>
      <c r="O1361" s="11"/>
    </row>
    <row r="1362" spans="1:31" ht="19.8">
      <c r="A1362" s="16" t="str">
        <f>IF(計算!$Y1384="","",計算!$Y1384)</f>
        <v/>
      </c>
      <c r="B1362" s="17" t="str">
        <f t="shared" si="117"/>
        <v/>
      </c>
      <c r="O1362" s="11"/>
      <c r="AE1362" s="12"/>
    </row>
    <row r="1363" spans="1:31" ht="19.8">
      <c r="A1363" s="16" t="str">
        <f>IF(計算!$Y1385="","",計算!$Y1385)</f>
        <v/>
      </c>
      <c r="B1363" s="17" t="str">
        <f t="shared" si="117"/>
        <v/>
      </c>
      <c r="O1363" s="11"/>
    </row>
    <row r="1364" spans="1:31" ht="19.8">
      <c r="A1364" s="16" t="str">
        <f>IF(計算!$Y1386="","",計算!$Y1386)</f>
        <v/>
      </c>
      <c r="B1364" s="17" t="str">
        <f t="shared" si="117"/>
        <v/>
      </c>
      <c r="O1364" s="11"/>
      <c r="AE1364" s="12"/>
    </row>
    <row r="1365" spans="1:31" ht="19.8">
      <c r="A1365" s="16" t="str">
        <f>IF(計算!$Y1387="","",計算!$Y1387)</f>
        <v/>
      </c>
      <c r="B1365" s="17" t="str">
        <f t="shared" si="117"/>
        <v/>
      </c>
      <c r="O1365" s="11"/>
    </row>
    <row r="1366" spans="1:31" ht="19.8">
      <c r="A1366" s="16" t="str">
        <f>IF(計算!$Y1388="","",計算!$Y1388)</f>
        <v/>
      </c>
      <c r="B1366" s="17" t="str">
        <f t="shared" si="117"/>
        <v/>
      </c>
      <c r="O1366" s="11"/>
      <c r="AE1366" s="12"/>
    </row>
    <row r="1367" spans="1:31" ht="19.8">
      <c r="A1367" s="16" t="str">
        <f>IF(計算!$Y1389="","",計算!$Y1389)</f>
        <v/>
      </c>
      <c r="B1367" s="17" t="str">
        <f t="shared" si="117"/>
        <v/>
      </c>
      <c r="O1367" s="11"/>
    </row>
    <row r="1368" spans="1:31" ht="19.8">
      <c r="A1368" s="16" t="str">
        <f>IF(計算!$Y1390="","",計算!$Y1390)</f>
        <v/>
      </c>
      <c r="B1368" s="17" t="str">
        <f t="shared" si="117"/>
        <v/>
      </c>
      <c r="O1368" s="11"/>
      <c r="AE1368" s="12"/>
    </row>
    <row r="1369" spans="1:31" ht="19.8">
      <c r="A1369" s="16" t="str">
        <f>IF(計算!$Y1391="","",計算!$Y1391)</f>
        <v/>
      </c>
      <c r="B1369" s="17" t="str">
        <f t="shared" si="117"/>
        <v/>
      </c>
      <c r="O1369" s="11"/>
    </row>
    <row r="1370" spans="1:31" ht="19.8">
      <c r="A1370" s="16" t="str">
        <f>IF(計算!$Y1392="","",計算!$Y1392)</f>
        <v/>
      </c>
      <c r="B1370" s="17" t="str">
        <f t="shared" si="117"/>
        <v/>
      </c>
      <c r="O1370" s="11"/>
      <c r="AE1370" s="12"/>
    </row>
    <row r="1371" spans="1:31" ht="19.8">
      <c r="A1371" s="16" t="str">
        <f>IF(計算!$Y1393="","",計算!$Y1393)</f>
        <v/>
      </c>
      <c r="B1371" s="17" t="str">
        <f t="shared" si="117"/>
        <v/>
      </c>
      <c r="O1371" s="11"/>
    </row>
    <row r="1372" spans="1:31" ht="19.8">
      <c r="A1372" s="16" t="str">
        <f>IF(計算!$Y1394="","",計算!$Y1394)</f>
        <v/>
      </c>
      <c r="B1372" s="17" t="str">
        <f t="shared" si="117"/>
        <v/>
      </c>
      <c r="O1372" s="11"/>
      <c r="AE1372" s="12"/>
    </row>
    <row r="1373" spans="1:31" ht="19.8">
      <c r="A1373" s="16" t="str">
        <f>IF(計算!$Y1395="","",計算!$Y1395)</f>
        <v/>
      </c>
      <c r="B1373" s="17" t="str">
        <f t="shared" si="117"/>
        <v/>
      </c>
      <c r="O1373" s="11"/>
    </row>
    <row r="1374" spans="1:31" ht="19.8">
      <c r="A1374" s="16" t="str">
        <f>IF(計算!$Y1396="","",計算!$Y1396)</f>
        <v/>
      </c>
      <c r="B1374" s="17" t="str">
        <f t="shared" si="117"/>
        <v/>
      </c>
      <c r="O1374" s="11"/>
      <c r="AE1374" s="12"/>
    </row>
    <row r="1375" spans="1:31" ht="19.8">
      <c r="A1375" s="16" t="str">
        <f>IF(計算!$Y1397="","",計算!$Y1397)</f>
        <v/>
      </c>
      <c r="B1375" s="17" t="str">
        <f t="shared" si="117"/>
        <v/>
      </c>
      <c r="O1375" s="11"/>
    </row>
    <row r="1376" spans="1:31" ht="19.8">
      <c r="A1376" s="16" t="str">
        <f>IF(計算!$Y1398="","",計算!$Y1398)</f>
        <v/>
      </c>
      <c r="B1376" s="17" t="str">
        <f t="shared" si="117"/>
        <v/>
      </c>
      <c r="O1376" s="11"/>
      <c r="AE1376" s="12"/>
    </row>
    <row r="1377" spans="1:31" ht="19.8">
      <c r="A1377" s="16" t="str">
        <f>IF(計算!$Y1399="","",計算!$Y1399)</f>
        <v/>
      </c>
      <c r="B1377" s="17" t="str">
        <f t="shared" si="117"/>
        <v/>
      </c>
      <c r="O1377" s="11"/>
    </row>
    <row r="1378" spans="1:31" ht="19.8">
      <c r="A1378" s="16" t="str">
        <f>IF(計算!$Y1400="","",計算!$Y1400)</f>
        <v/>
      </c>
      <c r="B1378" s="17" t="str">
        <f t="shared" si="117"/>
        <v/>
      </c>
      <c r="O1378" s="11"/>
      <c r="AE1378" s="12"/>
    </row>
    <row r="1379" spans="1:31" ht="19.8">
      <c r="A1379" s="16" t="str">
        <f>IF(計算!$Y1401="","",計算!$Y1401)</f>
        <v/>
      </c>
      <c r="B1379" s="17" t="str">
        <f t="shared" si="117"/>
        <v/>
      </c>
      <c r="O1379" s="11"/>
    </row>
    <row r="1380" spans="1:31" ht="19.8">
      <c r="A1380" s="16" t="str">
        <f>IF(計算!$Y1402="","",計算!$Y1402)</f>
        <v/>
      </c>
      <c r="B1380" s="17" t="str">
        <f t="shared" si="117"/>
        <v/>
      </c>
      <c r="O1380" s="11"/>
      <c r="AE1380" s="12"/>
    </row>
    <row r="1381" spans="1:31" ht="19.8">
      <c r="A1381" s="16" t="str">
        <f>IF(計算!$Y1403="","",計算!$Y1403)</f>
        <v/>
      </c>
      <c r="B1381" s="17" t="str">
        <f t="shared" si="117"/>
        <v/>
      </c>
      <c r="O1381" s="11"/>
    </row>
    <row r="1382" spans="1:31" ht="19.8">
      <c r="A1382" s="16" t="str">
        <f>IF(計算!$Y1404="","",計算!$Y1404)</f>
        <v/>
      </c>
      <c r="B1382" s="17" t="str">
        <f t="shared" si="117"/>
        <v/>
      </c>
      <c r="O1382" s="11"/>
      <c r="AE1382" s="12"/>
    </row>
    <row r="1383" spans="1:31" ht="19.8">
      <c r="A1383" s="16" t="str">
        <f>IF(計算!$Y1405="","",計算!$Y1405)</f>
        <v/>
      </c>
      <c r="B1383" s="17" t="str">
        <f t="shared" si="117"/>
        <v/>
      </c>
      <c r="O1383" s="11"/>
    </row>
    <row r="1384" spans="1:31" ht="19.8">
      <c r="A1384" s="16" t="str">
        <f>IF(計算!$Y1406="","",計算!$Y1406)</f>
        <v/>
      </c>
      <c r="B1384" s="17" t="str">
        <f t="shared" si="117"/>
        <v/>
      </c>
      <c r="O1384" s="11"/>
      <c r="AE1384" s="12"/>
    </row>
    <row r="1385" spans="1:31" ht="19.8">
      <c r="A1385" s="16" t="str">
        <f>IF(計算!$Y1407="","",計算!$Y1407)</f>
        <v/>
      </c>
      <c r="B1385" s="17" t="str">
        <f t="shared" si="117"/>
        <v/>
      </c>
      <c r="O1385" s="11"/>
    </row>
    <row r="1386" spans="1:31" ht="19.8">
      <c r="A1386" s="16" t="str">
        <f>IF(計算!$Y1408="","",計算!$Y1408)</f>
        <v/>
      </c>
      <c r="B1386" s="17" t="str">
        <f t="shared" si="117"/>
        <v/>
      </c>
      <c r="O1386" s="11"/>
      <c r="AE1386" s="12"/>
    </row>
    <row r="1387" spans="1:31" ht="19.8">
      <c r="A1387" s="16" t="str">
        <f>IF(計算!$Y1409="","",計算!$Y1409)</f>
        <v/>
      </c>
      <c r="B1387" s="17" t="str">
        <f t="shared" si="117"/>
        <v/>
      </c>
      <c r="O1387" s="11"/>
    </row>
    <row r="1388" spans="1:31" ht="19.8">
      <c r="A1388" s="16" t="str">
        <f>IF(計算!$Y1410="","",計算!$Y1410)</f>
        <v/>
      </c>
      <c r="B1388" s="17" t="str">
        <f t="shared" si="117"/>
        <v/>
      </c>
      <c r="O1388" s="11"/>
      <c r="AE1388" s="12"/>
    </row>
    <row r="1389" spans="1:31" ht="19.8">
      <c r="A1389" s="16" t="str">
        <f>IF(計算!$Y1411="","",計算!$Y1411)</f>
        <v/>
      </c>
      <c r="B1389" s="17" t="str">
        <f t="shared" si="117"/>
        <v/>
      </c>
      <c r="O1389" s="11"/>
    </row>
    <row r="1390" spans="1:31" ht="19.8">
      <c r="A1390" s="16" t="str">
        <f>IF(計算!$Y1412="","",計算!$Y1412)</f>
        <v/>
      </c>
      <c r="B1390" s="17" t="str">
        <f t="shared" si="117"/>
        <v/>
      </c>
      <c r="O1390" s="11"/>
      <c r="AE1390" s="12"/>
    </row>
    <row r="1391" spans="1:31" ht="19.8">
      <c r="A1391" s="16" t="str">
        <f>IF(計算!$Y1413="","",計算!$Y1413)</f>
        <v/>
      </c>
      <c r="B1391" s="17" t="str">
        <f t="shared" si="117"/>
        <v/>
      </c>
      <c r="O1391" s="11"/>
    </row>
    <row r="1392" spans="1:31" ht="19.8">
      <c r="A1392" s="16" t="str">
        <f>IF(計算!$Y1414="","",計算!$Y1414)</f>
        <v/>
      </c>
      <c r="B1392" s="17" t="str">
        <f t="shared" si="117"/>
        <v/>
      </c>
      <c r="O1392" s="11"/>
      <c r="AE1392" s="12"/>
    </row>
    <row r="1393" spans="1:31" ht="19.8">
      <c r="A1393" s="16" t="str">
        <f>IF(計算!$Y1415="","",計算!$Y1415)</f>
        <v/>
      </c>
      <c r="B1393" s="17" t="str">
        <f t="shared" si="117"/>
        <v/>
      </c>
      <c r="O1393" s="11"/>
    </row>
    <row r="1394" spans="1:31" ht="19.8">
      <c r="A1394" s="16" t="str">
        <f>IF(計算!$Y1416="","",計算!$Y1416)</f>
        <v/>
      </c>
      <c r="B1394" s="17" t="str">
        <f t="shared" si="117"/>
        <v/>
      </c>
      <c r="O1394" s="11"/>
      <c r="AE1394" s="12"/>
    </row>
    <row r="1395" spans="1:31" ht="19.8">
      <c r="A1395" s="16" t="str">
        <f>IF(計算!$Y1417="","",計算!$Y1417)</f>
        <v/>
      </c>
      <c r="B1395" s="17" t="str">
        <f t="shared" si="117"/>
        <v/>
      </c>
      <c r="O1395" s="11"/>
    </row>
    <row r="1396" spans="1:31" ht="19.8">
      <c r="A1396" s="16" t="str">
        <f>IF(計算!$Y1418="","",計算!$Y1418)</f>
        <v/>
      </c>
      <c r="B1396" s="17" t="str">
        <f t="shared" si="117"/>
        <v/>
      </c>
      <c r="O1396" s="11"/>
      <c r="AE1396" s="12"/>
    </row>
    <row r="1397" spans="1:31" ht="19.8">
      <c r="A1397" s="16" t="str">
        <f>IF(計算!$Y1419="","",計算!$Y1419)</f>
        <v/>
      </c>
      <c r="B1397" s="17" t="str">
        <f t="shared" si="117"/>
        <v/>
      </c>
      <c r="O1397" s="11"/>
    </row>
    <row r="1398" spans="1:31" ht="19.8">
      <c r="A1398" s="16" t="str">
        <f>IF(計算!$Y1420="","",計算!$Y1420)</f>
        <v/>
      </c>
      <c r="B1398" s="17" t="str">
        <f t="shared" si="117"/>
        <v/>
      </c>
      <c r="O1398" s="11"/>
      <c r="AE1398" s="12"/>
    </row>
    <row r="1399" spans="1:31" ht="19.8">
      <c r="A1399" s="16" t="str">
        <f>IF(計算!$Y1421="","",計算!$Y1421)</f>
        <v/>
      </c>
      <c r="B1399" s="17" t="str">
        <f t="shared" si="117"/>
        <v/>
      </c>
      <c r="O1399" s="11"/>
    </row>
    <row r="1400" spans="1:31" ht="19.8">
      <c r="A1400" s="16" t="str">
        <f>IF(計算!$Y1422="","",計算!$Y1422)</f>
        <v/>
      </c>
      <c r="B1400" s="17" t="str">
        <f t="shared" si="117"/>
        <v/>
      </c>
      <c r="O1400" s="11"/>
      <c r="AE1400" s="12"/>
    </row>
    <row r="1401" spans="1:31" ht="19.8">
      <c r="A1401" s="16" t="str">
        <f>IF(計算!$Y1423="","",計算!$Y1423)</f>
        <v/>
      </c>
      <c r="B1401" s="17" t="str">
        <f t="shared" si="117"/>
        <v/>
      </c>
      <c r="O1401" s="11"/>
    </row>
    <row r="1402" spans="1:31" ht="19.8">
      <c r="A1402" s="16" t="str">
        <f>IF(計算!$Y1424="","",計算!$Y1424)</f>
        <v/>
      </c>
      <c r="B1402" s="17" t="str">
        <f t="shared" si="117"/>
        <v/>
      </c>
      <c r="O1402" s="11"/>
      <c r="AE1402" s="12"/>
    </row>
    <row r="1403" spans="1:31" ht="19.8">
      <c r="A1403" s="16" t="str">
        <f>IF(計算!$Y1425="","",計算!$Y1425)</f>
        <v/>
      </c>
      <c r="B1403" s="17" t="str">
        <f t="shared" si="117"/>
        <v/>
      </c>
      <c r="O1403" s="11"/>
    </row>
    <row r="1404" spans="1:31" ht="19.8">
      <c r="A1404" s="16" t="str">
        <f>IF(計算!$Y1426="","",計算!$Y1426)</f>
        <v/>
      </c>
      <c r="B1404" s="17" t="str">
        <f t="shared" si="117"/>
        <v/>
      </c>
      <c r="O1404" s="11"/>
      <c r="AE1404" s="12"/>
    </row>
    <row r="1405" spans="1:31" ht="19.8">
      <c r="A1405" s="16" t="str">
        <f>IF(計算!$Y1427="","",計算!$Y1427)</f>
        <v/>
      </c>
      <c r="B1405" s="17" t="str">
        <f t="shared" si="117"/>
        <v/>
      </c>
      <c r="O1405" s="11"/>
    </row>
    <row r="1406" spans="1:31" ht="19.8">
      <c r="A1406" s="16" t="str">
        <f>IF(計算!$Y1428="","",計算!$Y1428)</f>
        <v/>
      </c>
      <c r="B1406" s="17" t="str">
        <f t="shared" si="117"/>
        <v/>
      </c>
      <c r="O1406" s="11"/>
      <c r="AE1406" s="12"/>
    </row>
    <row r="1407" spans="1:31" ht="19.8">
      <c r="A1407" s="16" t="str">
        <f>IF(計算!$Y1429="","",計算!$Y1429)</f>
        <v/>
      </c>
      <c r="B1407" s="17" t="str">
        <f t="shared" si="117"/>
        <v/>
      </c>
      <c r="O1407" s="11"/>
    </row>
    <row r="1408" spans="1:31" ht="19.8">
      <c r="A1408" s="16" t="str">
        <f>IF(計算!$Y1430="","",計算!$Y1430)</f>
        <v/>
      </c>
      <c r="B1408" s="17" t="str">
        <f t="shared" si="117"/>
        <v/>
      </c>
      <c r="O1408" s="11"/>
      <c r="AE1408" s="12"/>
    </row>
    <row r="1409" spans="1:31" ht="19.8">
      <c r="A1409" s="16" t="str">
        <f>IF(計算!$Y1431="","",計算!$Y1431)</f>
        <v/>
      </c>
      <c r="B1409" s="17" t="str">
        <f t="shared" si="117"/>
        <v/>
      </c>
      <c r="O1409" s="11"/>
    </row>
    <row r="1410" spans="1:31" ht="19.8">
      <c r="A1410" s="16" t="str">
        <f>IF(計算!$Y1432="","",計算!$Y1432)</f>
        <v/>
      </c>
      <c r="B1410" s="17" t="str">
        <f t="shared" si="117"/>
        <v/>
      </c>
      <c r="O1410" s="11"/>
      <c r="AE1410" s="12"/>
    </row>
    <row r="1411" spans="1:31" ht="19.8">
      <c r="A1411" s="16" t="str">
        <f>IF(計算!$Y1433="","",計算!$Y1433)</f>
        <v/>
      </c>
      <c r="B1411" s="17" t="str">
        <f t="shared" si="117"/>
        <v/>
      </c>
      <c r="O1411" s="11"/>
    </row>
    <row r="1412" spans="1:31" ht="19.8">
      <c r="A1412" s="16" t="str">
        <f>IF(計算!$Y1434="","",計算!$Y1434)</f>
        <v/>
      </c>
      <c r="B1412" s="17" t="str">
        <f t="shared" si="117"/>
        <v/>
      </c>
      <c r="O1412" s="11"/>
      <c r="AE1412" s="12"/>
    </row>
    <row r="1413" spans="1:31" ht="19.8">
      <c r="A1413" s="16" t="str">
        <f>IF(計算!$Y1435="","",計算!$Y1435)</f>
        <v/>
      </c>
      <c r="B1413" s="17" t="str">
        <f t="shared" si="117"/>
        <v/>
      </c>
      <c r="O1413" s="11"/>
    </row>
    <row r="1414" spans="1:31" ht="19.8">
      <c r="A1414" s="16" t="str">
        <f>IF(計算!$Y1436="","",計算!$Y1436)</f>
        <v/>
      </c>
      <c r="B1414" s="17" t="str">
        <f t="shared" si="117"/>
        <v/>
      </c>
      <c r="O1414" s="11"/>
      <c r="AE1414" s="12"/>
    </row>
    <row r="1415" spans="1:31" ht="19.8">
      <c r="A1415" s="16" t="str">
        <f>IF(計算!$Y1437="","",計算!$Y1437)</f>
        <v/>
      </c>
      <c r="B1415" s="17" t="str">
        <f t="shared" ref="B1415:B1478" si="118">IF($A1416="","",$A1416)</f>
        <v/>
      </c>
      <c r="O1415" s="11"/>
    </row>
    <row r="1416" spans="1:31" ht="19.8">
      <c r="A1416" s="16" t="str">
        <f>IF(計算!$Y1438="","",計算!$Y1438)</f>
        <v/>
      </c>
      <c r="B1416" s="17" t="str">
        <f t="shared" si="118"/>
        <v/>
      </c>
      <c r="O1416" s="11"/>
      <c r="AE1416" s="12"/>
    </row>
    <row r="1417" spans="1:31" ht="19.8">
      <c r="A1417" s="16" t="str">
        <f>IF(計算!$Y1439="","",計算!$Y1439)</f>
        <v/>
      </c>
      <c r="B1417" s="17" t="str">
        <f t="shared" si="118"/>
        <v/>
      </c>
      <c r="O1417" s="11"/>
    </row>
    <row r="1418" spans="1:31" ht="19.8">
      <c r="A1418" s="16" t="str">
        <f>IF(計算!$Y1440="","",計算!$Y1440)</f>
        <v/>
      </c>
      <c r="B1418" s="17" t="str">
        <f t="shared" si="118"/>
        <v/>
      </c>
      <c r="O1418" s="11"/>
      <c r="AE1418" s="12"/>
    </row>
    <row r="1419" spans="1:31" ht="19.8">
      <c r="A1419" s="16" t="str">
        <f>IF(計算!$Y1441="","",計算!$Y1441)</f>
        <v/>
      </c>
      <c r="B1419" s="17" t="str">
        <f t="shared" si="118"/>
        <v/>
      </c>
      <c r="O1419" s="11"/>
    </row>
    <row r="1420" spans="1:31" ht="19.8">
      <c r="A1420" s="16" t="str">
        <f>IF(計算!$Y1442="","",計算!$Y1442)</f>
        <v/>
      </c>
      <c r="B1420" s="17" t="str">
        <f t="shared" si="118"/>
        <v/>
      </c>
      <c r="O1420" s="11"/>
      <c r="AE1420" s="12"/>
    </row>
    <row r="1421" spans="1:31" ht="19.8">
      <c r="A1421" s="16" t="str">
        <f>IF(計算!$Y1443="","",計算!$Y1443)</f>
        <v/>
      </c>
      <c r="B1421" s="17" t="str">
        <f t="shared" si="118"/>
        <v/>
      </c>
      <c r="O1421" s="11"/>
    </row>
    <row r="1422" spans="1:31" ht="19.8">
      <c r="A1422" s="16" t="str">
        <f>IF(計算!$Y1444="","",計算!$Y1444)</f>
        <v/>
      </c>
      <c r="B1422" s="17" t="str">
        <f t="shared" si="118"/>
        <v/>
      </c>
      <c r="O1422" s="11"/>
      <c r="AE1422" s="12"/>
    </row>
    <row r="1423" spans="1:31" ht="19.8">
      <c r="A1423" s="16" t="str">
        <f>IF(計算!$Y1445="","",計算!$Y1445)</f>
        <v/>
      </c>
      <c r="B1423" s="17" t="str">
        <f t="shared" si="118"/>
        <v/>
      </c>
      <c r="O1423" s="11"/>
    </row>
    <row r="1424" spans="1:31" ht="19.8">
      <c r="A1424" s="16" t="str">
        <f>IF(計算!$Y1446="","",計算!$Y1446)</f>
        <v/>
      </c>
      <c r="B1424" s="17" t="str">
        <f t="shared" si="118"/>
        <v/>
      </c>
      <c r="O1424" s="11"/>
      <c r="AE1424" s="12"/>
    </row>
    <row r="1425" spans="1:31" ht="19.8">
      <c r="A1425" s="16" t="str">
        <f>IF(計算!$Y1447="","",計算!$Y1447)</f>
        <v/>
      </c>
      <c r="B1425" s="17" t="str">
        <f t="shared" si="118"/>
        <v/>
      </c>
      <c r="O1425" s="11"/>
    </row>
    <row r="1426" spans="1:31" ht="19.8">
      <c r="A1426" s="16" t="str">
        <f>IF(計算!$Y1448="","",計算!$Y1448)</f>
        <v/>
      </c>
      <c r="B1426" s="17" t="str">
        <f t="shared" si="118"/>
        <v/>
      </c>
      <c r="O1426" s="11"/>
      <c r="AE1426" s="12"/>
    </row>
    <row r="1427" spans="1:31" ht="19.8">
      <c r="A1427" s="16" t="str">
        <f>IF(計算!$Y1449="","",計算!$Y1449)</f>
        <v/>
      </c>
      <c r="B1427" s="17" t="str">
        <f t="shared" si="118"/>
        <v/>
      </c>
      <c r="O1427" s="11"/>
    </row>
    <row r="1428" spans="1:31" ht="19.8">
      <c r="A1428" s="16" t="str">
        <f>IF(計算!$Y1450="","",計算!$Y1450)</f>
        <v/>
      </c>
      <c r="B1428" s="17" t="str">
        <f t="shared" si="118"/>
        <v/>
      </c>
      <c r="O1428" s="11"/>
      <c r="AE1428" s="12"/>
    </row>
    <row r="1429" spans="1:31" ht="19.8">
      <c r="A1429" s="16" t="str">
        <f>IF(計算!$Y1451="","",計算!$Y1451)</f>
        <v/>
      </c>
      <c r="B1429" s="17" t="str">
        <f t="shared" si="118"/>
        <v/>
      </c>
      <c r="O1429" s="11"/>
    </row>
    <row r="1430" spans="1:31" ht="19.8">
      <c r="A1430" s="16" t="str">
        <f>IF(計算!$Y1452="","",計算!$Y1452)</f>
        <v/>
      </c>
      <c r="B1430" s="17" t="str">
        <f t="shared" si="118"/>
        <v/>
      </c>
      <c r="O1430" s="11"/>
      <c r="AE1430" s="12"/>
    </row>
    <row r="1431" spans="1:31" ht="19.8">
      <c r="A1431" s="16" t="str">
        <f>IF(計算!$Y1453="","",計算!$Y1453)</f>
        <v/>
      </c>
      <c r="B1431" s="17" t="str">
        <f t="shared" si="118"/>
        <v/>
      </c>
      <c r="O1431" s="11"/>
    </row>
    <row r="1432" spans="1:31" ht="19.8">
      <c r="A1432" s="16" t="str">
        <f>IF(計算!$Y1454="","",計算!$Y1454)</f>
        <v/>
      </c>
      <c r="B1432" s="17" t="str">
        <f t="shared" si="118"/>
        <v/>
      </c>
      <c r="O1432" s="11"/>
      <c r="AE1432" s="12"/>
    </row>
    <row r="1433" spans="1:31" ht="19.8">
      <c r="A1433" s="16" t="str">
        <f>IF(計算!$Y1455="","",計算!$Y1455)</f>
        <v/>
      </c>
      <c r="B1433" s="17" t="str">
        <f t="shared" si="118"/>
        <v/>
      </c>
      <c r="O1433" s="11"/>
    </row>
    <row r="1434" spans="1:31" ht="19.8">
      <c r="A1434" s="16" t="str">
        <f>IF(計算!$Y1456="","",計算!$Y1456)</f>
        <v/>
      </c>
      <c r="B1434" s="17" t="str">
        <f t="shared" si="118"/>
        <v/>
      </c>
      <c r="O1434" s="11"/>
      <c r="AE1434" s="12"/>
    </row>
    <row r="1435" spans="1:31" ht="19.8">
      <c r="A1435" s="16" t="str">
        <f>IF(計算!$Y1457="","",計算!$Y1457)</f>
        <v/>
      </c>
      <c r="B1435" s="17" t="str">
        <f t="shared" si="118"/>
        <v/>
      </c>
      <c r="O1435" s="11"/>
    </row>
    <row r="1436" spans="1:31" ht="19.8">
      <c r="A1436" s="16" t="str">
        <f>IF(計算!$Y1458="","",計算!$Y1458)</f>
        <v/>
      </c>
      <c r="B1436" s="17" t="str">
        <f t="shared" si="118"/>
        <v/>
      </c>
      <c r="O1436" s="11"/>
      <c r="AE1436" s="12"/>
    </row>
    <row r="1437" spans="1:31" ht="19.8">
      <c r="A1437" s="16" t="str">
        <f>IF(計算!$Y1459="","",計算!$Y1459)</f>
        <v/>
      </c>
      <c r="B1437" s="17" t="str">
        <f t="shared" si="118"/>
        <v/>
      </c>
      <c r="O1437" s="11"/>
    </row>
    <row r="1438" spans="1:31" ht="19.8">
      <c r="A1438" s="16" t="str">
        <f>IF(計算!$Y1460="","",計算!$Y1460)</f>
        <v/>
      </c>
      <c r="B1438" s="17" t="str">
        <f t="shared" si="118"/>
        <v/>
      </c>
      <c r="O1438" s="11"/>
      <c r="AE1438" s="12"/>
    </row>
    <row r="1439" spans="1:31" ht="19.8">
      <c r="A1439" s="16" t="str">
        <f>IF(計算!$Y1461="","",計算!$Y1461)</f>
        <v/>
      </c>
      <c r="B1439" s="17" t="str">
        <f t="shared" si="118"/>
        <v/>
      </c>
      <c r="O1439" s="11"/>
    </row>
    <row r="1440" spans="1:31" ht="19.8">
      <c r="A1440" s="16" t="str">
        <f>IF(計算!$Y1462="","",計算!$Y1462)</f>
        <v/>
      </c>
      <c r="B1440" s="17" t="str">
        <f t="shared" si="118"/>
        <v/>
      </c>
      <c r="O1440" s="11"/>
      <c r="AE1440" s="12"/>
    </row>
    <row r="1441" spans="1:31" ht="19.8">
      <c r="A1441" s="16" t="str">
        <f>IF(計算!$Y1463="","",計算!$Y1463)</f>
        <v/>
      </c>
      <c r="B1441" s="17" t="str">
        <f t="shared" si="118"/>
        <v/>
      </c>
      <c r="O1441" s="11"/>
    </row>
    <row r="1442" spans="1:31" ht="19.8">
      <c r="A1442" s="16" t="str">
        <f>IF(計算!$Y1464="","",計算!$Y1464)</f>
        <v/>
      </c>
      <c r="B1442" s="17" t="str">
        <f t="shared" si="118"/>
        <v/>
      </c>
      <c r="O1442" s="11"/>
      <c r="AE1442" s="12"/>
    </row>
    <row r="1443" spans="1:31" ht="19.8">
      <c r="A1443" s="16" t="str">
        <f>IF(計算!$Y1465="","",計算!$Y1465)</f>
        <v/>
      </c>
      <c r="B1443" s="17" t="str">
        <f t="shared" si="118"/>
        <v/>
      </c>
      <c r="O1443" s="11"/>
    </row>
    <row r="1444" spans="1:31" ht="19.8">
      <c r="A1444" s="16" t="str">
        <f>IF(計算!$Y1466="","",計算!$Y1466)</f>
        <v/>
      </c>
      <c r="B1444" s="17" t="str">
        <f t="shared" si="118"/>
        <v/>
      </c>
      <c r="O1444" s="11"/>
      <c r="AE1444" s="12"/>
    </row>
    <row r="1445" spans="1:31" ht="19.8">
      <c r="A1445" s="16" t="str">
        <f>IF(計算!$Y1467="","",計算!$Y1467)</f>
        <v/>
      </c>
      <c r="B1445" s="17" t="str">
        <f t="shared" si="118"/>
        <v/>
      </c>
      <c r="O1445" s="11"/>
    </row>
    <row r="1446" spans="1:31" ht="19.8">
      <c r="A1446" s="16" t="str">
        <f>IF(計算!$Y1468="","",計算!$Y1468)</f>
        <v/>
      </c>
      <c r="B1446" s="17" t="str">
        <f t="shared" si="118"/>
        <v/>
      </c>
      <c r="O1446" s="11"/>
      <c r="AE1446" s="12"/>
    </row>
    <row r="1447" spans="1:31" ht="19.8">
      <c r="A1447" s="16" t="str">
        <f>IF(計算!$Y1469="","",計算!$Y1469)</f>
        <v/>
      </c>
      <c r="B1447" s="17" t="str">
        <f t="shared" si="118"/>
        <v/>
      </c>
      <c r="O1447" s="11"/>
    </row>
    <row r="1448" spans="1:31" ht="19.8">
      <c r="A1448" s="16" t="str">
        <f>IF(計算!$Y1470="","",計算!$Y1470)</f>
        <v/>
      </c>
      <c r="B1448" s="17" t="str">
        <f t="shared" si="118"/>
        <v/>
      </c>
      <c r="O1448" s="11"/>
      <c r="AE1448" s="12"/>
    </row>
    <row r="1449" spans="1:31" ht="19.8">
      <c r="A1449" s="16" t="str">
        <f>IF(計算!$Y1471="","",計算!$Y1471)</f>
        <v/>
      </c>
      <c r="B1449" s="17" t="str">
        <f t="shared" si="118"/>
        <v/>
      </c>
      <c r="O1449" s="11"/>
    </row>
    <row r="1450" spans="1:31" ht="19.8">
      <c r="A1450" s="16" t="str">
        <f>IF(計算!$Y1472="","",計算!$Y1472)</f>
        <v/>
      </c>
      <c r="B1450" s="17" t="str">
        <f t="shared" si="118"/>
        <v/>
      </c>
      <c r="O1450" s="11"/>
      <c r="AE1450" s="12"/>
    </row>
    <row r="1451" spans="1:31" ht="19.8">
      <c r="A1451" s="16" t="str">
        <f>IF(計算!$Y1473="","",計算!$Y1473)</f>
        <v/>
      </c>
      <c r="B1451" s="17" t="str">
        <f t="shared" si="118"/>
        <v/>
      </c>
      <c r="O1451" s="11"/>
    </row>
    <row r="1452" spans="1:31" ht="19.8">
      <c r="A1452" s="16" t="str">
        <f>IF(計算!$Y1474="","",計算!$Y1474)</f>
        <v/>
      </c>
      <c r="B1452" s="17" t="str">
        <f t="shared" si="118"/>
        <v/>
      </c>
      <c r="O1452" s="11"/>
      <c r="AE1452" s="12"/>
    </row>
    <row r="1453" spans="1:31" ht="19.8">
      <c r="A1453" s="16" t="str">
        <f>IF(計算!$Y1475="","",計算!$Y1475)</f>
        <v/>
      </c>
      <c r="B1453" s="17" t="str">
        <f t="shared" si="118"/>
        <v/>
      </c>
      <c r="O1453" s="11"/>
    </row>
    <row r="1454" spans="1:31" ht="19.8">
      <c r="A1454" s="16" t="str">
        <f>IF(計算!$Y1476="","",計算!$Y1476)</f>
        <v/>
      </c>
      <c r="B1454" s="17" t="str">
        <f t="shared" si="118"/>
        <v/>
      </c>
      <c r="O1454" s="11"/>
      <c r="AE1454" s="12"/>
    </row>
    <row r="1455" spans="1:31" ht="19.8">
      <c r="A1455" s="16" t="str">
        <f>IF(計算!$Y1477="","",計算!$Y1477)</f>
        <v/>
      </c>
      <c r="B1455" s="17" t="str">
        <f t="shared" si="118"/>
        <v/>
      </c>
      <c r="O1455" s="11"/>
    </row>
    <row r="1456" spans="1:31" ht="19.8">
      <c r="A1456" s="16" t="str">
        <f>IF(計算!$Y1478="","",計算!$Y1478)</f>
        <v/>
      </c>
      <c r="B1456" s="17" t="str">
        <f t="shared" si="118"/>
        <v/>
      </c>
      <c r="O1456" s="11"/>
      <c r="AE1456" s="12"/>
    </row>
    <row r="1457" spans="1:31" ht="19.8">
      <c r="A1457" s="16" t="str">
        <f>IF(計算!$Y1479="","",計算!$Y1479)</f>
        <v/>
      </c>
      <c r="B1457" s="17" t="str">
        <f t="shared" si="118"/>
        <v/>
      </c>
      <c r="O1457" s="11"/>
    </row>
    <row r="1458" spans="1:31" ht="19.8">
      <c r="A1458" s="16" t="str">
        <f>IF(計算!$Y1480="","",計算!$Y1480)</f>
        <v/>
      </c>
      <c r="B1458" s="17" t="str">
        <f t="shared" si="118"/>
        <v/>
      </c>
      <c r="O1458" s="11"/>
      <c r="AE1458" s="12"/>
    </row>
    <row r="1459" spans="1:31" ht="19.8">
      <c r="A1459" s="16" t="str">
        <f>IF(計算!$Y1481="","",計算!$Y1481)</f>
        <v/>
      </c>
      <c r="B1459" s="17" t="str">
        <f t="shared" si="118"/>
        <v/>
      </c>
      <c r="O1459" s="11"/>
    </row>
    <row r="1460" spans="1:31" ht="19.8">
      <c r="A1460" s="16" t="str">
        <f>IF(計算!$Y1482="","",計算!$Y1482)</f>
        <v/>
      </c>
      <c r="B1460" s="17" t="str">
        <f t="shared" si="118"/>
        <v/>
      </c>
      <c r="O1460" s="11"/>
      <c r="AE1460" s="12"/>
    </row>
    <row r="1461" spans="1:31" ht="19.8">
      <c r="A1461" s="16" t="str">
        <f>IF(計算!$Y1483="","",計算!$Y1483)</f>
        <v/>
      </c>
      <c r="B1461" s="17" t="str">
        <f t="shared" si="118"/>
        <v/>
      </c>
      <c r="O1461" s="11"/>
    </row>
    <row r="1462" spans="1:31" ht="19.8">
      <c r="A1462" s="16" t="str">
        <f>IF(計算!$Y1484="","",計算!$Y1484)</f>
        <v/>
      </c>
      <c r="B1462" s="17" t="str">
        <f t="shared" si="118"/>
        <v/>
      </c>
      <c r="O1462" s="11"/>
      <c r="AE1462" s="12"/>
    </row>
    <row r="1463" spans="1:31" ht="19.8">
      <c r="A1463" s="16" t="str">
        <f>IF(計算!$Y1485="","",計算!$Y1485)</f>
        <v/>
      </c>
      <c r="B1463" s="17" t="str">
        <f t="shared" si="118"/>
        <v/>
      </c>
      <c r="O1463" s="11"/>
    </row>
    <row r="1464" spans="1:31" ht="19.8">
      <c r="A1464" s="16" t="str">
        <f>IF(計算!$Y1486="","",計算!$Y1486)</f>
        <v/>
      </c>
      <c r="B1464" s="17" t="str">
        <f t="shared" si="118"/>
        <v/>
      </c>
      <c r="O1464" s="11"/>
      <c r="AE1464" s="12"/>
    </row>
    <row r="1465" spans="1:31" ht="19.8">
      <c r="A1465" s="16" t="str">
        <f>IF(計算!$Y1487="","",計算!$Y1487)</f>
        <v/>
      </c>
      <c r="B1465" s="17" t="str">
        <f t="shared" si="118"/>
        <v/>
      </c>
      <c r="O1465" s="11"/>
    </row>
    <row r="1466" spans="1:31" ht="19.8">
      <c r="A1466" s="16" t="str">
        <f>IF(計算!$Y1488="","",計算!$Y1488)</f>
        <v/>
      </c>
      <c r="B1466" s="17" t="str">
        <f t="shared" si="118"/>
        <v/>
      </c>
      <c r="O1466" s="11"/>
      <c r="AE1466" s="12"/>
    </row>
    <row r="1467" spans="1:31" ht="19.8">
      <c r="A1467" s="16" t="str">
        <f>IF(計算!$Y1489="","",計算!$Y1489)</f>
        <v/>
      </c>
      <c r="B1467" s="17" t="str">
        <f t="shared" si="118"/>
        <v/>
      </c>
      <c r="O1467" s="11"/>
    </row>
    <row r="1468" spans="1:31" ht="19.8">
      <c r="A1468" s="16" t="str">
        <f>IF(計算!$Y1490="","",計算!$Y1490)</f>
        <v/>
      </c>
      <c r="B1468" s="17" t="str">
        <f t="shared" si="118"/>
        <v/>
      </c>
      <c r="O1468" s="11"/>
      <c r="AE1468" s="12"/>
    </row>
    <row r="1469" spans="1:31" ht="19.8">
      <c r="A1469" s="16" t="str">
        <f>IF(計算!$Y1491="","",計算!$Y1491)</f>
        <v/>
      </c>
      <c r="B1469" s="17" t="str">
        <f t="shared" si="118"/>
        <v/>
      </c>
      <c r="O1469" s="11"/>
    </row>
    <row r="1470" spans="1:31" ht="19.8">
      <c r="A1470" s="16" t="str">
        <f>IF(計算!$Y1492="","",計算!$Y1492)</f>
        <v/>
      </c>
      <c r="B1470" s="17" t="str">
        <f t="shared" si="118"/>
        <v/>
      </c>
      <c r="O1470" s="11"/>
      <c r="AE1470" s="12"/>
    </row>
    <row r="1471" spans="1:31" ht="19.8">
      <c r="A1471" s="16" t="str">
        <f>IF(計算!$Y1493="","",計算!$Y1493)</f>
        <v/>
      </c>
      <c r="B1471" s="17" t="str">
        <f t="shared" si="118"/>
        <v/>
      </c>
      <c r="O1471" s="11"/>
    </row>
    <row r="1472" spans="1:31" ht="19.8">
      <c r="A1472" s="16" t="str">
        <f>IF(計算!$Y1494="","",計算!$Y1494)</f>
        <v/>
      </c>
      <c r="B1472" s="17" t="str">
        <f t="shared" si="118"/>
        <v/>
      </c>
      <c r="O1472" s="11"/>
      <c r="AE1472" s="12"/>
    </row>
    <row r="1473" spans="1:31" ht="19.8">
      <c r="A1473" s="16" t="str">
        <f>IF(計算!$Y1495="","",計算!$Y1495)</f>
        <v/>
      </c>
      <c r="B1473" s="17" t="str">
        <f t="shared" si="118"/>
        <v/>
      </c>
      <c r="O1473" s="11"/>
    </row>
    <row r="1474" spans="1:31" ht="19.8">
      <c r="A1474" s="16" t="str">
        <f>IF(計算!$Y1496="","",計算!$Y1496)</f>
        <v/>
      </c>
      <c r="B1474" s="17" t="str">
        <f t="shared" si="118"/>
        <v/>
      </c>
      <c r="O1474" s="11"/>
      <c r="AE1474" s="12"/>
    </row>
    <row r="1475" spans="1:31" ht="19.8">
      <c r="A1475" s="16" t="str">
        <f>IF(計算!$Y1497="","",計算!$Y1497)</f>
        <v/>
      </c>
      <c r="B1475" s="17" t="str">
        <f t="shared" si="118"/>
        <v/>
      </c>
      <c r="O1475" s="11"/>
    </row>
    <row r="1476" spans="1:31" ht="19.8">
      <c r="A1476" s="16" t="str">
        <f>IF(計算!$Y1498="","",計算!$Y1498)</f>
        <v/>
      </c>
      <c r="B1476" s="17" t="str">
        <f t="shared" si="118"/>
        <v/>
      </c>
      <c r="O1476" s="11"/>
      <c r="AE1476" s="12"/>
    </row>
    <row r="1477" spans="1:31" ht="19.8">
      <c r="A1477" s="16" t="str">
        <f>IF(計算!$Y1499="","",計算!$Y1499)</f>
        <v/>
      </c>
      <c r="B1477" s="17" t="str">
        <f t="shared" si="118"/>
        <v/>
      </c>
      <c r="O1477" s="11"/>
    </row>
    <row r="1478" spans="1:31" ht="19.8">
      <c r="A1478" s="16" t="str">
        <f>IF(計算!$Y1500="","",計算!$Y1500)</f>
        <v/>
      </c>
      <c r="B1478" s="17" t="str">
        <f t="shared" si="118"/>
        <v/>
      </c>
      <c r="O1478" s="11"/>
      <c r="AE1478" s="12"/>
    </row>
    <row r="1479" spans="1:31" ht="19.8">
      <c r="A1479" s="16" t="str">
        <f>IF(計算!$Y1501="","",計算!$Y1501)</f>
        <v/>
      </c>
      <c r="B1479" s="17" t="str">
        <f t="shared" ref="B1479:B1542" si="119">IF($A1480="","",$A1480)</f>
        <v/>
      </c>
      <c r="O1479" s="11"/>
    </row>
    <row r="1480" spans="1:31" ht="19.8">
      <c r="A1480" s="16" t="str">
        <f>IF(計算!$Y1502="","",計算!$Y1502)</f>
        <v/>
      </c>
      <c r="B1480" s="17" t="str">
        <f t="shared" si="119"/>
        <v/>
      </c>
      <c r="O1480" s="11"/>
      <c r="AE1480" s="12"/>
    </row>
    <row r="1481" spans="1:31" ht="19.8">
      <c r="A1481" s="16" t="str">
        <f>IF(計算!$Y1503="","",計算!$Y1503)</f>
        <v/>
      </c>
      <c r="B1481" s="17" t="str">
        <f t="shared" si="119"/>
        <v/>
      </c>
      <c r="O1481" s="11"/>
    </row>
    <row r="1482" spans="1:31" ht="19.8">
      <c r="A1482" s="16" t="str">
        <f>IF(計算!$Y1504="","",計算!$Y1504)</f>
        <v/>
      </c>
      <c r="B1482" s="17" t="str">
        <f t="shared" si="119"/>
        <v/>
      </c>
      <c r="O1482" s="11"/>
      <c r="AE1482" s="12"/>
    </row>
    <row r="1483" spans="1:31" ht="19.8">
      <c r="A1483" s="16" t="str">
        <f>IF(計算!$Y1505="","",計算!$Y1505)</f>
        <v/>
      </c>
      <c r="B1483" s="17" t="str">
        <f t="shared" si="119"/>
        <v/>
      </c>
      <c r="O1483" s="11"/>
    </row>
    <row r="1484" spans="1:31" ht="19.8">
      <c r="A1484" s="16" t="str">
        <f>IF(計算!$Y1506="","",計算!$Y1506)</f>
        <v/>
      </c>
      <c r="B1484" s="17" t="str">
        <f t="shared" si="119"/>
        <v/>
      </c>
      <c r="O1484" s="11"/>
      <c r="AE1484" s="12"/>
    </row>
    <row r="1485" spans="1:31" ht="19.8">
      <c r="A1485" s="16" t="str">
        <f>IF(計算!$Y1507="","",計算!$Y1507)</f>
        <v/>
      </c>
      <c r="B1485" s="17" t="str">
        <f t="shared" si="119"/>
        <v/>
      </c>
      <c r="O1485" s="11"/>
    </row>
    <row r="1486" spans="1:31" ht="19.8">
      <c r="A1486" s="16" t="str">
        <f>IF(計算!$Y1508="","",計算!$Y1508)</f>
        <v/>
      </c>
      <c r="B1486" s="17" t="str">
        <f t="shared" si="119"/>
        <v/>
      </c>
      <c r="O1486" s="11"/>
      <c r="AE1486" s="12"/>
    </row>
    <row r="1487" spans="1:31" ht="19.8">
      <c r="A1487" s="16" t="str">
        <f>IF(計算!$Y1509="","",計算!$Y1509)</f>
        <v/>
      </c>
      <c r="B1487" s="17" t="str">
        <f t="shared" si="119"/>
        <v/>
      </c>
      <c r="O1487" s="11"/>
    </row>
    <row r="1488" spans="1:31" ht="19.8">
      <c r="A1488" s="16" t="str">
        <f>IF(計算!$Y1510="","",計算!$Y1510)</f>
        <v/>
      </c>
      <c r="B1488" s="17" t="str">
        <f t="shared" si="119"/>
        <v/>
      </c>
      <c r="O1488" s="11"/>
      <c r="AE1488" s="12"/>
    </row>
    <row r="1489" spans="1:31" ht="19.8">
      <c r="A1489" s="16" t="str">
        <f>IF(計算!$Y1511="","",計算!$Y1511)</f>
        <v/>
      </c>
      <c r="B1489" s="17" t="str">
        <f t="shared" si="119"/>
        <v/>
      </c>
      <c r="O1489" s="11"/>
    </row>
    <row r="1490" spans="1:31" ht="19.8">
      <c r="A1490" s="16" t="str">
        <f>IF(計算!$Y1512="","",計算!$Y1512)</f>
        <v/>
      </c>
      <c r="B1490" s="17" t="str">
        <f t="shared" si="119"/>
        <v/>
      </c>
      <c r="O1490" s="11"/>
      <c r="AE1490" s="12"/>
    </row>
    <row r="1491" spans="1:31" ht="19.8">
      <c r="A1491" s="16" t="str">
        <f>IF(計算!$Y1513="","",計算!$Y1513)</f>
        <v/>
      </c>
      <c r="B1491" s="17" t="str">
        <f t="shared" si="119"/>
        <v/>
      </c>
      <c r="O1491" s="11"/>
    </row>
    <row r="1492" spans="1:31" ht="19.8">
      <c r="A1492" s="16" t="str">
        <f>IF(計算!$Y1514="","",計算!$Y1514)</f>
        <v/>
      </c>
      <c r="B1492" s="17" t="str">
        <f t="shared" si="119"/>
        <v/>
      </c>
      <c r="O1492" s="11"/>
      <c r="AE1492" s="12"/>
    </row>
    <row r="1493" spans="1:31" ht="19.8">
      <c r="A1493" s="16" t="str">
        <f>IF(計算!$Y1515="","",計算!$Y1515)</f>
        <v/>
      </c>
      <c r="B1493" s="17" t="str">
        <f t="shared" si="119"/>
        <v/>
      </c>
      <c r="O1493" s="11"/>
    </row>
    <row r="1494" spans="1:31" ht="19.8">
      <c r="A1494" s="16" t="str">
        <f>IF(計算!$Y1516="","",計算!$Y1516)</f>
        <v/>
      </c>
      <c r="B1494" s="17" t="str">
        <f t="shared" si="119"/>
        <v/>
      </c>
      <c r="O1494" s="11"/>
      <c r="AE1494" s="12"/>
    </row>
    <row r="1495" spans="1:31" ht="19.8">
      <c r="A1495" s="16" t="str">
        <f>IF(計算!$Y1517="","",計算!$Y1517)</f>
        <v/>
      </c>
      <c r="B1495" s="17" t="str">
        <f t="shared" si="119"/>
        <v/>
      </c>
      <c r="O1495" s="11"/>
    </row>
    <row r="1496" spans="1:31" ht="19.8">
      <c r="A1496" s="16" t="str">
        <f>IF(計算!$Y1518="","",計算!$Y1518)</f>
        <v/>
      </c>
      <c r="B1496" s="17" t="str">
        <f t="shared" si="119"/>
        <v/>
      </c>
      <c r="O1496" s="11"/>
      <c r="AE1496" s="12"/>
    </row>
    <row r="1497" spans="1:31" ht="19.8">
      <c r="A1497" s="16" t="str">
        <f>IF(計算!$Y1519="","",計算!$Y1519)</f>
        <v/>
      </c>
      <c r="B1497" s="17" t="str">
        <f t="shared" si="119"/>
        <v/>
      </c>
      <c r="O1497" s="11"/>
    </row>
    <row r="1498" spans="1:31" ht="19.8">
      <c r="A1498" s="16" t="str">
        <f>IF(計算!$Y1520="","",計算!$Y1520)</f>
        <v/>
      </c>
      <c r="B1498" s="17" t="str">
        <f t="shared" si="119"/>
        <v/>
      </c>
      <c r="O1498" s="11"/>
      <c r="AE1498" s="12"/>
    </row>
    <row r="1499" spans="1:31" ht="19.8">
      <c r="A1499" s="16" t="str">
        <f>IF(計算!$Y1521="","",計算!$Y1521)</f>
        <v/>
      </c>
      <c r="B1499" s="17" t="str">
        <f t="shared" si="119"/>
        <v/>
      </c>
      <c r="O1499" s="11"/>
    </row>
    <row r="1500" spans="1:31" ht="19.8">
      <c r="A1500" s="16" t="str">
        <f>IF(計算!$Y1522="","",計算!$Y1522)</f>
        <v/>
      </c>
      <c r="B1500" s="17" t="str">
        <f t="shared" si="119"/>
        <v/>
      </c>
      <c r="O1500" s="11"/>
      <c r="AE1500" s="12"/>
    </row>
    <row r="1501" spans="1:31" ht="19.8">
      <c r="A1501" s="16" t="str">
        <f>IF(計算!$Y1523="","",計算!$Y1523)</f>
        <v/>
      </c>
      <c r="B1501" s="17" t="str">
        <f t="shared" si="119"/>
        <v/>
      </c>
      <c r="O1501" s="11"/>
    </row>
    <row r="1502" spans="1:31" ht="19.8">
      <c r="A1502" s="16" t="str">
        <f>IF(計算!$Y1524="","",計算!$Y1524)</f>
        <v/>
      </c>
      <c r="B1502" s="17" t="str">
        <f t="shared" si="119"/>
        <v/>
      </c>
      <c r="O1502" s="11"/>
      <c r="AE1502" s="12"/>
    </row>
    <row r="1503" spans="1:31" ht="19.8">
      <c r="A1503" s="16" t="str">
        <f>IF(計算!$Y1525="","",計算!$Y1525)</f>
        <v/>
      </c>
      <c r="B1503" s="17" t="str">
        <f t="shared" si="119"/>
        <v/>
      </c>
      <c r="O1503" s="11"/>
    </row>
    <row r="1504" spans="1:31" ht="19.8">
      <c r="A1504" s="16" t="str">
        <f>IF(計算!$Y1526="","",計算!$Y1526)</f>
        <v/>
      </c>
      <c r="B1504" s="17" t="str">
        <f t="shared" si="119"/>
        <v/>
      </c>
      <c r="O1504" s="11"/>
      <c r="AE1504" s="12"/>
    </row>
    <row r="1505" spans="1:31" ht="19.8">
      <c r="A1505" s="16" t="str">
        <f>IF(計算!$Y1527="","",計算!$Y1527)</f>
        <v/>
      </c>
      <c r="B1505" s="17" t="str">
        <f t="shared" si="119"/>
        <v/>
      </c>
      <c r="O1505" s="11"/>
    </row>
    <row r="1506" spans="1:31" ht="19.8">
      <c r="A1506" s="16" t="str">
        <f>IF(計算!$Y1528="","",計算!$Y1528)</f>
        <v/>
      </c>
      <c r="B1506" s="17" t="str">
        <f t="shared" si="119"/>
        <v/>
      </c>
      <c r="O1506" s="11"/>
      <c r="AE1506" s="12"/>
    </row>
    <row r="1507" spans="1:31" ht="19.8">
      <c r="A1507" s="16" t="str">
        <f>IF(計算!$Y1529="","",計算!$Y1529)</f>
        <v/>
      </c>
      <c r="B1507" s="17" t="str">
        <f t="shared" si="119"/>
        <v/>
      </c>
      <c r="O1507" s="11"/>
    </row>
    <row r="1508" spans="1:31" ht="19.8">
      <c r="A1508" s="16" t="str">
        <f>IF(計算!$Y1530="","",計算!$Y1530)</f>
        <v/>
      </c>
      <c r="B1508" s="17" t="str">
        <f t="shared" si="119"/>
        <v/>
      </c>
      <c r="O1508" s="11"/>
      <c r="AE1508" s="12"/>
    </row>
    <row r="1509" spans="1:31" ht="19.8">
      <c r="A1509" s="16" t="str">
        <f>IF(計算!$Y1531="","",計算!$Y1531)</f>
        <v/>
      </c>
      <c r="B1509" s="17" t="str">
        <f t="shared" si="119"/>
        <v/>
      </c>
      <c r="O1509" s="11"/>
    </row>
    <row r="1510" spans="1:31" ht="19.8">
      <c r="A1510" s="16" t="str">
        <f>IF(計算!$Y1532="","",計算!$Y1532)</f>
        <v/>
      </c>
      <c r="B1510" s="17" t="str">
        <f t="shared" si="119"/>
        <v/>
      </c>
      <c r="O1510" s="11"/>
      <c r="AE1510" s="12"/>
    </row>
    <row r="1511" spans="1:31" ht="19.8">
      <c r="A1511" s="16" t="str">
        <f>IF(計算!$Y1533="","",計算!$Y1533)</f>
        <v/>
      </c>
      <c r="B1511" s="17" t="str">
        <f t="shared" si="119"/>
        <v/>
      </c>
      <c r="O1511" s="11"/>
    </row>
    <row r="1512" spans="1:31" ht="19.8">
      <c r="A1512" s="16" t="str">
        <f>IF(計算!$Y1534="","",計算!$Y1534)</f>
        <v/>
      </c>
      <c r="B1512" s="17" t="str">
        <f t="shared" si="119"/>
        <v/>
      </c>
      <c r="O1512" s="11"/>
      <c r="AE1512" s="12"/>
    </row>
    <row r="1513" spans="1:31" ht="19.8">
      <c r="A1513" s="16" t="str">
        <f>IF(計算!$Y1535="","",計算!$Y1535)</f>
        <v/>
      </c>
      <c r="B1513" s="17" t="str">
        <f t="shared" si="119"/>
        <v/>
      </c>
      <c r="O1513" s="11"/>
    </row>
    <row r="1514" spans="1:31" ht="19.8">
      <c r="A1514" s="16" t="str">
        <f>IF(計算!$Y1536="","",計算!$Y1536)</f>
        <v/>
      </c>
      <c r="B1514" s="17" t="str">
        <f t="shared" si="119"/>
        <v/>
      </c>
      <c r="O1514" s="11"/>
      <c r="AE1514" s="12"/>
    </row>
    <row r="1515" spans="1:31" ht="19.8">
      <c r="A1515" s="16" t="str">
        <f>IF(計算!$Y1537="","",計算!$Y1537)</f>
        <v/>
      </c>
      <c r="B1515" s="17" t="str">
        <f t="shared" si="119"/>
        <v/>
      </c>
      <c r="O1515" s="11"/>
    </row>
    <row r="1516" spans="1:31" ht="19.8">
      <c r="A1516" s="16" t="str">
        <f>IF(計算!$Y1538="","",計算!$Y1538)</f>
        <v/>
      </c>
      <c r="B1516" s="17" t="str">
        <f t="shared" si="119"/>
        <v/>
      </c>
      <c r="O1516" s="11"/>
      <c r="AE1516" s="12"/>
    </row>
    <row r="1517" spans="1:31" ht="19.8">
      <c r="A1517" s="16" t="str">
        <f>IF(計算!$Y1539="","",計算!$Y1539)</f>
        <v/>
      </c>
      <c r="B1517" s="17" t="str">
        <f t="shared" si="119"/>
        <v/>
      </c>
      <c r="O1517" s="11"/>
    </row>
    <row r="1518" spans="1:31" ht="19.8">
      <c r="A1518" s="16" t="str">
        <f>IF(計算!$Y1540="","",計算!$Y1540)</f>
        <v/>
      </c>
      <c r="B1518" s="17" t="str">
        <f t="shared" si="119"/>
        <v/>
      </c>
      <c r="O1518" s="11"/>
      <c r="AE1518" s="12"/>
    </row>
    <row r="1519" spans="1:31" ht="19.8">
      <c r="A1519" s="16" t="str">
        <f>IF(計算!$Y1541="","",計算!$Y1541)</f>
        <v/>
      </c>
      <c r="B1519" s="17" t="str">
        <f t="shared" si="119"/>
        <v/>
      </c>
      <c r="O1519" s="11"/>
    </row>
    <row r="1520" spans="1:31" ht="19.8">
      <c r="A1520" s="16" t="str">
        <f>IF(計算!$Y1542="","",計算!$Y1542)</f>
        <v/>
      </c>
      <c r="B1520" s="17" t="str">
        <f t="shared" si="119"/>
        <v/>
      </c>
      <c r="O1520" s="11"/>
      <c r="AE1520" s="12"/>
    </row>
    <row r="1521" spans="1:31" ht="19.8">
      <c r="A1521" s="16" t="str">
        <f>IF(計算!$Y1543="","",計算!$Y1543)</f>
        <v/>
      </c>
      <c r="B1521" s="17" t="str">
        <f t="shared" si="119"/>
        <v/>
      </c>
      <c r="O1521" s="11"/>
    </row>
    <row r="1522" spans="1:31" ht="19.8">
      <c r="A1522" s="16" t="str">
        <f>IF(計算!$Y1544="","",計算!$Y1544)</f>
        <v/>
      </c>
      <c r="B1522" s="17" t="str">
        <f t="shared" si="119"/>
        <v/>
      </c>
      <c r="O1522" s="11"/>
      <c r="AE1522" s="12"/>
    </row>
    <row r="1523" spans="1:31" ht="19.8">
      <c r="A1523" s="16" t="str">
        <f>IF(計算!$Y1545="","",計算!$Y1545)</f>
        <v/>
      </c>
      <c r="B1523" s="17" t="str">
        <f t="shared" si="119"/>
        <v/>
      </c>
      <c r="O1523" s="11"/>
    </row>
    <row r="1524" spans="1:31" ht="19.8">
      <c r="A1524" s="16" t="str">
        <f>IF(計算!$Y1546="","",計算!$Y1546)</f>
        <v/>
      </c>
      <c r="B1524" s="17" t="str">
        <f t="shared" si="119"/>
        <v/>
      </c>
      <c r="O1524" s="11"/>
      <c r="AE1524" s="12"/>
    </row>
    <row r="1525" spans="1:31" ht="19.8">
      <c r="A1525" s="16" t="str">
        <f>IF(計算!$Y1547="","",計算!$Y1547)</f>
        <v/>
      </c>
      <c r="B1525" s="17" t="str">
        <f t="shared" si="119"/>
        <v/>
      </c>
      <c r="O1525" s="11"/>
    </row>
    <row r="1526" spans="1:31" ht="19.8">
      <c r="A1526" s="16" t="str">
        <f>IF(計算!$Y1548="","",計算!$Y1548)</f>
        <v/>
      </c>
      <c r="B1526" s="17" t="str">
        <f t="shared" si="119"/>
        <v/>
      </c>
      <c r="O1526" s="11"/>
      <c r="AE1526" s="12"/>
    </row>
    <row r="1527" spans="1:31" ht="19.8">
      <c r="A1527" s="16" t="str">
        <f>IF(計算!$Y1549="","",計算!$Y1549)</f>
        <v/>
      </c>
      <c r="B1527" s="17" t="str">
        <f t="shared" si="119"/>
        <v/>
      </c>
      <c r="O1527" s="11"/>
    </row>
    <row r="1528" spans="1:31" ht="19.8">
      <c r="A1528" s="16" t="str">
        <f>IF(計算!$Y1550="","",計算!$Y1550)</f>
        <v/>
      </c>
      <c r="B1528" s="17" t="str">
        <f t="shared" si="119"/>
        <v/>
      </c>
      <c r="O1528" s="11"/>
      <c r="AE1528" s="12"/>
    </row>
    <row r="1529" spans="1:31" ht="19.8">
      <c r="A1529" s="16" t="str">
        <f>IF(計算!$Y1551="","",計算!$Y1551)</f>
        <v/>
      </c>
      <c r="B1529" s="17" t="str">
        <f t="shared" si="119"/>
        <v/>
      </c>
      <c r="O1529" s="11"/>
    </row>
    <row r="1530" spans="1:31" ht="19.8">
      <c r="A1530" s="16" t="str">
        <f>IF(計算!$Y1552="","",計算!$Y1552)</f>
        <v/>
      </c>
      <c r="B1530" s="17" t="str">
        <f t="shared" si="119"/>
        <v/>
      </c>
      <c r="O1530" s="11"/>
      <c r="AE1530" s="12"/>
    </row>
    <row r="1531" spans="1:31" ht="19.8">
      <c r="A1531" s="16" t="str">
        <f>IF(計算!$Y1553="","",計算!$Y1553)</f>
        <v/>
      </c>
      <c r="B1531" s="17" t="str">
        <f t="shared" si="119"/>
        <v/>
      </c>
      <c r="O1531" s="11"/>
    </row>
    <row r="1532" spans="1:31" ht="19.8">
      <c r="A1532" s="16" t="str">
        <f>IF(計算!$Y1554="","",計算!$Y1554)</f>
        <v/>
      </c>
      <c r="B1532" s="17" t="str">
        <f t="shared" si="119"/>
        <v/>
      </c>
      <c r="O1532" s="11"/>
      <c r="AE1532" s="12"/>
    </row>
    <row r="1533" spans="1:31" ht="19.8">
      <c r="A1533" s="16" t="str">
        <f>IF(計算!$Y1555="","",計算!$Y1555)</f>
        <v/>
      </c>
      <c r="B1533" s="17" t="str">
        <f t="shared" si="119"/>
        <v/>
      </c>
      <c r="O1533" s="11"/>
    </row>
    <row r="1534" spans="1:31" ht="19.8">
      <c r="A1534" s="16" t="str">
        <f>IF(計算!$Y1556="","",計算!$Y1556)</f>
        <v/>
      </c>
      <c r="B1534" s="17" t="str">
        <f t="shared" si="119"/>
        <v/>
      </c>
      <c r="O1534" s="11"/>
      <c r="AE1534" s="12"/>
    </row>
    <row r="1535" spans="1:31" ht="19.8">
      <c r="A1535" s="16" t="str">
        <f>IF(計算!$Y1557="","",計算!$Y1557)</f>
        <v/>
      </c>
      <c r="B1535" s="17" t="str">
        <f t="shared" si="119"/>
        <v/>
      </c>
      <c r="O1535" s="11"/>
    </row>
    <row r="1536" spans="1:31" ht="19.8">
      <c r="A1536" s="16" t="str">
        <f>IF(計算!$Y1558="","",計算!$Y1558)</f>
        <v/>
      </c>
      <c r="B1536" s="17" t="str">
        <f t="shared" si="119"/>
        <v/>
      </c>
      <c r="O1536" s="11"/>
      <c r="AE1536" s="12"/>
    </row>
    <row r="1537" spans="1:31" ht="19.8">
      <c r="A1537" s="16" t="str">
        <f>IF(計算!$Y1559="","",計算!$Y1559)</f>
        <v/>
      </c>
      <c r="B1537" s="17" t="str">
        <f t="shared" si="119"/>
        <v/>
      </c>
      <c r="O1537" s="11"/>
    </row>
    <row r="1538" spans="1:31" ht="19.8">
      <c r="A1538" s="16" t="str">
        <f>IF(計算!$Y1560="","",計算!$Y1560)</f>
        <v/>
      </c>
      <c r="B1538" s="17" t="str">
        <f t="shared" si="119"/>
        <v/>
      </c>
      <c r="O1538" s="11"/>
      <c r="AE1538" s="12"/>
    </row>
    <row r="1539" spans="1:31" ht="19.8">
      <c r="A1539" s="16" t="str">
        <f>IF(計算!$Y1561="","",計算!$Y1561)</f>
        <v/>
      </c>
      <c r="B1539" s="17" t="str">
        <f t="shared" si="119"/>
        <v/>
      </c>
      <c r="O1539" s="11"/>
    </row>
    <row r="1540" spans="1:31" ht="19.8">
      <c r="A1540" s="16" t="str">
        <f>IF(計算!$Y1562="","",計算!$Y1562)</f>
        <v/>
      </c>
      <c r="B1540" s="17" t="str">
        <f t="shared" si="119"/>
        <v/>
      </c>
      <c r="O1540" s="11"/>
      <c r="AE1540" s="12"/>
    </row>
    <row r="1541" spans="1:31" ht="19.8">
      <c r="A1541" s="16" t="str">
        <f>IF(計算!$Y1563="","",計算!$Y1563)</f>
        <v/>
      </c>
      <c r="B1541" s="17" t="str">
        <f t="shared" si="119"/>
        <v/>
      </c>
      <c r="O1541" s="11"/>
    </row>
    <row r="1542" spans="1:31" ht="19.8">
      <c r="A1542" s="16" t="str">
        <f>IF(計算!$Y1564="","",計算!$Y1564)</f>
        <v/>
      </c>
      <c r="B1542" s="17" t="str">
        <f t="shared" si="119"/>
        <v/>
      </c>
      <c r="O1542" s="11"/>
      <c r="AE1542" s="12"/>
    </row>
    <row r="1543" spans="1:31" ht="19.8">
      <c r="A1543" s="16" t="str">
        <f>IF(計算!$Y1565="","",計算!$Y1565)</f>
        <v/>
      </c>
      <c r="B1543" s="17" t="str">
        <f t="shared" ref="B1543:B1606" si="120">IF($A1544="","",$A1544)</f>
        <v/>
      </c>
      <c r="O1543" s="11"/>
    </row>
    <row r="1544" spans="1:31" ht="19.8">
      <c r="A1544" s="16" t="str">
        <f>IF(計算!$Y1566="","",計算!$Y1566)</f>
        <v/>
      </c>
      <c r="B1544" s="17" t="str">
        <f t="shared" si="120"/>
        <v/>
      </c>
      <c r="O1544" s="11"/>
      <c r="AE1544" s="12"/>
    </row>
    <row r="1545" spans="1:31" ht="19.8">
      <c r="A1545" s="16" t="str">
        <f>IF(計算!$Y1567="","",計算!$Y1567)</f>
        <v/>
      </c>
      <c r="B1545" s="17" t="str">
        <f t="shared" si="120"/>
        <v/>
      </c>
      <c r="O1545" s="11"/>
    </row>
    <row r="1546" spans="1:31" ht="19.8">
      <c r="A1546" s="16" t="str">
        <f>IF(計算!$Y1568="","",計算!$Y1568)</f>
        <v/>
      </c>
      <c r="B1546" s="17" t="str">
        <f t="shared" si="120"/>
        <v/>
      </c>
      <c r="O1546" s="11"/>
      <c r="AE1546" s="12"/>
    </row>
    <row r="1547" spans="1:31" ht="19.8">
      <c r="A1547" s="16" t="str">
        <f>IF(計算!$Y1569="","",計算!$Y1569)</f>
        <v/>
      </c>
      <c r="B1547" s="17" t="str">
        <f t="shared" si="120"/>
        <v/>
      </c>
      <c r="O1547" s="11"/>
    </row>
    <row r="1548" spans="1:31" ht="19.8">
      <c r="A1548" s="16" t="str">
        <f>IF(計算!$Y1570="","",計算!$Y1570)</f>
        <v/>
      </c>
      <c r="B1548" s="17" t="str">
        <f t="shared" si="120"/>
        <v/>
      </c>
      <c r="O1548" s="11"/>
      <c r="AE1548" s="12"/>
    </row>
    <row r="1549" spans="1:31" ht="19.8">
      <c r="A1549" s="16" t="str">
        <f>IF(計算!$Y1571="","",計算!$Y1571)</f>
        <v/>
      </c>
      <c r="B1549" s="17" t="str">
        <f t="shared" si="120"/>
        <v/>
      </c>
      <c r="O1549" s="11"/>
    </row>
    <row r="1550" spans="1:31" ht="19.8">
      <c r="A1550" s="16" t="str">
        <f>IF(計算!$Y1572="","",計算!$Y1572)</f>
        <v/>
      </c>
      <c r="B1550" s="17" t="str">
        <f t="shared" si="120"/>
        <v/>
      </c>
      <c r="O1550" s="11"/>
      <c r="AE1550" s="12"/>
    </row>
    <row r="1551" spans="1:31" ht="19.8">
      <c r="A1551" s="16" t="str">
        <f>IF(計算!$Y1573="","",計算!$Y1573)</f>
        <v/>
      </c>
      <c r="B1551" s="17" t="str">
        <f t="shared" si="120"/>
        <v/>
      </c>
      <c r="O1551" s="11"/>
    </row>
    <row r="1552" spans="1:31" ht="19.8">
      <c r="A1552" s="16" t="str">
        <f>IF(計算!$Y1574="","",計算!$Y1574)</f>
        <v/>
      </c>
      <c r="B1552" s="17" t="str">
        <f t="shared" si="120"/>
        <v/>
      </c>
      <c r="O1552" s="11"/>
      <c r="AE1552" s="12"/>
    </row>
    <row r="1553" spans="1:31" ht="19.8">
      <c r="A1553" s="16" t="str">
        <f>IF(計算!$Y1575="","",計算!$Y1575)</f>
        <v/>
      </c>
      <c r="B1553" s="17" t="str">
        <f t="shared" si="120"/>
        <v/>
      </c>
      <c r="O1553" s="11"/>
    </row>
    <row r="1554" spans="1:31" ht="19.8">
      <c r="A1554" s="16" t="str">
        <f>IF(計算!$Y1576="","",計算!$Y1576)</f>
        <v/>
      </c>
      <c r="B1554" s="17" t="str">
        <f t="shared" si="120"/>
        <v/>
      </c>
      <c r="O1554" s="11"/>
      <c r="AE1554" s="12"/>
    </row>
    <row r="1555" spans="1:31" ht="19.8">
      <c r="A1555" s="16" t="str">
        <f>IF(計算!$Y1577="","",計算!$Y1577)</f>
        <v/>
      </c>
      <c r="B1555" s="17" t="str">
        <f t="shared" si="120"/>
        <v/>
      </c>
      <c r="O1555" s="11"/>
    </row>
    <row r="1556" spans="1:31" ht="19.8">
      <c r="A1556" s="16" t="str">
        <f>IF(計算!$Y1578="","",計算!$Y1578)</f>
        <v/>
      </c>
      <c r="B1556" s="17" t="str">
        <f t="shared" si="120"/>
        <v/>
      </c>
      <c r="O1556" s="11"/>
      <c r="AE1556" s="12"/>
    </row>
    <row r="1557" spans="1:31" ht="19.8">
      <c r="A1557" s="16" t="str">
        <f>IF(計算!$Y1579="","",計算!$Y1579)</f>
        <v/>
      </c>
      <c r="B1557" s="17" t="str">
        <f t="shared" si="120"/>
        <v/>
      </c>
      <c r="O1557" s="11"/>
    </row>
    <row r="1558" spans="1:31" ht="19.8">
      <c r="A1558" s="16" t="str">
        <f>IF(計算!$Y1580="","",計算!$Y1580)</f>
        <v/>
      </c>
      <c r="B1558" s="17" t="str">
        <f t="shared" si="120"/>
        <v/>
      </c>
      <c r="O1558" s="11"/>
      <c r="AE1558" s="12"/>
    </row>
    <row r="1559" spans="1:31" ht="19.8">
      <c r="A1559" s="16" t="str">
        <f>IF(計算!$Y1581="","",計算!$Y1581)</f>
        <v/>
      </c>
      <c r="B1559" s="17" t="str">
        <f t="shared" si="120"/>
        <v/>
      </c>
      <c r="O1559" s="11"/>
    </row>
    <row r="1560" spans="1:31" ht="19.8">
      <c r="A1560" s="16" t="str">
        <f>IF(計算!$Y1582="","",計算!$Y1582)</f>
        <v/>
      </c>
      <c r="B1560" s="17" t="str">
        <f t="shared" si="120"/>
        <v/>
      </c>
      <c r="O1560" s="11"/>
      <c r="AE1560" s="12"/>
    </row>
    <row r="1561" spans="1:31" ht="19.8">
      <c r="A1561" s="16" t="str">
        <f>IF(計算!$Y1583="","",計算!$Y1583)</f>
        <v/>
      </c>
      <c r="B1561" s="17" t="str">
        <f t="shared" si="120"/>
        <v/>
      </c>
      <c r="O1561" s="11"/>
    </row>
    <row r="1562" spans="1:31" ht="19.8">
      <c r="A1562" s="16" t="str">
        <f>IF(計算!$Y1584="","",計算!$Y1584)</f>
        <v/>
      </c>
      <c r="B1562" s="17" t="str">
        <f t="shared" si="120"/>
        <v/>
      </c>
      <c r="O1562" s="11"/>
      <c r="AE1562" s="12"/>
    </row>
    <row r="1563" spans="1:31" ht="19.8">
      <c r="A1563" s="16" t="str">
        <f>IF(計算!$Y1585="","",計算!$Y1585)</f>
        <v/>
      </c>
      <c r="B1563" s="17" t="str">
        <f t="shared" si="120"/>
        <v/>
      </c>
      <c r="O1563" s="11"/>
    </row>
    <row r="1564" spans="1:31" ht="19.8">
      <c r="A1564" s="16" t="str">
        <f>IF(計算!$Y1586="","",計算!$Y1586)</f>
        <v/>
      </c>
      <c r="B1564" s="17" t="str">
        <f t="shared" si="120"/>
        <v/>
      </c>
      <c r="O1564" s="11"/>
      <c r="AE1564" s="12"/>
    </row>
    <row r="1565" spans="1:31" ht="19.8">
      <c r="A1565" s="16" t="str">
        <f>IF(計算!$Y1587="","",計算!$Y1587)</f>
        <v/>
      </c>
      <c r="B1565" s="17" t="str">
        <f t="shared" si="120"/>
        <v/>
      </c>
      <c r="O1565" s="11"/>
    </row>
    <row r="1566" spans="1:31" ht="19.8">
      <c r="A1566" s="16" t="str">
        <f>IF(計算!$Y1588="","",計算!$Y1588)</f>
        <v/>
      </c>
      <c r="B1566" s="17" t="str">
        <f t="shared" si="120"/>
        <v/>
      </c>
      <c r="O1566" s="11"/>
      <c r="AE1566" s="12"/>
    </row>
    <row r="1567" spans="1:31" ht="19.8">
      <c r="A1567" s="16" t="str">
        <f>IF(計算!$Y1589="","",計算!$Y1589)</f>
        <v/>
      </c>
      <c r="B1567" s="17" t="str">
        <f t="shared" si="120"/>
        <v/>
      </c>
      <c r="O1567" s="11"/>
    </row>
    <row r="1568" spans="1:31" ht="19.8">
      <c r="A1568" s="16" t="str">
        <f>IF(計算!$Y1590="","",計算!$Y1590)</f>
        <v/>
      </c>
      <c r="B1568" s="17" t="str">
        <f t="shared" si="120"/>
        <v/>
      </c>
      <c r="O1568" s="11"/>
      <c r="AE1568" s="12"/>
    </row>
    <row r="1569" spans="1:31" ht="19.8">
      <c r="A1569" s="16" t="str">
        <f>IF(計算!$Y1591="","",計算!$Y1591)</f>
        <v/>
      </c>
      <c r="B1569" s="17" t="str">
        <f t="shared" si="120"/>
        <v/>
      </c>
      <c r="O1569" s="11"/>
    </row>
    <row r="1570" spans="1:31" ht="19.8">
      <c r="A1570" s="16" t="str">
        <f>IF(計算!$Y1592="","",計算!$Y1592)</f>
        <v/>
      </c>
      <c r="B1570" s="17" t="str">
        <f t="shared" si="120"/>
        <v/>
      </c>
      <c r="O1570" s="11"/>
      <c r="AE1570" s="12"/>
    </row>
    <row r="1571" spans="1:31" ht="19.8">
      <c r="A1571" s="16" t="str">
        <f>IF(計算!$Y1593="","",計算!$Y1593)</f>
        <v/>
      </c>
      <c r="B1571" s="17" t="str">
        <f t="shared" si="120"/>
        <v/>
      </c>
      <c r="O1571" s="11"/>
    </row>
    <row r="1572" spans="1:31" ht="19.8">
      <c r="A1572" s="16" t="str">
        <f>IF(計算!$Y1594="","",計算!$Y1594)</f>
        <v/>
      </c>
      <c r="B1572" s="17" t="str">
        <f t="shared" si="120"/>
        <v/>
      </c>
      <c r="O1572" s="11"/>
      <c r="AE1572" s="12"/>
    </row>
    <row r="1573" spans="1:31" ht="19.8">
      <c r="A1573" s="16" t="str">
        <f>IF(計算!$Y1595="","",計算!$Y1595)</f>
        <v/>
      </c>
      <c r="B1573" s="17" t="str">
        <f t="shared" si="120"/>
        <v/>
      </c>
      <c r="O1573" s="11"/>
    </row>
    <row r="1574" spans="1:31" ht="19.8">
      <c r="A1574" s="16" t="str">
        <f>IF(計算!$Y1596="","",計算!$Y1596)</f>
        <v/>
      </c>
      <c r="B1574" s="17" t="str">
        <f t="shared" si="120"/>
        <v/>
      </c>
      <c r="O1574" s="11"/>
      <c r="AE1574" s="12"/>
    </row>
    <row r="1575" spans="1:31" ht="19.8">
      <c r="A1575" s="16" t="str">
        <f>IF(計算!$Y1597="","",計算!$Y1597)</f>
        <v/>
      </c>
      <c r="B1575" s="17" t="str">
        <f t="shared" si="120"/>
        <v/>
      </c>
      <c r="O1575" s="11"/>
    </row>
    <row r="1576" spans="1:31" ht="19.8">
      <c r="A1576" s="16" t="str">
        <f>IF(計算!$Y1598="","",計算!$Y1598)</f>
        <v/>
      </c>
      <c r="B1576" s="17" t="str">
        <f t="shared" si="120"/>
        <v/>
      </c>
      <c r="O1576" s="11"/>
      <c r="AE1576" s="12"/>
    </row>
    <row r="1577" spans="1:31" ht="19.8">
      <c r="A1577" s="16" t="str">
        <f>IF(計算!$Y1599="","",計算!$Y1599)</f>
        <v/>
      </c>
      <c r="B1577" s="17" t="str">
        <f t="shared" si="120"/>
        <v/>
      </c>
      <c r="O1577" s="11"/>
    </row>
    <row r="1578" spans="1:31" ht="19.8">
      <c r="A1578" s="16" t="str">
        <f>IF(計算!$Y1600="","",計算!$Y1600)</f>
        <v/>
      </c>
      <c r="B1578" s="17" t="str">
        <f t="shared" si="120"/>
        <v/>
      </c>
      <c r="O1578" s="11"/>
      <c r="AE1578" s="12"/>
    </row>
    <row r="1579" spans="1:31" ht="19.8">
      <c r="A1579" s="16" t="str">
        <f>IF(計算!$Y1601="","",計算!$Y1601)</f>
        <v/>
      </c>
      <c r="B1579" s="17" t="str">
        <f t="shared" si="120"/>
        <v/>
      </c>
      <c r="O1579" s="11"/>
    </row>
    <row r="1580" spans="1:31" ht="19.8">
      <c r="A1580" s="16" t="str">
        <f>IF(計算!$Y1602="","",計算!$Y1602)</f>
        <v/>
      </c>
      <c r="B1580" s="17" t="str">
        <f t="shared" si="120"/>
        <v/>
      </c>
      <c r="O1580" s="11"/>
      <c r="AE1580" s="12"/>
    </row>
    <row r="1581" spans="1:31" ht="19.8">
      <c r="A1581" s="16" t="str">
        <f>IF(計算!$Y1603="","",計算!$Y1603)</f>
        <v/>
      </c>
      <c r="B1581" s="17" t="str">
        <f t="shared" si="120"/>
        <v/>
      </c>
      <c r="O1581" s="11"/>
    </row>
    <row r="1582" spans="1:31" ht="19.8">
      <c r="A1582" s="16" t="str">
        <f>IF(計算!$Y1604="","",計算!$Y1604)</f>
        <v/>
      </c>
      <c r="B1582" s="17" t="str">
        <f t="shared" si="120"/>
        <v/>
      </c>
      <c r="O1582" s="11"/>
      <c r="AE1582" s="12"/>
    </row>
    <row r="1583" spans="1:31" ht="19.8">
      <c r="A1583" s="16" t="str">
        <f>IF(計算!$Y1605="","",計算!$Y1605)</f>
        <v/>
      </c>
      <c r="B1583" s="17" t="str">
        <f t="shared" si="120"/>
        <v/>
      </c>
      <c r="O1583" s="11"/>
    </row>
    <row r="1584" spans="1:31" ht="19.8">
      <c r="A1584" s="16" t="str">
        <f>IF(計算!$Y1606="","",計算!$Y1606)</f>
        <v/>
      </c>
      <c r="B1584" s="17" t="str">
        <f t="shared" si="120"/>
        <v/>
      </c>
      <c r="O1584" s="11"/>
      <c r="AE1584" s="12"/>
    </row>
    <row r="1585" spans="1:31" ht="19.8">
      <c r="A1585" s="16" t="str">
        <f>IF(計算!$Y1607="","",計算!$Y1607)</f>
        <v/>
      </c>
      <c r="B1585" s="17" t="str">
        <f t="shared" si="120"/>
        <v/>
      </c>
      <c r="O1585" s="11"/>
    </row>
    <row r="1586" spans="1:31" ht="19.8">
      <c r="A1586" s="16" t="str">
        <f>IF(計算!$Y1608="","",計算!$Y1608)</f>
        <v/>
      </c>
      <c r="B1586" s="17" t="str">
        <f t="shared" si="120"/>
        <v/>
      </c>
      <c r="O1586" s="11"/>
      <c r="AE1586" s="12"/>
    </row>
    <row r="1587" spans="1:31" ht="19.8">
      <c r="A1587" s="16" t="str">
        <f>IF(計算!$Y1609="","",計算!$Y1609)</f>
        <v/>
      </c>
      <c r="B1587" s="17" t="str">
        <f t="shared" si="120"/>
        <v/>
      </c>
      <c r="O1587" s="11"/>
    </row>
    <row r="1588" spans="1:31" ht="19.8">
      <c r="A1588" s="16" t="str">
        <f>IF(計算!$Y1610="","",計算!$Y1610)</f>
        <v/>
      </c>
      <c r="B1588" s="17" t="str">
        <f t="shared" si="120"/>
        <v/>
      </c>
      <c r="O1588" s="11"/>
      <c r="AE1588" s="12"/>
    </row>
    <row r="1589" spans="1:31" ht="19.8">
      <c r="A1589" s="16" t="str">
        <f>IF(計算!$Y1611="","",計算!$Y1611)</f>
        <v/>
      </c>
      <c r="B1589" s="17" t="str">
        <f t="shared" si="120"/>
        <v/>
      </c>
      <c r="O1589" s="11"/>
    </row>
    <row r="1590" spans="1:31" ht="19.8">
      <c r="A1590" s="16" t="str">
        <f>IF(計算!$Y1612="","",計算!$Y1612)</f>
        <v/>
      </c>
      <c r="B1590" s="17" t="str">
        <f t="shared" si="120"/>
        <v/>
      </c>
      <c r="O1590" s="11"/>
      <c r="AE1590" s="12"/>
    </row>
    <row r="1591" spans="1:31" ht="19.8">
      <c r="A1591" s="16" t="str">
        <f>IF(計算!$Y1613="","",計算!$Y1613)</f>
        <v/>
      </c>
      <c r="B1591" s="17" t="str">
        <f t="shared" si="120"/>
        <v/>
      </c>
      <c r="O1591" s="11"/>
    </row>
    <row r="1592" spans="1:31" ht="19.8">
      <c r="A1592" s="16" t="str">
        <f>IF(計算!$Y1614="","",計算!$Y1614)</f>
        <v/>
      </c>
      <c r="B1592" s="17" t="str">
        <f t="shared" si="120"/>
        <v/>
      </c>
      <c r="O1592" s="11"/>
      <c r="AE1592" s="12"/>
    </row>
    <row r="1593" spans="1:31" ht="19.8">
      <c r="A1593" s="16" t="str">
        <f>IF(計算!$Y1615="","",計算!$Y1615)</f>
        <v/>
      </c>
      <c r="B1593" s="17" t="str">
        <f t="shared" si="120"/>
        <v/>
      </c>
      <c r="O1593" s="11"/>
    </row>
    <row r="1594" spans="1:31" ht="19.8">
      <c r="A1594" s="16" t="str">
        <f>IF(計算!$Y1616="","",計算!$Y1616)</f>
        <v/>
      </c>
      <c r="B1594" s="17" t="str">
        <f t="shared" si="120"/>
        <v/>
      </c>
      <c r="O1594" s="11"/>
      <c r="AE1594" s="12"/>
    </row>
    <row r="1595" spans="1:31" ht="19.8">
      <c r="A1595" s="16" t="str">
        <f>IF(計算!$Y1617="","",計算!$Y1617)</f>
        <v/>
      </c>
      <c r="B1595" s="17" t="str">
        <f t="shared" si="120"/>
        <v/>
      </c>
      <c r="O1595" s="11"/>
    </row>
    <row r="1596" spans="1:31" ht="19.8">
      <c r="A1596" s="16" t="str">
        <f>IF(計算!$Y1618="","",計算!$Y1618)</f>
        <v/>
      </c>
      <c r="B1596" s="17" t="str">
        <f t="shared" si="120"/>
        <v/>
      </c>
      <c r="O1596" s="11"/>
      <c r="AE1596" s="12"/>
    </row>
    <row r="1597" spans="1:31" ht="19.8">
      <c r="A1597" s="16" t="str">
        <f>IF(計算!$Y1619="","",計算!$Y1619)</f>
        <v/>
      </c>
      <c r="B1597" s="17" t="str">
        <f t="shared" si="120"/>
        <v/>
      </c>
      <c r="O1597" s="11"/>
    </row>
    <row r="1598" spans="1:31" ht="19.8">
      <c r="A1598" s="16" t="str">
        <f>IF(計算!$Y1620="","",計算!$Y1620)</f>
        <v/>
      </c>
      <c r="B1598" s="17" t="str">
        <f t="shared" si="120"/>
        <v/>
      </c>
      <c r="O1598" s="11"/>
      <c r="AE1598" s="12"/>
    </row>
    <row r="1599" spans="1:31" ht="19.8">
      <c r="A1599" s="16" t="str">
        <f>IF(計算!$Y1621="","",計算!$Y1621)</f>
        <v/>
      </c>
      <c r="B1599" s="17" t="str">
        <f t="shared" si="120"/>
        <v/>
      </c>
      <c r="O1599" s="11"/>
    </row>
    <row r="1600" spans="1:31" ht="19.8">
      <c r="A1600" s="16" t="str">
        <f>IF(計算!$Y1622="","",計算!$Y1622)</f>
        <v/>
      </c>
      <c r="B1600" s="17" t="str">
        <f t="shared" si="120"/>
        <v/>
      </c>
      <c r="O1600" s="11"/>
      <c r="AE1600" s="12"/>
    </row>
    <row r="1601" spans="1:31" ht="19.8">
      <c r="A1601" s="16" t="str">
        <f>IF(計算!$Y1623="","",計算!$Y1623)</f>
        <v/>
      </c>
      <c r="B1601" s="17" t="str">
        <f t="shared" si="120"/>
        <v/>
      </c>
      <c r="O1601" s="11"/>
    </row>
    <row r="1602" spans="1:31" ht="19.8">
      <c r="A1602" s="16" t="str">
        <f>IF(計算!$Y1624="","",計算!$Y1624)</f>
        <v/>
      </c>
      <c r="B1602" s="17" t="str">
        <f t="shared" si="120"/>
        <v/>
      </c>
      <c r="O1602" s="11"/>
      <c r="AE1602" s="12"/>
    </row>
    <row r="1603" spans="1:31" ht="19.8">
      <c r="A1603" s="16" t="str">
        <f>IF(計算!$Y1625="","",計算!$Y1625)</f>
        <v/>
      </c>
      <c r="B1603" s="17" t="str">
        <f t="shared" si="120"/>
        <v/>
      </c>
      <c r="O1603" s="11"/>
    </row>
    <row r="1604" spans="1:31" ht="19.8">
      <c r="A1604" s="16" t="str">
        <f>IF(計算!$Y1626="","",計算!$Y1626)</f>
        <v/>
      </c>
      <c r="B1604" s="17" t="str">
        <f t="shared" si="120"/>
        <v/>
      </c>
      <c r="O1604" s="11"/>
      <c r="AE1604" s="12"/>
    </row>
    <row r="1605" spans="1:31" ht="19.8">
      <c r="A1605" s="16" t="str">
        <f>IF(計算!$Y1627="","",計算!$Y1627)</f>
        <v/>
      </c>
      <c r="B1605" s="17" t="str">
        <f t="shared" si="120"/>
        <v/>
      </c>
      <c r="O1605" s="11"/>
    </row>
    <row r="1606" spans="1:31" ht="19.8">
      <c r="A1606" s="16" t="str">
        <f>IF(計算!$Y1628="","",計算!$Y1628)</f>
        <v/>
      </c>
      <c r="B1606" s="17" t="str">
        <f t="shared" si="120"/>
        <v/>
      </c>
      <c r="O1606" s="11"/>
      <c r="AE1606" s="12"/>
    </row>
    <row r="1607" spans="1:31" ht="19.8">
      <c r="A1607" s="16" t="str">
        <f>IF(計算!$Y1629="","",計算!$Y1629)</f>
        <v/>
      </c>
      <c r="B1607" s="17" t="str">
        <f t="shared" ref="B1607:B1670" si="121">IF($A1608="","",$A1608)</f>
        <v/>
      </c>
      <c r="O1607" s="11"/>
    </row>
    <row r="1608" spans="1:31" ht="19.8">
      <c r="A1608" s="16" t="str">
        <f>IF(計算!$Y1630="","",計算!$Y1630)</f>
        <v/>
      </c>
      <c r="B1608" s="17" t="str">
        <f t="shared" si="121"/>
        <v/>
      </c>
      <c r="O1608" s="11"/>
      <c r="AE1608" s="12"/>
    </row>
    <row r="1609" spans="1:31" ht="19.8">
      <c r="A1609" s="16" t="str">
        <f>IF(計算!$Y1631="","",計算!$Y1631)</f>
        <v/>
      </c>
      <c r="B1609" s="17" t="str">
        <f t="shared" si="121"/>
        <v/>
      </c>
      <c r="O1609" s="11"/>
    </row>
    <row r="1610" spans="1:31" ht="19.8">
      <c r="A1610" s="16" t="str">
        <f>IF(計算!$Y1632="","",計算!$Y1632)</f>
        <v/>
      </c>
      <c r="B1610" s="17" t="str">
        <f t="shared" si="121"/>
        <v/>
      </c>
      <c r="O1610" s="11"/>
      <c r="AE1610" s="12"/>
    </row>
    <row r="1611" spans="1:31" ht="19.8">
      <c r="A1611" s="16" t="str">
        <f>IF(計算!$Y1633="","",計算!$Y1633)</f>
        <v/>
      </c>
      <c r="B1611" s="17" t="str">
        <f t="shared" si="121"/>
        <v/>
      </c>
      <c r="O1611" s="11"/>
    </row>
    <row r="1612" spans="1:31" ht="19.8">
      <c r="A1612" s="16" t="str">
        <f>IF(計算!$Y1634="","",計算!$Y1634)</f>
        <v/>
      </c>
      <c r="B1612" s="17" t="str">
        <f t="shared" si="121"/>
        <v/>
      </c>
      <c r="O1612" s="11"/>
      <c r="AE1612" s="12"/>
    </row>
    <row r="1613" spans="1:31" ht="19.8">
      <c r="A1613" s="16" t="str">
        <f>IF(計算!$Y1635="","",計算!$Y1635)</f>
        <v/>
      </c>
      <c r="B1613" s="17" t="str">
        <f t="shared" si="121"/>
        <v/>
      </c>
      <c r="O1613" s="11"/>
    </row>
    <row r="1614" spans="1:31" ht="19.8">
      <c r="A1614" s="16" t="str">
        <f>IF(計算!$Y1636="","",計算!$Y1636)</f>
        <v/>
      </c>
      <c r="B1614" s="17" t="str">
        <f t="shared" si="121"/>
        <v/>
      </c>
      <c r="O1614" s="11"/>
      <c r="AE1614" s="12"/>
    </row>
    <row r="1615" spans="1:31" ht="19.8">
      <c r="A1615" s="16" t="str">
        <f>IF(計算!$Y1637="","",計算!$Y1637)</f>
        <v/>
      </c>
      <c r="B1615" s="17" t="str">
        <f t="shared" si="121"/>
        <v/>
      </c>
      <c r="O1615" s="11"/>
    </row>
    <row r="1616" spans="1:31" ht="19.8">
      <c r="A1616" s="16" t="str">
        <f>IF(計算!$Y1638="","",計算!$Y1638)</f>
        <v/>
      </c>
      <c r="B1616" s="17" t="str">
        <f t="shared" si="121"/>
        <v/>
      </c>
      <c r="O1616" s="11"/>
      <c r="AE1616" s="12"/>
    </row>
    <row r="1617" spans="1:31" ht="19.8">
      <c r="A1617" s="16" t="str">
        <f>IF(計算!$Y1639="","",計算!$Y1639)</f>
        <v/>
      </c>
      <c r="B1617" s="17" t="str">
        <f t="shared" si="121"/>
        <v/>
      </c>
      <c r="O1617" s="11"/>
    </row>
    <row r="1618" spans="1:31" ht="19.8">
      <c r="A1618" s="16" t="str">
        <f>IF(計算!$Y1640="","",計算!$Y1640)</f>
        <v/>
      </c>
      <c r="B1618" s="17" t="str">
        <f t="shared" si="121"/>
        <v/>
      </c>
      <c r="O1618" s="11"/>
      <c r="AE1618" s="12"/>
    </row>
    <row r="1619" spans="1:31" ht="19.8">
      <c r="A1619" s="16" t="str">
        <f>IF(計算!$Y1641="","",計算!$Y1641)</f>
        <v/>
      </c>
      <c r="B1619" s="17" t="str">
        <f t="shared" si="121"/>
        <v/>
      </c>
      <c r="O1619" s="11"/>
    </row>
    <row r="1620" spans="1:31" ht="19.8">
      <c r="A1620" s="16" t="str">
        <f>IF(計算!$Y1642="","",計算!$Y1642)</f>
        <v/>
      </c>
      <c r="B1620" s="17" t="str">
        <f t="shared" si="121"/>
        <v/>
      </c>
      <c r="O1620" s="11"/>
      <c r="AE1620" s="12"/>
    </row>
    <row r="1621" spans="1:31" ht="19.8">
      <c r="A1621" s="16" t="str">
        <f>IF(計算!$Y1643="","",計算!$Y1643)</f>
        <v/>
      </c>
      <c r="B1621" s="17" t="str">
        <f t="shared" si="121"/>
        <v/>
      </c>
      <c r="O1621" s="11"/>
    </row>
    <row r="1622" spans="1:31" ht="19.8">
      <c r="A1622" s="16" t="str">
        <f>IF(計算!$Y1644="","",計算!$Y1644)</f>
        <v/>
      </c>
      <c r="B1622" s="17" t="str">
        <f t="shared" si="121"/>
        <v/>
      </c>
      <c r="O1622" s="11"/>
      <c r="AE1622" s="12"/>
    </row>
    <row r="1623" spans="1:31" ht="19.8">
      <c r="A1623" s="16" t="str">
        <f>IF(計算!$Y1645="","",計算!$Y1645)</f>
        <v/>
      </c>
      <c r="B1623" s="17" t="str">
        <f t="shared" si="121"/>
        <v/>
      </c>
      <c r="O1623" s="11"/>
    </row>
    <row r="1624" spans="1:31" ht="19.8">
      <c r="A1624" s="16" t="str">
        <f>IF(計算!$Y1646="","",計算!$Y1646)</f>
        <v/>
      </c>
      <c r="B1624" s="17" t="str">
        <f t="shared" si="121"/>
        <v/>
      </c>
      <c r="O1624" s="11"/>
      <c r="AE1624" s="12"/>
    </row>
    <row r="1625" spans="1:31" ht="19.8">
      <c r="A1625" s="16" t="str">
        <f>IF(計算!$Y1647="","",計算!$Y1647)</f>
        <v/>
      </c>
      <c r="B1625" s="17" t="str">
        <f t="shared" si="121"/>
        <v/>
      </c>
      <c r="O1625" s="11"/>
    </row>
    <row r="1626" spans="1:31" ht="19.8">
      <c r="A1626" s="16" t="str">
        <f>IF(計算!$Y1648="","",計算!$Y1648)</f>
        <v/>
      </c>
      <c r="B1626" s="17" t="str">
        <f t="shared" si="121"/>
        <v/>
      </c>
      <c r="O1626" s="11"/>
      <c r="AE1626" s="12"/>
    </row>
    <row r="1627" spans="1:31" ht="19.8">
      <c r="A1627" s="16" t="str">
        <f>IF(計算!$Y1649="","",計算!$Y1649)</f>
        <v/>
      </c>
      <c r="B1627" s="17" t="str">
        <f t="shared" si="121"/>
        <v/>
      </c>
      <c r="O1627" s="11"/>
    </row>
    <row r="1628" spans="1:31" ht="19.8">
      <c r="A1628" s="16" t="str">
        <f>IF(計算!$Y1650="","",計算!$Y1650)</f>
        <v/>
      </c>
      <c r="B1628" s="17" t="str">
        <f t="shared" si="121"/>
        <v/>
      </c>
      <c r="O1628" s="11"/>
      <c r="AE1628" s="12"/>
    </row>
    <row r="1629" spans="1:31" ht="19.8">
      <c r="A1629" s="16" t="str">
        <f>IF(計算!$Y1651="","",計算!$Y1651)</f>
        <v/>
      </c>
      <c r="B1629" s="17" t="str">
        <f t="shared" si="121"/>
        <v/>
      </c>
      <c r="O1629" s="11"/>
    </row>
    <row r="1630" spans="1:31" ht="19.8">
      <c r="A1630" s="16" t="str">
        <f>IF(計算!$Y1652="","",計算!$Y1652)</f>
        <v/>
      </c>
      <c r="B1630" s="17" t="str">
        <f t="shared" si="121"/>
        <v/>
      </c>
      <c r="O1630" s="11"/>
      <c r="AE1630" s="12"/>
    </row>
    <row r="1631" spans="1:31" ht="19.8">
      <c r="A1631" s="16" t="str">
        <f>IF(計算!$Y1653="","",計算!$Y1653)</f>
        <v/>
      </c>
      <c r="B1631" s="17" t="str">
        <f t="shared" si="121"/>
        <v/>
      </c>
      <c r="O1631" s="11"/>
    </row>
    <row r="1632" spans="1:31" ht="19.8">
      <c r="A1632" s="16" t="str">
        <f>IF(計算!$Y1654="","",計算!$Y1654)</f>
        <v/>
      </c>
      <c r="B1632" s="17" t="str">
        <f t="shared" si="121"/>
        <v/>
      </c>
      <c r="O1632" s="11"/>
      <c r="AE1632" s="12"/>
    </row>
    <row r="1633" spans="1:31" ht="19.8">
      <c r="A1633" s="16" t="str">
        <f>IF(計算!$Y1655="","",計算!$Y1655)</f>
        <v/>
      </c>
      <c r="B1633" s="17" t="str">
        <f t="shared" si="121"/>
        <v/>
      </c>
      <c r="O1633" s="11"/>
    </row>
    <row r="1634" spans="1:31" ht="19.8">
      <c r="A1634" s="16" t="str">
        <f>IF(計算!$Y1656="","",計算!$Y1656)</f>
        <v/>
      </c>
      <c r="B1634" s="17" t="str">
        <f t="shared" si="121"/>
        <v/>
      </c>
      <c r="O1634" s="11"/>
      <c r="AE1634" s="12"/>
    </row>
    <row r="1635" spans="1:31" ht="19.8">
      <c r="A1635" s="16" t="str">
        <f>IF(計算!$Y1657="","",計算!$Y1657)</f>
        <v/>
      </c>
      <c r="B1635" s="17" t="str">
        <f t="shared" si="121"/>
        <v/>
      </c>
      <c r="O1635" s="11"/>
    </row>
    <row r="1636" spans="1:31" ht="19.8">
      <c r="A1636" s="16" t="str">
        <f>IF(計算!$Y1658="","",計算!$Y1658)</f>
        <v/>
      </c>
      <c r="B1636" s="17" t="str">
        <f t="shared" si="121"/>
        <v/>
      </c>
      <c r="O1636" s="11"/>
      <c r="AE1636" s="12"/>
    </row>
    <row r="1637" spans="1:31" ht="19.8">
      <c r="A1637" s="16" t="str">
        <f>IF(計算!$Y1659="","",計算!$Y1659)</f>
        <v/>
      </c>
      <c r="B1637" s="17" t="str">
        <f t="shared" si="121"/>
        <v/>
      </c>
      <c r="O1637" s="11"/>
    </row>
    <row r="1638" spans="1:31" ht="19.8">
      <c r="A1638" s="16" t="str">
        <f>IF(計算!$Y1660="","",計算!$Y1660)</f>
        <v/>
      </c>
      <c r="B1638" s="17" t="str">
        <f t="shared" si="121"/>
        <v/>
      </c>
      <c r="O1638" s="11"/>
      <c r="AE1638" s="12"/>
    </row>
    <row r="1639" spans="1:31" ht="19.8">
      <c r="A1639" s="16" t="str">
        <f>IF(計算!$Y1661="","",計算!$Y1661)</f>
        <v/>
      </c>
      <c r="B1639" s="17" t="str">
        <f t="shared" si="121"/>
        <v/>
      </c>
      <c r="O1639" s="11"/>
    </row>
    <row r="1640" spans="1:31" ht="19.8">
      <c r="A1640" s="16" t="str">
        <f>IF(計算!$Y1662="","",計算!$Y1662)</f>
        <v/>
      </c>
      <c r="B1640" s="17" t="str">
        <f t="shared" si="121"/>
        <v/>
      </c>
      <c r="O1640" s="11"/>
      <c r="AE1640" s="12"/>
    </row>
    <row r="1641" spans="1:31" ht="19.8">
      <c r="A1641" s="16" t="str">
        <f>IF(計算!$Y1663="","",計算!$Y1663)</f>
        <v/>
      </c>
      <c r="B1641" s="17" t="str">
        <f t="shared" si="121"/>
        <v/>
      </c>
      <c r="O1641" s="11"/>
    </row>
    <row r="1642" spans="1:31" ht="19.8">
      <c r="A1642" s="16" t="str">
        <f>IF(計算!$Y1664="","",計算!$Y1664)</f>
        <v/>
      </c>
      <c r="B1642" s="17" t="str">
        <f t="shared" si="121"/>
        <v/>
      </c>
      <c r="O1642" s="11"/>
      <c r="AE1642" s="12"/>
    </row>
    <row r="1643" spans="1:31" ht="19.8">
      <c r="A1643" s="16" t="str">
        <f>IF(計算!$Y1665="","",計算!$Y1665)</f>
        <v/>
      </c>
      <c r="B1643" s="17" t="str">
        <f t="shared" si="121"/>
        <v/>
      </c>
      <c r="O1643" s="11"/>
    </row>
    <row r="1644" spans="1:31" ht="19.8">
      <c r="A1644" s="16" t="str">
        <f>IF(計算!$Y1666="","",計算!$Y1666)</f>
        <v/>
      </c>
      <c r="B1644" s="17" t="str">
        <f t="shared" si="121"/>
        <v/>
      </c>
      <c r="O1644" s="11"/>
      <c r="AE1644" s="12"/>
    </row>
    <row r="1645" spans="1:31" ht="19.8">
      <c r="A1645" s="16" t="str">
        <f>IF(計算!$Y1667="","",計算!$Y1667)</f>
        <v/>
      </c>
      <c r="B1645" s="17" t="str">
        <f t="shared" si="121"/>
        <v/>
      </c>
      <c r="O1645" s="11"/>
    </row>
    <row r="1646" spans="1:31" ht="19.8">
      <c r="A1646" s="16" t="str">
        <f>IF(計算!$Y1668="","",計算!$Y1668)</f>
        <v/>
      </c>
      <c r="B1646" s="17" t="str">
        <f t="shared" si="121"/>
        <v/>
      </c>
      <c r="O1646" s="11"/>
      <c r="AE1646" s="12"/>
    </row>
    <row r="1647" spans="1:31" ht="19.8">
      <c r="A1647" s="16" t="str">
        <f>IF(計算!$Y1669="","",計算!$Y1669)</f>
        <v/>
      </c>
      <c r="B1647" s="17" t="str">
        <f t="shared" si="121"/>
        <v/>
      </c>
      <c r="O1647" s="11"/>
    </row>
    <row r="1648" spans="1:31" ht="19.8">
      <c r="A1648" s="16" t="str">
        <f>IF(計算!$Y1670="","",計算!$Y1670)</f>
        <v/>
      </c>
      <c r="B1648" s="17" t="str">
        <f t="shared" si="121"/>
        <v/>
      </c>
      <c r="O1648" s="11"/>
      <c r="AE1648" s="12"/>
    </row>
    <row r="1649" spans="1:31" ht="19.8">
      <c r="A1649" s="16" t="str">
        <f>IF(計算!$Y1671="","",計算!$Y1671)</f>
        <v/>
      </c>
      <c r="B1649" s="17" t="str">
        <f t="shared" si="121"/>
        <v/>
      </c>
      <c r="O1649" s="11"/>
    </row>
    <row r="1650" spans="1:31" ht="19.8">
      <c r="A1650" s="16" t="str">
        <f>IF(計算!$Y1672="","",計算!$Y1672)</f>
        <v/>
      </c>
      <c r="B1650" s="17" t="str">
        <f t="shared" si="121"/>
        <v/>
      </c>
      <c r="O1650" s="11"/>
      <c r="AE1650" s="12"/>
    </row>
    <row r="1651" spans="1:31" ht="19.8">
      <c r="A1651" s="16" t="str">
        <f>IF(計算!$Y1673="","",計算!$Y1673)</f>
        <v/>
      </c>
      <c r="B1651" s="17" t="str">
        <f t="shared" si="121"/>
        <v/>
      </c>
      <c r="O1651" s="11"/>
    </row>
    <row r="1652" spans="1:31" ht="19.8">
      <c r="A1652" s="16" t="str">
        <f>IF(計算!$Y1674="","",計算!$Y1674)</f>
        <v/>
      </c>
      <c r="B1652" s="17" t="str">
        <f t="shared" si="121"/>
        <v/>
      </c>
      <c r="O1652" s="11"/>
      <c r="AE1652" s="12"/>
    </row>
    <row r="1653" spans="1:31" ht="19.8">
      <c r="A1653" s="16" t="str">
        <f>IF(計算!$Y1675="","",計算!$Y1675)</f>
        <v/>
      </c>
      <c r="B1653" s="17" t="str">
        <f t="shared" si="121"/>
        <v/>
      </c>
      <c r="O1653" s="11"/>
    </row>
    <row r="1654" spans="1:31" ht="19.8">
      <c r="A1654" s="16" t="str">
        <f>IF(計算!$Y1676="","",計算!$Y1676)</f>
        <v/>
      </c>
      <c r="B1654" s="17" t="str">
        <f t="shared" si="121"/>
        <v/>
      </c>
      <c r="O1654" s="11"/>
      <c r="AE1654" s="12"/>
    </row>
    <row r="1655" spans="1:31" ht="19.8">
      <c r="A1655" s="16" t="str">
        <f>IF(計算!$Y1677="","",計算!$Y1677)</f>
        <v/>
      </c>
      <c r="B1655" s="17" t="str">
        <f t="shared" si="121"/>
        <v/>
      </c>
      <c r="O1655" s="11"/>
    </row>
    <row r="1656" spans="1:31" ht="19.8">
      <c r="A1656" s="16" t="str">
        <f>IF(計算!$Y1678="","",計算!$Y1678)</f>
        <v/>
      </c>
      <c r="B1656" s="17" t="str">
        <f t="shared" si="121"/>
        <v/>
      </c>
      <c r="O1656" s="11"/>
      <c r="AE1656" s="12"/>
    </row>
    <row r="1657" spans="1:31" ht="19.8">
      <c r="A1657" s="16" t="str">
        <f>IF(計算!$Y1679="","",計算!$Y1679)</f>
        <v/>
      </c>
      <c r="B1657" s="17" t="str">
        <f t="shared" si="121"/>
        <v/>
      </c>
      <c r="O1657" s="11"/>
    </row>
    <row r="1658" spans="1:31" ht="19.8">
      <c r="A1658" s="16" t="str">
        <f>IF(計算!$Y1680="","",計算!$Y1680)</f>
        <v/>
      </c>
      <c r="B1658" s="17" t="str">
        <f t="shared" si="121"/>
        <v/>
      </c>
      <c r="O1658" s="11"/>
      <c r="AE1658" s="12"/>
    </row>
    <row r="1659" spans="1:31" ht="19.8">
      <c r="A1659" s="16" t="str">
        <f>IF(計算!$Y1681="","",計算!$Y1681)</f>
        <v/>
      </c>
      <c r="B1659" s="17" t="str">
        <f t="shared" si="121"/>
        <v/>
      </c>
      <c r="O1659" s="11"/>
    </row>
    <row r="1660" spans="1:31" ht="19.8">
      <c r="A1660" s="16" t="str">
        <f>IF(計算!$Y1682="","",計算!$Y1682)</f>
        <v/>
      </c>
      <c r="B1660" s="17" t="str">
        <f t="shared" si="121"/>
        <v/>
      </c>
      <c r="O1660" s="11"/>
      <c r="AE1660" s="12"/>
    </row>
    <row r="1661" spans="1:31" ht="19.8">
      <c r="A1661" s="16" t="str">
        <f>IF(計算!$Y1683="","",計算!$Y1683)</f>
        <v/>
      </c>
      <c r="B1661" s="17" t="str">
        <f t="shared" si="121"/>
        <v/>
      </c>
      <c r="O1661" s="11"/>
    </row>
    <row r="1662" spans="1:31" ht="19.8">
      <c r="A1662" s="16" t="str">
        <f>IF(計算!$Y1684="","",計算!$Y1684)</f>
        <v/>
      </c>
      <c r="B1662" s="17" t="str">
        <f t="shared" si="121"/>
        <v/>
      </c>
      <c r="O1662" s="11"/>
      <c r="AE1662" s="12"/>
    </row>
    <row r="1663" spans="1:31" ht="19.8">
      <c r="A1663" s="16" t="str">
        <f>IF(計算!$Y1685="","",計算!$Y1685)</f>
        <v/>
      </c>
      <c r="B1663" s="17" t="str">
        <f t="shared" si="121"/>
        <v/>
      </c>
      <c r="O1663" s="11"/>
    </row>
    <row r="1664" spans="1:31" ht="19.8">
      <c r="A1664" s="16" t="str">
        <f>IF(計算!$Y1686="","",計算!$Y1686)</f>
        <v/>
      </c>
      <c r="B1664" s="17" t="str">
        <f t="shared" si="121"/>
        <v/>
      </c>
      <c r="O1664" s="11"/>
      <c r="AE1664" s="12"/>
    </row>
    <row r="1665" spans="1:31" ht="19.8">
      <c r="A1665" s="16" t="str">
        <f>IF(計算!$Y1687="","",計算!$Y1687)</f>
        <v/>
      </c>
      <c r="B1665" s="17" t="str">
        <f t="shared" si="121"/>
        <v/>
      </c>
      <c r="O1665" s="11"/>
    </row>
    <row r="1666" spans="1:31" ht="19.8">
      <c r="A1666" s="16" t="str">
        <f>IF(計算!$Y1688="","",計算!$Y1688)</f>
        <v/>
      </c>
      <c r="B1666" s="17" t="str">
        <f t="shared" si="121"/>
        <v/>
      </c>
      <c r="O1666" s="11"/>
      <c r="AE1666" s="12"/>
    </row>
    <row r="1667" spans="1:31" ht="19.8">
      <c r="A1667" s="16" t="str">
        <f>IF(計算!$Y1689="","",計算!$Y1689)</f>
        <v/>
      </c>
      <c r="B1667" s="17" t="str">
        <f t="shared" si="121"/>
        <v/>
      </c>
      <c r="O1667" s="11"/>
    </row>
    <row r="1668" spans="1:31" ht="19.8">
      <c r="A1668" s="16" t="str">
        <f>IF(計算!$Y1690="","",計算!$Y1690)</f>
        <v/>
      </c>
      <c r="B1668" s="17" t="str">
        <f t="shared" si="121"/>
        <v/>
      </c>
      <c r="O1668" s="11"/>
      <c r="AE1668" s="12"/>
    </row>
    <row r="1669" spans="1:31" ht="19.8">
      <c r="A1669" s="16" t="str">
        <f>IF(計算!$Y1691="","",計算!$Y1691)</f>
        <v/>
      </c>
      <c r="B1669" s="17" t="str">
        <f t="shared" si="121"/>
        <v/>
      </c>
      <c r="O1669" s="11"/>
    </row>
    <row r="1670" spans="1:31" ht="19.8">
      <c r="A1670" s="16" t="str">
        <f>IF(計算!$Y1692="","",計算!$Y1692)</f>
        <v/>
      </c>
      <c r="B1670" s="17" t="str">
        <f t="shared" si="121"/>
        <v/>
      </c>
      <c r="O1670" s="11"/>
      <c r="AE1670" s="12"/>
    </row>
    <row r="1671" spans="1:31" ht="19.8">
      <c r="A1671" s="16" t="str">
        <f>IF(計算!$Y1693="","",計算!$Y1693)</f>
        <v/>
      </c>
      <c r="B1671" s="17" t="str">
        <f t="shared" ref="B1671:B1734" si="122">IF($A1672="","",$A1672)</f>
        <v/>
      </c>
      <c r="O1671" s="11"/>
    </row>
    <row r="1672" spans="1:31" ht="19.8">
      <c r="A1672" s="16" t="str">
        <f>IF(計算!$Y1694="","",計算!$Y1694)</f>
        <v/>
      </c>
      <c r="B1672" s="17" t="str">
        <f t="shared" si="122"/>
        <v/>
      </c>
      <c r="O1672" s="11"/>
      <c r="AE1672" s="12"/>
    </row>
    <row r="1673" spans="1:31" ht="19.8">
      <c r="A1673" s="16" t="str">
        <f>IF(計算!$Y1695="","",計算!$Y1695)</f>
        <v/>
      </c>
      <c r="B1673" s="17" t="str">
        <f t="shared" si="122"/>
        <v/>
      </c>
      <c r="O1673" s="11"/>
    </row>
    <row r="1674" spans="1:31" ht="19.8">
      <c r="A1674" s="16" t="str">
        <f>IF(計算!$Y1696="","",計算!$Y1696)</f>
        <v/>
      </c>
      <c r="B1674" s="17" t="str">
        <f t="shared" si="122"/>
        <v/>
      </c>
      <c r="O1674" s="11"/>
      <c r="AE1674" s="12"/>
    </row>
    <row r="1675" spans="1:31" ht="19.8">
      <c r="A1675" s="16" t="str">
        <f>IF(計算!$Y1697="","",計算!$Y1697)</f>
        <v/>
      </c>
      <c r="B1675" s="17" t="str">
        <f t="shared" si="122"/>
        <v/>
      </c>
      <c r="O1675" s="11"/>
    </row>
    <row r="1676" spans="1:31" ht="19.8">
      <c r="A1676" s="16" t="str">
        <f>IF(計算!$Y1698="","",計算!$Y1698)</f>
        <v/>
      </c>
      <c r="B1676" s="17" t="str">
        <f t="shared" si="122"/>
        <v/>
      </c>
      <c r="O1676" s="11"/>
      <c r="AE1676" s="12"/>
    </row>
    <row r="1677" spans="1:31" ht="19.8">
      <c r="A1677" s="16" t="str">
        <f>IF(計算!$Y1699="","",計算!$Y1699)</f>
        <v/>
      </c>
      <c r="B1677" s="17" t="str">
        <f t="shared" si="122"/>
        <v/>
      </c>
      <c r="O1677" s="11"/>
    </row>
    <row r="1678" spans="1:31" ht="19.8">
      <c r="A1678" s="16" t="str">
        <f>IF(計算!$Y1700="","",計算!$Y1700)</f>
        <v/>
      </c>
      <c r="B1678" s="17" t="str">
        <f t="shared" si="122"/>
        <v/>
      </c>
      <c r="O1678" s="11"/>
      <c r="AE1678" s="12"/>
    </row>
    <row r="1679" spans="1:31" ht="19.8">
      <c r="A1679" s="16" t="str">
        <f>IF(計算!$Y1701="","",計算!$Y1701)</f>
        <v/>
      </c>
      <c r="B1679" s="17" t="str">
        <f t="shared" si="122"/>
        <v/>
      </c>
      <c r="O1679" s="11"/>
    </row>
    <row r="1680" spans="1:31" ht="19.8">
      <c r="A1680" s="16" t="str">
        <f>IF(計算!$Y1702="","",計算!$Y1702)</f>
        <v/>
      </c>
      <c r="B1680" s="17" t="str">
        <f t="shared" si="122"/>
        <v/>
      </c>
      <c r="O1680" s="11"/>
      <c r="AE1680" s="12"/>
    </row>
    <row r="1681" spans="1:31" ht="19.8">
      <c r="A1681" s="16" t="str">
        <f>IF(計算!$Y1703="","",計算!$Y1703)</f>
        <v/>
      </c>
      <c r="B1681" s="17" t="str">
        <f t="shared" si="122"/>
        <v/>
      </c>
      <c r="O1681" s="11"/>
    </row>
    <row r="1682" spans="1:31" ht="19.8">
      <c r="A1682" s="16" t="str">
        <f>IF(計算!$Y1704="","",計算!$Y1704)</f>
        <v/>
      </c>
      <c r="B1682" s="17" t="str">
        <f t="shared" si="122"/>
        <v/>
      </c>
      <c r="O1682" s="11"/>
      <c r="AE1682" s="12"/>
    </row>
    <row r="1683" spans="1:31" ht="19.8">
      <c r="A1683" s="16" t="str">
        <f>IF(計算!$Y1705="","",計算!$Y1705)</f>
        <v/>
      </c>
      <c r="B1683" s="17" t="str">
        <f t="shared" si="122"/>
        <v/>
      </c>
      <c r="O1683" s="11"/>
    </row>
    <row r="1684" spans="1:31" ht="19.8">
      <c r="A1684" s="16" t="str">
        <f>IF(計算!$Y1706="","",計算!$Y1706)</f>
        <v/>
      </c>
      <c r="B1684" s="17" t="str">
        <f t="shared" si="122"/>
        <v/>
      </c>
      <c r="O1684" s="11"/>
      <c r="AE1684" s="12"/>
    </row>
    <row r="1685" spans="1:31" ht="19.8">
      <c r="A1685" s="16" t="str">
        <f>IF(計算!$Y1707="","",計算!$Y1707)</f>
        <v/>
      </c>
      <c r="B1685" s="17" t="str">
        <f t="shared" si="122"/>
        <v/>
      </c>
      <c r="O1685" s="11"/>
    </row>
    <row r="1686" spans="1:31" ht="19.8">
      <c r="A1686" s="16" t="str">
        <f>IF(計算!$Y1708="","",計算!$Y1708)</f>
        <v/>
      </c>
      <c r="B1686" s="17" t="str">
        <f t="shared" si="122"/>
        <v/>
      </c>
      <c r="O1686" s="11"/>
      <c r="AE1686" s="12"/>
    </row>
    <row r="1687" spans="1:31" ht="19.8">
      <c r="A1687" s="16" t="str">
        <f>IF(計算!$Y1709="","",計算!$Y1709)</f>
        <v/>
      </c>
      <c r="B1687" s="17" t="str">
        <f t="shared" si="122"/>
        <v/>
      </c>
      <c r="O1687" s="11"/>
    </row>
    <row r="1688" spans="1:31" ht="19.8">
      <c r="A1688" s="16" t="str">
        <f>IF(計算!$Y1710="","",計算!$Y1710)</f>
        <v/>
      </c>
      <c r="B1688" s="17" t="str">
        <f t="shared" si="122"/>
        <v/>
      </c>
      <c r="O1688" s="11"/>
      <c r="AE1688" s="12"/>
    </row>
    <row r="1689" spans="1:31" ht="19.8">
      <c r="A1689" s="16" t="str">
        <f>IF(計算!$Y1711="","",計算!$Y1711)</f>
        <v/>
      </c>
      <c r="B1689" s="17" t="str">
        <f t="shared" si="122"/>
        <v/>
      </c>
      <c r="O1689" s="11"/>
    </row>
    <row r="1690" spans="1:31" ht="19.8">
      <c r="A1690" s="16" t="str">
        <f>IF(計算!$Y1712="","",計算!$Y1712)</f>
        <v/>
      </c>
      <c r="B1690" s="17" t="str">
        <f t="shared" si="122"/>
        <v/>
      </c>
      <c r="O1690" s="11"/>
      <c r="AE1690" s="12"/>
    </row>
    <row r="1691" spans="1:31" ht="19.8">
      <c r="A1691" s="16" t="str">
        <f>IF(計算!$Y1713="","",計算!$Y1713)</f>
        <v/>
      </c>
      <c r="B1691" s="17" t="str">
        <f t="shared" si="122"/>
        <v/>
      </c>
      <c r="O1691" s="11"/>
    </row>
    <row r="1692" spans="1:31" ht="19.8">
      <c r="A1692" s="16" t="str">
        <f>IF(計算!$Y1714="","",計算!$Y1714)</f>
        <v/>
      </c>
      <c r="B1692" s="17" t="str">
        <f t="shared" si="122"/>
        <v/>
      </c>
      <c r="O1692" s="11"/>
      <c r="AE1692" s="12"/>
    </row>
    <row r="1693" spans="1:31" ht="19.8">
      <c r="A1693" s="16" t="str">
        <f>IF(計算!$Y1715="","",計算!$Y1715)</f>
        <v/>
      </c>
      <c r="B1693" s="17" t="str">
        <f t="shared" si="122"/>
        <v/>
      </c>
      <c r="O1693" s="11"/>
    </row>
    <row r="1694" spans="1:31" ht="19.8">
      <c r="A1694" s="16" t="str">
        <f>IF(計算!$Y1716="","",計算!$Y1716)</f>
        <v/>
      </c>
      <c r="B1694" s="17" t="str">
        <f t="shared" si="122"/>
        <v/>
      </c>
      <c r="O1694" s="11"/>
      <c r="AE1694" s="12"/>
    </row>
    <row r="1695" spans="1:31" ht="19.8">
      <c r="A1695" s="16" t="str">
        <f>IF(計算!$Y1717="","",計算!$Y1717)</f>
        <v/>
      </c>
      <c r="B1695" s="17" t="str">
        <f t="shared" si="122"/>
        <v/>
      </c>
      <c r="O1695" s="11"/>
    </row>
    <row r="1696" spans="1:31" ht="19.8">
      <c r="A1696" s="16" t="str">
        <f>IF(計算!$Y1718="","",計算!$Y1718)</f>
        <v/>
      </c>
      <c r="B1696" s="17" t="str">
        <f t="shared" si="122"/>
        <v/>
      </c>
      <c r="O1696" s="11"/>
      <c r="AE1696" s="12"/>
    </row>
    <row r="1697" spans="1:31" ht="19.8">
      <c r="A1697" s="16" t="str">
        <f>IF(計算!$Y1719="","",計算!$Y1719)</f>
        <v/>
      </c>
      <c r="B1697" s="17" t="str">
        <f t="shared" si="122"/>
        <v/>
      </c>
      <c r="O1697" s="11"/>
    </row>
    <row r="1698" spans="1:31" ht="19.8">
      <c r="A1698" s="16" t="str">
        <f>IF(計算!$Y1720="","",計算!$Y1720)</f>
        <v/>
      </c>
      <c r="B1698" s="17" t="str">
        <f t="shared" si="122"/>
        <v/>
      </c>
      <c r="O1698" s="11"/>
      <c r="AE1698" s="12"/>
    </row>
    <row r="1699" spans="1:31" ht="19.8">
      <c r="A1699" s="16" t="str">
        <f>IF(計算!$Y1721="","",計算!$Y1721)</f>
        <v/>
      </c>
      <c r="B1699" s="17" t="str">
        <f t="shared" si="122"/>
        <v/>
      </c>
      <c r="O1699" s="11"/>
    </row>
    <row r="1700" spans="1:31" ht="19.8">
      <c r="A1700" s="16" t="str">
        <f>IF(計算!$Y1722="","",計算!$Y1722)</f>
        <v/>
      </c>
      <c r="B1700" s="17" t="str">
        <f t="shared" si="122"/>
        <v/>
      </c>
      <c r="O1700" s="11"/>
      <c r="AE1700" s="12"/>
    </row>
    <row r="1701" spans="1:31" ht="19.8">
      <c r="A1701" s="16" t="str">
        <f>IF(計算!$Y1723="","",計算!$Y1723)</f>
        <v/>
      </c>
      <c r="B1701" s="17" t="str">
        <f t="shared" si="122"/>
        <v/>
      </c>
      <c r="O1701" s="11"/>
    </row>
    <row r="1702" spans="1:31" ht="19.8">
      <c r="A1702" s="16" t="str">
        <f>IF(計算!$Y1724="","",計算!$Y1724)</f>
        <v/>
      </c>
      <c r="B1702" s="17" t="str">
        <f t="shared" si="122"/>
        <v/>
      </c>
      <c r="O1702" s="11"/>
      <c r="AE1702" s="12"/>
    </row>
    <row r="1703" spans="1:31" ht="19.8">
      <c r="A1703" s="16" t="str">
        <f>IF(計算!$Y1725="","",計算!$Y1725)</f>
        <v/>
      </c>
      <c r="B1703" s="17" t="str">
        <f t="shared" si="122"/>
        <v/>
      </c>
      <c r="O1703" s="11"/>
    </row>
    <row r="1704" spans="1:31" ht="19.8">
      <c r="A1704" s="16" t="str">
        <f>IF(計算!$Y1726="","",計算!$Y1726)</f>
        <v/>
      </c>
      <c r="B1704" s="17" t="str">
        <f t="shared" si="122"/>
        <v/>
      </c>
      <c r="O1704" s="11"/>
      <c r="AE1704" s="12"/>
    </row>
    <row r="1705" spans="1:31" ht="19.8">
      <c r="A1705" s="16" t="str">
        <f>IF(計算!$Y1727="","",計算!$Y1727)</f>
        <v/>
      </c>
      <c r="B1705" s="17" t="str">
        <f t="shared" si="122"/>
        <v/>
      </c>
      <c r="O1705" s="11"/>
    </row>
    <row r="1706" spans="1:31" ht="19.8">
      <c r="A1706" s="16" t="str">
        <f>IF(計算!$Y1728="","",計算!$Y1728)</f>
        <v/>
      </c>
      <c r="B1706" s="17" t="str">
        <f t="shared" si="122"/>
        <v/>
      </c>
      <c r="O1706" s="11"/>
      <c r="AE1706" s="12"/>
    </row>
    <row r="1707" spans="1:31" ht="19.8">
      <c r="A1707" s="16" t="str">
        <f>IF(計算!$Y1729="","",計算!$Y1729)</f>
        <v/>
      </c>
      <c r="B1707" s="17" t="str">
        <f t="shared" si="122"/>
        <v/>
      </c>
      <c r="O1707" s="11"/>
    </row>
    <row r="1708" spans="1:31" ht="19.8">
      <c r="A1708" s="16" t="str">
        <f>IF(計算!$Y1730="","",計算!$Y1730)</f>
        <v/>
      </c>
      <c r="B1708" s="17" t="str">
        <f t="shared" si="122"/>
        <v/>
      </c>
      <c r="O1708" s="11"/>
      <c r="AE1708" s="12"/>
    </row>
    <row r="1709" spans="1:31" ht="19.8">
      <c r="A1709" s="16" t="str">
        <f>IF(計算!$Y1731="","",計算!$Y1731)</f>
        <v/>
      </c>
      <c r="B1709" s="17" t="str">
        <f t="shared" si="122"/>
        <v/>
      </c>
      <c r="O1709" s="11"/>
    </row>
    <row r="1710" spans="1:31" ht="19.8">
      <c r="A1710" s="16" t="str">
        <f>IF(計算!$Y1732="","",計算!$Y1732)</f>
        <v/>
      </c>
      <c r="B1710" s="17" t="str">
        <f t="shared" si="122"/>
        <v/>
      </c>
      <c r="O1710" s="11"/>
      <c r="AE1710" s="12"/>
    </row>
    <row r="1711" spans="1:31" ht="19.8">
      <c r="A1711" s="16" t="str">
        <f>IF(計算!$Y1733="","",計算!$Y1733)</f>
        <v/>
      </c>
      <c r="B1711" s="17" t="str">
        <f t="shared" si="122"/>
        <v/>
      </c>
      <c r="O1711" s="11"/>
    </row>
    <row r="1712" spans="1:31" ht="19.8">
      <c r="A1712" s="16" t="str">
        <f>IF(計算!$Y1734="","",計算!$Y1734)</f>
        <v/>
      </c>
      <c r="B1712" s="17" t="str">
        <f t="shared" si="122"/>
        <v/>
      </c>
      <c r="O1712" s="11"/>
      <c r="AE1712" s="12"/>
    </row>
    <row r="1713" spans="1:31" ht="19.8">
      <c r="A1713" s="16" t="str">
        <f>IF(計算!$Y1735="","",計算!$Y1735)</f>
        <v/>
      </c>
      <c r="B1713" s="17" t="str">
        <f t="shared" si="122"/>
        <v/>
      </c>
      <c r="O1713" s="11"/>
    </row>
    <row r="1714" spans="1:31" ht="19.8">
      <c r="A1714" s="16" t="str">
        <f>IF(計算!$Y1736="","",計算!$Y1736)</f>
        <v/>
      </c>
      <c r="B1714" s="17" t="str">
        <f t="shared" si="122"/>
        <v/>
      </c>
      <c r="O1714" s="11"/>
      <c r="AE1714" s="12"/>
    </row>
    <row r="1715" spans="1:31" ht="19.8">
      <c r="A1715" s="16" t="str">
        <f>IF(計算!$Y1737="","",計算!$Y1737)</f>
        <v/>
      </c>
      <c r="B1715" s="17" t="str">
        <f t="shared" si="122"/>
        <v/>
      </c>
      <c r="O1715" s="11"/>
    </row>
    <row r="1716" spans="1:31" ht="19.8">
      <c r="A1716" s="16" t="str">
        <f>IF(計算!$Y1738="","",計算!$Y1738)</f>
        <v/>
      </c>
      <c r="B1716" s="17" t="str">
        <f t="shared" si="122"/>
        <v/>
      </c>
      <c r="O1716" s="11"/>
      <c r="AE1716" s="12"/>
    </row>
    <row r="1717" spans="1:31" ht="19.8">
      <c r="A1717" s="16" t="str">
        <f>IF(計算!$Y1739="","",計算!$Y1739)</f>
        <v/>
      </c>
      <c r="B1717" s="17" t="str">
        <f t="shared" si="122"/>
        <v/>
      </c>
      <c r="O1717" s="11"/>
    </row>
    <row r="1718" spans="1:31" ht="19.8">
      <c r="A1718" s="16" t="str">
        <f>IF(計算!$Y1740="","",計算!$Y1740)</f>
        <v/>
      </c>
      <c r="B1718" s="17" t="str">
        <f t="shared" si="122"/>
        <v/>
      </c>
      <c r="O1718" s="11"/>
      <c r="AE1718" s="12"/>
    </row>
    <row r="1719" spans="1:31" ht="19.8">
      <c r="A1719" s="16" t="str">
        <f>IF(計算!$Y1741="","",計算!$Y1741)</f>
        <v/>
      </c>
      <c r="B1719" s="17" t="str">
        <f t="shared" si="122"/>
        <v/>
      </c>
      <c r="O1719" s="11"/>
    </row>
    <row r="1720" spans="1:31" ht="19.8">
      <c r="A1720" s="16" t="str">
        <f>IF(計算!$Y1742="","",計算!$Y1742)</f>
        <v/>
      </c>
      <c r="B1720" s="17" t="str">
        <f t="shared" si="122"/>
        <v/>
      </c>
      <c r="O1720" s="11"/>
      <c r="AE1720" s="12"/>
    </row>
    <row r="1721" spans="1:31" ht="19.8">
      <c r="A1721" s="16" t="str">
        <f>IF(計算!$Y1743="","",計算!$Y1743)</f>
        <v/>
      </c>
      <c r="B1721" s="17" t="str">
        <f t="shared" si="122"/>
        <v/>
      </c>
      <c r="O1721" s="11"/>
    </row>
    <row r="1722" spans="1:31" ht="19.8">
      <c r="A1722" s="16" t="str">
        <f>IF(計算!$Y1744="","",計算!$Y1744)</f>
        <v/>
      </c>
      <c r="B1722" s="17" t="str">
        <f t="shared" si="122"/>
        <v/>
      </c>
      <c r="O1722" s="11"/>
      <c r="AE1722" s="12"/>
    </row>
    <row r="1723" spans="1:31" ht="19.8">
      <c r="A1723" s="16" t="str">
        <f>IF(計算!$Y1745="","",計算!$Y1745)</f>
        <v/>
      </c>
      <c r="B1723" s="17" t="str">
        <f t="shared" si="122"/>
        <v/>
      </c>
      <c r="O1723" s="11"/>
    </row>
    <row r="1724" spans="1:31" ht="19.8">
      <c r="A1724" s="16" t="str">
        <f>IF(計算!$Y1746="","",計算!$Y1746)</f>
        <v/>
      </c>
      <c r="B1724" s="17" t="str">
        <f t="shared" si="122"/>
        <v/>
      </c>
      <c r="O1724" s="11"/>
      <c r="AE1724" s="12"/>
    </row>
    <row r="1725" spans="1:31" ht="19.8">
      <c r="A1725" s="16" t="str">
        <f>IF(計算!$Y1747="","",計算!$Y1747)</f>
        <v/>
      </c>
      <c r="B1725" s="17" t="str">
        <f t="shared" si="122"/>
        <v/>
      </c>
      <c r="O1725" s="11"/>
    </row>
    <row r="1726" spans="1:31" ht="19.8">
      <c r="A1726" s="16" t="str">
        <f>IF(計算!$Y1748="","",計算!$Y1748)</f>
        <v/>
      </c>
      <c r="B1726" s="17" t="str">
        <f t="shared" si="122"/>
        <v/>
      </c>
      <c r="O1726" s="11"/>
      <c r="AE1726" s="12"/>
    </row>
    <row r="1727" spans="1:31" ht="19.8">
      <c r="A1727" s="16" t="str">
        <f>IF(計算!$Y1749="","",計算!$Y1749)</f>
        <v/>
      </c>
      <c r="B1727" s="17" t="str">
        <f t="shared" si="122"/>
        <v/>
      </c>
      <c r="O1727" s="11"/>
    </row>
    <row r="1728" spans="1:31" ht="19.8">
      <c r="A1728" s="16" t="str">
        <f>IF(計算!$Y1750="","",計算!$Y1750)</f>
        <v/>
      </c>
      <c r="B1728" s="17" t="str">
        <f t="shared" si="122"/>
        <v/>
      </c>
      <c r="O1728" s="11"/>
      <c r="AE1728" s="12"/>
    </row>
    <row r="1729" spans="1:31" ht="19.8">
      <c r="A1729" s="16" t="str">
        <f>IF(計算!$Y1751="","",計算!$Y1751)</f>
        <v/>
      </c>
      <c r="B1729" s="17" t="str">
        <f t="shared" si="122"/>
        <v/>
      </c>
      <c r="O1729" s="11"/>
    </row>
    <row r="1730" spans="1:31" ht="19.8">
      <c r="A1730" s="16" t="str">
        <f>IF(計算!$Y1752="","",計算!$Y1752)</f>
        <v/>
      </c>
      <c r="B1730" s="17" t="str">
        <f t="shared" si="122"/>
        <v/>
      </c>
      <c r="O1730" s="11"/>
      <c r="AE1730" s="12"/>
    </row>
    <row r="1731" spans="1:31" ht="19.8">
      <c r="A1731" s="16" t="str">
        <f>IF(計算!$Y1753="","",計算!$Y1753)</f>
        <v/>
      </c>
      <c r="B1731" s="17" t="str">
        <f t="shared" si="122"/>
        <v/>
      </c>
      <c r="O1731" s="11"/>
    </row>
    <row r="1732" spans="1:31" ht="19.8">
      <c r="A1732" s="16" t="str">
        <f>IF(計算!$Y1754="","",計算!$Y1754)</f>
        <v/>
      </c>
      <c r="B1732" s="17" t="str">
        <f t="shared" si="122"/>
        <v/>
      </c>
      <c r="O1732" s="11"/>
      <c r="AE1732" s="12"/>
    </row>
    <row r="1733" spans="1:31" ht="19.8">
      <c r="A1733" s="16" t="str">
        <f>IF(計算!$Y1755="","",計算!$Y1755)</f>
        <v/>
      </c>
      <c r="B1733" s="17" t="str">
        <f t="shared" si="122"/>
        <v/>
      </c>
      <c r="O1733" s="11"/>
    </row>
    <row r="1734" spans="1:31" ht="19.8">
      <c r="A1734" s="16" t="str">
        <f>IF(計算!$Y1756="","",計算!$Y1756)</f>
        <v/>
      </c>
      <c r="B1734" s="17" t="str">
        <f t="shared" si="122"/>
        <v/>
      </c>
      <c r="O1734" s="11"/>
      <c r="AE1734" s="12"/>
    </row>
    <row r="1735" spans="1:31" ht="19.8">
      <c r="A1735" s="16" t="str">
        <f>IF(計算!$Y1757="","",計算!$Y1757)</f>
        <v/>
      </c>
      <c r="B1735" s="17" t="str">
        <f t="shared" ref="B1735:B1798" si="123">IF($A1736="","",$A1736)</f>
        <v/>
      </c>
      <c r="O1735" s="11"/>
    </row>
    <row r="1736" spans="1:31" ht="19.8">
      <c r="A1736" s="16" t="str">
        <f>IF(計算!$Y1758="","",計算!$Y1758)</f>
        <v/>
      </c>
      <c r="B1736" s="17" t="str">
        <f t="shared" si="123"/>
        <v/>
      </c>
      <c r="O1736" s="11"/>
      <c r="AE1736" s="12"/>
    </row>
    <row r="1737" spans="1:31" ht="19.8">
      <c r="A1737" s="16" t="str">
        <f>IF(計算!$Y1759="","",計算!$Y1759)</f>
        <v/>
      </c>
      <c r="B1737" s="17" t="str">
        <f t="shared" si="123"/>
        <v/>
      </c>
      <c r="O1737" s="11"/>
    </row>
    <row r="1738" spans="1:31" ht="19.8">
      <c r="A1738" s="16" t="str">
        <f>IF(計算!$Y1760="","",計算!$Y1760)</f>
        <v/>
      </c>
      <c r="B1738" s="17" t="str">
        <f t="shared" si="123"/>
        <v/>
      </c>
      <c r="O1738" s="11"/>
      <c r="AE1738" s="12"/>
    </row>
    <row r="1739" spans="1:31" ht="19.8">
      <c r="A1739" s="16" t="str">
        <f>IF(計算!$Y1761="","",計算!$Y1761)</f>
        <v/>
      </c>
      <c r="B1739" s="17" t="str">
        <f t="shared" si="123"/>
        <v/>
      </c>
      <c r="O1739" s="11"/>
    </row>
    <row r="1740" spans="1:31" ht="19.8">
      <c r="A1740" s="16" t="str">
        <f>IF(計算!$Y1762="","",計算!$Y1762)</f>
        <v/>
      </c>
      <c r="B1740" s="17" t="str">
        <f t="shared" si="123"/>
        <v/>
      </c>
      <c r="O1740" s="11"/>
      <c r="AE1740" s="12"/>
    </row>
    <row r="1741" spans="1:31" ht="19.8">
      <c r="A1741" s="16" t="str">
        <f>IF(計算!$Y1763="","",計算!$Y1763)</f>
        <v/>
      </c>
      <c r="B1741" s="17" t="str">
        <f t="shared" si="123"/>
        <v/>
      </c>
      <c r="O1741" s="11"/>
    </row>
    <row r="1742" spans="1:31" ht="19.8">
      <c r="A1742" s="16" t="str">
        <f>IF(計算!$Y1764="","",計算!$Y1764)</f>
        <v/>
      </c>
      <c r="B1742" s="17" t="str">
        <f t="shared" si="123"/>
        <v/>
      </c>
      <c r="O1742" s="11"/>
      <c r="AE1742" s="12"/>
    </row>
    <row r="1743" spans="1:31" ht="19.8">
      <c r="A1743" s="16" t="str">
        <f>IF(計算!$Y1765="","",計算!$Y1765)</f>
        <v/>
      </c>
      <c r="B1743" s="17" t="str">
        <f t="shared" si="123"/>
        <v/>
      </c>
      <c r="O1743" s="11"/>
    </row>
    <row r="1744" spans="1:31" ht="19.8">
      <c r="A1744" s="16" t="str">
        <f>IF(計算!$Y1766="","",計算!$Y1766)</f>
        <v/>
      </c>
      <c r="B1744" s="17" t="str">
        <f t="shared" si="123"/>
        <v/>
      </c>
      <c r="O1744" s="11"/>
      <c r="AE1744" s="12"/>
    </row>
    <row r="1745" spans="1:31" ht="19.8">
      <c r="A1745" s="16" t="str">
        <f>IF(計算!$Y1767="","",計算!$Y1767)</f>
        <v/>
      </c>
      <c r="B1745" s="17" t="str">
        <f t="shared" si="123"/>
        <v/>
      </c>
      <c r="O1745" s="11"/>
    </row>
    <row r="1746" spans="1:31" ht="19.8">
      <c r="A1746" s="16" t="str">
        <f>IF(計算!$Y1768="","",計算!$Y1768)</f>
        <v/>
      </c>
      <c r="B1746" s="17" t="str">
        <f t="shared" si="123"/>
        <v/>
      </c>
      <c r="O1746" s="11"/>
      <c r="AE1746" s="12"/>
    </row>
    <row r="1747" spans="1:31" ht="19.8">
      <c r="A1747" s="16" t="str">
        <f>IF(計算!$Y1769="","",計算!$Y1769)</f>
        <v/>
      </c>
      <c r="B1747" s="17" t="str">
        <f t="shared" si="123"/>
        <v/>
      </c>
      <c r="O1747" s="11"/>
    </row>
    <row r="1748" spans="1:31" ht="19.8">
      <c r="A1748" s="16" t="str">
        <f>IF(計算!$Y1770="","",計算!$Y1770)</f>
        <v/>
      </c>
      <c r="B1748" s="17" t="str">
        <f t="shared" si="123"/>
        <v/>
      </c>
      <c r="O1748" s="11"/>
      <c r="AE1748" s="12"/>
    </row>
    <row r="1749" spans="1:31" ht="19.8">
      <c r="A1749" s="16" t="str">
        <f>IF(計算!$Y1771="","",計算!$Y1771)</f>
        <v/>
      </c>
      <c r="B1749" s="17" t="str">
        <f t="shared" si="123"/>
        <v/>
      </c>
      <c r="O1749" s="11"/>
    </row>
    <row r="1750" spans="1:31" ht="19.8">
      <c r="A1750" s="16" t="str">
        <f>IF(計算!$Y1772="","",計算!$Y1772)</f>
        <v/>
      </c>
      <c r="B1750" s="17" t="str">
        <f t="shared" si="123"/>
        <v/>
      </c>
      <c r="O1750" s="11"/>
      <c r="AE1750" s="12"/>
    </row>
    <row r="1751" spans="1:31" ht="19.8">
      <c r="A1751" s="16" t="str">
        <f>IF(計算!$Y1773="","",計算!$Y1773)</f>
        <v/>
      </c>
      <c r="B1751" s="17" t="str">
        <f t="shared" si="123"/>
        <v/>
      </c>
      <c r="O1751" s="11"/>
    </row>
    <row r="1752" spans="1:31" ht="19.8">
      <c r="A1752" s="16" t="str">
        <f>IF(計算!$Y1774="","",計算!$Y1774)</f>
        <v/>
      </c>
      <c r="B1752" s="17" t="str">
        <f t="shared" si="123"/>
        <v/>
      </c>
      <c r="O1752" s="11"/>
      <c r="AE1752" s="12"/>
    </row>
    <row r="1753" spans="1:31" ht="19.8">
      <c r="A1753" s="16" t="str">
        <f>IF(計算!$Y1775="","",計算!$Y1775)</f>
        <v/>
      </c>
      <c r="B1753" s="17" t="str">
        <f t="shared" si="123"/>
        <v/>
      </c>
      <c r="O1753" s="11"/>
    </row>
    <row r="1754" spans="1:31" ht="19.8">
      <c r="A1754" s="16" t="str">
        <f>IF(計算!$Y1776="","",計算!$Y1776)</f>
        <v/>
      </c>
      <c r="B1754" s="17" t="str">
        <f t="shared" si="123"/>
        <v/>
      </c>
      <c r="O1754" s="11"/>
      <c r="AE1754" s="12"/>
    </row>
    <row r="1755" spans="1:31" ht="19.8">
      <c r="A1755" s="16" t="str">
        <f>IF(計算!$Y1777="","",計算!$Y1777)</f>
        <v/>
      </c>
      <c r="B1755" s="17" t="str">
        <f t="shared" si="123"/>
        <v/>
      </c>
      <c r="O1755" s="11"/>
    </row>
    <row r="1756" spans="1:31" ht="19.8">
      <c r="A1756" s="16" t="str">
        <f>IF(計算!$Y1778="","",計算!$Y1778)</f>
        <v/>
      </c>
      <c r="B1756" s="17" t="str">
        <f t="shared" si="123"/>
        <v/>
      </c>
      <c r="O1756" s="11"/>
      <c r="AE1756" s="12"/>
    </row>
    <row r="1757" spans="1:31" ht="19.8">
      <c r="A1757" s="16" t="str">
        <f>IF(計算!$Y1779="","",計算!$Y1779)</f>
        <v/>
      </c>
      <c r="B1757" s="17" t="str">
        <f t="shared" si="123"/>
        <v/>
      </c>
      <c r="O1757" s="11"/>
    </row>
    <row r="1758" spans="1:31" ht="19.8">
      <c r="A1758" s="16" t="str">
        <f>IF(計算!$Y1780="","",計算!$Y1780)</f>
        <v/>
      </c>
      <c r="B1758" s="17" t="str">
        <f t="shared" si="123"/>
        <v/>
      </c>
      <c r="O1758" s="11"/>
      <c r="AE1758" s="12"/>
    </row>
    <row r="1759" spans="1:31" ht="19.8">
      <c r="A1759" s="16" t="str">
        <f>IF(計算!$Y1781="","",計算!$Y1781)</f>
        <v/>
      </c>
      <c r="B1759" s="17" t="str">
        <f t="shared" si="123"/>
        <v/>
      </c>
      <c r="O1759" s="11"/>
    </row>
    <row r="1760" spans="1:31" ht="19.8">
      <c r="A1760" s="16" t="str">
        <f>IF(計算!$Y1782="","",計算!$Y1782)</f>
        <v/>
      </c>
      <c r="B1760" s="17" t="str">
        <f t="shared" si="123"/>
        <v/>
      </c>
      <c r="O1760" s="11"/>
      <c r="AE1760" s="12"/>
    </row>
    <row r="1761" spans="1:31" ht="19.8">
      <c r="A1761" s="16" t="str">
        <f>IF(計算!$Y1783="","",計算!$Y1783)</f>
        <v/>
      </c>
      <c r="B1761" s="17" t="str">
        <f t="shared" si="123"/>
        <v/>
      </c>
      <c r="O1761" s="11"/>
    </row>
    <row r="1762" spans="1:31" ht="19.8">
      <c r="A1762" s="16" t="str">
        <f>IF(計算!$Y1784="","",計算!$Y1784)</f>
        <v/>
      </c>
      <c r="B1762" s="17" t="str">
        <f t="shared" si="123"/>
        <v/>
      </c>
      <c r="O1762" s="11"/>
      <c r="AE1762" s="12"/>
    </row>
    <row r="1763" spans="1:31" ht="19.8">
      <c r="A1763" s="16" t="str">
        <f>IF(計算!$Y1785="","",計算!$Y1785)</f>
        <v/>
      </c>
      <c r="B1763" s="17" t="str">
        <f t="shared" si="123"/>
        <v/>
      </c>
      <c r="O1763" s="11"/>
    </row>
    <row r="1764" spans="1:31" ht="19.8">
      <c r="A1764" s="16" t="str">
        <f>IF(計算!$Y1786="","",計算!$Y1786)</f>
        <v/>
      </c>
      <c r="B1764" s="17" t="str">
        <f t="shared" si="123"/>
        <v/>
      </c>
      <c r="O1764" s="11"/>
      <c r="AE1764" s="12"/>
    </row>
    <row r="1765" spans="1:31" ht="19.8">
      <c r="A1765" s="16" t="str">
        <f>IF(計算!$Y1787="","",計算!$Y1787)</f>
        <v/>
      </c>
      <c r="B1765" s="17" t="str">
        <f t="shared" si="123"/>
        <v/>
      </c>
      <c r="O1765" s="11"/>
    </row>
    <row r="1766" spans="1:31" ht="19.8">
      <c r="A1766" s="16" t="str">
        <f>IF(計算!$Y1788="","",計算!$Y1788)</f>
        <v/>
      </c>
      <c r="B1766" s="17" t="str">
        <f t="shared" si="123"/>
        <v/>
      </c>
      <c r="O1766" s="11"/>
      <c r="AE1766" s="12"/>
    </row>
    <row r="1767" spans="1:31" ht="19.8">
      <c r="A1767" s="16" t="str">
        <f>IF(計算!$Y1789="","",計算!$Y1789)</f>
        <v/>
      </c>
      <c r="B1767" s="17" t="str">
        <f t="shared" si="123"/>
        <v/>
      </c>
      <c r="O1767" s="11"/>
    </row>
    <row r="1768" spans="1:31" ht="19.8">
      <c r="A1768" s="16" t="str">
        <f>IF(計算!$Y1790="","",計算!$Y1790)</f>
        <v/>
      </c>
      <c r="B1768" s="17" t="str">
        <f t="shared" si="123"/>
        <v/>
      </c>
      <c r="O1768" s="11"/>
      <c r="AE1768" s="12"/>
    </row>
    <row r="1769" spans="1:31" ht="19.8">
      <c r="A1769" s="16" t="str">
        <f>IF(計算!$Y1791="","",計算!$Y1791)</f>
        <v/>
      </c>
      <c r="B1769" s="17" t="str">
        <f t="shared" si="123"/>
        <v/>
      </c>
      <c r="O1769" s="11"/>
    </row>
    <row r="1770" spans="1:31" ht="19.8">
      <c r="A1770" s="16" t="str">
        <f>IF(計算!$Y1792="","",計算!$Y1792)</f>
        <v/>
      </c>
      <c r="B1770" s="17" t="str">
        <f t="shared" si="123"/>
        <v/>
      </c>
      <c r="O1770" s="11"/>
      <c r="AE1770" s="12"/>
    </row>
    <row r="1771" spans="1:31" ht="19.8">
      <c r="A1771" s="16" t="str">
        <f>IF(計算!$Y1793="","",計算!$Y1793)</f>
        <v/>
      </c>
      <c r="B1771" s="17" t="str">
        <f t="shared" si="123"/>
        <v/>
      </c>
      <c r="O1771" s="11"/>
    </row>
    <row r="1772" spans="1:31" ht="19.8">
      <c r="A1772" s="16" t="str">
        <f>IF(計算!$Y1794="","",計算!$Y1794)</f>
        <v/>
      </c>
      <c r="B1772" s="17" t="str">
        <f t="shared" si="123"/>
        <v/>
      </c>
      <c r="O1772" s="11"/>
      <c r="AE1772" s="12"/>
    </row>
    <row r="1773" spans="1:31" ht="19.8">
      <c r="A1773" s="16" t="str">
        <f>IF(計算!$Y1795="","",計算!$Y1795)</f>
        <v/>
      </c>
      <c r="B1773" s="17" t="str">
        <f t="shared" si="123"/>
        <v/>
      </c>
      <c r="O1773" s="11"/>
    </row>
    <row r="1774" spans="1:31" ht="19.8">
      <c r="A1774" s="16" t="str">
        <f>IF(計算!$Y1796="","",計算!$Y1796)</f>
        <v/>
      </c>
      <c r="B1774" s="17" t="str">
        <f t="shared" si="123"/>
        <v/>
      </c>
      <c r="O1774" s="11"/>
      <c r="AE1774" s="12"/>
    </row>
    <row r="1775" spans="1:31" ht="19.8">
      <c r="A1775" s="16" t="str">
        <f>IF(計算!$Y1797="","",計算!$Y1797)</f>
        <v/>
      </c>
      <c r="B1775" s="17" t="str">
        <f t="shared" si="123"/>
        <v/>
      </c>
      <c r="O1775" s="11"/>
    </row>
    <row r="1776" spans="1:31" ht="19.8">
      <c r="A1776" s="16" t="str">
        <f>IF(計算!$Y1798="","",計算!$Y1798)</f>
        <v/>
      </c>
      <c r="B1776" s="17" t="str">
        <f t="shared" si="123"/>
        <v/>
      </c>
      <c r="O1776" s="11"/>
      <c r="AE1776" s="12"/>
    </row>
    <row r="1777" spans="1:31" ht="19.8">
      <c r="A1777" s="16" t="str">
        <f>IF(計算!$Y1799="","",計算!$Y1799)</f>
        <v/>
      </c>
      <c r="B1777" s="17" t="str">
        <f t="shared" si="123"/>
        <v/>
      </c>
      <c r="O1777" s="11"/>
    </row>
    <row r="1778" spans="1:31" ht="19.8">
      <c r="A1778" s="16" t="str">
        <f>IF(計算!$Y1800="","",計算!$Y1800)</f>
        <v/>
      </c>
      <c r="B1778" s="17" t="str">
        <f t="shared" si="123"/>
        <v/>
      </c>
      <c r="O1778" s="11"/>
      <c r="AE1778" s="12"/>
    </row>
    <row r="1779" spans="1:31" ht="19.8">
      <c r="A1779" s="16" t="str">
        <f>IF(計算!$Y1801="","",計算!$Y1801)</f>
        <v/>
      </c>
      <c r="B1779" s="17" t="str">
        <f t="shared" si="123"/>
        <v/>
      </c>
      <c r="O1779" s="11"/>
    </row>
    <row r="1780" spans="1:31" ht="19.8">
      <c r="A1780" s="16" t="str">
        <f>IF(計算!$Y1802="","",計算!$Y1802)</f>
        <v/>
      </c>
      <c r="B1780" s="17" t="str">
        <f t="shared" si="123"/>
        <v/>
      </c>
      <c r="O1780" s="11"/>
      <c r="AE1780" s="12"/>
    </row>
    <row r="1781" spans="1:31" ht="19.8">
      <c r="A1781" s="16" t="str">
        <f>IF(計算!$Y1803="","",計算!$Y1803)</f>
        <v/>
      </c>
      <c r="B1781" s="17" t="str">
        <f t="shared" si="123"/>
        <v/>
      </c>
      <c r="O1781" s="11"/>
    </row>
    <row r="1782" spans="1:31" ht="19.8">
      <c r="A1782" s="16" t="str">
        <f>IF(計算!$Y1804="","",計算!$Y1804)</f>
        <v/>
      </c>
      <c r="B1782" s="17" t="str">
        <f t="shared" si="123"/>
        <v/>
      </c>
      <c r="O1782" s="11"/>
      <c r="AE1782" s="12"/>
    </row>
    <row r="1783" spans="1:31" ht="19.8">
      <c r="A1783" s="16" t="str">
        <f>IF(計算!$Y1805="","",計算!$Y1805)</f>
        <v/>
      </c>
      <c r="B1783" s="17" t="str">
        <f t="shared" si="123"/>
        <v/>
      </c>
      <c r="O1783" s="11"/>
    </row>
    <row r="1784" spans="1:31" ht="19.8">
      <c r="A1784" s="16" t="str">
        <f>IF(計算!$Y1806="","",計算!$Y1806)</f>
        <v/>
      </c>
      <c r="B1784" s="17" t="str">
        <f t="shared" si="123"/>
        <v/>
      </c>
      <c r="O1784" s="11"/>
      <c r="AE1784" s="12"/>
    </row>
    <row r="1785" spans="1:31" ht="19.8">
      <c r="A1785" s="16" t="str">
        <f>IF(計算!$Y1807="","",計算!$Y1807)</f>
        <v/>
      </c>
      <c r="B1785" s="17" t="str">
        <f t="shared" si="123"/>
        <v/>
      </c>
      <c r="O1785" s="11"/>
    </row>
    <row r="1786" spans="1:31" ht="19.8">
      <c r="A1786" s="16" t="str">
        <f>IF(計算!$Y1808="","",計算!$Y1808)</f>
        <v/>
      </c>
      <c r="B1786" s="17" t="str">
        <f t="shared" si="123"/>
        <v/>
      </c>
      <c r="O1786" s="11"/>
      <c r="AE1786" s="12"/>
    </row>
    <row r="1787" spans="1:31" ht="19.8">
      <c r="A1787" s="16" t="str">
        <f>IF(計算!$Y1809="","",計算!$Y1809)</f>
        <v/>
      </c>
      <c r="B1787" s="17" t="str">
        <f t="shared" si="123"/>
        <v/>
      </c>
      <c r="O1787" s="11"/>
    </row>
    <row r="1788" spans="1:31" ht="19.8">
      <c r="A1788" s="16" t="str">
        <f>IF(計算!$Y1810="","",計算!$Y1810)</f>
        <v/>
      </c>
      <c r="B1788" s="17" t="str">
        <f t="shared" si="123"/>
        <v/>
      </c>
      <c r="O1788" s="11"/>
      <c r="AE1788" s="12"/>
    </row>
    <row r="1789" spans="1:31" ht="19.8">
      <c r="A1789" s="16" t="str">
        <f>IF(計算!$Y1811="","",計算!$Y1811)</f>
        <v/>
      </c>
      <c r="B1789" s="17" t="str">
        <f t="shared" si="123"/>
        <v/>
      </c>
      <c r="O1789" s="11"/>
    </row>
    <row r="1790" spans="1:31" ht="19.8">
      <c r="A1790" s="16" t="str">
        <f>IF(計算!$Y1812="","",計算!$Y1812)</f>
        <v/>
      </c>
      <c r="B1790" s="17" t="str">
        <f t="shared" si="123"/>
        <v/>
      </c>
      <c r="O1790" s="11"/>
      <c r="AE1790" s="12"/>
    </row>
    <row r="1791" spans="1:31" ht="19.8">
      <c r="A1791" s="16" t="str">
        <f>IF(計算!$Y1813="","",計算!$Y1813)</f>
        <v/>
      </c>
      <c r="B1791" s="17" t="str">
        <f t="shared" si="123"/>
        <v/>
      </c>
      <c r="O1791" s="11"/>
    </row>
    <row r="1792" spans="1:31" ht="19.8">
      <c r="A1792" s="16" t="str">
        <f>IF(計算!$Y1814="","",計算!$Y1814)</f>
        <v/>
      </c>
      <c r="B1792" s="17" t="str">
        <f t="shared" si="123"/>
        <v/>
      </c>
      <c r="O1792" s="11"/>
      <c r="AE1792" s="12"/>
    </row>
    <row r="1793" spans="1:31" ht="19.8">
      <c r="A1793" s="16" t="str">
        <f>IF(計算!$Y1815="","",計算!$Y1815)</f>
        <v/>
      </c>
      <c r="B1793" s="17" t="str">
        <f t="shared" si="123"/>
        <v/>
      </c>
      <c r="O1793" s="11"/>
    </row>
    <row r="1794" spans="1:31" ht="19.8">
      <c r="A1794" s="16" t="str">
        <f>IF(計算!$Y1816="","",計算!$Y1816)</f>
        <v/>
      </c>
      <c r="B1794" s="17" t="str">
        <f t="shared" si="123"/>
        <v/>
      </c>
      <c r="O1794" s="11"/>
      <c r="AE1794" s="12"/>
    </row>
    <row r="1795" spans="1:31" ht="19.8">
      <c r="A1795" s="16" t="str">
        <f>IF(計算!$Y1817="","",計算!$Y1817)</f>
        <v/>
      </c>
      <c r="B1795" s="17" t="str">
        <f t="shared" si="123"/>
        <v/>
      </c>
      <c r="O1795" s="11"/>
    </row>
    <row r="1796" spans="1:31" ht="19.8">
      <c r="A1796" s="16" t="str">
        <f>IF(計算!$Y1818="","",計算!$Y1818)</f>
        <v/>
      </c>
      <c r="B1796" s="17" t="str">
        <f t="shared" si="123"/>
        <v/>
      </c>
      <c r="O1796" s="11"/>
      <c r="AE1796" s="12"/>
    </row>
    <row r="1797" spans="1:31" ht="19.8">
      <c r="A1797" s="16" t="str">
        <f>IF(計算!$Y1819="","",計算!$Y1819)</f>
        <v/>
      </c>
      <c r="B1797" s="17" t="str">
        <f t="shared" si="123"/>
        <v/>
      </c>
      <c r="O1797" s="11"/>
    </row>
    <row r="1798" spans="1:31" ht="19.8">
      <c r="A1798" s="16" t="str">
        <f>IF(計算!$Y1820="","",計算!$Y1820)</f>
        <v/>
      </c>
      <c r="B1798" s="17" t="str">
        <f t="shared" si="123"/>
        <v/>
      </c>
      <c r="O1798" s="11"/>
      <c r="AE1798" s="12"/>
    </row>
    <row r="1799" spans="1:31" ht="19.8">
      <c r="A1799" s="16" t="str">
        <f>IF(計算!$Y1821="","",計算!$Y1821)</f>
        <v/>
      </c>
      <c r="B1799" s="17" t="str">
        <f t="shared" ref="B1799:B1862" si="124">IF($A1800="","",$A1800)</f>
        <v/>
      </c>
      <c r="O1799" s="11"/>
    </row>
    <row r="1800" spans="1:31" ht="19.8">
      <c r="A1800" s="16" t="str">
        <f>IF(計算!$Y1822="","",計算!$Y1822)</f>
        <v/>
      </c>
      <c r="B1800" s="17" t="str">
        <f t="shared" si="124"/>
        <v/>
      </c>
      <c r="O1800" s="11"/>
      <c r="AE1800" s="12"/>
    </row>
    <row r="1801" spans="1:31" ht="19.8">
      <c r="A1801" s="16" t="str">
        <f>IF(計算!$Y1823="","",計算!$Y1823)</f>
        <v/>
      </c>
      <c r="B1801" s="17" t="str">
        <f t="shared" si="124"/>
        <v/>
      </c>
      <c r="O1801" s="11"/>
    </row>
    <row r="1802" spans="1:31" ht="19.8">
      <c r="A1802" s="16" t="str">
        <f>IF(計算!$Y1824="","",計算!$Y1824)</f>
        <v/>
      </c>
      <c r="B1802" s="17" t="str">
        <f t="shared" si="124"/>
        <v/>
      </c>
      <c r="O1802" s="11"/>
      <c r="AE1802" s="12"/>
    </row>
    <row r="1803" spans="1:31" ht="19.8">
      <c r="A1803" s="16" t="str">
        <f>IF(計算!$Y1825="","",計算!$Y1825)</f>
        <v/>
      </c>
      <c r="B1803" s="17" t="str">
        <f t="shared" si="124"/>
        <v/>
      </c>
      <c r="O1803" s="11"/>
    </row>
    <row r="1804" spans="1:31" ht="19.8">
      <c r="A1804" s="16" t="str">
        <f>IF(計算!$Y1826="","",計算!$Y1826)</f>
        <v/>
      </c>
      <c r="B1804" s="17" t="str">
        <f t="shared" si="124"/>
        <v/>
      </c>
      <c r="O1804" s="11"/>
      <c r="AE1804" s="12"/>
    </row>
    <row r="1805" spans="1:31" ht="19.8">
      <c r="A1805" s="16" t="str">
        <f>IF(計算!$Y1827="","",計算!$Y1827)</f>
        <v/>
      </c>
      <c r="B1805" s="17" t="str">
        <f t="shared" si="124"/>
        <v/>
      </c>
      <c r="O1805" s="11"/>
    </row>
    <row r="1806" spans="1:31" ht="19.8">
      <c r="A1806" s="16" t="str">
        <f>IF(計算!$Y1828="","",計算!$Y1828)</f>
        <v/>
      </c>
      <c r="B1806" s="17" t="str">
        <f t="shared" si="124"/>
        <v/>
      </c>
      <c r="O1806" s="11"/>
      <c r="AE1806" s="12"/>
    </row>
    <row r="1807" spans="1:31" ht="19.8">
      <c r="A1807" s="16" t="str">
        <f>IF(計算!$Y1829="","",計算!$Y1829)</f>
        <v/>
      </c>
      <c r="B1807" s="17" t="str">
        <f t="shared" si="124"/>
        <v/>
      </c>
      <c r="O1807" s="11"/>
    </row>
    <row r="1808" spans="1:31" ht="19.8">
      <c r="A1808" s="16" t="str">
        <f>IF(計算!$Y1830="","",計算!$Y1830)</f>
        <v/>
      </c>
      <c r="B1808" s="17" t="str">
        <f t="shared" si="124"/>
        <v/>
      </c>
      <c r="O1808" s="11"/>
      <c r="AE1808" s="12"/>
    </row>
    <row r="1809" spans="1:31" ht="19.8">
      <c r="A1809" s="16" t="str">
        <f>IF(計算!$Y1831="","",計算!$Y1831)</f>
        <v/>
      </c>
      <c r="B1809" s="17" t="str">
        <f t="shared" si="124"/>
        <v/>
      </c>
      <c r="O1809" s="11"/>
    </row>
    <row r="1810" spans="1:31" ht="19.8">
      <c r="A1810" s="16" t="str">
        <f>IF(計算!$Y1832="","",計算!$Y1832)</f>
        <v/>
      </c>
      <c r="B1810" s="17" t="str">
        <f t="shared" si="124"/>
        <v/>
      </c>
      <c r="O1810" s="11"/>
      <c r="AE1810" s="12"/>
    </row>
    <row r="1811" spans="1:31" ht="19.8">
      <c r="A1811" s="16" t="str">
        <f>IF(計算!$Y1833="","",計算!$Y1833)</f>
        <v/>
      </c>
      <c r="B1811" s="17" t="str">
        <f t="shared" si="124"/>
        <v/>
      </c>
      <c r="O1811" s="11"/>
    </row>
    <row r="1812" spans="1:31" ht="19.8">
      <c r="A1812" s="16" t="str">
        <f>IF(計算!$Y1834="","",計算!$Y1834)</f>
        <v/>
      </c>
      <c r="B1812" s="17" t="str">
        <f t="shared" si="124"/>
        <v/>
      </c>
      <c r="O1812" s="11"/>
      <c r="AE1812" s="12"/>
    </row>
    <row r="1813" spans="1:31" ht="19.8">
      <c r="A1813" s="16" t="str">
        <f>IF(計算!$Y1835="","",計算!$Y1835)</f>
        <v/>
      </c>
      <c r="B1813" s="17" t="str">
        <f t="shared" si="124"/>
        <v/>
      </c>
      <c r="O1813" s="11"/>
    </row>
    <row r="1814" spans="1:31" ht="19.8">
      <c r="A1814" s="16" t="str">
        <f>IF(計算!$Y1836="","",計算!$Y1836)</f>
        <v/>
      </c>
      <c r="B1814" s="17" t="str">
        <f t="shared" si="124"/>
        <v/>
      </c>
      <c r="O1814" s="11"/>
      <c r="AE1814" s="12"/>
    </row>
    <row r="1815" spans="1:31" ht="19.8">
      <c r="A1815" s="16" t="str">
        <f>IF(計算!$Y1837="","",計算!$Y1837)</f>
        <v/>
      </c>
      <c r="B1815" s="17" t="str">
        <f t="shared" si="124"/>
        <v/>
      </c>
      <c r="O1815" s="11"/>
    </row>
    <row r="1816" spans="1:31" ht="19.8">
      <c r="A1816" s="16" t="str">
        <f>IF(計算!$Y1838="","",計算!$Y1838)</f>
        <v/>
      </c>
      <c r="B1816" s="17" t="str">
        <f t="shared" si="124"/>
        <v/>
      </c>
      <c r="O1816" s="11"/>
      <c r="AE1816" s="12"/>
    </row>
    <row r="1817" spans="1:31" ht="19.8">
      <c r="A1817" s="16" t="str">
        <f>IF(計算!$Y1839="","",計算!$Y1839)</f>
        <v/>
      </c>
      <c r="B1817" s="17" t="str">
        <f t="shared" si="124"/>
        <v/>
      </c>
      <c r="O1817" s="11"/>
    </row>
    <row r="1818" spans="1:31" ht="19.8">
      <c r="A1818" s="16" t="str">
        <f>IF(計算!$Y1840="","",計算!$Y1840)</f>
        <v/>
      </c>
      <c r="B1818" s="17" t="str">
        <f t="shared" si="124"/>
        <v/>
      </c>
      <c r="O1818" s="11"/>
      <c r="AE1818" s="12"/>
    </row>
    <row r="1819" spans="1:31" ht="19.8">
      <c r="A1819" s="16" t="str">
        <f>IF(計算!$Y1841="","",計算!$Y1841)</f>
        <v/>
      </c>
      <c r="B1819" s="17" t="str">
        <f t="shared" si="124"/>
        <v/>
      </c>
      <c r="O1819" s="11"/>
    </row>
    <row r="1820" spans="1:31" ht="19.8">
      <c r="A1820" s="16" t="str">
        <f>IF(計算!$Y1842="","",計算!$Y1842)</f>
        <v/>
      </c>
      <c r="B1820" s="17" t="str">
        <f t="shared" si="124"/>
        <v/>
      </c>
      <c r="O1820" s="11"/>
      <c r="AE1820" s="12"/>
    </row>
    <row r="1821" spans="1:31" ht="19.8">
      <c r="A1821" s="16" t="str">
        <f>IF(計算!$Y1843="","",計算!$Y1843)</f>
        <v/>
      </c>
      <c r="B1821" s="17" t="str">
        <f t="shared" si="124"/>
        <v/>
      </c>
      <c r="O1821" s="11"/>
    </row>
    <row r="1822" spans="1:31" ht="19.8">
      <c r="A1822" s="16" t="str">
        <f>IF(計算!$Y1844="","",計算!$Y1844)</f>
        <v/>
      </c>
      <c r="B1822" s="17" t="str">
        <f t="shared" si="124"/>
        <v/>
      </c>
      <c r="O1822" s="11"/>
      <c r="AE1822" s="12"/>
    </row>
    <row r="1823" spans="1:31" ht="19.8">
      <c r="A1823" s="16" t="str">
        <f>IF(計算!$Y1845="","",計算!$Y1845)</f>
        <v/>
      </c>
      <c r="B1823" s="17" t="str">
        <f t="shared" si="124"/>
        <v/>
      </c>
      <c r="O1823" s="11"/>
    </row>
    <row r="1824" spans="1:31" ht="19.8">
      <c r="A1824" s="16" t="str">
        <f>IF(計算!$Y1846="","",計算!$Y1846)</f>
        <v/>
      </c>
      <c r="B1824" s="17" t="str">
        <f t="shared" si="124"/>
        <v/>
      </c>
      <c r="O1824" s="11"/>
      <c r="AE1824" s="12"/>
    </row>
    <row r="1825" spans="1:31" ht="19.8">
      <c r="A1825" s="16" t="str">
        <f>IF(計算!$Y1847="","",計算!$Y1847)</f>
        <v/>
      </c>
      <c r="B1825" s="17" t="str">
        <f t="shared" si="124"/>
        <v/>
      </c>
      <c r="O1825" s="11"/>
    </row>
    <row r="1826" spans="1:31" ht="19.8">
      <c r="A1826" s="16" t="str">
        <f>IF(計算!$Y1848="","",計算!$Y1848)</f>
        <v/>
      </c>
      <c r="B1826" s="17" t="str">
        <f t="shared" si="124"/>
        <v/>
      </c>
      <c r="O1826" s="11"/>
      <c r="AE1826" s="12"/>
    </row>
    <row r="1827" spans="1:31" ht="19.8">
      <c r="A1827" s="16" t="str">
        <f>IF(計算!$Y1849="","",計算!$Y1849)</f>
        <v/>
      </c>
      <c r="B1827" s="17" t="str">
        <f t="shared" si="124"/>
        <v/>
      </c>
      <c r="O1827" s="11"/>
    </row>
    <row r="1828" spans="1:31" ht="19.8">
      <c r="A1828" s="16" t="str">
        <f>IF(計算!$Y1850="","",計算!$Y1850)</f>
        <v/>
      </c>
      <c r="B1828" s="17" t="str">
        <f t="shared" si="124"/>
        <v/>
      </c>
      <c r="O1828" s="11"/>
      <c r="AE1828" s="12"/>
    </row>
    <row r="1829" spans="1:31" ht="19.8">
      <c r="A1829" s="16" t="str">
        <f>IF(計算!$Y1851="","",計算!$Y1851)</f>
        <v/>
      </c>
      <c r="B1829" s="17" t="str">
        <f t="shared" si="124"/>
        <v/>
      </c>
      <c r="O1829" s="11"/>
    </row>
    <row r="1830" spans="1:31" ht="19.8">
      <c r="A1830" s="16" t="str">
        <f>IF(計算!$Y1852="","",計算!$Y1852)</f>
        <v/>
      </c>
      <c r="B1830" s="17" t="str">
        <f t="shared" si="124"/>
        <v/>
      </c>
      <c r="O1830" s="11"/>
      <c r="AE1830" s="12"/>
    </row>
    <row r="1831" spans="1:31" ht="19.8">
      <c r="A1831" s="16" t="str">
        <f>IF(計算!$Y1853="","",計算!$Y1853)</f>
        <v/>
      </c>
      <c r="B1831" s="17" t="str">
        <f t="shared" si="124"/>
        <v/>
      </c>
      <c r="O1831" s="11"/>
    </row>
    <row r="1832" spans="1:31" ht="19.8">
      <c r="A1832" s="16" t="str">
        <f>IF(計算!$Y1854="","",計算!$Y1854)</f>
        <v/>
      </c>
      <c r="B1832" s="17" t="str">
        <f t="shared" si="124"/>
        <v/>
      </c>
      <c r="O1832" s="11"/>
      <c r="AE1832" s="12"/>
    </row>
    <row r="1833" spans="1:31" ht="19.8">
      <c r="A1833" s="16" t="str">
        <f>IF(計算!$Y1855="","",計算!$Y1855)</f>
        <v/>
      </c>
      <c r="B1833" s="17" t="str">
        <f t="shared" si="124"/>
        <v/>
      </c>
      <c r="O1833" s="11"/>
    </row>
    <row r="1834" spans="1:31" ht="19.8">
      <c r="A1834" s="16" t="str">
        <f>IF(計算!$Y1856="","",計算!$Y1856)</f>
        <v/>
      </c>
      <c r="B1834" s="17" t="str">
        <f t="shared" si="124"/>
        <v/>
      </c>
      <c r="O1834" s="11"/>
      <c r="AE1834" s="12"/>
    </row>
    <row r="1835" spans="1:31" ht="19.8">
      <c r="A1835" s="16" t="str">
        <f>IF(計算!$Y1857="","",計算!$Y1857)</f>
        <v/>
      </c>
      <c r="B1835" s="17" t="str">
        <f t="shared" si="124"/>
        <v/>
      </c>
      <c r="O1835" s="11"/>
    </row>
    <row r="1836" spans="1:31" ht="19.8">
      <c r="A1836" s="16" t="str">
        <f>IF(計算!$Y1858="","",計算!$Y1858)</f>
        <v/>
      </c>
      <c r="B1836" s="17" t="str">
        <f t="shared" si="124"/>
        <v/>
      </c>
      <c r="O1836" s="11"/>
      <c r="AE1836" s="12"/>
    </row>
    <row r="1837" spans="1:31" ht="19.8">
      <c r="A1837" s="16" t="str">
        <f>IF(計算!$Y1859="","",計算!$Y1859)</f>
        <v/>
      </c>
      <c r="B1837" s="17" t="str">
        <f t="shared" si="124"/>
        <v/>
      </c>
      <c r="O1837" s="11"/>
    </row>
    <row r="1838" spans="1:31" ht="19.8">
      <c r="A1838" s="16" t="str">
        <f>IF(計算!$Y1860="","",計算!$Y1860)</f>
        <v/>
      </c>
      <c r="B1838" s="17" t="str">
        <f t="shared" si="124"/>
        <v/>
      </c>
      <c r="O1838" s="11"/>
      <c r="AE1838" s="12"/>
    </row>
    <row r="1839" spans="1:31" ht="19.8">
      <c r="A1839" s="16" t="str">
        <f>IF(計算!$Y1861="","",計算!$Y1861)</f>
        <v/>
      </c>
      <c r="B1839" s="17" t="str">
        <f t="shared" si="124"/>
        <v/>
      </c>
      <c r="O1839" s="11"/>
    </row>
    <row r="1840" spans="1:31" ht="19.8">
      <c r="A1840" s="16" t="str">
        <f>IF(計算!$Y1862="","",計算!$Y1862)</f>
        <v/>
      </c>
      <c r="B1840" s="17" t="str">
        <f t="shared" si="124"/>
        <v/>
      </c>
      <c r="O1840" s="11"/>
      <c r="AE1840" s="12"/>
    </row>
    <row r="1841" spans="1:31" ht="19.8">
      <c r="A1841" s="16" t="str">
        <f>IF(計算!$Y1863="","",計算!$Y1863)</f>
        <v/>
      </c>
      <c r="B1841" s="17" t="str">
        <f t="shared" si="124"/>
        <v/>
      </c>
      <c r="O1841" s="11"/>
    </row>
    <row r="1842" spans="1:31" ht="19.8">
      <c r="A1842" s="16" t="str">
        <f>IF(計算!$Y1864="","",計算!$Y1864)</f>
        <v/>
      </c>
      <c r="B1842" s="17" t="str">
        <f t="shared" si="124"/>
        <v/>
      </c>
      <c r="O1842" s="11"/>
      <c r="AE1842" s="12"/>
    </row>
    <row r="1843" spans="1:31" ht="19.8">
      <c r="A1843" s="16" t="str">
        <f>IF(計算!$Y1865="","",計算!$Y1865)</f>
        <v/>
      </c>
      <c r="B1843" s="17" t="str">
        <f t="shared" si="124"/>
        <v/>
      </c>
      <c r="O1843" s="11"/>
    </row>
    <row r="1844" spans="1:31" ht="19.8">
      <c r="A1844" s="16" t="str">
        <f>IF(計算!$Y1866="","",計算!$Y1866)</f>
        <v/>
      </c>
      <c r="B1844" s="17" t="str">
        <f t="shared" si="124"/>
        <v/>
      </c>
      <c r="O1844" s="11"/>
      <c r="AE1844" s="12"/>
    </row>
    <row r="1845" spans="1:31" ht="19.8">
      <c r="A1845" s="16" t="str">
        <f>IF(計算!$Y1867="","",計算!$Y1867)</f>
        <v/>
      </c>
      <c r="B1845" s="17" t="str">
        <f t="shared" si="124"/>
        <v/>
      </c>
      <c r="O1845" s="11"/>
    </row>
    <row r="1846" spans="1:31" ht="19.8">
      <c r="A1846" s="16" t="str">
        <f>IF(計算!$Y1868="","",計算!$Y1868)</f>
        <v/>
      </c>
      <c r="B1846" s="17" t="str">
        <f t="shared" si="124"/>
        <v/>
      </c>
      <c r="O1846" s="11"/>
      <c r="AE1846" s="12"/>
    </row>
    <row r="1847" spans="1:31" ht="19.8">
      <c r="A1847" s="16" t="str">
        <f>IF(計算!$Y1869="","",計算!$Y1869)</f>
        <v/>
      </c>
      <c r="B1847" s="17" t="str">
        <f t="shared" si="124"/>
        <v/>
      </c>
      <c r="O1847" s="11"/>
    </row>
    <row r="1848" spans="1:31" ht="19.8">
      <c r="A1848" s="16" t="str">
        <f>IF(計算!$Y1870="","",計算!$Y1870)</f>
        <v/>
      </c>
      <c r="B1848" s="17" t="str">
        <f t="shared" si="124"/>
        <v/>
      </c>
      <c r="O1848" s="11"/>
      <c r="AE1848" s="12"/>
    </row>
    <row r="1849" spans="1:31" ht="19.8">
      <c r="A1849" s="16" t="str">
        <f>IF(計算!$Y1871="","",計算!$Y1871)</f>
        <v/>
      </c>
      <c r="B1849" s="17" t="str">
        <f t="shared" si="124"/>
        <v/>
      </c>
      <c r="O1849" s="11"/>
    </row>
    <row r="1850" spans="1:31" ht="19.8">
      <c r="A1850" s="16" t="str">
        <f>IF(計算!$Y1872="","",計算!$Y1872)</f>
        <v/>
      </c>
      <c r="B1850" s="17" t="str">
        <f t="shared" si="124"/>
        <v/>
      </c>
      <c r="O1850" s="11"/>
      <c r="AE1850" s="12"/>
    </row>
    <row r="1851" spans="1:31" ht="19.8">
      <c r="A1851" s="16" t="str">
        <f>IF(計算!$Y1873="","",計算!$Y1873)</f>
        <v/>
      </c>
      <c r="B1851" s="17" t="str">
        <f t="shared" si="124"/>
        <v/>
      </c>
      <c r="O1851" s="11"/>
    </row>
    <row r="1852" spans="1:31" ht="19.8">
      <c r="A1852" s="16" t="str">
        <f>IF(計算!$Y1874="","",計算!$Y1874)</f>
        <v/>
      </c>
      <c r="B1852" s="17" t="str">
        <f t="shared" si="124"/>
        <v/>
      </c>
      <c r="O1852" s="11"/>
      <c r="AE1852" s="12"/>
    </row>
    <row r="1853" spans="1:31" ht="19.8">
      <c r="A1853" s="16" t="str">
        <f>IF(計算!$Y1875="","",計算!$Y1875)</f>
        <v/>
      </c>
      <c r="B1853" s="17" t="str">
        <f t="shared" si="124"/>
        <v/>
      </c>
      <c r="O1853" s="11"/>
    </row>
    <row r="1854" spans="1:31" ht="19.8">
      <c r="A1854" s="16" t="str">
        <f>IF(計算!$Y1876="","",計算!$Y1876)</f>
        <v/>
      </c>
      <c r="B1854" s="17" t="str">
        <f t="shared" si="124"/>
        <v/>
      </c>
      <c r="O1854" s="11"/>
      <c r="AE1854" s="12"/>
    </row>
    <row r="1855" spans="1:31" ht="19.8">
      <c r="A1855" s="16" t="str">
        <f>IF(計算!$Y1877="","",計算!$Y1877)</f>
        <v/>
      </c>
      <c r="B1855" s="17" t="str">
        <f t="shared" si="124"/>
        <v/>
      </c>
      <c r="O1855" s="11"/>
    </row>
    <row r="1856" spans="1:31" ht="19.8">
      <c r="A1856" s="16" t="str">
        <f>IF(計算!$Y1878="","",計算!$Y1878)</f>
        <v/>
      </c>
      <c r="B1856" s="17" t="str">
        <f t="shared" si="124"/>
        <v/>
      </c>
      <c r="O1856" s="11"/>
      <c r="AE1856" s="12"/>
    </row>
    <row r="1857" spans="1:31" ht="19.8">
      <c r="A1857" s="16" t="str">
        <f>IF(計算!$Y1879="","",計算!$Y1879)</f>
        <v/>
      </c>
      <c r="B1857" s="17" t="str">
        <f t="shared" si="124"/>
        <v/>
      </c>
      <c r="O1857" s="11"/>
    </row>
    <row r="1858" spans="1:31" ht="19.8">
      <c r="A1858" s="16" t="str">
        <f>IF(計算!$Y1880="","",計算!$Y1880)</f>
        <v/>
      </c>
      <c r="B1858" s="17" t="str">
        <f t="shared" si="124"/>
        <v/>
      </c>
      <c r="O1858" s="11"/>
      <c r="AE1858" s="12"/>
    </row>
    <row r="1859" spans="1:31" ht="19.8">
      <c r="A1859" s="16" t="str">
        <f>IF(計算!$Y1881="","",計算!$Y1881)</f>
        <v/>
      </c>
      <c r="B1859" s="17" t="str">
        <f t="shared" si="124"/>
        <v/>
      </c>
      <c r="O1859" s="11"/>
    </row>
    <row r="1860" spans="1:31" ht="19.8">
      <c r="A1860" s="16" t="str">
        <f>IF(計算!$Y1882="","",計算!$Y1882)</f>
        <v/>
      </c>
      <c r="B1860" s="17" t="str">
        <f t="shared" si="124"/>
        <v/>
      </c>
      <c r="O1860" s="11"/>
      <c r="AE1860" s="12"/>
    </row>
    <row r="1861" spans="1:31" ht="19.8">
      <c r="A1861" s="16" t="str">
        <f>IF(計算!$Y1883="","",計算!$Y1883)</f>
        <v/>
      </c>
      <c r="B1861" s="17" t="str">
        <f t="shared" si="124"/>
        <v/>
      </c>
      <c r="O1861" s="11"/>
    </row>
    <row r="1862" spans="1:31" ht="19.8">
      <c r="A1862" s="16" t="str">
        <f>IF(計算!$Y1884="","",計算!$Y1884)</f>
        <v/>
      </c>
      <c r="B1862" s="17" t="str">
        <f t="shared" si="124"/>
        <v/>
      </c>
      <c r="O1862" s="11"/>
      <c r="AE1862" s="12"/>
    </row>
    <row r="1863" spans="1:31" ht="19.8">
      <c r="A1863" s="16" t="str">
        <f>IF(計算!$Y1885="","",計算!$Y1885)</f>
        <v/>
      </c>
      <c r="B1863" s="17" t="str">
        <f t="shared" ref="B1863:B1926" si="125">IF($A1864="","",$A1864)</f>
        <v/>
      </c>
      <c r="O1863" s="11"/>
    </row>
    <row r="1864" spans="1:31" ht="19.8">
      <c r="A1864" s="16" t="str">
        <f>IF(計算!$Y1886="","",計算!$Y1886)</f>
        <v/>
      </c>
      <c r="B1864" s="17" t="str">
        <f t="shared" si="125"/>
        <v/>
      </c>
      <c r="O1864" s="11"/>
      <c r="AE1864" s="12"/>
    </row>
    <row r="1865" spans="1:31" ht="19.8">
      <c r="A1865" s="16" t="str">
        <f>IF(計算!$Y1887="","",計算!$Y1887)</f>
        <v/>
      </c>
      <c r="B1865" s="17" t="str">
        <f t="shared" si="125"/>
        <v/>
      </c>
      <c r="O1865" s="11"/>
    </row>
    <row r="1866" spans="1:31" ht="19.8">
      <c r="A1866" s="16" t="str">
        <f>IF(計算!$Y1888="","",計算!$Y1888)</f>
        <v/>
      </c>
      <c r="B1866" s="17" t="str">
        <f t="shared" si="125"/>
        <v/>
      </c>
      <c r="O1866" s="11"/>
      <c r="AE1866" s="12"/>
    </row>
    <row r="1867" spans="1:31" ht="19.8">
      <c r="A1867" s="16" t="str">
        <f>IF(計算!$Y1889="","",計算!$Y1889)</f>
        <v/>
      </c>
      <c r="B1867" s="17" t="str">
        <f t="shared" si="125"/>
        <v/>
      </c>
      <c r="O1867" s="11"/>
    </row>
    <row r="1868" spans="1:31" ht="19.8">
      <c r="A1868" s="16" t="str">
        <f>IF(計算!$Y1890="","",計算!$Y1890)</f>
        <v/>
      </c>
      <c r="B1868" s="17" t="str">
        <f t="shared" si="125"/>
        <v/>
      </c>
      <c r="O1868" s="11"/>
      <c r="AE1868" s="12"/>
    </row>
    <row r="1869" spans="1:31" ht="19.8">
      <c r="A1869" s="16" t="str">
        <f>IF(計算!$Y1891="","",計算!$Y1891)</f>
        <v/>
      </c>
      <c r="B1869" s="17" t="str">
        <f t="shared" si="125"/>
        <v/>
      </c>
      <c r="O1869" s="11"/>
    </row>
    <row r="1870" spans="1:31" ht="19.8">
      <c r="A1870" s="16" t="str">
        <f>IF(計算!$Y1892="","",計算!$Y1892)</f>
        <v/>
      </c>
      <c r="B1870" s="17" t="str">
        <f t="shared" si="125"/>
        <v/>
      </c>
      <c r="O1870" s="11"/>
      <c r="AE1870" s="12"/>
    </row>
    <row r="1871" spans="1:31" ht="19.8">
      <c r="A1871" s="16" t="str">
        <f>IF(計算!$Y1893="","",計算!$Y1893)</f>
        <v/>
      </c>
      <c r="B1871" s="17" t="str">
        <f t="shared" si="125"/>
        <v/>
      </c>
      <c r="O1871" s="11"/>
    </row>
    <row r="1872" spans="1:31" ht="19.8">
      <c r="A1872" s="16" t="str">
        <f>IF(計算!$Y1894="","",計算!$Y1894)</f>
        <v/>
      </c>
      <c r="B1872" s="17" t="str">
        <f t="shared" si="125"/>
        <v/>
      </c>
      <c r="O1872" s="11"/>
      <c r="AE1872" s="12"/>
    </row>
    <row r="1873" spans="1:31" ht="19.8">
      <c r="A1873" s="16" t="str">
        <f>IF(計算!$Y1895="","",計算!$Y1895)</f>
        <v/>
      </c>
      <c r="B1873" s="17" t="str">
        <f t="shared" si="125"/>
        <v/>
      </c>
      <c r="O1873" s="11"/>
    </row>
    <row r="1874" spans="1:31" ht="19.8">
      <c r="A1874" s="16" t="str">
        <f>IF(計算!$Y1896="","",計算!$Y1896)</f>
        <v/>
      </c>
      <c r="B1874" s="17" t="str">
        <f t="shared" si="125"/>
        <v/>
      </c>
      <c r="O1874" s="11"/>
      <c r="AE1874" s="12"/>
    </row>
    <row r="1875" spans="1:31" ht="19.8">
      <c r="A1875" s="16" t="str">
        <f>IF(計算!$Y1897="","",計算!$Y1897)</f>
        <v/>
      </c>
      <c r="B1875" s="17" t="str">
        <f t="shared" si="125"/>
        <v/>
      </c>
      <c r="O1875" s="11"/>
    </row>
    <row r="1876" spans="1:31" ht="19.8">
      <c r="A1876" s="16" t="str">
        <f>IF(計算!$Y1898="","",計算!$Y1898)</f>
        <v/>
      </c>
      <c r="B1876" s="17" t="str">
        <f t="shared" si="125"/>
        <v/>
      </c>
      <c r="O1876" s="11"/>
      <c r="AE1876" s="12"/>
    </row>
    <row r="1877" spans="1:31" ht="19.8">
      <c r="A1877" s="16" t="str">
        <f>IF(計算!$Y1899="","",計算!$Y1899)</f>
        <v/>
      </c>
      <c r="B1877" s="17" t="str">
        <f t="shared" si="125"/>
        <v/>
      </c>
      <c r="O1877" s="11"/>
    </row>
    <row r="1878" spans="1:31" ht="19.8">
      <c r="A1878" s="16" t="str">
        <f>IF(計算!$Y1900="","",計算!$Y1900)</f>
        <v/>
      </c>
      <c r="B1878" s="17" t="str">
        <f t="shared" si="125"/>
        <v/>
      </c>
      <c r="O1878" s="11"/>
      <c r="AE1878" s="12"/>
    </row>
    <row r="1879" spans="1:31" ht="19.8">
      <c r="A1879" s="16" t="str">
        <f>IF(計算!$Y1901="","",計算!$Y1901)</f>
        <v/>
      </c>
      <c r="B1879" s="17" t="str">
        <f t="shared" si="125"/>
        <v/>
      </c>
      <c r="O1879" s="11"/>
    </row>
    <row r="1880" spans="1:31" ht="19.8">
      <c r="A1880" s="16" t="str">
        <f>IF(計算!$Y1902="","",計算!$Y1902)</f>
        <v/>
      </c>
      <c r="B1880" s="17" t="str">
        <f t="shared" si="125"/>
        <v/>
      </c>
      <c r="O1880" s="11"/>
      <c r="AE1880" s="12"/>
    </row>
    <row r="1881" spans="1:31" ht="19.8">
      <c r="A1881" s="16" t="str">
        <f>IF(計算!$Y1903="","",計算!$Y1903)</f>
        <v/>
      </c>
      <c r="B1881" s="17" t="str">
        <f t="shared" si="125"/>
        <v/>
      </c>
      <c r="O1881" s="11"/>
    </row>
    <row r="1882" spans="1:31" ht="19.8">
      <c r="A1882" s="16" t="str">
        <f>IF(計算!$Y1904="","",計算!$Y1904)</f>
        <v/>
      </c>
      <c r="B1882" s="17" t="str">
        <f t="shared" si="125"/>
        <v/>
      </c>
      <c r="O1882" s="11"/>
      <c r="AE1882" s="12"/>
    </row>
    <row r="1883" spans="1:31" ht="19.8">
      <c r="A1883" s="16" t="str">
        <f>IF(計算!$Y1905="","",計算!$Y1905)</f>
        <v/>
      </c>
      <c r="B1883" s="17" t="str">
        <f t="shared" si="125"/>
        <v/>
      </c>
      <c r="O1883" s="11"/>
    </row>
    <row r="1884" spans="1:31" ht="19.8">
      <c r="A1884" s="16" t="str">
        <f>IF(計算!$Y1906="","",計算!$Y1906)</f>
        <v/>
      </c>
      <c r="B1884" s="17" t="str">
        <f t="shared" si="125"/>
        <v/>
      </c>
      <c r="O1884" s="11"/>
      <c r="AE1884" s="12"/>
    </row>
    <row r="1885" spans="1:31" ht="19.8">
      <c r="A1885" s="16" t="str">
        <f>IF(計算!$Y1907="","",計算!$Y1907)</f>
        <v/>
      </c>
      <c r="B1885" s="17" t="str">
        <f t="shared" si="125"/>
        <v/>
      </c>
      <c r="O1885" s="11"/>
    </row>
    <row r="1886" spans="1:31" ht="19.8">
      <c r="A1886" s="16" t="str">
        <f>IF(計算!$Y1908="","",計算!$Y1908)</f>
        <v/>
      </c>
      <c r="B1886" s="17" t="str">
        <f t="shared" si="125"/>
        <v/>
      </c>
      <c r="O1886" s="11"/>
      <c r="AE1886" s="12"/>
    </row>
    <row r="1887" spans="1:31" ht="19.8">
      <c r="A1887" s="16" t="str">
        <f>IF(計算!$Y1909="","",計算!$Y1909)</f>
        <v/>
      </c>
      <c r="B1887" s="17" t="str">
        <f t="shared" si="125"/>
        <v/>
      </c>
      <c r="O1887" s="11"/>
    </row>
    <row r="1888" spans="1:31" ht="19.8">
      <c r="A1888" s="16" t="str">
        <f>IF(計算!$Y1910="","",計算!$Y1910)</f>
        <v/>
      </c>
      <c r="B1888" s="17" t="str">
        <f t="shared" si="125"/>
        <v/>
      </c>
      <c r="O1888" s="11"/>
      <c r="AE1888" s="12"/>
    </row>
    <row r="1889" spans="1:31" ht="19.8">
      <c r="A1889" s="16" t="str">
        <f>IF(計算!$Y1911="","",計算!$Y1911)</f>
        <v/>
      </c>
      <c r="B1889" s="17" t="str">
        <f t="shared" si="125"/>
        <v/>
      </c>
      <c r="O1889" s="11"/>
    </row>
    <row r="1890" spans="1:31" ht="19.8">
      <c r="A1890" s="16" t="str">
        <f>IF(計算!$Y1912="","",計算!$Y1912)</f>
        <v/>
      </c>
      <c r="B1890" s="17" t="str">
        <f t="shared" si="125"/>
        <v/>
      </c>
      <c r="O1890" s="11"/>
      <c r="AE1890" s="12"/>
    </row>
    <row r="1891" spans="1:31" ht="19.8">
      <c r="A1891" s="16" t="str">
        <f>IF(計算!$Y1913="","",計算!$Y1913)</f>
        <v/>
      </c>
      <c r="B1891" s="17" t="str">
        <f t="shared" si="125"/>
        <v/>
      </c>
      <c r="O1891" s="11"/>
    </row>
    <row r="1892" spans="1:31" ht="19.8">
      <c r="A1892" s="16" t="str">
        <f>IF(計算!$Y1914="","",計算!$Y1914)</f>
        <v/>
      </c>
      <c r="B1892" s="17" t="str">
        <f t="shared" si="125"/>
        <v/>
      </c>
      <c r="O1892" s="11"/>
      <c r="AE1892" s="12"/>
    </row>
    <row r="1893" spans="1:31" ht="19.8">
      <c r="A1893" s="16" t="str">
        <f>IF(計算!$Y1915="","",計算!$Y1915)</f>
        <v/>
      </c>
      <c r="B1893" s="17" t="str">
        <f t="shared" si="125"/>
        <v/>
      </c>
      <c r="O1893" s="11"/>
    </row>
    <row r="1894" spans="1:31" ht="19.8">
      <c r="A1894" s="16" t="str">
        <f>IF(計算!$Y1916="","",計算!$Y1916)</f>
        <v/>
      </c>
      <c r="B1894" s="17" t="str">
        <f t="shared" si="125"/>
        <v/>
      </c>
      <c r="O1894" s="11"/>
      <c r="AE1894" s="12"/>
    </row>
    <row r="1895" spans="1:31" ht="19.8">
      <c r="A1895" s="16" t="str">
        <f>IF(計算!$Y1917="","",計算!$Y1917)</f>
        <v/>
      </c>
      <c r="B1895" s="17" t="str">
        <f t="shared" si="125"/>
        <v/>
      </c>
      <c r="O1895" s="11"/>
    </row>
    <row r="1896" spans="1:31" ht="19.8">
      <c r="A1896" s="16" t="str">
        <f>IF(計算!$Y1918="","",計算!$Y1918)</f>
        <v/>
      </c>
      <c r="B1896" s="17" t="str">
        <f t="shared" si="125"/>
        <v/>
      </c>
      <c r="O1896" s="11"/>
      <c r="AE1896" s="12"/>
    </row>
    <row r="1897" spans="1:31" ht="19.8">
      <c r="A1897" s="16" t="str">
        <f>IF(計算!$Y1919="","",計算!$Y1919)</f>
        <v/>
      </c>
      <c r="B1897" s="17" t="str">
        <f t="shared" si="125"/>
        <v/>
      </c>
      <c r="O1897" s="11"/>
    </row>
    <row r="1898" spans="1:31" ht="19.8">
      <c r="A1898" s="16" t="str">
        <f>IF(計算!$Y1920="","",計算!$Y1920)</f>
        <v/>
      </c>
      <c r="B1898" s="17" t="str">
        <f t="shared" si="125"/>
        <v/>
      </c>
      <c r="O1898" s="11"/>
      <c r="AE1898" s="12"/>
    </row>
    <row r="1899" spans="1:31" ht="19.8">
      <c r="A1899" s="16" t="str">
        <f>IF(計算!$Y1921="","",計算!$Y1921)</f>
        <v/>
      </c>
      <c r="B1899" s="17" t="str">
        <f t="shared" si="125"/>
        <v/>
      </c>
      <c r="O1899" s="11"/>
    </row>
    <row r="1900" spans="1:31" ht="19.8">
      <c r="A1900" s="16" t="str">
        <f>IF(計算!$Y1922="","",計算!$Y1922)</f>
        <v/>
      </c>
      <c r="B1900" s="17" t="str">
        <f t="shared" si="125"/>
        <v/>
      </c>
      <c r="O1900" s="11"/>
      <c r="AE1900" s="12"/>
    </row>
    <row r="1901" spans="1:31" ht="19.8">
      <c r="A1901" s="16" t="str">
        <f>IF(計算!$Y1923="","",計算!$Y1923)</f>
        <v/>
      </c>
      <c r="B1901" s="17" t="str">
        <f t="shared" si="125"/>
        <v/>
      </c>
      <c r="O1901" s="11"/>
    </row>
    <row r="1902" spans="1:31" ht="19.8">
      <c r="A1902" s="16" t="str">
        <f>IF(計算!$Y1924="","",計算!$Y1924)</f>
        <v/>
      </c>
      <c r="B1902" s="17" t="str">
        <f t="shared" si="125"/>
        <v/>
      </c>
      <c r="O1902" s="11"/>
      <c r="AE1902" s="12"/>
    </row>
    <row r="1903" spans="1:31" ht="19.8">
      <c r="A1903" s="16" t="str">
        <f>IF(計算!$Y1925="","",計算!$Y1925)</f>
        <v/>
      </c>
      <c r="B1903" s="17" t="str">
        <f t="shared" si="125"/>
        <v/>
      </c>
      <c r="O1903" s="11"/>
    </row>
    <row r="1904" spans="1:31" ht="19.8">
      <c r="A1904" s="16" t="str">
        <f>IF(計算!$Y1926="","",計算!$Y1926)</f>
        <v/>
      </c>
      <c r="B1904" s="17" t="str">
        <f t="shared" si="125"/>
        <v/>
      </c>
      <c r="O1904" s="11"/>
      <c r="AE1904" s="12"/>
    </row>
    <row r="1905" spans="1:31" ht="19.8">
      <c r="A1905" s="16" t="str">
        <f>IF(計算!$Y1927="","",計算!$Y1927)</f>
        <v/>
      </c>
      <c r="B1905" s="17" t="str">
        <f t="shared" si="125"/>
        <v/>
      </c>
      <c r="O1905" s="11"/>
    </row>
    <row r="1906" spans="1:31" ht="19.8">
      <c r="A1906" s="16" t="str">
        <f>IF(計算!$Y1928="","",計算!$Y1928)</f>
        <v/>
      </c>
      <c r="B1906" s="17" t="str">
        <f t="shared" si="125"/>
        <v/>
      </c>
      <c r="O1906" s="11"/>
      <c r="AE1906" s="12"/>
    </row>
    <row r="1907" spans="1:31" ht="19.8">
      <c r="A1907" s="16" t="str">
        <f>IF(計算!$Y1929="","",計算!$Y1929)</f>
        <v/>
      </c>
      <c r="B1907" s="17" t="str">
        <f t="shared" si="125"/>
        <v/>
      </c>
      <c r="O1907" s="11"/>
    </row>
    <row r="1908" spans="1:31" ht="19.8">
      <c r="A1908" s="16" t="str">
        <f>IF(計算!$Y1930="","",計算!$Y1930)</f>
        <v/>
      </c>
      <c r="B1908" s="17" t="str">
        <f t="shared" si="125"/>
        <v/>
      </c>
      <c r="O1908" s="11"/>
      <c r="AE1908" s="12"/>
    </row>
    <row r="1909" spans="1:31" ht="19.8">
      <c r="A1909" s="16" t="str">
        <f>IF(計算!$Y1931="","",計算!$Y1931)</f>
        <v/>
      </c>
      <c r="B1909" s="17" t="str">
        <f t="shared" si="125"/>
        <v/>
      </c>
      <c r="O1909" s="11"/>
    </row>
    <row r="1910" spans="1:31" ht="19.8">
      <c r="A1910" s="16" t="str">
        <f>IF(計算!$Y1932="","",計算!$Y1932)</f>
        <v/>
      </c>
      <c r="B1910" s="17" t="str">
        <f t="shared" si="125"/>
        <v/>
      </c>
      <c r="O1910" s="11"/>
      <c r="AE1910" s="12"/>
    </row>
    <row r="1911" spans="1:31" ht="19.8">
      <c r="A1911" s="16" t="str">
        <f>IF(計算!$Y1933="","",計算!$Y1933)</f>
        <v/>
      </c>
      <c r="B1911" s="17" t="str">
        <f t="shared" si="125"/>
        <v/>
      </c>
      <c r="O1911" s="11"/>
    </row>
    <row r="1912" spans="1:31" ht="19.8">
      <c r="A1912" s="16" t="str">
        <f>IF(計算!$Y1934="","",計算!$Y1934)</f>
        <v/>
      </c>
      <c r="B1912" s="17" t="str">
        <f t="shared" si="125"/>
        <v/>
      </c>
      <c r="O1912" s="11"/>
      <c r="AE1912" s="12"/>
    </row>
    <row r="1913" spans="1:31" ht="19.8">
      <c r="A1913" s="16" t="str">
        <f>IF(計算!$Y1935="","",計算!$Y1935)</f>
        <v/>
      </c>
      <c r="B1913" s="17" t="str">
        <f t="shared" si="125"/>
        <v/>
      </c>
      <c r="O1913" s="11"/>
    </row>
    <row r="1914" spans="1:31" ht="19.8">
      <c r="A1914" s="16" t="str">
        <f>IF(計算!$Y1936="","",計算!$Y1936)</f>
        <v/>
      </c>
      <c r="B1914" s="17" t="str">
        <f t="shared" si="125"/>
        <v/>
      </c>
      <c r="O1914" s="11"/>
      <c r="AE1914" s="12"/>
    </row>
    <row r="1915" spans="1:31" ht="19.8">
      <c r="A1915" s="16" t="str">
        <f>IF(計算!$Y1937="","",計算!$Y1937)</f>
        <v/>
      </c>
      <c r="B1915" s="17" t="str">
        <f t="shared" si="125"/>
        <v/>
      </c>
      <c r="O1915" s="11"/>
    </row>
    <row r="1916" spans="1:31" ht="19.8">
      <c r="A1916" s="16" t="str">
        <f>IF(計算!$Y1938="","",計算!$Y1938)</f>
        <v/>
      </c>
      <c r="B1916" s="17" t="str">
        <f t="shared" si="125"/>
        <v/>
      </c>
      <c r="O1916" s="11"/>
      <c r="AE1916" s="12"/>
    </row>
    <row r="1917" spans="1:31" ht="19.8">
      <c r="A1917" s="16" t="str">
        <f>IF(計算!$Y1939="","",計算!$Y1939)</f>
        <v/>
      </c>
      <c r="B1917" s="17" t="str">
        <f t="shared" si="125"/>
        <v/>
      </c>
      <c r="O1917" s="11"/>
    </row>
    <row r="1918" spans="1:31" ht="19.8">
      <c r="A1918" s="16" t="str">
        <f>IF(計算!$Y1940="","",計算!$Y1940)</f>
        <v/>
      </c>
      <c r="B1918" s="17" t="str">
        <f t="shared" si="125"/>
        <v/>
      </c>
      <c r="O1918" s="11"/>
      <c r="AE1918" s="12"/>
    </row>
    <row r="1919" spans="1:31" ht="19.8">
      <c r="A1919" s="16" t="str">
        <f>IF(計算!$Y1941="","",計算!$Y1941)</f>
        <v/>
      </c>
      <c r="B1919" s="17" t="str">
        <f t="shared" si="125"/>
        <v/>
      </c>
      <c r="O1919" s="11"/>
    </row>
    <row r="1920" spans="1:31" ht="19.8">
      <c r="A1920" s="16" t="str">
        <f>IF(計算!$Y1942="","",計算!$Y1942)</f>
        <v/>
      </c>
      <c r="B1920" s="17" t="str">
        <f t="shared" si="125"/>
        <v/>
      </c>
      <c r="O1920" s="11"/>
      <c r="AE1920" s="12"/>
    </row>
    <row r="1921" spans="1:31" ht="19.8">
      <c r="A1921" s="16" t="str">
        <f>IF(計算!$Y1943="","",計算!$Y1943)</f>
        <v/>
      </c>
      <c r="B1921" s="17" t="str">
        <f t="shared" si="125"/>
        <v/>
      </c>
      <c r="O1921" s="11"/>
    </row>
    <row r="1922" spans="1:31" ht="19.8">
      <c r="A1922" s="16" t="str">
        <f>IF(計算!$Y1944="","",計算!$Y1944)</f>
        <v/>
      </c>
      <c r="B1922" s="17" t="str">
        <f t="shared" si="125"/>
        <v/>
      </c>
      <c r="O1922" s="11"/>
      <c r="AE1922" s="12"/>
    </row>
    <row r="1923" spans="1:31" ht="19.8">
      <c r="A1923" s="16" t="str">
        <f>IF(計算!$Y1945="","",計算!$Y1945)</f>
        <v/>
      </c>
      <c r="B1923" s="17" t="str">
        <f t="shared" si="125"/>
        <v/>
      </c>
      <c r="O1923" s="11"/>
    </row>
    <row r="1924" spans="1:31" ht="19.8">
      <c r="A1924" s="16" t="str">
        <f>IF(計算!$Y1946="","",計算!$Y1946)</f>
        <v/>
      </c>
      <c r="B1924" s="17" t="str">
        <f t="shared" si="125"/>
        <v/>
      </c>
      <c r="O1924" s="11"/>
      <c r="AE1924" s="12"/>
    </row>
    <row r="1925" spans="1:31" ht="19.8">
      <c r="A1925" s="16" t="str">
        <f>IF(計算!$Y1947="","",計算!$Y1947)</f>
        <v/>
      </c>
      <c r="B1925" s="17" t="str">
        <f t="shared" si="125"/>
        <v/>
      </c>
      <c r="O1925" s="11"/>
    </row>
    <row r="1926" spans="1:31" ht="19.8">
      <c r="A1926" s="16" t="str">
        <f>IF(計算!$Y1948="","",計算!$Y1948)</f>
        <v/>
      </c>
      <c r="B1926" s="17" t="str">
        <f t="shared" si="125"/>
        <v/>
      </c>
      <c r="O1926" s="11"/>
      <c r="AE1926" s="12"/>
    </row>
    <row r="1927" spans="1:31" ht="19.8">
      <c r="A1927" s="16" t="str">
        <f>IF(計算!$Y1949="","",計算!$Y1949)</f>
        <v/>
      </c>
      <c r="B1927" s="17" t="str">
        <f t="shared" ref="B1927:B1990" si="126">IF($A1928="","",$A1928)</f>
        <v/>
      </c>
      <c r="O1927" s="11"/>
    </row>
    <row r="1928" spans="1:31" ht="19.8">
      <c r="A1928" s="16" t="str">
        <f>IF(計算!$Y1950="","",計算!$Y1950)</f>
        <v/>
      </c>
      <c r="B1928" s="17" t="str">
        <f t="shared" si="126"/>
        <v/>
      </c>
      <c r="O1928" s="11"/>
      <c r="AE1928" s="12"/>
    </row>
    <row r="1929" spans="1:31" ht="19.8">
      <c r="A1929" s="16" t="str">
        <f>IF(計算!$Y1951="","",計算!$Y1951)</f>
        <v/>
      </c>
      <c r="B1929" s="17" t="str">
        <f t="shared" si="126"/>
        <v/>
      </c>
      <c r="O1929" s="11"/>
    </row>
    <row r="1930" spans="1:31" ht="19.8">
      <c r="A1930" s="16" t="str">
        <f>IF(計算!$Y1952="","",計算!$Y1952)</f>
        <v/>
      </c>
      <c r="B1930" s="17" t="str">
        <f t="shared" si="126"/>
        <v/>
      </c>
      <c r="O1930" s="11"/>
      <c r="AE1930" s="12"/>
    </row>
    <row r="1931" spans="1:31" ht="19.8">
      <c r="A1931" s="16" t="str">
        <f>IF(計算!$Y1953="","",計算!$Y1953)</f>
        <v/>
      </c>
      <c r="B1931" s="17" t="str">
        <f t="shared" si="126"/>
        <v/>
      </c>
      <c r="O1931" s="11"/>
    </row>
    <row r="1932" spans="1:31" ht="19.8">
      <c r="A1932" s="16" t="str">
        <f>IF(計算!$Y1954="","",計算!$Y1954)</f>
        <v/>
      </c>
      <c r="B1932" s="17" t="str">
        <f t="shared" si="126"/>
        <v/>
      </c>
      <c r="O1932" s="11"/>
      <c r="AE1932" s="12"/>
    </row>
    <row r="1933" spans="1:31" ht="19.8">
      <c r="A1933" s="16" t="str">
        <f>IF(計算!$Y1955="","",計算!$Y1955)</f>
        <v/>
      </c>
      <c r="B1933" s="17" t="str">
        <f t="shared" si="126"/>
        <v/>
      </c>
      <c r="O1933" s="11"/>
    </row>
    <row r="1934" spans="1:31" ht="19.8">
      <c r="A1934" s="16" t="str">
        <f>IF(計算!$Y1956="","",計算!$Y1956)</f>
        <v/>
      </c>
      <c r="B1934" s="17" t="str">
        <f t="shared" si="126"/>
        <v/>
      </c>
      <c r="O1934" s="11"/>
      <c r="AE1934" s="12"/>
    </row>
    <row r="1935" spans="1:31" ht="19.8">
      <c r="A1935" s="16" t="str">
        <f>IF(計算!$Y1957="","",計算!$Y1957)</f>
        <v/>
      </c>
      <c r="B1935" s="17" t="str">
        <f t="shared" si="126"/>
        <v/>
      </c>
      <c r="O1935" s="11"/>
    </row>
    <row r="1936" spans="1:31" ht="19.8">
      <c r="A1936" s="16" t="str">
        <f>IF(計算!$Y1958="","",計算!$Y1958)</f>
        <v/>
      </c>
      <c r="B1936" s="17" t="str">
        <f t="shared" si="126"/>
        <v/>
      </c>
      <c r="O1936" s="11"/>
      <c r="AE1936" s="12"/>
    </row>
    <row r="1937" spans="1:31" ht="19.8">
      <c r="A1937" s="16" t="str">
        <f>IF(計算!$Y1959="","",計算!$Y1959)</f>
        <v/>
      </c>
      <c r="B1937" s="17" t="str">
        <f t="shared" si="126"/>
        <v/>
      </c>
      <c r="O1937" s="11"/>
    </row>
    <row r="1938" spans="1:31" ht="19.8">
      <c r="A1938" s="16" t="str">
        <f>IF(計算!$Y1960="","",計算!$Y1960)</f>
        <v/>
      </c>
      <c r="B1938" s="17" t="str">
        <f t="shared" si="126"/>
        <v/>
      </c>
      <c r="O1938" s="11"/>
      <c r="AE1938" s="12"/>
    </row>
    <row r="1939" spans="1:31" ht="19.8">
      <c r="A1939" s="16" t="str">
        <f>IF(計算!$Y1961="","",計算!$Y1961)</f>
        <v/>
      </c>
      <c r="B1939" s="17" t="str">
        <f t="shared" si="126"/>
        <v/>
      </c>
      <c r="O1939" s="11"/>
    </row>
    <row r="1940" spans="1:31" ht="19.8">
      <c r="A1940" s="16" t="str">
        <f>IF(計算!$Y1962="","",計算!$Y1962)</f>
        <v/>
      </c>
      <c r="B1940" s="17" t="str">
        <f t="shared" si="126"/>
        <v/>
      </c>
      <c r="O1940" s="11"/>
      <c r="AE1940" s="12"/>
    </row>
    <row r="1941" spans="1:31" ht="19.8">
      <c r="A1941" s="16" t="str">
        <f>IF(計算!$Y1963="","",計算!$Y1963)</f>
        <v/>
      </c>
      <c r="B1941" s="17" t="str">
        <f t="shared" si="126"/>
        <v/>
      </c>
      <c r="O1941" s="11"/>
    </row>
    <row r="1942" spans="1:31" ht="19.8">
      <c r="A1942" s="16" t="str">
        <f>IF(計算!$Y1964="","",計算!$Y1964)</f>
        <v/>
      </c>
      <c r="B1942" s="17" t="str">
        <f t="shared" si="126"/>
        <v/>
      </c>
      <c r="O1942" s="11"/>
      <c r="AE1942" s="12"/>
    </row>
    <row r="1943" spans="1:31" ht="19.8">
      <c r="A1943" s="16" t="str">
        <f>IF(計算!$Y1965="","",計算!$Y1965)</f>
        <v/>
      </c>
      <c r="B1943" s="17" t="str">
        <f t="shared" si="126"/>
        <v/>
      </c>
      <c r="O1943" s="11"/>
    </row>
    <row r="1944" spans="1:31" ht="19.8">
      <c r="A1944" s="16" t="str">
        <f>IF(計算!$Y1966="","",計算!$Y1966)</f>
        <v/>
      </c>
      <c r="B1944" s="17" t="str">
        <f t="shared" si="126"/>
        <v/>
      </c>
      <c r="O1944" s="11"/>
      <c r="AE1944" s="12"/>
    </row>
    <row r="1945" spans="1:31" ht="19.8">
      <c r="A1945" s="16" t="str">
        <f>IF(計算!$Y1967="","",計算!$Y1967)</f>
        <v/>
      </c>
      <c r="B1945" s="17" t="str">
        <f t="shared" si="126"/>
        <v/>
      </c>
      <c r="O1945" s="11"/>
    </row>
    <row r="1946" spans="1:31" ht="19.8">
      <c r="A1946" s="16" t="str">
        <f>IF(計算!$Y1968="","",計算!$Y1968)</f>
        <v/>
      </c>
      <c r="B1946" s="17" t="str">
        <f t="shared" si="126"/>
        <v/>
      </c>
      <c r="O1946" s="11"/>
      <c r="AE1946" s="12"/>
    </row>
    <row r="1947" spans="1:31" ht="19.8">
      <c r="A1947" s="16" t="str">
        <f>IF(計算!$Y1969="","",計算!$Y1969)</f>
        <v/>
      </c>
      <c r="B1947" s="17" t="str">
        <f t="shared" si="126"/>
        <v/>
      </c>
      <c r="O1947" s="11"/>
    </row>
    <row r="1948" spans="1:31" ht="19.8">
      <c r="A1948" s="16" t="str">
        <f>IF(計算!$Y1970="","",計算!$Y1970)</f>
        <v/>
      </c>
      <c r="B1948" s="17" t="str">
        <f t="shared" si="126"/>
        <v/>
      </c>
      <c r="O1948" s="11"/>
      <c r="AE1948" s="12"/>
    </row>
    <row r="1949" spans="1:31" ht="19.8">
      <c r="A1949" s="16" t="str">
        <f>IF(計算!$Y1971="","",計算!$Y1971)</f>
        <v/>
      </c>
      <c r="B1949" s="17" t="str">
        <f t="shared" si="126"/>
        <v/>
      </c>
      <c r="O1949" s="11"/>
    </row>
    <row r="1950" spans="1:31" ht="19.8">
      <c r="A1950" s="16" t="str">
        <f>IF(計算!$Y1972="","",計算!$Y1972)</f>
        <v/>
      </c>
      <c r="B1950" s="17" t="str">
        <f t="shared" si="126"/>
        <v/>
      </c>
      <c r="O1950" s="11"/>
      <c r="AE1950" s="12"/>
    </row>
    <row r="1951" spans="1:31" ht="19.8">
      <c r="A1951" s="16" t="str">
        <f>IF(計算!$Y1973="","",計算!$Y1973)</f>
        <v/>
      </c>
      <c r="B1951" s="17" t="str">
        <f t="shared" si="126"/>
        <v/>
      </c>
      <c r="O1951" s="11"/>
    </row>
    <row r="1952" spans="1:31" ht="19.8">
      <c r="A1952" s="16" t="str">
        <f>IF(計算!$Y1974="","",計算!$Y1974)</f>
        <v/>
      </c>
      <c r="B1952" s="17" t="str">
        <f t="shared" si="126"/>
        <v/>
      </c>
      <c r="O1952" s="11"/>
      <c r="AE1952" s="12"/>
    </row>
    <row r="1953" spans="1:31" ht="19.8">
      <c r="A1953" s="16" t="str">
        <f>IF(計算!$Y1975="","",計算!$Y1975)</f>
        <v/>
      </c>
      <c r="B1953" s="17" t="str">
        <f t="shared" si="126"/>
        <v/>
      </c>
      <c r="O1953" s="11"/>
    </row>
    <row r="1954" spans="1:31" ht="19.8">
      <c r="A1954" s="16" t="str">
        <f>IF(計算!$Y1976="","",計算!$Y1976)</f>
        <v/>
      </c>
      <c r="B1954" s="17" t="str">
        <f t="shared" si="126"/>
        <v/>
      </c>
      <c r="O1954" s="11"/>
      <c r="AE1954" s="12"/>
    </row>
    <row r="1955" spans="1:31" ht="19.8">
      <c r="A1955" s="16" t="str">
        <f>IF(計算!$Y1977="","",計算!$Y1977)</f>
        <v/>
      </c>
      <c r="B1955" s="17" t="str">
        <f t="shared" si="126"/>
        <v/>
      </c>
      <c r="O1955" s="11"/>
    </row>
    <row r="1956" spans="1:31" ht="19.8">
      <c r="A1956" s="16" t="str">
        <f>IF(計算!$Y1978="","",計算!$Y1978)</f>
        <v/>
      </c>
      <c r="B1956" s="17" t="str">
        <f t="shared" si="126"/>
        <v/>
      </c>
      <c r="O1956" s="11"/>
      <c r="AE1956" s="12"/>
    </row>
    <row r="1957" spans="1:31" ht="19.8">
      <c r="A1957" s="16" t="str">
        <f>IF(計算!$Y1979="","",計算!$Y1979)</f>
        <v/>
      </c>
      <c r="B1957" s="17" t="str">
        <f t="shared" si="126"/>
        <v/>
      </c>
      <c r="O1957" s="11"/>
    </row>
    <row r="1958" spans="1:31" ht="19.8">
      <c r="A1958" s="16" t="str">
        <f>IF(計算!$Y1980="","",計算!$Y1980)</f>
        <v/>
      </c>
      <c r="B1958" s="17" t="str">
        <f t="shared" si="126"/>
        <v/>
      </c>
      <c r="O1958" s="11"/>
      <c r="AE1958" s="12"/>
    </row>
    <row r="1959" spans="1:31" ht="19.8">
      <c r="A1959" s="16" t="str">
        <f>IF(計算!$Y1981="","",計算!$Y1981)</f>
        <v/>
      </c>
      <c r="B1959" s="17" t="str">
        <f t="shared" si="126"/>
        <v/>
      </c>
      <c r="O1959" s="11"/>
    </row>
    <row r="1960" spans="1:31" ht="19.8">
      <c r="A1960" s="16" t="str">
        <f>IF(計算!$Y1982="","",計算!$Y1982)</f>
        <v/>
      </c>
      <c r="B1960" s="17" t="str">
        <f t="shared" si="126"/>
        <v/>
      </c>
      <c r="O1960" s="11"/>
      <c r="AE1960" s="12"/>
    </row>
    <row r="1961" spans="1:31" ht="19.8">
      <c r="A1961" s="16" t="str">
        <f>IF(計算!$Y1983="","",計算!$Y1983)</f>
        <v/>
      </c>
      <c r="B1961" s="17" t="str">
        <f t="shared" si="126"/>
        <v/>
      </c>
      <c r="O1961" s="11"/>
    </row>
    <row r="1962" spans="1:31" ht="19.8">
      <c r="A1962" s="16" t="str">
        <f>IF(計算!$Y1984="","",計算!$Y1984)</f>
        <v/>
      </c>
      <c r="B1962" s="17" t="str">
        <f t="shared" si="126"/>
        <v/>
      </c>
      <c r="O1962" s="11"/>
      <c r="AE1962" s="12"/>
    </row>
    <row r="1963" spans="1:31" ht="19.8">
      <c r="A1963" s="16" t="str">
        <f>IF(計算!$Y1985="","",計算!$Y1985)</f>
        <v/>
      </c>
      <c r="B1963" s="17" t="str">
        <f t="shared" si="126"/>
        <v/>
      </c>
      <c r="O1963" s="11"/>
    </row>
    <row r="1964" spans="1:31" ht="19.8">
      <c r="A1964" s="16" t="str">
        <f>IF(計算!$Y1986="","",計算!$Y1986)</f>
        <v/>
      </c>
      <c r="B1964" s="17" t="str">
        <f t="shared" si="126"/>
        <v/>
      </c>
      <c r="O1964" s="11"/>
      <c r="AE1964" s="12"/>
    </row>
    <row r="1965" spans="1:31" ht="19.8">
      <c r="A1965" s="16" t="str">
        <f>IF(計算!$Y1987="","",計算!$Y1987)</f>
        <v/>
      </c>
      <c r="B1965" s="17" t="str">
        <f t="shared" si="126"/>
        <v/>
      </c>
      <c r="O1965" s="11"/>
    </row>
    <row r="1966" spans="1:31" ht="19.8">
      <c r="A1966" s="16" t="str">
        <f>IF(計算!$Y1988="","",計算!$Y1988)</f>
        <v/>
      </c>
      <c r="B1966" s="17" t="str">
        <f t="shared" si="126"/>
        <v/>
      </c>
      <c r="O1966" s="11"/>
      <c r="AE1966" s="12"/>
    </row>
    <row r="1967" spans="1:31" ht="19.8">
      <c r="A1967" s="16" t="str">
        <f>IF(計算!$Y1989="","",計算!$Y1989)</f>
        <v/>
      </c>
      <c r="B1967" s="17" t="str">
        <f t="shared" si="126"/>
        <v/>
      </c>
      <c r="O1967" s="11"/>
    </row>
    <row r="1968" spans="1:31" ht="19.8">
      <c r="A1968" s="16" t="str">
        <f>IF(計算!$Y1990="","",計算!$Y1990)</f>
        <v/>
      </c>
      <c r="B1968" s="17" t="str">
        <f t="shared" si="126"/>
        <v/>
      </c>
      <c r="O1968" s="11"/>
      <c r="AE1968" s="12"/>
    </row>
    <row r="1969" spans="1:31" ht="19.8">
      <c r="A1969" s="16" t="str">
        <f>IF(計算!$Y1991="","",計算!$Y1991)</f>
        <v/>
      </c>
      <c r="B1969" s="17" t="str">
        <f t="shared" si="126"/>
        <v/>
      </c>
      <c r="O1969" s="11"/>
    </row>
    <row r="1970" spans="1:31" ht="19.8">
      <c r="A1970" s="16" t="str">
        <f>IF(計算!$Y1992="","",計算!$Y1992)</f>
        <v/>
      </c>
      <c r="B1970" s="17" t="str">
        <f t="shared" si="126"/>
        <v/>
      </c>
      <c r="O1970" s="11"/>
      <c r="AE1970" s="12"/>
    </row>
    <row r="1971" spans="1:31" ht="19.8">
      <c r="A1971" s="16" t="str">
        <f>IF(計算!$Y1993="","",計算!$Y1993)</f>
        <v/>
      </c>
      <c r="B1971" s="17" t="str">
        <f t="shared" si="126"/>
        <v/>
      </c>
      <c r="O1971" s="11"/>
    </row>
    <row r="1972" spans="1:31" ht="19.8">
      <c r="A1972" s="16" t="str">
        <f>IF(計算!$Y1994="","",計算!$Y1994)</f>
        <v/>
      </c>
      <c r="B1972" s="17" t="str">
        <f t="shared" si="126"/>
        <v/>
      </c>
      <c r="O1972" s="11"/>
      <c r="AE1972" s="12"/>
    </row>
    <row r="1973" spans="1:31" ht="19.8">
      <c r="A1973" s="16" t="str">
        <f>IF(計算!$Y1995="","",計算!$Y1995)</f>
        <v/>
      </c>
      <c r="B1973" s="17" t="str">
        <f t="shared" si="126"/>
        <v/>
      </c>
      <c r="O1973" s="11"/>
    </row>
    <row r="1974" spans="1:31" ht="19.8">
      <c r="A1974" s="16" t="str">
        <f>IF(計算!$Y1996="","",計算!$Y1996)</f>
        <v/>
      </c>
      <c r="B1974" s="17" t="str">
        <f t="shared" si="126"/>
        <v/>
      </c>
      <c r="O1974" s="11"/>
      <c r="AE1974" s="12"/>
    </row>
    <row r="1975" spans="1:31" ht="19.8">
      <c r="A1975" s="16" t="str">
        <f>IF(計算!$Y1997="","",計算!$Y1997)</f>
        <v/>
      </c>
      <c r="B1975" s="17" t="str">
        <f t="shared" si="126"/>
        <v/>
      </c>
      <c r="O1975" s="11"/>
    </row>
    <row r="1976" spans="1:31" ht="19.8">
      <c r="A1976" s="16" t="str">
        <f>IF(計算!$Y1998="","",計算!$Y1998)</f>
        <v/>
      </c>
      <c r="B1976" s="17" t="str">
        <f t="shared" si="126"/>
        <v/>
      </c>
      <c r="O1976" s="11"/>
      <c r="AE1976" s="12"/>
    </row>
    <row r="1977" spans="1:31" ht="19.8">
      <c r="A1977" s="16" t="str">
        <f>IF(計算!$Y1999="","",計算!$Y1999)</f>
        <v/>
      </c>
      <c r="B1977" s="17" t="str">
        <f t="shared" si="126"/>
        <v/>
      </c>
      <c r="O1977" s="11"/>
    </row>
    <row r="1978" spans="1:31" ht="19.8">
      <c r="A1978" s="16" t="str">
        <f>IF(計算!$Y2000="","",計算!$Y2000)</f>
        <v/>
      </c>
      <c r="B1978" s="17" t="str">
        <f t="shared" si="126"/>
        <v/>
      </c>
      <c r="O1978" s="11"/>
      <c r="AE1978" s="12"/>
    </row>
    <row r="1979" spans="1:31" ht="19.8">
      <c r="A1979" s="16" t="str">
        <f>IF(計算!$Y2001="","",計算!$Y2001)</f>
        <v/>
      </c>
      <c r="B1979" s="17" t="str">
        <f t="shared" si="126"/>
        <v/>
      </c>
      <c r="O1979" s="11"/>
    </row>
    <row r="1980" spans="1:31" ht="19.8">
      <c r="A1980" s="16" t="str">
        <f>IF(計算!$Y2002="","",計算!$Y2002)</f>
        <v/>
      </c>
      <c r="B1980" s="17" t="str">
        <f t="shared" si="126"/>
        <v/>
      </c>
      <c r="O1980" s="11"/>
      <c r="AE1980" s="12"/>
    </row>
    <row r="1981" spans="1:31" ht="19.8">
      <c r="A1981" s="16" t="str">
        <f>IF(計算!$Y2003="","",計算!$Y2003)</f>
        <v/>
      </c>
      <c r="B1981" s="17" t="str">
        <f t="shared" si="126"/>
        <v/>
      </c>
      <c r="O1981" s="11"/>
    </row>
    <row r="1982" spans="1:31" ht="19.8">
      <c r="A1982" s="16" t="str">
        <f>IF(計算!$Y2004="","",計算!$Y2004)</f>
        <v/>
      </c>
      <c r="B1982" s="17" t="str">
        <f t="shared" si="126"/>
        <v/>
      </c>
      <c r="O1982" s="11"/>
      <c r="AE1982" s="12"/>
    </row>
    <row r="1983" spans="1:31" ht="19.8">
      <c r="A1983" s="16" t="str">
        <f>IF(計算!$Y2005="","",計算!$Y2005)</f>
        <v/>
      </c>
      <c r="B1983" s="17" t="str">
        <f t="shared" si="126"/>
        <v/>
      </c>
      <c r="O1983" s="11"/>
    </row>
    <row r="1984" spans="1:31" ht="19.8">
      <c r="A1984" s="16" t="str">
        <f>IF(計算!$Y2006="","",計算!$Y2006)</f>
        <v/>
      </c>
      <c r="B1984" s="17" t="str">
        <f t="shared" si="126"/>
        <v/>
      </c>
      <c r="O1984" s="11"/>
      <c r="AE1984" s="12"/>
    </row>
    <row r="1985" spans="1:31" ht="19.8">
      <c r="A1985" s="16" t="str">
        <f>IF(計算!$Y2007="","",計算!$Y2007)</f>
        <v/>
      </c>
      <c r="B1985" s="17" t="str">
        <f t="shared" si="126"/>
        <v/>
      </c>
      <c r="O1985" s="11"/>
    </row>
    <row r="1986" spans="1:31" ht="19.8">
      <c r="A1986" s="16" t="str">
        <f>IF(計算!$Y2008="","",計算!$Y2008)</f>
        <v/>
      </c>
      <c r="B1986" s="17" t="str">
        <f t="shared" si="126"/>
        <v/>
      </c>
      <c r="O1986" s="11"/>
      <c r="AE1986" s="12"/>
    </row>
    <row r="1987" spans="1:31" ht="19.8">
      <c r="A1987" s="16" t="str">
        <f>IF(計算!$Y2009="","",計算!$Y2009)</f>
        <v/>
      </c>
      <c r="B1987" s="17" t="str">
        <f t="shared" si="126"/>
        <v/>
      </c>
      <c r="O1987" s="11"/>
    </row>
    <row r="1988" spans="1:31" ht="19.8">
      <c r="A1988" s="16" t="str">
        <f>IF(計算!$Y2010="","",計算!$Y2010)</f>
        <v/>
      </c>
      <c r="B1988" s="17" t="str">
        <f t="shared" si="126"/>
        <v/>
      </c>
      <c r="O1988" s="11"/>
      <c r="AE1988" s="12"/>
    </row>
    <row r="1989" spans="1:31" ht="19.8">
      <c r="A1989" s="16" t="str">
        <f>IF(計算!$Y2011="","",計算!$Y2011)</f>
        <v/>
      </c>
      <c r="B1989" s="17" t="str">
        <f t="shared" si="126"/>
        <v/>
      </c>
      <c r="O1989" s="11"/>
    </row>
    <row r="1990" spans="1:31" ht="19.8">
      <c r="A1990" s="16" t="str">
        <f>IF(計算!$Y2012="","",計算!$Y2012)</f>
        <v/>
      </c>
      <c r="B1990" s="17" t="str">
        <f t="shared" si="126"/>
        <v/>
      </c>
      <c r="O1990" s="11"/>
      <c r="AE1990" s="12"/>
    </row>
    <row r="1991" spans="1:31" ht="19.8">
      <c r="A1991" s="16" t="str">
        <f>IF(計算!$Y2013="","",計算!$Y2013)</f>
        <v/>
      </c>
      <c r="B1991" s="17" t="str">
        <f t="shared" ref="B1991:B2054" si="127">IF($A1992="","",$A1992)</f>
        <v/>
      </c>
      <c r="O1991" s="11"/>
    </row>
    <row r="1992" spans="1:31" ht="19.8">
      <c r="A1992" s="16" t="str">
        <f>IF(計算!$Y2014="","",計算!$Y2014)</f>
        <v/>
      </c>
      <c r="B1992" s="17" t="str">
        <f t="shared" si="127"/>
        <v/>
      </c>
      <c r="O1992" s="11"/>
      <c r="AE1992" s="12"/>
    </row>
    <row r="1993" spans="1:31" ht="19.8">
      <c r="A1993" s="16" t="str">
        <f>IF(計算!$Y2015="","",計算!$Y2015)</f>
        <v/>
      </c>
      <c r="B1993" s="17" t="str">
        <f t="shared" si="127"/>
        <v/>
      </c>
      <c r="O1993" s="11"/>
    </row>
    <row r="1994" spans="1:31" ht="19.8">
      <c r="A1994" s="16" t="str">
        <f>IF(計算!$Y2016="","",計算!$Y2016)</f>
        <v/>
      </c>
      <c r="B1994" s="17" t="str">
        <f t="shared" si="127"/>
        <v/>
      </c>
      <c r="O1994" s="11"/>
      <c r="AE1994" s="12"/>
    </row>
    <row r="1995" spans="1:31" ht="19.8">
      <c r="A1995" s="16" t="str">
        <f>IF(計算!$Y2017="","",計算!$Y2017)</f>
        <v/>
      </c>
      <c r="B1995" s="17" t="str">
        <f t="shared" si="127"/>
        <v/>
      </c>
      <c r="O1995" s="11"/>
    </row>
    <row r="1996" spans="1:31" ht="19.8">
      <c r="A1996" s="16" t="str">
        <f>IF(計算!$Y2018="","",計算!$Y2018)</f>
        <v/>
      </c>
      <c r="B1996" s="17" t="str">
        <f t="shared" si="127"/>
        <v/>
      </c>
      <c r="O1996" s="11"/>
      <c r="AE1996" s="12"/>
    </row>
    <row r="1997" spans="1:31" ht="19.8">
      <c r="A1997" s="16" t="str">
        <f>IF(計算!$Y2019="","",計算!$Y2019)</f>
        <v/>
      </c>
      <c r="B1997" s="17" t="str">
        <f t="shared" si="127"/>
        <v/>
      </c>
      <c r="O1997" s="11"/>
    </row>
    <row r="1998" spans="1:31" ht="19.8">
      <c r="A1998" s="16" t="str">
        <f>IF(計算!$Y2020="","",計算!$Y2020)</f>
        <v/>
      </c>
      <c r="B1998" s="17" t="str">
        <f t="shared" si="127"/>
        <v/>
      </c>
      <c r="O1998" s="11"/>
      <c r="AE1998" s="12"/>
    </row>
    <row r="1999" spans="1:31" ht="19.8">
      <c r="A1999" s="16" t="str">
        <f>IF(計算!$Y2021="","",計算!$Y2021)</f>
        <v/>
      </c>
      <c r="B1999" s="17" t="str">
        <f t="shared" si="127"/>
        <v/>
      </c>
      <c r="O1999" s="11"/>
    </row>
    <row r="2000" spans="1:31" ht="19.8">
      <c r="A2000" s="16" t="str">
        <f>IF(計算!$Y2022="","",計算!$Y2022)</f>
        <v/>
      </c>
      <c r="B2000" s="17" t="str">
        <f t="shared" si="127"/>
        <v/>
      </c>
      <c r="O2000" s="11"/>
      <c r="AE2000" s="12"/>
    </row>
    <row r="2001" spans="1:31" ht="19.8">
      <c r="A2001" s="16" t="str">
        <f>IF(計算!$Y2023="","",計算!$Y2023)</f>
        <v/>
      </c>
      <c r="B2001" s="17" t="str">
        <f t="shared" si="127"/>
        <v/>
      </c>
      <c r="O2001" s="11"/>
    </row>
    <row r="2002" spans="1:31" ht="19.8">
      <c r="A2002" s="16" t="str">
        <f>IF(計算!$Y2024="","",計算!$Y2024)</f>
        <v/>
      </c>
      <c r="B2002" s="17" t="str">
        <f t="shared" si="127"/>
        <v/>
      </c>
      <c r="O2002" s="11"/>
      <c r="AE2002" s="12"/>
    </row>
    <row r="2003" spans="1:31" ht="19.8">
      <c r="A2003" s="16" t="str">
        <f>IF(計算!$Y2025="","",計算!$Y2025)</f>
        <v/>
      </c>
      <c r="B2003" s="17" t="str">
        <f t="shared" si="127"/>
        <v/>
      </c>
      <c r="O2003" s="11"/>
    </row>
    <row r="2004" spans="1:31" ht="19.8">
      <c r="A2004" s="16" t="str">
        <f>IF(計算!$Y2026="","",計算!$Y2026)</f>
        <v/>
      </c>
      <c r="B2004" s="17" t="str">
        <f t="shared" si="127"/>
        <v/>
      </c>
      <c r="O2004" s="11"/>
      <c r="AE2004" s="12"/>
    </row>
    <row r="2005" spans="1:31" ht="19.8">
      <c r="A2005" s="16" t="str">
        <f>IF(計算!$Y2027="","",計算!$Y2027)</f>
        <v/>
      </c>
      <c r="B2005" s="17" t="str">
        <f t="shared" si="127"/>
        <v/>
      </c>
      <c r="O2005" s="11"/>
    </row>
    <row r="2006" spans="1:31" ht="19.8">
      <c r="A2006" s="16" t="str">
        <f>IF(計算!$Y2028="","",計算!$Y2028)</f>
        <v/>
      </c>
      <c r="B2006" s="17" t="str">
        <f t="shared" si="127"/>
        <v/>
      </c>
      <c r="O2006" s="11"/>
      <c r="AE2006" s="12"/>
    </row>
    <row r="2007" spans="1:31" ht="19.8">
      <c r="A2007" s="16" t="str">
        <f>IF(計算!$Y2029="","",計算!$Y2029)</f>
        <v/>
      </c>
      <c r="B2007" s="17" t="str">
        <f t="shared" si="127"/>
        <v/>
      </c>
      <c r="O2007" s="11"/>
    </row>
    <row r="2008" spans="1:31" ht="19.8">
      <c r="A2008" s="16" t="str">
        <f>IF(計算!$Y2030="","",計算!$Y2030)</f>
        <v/>
      </c>
      <c r="B2008" s="17" t="str">
        <f t="shared" si="127"/>
        <v/>
      </c>
      <c r="O2008" s="11"/>
      <c r="AE2008" s="12"/>
    </row>
    <row r="2009" spans="1:31" ht="19.8">
      <c r="A2009" s="16" t="str">
        <f>IF(計算!$Y2031="","",計算!$Y2031)</f>
        <v/>
      </c>
      <c r="B2009" s="17" t="str">
        <f t="shared" si="127"/>
        <v/>
      </c>
      <c r="O2009" s="11"/>
    </row>
    <row r="2010" spans="1:31" ht="19.8">
      <c r="A2010" s="16" t="str">
        <f>IF(計算!$Y2032="","",計算!$Y2032)</f>
        <v/>
      </c>
      <c r="B2010" s="17" t="str">
        <f t="shared" si="127"/>
        <v/>
      </c>
      <c r="O2010" s="11"/>
      <c r="AE2010" s="12"/>
    </row>
    <row r="2011" spans="1:31" ht="19.8">
      <c r="A2011" s="16" t="str">
        <f>IF(計算!$Y2033="","",計算!$Y2033)</f>
        <v/>
      </c>
      <c r="B2011" s="17" t="str">
        <f t="shared" si="127"/>
        <v/>
      </c>
      <c r="O2011" s="11"/>
    </row>
    <row r="2012" spans="1:31" ht="19.8">
      <c r="A2012" s="16" t="str">
        <f>IF(計算!$Y2034="","",計算!$Y2034)</f>
        <v/>
      </c>
      <c r="B2012" s="17" t="str">
        <f t="shared" si="127"/>
        <v/>
      </c>
      <c r="O2012" s="11"/>
      <c r="AE2012" s="12"/>
    </row>
    <row r="2013" spans="1:31" ht="19.8">
      <c r="A2013" s="16" t="str">
        <f>IF(計算!$Y2035="","",計算!$Y2035)</f>
        <v/>
      </c>
      <c r="B2013" s="17" t="str">
        <f t="shared" si="127"/>
        <v/>
      </c>
      <c r="O2013" s="11"/>
    </row>
    <row r="2014" spans="1:31" ht="19.8">
      <c r="A2014" s="16" t="str">
        <f>IF(計算!$Y2036="","",計算!$Y2036)</f>
        <v/>
      </c>
      <c r="B2014" s="17" t="str">
        <f t="shared" si="127"/>
        <v/>
      </c>
      <c r="O2014" s="11"/>
      <c r="AE2014" s="12"/>
    </row>
    <row r="2015" spans="1:31" ht="19.8">
      <c r="A2015" s="16" t="str">
        <f>IF(計算!$Y2037="","",計算!$Y2037)</f>
        <v/>
      </c>
      <c r="B2015" s="17" t="str">
        <f t="shared" si="127"/>
        <v/>
      </c>
      <c r="O2015" s="11"/>
    </row>
    <row r="2016" spans="1:31" ht="19.8">
      <c r="A2016" s="16" t="str">
        <f>IF(計算!$Y2038="","",計算!$Y2038)</f>
        <v/>
      </c>
      <c r="B2016" s="17" t="str">
        <f t="shared" si="127"/>
        <v/>
      </c>
      <c r="O2016" s="11"/>
      <c r="AE2016" s="12"/>
    </row>
    <row r="2017" spans="1:31" ht="19.8">
      <c r="A2017" s="16" t="str">
        <f>IF(計算!$Y2039="","",計算!$Y2039)</f>
        <v/>
      </c>
      <c r="B2017" s="17" t="str">
        <f t="shared" si="127"/>
        <v/>
      </c>
      <c r="O2017" s="11"/>
    </row>
    <row r="2018" spans="1:31" ht="19.8">
      <c r="A2018" s="16" t="str">
        <f>IF(計算!$Y2040="","",計算!$Y2040)</f>
        <v/>
      </c>
      <c r="B2018" s="17" t="str">
        <f t="shared" si="127"/>
        <v/>
      </c>
      <c r="O2018" s="11"/>
      <c r="AE2018" s="12"/>
    </row>
    <row r="2019" spans="1:31" ht="19.8">
      <c r="A2019" s="16" t="str">
        <f>IF(計算!$Y2041="","",計算!$Y2041)</f>
        <v/>
      </c>
      <c r="B2019" s="17" t="str">
        <f t="shared" si="127"/>
        <v/>
      </c>
      <c r="O2019" s="11"/>
    </row>
    <row r="2020" spans="1:31" ht="19.8">
      <c r="A2020" s="16" t="str">
        <f>IF(計算!$Y2042="","",計算!$Y2042)</f>
        <v/>
      </c>
      <c r="B2020" s="17" t="str">
        <f t="shared" si="127"/>
        <v/>
      </c>
      <c r="O2020" s="11"/>
      <c r="AE2020" s="12"/>
    </row>
    <row r="2021" spans="1:31" ht="19.8">
      <c r="A2021" s="16" t="str">
        <f>IF(計算!$Y2043="","",計算!$Y2043)</f>
        <v/>
      </c>
      <c r="B2021" s="17" t="str">
        <f t="shared" si="127"/>
        <v/>
      </c>
      <c r="O2021" s="11"/>
    </row>
    <row r="2022" spans="1:31" ht="19.8">
      <c r="A2022" s="16" t="str">
        <f>IF(計算!$Y2044="","",計算!$Y2044)</f>
        <v/>
      </c>
      <c r="B2022" s="17" t="str">
        <f t="shared" si="127"/>
        <v/>
      </c>
      <c r="O2022" s="11"/>
      <c r="AE2022" s="12"/>
    </row>
    <row r="2023" spans="1:31" ht="19.8">
      <c r="A2023" s="16" t="str">
        <f>IF(計算!$Y2045="","",計算!$Y2045)</f>
        <v/>
      </c>
      <c r="B2023" s="17" t="str">
        <f t="shared" si="127"/>
        <v/>
      </c>
      <c r="O2023" s="11"/>
    </row>
    <row r="2024" spans="1:31" ht="19.8">
      <c r="A2024" s="16" t="str">
        <f>IF(計算!$Y2046="","",計算!$Y2046)</f>
        <v/>
      </c>
      <c r="B2024" s="17" t="str">
        <f t="shared" si="127"/>
        <v/>
      </c>
      <c r="O2024" s="11"/>
      <c r="AE2024" s="12"/>
    </row>
    <row r="2025" spans="1:31" ht="19.8">
      <c r="A2025" s="16" t="str">
        <f>IF(計算!$Y2047="","",計算!$Y2047)</f>
        <v/>
      </c>
      <c r="B2025" s="17" t="str">
        <f t="shared" si="127"/>
        <v/>
      </c>
      <c r="O2025" s="11"/>
    </row>
    <row r="2026" spans="1:31" ht="19.8">
      <c r="A2026" s="16" t="str">
        <f>IF(計算!$Y2048="","",計算!$Y2048)</f>
        <v/>
      </c>
      <c r="B2026" s="17" t="str">
        <f t="shared" si="127"/>
        <v/>
      </c>
      <c r="O2026" s="11"/>
      <c r="AE2026" s="12"/>
    </row>
    <row r="2027" spans="1:31" ht="19.8">
      <c r="A2027" s="16" t="str">
        <f>IF(計算!$Y2049="","",計算!$Y2049)</f>
        <v/>
      </c>
      <c r="B2027" s="17" t="str">
        <f t="shared" si="127"/>
        <v/>
      </c>
      <c r="O2027" s="11"/>
    </row>
    <row r="2028" spans="1:31" ht="19.8">
      <c r="A2028" s="16" t="str">
        <f>IF(計算!$Y2050="","",計算!$Y2050)</f>
        <v/>
      </c>
      <c r="B2028" s="17" t="str">
        <f t="shared" si="127"/>
        <v/>
      </c>
      <c r="O2028" s="11"/>
      <c r="AE2028" s="12"/>
    </row>
    <row r="2029" spans="1:31" ht="19.8">
      <c r="A2029" s="16" t="str">
        <f>IF(計算!$Y2051="","",計算!$Y2051)</f>
        <v/>
      </c>
      <c r="B2029" s="17" t="str">
        <f t="shared" si="127"/>
        <v/>
      </c>
      <c r="O2029" s="11"/>
    </row>
    <row r="2030" spans="1:31" ht="19.8">
      <c r="A2030" s="16" t="str">
        <f>IF(計算!$Y2052="","",計算!$Y2052)</f>
        <v/>
      </c>
      <c r="B2030" s="17" t="str">
        <f t="shared" si="127"/>
        <v/>
      </c>
      <c r="O2030" s="11"/>
      <c r="AE2030" s="12"/>
    </row>
    <row r="2031" spans="1:31" ht="19.8">
      <c r="A2031" s="16" t="str">
        <f>IF(計算!$Y2053="","",計算!$Y2053)</f>
        <v/>
      </c>
      <c r="B2031" s="17" t="str">
        <f t="shared" si="127"/>
        <v/>
      </c>
      <c r="O2031" s="11"/>
    </row>
    <row r="2032" spans="1:31" ht="19.8">
      <c r="A2032" s="16" t="str">
        <f>IF(計算!$Y2054="","",計算!$Y2054)</f>
        <v/>
      </c>
      <c r="B2032" s="17" t="str">
        <f t="shared" si="127"/>
        <v/>
      </c>
      <c r="O2032" s="11"/>
      <c r="AE2032" s="12"/>
    </row>
    <row r="2033" spans="1:31" ht="19.8">
      <c r="A2033" s="16" t="str">
        <f>IF(計算!$Y2055="","",計算!$Y2055)</f>
        <v/>
      </c>
      <c r="B2033" s="17" t="str">
        <f t="shared" si="127"/>
        <v/>
      </c>
      <c r="O2033" s="11"/>
    </row>
    <row r="2034" spans="1:31" ht="19.8">
      <c r="A2034" s="16" t="str">
        <f>IF(計算!$Y2056="","",計算!$Y2056)</f>
        <v/>
      </c>
      <c r="B2034" s="17" t="str">
        <f t="shared" si="127"/>
        <v/>
      </c>
      <c r="O2034" s="11"/>
      <c r="AE2034" s="12"/>
    </row>
    <row r="2035" spans="1:31" ht="19.8">
      <c r="A2035" s="16" t="str">
        <f>IF(計算!$Y2057="","",計算!$Y2057)</f>
        <v/>
      </c>
      <c r="B2035" s="17" t="str">
        <f t="shared" si="127"/>
        <v/>
      </c>
      <c r="O2035" s="11"/>
    </row>
    <row r="2036" spans="1:31" ht="19.8">
      <c r="A2036" s="16" t="str">
        <f>IF(計算!$Y2058="","",計算!$Y2058)</f>
        <v/>
      </c>
      <c r="B2036" s="17" t="str">
        <f t="shared" si="127"/>
        <v/>
      </c>
      <c r="O2036" s="11"/>
      <c r="AE2036" s="12"/>
    </row>
    <row r="2037" spans="1:31" ht="19.8">
      <c r="A2037" s="16" t="str">
        <f>IF(計算!$Y2059="","",計算!$Y2059)</f>
        <v/>
      </c>
      <c r="B2037" s="17" t="str">
        <f t="shared" si="127"/>
        <v/>
      </c>
      <c r="O2037" s="11"/>
    </row>
    <row r="2038" spans="1:31" ht="19.8">
      <c r="A2038" s="16" t="str">
        <f>IF(計算!$Y2060="","",計算!$Y2060)</f>
        <v/>
      </c>
      <c r="B2038" s="17" t="str">
        <f t="shared" si="127"/>
        <v/>
      </c>
      <c r="O2038" s="11"/>
      <c r="AE2038" s="12"/>
    </row>
    <row r="2039" spans="1:31" ht="19.8">
      <c r="A2039" s="16" t="str">
        <f>IF(計算!$Y2061="","",計算!$Y2061)</f>
        <v/>
      </c>
      <c r="B2039" s="17" t="str">
        <f t="shared" si="127"/>
        <v/>
      </c>
      <c r="O2039" s="11"/>
    </row>
    <row r="2040" spans="1:31" ht="19.8">
      <c r="A2040" s="16" t="str">
        <f>IF(計算!$Y2062="","",計算!$Y2062)</f>
        <v/>
      </c>
      <c r="B2040" s="17" t="str">
        <f t="shared" si="127"/>
        <v/>
      </c>
      <c r="O2040" s="11"/>
      <c r="AE2040" s="12"/>
    </row>
    <row r="2041" spans="1:31" ht="19.8">
      <c r="A2041" s="16" t="str">
        <f>IF(計算!$Y2063="","",計算!$Y2063)</f>
        <v/>
      </c>
      <c r="B2041" s="17" t="str">
        <f t="shared" si="127"/>
        <v/>
      </c>
      <c r="O2041" s="11"/>
    </row>
    <row r="2042" spans="1:31" ht="19.8">
      <c r="A2042" s="16" t="str">
        <f>IF(計算!$Y2064="","",計算!$Y2064)</f>
        <v/>
      </c>
      <c r="B2042" s="17" t="str">
        <f t="shared" si="127"/>
        <v/>
      </c>
      <c r="O2042" s="11"/>
      <c r="AE2042" s="12"/>
    </row>
    <row r="2043" spans="1:31" ht="19.8">
      <c r="A2043" s="16" t="str">
        <f>IF(計算!$Y2065="","",計算!$Y2065)</f>
        <v/>
      </c>
      <c r="B2043" s="17" t="str">
        <f t="shared" si="127"/>
        <v/>
      </c>
      <c r="O2043" s="11"/>
    </row>
    <row r="2044" spans="1:31" ht="19.8">
      <c r="A2044" s="16" t="str">
        <f>IF(計算!$Y2066="","",計算!$Y2066)</f>
        <v/>
      </c>
      <c r="B2044" s="17" t="str">
        <f t="shared" si="127"/>
        <v/>
      </c>
      <c r="O2044" s="11"/>
      <c r="AE2044" s="12"/>
    </row>
    <row r="2045" spans="1:31" ht="19.8">
      <c r="A2045" s="16" t="str">
        <f>IF(計算!$Y2067="","",計算!$Y2067)</f>
        <v/>
      </c>
      <c r="B2045" s="17" t="str">
        <f t="shared" si="127"/>
        <v/>
      </c>
      <c r="O2045" s="11"/>
    </row>
    <row r="2046" spans="1:31" ht="19.8">
      <c r="A2046" s="16" t="str">
        <f>IF(計算!$Y2068="","",計算!$Y2068)</f>
        <v/>
      </c>
      <c r="B2046" s="17" t="str">
        <f t="shared" si="127"/>
        <v/>
      </c>
      <c r="O2046" s="11"/>
      <c r="AE2046" s="12"/>
    </row>
    <row r="2047" spans="1:31" ht="19.8">
      <c r="A2047" s="16" t="str">
        <f>IF(計算!$Y2069="","",計算!$Y2069)</f>
        <v/>
      </c>
      <c r="B2047" s="17" t="str">
        <f t="shared" si="127"/>
        <v/>
      </c>
      <c r="O2047" s="11"/>
    </row>
    <row r="2048" spans="1:31" ht="19.8">
      <c r="A2048" s="16" t="str">
        <f>IF(計算!$Y2070="","",計算!$Y2070)</f>
        <v/>
      </c>
      <c r="B2048" s="17" t="str">
        <f t="shared" si="127"/>
        <v/>
      </c>
      <c r="O2048" s="11"/>
      <c r="AE2048" s="12"/>
    </row>
    <row r="2049" spans="1:31" ht="19.8">
      <c r="A2049" s="16" t="str">
        <f>IF(計算!$Y2071="","",計算!$Y2071)</f>
        <v/>
      </c>
      <c r="B2049" s="17" t="str">
        <f t="shared" si="127"/>
        <v/>
      </c>
      <c r="O2049" s="11"/>
    </row>
    <row r="2050" spans="1:31" ht="19.8">
      <c r="A2050" s="16" t="str">
        <f>IF(計算!$Y2072="","",計算!$Y2072)</f>
        <v/>
      </c>
      <c r="B2050" s="17" t="str">
        <f t="shared" si="127"/>
        <v/>
      </c>
      <c r="O2050" s="11"/>
      <c r="AE2050" s="12"/>
    </row>
    <row r="2051" spans="1:31" ht="19.8">
      <c r="A2051" s="16" t="str">
        <f>IF(計算!$Y2073="","",計算!$Y2073)</f>
        <v/>
      </c>
      <c r="B2051" s="17" t="str">
        <f t="shared" si="127"/>
        <v/>
      </c>
      <c r="O2051" s="11"/>
    </row>
    <row r="2052" spans="1:31" ht="19.8">
      <c r="A2052" s="16" t="str">
        <f>IF(計算!$Y2074="","",計算!$Y2074)</f>
        <v/>
      </c>
      <c r="B2052" s="17" t="str">
        <f t="shared" si="127"/>
        <v/>
      </c>
      <c r="O2052" s="11"/>
      <c r="AE2052" s="12"/>
    </row>
    <row r="2053" spans="1:31" ht="19.8">
      <c r="A2053" s="16" t="str">
        <f>IF(計算!$Y2075="","",計算!$Y2075)</f>
        <v/>
      </c>
      <c r="B2053" s="17" t="str">
        <f t="shared" si="127"/>
        <v/>
      </c>
      <c r="O2053" s="11"/>
    </row>
    <row r="2054" spans="1:31" ht="19.8">
      <c r="A2054" s="16" t="str">
        <f>IF(計算!$Y2076="","",計算!$Y2076)</f>
        <v/>
      </c>
      <c r="B2054" s="17" t="str">
        <f t="shared" si="127"/>
        <v/>
      </c>
      <c r="O2054" s="11"/>
      <c r="AE2054" s="12"/>
    </row>
    <row r="2055" spans="1:31" ht="19.8">
      <c r="A2055" s="16" t="str">
        <f>IF(計算!$Y2077="","",計算!$Y2077)</f>
        <v/>
      </c>
      <c r="B2055" s="17" t="str">
        <f t="shared" ref="B2055:B2118" si="128">IF($A2056="","",$A2056)</f>
        <v/>
      </c>
      <c r="O2055" s="11"/>
    </row>
    <row r="2056" spans="1:31" ht="19.8">
      <c r="A2056" s="16" t="str">
        <f>IF(計算!$Y2078="","",計算!$Y2078)</f>
        <v/>
      </c>
      <c r="B2056" s="17" t="str">
        <f t="shared" si="128"/>
        <v/>
      </c>
      <c r="O2056" s="11"/>
      <c r="AE2056" s="12"/>
    </row>
    <row r="2057" spans="1:31" ht="19.8">
      <c r="A2057" s="16" t="str">
        <f>IF(計算!$Y2079="","",計算!$Y2079)</f>
        <v/>
      </c>
      <c r="B2057" s="17" t="str">
        <f t="shared" si="128"/>
        <v/>
      </c>
      <c r="O2057" s="11"/>
    </row>
    <row r="2058" spans="1:31" ht="19.8">
      <c r="A2058" s="16" t="str">
        <f>IF(計算!$Y2080="","",計算!$Y2080)</f>
        <v/>
      </c>
      <c r="B2058" s="17" t="str">
        <f t="shared" si="128"/>
        <v/>
      </c>
      <c r="O2058" s="11"/>
      <c r="AE2058" s="12"/>
    </row>
    <row r="2059" spans="1:31" ht="19.8">
      <c r="A2059" s="16" t="str">
        <f>IF(計算!$Y2081="","",計算!$Y2081)</f>
        <v/>
      </c>
      <c r="B2059" s="17" t="str">
        <f t="shared" si="128"/>
        <v/>
      </c>
      <c r="O2059" s="11"/>
    </row>
    <row r="2060" spans="1:31" ht="19.8">
      <c r="A2060" s="16" t="str">
        <f>IF(計算!$Y2082="","",計算!$Y2082)</f>
        <v/>
      </c>
      <c r="B2060" s="17" t="str">
        <f t="shared" si="128"/>
        <v/>
      </c>
      <c r="O2060" s="11"/>
      <c r="AE2060" s="12"/>
    </row>
    <row r="2061" spans="1:31" ht="19.8">
      <c r="A2061" s="16" t="str">
        <f>IF(計算!$Y2083="","",計算!$Y2083)</f>
        <v/>
      </c>
      <c r="B2061" s="17" t="str">
        <f t="shared" si="128"/>
        <v/>
      </c>
      <c r="O2061" s="11"/>
    </row>
    <row r="2062" spans="1:31" ht="19.8">
      <c r="A2062" s="16" t="str">
        <f>IF(計算!$Y2084="","",計算!$Y2084)</f>
        <v/>
      </c>
      <c r="B2062" s="17" t="str">
        <f t="shared" si="128"/>
        <v/>
      </c>
      <c r="O2062" s="11"/>
      <c r="AE2062" s="12"/>
    </row>
    <row r="2063" spans="1:31" ht="19.8">
      <c r="A2063" s="16" t="str">
        <f>IF(計算!$Y2085="","",計算!$Y2085)</f>
        <v/>
      </c>
      <c r="B2063" s="17" t="str">
        <f t="shared" si="128"/>
        <v/>
      </c>
      <c r="O2063" s="11"/>
    </row>
    <row r="2064" spans="1:31" ht="19.8">
      <c r="A2064" s="16" t="str">
        <f>IF(計算!$Y2086="","",計算!$Y2086)</f>
        <v/>
      </c>
      <c r="B2064" s="17" t="str">
        <f t="shared" si="128"/>
        <v/>
      </c>
      <c r="O2064" s="11"/>
      <c r="AE2064" s="12"/>
    </row>
    <row r="2065" spans="1:31" ht="19.8">
      <c r="A2065" s="16" t="str">
        <f>IF(計算!$Y2087="","",計算!$Y2087)</f>
        <v/>
      </c>
      <c r="B2065" s="17" t="str">
        <f t="shared" si="128"/>
        <v/>
      </c>
      <c r="O2065" s="11"/>
    </row>
    <row r="2066" spans="1:31" ht="19.8">
      <c r="A2066" s="16" t="str">
        <f>IF(計算!$Y2088="","",計算!$Y2088)</f>
        <v/>
      </c>
      <c r="B2066" s="17" t="str">
        <f t="shared" si="128"/>
        <v/>
      </c>
      <c r="O2066" s="11"/>
      <c r="AE2066" s="12"/>
    </row>
    <row r="2067" spans="1:31" ht="19.8">
      <c r="A2067" s="16" t="str">
        <f>IF(計算!$Y2089="","",計算!$Y2089)</f>
        <v/>
      </c>
      <c r="B2067" s="17" t="str">
        <f t="shared" si="128"/>
        <v/>
      </c>
      <c r="O2067" s="11"/>
    </row>
    <row r="2068" spans="1:31" ht="19.8">
      <c r="A2068" s="16" t="str">
        <f>IF(計算!$Y2090="","",計算!$Y2090)</f>
        <v/>
      </c>
      <c r="B2068" s="17" t="str">
        <f t="shared" si="128"/>
        <v/>
      </c>
      <c r="O2068" s="11"/>
      <c r="AE2068" s="12"/>
    </row>
    <row r="2069" spans="1:31" ht="19.8">
      <c r="A2069" s="16" t="str">
        <f>IF(計算!$Y2091="","",計算!$Y2091)</f>
        <v/>
      </c>
      <c r="B2069" s="17" t="str">
        <f t="shared" si="128"/>
        <v/>
      </c>
      <c r="O2069" s="11"/>
    </row>
    <row r="2070" spans="1:31" ht="19.8">
      <c r="A2070" s="16" t="str">
        <f>IF(計算!$Y2092="","",計算!$Y2092)</f>
        <v/>
      </c>
      <c r="B2070" s="17" t="str">
        <f t="shared" si="128"/>
        <v/>
      </c>
      <c r="O2070" s="11"/>
      <c r="AE2070" s="12"/>
    </row>
    <row r="2071" spans="1:31" ht="19.8">
      <c r="A2071" s="16" t="str">
        <f>IF(計算!$Y2093="","",計算!$Y2093)</f>
        <v/>
      </c>
      <c r="B2071" s="17" t="str">
        <f t="shared" si="128"/>
        <v/>
      </c>
      <c r="O2071" s="11"/>
    </row>
    <row r="2072" spans="1:31" ht="19.8">
      <c r="A2072" s="16" t="str">
        <f>IF(計算!$Y2094="","",計算!$Y2094)</f>
        <v/>
      </c>
      <c r="B2072" s="17" t="str">
        <f t="shared" si="128"/>
        <v/>
      </c>
      <c r="O2072" s="11"/>
      <c r="AE2072" s="12"/>
    </row>
    <row r="2073" spans="1:31" ht="19.8">
      <c r="A2073" s="16" t="str">
        <f>IF(計算!$Y2095="","",計算!$Y2095)</f>
        <v/>
      </c>
      <c r="B2073" s="17" t="str">
        <f t="shared" si="128"/>
        <v/>
      </c>
      <c r="O2073" s="11"/>
    </row>
    <row r="2074" spans="1:31" ht="19.8">
      <c r="A2074" s="16" t="str">
        <f>IF(計算!$Y2096="","",計算!$Y2096)</f>
        <v/>
      </c>
      <c r="B2074" s="17" t="str">
        <f t="shared" si="128"/>
        <v/>
      </c>
      <c r="O2074" s="11"/>
      <c r="AE2074" s="12"/>
    </row>
    <row r="2075" spans="1:31" ht="19.8">
      <c r="A2075" s="16" t="str">
        <f>IF(計算!$Y2097="","",計算!$Y2097)</f>
        <v/>
      </c>
      <c r="B2075" s="17" t="str">
        <f t="shared" si="128"/>
        <v/>
      </c>
      <c r="O2075" s="11"/>
    </row>
    <row r="2076" spans="1:31" ht="19.8">
      <c r="A2076" s="16" t="str">
        <f>IF(計算!$Y2098="","",計算!$Y2098)</f>
        <v/>
      </c>
      <c r="B2076" s="17" t="str">
        <f t="shared" si="128"/>
        <v/>
      </c>
      <c r="O2076" s="11"/>
      <c r="AE2076" s="12"/>
    </row>
    <row r="2077" spans="1:31" ht="19.8">
      <c r="A2077" s="16" t="str">
        <f>IF(計算!$Y2099="","",計算!$Y2099)</f>
        <v/>
      </c>
      <c r="B2077" s="17" t="str">
        <f t="shared" si="128"/>
        <v/>
      </c>
      <c r="O2077" s="11"/>
    </row>
    <row r="2078" spans="1:31" ht="19.8">
      <c r="A2078" s="16" t="str">
        <f>IF(計算!$Y2100="","",計算!$Y2100)</f>
        <v/>
      </c>
      <c r="B2078" s="17" t="str">
        <f t="shared" si="128"/>
        <v/>
      </c>
      <c r="O2078" s="11"/>
      <c r="AE2078" s="12"/>
    </row>
    <row r="2079" spans="1:31" ht="19.8">
      <c r="A2079" s="16" t="str">
        <f>IF(計算!$Y2101="","",計算!$Y2101)</f>
        <v/>
      </c>
      <c r="B2079" s="17" t="str">
        <f t="shared" si="128"/>
        <v/>
      </c>
      <c r="O2079" s="11"/>
    </row>
    <row r="2080" spans="1:31" ht="19.8">
      <c r="A2080" s="16" t="str">
        <f>IF(計算!$Y2102="","",計算!$Y2102)</f>
        <v/>
      </c>
      <c r="B2080" s="17" t="str">
        <f t="shared" si="128"/>
        <v/>
      </c>
      <c r="O2080" s="11"/>
      <c r="AE2080" s="12"/>
    </row>
    <row r="2081" spans="1:31" ht="19.8">
      <c r="A2081" s="16" t="str">
        <f>IF(計算!$Y2103="","",計算!$Y2103)</f>
        <v/>
      </c>
      <c r="B2081" s="17" t="str">
        <f t="shared" si="128"/>
        <v/>
      </c>
      <c r="O2081" s="11"/>
    </row>
    <row r="2082" spans="1:31" ht="19.8">
      <c r="A2082" s="16" t="str">
        <f>IF(計算!$Y2104="","",計算!$Y2104)</f>
        <v/>
      </c>
      <c r="B2082" s="17" t="str">
        <f t="shared" si="128"/>
        <v/>
      </c>
      <c r="O2082" s="11"/>
      <c r="AE2082" s="12"/>
    </row>
    <row r="2083" spans="1:31" ht="19.8">
      <c r="A2083" s="16" t="str">
        <f>IF(計算!$Y2105="","",計算!$Y2105)</f>
        <v/>
      </c>
      <c r="B2083" s="17" t="str">
        <f t="shared" si="128"/>
        <v/>
      </c>
      <c r="O2083" s="11"/>
    </row>
    <row r="2084" spans="1:31" ht="19.8">
      <c r="A2084" s="16" t="str">
        <f>IF(計算!$Y2106="","",計算!$Y2106)</f>
        <v/>
      </c>
      <c r="B2084" s="17" t="str">
        <f t="shared" si="128"/>
        <v/>
      </c>
      <c r="O2084" s="11"/>
      <c r="AE2084" s="12"/>
    </row>
    <row r="2085" spans="1:31" ht="19.8">
      <c r="A2085" s="16" t="str">
        <f>IF(計算!$Y2107="","",計算!$Y2107)</f>
        <v/>
      </c>
      <c r="B2085" s="17" t="str">
        <f t="shared" si="128"/>
        <v/>
      </c>
      <c r="O2085" s="11"/>
    </row>
    <row r="2086" spans="1:31" ht="19.8">
      <c r="A2086" s="16" t="str">
        <f>IF(計算!$Y2108="","",計算!$Y2108)</f>
        <v/>
      </c>
      <c r="B2086" s="17" t="str">
        <f t="shared" si="128"/>
        <v/>
      </c>
      <c r="O2086" s="11"/>
      <c r="AE2086" s="12"/>
    </row>
    <row r="2087" spans="1:31" ht="19.8">
      <c r="A2087" s="16" t="str">
        <f>IF(計算!$Y2109="","",計算!$Y2109)</f>
        <v/>
      </c>
      <c r="B2087" s="17" t="str">
        <f t="shared" si="128"/>
        <v/>
      </c>
      <c r="O2087" s="11"/>
    </row>
    <row r="2088" spans="1:31" ht="19.8">
      <c r="A2088" s="16" t="str">
        <f>IF(計算!$Y2110="","",計算!$Y2110)</f>
        <v/>
      </c>
      <c r="B2088" s="17" t="str">
        <f t="shared" si="128"/>
        <v/>
      </c>
      <c r="O2088" s="11"/>
      <c r="AE2088" s="12"/>
    </row>
    <row r="2089" spans="1:31" ht="19.8">
      <c r="A2089" s="16" t="str">
        <f>IF(計算!$Y2111="","",計算!$Y2111)</f>
        <v/>
      </c>
      <c r="B2089" s="17" t="str">
        <f t="shared" si="128"/>
        <v/>
      </c>
      <c r="O2089" s="11"/>
    </row>
    <row r="2090" spans="1:31" ht="19.8">
      <c r="A2090" s="16" t="str">
        <f>IF(計算!$Y2112="","",計算!$Y2112)</f>
        <v/>
      </c>
      <c r="B2090" s="17" t="str">
        <f t="shared" si="128"/>
        <v/>
      </c>
      <c r="O2090" s="11"/>
      <c r="AE2090" s="12"/>
    </row>
    <row r="2091" spans="1:31" ht="19.8">
      <c r="A2091" s="16" t="str">
        <f>IF(計算!$Y2113="","",計算!$Y2113)</f>
        <v/>
      </c>
      <c r="B2091" s="17" t="str">
        <f t="shared" si="128"/>
        <v/>
      </c>
      <c r="O2091" s="11"/>
    </row>
    <row r="2092" spans="1:31" ht="19.8">
      <c r="A2092" s="16" t="str">
        <f>IF(計算!$Y2114="","",計算!$Y2114)</f>
        <v/>
      </c>
      <c r="B2092" s="17" t="str">
        <f t="shared" si="128"/>
        <v/>
      </c>
      <c r="O2092" s="11"/>
      <c r="AE2092" s="12"/>
    </row>
    <row r="2093" spans="1:31" ht="19.8">
      <c r="A2093" s="16" t="str">
        <f>IF(計算!$Y2115="","",計算!$Y2115)</f>
        <v/>
      </c>
      <c r="B2093" s="17" t="str">
        <f t="shared" si="128"/>
        <v/>
      </c>
      <c r="O2093" s="11"/>
    </row>
    <row r="2094" spans="1:31" ht="19.8">
      <c r="A2094" s="16" t="str">
        <f>IF(計算!$Y2116="","",計算!$Y2116)</f>
        <v/>
      </c>
      <c r="B2094" s="17" t="str">
        <f t="shared" si="128"/>
        <v/>
      </c>
      <c r="O2094" s="11"/>
      <c r="AE2094" s="12"/>
    </row>
    <row r="2095" spans="1:31" ht="19.8">
      <c r="A2095" s="16" t="str">
        <f>IF(計算!$Y2117="","",計算!$Y2117)</f>
        <v/>
      </c>
      <c r="B2095" s="17" t="str">
        <f t="shared" si="128"/>
        <v/>
      </c>
      <c r="O2095" s="11"/>
    </row>
    <row r="2096" spans="1:31" ht="19.8">
      <c r="A2096" s="16" t="str">
        <f>IF(計算!$Y2118="","",計算!$Y2118)</f>
        <v/>
      </c>
      <c r="B2096" s="17" t="str">
        <f t="shared" si="128"/>
        <v/>
      </c>
      <c r="O2096" s="11"/>
      <c r="AE2096" s="12"/>
    </row>
    <row r="2097" spans="1:31" ht="19.8">
      <c r="A2097" s="16" t="str">
        <f>IF(計算!$Y2119="","",計算!$Y2119)</f>
        <v/>
      </c>
      <c r="B2097" s="17" t="str">
        <f t="shared" si="128"/>
        <v/>
      </c>
      <c r="O2097" s="11"/>
    </row>
    <row r="2098" spans="1:31" ht="19.8">
      <c r="A2098" s="16" t="str">
        <f>IF(計算!$Y2120="","",計算!$Y2120)</f>
        <v/>
      </c>
      <c r="B2098" s="17" t="str">
        <f t="shared" si="128"/>
        <v/>
      </c>
      <c r="O2098" s="11"/>
      <c r="AE2098" s="12"/>
    </row>
    <row r="2099" spans="1:31" ht="19.8">
      <c r="A2099" s="16" t="str">
        <f>IF(計算!$Y2121="","",計算!$Y2121)</f>
        <v/>
      </c>
      <c r="B2099" s="17" t="str">
        <f t="shared" si="128"/>
        <v/>
      </c>
      <c r="O2099" s="11"/>
    </row>
    <row r="2100" spans="1:31" ht="19.8">
      <c r="A2100" s="16" t="str">
        <f>IF(計算!$Y2122="","",計算!$Y2122)</f>
        <v/>
      </c>
      <c r="B2100" s="17" t="str">
        <f t="shared" si="128"/>
        <v/>
      </c>
      <c r="O2100" s="11"/>
      <c r="AE2100" s="12"/>
    </row>
    <row r="2101" spans="1:31" ht="19.8">
      <c r="A2101" s="16" t="str">
        <f>IF(計算!$Y2123="","",計算!$Y2123)</f>
        <v/>
      </c>
      <c r="B2101" s="17" t="str">
        <f t="shared" si="128"/>
        <v/>
      </c>
      <c r="O2101" s="11"/>
    </row>
    <row r="2102" spans="1:31" ht="19.8">
      <c r="A2102" s="16" t="str">
        <f>IF(計算!$Y2124="","",計算!$Y2124)</f>
        <v/>
      </c>
      <c r="B2102" s="17" t="str">
        <f t="shared" si="128"/>
        <v/>
      </c>
      <c r="O2102" s="11"/>
      <c r="AE2102" s="12"/>
    </row>
    <row r="2103" spans="1:31" ht="19.8">
      <c r="A2103" s="16" t="str">
        <f>IF(計算!$Y2125="","",計算!$Y2125)</f>
        <v/>
      </c>
      <c r="B2103" s="17" t="str">
        <f t="shared" si="128"/>
        <v/>
      </c>
      <c r="O2103" s="11"/>
    </row>
    <row r="2104" spans="1:31" ht="19.8">
      <c r="A2104" s="16" t="str">
        <f>IF(計算!$Y2126="","",計算!$Y2126)</f>
        <v/>
      </c>
      <c r="B2104" s="17" t="str">
        <f t="shared" si="128"/>
        <v/>
      </c>
      <c r="O2104" s="11"/>
      <c r="AE2104" s="12"/>
    </row>
    <row r="2105" spans="1:31" ht="19.8">
      <c r="A2105" s="16" t="str">
        <f>IF(計算!$Y2127="","",計算!$Y2127)</f>
        <v/>
      </c>
      <c r="B2105" s="17" t="str">
        <f t="shared" si="128"/>
        <v/>
      </c>
      <c r="O2105" s="11"/>
    </row>
    <row r="2106" spans="1:31" ht="19.8">
      <c r="A2106" s="16" t="str">
        <f>IF(計算!$Y2128="","",計算!$Y2128)</f>
        <v/>
      </c>
      <c r="B2106" s="17" t="str">
        <f t="shared" si="128"/>
        <v/>
      </c>
      <c r="O2106" s="11"/>
      <c r="AE2106" s="12"/>
    </row>
    <row r="2107" spans="1:31" ht="19.8">
      <c r="A2107" s="16" t="str">
        <f>IF(計算!$Y2129="","",計算!$Y2129)</f>
        <v/>
      </c>
      <c r="B2107" s="17" t="str">
        <f t="shared" si="128"/>
        <v/>
      </c>
      <c r="O2107" s="11"/>
    </row>
    <row r="2108" spans="1:31" ht="19.8">
      <c r="A2108" s="16" t="str">
        <f>IF(計算!$Y2130="","",計算!$Y2130)</f>
        <v/>
      </c>
      <c r="B2108" s="17" t="str">
        <f t="shared" si="128"/>
        <v/>
      </c>
      <c r="O2108" s="11"/>
      <c r="AE2108" s="12"/>
    </row>
    <row r="2109" spans="1:31" ht="19.8">
      <c r="A2109" s="16" t="str">
        <f>IF(計算!$Y2131="","",計算!$Y2131)</f>
        <v/>
      </c>
      <c r="B2109" s="17" t="str">
        <f t="shared" si="128"/>
        <v/>
      </c>
      <c r="O2109" s="11"/>
    </row>
    <row r="2110" spans="1:31" ht="19.8">
      <c r="A2110" s="16" t="str">
        <f>IF(計算!$Y2132="","",計算!$Y2132)</f>
        <v/>
      </c>
      <c r="B2110" s="17" t="str">
        <f t="shared" si="128"/>
        <v/>
      </c>
      <c r="O2110" s="11"/>
      <c r="AE2110" s="12"/>
    </row>
    <row r="2111" spans="1:31" ht="19.8">
      <c r="A2111" s="16" t="str">
        <f>IF(計算!$Y2133="","",計算!$Y2133)</f>
        <v/>
      </c>
      <c r="B2111" s="17" t="str">
        <f t="shared" si="128"/>
        <v/>
      </c>
      <c r="O2111" s="11"/>
    </row>
    <row r="2112" spans="1:31" ht="19.8">
      <c r="A2112" s="16" t="str">
        <f>IF(計算!$Y2134="","",計算!$Y2134)</f>
        <v/>
      </c>
      <c r="B2112" s="17" t="str">
        <f t="shared" si="128"/>
        <v/>
      </c>
      <c r="O2112" s="11"/>
      <c r="AE2112" s="12"/>
    </row>
    <row r="2113" spans="1:31" ht="19.8">
      <c r="A2113" s="16" t="str">
        <f>IF(計算!$Y2135="","",計算!$Y2135)</f>
        <v/>
      </c>
      <c r="B2113" s="17" t="str">
        <f t="shared" si="128"/>
        <v/>
      </c>
      <c r="O2113" s="11"/>
    </row>
    <row r="2114" spans="1:31" ht="19.8">
      <c r="A2114" s="16" t="str">
        <f>IF(計算!$Y2136="","",計算!$Y2136)</f>
        <v/>
      </c>
      <c r="B2114" s="17" t="str">
        <f t="shared" si="128"/>
        <v/>
      </c>
      <c r="O2114" s="11"/>
      <c r="AE2114" s="12"/>
    </row>
    <row r="2115" spans="1:31" ht="19.8">
      <c r="A2115" s="16" t="str">
        <f>IF(計算!$Y2137="","",計算!$Y2137)</f>
        <v/>
      </c>
      <c r="B2115" s="17" t="str">
        <f t="shared" si="128"/>
        <v/>
      </c>
      <c r="O2115" s="11"/>
    </row>
    <row r="2116" spans="1:31" ht="19.8">
      <c r="A2116" s="16" t="str">
        <f>IF(計算!$Y2138="","",計算!$Y2138)</f>
        <v/>
      </c>
      <c r="B2116" s="17" t="str">
        <f t="shared" si="128"/>
        <v/>
      </c>
      <c r="O2116" s="11"/>
      <c r="AE2116" s="12"/>
    </row>
    <row r="2117" spans="1:31" ht="19.8">
      <c r="A2117" s="16" t="str">
        <f>IF(計算!$Y2139="","",計算!$Y2139)</f>
        <v/>
      </c>
      <c r="B2117" s="17" t="str">
        <f t="shared" si="128"/>
        <v/>
      </c>
      <c r="O2117" s="11"/>
    </row>
    <row r="2118" spans="1:31" ht="19.8">
      <c r="A2118" s="16" t="str">
        <f>IF(計算!$Y2140="","",計算!$Y2140)</f>
        <v/>
      </c>
      <c r="B2118" s="17" t="str">
        <f t="shared" si="128"/>
        <v/>
      </c>
      <c r="O2118" s="11"/>
      <c r="AE2118" s="12"/>
    </row>
    <row r="2119" spans="1:31" ht="19.8">
      <c r="A2119" s="16" t="str">
        <f>IF(計算!$Y2141="","",計算!$Y2141)</f>
        <v/>
      </c>
      <c r="B2119" s="17" t="str">
        <f t="shared" ref="B2119:B2182" si="129">IF($A2120="","",$A2120)</f>
        <v/>
      </c>
      <c r="O2119" s="11"/>
    </row>
    <row r="2120" spans="1:31" ht="19.8">
      <c r="A2120" s="16" t="str">
        <f>IF(計算!$Y2142="","",計算!$Y2142)</f>
        <v/>
      </c>
      <c r="B2120" s="17" t="str">
        <f t="shared" si="129"/>
        <v/>
      </c>
      <c r="O2120" s="11"/>
      <c r="AE2120" s="12"/>
    </row>
    <row r="2121" spans="1:31" ht="19.8">
      <c r="A2121" s="16" t="str">
        <f>IF(計算!$Y2143="","",計算!$Y2143)</f>
        <v/>
      </c>
      <c r="B2121" s="17" t="str">
        <f t="shared" si="129"/>
        <v/>
      </c>
      <c r="O2121" s="11"/>
    </row>
    <row r="2122" spans="1:31" ht="19.8">
      <c r="A2122" s="16" t="str">
        <f>IF(計算!$Y2144="","",計算!$Y2144)</f>
        <v/>
      </c>
      <c r="B2122" s="17" t="str">
        <f t="shared" si="129"/>
        <v/>
      </c>
      <c r="O2122" s="11"/>
      <c r="AE2122" s="12"/>
    </row>
    <row r="2123" spans="1:31" ht="19.8">
      <c r="A2123" s="16" t="str">
        <f>IF(計算!$Y2145="","",計算!$Y2145)</f>
        <v/>
      </c>
      <c r="B2123" s="17" t="str">
        <f t="shared" si="129"/>
        <v/>
      </c>
      <c r="O2123" s="11"/>
    </row>
    <row r="2124" spans="1:31" ht="19.8">
      <c r="A2124" s="16" t="str">
        <f>IF(計算!$Y2146="","",計算!$Y2146)</f>
        <v/>
      </c>
      <c r="B2124" s="17" t="str">
        <f t="shared" si="129"/>
        <v/>
      </c>
      <c r="O2124" s="11"/>
      <c r="AE2124" s="12"/>
    </row>
    <row r="2125" spans="1:31" ht="19.8">
      <c r="A2125" s="16" t="str">
        <f>IF(計算!$Y2147="","",計算!$Y2147)</f>
        <v/>
      </c>
      <c r="B2125" s="17" t="str">
        <f t="shared" si="129"/>
        <v/>
      </c>
      <c r="O2125" s="11"/>
    </row>
    <row r="2126" spans="1:31" ht="19.8">
      <c r="A2126" s="16" t="str">
        <f>IF(計算!$Y2148="","",計算!$Y2148)</f>
        <v/>
      </c>
      <c r="B2126" s="17" t="str">
        <f t="shared" si="129"/>
        <v/>
      </c>
      <c r="O2126" s="11"/>
      <c r="AE2126" s="12"/>
    </row>
    <row r="2127" spans="1:31" ht="19.8">
      <c r="A2127" s="16" t="str">
        <f>IF(計算!$Y2149="","",計算!$Y2149)</f>
        <v/>
      </c>
      <c r="B2127" s="17" t="str">
        <f t="shared" si="129"/>
        <v/>
      </c>
      <c r="O2127" s="11"/>
    </row>
    <row r="2128" spans="1:31" ht="19.8">
      <c r="A2128" s="16" t="str">
        <f>IF(計算!$Y2150="","",計算!$Y2150)</f>
        <v/>
      </c>
      <c r="B2128" s="17" t="str">
        <f t="shared" si="129"/>
        <v/>
      </c>
      <c r="O2128" s="11"/>
      <c r="AE2128" s="12"/>
    </row>
    <row r="2129" spans="1:31" ht="19.8">
      <c r="A2129" s="16" t="str">
        <f>IF(計算!$Y2151="","",計算!$Y2151)</f>
        <v/>
      </c>
      <c r="B2129" s="17" t="str">
        <f t="shared" si="129"/>
        <v/>
      </c>
      <c r="O2129" s="11"/>
    </row>
    <row r="2130" spans="1:31" ht="19.8">
      <c r="A2130" s="16" t="str">
        <f>IF(計算!$Y2152="","",計算!$Y2152)</f>
        <v/>
      </c>
      <c r="B2130" s="17" t="str">
        <f t="shared" si="129"/>
        <v/>
      </c>
      <c r="O2130" s="11"/>
      <c r="AE2130" s="12"/>
    </row>
    <row r="2131" spans="1:31" ht="19.8">
      <c r="A2131" s="16" t="str">
        <f>IF(計算!$Y2153="","",計算!$Y2153)</f>
        <v/>
      </c>
      <c r="B2131" s="17" t="str">
        <f t="shared" si="129"/>
        <v/>
      </c>
      <c r="O2131" s="11"/>
    </row>
    <row r="2132" spans="1:31" ht="19.8">
      <c r="A2132" s="16" t="str">
        <f>IF(計算!$Y2154="","",計算!$Y2154)</f>
        <v/>
      </c>
      <c r="B2132" s="17" t="str">
        <f t="shared" si="129"/>
        <v/>
      </c>
      <c r="O2132" s="11"/>
      <c r="AE2132" s="12"/>
    </row>
    <row r="2133" spans="1:31" ht="19.8">
      <c r="A2133" s="16" t="str">
        <f>IF(計算!$Y2155="","",計算!$Y2155)</f>
        <v/>
      </c>
      <c r="B2133" s="17" t="str">
        <f t="shared" si="129"/>
        <v/>
      </c>
      <c r="O2133" s="11"/>
    </row>
    <row r="2134" spans="1:31" ht="19.8">
      <c r="A2134" s="16" t="str">
        <f>IF(計算!$Y2156="","",計算!$Y2156)</f>
        <v/>
      </c>
      <c r="B2134" s="17" t="str">
        <f t="shared" si="129"/>
        <v/>
      </c>
      <c r="O2134" s="11"/>
      <c r="AE2134" s="12"/>
    </row>
    <row r="2135" spans="1:31" ht="19.8">
      <c r="A2135" s="16" t="str">
        <f>IF(計算!$Y2157="","",計算!$Y2157)</f>
        <v/>
      </c>
      <c r="B2135" s="17" t="str">
        <f t="shared" si="129"/>
        <v/>
      </c>
      <c r="O2135" s="11"/>
    </row>
    <row r="2136" spans="1:31" ht="19.8">
      <c r="A2136" s="16" t="str">
        <f>IF(計算!$Y2158="","",計算!$Y2158)</f>
        <v/>
      </c>
      <c r="B2136" s="17" t="str">
        <f t="shared" si="129"/>
        <v/>
      </c>
      <c r="O2136" s="11"/>
      <c r="AE2136" s="12"/>
    </row>
    <row r="2137" spans="1:31" ht="19.8">
      <c r="A2137" s="16" t="str">
        <f>IF(計算!$Y2159="","",計算!$Y2159)</f>
        <v/>
      </c>
      <c r="B2137" s="17" t="str">
        <f t="shared" si="129"/>
        <v/>
      </c>
      <c r="O2137" s="11"/>
    </row>
    <row r="2138" spans="1:31" ht="19.8">
      <c r="A2138" s="16" t="str">
        <f>IF(計算!$Y2160="","",計算!$Y2160)</f>
        <v/>
      </c>
      <c r="B2138" s="17" t="str">
        <f t="shared" si="129"/>
        <v/>
      </c>
      <c r="O2138" s="11"/>
      <c r="AE2138" s="12"/>
    </row>
    <row r="2139" spans="1:31" ht="19.8">
      <c r="A2139" s="16" t="str">
        <f>IF(計算!$Y2161="","",計算!$Y2161)</f>
        <v/>
      </c>
      <c r="B2139" s="17" t="str">
        <f t="shared" si="129"/>
        <v/>
      </c>
      <c r="O2139" s="11"/>
    </row>
    <row r="2140" spans="1:31" ht="19.8">
      <c r="A2140" s="16" t="str">
        <f>IF(計算!$Y2162="","",計算!$Y2162)</f>
        <v/>
      </c>
      <c r="B2140" s="17" t="str">
        <f t="shared" si="129"/>
        <v/>
      </c>
      <c r="O2140" s="11"/>
      <c r="AE2140" s="12"/>
    </row>
    <row r="2141" spans="1:31" ht="19.8">
      <c r="A2141" s="16" t="str">
        <f>IF(計算!$Y2163="","",計算!$Y2163)</f>
        <v/>
      </c>
      <c r="B2141" s="17" t="str">
        <f t="shared" si="129"/>
        <v/>
      </c>
      <c r="O2141" s="11"/>
    </row>
    <row r="2142" spans="1:31" ht="19.8">
      <c r="A2142" s="16" t="str">
        <f>IF(計算!$Y2164="","",計算!$Y2164)</f>
        <v/>
      </c>
      <c r="B2142" s="17" t="str">
        <f t="shared" si="129"/>
        <v/>
      </c>
      <c r="O2142" s="11"/>
      <c r="AE2142" s="12"/>
    </row>
    <row r="2143" spans="1:31" ht="19.8">
      <c r="A2143" s="16" t="str">
        <f>IF(計算!$Y2165="","",計算!$Y2165)</f>
        <v/>
      </c>
      <c r="B2143" s="17" t="str">
        <f t="shared" si="129"/>
        <v/>
      </c>
      <c r="O2143" s="11"/>
    </row>
    <row r="2144" spans="1:31" ht="19.8">
      <c r="A2144" s="16" t="str">
        <f>IF(計算!$Y2166="","",計算!$Y2166)</f>
        <v/>
      </c>
      <c r="B2144" s="17" t="str">
        <f t="shared" si="129"/>
        <v/>
      </c>
      <c r="O2144" s="11"/>
      <c r="AE2144" s="12"/>
    </row>
    <row r="2145" spans="1:31" ht="19.8">
      <c r="A2145" s="16" t="str">
        <f>IF(計算!$Y2167="","",計算!$Y2167)</f>
        <v/>
      </c>
      <c r="B2145" s="17" t="str">
        <f t="shared" si="129"/>
        <v/>
      </c>
      <c r="O2145" s="11"/>
    </row>
    <row r="2146" spans="1:31" ht="19.8">
      <c r="A2146" s="16" t="str">
        <f>IF(計算!$Y2168="","",計算!$Y2168)</f>
        <v/>
      </c>
      <c r="B2146" s="17" t="str">
        <f t="shared" si="129"/>
        <v/>
      </c>
      <c r="O2146" s="11"/>
      <c r="AE2146" s="12"/>
    </row>
    <row r="2147" spans="1:31" ht="19.8">
      <c r="A2147" s="16" t="str">
        <f>IF(計算!$Y2169="","",計算!$Y2169)</f>
        <v/>
      </c>
      <c r="B2147" s="17" t="str">
        <f t="shared" si="129"/>
        <v/>
      </c>
      <c r="O2147" s="11"/>
    </row>
    <row r="2148" spans="1:31" ht="19.8">
      <c r="A2148" s="16" t="str">
        <f>IF(計算!$Y2170="","",計算!$Y2170)</f>
        <v/>
      </c>
      <c r="B2148" s="17" t="str">
        <f t="shared" si="129"/>
        <v/>
      </c>
      <c r="O2148" s="11"/>
      <c r="AE2148" s="12"/>
    </row>
    <row r="2149" spans="1:31" ht="19.8">
      <c r="A2149" s="16" t="str">
        <f>IF(計算!$Y2171="","",計算!$Y2171)</f>
        <v/>
      </c>
      <c r="B2149" s="17" t="str">
        <f t="shared" si="129"/>
        <v/>
      </c>
      <c r="O2149" s="11"/>
    </row>
    <row r="2150" spans="1:31" ht="19.8">
      <c r="A2150" s="16" t="str">
        <f>IF(計算!$Y2172="","",計算!$Y2172)</f>
        <v/>
      </c>
      <c r="B2150" s="17" t="str">
        <f t="shared" si="129"/>
        <v/>
      </c>
      <c r="O2150" s="11"/>
      <c r="AE2150" s="12"/>
    </row>
    <row r="2151" spans="1:31" ht="19.8">
      <c r="A2151" s="16" t="str">
        <f>IF(計算!$Y2173="","",計算!$Y2173)</f>
        <v/>
      </c>
      <c r="B2151" s="17" t="str">
        <f t="shared" si="129"/>
        <v/>
      </c>
      <c r="O2151" s="11"/>
    </row>
    <row r="2152" spans="1:31" ht="19.8">
      <c r="A2152" s="16" t="str">
        <f>IF(計算!$Y2174="","",計算!$Y2174)</f>
        <v/>
      </c>
      <c r="B2152" s="17" t="str">
        <f t="shared" si="129"/>
        <v/>
      </c>
      <c r="O2152" s="11"/>
      <c r="AE2152" s="12"/>
    </row>
    <row r="2153" spans="1:31" ht="19.8">
      <c r="A2153" s="16" t="str">
        <f>IF(計算!$Y2175="","",計算!$Y2175)</f>
        <v/>
      </c>
      <c r="B2153" s="17" t="str">
        <f t="shared" si="129"/>
        <v/>
      </c>
      <c r="O2153" s="11"/>
    </row>
    <row r="2154" spans="1:31" ht="19.8">
      <c r="A2154" s="16" t="str">
        <f>IF(計算!$Y2176="","",計算!$Y2176)</f>
        <v/>
      </c>
      <c r="B2154" s="17" t="str">
        <f t="shared" si="129"/>
        <v/>
      </c>
      <c r="O2154" s="11"/>
      <c r="AE2154" s="12"/>
    </row>
    <row r="2155" spans="1:31" ht="19.8">
      <c r="A2155" s="16" t="str">
        <f>IF(計算!$Y2177="","",計算!$Y2177)</f>
        <v/>
      </c>
      <c r="B2155" s="17" t="str">
        <f t="shared" si="129"/>
        <v/>
      </c>
      <c r="O2155" s="11"/>
    </row>
    <row r="2156" spans="1:31" ht="19.8">
      <c r="A2156" s="16" t="str">
        <f>IF(計算!$Y2178="","",計算!$Y2178)</f>
        <v/>
      </c>
      <c r="B2156" s="17" t="str">
        <f t="shared" si="129"/>
        <v/>
      </c>
      <c r="O2156" s="11"/>
      <c r="AE2156" s="12"/>
    </row>
    <row r="2157" spans="1:31" ht="19.8">
      <c r="A2157" s="16" t="str">
        <f>IF(計算!$Y2179="","",計算!$Y2179)</f>
        <v/>
      </c>
      <c r="B2157" s="17" t="str">
        <f t="shared" si="129"/>
        <v/>
      </c>
      <c r="O2157" s="11"/>
    </row>
    <row r="2158" spans="1:31" ht="19.8">
      <c r="A2158" s="16" t="str">
        <f>IF(計算!$Y2180="","",計算!$Y2180)</f>
        <v/>
      </c>
      <c r="B2158" s="17" t="str">
        <f t="shared" si="129"/>
        <v/>
      </c>
      <c r="O2158" s="11"/>
      <c r="AE2158" s="12"/>
    </row>
    <row r="2159" spans="1:31" ht="19.8">
      <c r="A2159" s="16" t="str">
        <f>IF(計算!$Y2181="","",計算!$Y2181)</f>
        <v/>
      </c>
      <c r="B2159" s="17" t="str">
        <f t="shared" si="129"/>
        <v/>
      </c>
      <c r="O2159" s="11"/>
    </row>
    <row r="2160" spans="1:31" ht="19.8">
      <c r="A2160" s="16" t="str">
        <f>IF(計算!$Y2182="","",計算!$Y2182)</f>
        <v/>
      </c>
      <c r="B2160" s="17" t="str">
        <f t="shared" si="129"/>
        <v/>
      </c>
      <c r="O2160" s="11"/>
      <c r="AE2160" s="12"/>
    </row>
    <row r="2161" spans="1:31" ht="19.8">
      <c r="A2161" s="16" t="str">
        <f>IF(計算!$Y2183="","",計算!$Y2183)</f>
        <v/>
      </c>
      <c r="B2161" s="17" t="str">
        <f t="shared" si="129"/>
        <v/>
      </c>
      <c r="O2161" s="11"/>
    </row>
    <row r="2162" spans="1:31" ht="19.8">
      <c r="A2162" s="16" t="str">
        <f>IF(計算!$Y2184="","",計算!$Y2184)</f>
        <v/>
      </c>
      <c r="B2162" s="17" t="str">
        <f t="shared" si="129"/>
        <v/>
      </c>
      <c r="O2162" s="11"/>
      <c r="AE2162" s="12"/>
    </row>
    <row r="2163" spans="1:31" ht="19.8">
      <c r="A2163" s="16" t="str">
        <f>IF(計算!$Y2185="","",計算!$Y2185)</f>
        <v/>
      </c>
      <c r="B2163" s="17" t="str">
        <f t="shared" si="129"/>
        <v/>
      </c>
      <c r="O2163" s="11"/>
    </row>
    <row r="2164" spans="1:31" ht="19.8">
      <c r="A2164" s="16" t="str">
        <f>IF(計算!$Y2186="","",計算!$Y2186)</f>
        <v/>
      </c>
      <c r="B2164" s="17" t="str">
        <f t="shared" si="129"/>
        <v/>
      </c>
      <c r="O2164" s="11"/>
      <c r="AE2164" s="12"/>
    </row>
    <row r="2165" spans="1:31" ht="19.8">
      <c r="A2165" s="16" t="str">
        <f>IF(計算!$Y2187="","",計算!$Y2187)</f>
        <v/>
      </c>
      <c r="B2165" s="17" t="str">
        <f t="shared" si="129"/>
        <v/>
      </c>
      <c r="O2165" s="11"/>
    </row>
    <row r="2166" spans="1:31" ht="19.8">
      <c r="A2166" s="16" t="str">
        <f>IF(計算!$Y2188="","",計算!$Y2188)</f>
        <v/>
      </c>
      <c r="B2166" s="17" t="str">
        <f t="shared" si="129"/>
        <v/>
      </c>
      <c r="O2166" s="11"/>
      <c r="AE2166" s="12"/>
    </row>
    <row r="2167" spans="1:31" ht="19.8">
      <c r="A2167" s="16" t="str">
        <f>IF(計算!$Y2189="","",計算!$Y2189)</f>
        <v/>
      </c>
      <c r="B2167" s="17" t="str">
        <f t="shared" si="129"/>
        <v/>
      </c>
      <c r="O2167" s="11"/>
    </row>
    <row r="2168" spans="1:31" ht="19.8">
      <c r="A2168" s="16" t="str">
        <f>IF(計算!$Y2190="","",計算!$Y2190)</f>
        <v/>
      </c>
      <c r="B2168" s="17" t="str">
        <f t="shared" si="129"/>
        <v/>
      </c>
      <c r="O2168" s="11"/>
      <c r="AE2168" s="12"/>
    </row>
    <row r="2169" spans="1:31" ht="19.8">
      <c r="A2169" s="16" t="str">
        <f>IF(計算!$Y2191="","",計算!$Y2191)</f>
        <v/>
      </c>
      <c r="B2169" s="17" t="str">
        <f t="shared" si="129"/>
        <v/>
      </c>
      <c r="O2169" s="11"/>
    </row>
    <row r="2170" spans="1:31" ht="19.8">
      <c r="A2170" s="16" t="str">
        <f>IF(計算!$Y2192="","",計算!$Y2192)</f>
        <v/>
      </c>
      <c r="B2170" s="17" t="str">
        <f t="shared" si="129"/>
        <v/>
      </c>
      <c r="O2170" s="11"/>
      <c r="AE2170" s="12"/>
    </row>
    <row r="2171" spans="1:31" ht="19.8">
      <c r="A2171" s="16" t="str">
        <f>IF(計算!$Y2193="","",計算!$Y2193)</f>
        <v/>
      </c>
      <c r="B2171" s="17" t="str">
        <f t="shared" si="129"/>
        <v/>
      </c>
      <c r="O2171" s="11"/>
    </row>
    <row r="2172" spans="1:31" ht="19.8">
      <c r="A2172" s="16" t="str">
        <f>IF(計算!$Y2194="","",計算!$Y2194)</f>
        <v/>
      </c>
      <c r="B2172" s="17" t="str">
        <f t="shared" si="129"/>
        <v/>
      </c>
      <c r="O2172" s="11"/>
      <c r="AE2172" s="12"/>
    </row>
    <row r="2173" spans="1:31" ht="19.8">
      <c r="A2173" s="16" t="str">
        <f>IF(計算!$Y2195="","",計算!$Y2195)</f>
        <v/>
      </c>
      <c r="B2173" s="17" t="str">
        <f t="shared" si="129"/>
        <v/>
      </c>
      <c r="O2173" s="11"/>
    </row>
    <row r="2174" spans="1:31" ht="19.8">
      <c r="A2174" s="16" t="str">
        <f>IF(計算!$Y2196="","",計算!$Y2196)</f>
        <v/>
      </c>
      <c r="B2174" s="17" t="str">
        <f t="shared" si="129"/>
        <v/>
      </c>
      <c r="O2174" s="11"/>
      <c r="AE2174" s="12"/>
    </row>
    <row r="2175" spans="1:31" ht="19.8">
      <c r="A2175" s="16" t="str">
        <f>IF(計算!$Y2197="","",計算!$Y2197)</f>
        <v/>
      </c>
      <c r="B2175" s="17" t="str">
        <f t="shared" si="129"/>
        <v/>
      </c>
      <c r="O2175" s="11"/>
    </row>
    <row r="2176" spans="1:31" ht="19.8">
      <c r="A2176" s="16" t="str">
        <f>IF(計算!$Y2198="","",計算!$Y2198)</f>
        <v/>
      </c>
      <c r="B2176" s="17" t="str">
        <f t="shared" si="129"/>
        <v/>
      </c>
      <c r="O2176" s="11"/>
      <c r="AE2176" s="12"/>
    </row>
    <row r="2177" spans="1:31" ht="19.8">
      <c r="A2177" s="16" t="str">
        <f>IF(計算!$Y2199="","",計算!$Y2199)</f>
        <v/>
      </c>
      <c r="B2177" s="17" t="str">
        <f t="shared" si="129"/>
        <v/>
      </c>
      <c r="O2177" s="11"/>
    </row>
    <row r="2178" spans="1:31" ht="19.8">
      <c r="A2178" s="16" t="str">
        <f>IF(計算!$Y2200="","",計算!$Y2200)</f>
        <v/>
      </c>
      <c r="B2178" s="17" t="str">
        <f t="shared" si="129"/>
        <v/>
      </c>
      <c r="O2178" s="11"/>
      <c r="AE2178" s="12"/>
    </row>
    <row r="2179" spans="1:31" ht="19.8">
      <c r="A2179" s="16" t="str">
        <f>IF(計算!$Y2201="","",計算!$Y2201)</f>
        <v/>
      </c>
      <c r="B2179" s="17" t="str">
        <f t="shared" si="129"/>
        <v/>
      </c>
      <c r="O2179" s="11"/>
    </row>
    <row r="2180" spans="1:31" ht="19.8">
      <c r="A2180" s="16" t="str">
        <f>IF(計算!$Y2202="","",計算!$Y2202)</f>
        <v/>
      </c>
      <c r="B2180" s="17" t="str">
        <f t="shared" si="129"/>
        <v/>
      </c>
      <c r="O2180" s="11"/>
      <c r="AE2180" s="12"/>
    </row>
    <row r="2181" spans="1:31" ht="19.8">
      <c r="A2181" s="16" t="str">
        <f>IF(計算!$Y2203="","",計算!$Y2203)</f>
        <v/>
      </c>
      <c r="B2181" s="17" t="str">
        <f t="shared" si="129"/>
        <v/>
      </c>
      <c r="O2181" s="11"/>
    </row>
    <row r="2182" spans="1:31" ht="19.8">
      <c r="A2182" s="16" t="str">
        <f>IF(計算!$Y2204="","",計算!$Y2204)</f>
        <v/>
      </c>
      <c r="B2182" s="17" t="str">
        <f t="shared" si="129"/>
        <v/>
      </c>
      <c r="O2182" s="11"/>
      <c r="AE2182" s="12"/>
    </row>
    <row r="2183" spans="1:31" ht="19.8">
      <c r="A2183" s="16" t="str">
        <f>IF(計算!$Y2205="","",計算!$Y2205)</f>
        <v/>
      </c>
      <c r="B2183" s="17" t="str">
        <f t="shared" ref="B2183:B2246" si="130">IF($A2184="","",$A2184)</f>
        <v/>
      </c>
      <c r="O2183" s="11"/>
    </row>
    <row r="2184" spans="1:31" ht="19.8">
      <c r="A2184" s="16" t="str">
        <f>IF(計算!$Y2206="","",計算!$Y2206)</f>
        <v/>
      </c>
      <c r="B2184" s="17" t="str">
        <f t="shared" si="130"/>
        <v/>
      </c>
      <c r="O2184" s="11"/>
      <c r="AE2184" s="12"/>
    </row>
    <row r="2185" spans="1:31" ht="19.8">
      <c r="A2185" s="16" t="str">
        <f>IF(計算!$Y2207="","",計算!$Y2207)</f>
        <v/>
      </c>
      <c r="B2185" s="17" t="str">
        <f t="shared" si="130"/>
        <v/>
      </c>
      <c r="O2185" s="11"/>
    </row>
    <row r="2186" spans="1:31" ht="19.8">
      <c r="A2186" s="16" t="str">
        <f>IF(計算!$Y2208="","",計算!$Y2208)</f>
        <v/>
      </c>
      <c r="B2186" s="17" t="str">
        <f t="shared" si="130"/>
        <v/>
      </c>
      <c r="O2186" s="11"/>
      <c r="AE2186" s="12"/>
    </row>
    <row r="2187" spans="1:31" ht="19.8">
      <c r="A2187" s="16" t="str">
        <f>IF(計算!$Y2209="","",計算!$Y2209)</f>
        <v/>
      </c>
      <c r="B2187" s="17" t="str">
        <f t="shared" si="130"/>
        <v/>
      </c>
      <c r="O2187" s="11"/>
    </row>
    <row r="2188" spans="1:31" ht="19.8">
      <c r="A2188" s="16" t="str">
        <f>IF(計算!$Y2210="","",計算!$Y2210)</f>
        <v/>
      </c>
      <c r="B2188" s="17" t="str">
        <f t="shared" si="130"/>
        <v/>
      </c>
      <c r="O2188" s="11"/>
      <c r="AE2188" s="12"/>
    </row>
    <row r="2189" spans="1:31" ht="19.8">
      <c r="A2189" s="16" t="str">
        <f>IF(計算!$Y2211="","",計算!$Y2211)</f>
        <v/>
      </c>
      <c r="B2189" s="17" t="str">
        <f t="shared" si="130"/>
        <v/>
      </c>
      <c r="O2189" s="11"/>
    </row>
    <row r="2190" spans="1:31" ht="19.8">
      <c r="A2190" s="16" t="str">
        <f>IF(計算!$Y2212="","",計算!$Y2212)</f>
        <v/>
      </c>
      <c r="B2190" s="17" t="str">
        <f t="shared" si="130"/>
        <v/>
      </c>
      <c r="O2190" s="11"/>
      <c r="AE2190" s="12"/>
    </row>
    <row r="2191" spans="1:31" ht="19.8">
      <c r="A2191" s="16" t="str">
        <f>IF(計算!$Y2213="","",計算!$Y2213)</f>
        <v/>
      </c>
      <c r="B2191" s="17" t="str">
        <f t="shared" si="130"/>
        <v/>
      </c>
      <c r="O2191" s="11"/>
    </row>
    <row r="2192" spans="1:31" ht="19.8">
      <c r="A2192" s="16" t="str">
        <f>IF(計算!$Y2214="","",計算!$Y2214)</f>
        <v/>
      </c>
      <c r="B2192" s="17" t="str">
        <f t="shared" si="130"/>
        <v/>
      </c>
      <c r="O2192" s="11"/>
      <c r="AE2192" s="12"/>
    </row>
    <row r="2193" spans="1:31" ht="19.8">
      <c r="A2193" s="16" t="str">
        <f>IF(計算!$Y2215="","",計算!$Y2215)</f>
        <v/>
      </c>
      <c r="B2193" s="17" t="str">
        <f t="shared" si="130"/>
        <v/>
      </c>
      <c r="O2193" s="11"/>
    </row>
    <row r="2194" spans="1:31" ht="19.8">
      <c r="A2194" s="16" t="str">
        <f>IF(計算!$Y2216="","",計算!$Y2216)</f>
        <v/>
      </c>
      <c r="B2194" s="17" t="str">
        <f t="shared" si="130"/>
        <v/>
      </c>
      <c r="O2194" s="11"/>
      <c r="AE2194" s="12"/>
    </row>
    <row r="2195" spans="1:31" ht="19.8">
      <c r="A2195" s="16" t="str">
        <f>IF(計算!$Y2217="","",計算!$Y2217)</f>
        <v/>
      </c>
      <c r="B2195" s="17" t="str">
        <f t="shared" si="130"/>
        <v/>
      </c>
      <c r="O2195" s="11"/>
    </row>
    <row r="2196" spans="1:31" ht="19.8">
      <c r="A2196" s="16" t="str">
        <f>IF(計算!$Y2218="","",計算!$Y2218)</f>
        <v/>
      </c>
      <c r="B2196" s="17" t="str">
        <f t="shared" si="130"/>
        <v/>
      </c>
      <c r="O2196" s="11"/>
      <c r="AE2196" s="12"/>
    </row>
    <row r="2197" spans="1:31" ht="19.8">
      <c r="A2197" s="16" t="str">
        <f>IF(計算!$Y2219="","",計算!$Y2219)</f>
        <v/>
      </c>
      <c r="B2197" s="17" t="str">
        <f t="shared" si="130"/>
        <v/>
      </c>
      <c r="O2197" s="11"/>
    </row>
    <row r="2198" spans="1:31" ht="19.8">
      <c r="A2198" s="16" t="str">
        <f>IF(計算!$Y2220="","",計算!$Y2220)</f>
        <v/>
      </c>
      <c r="B2198" s="17" t="str">
        <f t="shared" si="130"/>
        <v/>
      </c>
      <c r="O2198" s="11"/>
      <c r="AE2198" s="12"/>
    </row>
    <row r="2199" spans="1:31" ht="19.8">
      <c r="A2199" s="16" t="str">
        <f>IF(計算!$Y2221="","",計算!$Y2221)</f>
        <v/>
      </c>
      <c r="B2199" s="17" t="str">
        <f t="shared" si="130"/>
        <v/>
      </c>
      <c r="O2199" s="11"/>
    </row>
    <row r="2200" spans="1:31" ht="19.8">
      <c r="A2200" s="16" t="str">
        <f>IF(計算!$Y2222="","",計算!$Y2222)</f>
        <v/>
      </c>
      <c r="B2200" s="17" t="str">
        <f t="shared" si="130"/>
        <v/>
      </c>
      <c r="O2200" s="11"/>
      <c r="AE2200" s="12"/>
    </row>
    <row r="2201" spans="1:31" ht="19.8">
      <c r="A2201" s="16" t="str">
        <f>IF(計算!$Y2223="","",計算!$Y2223)</f>
        <v/>
      </c>
      <c r="B2201" s="17" t="str">
        <f t="shared" si="130"/>
        <v/>
      </c>
      <c r="O2201" s="11"/>
    </row>
    <row r="2202" spans="1:31" ht="19.8">
      <c r="A2202" s="16" t="str">
        <f>IF(計算!$Y2224="","",計算!$Y2224)</f>
        <v/>
      </c>
      <c r="B2202" s="17" t="str">
        <f t="shared" si="130"/>
        <v/>
      </c>
      <c r="O2202" s="11"/>
      <c r="AE2202" s="12"/>
    </row>
    <row r="2203" spans="1:31" ht="19.8">
      <c r="A2203" s="16" t="str">
        <f>IF(計算!$Y2225="","",計算!$Y2225)</f>
        <v/>
      </c>
      <c r="B2203" s="17" t="str">
        <f t="shared" si="130"/>
        <v/>
      </c>
      <c r="O2203" s="11"/>
    </row>
    <row r="2204" spans="1:31" ht="19.8">
      <c r="A2204" s="16" t="str">
        <f>IF(計算!$Y2226="","",計算!$Y2226)</f>
        <v/>
      </c>
      <c r="B2204" s="17" t="str">
        <f t="shared" si="130"/>
        <v/>
      </c>
      <c r="O2204" s="11"/>
      <c r="AE2204" s="12"/>
    </row>
    <row r="2205" spans="1:31" ht="19.8">
      <c r="A2205" s="16" t="str">
        <f>IF(計算!$Y2227="","",計算!$Y2227)</f>
        <v/>
      </c>
      <c r="B2205" s="17" t="str">
        <f t="shared" si="130"/>
        <v/>
      </c>
      <c r="O2205" s="11"/>
    </row>
    <row r="2206" spans="1:31" ht="19.8">
      <c r="A2206" s="16" t="str">
        <f>IF(計算!$Y2228="","",計算!$Y2228)</f>
        <v/>
      </c>
      <c r="B2206" s="17" t="str">
        <f t="shared" si="130"/>
        <v/>
      </c>
      <c r="O2206" s="11"/>
      <c r="AE2206" s="12"/>
    </row>
    <row r="2207" spans="1:31" ht="19.8">
      <c r="A2207" s="16" t="str">
        <f>IF(計算!$Y2229="","",計算!$Y2229)</f>
        <v/>
      </c>
      <c r="B2207" s="17" t="str">
        <f t="shared" si="130"/>
        <v/>
      </c>
      <c r="O2207" s="11"/>
    </row>
    <row r="2208" spans="1:31" ht="19.8">
      <c r="A2208" s="16" t="str">
        <f>IF(計算!$Y2230="","",計算!$Y2230)</f>
        <v/>
      </c>
      <c r="B2208" s="17" t="str">
        <f t="shared" si="130"/>
        <v/>
      </c>
      <c r="O2208" s="11"/>
      <c r="AE2208" s="12"/>
    </row>
    <row r="2209" spans="1:31" ht="19.8">
      <c r="A2209" s="16" t="str">
        <f>IF(計算!$Y2231="","",計算!$Y2231)</f>
        <v/>
      </c>
      <c r="B2209" s="17" t="str">
        <f t="shared" si="130"/>
        <v/>
      </c>
      <c r="O2209" s="11"/>
    </row>
    <row r="2210" spans="1:31" ht="19.8">
      <c r="A2210" s="16" t="str">
        <f>IF(計算!$Y2232="","",計算!$Y2232)</f>
        <v/>
      </c>
      <c r="B2210" s="17" t="str">
        <f t="shared" si="130"/>
        <v/>
      </c>
      <c r="O2210" s="11"/>
      <c r="AE2210" s="12"/>
    </row>
    <row r="2211" spans="1:31" ht="19.8">
      <c r="A2211" s="16" t="str">
        <f>IF(計算!$Y2233="","",計算!$Y2233)</f>
        <v/>
      </c>
      <c r="B2211" s="17" t="str">
        <f t="shared" si="130"/>
        <v/>
      </c>
      <c r="O2211" s="11"/>
    </row>
    <row r="2212" spans="1:31" ht="19.8">
      <c r="A2212" s="16" t="str">
        <f>IF(計算!$Y2234="","",計算!$Y2234)</f>
        <v/>
      </c>
      <c r="B2212" s="17" t="str">
        <f t="shared" si="130"/>
        <v/>
      </c>
      <c r="O2212" s="11"/>
      <c r="AE2212" s="12"/>
    </row>
    <row r="2213" spans="1:31" ht="19.8">
      <c r="A2213" s="16" t="str">
        <f>IF(計算!$Y2235="","",計算!$Y2235)</f>
        <v/>
      </c>
      <c r="B2213" s="17" t="str">
        <f t="shared" si="130"/>
        <v/>
      </c>
      <c r="O2213" s="11"/>
    </row>
    <row r="2214" spans="1:31" ht="19.8">
      <c r="A2214" s="16" t="str">
        <f>IF(計算!$Y2236="","",計算!$Y2236)</f>
        <v/>
      </c>
      <c r="B2214" s="17" t="str">
        <f t="shared" si="130"/>
        <v/>
      </c>
      <c r="O2214" s="11"/>
      <c r="AE2214" s="12"/>
    </row>
    <row r="2215" spans="1:31" ht="19.8">
      <c r="A2215" s="16" t="str">
        <f>IF(計算!$Y2237="","",計算!$Y2237)</f>
        <v/>
      </c>
      <c r="B2215" s="17" t="str">
        <f t="shared" si="130"/>
        <v/>
      </c>
      <c r="O2215" s="11"/>
    </row>
    <row r="2216" spans="1:31" ht="19.8">
      <c r="A2216" s="16" t="str">
        <f>IF(計算!$Y2238="","",計算!$Y2238)</f>
        <v/>
      </c>
      <c r="B2216" s="17" t="str">
        <f t="shared" si="130"/>
        <v/>
      </c>
      <c r="O2216" s="11"/>
      <c r="AE2216" s="12"/>
    </row>
    <row r="2217" spans="1:31" ht="19.8">
      <c r="A2217" s="16" t="str">
        <f>IF(計算!$Y2239="","",計算!$Y2239)</f>
        <v/>
      </c>
      <c r="B2217" s="17" t="str">
        <f t="shared" si="130"/>
        <v/>
      </c>
      <c r="O2217" s="11"/>
    </row>
    <row r="2218" spans="1:31" ht="19.8">
      <c r="A2218" s="16" t="str">
        <f>IF(計算!$Y2240="","",計算!$Y2240)</f>
        <v/>
      </c>
      <c r="B2218" s="17" t="str">
        <f t="shared" si="130"/>
        <v/>
      </c>
      <c r="O2218" s="11"/>
      <c r="AE2218" s="12"/>
    </row>
    <row r="2219" spans="1:31" ht="19.8">
      <c r="A2219" s="16" t="str">
        <f>IF(計算!$Y2241="","",計算!$Y2241)</f>
        <v/>
      </c>
      <c r="B2219" s="17" t="str">
        <f t="shared" si="130"/>
        <v/>
      </c>
      <c r="O2219" s="11"/>
    </row>
    <row r="2220" spans="1:31" ht="19.8">
      <c r="A2220" s="16" t="str">
        <f>IF(計算!$Y2242="","",計算!$Y2242)</f>
        <v/>
      </c>
      <c r="B2220" s="17" t="str">
        <f t="shared" si="130"/>
        <v/>
      </c>
      <c r="O2220" s="11"/>
      <c r="AE2220" s="12"/>
    </row>
    <row r="2221" spans="1:31" ht="19.8">
      <c r="A2221" s="16" t="str">
        <f>IF(計算!$Y2243="","",計算!$Y2243)</f>
        <v/>
      </c>
      <c r="B2221" s="17" t="str">
        <f t="shared" si="130"/>
        <v/>
      </c>
      <c r="O2221" s="11"/>
    </row>
    <row r="2222" spans="1:31" ht="19.8">
      <c r="A2222" s="16" t="str">
        <f>IF(計算!$Y2244="","",計算!$Y2244)</f>
        <v/>
      </c>
      <c r="B2222" s="17" t="str">
        <f t="shared" si="130"/>
        <v/>
      </c>
      <c r="O2222" s="11"/>
      <c r="AE2222" s="12"/>
    </row>
    <row r="2223" spans="1:31" ht="19.8">
      <c r="A2223" s="16" t="str">
        <f>IF(計算!$Y2245="","",計算!$Y2245)</f>
        <v/>
      </c>
      <c r="B2223" s="17" t="str">
        <f t="shared" si="130"/>
        <v/>
      </c>
      <c r="O2223" s="11"/>
    </row>
    <row r="2224" spans="1:31" ht="19.8">
      <c r="A2224" s="16" t="str">
        <f>IF(計算!$Y2246="","",計算!$Y2246)</f>
        <v/>
      </c>
      <c r="B2224" s="17" t="str">
        <f t="shared" si="130"/>
        <v/>
      </c>
      <c r="O2224" s="11"/>
      <c r="AE2224" s="12"/>
    </row>
    <row r="2225" spans="1:31" ht="19.8">
      <c r="A2225" s="16" t="str">
        <f>IF(計算!$Y2247="","",計算!$Y2247)</f>
        <v/>
      </c>
      <c r="B2225" s="17" t="str">
        <f t="shared" si="130"/>
        <v/>
      </c>
      <c r="O2225" s="11"/>
    </row>
    <row r="2226" spans="1:31" ht="19.8">
      <c r="A2226" s="16" t="str">
        <f>IF(計算!$Y2248="","",計算!$Y2248)</f>
        <v/>
      </c>
      <c r="B2226" s="17" t="str">
        <f t="shared" si="130"/>
        <v/>
      </c>
      <c r="O2226" s="11"/>
      <c r="AE2226" s="12"/>
    </row>
    <row r="2227" spans="1:31" ht="19.8">
      <c r="A2227" s="16" t="str">
        <f>IF(計算!$Y2249="","",計算!$Y2249)</f>
        <v/>
      </c>
      <c r="B2227" s="17" t="str">
        <f t="shared" si="130"/>
        <v/>
      </c>
      <c r="O2227" s="11"/>
    </row>
    <row r="2228" spans="1:31" ht="19.8">
      <c r="A2228" s="16" t="str">
        <f>IF(計算!$Y2250="","",計算!$Y2250)</f>
        <v/>
      </c>
      <c r="B2228" s="17" t="str">
        <f t="shared" si="130"/>
        <v/>
      </c>
      <c r="O2228" s="11"/>
      <c r="AE2228" s="12"/>
    </row>
    <row r="2229" spans="1:31" ht="19.8">
      <c r="A2229" s="16" t="str">
        <f>IF(計算!$Y2251="","",計算!$Y2251)</f>
        <v/>
      </c>
      <c r="B2229" s="17" t="str">
        <f t="shared" si="130"/>
        <v/>
      </c>
      <c r="O2229" s="11"/>
    </row>
    <row r="2230" spans="1:31" ht="19.8">
      <c r="A2230" s="16" t="str">
        <f>IF(計算!$Y2252="","",計算!$Y2252)</f>
        <v/>
      </c>
      <c r="B2230" s="17" t="str">
        <f t="shared" si="130"/>
        <v/>
      </c>
      <c r="O2230" s="11"/>
      <c r="AE2230" s="12"/>
    </row>
    <row r="2231" spans="1:31" ht="19.8">
      <c r="A2231" s="16" t="str">
        <f>IF(計算!$Y2253="","",計算!$Y2253)</f>
        <v/>
      </c>
      <c r="B2231" s="17" t="str">
        <f t="shared" si="130"/>
        <v/>
      </c>
      <c r="O2231" s="11"/>
    </row>
    <row r="2232" spans="1:31" ht="19.8">
      <c r="A2232" s="16" t="str">
        <f>IF(計算!$Y2254="","",計算!$Y2254)</f>
        <v/>
      </c>
      <c r="B2232" s="17" t="str">
        <f t="shared" si="130"/>
        <v/>
      </c>
      <c r="O2232" s="11"/>
      <c r="AE2232" s="12"/>
    </row>
    <row r="2233" spans="1:31" ht="19.8">
      <c r="A2233" s="16" t="str">
        <f>IF(計算!$Y2255="","",計算!$Y2255)</f>
        <v/>
      </c>
      <c r="B2233" s="17" t="str">
        <f t="shared" si="130"/>
        <v/>
      </c>
      <c r="O2233" s="11"/>
    </row>
    <row r="2234" spans="1:31" ht="19.8">
      <c r="A2234" s="16" t="str">
        <f>IF(計算!$Y2256="","",計算!$Y2256)</f>
        <v/>
      </c>
      <c r="B2234" s="17" t="str">
        <f t="shared" si="130"/>
        <v/>
      </c>
      <c r="O2234" s="11"/>
      <c r="AE2234" s="12"/>
    </row>
    <row r="2235" spans="1:31" ht="19.8">
      <c r="A2235" s="16" t="str">
        <f>IF(計算!$Y2257="","",計算!$Y2257)</f>
        <v/>
      </c>
      <c r="B2235" s="17" t="str">
        <f t="shared" si="130"/>
        <v/>
      </c>
      <c r="O2235" s="11"/>
    </row>
    <row r="2236" spans="1:31" ht="19.8">
      <c r="A2236" s="16" t="str">
        <f>IF(計算!$Y2258="","",計算!$Y2258)</f>
        <v/>
      </c>
      <c r="B2236" s="17" t="str">
        <f t="shared" si="130"/>
        <v/>
      </c>
      <c r="O2236" s="11"/>
      <c r="AE2236" s="12"/>
    </row>
    <row r="2237" spans="1:31" ht="19.8">
      <c r="A2237" s="16" t="str">
        <f>IF(計算!$Y2259="","",計算!$Y2259)</f>
        <v/>
      </c>
      <c r="B2237" s="17" t="str">
        <f t="shared" si="130"/>
        <v/>
      </c>
      <c r="O2237" s="11"/>
    </row>
    <row r="2238" spans="1:31" ht="19.8">
      <c r="A2238" s="16" t="str">
        <f>IF(計算!$Y2260="","",計算!$Y2260)</f>
        <v/>
      </c>
      <c r="B2238" s="17" t="str">
        <f t="shared" si="130"/>
        <v/>
      </c>
      <c r="O2238" s="11"/>
      <c r="AE2238" s="12"/>
    </row>
    <row r="2239" spans="1:31" ht="19.8">
      <c r="A2239" s="16" t="str">
        <f>IF(計算!$Y2261="","",計算!$Y2261)</f>
        <v/>
      </c>
      <c r="B2239" s="17" t="str">
        <f t="shared" si="130"/>
        <v/>
      </c>
      <c r="O2239" s="11"/>
    </row>
    <row r="2240" spans="1:31" ht="19.8">
      <c r="A2240" s="16" t="str">
        <f>IF(計算!$Y2262="","",計算!$Y2262)</f>
        <v/>
      </c>
      <c r="B2240" s="17" t="str">
        <f t="shared" si="130"/>
        <v/>
      </c>
      <c r="O2240" s="11"/>
      <c r="AE2240" s="12"/>
    </row>
    <row r="2241" spans="1:31" ht="19.8">
      <c r="A2241" s="16" t="str">
        <f>IF(計算!$Y2263="","",計算!$Y2263)</f>
        <v/>
      </c>
      <c r="B2241" s="17" t="str">
        <f t="shared" si="130"/>
        <v/>
      </c>
      <c r="O2241" s="11"/>
    </row>
    <row r="2242" spans="1:31" ht="19.8">
      <c r="A2242" s="16" t="str">
        <f>IF(計算!$Y2264="","",計算!$Y2264)</f>
        <v/>
      </c>
      <c r="B2242" s="17" t="str">
        <f t="shared" si="130"/>
        <v/>
      </c>
      <c r="O2242" s="11"/>
      <c r="AE2242" s="12"/>
    </row>
    <row r="2243" spans="1:31" ht="19.8">
      <c r="A2243" s="16" t="str">
        <f>IF(計算!$Y2265="","",計算!$Y2265)</f>
        <v/>
      </c>
      <c r="B2243" s="17" t="str">
        <f t="shared" si="130"/>
        <v/>
      </c>
      <c r="O2243" s="11"/>
    </row>
    <row r="2244" spans="1:31" ht="19.8">
      <c r="A2244" s="16" t="str">
        <f>IF(計算!$Y2266="","",計算!$Y2266)</f>
        <v/>
      </c>
      <c r="B2244" s="17" t="str">
        <f t="shared" si="130"/>
        <v/>
      </c>
      <c r="O2244" s="11"/>
      <c r="AE2244" s="12"/>
    </row>
    <row r="2245" spans="1:31" ht="19.8">
      <c r="A2245" s="16" t="str">
        <f>IF(計算!$Y2267="","",計算!$Y2267)</f>
        <v/>
      </c>
      <c r="B2245" s="17" t="str">
        <f t="shared" si="130"/>
        <v/>
      </c>
      <c r="O2245" s="11"/>
    </row>
    <row r="2246" spans="1:31" ht="19.8">
      <c r="A2246" s="16" t="str">
        <f>IF(計算!$Y2268="","",計算!$Y2268)</f>
        <v/>
      </c>
      <c r="B2246" s="17" t="str">
        <f t="shared" si="130"/>
        <v/>
      </c>
      <c r="O2246" s="11"/>
      <c r="AE2246" s="12"/>
    </row>
    <row r="2247" spans="1:31" ht="19.8">
      <c r="A2247" s="16" t="str">
        <f>IF(計算!$Y2269="","",計算!$Y2269)</f>
        <v/>
      </c>
      <c r="B2247" s="17" t="str">
        <f t="shared" ref="B2247:B2310" si="131">IF($A2248="","",$A2248)</f>
        <v/>
      </c>
      <c r="O2247" s="11"/>
    </row>
    <row r="2248" spans="1:31" ht="19.8">
      <c r="A2248" s="16" t="str">
        <f>IF(計算!$Y2270="","",計算!$Y2270)</f>
        <v/>
      </c>
      <c r="B2248" s="17" t="str">
        <f t="shared" si="131"/>
        <v/>
      </c>
      <c r="O2248" s="11"/>
      <c r="AE2248" s="12"/>
    </row>
    <row r="2249" spans="1:31" ht="19.8">
      <c r="A2249" s="16" t="str">
        <f>IF(計算!$Y2271="","",計算!$Y2271)</f>
        <v/>
      </c>
      <c r="B2249" s="17" t="str">
        <f t="shared" si="131"/>
        <v/>
      </c>
      <c r="O2249" s="11"/>
    </row>
    <row r="2250" spans="1:31" ht="19.8">
      <c r="A2250" s="16" t="str">
        <f>IF(計算!$Y2272="","",計算!$Y2272)</f>
        <v/>
      </c>
      <c r="B2250" s="17" t="str">
        <f t="shared" si="131"/>
        <v/>
      </c>
      <c r="O2250" s="11"/>
      <c r="AE2250" s="12"/>
    </row>
    <row r="2251" spans="1:31" ht="19.8">
      <c r="A2251" s="16" t="str">
        <f>IF(計算!$Y2273="","",計算!$Y2273)</f>
        <v/>
      </c>
      <c r="B2251" s="17" t="str">
        <f t="shared" si="131"/>
        <v/>
      </c>
      <c r="O2251" s="11"/>
    </row>
    <row r="2252" spans="1:31" ht="19.8">
      <c r="A2252" s="16" t="str">
        <f>IF(計算!$Y2274="","",計算!$Y2274)</f>
        <v/>
      </c>
      <c r="B2252" s="17" t="str">
        <f t="shared" si="131"/>
        <v/>
      </c>
      <c r="O2252" s="11"/>
      <c r="AE2252" s="12"/>
    </row>
    <row r="2253" spans="1:31" ht="19.8">
      <c r="A2253" s="16" t="str">
        <f>IF(計算!$Y2275="","",計算!$Y2275)</f>
        <v/>
      </c>
      <c r="B2253" s="17" t="str">
        <f t="shared" si="131"/>
        <v/>
      </c>
      <c r="O2253" s="11"/>
    </row>
    <row r="2254" spans="1:31" ht="19.8">
      <c r="A2254" s="16" t="str">
        <f>IF(計算!$Y2276="","",計算!$Y2276)</f>
        <v/>
      </c>
      <c r="B2254" s="17" t="str">
        <f t="shared" si="131"/>
        <v/>
      </c>
      <c r="O2254" s="11"/>
      <c r="AE2254" s="12"/>
    </row>
    <row r="2255" spans="1:31" ht="19.8">
      <c r="A2255" s="16" t="str">
        <f>IF(計算!$Y2277="","",計算!$Y2277)</f>
        <v/>
      </c>
      <c r="B2255" s="17" t="str">
        <f t="shared" si="131"/>
        <v/>
      </c>
      <c r="O2255" s="11"/>
    </row>
    <row r="2256" spans="1:31" ht="19.8">
      <c r="A2256" s="16" t="str">
        <f>IF(計算!$Y2278="","",計算!$Y2278)</f>
        <v/>
      </c>
      <c r="B2256" s="17" t="str">
        <f t="shared" si="131"/>
        <v/>
      </c>
      <c r="O2256" s="11"/>
      <c r="AE2256" s="12"/>
    </row>
    <row r="2257" spans="1:31" ht="19.8">
      <c r="A2257" s="16" t="str">
        <f>IF(計算!$Y2279="","",計算!$Y2279)</f>
        <v/>
      </c>
      <c r="B2257" s="17" t="str">
        <f t="shared" si="131"/>
        <v/>
      </c>
      <c r="O2257" s="11"/>
    </row>
    <row r="2258" spans="1:31" ht="19.8">
      <c r="A2258" s="16" t="str">
        <f>IF(計算!$Y2280="","",計算!$Y2280)</f>
        <v/>
      </c>
      <c r="B2258" s="17" t="str">
        <f t="shared" si="131"/>
        <v/>
      </c>
      <c r="O2258" s="11"/>
      <c r="AE2258" s="12"/>
    </row>
    <row r="2259" spans="1:31" ht="19.8">
      <c r="A2259" s="16" t="str">
        <f>IF(計算!$Y2281="","",計算!$Y2281)</f>
        <v/>
      </c>
      <c r="B2259" s="17" t="str">
        <f t="shared" si="131"/>
        <v/>
      </c>
      <c r="O2259" s="11"/>
    </row>
    <row r="2260" spans="1:31" ht="19.8">
      <c r="A2260" s="16" t="str">
        <f>IF(計算!$Y2282="","",計算!$Y2282)</f>
        <v/>
      </c>
      <c r="B2260" s="17" t="str">
        <f t="shared" si="131"/>
        <v/>
      </c>
      <c r="O2260" s="11"/>
      <c r="AE2260" s="12"/>
    </row>
    <row r="2261" spans="1:31" ht="19.8">
      <c r="A2261" s="16" t="str">
        <f>IF(計算!$Y2283="","",計算!$Y2283)</f>
        <v/>
      </c>
      <c r="B2261" s="17" t="str">
        <f t="shared" si="131"/>
        <v/>
      </c>
      <c r="O2261" s="11"/>
    </row>
    <row r="2262" spans="1:31" ht="19.8">
      <c r="A2262" s="16" t="str">
        <f>IF(計算!$Y2284="","",計算!$Y2284)</f>
        <v/>
      </c>
      <c r="B2262" s="17" t="str">
        <f t="shared" si="131"/>
        <v/>
      </c>
      <c r="O2262" s="11"/>
      <c r="AE2262" s="12"/>
    </row>
    <row r="2263" spans="1:31" ht="19.8">
      <c r="A2263" s="16" t="str">
        <f>IF(計算!$Y2285="","",計算!$Y2285)</f>
        <v/>
      </c>
      <c r="B2263" s="17" t="str">
        <f t="shared" si="131"/>
        <v/>
      </c>
      <c r="O2263" s="11"/>
    </row>
    <row r="2264" spans="1:31" ht="19.8">
      <c r="A2264" s="16" t="str">
        <f>IF(計算!$Y2286="","",計算!$Y2286)</f>
        <v/>
      </c>
      <c r="B2264" s="17" t="str">
        <f t="shared" si="131"/>
        <v/>
      </c>
      <c r="O2264" s="11"/>
      <c r="AE2264" s="12"/>
    </row>
    <row r="2265" spans="1:31" ht="19.8">
      <c r="A2265" s="16" t="str">
        <f>IF(計算!$Y2287="","",計算!$Y2287)</f>
        <v/>
      </c>
      <c r="B2265" s="17" t="str">
        <f t="shared" si="131"/>
        <v/>
      </c>
      <c r="O2265" s="11"/>
    </row>
    <row r="2266" spans="1:31" ht="19.8">
      <c r="A2266" s="16" t="str">
        <f>IF(計算!$Y2288="","",計算!$Y2288)</f>
        <v/>
      </c>
      <c r="B2266" s="17" t="str">
        <f t="shared" si="131"/>
        <v/>
      </c>
      <c r="O2266" s="11"/>
      <c r="AE2266" s="12"/>
    </row>
    <row r="2267" spans="1:31" ht="19.8">
      <c r="A2267" s="16" t="str">
        <f>IF(計算!$Y2289="","",計算!$Y2289)</f>
        <v/>
      </c>
      <c r="B2267" s="17" t="str">
        <f t="shared" si="131"/>
        <v/>
      </c>
      <c r="O2267" s="11"/>
    </row>
    <row r="2268" spans="1:31" ht="19.8">
      <c r="A2268" s="16" t="str">
        <f>IF(計算!$Y2290="","",計算!$Y2290)</f>
        <v/>
      </c>
      <c r="B2268" s="17" t="str">
        <f t="shared" si="131"/>
        <v/>
      </c>
      <c r="O2268" s="11"/>
      <c r="AE2268" s="12"/>
    </row>
    <row r="2269" spans="1:31" ht="19.8">
      <c r="A2269" s="16" t="str">
        <f>IF(計算!$Y2291="","",計算!$Y2291)</f>
        <v/>
      </c>
      <c r="B2269" s="17" t="str">
        <f t="shared" si="131"/>
        <v/>
      </c>
      <c r="O2269" s="11"/>
    </row>
    <row r="2270" spans="1:31" ht="19.8">
      <c r="A2270" s="16" t="str">
        <f>IF(計算!$Y2292="","",計算!$Y2292)</f>
        <v/>
      </c>
      <c r="B2270" s="17" t="str">
        <f t="shared" si="131"/>
        <v/>
      </c>
      <c r="O2270" s="11"/>
      <c r="AE2270" s="12"/>
    </row>
    <row r="2271" spans="1:31" ht="19.8">
      <c r="A2271" s="16" t="str">
        <f>IF(計算!$Y2293="","",計算!$Y2293)</f>
        <v/>
      </c>
      <c r="B2271" s="17" t="str">
        <f t="shared" si="131"/>
        <v/>
      </c>
      <c r="O2271" s="11"/>
    </row>
    <row r="2272" spans="1:31" ht="19.8">
      <c r="A2272" s="16" t="str">
        <f>IF(計算!$Y2294="","",計算!$Y2294)</f>
        <v/>
      </c>
      <c r="B2272" s="17" t="str">
        <f t="shared" si="131"/>
        <v/>
      </c>
      <c r="O2272" s="11"/>
      <c r="AE2272" s="12"/>
    </row>
    <row r="2273" spans="1:31" ht="19.8">
      <c r="A2273" s="16" t="str">
        <f>IF(計算!$Y2295="","",計算!$Y2295)</f>
        <v/>
      </c>
      <c r="B2273" s="17" t="str">
        <f t="shared" si="131"/>
        <v/>
      </c>
      <c r="O2273" s="11"/>
    </row>
    <row r="2274" spans="1:31" ht="19.8">
      <c r="A2274" s="16" t="str">
        <f>IF(計算!$Y2296="","",計算!$Y2296)</f>
        <v/>
      </c>
      <c r="B2274" s="17" t="str">
        <f t="shared" si="131"/>
        <v/>
      </c>
      <c r="O2274" s="11"/>
      <c r="AE2274" s="12"/>
    </row>
    <row r="2275" spans="1:31" ht="19.8">
      <c r="A2275" s="16" t="str">
        <f>IF(計算!$Y2297="","",計算!$Y2297)</f>
        <v/>
      </c>
      <c r="B2275" s="17" t="str">
        <f t="shared" si="131"/>
        <v/>
      </c>
      <c r="O2275" s="11"/>
    </row>
    <row r="2276" spans="1:31" ht="19.8">
      <c r="A2276" s="16" t="str">
        <f>IF(計算!$Y2298="","",計算!$Y2298)</f>
        <v/>
      </c>
      <c r="B2276" s="17" t="str">
        <f t="shared" si="131"/>
        <v/>
      </c>
      <c r="O2276" s="11"/>
      <c r="AE2276" s="12"/>
    </row>
    <row r="2277" spans="1:31" ht="19.8">
      <c r="A2277" s="16" t="str">
        <f>IF(計算!$Y2299="","",計算!$Y2299)</f>
        <v/>
      </c>
      <c r="B2277" s="17" t="str">
        <f t="shared" si="131"/>
        <v/>
      </c>
      <c r="O2277" s="11"/>
    </row>
    <row r="2278" spans="1:31" ht="19.8">
      <c r="A2278" s="16" t="str">
        <f>IF(計算!$Y2300="","",計算!$Y2300)</f>
        <v/>
      </c>
      <c r="B2278" s="17" t="str">
        <f t="shared" si="131"/>
        <v/>
      </c>
      <c r="O2278" s="11"/>
      <c r="AE2278" s="12"/>
    </row>
    <row r="2279" spans="1:31" ht="19.8">
      <c r="A2279" s="16" t="str">
        <f>IF(計算!$Y2301="","",計算!$Y2301)</f>
        <v/>
      </c>
      <c r="B2279" s="17" t="str">
        <f t="shared" si="131"/>
        <v/>
      </c>
      <c r="O2279" s="11"/>
    </row>
    <row r="2280" spans="1:31" ht="19.8">
      <c r="A2280" s="16" t="str">
        <f>IF(計算!$Y2302="","",計算!$Y2302)</f>
        <v/>
      </c>
      <c r="B2280" s="17" t="str">
        <f t="shared" si="131"/>
        <v/>
      </c>
      <c r="O2280" s="11"/>
      <c r="AE2280" s="12"/>
    </row>
    <row r="2281" spans="1:31" ht="19.8">
      <c r="A2281" s="16" t="str">
        <f>IF(計算!$Y2303="","",計算!$Y2303)</f>
        <v/>
      </c>
      <c r="B2281" s="17" t="str">
        <f t="shared" si="131"/>
        <v/>
      </c>
      <c r="O2281" s="11"/>
    </row>
    <row r="2282" spans="1:31" ht="19.8">
      <c r="A2282" s="16" t="str">
        <f>IF(計算!$Y2304="","",計算!$Y2304)</f>
        <v/>
      </c>
      <c r="B2282" s="17" t="str">
        <f t="shared" si="131"/>
        <v/>
      </c>
      <c r="O2282" s="11"/>
      <c r="AE2282" s="12"/>
    </row>
    <row r="2283" spans="1:31" ht="19.8">
      <c r="A2283" s="16" t="str">
        <f>IF(計算!$Y2305="","",計算!$Y2305)</f>
        <v/>
      </c>
      <c r="B2283" s="17" t="str">
        <f t="shared" si="131"/>
        <v/>
      </c>
      <c r="O2283" s="11"/>
    </row>
    <row r="2284" spans="1:31" ht="19.8">
      <c r="A2284" s="16" t="str">
        <f>IF(計算!$Y2306="","",計算!$Y2306)</f>
        <v/>
      </c>
      <c r="B2284" s="17" t="str">
        <f t="shared" si="131"/>
        <v/>
      </c>
      <c r="O2284" s="11"/>
      <c r="AE2284" s="12"/>
    </row>
    <row r="2285" spans="1:31" ht="19.8">
      <c r="A2285" s="16" t="str">
        <f>IF(計算!$Y2307="","",計算!$Y2307)</f>
        <v/>
      </c>
      <c r="B2285" s="17" t="str">
        <f t="shared" si="131"/>
        <v/>
      </c>
      <c r="O2285" s="11"/>
    </row>
    <row r="2286" spans="1:31" ht="19.8">
      <c r="A2286" s="16" t="str">
        <f>IF(計算!$Y2308="","",計算!$Y2308)</f>
        <v/>
      </c>
      <c r="B2286" s="17" t="str">
        <f t="shared" si="131"/>
        <v/>
      </c>
      <c r="O2286" s="11"/>
      <c r="AE2286" s="12"/>
    </row>
    <row r="2287" spans="1:31" ht="19.8">
      <c r="A2287" s="16" t="str">
        <f>IF(計算!$Y2309="","",計算!$Y2309)</f>
        <v/>
      </c>
      <c r="B2287" s="17" t="str">
        <f t="shared" si="131"/>
        <v/>
      </c>
      <c r="O2287" s="11"/>
    </row>
    <row r="2288" spans="1:31" ht="19.8">
      <c r="A2288" s="16" t="str">
        <f>IF(計算!$Y2310="","",計算!$Y2310)</f>
        <v/>
      </c>
      <c r="B2288" s="17" t="str">
        <f t="shared" si="131"/>
        <v/>
      </c>
      <c r="O2288" s="11"/>
      <c r="AE2288" s="12"/>
    </row>
    <row r="2289" spans="1:31" ht="19.8">
      <c r="A2289" s="16" t="str">
        <f>IF(計算!$Y2311="","",計算!$Y2311)</f>
        <v/>
      </c>
      <c r="B2289" s="17" t="str">
        <f t="shared" si="131"/>
        <v/>
      </c>
      <c r="O2289" s="11"/>
    </row>
    <row r="2290" spans="1:31" ht="19.8">
      <c r="A2290" s="16" t="str">
        <f>IF(計算!$Y2312="","",計算!$Y2312)</f>
        <v/>
      </c>
      <c r="B2290" s="17" t="str">
        <f t="shared" si="131"/>
        <v/>
      </c>
      <c r="O2290" s="11"/>
      <c r="AE2290" s="12"/>
    </row>
    <row r="2291" spans="1:31" ht="19.8">
      <c r="A2291" s="16" t="str">
        <f>IF(計算!$Y2313="","",計算!$Y2313)</f>
        <v/>
      </c>
      <c r="B2291" s="17" t="str">
        <f t="shared" si="131"/>
        <v/>
      </c>
      <c r="O2291" s="11"/>
    </row>
    <row r="2292" spans="1:31" ht="19.8">
      <c r="A2292" s="16" t="str">
        <f>IF(計算!$Y2314="","",計算!$Y2314)</f>
        <v/>
      </c>
      <c r="B2292" s="17" t="str">
        <f t="shared" si="131"/>
        <v/>
      </c>
      <c r="O2292" s="11"/>
      <c r="AE2292" s="12"/>
    </row>
    <row r="2293" spans="1:31" ht="19.8">
      <c r="A2293" s="16" t="str">
        <f>IF(計算!$Y2315="","",計算!$Y2315)</f>
        <v/>
      </c>
      <c r="B2293" s="17" t="str">
        <f t="shared" si="131"/>
        <v/>
      </c>
      <c r="O2293" s="11"/>
    </row>
    <row r="2294" spans="1:31" ht="19.8">
      <c r="A2294" s="16" t="str">
        <f>IF(計算!$Y2316="","",計算!$Y2316)</f>
        <v/>
      </c>
      <c r="B2294" s="17" t="str">
        <f t="shared" si="131"/>
        <v/>
      </c>
      <c r="O2294" s="11"/>
      <c r="AE2294" s="12"/>
    </row>
    <row r="2295" spans="1:31" ht="19.8">
      <c r="A2295" s="16" t="str">
        <f>IF(計算!$Y2317="","",計算!$Y2317)</f>
        <v/>
      </c>
      <c r="B2295" s="17" t="str">
        <f t="shared" si="131"/>
        <v/>
      </c>
      <c r="O2295" s="11"/>
    </row>
    <row r="2296" spans="1:31" ht="19.8">
      <c r="A2296" s="16" t="str">
        <f>IF(計算!$Y2318="","",計算!$Y2318)</f>
        <v/>
      </c>
      <c r="B2296" s="17" t="str">
        <f t="shared" si="131"/>
        <v/>
      </c>
      <c r="O2296" s="11"/>
      <c r="AE2296" s="12"/>
    </row>
    <row r="2297" spans="1:31" ht="19.8">
      <c r="A2297" s="16" t="str">
        <f>IF(計算!$Y2319="","",計算!$Y2319)</f>
        <v/>
      </c>
      <c r="B2297" s="17" t="str">
        <f t="shared" si="131"/>
        <v/>
      </c>
      <c r="O2297" s="11"/>
    </row>
    <row r="2298" spans="1:31" ht="19.8">
      <c r="A2298" s="16" t="str">
        <f>IF(計算!$Y2320="","",計算!$Y2320)</f>
        <v/>
      </c>
      <c r="B2298" s="17" t="str">
        <f t="shared" si="131"/>
        <v/>
      </c>
      <c r="O2298" s="11"/>
      <c r="AE2298" s="12"/>
    </row>
    <row r="2299" spans="1:31" ht="19.8">
      <c r="A2299" s="16" t="str">
        <f>IF(計算!$Y2321="","",計算!$Y2321)</f>
        <v/>
      </c>
      <c r="B2299" s="17" t="str">
        <f t="shared" si="131"/>
        <v/>
      </c>
      <c r="O2299" s="11"/>
    </row>
    <row r="2300" spans="1:31" ht="19.8">
      <c r="A2300" s="16" t="str">
        <f>IF(計算!$Y2322="","",計算!$Y2322)</f>
        <v/>
      </c>
      <c r="B2300" s="17" t="str">
        <f t="shared" si="131"/>
        <v/>
      </c>
      <c r="O2300" s="11"/>
      <c r="AE2300" s="12"/>
    </row>
    <row r="2301" spans="1:31" ht="19.8">
      <c r="A2301" s="16" t="str">
        <f>IF(計算!$Y2323="","",計算!$Y2323)</f>
        <v/>
      </c>
      <c r="B2301" s="17" t="str">
        <f t="shared" si="131"/>
        <v/>
      </c>
      <c r="O2301" s="11"/>
    </row>
    <row r="2302" spans="1:31" ht="19.8">
      <c r="A2302" s="16" t="str">
        <f>IF(計算!$Y2324="","",計算!$Y2324)</f>
        <v/>
      </c>
      <c r="B2302" s="17" t="str">
        <f t="shared" si="131"/>
        <v/>
      </c>
      <c r="O2302" s="11"/>
      <c r="AE2302" s="12"/>
    </row>
    <row r="2303" spans="1:31" ht="19.8">
      <c r="A2303" s="16" t="str">
        <f>IF(計算!$Y2325="","",計算!$Y2325)</f>
        <v/>
      </c>
      <c r="B2303" s="17" t="str">
        <f t="shared" si="131"/>
        <v/>
      </c>
      <c r="O2303" s="11"/>
    </row>
    <row r="2304" spans="1:31" ht="19.8">
      <c r="A2304" s="16" t="str">
        <f>IF(計算!$Y2326="","",計算!$Y2326)</f>
        <v/>
      </c>
      <c r="B2304" s="17" t="str">
        <f t="shared" si="131"/>
        <v/>
      </c>
      <c r="O2304" s="11"/>
      <c r="AE2304" s="12"/>
    </row>
    <row r="2305" spans="1:31" ht="19.8">
      <c r="A2305" s="16" t="str">
        <f>IF(計算!$Y2327="","",計算!$Y2327)</f>
        <v/>
      </c>
      <c r="B2305" s="17" t="str">
        <f t="shared" si="131"/>
        <v/>
      </c>
      <c r="O2305" s="11"/>
    </row>
    <row r="2306" spans="1:31" ht="19.8">
      <c r="A2306" s="16" t="str">
        <f>IF(計算!$Y2328="","",計算!$Y2328)</f>
        <v/>
      </c>
      <c r="B2306" s="17" t="str">
        <f t="shared" si="131"/>
        <v/>
      </c>
      <c r="O2306" s="11"/>
      <c r="AE2306" s="12"/>
    </row>
    <row r="2307" spans="1:31" ht="19.8">
      <c r="A2307" s="16" t="str">
        <f>IF(計算!$Y2329="","",計算!$Y2329)</f>
        <v/>
      </c>
      <c r="B2307" s="17" t="str">
        <f t="shared" si="131"/>
        <v/>
      </c>
      <c r="O2307" s="11"/>
    </row>
    <row r="2308" spans="1:31" ht="19.8">
      <c r="A2308" s="16" t="str">
        <f>IF(計算!$Y2330="","",計算!$Y2330)</f>
        <v/>
      </c>
      <c r="B2308" s="17" t="str">
        <f t="shared" si="131"/>
        <v/>
      </c>
      <c r="O2308" s="11"/>
      <c r="AE2308" s="12"/>
    </row>
    <row r="2309" spans="1:31" ht="19.8">
      <c r="A2309" s="16" t="str">
        <f>IF(計算!$Y2331="","",計算!$Y2331)</f>
        <v/>
      </c>
      <c r="B2309" s="17" t="str">
        <f t="shared" si="131"/>
        <v/>
      </c>
      <c r="O2309" s="11"/>
    </row>
    <row r="2310" spans="1:31" ht="19.8">
      <c r="A2310" s="16" t="str">
        <f>IF(計算!$Y2332="","",計算!$Y2332)</f>
        <v/>
      </c>
      <c r="B2310" s="17" t="str">
        <f t="shared" si="131"/>
        <v/>
      </c>
      <c r="O2310" s="11"/>
      <c r="AE2310" s="12"/>
    </row>
    <row r="2311" spans="1:31" ht="19.8">
      <c r="A2311" s="16" t="str">
        <f>IF(計算!$Y2333="","",計算!$Y2333)</f>
        <v/>
      </c>
      <c r="B2311" s="17" t="str">
        <f t="shared" ref="B2311:B2374" si="132">IF($A2312="","",$A2312)</f>
        <v/>
      </c>
      <c r="O2311" s="11"/>
    </row>
    <row r="2312" spans="1:31" ht="19.8">
      <c r="A2312" s="16" t="str">
        <f>IF(計算!$Y2334="","",計算!$Y2334)</f>
        <v/>
      </c>
      <c r="B2312" s="17" t="str">
        <f t="shared" si="132"/>
        <v/>
      </c>
      <c r="O2312" s="11"/>
      <c r="AE2312" s="12"/>
    </row>
    <row r="2313" spans="1:31" ht="19.8">
      <c r="A2313" s="16" t="str">
        <f>IF(計算!$Y2335="","",計算!$Y2335)</f>
        <v/>
      </c>
      <c r="B2313" s="17" t="str">
        <f t="shared" si="132"/>
        <v/>
      </c>
      <c r="O2313" s="11"/>
    </row>
    <row r="2314" spans="1:31" ht="19.8">
      <c r="A2314" s="16" t="str">
        <f>IF(計算!$Y2336="","",計算!$Y2336)</f>
        <v/>
      </c>
      <c r="B2314" s="17" t="str">
        <f t="shared" si="132"/>
        <v/>
      </c>
      <c r="O2314" s="11"/>
      <c r="AE2314" s="12"/>
    </row>
    <row r="2315" spans="1:31" ht="19.8">
      <c r="A2315" s="16" t="str">
        <f>IF(計算!$Y2337="","",計算!$Y2337)</f>
        <v/>
      </c>
      <c r="B2315" s="17" t="str">
        <f t="shared" si="132"/>
        <v/>
      </c>
      <c r="O2315" s="11"/>
    </row>
    <row r="2316" spans="1:31" ht="19.8">
      <c r="A2316" s="16" t="str">
        <f>IF(計算!$Y2338="","",計算!$Y2338)</f>
        <v/>
      </c>
      <c r="B2316" s="17" t="str">
        <f t="shared" si="132"/>
        <v/>
      </c>
      <c r="O2316" s="11"/>
      <c r="AE2316" s="12"/>
    </row>
    <row r="2317" spans="1:31" ht="19.8">
      <c r="A2317" s="16" t="str">
        <f>IF(計算!$Y2339="","",計算!$Y2339)</f>
        <v/>
      </c>
      <c r="B2317" s="17" t="str">
        <f t="shared" si="132"/>
        <v/>
      </c>
      <c r="O2317" s="11"/>
    </row>
    <row r="2318" spans="1:31" ht="19.8">
      <c r="A2318" s="16" t="str">
        <f>IF(計算!$Y2340="","",計算!$Y2340)</f>
        <v/>
      </c>
      <c r="B2318" s="17" t="str">
        <f t="shared" si="132"/>
        <v/>
      </c>
      <c r="O2318" s="11"/>
      <c r="AE2318" s="12"/>
    </row>
    <row r="2319" spans="1:31" ht="19.8">
      <c r="A2319" s="16" t="str">
        <f>IF(計算!$Y2341="","",計算!$Y2341)</f>
        <v/>
      </c>
      <c r="B2319" s="17" t="str">
        <f t="shared" si="132"/>
        <v/>
      </c>
      <c r="O2319" s="11"/>
    </row>
    <row r="2320" spans="1:31" ht="19.8">
      <c r="A2320" s="16" t="str">
        <f>IF(計算!$Y2342="","",計算!$Y2342)</f>
        <v/>
      </c>
      <c r="B2320" s="17" t="str">
        <f t="shared" si="132"/>
        <v/>
      </c>
      <c r="O2320" s="11"/>
      <c r="AE2320" s="12"/>
    </row>
    <row r="2321" spans="1:31" ht="19.8">
      <c r="A2321" s="16" t="str">
        <f>IF(計算!$Y2343="","",計算!$Y2343)</f>
        <v/>
      </c>
      <c r="B2321" s="17" t="str">
        <f t="shared" si="132"/>
        <v/>
      </c>
      <c r="O2321" s="11"/>
    </row>
    <row r="2322" spans="1:31" ht="19.8">
      <c r="A2322" s="16" t="str">
        <f>IF(計算!$Y2344="","",計算!$Y2344)</f>
        <v/>
      </c>
      <c r="B2322" s="17" t="str">
        <f t="shared" si="132"/>
        <v/>
      </c>
      <c r="O2322" s="11"/>
      <c r="AE2322" s="12"/>
    </row>
    <row r="2323" spans="1:31" ht="19.8">
      <c r="A2323" s="16" t="str">
        <f>IF(計算!$Y2345="","",計算!$Y2345)</f>
        <v/>
      </c>
      <c r="B2323" s="17" t="str">
        <f t="shared" si="132"/>
        <v/>
      </c>
      <c r="O2323" s="11"/>
    </row>
    <row r="2324" spans="1:31" ht="19.8">
      <c r="A2324" s="16" t="str">
        <f>IF(計算!$Y2346="","",計算!$Y2346)</f>
        <v/>
      </c>
      <c r="B2324" s="17" t="str">
        <f t="shared" si="132"/>
        <v/>
      </c>
      <c r="O2324" s="11"/>
      <c r="AE2324" s="12"/>
    </row>
    <row r="2325" spans="1:31" ht="19.8">
      <c r="A2325" s="16" t="str">
        <f>IF(計算!$Y2347="","",計算!$Y2347)</f>
        <v/>
      </c>
      <c r="B2325" s="17" t="str">
        <f t="shared" si="132"/>
        <v/>
      </c>
      <c r="O2325" s="11"/>
    </row>
    <row r="2326" spans="1:31" ht="19.8">
      <c r="A2326" s="16" t="str">
        <f>IF(計算!$Y2348="","",計算!$Y2348)</f>
        <v/>
      </c>
      <c r="B2326" s="17" t="str">
        <f t="shared" si="132"/>
        <v/>
      </c>
      <c r="O2326" s="11"/>
      <c r="AE2326" s="12"/>
    </row>
    <row r="2327" spans="1:31" ht="19.8">
      <c r="A2327" s="16" t="str">
        <f>IF(計算!$Y2349="","",計算!$Y2349)</f>
        <v/>
      </c>
      <c r="B2327" s="17" t="str">
        <f t="shared" si="132"/>
        <v/>
      </c>
      <c r="O2327" s="11"/>
    </row>
    <row r="2328" spans="1:31" ht="19.8">
      <c r="A2328" s="16" t="str">
        <f>IF(計算!$Y2350="","",計算!$Y2350)</f>
        <v/>
      </c>
      <c r="B2328" s="17" t="str">
        <f t="shared" si="132"/>
        <v/>
      </c>
      <c r="O2328" s="11"/>
      <c r="AE2328" s="12"/>
    </row>
    <row r="2329" spans="1:31" ht="19.8">
      <c r="A2329" s="16" t="str">
        <f>IF(計算!$Y2351="","",計算!$Y2351)</f>
        <v/>
      </c>
      <c r="B2329" s="17" t="str">
        <f t="shared" si="132"/>
        <v/>
      </c>
      <c r="O2329" s="11"/>
    </row>
    <row r="2330" spans="1:31" ht="19.8">
      <c r="A2330" s="16" t="str">
        <f>IF(計算!$Y2352="","",計算!$Y2352)</f>
        <v/>
      </c>
      <c r="B2330" s="17" t="str">
        <f t="shared" si="132"/>
        <v/>
      </c>
      <c r="O2330" s="11"/>
      <c r="AE2330" s="12"/>
    </row>
    <row r="2331" spans="1:31" ht="19.8">
      <c r="A2331" s="16" t="str">
        <f>IF(計算!$Y2353="","",計算!$Y2353)</f>
        <v/>
      </c>
      <c r="B2331" s="17" t="str">
        <f t="shared" si="132"/>
        <v/>
      </c>
      <c r="O2331" s="11"/>
    </row>
    <row r="2332" spans="1:31" ht="19.8">
      <c r="A2332" s="16" t="str">
        <f>IF(計算!$Y2354="","",計算!$Y2354)</f>
        <v/>
      </c>
      <c r="B2332" s="17" t="str">
        <f t="shared" si="132"/>
        <v/>
      </c>
      <c r="O2332" s="11"/>
      <c r="AE2332" s="12"/>
    </row>
    <row r="2333" spans="1:31" ht="19.8">
      <c r="A2333" s="16" t="str">
        <f>IF(計算!$Y2355="","",計算!$Y2355)</f>
        <v/>
      </c>
      <c r="B2333" s="17" t="str">
        <f t="shared" si="132"/>
        <v/>
      </c>
      <c r="O2333" s="11"/>
    </row>
    <row r="2334" spans="1:31" ht="19.8">
      <c r="A2334" s="16" t="str">
        <f>IF(計算!$Y2356="","",計算!$Y2356)</f>
        <v/>
      </c>
      <c r="B2334" s="17" t="str">
        <f t="shared" si="132"/>
        <v/>
      </c>
      <c r="O2334" s="11"/>
      <c r="AE2334" s="12"/>
    </row>
    <row r="2335" spans="1:31" ht="19.8">
      <c r="A2335" s="16" t="str">
        <f>IF(計算!$Y2357="","",計算!$Y2357)</f>
        <v/>
      </c>
      <c r="B2335" s="17" t="str">
        <f t="shared" si="132"/>
        <v/>
      </c>
      <c r="O2335" s="11"/>
    </row>
    <row r="2336" spans="1:31" ht="19.8">
      <c r="A2336" s="16" t="str">
        <f>IF(計算!$Y2358="","",計算!$Y2358)</f>
        <v/>
      </c>
      <c r="B2336" s="17" t="str">
        <f t="shared" si="132"/>
        <v/>
      </c>
      <c r="O2336" s="11"/>
      <c r="AE2336" s="12"/>
    </row>
    <row r="2337" spans="1:31" ht="19.8">
      <c r="A2337" s="16" t="str">
        <f>IF(計算!$Y2359="","",計算!$Y2359)</f>
        <v/>
      </c>
      <c r="B2337" s="17" t="str">
        <f t="shared" si="132"/>
        <v/>
      </c>
      <c r="O2337" s="11"/>
    </row>
    <row r="2338" spans="1:31" ht="19.8">
      <c r="A2338" s="16" t="str">
        <f>IF(計算!$Y2360="","",計算!$Y2360)</f>
        <v/>
      </c>
      <c r="B2338" s="17" t="str">
        <f t="shared" si="132"/>
        <v/>
      </c>
      <c r="O2338" s="11"/>
      <c r="AE2338" s="12"/>
    </row>
    <row r="2339" spans="1:31" ht="19.8">
      <c r="A2339" s="16" t="str">
        <f>IF(計算!$Y2361="","",計算!$Y2361)</f>
        <v/>
      </c>
      <c r="B2339" s="17" t="str">
        <f t="shared" si="132"/>
        <v/>
      </c>
      <c r="O2339" s="11"/>
    </row>
    <row r="2340" spans="1:31" ht="19.8">
      <c r="A2340" s="16" t="str">
        <f>IF(計算!$Y2362="","",計算!$Y2362)</f>
        <v/>
      </c>
      <c r="B2340" s="17" t="str">
        <f t="shared" si="132"/>
        <v/>
      </c>
      <c r="O2340" s="11"/>
      <c r="AE2340" s="12"/>
    </row>
    <row r="2341" spans="1:31" ht="19.8">
      <c r="A2341" s="16" t="str">
        <f>IF(計算!$Y2363="","",計算!$Y2363)</f>
        <v/>
      </c>
      <c r="B2341" s="17" t="str">
        <f t="shared" si="132"/>
        <v/>
      </c>
      <c r="O2341" s="11"/>
    </row>
    <row r="2342" spans="1:31" ht="19.8">
      <c r="A2342" s="16" t="str">
        <f>IF(計算!$Y2364="","",計算!$Y2364)</f>
        <v/>
      </c>
      <c r="B2342" s="17" t="str">
        <f t="shared" si="132"/>
        <v/>
      </c>
      <c r="O2342" s="11"/>
      <c r="AE2342" s="12"/>
    </row>
    <row r="2343" spans="1:31" ht="19.8">
      <c r="A2343" s="16" t="str">
        <f>IF(計算!$Y2365="","",計算!$Y2365)</f>
        <v/>
      </c>
      <c r="B2343" s="17" t="str">
        <f t="shared" si="132"/>
        <v/>
      </c>
      <c r="O2343" s="11"/>
    </row>
    <row r="2344" spans="1:31" ht="19.8">
      <c r="A2344" s="16" t="str">
        <f>IF(計算!$Y2366="","",計算!$Y2366)</f>
        <v/>
      </c>
      <c r="B2344" s="17" t="str">
        <f t="shared" si="132"/>
        <v/>
      </c>
      <c r="O2344" s="11"/>
      <c r="AE2344" s="12"/>
    </row>
    <row r="2345" spans="1:31" ht="19.8">
      <c r="A2345" s="16" t="str">
        <f>IF(計算!$Y2367="","",計算!$Y2367)</f>
        <v/>
      </c>
      <c r="B2345" s="17" t="str">
        <f t="shared" si="132"/>
        <v/>
      </c>
      <c r="O2345" s="11"/>
    </row>
    <row r="2346" spans="1:31" ht="19.8">
      <c r="A2346" s="16" t="str">
        <f>IF(計算!$Y2368="","",計算!$Y2368)</f>
        <v/>
      </c>
      <c r="B2346" s="17" t="str">
        <f t="shared" si="132"/>
        <v/>
      </c>
      <c r="O2346" s="11"/>
      <c r="AE2346" s="12"/>
    </row>
    <row r="2347" spans="1:31" ht="19.8">
      <c r="A2347" s="16" t="str">
        <f>IF(計算!$Y2369="","",計算!$Y2369)</f>
        <v/>
      </c>
      <c r="B2347" s="17" t="str">
        <f t="shared" si="132"/>
        <v/>
      </c>
      <c r="O2347" s="11"/>
    </row>
    <row r="2348" spans="1:31" ht="19.8">
      <c r="A2348" s="16" t="str">
        <f>IF(計算!$Y2370="","",計算!$Y2370)</f>
        <v/>
      </c>
      <c r="B2348" s="17" t="str">
        <f t="shared" si="132"/>
        <v/>
      </c>
      <c r="O2348" s="11"/>
      <c r="AE2348" s="12"/>
    </row>
    <row r="2349" spans="1:31" ht="19.8">
      <c r="A2349" s="16" t="str">
        <f>IF(計算!$Y2371="","",計算!$Y2371)</f>
        <v/>
      </c>
      <c r="B2349" s="17" t="str">
        <f t="shared" si="132"/>
        <v/>
      </c>
      <c r="O2349" s="11"/>
    </row>
    <row r="2350" spans="1:31" ht="19.8">
      <c r="A2350" s="16" t="str">
        <f>IF(計算!$Y2372="","",計算!$Y2372)</f>
        <v/>
      </c>
      <c r="B2350" s="17" t="str">
        <f t="shared" si="132"/>
        <v/>
      </c>
      <c r="O2350" s="11"/>
      <c r="AE2350" s="12"/>
    </row>
    <row r="2351" spans="1:31" ht="19.8">
      <c r="A2351" s="16" t="str">
        <f>IF(計算!$Y2373="","",計算!$Y2373)</f>
        <v/>
      </c>
      <c r="B2351" s="17" t="str">
        <f t="shared" si="132"/>
        <v/>
      </c>
      <c r="O2351" s="11"/>
    </row>
    <row r="2352" spans="1:31" ht="19.8">
      <c r="A2352" s="16" t="str">
        <f>IF(計算!$Y2374="","",計算!$Y2374)</f>
        <v/>
      </c>
      <c r="B2352" s="17" t="str">
        <f t="shared" si="132"/>
        <v/>
      </c>
      <c r="O2352" s="11"/>
      <c r="AE2352" s="12"/>
    </row>
    <row r="2353" spans="1:31" ht="19.8">
      <c r="A2353" s="16" t="str">
        <f>IF(計算!$Y2375="","",計算!$Y2375)</f>
        <v/>
      </c>
      <c r="B2353" s="17" t="str">
        <f t="shared" si="132"/>
        <v/>
      </c>
      <c r="O2353" s="11"/>
    </row>
    <row r="2354" spans="1:31" ht="19.8">
      <c r="A2354" s="16" t="str">
        <f>IF(計算!$Y2376="","",計算!$Y2376)</f>
        <v/>
      </c>
      <c r="B2354" s="17" t="str">
        <f t="shared" si="132"/>
        <v/>
      </c>
      <c r="O2354" s="11"/>
      <c r="AE2354" s="12"/>
    </row>
    <row r="2355" spans="1:31" ht="19.8">
      <c r="A2355" s="16" t="str">
        <f>IF(計算!$Y2377="","",計算!$Y2377)</f>
        <v/>
      </c>
      <c r="B2355" s="17" t="str">
        <f t="shared" si="132"/>
        <v/>
      </c>
      <c r="O2355" s="11"/>
    </row>
    <row r="2356" spans="1:31" ht="19.8">
      <c r="A2356" s="16" t="str">
        <f>IF(計算!$Y2378="","",計算!$Y2378)</f>
        <v/>
      </c>
      <c r="B2356" s="17" t="str">
        <f t="shared" si="132"/>
        <v/>
      </c>
      <c r="O2356" s="11"/>
      <c r="AE2356" s="12"/>
    </row>
    <row r="2357" spans="1:31" ht="19.8">
      <c r="A2357" s="16" t="str">
        <f>IF(計算!$Y2379="","",計算!$Y2379)</f>
        <v/>
      </c>
      <c r="B2357" s="17" t="str">
        <f t="shared" si="132"/>
        <v/>
      </c>
      <c r="O2357" s="11"/>
    </row>
    <row r="2358" spans="1:31" ht="19.8">
      <c r="A2358" s="16" t="str">
        <f>IF(計算!$Y2380="","",計算!$Y2380)</f>
        <v/>
      </c>
      <c r="B2358" s="17" t="str">
        <f t="shared" si="132"/>
        <v/>
      </c>
      <c r="O2358" s="11"/>
      <c r="AE2358" s="12"/>
    </row>
    <row r="2359" spans="1:31" ht="19.8">
      <c r="A2359" s="16" t="str">
        <f>IF(計算!$Y2381="","",計算!$Y2381)</f>
        <v/>
      </c>
      <c r="B2359" s="17" t="str">
        <f t="shared" si="132"/>
        <v/>
      </c>
      <c r="O2359" s="11"/>
    </row>
    <row r="2360" spans="1:31" ht="19.8">
      <c r="A2360" s="16" t="str">
        <f>IF(計算!$Y2382="","",計算!$Y2382)</f>
        <v/>
      </c>
      <c r="B2360" s="17" t="str">
        <f t="shared" si="132"/>
        <v/>
      </c>
      <c r="O2360" s="11"/>
      <c r="AE2360" s="12"/>
    </row>
    <row r="2361" spans="1:31" ht="19.8">
      <c r="A2361" s="16" t="str">
        <f>IF(計算!$Y2383="","",計算!$Y2383)</f>
        <v/>
      </c>
      <c r="B2361" s="17" t="str">
        <f t="shared" si="132"/>
        <v/>
      </c>
      <c r="O2361" s="11"/>
    </row>
    <row r="2362" spans="1:31" ht="19.8">
      <c r="A2362" s="16" t="str">
        <f>IF(計算!$Y2384="","",計算!$Y2384)</f>
        <v/>
      </c>
      <c r="B2362" s="17" t="str">
        <f t="shared" si="132"/>
        <v/>
      </c>
      <c r="O2362" s="11"/>
      <c r="AE2362" s="12"/>
    </row>
    <row r="2363" spans="1:31" ht="19.8">
      <c r="A2363" s="16" t="str">
        <f>IF(計算!$Y2385="","",計算!$Y2385)</f>
        <v/>
      </c>
      <c r="B2363" s="17" t="str">
        <f t="shared" si="132"/>
        <v/>
      </c>
      <c r="O2363" s="11"/>
    </row>
    <row r="2364" spans="1:31" ht="19.8">
      <c r="A2364" s="16" t="str">
        <f>IF(計算!$Y2386="","",計算!$Y2386)</f>
        <v/>
      </c>
      <c r="B2364" s="17" t="str">
        <f t="shared" si="132"/>
        <v/>
      </c>
      <c r="O2364" s="11"/>
      <c r="AE2364" s="12"/>
    </row>
    <row r="2365" spans="1:31" ht="19.8">
      <c r="A2365" s="16" t="str">
        <f>IF(計算!$Y2387="","",計算!$Y2387)</f>
        <v/>
      </c>
      <c r="B2365" s="17" t="str">
        <f t="shared" si="132"/>
        <v/>
      </c>
      <c r="O2365" s="11"/>
    </row>
    <row r="2366" spans="1:31" ht="19.8">
      <c r="A2366" s="16" t="str">
        <f>IF(計算!$Y2388="","",計算!$Y2388)</f>
        <v/>
      </c>
      <c r="B2366" s="17" t="str">
        <f t="shared" si="132"/>
        <v/>
      </c>
      <c r="O2366" s="11"/>
      <c r="AE2366" s="12"/>
    </row>
    <row r="2367" spans="1:31" ht="19.8">
      <c r="A2367" s="16" t="str">
        <f>IF(計算!$Y2389="","",計算!$Y2389)</f>
        <v/>
      </c>
      <c r="B2367" s="17" t="str">
        <f t="shared" si="132"/>
        <v/>
      </c>
      <c r="O2367" s="11"/>
    </row>
    <row r="2368" spans="1:31" ht="19.8">
      <c r="A2368" s="16" t="str">
        <f>IF(計算!$Y2390="","",計算!$Y2390)</f>
        <v/>
      </c>
      <c r="B2368" s="17" t="str">
        <f t="shared" si="132"/>
        <v/>
      </c>
      <c r="O2368" s="11"/>
      <c r="AE2368" s="12"/>
    </row>
    <row r="2369" spans="1:31" ht="19.8">
      <c r="A2369" s="16" t="str">
        <f>IF(計算!$Y2391="","",計算!$Y2391)</f>
        <v/>
      </c>
      <c r="B2369" s="17" t="str">
        <f t="shared" si="132"/>
        <v/>
      </c>
      <c r="O2369" s="11"/>
    </row>
    <row r="2370" spans="1:31" ht="19.8">
      <c r="A2370" s="16" t="str">
        <f>IF(計算!$Y2392="","",計算!$Y2392)</f>
        <v/>
      </c>
      <c r="B2370" s="17" t="str">
        <f t="shared" si="132"/>
        <v/>
      </c>
      <c r="O2370" s="11"/>
      <c r="AE2370" s="12"/>
    </row>
    <row r="2371" spans="1:31" ht="19.8">
      <c r="A2371" s="16" t="str">
        <f>IF(計算!$Y2393="","",計算!$Y2393)</f>
        <v/>
      </c>
      <c r="B2371" s="17" t="str">
        <f t="shared" si="132"/>
        <v/>
      </c>
      <c r="O2371" s="11"/>
    </row>
    <row r="2372" spans="1:31" ht="19.8">
      <c r="A2372" s="16" t="str">
        <f>IF(計算!$Y2394="","",計算!$Y2394)</f>
        <v/>
      </c>
      <c r="B2372" s="17" t="str">
        <f t="shared" si="132"/>
        <v/>
      </c>
      <c r="O2372" s="11"/>
      <c r="AE2372" s="12"/>
    </row>
    <row r="2373" spans="1:31" ht="19.8">
      <c r="A2373" s="16" t="str">
        <f>IF(計算!$Y2395="","",計算!$Y2395)</f>
        <v/>
      </c>
      <c r="B2373" s="17" t="str">
        <f t="shared" si="132"/>
        <v/>
      </c>
      <c r="O2373" s="11"/>
    </row>
    <row r="2374" spans="1:31" ht="19.8">
      <c r="A2374" s="16" t="str">
        <f>IF(計算!$Y2396="","",計算!$Y2396)</f>
        <v/>
      </c>
      <c r="B2374" s="17" t="str">
        <f t="shared" si="132"/>
        <v/>
      </c>
      <c r="O2374" s="11"/>
      <c r="AE2374" s="12"/>
    </row>
    <row r="2375" spans="1:31" ht="19.8">
      <c r="A2375" s="16" t="str">
        <f>IF(計算!$Y2397="","",計算!$Y2397)</f>
        <v/>
      </c>
      <c r="B2375" s="17" t="str">
        <f t="shared" ref="B2375:B2438" si="133">IF($A2376="","",$A2376)</f>
        <v/>
      </c>
      <c r="O2375" s="11"/>
    </row>
    <row r="2376" spans="1:31" ht="19.8">
      <c r="A2376" s="16" t="str">
        <f>IF(計算!$Y2398="","",計算!$Y2398)</f>
        <v/>
      </c>
      <c r="B2376" s="17" t="str">
        <f t="shared" si="133"/>
        <v/>
      </c>
      <c r="O2376" s="11"/>
      <c r="AE2376" s="12"/>
    </row>
    <row r="2377" spans="1:31" ht="19.8">
      <c r="A2377" s="16" t="str">
        <f>IF(計算!$Y2399="","",計算!$Y2399)</f>
        <v/>
      </c>
      <c r="B2377" s="17" t="str">
        <f t="shared" si="133"/>
        <v/>
      </c>
      <c r="O2377" s="11"/>
    </row>
    <row r="2378" spans="1:31" ht="19.8">
      <c r="A2378" s="16" t="str">
        <f>IF(計算!$Y2400="","",計算!$Y2400)</f>
        <v/>
      </c>
      <c r="B2378" s="17" t="str">
        <f t="shared" si="133"/>
        <v/>
      </c>
      <c r="O2378" s="11"/>
      <c r="AE2378" s="12"/>
    </row>
    <row r="2379" spans="1:31" ht="19.8">
      <c r="A2379" s="16" t="str">
        <f>IF(計算!$Y2401="","",計算!$Y2401)</f>
        <v/>
      </c>
      <c r="B2379" s="17" t="str">
        <f t="shared" si="133"/>
        <v/>
      </c>
      <c r="O2379" s="11"/>
    </row>
    <row r="2380" spans="1:31" ht="19.8">
      <c r="A2380" s="16" t="str">
        <f>IF(計算!$Y2402="","",計算!$Y2402)</f>
        <v/>
      </c>
      <c r="B2380" s="17" t="str">
        <f t="shared" si="133"/>
        <v/>
      </c>
      <c r="O2380" s="11"/>
      <c r="AE2380" s="12"/>
    </row>
    <row r="2381" spans="1:31" ht="19.8">
      <c r="A2381" s="16" t="str">
        <f>IF(計算!$Y2403="","",計算!$Y2403)</f>
        <v/>
      </c>
      <c r="B2381" s="17" t="str">
        <f t="shared" si="133"/>
        <v/>
      </c>
      <c r="O2381" s="11"/>
    </row>
    <row r="2382" spans="1:31" ht="19.8">
      <c r="A2382" s="16" t="str">
        <f>IF(計算!$Y2404="","",計算!$Y2404)</f>
        <v/>
      </c>
      <c r="B2382" s="17" t="str">
        <f t="shared" si="133"/>
        <v/>
      </c>
      <c r="O2382" s="11"/>
      <c r="AE2382" s="12"/>
    </row>
    <row r="2383" spans="1:31" ht="19.8">
      <c r="A2383" s="16" t="str">
        <f>IF(計算!$Y2405="","",計算!$Y2405)</f>
        <v/>
      </c>
      <c r="B2383" s="17" t="str">
        <f t="shared" si="133"/>
        <v/>
      </c>
      <c r="O2383" s="11"/>
    </row>
    <row r="2384" spans="1:31" ht="19.8">
      <c r="A2384" s="16" t="str">
        <f>IF(計算!$Y2406="","",計算!$Y2406)</f>
        <v/>
      </c>
      <c r="B2384" s="17" t="str">
        <f t="shared" si="133"/>
        <v/>
      </c>
      <c r="O2384" s="11"/>
      <c r="AE2384" s="12"/>
    </row>
    <row r="2385" spans="1:31" ht="19.8">
      <c r="A2385" s="16" t="str">
        <f>IF(計算!$Y2407="","",計算!$Y2407)</f>
        <v/>
      </c>
      <c r="B2385" s="17" t="str">
        <f t="shared" si="133"/>
        <v/>
      </c>
      <c r="O2385" s="11"/>
    </row>
    <row r="2386" spans="1:31" ht="19.8">
      <c r="A2386" s="16" t="str">
        <f>IF(計算!$Y2408="","",計算!$Y2408)</f>
        <v/>
      </c>
      <c r="B2386" s="17" t="str">
        <f t="shared" si="133"/>
        <v/>
      </c>
      <c r="O2386" s="11"/>
      <c r="AE2386" s="12"/>
    </row>
    <row r="2387" spans="1:31" ht="19.8">
      <c r="A2387" s="16" t="str">
        <f>IF(計算!$Y2409="","",計算!$Y2409)</f>
        <v/>
      </c>
      <c r="B2387" s="17" t="str">
        <f t="shared" si="133"/>
        <v/>
      </c>
      <c r="O2387" s="11"/>
    </row>
    <row r="2388" spans="1:31" ht="19.8">
      <c r="A2388" s="16" t="str">
        <f>IF(計算!$Y2410="","",計算!$Y2410)</f>
        <v/>
      </c>
      <c r="B2388" s="17" t="str">
        <f t="shared" si="133"/>
        <v/>
      </c>
      <c r="O2388" s="11"/>
      <c r="AE2388" s="12"/>
    </row>
    <row r="2389" spans="1:31" ht="19.8">
      <c r="A2389" s="16" t="str">
        <f>IF(計算!$Y2411="","",計算!$Y2411)</f>
        <v/>
      </c>
      <c r="B2389" s="17" t="str">
        <f t="shared" si="133"/>
        <v/>
      </c>
      <c r="O2389" s="11"/>
    </row>
    <row r="2390" spans="1:31" ht="19.8">
      <c r="A2390" s="16" t="str">
        <f>IF(計算!$Y2412="","",計算!$Y2412)</f>
        <v/>
      </c>
      <c r="B2390" s="17" t="str">
        <f t="shared" si="133"/>
        <v/>
      </c>
      <c r="O2390" s="11"/>
      <c r="AE2390" s="12"/>
    </row>
    <row r="2391" spans="1:31" ht="19.8">
      <c r="A2391" s="16" t="str">
        <f>IF(計算!$Y2413="","",計算!$Y2413)</f>
        <v/>
      </c>
      <c r="B2391" s="17" t="str">
        <f t="shared" si="133"/>
        <v/>
      </c>
      <c r="O2391" s="11"/>
    </row>
    <row r="2392" spans="1:31" ht="19.8">
      <c r="A2392" s="16" t="str">
        <f>IF(計算!$Y2414="","",計算!$Y2414)</f>
        <v/>
      </c>
      <c r="B2392" s="17" t="str">
        <f t="shared" si="133"/>
        <v/>
      </c>
      <c r="O2392" s="11"/>
      <c r="AE2392" s="12"/>
    </row>
    <row r="2393" spans="1:31" ht="19.8">
      <c r="A2393" s="16" t="str">
        <f>IF(計算!$Y2415="","",計算!$Y2415)</f>
        <v/>
      </c>
      <c r="B2393" s="17" t="str">
        <f t="shared" si="133"/>
        <v/>
      </c>
      <c r="O2393" s="11"/>
    </row>
    <row r="2394" spans="1:31" ht="19.8">
      <c r="A2394" s="16" t="str">
        <f>IF(計算!$Y2416="","",計算!$Y2416)</f>
        <v/>
      </c>
      <c r="B2394" s="17" t="str">
        <f t="shared" si="133"/>
        <v/>
      </c>
      <c r="O2394" s="11"/>
      <c r="AE2394" s="12"/>
    </row>
    <row r="2395" spans="1:31" ht="19.8">
      <c r="A2395" s="16" t="str">
        <f>IF(計算!$Y2417="","",計算!$Y2417)</f>
        <v/>
      </c>
      <c r="B2395" s="17" t="str">
        <f t="shared" si="133"/>
        <v/>
      </c>
      <c r="O2395" s="11"/>
    </row>
    <row r="2396" spans="1:31" ht="19.8">
      <c r="A2396" s="16" t="str">
        <f>IF(計算!$Y2418="","",計算!$Y2418)</f>
        <v/>
      </c>
      <c r="B2396" s="17" t="str">
        <f t="shared" si="133"/>
        <v/>
      </c>
      <c r="O2396" s="11"/>
      <c r="AE2396" s="12"/>
    </row>
    <row r="2397" spans="1:31" ht="19.8">
      <c r="A2397" s="16" t="str">
        <f>IF(計算!$Y2419="","",計算!$Y2419)</f>
        <v/>
      </c>
      <c r="B2397" s="17" t="str">
        <f t="shared" si="133"/>
        <v/>
      </c>
      <c r="O2397" s="11"/>
    </row>
    <row r="2398" spans="1:31" ht="19.8">
      <c r="A2398" s="16" t="str">
        <f>IF(計算!$Y2420="","",計算!$Y2420)</f>
        <v/>
      </c>
      <c r="B2398" s="17" t="str">
        <f t="shared" si="133"/>
        <v/>
      </c>
      <c r="O2398" s="11"/>
      <c r="AE2398" s="12"/>
    </row>
    <row r="2399" spans="1:31" ht="19.8">
      <c r="A2399" s="16" t="str">
        <f>IF(計算!$Y2421="","",計算!$Y2421)</f>
        <v/>
      </c>
      <c r="B2399" s="17" t="str">
        <f t="shared" si="133"/>
        <v/>
      </c>
      <c r="O2399" s="11"/>
    </row>
    <row r="2400" spans="1:31" ht="19.8">
      <c r="A2400" s="16" t="str">
        <f>IF(計算!$Y2422="","",計算!$Y2422)</f>
        <v/>
      </c>
      <c r="B2400" s="17" t="str">
        <f t="shared" si="133"/>
        <v/>
      </c>
      <c r="O2400" s="11"/>
      <c r="AE2400" s="12"/>
    </row>
    <row r="2401" spans="1:31" ht="19.8">
      <c r="A2401" s="16" t="str">
        <f>IF(計算!$Y2423="","",計算!$Y2423)</f>
        <v/>
      </c>
      <c r="B2401" s="17" t="str">
        <f t="shared" si="133"/>
        <v/>
      </c>
      <c r="O2401" s="11"/>
    </row>
    <row r="2402" spans="1:31" ht="19.8">
      <c r="A2402" s="16" t="str">
        <f>IF(計算!$Y2424="","",計算!$Y2424)</f>
        <v/>
      </c>
      <c r="B2402" s="17" t="str">
        <f t="shared" si="133"/>
        <v/>
      </c>
      <c r="O2402" s="11"/>
      <c r="AE2402" s="12"/>
    </row>
    <row r="2403" spans="1:31" ht="19.8">
      <c r="A2403" s="16" t="str">
        <f>IF(計算!$Y2425="","",計算!$Y2425)</f>
        <v/>
      </c>
      <c r="B2403" s="17" t="str">
        <f t="shared" si="133"/>
        <v/>
      </c>
      <c r="O2403" s="11"/>
    </row>
    <row r="2404" spans="1:31" ht="19.8">
      <c r="A2404" s="16" t="str">
        <f>IF(計算!$Y2426="","",計算!$Y2426)</f>
        <v/>
      </c>
      <c r="B2404" s="17" t="str">
        <f t="shared" si="133"/>
        <v/>
      </c>
      <c r="O2404" s="11"/>
      <c r="AE2404" s="12"/>
    </row>
    <row r="2405" spans="1:31" ht="19.8">
      <c r="A2405" s="16" t="str">
        <f>IF(計算!$Y2427="","",計算!$Y2427)</f>
        <v/>
      </c>
      <c r="B2405" s="17" t="str">
        <f t="shared" si="133"/>
        <v/>
      </c>
      <c r="O2405" s="11"/>
    </row>
    <row r="2406" spans="1:31" ht="19.8">
      <c r="A2406" s="16" t="str">
        <f>IF(計算!$Y2428="","",計算!$Y2428)</f>
        <v/>
      </c>
      <c r="B2406" s="17" t="str">
        <f t="shared" si="133"/>
        <v/>
      </c>
      <c r="O2406" s="11"/>
      <c r="AE2406" s="12"/>
    </row>
    <row r="2407" spans="1:31" ht="19.8">
      <c r="A2407" s="16" t="str">
        <f>IF(計算!$Y2429="","",計算!$Y2429)</f>
        <v/>
      </c>
      <c r="B2407" s="17" t="str">
        <f t="shared" si="133"/>
        <v/>
      </c>
      <c r="O2407" s="11"/>
    </row>
    <row r="2408" spans="1:31" ht="19.8">
      <c r="A2408" s="16" t="str">
        <f>IF(計算!$Y2430="","",計算!$Y2430)</f>
        <v/>
      </c>
      <c r="B2408" s="17" t="str">
        <f t="shared" si="133"/>
        <v/>
      </c>
      <c r="O2408" s="11"/>
      <c r="AE2408" s="12"/>
    </row>
    <row r="2409" spans="1:31" ht="19.8">
      <c r="A2409" s="16" t="str">
        <f>IF(計算!$Y2431="","",計算!$Y2431)</f>
        <v/>
      </c>
      <c r="B2409" s="17" t="str">
        <f t="shared" si="133"/>
        <v/>
      </c>
      <c r="O2409" s="11"/>
    </row>
    <row r="2410" spans="1:31" ht="19.8">
      <c r="A2410" s="16" t="str">
        <f>IF(計算!$Y2432="","",計算!$Y2432)</f>
        <v/>
      </c>
      <c r="B2410" s="17" t="str">
        <f t="shared" si="133"/>
        <v/>
      </c>
      <c r="O2410" s="11"/>
      <c r="AE2410" s="12"/>
    </row>
    <row r="2411" spans="1:31" ht="19.8">
      <c r="A2411" s="16" t="str">
        <f>IF(計算!$Y2433="","",計算!$Y2433)</f>
        <v/>
      </c>
      <c r="B2411" s="17" t="str">
        <f t="shared" si="133"/>
        <v/>
      </c>
      <c r="O2411" s="11"/>
    </row>
    <row r="2412" spans="1:31" ht="19.8">
      <c r="A2412" s="16" t="str">
        <f>IF(計算!$Y2434="","",計算!$Y2434)</f>
        <v/>
      </c>
      <c r="B2412" s="17" t="str">
        <f t="shared" si="133"/>
        <v/>
      </c>
      <c r="O2412" s="11"/>
      <c r="AE2412" s="12"/>
    </row>
    <row r="2413" spans="1:31" ht="19.8">
      <c r="A2413" s="16" t="str">
        <f>IF(計算!$Y2435="","",計算!$Y2435)</f>
        <v/>
      </c>
      <c r="B2413" s="17" t="str">
        <f t="shared" si="133"/>
        <v/>
      </c>
      <c r="O2413" s="11"/>
    </row>
    <row r="2414" spans="1:31" ht="19.8">
      <c r="A2414" s="16" t="str">
        <f>IF(計算!$Y2436="","",計算!$Y2436)</f>
        <v/>
      </c>
      <c r="B2414" s="17" t="str">
        <f t="shared" si="133"/>
        <v/>
      </c>
      <c r="O2414" s="11"/>
      <c r="AE2414" s="12"/>
    </row>
    <row r="2415" spans="1:31" ht="19.8">
      <c r="A2415" s="16" t="str">
        <f>IF(計算!$Y2437="","",計算!$Y2437)</f>
        <v/>
      </c>
      <c r="B2415" s="17" t="str">
        <f t="shared" si="133"/>
        <v/>
      </c>
      <c r="O2415" s="11"/>
    </row>
    <row r="2416" spans="1:31" ht="19.8">
      <c r="A2416" s="16" t="str">
        <f>IF(計算!$Y2438="","",計算!$Y2438)</f>
        <v/>
      </c>
      <c r="B2416" s="17" t="str">
        <f t="shared" si="133"/>
        <v/>
      </c>
      <c r="O2416" s="11"/>
      <c r="AE2416" s="12"/>
    </row>
    <row r="2417" spans="1:31" ht="19.8">
      <c r="A2417" s="16" t="str">
        <f>IF(計算!$Y2439="","",計算!$Y2439)</f>
        <v/>
      </c>
      <c r="B2417" s="17" t="str">
        <f t="shared" si="133"/>
        <v/>
      </c>
      <c r="O2417" s="11"/>
    </row>
    <row r="2418" spans="1:31" ht="19.8">
      <c r="A2418" s="16" t="str">
        <f>IF(計算!$Y2440="","",計算!$Y2440)</f>
        <v/>
      </c>
      <c r="B2418" s="17" t="str">
        <f t="shared" si="133"/>
        <v/>
      </c>
      <c r="O2418" s="11"/>
      <c r="AE2418" s="12"/>
    </row>
    <row r="2419" spans="1:31" ht="19.8">
      <c r="A2419" s="16" t="str">
        <f>IF(計算!$Y2441="","",計算!$Y2441)</f>
        <v/>
      </c>
      <c r="B2419" s="17" t="str">
        <f t="shared" si="133"/>
        <v/>
      </c>
      <c r="O2419" s="11"/>
    </row>
    <row r="2420" spans="1:31" ht="19.8">
      <c r="A2420" s="16" t="str">
        <f>IF(計算!$Y2442="","",計算!$Y2442)</f>
        <v/>
      </c>
      <c r="B2420" s="17" t="str">
        <f t="shared" si="133"/>
        <v/>
      </c>
      <c r="O2420" s="11"/>
      <c r="AE2420" s="12"/>
    </row>
    <row r="2421" spans="1:31" ht="19.8">
      <c r="A2421" s="16" t="str">
        <f>IF(計算!$Y2443="","",計算!$Y2443)</f>
        <v/>
      </c>
      <c r="B2421" s="17" t="str">
        <f t="shared" si="133"/>
        <v/>
      </c>
      <c r="O2421" s="11"/>
    </row>
    <row r="2422" spans="1:31" ht="19.8">
      <c r="A2422" s="16" t="str">
        <f>IF(計算!$Y2444="","",計算!$Y2444)</f>
        <v/>
      </c>
      <c r="B2422" s="17" t="str">
        <f t="shared" si="133"/>
        <v/>
      </c>
      <c r="O2422" s="11"/>
      <c r="AE2422" s="12"/>
    </row>
    <row r="2423" spans="1:31" ht="19.8">
      <c r="A2423" s="16" t="str">
        <f>IF(計算!$Y2445="","",計算!$Y2445)</f>
        <v/>
      </c>
      <c r="B2423" s="17" t="str">
        <f t="shared" si="133"/>
        <v/>
      </c>
      <c r="O2423" s="11"/>
    </row>
    <row r="2424" spans="1:31" ht="19.8">
      <c r="A2424" s="16" t="str">
        <f>IF(計算!$Y2446="","",計算!$Y2446)</f>
        <v/>
      </c>
      <c r="B2424" s="17" t="str">
        <f t="shared" si="133"/>
        <v/>
      </c>
      <c r="O2424" s="11"/>
      <c r="AE2424" s="12"/>
    </row>
    <row r="2425" spans="1:31" ht="19.8">
      <c r="A2425" s="16" t="str">
        <f>IF(計算!$Y2447="","",計算!$Y2447)</f>
        <v/>
      </c>
      <c r="B2425" s="17" t="str">
        <f t="shared" si="133"/>
        <v/>
      </c>
      <c r="O2425" s="11"/>
    </row>
    <row r="2426" spans="1:31" ht="19.8">
      <c r="A2426" s="16" t="str">
        <f>IF(計算!$Y2448="","",計算!$Y2448)</f>
        <v/>
      </c>
      <c r="B2426" s="17" t="str">
        <f t="shared" si="133"/>
        <v/>
      </c>
      <c r="O2426" s="11"/>
      <c r="AE2426" s="12"/>
    </row>
    <row r="2427" spans="1:31" ht="19.8">
      <c r="A2427" s="16" t="str">
        <f>IF(計算!$Y2449="","",計算!$Y2449)</f>
        <v/>
      </c>
      <c r="B2427" s="17" t="str">
        <f t="shared" si="133"/>
        <v/>
      </c>
      <c r="O2427" s="11"/>
    </row>
    <row r="2428" spans="1:31" ht="19.8">
      <c r="A2428" s="16" t="str">
        <f>IF(計算!$Y2450="","",計算!$Y2450)</f>
        <v/>
      </c>
      <c r="B2428" s="17" t="str">
        <f t="shared" si="133"/>
        <v/>
      </c>
      <c r="O2428" s="11"/>
      <c r="AE2428" s="12"/>
    </row>
    <row r="2429" spans="1:31" ht="19.8">
      <c r="A2429" s="16" t="str">
        <f>IF(計算!$Y2451="","",計算!$Y2451)</f>
        <v/>
      </c>
      <c r="B2429" s="17" t="str">
        <f t="shared" si="133"/>
        <v/>
      </c>
      <c r="O2429" s="11"/>
    </row>
    <row r="2430" spans="1:31" ht="19.8">
      <c r="A2430" s="16" t="str">
        <f>IF(計算!$Y2452="","",計算!$Y2452)</f>
        <v/>
      </c>
      <c r="B2430" s="17" t="str">
        <f t="shared" si="133"/>
        <v/>
      </c>
      <c r="O2430" s="11"/>
      <c r="AE2430" s="12"/>
    </row>
    <row r="2431" spans="1:31" ht="19.8">
      <c r="A2431" s="16" t="str">
        <f>IF(計算!$Y2453="","",計算!$Y2453)</f>
        <v/>
      </c>
      <c r="B2431" s="17" t="str">
        <f t="shared" si="133"/>
        <v/>
      </c>
      <c r="O2431" s="11"/>
    </row>
    <row r="2432" spans="1:31" ht="19.8">
      <c r="A2432" s="16" t="str">
        <f>IF(計算!$Y2454="","",計算!$Y2454)</f>
        <v/>
      </c>
      <c r="B2432" s="17" t="str">
        <f t="shared" si="133"/>
        <v/>
      </c>
      <c r="O2432" s="11"/>
      <c r="AE2432" s="12"/>
    </row>
    <row r="2433" spans="1:31" ht="19.8">
      <c r="A2433" s="16" t="str">
        <f>IF(計算!$Y2455="","",計算!$Y2455)</f>
        <v/>
      </c>
      <c r="B2433" s="17" t="str">
        <f t="shared" si="133"/>
        <v/>
      </c>
      <c r="O2433" s="11"/>
    </row>
    <row r="2434" spans="1:31" ht="19.8">
      <c r="A2434" s="16" t="str">
        <f>IF(計算!$Y2456="","",計算!$Y2456)</f>
        <v/>
      </c>
      <c r="B2434" s="17" t="str">
        <f t="shared" si="133"/>
        <v/>
      </c>
      <c r="O2434" s="11"/>
      <c r="AE2434" s="12"/>
    </row>
    <row r="2435" spans="1:31" ht="19.8">
      <c r="A2435" s="16" t="str">
        <f>IF(計算!$Y2457="","",計算!$Y2457)</f>
        <v/>
      </c>
      <c r="B2435" s="17" t="str">
        <f t="shared" si="133"/>
        <v/>
      </c>
      <c r="O2435" s="11"/>
    </row>
    <row r="2436" spans="1:31" ht="19.8">
      <c r="A2436" s="16" t="str">
        <f>IF(計算!$Y2458="","",計算!$Y2458)</f>
        <v/>
      </c>
      <c r="B2436" s="17" t="str">
        <f t="shared" si="133"/>
        <v/>
      </c>
      <c r="O2436" s="11"/>
      <c r="AE2436" s="12"/>
    </row>
    <row r="2437" spans="1:31" ht="19.8">
      <c r="A2437" s="16" t="str">
        <f>IF(計算!$Y2459="","",計算!$Y2459)</f>
        <v/>
      </c>
      <c r="B2437" s="17" t="str">
        <f t="shared" si="133"/>
        <v/>
      </c>
      <c r="O2437" s="11"/>
    </row>
    <row r="2438" spans="1:31" ht="19.8">
      <c r="A2438" s="16" t="str">
        <f>IF(計算!$Y2460="","",計算!$Y2460)</f>
        <v/>
      </c>
      <c r="B2438" s="17" t="str">
        <f t="shared" si="133"/>
        <v/>
      </c>
      <c r="O2438" s="11"/>
      <c r="AE2438" s="12"/>
    </row>
    <row r="2439" spans="1:31" ht="19.8">
      <c r="A2439" s="16" t="str">
        <f>IF(計算!$Y2461="","",計算!$Y2461)</f>
        <v/>
      </c>
      <c r="B2439" s="17" t="str">
        <f t="shared" ref="B2439:B2502" si="134">IF($A2440="","",$A2440)</f>
        <v/>
      </c>
      <c r="O2439" s="11"/>
    </row>
    <row r="2440" spans="1:31" ht="19.8">
      <c r="A2440" s="16" t="str">
        <f>IF(計算!$Y2462="","",計算!$Y2462)</f>
        <v/>
      </c>
      <c r="B2440" s="17" t="str">
        <f t="shared" si="134"/>
        <v/>
      </c>
      <c r="O2440" s="11"/>
      <c r="AE2440" s="12"/>
    </row>
    <row r="2441" spans="1:31" ht="19.8">
      <c r="A2441" s="16" t="str">
        <f>IF(計算!$Y2463="","",計算!$Y2463)</f>
        <v/>
      </c>
      <c r="B2441" s="17" t="str">
        <f t="shared" si="134"/>
        <v/>
      </c>
      <c r="O2441" s="11"/>
    </row>
    <row r="2442" spans="1:31" ht="19.8">
      <c r="A2442" s="16" t="str">
        <f>IF(計算!$Y2464="","",計算!$Y2464)</f>
        <v/>
      </c>
      <c r="B2442" s="17" t="str">
        <f t="shared" si="134"/>
        <v/>
      </c>
      <c r="O2442" s="11"/>
      <c r="AE2442" s="12"/>
    </row>
    <row r="2443" spans="1:31" ht="19.8">
      <c r="A2443" s="16" t="str">
        <f>IF(計算!$Y2465="","",計算!$Y2465)</f>
        <v/>
      </c>
      <c r="B2443" s="17" t="str">
        <f t="shared" si="134"/>
        <v/>
      </c>
      <c r="O2443" s="11"/>
    </row>
    <row r="2444" spans="1:31" ht="19.8">
      <c r="A2444" s="16" t="str">
        <f>IF(計算!$Y2466="","",計算!$Y2466)</f>
        <v/>
      </c>
      <c r="B2444" s="17" t="str">
        <f t="shared" si="134"/>
        <v/>
      </c>
      <c r="O2444" s="11"/>
      <c r="AE2444" s="12"/>
    </row>
    <row r="2445" spans="1:31" ht="19.8">
      <c r="A2445" s="16" t="str">
        <f>IF(計算!$Y2467="","",計算!$Y2467)</f>
        <v/>
      </c>
      <c r="B2445" s="17" t="str">
        <f t="shared" si="134"/>
        <v/>
      </c>
      <c r="O2445" s="11"/>
    </row>
    <row r="2446" spans="1:31" ht="19.8">
      <c r="A2446" s="16" t="str">
        <f>IF(計算!$Y2468="","",計算!$Y2468)</f>
        <v/>
      </c>
      <c r="B2446" s="17" t="str">
        <f t="shared" si="134"/>
        <v/>
      </c>
      <c r="O2446" s="11"/>
      <c r="AE2446" s="12"/>
    </row>
    <row r="2447" spans="1:31" ht="19.8">
      <c r="A2447" s="16" t="str">
        <f>IF(計算!$Y2469="","",計算!$Y2469)</f>
        <v/>
      </c>
      <c r="B2447" s="17" t="str">
        <f t="shared" si="134"/>
        <v/>
      </c>
      <c r="O2447" s="11"/>
    </row>
    <row r="2448" spans="1:31" ht="19.8">
      <c r="A2448" s="16" t="str">
        <f>IF(計算!$Y2470="","",計算!$Y2470)</f>
        <v/>
      </c>
      <c r="B2448" s="17" t="str">
        <f t="shared" si="134"/>
        <v/>
      </c>
      <c r="O2448" s="11"/>
      <c r="AE2448" s="12"/>
    </row>
    <row r="2449" spans="1:31" ht="19.8">
      <c r="A2449" s="16" t="str">
        <f>IF(計算!$Y2471="","",計算!$Y2471)</f>
        <v/>
      </c>
      <c r="B2449" s="17" t="str">
        <f t="shared" si="134"/>
        <v/>
      </c>
      <c r="O2449" s="11"/>
    </row>
    <row r="2450" spans="1:31" ht="19.8">
      <c r="A2450" s="16" t="str">
        <f>IF(計算!$Y2472="","",計算!$Y2472)</f>
        <v/>
      </c>
      <c r="B2450" s="17" t="str">
        <f t="shared" si="134"/>
        <v/>
      </c>
      <c r="O2450" s="11"/>
      <c r="AE2450" s="12"/>
    </row>
    <row r="2451" spans="1:31" ht="19.8">
      <c r="A2451" s="16" t="str">
        <f>IF(計算!$Y2473="","",計算!$Y2473)</f>
        <v/>
      </c>
      <c r="B2451" s="17" t="str">
        <f t="shared" si="134"/>
        <v/>
      </c>
      <c r="O2451" s="11"/>
    </row>
    <row r="2452" spans="1:31" ht="19.8">
      <c r="A2452" s="16" t="str">
        <f>IF(計算!$Y2474="","",計算!$Y2474)</f>
        <v/>
      </c>
      <c r="B2452" s="17" t="str">
        <f t="shared" si="134"/>
        <v/>
      </c>
      <c r="O2452" s="11"/>
      <c r="AE2452" s="12"/>
    </row>
    <row r="2453" spans="1:31" ht="19.8">
      <c r="A2453" s="16" t="str">
        <f>IF(計算!$Y2475="","",計算!$Y2475)</f>
        <v/>
      </c>
      <c r="B2453" s="17" t="str">
        <f t="shared" si="134"/>
        <v/>
      </c>
      <c r="O2453" s="11"/>
    </row>
    <row r="2454" spans="1:31" ht="19.8">
      <c r="A2454" s="16" t="str">
        <f>IF(計算!$Y2476="","",計算!$Y2476)</f>
        <v/>
      </c>
      <c r="B2454" s="17" t="str">
        <f t="shared" si="134"/>
        <v/>
      </c>
      <c r="O2454" s="11"/>
      <c r="AE2454" s="12"/>
    </row>
    <row r="2455" spans="1:31" ht="19.8">
      <c r="A2455" s="16" t="str">
        <f>IF(計算!$Y2477="","",計算!$Y2477)</f>
        <v/>
      </c>
      <c r="B2455" s="17" t="str">
        <f t="shared" si="134"/>
        <v/>
      </c>
      <c r="O2455" s="11"/>
    </row>
    <row r="2456" spans="1:31" ht="19.8">
      <c r="A2456" s="16" t="str">
        <f>IF(計算!$Y2478="","",計算!$Y2478)</f>
        <v/>
      </c>
      <c r="B2456" s="17" t="str">
        <f t="shared" si="134"/>
        <v/>
      </c>
      <c r="O2456" s="11"/>
      <c r="AE2456" s="12"/>
    </row>
    <row r="2457" spans="1:31" ht="19.8">
      <c r="A2457" s="16" t="str">
        <f>IF(計算!$Y2479="","",計算!$Y2479)</f>
        <v/>
      </c>
      <c r="B2457" s="17" t="str">
        <f t="shared" si="134"/>
        <v/>
      </c>
      <c r="O2457" s="11"/>
    </row>
    <row r="2458" spans="1:31" ht="19.8">
      <c r="A2458" s="16" t="str">
        <f>IF(計算!$Y2480="","",計算!$Y2480)</f>
        <v/>
      </c>
      <c r="B2458" s="17" t="str">
        <f t="shared" si="134"/>
        <v/>
      </c>
      <c r="O2458" s="11"/>
      <c r="AE2458" s="12"/>
    </row>
    <row r="2459" spans="1:31" ht="19.8">
      <c r="A2459" s="16" t="str">
        <f>IF(計算!$Y2481="","",計算!$Y2481)</f>
        <v/>
      </c>
      <c r="B2459" s="17" t="str">
        <f t="shared" si="134"/>
        <v/>
      </c>
      <c r="O2459" s="11"/>
    </row>
    <row r="2460" spans="1:31" ht="19.8">
      <c r="A2460" s="16" t="str">
        <f>IF(計算!$Y2482="","",計算!$Y2482)</f>
        <v/>
      </c>
      <c r="B2460" s="17" t="str">
        <f t="shared" si="134"/>
        <v/>
      </c>
      <c r="O2460" s="11"/>
      <c r="AE2460" s="12"/>
    </row>
    <row r="2461" spans="1:31" ht="19.8">
      <c r="A2461" s="16" t="str">
        <f>IF(計算!$Y2483="","",計算!$Y2483)</f>
        <v/>
      </c>
      <c r="B2461" s="17" t="str">
        <f t="shared" si="134"/>
        <v/>
      </c>
      <c r="O2461" s="11"/>
    </row>
    <row r="2462" spans="1:31" ht="19.8">
      <c r="A2462" s="16" t="str">
        <f>IF(計算!$Y2484="","",計算!$Y2484)</f>
        <v/>
      </c>
      <c r="B2462" s="17" t="str">
        <f t="shared" si="134"/>
        <v/>
      </c>
      <c r="O2462" s="11"/>
      <c r="AE2462" s="12"/>
    </row>
    <row r="2463" spans="1:31" ht="19.8">
      <c r="A2463" s="16" t="str">
        <f>IF(計算!$Y2485="","",計算!$Y2485)</f>
        <v/>
      </c>
      <c r="B2463" s="17" t="str">
        <f t="shared" si="134"/>
        <v/>
      </c>
      <c r="O2463" s="11"/>
    </row>
    <row r="2464" spans="1:31" ht="19.8">
      <c r="A2464" s="16" t="str">
        <f>IF(計算!$Y2486="","",計算!$Y2486)</f>
        <v/>
      </c>
      <c r="B2464" s="17" t="str">
        <f t="shared" si="134"/>
        <v/>
      </c>
      <c r="O2464" s="11"/>
      <c r="AE2464" s="12"/>
    </row>
    <row r="2465" spans="1:31" ht="19.8">
      <c r="A2465" s="16" t="str">
        <f>IF(計算!$Y2487="","",計算!$Y2487)</f>
        <v/>
      </c>
      <c r="B2465" s="17" t="str">
        <f t="shared" si="134"/>
        <v/>
      </c>
      <c r="O2465" s="11"/>
    </row>
    <row r="2466" spans="1:31" ht="19.8">
      <c r="A2466" s="16" t="str">
        <f>IF(計算!$Y2488="","",計算!$Y2488)</f>
        <v/>
      </c>
      <c r="B2466" s="17" t="str">
        <f t="shared" si="134"/>
        <v/>
      </c>
      <c r="O2466" s="11"/>
      <c r="AE2466" s="12"/>
    </row>
    <row r="2467" spans="1:31" ht="19.8">
      <c r="A2467" s="16" t="str">
        <f>IF(計算!$Y2489="","",計算!$Y2489)</f>
        <v/>
      </c>
      <c r="B2467" s="17" t="str">
        <f t="shared" si="134"/>
        <v/>
      </c>
      <c r="O2467" s="11"/>
    </row>
    <row r="2468" spans="1:31" ht="19.8">
      <c r="A2468" s="16" t="str">
        <f>IF(計算!$Y2490="","",計算!$Y2490)</f>
        <v/>
      </c>
      <c r="B2468" s="17" t="str">
        <f t="shared" si="134"/>
        <v/>
      </c>
      <c r="O2468" s="11"/>
      <c r="AE2468" s="12"/>
    </row>
    <row r="2469" spans="1:31" ht="19.8">
      <c r="A2469" s="16" t="str">
        <f>IF(計算!$Y2491="","",計算!$Y2491)</f>
        <v/>
      </c>
      <c r="B2469" s="17" t="str">
        <f t="shared" si="134"/>
        <v/>
      </c>
      <c r="O2469" s="11"/>
    </row>
    <row r="2470" spans="1:31" ht="19.8">
      <c r="A2470" s="16" t="str">
        <f>IF(計算!$Y2492="","",計算!$Y2492)</f>
        <v/>
      </c>
      <c r="B2470" s="17" t="str">
        <f t="shared" si="134"/>
        <v/>
      </c>
      <c r="O2470" s="11"/>
      <c r="AE2470" s="12"/>
    </row>
    <row r="2471" spans="1:31" ht="19.8">
      <c r="A2471" s="16" t="str">
        <f>IF(計算!$Y2493="","",計算!$Y2493)</f>
        <v/>
      </c>
      <c r="B2471" s="17" t="str">
        <f t="shared" si="134"/>
        <v/>
      </c>
      <c r="O2471" s="11"/>
    </row>
    <row r="2472" spans="1:31" ht="19.8">
      <c r="A2472" s="16" t="str">
        <f>IF(計算!$Y2494="","",計算!$Y2494)</f>
        <v/>
      </c>
      <c r="B2472" s="17" t="str">
        <f t="shared" si="134"/>
        <v/>
      </c>
      <c r="O2472" s="11"/>
      <c r="AE2472" s="12"/>
    </row>
    <row r="2473" spans="1:31" ht="19.8">
      <c r="A2473" s="16" t="str">
        <f>IF(計算!$Y2495="","",計算!$Y2495)</f>
        <v/>
      </c>
      <c r="B2473" s="17" t="str">
        <f t="shared" si="134"/>
        <v/>
      </c>
      <c r="O2473" s="11"/>
    </row>
    <row r="2474" spans="1:31" ht="19.8">
      <c r="A2474" s="16" t="str">
        <f>IF(計算!$Y2496="","",計算!$Y2496)</f>
        <v/>
      </c>
      <c r="B2474" s="17" t="str">
        <f t="shared" si="134"/>
        <v/>
      </c>
      <c r="O2474" s="11"/>
      <c r="AE2474" s="12"/>
    </row>
    <row r="2475" spans="1:31" ht="19.8">
      <c r="A2475" s="16" t="str">
        <f>IF(計算!$Y2497="","",計算!$Y2497)</f>
        <v/>
      </c>
      <c r="B2475" s="17" t="str">
        <f t="shared" si="134"/>
        <v/>
      </c>
      <c r="O2475" s="11"/>
    </row>
    <row r="2476" spans="1:31" ht="19.8">
      <c r="A2476" s="16" t="str">
        <f>IF(計算!$Y2498="","",計算!$Y2498)</f>
        <v/>
      </c>
      <c r="B2476" s="17" t="str">
        <f t="shared" si="134"/>
        <v/>
      </c>
      <c r="O2476" s="11"/>
      <c r="AE2476" s="12"/>
    </row>
    <row r="2477" spans="1:31" ht="19.8">
      <c r="A2477" s="16" t="str">
        <f>IF(計算!$Y2499="","",計算!$Y2499)</f>
        <v/>
      </c>
      <c r="B2477" s="17" t="str">
        <f t="shared" si="134"/>
        <v/>
      </c>
      <c r="O2477" s="11"/>
    </row>
    <row r="2478" spans="1:31" ht="19.8">
      <c r="A2478" s="16" t="str">
        <f>IF(計算!$Y2500="","",計算!$Y2500)</f>
        <v/>
      </c>
      <c r="B2478" s="17" t="str">
        <f t="shared" si="134"/>
        <v/>
      </c>
      <c r="O2478" s="11"/>
      <c r="AE2478" s="12"/>
    </row>
    <row r="2479" spans="1:31" ht="19.8">
      <c r="A2479" s="16" t="str">
        <f>IF(計算!$Y2501="","",計算!$Y2501)</f>
        <v/>
      </c>
      <c r="B2479" s="17" t="str">
        <f t="shared" si="134"/>
        <v/>
      </c>
      <c r="O2479" s="11"/>
    </row>
    <row r="2480" spans="1:31" ht="19.8">
      <c r="A2480" s="16" t="str">
        <f>IF(計算!$Y2502="","",計算!$Y2502)</f>
        <v/>
      </c>
      <c r="B2480" s="17" t="str">
        <f t="shared" si="134"/>
        <v/>
      </c>
      <c r="O2480" s="11"/>
      <c r="AE2480" s="12"/>
    </row>
    <row r="2481" spans="1:31" ht="19.8">
      <c r="A2481" s="16" t="str">
        <f>IF(計算!$Y2503="","",計算!$Y2503)</f>
        <v/>
      </c>
      <c r="B2481" s="17" t="str">
        <f t="shared" si="134"/>
        <v/>
      </c>
      <c r="O2481" s="11"/>
    </row>
    <row r="2482" spans="1:31" ht="19.8">
      <c r="A2482" s="16" t="str">
        <f>IF(計算!$Y2504="","",計算!$Y2504)</f>
        <v/>
      </c>
      <c r="B2482" s="17" t="str">
        <f t="shared" si="134"/>
        <v/>
      </c>
      <c r="O2482" s="11"/>
      <c r="AE2482" s="12"/>
    </row>
    <row r="2483" spans="1:31" ht="19.8">
      <c r="A2483" s="16" t="str">
        <f>IF(計算!$Y2505="","",計算!$Y2505)</f>
        <v/>
      </c>
      <c r="B2483" s="17" t="str">
        <f t="shared" si="134"/>
        <v/>
      </c>
      <c r="O2483" s="11"/>
    </row>
    <row r="2484" spans="1:31" ht="19.8">
      <c r="A2484" s="16" t="str">
        <f>IF(計算!$Y2506="","",計算!$Y2506)</f>
        <v/>
      </c>
      <c r="B2484" s="17" t="str">
        <f t="shared" si="134"/>
        <v/>
      </c>
      <c r="O2484" s="11"/>
      <c r="AE2484" s="12"/>
    </row>
    <row r="2485" spans="1:31" ht="19.8">
      <c r="A2485" s="16" t="str">
        <f>IF(計算!$Y2507="","",計算!$Y2507)</f>
        <v/>
      </c>
      <c r="B2485" s="17" t="str">
        <f t="shared" si="134"/>
        <v/>
      </c>
      <c r="O2485" s="11"/>
    </row>
    <row r="2486" spans="1:31" ht="19.8">
      <c r="A2486" s="16" t="str">
        <f>IF(計算!$Y2508="","",計算!$Y2508)</f>
        <v/>
      </c>
      <c r="B2486" s="17" t="str">
        <f t="shared" si="134"/>
        <v/>
      </c>
      <c r="O2486" s="11"/>
      <c r="AE2486" s="12"/>
    </row>
    <row r="2487" spans="1:31" ht="19.8">
      <c r="A2487" s="16" t="str">
        <f>IF(計算!$Y2509="","",計算!$Y2509)</f>
        <v/>
      </c>
      <c r="B2487" s="17" t="str">
        <f t="shared" si="134"/>
        <v/>
      </c>
      <c r="O2487" s="11"/>
    </row>
    <row r="2488" spans="1:31" ht="19.8">
      <c r="A2488" s="16" t="str">
        <f>IF(計算!$Y2510="","",計算!$Y2510)</f>
        <v/>
      </c>
      <c r="B2488" s="17" t="str">
        <f t="shared" si="134"/>
        <v/>
      </c>
      <c r="O2488" s="11"/>
      <c r="AE2488" s="12"/>
    </row>
    <row r="2489" spans="1:31" ht="19.8">
      <c r="A2489" s="16" t="str">
        <f>IF(計算!$Y2511="","",計算!$Y2511)</f>
        <v/>
      </c>
      <c r="B2489" s="17" t="str">
        <f t="shared" si="134"/>
        <v/>
      </c>
      <c r="O2489" s="11"/>
    </row>
    <row r="2490" spans="1:31" ht="19.8">
      <c r="A2490" s="16" t="str">
        <f>IF(計算!$Y2512="","",計算!$Y2512)</f>
        <v/>
      </c>
      <c r="B2490" s="17" t="str">
        <f t="shared" si="134"/>
        <v/>
      </c>
      <c r="O2490" s="11"/>
      <c r="AE2490" s="12"/>
    </row>
    <row r="2491" spans="1:31" ht="19.8">
      <c r="A2491" s="16" t="str">
        <f>IF(計算!$Y2513="","",計算!$Y2513)</f>
        <v/>
      </c>
      <c r="B2491" s="17" t="str">
        <f t="shared" si="134"/>
        <v/>
      </c>
      <c r="O2491" s="11"/>
    </row>
    <row r="2492" spans="1:31" ht="19.8">
      <c r="A2492" s="16" t="str">
        <f>IF(計算!$Y2514="","",計算!$Y2514)</f>
        <v/>
      </c>
      <c r="B2492" s="17" t="str">
        <f t="shared" si="134"/>
        <v/>
      </c>
      <c r="O2492" s="11"/>
      <c r="AE2492" s="12"/>
    </row>
    <row r="2493" spans="1:31" ht="19.8">
      <c r="A2493" s="16" t="str">
        <f>IF(計算!$Y2515="","",計算!$Y2515)</f>
        <v/>
      </c>
      <c r="B2493" s="17" t="str">
        <f t="shared" si="134"/>
        <v/>
      </c>
      <c r="O2493" s="11"/>
    </row>
    <row r="2494" spans="1:31" ht="19.8">
      <c r="A2494" s="16" t="str">
        <f>IF(計算!$Y2516="","",計算!$Y2516)</f>
        <v/>
      </c>
      <c r="B2494" s="17" t="str">
        <f t="shared" si="134"/>
        <v/>
      </c>
      <c r="O2494" s="11"/>
      <c r="AE2494" s="12"/>
    </row>
    <row r="2495" spans="1:31" ht="19.8">
      <c r="A2495" s="16" t="str">
        <f>IF(計算!$Y2517="","",計算!$Y2517)</f>
        <v/>
      </c>
      <c r="B2495" s="17" t="str">
        <f t="shared" si="134"/>
        <v/>
      </c>
      <c r="O2495" s="11"/>
    </row>
    <row r="2496" spans="1:31" ht="19.8">
      <c r="A2496" s="16" t="str">
        <f>IF(計算!$Y2518="","",計算!$Y2518)</f>
        <v/>
      </c>
      <c r="B2496" s="17" t="str">
        <f t="shared" si="134"/>
        <v/>
      </c>
      <c r="O2496" s="11"/>
      <c r="AE2496" s="12"/>
    </row>
    <row r="2497" spans="1:31" ht="19.8">
      <c r="A2497" s="16" t="str">
        <f>IF(計算!$Y2519="","",計算!$Y2519)</f>
        <v/>
      </c>
      <c r="B2497" s="17" t="str">
        <f t="shared" si="134"/>
        <v/>
      </c>
      <c r="O2497" s="11"/>
    </row>
    <row r="2498" spans="1:31" ht="19.8">
      <c r="A2498" s="16" t="str">
        <f>IF(計算!$Y2520="","",計算!$Y2520)</f>
        <v/>
      </c>
      <c r="B2498" s="17" t="str">
        <f t="shared" si="134"/>
        <v/>
      </c>
      <c r="O2498" s="11"/>
      <c r="AE2498" s="12"/>
    </row>
    <row r="2499" spans="1:31" ht="19.8">
      <c r="A2499" s="16" t="str">
        <f>IF(計算!$Y2521="","",計算!$Y2521)</f>
        <v/>
      </c>
      <c r="B2499" s="17" t="str">
        <f t="shared" si="134"/>
        <v/>
      </c>
      <c r="O2499" s="11"/>
    </row>
    <row r="2500" spans="1:31" ht="19.8">
      <c r="A2500" s="16" t="str">
        <f>IF(計算!$Y2522="","",計算!$Y2522)</f>
        <v/>
      </c>
      <c r="B2500" s="17" t="str">
        <f t="shared" si="134"/>
        <v/>
      </c>
      <c r="O2500" s="11"/>
      <c r="AE2500" s="12"/>
    </row>
    <row r="2501" spans="1:31" ht="19.8">
      <c r="A2501" s="16" t="str">
        <f>IF(計算!$Y2523="","",計算!$Y2523)</f>
        <v/>
      </c>
      <c r="B2501" s="17" t="str">
        <f t="shared" si="134"/>
        <v/>
      </c>
      <c r="O2501" s="11"/>
    </row>
    <row r="2502" spans="1:31" ht="19.8">
      <c r="A2502" s="16" t="str">
        <f>IF(計算!$Y2524="","",計算!$Y2524)</f>
        <v/>
      </c>
      <c r="B2502" s="17" t="str">
        <f t="shared" si="134"/>
        <v/>
      </c>
      <c r="O2502" s="11"/>
      <c r="AE2502" s="12"/>
    </row>
    <row r="2503" spans="1:31" ht="19.8">
      <c r="A2503" s="16" t="str">
        <f>IF(計算!$Y2525="","",計算!$Y2525)</f>
        <v/>
      </c>
      <c r="B2503" s="17" t="str">
        <f t="shared" ref="B2503:B2566" si="135">IF($A2504="","",$A2504)</f>
        <v/>
      </c>
      <c r="O2503" s="11"/>
    </row>
    <row r="2504" spans="1:31" ht="19.8">
      <c r="A2504" s="16" t="str">
        <f>IF(計算!$Y2526="","",計算!$Y2526)</f>
        <v/>
      </c>
      <c r="B2504" s="17" t="str">
        <f t="shared" si="135"/>
        <v/>
      </c>
      <c r="O2504" s="11"/>
      <c r="AE2504" s="12"/>
    </row>
    <row r="2505" spans="1:31" ht="19.8">
      <c r="A2505" s="16" t="str">
        <f>IF(計算!$Y2527="","",計算!$Y2527)</f>
        <v/>
      </c>
      <c r="B2505" s="17" t="str">
        <f t="shared" si="135"/>
        <v/>
      </c>
      <c r="O2505" s="11"/>
    </row>
    <row r="2506" spans="1:31" ht="19.8">
      <c r="A2506" s="16" t="str">
        <f>IF(計算!$Y2528="","",計算!$Y2528)</f>
        <v/>
      </c>
      <c r="B2506" s="17" t="str">
        <f t="shared" si="135"/>
        <v/>
      </c>
      <c r="O2506" s="11"/>
      <c r="AE2506" s="12"/>
    </row>
    <row r="2507" spans="1:31" ht="19.8">
      <c r="A2507" s="16" t="str">
        <f>IF(計算!$Y2529="","",計算!$Y2529)</f>
        <v/>
      </c>
      <c r="B2507" s="17" t="str">
        <f t="shared" si="135"/>
        <v/>
      </c>
      <c r="O2507" s="11"/>
    </row>
    <row r="2508" spans="1:31" ht="19.8">
      <c r="A2508" s="16" t="str">
        <f>IF(計算!$Y2530="","",計算!$Y2530)</f>
        <v/>
      </c>
      <c r="B2508" s="17" t="str">
        <f t="shared" si="135"/>
        <v/>
      </c>
      <c r="O2508" s="11"/>
      <c r="AE2508" s="12"/>
    </row>
    <row r="2509" spans="1:31" ht="19.8">
      <c r="A2509" s="16" t="str">
        <f>IF(計算!$Y2531="","",計算!$Y2531)</f>
        <v/>
      </c>
      <c r="B2509" s="17" t="str">
        <f t="shared" si="135"/>
        <v/>
      </c>
      <c r="O2509" s="11"/>
    </row>
    <row r="2510" spans="1:31" ht="19.8">
      <c r="A2510" s="16" t="str">
        <f>IF(計算!$Y2532="","",計算!$Y2532)</f>
        <v/>
      </c>
      <c r="B2510" s="17" t="str">
        <f t="shared" si="135"/>
        <v/>
      </c>
      <c r="O2510" s="11"/>
      <c r="AE2510" s="12"/>
    </row>
    <row r="2511" spans="1:31" ht="19.8">
      <c r="A2511" s="16" t="str">
        <f>IF(計算!$Y2533="","",計算!$Y2533)</f>
        <v/>
      </c>
      <c r="B2511" s="17" t="str">
        <f t="shared" si="135"/>
        <v/>
      </c>
      <c r="O2511" s="11"/>
    </row>
    <row r="2512" spans="1:31" ht="19.8">
      <c r="A2512" s="16" t="str">
        <f>IF(計算!$Y2534="","",計算!$Y2534)</f>
        <v/>
      </c>
      <c r="B2512" s="17" t="str">
        <f t="shared" si="135"/>
        <v/>
      </c>
      <c r="O2512" s="11"/>
      <c r="AE2512" s="12"/>
    </row>
    <row r="2513" spans="1:31" ht="19.8">
      <c r="A2513" s="16" t="str">
        <f>IF(計算!$Y2535="","",計算!$Y2535)</f>
        <v/>
      </c>
      <c r="B2513" s="17" t="str">
        <f t="shared" si="135"/>
        <v/>
      </c>
      <c r="O2513" s="11"/>
    </row>
    <row r="2514" spans="1:31" ht="19.8">
      <c r="A2514" s="16" t="str">
        <f>IF(計算!$Y2536="","",計算!$Y2536)</f>
        <v/>
      </c>
      <c r="B2514" s="17" t="str">
        <f t="shared" si="135"/>
        <v/>
      </c>
      <c r="O2514" s="11"/>
      <c r="AE2514" s="12"/>
    </row>
    <row r="2515" spans="1:31" ht="19.8">
      <c r="A2515" s="16" t="str">
        <f>IF(計算!$Y2537="","",計算!$Y2537)</f>
        <v/>
      </c>
      <c r="B2515" s="17" t="str">
        <f t="shared" si="135"/>
        <v/>
      </c>
      <c r="O2515" s="11"/>
    </row>
    <row r="2516" spans="1:31" ht="19.8">
      <c r="A2516" s="16" t="str">
        <f>IF(計算!$Y2538="","",計算!$Y2538)</f>
        <v/>
      </c>
      <c r="B2516" s="17" t="str">
        <f t="shared" si="135"/>
        <v/>
      </c>
      <c r="O2516" s="11"/>
      <c r="AE2516" s="12"/>
    </row>
    <row r="2517" spans="1:31" ht="19.8">
      <c r="A2517" s="16" t="str">
        <f>IF(計算!$Y2539="","",計算!$Y2539)</f>
        <v/>
      </c>
      <c r="B2517" s="17" t="str">
        <f t="shared" si="135"/>
        <v/>
      </c>
      <c r="O2517" s="11"/>
    </row>
    <row r="2518" spans="1:31" ht="19.8">
      <c r="A2518" s="16" t="str">
        <f>IF(計算!$Y2540="","",計算!$Y2540)</f>
        <v/>
      </c>
      <c r="B2518" s="17" t="str">
        <f t="shared" si="135"/>
        <v/>
      </c>
      <c r="O2518" s="11"/>
      <c r="AE2518" s="12"/>
    </row>
    <row r="2519" spans="1:31" ht="19.8">
      <c r="A2519" s="16" t="str">
        <f>IF(計算!$Y2541="","",計算!$Y2541)</f>
        <v/>
      </c>
      <c r="B2519" s="17" t="str">
        <f t="shared" si="135"/>
        <v/>
      </c>
      <c r="O2519" s="11"/>
    </row>
    <row r="2520" spans="1:31" ht="19.8">
      <c r="A2520" s="16" t="str">
        <f>IF(計算!$Y2542="","",計算!$Y2542)</f>
        <v/>
      </c>
      <c r="B2520" s="17" t="str">
        <f t="shared" si="135"/>
        <v/>
      </c>
      <c r="O2520" s="11"/>
      <c r="AE2520" s="12"/>
    </row>
    <row r="2521" spans="1:31" ht="19.8">
      <c r="A2521" s="16" t="str">
        <f>IF(計算!$Y2543="","",計算!$Y2543)</f>
        <v/>
      </c>
      <c r="B2521" s="17" t="str">
        <f t="shared" si="135"/>
        <v/>
      </c>
      <c r="O2521" s="11"/>
    </row>
    <row r="2522" spans="1:31" ht="19.8">
      <c r="A2522" s="16" t="str">
        <f>IF(計算!$Y2544="","",計算!$Y2544)</f>
        <v/>
      </c>
      <c r="B2522" s="17" t="str">
        <f t="shared" si="135"/>
        <v/>
      </c>
      <c r="O2522" s="11"/>
      <c r="AE2522" s="12"/>
    </row>
    <row r="2523" spans="1:31" ht="19.8">
      <c r="A2523" s="16" t="str">
        <f>IF(計算!$Y2545="","",計算!$Y2545)</f>
        <v/>
      </c>
      <c r="B2523" s="17" t="str">
        <f t="shared" si="135"/>
        <v/>
      </c>
      <c r="O2523" s="11"/>
    </row>
    <row r="2524" spans="1:31" ht="19.8">
      <c r="A2524" s="16" t="str">
        <f>IF(計算!$Y2546="","",計算!$Y2546)</f>
        <v/>
      </c>
      <c r="B2524" s="17" t="str">
        <f t="shared" si="135"/>
        <v/>
      </c>
      <c r="O2524" s="11"/>
      <c r="AE2524" s="12"/>
    </row>
    <row r="2525" spans="1:31" ht="19.8">
      <c r="A2525" s="16" t="str">
        <f>IF(計算!$Y2547="","",計算!$Y2547)</f>
        <v/>
      </c>
      <c r="B2525" s="17" t="str">
        <f t="shared" si="135"/>
        <v/>
      </c>
      <c r="O2525" s="11"/>
    </row>
    <row r="2526" spans="1:31" ht="19.8">
      <c r="A2526" s="16" t="str">
        <f>IF(計算!$Y2548="","",計算!$Y2548)</f>
        <v/>
      </c>
      <c r="B2526" s="17" t="str">
        <f t="shared" si="135"/>
        <v/>
      </c>
      <c r="O2526" s="11"/>
      <c r="AE2526" s="12"/>
    </row>
    <row r="2527" spans="1:31" ht="19.8">
      <c r="A2527" s="16" t="str">
        <f>IF(計算!$Y2549="","",計算!$Y2549)</f>
        <v/>
      </c>
      <c r="B2527" s="17" t="str">
        <f t="shared" si="135"/>
        <v/>
      </c>
      <c r="O2527" s="11"/>
    </row>
    <row r="2528" spans="1:31" ht="19.8">
      <c r="A2528" s="16" t="str">
        <f>IF(計算!$Y2550="","",計算!$Y2550)</f>
        <v/>
      </c>
      <c r="B2528" s="17" t="str">
        <f t="shared" si="135"/>
        <v/>
      </c>
      <c r="O2528" s="11"/>
      <c r="AE2528" s="12"/>
    </row>
    <row r="2529" spans="1:31" ht="19.8">
      <c r="A2529" s="16" t="str">
        <f>IF(計算!$Y2551="","",計算!$Y2551)</f>
        <v/>
      </c>
      <c r="B2529" s="17" t="str">
        <f t="shared" si="135"/>
        <v/>
      </c>
      <c r="O2529" s="11"/>
    </row>
    <row r="2530" spans="1:31" ht="19.8">
      <c r="A2530" s="16" t="str">
        <f>IF(計算!$Y2552="","",計算!$Y2552)</f>
        <v/>
      </c>
      <c r="B2530" s="17" t="str">
        <f t="shared" si="135"/>
        <v/>
      </c>
      <c r="O2530" s="11"/>
      <c r="AE2530" s="12"/>
    </row>
    <row r="2531" spans="1:31" ht="19.8">
      <c r="A2531" s="16" t="str">
        <f>IF(計算!$Y2553="","",計算!$Y2553)</f>
        <v/>
      </c>
      <c r="B2531" s="17" t="str">
        <f t="shared" si="135"/>
        <v/>
      </c>
      <c r="O2531" s="11"/>
    </row>
    <row r="2532" spans="1:31" ht="19.8">
      <c r="A2532" s="16" t="str">
        <f>IF(計算!$Y2554="","",計算!$Y2554)</f>
        <v/>
      </c>
      <c r="B2532" s="17" t="str">
        <f t="shared" si="135"/>
        <v/>
      </c>
      <c r="O2532" s="11"/>
      <c r="AE2532" s="12"/>
    </row>
    <row r="2533" spans="1:31" ht="19.8">
      <c r="A2533" s="16" t="str">
        <f>IF(計算!$Y2555="","",計算!$Y2555)</f>
        <v/>
      </c>
      <c r="B2533" s="17" t="str">
        <f t="shared" si="135"/>
        <v/>
      </c>
      <c r="O2533" s="11"/>
    </row>
    <row r="2534" spans="1:31" ht="19.8">
      <c r="A2534" s="16" t="str">
        <f>IF(計算!$Y2556="","",計算!$Y2556)</f>
        <v/>
      </c>
      <c r="B2534" s="17" t="str">
        <f t="shared" si="135"/>
        <v/>
      </c>
      <c r="O2534" s="11"/>
      <c r="AE2534" s="12"/>
    </row>
    <row r="2535" spans="1:31" ht="19.8">
      <c r="A2535" s="16" t="str">
        <f>IF(計算!$Y2557="","",計算!$Y2557)</f>
        <v/>
      </c>
      <c r="B2535" s="17" t="str">
        <f t="shared" si="135"/>
        <v/>
      </c>
      <c r="O2535" s="11"/>
    </row>
    <row r="2536" spans="1:31" ht="19.8">
      <c r="A2536" s="16" t="str">
        <f>IF(計算!$Y2558="","",計算!$Y2558)</f>
        <v/>
      </c>
      <c r="B2536" s="17" t="str">
        <f t="shared" si="135"/>
        <v/>
      </c>
      <c r="O2536" s="11"/>
      <c r="AE2536" s="12"/>
    </row>
    <row r="2537" spans="1:31" ht="19.8">
      <c r="A2537" s="16" t="str">
        <f>IF(計算!$Y2559="","",計算!$Y2559)</f>
        <v/>
      </c>
      <c r="B2537" s="17" t="str">
        <f t="shared" si="135"/>
        <v/>
      </c>
      <c r="O2537" s="11"/>
    </row>
    <row r="2538" spans="1:31" ht="19.8">
      <c r="A2538" s="16" t="str">
        <f>IF(計算!$Y2560="","",計算!$Y2560)</f>
        <v/>
      </c>
      <c r="B2538" s="17" t="str">
        <f t="shared" si="135"/>
        <v/>
      </c>
      <c r="O2538" s="11"/>
      <c r="AE2538" s="12"/>
    </row>
    <row r="2539" spans="1:31" ht="19.8">
      <c r="A2539" s="16" t="str">
        <f>IF(計算!$Y2561="","",計算!$Y2561)</f>
        <v/>
      </c>
      <c r="B2539" s="17" t="str">
        <f t="shared" si="135"/>
        <v/>
      </c>
      <c r="O2539" s="11"/>
    </row>
    <row r="2540" spans="1:31" ht="19.8">
      <c r="A2540" s="16" t="str">
        <f>IF(計算!$Y2562="","",計算!$Y2562)</f>
        <v/>
      </c>
      <c r="B2540" s="17" t="str">
        <f t="shared" si="135"/>
        <v/>
      </c>
      <c r="O2540" s="11"/>
      <c r="AE2540" s="12"/>
    </row>
    <row r="2541" spans="1:31" ht="19.8">
      <c r="A2541" s="16" t="str">
        <f>IF(計算!$Y2563="","",計算!$Y2563)</f>
        <v/>
      </c>
      <c r="B2541" s="17" t="str">
        <f t="shared" si="135"/>
        <v/>
      </c>
      <c r="O2541" s="11"/>
    </row>
    <row r="2542" spans="1:31" ht="19.8">
      <c r="A2542" s="16" t="str">
        <f>IF(計算!$Y2564="","",計算!$Y2564)</f>
        <v/>
      </c>
      <c r="B2542" s="17" t="str">
        <f t="shared" si="135"/>
        <v/>
      </c>
      <c r="O2542" s="11"/>
      <c r="AE2542" s="12"/>
    </row>
    <row r="2543" spans="1:31" ht="19.8">
      <c r="A2543" s="16" t="str">
        <f>IF(計算!$Y2565="","",計算!$Y2565)</f>
        <v/>
      </c>
      <c r="B2543" s="17" t="str">
        <f t="shared" si="135"/>
        <v/>
      </c>
      <c r="O2543" s="11"/>
    </row>
    <row r="2544" spans="1:31" ht="19.8">
      <c r="A2544" s="16" t="str">
        <f>IF(計算!$Y2566="","",計算!$Y2566)</f>
        <v/>
      </c>
      <c r="B2544" s="17" t="str">
        <f t="shared" si="135"/>
        <v/>
      </c>
      <c r="O2544" s="11"/>
      <c r="AE2544" s="12"/>
    </row>
    <row r="2545" spans="1:31" ht="19.8">
      <c r="A2545" s="16" t="str">
        <f>IF(計算!$Y2567="","",計算!$Y2567)</f>
        <v/>
      </c>
      <c r="B2545" s="17" t="str">
        <f t="shared" si="135"/>
        <v/>
      </c>
      <c r="O2545" s="11"/>
    </row>
    <row r="2546" spans="1:31" ht="19.8">
      <c r="A2546" s="16" t="str">
        <f>IF(計算!$Y2568="","",計算!$Y2568)</f>
        <v/>
      </c>
      <c r="B2546" s="17" t="str">
        <f t="shared" si="135"/>
        <v/>
      </c>
      <c r="O2546" s="11"/>
      <c r="AE2546" s="12"/>
    </row>
    <row r="2547" spans="1:31" ht="19.8">
      <c r="A2547" s="16" t="str">
        <f>IF(計算!$Y2569="","",計算!$Y2569)</f>
        <v/>
      </c>
      <c r="B2547" s="17" t="str">
        <f t="shared" si="135"/>
        <v/>
      </c>
      <c r="O2547" s="11"/>
    </row>
    <row r="2548" spans="1:31" ht="19.8">
      <c r="A2548" s="16" t="str">
        <f>IF(計算!$Y2570="","",計算!$Y2570)</f>
        <v/>
      </c>
      <c r="B2548" s="17" t="str">
        <f t="shared" si="135"/>
        <v/>
      </c>
      <c r="O2548" s="11"/>
      <c r="AE2548" s="12"/>
    </row>
    <row r="2549" spans="1:31" ht="19.8">
      <c r="A2549" s="16" t="str">
        <f>IF(計算!$Y2571="","",計算!$Y2571)</f>
        <v/>
      </c>
      <c r="B2549" s="17" t="str">
        <f t="shared" si="135"/>
        <v/>
      </c>
      <c r="O2549" s="11"/>
    </row>
    <row r="2550" spans="1:31" ht="19.8">
      <c r="A2550" s="16" t="str">
        <f>IF(計算!$Y2572="","",計算!$Y2572)</f>
        <v/>
      </c>
      <c r="B2550" s="17" t="str">
        <f t="shared" si="135"/>
        <v/>
      </c>
      <c r="O2550" s="11"/>
      <c r="AE2550" s="12"/>
    </row>
    <row r="2551" spans="1:31" ht="19.8">
      <c r="A2551" s="16" t="str">
        <f>IF(計算!$Y2573="","",計算!$Y2573)</f>
        <v/>
      </c>
      <c r="B2551" s="17" t="str">
        <f t="shared" si="135"/>
        <v/>
      </c>
      <c r="O2551" s="11"/>
    </row>
    <row r="2552" spans="1:31" ht="19.8">
      <c r="A2552" s="16" t="str">
        <f>IF(計算!$Y2574="","",計算!$Y2574)</f>
        <v/>
      </c>
      <c r="B2552" s="17" t="str">
        <f t="shared" si="135"/>
        <v/>
      </c>
      <c r="O2552" s="11"/>
      <c r="AE2552" s="12"/>
    </row>
    <row r="2553" spans="1:31" ht="19.8">
      <c r="A2553" s="16" t="str">
        <f>IF(計算!$Y2575="","",計算!$Y2575)</f>
        <v/>
      </c>
      <c r="B2553" s="17" t="str">
        <f t="shared" si="135"/>
        <v/>
      </c>
      <c r="O2553" s="11"/>
    </row>
    <row r="2554" spans="1:31" ht="19.8">
      <c r="A2554" s="16" t="str">
        <f>IF(計算!$Y2576="","",計算!$Y2576)</f>
        <v/>
      </c>
      <c r="B2554" s="17" t="str">
        <f t="shared" si="135"/>
        <v/>
      </c>
      <c r="O2554" s="11"/>
      <c r="AE2554" s="12"/>
    </row>
    <row r="2555" spans="1:31" ht="19.8">
      <c r="A2555" s="16" t="str">
        <f>IF(計算!$Y2577="","",計算!$Y2577)</f>
        <v/>
      </c>
      <c r="B2555" s="17" t="str">
        <f t="shared" si="135"/>
        <v/>
      </c>
      <c r="O2555" s="11"/>
    </row>
    <row r="2556" spans="1:31" ht="19.8">
      <c r="A2556" s="16" t="str">
        <f>IF(計算!$Y2578="","",計算!$Y2578)</f>
        <v/>
      </c>
      <c r="B2556" s="17" t="str">
        <f t="shared" si="135"/>
        <v/>
      </c>
      <c r="O2556" s="11"/>
      <c r="AE2556" s="12"/>
    </row>
    <row r="2557" spans="1:31" ht="19.8">
      <c r="A2557" s="16" t="str">
        <f>IF(計算!$Y2579="","",計算!$Y2579)</f>
        <v/>
      </c>
      <c r="B2557" s="17" t="str">
        <f t="shared" si="135"/>
        <v/>
      </c>
      <c r="O2557" s="11"/>
    </row>
    <row r="2558" spans="1:31" ht="19.8">
      <c r="A2558" s="16" t="str">
        <f>IF(計算!$Y2580="","",計算!$Y2580)</f>
        <v/>
      </c>
      <c r="B2558" s="17" t="str">
        <f t="shared" si="135"/>
        <v/>
      </c>
      <c r="O2558" s="11"/>
      <c r="AE2558" s="12"/>
    </row>
    <row r="2559" spans="1:31" ht="19.8">
      <c r="A2559" s="16" t="str">
        <f>IF(計算!$Y2581="","",計算!$Y2581)</f>
        <v/>
      </c>
      <c r="B2559" s="17" t="str">
        <f t="shared" si="135"/>
        <v/>
      </c>
      <c r="O2559" s="11"/>
    </row>
    <row r="2560" spans="1:31" ht="19.8">
      <c r="A2560" s="16" t="str">
        <f>IF(計算!$Y2582="","",計算!$Y2582)</f>
        <v/>
      </c>
      <c r="B2560" s="17" t="str">
        <f t="shared" si="135"/>
        <v/>
      </c>
      <c r="O2560" s="11"/>
      <c r="AE2560" s="12"/>
    </row>
    <row r="2561" spans="1:31" ht="19.8">
      <c r="A2561" s="16" t="str">
        <f>IF(計算!$Y2583="","",計算!$Y2583)</f>
        <v/>
      </c>
      <c r="B2561" s="17" t="str">
        <f t="shared" si="135"/>
        <v/>
      </c>
      <c r="O2561" s="11"/>
    </row>
    <row r="2562" spans="1:31" ht="19.8">
      <c r="A2562" s="16" t="str">
        <f>IF(計算!$Y2584="","",計算!$Y2584)</f>
        <v/>
      </c>
      <c r="B2562" s="17" t="str">
        <f t="shared" si="135"/>
        <v/>
      </c>
      <c r="O2562" s="11"/>
      <c r="AE2562" s="12"/>
    </row>
    <row r="2563" spans="1:31" ht="19.8">
      <c r="A2563" s="16" t="str">
        <f>IF(計算!$Y2585="","",計算!$Y2585)</f>
        <v/>
      </c>
      <c r="B2563" s="17" t="str">
        <f t="shared" si="135"/>
        <v/>
      </c>
      <c r="O2563" s="11"/>
    </row>
    <row r="2564" spans="1:31" ht="19.8">
      <c r="A2564" s="16" t="str">
        <f>IF(計算!$Y2586="","",計算!$Y2586)</f>
        <v/>
      </c>
      <c r="B2564" s="17" t="str">
        <f t="shared" si="135"/>
        <v/>
      </c>
      <c r="O2564" s="11"/>
      <c r="AE2564" s="12"/>
    </row>
    <row r="2565" spans="1:31" ht="19.8">
      <c r="A2565" s="16" t="str">
        <f>IF(計算!$Y2587="","",計算!$Y2587)</f>
        <v/>
      </c>
      <c r="B2565" s="17" t="str">
        <f t="shared" si="135"/>
        <v/>
      </c>
      <c r="O2565" s="11"/>
    </row>
    <row r="2566" spans="1:31" ht="19.8">
      <c r="A2566" s="16" t="str">
        <f>IF(計算!$Y2588="","",計算!$Y2588)</f>
        <v/>
      </c>
      <c r="B2566" s="17" t="str">
        <f t="shared" si="135"/>
        <v/>
      </c>
      <c r="O2566" s="11"/>
      <c r="AE2566" s="12"/>
    </row>
    <row r="2567" spans="1:31" ht="19.8">
      <c r="A2567" s="16" t="str">
        <f>IF(計算!$Y2589="","",計算!$Y2589)</f>
        <v/>
      </c>
      <c r="B2567" s="17" t="str">
        <f t="shared" ref="B2567:B2630" si="136">IF($A2568="","",$A2568)</f>
        <v/>
      </c>
      <c r="O2567" s="11"/>
    </row>
    <row r="2568" spans="1:31" ht="19.8">
      <c r="A2568" s="16" t="str">
        <f>IF(計算!$Y2590="","",計算!$Y2590)</f>
        <v/>
      </c>
      <c r="B2568" s="17" t="str">
        <f t="shared" si="136"/>
        <v/>
      </c>
      <c r="O2568" s="11"/>
      <c r="AE2568" s="12"/>
    </row>
    <row r="2569" spans="1:31" ht="19.8">
      <c r="A2569" s="16" t="str">
        <f>IF(計算!$Y2591="","",計算!$Y2591)</f>
        <v/>
      </c>
      <c r="B2569" s="17" t="str">
        <f t="shared" si="136"/>
        <v/>
      </c>
      <c r="O2569" s="11"/>
    </row>
    <row r="2570" spans="1:31" ht="19.8">
      <c r="A2570" s="16" t="str">
        <f>IF(計算!$Y2592="","",計算!$Y2592)</f>
        <v/>
      </c>
      <c r="B2570" s="17" t="str">
        <f t="shared" si="136"/>
        <v/>
      </c>
      <c r="O2570" s="11"/>
      <c r="AE2570" s="12"/>
    </row>
    <row r="2571" spans="1:31" ht="19.8">
      <c r="A2571" s="16" t="str">
        <f>IF(計算!$Y2593="","",計算!$Y2593)</f>
        <v/>
      </c>
      <c r="B2571" s="17" t="str">
        <f t="shared" si="136"/>
        <v/>
      </c>
      <c r="O2571" s="11"/>
    </row>
    <row r="2572" spans="1:31" ht="19.8">
      <c r="A2572" s="16" t="str">
        <f>IF(計算!$Y2594="","",計算!$Y2594)</f>
        <v/>
      </c>
      <c r="B2572" s="17" t="str">
        <f t="shared" si="136"/>
        <v/>
      </c>
      <c r="O2572" s="11"/>
      <c r="AE2572" s="12"/>
    </row>
    <row r="2573" spans="1:31" ht="19.8">
      <c r="A2573" s="16" t="str">
        <f>IF(計算!$Y2595="","",計算!$Y2595)</f>
        <v/>
      </c>
      <c r="B2573" s="17" t="str">
        <f t="shared" si="136"/>
        <v/>
      </c>
      <c r="O2573" s="11"/>
    </row>
    <row r="2574" spans="1:31" ht="19.8">
      <c r="A2574" s="16" t="str">
        <f>IF(計算!$Y2596="","",計算!$Y2596)</f>
        <v/>
      </c>
      <c r="B2574" s="17" t="str">
        <f t="shared" si="136"/>
        <v/>
      </c>
      <c r="O2574" s="11"/>
      <c r="AE2574" s="12"/>
    </row>
    <row r="2575" spans="1:31" ht="19.8">
      <c r="A2575" s="16" t="str">
        <f>IF(計算!$Y2597="","",計算!$Y2597)</f>
        <v/>
      </c>
      <c r="B2575" s="17" t="str">
        <f t="shared" si="136"/>
        <v/>
      </c>
      <c r="O2575" s="11"/>
    </row>
    <row r="2576" spans="1:31" ht="19.8">
      <c r="A2576" s="16" t="str">
        <f>IF(計算!$Y2598="","",計算!$Y2598)</f>
        <v/>
      </c>
      <c r="B2576" s="17" t="str">
        <f t="shared" si="136"/>
        <v/>
      </c>
      <c r="O2576" s="11"/>
      <c r="AE2576" s="12"/>
    </row>
    <row r="2577" spans="1:31" ht="19.8">
      <c r="A2577" s="16" t="str">
        <f>IF(計算!$Y2599="","",計算!$Y2599)</f>
        <v/>
      </c>
      <c r="B2577" s="17" t="str">
        <f t="shared" si="136"/>
        <v/>
      </c>
      <c r="O2577" s="11"/>
    </row>
    <row r="2578" spans="1:31" ht="19.8">
      <c r="A2578" s="16" t="str">
        <f>IF(計算!$Y2600="","",計算!$Y2600)</f>
        <v/>
      </c>
      <c r="B2578" s="17" t="str">
        <f t="shared" si="136"/>
        <v/>
      </c>
      <c r="O2578" s="11"/>
      <c r="AE2578" s="12"/>
    </row>
    <row r="2579" spans="1:31" ht="19.8">
      <c r="A2579" s="16" t="str">
        <f>IF(計算!$Y2601="","",計算!$Y2601)</f>
        <v/>
      </c>
      <c r="B2579" s="17" t="str">
        <f t="shared" si="136"/>
        <v/>
      </c>
      <c r="O2579" s="11"/>
    </row>
    <row r="2580" spans="1:31" ht="19.8">
      <c r="A2580" s="16" t="str">
        <f>IF(計算!$Y2602="","",計算!$Y2602)</f>
        <v/>
      </c>
      <c r="B2580" s="17" t="str">
        <f t="shared" si="136"/>
        <v/>
      </c>
      <c r="O2580" s="11"/>
      <c r="AE2580" s="12"/>
    </row>
    <row r="2581" spans="1:31" ht="19.8">
      <c r="A2581" s="16" t="str">
        <f>IF(計算!$Y2603="","",計算!$Y2603)</f>
        <v/>
      </c>
      <c r="B2581" s="17" t="str">
        <f t="shared" si="136"/>
        <v/>
      </c>
      <c r="O2581" s="11"/>
    </row>
    <row r="2582" spans="1:31" ht="19.8">
      <c r="A2582" s="16" t="str">
        <f>IF(計算!$Y2604="","",計算!$Y2604)</f>
        <v/>
      </c>
      <c r="B2582" s="17" t="str">
        <f t="shared" si="136"/>
        <v/>
      </c>
      <c r="O2582" s="11"/>
      <c r="AE2582" s="12"/>
    </row>
    <row r="2583" spans="1:31" ht="19.8">
      <c r="A2583" s="16" t="str">
        <f>IF(計算!$Y2605="","",計算!$Y2605)</f>
        <v/>
      </c>
      <c r="B2583" s="17" t="str">
        <f t="shared" si="136"/>
        <v/>
      </c>
      <c r="O2583" s="11"/>
    </row>
    <row r="2584" spans="1:31" ht="19.8">
      <c r="A2584" s="16" t="str">
        <f>IF(計算!$Y2606="","",計算!$Y2606)</f>
        <v/>
      </c>
      <c r="B2584" s="17" t="str">
        <f t="shared" si="136"/>
        <v/>
      </c>
      <c r="O2584" s="11"/>
      <c r="AE2584" s="12"/>
    </row>
    <row r="2585" spans="1:31" ht="19.8">
      <c r="A2585" s="16" t="str">
        <f>IF(計算!$Y2607="","",計算!$Y2607)</f>
        <v/>
      </c>
      <c r="B2585" s="17" t="str">
        <f t="shared" si="136"/>
        <v/>
      </c>
      <c r="O2585" s="11"/>
    </row>
    <row r="2586" spans="1:31" ht="19.8">
      <c r="A2586" s="16" t="str">
        <f>IF(計算!$Y2608="","",計算!$Y2608)</f>
        <v/>
      </c>
      <c r="B2586" s="17" t="str">
        <f t="shared" si="136"/>
        <v/>
      </c>
      <c r="O2586" s="11"/>
      <c r="AE2586" s="12"/>
    </row>
    <row r="2587" spans="1:31" ht="19.8">
      <c r="A2587" s="16" t="str">
        <f>IF(計算!$Y2609="","",計算!$Y2609)</f>
        <v/>
      </c>
      <c r="B2587" s="17" t="str">
        <f t="shared" si="136"/>
        <v/>
      </c>
      <c r="O2587" s="11"/>
    </row>
    <row r="2588" spans="1:31" ht="19.8">
      <c r="A2588" s="16" t="str">
        <f>IF(計算!$Y2610="","",計算!$Y2610)</f>
        <v/>
      </c>
      <c r="B2588" s="17" t="str">
        <f t="shared" si="136"/>
        <v/>
      </c>
      <c r="O2588" s="11"/>
      <c r="AE2588" s="12"/>
    </row>
    <row r="2589" spans="1:31" ht="19.8">
      <c r="A2589" s="16" t="str">
        <f>IF(計算!$Y2611="","",計算!$Y2611)</f>
        <v/>
      </c>
      <c r="B2589" s="17" t="str">
        <f t="shared" si="136"/>
        <v/>
      </c>
      <c r="O2589" s="11"/>
    </row>
    <row r="2590" spans="1:31" ht="19.8">
      <c r="A2590" s="16" t="str">
        <f>IF(計算!$Y2612="","",計算!$Y2612)</f>
        <v/>
      </c>
      <c r="B2590" s="17" t="str">
        <f t="shared" si="136"/>
        <v/>
      </c>
      <c r="O2590" s="11"/>
      <c r="AE2590" s="12"/>
    </row>
    <row r="2591" spans="1:31" ht="19.8">
      <c r="A2591" s="16" t="str">
        <f>IF(計算!$Y2613="","",計算!$Y2613)</f>
        <v/>
      </c>
      <c r="B2591" s="17" t="str">
        <f t="shared" si="136"/>
        <v/>
      </c>
      <c r="O2591" s="11"/>
    </row>
    <row r="2592" spans="1:31" ht="19.8">
      <c r="A2592" s="16" t="str">
        <f>IF(計算!$Y2614="","",計算!$Y2614)</f>
        <v/>
      </c>
      <c r="B2592" s="17" t="str">
        <f t="shared" si="136"/>
        <v/>
      </c>
      <c r="O2592" s="11"/>
      <c r="AE2592" s="12"/>
    </row>
    <row r="2593" spans="1:31" ht="19.8">
      <c r="A2593" s="16" t="str">
        <f>IF(計算!$Y2615="","",計算!$Y2615)</f>
        <v/>
      </c>
      <c r="B2593" s="17" t="str">
        <f t="shared" si="136"/>
        <v/>
      </c>
      <c r="O2593" s="11"/>
    </row>
    <row r="2594" spans="1:31" ht="19.8">
      <c r="A2594" s="16" t="str">
        <f>IF(計算!$Y2616="","",計算!$Y2616)</f>
        <v/>
      </c>
      <c r="B2594" s="17" t="str">
        <f t="shared" si="136"/>
        <v/>
      </c>
      <c r="O2594" s="11"/>
      <c r="AE2594" s="12"/>
    </row>
    <row r="2595" spans="1:31" ht="19.8">
      <c r="A2595" s="16" t="str">
        <f>IF(計算!$Y2617="","",計算!$Y2617)</f>
        <v/>
      </c>
      <c r="B2595" s="17" t="str">
        <f t="shared" si="136"/>
        <v/>
      </c>
      <c r="O2595" s="11"/>
    </row>
    <row r="2596" spans="1:31" ht="19.8">
      <c r="A2596" s="16" t="str">
        <f>IF(計算!$Y2618="","",計算!$Y2618)</f>
        <v/>
      </c>
      <c r="B2596" s="17" t="str">
        <f t="shared" si="136"/>
        <v/>
      </c>
      <c r="O2596" s="11"/>
      <c r="AE2596" s="12"/>
    </row>
    <row r="2597" spans="1:31" ht="19.8">
      <c r="A2597" s="16" t="str">
        <f>IF(計算!$Y2619="","",計算!$Y2619)</f>
        <v/>
      </c>
      <c r="B2597" s="17" t="str">
        <f t="shared" si="136"/>
        <v/>
      </c>
      <c r="O2597" s="11"/>
    </row>
    <row r="2598" spans="1:31" ht="19.8">
      <c r="A2598" s="16" t="str">
        <f>IF(計算!$Y2620="","",計算!$Y2620)</f>
        <v/>
      </c>
      <c r="B2598" s="17" t="str">
        <f t="shared" si="136"/>
        <v/>
      </c>
      <c r="O2598" s="11"/>
      <c r="AE2598" s="12"/>
    </row>
    <row r="2599" spans="1:31" ht="19.8">
      <c r="A2599" s="16" t="str">
        <f>IF(計算!$Y2621="","",計算!$Y2621)</f>
        <v/>
      </c>
      <c r="B2599" s="17" t="str">
        <f t="shared" si="136"/>
        <v/>
      </c>
      <c r="O2599" s="11"/>
    </row>
    <row r="2600" spans="1:31" ht="19.8">
      <c r="A2600" s="16" t="str">
        <f>IF(計算!$Y2622="","",計算!$Y2622)</f>
        <v/>
      </c>
      <c r="B2600" s="17" t="str">
        <f t="shared" si="136"/>
        <v/>
      </c>
      <c r="O2600" s="11"/>
      <c r="AE2600" s="12"/>
    </row>
    <row r="2601" spans="1:31" ht="19.8">
      <c r="A2601" s="16" t="str">
        <f>IF(計算!$Y2623="","",計算!$Y2623)</f>
        <v/>
      </c>
      <c r="B2601" s="17" t="str">
        <f t="shared" si="136"/>
        <v/>
      </c>
      <c r="O2601" s="11"/>
    </row>
    <row r="2602" spans="1:31" ht="19.8">
      <c r="A2602" s="16" t="str">
        <f>IF(計算!$Y2624="","",計算!$Y2624)</f>
        <v/>
      </c>
      <c r="B2602" s="17" t="str">
        <f t="shared" si="136"/>
        <v/>
      </c>
      <c r="O2602" s="11"/>
      <c r="AE2602" s="12"/>
    </row>
    <row r="2603" spans="1:31" ht="19.8">
      <c r="A2603" s="16" t="str">
        <f>IF(計算!$Y2625="","",計算!$Y2625)</f>
        <v/>
      </c>
      <c r="B2603" s="17" t="str">
        <f t="shared" si="136"/>
        <v/>
      </c>
      <c r="O2603" s="11"/>
    </row>
    <row r="2604" spans="1:31" ht="19.8">
      <c r="A2604" s="16" t="str">
        <f>IF(計算!$Y2626="","",計算!$Y2626)</f>
        <v/>
      </c>
      <c r="B2604" s="17" t="str">
        <f t="shared" si="136"/>
        <v/>
      </c>
      <c r="O2604" s="11"/>
      <c r="AE2604" s="12"/>
    </row>
    <row r="2605" spans="1:31" ht="19.8">
      <c r="A2605" s="16" t="str">
        <f>IF(計算!$Y2627="","",計算!$Y2627)</f>
        <v/>
      </c>
      <c r="B2605" s="17" t="str">
        <f t="shared" si="136"/>
        <v/>
      </c>
      <c r="O2605" s="11"/>
    </row>
    <row r="2606" spans="1:31" ht="19.8">
      <c r="A2606" s="16" t="str">
        <f>IF(計算!$Y2628="","",計算!$Y2628)</f>
        <v/>
      </c>
      <c r="B2606" s="17" t="str">
        <f t="shared" si="136"/>
        <v/>
      </c>
      <c r="O2606" s="11"/>
      <c r="AE2606" s="12"/>
    </row>
    <row r="2607" spans="1:31" ht="19.8">
      <c r="A2607" s="16" t="str">
        <f>IF(計算!$Y2629="","",計算!$Y2629)</f>
        <v/>
      </c>
      <c r="B2607" s="17" t="str">
        <f t="shared" si="136"/>
        <v/>
      </c>
      <c r="O2607" s="11"/>
    </row>
    <row r="2608" spans="1:31" ht="19.8">
      <c r="A2608" s="16" t="str">
        <f>IF(計算!$Y2630="","",計算!$Y2630)</f>
        <v/>
      </c>
      <c r="B2608" s="17" t="str">
        <f t="shared" si="136"/>
        <v/>
      </c>
      <c r="O2608" s="11"/>
      <c r="AE2608" s="12"/>
    </row>
    <row r="2609" spans="1:31" ht="19.8">
      <c r="A2609" s="16" t="str">
        <f>IF(計算!$Y2631="","",計算!$Y2631)</f>
        <v/>
      </c>
      <c r="B2609" s="17" t="str">
        <f t="shared" si="136"/>
        <v/>
      </c>
      <c r="O2609" s="11"/>
    </row>
    <row r="2610" spans="1:31" ht="19.8">
      <c r="A2610" s="16" t="str">
        <f>IF(計算!$Y2632="","",計算!$Y2632)</f>
        <v/>
      </c>
      <c r="B2610" s="17" t="str">
        <f t="shared" si="136"/>
        <v/>
      </c>
      <c r="O2610" s="11"/>
      <c r="AE2610" s="12"/>
    </row>
    <row r="2611" spans="1:31" ht="19.8">
      <c r="A2611" s="16" t="str">
        <f>IF(計算!$Y2633="","",計算!$Y2633)</f>
        <v/>
      </c>
      <c r="B2611" s="17" t="str">
        <f t="shared" si="136"/>
        <v/>
      </c>
      <c r="O2611" s="11"/>
    </row>
    <row r="2612" spans="1:31" ht="19.8">
      <c r="A2612" s="16" t="str">
        <f>IF(計算!$Y2634="","",計算!$Y2634)</f>
        <v/>
      </c>
      <c r="B2612" s="17" t="str">
        <f t="shared" si="136"/>
        <v/>
      </c>
      <c r="O2612" s="11"/>
      <c r="AE2612" s="12"/>
    </row>
    <row r="2613" spans="1:31" ht="19.8">
      <c r="A2613" s="16" t="str">
        <f>IF(計算!$Y2635="","",計算!$Y2635)</f>
        <v/>
      </c>
      <c r="B2613" s="17" t="str">
        <f t="shared" si="136"/>
        <v/>
      </c>
      <c r="O2613" s="11"/>
    </row>
    <row r="2614" spans="1:31" ht="19.8">
      <c r="A2614" s="16" t="str">
        <f>IF(計算!$Y2636="","",計算!$Y2636)</f>
        <v/>
      </c>
      <c r="B2614" s="17" t="str">
        <f t="shared" si="136"/>
        <v/>
      </c>
      <c r="O2614" s="11"/>
      <c r="AE2614" s="12"/>
    </row>
    <row r="2615" spans="1:31" ht="19.8">
      <c r="A2615" s="16" t="str">
        <f>IF(計算!$Y2637="","",計算!$Y2637)</f>
        <v/>
      </c>
      <c r="B2615" s="17" t="str">
        <f t="shared" si="136"/>
        <v/>
      </c>
      <c r="O2615" s="11"/>
    </row>
    <row r="2616" spans="1:31" ht="19.8">
      <c r="A2616" s="16" t="str">
        <f>IF(計算!$Y2638="","",計算!$Y2638)</f>
        <v/>
      </c>
      <c r="B2616" s="17" t="str">
        <f t="shared" si="136"/>
        <v/>
      </c>
      <c r="O2616" s="11"/>
      <c r="AE2616" s="12"/>
    </row>
    <row r="2617" spans="1:31" ht="19.8">
      <c r="A2617" s="16" t="str">
        <f>IF(計算!$Y2639="","",計算!$Y2639)</f>
        <v/>
      </c>
      <c r="B2617" s="17" t="str">
        <f t="shared" si="136"/>
        <v/>
      </c>
      <c r="O2617" s="11"/>
    </row>
    <row r="2618" spans="1:31" ht="19.8">
      <c r="A2618" s="16" t="str">
        <f>IF(計算!$Y2640="","",計算!$Y2640)</f>
        <v/>
      </c>
      <c r="B2618" s="17" t="str">
        <f t="shared" si="136"/>
        <v/>
      </c>
      <c r="O2618" s="11"/>
      <c r="AE2618" s="12"/>
    </row>
    <row r="2619" spans="1:31" ht="19.8">
      <c r="A2619" s="16" t="str">
        <f>IF(計算!$Y2641="","",計算!$Y2641)</f>
        <v/>
      </c>
      <c r="B2619" s="17" t="str">
        <f t="shared" si="136"/>
        <v/>
      </c>
      <c r="O2619" s="11"/>
    </row>
    <row r="2620" spans="1:31" ht="19.8">
      <c r="A2620" s="16" t="str">
        <f>IF(計算!$Y2642="","",計算!$Y2642)</f>
        <v/>
      </c>
      <c r="B2620" s="17" t="str">
        <f t="shared" si="136"/>
        <v/>
      </c>
      <c r="O2620" s="11"/>
      <c r="AE2620" s="12"/>
    </row>
    <row r="2621" spans="1:31" ht="19.8">
      <c r="A2621" s="16" t="str">
        <f>IF(計算!$Y2643="","",計算!$Y2643)</f>
        <v/>
      </c>
      <c r="B2621" s="17" t="str">
        <f t="shared" si="136"/>
        <v/>
      </c>
      <c r="O2621" s="11"/>
    </row>
    <row r="2622" spans="1:31" ht="19.8">
      <c r="A2622" s="16" t="str">
        <f>IF(計算!$Y2644="","",計算!$Y2644)</f>
        <v/>
      </c>
      <c r="B2622" s="17" t="str">
        <f t="shared" si="136"/>
        <v/>
      </c>
      <c r="O2622" s="11"/>
      <c r="AE2622" s="12"/>
    </row>
    <row r="2623" spans="1:31" ht="19.8">
      <c r="A2623" s="16" t="str">
        <f>IF(計算!$Y2645="","",計算!$Y2645)</f>
        <v/>
      </c>
      <c r="B2623" s="17" t="str">
        <f t="shared" si="136"/>
        <v/>
      </c>
      <c r="O2623" s="11"/>
    </row>
    <row r="2624" spans="1:31" ht="19.8">
      <c r="A2624" s="16" t="str">
        <f>IF(計算!$Y2646="","",計算!$Y2646)</f>
        <v/>
      </c>
      <c r="B2624" s="17" t="str">
        <f t="shared" si="136"/>
        <v/>
      </c>
      <c r="O2624" s="11"/>
      <c r="AE2624" s="12"/>
    </row>
    <row r="2625" spans="1:31" ht="19.8">
      <c r="A2625" s="16" t="str">
        <f>IF(計算!$Y2647="","",計算!$Y2647)</f>
        <v/>
      </c>
      <c r="B2625" s="17" t="str">
        <f t="shared" si="136"/>
        <v/>
      </c>
      <c r="O2625" s="11"/>
    </row>
    <row r="2626" spans="1:31" ht="19.8">
      <c r="A2626" s="16" t="str">
        <f>IF(計算!$Y2648="","",計算!$Y2648)</f>
        <v/>
      </c>
      <c r="B2626" s="17" t="str">
        <f t="shared" si="136"/>
        <v/>
      </c>
      <c r="O2626" s="11"/>
      <c r="AE2626" s="12"/>
    </row>
    <row r="2627" spans="1:31" ht="19.8">
      <c r="A2627" s="16" t="str">
        <f>IF(計算!$Y2649="","",計算!$Y2649)</f>
        <v/>
      </c>
      <c r="B2627" s="17" t="str">
        <f t="shared" si="136"/>
        <v/>
      </c>
      <c r="O2627" s="11"/>
    </row>
    <row r="2628" spans="1:31" ht="19.8">
      <c r="A2628" s="16" t="str">
        <f>IF(計算!$Y2650="","",計算!$Y2650)</f>
        <v/>
      </c>
      <c r="B2628" s="17" t="str">
        <f t="shared" si="136"/>
        <v/>
      </c>
      <c r="O2628" s="11"/>
      <c r="AE2628" s="12"/>
    </row>
    <row r="2629" spans="1:31" ht="19.8">
      <c r="A2629" s="16" t="str">
        <f>IF(計算!$Y2651="","",計算!$Y2651)</f>
        <v/>
      </c>
      <c r="B2629" s="17" t="str">
        <f t="shared" si="136"/>
        <v/>
      </c>
      <c r="O2629" s="11"/>
    </row>
    <row r="2630" spans="1:31" ht="19.8">
      <c r="A2630" s="16" t="str">
        <f>IF(計算!$Y2652="","",計算!$Y2652)</f>
        <v/>
      </c>
      <c r="B2630" s="17" t="str">
        <f t="shared" si="136"/>
        <v/>
      </c>
      <c r="O2630" s="11"/>
      <c r="AE2630" s="12"/>
    </row>
    <row r="2631" spans="1:31" ht="19.8">
      <c r="A2631" s="16" t="str">
        <f>IF(計算!$Y2653="","",計算!$Y2653)</f>
        <v/>
      </c>
      <c r="B2631" s="17" t="str">
        <f t="shared" ref="B2631:B2694" si="137">IF($A2632="","",$A2632)</f>
        <v/>
      </c>
      <c r="O2631" s="11"/>
    </row>
    <row r="2632" spans="1:31" ht="19.8">
      <c r="A2632" s="16" t="str">
        <f>IF(計算!$Y2654="","",計算!$Y2654)</f>
        <v/>
      </c>
      <c r="B2632" s="17" t="str">
        <f t="shared" si="137"/>
        <v/>
      </c>
      <c r="O2632" s="11"/>
      <c r="AE2632" s="12"/>
    </row>
    <row r="2633" spans="1:31" ht="19.8">
      <c r="A2633" s="16" t="str">
        <f>IF(計算!$Y2655="","",計算!$Y2655)</f>
        <v/>
      </c>
      <c r="B2633" s="17" t="str">
        <f t="shared" si="137"/>
        <v/>
      </c>
      <c r="O2633" s="11"/>
    </row>
    <row r="2634" spans="1:31" ht="19.8">
      <c r="A2634" s="16" t="str">
        <f>IF(計算!$Y2656="","",計算!$Y2656)</f>
        <v/>
      </c>
      <c r="B2634" s="17" t="str">
        <f t="shared" si="137"/>
        <v/>
      </c>
      <c r="O2634" s="11"/>
      <c r="AE2634" s="12"/>
    </row>
    <row r="2635" spans="1:31" ht="19.8">
      <c r="A2635" s="16" t="str">
        <f>IF(計算!$Y2657="","",計算!$Y2657)</f>
        <v/>
      </c>
      <c r="B2635" s="17" t="str">
        <f t="shared" si="137"/>
        <v/>
      </c>
      <c r="O2635" s="11"/>
    </row>
    <row r="2636" spans="1:31" ht="19.8">
      <c r="A2636" s="16" t="str">
        <f>IF(計算!$Y2658="","",計算!$Y2658)</f>
        <v/>
      </c>
      <c r="B2636" s="17" t="str">
        <f t="shared" si="137"/>
        <v/>
      </c>
      <c r="O2636" s="11"/>
      <c r="AE2636" s="12"/>
    </row>
    <row r="2637" spans="1:31" ht="19.8">
      <c r="A2637" s="16" t="str">
        <f>IF(計算!$Y2659="","",計算!$Y2659)</f>
        <v/>
      </c>
      <c r="B2637" s="17" t="str">
        <f t="shared" si="137"/>
        <v/>
      </c>
      <c r="O2637" s="11"/>
    </row>
    <row r="2638" spans="1:31" ht="19.8">
      <c r="A2638" s="16" t="str">
        <f>IF(計算!$Y2660="","",計算!$Y2660)</f>
        <v/>
      </c>
      <c r="B2638" s="17" t="str">
        <f t="shared" si="137"/>
        <v/>
      </c>
      <c r="O2638" s="11"/>
      <c r="AE2638" s="12"/>
    </row>
    <row r="2639" spans="1:31" ht="19.8">
      <c r="A2639" s="16" t="str">
        <f>IF(計算!$Y2661="","",計算!$Y2661)</f>
        <v/>
      </c>
      <c r="B2639" s="17" t="str">
        <f t="shared" si="137"/>
        <v/>
      </c>
      <c r="O2639" s="11"/>
    </row>
    <row r="2640" spans="1:31" ht="19.8">
      <c r="A2640" s="16" t="str">
        <f>IF(計算!$Y2662="","",計算!$Y2662)</f>
        <v/>
      </c>
      <c r="B2640" s="17" t="str">
        <f t="shared" si="137"/>
        <v/>
      </c>
      <c r="O2640" s="11"/>
      <c r="AE2640" s="12"/>
    </row>
    <row r="2641" spans="1:31" ht="19.8">
      <c r="A2641" s="16" t="str">
        <f>IF(計算!$Y2663="","",計算!$Y2663)</f>
        <v/>
      </c>
      <c r="B2641" s="17" t="str">
        <f t="shared" si="137"/>
        <v/>
      </c>
      <c r="O2641" s="11"/>
    </row>
    <row r="2642" spans="1:31" ht="19.8">
      <c r="A2642" s="16" t="str">
        <f>IF(計算!$Y2664="","",計算!$Y2664)</f>
        <v/>
      </c>
      <c r="B2642" s="17" t="str">
        <f t="shared" si="137"/>
        <v/>
      </c>
      <c r="O2642" s="11"/>
      <c r="AE2642" s="12"/>
    </row>
    <row r="2643" spans="1:31" ht="19.8">
      <c r="A2643" s="16" t="str">
        <f>IF(計算!$Y2665="","",計算!$Y2665)</f>
        <v/>
      </c>
      <c r="B2643" s="17" t="str">
        <f t="shared" si="137"/>
        <v/>
      </c>
      <c r="O2643" s="11"/>
    </row>
    <row r="2644" spans="1:31" ht="19.8">
      <c r="A2644" s="16" t="str">
        <f>IF(計算!$Y2666="","",計算!$Y2666)</f>
        <v/>
      </c>
      <c r="B2644" s="17" t="str">
        <f t="shared" si="137"/>
        <v/>
      </c>
      <c r="O2644" s="11"/>
      <c r="AE2644" s="12"/>
    </row>
    <row r="2645" spans="1:31" ht="19.8">
      <c r="A2645" s="16" t="str">
        <f>IF(計算!$Y2667="","",計算!$Y2667)</f>
        <v/>
      </c>
      <c r="B2645" s="17" t="str">
        <f t="shared" si="137"/>
        <v/>
      </c>
      <c r="O2645" s="11"/>
    </row>
    <row r="2646" spans="1:31" ht="19.8">
      <c r="A2646" s="16" t="str">
        <f>IF(計算!$Y2668="","",計算!$Y2668)</f>
        <v/>
      </c>
      <c r="B2646" s="17" t="str">
        <f t="shared" si="137"/>
        <v/>
      </c>
      <c r="O2646" s="11"/>
      <c r="AE2646" s="12"/>
    </row>
    <row r="2647" spans="1:31" ht="19.8">
      <c r="A2647" s="16" t="str">
        <f>IF(計算!$Y2669="","",計算!$Y2669)</f>
        <v/>
      </c>
      <c r="B2647" s="17" t="str">
        <f t="shared" si="137"/>
        <v/>
      </c>
      <c r="O2647" s="11"/>
    </row>
    <row r="2648" spans="1:31" ht="19.8">
      <c r="A2648" s="16" t="str">
        <f>IF(計算!$Y2670="","",計算!$Y2670)</f>
        <v/>
      </c>
      <c r="B2648" s="17" t="str">
        <f t="shared" si="137"/>
        <v/>
      </c>
      <c r="O2648" s="11"/>
      <c r="AE2648" s="12"/>
    </row>
    <row r="2649" spans="1:31" ht="19.8">
      <c r="A2649" s="16" t="str">
        <f>IF(計算!$Y2671="","",計算!$Y2671)</f>
        <v/>
      </c>
      <c r="B2649" s="17" t="str">
        <f t="shared" si="137"/>
        <v/>
      </c>
      <c r="O2649" s="11"/>
    </row>
    <row r="2650" spans="1:31" ht="19.8">
      <c r="A2650" s="16" t="str">
        <f>IF(計算!$Y2672="","",計算!$Y2672)</f>
        <v/>
      </c>
      <c r="B2650" s="17" t="str">
        <f t="shared" si="137"/>
        <v/>
      </c>
      <c r="O2650" s="11"/>
      <c r="AE2650" s="12"/>
    </row>
    <row r="2651" spans="1:31" ht="19.8">
      <c r="A2651" s="16" t="str">
        <f>IF(計算!$Y2673="","",計算!$Y2673)</f>
        <v/>
      </c>
      <c r="B2651" s="17" t="str">
        <f t="shared" si="137"/>
        <v/>
      </c>
      <c r="O2651" s="11"/>
    </row>
    <row r="2652" spans="1:31" ht="19.8">
      <c r="A2652" s="16" t="str">
        <f>IF(計算!$Y2674="","",計算!$Y2674)</f>
        <v/>
      </c>
      <c r="B2652" s="17" t="str">
        <f t="shared" si="137"/>
        <v/>
      </c>
      <c r="O2652" s="11"/>
      <c r="AE2652" s="12"/>
    </row>
    <row r="2653" spans="1:31" ht="19.8">
      <c r="A2653" s="16" t="str">
        <f>IF(計算!$Y2675="","",計算!$Y2675)</f>
        <v/>
      </c>
      <c r="B2653" s="17" t="str">
        <f t="shared" si="137"/>
        <v/>
      </c>
      <c r="O2653" s="11"/>
    </row>
    <row r="2654" spans="1:31" ht="19.8">
      <c r="A2654" s="16" t="str">
        <f>IF(計算!$Y2676="","",計算!$Y2676)</f>
        <v/>
      </c>
      <c r="B2654" s="17" t="str">
        <f t="shared" si="137"/>
        <v/>
      </c>
      <c r="O2654" s="11"/>
      <c r="AE2654" s="12"/>
    </row>
    <row r="2655" spans="1:31" ht="19.8">
      <c r="A2655" s="16" t="str">
        <f>IF(計算!$Y2677="","",計算!$Y2677)</f>
        <v/>
      </c>
      <c r="B2655" s="17" t="str">
        <f t="shared" si="137"/>
        <v/>
      </c>
      <c r="O2655" s="11"/>
    </row>
    <row r="2656" spans="1:31" ht="19.8">
      <c r="A2656" s="16" t="str">
        <f>IF(計算!$Y2678="","",計算!$Y2678)</f>
        <v/>
      </c>
      <c r="B2656" s="17" t="str">
        <f t="shared" si="137"/>
        <v/>
      </c>
      <c r="O2656" s="11"/>
      <c r="AE2656" s="12"/>
    </row>
    <row r="2657" spans="1:31" ht="19.8">
      <c r="A2657" s="16" t="str">
        <f>IF(計算!$Y2679="","",計算!$Y2679)</f>
        <v/>
      </c>
      <c r="B2657" s="17" t="str">
        <f t="shared" si="137"/>
        <v/>
      </c>
      <c r="O2657" s="11"/>
    </row>
    <row r="2658" spans="1:31" ht="19.8">
      <c r="A2658" s="16" t="str">
        <f>IF(計算!$Y2680="","",計算!$Y2680)</f>
        <v/>
      </c>
      <c r="B2658" s="17" t="str">
        <f t="shared" si="137"/>
        <v/>
      </c>
      <c r="O2658" s="11"/>
      <c r="AE2658" s="12"/>
    </row>
    <row r="2659" spans="1:31" ht="19.8">
      <c r="A2659" s="16" t="str">
        <f>IF(計算!$Y2681="","",計算!$Y2681)</f>
        <v/>
      </c>
      <c r="B2659" s="17" t="str">
        <f t="shared" si="137"/>
        <v/>
      </c>
      <c r="O2659" s="11"/>
    </row>
    <row r="2660" spans="1:31" ht="19.8">
      <c r="A2660" s="16" t="str">
        <f>IF(計算!$Y2682="","",計算!$Y2682)</f>
        <v/>
      </c>
      <c r="B2660" s="17" t="str">
        <f t="shared" si="137"/>
        <v/>
      </c>
      <c r="O2660" s="11"/>
      <c r="AE2660" s="12"/>
    </row>
    <row r="2661" spans="1:31" ht="19.8">
      <c r="A2661" s="16" t="str">
        <f>IF(計算!$Y2683="","",計算!$Y2683)</f>
        <v/>
      </c>
      <c r="B2661" s="17" t="str">
        <f t="shared" si="137"/>
        <v/>
      </c>
      <c r="O2661" s="11"/>
    </row>
    <row r="2662" spans="1:31" ht="19.8">
      <c r="A2662" s="16" t="str">
        <f>IF(計算!$Y2684="","",計算!$Y2684)</f>
        <v/>
      </c>
      <c r="B2662" s="17" t="str">
        <f t="shared" si="137"/>
        <v/>
      </c>
      <c r="O2662" s="11"/>
      <c r="AE2662" s="12"/>
    </row>
    <row r="2663" spans="1:31" ht="19.8">
      <c r="A2663" s="16" t="str">
        <f>IF(計算!$Y2685="","",計算!$Y2685)</f>
        <v/>
      </c>
      <c r="B2663" s="17" t="str">
        <f t="shared" si="137"/>
        <v/>
      </c>
      <c r="O2663" s="11"/>
    </row>
    <row r="2664" spans="1:31" ht="19.8">
      <c r="A2664" s="16" t="str">
        <f>IF(計算!$Y2686="","",計算!$Y2686)</f>
        <v/>
      </c>
      <c r="B2664" s="17" t="str">
        <f t="shared" si="137"/>
        <v/>
      </c>
      <c r="O2664" s="11"/>
      <c r="AE2664" s="12"/>
    </row>
    <row r="2665" spans="1:31" ht="19.8">
      <c r="A2665" s="16" t="str">
        <f>IF(計算!$Y2687="","",計算!$Y2687)</f>
        <v/>
      </c>
      <c r="B2665" s="17" t="str">
        <f t="shared" si="137"/>
        <v/>
      </c>
      <c r="O2665" s="11"/>
    </row>
    <row r="2666" spans="1:31" ht="19.8">
      <c r="A2666" s="16" t="str">
        <f>IF(計算!$Y2688="","",計算!$Y2688)</f>
        <v/>
      </c>
      <c r="B2666" s="17" t="str">
        <f t="shared" si="137"/>
        <v/>
      </c>
      <c r="O2666" s="11"/>
      <c r="AE2666" s="12"/>
    </row>
    <row r="2667" spans="1:31" ht="19.8">
      <c r="A2667" s="16" t="str">
        <f>IF(計算!$Y2689="","",計算!$Y2689)</f>
        <v/>
      </c>
      <c r="B2667" s="17" t="str">
        <f t="shared" si="137"/>
        <v/>
      </c>
      <c r="O2667" s="11"/>
    </row>
    <row r="2668" spans="1:31" ht="19.8">
      <c r="A2668" s="16" t="str">
        <f>IF(計算!$Y2690="","",計算!$Y2690)</f>
        <v/>
      </c>
      <c r="B2668" s="17" t="str">
        <f t="shared" si="137"/>
        <v/>
      </c>
      <c r="O2668" s="11"/>
      <c r="AE2668" s="12"/>
    </row>
    <row r="2669" spans="1:31" ht="19.8">
      <c r="A2669" s="16" t="str">
        <f>IF(計算!$Y2691="","",計算!$Y2691)</f>
        <v/>
      </c>
      <c r="B2669" s="17" t="str">
        <f t="shared" si="137"/>
        <v/>
      </c>
      <c r="O2669" s="11"/>
    </row>
    <row r="2670" spans="1:31" ht="19.8">
      <c r="A2670" s="16" t="str">
        <f>IF(計算!$Y2692="","",計算!$Y2692)</f>
        <v/>
      </c>
      <c r="B2670" s="17" t="str">
        <f t="shared" si="137"/>
        <v/>
      </c>
      <c r="O2670" s="11"/>
      <c r="AE2670" s="12"/>
    </row>
    <row r="2671" spans="1:31" ht="19.8">
      <c r="A2671" s="16" t="str">
        <f>IF(計算!$Y2693="","",計算!$Y2693)</f>
        <v/>
      </c>
      <c r="B2671" s="17" t="str">
        <f t="shared" si="137"/>
        <v/>
      </c>
      <c r="O2671" s="11"/>
    </row>
    <row r="2672" spans="1:31" ht="19.8">
      <c r="A2672" s="16" t="str">
        <f>IF(計算!$Y2694="","",計算!$Y2694)</f>
        <v/>
      </c>
      <c r="B2672" s="17" t="str">
        <f t="shared" si="137"/>
        <v/>
      </c>
      <c r="O2672" s="11"/>
      <c r="AE2672" s="12"/>
    </row>
    <row r="2673" spans="1:31" ht="19.8">
      <c r="A2673" s="16" t="str">
        <f>IF(計算!$Y2695="","",計算!$Y2695)</f>
        <v/>
      </c>
      <c r="B2673" s="17" t="str">
        <f t="shared" si="137"/>
        <v/>
      </c>
      <c r="O2673" s="11"/>
    </row>
    <row r="2674" spans="1:31" ht="19.8">
      <c r="A2674" s="16" t="str">
        <f>IF(計算!$Y2696="","",計算!$Y2696)</f>
        <v/>
      </c>
      <c r="B2674" s="17" t="str">
        <f t="shared" si="137"/>
        <v/>
      </c>
      <c r="O2674" s="11"/>
      <c r="AE2674" s="12"/>
    </row>
    <row r="2675" spans="1:31" ht="19.8">
      <c r="A2675" s="16" t="str">
        <f>IF(計算!$Y2697="","",計算!$Y2697)</f>
        <v/>
      </c>
      <c r="B2675" s="17" t="str">
        <f t="shared" si="137"/>
        <v/>
      </c>
      <c r="O2675" s="11"/>
    </row>
    <row r="2676" spans="1:31" ht="19.8">
      <c r="A2676" s="16" t="str">
        <f>IF(計算!$Y2698="","",計算!$Y2698)</f>
        <v/>
      </c>
      <c r="B2676" s="17" t="str">
        <f t="shared" si="137"/>
        <v/>
      </c>
      <c r="O2676" s="11"/>
      <c r="AE2676" s="12"/>
    </row>
    <row r="2677" spans="1:31" ht="19.8">
      <c r="A2677" s="16" t="str">
        <f>IF(計算!$Y2699="","",計算!$Y2699)</f>
        <v/>
      </c>
      <c r="B2677" s="17" t="str">
        <f t="shared" si="137"/>
        <v/>
      </c>
      <c r="O2677" s="11"/>
    </row>
    <row r="2678" spans="1:31" ht="19.8">
      <c r="A2678" s="16" t="str">
        <f>IF(計算!$Y2700="","",計算!$Y2700)</f>
        <v/>
      </c>
      <c r="B2678" s="17" t="str">
        <f t="shared" si="137"/>
        <v/>
      </c>
      <c r="O2678" s="11"/>
      <c r="AE2678" s="12"/>
    </row>
    <row r="2679" spans="1:31" ht="19.8">
      <c r="A2679" s="16" t="str">
        <f>IF(計算!$Y2701="","",計算!$Y2701)</f>
        <v/>
      </c>
      <c r="B2679" s="17" t="str">
        <f t="shared" si="137"/>
        <v/>
      </c>
      <c r="O2679" s="11"/>
    </row>
    <row r="2680" spans="1:31" ht="19.8">
      <c r="A2680" s="16" t="str">
        <f>IF(計算!$Y2702="","",計算!$Y2702)</f>
        <v/>
      </c>
      <c r="B2680" s="17" t="str">
        <f t="shared" si="137"/>
        <v/>
      </c>
      <c r="O2680" s="11"/>
      <c r="AE2680" s="12"/>
    </row>
    <row r="2681" spans="1:31" ht="19.8">
      <c r="A2681" s="16" t="str">
        <f>IF(計算!$Y2703="","",計算!$Y2703)</f>
        <v/>
      </c>
      <c r="B2681" s="17" t="str">
        <f t="shared" si="137"/>
        <v/>
      </c>
      <c r="O2681" s="11"/>
    </row>
    <row r="2682" spans="1:31" ht="19.8">
      <c r="A2682" s="16" t="str">
        <f>IF(計算!$Y2704="","",計算!$Y2704)</f>
        <v/>
      </c>
      <c r="B2682" s="17" t="str">
        <f t="shared" si="137"/>
        <v/>
      </c>
      <c r="O2682" s="11"/>
      <c r="AE2682" s="12"/>
    </row>
    <row r="2683" spans="1:31" ht="19.8">
      <c r="A2683" s="16" t="str">
        <f>IF(計算!$Y2705="","",計算!$Y2705)</f>
        <v/>
      </c>
      <c r="B2683" s="17" t="str">
        <f t="shared" si="137"/>
        <v/>
      </c>
      <c r="O2683" s="11"/>
    </row>
    <row r="2684" spans="1:31" ht="19.8">
      <c r="A2684" s="16" t="str">
        <f>IF(計算!$Y2706="","",計算!$Y2706)</f>
        <v/>
      </c>
      <c r="B2684" s="17" t="str">
        <f t="shared" si="137"/>
        <v/>
      </c>
      <c r="O2684" s="11"/>
      <c r="AE2684" s="12"/>
    </row>
    <row r="2685" spans="1:31" ht="19.8">
      <c r="A2685" s="16" t="str">
        <f>IF(計算!$Y2707="","",計算!$Y2707)</f>
        <v/>
      </c>
      <c r="B2685" s="17" t="str">
        <f t="shared" si="137"/>
        <v/>
      </c>
      <c r="O2685" s="11"/>
    </row>
    <row r="2686" spans="1:31" ht="19.8">
      <c r="A2686" s="16" t="str">
        <f>IF(計算!$Y2708="","",計算!$Y2708)</f>
        <v/>
      </c>
      <c r="B2686" s="17" t="str">
        <f t="shared" si="137"/>
        <v/>
      </c>
      <c r="O2686" s="11"/>
      <c r="AE2686" s="12"/>
    </row>
    <row r="2687" spans="1:31" ht="19.8">
      <c r="A2687" s="16" t="str">
        <f>IF(計算!$Y2709="","",計算!$Y2709)</f>
        <v/>
      </c>
      <c r="B2687" s="17" t="str">
        <f t="shared" si="137"/>
        <v/>
      </c>
      <c r="O2687" s="11"/>
    </row>
    <row r="2688" spans="1:31" ht="19.8">
      <c r="A2688" s="16" t="str">
        <f>IF(計算!$Y2710="","",計算!$Y2710)</f>
        <v/>
      </c>
      <c r="B2688" s="17" t="str">
        <f t="shared" si="137"/>
        <v/>
      </c>
      <c r="O2688" s="11"/>
      <c r="AE2688" s="12"/>
    </row>
    <row r="2689" spans="1:31" ht="19.8">
      <c r="A2689" s="16" t="str">
        <f>IF(計算!$Y2711="","",計算!$Y2711)</f>
        <v/>
      </c>
      <c r="B2689" s="17" t="str">
        <f t="shared" si="137"/>
        <v/>
      </c>
      <c r="O2689" s="11"/>
    </row>
    <row r="2690" spans="1:31" ht="19.8">
      <c r="A2690" s="16" t="str">
        <f>IF(計算!$Y2712="","",計算!$Y2712)</f>
        <v/>
      </c>
      <c r="B2690" s="17" t="str">
        <f t="shared" si="137"/>
        <v/>
      </c>
      <c r="O2690" s="11"/>
      <c r="AE2690" s="12"/>
    </row>
    <row r="2691" spans="1:31" ht="19.8">
      <c r="A2691" s="16" t="str">
        <f>IF(計算!$Y2713="","",計算!$Y2713)</f>
        <v/>
      </c>
      <c r="B2691" s="17" t="str">
        <f t="shared" si="137"/>
        <v/>
      </c>
      <c r="O2691" s="11"/>
    </row>
    <row r="2692" spans="1:31" ht="19.8">
      <c r="A2692" s="16" t="str">
        <f>IF(計算!$Y2714="","",計算!$Y2714)</f>
        <v/>
      </c>
      <c r="B2692" s="17" t="str">
        <f t="shared" si="137"/>
        <v/>
      </c>
      <c r="O2692" s="11"/>
      <c r="AE2692" s="12"/>
    </row>
    <row r="2693" spans="1:31" ht="19.8">
      <c r="A2693" s="16" t="str">
        <f>IF(計算!$Y2715="","",計算!$Y2715)</f>
        <v/>
      </c>
      <c r="B2693" s="17" t="str">
        <f t="shared" si="137"/>
        <v/>
      </c>
      <c r="O2693" s="11"/>
    </row>
    <row r="2694" spans="1:31" ht="19.8">
      <c r="A2694" s="16" t="str">
        <f>IF(計算!$Y2716="","",計算!$Y2716)</f>
        <v/>
      </c>
      <c r="B2694" s="17" t="str">
        <f t="shared" si="137"/>
        <v/>
      </c>
      <c r="O2694" s="11"/>
      <c r="AE2694" s="12"/>
    </row>
    <row r="2695" spans="1:31" ht="19.8">
      <c r="A2695" s="16" t="str">
        <f>IF(計算!$Y2717="","",計算!$Y2717)</f>
        <v/>
      </c>
      <c r="B2695" s="17" t="str">
        <f t="shared" ref="B2695:B2758" si="138">IF($A2696="","",$A2696)</f>
        <v/>
      </c>
      <c r="O2695" s="11"/>
    </row>
    <row r="2696" spans="1:31" ht="19.8">
      <c r="A2696" s="16" t="str">
        <f>IF(計算!$Y2718="","",計算!$Y2718)</f>
        <v/>
      </c>
      <c r="B2696" s="17" t="str">
        <f t="shared" si="138"/>
        <v/>
      </c>
      <c r="O2696" s="11"/>
      <c r="AE2696" s="12"/>
    </row>
    <row r="2697" spans="1:31" ht="19.8">
      <c r="A2697" s="16" t="str">
        <f>IF(計算!$Y2719="","",計算!$Y2719)</f>
        <v/>
      </c>
      <c r="B2697" s="17" t="str">
        <f t="shared" si="138"/>
        <v/>
      </c>
      <c r="O2697" s="11"/>
    </row>
    <row r="2698" spans="1:31" ht="19.8">
      <c r="A2698" s="16" t="str">
        <f>IF(計算!$Y2720="","",計算!$Y2720)</f>
        <v/>
      </c>
      <c r="B2698" s="17" t="str">
        <f t="shared" si="138"/>
        <v/>
      </c>
      <c r="O2698" s="11"/>
      <c r="AE2698" s="12"/>
    </row>
    <row r="2699" spans="1:31" ht="19.8">
      <c r="A2699" s="16" t="str">
        <f>IF(計算!$Y2721="","",計算!$Y2721)</f>
        <v/>
      </c>
      <c r="B2699" s="17" t="str">
        <f t="shared" si="138"/>
        <v/>
      </c>
      <c r="O2699" s="11"/>
    </row>
    <row r="2700" spans="1:31" ht="19.8">
      <c r="A2700" s="16" t="str">
        <f>IF(計算!$Y2722="","",計算!$Y2722)</f>
        <v/>
      </c>
      <c r="B2700" s="17" t="str">
        <f t="shared" si="138"/>
        <v/>
      </c>
      <c r="O2700" s="11"/>
      <c r="AE2700" s="12"/>
    </row>
    <row r="2701" spans="1:31" ht="19.8">
      <c r="A2701" s="16" t="str">
        <f>IF(計算!$Y2723="","",計算!$Y2723)</f>
        <v/>
      </c>
      <c r="B2701" s="17" t="str">
        <f t="shared" si="138"/>
        <v/>
      </c>
      <c r="O2701" s="11"/>
    </row>
    <row r="2702" spans="1:31" ht="19.8">
      <c r="A2702" s="16" t="str">
        <f>IF(計算!$Y2724="","",計算!$Y2724)</f>
        <v/>
      </c>
      <c r="B2702" s="17" t="str">
        <f t="shared" si="138"/>
        <v/>
      </c>
      <c r="O2702" s="11"/>
      <c r="AE2702" s="12"/>
    </row>
    <row r="2703" spans="1:31" ht="19.8">
      <c r="A2703" s="16" t="str">
        <f>IF(計算!$Y2725="","",計算!$Y2725)</f>
        <v/>
      </c>
      <c r="B2703" s="17" t="str">
        <f t="shared" si="138"/>
        <v/>
      </c>
      <c r="O2703" s="11"/>
    </row>
    <row r="2704" spans="1:31" ht="19.8">
      <c r="A2704" s="16" t="str">
        <f>IF(計算!$Y2726="","",計算!$Y2726)</f>
        <v/>
      </c>
      <c r="B2704" s="17" t="str">
        <f t="shared" si="138"/>
        <v/>
      </c>
      <c r="O2704" s="11"/>
      <c r="AE2704" s="12"/>
    </row>
    <row r="2705" spans="1:31" ht="19.8">
      <c r="A2705" s="16" t="str">
        <f>IF(計算!$Y2727="","",計算!$Y2727)</f>
        <v/>
      </c>
      <c r="B2705" s="17" t="str">
        <f t="shared" si="138"/>
        <v/>
      </c>
      <c r="O2705" s="11"/>
    </row>
    <row r="2706" spans="1:31" ht="19.8">
      <c r="A2706" s="16" t="str">
        <f>IF(計算!$Y2728="","",計算!$Y2728)</f>
        <v/>
      </c>
      <c r="B2706" s="17" t="str">
        <f t="shared" si="138"/>
        <v/>
      </c>
      <c r="O2706" s="11"/>
      <c r="AE2706" s="12"/>
    </row>
    <row r="2707" spans="1:31" ht="19.8">
      <c r="A2707" s="16" t="str">
        <f>IF(計算!$Y2729="","",計算!$Y2729)</f>
        <v/>
      </c>
      <c r="B2707" s="17" t="str">
        <f t="shared" si="138"/>
        <v/>
      </c>
      <c r="O2707" s="11"/>
    </row>
    <row r="2708" spans="1:31" ht="19.8">
      <c r="A2708" s="16" t="str">
        <f>IF(計算!$Y2730="","",計算!$Y2730)</f>
        <v/>
      </c>
      <c r="B2708" s="17" t="str">
        <f t="shared" si="138"/>
        <v/>
      </c>
      <c r="O2708" s="11"/>
      <c r="AE2708" s="12"/>
    </row>
    <row r="2709" spans="1:31" ht="19.8">
      <c r="A2709" s="16" t="str">
        <f>IF(計算!$Y2731="","",計算!$Y2731)</f>
        <v/>
      </c>
      <c r="B2709" s="17" t="str">
        <f t="shared" si="138"/>
        <v/>
      </c>
      <c r="O2709" s="11"/>
    </row>
    <row r="2710" spans="1:31" ht="19.8">
      <c r="A2710" s="16" t="str">
        <f>IF(計算!$Y2732="","",計算!$Y2732)</f>
        <v/>
      </c>
      <c r="B2710" s="17" t="str">
        <f t="shared" si="138"/>
        <v/>
      </c>
      <c r="O2710" s="11"/>
      <c r="AE2710" s="12"/>
    </row>
    <row r="2711" spans="1:31" ht="19.8">
      <c r="A2711" s="16" t="str">
        <f>IF(計算!$Y2733="","",計算!$Y2733)</f>
        <v/>
      </c>
      <c r="B2711" s="17" t="str">
        <f t="shared" si="138"/>
        <v/>
      </c>
      <c r="O2711" s="11"/>
    </row>
    <row r="2712" spans="1:31" ht="19.8">
      <c r="A2712" s="16" t="str">
        <f>IF(計算!$Y2734="","",計算!$Y2734)</f>
        <v/>
      </c>
      <c r="B2712" s="17" t="str">
        <f t="shared" si="138"/>
        <v/>
      </c>
      <c r="O2712" s="11"/>
      <c r="AE2712" s="12"/>
    </row>
    <row r="2713" spans="1:31" ht="19.8">
      <c r="A2713" s="16" t="str">
        <f>IF(計算!$Y2735="","",計算!$Y2735)</f>
        <v/>
      </c>
      <c r="B2713" s="17" t="str">
        <f t="shared" si="138"/>
        <v/>
      </c>
      <c r="O2713" s="11"/>
    </row>
    <row r="2714" spans="1:31" ht="19.8">
      <c r="A2714" s="16" t="str">
        <f>IF(計算!$Y2736="","",計算!$Y2736)</f>
        <v/>
      </c>
      <c r="B2714" s="17" t="str">
        <f t="shared" si="138"/>
        <v/>
      </c>
      <c r="O2714" s="11"/>
      <c r="AE2714" s="12"/>
    </row>
    <row r="2715" spans="1:31" ht="19.8">
      <c r="A2715" s="16" t="str">
        <f>IF(計算!$Y2737="","",計算!$Y2737)</f>
        <v/>
      </c>
      <c r="B2715" s="17" t="str">
        <f t="shared" si="138"/>
        <v/>
      </c>
      <c r="O2715" s="11"/>
    </row>
    <row r="2716" spans="1:31" ht="19.8">
      <c r="A2716" s="16" t="str">
        <f>IF(計算!$Y2738="","",計算!$Y2738)</f>
        <v/>
      </c>
      <c r="B2716" s="17" t="str">
        <f t="shared" si="138"/>
        <v/>
      </c>
      <c r="O2716" s="11"/>
      <c r="AE2716" s="12"/>
    </row>
    <row r="2717" spans="1:31" ht="19.8">
      <c r="A2717" s="16" t="str">
        <f>IF(計算!$Y2739="","",計算!$Y2739)</f>
        <v/>
      </c>
      <c r="B2717" s="17" t="str">
        <f t="shared" si="138"/>
        <v/>
      </c>
      <c r="O2717" s="11"/>
    </row>
    <row r="2718" spans="1:31" ht="19.8">
      <c r="A2718" s="16" t="str">
        <f>IF(計算!$Y2740="","",計算!$Y2740)</f>
        <v/>
      </c>
      <c r="B2718" s="17" t="str">
        <f t="shared" si="138"/>
        <v/>
      </c>
      <c r="O2718" s="11"/>
      <c r="AE2718" s="12"/>
    </row>
    <row r="2719" spans="1:31" ht="19.8">
      <c r="A2719" s="16" t="str">
        <f>IF(計算!$Y2741="","",計算!$Y2741)</f>
        <v/>
      </c>
      <c r="B2719" s="17" t="str">
        <f t="shared" si="138"/>
        <v/>
      </c>
      <c r="O2719" s="11"/>
    </row>
    <row r="2720" spans="1:31" ht="19.8">
      <c r="A2720" s="16" t="str">
        <f>IF(計算!$Y2742="","",計算!$Y2742)</f>
        <v/>
      </c>
      <c r="B2720" s="17" t="str">
        <f t="shared" si="138"/>
        <v/>
      </c>
      <c r="O2720" s="11"/>
      <c r="AE2720" s="12"/>
    </row>
    <row r="2721" spans="1:31" ht="19.8">
      <c r="A2721" s="16" t="str">
        <f>IF(計算!$Y2743="","",計算!$Y2743)</f>
        <v/>
      </c>
      <c r="B2721" s="17" t="str">
        <f t="shared" si="138"/>
        <v/>
      </c>
      <c r="O2721" s="11"/>
    </row>
    <row r="2722" spans="1:31" ht="19.8">
      <c r="A2722" s="16" t="str">
        <f>IF(計算!$Y2744="","",計算!$Y2744)</f>
        <v/>
      </c>
      <c r="B2722" s="17" t="str">
        <f t="shared" si="138"/>
        <v/>
      </c>
      <c r="O2722" s="11"/>
      <c r="AE2722" s="12"/>
    </row>
    <row r="2723" spans="1:31" ht="19.8">
      <c r="A2723" s="16" t="str">
        <f>IF(計算!$Y2745="","",計算!$Y2745)</f>
        <v/>
      </c>
      <c r="B2723" s="17" t="str">
        <f t="shared" si="138"/>
        <v/>
      </c>
      <c r="O2723" s="11"/>
    </row>
    <row r="2724" spans="1:31" ht="19.8">
      <c r="A2724" s="16" t="str">
        <f>IF(計算!$Y2746="","",計算!$Y2746)</f>
        <v/>
      </c>
      <c r="B2724" s="17" t="str">
        <f t="shared" si="138"/>
        <v/>
      </c>
      <c r="O2724" s="11"/>
      <c r="AE2724" s="12"/>
    </row>
    <row r="2725" spans="1:31" ht="19.8">
      <c r="A2725" s="16" t="str">
        <f>IF(計算!$Y2747="","",計算!$Y2747)</f>
        <v/>
      </c>
      <c r="B2725" s="17" t="str">
        <f t="shared" si="138"/>
        <v/>
      </c>
      <c r="O2725" s="11"/>
    </row>
    <row r="2726" spans="1:31" ht="19.8">
      <c r="A2726" s="16" t="str">
        <f>IF(計算!$Y2748="","",計算!$Y2748)</f>
        <v/>
      </c>
      <c r="B2726" s="17" t="str">
        <f t="shared" si="138"/>
        <v/>
      </c>
      <c r="O2726" s="11"/>
      <c r="AE2726" s="12"/>
    </row>
    <row r="2727" spans="1:31" ht="19.8">
      <c r="A2727" s="16" t="str">
        <f>IF(計算!$Y2749="","",計算!$Y2749)</f>
        <v/>
      </c>
      <c r="B2727" s="17" t="str">
        <f t="shared" si="138"/>
        <v/>
      </c>
      <c r="O2727" s="11"/>
    </row>
    <row r="2728" spans="1:31" ht="19.8">
      <c r="A2728" s="16" t="str">
        <f>IF(計算!$Y2750="","",計算!$Y2750)</f>
        <v/>
      </c>
      <c r="B2728" s="17" t="str">
        <f t="shared" si="138"/>
        <v/>
      </c>
      <c r="O2728" s="11"/>
      <c r="AE2728" s="12"/>
    </row>
    <row r="2729" spans="1:31" ht="19.8">
      <c r="A2729" s="16" t="str">
        <f>IF(計算!$Y2751="","",計算!$Y2751)</f>
        <v/>
      </c>
      <c r="B2729" s="17" t="str">
        <f t="shared" si="138"/>
        <v/>
      </c>
      <c r="O2729" s="11"/>
    </row>
    <row r="2730" spans="1:31" ht="19.8">
      <c r="A2730" s="16" t="str">
        <f>IF(計算!$Y2752="","",計算!$Y2752)</f>
        <v/>
      </c>
      <c r="B2730" s="17" t="str">
        <f t="shared" si="138"/>
        <v/>
      </c>
      <c r="O2730" s="11"/>
      <c r="AE2730" s="12"/>
    </row>
    <row r="2731" spans="1:31" ht="19.8">
      <c r="A2731" s="16" t="str">
        <f>IF(計算!$Y2753="","",計算!$Y2753)</f>
        <v/>
      </c>
      <c r="B2731" s="17" t="str">
        <f t="shared" si="138"/>
        <v/>
      </c>
      <c r="O2731" s="11"/>
    </row>
    <row r="2732" spans="1:31" ht="19.8">
      <c r="A2732" s="16" t="str">
        <f>IF(計算!$Y2754="","",計算!$Y2754)</f>
        <v/>
      </c>
      <c r="B2732" s="17" t="str">
        <f t="shared" si="138"/>
        <v/>
      </c>
      <c r="O2732" s="11"/>
      <c r="AE2732" s="12"/>
    </row>
    <row r="2733" spans="1:31" ht="19.8">
      <c r="A2733" s="16" t="str">
        <f>IF(計算!$Y2755="","",計算!$Y2755)</f>
        <v/>
      </c>
      <c r="B2733" s="17" t="str">
        <f t="shared" si="138"/>
        <v/>
      </c>
      <c r="O2733" s="11"/>
    </row>
    <row r="2734" spans="1:31" ht="19.8">
      <c r="A2734" s="16" t="str">
        <f>IF(計算!$Y2756="","",計算!$Y2756)</f>
        <v/>
      </c>
      <c r="B2734" s="17" t="str">
        <f t="shared" si="138"/>
        <v/>
      </c>
      <c r="O2734" s="11"/>
      <c r="AE2734" s="12"/>
    </row>
    <row r="2735" spans="1:31" ht="19.8">
      <c r="A2735" s="16" t="str">
        <f>IF(計算!$Y2757="","",計算!$Y2757)</f>
        <v/>
      </c>
      <c r="B2735" s="17" t="str">
        <f t="shared" si="138"/>
        <v/>
      </c>
      <c r="O2735" s="11"/>
    </row>
    <row r="2736" spans="1:31" ht="19.8">
      <c r="A2736" s="16" t="str">
        <f>IF(計算!$Y2758="","",計算!$Y2758)</f>
        <v/>
      </c>
      <c r="B2736" s="17" t="str">
        <f t="shared" si="138"/>
        <v/>
      </c>
      <c r="O2736" s="11"/>
      <c r="AE2736" s="12"/>
    </row>
    <row r="2737" spans="1:31" ht="19.8">
      <c r="A2737" s="16" t="str">
        <f>IF(計算!$Y2759="","",計算!$Y2759)</f>
        <v/>
      </c>
      <c r="B2737" s="17" t="str">
        <f t="shared" si="138"/>
        <v/>
      </c>
      <c r="O2737" s="11"/>
    </row>
    <row r="2738" spans="1:31" ht="19.8">
      <c r="A2738" s="16" t="str">
        <f>IF(計算!$Y2760="","",計算!$Y2760)</f>
        <v/>
      </c>
      <c r="B2738" s="17" t="str">
        <f t="shared" si="138"/>
        <v/>
      </c>
      <c r="O2738" s="11"/>
      <c r="AE2738" s="12"/>
    </row>
    <row r="2739" spans="1:31" ht="19.8">
      <c r="A2739" s="16" t="str">
        <f>IF(計算!$Y2761="","",計算!$Y2761)</f>
        <v/>
      </c>
      <c r="B2739" s="17" t="str">
        <f t="shared" si="138"/>
        <v/>
      </c>
      <c r="O2739" s="11"/>
    </row>
    <row r="2740" spans="1:31" ht="19.8">
      <c r="A2740" s="16" t="str">
        <f>IF(計算!$Y2762="","",計算!$Y2762)</f>
        <v/>
      </c>
      <c r="B2740" s="17" t="str">
        <f t="shared" si="138"/>
        <v/>
      </c>
      <c r="O2740" s="11"/>
      <c r="AE2740" s="12"/>
    </row>
    <row r="2741" spans="1:31" ht="19.8">
      <c r="A2741" s="16" t="str">
        <f>IF(計算!$Y2763="","",計算!$Y2763)</f>
        <v/>
      </c>
      <c r="B2741" s="17" t="str">
        <f t="shared" si="138"/>
        <v/>
      </c>
      <c r="O2741" s="11"/>
    </row>
    <row r="2742" spans="1:31" ht="19.8">
      <c r="A2742" s="16" t="str">
        <f>IF(計算!$Y2764="","",計算!$Y2764)</f>
        <v/>
      </c>
      <c r="B2742" s="17" t="str">
        <f t="shared" si="138"/>
        <v/>
      </c>
      <c r="O2742" s="11"/>
      <c r="AE2742" s="12"/>
    </row>
    <row r="2743" spans="1:31" ht="19.8">
      <c r="A2743" s="16" t="str">
        <f>IF(計算!$Y2765="","",計算!$Y2765)</f>
        <v/>
      </c>
      <c r="B2743" s="17" t="str">
        <f t="shared" si="138"/>
        <v/>
      </c>
      <c r="O2743" s="11"/>
    </row>
    <row r="2744" spans="1:31" ht="19.8">
      <c r="A2744" s="16" t="str">
        <f>IF(計算!$Y2766="","",計算!$Y2766)</f>
        <v/>
      </c>
      <c r="B2744" s="17" t="str">
        <f t="shared" si="138"/>
        <v/>
      </c>
      <c r="O2744" s="11"/>
      <c r="AE2744" s="12"/>
    </row>
    <row r="2745" spans="1:31" ht="19.8">
      <c r="A2745" s="16" t="str">
        <f>IF(計算!$Y2767="","",計算!$Y2767)</f>
        <v/>
      </c>
      <c r="B2745" s="17" t="str">
        <f t="shared" si="138"/>
        <v/>
      </c>
      <c r="O2745" s="11"/>
    </row>
    <row r="2746" spans="1:31" ht="19.8">
      <c r="A2746" s="16" t="str">
        <f>IF(計算!$Y2768="","",計算!$Y2768)</f>
        <v/>
      </c>
      <c r="B2746" s="17" t="str">
        <f t="shared" si="138"/>
        <v/>
      </c>
      <c r="O2746" s="11"/>
      <c r="AE2746" s="12"/>
    </row>
    <row r="2747" spans="1:31" ht="19.8">
      <c r="A2747" s="16" t="str">
        <f>IF(計算!$Y2769="","",計算!$Y2769)</f>
        <v/>
      </c>
      <c r="B2747" s="17" t="str">
        <f t="shared" si="138"/>
        <v/>
      </c>
      <c r="O2747" s="11"/>
    </row>
    <row r="2748" spans="1:31" ht="19.8">
      <c r="A2748" s="16" t="str">
        <f>IF(計算!$Y2770="","",計算!$Y2770)</f>
        <v/>
      </c>
      <c r="B2748" s="17" t="str">
        <f t="shared" si="138"/>
        <v/>
      </c>
      <c r="O2748" s="11"/>
      <c r="AE2748" s="12"/>
    </row>
    <row r="2749" spans="1:31" ht="19.8">
      <c r="A2749" s="16" t="str">
        <f>IF(計算!$Y2771="","",計算!$Y2771)</f>
        <v/>
      </c>
      <c r="B2749" s="17" t="str">
        <f t="shared" si="138"/>
        <v/>
      </c>
      <c r="O2749" s="11"/>
    </row>
    <row r="2750" spans="1:31" ht="19.8">
      <c r="A2750" s="16" t="str">
        <f>IF(計算!$Y2772="","",計算!$Y2772)</f>
        <v/>
      </c>
      <c r="B2750" s="17" t="str">
        <f t="shared" si="138"/>
        <v/>
      </c>
      <c r="O2750" s="11"/>
      <c r="AE2750" s="12"/>
    </row>
    <row r="2751" spans="1:31" ht="19.8">
      <c r="A2751" s="16" t="str">
        <f>IF(計算!$Y2773="","",計算!$Y2773)</f>
        <v/>
      </c>
      <c r="B2751" s="17" t="str">
        <f t="shared" si="138"/>
        <v/>
      </c>
      <c r="O2751" s="11"/>
    </row>
    <row r="2752" spans="1:31" ht="19.8">
      <c r="A2752" s="16" t="str">
        <f>IF(計算!$Y2774="","",計算!$Y2774)</f>
        <v/>
      </c>
      <c r="B2752" s="17" t="str">
        <f t="shared" si="138"/>
        <v/>
      </c>
      <c r="O2752" s="11"/>
      <c r="AE2752" s="12"/>
    </row>
    <row r="2753" spans="1:31" ht="19.8">
      <c r="A2753" s="16" t="str">
        <f>IF(計算!$Y2775="","",計算!$Y2775)</f>
        <v/>
      </c>
      <c r="B2753" s="17" t="str">
        <f t="shared" si="138"/>
        <v/>
      </c>
      <c r="O2753" s="11"/>
    </row>
    <row r="2754" spans="1:31" ht="19.8">
      <c r="A2754" s="16" t="str">
        <f>IF(計算!$Y2776="","",計算!$Y2776)</f>
        <v/>
      </c>
      <c r="B2754" s="17" t="str">
        <f t="shared" si="138"/>
        <v/>
      </c>
      <c r="O2754" s="11"/>
      <c r="AE2754" s="12"/>
    </row>
    <row r="2755" spans="1:31" ht="19.8">
      <c r="A2755" s="16" t="str">
        <f>IF(計算!$Y2777="","",計算!$Y2777)</f>
        <v/>
      </c>
      <c r="B2755" s="17" t="str">
        <f t="shared" si="138"/>
        <v/>
      </c>
      <c r="O2755" s="11"/>
    </row>
    <row r="2756" spans="1:31" ht="19.8">
      <c r="A2756" s="16" t="str">
        <f>IF(計算!$Y2778="","",計算!$Y2778)</f>
        <v/>
      </c>
      <c r="B2756" s="17" t="str">
        <f t="shared" si="138"/>
        <v/>
      </c>
      <c r="O2756" s="11"/>
      <c r="AE2756" s="12"/>
    </row>
    <row r="2757" spans="1:31" ht="19.8">
      <c r="A2757" s="16" t="str">
        <f>IF(計算!$Y2779="","",計算!$Y2779)</f>
        <v/>
      </c>
      <c r="B2757" s="17" t="str">
        <f t="shared" si="138"/>
        <v/>
      </c>
      <c r="O2757" s="11"/>
    </row>
    <row r="2758" spans="1:31" ht="19.8">
      <c r="A2758" s="16" t="str">
        <f>IF(計算!$Y2780="","",計算!$Y2780)</f>
        <v/>
      </c>
      <c r="B2758" s="17" t="str">
        <f t="shared" si="138"/>
        <v/>
      </c>
      <c r="O2758" s="11"/>
      <c r="AE2758" s="12"/>
    </row>
    <row r="2759" spans="1:31" ht="19.8">
      <c r="A2759" s="16" t="str">
        <f>IF(計算!$Y2781="","",計算!$Y2781)</f>
        <v/>
      </c>
      <c r="B2759" s="17" t="str">
        <f t="shared" ref="B2759:B2822" si="139">IF($A2760="","",$A2760)</f>
        <v/>
      </c>
      <c r="O2759" s="11"/>
    </row>
    <row r="2760" spans="1:31" ht="19.8">
      <c r="A2760" s="16" t="str">
        <f>IF(計算!$Y2782="","",計算!$Y2782)</f>
        <v/>
      </c>
      <c r="B2760" s="17" t="str">
        <f t="shared" si="139"/>
        <v/>
      </c>
      <c r="O2760" s="11"/>
      <c r="AE2760" s="12"/>
    </row>
    <row r="2761" spans="1:31" ht="19.8">
      <c r="A2761" s="16" t="str">
        <f>IF(計算!$Y2783="","",計算!$Y2783)</f>
        <v/>
      </c>
      <c r="B2761" s="17" t="str">
        <f t="shared" si="139"/>
        <v/>
      </c>
      <c r="O2761" s="11"/>
    </row>
    <row r="2762" spans="1:31" ht="19.8">
      <c r="A2762" s="16" t="str">
        <f>IF(計算!$Y2784="","",計算!$Y2784)</f>
        <v/>
      </c>
      <c r="B2762" s="17" t="str">
        <f t="shared" si="139"/>
        <v/>
      </c>
      <c r="O2762" s="11"/>
      <c r="AE2762" s="12"/>
    </row>
    <row r="2763" spans="1:31" ht="19.8">
      <c r="A2763" s="16" t="str">
        <f>IF(計算!$Y2785="","",計算!$Y2785)</f>
        <v/>
      </c>
      <c r="B2763" s="17" t="str">
        <f t="shared" si="139"/>
        <v/>
      </c>
      <c r="O2763" s="11"/>
    </row>
    <row r="2764" spans="1:31" ht="19.8">
      <c r="A2764" s="16" t="str">
        <f>IF(計算!$Y2786="","",計算!$Y2786)</f>
        <v/>
      </c>
      <c r="B2764" s="17" t="str">
        <f t="shared" si="139"/>
        <v/>
      </c>
      <c r="O2764" s="11"/>
      <c r="AE2764" s="12"/>
    </row>
    <row r="2765" spans="1:31" ht="19.8">
      <c r="A2765" s="16" t="str">
        <f>IF(計算!$Y2787="","",計算!$Y2787)</f>
        <v/>
      </c>
      <c r="B2765" s="17" t="str">
        <f t="shared" si="139"/>
        <v/>
      </c>
      <c r="O2765" s="11"/>
    </row>
    <row r="2766" spans="1:31" ht="19.8">
      <c r="A2766" s="16" t="str">
        <f>IF(計算!$Y2788="","",計算!$Y2788)</f>
        <v/>
      </c>
      <c r="B2766" s="17" t="str">
        <f t="shared" si="139"/>
        <v/>
      </c>
      <c r="O2766" s="11"/>
      <c r="AE2766" s="12"/>
    </row>
    <row r="2767" spans="1:31" ht="19.8">
      <c r="A2767" s="16" t="str">
        <f>IF(計算!$Y2789="","",計算!$Y2789)</f>
        <v/>
      </c>
      <c r="B2767" s="17" t="str">
        <f t="shared" si="139"/>
        <v/>
      </c>
      <c r="O2767" s="11"/>
    </row>
    <row r="2768" spans="1:31" ht="19.8">
      <c r="A2768" s="16" t="str">
        <f>IF(計算!$Y2790="","",計算!$Y2790)</f>
        <v/>
      </c>
      <c r="B2768" s="17" t="str">
        <f t="shared" si="139"/>
        <v/>
      </c>
      <c r="O2768" s="11"/>
      <c r="AE2768" s="12"/>
    </row>
    <row r="2769" spans="1:31" ht="19.8">
      <c r="A2769" s="16" t="str">
        <f>IF(計算!$Y2791="","",計算!$Y2791)</f>
        <v/>
      </c>
      <c r="B2769" s="17" t="str">
        <f t="shared" si="139"/>
        <v/>
      </c>
      <c r="O2769" s="11"/>
    </row>
    <row r="2770" spans="1:31" ht="19.8">
      <c r="A2770" s="16" t="str">
        <f>IF(計算!$Y2792="","",計算!$Y2792)</f>
        <v/>
      </c>
      <c r="B2770" s="17" t="str">
        <f t="shared" si="139"/>
        <v/>
      </c>
      <c r="O2770" s="11"/>
      <c r="AE2770" s="12"/>
    </row>
    <row r="2771" spans="1:31" ht="19.8">
      <c r="A2771" s="16" t="str">
        <f>IF(計算!$Y2793="","",計算!$Y2793)</f>
        <v/>
      </c>
      <c r="B2771" s="17" t="str">
        <f t="shared" si="139"/>
        <v/>
      </c>
      <c r="O2771" s="11"/>
    </row>
    <row r="2772" spans="1:31" ht="19.8">
      <c r="A2772" s="16" t="str">
        <f>IF(計算!$Y2794="","",計算!$Y2794)</f>
        <v/>
      </c>
      <c r="B2772" s="17" t="str">
        <f t="shared" si="139"/>
        <v/>
      </c>
      <c r="O2772" s="11"/>
      <c r="AE2772" s="12"/>
    </row>
    <row r="2773" spans="1:31" ht="19.8">
      <c r="A2773" s="16" t="str">
        <f>IF(計算!$Y2795="","",計算!$Y2795)</f>
        <v/>
      </c>
      <c r="B2773" s="17" t="str">
        <f t="shared" si="139"/>
        <v/>
      </c>
      <c r="O2773" s="11"/>
    </row>
    <row r="2774" spans="1:31" ht="19.8">
      <c r="A2774" s="16" t="str">
        <f>IF(計算!$Y2796="","",計算!$Y2796)</f>
        <v/>
      </c>
      <c r="B2774" s="17" t="str">
        <f t="shared" si="139"/>
        <v/>
      </c>
      <c r="O2774" s="11"/>
      <c r="AE2774" s="12"/>
    </row>
    <row r="2775" spans="1:31" ht="19.8">
      <c r="A2775" s="16" t="str">
        <f>IF(計算!$Y2797="","",計算!$Y2797)</f>
        <v/>
      </c>
      <c r="B2775" s="17" t="str">
        <f t="shared" si="139"/>
        <v/>
      </c>
      <c r="O2775" s="11"/>
    </row>
    <row r="2776" spans="1:31" ht="19.8">
      <c r="A2776" s="16" t="str">
        <f>IF(計算!$Y2798="","",計算!$Y2798)</f>
        <v/>
      </c>
      <c r="B2776" s="17" t="str">
        <f t="shared" si="139"/>
        <v/>
      </c>
      <c r="O2776" s="11"/>
      <c r="AE2776" s="12"/>
    </row>
    <row r="2777" spans="1:31" ht="19.8">
      <c r="A2777" s="16" t="str">
        <f>IF(計算!$Y2799="","",計算!$Y2799)</f>
        <v/>
      </c>
      <c r="B2777" s="17" t="str">
        <f t="shared" si="139"/>
        <v/>
      </c>
      <c r="O2777" s="11"/>
    </row>
    <row r="2778" spans="1:31" ht="19.8">
      <c r="A2778" s="16" t="str">
        <f>IF(計算!$Y2800="","",計算!$Y2800)</f>
        <v/>
      </c>
      <c r="B2778" s="17" t="str">
        <f t="shared" si="139"/>
        <v/>
      </c>
      <c r="O2778" s="11"/>
      <c r="AE2778" s="12"/>
    </row>
    <row r="2779" spans="1:31" ht="19.8">
      <c r="A2779" s="16" t="str">
        <f>IF(計算!$Y2801="","",計算!$Y2801)</f>
        <v/>
      </c>
      <c r="B2779" s="17" t="str">
        <f t="shared" si="139"/>
        <v/>
      </c>
      <c r="O2779" s="11"/>
    </row>
    <row r="2780" spans="1:31" ht="19.8">
      <c r="A2780" s="16" t="str">
        <f>IF(計算!$Y2802="","",計算!$Y2802)</f>
        <v/>
      </c>
      <c r="B2780" s="17" t="str">
        <f t="shared" si="139"/>
        <v/>
      </c>
      <c r="O2780" s="11"/>
      <c r="AE2780" s="12"/>
    </row>
    <row r="2781" spans="1:31" ht="19.8">
      <c r="A2781" s="16" t="str">
        <f>IF(計算!$Y2803="","",計算!$Y2803)</f>
        <v/>
      </c>
      <c r="B2781" s="17" t="str">
        <f t="shared" si="139"/>
        <v/>
      </c>
      <c r="O2781" s="11"/>
    </row>
    <row r="2782" spans="1:31" ht="19.8">
      <c r="A2782" s="16" t="str">
        <f>IF(計算!$Y2804="","",計算!$Y2804)</f>
        <v/>
      </c>
      <c r="B2782" s="17" t="str">
        <f t="shared" si="139"/>
        <v/>
      </c>
      <c r="O2782" s="11"/>
      <c r="AE2782" s="12"/>
    </row>
    <row r="2783" spans="1:31" ht="19.8">
      <c r="A2783" s="16" t="str">
        <f>IF(計算!$Y2805="","",計算!$Y2805)</f>
        <v/>
      </c>
      <c r="B2783" s="17" t="str">
        <f t="shared" si="139"/>
        <v/>
      </c>
      <c r="O2783" s="11"/>
    </row>
    <row r="2784" spans="1:31" ht="19.8">
      <c r="A2784" s="16" t="str">
        <f>IF(計算!$Y2806="","",計算!$Y2806)</f>
        <v/>
      </c>
      <c r="B2784" s="17" t="str">
        <f t="shared" si="139"/>
        <v/>
      </c>
      <c r="O2784" s="11"/>
      <c r="AE2784" s="12"/>
    </row>
    <row r="2785" spans="1:31" ht="19.8">
      <c r="A2785" s="16" t="str">
        <f>IF(計算!$Y2807="","",計算!$Y2807)</f>
        <v/>
      </c>
      <c r="B2785" s="17" t="str">
        <f t="shared" si="139"/>
        <v/>
      </c>
      <c r="O2785" s="11"/>
    </row>
    <row r="2786" spans="1:31" ht="19.8">
      <c r="A2786" s="16" t="str">
        <f>IF(計算!$Y2808="","",計算!$Y2808)</f>
        <v/>
      </c>
      <c r="B2786" s="17" t="str">
        <f t="shared" si="139"/>
        <v/>
      </c>
      <c r="O2786" s="11"/>
      <c r="AE2786" s="12"/>
    </row>
    <row r="2787" spans="1:31" ht="19.8">
      <c r="A2787" s="16" t="str">
        <f>IF(計算!$Y2809="","",計算!$Y2809)</f>
        <v/>
      </c>
      <c r="B2787" s="17" t="str">
        <f t="shared" si="139"/>
        <v/>
      </c>
      <c r="O2787" s="11"/>
    </row>
    <row r="2788" spans="1:31" ht="19.8">
      <c r="A2788" s="16" t="str">
        <f>IF(計算!$Y2810="","",計算!$Y2810)</f>
        <v/>
      </c>
      <c r="B2788" s="17" t="str">
        <f t="shared" si="139"/>
        <v/>
      </c>
      <c r="O2788" s="11"/>
      <c r="AE2788" s="12"/>
    </row>
    <row r="2789" spans="1:31" ht="19.8">
      <c r="A2789" s="16" t="str">
        <f>IF(計算!$Y2811="","",計算!$Y2811)</f>
        <v/>
      </c>
      <c r="B2789" s="17" t="str">
        <f t="shared" si="139"/>
        <v/>
      </c>
      <c r="O2789" s="11"/>
    </row>
    <row r="2790" spans="1:31" ht="19.8">
      <c r="A2790" s="16" t="str">
        <f>IF(計算!$Y2812="","",計算!$Y2812)</f>
        <v/>
      </c>
      <c r="B2790" s="17" t="str">
        <f t="shared" si="139"/>
        <v/>
      </c>
      <c r="O2790" s="11"/>
      <c r="AE2790" s="12"/>
    </row>
    <row r="2791" spans="1:31" ht="19.8">
      <c r="A2791" s="16" t="str">
        <f>IF(計算!$Y2813="","",計算!$Y2813)</f>
        <v/>
      </c>
      <c r="B2791" s="17" t="str">
        <f t="shared" si="139"/>
        <v/>
      </c>
      <c r="O2791" s="11"/>
    </row>
    <row r="2792" spans="1:31" ht="19.8">
      <c r="A2792" s="16" t="str">
        <f>IF(計算!$Y2814="","",計算!$Y2814)</f>
        <v/>
      </c>
      <c r="B2792" s="17" t="str">
        <f t="shared" si="139"/>
        <v/>
      </c>
      <c r="O2792" s="11"/>
      <c r="AE2792" s="12"/>
    </row>
    <row r="2793" spans="1:31" ht="19.8">
      <c r="A2793" s="16" t="str">
        <f>IF(計算!$Y2815="","",計算!$Y2815)</f>
        <v/>
      </c>
      <c r="B2793" s="17" t="str">
        <f t="shared" si="139"/>
        <v/>
      </c>
      <c r="O2793" s="11"/>
    </row>
    <row r="2794" spans="1:31" ht="19.8">
      <c r="A2794" s="16" t="str">
        <f>IF(計算!$Y2816="","",計算!$Y2816)</f>
        <v/>
      </c>
      <c r="B2794" s="17" t="str">
        <f t="shared" si="139"/>
        <v/>
      </c>
      <c r="O2794" s="11"/>
      <c r="AE2794" s="12"/>
    </row>
    <row r="2795" spans="1:31" ht="19.8">
      <c r="A2795" s="16" t="str">
        <f>IF(計算!$Y2817="","",計算!$Y2817)</f>
        <v/>
      </c>
      <c r="B2795" s="17" t="str">
        <f t="shared" si="139"/>
        <v/>
      </c>
      <c r="O2795" s="11"/>
    </row>
    <row r="2796" spans="1:31" ht="19.8">
      <c r="A2796" s="16" t="str">
        <f>IF(計算!$Y2818="","",計算!$Y2818)</f>
        <v/>
      </c>
      <c r="B2796" s="17" t="str">
        <f t="shared" si="139"/>
        <v/>
      </c>
      <c r="O2796" s="11"/>
      <c r="AE2796" s="12"/>
    </row>
    <row r="2797" spans="1:31" ht="19.8">
      <c r="A2797" s="16" t="str">
        <f>IF(計算!$Y2819="","",計算!$Y2819)</f>
        <v/>
      </c>
      <c r="B2797" s="17" t="str">
        <f t="shared" si="139"/>
        <v/>
      </c>
      <c r="O2797" s="11"/>
    </row>
    <row r="2798" spans="1:31" ht="19.8">
      <c r="A2798" s="16" t="str">
        <f>IF(計算!$Y2820="","",計算!$Y2820)</f>
        <v/>
      </c>
      <c r="B2798" s="17" t="str">
        <f t="shared" si="139"/>
        <v/>
      </c>
      <c r="O2798" s="11"/>
      <c r="AE2798" s="12"/>
    </row>
    <row r="2799" spans="1:31" ht="19.8">
      <c r="A2799" s="16" t="str">
        <f>IF(計算!$Y2821="","",計算!$Y2821)</f>
        <v/>
      </c>
      <c r="B2799" s="17" t="str">
        <f t="shared" si="139"/>
        <v/>
      </c>
      <c r="O2799" s="11"/>
    </row>
    <row r="2800" spans="1:31" ht="19.8">
      <c r="A2800" s="16" t="str">
        <f>IF(計算!$Y2822="","",計算!$Y2822)</f>
        <v/>
      </c>
      <c r="B2800" s="17" t="str">
        <f t="shared" si="139"/>
        <v/>
      </c>
      <c r="O2800" s="11"/>
      <c r="AE2800" s="12"/>
    </row>
    <row r="2801" spans="1:31" ht="19.8">
      <c r="A2801" s="16" t="str">
        <f>IF(計算!$Y2823="","",計算!$Y2823)</f>
        <v/>
      </c>
      <c r="B2801" s="17" t="str">
        <f t="shared" si="139"/>
        <v/>
      </c>
      <c r="O2801" s="11"/>
    </row>
    <row r="2802" spans="1:31" ht="19.8">
      <c r="A2802" s="16" t="str">
        <f>IF(計算!$Y2824="","",計算!$Y2824)</f>
        <v/>
      </c>
      <c r="B2802" s="17" t="str">
        <f t="shared" si="139"/>
        <v/>
      </c>
      <c r="O2802" s="11"/>
      <c r="AE2802" s="12"/>
    </row>
    <row r="2803" spans="1:31" ht="19.8">
      <c r="A2803" s="16" t="str">
        <f>IF(計算!$Y2825="","",計算!$Y2825)</f>
        <v/>
      </c>
      <c r="B2803" s="17" t="str">
        <f t="shared" si="139"/>
        <v/>
      </c>
      <c r="O2803" s="11"/>
    </row>
    <row r="2804" spans="1:31" ht="19.8">
      <c r="A2804" s="16" t="str">
        <f>IF(計算!$Y2826="","",計算!$Y2826)</f>
        <v/>
      </c>
      <c r="B2804" s="17" t="str">
        <f t="shared" si="139"/>
        <v/>
      </c>
      <c r="O2804" s="11"/>
      <c r="AE2804" s="12"/>
    </row>
    <row r="2805" spans="1:31" ht="19.8">
      <c r="A2805" s="16" t="str">
        <f>IF(計算!$Y2827="","",計算!$Y2827)</f>
        <v/>
      </c>
      <c r="B2805" s="17" t="str">
        <f t="shared" si="139"/>
        <v/>
      </c>
      <c r="O2805" s="11"/>
    </row>
    <row r="2806" spans="1:31" ht="19.8">
      <c r="A2806" s="16" t="str">
        <f>IF(計算!$Y2828="","",計算!$Y2828)</f>
        <v/>
      </c>
      <c r="B2806" s="17" t="str">
        <f t="shared" si="139"/>
        <v/>
      </c>
      <c r="O2806" s="11"/>
      <c r="AE2806" s="12"/>
    </row>
    <row r="2807" spans="1:31" ht="19.8">
      <c r="A2807" s="16" t="str">
        <f>IF(計算!$Y2829="","",計算!$Y2829)</f>
        <v/>
      </c>
      <c r="B2807" s="17" t="str">
        <f t="shared" si="139"/>
        <v/>
      </c>
      <c r="O2807" s="11"/>
    </row>
    <row r="2808" spans="1:31" ht="19.8">
      <c r="A2808" s="16" t="str">
        <f>IF(計算!$Y2830="","",計算!$Y2830)</f>
        <v/>
      </c>
      <c r="B2808" s="17" t="str">
        <f t="shared" si="139"/>
        <v/>
      </c>
      <c r="O2808" s="11"/>
      <c r="AE2808" s="12"/>
    </row>
    <row r="2809" spans="1:31" ht="19.8">
      <c r="A2809" s="16" t="str">
        <f>IF(計算!$Y2831="","",計算!$Y2831)</f>
        <v/>
      </c>
      <c r="B2809" s="17" t="str">
        <f t="shared" si="139"/>
        <v/>
      </c>
      <c r="O2809" s="11"/>
    </row>
    <row r="2810" spans="1:31" ht="19.8">
      <c r="A2810" s="16" t="str">
        <f>IF(計算!$Y2832="","",計算!$Y2832)</f>
        <v/>
      </c>
      <c r="B2810" s="17" t="str">
        <f t="shared" si="139"/>
        <v/>
      </c>
      <c r="O2810" s="11"/>
      <c r="AE2810" s="12"/>
    </row>
    <row r="2811" spans="1:31" ht="19.8">
      <c r="A2811" s="16" t="str">
        <f>IF(計算!$Y2833="","",計算!$Y2833)</f>
        <v/>
      </c>
      <c r="B2811" s="17" t="str">
        <f t="shared" si="139"/>
        <v/>
      </c>
      <c r="O2811" s="11"/>
    </row>
    <row r="2812" spans="1:31" ht="19.8">
      <c r="A2812" s="16" t="str">
        <f>IF(計算!$Y2834="","",計算!$Y2834)</f>
        <v/>
      </c>
      <c r="B2812" s="17" t="str">
        <f t="shared" si="139"/>
        <v/>
      </c>
      <c r="O2812" s="11"/>
      <c r="AE2812" s="12"/>
    </row>
    <row r="2813" spans="1:31" ht="19.8">
      <c r="A2813" s="16" t="str">
        <f>IF(計算!$Y2835="","",計算!$Y2835)</f>
        <v/>
      </c>
      <c r="B2813" s="17" t="str">
        <f t="shared" si="139"/>
        <v/>
      </c>
      <c r="O2813" s="11"/>
    </row>
    <row r="2814" spans="1:31" ht="19.8">
      <c r="A2814" s="16" t="str">
        <f>IF(計算!$Y2836="","",計算!$Y2836)</f>
        <v/>
      </c>
      <c r="B2814" s="17" t="str">
        <f t="shared" si="139"/>
        <v/>
      </c>
      <c r="O2814" s="11"/>
      <c r="AE2814" s="12"/>
    </row>
    <row r="2815" spans="1:31" ht="19.8">
      <c r="A2815" s="16" t="str">
        <f>IF(計算!$Y2837="","",計算!$Y2837)</f>
        <v/>
      </c>
      <c r="B2815" s="17" t="str">
        <f t="shared" si="139"/>
        <v/>
      </c>
      <c r="O2815" s="11"/>
    </row>
    <row r="2816" spans="1:31" ht="19.8">
      <c r="A2816" s="16" t="str">
        <f>IF(計算!$Y2838="","",計算!$Y2838)</f>
        <v/>
      </c>
      <c r="B2816" s="17" t="str">
        <f t="shared" si="139"/>
        <v/>
      </c>
      <c r="O2816" s="11"/>
      <c r="AE2816" s="12"/>
    </row>
    <row r="2817" spans="1:31" ht="19.8">
      <c r="A2817" s="16" t="str">
        <f>IF(計算!$Y2839="","",計算!$Y2839)</f>
        <v/>
      </c>
      <c r="B2817" s="17" t="str">
        <f t="shared" si="139"/>
        <v/>
      </c>
      <c r="O2817" s="11"/>
    </row>
    <row r="2818" spans="1:31" ht="19.8">
      <c r="A2818" s="16" t="str">
        <f>IF(計算!$Y2840="","",計算!$Y2840)</f>
        <v/>
      </c>
      <c r="B2818" s="17" t="str">
        <f t="shared" si="139"/>
        <v/>
      </c>
      <c r="O2818" s="11"/>
      <c r="AE2818" s="12"/>
    </row>
    <row r="2819" spans="1:31" ht="19.8">
      <c r="A2819" s="16" t="str">
        <f>IF(計算!$Y2841="","",計算!$Y2841)</f>
        <v/>
      </c>
      <c r="B2819" s="17" t="str">
        <f t="shared" si="139"/>
        <v/>
      </c>
      <c r="O2819" s="11"/>
    </row>
    <row r="2820" spans="1:31" ht="19.8">
      <c r="A2820" s="16" t="str">
        <f>IF(計算!$Y2842="","",計算!$Y2842)</f>
        <v/>
      </c>
      <c r="B2820" s="17" t="str">
        <f t="shared" si="139"/>
        <v/>
      </c>
      <c r="O2820" s="11"/>
      <c r="AE2820" s="12"/>
    </row>
    <row r="2821" spans="1:31" ht="19.8">
      <c r="A2821" s="16" t="str">
        <f>IF(計算!$Y2843="","",計算!$Y2843)</f>
        <v/>
      </c>
      <c r="B2821" s="17" t="str">
        <f t="shared" si="139"/>
        <v/>
      </c>
      <c r="O2821" s="11"/>
    </row>
    <row r="2822" spans="1:31" ht="19.8">
      <c r="A2822" s="16" t="str">
        <f>IF(計算!$Y2844="","",計算!$Y2844)</f>
        <v/>
      </c>
      <c r="B2822" s="17" t="str">
        <f t="shared" si="139"/>
        <v/>
      </c>
      <c r="O2822" s="11"/>
      <c r="AE2822" s="12"/>
    </row>
    <row r="2823" spans="1:31" ht="19.8">
      <c r="A2823" s="16" t="str">
        <f>IF(計算!$Y2845="","",計算!$Y2845)</f>
        <v/>
      </c>
      <c r="B2823" s="17" t="str">
        <f t="shared" ref="B2823:B2886" si="140">IF($A2824="","",$A2824)</f>
        <v/>
      </c>
      <c r="O2823" s="11"/>
    </row>
    <row r="2824" spans="1:31" ht="19.8">
      <c r="A2824" s="16" t="str">
        <f>IF(計算!$Y2846="","",計算!$Y2846)</f>
        <v/>
      </c>
      <c r="B2824" s="17" t="str">
        <f t="shared" si="140"/>
        <v/>
      </c>
      <c r="O2824" s="11"/>
      <c r="AE2824" s="12"/>
    </row>
    <row r="2825" spans="1:31" ht="19.8">
      <c r="A2825" s="16" t="str">
        <f>IF(計算!$Y2847="","",計算!$Y2847)</f>
        <v/>
      </c>
      <c r="B2825" s="17" t="str">
        <f t="shared" si="140"/>
        <v/>
      </c>
      <c r="O2825" s="11"/>
    </row>
    <row r="2826" spans="1:31" ht="19.8">
      <c r="A2826" s="16" t="str">
        <f>IF(計算!$Y2848="","",計算!$Y2848)</f>
        <v/>
      </c>
      <c r="B2826" s="17" t="str">
        <f t="shared" si="140"/>
        <v/>
      </c>
      <c r="O2826" s="11"/>
      <c r="AE2826" s="12"/>
    </row>
    <row r="2827" spans="1:31" ht="19.8">
      <c r="A2827" s="16" t="str">
        <f>IF(計算!$Y2849="","",計算!$Y2849)</f>
        <v/>
      </c>
      <c r="B2827" s="17" t="str">
        <f t="shared" si="140"/>
        <v/>
      </c>
      <c r="O2827" s="11"/>
    </row>
    <row r="2828" spans="1:31" ht="19.8">
      <c r="A2828" s="16" t="str">
        <f>IF(計算!$Y2850="","",計算!$Y2850)</f>
        <v/>
      </c>
      <c r="B2828" s="17" t="str">
        <f t="shared" si="140"/>
        <v/>
      </c>
      <c r="O2828" s="11"/>
      <c r="AE2828" s="12"/>
    </row>
    <row r="2829" spans="1:31" ht="19.8">
      <c r="A2829" s="16" t="str">
        <f>IF(計算!$Y2851="","",計算!$Y2851)</f>
        <v/>
      </c>
      <c r="B2829" s="17" t="str">
        <f t="shared" si="140"/>
        <v/>
      </c>
      <c r="O2829" s="11"/>
    </row>
    <row r="2830" spans="1:31" ht="19.8">
      <c r="A2830" s="16" t="str">
        <f>IF(計算!$Y2852="","",計算!$Y2852)</f>
        <v/>
      </c>
      <c r="B2830" s="17" t="str">
        <f t="shared" si="140"/>
        <v/>
      </c>
      <c r="O2830" s="11"/>
      <c r="AE2830" s="12"/>
    </row>
    <row r="2831" spans="1:31" ht="19.8">
      <c r="A2831" s="16" t="str">
        <f>IF(計算!$Y2853="","",計算!$Y2853)</f>
        <v/>
      </c>
      <c r="B2831" s="17" t="str">
        <f t="shared" si="140"/>
        <v/>
      </c>
      <c r="O2831" s="11"/>
    </row>
    <row r="2832" spans="1:31" ht="19.8">
      <c r="A2832" s="16" t="str">
        <f>IF(計算!$Y2854="","",計算!$Y2854)</f>
        <v/>
      </c>
      <c r="B2832" s="17" t="str">
        <f t="shared" si="140"/>
        <v/>
      </c>
      <c r="O2832" s="11"/>
      <c r="AE2832" s="12"/>
    </row>
    <row r="2833" spans="1:31" ht="19.8">
      <c r="A2833" s="16" t="str">
        <f>IF(計算!$Y2855="","",計算!$Y2855)</f>
        <v/>
      </c>
      <c r="B2833" s="17" t="str">
        <f t="shared" si="140"/>
        <v/>
      </c>
      <c r="O2833" s="11"/>
    </row>
    <row r="2834" spans="1:31" ht="19.8">
      <c r="A2834" s="16" t="str">
        <f>IF(計算!$Y2856="","",計算!$Y2856)</f>
        <v/>
      </c>
      <c r="B2834" s="17" t="str">
        <f t="shared" si="140"/>
        <v/>
      </c>
      <c r="O2834" s="11"/>
      <c r="AE2834" s="12"/>
    </row>
    <row r="2835" spans="1:31" ht="19.8">
      <c r="A2835" s="16" t="str">
        <f>IF(計算!$Y2857="","",計算!$Y2857)</f>
        <v/>
      </c>
      <c r="B2835" s="17" t="str">
        <f t="shared" si="140"/>
        <v/>
      </c>
      <c r="O2835" s="11"/>
    </row>
    <row r="2836" spans="1:31" ht="19.8">
      <c r="A2836" s="16" t="str">
        <f>IF(計算!$Y2858="","",計算!$Y2858)</f>
        <v/>
      </c>
      <c r="B2836" s="17" t="str">
        <f t="shared" si="140"/>
        <v/>
      </c>
      <c r="O2836" s="11"/>
      <c r="AE2836" s="12"/>
    </row>
    <row r="2837" spans="1:31" ht="19.8">
      <c r="A2837" s="16" t="str">
        <f>IF(計算!$Y2859="","",計算!$Y2859)</f>
        <v/>
      </c>
      <c r="B2837" s="17" t="str">
        <f t="shared" si="140"/>
        <v/>
      </c>
      <c r="O2837" s="11"/>
    </row>
    <row r="2838" spans="1:31" ht="19.8">
      <c r="A2838" s="16" t="str">
        <f>IF(計算!$Y2860="","",計算!$Y2860)</f>
        <v/>
      </c>
      <c r="B2838" s="17" t="str">
        <f t="shared" si="140"/>
        <v/>
      </c>
      <c r="O2838" s="11"/>
      <c r="AE2838" s="12"/>
    </row>
    <row r="2839" spans="1:31" ht="19.8">
      <c r="A2839" s="16" t="str">
        <f>IF(計算!$Y2861="","",計算!$Y2861)</f>
        <v/>
      </c>
      <c r="B2839" s="17" t="str">
        <f t="shared" si="140"/>
        <v/>
      </c>
      <c r="O2839" s="11"/>
    </row>
    <row r="2840" spans="1:31" ht="19.8">
      <c r="A2840" s="16" t="str">
        <f>IF(計算!$Y2862="","",計算!$Y2862)</f>
        <v/>
      </c>
      <c r="B2840" s="17" t="str">
        <f t="shared" si="140"/>
        <v/>
      </c>
      <c r="O2840" s="11"/>
      <c r="AE2840" s="12"/>
    </row>
    <row r="2841" spans="1:31" ht="19.8">
      <c r="A2841" s="16" t="str">
        <f>IF(計算!$Y2863="","",計算!$Y2863)</f>
        <v/>
      </c>
      <c r="B2841" s="17" t="str">
        <f t="shared" si="140"/>
        <v/>
      </c>
      <c r="O2841" s="11"/>
    </row>
    <row r="2842" spans="1:31" ht="19.8">
      <c r="A2842" s="16" t="str">
        <f>IF(計算!$Y2864="","",計算!$Y2864)</f>
        <v/>
      </c>
      <c r="B2842" s="17" t="str">
        <f t="shared" si="140"/>
        <v/>
      </c>
      <c r="O2842" s="11"/>
      <c r="AE2842" s="12"/>
    </row>
    <row r="2843" spans="1:31" ht="19.8">
      <c r="A2843" s="16" t="str">
        <f>IF(計算!$Y2865="","",計算!$Y2865)</f>
        <v/>
      </c>
      <c r="B2843" s="17" t="str">
        <f t="shared" si="140"/>
        <v/>
      </c>
      <c r="O2843" s="11"/>
    </row>
    <row r="2844" spans="1:31" ht="19.8">
      <c r="A2844" s="16" t="str">
        <f>IF(計算!$Y2866="","",計算!$Y2866)</f>
        <v/>
      </c>
      <c r="B2844" s="17" t="str">
        <f t="shared" si="140"/>
        <v/>
      </c>
      <c r="O2844" s="11"/>
      <c r="AE2844" s="12"/>
    </row>
    <row r="2845" spans="1:31" ht="19.8">
      <c r="A2845" s="16" t="str">
        <f>IF(計算!$Y2867="","",計算!$Y2867)</f>
        <v/>
      </c>
      <c r="B2845" s="17" t="str">
        <f t="shared" si="140"/>
        <v/>
      </c>
      <c r="O2845" s="11"/>
    </row>
    <row r="2846" spans="1:31" ht="19.8">
      <c r="A2846" s="16" t="str">
        <f>IF(計算!$Y2868="","",計算!$Y2868)</f>
        <v/>
      </c>
      <c r="B2846" s="17" t="str">
        <f t="shared" si="140"/>
        <v/>
      </c>
      <c r="O2846" s="11"/>
      <c r="AE2846" s="12"/>
    </row>
    <row r="2847" spans="1:31" ht="19.8">
      <c r="A2847" s="16" t="str">
        <f>IF(計算!$Y2869="","",計算!$Y2869)</f>
        <v/>
      </c>
      <c r="B2847" s="17" t="str">
        <f t="shared" si="140"/>
        <v/>
      </c>
      <c r="O2847" s="11"/>
    </row>
    <row r="2848" spans="1:31" ht="19.8">
      <c r="A2848" s="16" t="str">
        <f>IF(計算!$Y2870="","",計算!$Y2870)</f>
        <v/>
      </c>
      <c r="B2848" s="17" t="str">
        <f t="shared" si="140"/>
        <v/>
      </c>
      <c r="O2848" s="11"/>
      <c r="AE2848" s="12"/>
    </row>
    <row r="2849" spans="1:31" ht="19.8">
      <c r="A2849" s="16" t="str">
        <f>IF(計算!$Y2871="","",計算!$Y2871)</f>
        <v/>
      </c>
      <c r="B2849" s="17" t="str">
        <f t="shared" si="140"/>
        <v/>
      </c>
      <c r="O2849" s="11"/>
    </row>
    <row r="2850" spans="1:31" ht="19.8">
      <c r="A2850" s="16" t="str">
        <f>IF(計算!$Y2872="","",計算!$Y2872)</f>
        <v/>
      </c>
      <c r="B2850" s="17" t="str">
        <f t="shared" si="140"/>
        <v/>
      </c>
      <c r="O2850" s="11"/>
      <c r="AE2850" s="12"/>
    </row>
    <row r="2851" spans="1:31" ht="19.8">
      <c r="A2851" s="16" t="str">
        <f>IF(計算!$Y2873="","",計算!$Y2873)</f>
        <v/>
      </c>
      <c r="B2851" s="17" t="str">
        <f t="shared" si="140"/>
        <v/>
      </c>
      <c r="O2851" s="11"/>
    </row>
    <row r="2852" spans="1:31" ht="19.8">
      <c r="A2852" s="16" t="str">
        <f>IF(計算!$Y2874="","",計算!$Y2874)</f>
        <v/>
      </c>
      <c r="B2852" s="17" t="str">
        <f t="shared" si="140"/>
        <v/>
      </c>
      <c r="O2852" s="11"/>
      <c r="AE2852" s="12"/>
    </row>
    <row r="2853" spans="1:31" ht="19.8">
      <c r="A2853" s="16" t="str">
        <f>IF(計算!$Y2875="","",計算!$Y2875)</f>
        <v/>
      </c>
      <c r="B2853" s="17" t="str">
        <f t="shared" si="140"/>
        <v/>
      </c>
      <c r="O2853" s="11"/>
    </row>
    <row r="2854" spans="1:31" ht="19.8">
      <c r="A2854" s="16" t="str">
        <f>IF(計算!$Y2876="","",計算!$Y2876)</f>
        <v/>
      </c>
      <c r="B2854" s="17" t="str">
        <f t="shared" si="140"/>
        <v/>
      </c>
      <c r="O2854" s="11"/>
      <c r="AE2854" s="12"/>
    </row>
    <row r="2855" spans="1:31" ht="19.8">
      <c r="A2855" s="16" t="str">
        <f>IF(計算!$Y2877="","",計算!$Y2877)</f>
        <v/>
      </c>
      <c r="B2855" s="17" t="str">
        <f t="shared" si="140"/>
        <v/>
      </c>
      <c r="O2855" s="11"/>
    </row>
    <row r="2856" spans="1:31" ht="19.8">
      <c r="A2856" s="16" t="str">
        <f>IF(計算!$Y2878="","",計算!$Y2878)</f>
        <v/>
      </c>
      <c r="B2856" s="17" t="str">
        <f t="shared" si="140"/>
        <v/>
      </c>
      <c r="O2856" s="11"/>
      <c r="AE2856" s="12"/>
    </row>
    <row r="2857" spans="1:31" ht="19.8">
      <c r="A2857" s="16" t="str">
        <f>IF(計算!$Y2879="","",計算!$Y2879)</f>
        <v/>
      </c>
      <c r="B2857" s="17" t="str">
        <f t="shared" si="140"/>
        <v/>
      </c>
      <c r="O2857" s="11"/>
    </row>
    <row r="2858" spans="1:31" ht="19.8">
      <c r="A2858" s="16" t="str">
        <f>IF(計算!$Y2880="","",計算!$Y2880)</f>
        <v/>
      </c>
      <c r="B2858" s="17" t="str">
        <f t="shared" si="140"/>
        <v/>
      </c>
      <c r="O2858" s="11"/>
      <c r="AE2858" s="12"/>
    </row>
    <row r="2859" spans="1:31" ht="19.8">
      <c r="A2859" s="16" t="str">
        <f>IF(計算!$Y2881="","",計算!$Y2881)</f>
        <v/>
      </c>
      <c r="B2859" s="17" t="str">
        <f t="shared" si="140"/>
        <v/>
      </c>
      <c r="O2859" s="11"/>
    </row>
    <row r="2860" spans="1:31" ht="19.8">
      <c r="A2860" s="16" t="str">
        <f>IF(計算!$Y2882="","",計算!$Y2882)</f>
        <v/>
      </c>
      <c r="B2860" s="17" t="str">
        <f t="shared" si="140"/>
        <v/>
      </c>
      <c r="O2860" s="11"/>
      <c r="AE2860" s="12"/>
    </row>
    <row r="2861" spans="1:31" ht="19.8">
      <c r="A2861" s="16" t="str">
        <f>IF(計算!$Y2883="","",計算!$Y2883)</f>
        <v/>
      </c>
      <c r="B2861" s="17" t="str">
        <f t="shared" si="140"/>
        <v/>
      </c>
      <c r="O2861" s="11"/>
    </row>
    <row r="2862" spans="1:31" ht="19.8">
      <c r="A2862" s="16" t="str">
        <f>IF(計算!$Y2884="","",計算!$Y2884)</f>
        <v/>
      </c>
      <c r="B2862" s="17" t="str">
        <f t="shared" si="140"/>
        <v/>
      </c>
      <c r="O2862" s="11"/>
      <c r="AE2862" s="12"/>
    </row>
    <row r="2863" spans="1:31" ht="19.8">
      <c r="A2863" s="16" t="str">
        <f>IF(計算!$Y2885="","",計算!$Y2885)</f>
        <v/>
      </c>
      <c r="B2863" s="17" t="str">
        <f t="shared" si="140"/>
        <v/>
      </c>
      <c r="O2863" s="11"/>
    </row>
    <row r="2864" spans="1:31" ht="19.8">
      <c r="A2864" s="16" t="str">
        <f>IF(計算!$Y2886="","",計算!$Y2886)</f>
        <v/>
      </c>
      <c r="B2864" s="17" t="str">
        <f t="shared" si="140"/>
        <v/>
      </c>
      <c r="O2864" s="11"/>
      <c r="AE2864" s="12"/>
    </row>
    <row r="2865" spans="1:31" ht="19.8">
      <c r="A2865" s="16" t="str">
        <f>IF(計算!$Y2887="","",計算!$Y2887)</f>
        <v/>
      </c>
      <c r="B2865" s="17" t="str">
        <f t="shared" si="140"/>
        <v/>
      </c>
      <c r="O2865" s="11"/>
    </row>
    <row r="2866" spans="1:31" ht="19.8">
      <c r="A2866" s="16" t="str">
        <f>IF(計算!$Y2888="","",計算!$Y2888)</f>
        <v/>
      </c>
      <c r="B2866" s="17" t="str">
        <f t="shared" si="140"/>
        <v/>
      </c>
      <c r="O2866" s="11"/>
      <c r="AE2866" s="12"/>
    </row>
    <row r="2867" spans="1:31" ht="19.8">
      <c r="A2867" s="16" t="str">
        <f>IF(計算!$Y2889="","",計算!$Y2889)</f>
        <v/>
      </c>
      <c r="B2867" s="17" t="str">
        <f t="shared" si="140"/>
        <v/>
      </c>
      <c r="O2867" s="11"/>
    </row>
    <row r="2868" spans="1:31" ht="19.8">
      <c r="A2868" s="16" t="str">
        <f>IF(計算!$Y2890="","",計算!$Y2890)</f>
        <v/>
      </c>
      <c r="B2868" s="17" t="str">
        <f t="shared" si="140"/>
        <v/>
      </c>
      <c r="O2868" s="11"/>
      <c r="AE2868" s="12"/>
    </row>
    <row r="2869" spans="1:31" ht="19.8">
      <c r="A2869" s="16" t="str">
        <f>IF(計算!$Y2891="","",計算!$Y2891)</f>
        <v/>
      </c>
      <c r="B2869" s="17" t="str">
        <f t="shared" si="140"/>
        <v/>
      </c>
      <c r="O2869" s="11"/>
    </row>
    <row r="2870" spans="1:31" ht="19.8">
      <c r="A2870" s="16" t="str">
        <f>IF(計算!$Y2892="","",計算!$Y2892)</f>
        <v/>
      </c>
      <c r="B2870" s="17" t="str">
        <f t="shared" si="140"/>
        <v/>
      </c>
      <c r="O2870" s="11"/>
      <c r="AE2870" s="12"/>
    </row>
    <row r="2871" spans="1:31" ht="19.8">
      <c r="A2871" s="16" t="str">
        <f>IF(計算!$Y2893="","",計算!$Y2893)</f>
        <v/>
      </c>
      <c r="B2871" s="17" t="str">
        <f t="shared" si="140"/>
        <v/>
      </c>
      <c r="O2871" s="11"/>
    </row>
    <row r="2872" spans="1:31" ht="19.8">
      <c r="A2872" s="16" t="str">
        <f>IF(計算!$Y2894="","",計算!$Y2894)</f>
        <v/>
      </c>
      <c r="B2872" s="17" t="str">
        <f t="shared" si="140"/>
        <v/>
      </c>
      <c r="O2872" s="11"/>
      <c r="AE2872" s="12"/>
    </row>
    <row r="2873" spans="1:31" ht="19.8">
      <c r="A2873" s="16" t="str">
        <f>IF(計算!$Y2895="","",計算!$Y2895)</f>
        <v/>
      </c>
      <c r="B2873" s="17" t="str">
        <f t="shared" si="140"/>
        <v/>
      </c>
      <c r="O2873" s="11"/>
    </row>
    <row r="2874" spans="1:31" ht="19.8">
      <c r="A2874" s="16" t="str">
        <f>IF(計算!$Y2896="","",計算!$Y2896)</f>
        <v/>
      </c>
      <c r="B2874" s="17" t="str">
        <f t="shared" si="140"/>
        <v/>
      </c>
      <c r="O2874" s="11"/>
      <c r="AE2874" s="12"/>
    </row>
    <row r="2875" spans="1:31" ht="19.8">
      <c r="A2875" s="16" t="str">
        <f>IF(計算!$Y2897="","",計算!$Y2897)</f>
        <v/>
      </c>
      <c r="B2875" s="17" t="str">
        <f t="shared" si="140"/>
        <v/>
      </c>
      <c r="O2875" s="11"/>
    </row>
    <row r="2876" spans="1:31" ht="19.8">
      <c r="A2876" s="16" t="str">
        <f>IF(計算!$Y2898="","",計算!$Y2898)</f>
        <v/>
      </c>
      <c r="B2876" s="17" t="str">
        <f t="shared" si="140"/>
        <v/>
      </c>
      <c r="O2876" s="11"/>
      <c r="AE2876" s="12"/>
    </row>
    <row r="2877" spans="1:31" ht="19.8">
      <c r="A2877" s="16" t="str">
        <f>IF(計算!$Y2899="","",計算!$Y2899)</f>
        <v/>
      </c>
      <c r="B2877" s="17" t="str">
        <f t="shared" si="140"/>
        <v/>
      </c>
      <c r="O2877" s="11"/>
    </row>
    <row r="2878" spans="1:31" ht="19.8">
      <c r="A2878" s="16" t="str">
        <f>IF(計算!$Y2900="","",計算!$Y2900)</f>
        <v/>
      </c>
      <c r="B2878" s="17" t="str">
        <f t="shared" si="140"/>
        <v/>
      </c>
      <c r="O2878" s="11"/>
      <c r="AE2878" s="12"/>
    </row>
    <row r="2879" spans="1:31" ht="19.8">
      <c r="A2879" s="16" t="str">
        <f>IF(計算!$Y2901="","",計算!$Y2901)</f>
        <v/>
      </c>
      <c r="B2879" s="17" t="str">
        <f t="shared" si="140"/>
        <v/>
      </c>
      <c r="O2879" s="11"/>
    </row>
    <row r="2880" spans="1:31" ht="19.8">
      <c r="A2880" s="16" t="str">
        <f>IF(計算!$Y2902="","",計算!$Y2902)</f>
        <v/>
      </c>
      <c r="B2880" s="17" t="str">
        <f t="shared" si="140"/>
        <v/>
      </c>
      <c r="O2880" s="11"/>
      <c r="AE2880" s="12"/>
    </row>
    <row r="2881" spans="1:31" ht="19.8">
      <c r="A2881" s="16" t="str">
        <f>IF(計算!$Y2903="","",計算!$Y2903)</f>
        <v/>
      </c>
      <c r="B2881" s="17" t="str">
        <f t="shared" si="140"/>
        <v/>
      </c>
      <c r="O2881" s="11"/>
    </row>
    <row r="2882" spans="1:31" ht="19.8">
      <c r="A2882" s="16" t="str">
        <f>IF(計算!$Y2904="","",計算!$Y2904)</f>
        <v/>
      </c>
      <c r="B2882" s="17" t="str">
        <f t="shared" si="140"/>
        <v/>
      </c>
      <c r="O2882" s="11"/>
      <c r="AE2882" s="12"/>
    </row>
    <row r="2883" spans="1:31" ht="19.8">
      <c r="A2883" s="16" t="str">
        <f>IF(計算!$Y2905="","",計算!$Y2905)</f>
        <v/>
      </c>
      <c r="B2883" s="17" t="str">
        <f t="shared" si="140"/>
        <v/>
      </c>
      <c r="O2883" s="11"/>
    </row>
    <row r="2884" spans="1:31" ht="19.8">
      <c r="A2884" s="16" t="str">
        <f>IF(計算!$Y2906="","",計算!$Y2906)</f>
        <v/>
      </c>
      <c r="B2884" s="17" t="str">
        <f t="shared" si="140"/>
        <v/>
      </c>
      <c r="O2884" s="11"/>
      <c r="AE2884" s="12"/>
    </row>
    <row r="2885" spans="1:31" ht="19.8">
      <c r="A2885" s="16" t="str">
        <f>IF(計算!$Y2907="","",計算!$Y2907)</f>
        <v/>
      </c>
      <c r="B2885" s="17" t="str">
        <f t="shared" si="140"/>
        <v/>
      </c>
      <c r="O2885" s="11"/>
    </row>
    <row r="2886" spans="1:31" ht="19.8">
      <c r="A2886" s="16" t="str">
        <f>IF(計算!$Y2908="","",計算!$Y2908)</f>
        <v/>
      </c>
      <c r="B2886" s="17" t="str">
        <f t="shared" si="140"/>
        <v/>
      </c>
      <c r="O2886" s="11"/>
      <c r="AE2886" s="12"/>
    </row>
    <row r="2887" spans="1:31" ht="19.8">
      <c r="A2887" s="16" t="str">
        <f>IF(計算!$Y2909="","",計算!$Y2909)</f>
        <v/>
      </c>
      <c r="B2887" s="17" t="str">
        <f t="shared" ref="B2887:B2950" si="141">IF($A2888="","",$A2888)</f>
        <v/>
      </c>
      <c r="O2887" s="11"/>
    </row>
    <row r="2888" spans="1:31" ht="19.8">
      <c r="A2888" s="16" t="str">
        <f>IF(計算!$Y2910="","",計算!$Y2910)</f>
        <v/>
      </c>
      <c r="B2888" s="17" t="str">
        <f t="shared" si="141"/>
        <v/>
      </c>
      <c r="O2888" s="11"/>
      <c r="AE2888" s="12"/>
    </row>
    <row r="2889" spans="1:31" ht="19.8">
      <c r="A2889" s="16" t="str">
        <f>IF(計算!$Y2911="","",計算!$Y2911)</f>
        <v/>
      </c>
      <c r="B2889" s="17" t="str">
        <f t="shared" si="141"/>
        <v/>
      </c>
      <c r="O2889" s="11"/>
    </row>
    <row r="2890" spans="1:31" ht="19.8">
      <c r="A2890" s="16" t="str">
        <f>IF(計算!$Y2912="","",計算!$Y2912)</f>
        <v/>
      </c>
      <c r="B2890" s="17" t="str">
        <f t="shared" si="141"/>
        <v/>
      </c>
      <c r="O2890" s="11"/>
      <c r="AE2890" s="12"/>
    </row>
    <row r="2891" spans="1:31" ht="19.8">
      <c r="A2891" s="16" t="str">
        <f>IF(計算!$Y2913="","",計算!$Y2913)</f>
        <v/>
      </c>
      <c r="B2891" s="17" t="str">
        <f t="shared" si="141"/>
        <v/>
      </c>
      <c r="O2891" s="11"/>
    </row>
    <row r="2892" spans="1:31" ht="19.8">
      <c r="A2892" s="16" t="str">
        <f>IF(計算!$Y2914="","",計算!$Y2914)</f>
        <v/>
      </c>
      <c r="B2892" s="17" t="str">
        <f t="shared" si="141"/>
        <v/>
      </c>
      <c r="O2892" s="11"/>
      <c r="AE2892" s="12"/>
    </row>
    <row r="2893" spans="1:31" ht="19.8">
      <c r="A2893" s="16" t="str">
        <f>IF(計算!$Y2915="","",計算!$Y2915)</f>
        <v/>
      </c>
      <c r="B2893" s="17" t="str">
        <f t="shared" si="141"/>
        <v/>
      </c>
      <c r="O2893" s="11"/>
    </row>
    <row r="2894" spans="1:31" ht="19.8">
      <c r="A2894" s="16" t="str">
        <f>IF(計算!$Y2916="","",計算!$Y2916)</f>
        <v/>
      </c>
      <c r="B2894" s="17" t="str">
        <f t="shared" si="141"/>
        <v/>
      </c>
      <c r="O2894" s="11"/>
      <c r="AE2894" s="12"/>
    </row>
    <row r="2895" spans="1:31" ht="19.8">
      <c r="A2895" s="16" t="str">
        <f>IF(計算!$Y2917="","",計算!$Y2917)</f>
        <v/>
      </c>
      <c r="B2895" s="17" t="str">
        <f t="shared" si="141"/>
        <v/>
      </c>
      <c r="O2895" s="11"/>
    </row>
    <row r="2896" spans="1:31" ht="19.8">
      <c r="A2896" s="16" t="str">
        <f>IF(計算!$Y2918="","",計算!$Y2918)</f>
        <v/>
      </c>
      <c r="B2896" s="17" t="str">
        <f t="shared" si="141"/>
        <v/>
      </c>
      <c r="O2896" s="11"/>
      <c r="AE2896" s="12"/>
    </row>
    <row r="2897" spans="1:31" ht="19.8">
      <c r="A2897" s="16" t="str">
        <f>IF(計算!$Y2919="","",計算!$Y2919)</f>
        <v/>
      </c>
      <c r="B2897" s="17" t="str">
        <f t="shared" si="141"/>
        <v/>
      </c>
      <c r="O2897" s="11"/>
    </row>
    <row r="2898" spans="1:31" ht="19.8">
      <c r="A2898" s="16" t="str">
        <f>IF(計算!$Y2920="","",計算!$Y2920)</f>
        <v/>
      </c>
      <c r="B2898" s="17" t="str">
        <f t="shared" si="141"/>
        <v/>
      </c>
      <c r="O2898" s="11"/>
      <c r="AE2898" s="12"/>
    </row>
    <row r="2899" spans="1:31" ht="19.8">
      <c r="A2899" s="16" t="str">
        <f>IF(計算!$Y2921="","",計算!$Y2921)</f>
        <v/>
      </c>
      <c r="B2899" s="17" t="str">
        <f t="shared" si="141"/>
        <v/>
      </c>
      <c r="O2899" s="11"/>
    </row>
    <row r="2900" spans="1:31" ht="19.8">
      <c r="A2900" s="16" t="str">
        <f>IF(計算!$Y2922="","",計算!$Y2922)</f>
        <v/>
      </c>
      <c r="B2900" s="17" t="str">
        <f t="shared" si="141"/>
        <v/>
      </c>
      <c r="O2900" s="11"/>
      <c r="AE2900" s="12"/>
    </row>
    <row r="2901" spans="1:31" ht="19.8">
      <c r="A2901" s="16" t="str">
        <f>IF(計算!$Y2923="","",計算!$Y2923)</f>
        <v/>
      </c>
      <c r="B2901" s="17" t="str">
        <f t="shared" si="141"/>
        <v/>
      </c>
      <c r="O2901" s="11"/>
    </row>
    <row r="2902" spans="1:31" ht="19.8">
      <c r="A2902" s="16" t="str">
        <f>IF(計算!$Y2924="","",計算!$Y2924)</f>
        <v/>
      </c>
      <c r="B2902" s="17" t="str">
        <f t="shared" si="141"/>
        <v/>
      </c>
      <c r="O2902" s="11"/>
      <c r="AE2902" s="12"/>
    </row>
    <row r="2903" spans="1:31" ht="19.8">
      <c r="A2903" s="16" t="str">
        <f>IF(計算!$Y2925="","",計算!$Y2925)</f>
        <v/>
      </c>
      <c r="B2903" s="17" t="str">
        <f t="shared" si="141"/>
        <v/>
      </c>
      <c r="O2903" s="11"/>
    </row>
    <row r="2904" spans="1:31" ht="19.8">
      <c r="A2904" s="16" t="str">
        <f>IF(計算!$Y2926="","",計算!$Y2926)</f>
        <v/>
      </c>
      <c r="B2904" s="17" t="str">
        <f t="shared" si="141"/>
        <v/>
      </c>
      <c r="O2904" s="11"/>
      <c r="AE2904" s="12"/>
    </row>
    <row r="2905" spans="1:31" ht="19.8">
      <c r="A2905" s="16" t="str">
        <f>IF(計算!$Y2927="","",計算!$Y2927)</f>
        <v/>
      </c>
      <c r="B2905" s="17" t="str">
        <f t="shared" si="141"/>
        <v/>
      </c>
      <c r="O2905" s="11"/>
    </row>
    <row r="2906" spans="1:31" ht="19.8">
      <c r="A2906" s="16" t="str">
        <f>IF(計算!$Y2928="","",計算!$Y2928)</f>
        <v/>
      </c>
      <c r="B2906" s="17" t="str">
        <f t="shared" si="141"/>
        <v/>
      </c>
      <c r="O2906" s="11"/>
      <c r="AE2906" s="12"/>
    </row>
    <row r="2907" spans="1:31" ht="19.8">
      <c r="A2907" s="16" t="str">
        <f>IF(計算!$Y2929="","",計算!$Y2929)</f>
        <v/>
      </c>
      <c r="B2907" s="17" t="str">
        <f t="shared" si="141"/>
        <v/>
      </c>
      <c r="O2907" s="11"/>
    </row>
    <row r="2908" spans="1:31" ht="19.8">
      <c r="A2908" s="16" t="str">
        <f>IF(計算!$Y2930="","",計算!$Y2930)</f>
        <v/>
      </c>
      <c r="B2908" s="17" t="str">
        <f t="shared" si="141"/>
        <v/>
      </c>
      <c r="O2908" s="11"/>
      <c r="AE2908" s="12"/>
    </row>
    <row r="2909" spans="1:31" ht="19.8">
      <c r="A2909" s="16" t="str">
        <f>IF(計算!$Y2931="","",計算!$Y2931)</f>
        <v/>
      </c>
      <c r="B2909" s="17" t="str">
        <f t="shared" si="141"/>
        <v/>
      </c>
      <c r="O2909" s="11"/>
    </row>
    <row r="2910" spans="1:31" ht="19.8">
      <c r="A2910" s="16" t="str">
        <f>IF(計算!$Y2932="","",計算!$Y2932)</f>
        <v/>
      </c>
      <c r="B2910" s="17" t="str">
        <f t="shared" si="141"/>
        <v/>
      </c>
      <c r="O2910" s="11"/>
      <c r="AE2910" s="12"/>
    </row>
    <row r="2911" spans="1:31" ht="19.8">
      <c r="A2911" s="16" t="str">
        <f>IF(計算!$Y2933="","",計算!$Y2933)</f>
        <v/>
      </c>
      <c r="B2911" s="17" t="str">
        <f t="shared" si="141"/>
        <v/>
      </c>
      <c r="O2911" s="11"/>
    </row>
    <row r="2912" spans="1:31" ht="19.8">
      <c r="A2912" s="16" t="str">
        <f>IF(計算!$Y2934="","",計算!$Y2934)</f>
        <v/>
      </c>
      <c r="B2912" s="17" t="str">
        <f t="shared" si="141"/>
        <v/>
      </c>
      <c r="O2912" s="11"/>
      <c r="AE2912" s="12"/>
    </row>
    <row r="2913" spans="1:31" ht="19.8">
      <c r="A2913" s="16" t="str">
        <f>IF(計算!$Y2935="","",計算!$Y2935)</f>
        <v/>
      </c>
      <c r="B2913" s="17" t="str">
        <f t="shared" si="141"/>
        <v/>
      </c>
      <c r="O2913" s="11"/>
    </row>
    <row r="2914" spans="1:31" ht="19.8">
      <c r="A2914" s="16" t="str">
        <f>IF(計算!$Y2936="","",計算!$Y2936)</f>
        <v/>
      </c>
      <c r="B2914" s="17" t="str">
        <f t="shared" si="141"/>
        <v/>
      </c>
      <c r="O2914" s="11"/>
      <c r="AE2914" s="12"/>
    </row>
    <row r="2915" spans="1:31" ht="19.8">
      <c r="A2915" s="16" t="str">
        <f>IF(計算!$Y2937="","",計算!$Y2937)</f>
        <v/>
      </c>
      <c r="B2915" s="17" t="str">
        <f t="shared" si="141"/>
        <v/>
      </c>
      <c r="O2915" s="11"/>
    </row>
    <row r="2916" spans="1:31" ht="19.8">
      <c r="A2916" s="16" t="str">
        <f>IF(計算!$Y2938="","",計算!$Y2938)</f>
        <v/>
      </c>
      <c r="B2916" s="17" t="str">
        <f t="shared" si="141"/>
        <v/>
      </c>
      <c r="O2916" s="11"/>
      <c r="AE2916" s="12"/>
    </row>
    <row r="2917" spans="1:31" ht="19.8">
      <c r="A2917" s="16" t="str">
        <f>IF(計算!$Y2939="","",計算!$Y2939)</f>
        <v/>
      </c>
      <c r="B2917" s="17" t="str">
        <f t="shared" si="141"/>
        <v/>
      </c>
      <c r="O2917" s="11"/>
    </row>
    <row r="2918" spans="1:31" ht="19.8">
      <c r="A2918" s="16" t="str">
        <f>IF(計算!$Y2940="","",計算!$Y2940)</f>
        <v/>
      </c>
      <c r="B2918" s="17" t="str">
        <f t="shared" si="141"/>
        <v/>
      </c>
      <c r="O2918" s="11"/>
      <c r="AE2918" s="12"/>
    </row>
    <row r="2919" spans="1:31" ht="19.8">
      <c r="A2919" s="16" t="str">
        <f>IF(計算!$Y2941="","",計算!$Y2941)</f>
        <v/>
      </c>
      <c r="B2919" s="17" t="str">
        <f t="shared" si="141"/>
        <v/>
      </c>
      <c r="O2919" s="11"/>
    </row>
    <row r="2920" spans="1:31" ht="19.8">
      <c r="A2920" s="16" t="str">
        <f>IF(計算!$Y2942="","",計算!$Y2942)</f>
        <v/>
      </c>
      <c r="B2920" s="17" t="str">
        <f t="shared" si="141"/>
        <v/>
      </c>
      <c r="O2920" s="11"/>
      <c r="AE2920" s="12"/>
    </row>
    <row r="2921" spans="1:31" ht="19.8">
      <c r="A2921" s="16" t="str">
        <f>IF(計算!$Y2943="","",計算!$Y2943)</f>
        <v/>
      </c>
      <c r="B2921" s="17" t="str">
        <f t="shared" si="141"/>
        <v/>
      </c>
      <c r="O2921" s="11"/>
    </row>
    <row r="2922" spans="1:31" ht="19.8">
      <c r="A2922" s="16" t="str">
        <f>IF(計算!$Y2944="","",計算!$Y2944)</f>
        <v/>
      </c>
      <c r="B2922" s="17" t="str">
        <f t="shared" si="141"/>
        <v/>
      </c>
      <c r="O2922" s="11"/>
      <c r="AE2922" s="12"/>
    </row>
    <row r="2923" spans="1:31" ht="19.8">
      <c r="A2923" s="16" t="str">
        <f>IF(計算!$Y2945="","",計算!$Y2945)</f>
        <v/>
      </c>
      <c r="B2923" s="17" t="str">
        <f t="shared" si="141"/>
        <v/>
      </c>
      <c r="O2923" s="11"/>
    </row>
    <row r="2924" spans="1:31" ht="19.8">
      <c r="A2924" s="16" t="str">
        <f>IF(計算!$Y2946="","",計算!$Y2946)</f>
        <v/>
      </c>
      <c r="B2924" s="17" t="str">
        <f t="shared" si="141"/>
        <v/>
      </c>
      <c r="O2924" s="11"/>
      <c r="AE2924" s="12"/>
    </row>
    <row r="2925" spans="1:31" ht="19.8">
      <c r="A2925" s="16" t="str">
        <f>IF(計算!$Y2947="","",計算!$Y2947)</f>
        <v/>
      </c>
      <c r="B2925" s="17" t="str">
        <f t="shared" si="141"/>
        <v/>
      </c>
      <c r="O2925" s="11"/>
    </row>
    <row r="2926" spans="1:31" ht="19.8">
      <c r="A2926" s="16" t="str">
        <f>IF(計算!$Y2948="","",計算!$Y2948)</f>
        <v/>
      </c>
      <c r="B2926" s="17" t="str">
        <f t="shared" si="141"/>
        <v/>
      </c>
      <c r="O2926" s="11"/>
      <c r="AE2926" s="12"/>
    </row>
    <row r="2927" spans="1:31" ht="19.8">
      <c r="A2927" s="16" t="str">
        <f>IF(計算!$Y2949="","",計算!$Y2949)</f>
        <v/>
      </c>
      <c r="B2927" s="17" t="str">
        <f t="shared" si="141"/>
        <v/>
      </c>
      <c r="O2927" s="11"/>
    </row>
    <row r="2928" spans="1:31" ht="19.8">
      <c r="A2928" s="16" t="str">
        <f>IF(計算!$Y2950="","",計算!$Y2950)</f>
        <v/>
      </c>
      <c r="B2928" s="17" t="str">
        <f t="shared" si="141"/>
        <v/>
      </c>
      <c r="O2928" s="11"/>
      <c r="AE2928" s="12"/>
    </row>
    <row r="2929" spans="1:31" ht="19.8">
      <c r="A2929" s="16" t="str">
        <f>IF(計算!$Y2951="","",計算!$Y2951)</f>
        <v/>
      </c>
      <c r="B2929" s="17" t="str">
        <f t="shared" si="141"/>
        <v/>
      </c>
      <c r="O2929" s="11"/>
    </row>
    <row r="2930" spans="1:31" ht="19.8">
      <c r="A2930" s="16" t="str">
        <f>IF(計算!$Y2952="","",計算!$Y2952)</f>
        <v/>
      </c>
      <c r="B2930" s="17" t="str">
        <f t="shared" si="141"/>
        <v/>
      </c>
      <c r="O2930" s="11"/>
      <c r="AE2930" s="12"/>
    </row>
    <row r="2931" spans="1:31" ht="19.8">
      <c r="A2931" s="16" t="str">
        <f>IF(計算!$Y2953="","",計算!$Y2953)</f>
        <v/>
      </c>
      <c r="B2931" s="17" t="str">
        <f t="shared" si="141"/>
        <v/>
      </c>
      <c r="O2931" s="11"/>
    </row>
    <row r="2932" spans="1:31" ht="19.8">
      <c r="A2932" s="16" t="str">
        <f>IF(計算!$Y2954="","",計算!$Y2954)</f>
        <v/>
      </c>
      <c r="B2932" s="17" t="str">
        <f t="shared" si="141"/>
        <v/>
      </c>
      <c r="O2932" s="11"/>
      <c r="AE2932" s="12"/>
    </row>
    <row r="2933" spans="1:31" ht="19.8">
      <c r="A2933" s="16" t="str">
        <f>IF(計算!$Y2955="","",計算!$Y2955)</f>
        <v/>
      </c>
      <c r="B2933" s="17" t="str">
        <f t="shared" si="141"/>
        <v/>
      </c>
      <c r="O2933" s="11"/>
    </row>
    <row r="2934" spans="1:31" ht="19.8">
      <c r="A2934" s="16" t="str">
        <f>IF(計算!$Y2956="","",計算!$Y2956)</f>
        <v/>
      </c>
      <c r="B2934" s="17" t="str">
        <f t="shared" si="141"/>
        <v/>
      </c>
      <c r="O2934" s="11"/>
      <c r="AE2934" s="12"/>
    </row>
    <row r="2935" spans="1:31" ht="19.8">
      <c r="A2935" s="16" t="str">
        <f>IF(計算!$Y2957="","",計算!$Y2957)</f>
        <v/>
      </c>
      <c r="B2935" s="17" t="str">
        <f t="shared" si="141"/>
        <v/>
      </c>
      <c r="O2935" s="11"/>
    </row>
    <row r="2936" spans="1:31" ht="19.8">
      <c r="A2936" s="16" t="str">
        <f>IF(計算!$Y2958="","",計算!$Y2958)</f>
        <v/>
      </c>
      <c r="B2936" s="17" t="str">
        <f t="shared" si="141"/>
        <v/>
      </c>
      <c r="O2936" s="11"/>
      <c r="AE2936" s="12"/>
    </row>
    <row r="2937" spans="1:31" ht="19.8">
      <c r="A2937" s="16" t="str">
        <f>IF(計算!$Y2959="","",計算!$Y2959)</f>
        <v/>
      </c>
      <c r="B2937" s="17" t="str">
        <f t="shared" si="141"/>
        <v/>
      </c>
      <c r="O2937" s="11"/>
    </row>
    <row r="2938" spans="1:31" ht="19.8">
      <c r="A2938" s="16" t="str">
        <f>IF(計算!$Y2960="","",計算!$Y2960)</f>
        <v/>
      </c>
      <c r="B2938" s="17" t="str">
        <f t="shared" si="141"/>
        <v/>
      </c>
      <c r="O2938" s="11"/>
      <c r="AE2938" s="12"/>
    </row>
    <row r="2939" spans="1:31" ht="19.8">
      <c r="A2939" s="16" t="str">
        <f>IF(計算!$Y2961="","",計算!$Y2961)</f>
        <v/>
      </c>
      <c r="B2939" s="17" t="str">
        <f t="shared" si="141"/>
        <v/>
      </c>
      <c r="O2939" s="11"/>
    </row>
    <row r="2940" spans="1:31" ht="19.8">
      <c r="A2940" s="16" t="str">
        <f>IF(計算!$Y2962="","",計算!$Y2962)</f>
        <v/>
      </c>
      <c r="B2940" s="17" t="str">
        <f t="shared" si="141"/>
        <v/>
      </c>
      <c r="O2940" s="11"/>
      <c r="AE2940" s="12"/>
    </row>
    <row r="2941" spans="1:31" ht="19.8">
      <c r="A2941" s="16" t="str">
        <f>IF(計算!$Y2963="","",計算!$Y2963)</f>
        <v/>
      </c>
      <c r="B2941" s="17" t="str">
        <f t="shared" si="141"/>
        <v/>
      </c>
      <c r="O2941" s="11"/>
    </row>
    <row r="2942" spans="1:31" ht="19.8">
      <c r="A2942" s="16" t="str">
        <f>IF(計算!$Y2964="","",計算!$Y2964)</f>
        <v/>
      </c>
      <c r="B2942" s="17" t="str">
        <f t="shared" si="141"/>
        <v/>
      </c>
      <c r="O2942" s="11"/>
      <c r="AE2942" s="12"/>
    </row>
    <row r="2943" spans="1:31" ht="19.8">
      <c r="A2943" s="16" t="str">
        <f>IF(計算!$Y2965="","",計算!$Y2965)</f>
        <v/>
      </c>
      <c r="B2943" s="17" t="str">
        <f t="shared" si="141"/>
        <v/>
      </c>
      <c r="O2943" s="11"/>
    </row>
    <row r="2944" spans="1:31" ht="19.8">
      <c r="A2944" s="16" t="str">
        <f>IF(計算!$Y2966="","",計算!$Y2966)</f>
        <v/>
      </c>
      <c r="B2944" s="17" t="str">
        <f t="shared" si="141"/>
        <v/>
      </c>
      <c r="O2944" s="11"/>
      <c r="AE2944" s="12"/>
    </row>
    <row r="2945" spans="1:31" ht="19.8">
      <c r="A2945" s="16" t="str">
        <f>IF(計算!$Y2967="","",計算!$Y2967)</f>
        <v/>
      </c>
      <c r="B2945" s="17" t="str">
        <f t="shared" si="141"/>
        <v/>
      </c>
      <c r="O2945" s="11"/>
    </row>
    <row r="2946" spans="1:31" ht="19.8">
      <c r="A2946" s="16" t="str">
        <f>IF(計算!$Y2968="","",計算!$Y2968)</f>
        <v/>
      </c>
      <c r="B2946" s="17" t="str">
        <f t="shared" si="141"/>
        <v/>
      </c>
      <c r="O2946" s="11"/>
      <c r="AE2946" s="12"/>
    </row>
    <row r="2947" spans="1:31" ht="19.8">
      <c r="A2947" s="16" t="str">
        <f>IF(計算!$Y2969="","",計算!$Y2969)</f>
        <v/>
      </c>
      <c r="B2947" s="17" t="str">
        <f t="shared" si="141"/>
        <v/>
      </c>
      <c r="O2947" s="11"/>
    </row>
    <row r="2948" spans="1:31" ht="19.8">
      <c r="A2948" s="16" t="str">
        <f>IF(計算!$Y2970="","",計算!$Y2970)</f>
        <v/>
      </c>
      <c r="B2948" s="17" t="str">
        <f t="shared" si="141"/>
        <v/>
      </c>
      <c r="O2948" s="11"/>
      <c r="AE2948" s="12"/>
    </row>
    <row r="2949" spans="1:31" ht="19.8">
      <c r="A2949" s="16" t="str">
        <f>IF(計算!$Y2971="","",計算!$Y2971)</f>
        <v/>
      </c>
      <c r="B2949" s="17" t="str">
        <f t="shared" si="141"/>
        <v/>
      </c>
      <c r="O2949" s="11"/>
    </row>
    <row r="2950" spans="1:31" ht="19.8">
      <c r="A2950" s="16" t="str">
        <f>IF(計算!$Y2972="","",計算!$Y2972)</f>
        <v/>
      </c>
      <c r="B2950" s="17" t="str">
        <f t="shared" si="141"/>
        <v/>
      </c>
      <c r="O2950" s="11"/>
      <c r="AE2950" s="12"/>
    </row>
    <row r="2951" spans="1:31" ht="19.8">
      <c r="A2951" s="16" t="str">
        <f>IF(計算!$Y2973="","",計算!$Y2973)</f>
        <v/>
      </c>
      <c r="B2951" s="17" t="str">
        <f t="shared" ref="B2951:B3014" si="142">IF($A2952="","",$A2952)</f>
        <v/>
      </c>
      <c r="O2951" s="11"/>
    </row>
    <row r="2952" spans="1:31" ht="19.8">
      <c r="A2952" s="16" t="str">
        <f>IF(計算!$Y2974="","",計算!$Y2974)</f>
        <v/>
      </c>
      <c r="B2952" s="17" t="str">
        <f t="shared" si="142"/>
        <v/>
      </c>
      <c r="O2952" s="11"/>
      <c r="AE2952" s="12"/>
    </row>
    <row r="2953" spans="1:31" ht="19.8">
      <c r="A2953" s="16" t="str">
        <f>IF(計算!$Y2975="","",計算!$Y2975)</f>
        <v/>
      </c>
      <c r="B2953" s="17" t="str">
        <f t="shared" si="142"/>
        <v/>
      </c>
      <c r="O2953" s="11"/>
    </row>
    <row r="2954" spans="1:31" ht="19.8">
      <c r="A2954" s="16" t="str">
        <f>IF(計算!$Y2976="","",計算!$Y2976)</f>
        <v/>
      </c>
      <c r="B2954" s="17" t="str">
        <f t="shared" si="142"/>
        <v/>
      </c>
      <c r="O2954" s="11"/>
      <c r="AE2954" s="12"/>
    </row>
    <row r="2955" spans="1:31" ht="19.8">
      <c r="A2955" s="16" t="str">
        <f>IF(計算!$Y2977="","",計算!$Y2977)</f>
        <v/>
      </c>
      <c r="B2955" s="17" t="str">
        <f t="shared" si="142"/>
        <v/>
      </c>
      <c r="O2955" s="11"/>
    </row>
    <row r="2956" spans="1:31" ht="19.8">
      <c r="A2956" s="16" t="str">
        <f>IF(計算!$Y2978="","",計算!$Y2978)</f>
        <v/>
      </c>
      <c r="B2956" s="17" t="str">
        <f t="shared" si="142"/>
        <v/>
      </c>
      <c r="O2956" s="11"/>
      <c r="AE2956" s="12"/>
    </row>
    <row r="2957" spans="1:31" ht="19.8">
      <c r="A2957" s="16" t="str">
        <f>IF(計算!$Y2979="","",計算!$Y2979)</f>
        <v/>
      </c>
      <c r="B2957" s="17" t="str">
        <f t="shared" si="142"/>
        <v/>
      </c>
      <c r="O2957" s="11"/>
    </row>
    <row r="2958" spans="1:31" ht="19.8">
      <c r="A2958" s="16" t="str">
        <f>IF(計算!$Y2980="","",計算!$Y2980)</f>
        <v/>
      </c>
      <c r="B2958" s="17" t="str">
        <f t="shared" si="142"/>
        <v/>
      </c>
      <c r="O2958" s="11"/>
      <c r="AE2958" s="12"/>
    </row>
    <row r="2959" spans="1:31" ht="19.8">
      <c r="A2959" s="16" t="str">
        <f>IF(計算!$Y2981="","",計算!$Y2981)</f>
        <v/>
      </c>
      <c r="B2959" s="17" t="str">
        <f t="shared" si="142"/>
        <v/>
      </c>
      <c r="O2959" s="11"/>
    </row>
    <row r="2960" spans="1:31" ht="19.8">
      <c r="A2960" s="16" t="str">
        <f>IF(計算!$Y2982="","",計算!$Y2982)</f>
        <v/>
      </c>
      <c r="B2960" s="17" t="str">
        <f t="shared" si="142"/>
        <v/>
      </c>
      <c r="O2960" s="11"/>
      <c r="AE2960" s="12"/>
    </row>
    <row r="2961" spans="1:31" ht="19.8">
      <c r="A2961" s="16" t="str">
        <f>IF(計算!$Y2983="","",計算!$Y2983)</f>
        <v/>
      </c>
      <c r="B2961" s="17" t="str">
        <f t="shared" si="142"/>
        <v/>
      </c>
      <c r="O2961" s="11"/>
    </row>
    <row r="2962" spans="1:31" ht="19.8">
      <c r="A2962" s="16" t="str">
        <f>IF(計算!$Y2984="","",計算!$Y2984)</f>
        <v/>
      </c>
      <c r="B2962" s="17" t="str">
        <f t="shared" si="142"/>
        <v/>
      </c>
      <c r="O2962" s="11"/>
      <c r="AE2962" s="12"/>
    </row>
    <row r="2963" spans="1:31" ht="19.8">
      <c r="A2963" s="16" t="str">
        <f>IF(計算!$Y2985="","",計算!$Y2985)</f>
        <v/>
      </c>
      <c r="B2963" s="17" t="str">
        <f t="shared" si="142"/>
        <v/>
      </c>
      <c r="O2963" s="11"/>
    </row>
    <row r="2964" spans="1:31" ht="19.8">
      <c r="A2964" s="16" t="str">
        <f>IF(計算!$Y2986="","",計算!$Y2986)</f>
        <v/>
      </c>
      <c r="B2964" s="17" t="str">
        <f t="shared" si="142"/>
        <v/>
      </c>
      <c r="O2964" s="11"/>
      <c r="AE2964" s="12"/>
    </row>
    <row r="2965" spans="1:31" ht="19.8">
      <c r="A2965" s="16" t="str">
        <f>IF(計算!$Y2987="","",計算!$Y2987)</f>
        <v/>
      </c>
      <c r="B2965" s="17" t="str">
        <f t="shared" si="142"/>
        <v/>
      </c>
      <c r="O2965" s="11"/>
    </row>
    <row r="2966" spans="1:31" ht="19.8">
      <c r="A2966" s="16" t="str">
        <f>IF(計算!$Y2988="","",計算!$Y2988)</f>
        <v/>
      </c>
      <c r="B2966" s="17" t="str">
        <f t="shared" si="142"/>
        <v/>
      </c>
      <c r="O2966" s="11"/>
      <c r="AE2966" s="12"/>
    </row>
    <row r="2967" spans="1:31" ht="19.8">
      <c r="A2967" s="16" t="str">
        <f>IF(計算!$Y2989="","",計算!$Y2989)</f>
        <v/>
      </c>
      <c r="B2967" s="17" t="str">
        <f t="shared" si="142"/>
        <v/>
      </c>
      <c r="O2967" s="11"/>
    </row>
    <row r="2968" spans="1:31" ht="19.8">
      <c r="A2968" s="16" t="str">
        <f>IF(計算!$Y2990="","",計算!$Y2990)</f>
        <v/>
      </c>
      <c r="B2968" s="17" t="str">
        <f t="shared" si="142"/>
        <v/>
      </c>
      <c r="O2968" s="11"/>
      <c r="AE2968" s="12"/>
    </row>
    <row r="2969" spans="1:31" ht="19.8">
      <c r="A2969" s="16" t="str">
        <f>IF(計算!$Y2991="","",計算!$Y2991)</f>
        <v/>
      </c>
      <c r="B2969" s="17" t="str">
        <f t="shared" si="142"/>
        <v/>
      </c>
      <c r="O2969" s="11"/>
    </row>
    <row r="2970" spans="1:31" ht="19.8">
      <c r="A2970" s="16" t="str">
        <f>IF(計算!$Y2992="","",計算!$Y2992)</f>
        <v/>
      </c>
      <c r="B2970" s="17" t="str">
        <f t="shared" si="142"/>
        <v/>
      </c>
      <c r="O2970" s="11"/>
      <c r="AE2970" s="12"/>
    </row>
    <row r="2971" spans="1:31" ht="19.8">
      <c r="A2971" s="16" t="str">
        <f>IF(計算!$Y2993="","",計算!$Y2993)</f>
        <v/>
      </c>
      <c r="B2971" s="17" t="str">
        <f t="shared" si="142"/>
        <v/>
      </c>
      <c r="O2971" s="11"/>
    </row>
    <row r="2972" spans="1:31" ht="19.8">
      <c r="A2972" s="16" t="str">
        <f>IF(計算!$Y2994="","",計算!$Y2994)</f>
        <v/>
      </c>
      <c r="B2972" s="17" t="str">
        <f t="shared" si="142"/>
        <v/>
      </c>
      <c r="O2972" s="11"/>
      <c r="AE2972" s="12"/>
    </row>
    <row r="2973" spans="1:31" ht="19.8">
      <c r="A2973" s="16" t="str">
        <f>IF(計算!$Y2995="","",計算!$Y2995)</f>
        <v/>
      </c>
      <c r="B2973" s="17" t="str">
        <f t="shared" si="142"/>
        <v/>
      </c>
      <c r="O2973" s="11"/>
    </row>
    <row r="2974" spans="1:31" ht="19.8">
      <c r="A2974" s="16" t="str">
        <f>IF(計算!$Y2996="","",計算!$Y2996)</f>
        <v/>
      </c>
      <c r="B2974" s="17" t="str">
        <f t="shared" si="142"/>
        <v/>
      </c>
      <c r="O2974" s="11"/>
      <c r="AE2974" s="12"/>
    </row>
    <row r="2975" spans="1:31" ht="19.8">
      <c r="A2975" s="16" t="str">
        <f>IF(計算!$Y2997="","",計算!$Y2997)</f>
        <v/>
      </c>
      <c r="B2975" s="17" t="str">
        <f t="shared" si="142"/>
        <v/>
      </c>
      <c r="O2975" s="11"/>
    </row>
    <row r="2976" spans="1:31" ht="19.8">
      <c r="A2976" s="16" t="str">
        <f>IF(計算!$Y2998="","",計算!$Y2998)</f>
        <v/>
      </c>
      <c r="B2976" s="17" t="str">
        <f t="shared" si="142"/>
        <v/>
      </c>
      <c r="O2976" s="11"/>
      <c r="AE2976" s="12"/>
    </row>
    <row r="2977" spans="1:31" ht="19.8">
      <c r="A2977" s="16" t="str">
        <f>IF(計算!$Y2999="","",計算!$Y2999)</f>
        <v/>
      </c>
      <c r="B2977" s="17" t="str">
        <f t="shared" si="142"/>
        <v/>
      </c>
      <c r="O2977" s="11"/>
    </row>
    <row r="2978" spans="1:31" ht="19.8">
      <c r="A2978" s="16" t="str">
        <f>IF(計算!$Y3000="","",計算!$Y3000)</f>
        <v/>
      </c>
      <c r="B2978" s="17" t="str">
        <f t="shared" si="142"/>
        <v/>
      </c>
      <c r="O2978" s="11"/>
      <c r="AE2978" s="12"/>
    </row>
    <row r="2979" spans="1:31" ht="19.8">
      <c r="A2979" s="16" t="str">
        <f>IF(計算!$Y3001="","",計算!$Y3001)</f>
        <v/>
      </c>
      <c r="B2979" s="17" t="str">
        <f t="shared" si="142"/>
        <v/>
      </c>
      <c r="O2979" s="11"/>
    </row>
    <row r="2980" spans="1:31" ht="19.8">
      <c r="A2980" s="16" t="str">
        <f>IF(計算!$Y3002="","",計算!$Y3002)</f>
        <v/>
      </c>
      <c r="B2980" s="17" t="str">
        <f t="shared" si="142"/>
        <v/>
      </c>
      <c r="O2980" s="11"/>
      <c r="AE2980" s="12"/>
    </row>
    <row r="2981" spans="1:31" ht="19.8">
      <c r="A2981" s="16" t="str">
        <f>IF(計算!$Y3003="","",計算!$Y3003)</f>
        <v/>
      </c>
      <c r="B2981" s="17" t="str">
        <f t="shared" si="142"/>
        <v/>
      </c>
      <c r="O2981" s="11"/>
    </row>
    <row r="2982" spans="1:31" ht="19.8">
      <c r="A2982" s="16" t="str">
        <f>IF(計算!$Y3004="","",計算!$Y3004)</f>
        <v/>
      </c>
      <c r="B2982" s="17" t="str">
        <f t="shared" si="142"/>
        <v/>
      </c>
      <c r="O2982" s="11"/>
      <c r="AE2982" s="12"/>
    </row>
    <row r="2983" spans="1:31" ht="19.8">
      <c r="A2983" s="16" t="str">
        <f>IF(計算!$Y3005="","",計算!$Y3005)</f>
        <v/>
      </c>
      <c r="B2983" s="17" t="str">
        <f t="shared" si="142"/>
        <v/>
      </c>
      <c r="O2983" s="11"/>
    </row>
    <row r="2984" spans="1:31" ht="19.8">
      <c r="A2984" s="16" t="str">
        <f>IF(計算!$Y3006="","",計算!$Y3006)</f>
        <v/>
      </c>
      <c r="B2984" s="17" t="str">
        <f t="shared" si="142"/>
        <v/>
      </c>
      <c r="O2984" s="11"/>
      <c r="AE2984" s="12"/>
    </row>
    <row r="2985" spans="1:31" ht="19.8">
      <c r="A2985" s="16" t="str">
        <f>IF(計算!$Y3007="","",計算!$Y3007)</f>
        <v/>
      </c>
      <c r="B2985" s="17" t="str">
        <f t="shared" si="142"/>
        <v/>
      </c>
      <c r="O2985" s="11"/>
    </row>
    <row r="2986" spans="1:31" ht="19.8">
      <c r="A2986" s="16" t="str">
        <f>IF(計算!$Y3008="","",計算!$Y3008)</f>
        <v/>
      </c>
      <c r="B2986" s="17" t="str">
        <f t="shared" si="142"/>
        <v/>
      </c>
      <c r="O2986" s="11"/>
      <c r="AE2986" s="12"/>
    </row>
    <row r="2987" spans="1:31" ht="19.8">
      <c r="A2987" s="16" t="str">
        <f>IF(計算!$Y3009="","",計算!$Y3009)</f>
        <v/>
      </c>
      <c r="B2987" s="17" t="str">
        <f t="shared" si="142"/>
        <v/>
      </c>
      <c r="O2987" s="11"/>
    </row>
    <row r="2988" spans="1:31" ht="19.8">
      <c r="A2988" s="16" t="str">
        <f>IF(計算!$Y3010="","",計算!$Y3010)</f>
        <v/>
      </c>
      <c r="B2988" s="17" t="str">
        <f t="shared" si="142"/>
        <v/>
      </c>
      <c r="O2988" s="11"/>
      <c r="AE2988" s="12"/>
    </row>
    <row r="2989" spans="1:31" ht="19.8">
      <c r="A2989" s="16" t="str">
        <f>IF(計算!$Y3011="","",計算!$Y3011)</f>
        <v/>
      </c>
      <c r="B2989" s="17" t="str">
        <f t="shared" si="142"/>
        <v/>
      </c>
      <c r="O2989" s="11"/>
    </row>
    <row r="2990" spans="1:31" ht="19.8">
      <c r="A2990" s="16" t="str">
        <f>IF(計算!$Y3012="","",計算!$Y3012)</f>
        <v/>
      </c>
      <c r="B2990" s="17" t="str">
        <f t="shared" si="142"/>
        <v/>
      </c>
      <c r="O2990" s="11"/>
      <c r="AE2990" s="12"/>
    </row>
    <row r="2991" spans="1:31" ht="19.8">
      <c r="A2991" s="16" t="str">
        <f>IF(計算!$Y3013="","",計算!$Y3013)</f>
        <v/>
      </c>
      <c r="B2991" s="17" t="str">
        <f t="shared" si="142"/>
        <v/>
      </c>
      <c r="O2991" s="11"/>
    </row>
    <row r="2992" spans="1:31" ht="19.8">
      <c r="A2992" s="16" t="str">
        <f>IF(計算!$Y3014="","",計算!$Y3014)</f>
        <v/>
      </c>
      <c r="B2992" s="17" t="str">
        <f t="shared" si="142"/>
        <v/>
      </c>
      <c r="O2992" s="11"/>
      <c r="AE2992" s="12"/>
    </row>
    <row r="2993" spans="1:31" ht="19.8">
      <c r="A2993" s="16" t="str">
        <f>IF(計算!$Y3015="","",計算!$Y3015)</f>
        <v/>
      </c>
      <c r="B2993" s="17" t="str">
        <f t="shared" si="142"/>
        <v/>
      </c>
      <c r="O2993" s="11"/>
    </row>
    <row r="2994" spans="1:31" ht="19.8">
      <c r="A2994" s="16" t="str">
        <f>IF(計算!$Y3016="","",計算!$Y3016)</f>
        <v/>
      </c>
      <c r="B2994" s="17" t="str">
        <f t="shared" si="142"/>
        <v/>
      </c>
      <c r="O2994" s="11"/>
      <c r="AE2994" s="12"/>
    </row>
    <row r="2995" spans="1:31" ht="19.8">
      <c r="A2995" s="16" t="str">
        <f>IF(計算!$Y3017="","",計算!$Y3017)</f>
        <v/>
      </c>
      <c r="B2995" s="17" t="str">
        <f t="shared" si="142"/>
        <v/>
      </c>
      <c r="O2995" s="11"/>
    </row>
    <row r="2996" spans="1:31" ht="19.8">
      <c r="A2996" s="16" t="str">
        <f>IF(計算!$Y3018="","",計算!$Y3018)</f>
        <v/>
      </c>
      <c r="B2996" s="17" t="str">
        <f t="shared" si="142"/>
        <v/>
      </c>
      <c r="O2996" s="11"/>
      <c r="AE2996" s="12"/>
    </row>
    <row r="2997" spans="1:31" ht="19.8">
      <c r="A2997" s="16" t="str">
        <f>IF(計算!$Y3019="","",計算!$Y3019)</f>
        <v/>
      </c>
      <c r="B2997" s="17" t="str">
        <f t="shared" si="142"/>
        <v/>
      </c>
      <c r="O2997" s="11"/>
    </row>
    <row r="2998" spans="1:31" ht="19.8">
      <c r="A2998" s="16" t="str">
        <f>IF(計算!$Y3020="","",計算!$Y3020)</f>
        <v/>
      </c>
      <c r="B2998" s="17" t="str">
        <f t="shared" si="142"/>
        <v/>
      </c>
      <c r="O2998" s="11"/>
      <c r="AE2998" s="12"/>
    </row>
    <row r="2999" spans="1:31" ht="19.8">
      <c r="A2999" s="16" t="str">
        <f>IF(計算!$Y3021="","",計算!$Y3021)</f>
        <v/>
      </c>
      <c r="B2999" s="17" t="str">
        <f t="shared" si="142"/>
        <v/>
      </c>
      <c r="O2999" s="11"/>
    </row>
    <row r="3000" spans="1:31" ht="19.8">
      <c r="A3000" s="16" t="str">
        <f>IF(計算!$Y3022="","",計算!$Y3022)</f>
        <v/>
      </c>
      <c r="B3000" s="17" t="str">
        <f t="shared" si="142"/>
        <v/>
      </c>
      <c r="O3000" s="11"/>
      <c r="AE3000" s="12"/>
    </row>
    <row r="3001" spans="1:31" ht="19.8">
      <c r="A3001" s="16" t="str">
        <f>IF(計算!$Y3023="","",計算!$Y3023)</f>
        <v/>
      </c>
      <c r="B3001" s="17" t="str">
        <f t="shared" si="142"/>
        <v/>
      </c>
      <c r="O3001" s="11"/>
    </row>
    <row r="3002" spans="1:31" ht="19.8">
      <c r="A3002" s="16" t="str">
        <f>IF(計算!$Y3024="","",計算!$Y3024)</f>
        <v/>
      </c>
      <c r="B3002" s="17" t="str">
        <f t="shared" si="142"/>
        <v/>
      </c>
      <c r="O3002" s="11"/>
      <c r="AE3002" s="12"/>
    </row>
    <row r="3003" spans="1:31" ht="19.8">
      <c r="A3003" s="16" t="str">
        <f>IF(計算!$Y3025="","",計算!$Y3025)</f>
        <v/>
      </c>
      <c r="B3003" s="17" t="str">
        <f t="shared" si="142"/>
        <v/>
      </c>
      <c r="O3003" s="11"/>
    </row>
    <row r="3004" spans="1:31" ht="19.8">
      <c r="A3004" s="16" t="str">
        <f>IF(計算!$Y3026="","",計算!$Y3026)</f>
        <v/>
      </c>
      <c r="B3004" s="17" t="str">
        <f t="shared" si="142"/>
        <v/>
      </c>
      <c r="O3004" s="11"/>
      <c r="AE3004" s="12"/>
    </row>
    <row r="3005" spans="1:31" ht="19.8">
      <c r="A3005" s="16" t="str">
        <f>IF(計算!$Y3027="","",計算!$Y3027)</f>
        <v/>
      </c>
      <c r="B3005" s="17" t="str">
        <f t="shared" si="142"/>
        <v/>
      </c>
      <c r="O3005" s="11"/>
    </row>
    <row r="3006" spans="1:31" ht="19.8">
      <c r="A3006" s="16" t="str">
        <f>IF(計算!$Y3028="","",計算!$Y3028)</f>
        <v/>
      </c>
      <c r="B3006" s="17" t="str">
        <f t="shared" si="142"/>
        <v/>
      </c>
      <c r="O3006" s="11"/>
      <c r="AE3006" s="12"/>
    </row>
    <row r="3007" spans="1:31" ht="19.8">
      <c r="A3007" s="16" t="str">
        <f>IF(計算!$Y3029="","",計算!$Y3029)</f>
        <v/>
      </c>
      <c r="B3007" s="17" t="str">
        <f t="shared" si="142"/>
        <v/>
      </c>
      <c r="O3007" s="11"/>
    </row>
    <row r="3008" spans="1:31" ht="19.8">
      <c r="A3008" s="16" t="str">
        <f>IF(計算!$Y3030="","",計算!$Y3030)</f>
        <v/>
      </c>
      <c r="B3008" s="17" t="str">
        <f t="shared" si="142"/>
        <v/>
      </c>
      <c r="O3008" s="11"/>
      <c r="AE3008" s="12"/>
    </row>
    <row r="3009" spans="1:31" ht="19.8">
      <c r="A3009" s="16" t="str">
        <f>IF(計算!$Y3031="","",計算!$Y3031)</f>
        <v/>
      </c>
      <c r="B3009" s="17" t="str">
        <f t="shared" si="142"/>
        <v/>
      </c>
      <c r="O3009" s="11"/>
    </row>
    <row r="3010" spans="1:31" ht="19.8">
      <c r="A3010" s="16" t="str">
        <f>IF(計算!$Y3032="","",計算!$Y3032)</f>
        <v/>
      </c>
      <c r="B3010" s="17" t="str">
        <f t="shared" si="142"/>
        <v/>
      </c>
      <c r="O3010" s="11"/>
      <c r="AE3010" s="12"/>
    </row>
    <row r="3011" spans="1:31" ht="19.8">
      <c r="A3011" s="16" t="str">
        <f>IF(計算!$Y3033="","",計算!$Y3033)</f>
        <v/>
      </c>
      <c r="B3011" s="17" t="str">
        <f t="shared" si="142"/>
        <v/>
      </c>
      <c r="O3011" s="11"/>
    </row>
    <row r="3012" spans="1:31" ht="19.8">
      <c r="A3012" s="16" t="str">
        <f>IF(計算!$Y3034="","",計算!$Y3034)</f>
        <v/>
      </c>
      <c r="B3012" s="17" t="str">
        <f t="shared" si="142"/>
        <v/>
      </c>
      <c r="O3012" s="11"/>
      <c r="AE3012" s="12"/>
    </row>
    <row r="3013" spans="1:31" ht="19.8">
      <c r="A3013" s="16" t="str">
        <f>IF(計算!$Y3035="","",計算!$Y3035)</f>
        <v/>
      </c>
      <c r="B3013" s="17" t="str">
        <f t="shared" si="142"/>
        <v/>
      </c>
      <c r="O3013" s="11"/>
    </row>
    <row r="3014" spans="1:31" ht="19.8">
      <c r="A3014" s="16" t="str">
        <f>IF(計算!$Y3036="","",計算!$Y3036)</f>
        <v/>
      </c>
      <c r="B3014" s="17" t="str">
        <f t="shared" si="142"/>
        <v/>
      </c>
      <c r="O3014" s="11"/>
      <c r="AE3014" s="12"/>
    </row>
    <row r="3015" spans="1:31" ht="19.8">
      <c r="A3015" s="16" t="str">
        <f>IF(計算!$Y3037="","",計算!$Y3037)</f>
        <v/>
      </c>
      <c r="B3015" s="17" t="str">
        <f t="shared" ref="B3015:B3078" si="143">IF($A3016="","",$A3016)</f>
        <v/>
      </c>
      <c r="O3015" s="11"/>
    </row>
    <row r="3016" spans="1:31" ht="19.8">
      <c r="A3016" s="16" t="str">
        <f>IF(計算!$Y3038="","",計算!$Y3038)</f>
        <v/>
      </c>
      <c r="B3016" s="17" t="str">
        <f t="shared" si="143"/>
        <v/>
      </c>
      <c r="O3016" s="11"/>
      <c r="AE3016" s="12"/>
    </row>
    <row r="3017" spans="1:31" ht="19.8">
      <c r="A3017" s="16" t="str">
        <f>IF(計算!$Y3039="","",計算!$Y3039)</f>
        <v/>
      </c>
      <c r="B3017" s="17" t="str">
        <f t="shared" si="143"/>
        <v/>
      </c>
      <c r="O3017" s="11"/>
    </row>
    <row r="3018" spans="1:31" ht="19.8">
      <c r="A3018" s="16" t="str">
        <f>IF(計算!$Y3040="","",計算!$Y3040)</f>
        <v/>
      </c>
      <c r="B3018" s="17" t="str">
        <f t="shared" si="143"/>
        <v/>
      </c>
      <c r="O3018" s="11"/>
      <c r="AE3018" s="12"/>
    </row>
    <row r="3019" spans="1:31" ht="19.8">
      <c r="A3019" s="16" t="str">
        <f>IF(計算!$Y3041="","",計算!$Y3041)</f>
        <v/>
      </c>
      <c r="B3019" s="17" t="str">
        <f t="shared" si="143"/>
        <v/>
      </c>
      <c r="O3019" s="11"/>
    </row>
    <row r="3020" spans="1:31" ht="19.8">
      <c r="A3020" s="16" t="str">
        <f>IF(計算!$Y3042="","",計算!$Y3042)</f>
        <v/>
      </c>
      <c r="B3020" s="17" t="str">
        <f t="shared" si="143"/>
        <v/>
      </c>
      <c r="O3020" s="11"/>
      <c r="AE3020" s="12"/>
    </row>
    <row r="3021" spans="1:31" ht="19.8">
      <c r="A3021" s="16" t="str">
        <f>IF(計算!$Y3043="","",計算!$Y3043)</f>
        <v/>
      </c>
      <c r="B3021" s="17" t="str">
        <f t="shared" si="143"/>
        <v/>
      </c>
      <c r="O3021" s="11"/>
    </row>
    <row r="3022" spans="1:31" ht="19.8">
      <c r="A3022" s="16" t="str">
        <f>IF(計算!$Y3044="","",計算!$Y3044)</f>
        <v/>
      </c>
      <c r="B3022" s="17" t="str">
        <f t="shared" si="143"/>
        <v/>
      </c>
      <c r="O3022" s="11"/>
      <c r="AE3022" s="12"/>
    </row>
    <row r="3023" spans="1:31" ht="19.8">
      <c r="A3023" s="16" t="str">
        <f>IF(計算!$Y3045="","",計算!$Y3045)</f>
        <v/>
      </c>
      <c r="B3023" s="17" t="str">
        <f t="shared" si="143"/>
        <v/>
      </c>
      <c r="O3023" s="11"/>
    </row>
    <row r="3024" spans="1:31" ht="19.8">
      <c r="A3024" s="16" t="str">
        <f>IF(計算!$Y3046="","",計算!$Y3046)</f>
        <v/>
      </c>
      <c r="B3024" s="17" t="str">
        <f t="shared" si="143"/>
        <v/>
      </c>
      <c r="O3024" s="11"/>
      <c r="AE3024" s="12"/>
    </row>
    <row r="3025" spans="1:31" ht="19.8">
      <c r="A3025" s="16" t="str">
        <f>IF(計算!$Y3047="","",計算!$Y3047)</f>
        <v/>
      </c>
      <c r="B3025" s="17" t="str">
        <f t="shared" si="143"/>
        <v/>
      </c>
      <c r="O3025" s="11"/>
    </row>
    <row r="3026" spans="1:31" ht="19.8">
      <c r="A3026" s="16" t="str">
        <f>IF(計算!$Y3048="","",計算!$Y3048)</f>
        <v/>
      </c>
      <c r="B3026" s="17" t="str">
        <f t="shared" si="143"/>
        <v/>
      </c>
      <c r="O3026" s="11"/>
      <c r="AE3026" s="12"/>
    </row>
    <row r="3027" spans="1:31" ht="19.8">
      <c r="A3027" s="16" t="str">
        <f>IF(計算!$Y3049="","",計算!$Y3049)</f>
        <v/>
      </c>
      <c r="B3027" s="17" t="str">
        <f t="shared" si="143"/>
        <v/>
      </c>
      <c r="O3027" s="11"/>
    </row>
    <row r="3028" spans="1:31" ht="19.8">
      <c r="A3028" s="16" t="str">
        <f>IF(計算!$Y3050="","",計算!$Y3050)</f>
        <v/>
      </c>
      <c r="B3028" s="17" t="str">
        <f t="shared" si="143"/>
        <v/>
      </c>
      <c r="O3028" s="11"/>
      <c r="AE3028" s="12"/>
    </row>
    <row r="3029" spans="1:31" ht="19.8">
      <c r="A3029" s="16" t="str">
        <f>IF(計算!$Y3051="","",計算!$Y3051)</f>
        <v/>
      </c>
      <c r="B3029" s="17" t="str">
        <f t="shared" si="143"/>
        <v/>
      </c>
      <c r="O3029" s="11"/>
    </row>
    <row r="3030" spans="1:31" ht="19.8">
      <c r="A3030" s="16" t="str">
        <f>IF(計算!$Y3052="","",計算!$Y3052)</f>
        <v/>
      </c>
      <c r="B3030" s="17" t="str">
        <f t="shared" si="143"/>
        <v/>
      </c>
      <c r="O3030" s="11"/>
      <c r="AE3030" s="12"/>
    </row>
    <row r="3031" spans="1:31" ht="19.8">
      <c r="A3031" s="16" t="str">
        <f>IF(計算!$Y3053="","",計算!$Y3053)</f>
        <v/>
      </c>
      <c r="B3031" s="17" t="str">
        <f t="shared" si="143"/>
        <v/>
      </c>
      <c r="O3031" s="11"/>
    </row>
    <row r="3032" spans="1:31" ht="19.8">
      <c r="A3032" s="16" t="str">
        <f>IF(計算!$Y3054="","",計算!$Y3054)</f>
        <v/>
      </c>
      <c r="B3032" s="17" t="str">
        <f t="shared" si="143"/>
        <v/>
      </c>
      <c r="O3032" s="11"/>
      <c r="AE3032" s="12"/>
    </row>
    <row r="3033" spans="1:31" ht="19.8">
      <c r="A3033" s="16" t="str">
        <f>IF(計算!$Y3055="","",計算!$Y3055)</f>
        <v/>
      </c>
      <c r="B3033" s="17" t="str">
        <f t="shared" si="143"/>
        <v/>
      </c>
      <c r="O3033" s="11"/>
    </row>
    <row r="3034" spans="1:31" ht="19.8">
      <c r="A3034" s="16" t="str">
        <f>IF(計算!$Y3056="","",計算!$Y3056)</f>
        <v/>
      </c>
      <c r="B3034" s="17" t="str">
        <f t="shared" si="143"/>
        <v/>
      </c>
      <c r="O3034" s="11"/>
      <c r="AE3034" s="12"/>
    </row>
    <row r="3035" spans="1:31" ht="19.8">
      <c r="A3035" s="16" t="str">
        <f>IF(計算!$Y3057="","",計算!$Y3057)</f>
        <v/>
      </c>
      <c r="B3035" s="17" t="str">
        <f t="shared" si="143"/>
        <v/>
      </c>
      <c r="O3035" s="11"/>
    </row>
    <row r="3036" spans="1:31" ht="19.8">
      <c r="A3036" s="16" t="str">
        <f>IF(計算!$Y3058="","",計算!$Y3058)</f>
        <v/>
      </c>
      <c r="B3036" s="17" t="str">
        <f t="shared" si="143"/>
        <v/>
      </c>
      <c r="O3036" s="11"/>
      <c r="AE3036" s="12"/>
    </row>
    <row r="3037" spans="1:31" ht="19.8">
      <c r="A3037" s="16" t="str">
        <f>IF(計算!$Y3059="","",計算!$Y3059)</f>
        <v/>
      </c>
      <c r="B3037" s="17" t="str">
        <f t="shared" si="143"/>
        <v/>
      </c>
      <c r="O3037" s="11"/>
    </row>
    <row r="3038" spans="1:31" ht="19.8">
      <c r="A3038" s="16" t="str">
        <f>IF(計算!$Y3060="","",計算!$Y3060)</f>
        <v/>
      </c>
      <c r="B3038" s="17" t="str">
        <f t="shared" si="143"/>
        <v/>
      </c>
      <c r="O3038" s="11"/>
      <c r="AE3038" s="12"/>
    </row>
    <row r="3039" spans="1:31" ht="19.8">
      <c r="A3039" s="16" t="str">
        <f>IF(計算!$Y3061="","",計算!$Y3061)</f>
        <v/>
      </c>
      <c r="B3039" s="17" t="str">
        <f t="shared" si="143"/>
        <v/>
      </c>
      <c r="O3039" s="11"/>
    </row>
    <row r="3040" spans="1:31" ht="19.8">
      <c r="A3040" s="16" t="str">
        <f>IF(計算!$Y3062="","",計算!$Y3062)</f>
        <v/>
      </c>
      <c r="B3040" s="17" t="str">
        <f t="shared" si="143"/>
        <v/>
      </c>
      <c r="O3040" s="11"/>
      <c r="AE3040" s="12"/>
    </row>
    <row r="3041" spans="1:31" ht="19.8">
      <c r="A3041" s="16" t="str">
        <f>IF(計算!$Y3063="","",計算!$Y3063)</f>
        <v/>
      </c>
      <c r="B3041" s="17" t="str">
        <f t="shared" si="143"/>
        <v/>
      </c>
      <c r="O3041" s="11"/>
    </row>
    <row r="3042" spans="1:31" ht="19.8">
      <c r="A3042" s="16" t="str">
        <f>IF(計算!$Y3064="","",計算!$Y3064)</f>
        <v/>
      </c>
      <c r="B3042" s="17" t="str">
        <f t="shared" si="143"/>
        <v/>
      </c>
      <c r="O3042" s="11"/>
      <c r="AE3042" s="12"/>
    </row>
    <row r="3043" spans="1:31" ht="19.8">
      <c r="A3043" s="16" t="str">
        <f>IF(計算!$Y3065="","",計算!$Y3065)</f>
        <v/>
      </c>
      <c r="B3043" s="17" t="str">
        <f t="shared" si="143"/>
        <v/>
      </c>
      <c r="O3043" s="11"/>
    </row>
    <row r="3044" spans="1:31" ht="19.8">
      <c r="A3044" s="16" t="str">
        <f>IF(計算!$Y3066="","",計算!$Y3066)</f>
        <v/>
      </c>
      <c r="B3044" s="17" t="str">
        <f t="shared" si="143"/>
        <v/>
      </c>
      <c r="O3044" s="11"/>
      <c r="AE3044" s="12"/>
    </row>
    <row r="3045" spans="1:31" ht="19.8">
      <c r="A3045" s="16" t="str">
        <f>IF(計算!$Y3067="","",計算!$Y3067)</f>
        <v/>
      </c>
      <c r="B3045" s="17" t="str">
        <f t="shared" si="143"/>
        <v/>
      </c>
      <c r="O3045" s="11"/>
    </row>
    <row r="3046" spans="1:31" ht="19.8">
      <c r="A3046" s="16" t="str">
        <f>IF(計算!$Y3068="","",計算!$Y3068)</f>
        <v/>
      </c>
      <c r="B3046" s="17" t="str">
        <f t="shared" si="143"/>
        <v/>
      </c>
      <c r="O3046" s="11"/>
      <c r="AE3046" s="12"/>
    </row>
    <row r="3047" spans="1:31" ht="19.8">
      <c r="A3047" s="16" t="str">
        <f>IF(計算!$Y3069="","",計算!$Y3069)</f>
        <v/>
      </c>
      <c r="B3047" s="17" t="str">
        <f t="shared" si="143"/>
        <v/>
      </c>
      <c r="O3047" s="11"/>
    </row>
    <row r="3048" spans="1:31" ht="19.8">
      <c r="A3048" s="16" t="str">
        <f>IF(計算!$Y3070="","",計算!$Y3070)</f>
        <v/>
      </c>
      <c r="B3048" s="17" t="str">
        <f t="shared" si="143"/>
        <v/>
      </c>
      <c r="O3048" s="11"/>
      <c r="AE3048" s="12"/>
    </row>
    <row r="3049" spans="1:31" ht="19.8">
      <c r="A3049" s="16" t="str">
        <f>IF(計算!$Y3071="","",計算!$Y3071)</f>
        <v/>
      </c>
      <c r="B3049" s="17" t="str">
        <f t="shared" si="143"/>
        <v/>
      </c>
      <c r="O3049" s="11"/>
    </row>
    <row r="3050" spans="1:31" ht="19.8">
      <c r="A3050" s="16" t="str">
        <f>IF(計算!$Y3072="","",計算!$Y3072)</f>
        <v/>
      </c>
      <c r="B3050" s="17" t="str">
        <f t="shared" si="143"/>
        <v/>
      </c>
      <c r="O3050" s="11"/>
      <c r="AE3050" s="12"/>
    </row>
    <row r="3051" spans="1:31" ht="19.8">
      <c r="A3051" s="16" t="str">
        <f>IF(計算!$Y3073="","",計算!$Y3073)</f>
        <v/>
      </c>
      <c r="B3051" s="17" t="str">
        <f t="shared" si="143"/>
        <v/>
      </c>
      <c r="O3051" s="11"/>
    </row>
    <row r="3052" spans="1:31" ht="19.8">
      <c r="A3052" s="16" t="str">
        <f>IF(計算!$Y3074="","",計算!$Y3074)</f>
        <v/>
      </c>
      <c r="B3052" s="17" t="str">
        <f t="shared" si="143"/>
        <v/>
      </c>
      <c r="O3052" s="11"/>
      <c r="AE3052" s="12"/>
    </row>
    <row r="3053" spans="1:31" ht="19.8">
      <c r="A3053" s="16" t="str">
        <f>IF(計算!$Y3075="","",計算!$Y3075)</f>
        <v/>
      </c>
      <c r="B3053" s="17" t="str">
        <f t="shared" si="143"/>
        <v/>
      </c>
      <c r="O3053" s="11"/>
    </row>
    <row r="3054" spans="1:31" ht="19.8">
      <c r="A3054" s="16" t="str">
        <f>IF(計算!$Y3076="","",計算!$Y3076)</f>
        <v/>
      </c>
      <c r="B3054" s="17" t="str">
        <f t="shared" si="143"/>
        <v/>
      </c>
      <c r="O3054" s="11"/>
      <c r="AE3054" s="12"/>
    </row>
    <row r="3055" spans="1:31" ht="19.8">
      <c r="A3055" s="16" t="str">
        <f>IF(計算!$Y3077="","",計算!$Y3077)</f>
        <v/>
      </c>
      <c r="B3055" s="17" t="str">
        <f t="shared" si="143"/>
        <v/>
      </c>
      <c r="O3055" s="11"/>
    </row>
    <row r="3056" spans="1:31" ht="19.8">
      <c r="A3056" s="16" t="str">
        <f>IF(計算!$Y3078="","",計算!$Y3078)</f>
        <v/>
      </c>
      <c r="B3056" s="17" t="str">
        <f t="shared" si="143"/>
        <v/>
      </c>
      <c r="O3056" s="11"/>
      <c r="AE3056" s="12"/>
    </row>
    <row r="3057" spans="1:31" ht="19.8">
      <c r="A3057" s="16" t="str">
        <f>IF(計算!$Y3079="","",計算!$Y3079)</f>
        <v/>
      </c>
      <c r="B3057" s="17" t="str">
        <f t="shared" si="143"/>
        <v/>
      </c>
      <c r="O3057" s="11"/>
    </row>
    <row r="3058" spans="1:31" ht="19.8">
      <c r="A3058" s="16" t="str">
        <f>IF(計算!$Y3080="","",計算!$Y3080)</f>
        <v/>
      </c>
      <c r="B3058" s="17" t="str">
        <f t="shared" si="143"/>
        <v/>
      </c>
      <c r="O3058" s="11"/>
      <c r="AE3058" s="12"/>
    </row>
    <row r="3059" spans="1:31" ht="19.8">
      <c r="A3059" s="16" t="str">
        <f>IF(計算!$Y3081="","",計算!$Y3081)</f>
        <v/>
      </c>
      <c r="B3059" s="17" t="str">
        <f t="shared" si="143"/>
        <v/>
      </c>
      <c r="O3059" s="11"/>
    </row>
    <row r="3060" spans="1:31" ht="19.8">
      <c r="A3060" s="16" t="str">
        <f>IF(計算!$Y3082="","",計算!$Y3082)</f>
        <v/>
      </c>
      <c r="B3060" s="17" t="str">
        <f t="shared" si="143"/>
        <v/>
      </c>
      <c r="O3060" s="11"/>
      <c r="AE3060" s="12"/>
    </row>
    <row r="3061" spans="1:31" ht="19.8">
      <c r="A3061" s="16" t="str">
        <f>IF(計算!$Y3083="","",計算!$Y3083)</f>
        <v/>
      </c>
      <c r="B3061" s="17" t="str">
        <f t="shared" si="143"/>
        <v/>
      </c>
      <c r="O3061" s="11"/>
    </row>
    <row r="3062" spans="1:31" ht="19.8">
      <c r="A3062" s="16" t="str">
        <f>IF(計算!$Y3084="","",計算!$Y3084)</f>
        <v/>
      </c>
      <c r="B3062" s="17" t="str">
        <f t="shared" si="143"/>
        <v/>
      </c>
      <c r="O3062" s="11"/>
      <c r="AE3062" s="12"/>
    </row>
    <row r="3063" spans="1:31" ht="19.8">
      <c r="A3063" s="16" t="str">
        <f>IF(計算!$Y3085="","",計算!$Y3085)</f>
        <v/>
      </c>
      <c r="B3063" s="17" t="str">
        <f t="shared" si="143"/>
        <v/>
      </c>
      <c r="O3063" s="11"/>
    </row>
    <row r="3064" spans="1:31" ht="19.8">
      <c r="A3064" s="16" t="str">
        <f>IF(計算!$Y3086="","",計算!$Y3086)</f>
        <v/>
      </c>
      <c r="B3064" s="17" t="str">
        <f t="shared" si="143"/>
        <v/>
      </c>
      <c r="O3064" s="11"/>
      <c r="AE3064" s="12"/>
    </row>
    <row r="3065" spans="1:31" ht="19.8">
      <c r="A3065" s="16" t="str">
        <f>IF(計算!$Y3087="","",計算!$Y3087)</f>
        <v/>
      </c>
      <c r="B3065" s="17" t="str">
        <f t="shared" si="143"/>
        <v/>
      </c>
      <c r="O3065" s="11"/>
    </row>
    <row r="3066" spans="1:31" ht="19.8">
      <c r="A3066" s="16" t="str">
        <f>IF(計算!$Y3088="","",計算!$Y3088)</f>
        <v/>
      </c>
      <c r="B3066" s="17" t="str">
        <f t="shared" si="143"/>
        <v/>
      </c>
      <c r="O3066" s="11"/>
      <c r="AE3066" s="12"/>
    </row>
    <row r="3067" spans="1:31" ht="19.8">
      <c r="A3067" s="16" t="str">
        <f>IF(計算!$Y3089="","",計算!$Y3089)</f>
        <v/>
      </c>
      <c r="B3067" s="17" t="str">
        <f t="shared" si="143"/>
        <v/>
      </c>
      <c r="O3067" s="11"/>
    </row>
    <row r="3068" spans="1:31" ht="19.8">
      <c r="A3068" s="16" t="str">
        <f>IF(計算!$Y3090="","",計算!$Y3090)</f>
        <v/>
      </c>
      <c r="B3068" s="17" t="str">
        <f t="shared" si="143"/>
        <v/>
      </c>
      <c r="O3068" s="11"/>
      <c r="AE3068" s="12"/>
    </row>
    <row r="3069" spans="1:31" ht="19.8">
      <c r="A3069" s="16" t="str">
        <f>IF(計算!$Y3091="","",計算!$Y3091)</f>
        <v/>
      </c>
      <c r="B3069" s="17" t="str">
        <f t="shared" si="143"/>
        <v/>
      </c>
      <c r="O3069" s="11"/>
    </row>
    <row r="3070" spans="1:31" ht="19.8">
      <c r="A3070" s="16" t="str">
        <f>IF(計算!$Y3092="","",計算!$Y3092)</f>
        <v/>
      </c>
      <c r="B3070" s="17" t="str">
        <f t="shared" si="143"/>
        <v/>
      </c>
      <c r="O3070" s="11"/>
      <c r="AE3070" s="12"/>
    </row>
    <row r="3071" spans="1:31" ht="19.8">
      <c r="A3071" s="16" t="str">
        <f>IF(計算!$Y3093="","",計算!$Y3093)</f>
        <v/>
      </c>
      <c r="B3071" s="17" t="str">
        <f t="shared" si="143"/>
        <v/>
      </c>
      <c r="O3071" s="11"/>
    </row>
    <row r="3072" spans="1:31" ht="19.8">
      <c r="A3072" s="16" t="str">
        <f>IF(計算!$Y3094="","",計算!$Y3094)</f>
        <v/>
      </c>
      <c r="B3072" s="17" t="str">
        <f t="shared" si="143"/>
        <v/>
      </c>
      <c r="O3072" s="11"/>
      <c r="AE3072" s="12"/>
    </row>
    <row r="3073" spans="1:31" ht="19.8">
      <c r="A3073" s="16" t="str">
        <f>IF(計算!$Y3095="","",計算!$Y3095)</f>
        <v/>
      </c>
      <c r="B3073" s="17" t="str">
        <f t="shared" si="143"/>
        <v/>
      </c>
      <c r="O3073" s="11"/>
    </row>
    <row r="3074" spans="1:31" ht="19.8">
      <c r="A3074" s="16" t="str">
        <f>IF(計算!$Y3096="","",計算!$Y3096)</f>
        <v/>
      </c>
      <c r="B3074" s="17" t="str">
        <f t="shared" si="143"/>
        <v/>
      </c>
      <c r="O3074" s="11"/>
      <c r="AE3074" s="12"/>
    </row>
    <row r="3075" spans="1:31" ht="19.8">
      <c r="A3075" s="16" t="str">
        <f>IF(計算!$Y3097="","",計算!$Y3097)</f>
        <v/>
      </c>
      <c r="B3075" s="17" t="str">
        <f t="shared" si="143"/>
        <v/>
      </c>
      <c r="O3075" s="11"/>
    </row>
    <row r="3076" spans="1:31" ht="19.8">
      <c r="A3076" s="16" t="str">
        <f>IF(計算!$Y3098="","",計算!$Y3098)</f>
        <v/>
      </c>
      <c r="B3076" s="17" t="str">
        <f t="shared" si="143"/>
        <v/>
      </c>
      <c r="O3076" s="11"/>
      <c r="AE3076" s="12"/>
    </row>
    <row r="3077" spans="1:31" ht="19.8">
      <c r="A3077" s="16" t="str">
        <f>IF(計算!$Y3099="","",計算!$Y3099)</f>
        <v/>
      </c>
      <c r="B3077" s="17" t="str">
        <f t="shared" si="143"/>
        <v/>
      </c>
      <c r="O3077" s="11"/>
    </row>
    <row r="3078" spans="1:31" ht="19.8">
      <c r="A3078" s="16" t="str">
        <f>IF(計算!$Y3100="","",計算!$Y3100)</f>
        <v/>
      </c>
      <c r="B3078" s="17" t="str">
        <f t="shared" si="143"/>
        <v/>
      </c>
      <c r="O3078" s="11"/>
      <c r="AE3078" s="12"/>
    </row>
    <row r="3079" spans="1:31" ht="19.8">
      <c r="A3079" s="16" t="str">
        <f>IF(計算!$Y3101="","",計算!$Y3101)</f>
        <v/>
      </c>
      <c r="B3079" s="17" t="str">
        <f t="shared" ref="B3079:B3142" si="144">IF($A3080="","",$A3080)</f>
        <v/>
      </c>
      <c r="O3079" s="11"/>
    </row>
    <row r="3080" spans="1:31" ht="19.8">
      <c r="A3080" s="16" t="str">
        <f>IF(計算!$Y3102="","",計算!$Y3102)</f>
        <v/>
      </c>
      <c r="B3080" s="17" t="str">
        <f t="shared" si="144"/>
        <v/>
      </c>
      <c r="O3080" s="11"/>
      <c r="AE3080" s="12"/>
    </row>
    <row r="3081" spans="1:31" ht="19.8">
      <c r="A3081" s="16" t="str">
        <f>IF(計算!$Y3103="","",計算!$Y3103)</f>
        <v/>
      </c>
      <c r="B3081" s="17" t="str">
        <f t="shared" si="144"/>
        <v/>
      </c>
      <c r="O3081" s="11"/>
    </row>
    <row r="3082" spans="1:31" ht="19.8">
      <c r="A3082" s="16" t="str">
        <f>IF(計算!$Y3104="","",計算!$Y3104)</f>
        <v/>
      </c>
      <c r="B3082" s="17" t="str">
        <f t="shared" si="144"/>
        <v/>
      </c>
      <c r="O3082" s="11"/>
      <c r="AE3082" s="12"/>
    </row>
    <row r="3083" spans="1:31" ht="19.8">
      <c r="A3083" s="16" t="str">
        <f>IF(計算!$Y3105="","",計算!$Y3105)</f>
        <v/>
      </c>
      <c r="B3083" s="17" t="str">
        <f t="shared" si="144"/>
        <v/>
      </c>
      <c r="O3083" s="11"/>
    </row>
    <row r="3084" spans="1:31" ht="19.8">
      <c r="A3084" s="16" t="str">
        <f>IF(計算!$Y3106="","",計算!$Y3106)</f>
        <v/>
      </c>
      <c r="B3084" s="17" t="str">
        <f t="shared" si="144"/>
        <v/>
      </c>
      <c r="O3084" s="11"/>
      <c r="AE3084" s="12"/>
    </row>
    <row r="3085" spans="1:31" ht="19.8">
      <c r="A3085" s="16" t="str">
        <f>IF(計算!$Y3107="","",計算!$Y3107)</f>
        <v/>
      </c>
      <c r="B3085" s="17" t="str">
        <f t="shared" si="144"/>
        <v/>
      </c>
      <c r="O3085" s="11"/>
    </row>
    <row r="3086" spans="1:31" ht="19.8">
      <c r="A3086" s="16" t="str">
        <f>IF(計算!$Y3108="","",計算!$Y3108)</f>
        <v/>
      </c>
      <c r="B3086" s="17" t="str">
        <f t="shared" si="144"/>
        <v/>
      </c>
      <c r="O3086" s="11"/>
      <c r="AE3086" s="12"/>
    </row>
    <row r="3087" spans="1:31" ht="19.8">
      <c r="A3087" s="16" t="str">
        <f>IF(計算!$Y3109="","",計算!$Y3109)</f>
        <v/>
      </c>
      <c r="B3087" s="17" t="str">
        <f t="shared" si="144"/>
        <v/>
      </c>
      <c r="O3087" s="11"/>
    </row>
    <row r="3088" spans="1:31" ht="19.8">
      <c r="A3088" s="16" t="str">
        <f>IF(計算!$Y3110="","",計算!$Y3110)</f>
        <v/>
      </c>
      <c r="B3088" s="17" t="str">
        <f t="shared" si="144"/>
        <v/>
      </c>
      <c r="O3088" s="11"/>
      <c r="AE3088" s="12"/>
    </row>
    <row r="3089" spans="1:31" ht="19.8">
      <c r="A3089" s="16" t="str">
        <f>IF(計算!$Y3111="","",計算!$Y3111)</f>
        <v/>
      </c>
      <c r="B3089" s="17" t="str">
        <f t="shared" si="144"/>
        <v/>
      </c>
      <c r="O3089" s="11"/>
    </row>
    <row r="3090" spans="1:31" ht="19.8">
      <c r="A3090" s="16" t="str">
        <f>IF(計算!$Y3112="","",計算!$Y3112)</f>
        <v/>
      </c>
      <c r="B3090" s="17" t="str">
        <f t="shared" si="144"/>
        <v/>
      </c>
      <c r="O3090" s="11"/>
      <c r="AE3090" s="12"/>
    </row>
    <row r="3091" spans="1:31" ht="19.8">
      <c r="A3091" s="16" t="str">
        <f>IF(計算!$Y3113="","",計算!$Y3113)</f>
        <v/>
      </c>
      <c r="B3091" s="17" t="str">
        <f t="shared" si="144"/>
        <v/>
      </c>
      <c r="O3091" s="11"/>
    </row>
    <row r="3092" spans="1:31" ht="19.8">
      <c r="A3092" s="16" t="str">
        <f>IF(計算!$Y3114="","",計算!$Y3114)</f>
        <v/>
      </c>
      <c r="B3092" s="17" t="str">
        <f t="shared" si="144"/>
        <v/>
      </c>
      <c r="O3092" s="11"/>
      <c r="AE3092" s="12"/>
    </row>
    <row r="3093" spans="1:31" ht="19.8">
      <c r="A3093" s="16" t="str">
        <f>IF(計算!$Y3115="","",計算!$Y3115)</f>
        <v/>
      </c>
      <c r="B3093" s="17" t="str">
        <f t="shared" si="144"/>
        <v/>
      </c>
      <c r="O3093" s="11"/>
    </row>
    <row r="3094" spans="1:31" ht="19.8">
      <c r="A3094" s="16" t="str">
        <f>IF(計算!$Y3116="","",計算!$Y3116)</f>
        <v/>
      </c>
      <c r="B3094" s="17" t="str">
        <f t="shared" si="144"/>
        <v/>
      </c>
      <c r="O3094" s="11"/>
      <c r="AE3094" s="12"/>
    </row>
    <row r="3095" spans="1:31" ht="19.8">
      <c r="A3095" s="16" t="str">
        <f>IF(計算!$Y3117="","",計算!$Y3117)</f>
        <v/>
      </c>
      <c r="B3095" s="17" t="str">
        <f t="shared" si="144"/>
        <v/>
      </c>
      <c r="O3095" s="11"/>
    </row>
    <row r="3096" spans="1:31" ht="19.8">
      <c r="A3096" s="16" t="str">
        <f>IF(計算!$Y3118="","",計算!$Y3118)</f>
        <v/>
      </c>
      <c r="B3096" s="17" t="str">
        <f t="shared" si="144"/>
        <v/>
      </c>
      <c r="O3096" s="11"/>
      <c r="AE3096" s="12"/>
    </row>
    <row r="3097" spans="1:31" ht="19.8">
      <c r="A3097" s="16" t="str">
        <f>IF(計算!$Y3119="","",計算!$Y3119)</f>
        <v/>
      </c>
      <c r="B3097" s="17" t="str">
        <f t="shared" si="144"/>
        <v/>
      </c>
      <c r="O3097" s="11"/>
    </row>
    <row r="3098" spans="1:31" ht="19.8">
      <c r="A3098" s="16" t="str">
        <f>IF(計算!$Y3120="","",計算!$Y3120)</f>
        <v/>
      </c>
      <c r="B3098" s="17" t="str">
        <f t="shared" si="144"/>
        <v/>
      </c>
      <c r="O3098" s="11"/>
      <c r="AE3098" s="12"/>
    </row>
    <row r="3099" spans="1:31" ht="19.8">
      <c r="A3099" s="16" t="str">
        <f>IF(計算!$Y3121="","",計算!$Y3121)</f>
        <v/>
      </c>
      <c r="B3099" s="17" t="str">
        <f t="shared" si="144"/>
        <v/>
      </c>
      <c r="O3099" s="11"/>
    </row>
    <row r="3100" spans="1:31" ht="19.8">
      <c r="A3100" s="16" t="str">
        <f>IF(計算!$Y3122="","",計算!$Y3122)</f>
        <v/>
      </c>
      <c r="B3100" s="17" t="str">
        <f t="shared" si="144"/>
        <v/>
      </c>
      <c r="O3100" s="11"/>
      <c r="AE3100" s="12"/>
    </row>
    <row r="3101" spans="1:31" ht="19.8">
      <c r="A3101" s="16" t="str">
        <f>IF(計算!$Y3123="","",計算!$Y3123)</f>
        <v/>
      </c>
      <c r="B3101" s="17" t="str">
        <f t="shared" si="144"/>
        <v/>
      </c>
      <c r="O3101" s="11"/>
    </row>
    <row r="3102" spans="1:31" ht="19.8">
      <c r="A3102" s="16" t="str">
        <f>IF(計算!$Y3124="","",計算!$Y3124)</f>
        <v/>
      </c>
      <c r="B3102" s="17" t="str">
        <f t="shared" si="144"/>
        <v/>
      </c>
      <c r="O3102" s="11"/>
      <c r="AE3102" s="12"/>
    </row>
    <row r="3103" spans="1:31" ht="19.8">
      <c r="A3103" s="16" t="str">
        <f>IF(計算!$Y3125="","",計算!$Y3125)</f>
        <v/>
      </c>
      <c r="B3103" s="17" t="str">
        <f t="shared" si="144"/>
        <v/>
      </c>
      <c r="O3103" s="11"/>
    </row>
    <row r="3104" spans="1:31" ht="19.8">
      <c r="A3104" s="16" t="str">
        <f>IF(計算!$Y3126="","",計算!$Y3126)</f>
        <v/>
      </c>
      <c r="B3104" s="17" t="str">
        <f t="shared" si="144"/>
        <v/>
      </c>
      <c r="O3104" s="11"/>
      <c r="AE3104" s="12"/>
    </row>
    <row r="3105" spans="1:31" ht="19.8">
      <c r="A3105" s="16" t="str">
        <f>IF(計算!$Y3127="","",計算!$Y3127)</f>
        <v/>
      </c>
      <c r="B3105" s="17" t="str">
        <f t="shared" si="144"/>
        <v/>
      </c>
      <c r="O3105" s="11"/>
    </row>
    <row r="3106" spans="1:31" ht="19.8">
      <c r="A3106" s="16" t="str">
        <f>IF(計算!$Y3128="","",計算!$Y3128)</f>
        <v/>
      </c>
      <c r="B3106" s="17" t="str">
        <f t="shared" si="144"/>
        <v/>
      </c>
      <c r="O3106" s="11"/>
      <c r="AE3106" s="12"/>
    </row>
    <row r="3107" spans="1:31" ht="19.8">
      <c r="A3107" s="16" t="str">
        <f>IF(計算!$Y3129="","",計算!$Y3129)</f>
        <v/>
      </c>
      <c r="B3107" s="17" t="str">
        <f t="shared" si="144"/>
        <v/>
      </c>
      <c r="O3107" s="11"/>
    </row>
    <row r="3108" spans="1:31" ht="19.8">
      <c r="A3108" s="16" t="str">
        <f>IF(計算!$Y3130="","",計算!$Y3130)</f>
        <v/>
      </c>
      <c r="B3108" s="17" t="str">
        <f t="shared" si="144"/>
        <v/>
      </c>
      <c r="O3108" s="11"/>
      <c r="AE3108" s="12"/>
    </row>
    <row r="3109" spans="1:31" ht="19.8">
      <c r="A3109" s="16" t="str">
        <f>IF(計算!$Y3131="","",計算!$Y3131)</f>
        <v/>
      </c>
      <c r="B3109" s="17" t="str">
        <f t="shared" si="144"/>
        <v/>
      </c>
      <c r="O3109" s="11"/>
    </row>
    <row r="3110" spans="1:31" ht="19.8">
      <c r="A3110" s="16" t="str">
        <f>IF(計算!$Y3132="","",計算!$Y3132)</f>
        <v/>
      </c>
      <c r="B3110" s="17" t="str">
        <f t="shared" si="144"/>
        <v/>
      </c>
      <c r="O3110" s="11"/>
      <c r="AE3110" s="12"/>
    </row>
    <row r="3111" spans="1:31" ht="19.8">
      <c r="A3111" s="16" t="str">
        <f>IF(計算!$Y3133="","",計算!$Y3133)</f>
        <v/>
      </c>
      <c r="B3111" s="17" t="str">
        <f t="shared" si="144"/>
        <v/>
      </c>
      <c r="O3111" s="11"/>
    </row>
    <row r="3112" spans="1:31" ht="19.8">
      <c r="A3112" s="16" t="str">
        <f>IF(計算!$Y3134="","",計算!$Y3134)</f>
        <v/>
      </c>
      <c r="B3112" s="17" t="str">
        <f t="shared" si="144"/>
        <v/>
      </c>
      <c r="O3112" s="11"/>
      <c r="AE3112" s="12"/>
    </row>
    <row r="3113" spans="1:31" ht="19.8">
      <c r="A3113" s="16" t="str">
        <f>IF(計算!$Y3135="","",計算!$Y3135)</f>
        <v/>
      </c>
      <c r="B3113" s="17" t="str">
        <f t="shared" si="144"/>
        <v/>
      </c>
      <c r="O3113" s="11"/>
    </row>
    <row r="3114" spans="1:31" ht="19.8">
      <c r="A3114" s="16" t="str">
        <f>IF(計算!$Y3136="","",計算!$Y3136)</f>
        <v/>
      </c>
      <c r="B3114" s="17" t="str">
        <f t="shared" si="144"/>
        <v/>
      </c>
      <c r="O3114" s="11"/>
      <c r="AE3114" s="12"/>
    </row>
    <row r="3115" spans="1:31" ht="19.8">
      <c r="A3115" s="16" t="str">
        <f>IF(計算!$Y3137="","",計算!$Y3137)</f>
        <v/>
      </c>
      <c r="B3115" s="17" t="str">
        <f t="shared" si="144"/>
        <v/>
      </c>
      <c r="O3115" s="11"/>
    </row>
    <row r="3116" spans="1:31" ht="19.8">
      <c r="A3116" s="16" t="str">
        <f>IF(計算!$Y3138="","",計算!$Y3138)</f>
        <v/>
      </c>
      <c r="B3116" s="17" t="str">
        <f t="shared" si="144"/>
        <v/>
      </c>
      <c r="O3116" s="11"/>
      <c r="AE3116" s="12"/>
    </row>
    <row r="3117" spans="1:31" ht="19.8">
      <c r="A3117" s="16" t="str">
        <f>IF(計算!$Y3139="","",計算!$Y3139)</f>
        <v/>
      </c>
      <c r="B3117" s="17" t="str">
        <f t="shared" si="144"/>
        <v/>
      </c>
      <c r="O3117" s="11"/>
    </row>
    <row r="3118" spans="1:31" ht="19.8">
      <c r="A3118" s="16" t="str">
        <f>IF(計算!$Y3140="","",計算!$Y3140)</f>
        <v/>
      </c>
      <c r="B3118" s="17" t="str">
        <f t="shared" si="144"/>
        <v/>
      </c>
      <c r="O3118" s="11"/>
      <c r="AE3118" s="12"/>
    </row>
    <row r="3119" spans="1:31" ht="19.8">
      <c r="A3119" s="16" t="str">
        <f>IF(計算!$Y3141="","",計算!$Y3141)</f>
        <v/>
      </c>
      <c r="B3119" s="17" t="str">
        <f t="shared" si="144"/>
        <v/>
      </c>
      <c r="O3119" s="11"/>
    </row>
    <row r="3120" spans="1:31" ht="19.8">
      <c r="A3120" s="16" t="str">
        <f>IF(計算!$Y3142="","",計算!$Y3142)</f>
        <v/>
      </c>
      <c r="B3120" s="17" t="str">
        <f t="shared" si="144"/>
        <v/>
      </c>
      <c r="O3120" s="11"/>
      <c r="AE3120" s="12"/>
    </row>
    <row r="3121" spans="1:31" ht="19.8">
      <c r="A3121" s="16" t="str">
        <f>IF(計算!$Y3143="","",計算!$Y3143)</f>
        <v/>
      </c>
      <c r="B3121" s="17" t="str">
        <f t="shared" si="144"/>
        <v/>
      </c>
      <c r="O3121" s="11"/>
    </row>
    <row r="3122" spans="1:31" ht="19.8">
      <c r="A3122" s="16" t="str">
        <f>IF(計算!$Y3144="","",計算!$Y3144)</f>
        <v/>
      </c>
      <c r="B3122" s="17" t="str">
        <f t="shared" si="144"/>
        <v/>
      </c>
      <c r="O3122" s="11"/>
      <c r="AE3122" s="12"/>
    </row>
    <row r="3123" spans="1:31" ht="19.8">
      <c r="A3123" s="16" t="str">
        <f>IF(計算!$Y3145="","",計算!$Y3145)</f>
        <v/>
      </c>
      <c r="B3123" s="17" t="str">
        <f t="shared" si="144"/>
        <v/>
      </c>
      <c r="O3123" s="11"/>
    </row>
    <row r="3124" spans="1:31" ht="19.8">
      <c r="A3124" s="16" t="str">
        <f>IF(計算!$Y3146="","",計算!$Y3146)</f>
        <v/>
      </c>
      <c r="B3124" s="17" t="str">
        <f t="shared" si="144"/>
        <v/>
      </c>
      <c r="O3124" s="11"/>
      <c r="AE3124" s="12"/>
    </row>
    <row r="3125" spans="1:31" ht="19.8">
      <c r="A3125" s="16" t="str">
        <f>IF(計算!$Y3147="","",計算!$Y3147)</f>
        <v/>
      </c>
      <c r="B3125" s="17" t="str">
        <f t="shared" si="144"/>
        <v/>
      </c>
      <c r="O3125" s="11"/>
    </row>
    <row r="3126" spans="1:31" ht="19.8">
      <c r="A3126" s="16" t="str">
        <f>IF(計算!$Y3148="","",計算!$Y3148)</f>
        <v/>
      </c>
      <c r="B3126" s="17" t="str">
        <f t="shared" si="144"/>
        <v/>
      </c>
      <c r="O3126" s="11"/>
      <c r="AE3126" s="12"/>
    </row>
    <row r="3127" spans="1:31" ht="19.8">
      <c r="A3127" s="16" t="str">
        <f>IF(計算!$Y3149="","",計算!$Y3149)</f>
        <v/>
      </c>
      <c r="B3127" s="17" t="str">
        <f t="shared" si="144"/>
        <v/>
      </c>
      <c r="O3127" s="11"/>
    </row>
    <row r="3128" spans="1:31" ht="19.8">
      <c r="A3128" s="16" t="str">
        <f>IF(計算!$Y3150="","",計算!$Y3150)</f>
        <v/>
      </c>
      <c r="B3128" s="17" t="str">
        <f t="shared" si="144"/>
        <v/>
      </c>
      <c r="O3128" s="11"/>
      <c r="AE3128" s="12"/>
    </row>
    <row r="3129" spans="1:31" ht="19.8">
      <c r="A3129" s="16" t="str">
        <f>IF(計算!$Y3151="","",計算!$Y3151)</f>
        <v/>
      </c>
      <c r="B3129" s="17" t="str">
        <f t="shared" si="144"/>
        <v/>
      </c>
      <c r="O3129" s="11"/>
    </row>
    <row r="3130" spans="1:31" ht="19.8">
      <c r="A3130" s="16" t="str">
        <f>IF(計算!$Y3152="","",計算!$Y3152)</f>
        <v/>
      </c>
      <c r="B3130" s="17" t="str">
        <f t="shared" si="144"/>
        <v/>
      </c>
      <c r="O3130" s="11"/>
      <c r="AE3130" s="12"/>
    </row>
    <row r="3131" spans="1:31" ht="19.8">
      <c r="A3131" s="16" t="str">
        <f>IF(計算!$Y3153="","",計算!$Y3153)</f>
        <v/>
      </c>
      <c r="B3131" s="17" t="str">
        <f t="shared" si="144"/>
        <v/>
      </c>
      <c r="O3131" s="11"/>
    </row>
    <row r="3132" spans="1:31" ht="19.8">
      <c r="A3132" s="16" t="str">
        <f>IF(計算!$Y3154="","",計算!$Y3154)</f>
        <v/>
      </c>
      <c r="B3132" s="17" t="str">
        <f t="shared" si="144"/>
        <v/>
      </c>
      <c r="O3132" s="11"/>
      <c r="AE3132" s="12"/>
    </row>
    <row r="3133" spans="1:31" ht="19.8">
      <c r="A3133" s="16" t="str">
        <f>IF(計算!$Y3155="","",計算!$Y3155)</f>
        <v/>
      </c>
      <c r="B3133" s="17" t="str">
        <f t="shared" si="144"/>
        <v/>
      </c>
      <c r="O3133" s="11"/>
    </row>
    <row r="3134" spans="1:31" ht="19.8">
      <c r="A3134" s="16" t="str">
        <f>IF(計算!$Y3156="","",計算!$Y3156)</f>
        <v/>
      </c>
      <c r="B3134" s="17" t="str">
        <f t="shared" si="144"/>
        <v/>
      </c>
      <c r="O3134" s="11"/>
      <c r="AE3134" s="12"/>
    </row>
    <row r="3135" spans="1:31" ht="19.8">
      <c r="A3135" s="16" t="str">
        <f>IF(計算!$Y3157="","",計算!$Y3157)</f>
        <v/>
      </c>
      <c r="B3135" s="17" t="str">
        <f t="shared" si="144"/>
        <v/>
      </c>
      <c r="O3135" s="11"/>
    </row>
    <row r="3136" spans="1:31" ht="19.8">
      <c r="A3136" s="16" t="str">
        <f>IF(計算!$Y3158="","",計算!$Y3158)</f>
        <v/>
      </c>
      <c r="B3136" s="17" t="str">
        <f t="shared" si="144"/>
        <v/>
      </c>
      <c r="O3136" s="11"/>
      <c r="AE3136" s="12"/>
    </row>
    <row r="3137" spans="1:31" ht="19.8">
      <c r="A3137" s="16" t="str">
        <f>IF(計算!$Y3159="","",計算!$Y3159)</f>
        <v/>
      </c>
      <c r="B3137" s="17" t="str">
        <f t="shared" si="144"/>
        <v/>
      </c>
      <c r="O3137" s="11"/>
    </row>
    <row r="3138" spans="1:31" ht="19.8">
      <c r="A3138" s="16" t="str">
        <f>IF(計算!$Y3160="","",計算!$Y3160)</f>
        <v/>
      </c>
      <c r="B3138" s="17" t="str">
        <f t="shared" si="144"/>
        <v/>
      </c>
      <c r="O3138" s="11"/>
      <c r="AE3138" s="12"/>
    </row>
    <row r="3139" spans="1:31" ht="19.8">
      <c r="A3139" s="16" t="str">
        <f>IF(計算!$Y3161="","",計算!$Y3161)</f>
        <v/>
      </c>
      <c r="B3139" s="17" t="str">
        <f t="shared" si="144"/>
        <v/>
      </c>
      <c r="O3139" s="11"/>
    </row>
    <row r="3140" spans="1:31" ht="19.8">
      <c r="A3140" s="16" t="str">
        <f>IF(計算!$Y3162="","",計算!$Y3162)</f>
        <v/>
      </c>
      <c r="B3140" s="17" t="str">
        <f t="shared" si="144"/>
        <v/>
      </c>
      <c r="O3140" s="11"/>
      <c r="AE3140" s="12"/>
    </row>
    <row r="3141" spans="1:31" ht="19.8">
      <c r="A3141" s="16" t="str">
        <f>IF(計算!$Y3163="","",計算!$Y3163)</f>
        <v/>
      </c>
      <c r="B3141" s="17" t="str">
        <f t="shared" si="144"/>
        <v/>
      </c>
      <c r="O3141" s="11"/>
    </row>
    <row r="3142" spans="1:31" ht="19.8">
      <c r="A3142" s="16" t="str">
        <f>IF(計算!$Y3164="","",計算!$Y3164)</f>
        <v/>
      </c>
      <c r="B3142" s="17" t="str">
        <f t="shared" si="144"/>
        <v/>
      </c>
      <c r="O3142" s="11"/>
      <c r="AE3142" s="12"/>
    </row>
    <row r="3143" spans="1:31" ht="19.8">
      <c r="A3143" s="16" t="str">
        <f>IF(計算!$Y3165="","",計算!$Y3165)</f>
        <v/>
      </c>
      <c r="B3143" s="17" t="str">
        <f t="shared" ref="B3143:B3206" si="145">IF($A3144="","",$A3144)</f>
        <v/>
      </c>
      <c r="O3143" s="11"/>
    </row>
    <row r="3144" spans="1:31" ht="19.8">
      <c r="A3144" s="16" t="str">
        <f>IF(計算!$Y3166="","",計算!$Y3166)</f>
        <v/>
      </c>
      <c r="B3144" s="17" t="str">
        <f t="shared" si="145"/>
        <v/>
      </c>
      <c r="O3144" s="11"/>
      <c r="AE3144" s="12"/>
    </row>
    <row r="3145" spans="1:31" ht="19.8">
      <c r="A3145" s="16" t="str">
        <f>IF(計算!$Y3167="","",計算!$Y3167)</f>
        <v/>
      </c>
      <c r="B3145" s="17" t="str">
        <f t="shared" si="145"/>
        <v/>
      </c>
      <c r="O3145" s="11"/>
    </row>
    <row r="3146" spans="1:31" ht="19.8">
      <c r="A3146" s="16" t="str">
        <f>IF(計算!$Y3168="","",計算!$Y3168)</f>
        <v/>
      </c>
      <c r="B3146" s="17" t="str">
        <f t="shared" si="145"/>
        <v/>
      </c>
      <c r="O3146" s="11"/>
      <c r="AE3146" s="12"/>
    </row>
    <row r="3147" spans="1:31" ht="19.8">
      <c r="A3147" s="16" t="str">
        <f>IF(計算!$Y3169="","",計算!$Y3169)</f>
        <v/>
      </c>
      <c r="B3147" s="17" t="str">
        <f t="shared" si="145"/>
        <v/>
      </c>
      <c r="O3147" s="11"/>
    </row>
    <row r="3148" spans="1:31" ht="19.8">
      <c r="A3148" s="16" t="str">
        <f>IF(計算!$Y3170="","",計算!$Y3170)</f>
        <v/>
      </c>
      <c r="B3148" s="17" t="str">
        <f t="shared" si="145"/>
        <v/>
      </c>
      <c r="O3148" s="11"/>
      <c r="AE3148" s="12"/>
    </row>
    <row r="3149" spans="1:31" ht="19.8">
      <c r="A3149" s="16" t="str">
        <f>IF(計算!$Y3171="","",計算!$Y3171)</f>
        <v/>
      </c>
      <c r="B3149" s="17" t="str">
        <f t="shared" si="145"/>
        <v/>
      </c>
      <c r="O3149" s="11"/>
    </row>
    <row r="3150" spans="1:31" ht="19.8">
      <c r="A3150" s="16" t="str">
        <f>IF(計算!$Y3172="","",計算!$Y3172)</f>
        <v/>
      </c>
      <c r="B3150" s="17" t="str">
        <f t="shared" si="145"/>
        <v/>
      </c>
      <c r="O3150" s="11"/>
      <c r="AE3150" s="12"/>
    </row>
    <row r="3151" spans="1:31" ht="19.8">
      <c r="A3151" s="16" t="str">
        <f>IF(計算!$Y3173="","",計算!$Y3173)</f>
        <v/>
      </c>
      <c r="B3151" s="17" t="str">
        <f t="shared" si="145"/>
        <v/>
      </c>
      <c r="O3151" s="11"/>
    </row>
    <row r="3152" spans="1:31" ht="19.8">
      <c r="A3152" s="16" t="str">
        <f>IF(計算!$Y3174="","",計算!$Y3174)</f>
        <v/>
      </c>
      <c r="B3152" s="17" t="str">
        <f t="shared" si="145"/>
        <v/>
      </c>
      <c r="O3152" s="11"/>
      <c r="AE3152" s="12"/>
    </row>
    <row r="3153" spans="1:31" ht="19.8">
      <c r="A3153" s="16" t="str">
        <f>IF(計算!$Y3175="","",計算!$Y3175)</f>
        <v/>
      </c>
      <c r="B3153" s="17" t="str">
        <f t="shared" si="145"/>
        <v/>
      </c>
      <c r="O3153" s="11"/>
    </row>
    <row r="3154" spans="1:31" ht="19.8">
      <c r="A3154" s="16" t="str">
        <f>IF(計算!$Y3176="","",計算!$Y3176)</f>
        <v/>
      </c>
      <c r="B3154" s="17" t="str">
        <f t="shared" si="145"/>
        <v/>
      </c>
      <c r="O3154" s="11"/>
      <c r="AE3154" s="12"/>
    </row>
    <row r="3155" spans="1:31" ht="19.8">
      <c r="A3155" s="16" t="str">
        <f>IF(計算!$Y3177="","",計算!$Y3177)</f>
        <v/>
      </c>
      <c r="B3155" s="17" t="str">
        <f t="shared" si="145"/>
        <v/>
      </c>
      <c r="O3155" s="11"/>
    </row>
    <row r="3156" spans="1:31" ht="19.8">
      <c r="A3156" s="16" t="str">
        <f>IF(計算!$Y3178="","",計算!$Y3178)</f>
        <v/>
      </c>
      <c r="B3156" s="17" t="str">
        <f t="shared" si="145"/>
        <v/>
      </c>
      <c r="O3156" s="11"/>
      <c r="AE3156" s="12"/>
    </row>
    <row r="3157" spans="1:31" ht="19.8">
      <c r="A3157" s="16" t="str">
        <f>IF(計算!$Y3179="","",計算!$Y3179)</f>
        <v/>
      </c>
      <c r="B3157" s="17" t="str">
        <f t="shared" si="145"/>
        <v/>
      </c>
      <c r="O3157" s="11"/>
    </row>
    <row r="3158" spans="1:31" ht="19.8">
      <c r="A3158" s="16" t="str">
        <f>IF(計算!$Y3180="","",計算!$Y3180)</f>
        <v/>
      </c>
      <c r="B3158" s="17" t="str">
        <f t="shared" si="145"/>
        <v/>
      </c>
      <c r="O3158" s="11"/>
      <c r="AE3158" s="12"/>
    </row>
    <row r="3159" spans="1:31" ht="19.8">
      <c r="A3159" s="16" t="str">
        <f>IF(計算!$Y3181="","",計算!$Y3181)</f>
        <v/>
      </c>
      <c r="B3159" s="17" t="str">
        <f t="shared" si="145"/>
        <v/>
      </c>
      <c r="O3159" s="11"/>
    </row>
    <row r="3160" spans="1:31" ht="19.8">
      <c r="A3160" s="16" t="str">
        <f>IF(計算!$Y3182="","",計算!$Y3182)</f>
        <v/>
      </c>
      <c r="B3160" s="17" t="str">
        <f t="shared" si="145"/>
        <v/>
      </c>
      <c r="O3160" s="11"/>
      <c r="AE3160" s="12"/>
    </row>
    <row r="3161" spans="1:31" ht="19.8">
      <c r="A3161" s="16" t="str">
        <f>IF(計算!$Y3183="","",計算!$Y3183)</f>
        <v/>
      </c>
      <c r="B3161" s="17" t="str">
        <f t="shared" si="145"/>
        <v/>
      </c>
      <c r="O3161" s="11"/>
    </row>
    <row r="3162" spans="1:31" ht="19.8">
      <c r="A3162" s="16" t="str">
        <f>IF(計算!$Y3184="","",計算!$Y3184)</f>
        <v/>
      </c>
      <c r="B3162" s="17" t="str">
        <f t="shared" si="145"/>
        <v/>
      </c>
      <c r="O3162" s="11"/>
      <c r="AE3162" s="12"/>
    </row>
    <row r="3163" spans="1:31" ht="19.8">
      <c r="A3163" s="16" t="str">
        <f>IF(計算!$Y3185="","",計算!$Y3185)</f>
        <v/>
      </c>
      <c r="B3163" s="17" t="str">
        <f t="shared" si="145"/>
        <v/>
      </c>
      <c r="O3163" s="11"/>
    </row>
    <row r="3164" spans="1:31" ht="19.8">
      <c r="A3164" s="16" t="str">
        <f>IF(計算!$Y3186="","",計算!$Y3186)</f>
        <v/>
      </c>
      <c r="B3164" s="17" t="str">
        <f t="shared" si="145"/>
        <v/>
      </c>
      <c r="O3164" s="11"/>
      <c r="AE3164" s="12"/>
    </row>
    <row r="3165" spans="1:31" ht="19.8">
      <c r="A3165" s="16" t="str">
        <f>IF(計算!$Y3187="","",計算!$Y3187)</f>
        <v/>
      </c>
      <c r="B3165" s="17" t="str">
        <f t="shared" si="145"/>
        <v/>
      </c>
      <c r="O3165" s="11"/>
    </row>
    <row r="3166" spans="1:31" ht="19.8">
      <c r="A3166" s="16" t="str">
        <f>IF(計算!$Y3188="","",計算!$Y3188)</f>
        <v/>
      </c>
      <c r="B3166" s="17" t="str">
        <f t="shared" si="145"/>
        <v/>
      </c>
      <c r="O3166" s="11"/>
      <c r="AE3166" s="12"/>
    </row>
    <row r="3167" spans="1:31" ht="19.8">
      <c r="A3167" s="16" t="str">
        <f>IF(計算!$Y3189="","",計算!$Y3189)</f>
        <v/>
      </c>
      <c r="B3167" s="17" t="str">
        <f t="shared" si="145"/>
        <v/>
      </c>
      <c r="O3167" s="11"/>
    </row>
    <row r="3168" spans="1:31" ht="19.8">
      <c r="A3168" s="16" t="str">
        <f>IF(計算!$Y3190="","",計算!$Y3190)</f>
        <v/>
      </c>
      <c r="B3168" s="17" t="str">
        <f t="shared" si="145"/>
        <v/>
      </c>
      <c r="O3168" s="11"/>
      <c r="AE3168" s="12"/>
    </row>
    <row r="3169" spans="1:31" ht="19.8">
      <c r="A3169" s="16" t="str">
        <f>IF(計算!$Y3191="","",計算!$Y3191)</f>
        <v/>
      </c>
      <c r="B3169" s="17" t="str">
        <f t="shared" si="145"/>
        <v/>
      </c>
      <c r="O3169" s="11"/>
    </row>
    <row r="3170" spans="1:31" ht="19.8">
      <c r="A3170" s="16" t="str">
        <f>IF(計算!$Y3192="","",計算!$Y3192)</f>
        <v/>
      </c>
      <c r="B3170" s="17" t="str">
        <f t="shared" si="145"/>
        <v/>
      </c>
      <c r="O3170" s="11"/>
      <c r="AE3170" s="12"/>
    </row>
    <row r="3171" spans="1:31" ht="19.8">
      <c r="A3171" s="16" t="str">
        <f>IF(計算!$Y3193="","",計算!$Y3193)</f>
        <v/>
      </c>
      <c r="B3171" s="17" t="str">
        <f t="shared" si="145"/>
        <v/>
      </c>
      <c r="O3171" s="11"/>
    </row>
    <row r="3172" spans="1:31" ht="19.8">
      <c r="A3172" s="16" t="str">
        <f>IF(計算!$Y3194="","",計算!$Y3194)</f>
        <v/>
      </c>
      <c r="B3172" s="17" t="str">
        <f t="shared" si="145"/>
        <v/>
      </c>
      <c r="O3172" s="11"/>
      <c r="AE3172" s="12"/>
    </row>
    <row r="3173" spans="1:31" ht="19.8">
      <c r="A3173" s="16" t="str">
        <f>IF(計算!$Y3195="","",計算!$Y3195)</f>
        <v/>
      </c>
      <c r="B3173" s="17" t="str">
        <f t="shared" si="145"/>
        <v/>
      </c>
      <c r="O3173" s="11"/>
    </row>
    <row r="3174" spans="1:31" ht="19.8">
      <c r="A3174" s="16" t="str">
        <f>IF(計算!$Y3196="","",計算!$Y3196)</f>
        <v/>
      </c>
      <c r="B3174" s="17" t="str">
        <f t="shared" si="145"/>
        <v/>
      </c>
      <c r="O3174" s="11"/>
      <c r="AE3174" s="12"/>
    </row>
    <row r="3175" spans="1:31" ht="19.8">
      <c r="A3175" s="16" t="str">
        <f>IF(計算!$Y3197="","",計算!$Y3197)</f>
        <v/>
      </c>
      <c r="B3175" s="17" t="str">
        <f t="shared" si="145"/>
        <v/>
      </c>
      <c r="O3175" s="11"/>
    </row>
    <row r="3176" spans="1:31" ht="19.8">
      <c r="A3176" s="16" t="str">
        <f>IF(計算!$Y3198="","",計算!$Y3198)</f>
        <v/>
      </c>
      <c r="B3176" s="17" t="str">
        <f t="shared" si="145"/>
        <v/>
      </c>
      <c r="O3176" s="11"/>
      <c r="AE3176" s="12"/>
    </row>
    <row r="3177" spans="1:31" ht="19.8">
      <c r="A3177" s="16" t="str">
        <f>IF(計算!$Y3199="","",計算!$Y3199)</f>
        <v/>
      </c>
      <c r="B3177" s="17" t="str">
        <f t="shared" si="145"/>
        <v/>
      </c>
      <c r="O3177" s="11"/>
    </row>
    <row r="3178" spans="1:31" ht="19.8">
      <c r="A3178" s="16" t="str">
        <f>IF(計算!$Y3200="","",計算!$Y3200)</f>
        <v/>
      </c>
      <c r="B3178" s="17" t="str">
        <f t="shared" si="145"/>
        <v/>
      </c>
      <c r="O3178" s="11"/>
      <c r="AE3178" s="12"/>
    </row>
    <row r="3179" spans="1:31" ht="19.8">
      <c r="A3179" s="16" t="str">
        <f>IF(計算!$Y3201="","",計算!$Y3201)</f>
        <v/>
      </c>
      <c r="B3179" s="17" t="str">
        <f t="shared" si="145"/>
        <v/>
      </c>
      <c r="O3179" s="11"/>
    </row>
    <row r="3180" spans="1:31" ht="19.8">
      <c r="A3180" s="16" t="str">
        <f>IF(計算!$Y3202="","",計算!$Y3202)</f>
        <v/>
      </c>
      <c r="B3180" s="17" t="str">
        <f t="shared" si="145"/>
        <v/>
      </c>
      <c r="O3180" s="11"/>
      <c r="AE3180" s="12"/>
    </row>
    <row r="3181" spans="1:31" ht="19.8">
      <c r="A3181" s="16" t="str">
        <f>IF(計算!$Y3203="","",計算!$Y3203)</f>
        <v/>
      </c>
      <c r="B3181" s="17" t="str">
        <f t="shared" si="145"/>
        <v/>
      </c>
      <c r="O3181" s="11"/>
    </row>
    <row r="3182" spans="1:31" ht="19.8">
      <c r="A3182" s="16" t="str">
        <f>IF(計算!$Y3204="","",計算!$Y3204)</f>
        <v/>
      </c>
      <c r="B3182" s="17" t="str">
        <f t="shared" si="145"/>
        <v/>
      </c>
      <c r="O3182" s="11"/>
      <c r="AE3182" s="12"/>
    </row>
    <row r="3183" spans="1:31" ht="19.8">
      <c r="A3183" s="16" t="str">
        <f>IF(計算!$Y3205="","",計算!$Y3205)</f>
        <v/>
      </c>
      <c r="B3183" s="17" t="str">
        <f t="shared" si="145"/>
        <v/>
      </c>
      <c r="O3183" s="11"/>
    </row>
    <row r="3184" spans="1:31" ht="19.8">
      <c r="A3184" s="16" t="str">
        <f>IF(計算!$Y3206="","",計算!$Y3206)</f>
        <v/>
      </c>
      <c r="B3184" s="17" t="str">
        <f t="shared" si="145"/>
        <v/>
      </c>
      <c r="O3184" s="11"/>
      <c r="AE3184" s="12"/>
    </row>
    <row r="3185" spans="1:31" ht="19.8">
      <c r="A3185" s="16" t="str">
        <f>IF(計算!$Y3207="","",計算!$Y3207)</f>
        <v/>
      </c>
      <c r="B3185" s="17" t="str">
        <f t="shared" si="145"/>
        <v/>
      </c>
      <c r="O3185" s="11"/>
    </row>
    <row r="3186" spans="1:31" ht="19.8">
      <c r="A3186" s="16" t="str">
        <f>IF(計算!$Y3208="","",計算!$Y3208)</f>
        <v/>
      </c>
      <c r="B3186" s="17" t="str">
        <f t="shared" si="145"/>
        <v/>
      </c>
      <c r="O3186" s="11"/>
      <c r="AE3186" s="12"/>
    </row>
    <row r="3187" spans="1:31" ht="19.8">
      <c r="A3187" s="16" t="str">
        <f>IF(計算!$Y3209="","",計算!$Y3209)</f>
        <v/>
      </c>
      <c r="B3187" s="17" t="str">
        <f t="shared" si="145"/>
        <v/>
      </c>
      <c r="O3187" s="11"/>
    </row>
    <row r="3188" spans="1:31" ht="19.8">
      <c r="A3188" s="16" t="str">
        <f>IF(計算!$Y3210="","",計算!$Y3210)</f>
        <v/>
      </c>
      <c r="B3188" s="17" t="str">
        <f t="shared" si="145"/>
        <v/>
      </c>
      <c r="O3188" s="11"/>
      <c r="AE3188" s="12"/>
    </row>
    <row r="3189" spans="1:31" ht="19.8">
      <c r="A3189" s="16" t="str">
        <f>IF(計算!$Y3211="","",計算!$Y3211)</f>
        <v/>
      </c>
      <c r="B3189" s="17" t="str">
        <f t="shared" si="145"/>
        <v/>
      </c>
      <c r="O3189" s="11"/>
    </row>
    <row r="3190" spans="1:31" ht="19.8">
      <c r="A3190" s="16" t="str">
        <f>IF(計算!$Y3212="","",計算!$Y3212)</f>
        <v/>
      </c>
      <c r="B3190" s="17" t="str">
        <f t="shared" si="145"/>
        <v/>
      </c>
      <c r="O3190" s="11"/>
      <c r="AE3190" s="12"/>
    </row>
    <row r="3191" spans="1:31" ht="19.8">
      <c r="A3191" s="16" t="str">
        <f>IF(計算!$Y3213="","",計算!$Y3213)</f>
        <v/>
      </c>
      <c r="B3191" s="17" t="str">
        <f t="shared" si="145"/>
        <v/>
      </c>
      <c r="O3191" s="11"/>
    </row>
    <row r="3192" spans="1:31" ht="19.8">
      <c r="A3192" s="16" t="str">
        <f>IF(計算!$Y3214="","",計算!$Y3214)</f>
        <v/>
      </c>
      <c r="B3192" s="17" t="str">
        <f t="shared" si="145"/>
        <v/>
      </c>
      <c r="O3192" s="11"/>
      <c r="AE3192" s="12"/>
    </row>
    <row r="3193" spans="1:31" ht="19.8">
      <c r="A3193" s="16" t="str">
        <f>IF(計算!$Y3215="","",計算!$Y3215)</f>
        <v/>
      </c>
      <c r="B3193" s="17" t="str">
        <f t="shared" si="145"/>
        <v/>
      </c>
      <c r="O3193" s="11"/>
    </row>
    <row r="3194" spans="1:31" ht="19.8">
      <c r="A3194" s="16" t="str">
        <f>IF(計算!$Y3216="","",計算!$Y3216)</f>
        <v/>
      </c>
      <c r="B3194" s="17" t="str">
        <f t="shared" si="145"/>
        <v/>
      </c>
      <c r="O3194" s="11"/>
      <c r="AE3194" s="12"/>
    </row>
    <row r="3195" spans="1:31" ht="19.8">
      <c r="A3195" s="16" t="str">
        <f>IF(計算!$Y3217="","",計算!$Y3217)</f>
        <v/>
      </c>
      <c r="B3195" s="17" t="str">
        <f t="shared" si="145"/>
        <v/>
      </c>
      <c r="O3195" s="11"/>
    </row>
    <row r="3196" spans="1:31" ht="19.8">
      <c r="A3196" s="16" t="str">
        <f>IF(計算!$Y3218="","",計算!$Y3218)</f>
        <v/>
      </c>
      <c r="B3196" s="17" t="str">
        <f t="shared" si="145"/>
        <v/>
      </c>
      <c r="O3196" s="11"/>
      <c r="AE3196" s="12"/>
    </row>
    <row r="3197" spans="1:31" ht="19.8">
      <c r="A3197" s="16" t="str">
        <f>IF(計算!$Y3219="","",計算!$Y3219)</f>
        <v/>
      </c>
      <c r="B3197" s="17" t="str">
        <f t="shared" si="145"/>
        <v/>
      </c>
      <c r="O3197" s="11"/>
    </row>
    <row r="3198" spans="1:31" ht="19.8">
      <c r="A3198" s="16" t="str">
        <f>IF(計算!$Y3220="","",計算!$Y3220)</f>
        <v/>
      </c>
      <c r="B3198" s="17" t="str">
        <f t="shared" si="145"/>
        <v/>
      </c>
      <c r="O3198" s="11"/>
      <c r="AE3198" s="12"/>
    </row>
    <row r="3199" spans="1:31" ht="19.8">
      <c r="A3199" s="16" t="str">
        <f>IF(計算!$Y3221="","",計算!$Y3221)</f>
        <v/>
      </c>
      <c r="B3199" s="17" t="str">
        <f t="shared" si="145"/>
        <v/>
      </c>
      <c r="O3199" s="11"/>
    </row>
    <row r="3200" spans="1:31" ht="19.8">
      <c r="A3200" s="16" t="str">
        <f>IF(計算!$Y3222="","",計算!$Y3222)</f>
        <v/>
      </c>
      <c r="B3200" s="17" t="str">
        <f t="shared" si="145"/>
        <v/>
      </c>
      <c r="O3200" s="11"/>
      <c r="AE3200" s="12"/>
    </row>
    <row r="3201" spans="1:31" ht="19.8">
      <c r="A3201" s="16" t="str">
        <f>IF(計算!$Y3223="","",計算!$Y3223)</f>
        <v/>
      </c>
      <c r="B3201" s="17" t="str">
        <f t="shared" si="145"/>
        <v/>
      </c>
      <c r="O3201" s="11"/>
    </row>
    <row r="3202" spans="1:31" ht="19.8">
      <c r="A3202" s="16" t="str">
        <f>IF(計算!$Y3224="","",計算!$Y3224)</f>
        <v/>
      </c>
      <c r="B3202" s="17" t="str">
        <f t="shared" si="145"/>
        <v/>
      </c>
      <c r="O3202" s="11"/>
      <c r="AE3202" s="12"/>
    </row>
    <row r="3203" spans="1:31" ht="19.8">
      <c r="A3203" s="16" t="str">
        <f>IF(計算!$Y3225="","",計算!$Y3225)</f>
        <v/>
      </c>
      <c r="B3203" s="17" t="str">
        <f t="shared" si="145"/>
        <v/>
      </c>
      <c r="O3203" s="11"/>
    </row>
    <row r="3204" spans="1:31" ht="19.8">
      <c r="A3204" s="16" t="str">
        <f>IF(計算!$Y3226="","",計算!$Y3226)</f>
        <v/>
      </c>
      <c r="B3204" s="17" t="str">
        <f t="shared" si="145"/>
        <v/>
      </c>
      <c r="O3204" s="11"/>
      <c r="AE3204" s="12"/>
    </row>
    <row r="3205" spans="1:31" ht="19.8">
      <c r="A3205" s="16" t="str">
        <f>IF(計算!$Y3227="","",計算!$Y3227)</f>
        <v/>
      </c>
      <c r="B3205" s="17" t="str">
        <f t="shared" si="145"/>
        <v/>
      </c>
      <c r="O3205" s="11"/>
    </row>
    <row r="3206" spans="1:31" ht="19.8">
      <c r="A3206" s="16" t="str">
        <f>IF(計算!$Y3228="","",計算!$Y3228)</f>
        <v/>
      </c>
      <c r="B3206" s="17" t="str">
        <f t="shared" si="145"/>
        <v/>
      </c>
      <c r="O3206" s="11"/>
      <c r="AE3206" s="12"/>
    </row>
    <row r="3207" spans="1:31" ht="19.8">
      <c r="A3207" s="16" t="str">
        <f>IF(計算!$Y3229="","",計算!$Y3229)</f>
        <v/>
      </c>
      <c r="B3207" s="17" t="str">
        <f t="shared" ref="B3207:B3270" si="146">IF($A3208="","",$A3208)</f>
        <v/>
      </c>
      <c r="O3207" s="11"/>
    </row>
    <row r="3208" spans="1:31" ht="19.8">
      <c r="A3208" s="16" t="str">
        <f>IF(計算!$Y3230="","",計算!$Y3230)</f>
        <v/>
      </c>
      <c r="B3208" s="17" t="str">
        <f t="shared" si="146"/>
        <v/>
      </c>
      <c r="O3208" s="11"/>
      <c r="AE3208" s="12"/>
    </row>
    <row r="3209" spans="1:31" ht="19.8">
      <c r="A3209" s="16" t="str">
        <f>IF(計算!$Y3231="","",計算!$Y3231)</f>
        <v/>
      </c>
      <c r="B3209" s="17" t="str">
        <f t="shared" si="146"/>
        <v/>
      </c>
      <c r="O3209" s="11"/>
    </row>
    <row r="3210" spans="1:31" ht="19.8">
      <c r="A3210" s="16" t="str">
        <f>IF(計算!$Y3232="","",計算!$Y3232)</f>
        <v/>
      </c>
      <c r="B3210" s="17" t="str">
        <f t="shared" si="146"/>
        <v/>
      </c>
      <c r="O3210" s="11"/>
      <c r="AE3210" s="12"/>
    </row>
    <row r="3211" spans="1:31" ht="19.8">
      <c r="A3211" s="16" t="str">
        <f>IF(計算!$Y3233="","",計算!$Y3233)</f>
        <v/>
      </c>
      <c r="B3211" s="17" t="str">
        <f t="shared" si="146"/>
        <v/>
      </c>
      <c r="O3211" s="11"/>
    </row>
    <row r="3212" spans="1:31" ht="19.8">
      <c r="A3212" s="16" t="str">
        <f>IF(計算!$Y3234="","",計算!$Y3234)</f>
        <v/>
      </c>
      <c r="B3212" s="17" t="str">
        <f t="shared" si="146"/>
        <v/>
      </c>
      <c r="O3212" s="11"/>
      <c r="AE3212" s="12"/>
    </row>
    <row r="3213" spans="1:31" ht="19.8">
      <c r="A3213" s="16" t="str">
        <f>IF(計算!$Y3235="","",計算!$Y3235)</f>
        <v/>
      </c>
      <c r="B3213" s="17" t="str">
        <f t="shared" si="146"/>
        <v/>
      </c>
      <c r="O3213" s="11"/>
    </row>
    <row r="3214" spans="1:31" ht="19.8">
      <c r="A3214" s="16" t="str">
        <f>IF(計算!$Y3236="","",計算!$Y3236)</f>
        <v/>
      </c>
      <c r="B3214" s="17" t="str">
        <f t="shared" si="146"/>
        <v/>
      </c>
      <c r="O3214" s="11"/>
      <c r="AE3214" s="12"/>
    </row>
    <row r="3215" spans="1:31" ht="19.8">
      <c r="A3215" s="16" t="str">
        <f>IF(計算!$Y3237="","",計算!$Y3237)</f>
        <v/>
      </c>
      <c r="B3215" s="17" t="str">
        <f t="shared" si="146"/>
        <v/>
      </c>
      <c r="O3215" s="11"/>
    </row>
    <row r="3216" spans="1:31" ht="19.8">
      <c r="A3216" s="16" t="str">
        <f>IF(計算!$Y3238="","",計算!$Y3238)</f>
        <v/>
      </c>
      <c r="B3216" s="17" t="str">
        <f t="shared" si="146"/>
        <v/>
      </c>
      <c r="O3216" s="11"/>
      <c r="AE3216" s="12"/>
    </row>
    <row r="3217" spans="1:31" ht="19.8">
      <c r="A3217" s="16" t="str">
        <f>IF(計算!$Y3239="","",計算!$Y3239)</f>
        <v/>
      </c>
      <c r="B3217" s="17" t="str">
        <f t="shared" si="146"/>
        <v/>
      </c>
      <c r="O3217" s="11"/>
    </row>
    <row r="3218" spans="1:31" ht="19.8">
      <c r="A3218" s="16" t="str">
        <f>IF(計算!$Y3240="","",計算!$Y3240)</f>
        <v/>
      </c>
      <c r="B3218" s="17" t="str">
        <f t="shared" si="146"/>
        <v/>
      </c>
      <c r="O3218" s="11"/>
      <c r="AE3218" s="12"/>
    </row>
    <row r="3219" spans="1:31" ht="19.8">
      <c r="A3219" s="16" t="str">
        <f>IF(計算!$Y3241="","",計算!$Y3241)</f>
        <v/>
      </c>
      <c r="B3219" s="17" t="str">
        <f t="shared" si="146"/>
        <v/>
      </c>
      <c r="O3219" s="11"/>
    </row>
    <row r="3220" spans="1:31" ht="19.8">
      <c r="A3220" s="16" t="str">
        <f>IF(計算!$Y3242="","",計算!$Y3242)</f>
        <v/>
      </c>
      <c r="B3220" s="17" t="str">
        <f t="shared" si="146"/>
        <v/>
      </c>
      <c r="O3220" s="11"/>
      <c r="AE3220" s="12"/>
    </row>
    <row r="3221" spans="1:31" ht="19.8">
      <c r="A3221" s="16" t="str">
        <f>IF(計算!$Y3243="","",計算!$Y3243)</f>
        <v/>
      </c>
      <c r="B3221" s="17" t="str">
        <f t="shared" si="146"/>
        <v/>
      </c>
      <c r="O3221" s="11"/>
    </row>
    <row r="3222" spans="1:31" ht="19.8">
      <c r="A3222" s="16" t="str">
        <f>IF(計算!$Y3244="","",計算!$Y3244)</f>
        <v/>
      </c>
      <c r="B3222" s="17" t="str">
        <f t="shared" si="146"/>
        <v/>
      </c>
      <c r="O3222" s="11"/>
      <c r="AE3222" s="12"/>
    </row>
    <row r="3223" spans="1:31" ht="19.8">
      <c r="A3223" s="16" t="str">
        <f>IF(計算!$Y3245="","",計算!$Y3245)</f>
        <v/>
      </c>
      <c r="B3223" s="17" t="str">
        <f t="shared" si="146"/>
        <v/>
      </c>
      <c r="O3223" s="11"/>
    </row>
    <row r="3224" spans="1:31" ht="19.8">
      <c r="A3224" s="16" t="str">
        <f>IF(計算!$Y3246="","",計算!$Y3246)</f>
        <v/>
      </c>
      <c r="B3224" s="17" t="str">
        <f t="shared" si="146"/>
        <v/>
      </c>
      <c r="O3224" s="11"/>
      <c r="AE3224" s="12"/>
    </row>
    <row r="3225" spans="1:31" ht="19.8">
      <c r="A3225" s="16" t="str">
        <f>IF(計算!$Y3247="","",計算!$Y3247)</f>
        <v/>
      </c>
      <c r="B3225" s="17" t="str">
        <f t="shared" si="146"/>
        <v/>
      </c>
      <c r="O3225" s="11"/>
    </row>
    <row r="3226" spans="1:31" ht="19.8">
      <c r="A3226" s="16" t="str">
        <f>IF(計算!$Y3248="","",計算!$Y3248)</f>
        <v/>
      </c>
      <c r="B3226" s="17" t="str">
        <f t="shared" si="146"/>
        <v/>
      </c>
      <c r="O3226" s="11"/>
      <c r="AE3226" s="12"/>
    </row>
    <row r="3227" spans="1:31" ht="19.8">
      <c r="A3227" s="16" t="str">
        <f>IF(計算!$Y3249="","",計算!$Y3249)</f>
        <v/>
      </c>
      <c r="B3227" s="17" t="str">
        <f t="shared" si="146"/>
        <v/>
      </c>
      <c r="O3227" s="11"/>
    </row>
    <row r="3228" spans="1:31" ht="19.8">
      <c r="A3228" s="16" t="str">
        <f>IF(計算!$Y3250="","",計算!$Y3250)</f>
        <v/>
      </c>
      <c r="B3228" s="17" t="str">
        <f t="shared" si="146"/>
        <v/>
      </c>
      <c r="O3228" s="11"/>
      <c r="AE3228" s="12"/>
    </row>
    <row r="3229" spans="1:31" ht="19.8">
      <c r="A3229" s="16" t="str">
        <f>IF(計算!$Y3251="","",計算!$Y3251)</f>
        <v/>
      </c>
      <c r="B3229" s="17" t="str">
        <f t="shared" si="146"/>
        <v/>
      </c>
      <c r="O3229" s="11"/>
    </row>
    <row r="3230" spans="1:31" ht="19.8">
      <c r="A3230" s="16" t="str">
        <f>IF(計算!$Y3252="","",計算!$Y3252)</f>
        <v/>
      </c>
      <c r="B3230" s="17" t="str">
        <f t="shared" si="146"/>
        <v/>
      </c>
      <c r="O3230" s="11"/>
      <c r="AE3230" s="12"/>
    </row>
    <row r="3231" spans="1:31" ht="19.8">
      <c r="A3231" s="16" t="str">
        <f>IF(計算!$Y3253="","",計算!$Y3253)</f>
        <v/>
      </c>
      <c r="B3231" s="17" t="str">
        <f t="shared" si="146"/>
        <v/>
      </c>
      <c r="O3231" s="11"/>
    </row>
    <row r="3232" spans="1:31" ht="19.8">
      <c r="A3232" s="16" t="str">
        <f>IF(計算!$Y3254="","",計算!$Y3254)</f>
        <v/>
      </c>
      <c r="B3232" s="17" t="str">
        <f t="shared" si="146"/>
        <v/>
      </c>
      <c r="O3232" s="11"/>
      <c r="AE3232" s="12"/>
    </row>
    <row r="3233" spans="1:31" ht="19.8">
      <c r="A3233" s="16" t="str">
        <f>IF(計算!$Y3255="","",計算!$Y3255)</f>
        <v/>
      </c>
      <c r="B3233" s="17" t="str">
        <f t="shared" si="146"/>
        <v/>
      </c>
      <c r="O3233" s="11"/>
    </row>
    <row r="3234" spans="1:31" ht="19.8">
      <c r="A3234" s="16" t="str">
        <f>IF(計算!$Y3256="","",計算!$Y3256)</f>
        <v/>
      </c>
      <c r="B3234" s="17" t="str">
        <f t="shared" si="146"/>
        <v/>
      </c>
      <c r="O3234" s="11"/>
      <c r="AE3234" s="12"/>
    </row>
    <row r="3235" spans="1:31" ht="19.8">
      <c r="A3235" s="16" t="str">
        <f>IF(計算!$Y3257="","",計算!$Y3257)</f>
        <v/>
      </c>
      <c r="B3235" s="17" t="str">
        <f t="shared" si="146"/>
        <v/>
      </c>
      <c r="O3235" s="11"/>
    </row>
    <row r="3236" spans="1:31" ht="19.8">
      <c r="A3236" s="16" t="str">
        <f>IF(計算!$Y3258="","",計算!$Y3258)</f>
        <v/>
      </c>
      <c r="B3236" s="17" t="str">
        <f t="shared" si="146"/>
        <v/>
      </c>
      <c r="O3236" s="11"/>
      <c r="AE3236" s="12"/>
    </row>
    <row r="3237" spans="1:31" ht="19.8">
      <c r="A3237" s="16" t="str">
        <f>IF(計算!$Y3259="","",計算!$Y3259)</f>
        <v/>
      </c>
      <c r="B3237" s="17" t="str">
        <f t="shared" si="146"/>
        <v/>
      </c>
      <c r="O3237" s="11"/>
    </row>
    <row r="3238" spans="1:31" ht="19.8">
      <c r="A3238" s="16" t="str">
        <f>IF(計算!$Y3260="","",計算!$Y3260)</f>
        <v/>
      </c>
      <c r="B3238" s="17" t="str">
        <f t="shared" si="146"/>
        <v/>
      </c>
      <c r="O3238" s="11"/>
      <c r="AE3238" s="12"/>
    </row>
    <row r="3239" spans="1:31" ht="19.8">
      <c r="A3239" s="16" t="str">
        <f>IF(計算!$Y3261="","",計算!$Y3261)</f>
        <v/>
      </c>
      <c r="B3239" s="17" t="str">
        <f t="shared" si="146"/>
        <v/>
      </c>
      <c r="O3239" s="11"/>
    </row>
    <row r="3240" spans="1:31" ht="19.8">
      <c r="A3240" s="16" t="str">
        <f>IF(計算!$Y3262="","",計算!$Y3262)</f>
        <v/>
      </c>
      <c r="B3240" s="17" t="str">
        <f t="shared" si="146"/>
        <v/>
      </c>
      <c r="O3240" s="11"/>
      <c r="AE3240" s="12"/>
    </row>
    <row r="3241" spans="1:31" ht="19.8">
      <c r="A3241" s="16" t="str">
        <f>IF(計算!$Y3263="","",計算!$Y3263)</f>
        <v/>
      </c>
      <c r="B3241" s="17" t="str">
        <f t="shared" si="146"/>
        <v/>
      </c>
      <c r="O3241" s="11"/>
    </row>
    <row r="3242" spans="1:31" ht="19.8">
      <c r="A3242" s="16" t="str">
        <f>IF(計算!$Y3264="","",計算!$Y3264)</f>
        <v/>
      </c>
      <c r="B3242" s="17" t="str">
        <f t="shared" si="146"/>
        <v/>
      </c>
      <c r="O3242" s="11"/>
      <c r="AE3242" s="12"/>
    </row>
    <row r="3243" spans="1:31" ht="19.8">
      <c r="A3243" s="16" t="str">
        <f>IF(計算!$Y3265="","",計算!$Y3265)</f>
        <v/>
      </c>
      <c r="B3243" s="17" t="str">
        <f t="shared" si="146"/>
        <v/>
      </c>
      <c r="O3243" s="11"/>
    </row>
    <row r="3244" spans="1:31" ht="19.8">
      <c r="A3244" s="16" t="str">
        <f>IF(計算!$Y3266="","",計算!$Y3266)</f>
        <v/>
      </c>
      <c r="B3244" s="17" t="str">
        <f t="shared" si="146"/>
        <v/>
      </c>
      <c r="O3244" s="11"/>
      <c r="AE3244" s="12"/>
    </row>
    <row r="3245" spans="1:31" ht="19.8">
      <c r="A3245" s="16" t="str">
        <f>IF(計算!$Y3267="","",計算!$Y3267)</f>
        <v/>
      </c>
      <c r="B3245" s="17" t="str">
        <f t="shared" si="146"/>
        <v/>
      </c>
      <c r="O3245" s="11"/>
    </row>
    <row r="3246" spans="1:31" ht="19.8">
      <c r="A3246" s="16" t="str">
        <f>IF(計算!$Y3268="","",計算!$Y3268)</f>
        <v/>
      </c>
      <c r="B3246" s="17" t="str">
        <f t="shared" si="146"/>
        <v/>
      </c>
      <c r="O3246" s="11"/>
      <c r="AE3246" s="12"/>
    </row>
    <row r="3247" spans="1:31" ht="19.8">
      <c r="A3247" s="16" t="str">
        <f>IF(計算!$Y3269="","",計算!$Y3269)</f>
        <v/>
      </c>
      <c r="B3247" s="17" t="str">
        <f t="shared" si="146"/>
        <v/>
      </c>
      <c r="O3247" s="11"/>
    </row>
    <row r="3248" spans="1:31" ht="19.8">
      <c r="A3248" s="16" t="str">
        <f>IF(計算!$Y3270="","",計算!$Y3270)</f>
        <v/>
      </c>
      <c r="B3248" s="17" t="str">
        <f t="shared" si="146"/>
        <v/>
      </c>
      <c r="O3248" s="11"/>
      <c r="AE3248" s="12"/>
    </row>
    <row r="3249" spans="1:31" ht="19.8">
      <c r="A3249" s="16" t="str">
        <f>IF(計算!$Y3271="","",計算!$Y3271)</f>
        <v/>
      </c>
      <c r="B3249" s="17" t="str">
        <f t="shared" si="146"/>
        <v/>
      </c>
      <c r="O3249" s="11"/>
    </row>
    <row r="3250" spans="1:31" ht="19.8">
      <c r="A3250" s="16" t="str">
        <f>IF(計算!$Y3272="","",計算!$Y3272)</f>
        <v/>
      </c>
      <c r="B3250" s="17" t="str">
        <f t="shared" si="146"/>
        <v/>
      </c>
      <c r="O3250" s="11"/>
      <c r="AE3250" s="12"/>
    </row>
    <row r="3251" spans="1:31" ht="19.8">
      <c r="A3251" s="16" t="str">
        <f>IF(計算!$Y3273="","",計算!$Y3273)</f>
        <v/>
      </c>
      <c r="B3251" s="17" t="str">
        <f t="shared" si="146"/>
        <v/>
      </c>
      <c r="O3251" s="11"/>
    </row>
    <row r="3252" spans="1:31" ht="19.8">
      <c r="A3252" s="16" t="str">
        <f>IF(計算!$Y3274="","",計算!$Y3274)</f>
        <v/>
      </c>
      <c r="B3252" s="17" t="str">
        <f t="shared" si="146"/>
        <v/>
      </c>
      <c r="O3252" s="11"/>
      <c r="AE3252" s="12"/>
    </row>
    <row r="3253" spans="1:31" ht="19.8">
      <c r="A3253" s="16" t="str">
        <f>IF(計算!$Y3275="","",計算!$Y3275)</f>
        <v/>
      </c>
      <c r="B3253" s="17" t="str">
        <f t="shared" si="146"/>
        <v/>
      </c>
      <c r="O3253" s="11"/>
    </row>
    <row r="3254" spans="1:31" ht="19.8">
      <c r="A3254" s="16" t="str">
        <f>IF(計算!$Y3276="","",計算!$Y3276)</f>
        <v/>
      </c>
      <c r="B3254" s="17" t="str">
        <f t="shared" si="146"/>
        <v/>
      </c>
      <c r="O3254" s="11"/>
      <c r="AE3254" s="12"/>
    </row>
    <row r="3255" spans="1:31" ht="19.8">
      <c r="A3255" s="16" t="str">
        <f>IF(計算!$Y3277="","",計算!$Y3277)</f>
        <v/>
      </c>
      <c r="B3255" s="17" t="str">
        <f t="shared" si="146"/>
        <v/>
      </c>
      <c r="O3255" s="11"/>
    </row>
    <row r="3256" spans="1:31" ht="19.8">
      <c r="A3256" s="16" t="str">
        <f>IF(計算!$Y3278="","",計算!$Y3278)</f>
        <v/>
      </c>
      <c r="B3256" s="17" t="str">
        <f t="shared" si="146"/>
        <v/>
      </c>
      <c r="O3256" s="11"/>
      <c r="AE3256" s="12"/>
    </row>
    <row r="3257" spans="1:31" ht="19.8">
      <c r="A3257" s="16" t="str">
        <f>IF(計算!$Y3279="","",計算!$Y3279)</f>
        <v/>
      </c>
      <c r="B3257" s="17" t="str">
        <f t="shared" si="146"/>
        <v/>
      </c>
      <c r="O3257" s="11"/>
    </row>
    <row r="3258" spans="1:31" ht="19.8">
      <c r="A3258" s="16" t="str">
        <f>IF(計算!$Y3280="","",計算!$Y3280)</f>
        <v/>
      </c>
      <c r="B3258" s="17" t="str">
        <f t="shared" si="146"/>
        <v/>
      </c>
      <c r="O3258" s="11"/>
      <c r="AE3258" s="12"/>
    </row>
    <row r="3259" spans="1:31" ht="19.8">
      <c r="A3259" s="16" t="str">
        <f>IF(計算!$Y3281="","",計算!$Y3281)</f>
        <v/>
      </c>
      <c r="B3259" s="17" t="str">
        <f t="shared" si="146"/>
        <v/>
      </c>
      <c r="O3259" s="11"/>
    </row>
    <row r="3260" spans="1:31" ht="19.8">
      <c r="A3260" s="16" t="str">
        <f>IF(計算!$Y3282="","",計算!$Y3282)</f>
        <v/>
      </c>
      <c r="B3260" s="17" t="str">
        <f t="shared" si="146"/>
        <v/>
      </c>
      <c r="O3260" s="11"/>
      <c r="AE3260" s="12"/>
    </row>
    <row r="3261" spans="1:31" ht="19.8">
      <c r="A3261" s="16" t="str">
        <f>IF(計算!$Y3283="","",計算!$Y3283)</f>
        <v/>
      </c>
      <c r="B3261" s="17" t="str">
        <f t="shared" si="146"/>
        <v/>
      </c>
      <c r="O3261" s="11"/>
    </row>
    <row r="3262" spans="1:31" ht="19.8">
      <c r="A3262" s="16" t="str">
        <f>IF(計算!$Y3284="","",計算!$Y3284)</f>
        <v/>
      </c>
      <c r="B3262" s="17" t="str">
        <f t="shared" si="146"/>
        <v/>
      </c>
      <c r="O3262" s="11"/>
      <c r="AE3262" s="12"/>
    </row>
    <row r="3263" spans="1:31" ht="19.8">
      <c r="A3263" s="16" t="str">
        <f>IF(計算!$Y3285="","",計算!$Y3285)</f>
        <v/>
      </c>
      <c r="B3263" s="17" t="str">
        <f t="shared" si="146"/>
        <v/>
      </c>
      <c r="O3263" s="11"/>
    </row>
    <row r="3264" spans="1:31" ht="19.8">
      <c r="A3264" s="16" t="str">
        <f>IF(計算!$Y3286="","",計算!$Y3286)</f>
        <v/>
      </c>
      <c r="B3264" s="17" t="str">
        <f t="shared" si="146"/>
        <v/>
      </c>
      <c r="O3264" s="11"/>
      <c r="AE3264" s="12"/>
    </row>
    <row r="3265" spans="1:31" ht="19.8">
      <c r="A3265" s="16" t="str">
        <f>IF(計算!$Y3287="","",計算!$Y3287)</f>
        <v/>
      </c>
      <c r="B3265" s="17" t="str">
        <f t="shared" si="146"/>
        <v/>
      </c>
      <c r="O3265" s="11"/>
    </row>
    <row r="3266" spans="1:31" ht="19.8">
      <c r="A3266" s="16" t="str">
        <f>IF(計算!$Y3288="","",計算!$Y3288)</f>
        <v/>
      </c>
      <c r="B3266" s="17" t="str">
        <f t="shared" si="146"/>
        <v/>
      </c>
      <c r="O3266" s="11"/>
      <c r="AE3266" s="12"/>
    </row>
    <row r="3267" spans="1:31" ht="19.8">
      <c r="A3267" s="16" t="str">
        <f>IF(計算!$Y3289="","",計算!$Y3289)</f>
        <v/>
      </c>
      <c r="B3267" s="17" t="str">
        <f t="shared" si="146"/>
        <v/>
      </c>
      <c r="O3267" s="11"/>
    </row>
    <row r="3268" spans="1:31" ht="19.8">
      <c r="A3268" s="16" t="str">
        <f>IF(計算!$Y3290="","",計算!$Y3290)</f>
        <v/>
      </c>
      <c r="B3268" s="17" t="str">
        <f t="shared" si="146"/>
        <v/>
      </c>
      <c r="O3268" s="11"/>
      <c r="AE3268" s="12"/>
    </row>
    <row r="3269" spans="1:31" ht="19.8">
      <c r="A3269" s="16" t="str">
        <f>IF(計算!$Y3291="","",計算!$Y3291)</f>
        <v/>
      </c>
      <c r="B3269" s="17" t="str">
        <f t="shared" si="146"/>
        <v/>
      </c>
      <c r="O3269" s="11"/>
    </row>
    <row r="3270" spans="1:31" ht="19.8">
      <c r="A3270" s="16" t="str">
        <f>IF(計算!$Y3292="","",計算!$Y3292)</f>
        <v/>
      </c>
      <c r="B3270" s="17" t="str">
        <f t="shared" si="146"/>
        <v/>
      </c>
      <c r="O3270" s="11"/>
      <c r="AE3270" s="12"/>
    </row>
    <row r="3271" spans="1:31" ht="19.8">
      <c r="A3271" s="16" t="str">
        <f>IF(計算!$Y3293="","",計算!$Y3293)</f>
        <v/>
      </c>
      <c r="B3271" s="17" t="str">
        <f t="shared" ref="B3271:B3334" si="147">IF($A3272="","",$A3272)</f>
        <v/>
      </c>
      <c r="O3271" s="11"/>
    </row>
    <row r="3272" spans="1:31" ht="19.8">
      <c r="A3272" s="16" t="str">
        <f>IF(計算!$Y3294="","",計算!$Y3294)</f>
        <v/>
      </c>
      <c r="B3272" s="17" t="str">
        <f t="shared" si="147"/>
        <v/>
      </c>
      <c r="O3272" s="11"/>
      <c r="AE3272" s="12"/>
    </row>
    <row r="3273" spans="1:31" ht="19.8">
      <c r="A3273" s="16" t="str">
        <f>IF(計算!$Y3295="","",計算!$Y3295)</f>
        <v/>
      </c>
      <c r="B3273" s="17" t="str">
        <f t="shared" si="147"/>
        <v/>
      </c>
      <c r="O3273" s="11"/>
    </row>
    <row r="3274" spans="1:31" ht="19.8">
      <c r="A3274" s="16" t="str">
        <f>IF(計算!$Y3296="","",計算!$Y3296)</f>
        <v/>
      </c>
      <c r="B3274" s="17" t="str">
        <f t="shared" si="147"/>
        <v/>
      </c>
      <c r="O3274" s="11"/>
      <c r="AE3274" s="12"/>
    </row>
    <row r="3275" spans="1:31" ht="19.8">
      <c r="A3275" s="16" t="str">
        <f>IF(計算!$Y3297="","",計算!$Y3297)</f>
        <v/>
      </c>
      <c r="B3275" s="17" t="str">
        <f t="shared" si="147"/>
        <v/>
      </c>
      <c r="O3275" s="11"/>
    </row>
    <row r="3276" spans="1:31" ht="19.8">
      <c r="A3276" s="16" t="str">
        <f>IF(計算!$Y3298="","",計算!$Y3298)</f>
        <v/>
      </c>
      <c r="B3276" s="17" t="str">
        <f t="shared" si="147"/>
        <v/>
      </c>
      <c r="O3276" s="11"/>
      <c r="AE3276" s="12"/>
    </row>
    <row r="3277" spans="1:31" ht="19.8">
      <c r="A3277" s="16" t="str">
        <f>IF(計算!$Y3299="","",計算!$Y3299)</f>
        <v/>
      </c>
      <c r="B3277" s="17" t="str">
        <f t="shared" si="147"/>
        <v/>
      </c>
      <c r="O3277" s="11"/>
    </row>
    <row r="3278" spans="1:31" ht="19.8">
      <c r="A3278" s="16" t="str">
        <f>IF(計算!$Y3300="","",計算!$Y3300)</f>
        <v/>
      </c>
      <c r="B3278" s="17" t="str">
        <f t="shared" si="147"/>
        <v/>
      </c>
      <c r="O3278" s="11"/>
      <c r="AE3278" s="12"/>
    </row>
    <row r="3279" spans="1:31" ht="19.8">
      <c r="A3279" s="16" t="str">
        <f>IF(計算!$Y3301="","",計算!$Y3301)</f>
        <v/>
      </c>
      <c r="B3279" s="17" t="str">
        <f t="shared" si="147"/>
        <v/>
      </c>
      <c r="O3279" s="11"/>
    </row>
    <row r="3280" spans="1:31" ht="19.8">
      <c r="A3280" s="16" t="str">
        <f>IF(計算!$Y3302="","",計算!$Y3302)</f>
        <v/>
      </c>
      <c r="B3280" s="17" t="str">
        <f t="shared" si="147"/>
        <v/>
      </c>
      <c r="O3280" s="11"/>
      <c r="AE3280" s="12"/>
    </row>
    <row r="3281" spans="1:31" ht="19.8">
      <c r="A3281" s="16" t="str">
        <f>IF(計算!$Y3303="","",計算!$Y3303)</f>
        <v/>
      </c>
      <c r="B3281" s="17" t="str">
        <f t="shared" si="147"/>
        <v/>
      </c>
      <c r="O3281" s="11"/>
    </row>
    <row r="3282" spans="1:31" ht="19.8">
      <c r="A3282" s="16" t="str">
        <f>IF(計算!$Y3304="","",計算!$Y3304)</f>
        <v/>
      </c>
      <c r="B3282" s="17" t="str">
        <f t="shared" si="147"/>
        <v/>
      </c>
      <c r="O3282" s="11"/>
      <c r="AE3282" s="12"/>
    </row>
    <row r="3283" spans="1:31" ht="19.8">
      <c r="A3283" s="16" t="str">
        <f>IF(計算!$Y3305="","",計算!$Y3305)</f>
        <v/>
      </c>
      <c r="B3283" s="17" t="str">
        <f t="shared" si="147"/>
        <v/>
      </c>
      <c r="O3283" s="11"/>
    </row>
    <row r="3284" spans="1:31" ht="19.8">
      <c r="A3284" s="16" t="str">
        <f>IF(計算!$Y3306="","",計算!$Y3306)</f>
        <v/>
      </c>
      <c r="B3284" s="17" t="str">
        <f t="shared" si="147"/>
        <v/>
      </c>
      <c r="O3284" s="11"/>
      <c r="AE3284" s="12"/>
    </row>
    <row r="3285" spans="1:31" ht="19.8">
      <c r="A3285" s="16" t="str">
        <f>IF(計算!$Y3307="","",計算!$Y3307)</f>
        <v/>
      </c>
      <c r="B3285" s="17" t="str">
        <f t="shared" si="147"/>
        <v/>
      </c>
      <c r="O3285" s="11"/>
    </row>
    <row r="3286" spans="1:31" ht="19.8">
      <c r="A3286" s="16" t="str">
        <f>IF(計算!$Y3308="","",計算!$Y3308)</f>
        <v/>
      </c>
      <c r="B3286" s="17" t="str">
        <f t="shared" si="147"/>
        <v/>
      </c>
      <c r="O3286" s="11"/>
      <c r="AE3286" s="12"/>
    </row>
    <row r="3287" spans="1:31" ht="19.8">
      <c r="A3287" s="16" t="str">
        <f>IF(計算!$Y3309="","",計算!$Y3309)</f>
        <v/>
      </c>
      <c r="B3287" s="17" t="str">
        <f t="shared" si="147"/>
        <v/>
      </c>
      <c r="O3287" s="11"/>
    </row>
    <row r="3288" spans="1:31" ht="19.8">
      <c r="A3288" s="16" t="str">
        <f>IF(計算!$Y3310="","",計算!$Y3310)</f>
        <v/>
      </c>
      <c r="B3288" s="17" t="str">
        <f t="shared" si="147"/>
        <v/>
      </c>
      <c r="O3288" s="11"/>
      <c r="AE3288" s="12"/>
    </row>
    <row r="3289" spans="1:31" ht="19.8">
      <c r="A3289" s="16" t="str">
        <f>IF(計算!$Y3311="","",計算!$Y3311)</f>
        <v/>
      </c>
      <c r="B3289" s="17" t="str">
        <f t="shared" si="147"/>
        <v/>
      </c>
      <c r="O3289" s="11"/>
    </row>
    <row r="3290" spans="1:31" ht="19.8">
      <c r="A3290" s="16" t="str">
        <f>IF(計算!$Y3312="","",計算!$Y3312)</f>
        <v/>
      </c>
      <c r="B3290" s="17" t="str">
        <f t="shared" si="147"/>
        <v/>
      </c>
      <c r="O3290" s="11"/>
      <c r="AE3290" s="12"/>
    </row>
    <row r="3291" spans="1:31" ht="19.8">
      <c r="A3291" s="16" t="str">
        <f>IF(計算!$Y3313="","",計算!$Y3313)</f>
        <v/>
      </c>
      <c r="B3291" s="17" t="str">
        <f t="shared" si="147"/>
        <v/>
      </c>
      <c r="O3291" s="11"/>
    </row>
    <row r="3292" spans="1:31" ht="19.8">
      <c r="A3292" s="16" t="str">
        <f>IF(計算!$Y3314="","",計算!$Y3314)</f>
        <v/>
      </c>
      <c r="B3292" s="17" t="str">
        <f t="shared" si="147"/>
        <v/>
      </c>
      <c r="O3292" s="11"/>
      <c r="AE3292" s="12"/>
    </row>
    <row r="3293" spans="1:31" ht="19.8">
      <c r="A3293" s="16" t="str">
        <f>IF(計算!$Y3315="","",計算!$Y3315)</f>
        <v/>
      </c>
      <c r="B3293" s="17" t="str">
        <f t="shared" si="147"/>
        <v/>
      </c>
      <c r="O3293" s="11"/>
    </row>
    <row r="3294" spans="1:31" ht="19.8">
      <c r="A3294" s="16" t="str">
        <f>IF(計算!$Y3316="","",計算!$Y3316)</f>
        <v/>
      </c>
      <c r="B3294" s="17" t="str">
        <f t="shared" si="147"/>
        <v/>
      </c>
      <c r="O3294" s="11"/>
      <c r="AE3294" s="12"/>
    </row>
    <row r="3295" spans="1:31" ht="19.8">
      <c r="A3295" s="16" t="str">
        <f>IF(計算!$Y3317="","",計算!$Y3317)</f>
        <v/>
      </c>
      <c r="B3295" s="17" t="str">
        <f t="shared" si="147"/>
        <v/>
      </c>
      <c r="O3295" s="11"/>
    </row>
    <row r="3296" spans="1:31" ht="19.8">
      <c r="A3296" s="16" t="str">
        <f>IF(計算!$Y3318="","",計算!$Y3318)</f>
        <v/>
      </c>
      <c r="B3296" s="17" t="str">
        <f t="shared" si="147"/>
        <v/>
      </c>
      <c r="O3296" s="11"/>
      <c r="AE3296" s="12"/>
    </row>
    <row r="3297" spans="1:31" ht="19.8">
      <c r="A3297" s="16" t="str">
        <f>IF(計算!$Y3319="","",計算!$Y3319)</f>
        <v/>
      </c>
      <c r="B3297" s="17" t="str">
        <f t="shared" si="147"/>
        <v/>
      </c>
      <c r="O3297" s="11"/>
    </row>
    <row r="3298" spans="1:31" ht="19.8">
      <c r="A3298" s="16" t="str">
        <f>IF(計算!$Y3320="","",計算!$Y3320)</f>
        <v/>
      </c>
      <c r="B3298" s="17" t="str">
        <f t="shared" si="147"/>
        <v/>
      </c>
      <c r="O3298" s="11"/>
      <c r="AE3298" s="12"/>
    </row>
    <row r="3299" spans="1:31" ht="19.8">
      <c r="A3299" s="16" t="str">
        <f>IF(計算!$Y3321="","",計算!$Y3321)</f>
        <v/>
      </c>
      <c r="B3299" s="17" t="str">
        <f t="shared" si="147"/>
        <v/>
      </c>
      <c r="O3299" s="11"/>
    </row>
    <row r="3300" spans="1:31" ht="19.8">
      <c r="A3300" s="16" t="str">
        <f>IF(計算!$Y3322="","",計算!$Y3322)</f>
        <v/>
      </c>
      <c r="B3300" s="17" t="str">
        <f t="shared" si="147"/>
        <v/>
      </c>
      <c r="O3300" s="11"/>
      <c r="AE3300" s="12"/>
    </row>
    <row r="3301" spans="1:31" ht="19.8">
      <c r="A3301" s="16" t="str">
        <f>IF(計算!$Y3323="","",計算!$Y3323)</f>
        <v/>
      </c>
      <c r="B3301" s="17" t="str">
        <f t="shared" si="147"/>
        <v/>
      </c>
      <c r="O3301" s="11"/>
    </row>
    <row r="3302" spans="1:31" ht="19.8">
      <c r="A3302" s="16" t="str">
        <f>IF(計算!$Y3324="","",計算!$Y3324)</f>
        <v/>
      </c>
      <c r="B3302" s="17" t="str">
        <f t="shared" si="147"/>
        <v/>
      </c>
      <c r="O3302" s="11"/>
      <c r="AE3302" s="12"/>
    </row>
    <row r="3303" spans="1:31" ht="19.8">
      <c r="A3303" s="16" t="str">
        <f>IF(計算!$Y3325="","",計算!$Y3325)</f>
        <v/>
      </c>
      <c r="B3303" s="17" t="str">
        <f t="shared" si="147"/>
        <v/>
      </c>
      <c r="O3303" s="11"/>
    </row>
    <row r="3304" spans="1:31" ht="19.8">
      <c r="A3304" s="16" t="str">
        <f>IF(計算!$Y3326="","",計算!$Y3326)</f>
        <v/>
      </c>
      <c r="B3304" s="17" t="str">
        <f t="shared" si="147"/>
        <v/>
      </c>
      <c r="O3304" s="11"/>
      <c r="AE3304" s="12"/>
    </row>
    <row r="3305" spans="1:31" ht="19.8">
      <c r="A3305" s="16" t="str">
        <f>IF(計算!$Y3327="","",計算!$Y3327)</f>
        <v/>
      </c>
      <c r="B3305" s="17" t="str">
        <f t="shared" si="147"/>
        <v/>
      </c>
      <c r="O3305" s="11"/>
    </row>
    <row r="3306" spans="1:31" ht="19.8">
      <c r="A3306" s="16" t="str">
        <f>IF(計算!$Y3328="","",計算!$Y3328)</f>
        <v/>
      </c>
      <c r="B3306" s="17" t="str">
        <f t="shared" si="147"/>
        <v/>
      </c>
      <c r="O3306" s="11"/>
      <c r="AE3306" s="12"/>
    </row>
    <row r="3307" spans="1:31" ht="19.8">
      <c r="A3307" s="16" t="str">
        <f>IF(計算!$Y3329="","",計算!$Y3329)</f>
        <v/>
      </c>
      <c r="B3307" s="17" t="str">
        <f t="shared" si="147"/>
        <v/>
      </c>
      <c r="O3307" s="11"/>
    </row>
    <row r="3308" spans="1:31" ht="19.8">
      <c r="A3308" s="16" t="str">
        <f>IF(計算!$Y3330="","",計算!$Y3330)</f>
        <v/>
      </c>
      <c r="B3308" s="17" t="str">
        <f t="shared" si="147"/>
        <v/>
      </c>
      <c r="O3308" s="11"/>
      <c r="AE3308" s="12"/>
    </row>
    <row r="3309" spans="1:31" ht="19.8">
      <c r="A3309" s="16" t="str">
        <f>IF(計算!$Y3331="","",計算!$Y3331)</f>
        <v/>
      </c>
      <c r="B3309" s="17" t="str">
        <f t="shared" si="147"/>
        <v/>
      </c>
      <c r="O3309" s="11"/>
    </row>
    <row r="3310" spans="1:31" ht="19.8">
      <c r="A3310" s="16" t="str">
        <f>IF(計算!$Y3332="","",計算!$Y3332)</f>
        <v/>
      </c>
      <c r="B3310" s="17" t="str">
        <f t="shared" si="147"/>
        <v/>
      </c>
      <c r="O3310" s="11"/>
      <c r="AE3310" s="12"/>
    </row>
    <row r="3311" spans="1:31" ht="19.8">
      <c r="A3311" s="16" t="str">
        <f>IF(計算!$Y3333="","",計算!$Y3333)</f>
        <v/>
      </c>
      <c r="B3311" s="17" t="str">
        <f t="shared" si="147"/>
        <v/>
      </c>
      <c r="O3311" s="11"/>
    </row>
    <row r="3312" spans="1:31" ht="19.8">
      <c r="A3312" s="16" t="str">
        <f>IF(計算!$Y3334="","",計算!$Y3334)</f>
        <v/>
      </c>
      <c r="B3312" s="17" t="str">
        <f t="shared" si="147"/>
        <v/>
      </c>
      <c r="O3312" s="11"/>
      <c r="AE3312" s="12"/>
    </row>
    <row r="3313" spans="1:31" ht="19.8">
      <c r="A3313" s="16" t="str">
        <f>IF(計算!$Y3335="","",計算!$Y3335)</f>
        <v/>
      </c>
      <c r="B3313" s="17" t="str">
        <f t="shared" si="147"/>
        <v/>
      </c>
      <c r="O3313" s="11"/>
    </row>
    <row r="3314" spans="1:31" ht="19.8">
      <c r="A3314" s="16" t="str">
        <f>IF(計算!$Y3336="","",計算!$Y3336)</f>
        <v/>
      </c>
      <c r="B3314" s="17" t="str">
        <f t="shared" si="147"/>
        <v/>
      </c>
      <c r="O3314" s="11"/>
      <c r="AE3314" s="12"/>
    </row>
    <row r="3315" spans="1:31" ht="19.8">
      <c r="A3315" s="16" t="str">
        <f>IF(計算!$Y3337="","",計算!$Y3337)</f>
        <v/>
      </c>
      <c r="B3315" s="17" t="str">
        <f t="shared" si="147"/>
        <v/>
      </c>
      <c r="O3315" s="11"/>
    </row>
    <row r="3316" spans="1:31" ht="19.8">
      <c r="A3316" s="16" t="str">
        <f>IF(計算!$Y3338="","",計算!$Y3338)</f>
        <v/>
      </c>
      <c r="B3316" s="17" t="str">
        <f t="shared" si="147"/>
        <v/>
      </c>
      <c r="O3316" s="11"/>
      <c r="AE3316" s="12"/>
    </row>
    <row r="3317" spans="1:31" ht="19.8">
      <c r="A3317" s="16" t="str">
        <f>IF(計算!$Y3339="","",計算!$Y3339)</f>
        <v/>
      </c>
      <c r="B3317" s="17" t="str">
        <f t="shared" si="147"/>
        <v/>
      </c>
      <c r="O3317" s="11"/>
    </row>
    <row r="3318" spans="1:31" ht="19.8">
      <c r="A3318" s="16" t="str">
        <f>IF(計算!$Y3340="","",計算!$Y3340)</f>
        <v/>
      </c>
      <c r="B3318" s="17" t="str">
        <f t="shared" si="147"/>
        <v/>
      </c>
      <c r="O3318" s="11"/>
      <c r="AE3318" s="12"/>
    </row>
    <row r="3319" spans="1:31" ht="19.8">
      <c r="A3319" s="16" t="str">
        <f>IF(計算!$Y3341="","",計算!$Y3341)</f>
        <v/>
      </c>
      <c r="B3319" s="17" t="str">
        <f t="shared" si="147"/>
        <v/>
      </c>
      <c r="O3319" s="11"/>
    </row>
    <row r="3320" spans="1:31" ht="19.8">
      <c r="A3320" s="16" t="str">
        <f>IF(計算!$Y3342="","",計算!$Y3342)</f>
        <v/>
      </c>
      <c r="B3320" s="17" t="str">
        <f t="shared" si="147"/>
        <v/>
      </c>
      <c r="O3320" s="11"/>
      <c r="AE3320" s="12"/>
    </row>
    <row r="3321" spans="1:31" ht="19.8">
      <c r="A3321" s="16" t="str">
        <f>IF(計算!$Y3343="","",計算!$Y3343)</f>
        <v/>
      </c>
      <c r="B3321" s="17" t="str">
        <f t="shared" si="147"/>
        <v/>
      </c>
      <c r="O3321" s="11"/>
    </row>
    <row r="3322" spans="1:31" ht="19.8">
      <c r="A3322" s="16" t="str">
        <f>IF(計算!$Y3344="","",計算!$Y3344)</f>
        <v/>
      </c>
      <c r="B3322" s="17" t="str">
        <f t="shared" si="147"/>
        <v/>
      </c>
      <c r="O3322" s="11"/>
      <c r="AE3322" s="12"/>
    </row>
    <row r="3323" spans="1:31" ht="19.8">
      <c r="A3323" s="16" t="str">
        <f>IF(計算!$Y3345="","",計算!$Y3345)</f>
        <v/>
      </c>
      <c r="B3323" s="17" t="str">
        <f t="shared" si="147"/>
        <v/>
      </c>
      <c r="O3323" s="11"/>
    </row>
    <row r="3324" spans="1:31" ht="19.8">
      <c r="A3324" s="16" t="str">
        <f>IF(計算!$Y3346="","",計算!$Y3346)</f>
        <v/>
      </c>
      <c r="B3324" s="17" t="str">
        <f t="shared" si="147"/>
        <v/>
      </c>
      <c r="O3324" s="11"/>
      <c r="AE3324" s="12"/>
    </row>
    <row r="3325" spans="1:31" ht="19.8">
      <c r="A3325" s="16" t="str">
        <f>IF(計算!$Y3347="","",計算!$Y3347)</f>
        <v/>
      </c>
      <c r="B3325" s="17" t="str">
        <f t="shared" si="147"/>
        <v/>
      </c>
      <c r="O3325" s="11"/>
    </row>
    <row r="3326" spans="1:31" ht="19.8">
      <c r="A3326" s="16" t="str">
        <f>IF(計算!$Y3348="","",計算!$Y3348)</f>
        <v/>
      </c>
      <c r="B3326" s="17" t="str">
        <f t="shared" si="147"/>
        <v/>
      </c>
      <c r="O3326" s="11"/>
      <c r="AE3326" s="12"/>
    </row>
    <row r="3327" spans="1:31" ht="19.8">
      <c r="A3327" s="16" t="str">
        <f>IF(計算!$Y3349="","",計算!$Y3349)</f>
        <v/>
      </c>
      <c r="B3327" s="17" t="str">
        <f t="shared" si="147"/>
        <v/>
      </c>
      <c r="O3327" s="11"/>
    </row>
    <row r="3328" spans="1:31" ht="19.8">
      <c r="A3328" s="16" t="str">
        <f>IF(計算!$Y3350="","",計算!$Y3350)</f>
        <v/>
      </c>
      <c r="B3328" s="17" t="str">
        <f t="shared" si="147"/>
        <v/>
      </c>
      <c r="O3328" s="11"/>
      <c r="AE3328" s="12"/>
    </row>
    <row r="3329" spans="1:31" ht="19.8">
      <c r="A3329" s="16" t="str">
        <f>IF(計算!$Y3351="","",計算!$Y3351)</f>
        <v/>
      </c>
      <c r="B3329" s="17" t="str">
        <f t="shared" si="147"/>
        <v/>
      </c>
      <c r="O3329" s="11"/>
    </row>
    <row r="3330" spans="1:31" ht="19.8">
      <c r="A3330" s="16" t="str">
        <f>IF(計算!$Y3352="","",計算!$Y3352)</f>
        <v/>
      </c>
      <c r="B3330" s="17" t="str">
        <f t="shared" si="147"/>
        <v/>
      </c>
      <c r="O3330" s="11"/>
      <c r="AE3330" s="12"/>
    </row>
    <row r="3331" spans="1:31" ht="19.8">
      <c r="A3331" s="16" t="str">
        <f>IF(計算!$Y3353="","",計算!$Y3353)</f>
        <v/>
      </c>
      <c r="B3331" s="17" t="str">
        <f t="shared" si="147"/>
        <v/>
      </c>
      <c r="O3331" s="11"/>
    </row>
    <row r="3332" spans="1:31" ht="19.8">
      <c r="A3332" s="16" t="str">
        <f>IF(計算!$Y3354="","",計算!$Y3354)</f>
        <v/>
      </c>
      <c r="B3332" s="17" t="str">
        <f t="shared" si="147"/>
        <v/>
      </c>
      <c r="O3332" s="11"/>
      <c r="AE3332" s="12"/>
    </row>
    <row r="3333" spans="1:31" ht="19.8">
      <c r="A3333" s="16" t="str">
        <f>IF(計算!$Y3355="","",計算!$Y3355)</f>
        <v/>
      </c>
      <c r="B3333" s="17" t="str">
        <f t="shared" si="147"/>
        <v/>
      </c>
      <c r="O3333" s="11"/>
    </row>
    <row r="3334" spans="1:31" ht="19.8">
      <c r="A3334" s="16" t="str">
        <f>IF(計算!$Y3356="","",計算!$Y3356)</f>
        <v/>
      </c>
      <c r="B3334" s="17" t="str">
        <f t="shared" si="147"/>
        <v/>
      </c>
      <c r="O3334" s="11"/>
      <c r="AE3334" s="12"/>
    </row>
    <row r="3335" spans="1:31" ht="19.8">
      <c r="A3335" s="16" t="str">
        <f>IF(計算!$Y3357="","",計算!$Y3357)</f>
        <v/>
      </c>
      <c r="B3335" s="17" t="str">
        <f t="shared" ref="B3335:B3398" si="148">IF($A3336="","",$A3336)</f>
        <v/>
      </c>
      <c r="O3335" s="11"/>
    </row>
    <row r="3336" spans="1:31" ht="19.8">
      <c r="A3336" s="16" t="str">
        <f>IF(計算!$Y3358="","",計算!$Y3358)</f>
        <v/>
      </c>
      <c r="B3336" s="17" t="str">
        <f t="shared" si="148"/>
        <v/>
      </c>
      <c r="O3336" s="11"/>
      <c r="AE3336" s="12"/>
    </row>
    <row r="3337" spans="1:31" ht="19.8">
      <c r="A3337" s="16" t="str">
        <f>IF(計算!$Y3359="","",計算!$Y3359)</f>
        <v/>
      </c>
      <c r="B3337" s="17" t="str">
        <f t="shared" si="148"/>
        <v/>
      </c>
      <c r="O3337" s="11"/>
    </row>
    <row r="3338" spans="1:31" ht="19.8">
      <c r="A3338" s="16" t="str">
        <f>IF(計算!$Y3360="","",計算!$Y3360)</f>
        <v/>
      </c>
      <c r="B3338" s="17" t="str">
        <f t="shared" si="148"/>
        <v/>
      </c>
      <c r="O3338" s="11"/>
      <c r="AE3338" s="12"/>
    </row>
    <row r="3339" spans="1:31" ht="19.8">
      <c r="A3339" s="16" t="str">
        <f>IF(計算!$Y3361="","",計算!$Y3361)</f>
        <v/>
      </c>
      <c r="B3339" s="17" t="str">
        <f t="shared" si="148"/>
        <v/>
      </c>
      <c r="O3339" s="11"/>
    </row>
    <row r="3340" spans="1:31" ht="19.8">
      <c r="A3340" s="16" t="str">
        <f>IF(計算!$Y3362="","",計算!$Y3362)</f>
        <v/>
      </c>
      <c r="B3340" s="17" t="str">
        <f t="shared" si="148"/>
        <v/>
      </c>
      <c r="O3340" s="11"/>
      <c r="AE3340" s="12"/>
    </row>
    <row r="3341" spans="1:31" ht="19.8">
      <c r="A3341" s="16" t="str">
        <f>IF(計算!$Y3363="","",計算!$Y3363)</f>
        <v/>
      </c>
      <c r="B3341" s="17" t="str">
        <f t="shared" si="148"/>
        <v/>
      </c>
      <c r="O3341" s="11"/>
    </row>
    <row r="3342" spans="1:31" ht="19.8">
      <c r="A3342" s="16" t="str">
        <f>IF(計算!$Y3364="","",計算!$Y3364)</f>
        <v/>
      </c>
      <c r="B3342" s="17" t="str">
        <f t="shared" si="148"/>
        <v/>
      </c>
      <c r="O3342" s="11"/>
      <c r="AE3342" s="12"/>
    </row>
    <row r="3343" spans="1:31" ht="19.8">
      <c r="A3343" s="16" t="str">
        <f>IF(計算!$Y3365="","",計算!$Y3365)</f>
        <v/>
      </c>
      <c r="B3343" s="17" t="str">
        <f t="shared" si="148"/>
        <v/>
      </c>
      <c r="O3343" s="11"/>
    </row>
    <row r="3344" spans="1:31" ht="19.8">
      <c r="A3344" s="16" t="str">
        <f>IF(計算!$Y3366="","",計算!$Y3366)</f>
        <v/>
      </c>
      <c r="B3344" s="17" t="str">
        <f t="shared" si="148"/>
        <v/>
      </c>
      <c r="O3344" s="11"/>
      <c r="AE3344" s="12"/>
    </row>
    <row r="3345" spans="1:31" ht="19.8">
      <c r="A3345" s="16" t="str">
        <f>IF(計算!$Y3367="","",計算!$Y3367)</f>
        <v/>
      </c>
      <c r="B3345" s="17" t="str">
        <f t="shared" si="148"/>
        <v/>
      </c>
      <c r="O3345" s="11"/>
    </row>
    <row r="3346" spans="1:31" ht="19.8">
      <c r="A3346" s="16" t="str">
        <f>IF(計算!$Y3368="","",計算!$Y3368)</f>
        <v/>
      </c>
      <c r="B3346" s="17" t="str">
        <f t="shared" si="148"/>
        <v/>
      </c>
      <c r="O3346" s="11"/>
      <c r="AE3346" s="12"/>
    </row>
    <row r="3347" spans="1:31" ht="19.8">
      <c r="A3347" s="16" t="str">
        <f>IF(計算!$Y3369="","",計算!$Y3369)</f>
        <v/>
      </c>
      <c r="B3347" s="17" t="str">
        <f t="shared" si="148"/>
        <v/>
      </c>
      <c r="O3347" s="11"/>
    </row>
    <row r="3348" spans="1:31" ht="19.8">
      <c r="A3348" s="16" t="str">
        <f>IF(計算!$Y3370="","",計算!$Y3370)</f>
        <v/>
      </c>
      <c r="B3348" s="17" t="str">
        <f t="shared" si="148"/>
        <v/>
      </c>
      <c r="O3348" s="11"/>
      <c r="AE3348" s="12"/>
    </row>
    <row r="3349" spans="1:31" ht="19.8">
      <c r="A3349" s="16" t="str">
        <f>IF(計算!$Y3371="","",計算!$Y3371)</f>
        <v/>
      </c>
      <c r="B3349" s="17" t="str">
        <f t="shared" si="148"/>
        <v/>
      </c>
      <c r="O3349" s="11"/>
    </row>
    <row r="3350" spans="1:31" ht="19.8">
      <c r="A3350" s="16" t="str">
        <f>IF(計算!$Y3372="","",計算!$Y3372)</f>
        <v/>
      </c>
      <c r="B3350" s="17" t="str">
        <f t="shared" si="148"/>
        <v/>
      </c>
      <c r="O3350" s="11"/>
      <c r="AE3350" s="12"/>
    </row>
    <row r="3351" spans="1:31" ht="19.8">
      <c r="A3351" s="16" t="str">
        <f>IF(計算!$Y3373="","",計算!$Y3373)</f>
        <v/>
      </c>
      <c r="B3351" s="17" t="str">
        <f t="shared" si="148"/>
        <v/>
      </c>
      <c r="O3351" s="11"/>
    </row>
    <row r="3352" spans="1:31" ht="19.8">
      <c r="A3352" s="16" t="str">
        <f>IF(計算!$Y3374="","",計算!$Y3374)</f>
        <v/>
      </c>
      <c r="B3352" s="17" t="str">
        <f t="shared" si="148"/>
        <v/>
      </c>
      <c r="O3352" s="11"/>
      <c r="AE3352" s="12"/>
    </row>
    <row r="3353" spans="1:31" ht="19.8">
      <c r="A3353" s="16" t="str">
        <f>IF(計算!$Y3375="","",計算!$Y3375)</f>
        <v/>
      </c>
      <c r="B3353" s="17" t="str">
        <f t="shared" si="148"/>
        <v/>
      </c>
      <c r="O3353" s="11"/>
    </row>
    <row r="3354" spans="1:31" ht="19.8">
      <c r="A3354" s="16" t="str">
        <f>IF(計算!$Y3376="","",計算!$Y3376)</f>
        <v/>
      </c>
      <c r="B3354" s="17" t="str">
        <f t="shared" si="148"/>
        <v/>
      </c>
      <c r="O3354" s="11"/>
      <c r="AE3354" s="12"/>
    </row>
    <row r="3355" spans="1:31" ht="19.8">
      <c r="A3355" s="16" t="str">
        <f>IF(計算!$Y3377="","",計算!$Y3377)</f>
        <v/>
      </c>
      <c r="B3355" s="17" t="str">
        <f t="shared" si="148"/>
        <v/>
      </c>
      <c r="O3355" s="11"/>
    </row>
    <row r="3356" spans="1:31" ht="19.8">
      <c r="A3356" s="16" t="str">
        <f>IF(計算!$Y3378="","",計算!$Y3378)</f>
        <v/>
      </c>
      <c r="B3356" s="17" t="str">
        <f t="shared" si="148"/>
        <v/>
      </c>
      <c r="O3356" s="11"/>
      <c r="AE3356" s="12"/>
    </row>
    <row r="3357" spans="1:31" ht="19.8">
      <c r="A3357" s="16" t="str">
        <f>IF(計算!$Y3379="","",計算!$Y3379)</f>
        <v/>
      </c>
      <c r="B3357" s="17" t="str">
        <f t="shared" si="148"/>
        <v/>
      </c>
      <c r="O3357" s="11"/>
    </row>
    <row r="3358" spans="1:31" ht="19.8">
      <c r="A3358" s="16" t="str">
        <f>IF(計算!$Y3380="","",計算!$Y3380)</f>
        <v/>
      </c>
      <c r="B3358" s="17" t="str">
        <f t="shared" si="148"/>
        <v/>
      </c>
      <c r="O3358" s="11"/>
      <c r="AE3358" s="12"/>
    </row>
    <row r="3359" spans="1:31" ht="19.8">
      <c r="A3359" s="16" t="str">
        <f>IF(計算!$Y3381="","",計算!$Y3381)</f>
        <v/>
      </c>
      <c r="B3359" s="17" t="str">
        <f t="shared" si="148"/>
        <v/>
      </c>
      <c r="O3359" s="11"/>
    </row>
    <row r="3360" spans="1:31" ht="19.8">
      <c r="A3360" s="16" t="str">
        <f>IF(計算!$Y3382="","",計算!$Y3382)</f>
        <v/>
      </c>
      <c r="B3360" s="17" t="str">
        <f t="shared" si="148"/>
        <v/>
      </c>
      <c r="O3360" s="11"/>
      <c r="AE3360" s="12"/>
    </row>
    <row r="3361" spans="1:31" ht="19.8">
      <c r="A3361" s="16" t="str">
        <f>IF(計算!$Y3383="","",計算!$Y3383)</f>
        <v/>
      </c>
      <c r="B3361" s="17" t="str">
        <f t="shared" si="148"/>
        <v/>
      </c>
      <c r="O3361" s="11"/>
    </row>
    <row r="3362" spans="1:31" ht="19.8">
      <c r="A3362" s="16" t="str">
        <f>IF(計算!$Y3384="","",計算!$Y3384)</f>
        <v/>
      </c>
      <c r="B3362" s="17" t="str">
        <f t="shared" si="148"/>
        <v/>
      </c>
      <c r="O3362" s="11"/>
      <c r="AE3362" s="12"/>
    </row>
    <row r="3363" spans="1:31" ht="19.8">
      <c r="A3363" s="16" t="str">
        <f>IF(計算!$Y3385="","",計算!$Y3385)</f>
        <v/>
      </c>
      <c r="B3363" s="17" t="str">
        <f t="shared" si="148"/>
        <v/>
      </c>
      <c r="O3363" s="11"/>
    </row>
    <row r="3364" spans="1:31" ht="19.8">
      <c r="A3364" s="16" t="str">
        <f>IF(計算!$Y3386="","",計算!$Y3386)</f>
        <v/>
      </c>
      <c r="B3364" s="17" t="str">
        <f t="shared" si="148"/>
        <v/>
      </c>
      <c r="O3364" s="11"/>
      <c r="AE3364" s="12"/>
    </row>
    <row r="3365" spans="1:31" ht="19.8">
      <c r="A3365" s="16" t="str">
        <f>IF(計算!$Y3387="","",計算!$Y3387)</f>
        <v/>
      </c>
      <c r="B3365" s="17" t="str">
        <f t="shared" si="148"/>
        <v/>
      </c>
      <c r="O3365" s="11"/>
    </row>
    <row r="3366" spans="1:31" ht="19.8">
      <c r="A3366" s="16" t="str">
        <f>IF(計算!$Y3388="","",計算!$Y3388)</f>
        <v/>
      </c>
      <c r="B3366" s="17" t="str">
        <f t="shared" si="148"/>
        <v/>
      </c>
      <c r="O3366" s="11"/>
      <c r="AE3366" s="12"/>
    </row>
    <row r="3367" spans="1:31" ht="19.8">
      <c r="A3367" s="16" t="str">
        <f>IF(計算!$Y3389="","",計算!$Y3389)</f>
        <v/>
      </c>
      <c r="B3367" s="17" t="str">
        <f t="shared" si="148"/>
        <v/>
      </c>
      <c r="O3367" s="11"/>
    </row>
    <row r="3368" spans="1:31" ht="19.8">
      <c r="A3368" s="16" t="str">
        <f>IF(計算!$Y3390="","",計算!$Y3390)</f>
        <v/>
      </c>
      <c r="B3368" s="17" t="str">
        <f t="shared" si="148"/>
        <v/>
      </c>
      <c r="O3368" s="11"/>
      <c r="AE3368" s="12"/>
    </row>
    <row r="3369" spans="1:31" ht="19.8">
      <c r="A3369" s="16" t="str">
        <f>IF(計算!$Y3391="","",計算!$Y3391)</f>
        <v/>
      </c>
      <c r="B3369" s="17" t="str">
        <f t="shared" si="148"/>
        <v/>
      </c>
      <c r="O3369" s="11"/>
    </row>
    <row r="3370" spans="1:31" ht="19.8">
      <c r="A3370" s="16" t="str">
        <f>IF(計算!$Y3392="","",計算!$Y3392)</f>
        <v/>
      </c>
      <c r="B3370" s="17" t="str">
        <f t="shared" si="148"/>
        <v/>
      </c>
      <c r="O3370" s="11"/>
      <c r="AE3370" s="12"/>
    </row>
    <row r="3371" spans="1:31" ht="19.8">
      <c r="A3371" s="16" t="str">
        <f>IF(計算!$Y3393="","",計算!$Y3393)</f>
        <v/>
      </c>
      <c r="B3371" s="17" t="str">
        <f t="shared" si="148"/>
        <v/>
      </c>
      <c r="O3371" s="11"/>
    </row>
    <row r="3372" spans="1:31" ht="19.8">
      <c r="A3372" s="16" t="str">
        <f>IF(計算!$Y3394="","",計算!$Y3394)</f>
        <v/>
      </c>
      <c r="B3372" s="17" t="str">
        <f t="shared" si="148"/>
        <v/>
      </c>
      <c r="O3372" s="11"/>
      <c r="AE3372" s="12"/>
    </row>
    <row r="3373" spans="1:31" ht="19.8">
      <c r="A3373" s="16" t="str">
        <f>IF(計算!$Y3395="","",計算!$Y3395)</f>
        <v/>
      </c>
      <c r="B3373" s="17" t="str">
        <f t="shared" si="148"/>
        <v/>
      </c>
      <c r="O3373" s="11"/>
    </row>
    <row r="3374" spans="1:31" ht="19.8">
      <c r="A3374" s="16" t="str">
        <f>IF(計算!$Y3396="","",計算!$Y3396)</f>
        <v/>
      </c>
      <c r="B3374" s="17" t="str">
        <f t="shared" si="148"/>
        <v/>
      </c>
      <c r="O3374" s="11"/>
      <c r="AE3374" s="12"/>
    </row>
    <row r="3375" spans="1:31" ht="19.8">
      <c r="A3375" s="16" t="str">
        <f>IF(計算!$Y3397="","",計算!$Y3397)</f>
        <v/>
      </c>
      <c r="B3375" s="17" t="str">
        <f t="shared" si="148"/>
        <v/>
      </c>
      <c r="O3375" s="11"/>
    </row>
    <row r="3376" spans="1:31" ht="19.8">
      <c r="A3376" s="16" t="str">
        <f>IF(計算!$Y3398="","",計算!$Y3398)</f>
        <v/>
      </c>
      <c r="B3376" s="17" t="str">
        <f t="shared" si="148"/>
        <v/>
      </c>
      <c r="O3376" s="11"/>
      <c r="AE3376" s="12"/>
    </row>
    <row r="3377" spans="1:31" ht="19.8">
      <c r="A3377" s="16" t="str">
        <f>IF(計算!$Y3399="","",計算!$Y3399)</f>
        <v/>
      </c>
      <c r="B3377" s="17" t="str">
        <f t="shared" si="148"/>
        <v/>
      </c>
      <c r="O3377" s="11"/>
    </row>
    <row r="3378" spans="1:31" ht="19.8">
      <c r="A3378" s="16" t="str">
        <f>IF(計算!$Y3400="","",計算!$Y3400)</f>
        <v/>
      </c>
      <c r="B3378" s="17" t="str">
        <f t="shared" si="148"/>
        <v/>
      </c>
      <c r="O3378" s="11"/>
      <c r="AE3378" s="12"/>
    </row>
    <row r="3379" spans="1:31" ht="19.8">
      <c r="A3379" s="16" t="str">
        <f>IF(計算!$Y3401="","",計算!$Y3401)</f>
        <v/>
      </c>
      <c r="B3379" s="17" t="str">
        <f t="shared" si="148"/>
        <v/>
      </c>
      <c r="O3379" s="11"/>
    </row>
    <row r="3380" spans="1:31" ht="19.8">
      <c r="A3380" s="16" t="str">
        <f>IF(計算!$Y3402="","",計算!$Y3402)</f>
        <v/>
      </c>
      <c r="B3380" s="17" t="str">
        <f t="shared" si="148"/>
        <v/>
      </c>
      <c r="O3380" s="11"/>
      <c r="AE3380" s="12"/>
    </row>
    <row r="3381" spans="1:31" ht="19.8">
      <c r="A3381" s="16" t="str">
        <f>IF(計算!$Y3403="","",計算!$Y3403)</f>
        <v/>
      </c>
      <c r="B3381" s="17" t="str">
        <f t="shared" si="148"/>
        <v/>
      </c>
      <c r="O3381" s="11"/>
    </row>
    <row r="3382" spans="1:31" ht="19.8">
      <c r="A3382" s="16" t="str">
        <f>IF(計算!$Y3404="","",計算!$Y3404)</f>
        <v/>
      </c>
      <c r="B3382" s="17" t="str">
        <f t="shared" si="148"/>
        <v/>
      </c>
      <c r="O3382" s="11"/>
      <c r="AE3382" s="12"/>
    </row>
    <row r="3383" spans="1:31" ht="19.8">
      <c r="A3383" s="16" t="str">
        <f>IF(計算!$Y3405="","",計算!$Y3405)</f>
        <v/>
      </c>
      <c r="B3383" s="17" t="str">
        <f t="shared" si="148"/>
        <v/>
      </c>
      <c r="O3383" s="11"/>
    </row>
    <row r="3384" spans="1:31" ht="19.8">
      <c r="A3384" s="16" t="str">
        <f>IF(計算!$Y3406="","",計算!$Y3406)</f>
        <v/>
      </c>
      <c r="B3384" s="17" t="str">
        <f t="shared" si="148"/>
        <v/>
      </c>
      <c r="O3384" s="11"/>
      <c r="AE3384" s="12"/>
    </row>
    <row r="3385" spans="1:31" ht="19.8">
      <c r="A3385" s="16" t="str">
        <f>IF(計算!$Y3407="","",計算!$Y3407)</f>
        <v/>
      </c>
      <c r="B3385" s="17" t="str">
        <f t="shared" si="148"/>
        <v/>
      </c>
      <c r="O3385" s="11"/>
    </row>
    <row r="3386" spans="1:31" ht="19.8">
      <c r="A3386" s="16" t="str">
        <f>IF(計算!$Y3408="","",計算!$Y3408)</f>
        <v/>
      </c>
      <c r="B3386" s="17" t="str">
        <f t="shared" si="148"/>
        <v/>
      </c>
      <c r="O3386" s="11"/>
      <c r="AE3386" s="12"/>
    </row>
    <row r="3387" spans="1:31" ht="19.8">
      <c r="A3387" s="16" t="str">
        <f>IF(計算!$Y3409="","",計算!$Y3409)</f>
        <v/>
      </c>
      <c r="B3387" s="17" t="str">
        <f t="shared" si="148"/>
        <v/>
      </c>
      <c r="O3387" s="11"/>
    </row>
    <row r="3388" spans="1:31" ht="19.8">
      <c r="A3388" s="16" t="str">
        <f>IF(計算!$Y3410="","",計算!$Y3410)</f>
        <v/>
      </c>
      <c r="B3388" s="17" t="str">
        <f t="shared" si="148"/>
        <v/>
      </c>
      <c r="O3388" s="11"/>
      <c r="AE3388" s="12"/>
    </row>
    <row r="3389" spans="1:31" ht="19.8">
      <c r="A3389" s="16" t="str">
        <f>IF(計算!$Y3411="","",計算!$Y3411)</f>
        <v/>
      </c>
      <c r="B3389" s="17" t="str">
        <f t="shared" si="148"/>
        <v/>
      </c>
      <c r="O3389" s="11"/>
    </row>
    <row r="3390" spans="1:31" ht="19.8">
      <c r="A3390" s="16" t="str">
        <f>IF(計算!$Y3412="","",計算!$Y3412)</f>
        <v/>
      </c>
      <c r="B3390" s="17" t="str">
        <f t="shared" si="148"/>
        <v/>
      </c>
      <c r="O3390" s="11"/>
      <c r="AE3390" s="12"/>
    </row>
    <row r="3391" spans="1:31" ht="19.8">
      <c r="A3391" s="16" t="str">
        <f>IF(計算!$Y3413="","",計算!$Y3413)</f>
        <v/>
      </c>
      <c r="B3391" s="17" t="str">
        <f t="shared" si="148"/>
        <v/>
      </c>
      <c r="O3391" s="11"/>
    </row>
    <row r="3392" spans="1:31" ht="19.8">
      <c r="A3392" s="16" t="str">
        <f>IF(計算!$Y3414="","",計算!$Y3414)</f>
        <v/>
      </c>
      <c r="B3392" s="17" t="str">
        <f t="shared" si="148"/>
        <v/>
      </c>
      <c r="O3392" s="11"/>
      <c r="AE3392" s="12"/>
    </row>
    <row r="3393" spans="1:31" ht="19.8">
      <c r="A3393" s="16" t="str">
        <f>IF(計算!$Y3415="","",計算!$Y3415)</f>
        <v/>
      </c>
      <c r="B3393" s="17" t="str">
        <f t="shared" si="148"/>
        <v/>
      </c>
      <c r="O3393" s="11"/>
    </row>
    <row r="3394" spans="1:31" ht="19.8">
      <c r="A3394" s="16" t="str">
        <f>IF(計算!$Y3416="","",計算!$Y3416)</f>
        <v/>
      </c>
      <c r="B3394" s="17" t="str">
        <f t="shared" si="148"/>
        <v/>
      </c>
      <c r="O3394" s="11"/>
      <c r="AE3394" s="12"/>
    </row>
    <row r="3395" spans="1:31" ht="19.8">
      <c r="A3395" s="16" t="str">
        <f>IF(計算!$Y3417="","",計算!$Y3417)</f>
        <v/>
      </c>
      <c r="B3395" s="17" t="str">
        <f t="shared" si="148"/>
        <v/>
      </c>
      <c r="O3395" s="11"/>
    </row>
    <row r="3396" spans="1:31" ht="19.8">
      <c r="A3396" s="16" t="str">
        <f>IF(計算!$Y3418="","",計算!$Y3418)</f>
        <v/>
      </c>
      <c r="B3396" s="17" t="str">
        <f t="shared" si="148"/>
        <v/>
      </c>
      <c r="O3396" s="11"/>
      <c r="AE3396" s="12"/>
    </row>
    <row r="3397" spans="1:31" ht="19.8">
      <c r="A3397" s="16" t="str">
        <f>IF(計算!$Y3419="","",計算!$Y3419)</f>
        <v/>
      </c>
      <c r="B3397" s="17" t="str">
        <f t="shared" si="148"/>
        <v/>
      </c>
      <c r="O3397" s="11"/>
    </row>
    <row r="3398" spans="1:31" ht="19.8">
      <c r="A3398" s="16" t="str">
        <f>IF(計算!$Y3420="","",計算!$Y3420)</f>
        <v/>
      </c>
      <c r="B3398" s="17" t="str">
        <f t="shared" si="148"/>
        <v/>
      </c>
      <c r="O3398" s="11"/>
      <c r="AE3398" s="12"/>
    </row>
    <row r="3399" spans="1:31" ht="19.8">
      <c r="A3399" s="16" t="str">
        <f>IF(計算!$Y3421="","",計算!$Y3421)</f>
        <v/>
      </c>
      <c r="B3399" s="17" t="str">
        <f t="shared" ref="B3399:B3462" si="149">IF($A3400="","",$A3400)</f>
        <v/>
      </c>
      <c r="O3399" s="11"/>
    </row>
    <row r="3400" spans="1:31" ht="19.8">
      <c r="A3400" s="16" t="str">
        <f>IF(計算!$Y3422="","",計算!$Y3422)</f>
        <v/>
      </c>
      <c r="B3400" s="17" t="str">
        <f t="shared" si="149"/>
        <v/>
      </c>
      <c r="O3400" s="11"/>
      <c r="AE3400" s="12"/>
    </row>
    <row r="3401" spans="1:31" ht="19.8">
      <c r="A3401" s="16" t="str">
        <f>IF(計算!$Y3423="","",計算!$Y3423)</f>
        <v/>
      </c>
      <c r="B3401" s="17" t="str">
        <f t="shared" si="149"/>
        <v/>
      </c>
      <c r="O3401" s="11"/>
    </row>
    <row r="3402" spans="1:31" ht="19.8">
      <c r="A3402" s="16" t="str">
        <f>IF(計算!$Y3424="","",計算!$Y3424)</f>
        <v/>
      </c>
      <c r="B3402" s="17" t="str">
        <f t="shared" si="149"/>
        <v/>
      </c>
      <c r="O3402" s="11"/>
      <c r="AE3402" s="12"/>
    </row>
    <row r="3403" spans="1:31" ht="19.8">
      <c r="A3403" s="16" t="str">
        <f>IF(計算!$Y3425="","",計算!$Y3425)</f>
        <v/>
      </c>
      <c r="B3403" s="17" t="str">
        <f t="shared" si="149"/>
        <v/>
      </c>
      <c r="O3403" s="11"/>
    </row>
    <row r="3404" spans="1:31" ht="19.8">
      <c r="A3404" s="16" t="str">
        <f>IF(計算!$Y3426="","",計算!$Y3426)</f>
        <v/>
      </c>
      <c r="B3404" s="17" t="str">
        <f t="shared" si="149"/>
        <v/>
      </c>
      <c r="O3404" s="11"/>
      <c r="AE3404" s="12"/>
    </row>
    <row r="3405" spans="1:31" ht="19.8">
      <c r="A3405" s="16" t="str">
        <f>IF(計算!$Y3427="","",計算!$Y3427)</f>
        <v/>
      </c>
      <c r="B3405" s="17" t="str">
        <f t="shared" si="149"/>
        <v/>
      </c>
      <c r="O3405" s="11"/>
    </row>
    <row r="3406" spans="1:31" ht="19.8">
      <c r="A3406" s="16" t="str">
        <f>IF(計算!$Y3428="","",計算!$Y3428)</f>
        <v/>
      </c>
      <c r="B3406" s="17" t="str">
        <f t="shared" si="149"/>
        <v/>
      </c>
      <c r="O3406" s="11"/>
      <c r="AE3406" s="12"/>
    </row>
    <row r="3407" spans="1:31" ht="19.8">
      <c r="A3407" s="16" t="str">
        <f>IF(計算!$Y3429="","",計算!$Y3429)</f>
        <v/>
      </c>
      <c r="B3407" s="17" t="str">
        <f t="shared" si="149"/>
        <v/>
      </c>
      <c r="O3407" s="11"/>
    </row>
    <row r="3408" spans="1:31" ht="19.8">
      <c r="A3408" s="16" t="str">
        <f>IF(計算!$Y3430="","",計算!$Y3430)</f>
        <v/>
      </c>
      <c r="B3408" s="17" t="str">
        <f t="shared" si="149"/>
        <v/>
      </c>
      <c r="O3408" s="11"/>
      <c r="AE3408" s="12"/>
    </row>
    <row r="3409" spans="1:31" ht="19.8">
      <c r="A3409" s="16" t="str">
        <f>IF(計算!$Y3431="","",計算!$Y3431)</f>
        <v/>
      </c>
      <c r="B3409" s="17" t="str">
        <f t="shared" si="149"/>
        <v/>
      </c>
      <c r="O3409" s="11"/>
    </row>
    <row r="3410" spans="1:31" ht="19.8">
      <c r="A3410" s="16" t="str">
        <f>IF(計算!$Y3432="","",計算!$Y3432)</f>
        <v/>
      </c>
      <c r="B3410" s="17" t="str">
        <f t="shared" si="149"/>
        <v/>
      </c>
      <c r="O3410" s="11"/>
      <c r="AE3410" s="12"/>
    </row>
    <row r="3411" spans="1:31" ht="19.8">
      <c r="A3411" s="16" t="str">
        <f>IF(計算!$Y3433="","",計算!$Y3433)</f>
        <v/>
      </c>
      <c r="B3411" s="17" t="str">
        <f t="shared" si="149"/>
        <v/>
      </c>
      <c r="O3411" s="11"/>
    </row>
    <row r="3412" spans="1:31" ht="19.8">
      <c r="A3412" s="16" t="str">
        <f>IF(計算!$Y3434="","",計算!$Y3434)</f>
        <v/>
      </c>
      <c r="B3412" s="17" t="str">
        <f t="shared" si="149"/>
        <v/>
      </c>
      <c r="O3412" s="11"/>
      <c r="AE3412" s="12"/>
    </row>
    <row r="3413" spans="1:31" ht="19.8">
      <c r="A3413" s="16" t="str">
        <f>IF(計算!$Y3435="","",計算!$Y3435)</f>
        <v/>
      </c>
      <c r="B3413" s="17" t="str">
        <f t="shared" si="149"/>
        <v/>
      </c>
      <c r="O3413" s="11"/>
    </row>
    <row r="3414" spans="1:31" ht="19.8">
      <c r="A3414" s="16" t="str">
        <f>IF(計算!$Y3436="","",計算!$Y3436)</f>
        <v/>
      </c>
      <c r="B3414" s="17" t="str">
        <f t="shared" si="149"/>
        <v/>
      </c>
      <c r="O3414" s="11"/>
      <c r="AE3414" s="12"/>
    </row>
    <row r="3415" spans="1:31" ht="19.8">
      <c r="A3415" s="16" t="str">
        <f>IF(計算!$Y3437="","",計算!$Y3437)</f>
        <v/>
      </c>
      <c r="B3415" s="17" t="str">
        <f t="shared" si="149"/>
        <v/>
      </c>
      <c r="O3415" s="11"/>
    </row>
    <row r="3416" spans="1:31" ht="19.8">
      <c r="A3416" s="16" t="str">
        <f>IF(計算!$Y3438="","",計算!$Y3438)</f>
        <v/>
      </c>
      <c r="B3416" s="17" t="str">
        <f t="shared" si="149"/>
        <v/>
      </c>
      <c r="O3416" s="11"/>
      <c r="AE3416" s="12"/>
    </row>
    <row r="3417" spans="1:31" ht="19.8">
      <c r="A3417" s="16" t="str">
        <f>IF(計算!$Y3439="","",計算!$Y3439)</f>
        <v/>
      </c>
      <c r="B3417" s="17" t="str">
        <f t="shared" si="149"/>
        <v/>
      </c>
      <c r="O3417" s="11"/>
    </row>
    <row r="3418" spans="1:31" ht="19.8">
      <c r="A3418" s="16" t="str">
        <f>IF(計算!$Y3440="","",計算!$Y3440)</f>
        <v/>
      </c>
      <c r="B3418" s="17" t="str">
        <f t="shared" si="149"/>
        <v/>
      </c>
      <c r="O3418" s="11"/>
      <c r="AE3418" s="12"/>
    </row>
    <row r="3419" spans="1:31" ht="19.8">
      <c r="A3419" s="16" t="str">
        <f>IF(計算!$Y3441="","",計算!$Y3441)</f>
        <v/>
      </c>
      <c r="B3419" s="17" t="str">
        <f t="shared" si="149"/>
        <v/>
      </c>
      <c r="O3419" s="11"/>
    </row>
    <row r="3420" spans="1:31" ht="19.8">
      <c r="A3420" s="16" t="str">
        <f>IF(計算!$Y3442="","",計算!$Y3442)</f>
        <v/>
      </c>
      <c r="B3420" s="17" t="str">
        <f t="shared" si="149"/>
        <v/>
      </c>
      <c r="O3420" s="11"/>
      <c r="AE3420" s="12"/>
    </row>
    <row r="3421" spans="1:31" ht="19.8">
      <c r="A3421" s="16" t="str">
        <f>IF(計算!$Y3443="","",計算!$Y3443)</f>
        <v/>
      </c>
      <c r="B3421" s="17" t="str">
        <f t="shared" si="149"/>
        <v/>
      </c>
      <c r="O3421" s="11"/>
    </row>
    <row r="3422" spans="1:31" ht="19.8">
      <c r="A3422" s="16" t="str">
        <f>IF(計算!$Y3444="","",計算!$Y3444)</f>
        <v/>
      </c>
      <c r="B3422" s="17" t="str">
        <f t="shared" si="149"/>
        <v/>
      </c>
      <c r="O3422" s="11"/>
      <c r="AE3422" s="12"/>
    </row>
    <row r="3423" spans="1:31" ht="19.8">
      <c r="A3423" s="16" t="str">
        <f>IF(計算!$Y3445="","",計算!$Y3445)</f>
        <v/>
      </c>
      <c r="B3423" s="17" t="str">
        <f t="shared" si="149"/>
        <v/>
      </c>
      <c r="O3423" s="11"/>
    </row>
    <row r="3424" spans="1:31" ht="19.8">
      <c r="A3424" s="16" t="str">
        <f>IF(計算!$Y3446="","",計算!$Y3446)</f>
        <v/>
      </c>
      <c r="B3424" s="17" t="str">
        <f t="shared" si="149"/>
        <v/>
      </c>
      <c r="O3424" s="11"/>
      <c r="AE3424" s="12"/>
    </row>
    <row r="3425" spans="1:31" ht="19.8">
      <c r="A3425" s="16" t="str">
        <f>IF(計算!$Y3447="","",計算!$Y3447)</f>
        <v/>
      </c>
      <c r="B3425" s="17" t="str">
        <f t="shared" si="149"/>
        <v/>
      </c>
      <c r="O3425" s="11"/>
    </row>
    <row r="3426" spans="1:31" ht="19.8">
      <c r="A3426" s="16" t="str">
        <f>IF(計算!$Y3448="","",計算!$Y3448)</f>
        <v/>
      </c>
      <c r="B3426" s="17" t="str">
        <f t="shared" si="149"/>
        <v/>
      </c>
      <c r="O3426" s="11"/>
      <c r="AE3426" s="12"/>
    </row>
    <row r="3427" spans="1:31" ht="19.8">
      <c r="A3427" s="16" t="str">
        <f>IF(計算!$Y3449="","",計算!$Y3449)</f>
        <v/>
      </c>
      <c r="B3427" s="17" t="str">
        <f t="shared" si="149"/>
        <v/>
      </c>
      <c r="O3427" s="11"/>
    </row>
    <row r="3428" spans="1:31" ht="19.8">
      <c r="A3428" s="16" t="str">
        <f>IF(計算!$Y3450="","",計算!$Y3450)</f>
        <v/>
      </c>
      <c r="B3428" s="17" t="str">
        <f t="shared" si="149"/>
        <v/>
      </c>
      <c r="O3428" s="11"/>
      <c r="AE3428" s="12"/>
    </row>
    <row r="3429" spans="1:31" ht="19.8">
      <c r="A3429" s="16" t="str">
        <f>IF(計算!$Y3451="","",計算!$Y3451)</f>
        <v/>
      </c>
      <c r="B3429" s="17" t="str">
        <f t="shared" si="149"/>
        <v/>
      </c>
      <c r="O3429" s="11"/>
    </row>
    <row r="3430" spans="1:31" ht="19.8">
      <c r="A3430" s="16" t="str">
        <f>IF(計算!$Y3452="","",計算!$Y3452)</f>
        <v/>
      </c>
      <c r="B3430" s="17" t="str">
        <f t="shared" si="149"/>
        <v/>
      </c>
      <c r="O3430" s="11"/>
      <c r="AE3430" s="12"/>
    </row>
    <row r="3431" spans="1:31" ht="19.8">
      <c r="A3431" s="16" t="str">
        <f>IF(計算!$Y3453="","",計算!$Y3453)</f>
        <v/>
      </c>
      <c r="B3431" s="17" t="str">
        <f t="shared" si="149"/>
        <v/>
      </c>
      <c r="O3431" s="11"/>
    </row>
    <row r="3432" spans="1:31" ht="19.8">
      <c r="A3432" s="16" t="str">
        <f>IF(計算!$Y3454="","",計算!$Y3454)</f>
        <v/>
      </c>
      <c r="B3432" s="17" t="str">
        <f t="shared" si="149"/>
        <v/>
      </c>
      <c r="O3432" s="11"/>
      <c r="AE3432" s="12"/>
    </row>
    <row r="3433" spans="1:31" ht="19.8">
      <c r="A3433" s="16" t="str">
        <f>IF(計算!$Y3455="","",計算!$Y3455)</f>
        <v/>
      </c>
      <c r="B3433" s="17" t="str">
        <f t="shared" si="149"/>
        <v/>
      </c>
      <c r="O3433" s="11"/>
    </row>
    <row r="3434" spans="1:31" ht="19.8">
      <c r="A3434" s="16" t="str">
        <f>IF(計算!$Y3456="","",計算!$Y3456)</f>
        <v/>
      </c>
      <c r="B3434" s="17" t="str">
        <f t="shared" si="149"/>
        <v/>
      </c>
      <c r="O3434" s="11"/>
      <c r="AE3434" s="12"/>
    </row>
    <row r="3435" spans="1:31" ht="19.8">
      <c r="A3435" s="16" t="str">
        <f>IF(計算!$Y3457="","",計算!$Y3457)</f>
        <v/>
      </c>
      <c r="B3435" s="17" t="str">
        <f t="shared" si="149"/>
        <v/>
      </c>
      <c r="O3435" s="11"/>
    </row>
    <row r="3436" spans="1:31" ht="19.8">
      <c r="A3436" s="16" t="str">
        <f>IF(計算!$Y3458="","",計算!$Y3458)</f>
        <v/>
      </c>
      <c r="B3436" s="17" t="str">
        <f t="shared" si="149"/>
        <v/>
      </c>
      <c r="O3436" s="11"/>
      <c r="AE3436" s="12"/>
    </row>
    <row r="3437" spans="1:31" ht="19.8">
      <c r="A3437" s="16" t="str">
        <f>IF(計算!$Y3459="","",計算!$Y3459)</f>
        <v/>
      </c>
      <c r="B3437" s="17" t="str">
        <f t="shared" si="149"/>
        <v/>
      </c>
      <c r="O3437" s="11"/>
    </row>
    <row r="3438" spans="1:31" ht="19.8">
      <c r="A3438" s="16" t="str">
        <f>IF(計算!$Y3460="","",計算!$Y3460)</f>
        <v/>
      </c>
      <c r="B3438" s="17" t="str">
        <f t="shared" si="149"/>
        <v/>
      </c>
      <c r="O3438" s="11"/>
      <c r="AE3438" s="12"/>
    </row>
    <row r="3439" spans="1:31" ht="19.8">
      <c r="A3439" s="16" t="str">
        <f>IF(計算!$Y3461="","",計算!$Y3461)</f>
        <v/>
      </c>
      <c r="B3439" s="17" t="str">
        <f t="shared" si="149"/>
        <v/>
      </c>
      <c r="O3439" s="11"/>
    </row>
    <row r="3440" spans="1:31" ht="19.8">
      <c r="A3440" s="16" t="str">
        <f>IF(計算!$Y3462="","",計算!$Y3462)</f>
        <v/>
      </c>
      <c r="B3440" s="17" t="str">
        <f t="shared" si="149"/>
        <v/>
      </c>
      <c r="O3440" s="11"/>
      <c r="AE3440" s="12"/>
    </row>
    <row r="3441" spans="1:31" ht="19.8">
      <c r="A3441" s="16" t="str">
        <f>IF(計算!$Y3463="","",計算!$Y3463)</f>
        <v/>
      </c>
      <c r="B3441" s="17" t="str">
        <f t="shared" si="149"/>
        <v/>
      </c>
      <c r="O3441" s="11"/>
    </row>
    <row r="3442" spans="1:31" ht="19.8">
      <c r="A3442" s="16" t="str">
        <f>IF(計算!$Y3464="","",計算!$Y3464)</f>
        <v/>
      </c>
      <c r="B3442" s="17" t="str">
        <f t="shared" si="149"/>
        <v/>
      </c>
      <c r="O3442" s="11"/>
      <c r="AE3442" s="12"/>
    </row>
    <row r="3443" spans="1:31" ht="19.8">
      <c r="A3443" s="16" t="str">
        <f>IF(計算!$Y3465="","",計算!$Y3465)</f>
        <v/>
      </c>
      <c r="B3443" s="17" t="str">
        <f t="shared" si="149"/>
        <v/>
      </c>
      <c r="O3443" s="11"/>
    </row>
    <row r="3444" spans="1:31" ht="19.8">
      <c r="A3444" s="16" t="str">
        <f>IF(計算!$Y3466="","",計算!$Y3466)</f>
        <v/>
      </c>
      <c r="B3444" s="17" t="str">
        <f t="shared" si="149"/>
        <v/>
      </c>
      <c r="O3444" s="11"/>
      <c r="AE3444" s="12"/>
    </row>
    <row r="3445" spans="1:31" ht="19.8">
      <c r="A3445" s="16" t="str">
        <f>IF(計算!$Y3467="","",計算!$Y3467)</f>
        <v/>
      </c>
      <c r="B3445" s="17" t="str">
        <f t="shared" si="149"/>
        <v/>
      </c>
      <c r="O3445" s="11"/>
    </row>
    <row r="3446" spans="1:31" ht="19.8">
      <c r="A3446" s="16" t="str">
        <f>IF(計算!$Y3468="","",計算!$Y3468)</f>
        <v/>
      </c>
      <c r="B3446" s="17" t="str">
        <f t="shared" si="149"/>
        <v/>
      </c>
      <c r="O3446" s="11"/>
      <c r="AE3446" s="12"/>
    </row>
    <row r="3447" spans="1:31" ht="19.8">
      <c r="A3447" s="16" t="str">
        <f>IF(計算!$Y3469="","",計算!$Y3469)</f>
        <v/>
      </c>
      <c r="B3447" s="17" t="str">
        <f t="shared" si="149"/>
        <v/>
      </c>
      <c r="O3447" s="11"/>
    </row>
    <row r="3448" spans="1:31" ht="19.8">
      <c r="A3448" s="16" t="str">
        <f>IF(計算!$Y3470="","",計算!$Y3470)</f>
        <v/>
      </c>
      <c r="B3448" s="17" t="str">
        <f t="shared" si="149"/>
        <v/>
      </c>
      <c r="O3448" s="11"/>
      <c r="AE3448" s="12"/>
    </row>
    <row r="3449" spans="1:31" ht="19.8">
      <c r="A3449" s="16" t="str">
        <f>IF(計算!$Y3471="","",計算!$Y3471)</f>
        <v/>
      </c>
      <c r="B3449" s="17" t="str">
        <f t="shared" si="149"/>
        <v/>
      </c>
      <c r="O3449" s="11"/>
    </row>
    <row r="3450" spans="1:31" ht="19.8">
      <c r="A3450" s="16" t="str">
        <f>IF(計算!$Y3472="","",計算!$Y3472)</f>
        <v/>
      </c>
      <c r="B3450" s="17" t="str">
        <f t="shared" si="149"/>
        <v/>
      </c>
      <c r="O3450" s="11"/>
      <c r="AE3450" s="12"/>
    </row>
    <row r="3451" spans="1:31" ht="19.8">
      <c r="A3451" s="16" t="str">
        <f>IF(計算!$Y3473="","",計算!$Y3473)</f>
        <v/>
      </c>
      <c r="B3451" s="17" t="str">
        <f t="shared" si="149"/>
        <v/>
      </c>
      <c r="O3451" s="11"/>
    </row>
    <row r="3452" spans="1:31" ht="19.8">
      <c r="A3452" s="16" t="str">
        <f>IF(計算!$Y3474="","",計算!$Y3474)</f>
        <v/>
      </c>
      <c r="B3452" s="17" t="str">
        <f t="shared" si="149"/>
        <v/>
      </c>
      <c r="O3452" s="11"/>
      <c r="AE3452" s="12"/>
    </row>
    <row r="3453" spans="1:31" ht="19.8">
      <c r="A3453" s="16" t="str">
        <f>IF(計算!$Y3475="","",計算!$Y3475)</f>
        <v/>
      </c>
      <c r="B3453" s="17" t="str">
        <f t="shared" si="149"/>
        <v/>
      </c>
      <c r="O3453" s="11"/>
    </row>
    <row r="3454" spans="1:31" ht="19.8">
      <c r="A3454" s="16" t="str">
        <f>IF(計算!$Y3476="","",計算!$Y3476)</f>
        <v/>
      </c>
      <c r="B3454" s="17" t="str">
        <f t="shared" si="149"/>
        <v/>
      </c>
      <c r="O3454" s="11"/>
      <c r="AE3454" s="12"/>
    </row>
    <row r="3455" spans="1:31" ht="19.8">
      <c r="A3455" s="16" t="str">
        <f>IF(計算!$Y3477="","",計算!$Y3477)</f>
        <v/>
      </c>
      <c r="B3455" s="17" t="str">
        <f t="shared" si="149"/>
        <v/>
      </c>
      <c r="O3455" s="11"/>
    </row>
    <row r="3456" spans="1:31" ht="19.8">
      <c r="A3456" s="16" t="str">
        <f>IF(計算!$Y3478="","",計算!$Y3478)</f>
        <v/>
      </c>
      <c r="B3456" s="17" t="str">
        <f t="shared" si="149"/>
        <v/>
      </c>
      <c r="O3456" s="11"/>
      <c r="AE3456" s="12"/>
    </row>
    <row r="3457" spans="1:31" ht="19.8">
      <c r="A3457" s="16" t="str">
        <f>IF(計算!$Y3479="","",計算!$Y3479)</f>
        <v/>
      </c>
      <c r="B3457" s="17" t="str">
        <f t="shared" si="149"/>
        <v/>
      </c>
      <c r="O3457" s="11"/>
    </row>
    <row r="3458" spans="1:31" ht="19.8">
      <c r="A3458" s="16" t="str">
        <f>IF(計算!$Y3480="","",計算!$Y3480)</f>
        <v/>
      </c>
      <c r="B3458" s="17" t="str">
        <f t="shared" si="149"/>
        <v/>
      </c>
      <c r="O3458" s="11"/>
      <c r="AE3458" s="12"/>
    </row>
    <row r="3459" spans="1:31" ht="19.8">
      <c r="A3459" s="16" t="str">
        <f>IF(計算!$Y3481="","",計算!$Y3481)</f>
        <v/>
      </c>
      <c r="B3459" s="17" t="str">
        <f t="shared" si="149"/>
        <v/>
      </c>
      <c r="O3459" s="11"/>
    </row>
    <row r="3460" spans="1:31" ht="19.8">
      <c r="A3460" s="16" t="str">
        <f>IF(計算!$Y3482="","",計算!$Y3482)</f>
        <v/>
      </c>
      <c r="B3460" s="17" t="str">
        <f t="shared" si="149"/>
        <v/>
      </c>
      <c r="O3460" s="11"/>
      <c r="AE3460" s="12"/>
    </row>
    <row r="3461" spans="1:31" ht="19.8">
      <c r="A3461" s="16" t="str">
        <f>IF(計算!$Y3483="","",計算!$Y3483)</f>
        <v/>
      </c>
      <c r="B3461" s="17" t="str">
        <f t="shared" si="149"/>
        <v/>
      </c>
      <c r="O3461" s="11"/>
    </row>
    <row r="3462" spans="1:31" ht="19.8">
      <c r="A3462" s="16" t="str">
        <f>IF(計算!$Y3484="","",計算!$Y3484)</f>
        <v/>
      </c>
      <c r="B3462" s="17" t="str">
        <f t="shared" si="149"/>
        <v/>
      </c>
      <c r="O3462" s="11"/>
      <c r="AE3462" s="12"/>
    </row>
    <row r="3463" spans="1:31" ht="19.8">
      <c r="A3463" s="16" t="str">
        <f>IF(計算!$Y3485="","",計算!$Y3485)</f>
        <v/>
      </c>
      <c r="B3463" s="17" t="str">
        <f t="shared" ref="B3463:B3526" si="150">IF($A3464="","",$A3464)</f>
        <v/>
      </c>
      <c r="O3463" s="11"/>
    </row>
    <row r="3464" spans="1:31" ht="19.8">
      <c r="A3464" s="16" t="str">
        <f>IF(計算!$Y3486="","",計算!$Y3486)</f>
        <v/>
      </c>
      <c r="B3464" s="17" t="str">
        <f t="shared" si="150"/>
        <v/>
      </c>
      <c r="O3464" s="11"/>
      <c r="AE3464" s="12"/>
    </row>
    <row r="3465" spans="1:31" ht="19.8">
      <c r="A3465" s="16" t="str">
        <f>IF(計算!$Y3487="","",計算!$Y3487)</f>
        <v/>
      </c>
      <c r="B3465" s="17" t="str">
        <f t="shared" si="150"/>
        <v/>
      </c>
      <c r="O3465" s="11"/>
    </row>
    <row r="3466" spans="1:31" ht="19.8">
      <c r="A3466" s="16" t="str">
        <f>IF(計算!$Y3488="","",計算!$Y3488)</f>
        <v/>
      </c>
      <c r="B3466" s="17" t="str">
        <f t="shared" si="150"/>
        <v/>
      </c>
      <c r="O3466" s="11"/>
      <c r="AE3466" s="12"/>
    </row>
    <row r="3467" spans="1:31" ht="19.8">
      <c r="A3467" s="16" t="str">
        <f>IF(計算!$Y3489="","",計算!$Y3489)</f>
        <v/>
      </c>
      <c r="B3467" s="17" t="str">
        <f t="shared" si="150"/>
        <v/>
      </c>
      <c r="O3467" s="11"/>
    </row>
    <row r="3468" spans="1:31" ht="19.8">
      <c r="A3468" s="16" t="str">
        <f>IF(計算!$Y3490="","",計算!$Y3490)</f>
        <v/>
      </c>
      <c r="B3468" s="17" t="str">
        <f t="shared" si="150"/>
        <v/>
      </c>
      <c r="O3468" s="11"/>
      <c r="AE3468" s="12"/>
    </row>
    <row r="3469" spans="1:31" ht="19.8">
      <c r="A3469" s="16" t="str">
        <f>IF(計算!$Y3491="","",計算!$Y3491)</f>
        <v/>
      </c>
      <c r="B3469" s="17" t="str">
        <f t="shared" si="150"/>
        <v/>
      </c>
      <c r="O3469" s="11"/>
    </row>
    <row r="3470" spans="1:31" ht="19.8">
      <c r="A3470" s="16" t="str">
        <f>IF(計算!$Y3492="","",計算!$Y3492)</f>
        <v/>
      </c>
      <c r="B3470" s="17" t="str">
        <f t="shared" si="150"/>
        <v/>
      </c>
      <c r="O3470" s="11"/>
      <c r="AE3470" s="12"/>
    </row>
    <row r="3471" spans="1:31" ht="19.8">
      <c r="A3471" s="16" t="str">
        <f>IF(計算!$Y3493="","",計算!$Y3493)</f>
        <v/>
      </c>
      <c r="B3471" s="17" t="str">
        <f t="shared" si="150"/>
        <v/>
      </c>
      <c r="O3471" s="11"/>
    </row>
    <row r="3472" spans="1:31" ht="19.8">
      <c r="A3472" s="16" t="str">
        <f>IF(計算!$Y3494="","",計算!$Y3494)</f>
        <v/>
      </c>
      <c r="B3472" s="17" t="str">
        <f t="shared" si="150"/>
        <v/>
      </c>
      <c r="O3472" s="11"/>
      <c r="AE3472" s="12"/>
    </row>
    <row r="3473" spans="1:31" ht="19.8">
      <c r="A3473" s="16" t="str">
        <f>IF(計算!$Y3495="","",計算!$Y3495)</f>
        <v/>
      </c>
      <c r="B3473" s="17" t="str">
        <f t="shared" si="150"/>
        <v/>
      </c>
      <c r="O3473" s="11"/>
    </row>
    <row r="3474" spans="1:31" ht="19.8">
      <c r="A3474" s="16" t="str">
        <f>IF(計算!$Y3496="","",計算!$Y3496)</f>
        <v/>
      </c>
      <c r="B3474" s="17" t="str">
        <f t="shared" si="150"/>
        <v/>
      </c>
      <c r="O3474" s="11"/>
      <c r="AE3474" s="12"/>
    </row>
    <row r="3475" spans="1:31" ht="19.8">
      <c r="A3475" s="16" t="str">
        <f>IF(計算!$Y3497="","",計算!$Y3497)</f>
        <v/>
      </c>
      <c r="B3475" s="17" t="str">
        <f t="shared" si="150"/>
        <v/>
      </c>
      <c r="O3475" s="11"/>
    </row>
    <row r="3476" spans="1:31" ht="19.8">
      <c r="A3476" s="16" t="str">
        <f>IF(計算!$Y3498="","",計算!$Y3498)</f>
        <v/>
      </c>
      <c r="B3476" s="17" t="str">
        <f t="shared" si="150"/>
        <v/>
      </c>
      <c r="O3476" s="11"/>
      <c r="AE3476" s="12"/>
    </row>
    <row r="3477" spans="1:31" ht="19.8">
      <c r="A3477" s="16" t="str">
        <f>IF(計算!$Y3499="","",計算!$Y3499)</f>
        <v/>
      </c>
      <c r="B3477" s="17" t="str">
        <f t="shared" si="150"/>
        <v/>
      </c>
      <c r="O3477" s="11"/>
    </row>
    <row r="3478" spans="1:31" ht="19.8">
      <c r="A3478" s="16" t="str">
        <f>IF(計算!$Y3500="","",計算!$Y3500)</f>
        <v/>
      </c>
      <c r="B3478" s="17" t="str">
        <f t="shared" si="150"/>
        <v/>
      </c>
      <c r="O3478" s="11"/>
      <c r="AE3478" s="12"/>
    </row>
    <row r="3479" spans="1:31" ht="19.8">
      <c r="A3479" s="16" t="str">
        <f>IF(計算!$Y3501="","",計算!$Y3501)</f>
        <v/>
      </c>
      <c r="B3479" s="17" t="str">
        <f t="shared" si="150"/>
        <v/>
      </c>
      <c r="O3479" s="11"/>
    </row>
    <row r="3480" spans="1:31" ht="19.8">
      <c r="A3480" s="16" t="str">
        <f>IF(計算!$Y3502="","",計算!$Y3502)</f>
        <v/>
      </c>
      <c r="B3480" s="17" t="str">
        <f t="shared" si="150"/>
        <v/>
      </c>
      <c r="O3480" s="11"/>
      <c r="AE3480" s="12"/>
    </row>
    <row r="3481" spans="1:31" ht="19.8">
      <c r="A3481" s="16" t="str">
        <f>IF(計算!$Y3503="","",計算!$Y3503)</f>
        <v/>
      </c>
      <c r="B3481" s="17" t="str">
        <f t="shared" si="150"/>
        <v/>
      </c>
      <c r="O3481" s="11"/>
    </row>
    <row r="3482" spans="1:31" ht="19.8">
      <c r="A3482" s="16" t="str">
        <f>IF(計算!$Y3504="","",計算!$Y3504)</f>
        <v/>
      </c>
      <c r="B3482" s="17" t="str">
        <f t="shared" si="150"/>
        <v/>
      </c>
      <c r="O3482" s="11"/>
      <c r="AE3482" s="12"/>
    </row>
    <row r="3483" spans="1:31" ht="19.8">
      <c r="A3483" s="16" t="str">
        <f>IF(計算!$Y3505="","",計算!$Y3505)</f>
        <v/>
      </c>
      <c r="B3483" s="17" t="str">
        <f t="shared" si="150"/>
        <v/>
      </c>
      <c r="O3483" s="11"/>
    </row>
    <row r="3484" spans="1:31" ht="19.8">
      <c r="A3484" s="16" t="str">
        <f>IF(計算!$Y3506="","",計算!$Y3506)</f>
        <v/>
      </c>
      <c r="B3484" s="17" t="str">
        <f t="shared" si="150"/>
        <v/>
      </c>
      <c r="O3484" s="11"/>
      <c r="AE3484" s="12"/>
    </row>
    <row r="3485" spans="1:31" ht="19.8">
      <c r="A3485" s="16" t="str">
        <f>IF(計算!$Y3507="","",計算!$Y3507)</f>
        <v/>
      </c>
      <c r="B3485" s="17" t="str">
        <f t="shared" si="150"/>
        <v/>
      </c>
      <c r="O3485" s="11"/>
    </row>
    <row r="3486" spans="1:31" ht="19.8">
      <c r="A3486" s="16" t="str">
        <f>IF(計算!$Y3508="","",計算!$Y3508)</f>
        <v/>
      </c>
      <c r="B3486" s="17" t="str">
        <f t="shared" si="150"/>
        <v/>
      </c>
      <c r="O3486" s="11"/>
      <c r="AE3486" s="12"/>
    </row>
    <row r="3487" spans="1:31" ht="19.8">
      <c r="A3487" s="16" t="str">
        <f>IF(計算!$Y3509="","",計算!$Y3509)</f>
        <v/>
      </c>
      <c r="B3487" s="17" t="str">
        <f t="shared" si="150"/>
        <v/>
      </c>
      <c r="O3487" s="11"/>
    </row>
    <row r="3488" spans="1:31" ht="19.8">
      <c r="A3488" s="16" t="str">
        <f>IF(計算!$Y3510="","",計算!$Y3510)</f>
        <v/>
      </c>
      <c r="B3488" s="17" t="str">
        <f t="shared" si="150"/>
        <v/>
      </c>
      <c r="O3488" s="11"/>
      <c r="AE3488" s="12"/>
    </row>
    <row r="3489" spans="1:31" ht="19.8">
      <c r="A3489" s="16" t="str">
        <f>IF(計算!$Y3511="","",計算!$Y3511)</f>
        <v/>
      </c>
      <c r="B3489" s="17" t="str">
        <f t="shared" si="150"/>
        <v/>
      </c>
      <c r="O3489" s="11"/>
    </row>
    <row r="3490" spans="1:31" ht="19.8">
      <c r="A3490" s="16" t="str">
        <f>IF(計算!$Y3512="","",計算!$Y3512)</f>
        <v/>
      </c>
      <c r="B3490" s="17" t="str">
        <f t="shared" si="150"/>
        <v/>
      </c>
      <c r="O3490" s="11"/>
      <c r="AE3490" s="12"/>
    </row>
    <row r="3491" spans="1:31" ht="19.8">
      <c r="A3491" s="16" t="str">
        <f>IF(計算!$Y3513="","",計算!$Y3513)</f>
        <v/>
      </c>
      <c r="B3491" s="17" t="str">
        <f t="shared" si="150"/>
        <v/>
      </c>
      <c r="O3491" s="11"/>
    </row>
    <row r="3492" spans="1:31" ht="19.8">
      <c r="A3492" s="16" t="str">
        <f>IF(計算!$Y3514="","",計算!$Y3514)</f>
        <v/>
      </c>
      <c r="B3492" s="17" t="str">
        <f t="shared" si="150"/>
        <v/>
      </c>
      <c r="O3492" s="11"/>
      <c r="AE3492" s="12"/>
    </row>
    <row r="3493" spans="1:31" ht="19.8">
      <c r="A3493" s="16" t="str">
        <f>IF(計算!$Y3515="","",計算!$Y3515)</f>
        <v/>
      </c>
      <c r="B3493" s="17" t="str">
        <f t="shared" si="150"/>
        <v/>
      </c>
      <c r="O3493" s="11"/>
    </row>
    <row r="3494" spans="1:31" ht="19.8">
      <c r="A3494" s="16" t="str">
        <f>IF(計算!$Y3516="","",計算!$Y3516)</f>
        <v/>
      </c>
      <c r="B3494" s="17" t="str">
        <f t="shared" si="150"/>
        <v/>
      </c>
      <c r="O3494" s="11"/>
      <c r="AE3494" s="12"/>
    </row>
    <row r="3495" spans="1:31" ht="19.8">
      <c r="A3495" s="16" t="str">
        <f>IF(計算!$Y3517="","",計算!$Y3517)</f>
        <v/>
      </c>
      <c r="B3495" s="17" t="str">
        <f t="shared" si="150"/>
        <v/>
      </c>
      <c r="O3495" s="11"/>
    </row>
    <row r="3496" spans="1:31" ht="19.8">
      <c r="A3496" s="16" t="str">
        <f>IF(計算!$Y3518="","",計算!$Y3518)</f>
        <v/>
      </c>
      <c r="B3496" s="17" t="str">
        <f t="shared" si="150"/>
        <v/>
      </c>
      <c r="O3496" s="11"/>
      <c r="AE3496" s="12"/>
    </row>
    <row r="3497" spans="1:31" ht="19.8">
      <c r="A3497" s="16" t="str">
        <f>IF(計算!$Y3519="","",計算!$Y3519)</f>
        <v/>
      </c>
      <c r="B3497" s="17" t="str">
        <f t="shared" si="150"/>
        <v/>
      </c>
      <c r="O3497" s="11"/>
    </row>
    <row r="3498" spans="1:31" ht="19.8">
      <c r="A3498" s="16" t="str">
        <f>IF(計算!$Y3520="","",計算!$Y3520)</f>
        <v/>
      </c>
      <c r="B3498" s="17" t="str">
        <f t="shared" si="150"/>
        <v/>
      </c>
      <c r="O3498" s="11"/>
      <c r="AE3498" s="12"/>
    </row>
    <row r="3499" spans="1:31" ht="19.8">
      <c r="A3499" s="16" t="str">
        <f>IF(計算!$Y3521="","",計算!$Y3521)</f>
        <v/>
      </c>
      <c r="B3499" s="17" t="str">
        <f t="shared" si="150"/>
        <v/>
      </c>
      <c r="O3499" s="11"/>
    </row>
    <row r="3500" spans="1:31" ht="19.8">
      <c r="A3500" s="16" t="str">
        <f>IF(計算!$Y3522="","",計算!$Y3522)</f>
        <v/>
      </c>
      <c r="B3500" s="17" t="str">
        <f t="shared" si="150"/>
        <v/>
      </c>
      <c r="O3500" s="11"/>
      <c r="AE3500" s="12"/>
    </row>
    <row r="3501" spans="1:31" ht="19.8">
      <c r="A3501" s="16" t="str">
        <f>IF(計算!$Y3523="","",計算!$Y3523)</f>
        <v/>
      </c>
      <c r="B3501" s="17" t="str">
        <f t="shared" si="150"/>
        <v/>
      </c>
      <c r="O3501" s="11"/>
    </row>
    <row r="3502" spans="1:31" ht="19.8">
      <c r="A3502" s="16" t="str">
        <f>IF(計算!$Y3524="","",計算!$Y3524)</f>
        <v/>
      </c>
      <c r="B3502" s="17" t="str">
        <f t="shared" si="150"/>
        <v/>
      </c>
      <c r="O3502" s="11"/>
      <c r="AE3502" s="12"/>
    </row>
    <row r="3503" spans="1:31" ht="19.8">
      <c r="A3503" s="16" t="str">
        <f>IF(計算!$Y3525="","",計算!$Y3525)</f>
        <v/>
      </c>
      <c r="B3503" s="17" t="str">
        <f t="shared" si="150"/>
        <v/>
      </c>
      <c r="O3503" s="11"/>
    </row>
    <row r="3504" spans="1:31" ht="19.8">
      <c r="A3504" s="16" t="str">
        <f>IF(計算!$Y3526="","",計算!$Y3526)</f>
        <v/>
      </c>
      <c r="B3504" s="17" t="str">
        <f t="shared" si="150"/>
        <v/>
      </c>
      <c r="O3504" s="11"/>
      <c r="AE3504" s="12"/>
    </row>
    <row r="3505" spans="1:31" ht="19.8">
      <c r="A3505" s="16" t="str">
        <f>IF(計算!$Y3527="","",計算!$Y3527)</f>
        <v/>
      </c>
      <c r="B3505" s="17" t="str">
        <f t="shared" si="150"/>
        <v/>
      </c>
      <c r="O3505" s="11"/>
    </row>
    <row r="3506" spans="1:31" ht="19.8">
      <c r="A3506" s="16" t="str">
        <f>IF(計算!$Y3528="","",計算!$Y3528)</f>
        <v/>
      </c>
      <c r="B3506" s="17" t="str">
        <f t="shared" si="150"/>
        <v/>
      </c>
      <c r="O3506" s="11"/>
      <c r="AE3506" s="12"/>
    </row>
    <row r="3507" spans="1:31" ht="19.8">
      <c r="A3507" s="16" t="str">
        <f>IF(計算!$Y3529="","",計算!$Y3529)</f>
        <v/>
      </c>
      <c r="B3507" s="17" t="str">
        <f t="shared" si="150"/>
        <v/>
      </c>
      <c r="O3507" s="11"/>
    </row>
    <row r="3508" spans="1:31" ht="19.8">
      <c r="A3508" s="16" t="str">
        <f>IF(計算!$Y3530="","",計算!$Y3530)</f>
        <v/>
      </c>
      <c r="B3508" s="17" t="str">
        <f t="shared" si="150"/>
        <v/>
      </c>
      <c r="O3508" s="11"/>
      <c r="AE3508" s="12"/>
    </row>
    <row r="3509" spans="1:31" ht="19.8">
      <c r="A3509" s="16" t="str">
        <f>IF(計算!$Y3531="","",計算!$Y3531)</f>
        <v/>
      </c>
      <c r="B3509" s="17" t="str">
        <f t="shared" si="150"/>
        <v/>
      </c>
      <c r="O3509" s="11"/>
    </row>
    <row r="3510" spans="1:31" ht="19.8">
      <c r="A3510" s="16" t="str">
        <f>IF(計算!$Y3532="","",計算!$Y3532)</f>
        <v/>
      </c>
      <c r="B3510" s="17" t="str">
        <f t="shared" si="150"/>
        <v/>
      </c>
      <c r="O3510" s="11"/>
      <c r="AE3510" s="12"/>
    </row>
    <row r="3511" spans="1:31" ht="19.8">
      <c r="A3511" s="16" t="str">
        <f>IF(計算!$Y3533="","",計算!$Y3533)</f>
        <v/>
      </c>
      <c r="B3511" s="17" t="str">
        <f t="shared" si="150"/>
        <v/>
      </c>
      <c r="O3511" s="11"/>
    </row>
    <row r="3512" spans="1:31" ht="19.8">
      <c r="A3512" s="16" t="str">
        <f>IF(計算!$Y3534="","",計算!$Y3534)</f>
        <v/>
      </c>
      <c r="B3512" s="17" t="str">
        <f t="shared" si="150"/>
        <v/>
      </c>
      <c r="O3512" s="11"/>
      <c r="AE3512" s="12"/>
    </row>
    <row r="3513" spans="1:31" ht="19.8">
      <c r="A3513" s="16" t="str">
        <f>IF(計算!$Y3535="","",計算!$Y3535)</f>
        <v/>
      </c>
      <c r="B3513" s="17" t="str">
        <f t="shared" si="150"/>
        <v/>
      </c>
      <c r="O3513" s="11"/>
    </row>
    <row r="3514" spans="1:31" ht="19.8">
      <c r="A3514" s="16" t="str">
        <f>IF(計算!$Y3536="","",計算!$Y3536)</f>
        <v/>
      </c>
      <c r="B3514" s="17" t="str">
        <f t="shared" si="150"/>
        <v/>
      </c>
      <c r="O3514" s="11"/>
      <c r="AE3514" s="12"/>
    </row>
    <row r="3515" spans="1:31" ht="19.8">
      <c r="A3515" s="16" t="str">
        <f>IF(計算!$Y3537="","",計算!$Y3537)</f>
        <v/>
      </c>
      <c r="B3515" s="17" t="str">
        <f t="shared" si="150"/>
        <v/>
      </c>
      <c r="O3515" s="11"/>
    </row>
    <row r="3516" spans="1:31" ht="19.8">
      <c r="A3516" s="16" t="str">
        <f>IF(計算!$Y3538="","",計算!$Y3538)</f>
        <v/>
      </c>
      <c r="B3516" s="17" t="str">
        <f t="shared" si="150"/>
        <v/>
      </c>
      <c r="O3516" s="11"/>
      <c r="AE3516" s="12"/>
    </row>
    <row r="3517" spans="1:31" ht="19.8">
      <c r="A3517" s="16" t="str">
        <f>IF(計算!$Y3539="","",計算!$Y3539)</f>
        <v/>
      </c>
      <c r="B3517" s="17" t="str">
        <f t="shared" si="150"/>
        <v/>
      </c>
      <c r="O3517" s="11"/>
    </row>
    <row r="3518" spans="1:31" ht="19.8">
      <c r="A3518" s="16" t="str">
        <f>IF(計算!$Y3540="","",計算!$Y3540)</f>
        <v/>
      </c>
      <c r="B3518" s="17" t="str">
        <f t="shared" si="150"/>
        <v/>
      </c>
      <c r="O3518" s="11"/>
      <c r="AE3518" s="12"/>
    </row>
    <row r="3519" spans="1:31" ht="19.8">
      <c r="A3519" s="16" t="str">
        <f>IF(計算!$Y3541="","",計算!$Y3541)</f>
        <v/>
      </c>
      <c r="B3519" s="17" t="str">
        <f t="shared" si="150"/>
        <v/>
      </c>
      <c r="O3519" s="11"/>
    </row>
    <row r="3520" spans="1:31" ht="19.8">
      <c r="A3520" s="16" t="str">
        <f>IF(計算!$Y3542="","",計算!$Y3542)</f>
        <v/>
      </c>
      <c r="B3520" s="17" t="str">
        <f t="shared" si="150"/>
        <v/>
      </c>
      <c r="O3520" s="11"/>
      <c r="AE3520" s="12"/>
    </row>
    <row r="3521" spans="1:31" ht="19.8">
      <c r="A3521" s="16" t="str">
        <f>IF(計算!$Y3543="","",計算!$Y3543)</f>
        <v/>
      </c>
      <c r="B3521" s="17" t="str">
        <f t="shared" si="150"/>
        <v/>
      </c>
      <c r="O3521" s="11"/>
    </row>
    <row r="3522" spans="1:31" ht="19.8">
      <c r="A3522" s="16" t="str">
        <f>IF(計算!$Y3544="","",計算!$Y3544)</f>
        <v/>
      </c>
      <c r="B3522" s="17" t="str">
        <f t="shared" si="150"/>
        <v/>
      </c>
      <c r="O3522" s="11"/>
      <c r="AE3522" s="12"/>
    </row>
    <row r="3523" spans="1:31" ht="19.8">
      <c r="A3523" s="16" t="str">
        <f>IF(計算!$Y3545="","",計算!$Y3545)</f>
        <v/>
      </c>
      <c r="B3523" s="17" t="str">
        <f t="shared" si="150"/>
        <v/>
      </c>
      <c r="O3523" s="11"/>
    </row>
    <row r="3524" spans="1:31" ht="19.8">
      <c r="A3524" s="16" t="str">
        <f>IF(計算!$Y3546="","",計算!$Y3546)</f>
        <v/>
      </c>
      <c r="B3524" s="17" t="str">
        <f t="shared" si="150"/>
        <v/>
      </c>
      <c r="O3524" s="11"/>
      <c r="AE3524" s="12"/>
    </row>
    <row r="3525" spans="1:31" ht="19.8">
      <c r="A3525" s="16" t="str">
        <f>IF(計算!$Y3547="","",計算!$Y3547)</f>
        <v/>
      </c>
      <c r="B3525" s="17" t="str">
        <f t="shared" si="150"/>
        <v/>
      </c>
      <c r="O3525" s="11"/>
    </row>
    <row r="3526" spans="1:31" ht="19.8">
      <c r="A3526" s="16" t="str">
        <f>IF(計算!$Y3548="","",計算!$Y3548)</f>
        <v/>
      </c>
      <c r="B3526" s="17" t="str">
        <f t="shared" si="150"/>
        <v/>
      </c>
      <c r="O3526" s="11"/>
      <c r="AE3526" s="12"/>
    </row>
    <row r="3527" spans="1:31" ht="19.8">
      <c r="A3527" s="16" t="str">
        <f>IF(計算!$Y3549="","",計算!$Y3549)</f>
        <v/>
      </c>
      <c r="B3527" s="17" t="str">
        <f t="shared" ref="B3527:B3590" si="151">IF($A3528="","",$A3528)</f>
        <v/>
      </c>
      <c r="O3527" s="11"/>
    </row>
    <row r="3528" spans="1:31" ht="19.8">
      <c r="A3528" s="16" t="str">
        <f>IF(計算!$Y3550="","",計算!$Y3550)</f>
        <v/>
      </c>
      <c r="B3528" s="17" t="str">
        <f t="shared" si="151"/>
        <v/>
      </c>
      <c r="O3528" s="11"/>
      <c r="AE3528" s="12"/>
    </row>
    <row r="3529" spans="1:31" ht="19.8">
      <c r="A3529" s="16" t="str">
        <f>IF(計算!$Y3551="","",計算!$Y3551)</f>
        <v/>
      </c>
      <c r="B3529" s="17" t="str">
        <f t="shared" si="151"/>
        <v/>
      </c>
      <c r="O3529" s="11"/>
    </row>
    <row r="3530" spans="1:31" ht="19.8">
      <c r="A3530" s="16" t="str">
        <f>IF(計算!$Y3552="","",計算!$Y3552)</f>
        <v/>
      </c>
      <c r="B3530" s="17" t="str">
        <f t="shared" si="151"/>
        <v/>
      </c>
      <c r="O3530" s="11"/>
      <c r="AE3530" s="12"/>
    </row>
    <row r="3531" spans="1:31" ht="19.8">
      <c r="A3531" s="16" t="str">
        <f>IF(計算!$Y3553="","",計算!$Y3553)</f>
        <v/>
      </c>
      <c r="B3531" s="17" t="str">
        <f t="shared" si="151"/>
        <v/>
      </c>
      <c r="O3531" s="11"/>
    </row>
    <row r="3532" spans="1:31" ht="19.8">
      <c r="A3532" s="16" t="str">
        <f>IF(計算!$Y3554="","",計算!$Y3554)</f>
        <v/>
      </c>
      <c r="B3532" s="17" t="str">
        <f t="shared" si="151"/>
        <v/>
      </c>
      <c r="O3532" s="11"/>
      <c r="AE3532" s="12"/>
    </row>
    <row r="3533" spans="1:31" ht="19.8">
      <c r="A3533" s="16" t="str">
        <f>IF(計算!$Y3555="","",計算!$Y3555)</f>
        <v/>
      </c>
      <c r="B3533" s="17" t="str">
        <f t="shared" si="151"/>
        <v/>
      </c>
      <c r="O3533" s="11"/>
    </row>
    <row r="3534" spans="1:31" ht="19.8">
      <c r="A3534" s="16" t="str">
        <f>IF(計算!$Y3556="","",計算!$Y3556)</f>
        <v/>
      </c>
      <c r="B3534" s="17" t="str">
        <f t="shared" si="151"/>
        <v/>
      </c>
      <c r="O3534" s="11"/>
      <c r="AE3534" s="12"/>
    </row>
    <row r="3535" spans="1:31" ht="19.8">
      <c r="A3535" s="16" t="str">
        <f>IF(計算!$Y3557="","",計算!$Y3557)</f>
        <v/>
      </c>
      <c r="B3535" s="17" t="str">
        <f t="shared" si="151"/>
        <v/>
      </c>
      <c r="O3535" s="11"/>
    </row>
    <row r="3536" spans="1:31" ht="19.8">
      <c r="A3536" s="16" t="str">
        <f>IF(計算!$Y3558="","",計算!$Y3558)</f>
        <v/>
      </c>
      <c r="B3536" s="17" t="str">
        <f t="shared" si="151"/>
        <v/>
      </c>
      <c r="O3536" s="11"/>
      <c r="AE3536" s="12"/>
    </row>
    <row r="3537" spans="1:31" ht="19.8">
      <c r="A3537" s="16" t="str">
        <f>IF(計算!$Y3559="","",計算!$Y3559)</f>
        <v/>
      </c>
      <c r="B3537" s="17" t="str">
        <f t="shared" si="151"/>
        <v/>
      </c>
      <c r="O3537" s="11"/>
    </row>
    <row r="3538" spans="1:31" ht="19.8">
      <c r="A3538" s="16" t="str">
        <f>IF(計算!$Y3560="","",計算!$Y3560)</f>
        <v/>
      </c>
      <c r="B3538" s="17" t="str">
        <f t="shared" si="151"/>
        <v/>
      </c>
      <c r="O3538" s="11"/>
      <c r="AE3538" s="12"/>
    </row>
    <row r="3539" spans="1:31" ht="19.8">
      <c r="A3539" s="16" t="str">
        <f>IF(計算!$Y3561="","",計算!$Y3561)</f>
        <v/>
      </c>
      <c r="B3539" s="17" t="str">
        <f t="shared" si="151"/>
        <v/>
      </c>
      <c r="O3539" s="11"/>
    </row>
    <row r="3540" spans="1:31" ht="19.8">
      <c r="A3540" s="16" t="str">
        <f>IF(計算!$Y3562="","",計算!$Y3562)</f>
        <v/>
      </c>
      <c r="B3540" s="17" t="str">
        <f t="shared" si="151"/>
        <v/>
      </c>
      <c r="O3540" s="11"/>
      <c r="AE3540" s="12"/>
    </row>
    <row r="3541" spans="1:31" ht="19.8">
      <c r="A3541" s="16" t="str">
        <f>IF(計算!$Y3563="","",計算!$Y3563)</f>
        <v/>
      </c>
      <c r="B3541" s="17" t="str">
        <f t="shared" si="151"/>
        <v/>
      </c>
      <c r="O3541" s="11"/>
    </row>
    <row r="3542" spans="1:31" ht="19.8">
      <c r="A3542" s="16" t="str">
        <f>IF(計算!$Y3564="","",計算!$Y3564)</f>
        <v/>
      </c>
      <c r="B3542" s="17" t="str">
        <f t="shared" si="151"/>
        <v/>
      </c>
      <c r="O3542" s="11"/>
      <c r="AE3542" s="12"/>
    </row>
    <row r="3543" spans="1:31" ht="19.8">
      <c r="A3543" s="16" t="str">
        <f>IF(計算!$Y3565="","",計算!$Y3565)</f>
        <v/>
      </c>
      <c r="B3543" s="17" t="str">
        <f t="shared" si="151"/>
        <v/>
      </c>
      <c r="O3543" s="11"/>
    </row>
    <row r="3544" spans="1:31" ht="19.8">
      <c r="A3544" s="16" t="str">
        <f>IF(計算!$Y3566="","",計算!$Y3566)</f>
        <v/>
      </c>
      <c r="B3544" s="17" t="str">
        <f t="shared" si="151"/>
        <v/>
      </c>
      <c r="O3544" s="11"/>
      <c r="AE3544" s="12"/>
    </row>
    <row r="3545" spans="1:31" ht="19.8">
      <c r="A3545" s="16" t="str">
        <f>IF(計算!$Y3567="","",計算!$Y3567)</f>
        <v/>
      </c>
      <c r="B3545" s="17" t="str">
        <f t="shared" si="151"/>
        <v/>
      </c>
      <c r="O3545" s="11"/>
    </row>
    <row r="3546" spans="1:31" ht="19.8">
      <c r="A3546" s="16" t="str">
        <f>IF(計算!$Y3568="","",計算!$Y3568)</f>
        <v/>
      </c>
      <c r="B3546" s="17" t="str">
        <f t="shared" si="151"/>
        <v/>
      </c>
      <c r="O3546" s="11"/>
      <c r="AE3546" s="12"/>
    </row>
    <row r="3547" spans="1:31" ht="19.8">
      <c r="A3547" s="16" t="str">
        <f>IF(計算!$Y3569="","",計算!$Y3569)</f>
        <v/>
      </c>
      <c r="B3547" s="17" t="str">
        <f t="shared" si="151"/>
        <v/>
      </c>
      <c r="O3547" s="11"/>
    </row>
    <row r="3548" spans="1:31" ht="19.8">
      <c r="A3548" s="16" t="str">
        <f>IF(計算!$Y3570="","",計算!$Y3570)</f>
        <v/>
      </c>
      <c r="B3548" s="17" t="str">
        <f t="shared" si="151"/>
        <v/>
      </c>
      <c r="O3548" s="11"/>
      <c r="AE3548" s="12"/>
    </row>
    <row r="3549" spans="1:31" ht="19.8">
      <c r="A3549" s="16" t="str">
        <f>IF(計算!$Y3571="","",計算!$Y3571)</f>
        <v/>
      </c>
      <c r="B3549" s="17" t="str">
        <f t="shared" si="151"/>
        <v/>
      </c>
      <c r="O3549" s="11"/>
    </row>
    <row r="3550" spans="1:31" ht="19.8">
      <c r="A3550" s="16" t="str">
        <f>IF(計算!$Y3572="","",計算!$Y3572)</f>
        <v/>
      </c>
      <c r="B3550" s="17" t="str">
        <f t="shared" si="151"/>
        <v/>
      </c>
      <c r="O3550" s="11"/>
      <c r="AE3550" s="12"/>
    </row>
    <row r="3551" spans="1:31" ht="19.8">
      <c r="A3551" s="16" t="str">
        <f>IF(計算!$Y3573="","",計算!$Y3573)</f>
        <v/>
      </c>
      <c r="B3551" s="17" t="str">
        <f t="shared" si="151"/>
        <v/>
      </c>
      <c r="O3551" s="11"/>
    </row>
    <row r="3552" spans="1:31" ht="19.8">
      <c r="A3552" s="16" t="str">
        <f>IF(計算!$Y3574="","",計算!$Y3574)</f>
        <v/>
      </c>
      <c r="B3552" s="17" t="str">
        <f t="shared" si="151"/>
        <v/>
      </c>
      <c r="O3552" s="11"/>
      <c r="AE3552" s="12"/>
    </row>
    <row r="3553" spans="1:31" ht="19.8">
      <c r="A3553" s="16" t="str">
        <f>IF(計算!$Y3575="","",計算!$Y3575)</f>
        <v/>
      </c>
      <c r="B3553" s="17" t="str">
        <f t="shared" si="151"/>
        <v/>
      </c>
      <c r="O3553" s="11"/>
    </row>
    <row r="3554" spans="1:31" ht="19.8">
      <c r="A3554" s="16" t="str">
        <f>IF(計算!$Y3576="","",計算!$Y3576)</f>
        <v/>
      </c>
      <c r="B3554" s="17" t="str">
        <f t="shared" si="151"/>
        <v/>
      </c>
      <c r="O3554" s="11"/>
      <c r="AE3554" s="12"/>
    </row>
    <row r="3555" spans="1:31" ht="19.8">
      <c r="A3555" s="16" t="str">
        <f>IF(計算!$Y3577="","",計算!$Y3577)</f>
        <v/>
      </c>
      <c r="B3555" s="17" t="str">
        <f t="shared" si="151"/>
        <v/>
      </c>
      <c r="O3555" s="11"/>
    </row>
    <row r="3556" spans="1:31" ht="19.8">
      <c r="A3556" s="16" t="str">
        <f>IF(計算!$Y3578="","",計算!$Y3578)</f>
        <v/>
      </c>
      <c r="B3556" s="17" t="str">
        <f t="shared" si="151"/>
        <v/>
      </c>
      <c r="O3556" s="11"/>
      <c r="AE3556" s="12"/>
    </row>
    <row r="3557" spans="1:31" ht="19.8">
      <c r="A3557" s="16" t="str">
        <f>IF(計算!$Y3579="","",計算!$Y3579)</f>
        <v/>
      </c>
      <c r="B3557" s="17" t="str">
        <f t="shared" si="151"/>
        <v/>
      </c>
      <c r="O3557" s="11"/>
    </row>
    <row r="3558" spans="1:31" ht="19.8">
      <c r="A3558" s="16" t="str">
        <f>IF(計算!$Y3580="","",計算!$Y3580)</f>
        <v/>
      </c>
      <c r="B3558" s="17" t="str">
        <f t="shared" si="151"/>
        <v/>
      </c>
      <c r="O3558" s="11"/>
      <c r="AE3558" s="12"/>
    </row>
    <row r="3559" spans="1:31" ht="19.8">
      <c r="A3559" s="16" t="str">
        <f>IF(計算!$Y3581="","",計算!$Y3581)</f>
        <v/>
      </c>
      <c r="B3559" s="17" t="str">
        <f t="shared" si="151"/>
        <v/>
      </c>
      <c r="O3559" s="11"/>
    </row>
    <row r="3560" spans="1:31" ht="19.8">
      <c r="A3560" s="16" t="str">
        <f>IF(計算!$Y3582="","",計算!$Y3582)</f>
        <v/>
      </c>
      <c r="B3560" s="17" t="str">
        <f t="shared" si="151"/>
        <v/>
      </c>
      <c r="O3560" s="11"/>
      <c r="AE3560" s="12"/>
    </row>
    <row r="3561" spans="1:31" ht="19.8">
      <c r="A3561" s="16" t="str">
        <f>IF(計算!$Y3583="","",計算!$Y3583)</f>
        <v/>
      </c>
      <c r="B3561" s="17" t="str">
        <f t="shared" si="151"/>
        <v/>
      </c>
      <c r="O3561" s="11"/>
    </row>
    <row r="3562" spans="1:31" ht="19.8">
      <c r="A3562" s="16" t="str">
        <f>IF(計算!$Y3584="","",計算!$Y3584)</f>
        <v/>
      </c>
      <c r="B3562" s="17" t="str">
        <f t="shared" si="151"/>
        <v/>
      </c>
      <c r="O3562" s="11"/>
      <c r="AE3562" s="12"/>
    </row>
    <row r="3563" spans="1:31" ht="19.8">
      <c r="A3563" s="16" t="str">
        <f>IF(計算!$Y3585="","",計算!$Y3585)</f>
        <v/>
      </c>
      <c r="B3563" s="17" t="str">
        <f t="shared" si="151"/>
        <v/>
      </c>
      <c r="O3563" s="11"/>
    </row>
    <row r="3564" spans="1:31" ht="19.8">
      <c r="A3564" s="16" t="str">
        <f>IF(計算!$Y3586="","",計算!$Y3586)</f>
        <v/>
      </c>
      <c r="B3564" s="17" t="str">
        <f t="shared" si="151"/>
        <v/>
      </c>
      <c r="O3564" s="11"/>
      <c r="AE3564" s="12"/>
    </row>
    <row r="3565" spans="1:31" ht="19.8">
      <c r="A3565" s="16" t="str">
        <f>IF(計算!$Y3587="","",計算!$Y3587)</f>
        <v/>
      </c>
      <c r="B3565" s="17" t="str">
        <f t="shared" si="151"/>
        <v/>
      </c>
      <c r="O3565" s="11"/>
    </row>
    <row r="3566" spans="1:31" ht="19.8">
      <c r="A3566" s="16" t="str">
        <f>IF(計算!$Y3588="","",計算!$Y3588)</f>
        <v/>
      </c>
      <c r="B3566" s="17" t="str">
        <f t="shared" si="151"/>
        <v/>
      </c>
      <c r="O3566" s="11"/>
      <c r="AE3566" s="12"/>
    </row>
    <row r="3567" spans="1:31" ht="19.8">
      <c r="A3567" s="16" t="str">
        <f>IF(計算!$Y3589="","",計算!$Y3589)</f>
        <v/>
      </c>
      <c r="B3567" s="17" t="str">
        <f t="shared" si="151"/>
        <v/>
      </c>
      <c r="O3567" s="11"/>
    </row>
    <row r="3568" spans="1:31" ht="19.8">
      <c r="A3568" s="16" t="str">
        <f>IF(計算!$Y3590="","",計算!$Y3590)</f>
        <v/>
      </c>
      <c r="B3568" s="17" t="str">
        <f t="shared" si="151"/>
        <v/>
      </c>
      <c r="O3568" s="11"/>
      <c r="AE3568" s="12"/>
    </row>
    <row r="3569" spans="1:31" ht="19.8">
      <c r="A3569" s="16" t="str">
        <f>IF(計算!$Y3591="","",計算!$Y3591)</f>
        <v/>
      </c>
      <c r="B3569" s="17" t="str">
        <f t="shared" si="151"/>
        <v/>
      </c>
      <c r="O3569" s="11"/>
    </row>
    <row r="3570" spans="1:31" ht="19.8">
      <c r="A3570" s="16" t="str">
        <f>IF(計算!$Y3592="","",計算!$Y3592)</f>
        <v/>
      </c>
      <c r="B3570" s="17" t="str">
        <f t="shared" si="151"/>
        <v/>
      </c>
      <c r="O3570" s="11"/>
      <c r="AE3570" s="12"/>
    </row>
    <row r="3571" spans="1:31" ht="19.8">
      <c r="A3571" s="16" t="str">
        <f>IF(計算!$Y3593="","",計算!$Y3593)</f>
        <v/>
      </c>
      <c r="B3571" s="17" t="str">
        <f t="shared" si="151"/>
        <v/>
      </c>
      <c r="O3571" s="11"/>
    </row>
    <row r="3572" spans="1:31" ht="19.8">
      <c r="A3572" s="16" t="str">
        <f>IF(計算!$Y3594="","",計算!$Y3594)</f>
        <v/>
      </c>
      <c r="B3572" s="17" t="str">
        <f t="shared" si="151"/>
        <v/>
      </c>
      <c r="O3572" s="11"/>
      <c r="AE3572" s="12"/>
    </row>
    <row r="3573" spans="1:31" ht="19.8">
      <c r="A3573" s="16" t="str">
        <f>IF(計算!$Y3595="","",計算!$Y3595)</f>
        <v/>
      </c>
      <c r="B3573" s="17" t="str">
        <f t="shared" si="151"/>
        <v/>
      </c>
      <c r="O3573" s="11"/>
    </row>
    <row r="3574" spans="1:31" ht="19.8">
      <c r="A3574" s="16" t="str">
        <f>IF(計算!$Y3596="","",計算!$Y3596)</f>
        <v/>
      </c>
      <c r="B3574" s="17" t="str">
        <f t="shared" si="151"/>
        <v/>
      </c>
      <c r="O3574" s="11"/>
      <c r="AE3574" s="12"/>
    </row>
    <row r="3575" spans="1:31" ht="19.8">
      <c r="A3575" s="16" t="str">
        <f>IF(計算!$Y3597="","",計算!$Y3597)</f>
        <v/>
      </c>
      <c r="B3575" s="17" t="str">
        <f t="shared" si="151"/>
        <v/>
      </c>
      <c r="O3575" s="11"/>
    </row>
    <row r="3576" spans="1:31" ht="19.8">
      <c r="A3576" s="16" t="str">
        <f>IF(計算!$Y3598="","",計算!$Y3598)</f>
        <v/>
      </c>
      <c r="B3576" s="17" t="str">
        <f t="shared" si="151"/>
        <v/>
      </c>
      <c r="O3576" s="11"/>
      <c r="AE3576" s="12"/>
    </row>
    <row r="3577" spans="1:31" ht="19.8">
      <c r="A3577" s="16" t="str">
        <f>IF(計算!$Y3599="","",計算!$Y3599)</f>
        <v/>
      </c>
      <c r="B3577" s="17" t="str">
        <f t="shared" si="151"/>
        <v/>
      </c>
      <c r="O3577" s="11"/>
    </row>
    <row r="3578" spans="1:31" ht="19.8">
      <c r="A3578" s="16" t="str">
        <f>IF(計算!$Y3600="","",計算!$Y3600)</f>
        <v/>
      </c>
      <c r="B3578" s="17" t="str">
        <f t="shared" si="151"/>
        <v/>
      </c>
      <c r="O3578" s="11"/>
      <c r="AE3578" s="12"/>
    </row>
    <row r="3579" spans="1:31" ht="19.8">
      <c r="A3579" s="16" t="str">
        <f>IF(計算!$Y3601="","",計算!$Y3601)</f>
        <v/>
      </c>
      <c r="B3579" s="17" t="str">
        <f t="shared" si="151"/>
        <v/>
      </c>
      <c r="O3579" s="11"/>
    </row>
    <row r="3580" spans="1:31" ht="19.8">
      <c r="A3580" s="16" t="str">
        <f>IF(計算!$Y3602="","",計算!$Y3602)</f>
        <v/>
      </c>
      <c r="B3580" s="17" t="str">
        <f t="shared" si="151"/>
        <v/>
      </c>
      <c r="O3580" s="11"/>
      <c r="AE3580" s="12"/>
    </row>
    <row r="3581" spans="1:31" ht="19.8">
      <c r="A3581" s="16" t="str">
        <f>IF(計算!$Y3603="","",計算!$Y3603)</f>
        <v/>
      </c>
      <c r="B3581" s="17" t="str">
        <f t="shared" si="151"/>
        <v/>
      </c>
      <c r="O3581" s="11"/>
    </row>
    <row r="3582" spans="1:31" ht="19.8">
      <c r="A3582" s="16" t="str">
        <f>IF(計算!$Y3604="","",計算!$Y3604)</f>
        <v/>
      </c>
      <c r="B3582" s="17" t="str">
        <f t="shared" si="151"/>
        <v/>
      </c>
      <c r="O3582" s="11"/>
      <c r="AE3582" s="12"/>
    </row>
    <row r="3583" spans="1:31" ht="19.8">
      <c r="A3583" s="16" t="str">
        <f>IF(計算!$Y3605="","",計算!$Y3605)</f>
        <v/>
      </c>
      <c r="B3583" s="17" t="str">
        <f t="shared" si="151"/>
        <v/>
      </c>
      <c r="O3583" s="11"/>
    </row>
    <row r="3584" spans="1:31" ht="19.8">
      <c r="A3584" s="16" t="str">
        <f>IF(計算!$Y3606="","",計算!$Y3606)</f>
        <v/>
      </c>
      <c r="B3584" s="17" t="str">
        <f t="shared" si="151"/>
        <v/>
      </c>
      <c r="O3584" s="11"/>
      <c r="AE3584" s="13"/>
    </row>
    <row r="3585" spans="1:31" ht="19.8">
      <c r="A3585" s="16" t="str">
        <f>IF(計算!$Y3607="","",計算!$Y3607)</f>
        <v/>
      </c>
      <c r="B3585" s="17" t="str">
        <f t="shared" si="151"/>
        <v/>
      </c>
      <c r="O3585" s="11"/>
    </row>
    <row r="3586" spans="1:31" ht="19.8">
      <c r="A3586" s="16" t="str">
        <f>IF(計算!$Y3608="","",計算!$Y3608)</f>
        <v/>
      </c>
      <c r="B3586" s="17" t="str">
        <f t="shared" si="151"/>
        <v/>
      </c>
      <c r="O3586" s="11"/>
      <c r="AE3586" s="13"/>
    </row>
    <row r="3587" spans="1:31" ht="19.8">
      <c r="A3587" s="16" t="str">
        <f>IF(計算!$Y3609="","",計算!$Y3609)</f>
        <v/>
      </c>
      <c r="B3587" s="17" t="str">
        <f t="shared" si="151"/>
        <v/>
      </c>
      <c r="O3587" s="11"/>
    </row>
    <row r="3588" spans="1:31" ht="19.8">
      <c r="A3588" s="16" t="str">
        <f>IF(計算!$Y3610="","",計算!$Y3610)</f>
        <v/>
      </c>
      <c r="B3588" s="17" t="str">
        <f t="shared" si="151"/>
        <v/>
      </c>
      <c r="O3588" s="11"/>
      <c r="AE3588" s="13"/>
    </row>
    <row r="3589" spans="1:31" ht="19.8">
      <c r="A3589" s="16" t="str">
        <f>IF(計算!$Y3611="","",計算!$Y3611)</f>
        <v/>
      </c>
      <c r="B3589" s="17" t="str">
        <f t="shared" si="151"/>
        <v/>
      </c>
      <c r="O3589" s="11"/>
    </row>
    <row r="3590" spans="1:31" ht="19.8">
      <c r="A3590" s="16" t="str">
        <f>IF(計算!$Y3612="","",計算!$Y3612)</f>
        <v/>
      </c>
      <c r="B3590" s="17" t="str">
        <f t="shared" si="151"/>
        <v/>
      </c>
      <c r="O3590" s="11"/>
      <c r="AE3590" s="13"/>
    </row>
    <row r="3591" spans="1:31" ht="19.8">
      <c r="A3591" s="16" t="str">
        <f>IF(計算!$Y3613="","",計算!$Y3613)</f>
        <v/>
      </c>
      <c r="B3591" s="17" t="str">
        <f t="shared" ref="B3591:B3654" si="152">IF($A3592="","",$A3592)</f>
        <v/>
      </c>
      <c r="O3591" s="11"/>
    </row>
    <row r="3592" spans="1:31" ht="19.8">
      <c r="A3592" s="16" t="str">
        <f>IF(計算!$Y3614="","",計算!$Y3614)</f>
        <v/>
      </c>
      <c r="B3592" s="17" t="str">
        <f t="shared" si="152"/>
        <v/>
      </c>
      <c r="O3592" s="11"/>
      <c r="AE3592" s="13"/>
    </row>
    <row r="3593" spans="1:31" ht="19.8">
      <c r="A3593" s="16" t="str">
        <f>IF(計算!$Y3615="","",計算!$Y3615)</f>
        <v/>
      </c>
      <c r="B3593" s="17" t="str">
        <f t="shared" si="152"/>
        <v/>
      </c>
      <c r="O3593" s="11"/>
    </row>
    <row r="3594" spans="1:31" ht="19.8">
      <c r="A3594" s="16" t="str">
        <f>IF(計算!$Y3616="","",計算!$Y3616)</f>
        <v/>
      </c>
      <c r="B3594" s="17" t="str">
        <f t="shared" si="152"/>
        <v/>
      </c>
      <c r="O3594" s="11"/>
      <c r="AE3594" s="13"/>
    </row>
    <row r="3595" spans="1:31" ht="19.8">
      <c r="A3595" s="16" t="str">
        <f>IF(計算!$Y3617="","",計算!$Y3617)</f>
        <v/>
      </c>
      <c r="B3595" s="17" t="str">
        <f t="shared" si="152"/>
        <v/>
      </c>
      <c r="O3595" s="11"/>
    </row>
    <row r="3596" spans="1:31" ht="19.8">
      <c r="A3596" s="16" t="str">
        <f>IF(計算!$Y3618="","",計算!$Y3618)</f>
        <v/>
      </c>
      <c r="B3596" s="17" t="str">
        <f t="shared" si="152"/>
        <v/>
      </c>
      <c r="O3596" s="11"/>
      <c r="AE3596" s="13"/>
    </row>
    <row r="3597" spans="1:31" ht="19.8">
      <c r="A3597" s="16" t="str">
        <f>IF(計算!$Y3619="","",計算!$Y3619)</f>
        <v/>
      </c>
      <c r="B3597" s="17" t="str">
        <f t="shared" si="152"/>
        <v/>
      </c>
      <c r="O3597" s="11"/>
    </row>
    <row r="3598" spans="1:31" ht="19.8">
      <c r="A3598" s="16" t="str">
        <f>IF(計算!$Y3620="","",計算!$Y3620)</f>
        <v/>
      </c>
      <c r="B3598" s="17" t="str">
        <f t="shared" si="152"/>
        <v/>
      </c>
      <c r="O3598" s="11"/>
      <c r="AE3598" s="13"/>
    </row>
    <row r="3599" spans="1:31" ht="19.8">
      <c r="A3599" s="16" t="str">
        <f>IF(計算!$Y3621="","",計算!$Y3621)</f>
        <v/>
      </c>
      <c r="B3599" s="17" t="str">
        <f t="shared" si="152"/>
        <v/>
      </c>
      <c r="O3599" s="11"/>
    </row>
    <row r="3600" spans="1:31" ht="19.8">
      <c r="A3600" s="16" t="str">
        <f>IF(計算!$Y3622="","",計算!$Y3622)</f>
        <v/>
      </c>
      <c r="B3600" s="17" t="str">
        <f t="shared" si="152"/>
        <v/>
      </c>
      <c r="O3600" s="11"/>
      <c r="AE3600" s="13"/>
    </row>
    <row r="3601" spans="1:31" ht="19.8">
      <c r="A3601" s="16" t="str">
        <f>IF(計算!$Y3623="","",計算!$Y3623)</f>
        <v/>
      </c>
      <c r="B3601" s="17" t="str">
        <f t="shared" si="152"/>
        <v/>
      </c>
      <c r="O3601" s="11"/>
    </row>
    <row r="3602" spans="1:31" ht="19.8">
      <c r="A3602" s="16" t="str">
        <f>IF(計算!$Y3624="","",計算!$Y3624)</f>
        <v/>
      </c>
      <c r="B3602" s="17" t="str">
        <f t="shared" si="152"/>
        <v/>
      </c>
      <c r="O3602" s="11"/>
      <c r="AE3602" s="13"/>
    </row>
    <row r="3603" spans="1:31" ht="19.8">
      <c r="A3603" s="16" t="str">
        <f>IF(計算!$Y3625="","",計算!$Y3625)</f>
        <v/>
      </c>
      <c r="B3603" s="17" t="str">
        <f t="shared" si="152"/>
        <v/>
      </c>
      <c r="O3603" s="11"/>
    </row>
    <row r="3604" spans="1:31" ht="19.8">
      <c r="A3604" s="16" t="str">
        <f>IF(計算!$Y3626="","",計算!$Y3626)</f>
        <v/>
      </c>
      <c r="B3604" s="17" t="str">
        <f t="shared" si="152"/>
        <v/>
      </c>
      <c r="O3604" s="11"/>
      <c r="AE3604" s="13"/>
    </row>
    <row r="3605" spans="1:31" ht="19.8">
      <c r="A3605" s="16" t="str">
        <f>IF(計算!$Y3627="","",計算!$Y3627)</f>
        <v/>
      </c>
      <c r="B3605" s="17" t="str">
        <f t="shared" si="152"/>
        <v/>
      </c>
      <c r="O3605" s="11"/>
    </row>
    <row r="3606" spans="1:31" ht="19.8">
      <c r="A3606" s="16" t="str">
        <f>IF(計算!$Y3628="","",計算!$Y3628)</f>
        <v/>
      </c>
      <c r="B3606" s="17" t="str">
        <f t="shared" si="152"/>
        <v/>
      </c>
      <c r="O3606" s="11"/>
      <c r="AE3606" s="13"/>
    </row>
    <row r="3607" spans="1:31" ht="19.8">
      <c r="A3607" s="16" t="str">
        <f>IF(計算!$Y3629="","",計算!$Y3629)</f>
        <v/>
      </c>
      <c r="B3607" s="17" t="str">
        <f t="shared" si="152"/>
        <v/>
      </c>
      <c r="O3607" s="11"/>
    </row>
    <row r="3608" spans="1:31" ht="19.8">
      <c r="A3608" s="16" t="str">
        <f>IF(計算!$Y3630="","",計算!$Y3630)</f>
        <v/>
      </c>
      <c r="B3608" s="17" t="str">
        <f t="shared" si="152"/>
        <v/>
      </c>
      <c r="O3608" s="11"/>
      <c r="AE3608" s="13"/>
    </row>
    <row r="3609" spans="1:31" ht="19.8">
      <c r="A3609" s="16" t="str">
        <f>IF(計算!$Y3631="","",計算!$Y3631)</f>
        <v/>
      </c>
      <c r="B3609" s="17" t="str">
        <f t="shared" si="152"/>
        <v/>
      </c>
      <c r="O3609" s="11"/>
    </row>
    <row r="3610" spans="1:31" ht="19.8">
      <c r="A3610" s="16" t="str">
        <f>IF(計算!$Y3632="","",計算!$Y3632)</f>
        <v/>
      </c>
      <c r="B3610" s="17" t="str">
        <f t="shared" si="152"/>
        <v/>
      </c>
      <c r="O3610" s="11"/>
      <c r="AE3610" s="13"/>
    </row>
    <row r="3611" spans="1:31" ht="19.8">
      <c r="A3611" s="16" t="str">
        <f>IF(計算!$Y3633="","",計算!$Y3633)</f>
        <v/>
      </c>
      <c r="B3611" s="17" t="str">
        <f t="shared" si="152"/>
        <v/>
      </c>
      <c r="O3611" s="11"/>
    </row>
    <row r="3612" spans="1:31" ht="19.8">
      <c r="A3612" s="16" t="str">
        <f>IF(計算!$Y3634="","",計算!$Y3634)</f>
        <v/>
      </c>
      <c r="B3612" s="17" t="str">
        <f t="shared" si="152"/>
        <v/>
      </c>
      <c r="O3612" s="11"/>
      <c r="AE3612" s="13"/>
    </row>
    <row r="3613" spans="1:31" ht="19.8">
      <c r="A3613" s="16" t="str">
        <f>IF(計算!$Y3635="","",計算!$Y3635)</f>
        <v/>
      </c>
      <c r="B3613" s="17" t="str">
        <f t="shared" si="152"/>
        <v/>
      </c>
      <c r="O3613" s="11"/>
    </row>
    <row r="3614" spans="1:31" ht="19.8">
      <c r="A3614" s="16" t="str">
        <f>IF(計算!$Y3636="","",計算!$Y3636)</f>
        <v/>
      </c>
      <c r="B3614" s="17" t="str">
        <f t="shared" si="152"/>
        <v/>
      </c>
      <c r="O3614" s="11"/>
      <c r="AE3614" s="13"/>
    </row>
    <row r="3615" spans="1:31" ht="19.8">
      <c r="A3615" s="16" t="str">
        <f>IF(計算!$Y3637="","",計算!$Y3637)</f>
        <v/>
      </c>
      <c r="B3615" s="17" t="str">
        <f t="shared" si="152"/>
        <v/>
      </c>
      <c r="O3615" s="11"/>
    </row>
    <row r="3616" spans="1:31" ht="19.8">
      <c r="A3616" s="16" t="str">
        <f>IF(計算!$Y3638="","",計算!$Y3638)</f>
        <v/>
      </c>
      <c r="B3616" s="17" t="str">
        <f t="shared" si="152"/>
        <v/>
      </c>
      <c r="O3616" s="11"/>
      <c r="AE3616" s="13"/>
    </row>
    <row r="3617" spans="1:31" ht="19.8">
      <c r="A3617" s="16" t="str">
        <f>IF(計算!$Y3639="","",計算!$Y3639)</f>
        <v/>
      </c>
      <c r="B3617" s="17" t="str">
        <f t="shared" si="152"/>
        <v/>
      </c>
      <c r="O3617" s="11"/>
    </row>
    <row r="3618" spans="1:31" ht="19.8">
      <c r="A3618" s="16" t="str">
        <f>IF(計算!$Y3640="","",計算!$Y3640)</f>
        <v/>
      </c>
      <c r="B3618" s="17" t="str">
        <f t="shared" si="152"/>
        <v/>
      </c>
      <c r="O3618" s="11"/>
      <c r="AE3618" s="13"/>
    </row>
    <row r="3619" spans="1:31" ht="19.8">
      <c r="A3619" s="16" t="str">
        <f>IF(計算!$Y3641="","",計算!$Y3641)</f>
        <v/>
      </c>
      <c r="B3619" s="17" t="str">
        <f t="shared" si="152"/>
        <v/>
      </c>
      <c r="O3619" s="11"/>
    </row>
    <row r="3620" spans="1:31" ht="19.8">
      <c r="A3620" s="16" t="str">
        <f>IF(計算!$Y3642="","",計算!$Y3642)</f>
        <v/>
      </c>
      <c r="B3620" s="17" t="str">
        <f t="shared" si="152"/>
        <v/>
      </c>
      <c r="O3620" s="11"/>
      <c r="AE3620" s="13"/>
    </row>
    <row r="3621" spans="1:31" ht="19.8">
      <c r="A3621" s="16" t="str">
        <f>IF(計算!$Y3643="","",計算!$Y3643)</f>
        <v/>
      </c>
      <c r="B3621" s="17" t="str">
        <f t="shared" si="152"/>
        <v/>
      </c>
      <c r="O3621" s="11"/>
    </row>
    <row r="3622" spans="1:31" ht="19.8">
      <c r="A3622" s="16" t="str">
        <f>IF(計算!$Y3644="","",計算!$Y3644)</f>
        <v/>
      </c>
      <c r="B3622" s="17" t="str">
        <f t="shared" si="152"/>
        <v/>
      </c>
      <c r="O3622" s="11"/>
      <c r="AE3622" s="13"/>
    </row>
    <row r="3623" spans="1:31" ht="19.8">
      <c r="A3623" s="16" t="str">
        <f>IF(計算!$Y3645="","",計算!$Y3645)</f>
        <v/>
      </c>
      <c r="B3623" s="17" t="str">
        <f t="shared" si="152"/>
        <v/>
      </c>
      <c r="O3623" s="11"/>
    </row>
    <row r="3624" spans="1:31" ht="19.8">
      <c r="A3624" s="16" t="str">
        <f>IF(計算!$Y3646="","",計算!$Y3646)</f>
        <v/>
      </c>
      <c r="B3624" s="17" t="str">
        <f t="shared" si="152"/>
        <v/>
      </c>
      <c r="O3624" s="11"/>
      <c r="AE3624" s="13"/>
    </row>
    <row r="3625" spans="1:31" ht="19.8">
      <c r="A3625" s="16" t="str">
        <f>IF(計算!$Y3647="","",計算!$Y3647)</f>
        <v/>
      </c>
      <c r="B3625" s="17" t="str">
        <f t="shared" si="152"/>
        <v/>
      </c>
      <c r="O3625" s="11"/>
    </row>
    <row r="3626" spans="1:31" ht="19.8">
      <c r="A3626" s="16" t="str">
        <f>IF(計算!$Y3648="","",計算!$Y3648)</f>
        <v/>
      </c>
      <c r="B3626" s="17" t="str">
        <f t="shared" si="152"/>
        <v/>
      </c>
      <c r="O3626" s="11"/>
      <c r="AE3626" s="13"/>
    </row>
    <row r="3627" spans="1:31" ht="19.8">
      <c r="A3627" s="16" t="str">
        <f>IF(計算!$Y3649="","",計算!$Y3649)</f>
        <v/>
      </c>
      <c r="B3627" s="17" t="str">
        <f t="shared" si="152"/>
        <v/>
      </c>
      <c r="O3627" s="11"/>
    </row>
    <row r="3628" spans="1:31" ht="19.8">
      <c r="A3628" s="16" t="str">
        <f>IF(計算!$Y3650="","",計算!$Y3650)</f>
        <v/>
      </c>
      <c r="B3628" s="17" t="str">
        <f t="shared" si="152"/>
        <v/>
      </c>
      <c r="O3628" s="11"/>
      <c r="AE3628" s="13"/>
    </row>
    <row r="3629" spans="1:31" ht="19.8">
      <c r="A3629" s="16" t="str">
        <f>IF(計算!$Y3651="","",計算!$Y3651)</f>
        <v/>
      </c>
      <c r="B3629" s="17" t="str">
        <f t="shared" si="152"/>
        <v/>
      </c>
      <c r="O3629" s="11"/>
    </row>
    <row r="3630" spans="1:31" ht="19.8">
      <c r="A3630" s="16" t="str">
        <f>IF(計算!$Y3652="","",計算!$Y3652)</f>
        <v/>
      </c>
      <c r="B3630" s="17" t="str">
        <f t="shared" si="152"/>
        <v/>
      </c>
      <c r="O3630" s="11"/>
      <c r="AE3630" s="13"/>
    </row>
    <row r="3631" spans="1:31" ht="19.8">
      <c r="A3631" s="16" t="str">
        <f>IF(計算!$Y3653="","",計算!$Y3653)</f>
        <v/>
      </c>
      <c r="B3631" s="17" t="str">
        <f t="shared" si="152"/>
        <v/>
      </c>
      <c r="O3631" s="11"/>
    </row>
    <row r="3632" spans="1:31" ht="19.8">
      <c r="A3632" s="16" t="str">
        <f>IF(計算!$Y3654="","",計算!$Y3654)</f>
        <v/>
      </c>
      <c r="B3632" s="17" t="str">
        <f t="shared" si="152"/>
        <v/>
      </c>
      <c r="O3632" s="11"/>
      <c r="AE3632" s="13"/>
    </row>
    <row r="3633" spans="1:31" ht="19.8">
      <c r="A3633" s="16" t="str">
        <f>IF(計算!$Y3655="","",計算!$Y3655)</f>
        <v/>
      </c>
      <c r="B3633" s="17" t="str">
        <f t="shared" si="152"/>
        <v/>
      </c>
      <c r="O3633" s="11"/>
    </row>
    <row r="3634" spans="1:31" ht="19.8">
      <c r="A3634" s="16" t="str">
        <f>IF(計算!$Y3656="","",計算!$Y3656)</f>
        <v/>
      </c>
      <c r="B3634" s="17" t="str">
        <f t="shared" si="152"/>
        <v/>
      </c>
      <c r="O3634" s="11"/>
      <c r="AE3634" s="13"/>
    </row>
    <row r="3635" spans="1:31" ht="19.8">
      <c r="A3635" s="16" t="str">
        <f>IF(計算!$Y3657="","",計算!$Y3657)</f>
        <v/>
      </c>
      <c r="B3635" s="17" t="str">
        <f t="shared" si="152"/>
        <v/>
      </c>
      <c r="O3635" s="11"/>
    </row>
    <row r="3636" spans="1:31" ht="19.8">
      <c r="A3636" s="16" t="str">
        <f>IF(計算!$Y3658="","",計算!$Y3658)</f>
        <v/>
      </c>
      <c r="B3636" s="17" t="str">
        <f t="shared" si="152"/>
        <v/>
      </c>
      <c r="O3636" s="11"/>
      <c r="AE3636" s="13"/>
    </row>
    <row r="3637" spans="1:31" ht="19.8">
      <c r="A3637" s="16" t="str">
        <f>IF(計算!$Y3659="","",計算!$Y3659)</f>
        <v/>
      </c>
      <c r="B3637" s="17" t="str">
        <f t="shared" si="152"/>
        <v/>
      </c>
      <c r="O3637" s="11"/>
    </row>
    <row r="3638" spans="1:31" ht="19.8">
      <c r="A3638" s="16" t="str">
        <f>IF(計算!$Y3660="","",計算!$Y3660)</f>
        <v/>
      </c>
      <c r="B3638" s="17" t="str">
        <f t="shared" si="152"/>
        <v/>
      </c>
      <c r="O3638" s="11"/>
      <c r="AE3638" s="13"/>
    </row>
    <row r="3639" spans="1:31" ht="19.8">
      <c r="A3639" s="16" t="str">
        <f>IF(計算!$Y3661="","",計算!$Y3661)</f>
        <v/>
      </c>
      <c r="B3639" s="17" t="str">
        <f t="shared" si="152"/>
        <v/>
      </c>
      <c r="O3639" s="11"/>
    </row>
    <row r="3640" spans="1:31" ht="19.8">
      <c r="A3640" s="16" t="str">
        <f>IF(計算!$Y3662="","",計算!$Y3662)</f>
        <v/>
      </c>
      <c r="B3640" s="17" t="str">
        <f t="shared" si="152"/>
        <v/>
      </c>
      <c r="O3640" s="11"/>
      <c r="AE3640" s="13"/>
    </row>
    <row r="3641" spans="1:31" ht="19.8">
      <c r="A3641" s="16" t="str">
        <f>IF(計算!$Y3663="","",計算!$Y3663)</f>
        <v/>
      </c>
      <c r="B3641" s="17" t="str">
        <f t="shared" si="152"/>
        <v/>
      </c>
      <c r="O3641" s="11"/>
    </row>
    <row r="3642" spans="1:31" ht="19.8">
      <c r="A3642" s="16" t="str">
        <f>IF(計算!$Y3664="","",計算!$Y3664)</f>
        <v/>
      </c>
      <c r="B3642" s="17" t="str">
        <f t="shared" si="152"/>
        <v/>
      </c>
      <c r="O3642" s="11"/>
      <c r="AE3642" s="13"/>
    </row>
    <row r="3643" spans="1:31" ht="19.8">
      <c r="A3643" s="16" t="str">
        <f>IF(計算!$Y3665="","",計算!$Y3665)</f>
        <v/>
      </c>
      <c r="B3643" s="17" t="str">
        <f t="shared" si="152"/>
        <v/>
      </c>
      <c r="O3643" s="11"/>
    </row>
    <row r="3644" spans="1:31" ht="19.8">
      <c r="A3644" s="16" t="str">
        <f>IF(計算!$Y3666="","",計算!$Y3666)</f>
        <v/>
      </c>
      <c r="B3644" s="17" t="str">
        <f t="shared" si="152"/>
        <v/>
      </c>
      <c r="O3644" s="11"/>
      <c r="AE3644" s="13"/>
    </row>
    <row r="3645" spans="1:31" ht="19.8">
      <c r="A3645" s="16" t="str">
        <f>IF(計算!$Y3667="","",計算!$Y3667)</f>
        <v/>
      </c>
      <c r="B3645" s="17" t="str">
        <f t="shared" si="152"/>
        <v/>
      </c>
      <c r="O3645" s="11"/>
    </row>
    <row r="3646" spans="1:31" ht="19.8">
      <c r="A3646" s="16" t="str">
        <f>IF(計算!$Y3668="","",計算!$Y3668)</f>
        <v/>
      </c>
      <c r="B3646" s="17" t="str">
        <f t="shared" si="152"/>
        <v/>
      </c>
      <c r="O3646" s="11"/>
      <c r="AE3646" s="13"/>
    </row>
    <row r="3647" spans="1:31" ht="19.8">
      <c r="A3647" s="16" t="str">
        <f>IF(計算!$Y3669="","",計算!$Y3669)</f>
        <v/>
      </c>
      <c r="B3647" s="17" t="str">
        <f t="shared" si="152"/>
        <v/>
      </c>
      <c r="O3647" s="11"/>
    </row>
    <row r="3648" spans="1:31" ht="19.8">
      <c r="A3648" s="16" t="str">
        <f>IF(計算!$Y3670="","",計算!$Y3670)</f>
        <v/>
      </c>
      <c r="B3648" s="17" t="str">
        <f t="shared" si="152"/>
        <v/>
      </c>
      <c r="O3648" s="11"/>
      <c r="AE3648" s="13"/>
    </row>
    <row r="3649" spans="1:31" ht="19.8">
      <c r="A3649" s="16" t="str">
        <f>IF(計算!$Y3671="","",計算!$Y3671)</f>
        <v/>
      </c>
      <c r="B3649" s="17" t="str">
        <f t="shared" si="152"/>
        <v/>
      </c>
      <c r="O3649" s="11"/>
    </row>
    <row r="3650" spans="1:31" ht="19.8">
      <c r="A3650" s="16" t="str">
        <f>IF(計算!$Y3672="","",計算!$Y3672)</f>
        <v/>
      </c>
      <c r="B3650" s="17" t="str">
        <f t="shared" si="152"/>
        <v/>
      </c>
      <c r="O3650" s="11"/>
      <c r="AE3650" s="13"/>
    </row>
    <row r="3651" spans="1:31" ht="19.8">
      <c r="A3651" s="16" t="str">
        <f>IF(計算!$Y3673="","",計算!$Y3673)</f>
        <v/>
      </c>
      <c r="B3651" s="17" t="str">
        <f t="shared" si="152"/>
        <v/>
      </c>
      <c r="O3651" s="11"/>
    </row>
    <row r="3652" spans="1:31" ht="19.8">
      <c r="A3652" s="16" t="str">
        <f>IF(計算!$Y3674="","",計算!$Y3674)</f>
        <v/>
      </c>
      <c r="B3652" s="17" t="str">
        <f t="shared" si="152"/>
        <v/>
      </c>
      <c r="O3652" s="11"/>
      <c r="AE3652" s="13"/>
    </row>
    <row r="3653" spans="1:31" ht="19.8">
      <c r="A3653" s="16" t="str">
        <f>IF(計算!$Y3675="","",計算!$Y3675)</f>
        <v/>
      </c>
      <c r="B3653" s="17" t="str">
        <f t="shared" si="152"/>
        <v/>
      </c>
      <c r="O3653" s="11"/>
    </row>
    <row r="3654" spans="1:31" ht="19.8">
      <c r="A3654" s="16" t="str">
        <f>IF(計算!$Y3676="","",計算!$Y3676)</f>
        <v/>
      </c>
      <c r="B3654" s="17" t="str">
        <f t="shared" si="152"/>
        <v/>
      </c>
      <c r="O3654" s="11"/>
      <c r="AE3654" s="13"/>
    </row>
    <row r="3655" spans="1:31" ht="19.8">
      <c r="A3655" s="16" t="str">
        <f>IF(計算!$Y3677="","",計算!$Y3677)</f>
        <v/>
      </c>
      <c r="B3655" s="17" t="str">
        <f t="shared" ref="B3655:B3718" si="153">IF($A3656="","",$A3656)</f>
        <v/>
      </c>
      <c r="O3655" s="11"/>
    </row>
    <row r="3656" spans="1:31" ht="19.8">
      <c r="A3656" s="16" t="str">
        <f>IF(計算!$Y3678="","",計算!$Y3678)</f>
        <v/>
      </c>
      <c r="B3656" s="17" t="str">
        <f t="shared" si="153"/>
        <v/>
      </c>
      <c r="O3656" s="11"/>
      <c r="AE3656" s="13"/>
    </row>
    <row r="3657" spans="1:31" ht="19.8">
      <c r="A3657" s="16" t="str">
        <f>IF(計算!$Y3679="","",計算!$Y3679)</f>
        <v/>
      </c>
      <c r="B3657" s="17" t="str">
        <f t="shared" si="153"/>
        <v/>
      </c>
      <c r="O3657" s="11"/>
    </row>
    <row r="3658" spans="1:31" ht="19.8">
      <c r="A3658" s="16" t="str">
        <f>IF(計算!$Y3680="","",計算!$Y3680)</f>
        <v/>
      </c>
      <c r="B3658" s="17" t="str">
        <f t="shared" si="153"/>
        <v/>
      </c>
      <c r="O3658" s="11"/>
      <c r="AE3658" s="13"/>
    </row>
    <row r="3659" spans="1:31" ht="19.8">
      <c r="A3659" s="16" t="str">
        <f>IF(計算!$Y3681="","",計算!$Y3681)</f>
        <v/>
      </c>
      <c r="B3659" s="17" t="str">
        <f t="shared" si="153"/>
        <v/>
      </c>
      <c r="O3659" s="11"/>
    </row>
    <row r="3660" spans="1:31" ht="19.8">
      <c r="A3660" s="16" t="str">
        <f>IF(計算!$Y3682="","",計算!$Y3682)</f>
        <v/>
      </c>
      <c r="B3660" s="17" t="str">
        <f t="shared" si="153"/>
        <v/>
      </c>
      <c r="O3660" s="11"/>
      <c r="AE3660" s="13"/>
    </row>
    <row r="3661" spans="1:31" ht="19.8">
      <c r="A3661" s="16" t="str">
        <f>IF(計算!$Y3683="","",計算!$Y3683)</f>
        <v/>
      </c>
      <c r="B3661" s="17" t="str">
        <f t="shared" si="153"/>
        <v/>
      </c>
      <c r="O3661" s="11"/>
    </row>
    <row r="3662" spans="1:31" ht="19.8">
      <c r="A3662" s="16" t="str">
        <f>IF(計算!$Y3684="","",計算!$Y3684)</f>
        <v/>
      </c>
      <c r="B3662" s="17" t="str">
        <f t="shared" si="153"/>
        <v/>
      </c>
      <c r="O3662" s="11"/>
      <c r="AE3662" s="13"/>
    </row>
    <row r="3663" spans="1:31" ht="19.8">
      <c r="A3663" s="16" t="str">
        <f>IF(計算!$Y3685="","",計算!$Y3685)</f>
        <v/>
      </c>
      <c r="B3663" s="17" t="str">
        <f t="shared" si="153"/>
        <v/>
      </c>
      <c r="O3663" s="11"/>
    </row>
    <row r="3664" spans="1:31" ht="19.8">
      <c r="A3664" s="16" t="str">
        <f>IF(計算!$Y3686="","",計算!$Y3686)</f>
        <v/>
      </c>
      <c r="B3664" s="17" t="str">
        <f t="shared" si="153"/>
        <v/>
      </c>
      <c r="O3664" s="11"/>
      <c r="AE3664" s="13"/>
    </row>
    <row r="3665" spans="1:31" ht="19.8">
      <c r="A3665" s="16" t="str">
        <f>IF(計算!$Y3687="","",計算!$Y3687)</f>
        <v/>
      </c>
      <c r="B3665" s="17" t="str">
        <f t="shared" si="153"/>
        <v/>
      </c>
      <c r="O3665" s="11"/>
    </row>
    <row r="3666" spans="1:31" ht="19.8">
      <c r="A3666" s="16" t="str">
        <f>IF(計算!$Y3688="","",計算!$Y3688)</f>
        <v/>
      </c>
      <c r="B3666" s="17" t="str">
        <f t="shared" si="153"/>
        <v/>
      </c>
      <c r="O3666" s="11"/>
      <c r="AE3666" s="13"/>
    </row>
    <row r="3667" spans="1:31" ht="19.8">
      <c r="A3667" s="16" t="str">
        <f>IF(計算!$Y3689="","",計算!$Y3689)</f>
        <v/>
      </c>
      <c r="B3667" s="17" t="str">
        <f t="shared" si="153"/>
        <v/>
      </c>
      <c r="O3667" s="11"/>
    </row>
    <row r="3668" spans="1:31" ht="19.8">
      <c r="A3668" s="16" t="str">
        <f>IF(計算!$Y3690="","",計算!$Y3690)</f>
        <v/>
      </c>
      <c r="B3668" s="17" t="str">
        <f t="shared" si="153"/>
        <v/>
      </c>
      <c r="O3668" s="11"/>
      <c r="AE3668" s="13"/>
    </row>
    <row r="3669" spans="1:31" ht="19.8">
      <c r="A3669" s="16" t="str">
        <f>IF(計算!$Y3691="","",計算!$Y3691)</f>
        <v/>
      </c>
      <c r="B3669" s="17" t="str">
        <f t="shared" si="153"/>
        <v/>
      </c>
      <c r="O3669" s="11"/>
    </row>
    <row r="3670" spans="1:31" ht="19.8">
      <c r="A3670" s="16" t="str">
        <f>IF(計算!$Y3692="","",計算!$Y3692)</f>
        <v/>
      </c>
      <c r="B3670" s="17" t="str">
        <f t="shared" si="153"/>
        <v/>
      </c>
      <c r="O3670" s="11"/>
      <c r="AE3670" s="13"/>
    </row>
    <row r="3671" spans="1:31" ht="19.8">
      <c r="A3671" s="16" t="str">
        <f>IF(計算!$Y3693="","",計算!$Y3693)</f>
        <v/>
      </c>
      <c r="B3671" s="17" t="str">
        <f t="shared" si="153"/>
        <v/>
      </c>
      <c r="O3671" s="11"/>
    </row>
    <row r="3672" spans="1:31" ht="19.8">
      <c r="A3672" s="16" t="str">
        <f>IF(計算!$Y3694="","",計算!$Y3694)</f>
        <v/>
      </c>
      <c r="B3672" s="17" t="str">
        <f t="shared" si="153"/>
        <v/>
      </c>
      <c r="O3672" s="11"/>
      <c r="AE3672" s="13"/>
    </row>
    <row r="3673" spans="1:31" ht="19.8">
      <c r="A3673" s="16" t="str">
        <f>IF(計算!$Y3695="","",計算!$Y3695)</f>
        <v/>
      </c>
      <c r="B3673" s="17" t="str">
        <f t="shared" si="153"/>
        <v/>
      </c>
      <c r="O3673" s="11"/>
    </row>
    <row r="3674" spans="1:31" ht="19.8">
      <c r="A3674" s="16" t="str">
        <f>IF(計算!$Y3696="","",計算!$Y3696)</f>
        <v/>
      </c>
      <c r="B3674" s="17" t="str">
        <f t="shared" si="153"/>
        <v/>
      </c>
      <c r="O3674" s="11"/>
      <c r="AE3674" s="13"/>
    </row>
    <row r="3675" spans="1:31" ht="19.8">
      <c r="A3675" s="16" t="str">
        <f>IF(計算!$Y3697="","",計算!$Y3697)</f>
        <v/>
      </c>
      <c r="B3675" s="17" t="str">
        <f t="shared" si="153"/>
        <v/>
      </c>
      <c r="O3675" s="11"/>
    </row>
    <row r="3676" spans="1:31" ht="19.8">
      <c r="A3676" s="16" t="str">
        <f>IF(計算!$Y3698="","",計算!$Y3698)</f>
        <v/>
      </c>
      <c r="B3676" s="17" t="str">
        <f t="shared" si="153"/>
        <v/>
      </c>
      <c r="O3676" s="11"/>
      <c r="AE3676" s="13"/>
    </row>
    <row r="3677" spans="1:31" ht="19.8">
      <c r="A3677" s="16" t="str">
        <f>IF(計算!$Y3699="","",計算!$Y3699)</f>
        <v/>
      </c>
      <c r="B3677" s="17" t="str">
        <f t="shared" si="153"/>
        <v/>
      </c>
      <c r="O3677" s="11"/>
    </row>
    <row r="3678" spans="1:31" ht="19.8">
      <c r="A3678" s="16" t="str">
        <f>IF(計算!$Y3700="","",計算!$Y3700)</f>
        <v/>
      </c>
      <c r="B3678" s="17" t="str">
        <f t="shared" si="153"/>
        <v/>
      </c>
      <c r="O3678" s="11"/>
      <c r="AE3678" s="13"/>
    </row>
    <row r="3679" spans="1:31" ht="19.8">
      <c r="A3679" s="16" t="str">
        <f>IF(計算!$Y3701="","",計算!$Y3701)</f>
        <v/>
      </c>
      <c r="B3679" s="17" t="str">
        <f t="shared" si="153"/>
        <v/>
      </c>
      <c r="O3679" s="11"/>
    </row>
    <row r="3680" spans="1:31" ht="19.8">
      <c r="A3680" s="16" t="str">
        <f>IF(計算!$Y3702="","",計算!$Y3702)</f>
        <v/>
      </c>
      <c r="B3680" s="17" t="str">
        <f t="shared" si="153"/>
        <v/>
      </c>
      <c r="O3680" s="11"/>
      <c r="AE3680" s="13"/>
    </row>
    <row r="3681" spans="1:31" ht="19.8">
      <c r="A3681" s="16" t="str">
        <f>IF(計算!$Y3703="","",計算!$Y3703)</f>
        <v/>
      </c>
      <c r="B3681" s="17" t="str">
        <f t="shared" si="153"/>
        <v/>
      </c>
      <c r="O3681" s="11"/>
    </row>
    <row r="3682" spans="1:31" ht="19.8">
      <c r="A3682" s="16" t="str">
        <f>IF(計算!$Y3704="","",計算!$Y3704)</f>
        <v/>
      </c>
      <c r="B3682" s="17" t="str">
        <f t="shared" si="153"/>
        <v/>
      </c>
      <c r="O3682" s="11"/>
      <c r="AE3682" s="13"/>
    </row>
    <row r="3683" spans="1:31" ht="19.8">
      <c r="A3683" s="16" t="str">
        <f>IF(計算!$Y3705="","",計算!$Y3705)</f>
        <v/>
      </c>
      <c r="B3683" s="17" t="str">
        <f t="shared" si="153"/>
        <v/>
      </c>
      <c r="O3683" s="11"/>
    </row>
    <row r="3684" spans="1:31" ht="19.8">
      <c r="A3684" s="16" t="str">
        <f>IF(計算!$Y3706="","",計算!$Y3706)</f>
        <v/>
      </c>
      <c r="B3684" s="17" t="str">
        <f t="shared" si="153"/>
        <v/>
      </c>
      <c r="O3684" s="11"/>
      <c r="AE3684" s="13"/>
    </row>
    <row r="3685" spans="1:31" ht="19.8">
      <c r="A3685" s="16" t="str">
        <f>IF(計算!$Y3707="","",計算!$Y3707)</f>
        <v/>
      </c>
      <c r="B3685" s="17" t="str">
        <f t="shared" si="153"/>
        <v/>
      </c>
      <c r="O3685" s="11"/>
    </row>
    <row r="3686" spans="1:31" ht="19.8">
      <c r="A3686" s="16" t="str">
        <f>IF(計算!$Y3708="","",計算!$Y3708)</f>
        <v/>
      </c>
      <c r="B3686" s="17" t="str">
        <f t="shared" si="153"/>
        <v/>
      </c>
      <c r="O3686" s="11"/>
      <c r="AE3686" s="13"/>
    </row>
    <row r="3687" spans="1:31" ht="19.8">
      <c r="A3687" s="16" t="str">
        <f>IF(計算!$Y3709="","",計算!$Y3709)</f>
        <v/>
      </c>
      <c r="B3687" s="17" t="str">
        <f t="shared" si="153"/>
        <v/>
      </c>
      <c r="O3687" s="11"/>
    </row>
    <row r="3688" spans="1:31" ht="19.8">
      <c r="A3688" s="16" t="str">
        <f>IF(計算!$Y3710="","",計算!$Y3710)</f>
        <v/>
      </c>
      <c r="B3688" s="17" t="str">
        <f t="shared" si="153"/>
        <v/>
      </c>
      <c r="O3688" s="11"/>
      <c r="AE3688" s="13"/>
    </row>
    <row r="3689" spans="1:31" ht="19.8">
      <c r="A3689" s="16" t="str">
        <f>IF(計算!$Y3711="","",計算!$Y3711)</f>
        <v/>
      </c>
      <c r="B3689" s="17" t="str">
        <f t="shared" si="153"/>
        <v/>
      </c>
      <c r="O3689" s="11"/>
    </row>
    <row r="3690" spans="1:31" ht="19.8">
      <c r="A3690" s="16" t="str">
        <f>IF(計算!$Y3712="","",計算!$Y3712)</f>
        <v/>
      </c>
      <c r="B3690" s="17" t="str">
        <f t="shared" si="153"/>
        <v/>
      </c>
      <c r="O3690" s="11"/>
      <c r="AE3690" s="13"/>
    </row>
    <row r="3691" spans="1:31" ht="19.8">
      <c r="A3691" s="16" t="str">
        <f>IF(計算!$Y3713="","",計算!$Y3713)</f>
        <v/>
      </c>
      <c r="B3691" s="17" t="str">
        <f t="shared" si="153"/>
        <v/>
      </c>
      <c r="O3691" s="11"/>
    </row>
    <row r="3692" spans="1:31" ht="19.8">
      <c r="A3692" s="16" t="str">
        <f>IF(計算!$Y3714="","",計算!$Y3714)</f>
        <v/>
      </c>
      <c r="B3692" s="17" t="str">
        <f t="shared" si="153"/>
        <v/>
      </c>
      <c r="O3692" s="11"/>
      <c r="AE3692" s="13"/>
    </row>
    <row r="3693" spans="1:31" ht="19.8">
      <c r="A3693" s="16" t="str">
        <f>IF(計算!$Y3715="","",計算!$Y3715)</f>
        <v/>
      </c>
      <c r="B3693" s="17" t="str">
        <f t="shared" si="153"/>
        <v/>
      </c>
      <c r="O3693" s="11"/>
    </row>
    <row r="3694" spans="1:31" ht="19.8">
      <c r="A3694" s="16" t="str">
        <f>IF(計算!$Y3716="","",計算!$Y3716)</f>
        <v/>
      </c>
      <c r="B3694" s="17" t="str">
        <f t="shared" si="153"/>
        <v/>
      </c>
      <c r="O3694" s="11"/>
      <c r="AE3694" s="13"/>
    </row>
    <row r="3695" spans="1:31" ht="19.8">
      <c r="A3695" s="16" t="str">
        <f>IF(計算!$Y3717="","",計算!$Y3717)</f>
        <v/>
      </c>
      <c r="B3695" s="17" t="str">
        <f t="shared" si="153"/>
        <v/>
      </c>
      <c r="O3695" s="11"/>
    </row>
    <row r="3696" spans="1:31" ht="19.8">
      <c r="A3696" s="16" t="str">
        <f>IF(計算!$Y3718="","",計算!$Y3718)</f>
        <v/>
      </c>
      <c r="B3696" s="17" t="str">
        <f t="shared" si="153"/>
        <v/>
      </c>
      <c r="O3696" s="11"/>
      <c r="AE3696" s="13"/>
    </row>
    <row r="3697" spans="1:31" ht="19.8">
      <c r="A3697" s="16" t="str">
        <f>IF(計算!$Y3719="","",計算!$Y3719)</f>
        <v/>
      </c>
      <c r="B3697" s="17" t="str">
        <f t="shared" si="153"/>
        <v/>
      </c>
      <c r="O3697" s="11"/>
    </row>
    <row r="3698" spans="1:31" ht="19.8">
      <c r="A3698" s="16" t="str">
        <f>IF(計算!$Y3720="","",計算!$Y3720)</f>
        <v/>
      </c>
      <c r="B3698" s="17" t="str">
        <f t="shared" si="153"/>
        <v/>
      </c>
      <c r="O3698" s="11"/>
      <c r="AE3698" s="13"/>
    </row>
    <row r="3699" spans="1:31" ht="19.8">
      <c r="A3699" s="16" t="str">
        <f>IF(計算!$Y3721="","",計算!$Y3721)</f>
        <v/>
      </c>
      <c r="B3699" s="17" t="str">
        <f t="shared" si="153"/>
        <v/>
      </c>
      <c r="O3699" s="11"/>
    </row>
    <row r="3700" spans="1:31" ht="19.8">
      <c r="A3700" s="16" t="str">
        <f>IF(計算!$Y3722="","",計算!$Y3722)</f>
        <v/>
      </c>
      <c r="B3700" s="17" t="str">
        <f t="shared" si="153"/>
        <v/>
      </c>
      <c r="O3700" s="11"/>
      <c r="AE3700" s="13"/>
    </row>
    <row r="3701" spans="1:31" ht="19.8">
      <c r="A3701" s="16" t="str">
        <f>IF(計算!$Y3723="","",計算!$Y3723)</f>
        <v/>
      </c>
      <c r="B3701" s="17" t="str">
        <f t="shared" si="153"/>
        <v/>
      </c>
      <c r="O3701" s="11"/>
    </row>
    <row r="3702" spans="1:31" ht="19.8">
      <c r="A3702" s="16" t="str">
        <f>IF(計算!$Y3724="","",計算!$Y3724)</f>
        <v/>
      </c>
      <c r="B3702" s="17" t="str">
        <f t="shared" si="153"/>
        <v/>
      </c>
      <c r="O3702" s="11"/>
      <c r="AE3702" s="13"/>
    </row>
    <row r="3703" spans="1:31" ht="19.8">
      <c r="A3703" s="16" t="str">
        <f>IF(計算!$Y3725="","",計算!$Y3725)</f>
        <v/>
      </c>
      <c r="B3703" s="17" t="str">
        <f t="shared" si="153"/>
        <v/>
      </c>
      <c r="O3703" s="11"/>
    </row>
    <row r="3704" spans="1:31" ht="19.8">
      <c r="A3704" s="16" t="str">
        <f>IF(計算!$Y3726="","",計算!$Y3726)</f>
        <v/>
      </c>
      <c r="B3704" s="17" t="str">
        <f t="shared" si="153"/>
        <v/>
      </c>
      <c r="O3704" s="11"/>
      <c r="AE3704" s="13"/>
    </row>
    <row r="3705" spans="1:31" ht="19.8">
      <c r="A3705" s="16" t="str">
        <f>IF(計算!$Y3727="","",計算!$Y3727)</f>
        <v/>
      </c>
      <c r="B3705" s="17" t="str">
        <f t="shared" si="153"/>
        <v/>
      </c>
      <c r="O3705" s="11"/>
    </row>
    <row r="3706" spans="1:31" ht="19.8">
      <c r="A3706" s="16" t="str">
        <f>IF(計算!$Y3728="","",計算!$Y3728)</f>
        <v/>
      </c>
      <c r="B3706" s="17" t="str">
        <f t="shared" si="153"/>
        <v/>
      </c>
      <c r="O3706" s="11"/>
      <c r="AE3706" s="13"/>
    </row>
    <row r="3707" spans="1:31" ht="19.8">
      <c r="A3707" s="16" t="str">
        <f>IF(計算!$Y3729="","",計算!$Y3729)</f>
        <v/>
      </c>
      <c r="B3707" s="17" t="str">
        <f t="shared" si="153"/>
        <v/>
      </c>
      <c r="O3707" s="11"/>
    </row>
    <row r="3708" spans="1:31" ht="19.8">
      <c r="A3708" s="16" t="str">
        <f>IF(計算!$Y3730="","",計算!$Y3730)</f>
        <v/>
      </c>
      <c r="B3708" s="17" t="str">
        <f t="shared" si="153"/>
        <v/>
      </c>
      <c r="O3708" s="11"/>
      <c r="AE3708" s="13"/>
    </row>
    <row r="3709" spans="1:31" ht="19.8">
      <c r="A3709" s="16" t="str">
        <f>IF(計算!$Y3731="","",計算!$Y3731)</f>
        <v/>
      </c>
      <c r="B3709" s="17" t="str">
        <f t="shared" si="153"/>
        <v/>
      </c>
      <c r="O3709" s="11"/>
    </row>
    <row r="3710" spans="1:31" ht="19.8">
      <c r="A3710" s="16" t="str">
        <f>IF(計算!$Y3732="","",計算!$Y3732)</f>
        <v/>
      </c>
      <c r="B3710" s="17" t="str">
        <f t="shared" si="153"/>
        <v/>
      </c>
      <c r="O3710" s="11"/>
      <c r="AE3710" s="13"/>
    </row>
    <row r="3711" spans="1:31" ht="19.8">
      <c r="A3711" s="16" t="str">
        <f>IF(計算!$Y3733="","",計算!$Y3733)</f>
        <v/>
      </c>
      <c r="B3711" s="17" t="str">
        <f t="shared" si="153"/>
        <v/>
      </c>
      <c r="O3711" s="11"/>
    </row>
    <row r="3712" spans="1:31" ht="19.8">
      <c r="A3712" s="16" t="str">
        <f>IF(計算!$Y3734="","",計算!$Y3734)</f>
        <v/>
      </c>
      <c r="B3712" s="17" t="str">
        <f t="shared" si="153"/>
        <v/>
      </c>
      <c r="O3712" s="11"/>
      <c r="AE3712" s="13"/>
    </row>
    <row r="3713" spans="1:31" ht="19.8">
      <c r="A3713" s="16" t="str">
        <f>IF(計算!$Y3735="","",計算!$Y3735)</f>
        <v/>
      </c>
      <c r="B3713" s="17" t="str">
        <f t="shared" si="153"/>
        <v/>
      </c>
      <c r="O3713" s="11"/>
    </row>
    <row r="3714" spans="1:31" ht="19.8">
      <c r="A3714" s="16" t="str">
        <f>IF(計算!$Y3736="","",計算!$Y3736)</f>
        <v/>
      </c>
      <c r="B3714" s="17" t="str">
        <f t="shared" si="153"/>
        <v/>
      </c>
      <c r="O3714" s="11"/>
      <c r="AE3714" s="13"/>
    </row>
    <row r="3715" spans="1:31" ht="19.8">
      <c r="A3715" s="16" t="str">
        <f>IF(計算!$Y3737="","",計算!$Y3737)</f>
        <v/>
      </c>
      <c r="B3715" s="17" t="str">
        <f t="shared" si="153"/>
        <v/>
      </c>
      <c r="O3715" s="11"/>
    </row>
    <row r="3716" spans="1:31" ht="19.8">
      <c r="A3716" s="16" t="str">
        <f>IF(計算!$Y3738="","",計算!$Y3738)</f>
        <v/>
      </c>
      <c r="B3716" s="17" t="str">
        <f t="shared" si="153"/>
        <v/>
      </c>
      <c r="O3716" s="11"/>
      <c r="AE3716" s="13"/>
    </row>
    <row r="3717" spans="1:31" ht="19.8">
      <c r="A3717" s="16" t="str">
        <f>IF(計算!$Y3739="","",計算!$Y3739)</f>
        <v/>
      </c>
      <c r="B3717" s="17" t="str">
        <f t="shared" si="153"/>
        <v/>
      </c>
      <c r="O3717" s="11"/>
    </row>
    <row r="3718" spans="1:31" ht="19.8">
      <c r="A3718" s="16" t="str">
        <f>IF(計算!$Y3740="","",計算!$Y3740)</f>
        <v/>
      </c>
      <c r="B3718" s="17" t="str">
        <f t="shared" si="153"/>
        <v/>
      </c>
      <c r="O3718" s="11"/>
      <c r="AE3718" s="13"/>
    </row>
    <row r="3719" spans="1:31" ht="19.8">
      <c r="A3719" s="16" t="str">
        <f>IF(計算!$Y3741="","",計算!$Y3741)</f>
        <v/>
      </c>
      <c r="B3719" s="17" t="str">
        <f t="shared" ref="B3719:B3782" si="154">IF($A3720="","",$A3720)</f>
        <v/>
      </c>
      <c r="O3719" s="11"/>
    </row>
    <row r="3720" spans="1:31" ht="19.8">
      <c r="A3720" s="16" t="str">
        <f>IF(計算!$Y3742="","",計算!$Y3742)</f>
        <v/>
      </c>
      <c r="B3720" s="17" t="str">
        <f t="shared" si="154"/>
        <v/>
      </c>
      <c r="O3720" s="11"/>
      <c r="AE3720" s="13"/>
    </row>
    <row r="3721" spans="1:31" ht="19.8">
      <c r="A3721" s="16" t="str">
        <f>IF(計算!$Y3743="","",計算!$Y3743)</f>
        <v/>
      </c>
      <c r="B3721" s="17" t="str">
        <f t="shared" si="154"/>
        <v/>
      </c>
      <c r="O3721" s="11"/>
    </row>
    <row r="3722" spans="1:31" ht="19.8">
      <c r="A3722" s="16" t="str">
        <f>IF(計算!$Y3744="","",計算!$Y3744)</f>
        <v/>
      </c>
      <c r="B3722" s="17" t="str">
        <f t="shared" si="154"/>
        <v/>
      </c>
      <c r="O3722" s="11"/>
      <c r="AE3722" s="13"/>
    </row>
    <row r="3723" spans="1:31" ht="19.8">
      <c r="A3723" s="16" t="str">
        <f>IF(計算!$Y3745="","",計算!$Y3745)</f>
        <v/>
      </c>
      <c r="B3723" s="17" t="str">
        <f t="shared" si="154"/>
        <v/>
      </c>
      <c r="O3723" s="11"/>
    </row>
    <row r="3724" spans="1:31" ht="19.8">
      <c r="A3724" s="16" t="str">
        <f>IF(計算!$Y3746="","",計算!$Y3746)</f>
        <v/>
      </c>
      <c r="B3724" s="17" t="str">
        <f t="shared" si="154"/>
        <v/>
      </c>
      <c r="O3724" s="11"/>
      <c r="AE3724" s="13"/>
    </row>
    <row r="3725" spans="1:31" ht="19.8">
      <c r="A3725" s="16" t="str">
        <f>IF(計算!$Y3747="","",計算!$Y3747)</f>
        <v/>
      </c>
      <c r="B3725" s="17" t="str">
        <f t="shared" si="154"/>
        <v/>
      </c>
      <c r="O3725" s="11"/>
    </row>
    <row r="3726" spans="1:31" ht="19.8">
      <c r="A3726" s="16" t="str">
        <f>IF(計算!$Y3748="","",計算!$Y3748)</f>
        <v/>
      </c>
      <c r="B3726" s="17" t="str">
        <f t="shared" si="154"/>
        <v/>
      </c>
      <c r="O3726" s="11"/>
      <c r="AE3726" s="13"/>
    </row>
    <row r="3727" spans="1:31" ht="19.8">
      <c r="A3727" s="16" t="str">
        <f>IF(計算!$Y3749="","",計算!$Y3749)</f>
        <v/>
      </c>
      <c r="B3727" s="17" t="str">
        <f t="shared" si="154"/>
        <v/>
      </c>
      <c r="O3727" s="11"/>
    </row>
    <row r="3728" spans="1:31" ht="19.8">
      <c r="A3728" s="16" t="str">
        <f>IF(計算!$Y3750="","",計算!$Y3750)</f>
        <v/>
      </c>
      <c r="B3728" s="17" t="str">
        <f t="shared" si="154"/>
        <v/>
      </c>
      <c r="O3728" s="11"/>
      <c r="AE3728" s="13"/>
    </row>
    <row r="3729" spans="1:31" ht="19.8">
      <c r="A3729" s="16" t="str">
        <f>IF(計算!$Y3751="","",計算!$Y3751)</f>
        <v/>
      </c>
      <c r="B3729" s="17" t="str">
        <f t="shared" si="154"/>
        <v/>
      </c>
      <c r="O3729" s="11"/>
    </row>
    <row r="3730" spans="1:31" ht="19.8">
      <c r="A3730" s="16" t="str">
        <f>IF(計算!$Y3752="","",計算!$Y3752)</f>
        <v/>
      </c>
      <c r="B3730" s="17" t="str">
        <f t="shared" si="154"/>
        <v/>
      </c>
      <c r="O3730" s="11"/>
      <c r="AE3730" s="13"/>
    </row>
    <row r="3731" spans="1:31" ht="19.8">
      <c r="A3731" s="16" t="str">
        <f>IF(計算!$Y3753="","",計算!$Y3753)</f>
        <v/>
      </c>
      <c r="B3731" s="17" t="str">
        <f t="shared" si="154"/>
        <v/>
      </c>
      <c r="O3731" s="11"/>
    </row>
    <row r="3732" spans="1:31" ht="19.8">
      <c r="A3732" s="16" t="str">
        <f>IF(計算!$Y3754="","",計算!$Y3754)</f>
        <v/>
      </c>
      <c r="B3732" s="17" t="str">
        <f t="shared" si="154"/>
        <v/>
      </c>
      <c r="O3732" s="11"/>
      <c r="AE3732" s="13"/>
    </row>
    <row r="3733" spans="1:31" ht="19.8">
      <c r="A3733" s="16" t="str">
        <f>IF(計算!$Y3755="","",計算!$Y3755)</f>
        <v/>
      </c>
      <c r="B3733" s="17" t="str">
        <f t="shared" si="154"/>
        <v/>
      </c>
      <c r="O3733" s="11"/>
    </row>
    <row r="3734" spans="1:31" ht="19.8">
      <c r="A3734" s="16" t="str">
        <f>IF(計算!$Y3756="","",計算!$Y3756)</f>
        <v/>
      </c>
      <c r="B3734" s="17" t="str">
        <f t="shared" si="154"/>
        <v/>
      </c>
      <c r="O3734" s="11"/>
      <c r="AE3734" s="13"/>
    </row>
    <row r="3735" spans="1:31" ht="19.8">
      <c r="A3735" s="16" t="str">
        <f>IF(計算!$Y3757="","",計算!$Y3757)</f>
        <v/>
      </c>
      <c r="B3735" s="17" t="str">
        <f t="shared" si="154"/>
        <v/>
      </c>
      <c r="O3735" s="11"/>
    </row>
    <row r="3736" spans="1:31" ht="19.8">
      <c r="A3736" s="16" t="str">
        <f>IF(計算!$Y3758="","",計算!$Y3758)</f>
        <v/>
      </c>
      <c r="B3736" s="17" t="str">
        <f t="shared" si="154"/>
        <v/>
      </c>
      <c r="O3736" s="11"/>
      <c r="AE3736" s="13"/>
    </row>
    <row r="3737" spans="1:31" ht="19.8">
      <c r="A3737" s="16" t="str">
        <f>IF(計算!$Y3759="","",計算!$Y3759)</f>
        <v/>
      </c>
      <c r="B3737" s="17" t="str">
        <f t="shared" si="154"/>
        <v/>
      </c>
      <c r="O3737" s="11"/>
    </row>
    <row r="3738" spans="1:31" ht="19.8">
      <c r="A3738" s="16" t="str">
        <f>IF(計算!$Y3760="","",計算!$Y3760)</f>
        <v/>
      </c>
      <c r="B3738" s="17" t="str">
        <f t="shared" si="154"/>
        <v/>
      </c>
      <c r="O3738" s="11"/>
      <c r="AE3738" s="13"/>
    </row>
    <row r="3739" spans="1:31" ht="19.8">
      <c r="A3739" s="16" t="str">
        <f>IF(計算!$Y3761="","",計算!$Y3761)</f>
        <v/>
      </c>
      <c r="B3739" s="17" t="str">
        <f t="shared" si="154"/>
        <v/>
      </c>
      <c r="O3739" s="11"/>
    </row>
    <row r="3740" spans="1:31" ht="19.8">
      <c r="A3740" s="16" t="str">
        <f>IF(計算!$Y3762="","",計算!$Y3762)</f>
        <v/>
      </c>
      <c r="B3740" s="17" t="str">
        <f t="shared" si="154"/>
        <v/>
      </c>
      <c r="O3740" s="11"/>
      <c r="AE3740" s="13"/>
    </row>
    <row r="3741" spans="1:31" ht="19.8">
      <c r="A3741" s="16" t="str">
        <f>IF(計算!$Y3763="","",計算!$Y3763)</f>
        <v/>
      </c>
      <c r="B3741" s="17" t="str">
        <f t="shared" si="154"/>
        <v/>
      </c>
      <c r="O3741" s="11"/>
    </row>
    <row r="3742" spans="1:31" ht="19.8">
      <c r="A3742" s="16" t="str">
        <f>IF(計算!$Y3764="","",計算!$Y3764)</f>
        <v/>
      </c>
      <c r="B3742" s="17" t="str">
        <f t="shared" si="154"/>
        <v/>
      </c>
      <c r="O3742" s="11"/>
      <c r="AE3742" s="13"/>
    </row>
    <row r="3743" spans="1:31" ht="19.8">
      <c r="A3743" s="16" t="str">
        <f>IF(計算!$Y3765="","",計算!$Y3765)</f>
        <v/>
      </c>
      <c r="B3743" s="17" t="str">
        <f t="shared" si="154"/>
        <v/>
      </c>
      <c r="O3743" s="11"/>
    </row>
    <row r="3744" spans="1:31" ht="19.8">
      <c r="A3744" s="16" t="str">
        <f>IF(計算!$Y3766="","",計算!$Y3766)</f>
        <v/>
      </c>
      <c r="B3744" s="17" t="str">
        <f t="shared" si="154"/>
        <v/>
      </c>
      <c r="O3744" s="11"/>
      <c r="AE3744" s="13"/>
    </row>
    <row r="3745" spans="1:31" ht="19.8">
      <c r="A3745" s="16" t="str">
        <f>IF(計算!$Y3767="","",計算!$Y3767)</f>
        <v/>
      </c>
      <c r="B3745" s="17" t="str">
        <f t="shared" si="154"/>
        <v/>
      </c>
      <c r="O3745" s="11"/>
    </row>
    <row r="3746" spans="1:31" ht="19.8">
      <c r="A3746" s="16" t="str">
        <f>IF(計算!$Y3768="","",計算!$Y3768)</f>
        <v/>
      </c>
      <c r="B3746" s="17" t="str">
        <f t="shared" si="154"/>
        <v/>
      </c>
      <c r="O3746" s="11"/>
      <c r="AE3746" s="13"/>
    </row>
    <row r="3747" spans="1:31" ht="19.8">
      <c r="A3747" s="16" t="str">
        <f>IF(計算!$Y3769="","",計算!$Y3769)</f>
        <v/>
      </c>
      <c r="B3747" s="17" t="str">
        <f t="shared" si="154"/>
        <v/>
      </c>
      <c r="O3747" s="11"/>
    </row>
    <row r="3748" spans="1:31" ht="19.8">
      <c r="A3748" s="16" t="str">
        <f>IF(計算!$Y3770="","",計算!$Y3770)</f>
        <v/>
      </c>
      <c r="B3748" s="17" t="str">
        <f t="shared" si="154"/>
        <v/>
      </c>
      <c r="O3748" s="11"/>
      <c r="AE3748" s="13"/>
    </row>
    <row r="3749" spans="1:31" ht="19.8">
      <c r="A3749" s="16" t="str">
        <f>IF(計算!$Y3771="","",計算!$Y3771)</f>
        <v/>
      </c>
      <c r="B3749" s="17" t="str">
        <f t="shared" si="154"/>
        <v/>
      </c>
      <c r="O3749" s="11"/>
    </row>
    <row r="3750" spans="1:31" ht="19.8">
      <c r="A3750" s="16" t="str">
        <f>IF(計算!$Y3772="","",計算!$Y3772)</f>
        <v/>
      </c>
      <c r="B3750" s="17" t="str">
        <f t="shared" si="154"/>
        <v/>
      </c>
      <c r="O3750" s="11"/>
      <c r="AE3750" s="13"/>
    </row>
    <row r="3751" spans="1:31" ht="19.8">
      <c r="A3751" s="16" t="str">
        <f>IF(計算!$Y3773="","",計算!$Y3773)</f>
        <v/>
      </c>
      <c r="B3751" s="17" t="str">
        <f t="shared" si="154"/>
        <v/>
      </c>
      <c r="O3751" s="11"/>
    </row>
    <row r="3752" spans="1:31" ht="19.8">
      <c r="A3752" s="16" t="str">
        <f>IF(計算!$Y3774="","",計算!$Y3774)</f>
        <v/>
      </c>
      <c r="B3752" s="17" t="str">
        <f t="shared" si="154"/>
        <v/>
      </c>
      <c r="O3752" s="11"/>
      <c r="AE3752" s="13"/>
    </row>
    <row r="3753" spans="1:31" ht="19.8">
      <c r="A3753" s="16" t="str">
        <f>IF(計算!$Y3775="","",計算!$Y3775)</f>
        <v/>
      </c>
      <c r="B3753" s="17" t="str">
        <f t="shared" si="154"/>
        <v/>
      </c>
      <c r="O3753" s="11"/>
    </row>
    <row r="3754" spans="1:31" ht="19.8">
      <c r="A3754" s="16" t="str">
        <f>IF(計算!$Y3776="","",計算!$Y3776)</f>
        <v/>
      </c>
      <c r="B3754" s="17" t="str">
        <f t="shared" si="154"/>
        <v/>
      </c>
      <c r="O3754" s="11"/>
      <c r="AE3754" s="13"/>
    </row>
    <row r="3755" spans="1:31" ht="19.8">
      <c r="A3755" s="16" t="str">
        <f>IF(計算!$Y3777="","",計算!$Y3777)</f>
        <v/>
      </c>
      <c r="B3755" s="17" t="str">
        <f t="shared" si="154"/>
        <v/>
      </c>
      <c r="O3755" s="11"/>
    </row>
    <row r="3756" spans="1:31" ht="19.8">
      <c r="A3756" s="16" t="str">
        <f>IF(計算!$Y3778="","",計算!$Y3778)</f>
        <v/>
      </c>
      <c r="B3756" s="17" t="str">
        <f t="shared" si="154"/>
        <v/>
      </c>
      <c r="O3756" s="11"/>
      <c r="AE3756" s="13"/>
    </row>
    <row r="3757" spans="1:31" ht="19.8">
      <c r="A3757" s="16" t="str">
        <f>IF(計算!$Y3779="","",計算!$Y3779)</f>
        <v/>
      </c>
      <c r="B3757" s="17" t="str">
        <f t="shared" si="154"/>
        <v/>
      </c>
      <c r="O3757" s="11"/>
    </row>
    <row r="3758" spans="1:31" ht="19.8">
      <c r="A3758" s="16" t="str">
        <f>IF(計算!$Y3780="","",計算!$Y3780)</f>
        <v/>
      </c>
      <c r="B3758" s="17" t="str">
        <f t="shared" si="154"/>
        <v/>
      </c>
      <c r="O3758" s="11"/>
      <c r="AE3758" s="13"/>
    </row>
    <row r="3759" spans="1:31" ht="19.8">
      <c r="A3759" s="16" t="str">
        <f>IF(計算!$Y3781="","",計算!$Y3781)</f>
        <v/>
      </c>
      <c r="B3759" s="17" t="str">
        <f t="shared" si="154"/>
        <v/>
      </c>
      <c r="O3759" s="11"/>
    </row>
    <row r="3760" spans="1:31" ht="19.8">
      <c r="A3760" s="16" t="str">
        <f>IF(計算!$Y3782="","",計算!$Y3782)</f>
        <v/>
      </c>
      <c r="B3760" s="17" t="str">
        <f t="shared" si="154"/>
        <v/>
      </c>
      <c r="O3760" s="11"/>
      <c r="AE3760" s="13"/>
    </row>
    <row r="3761" spans="1:31" ht="19.8">
      <c r="A3761" s="16" t="str">
        <f>IF(計算!$Y3783="","",計算!$Y3783)</f>
        <v/>
      </c>
      <c r="B3761" s="17" t="str">
        <f t="shared" si="154"/>
        <v/>
      </c>
      <c r="O3761" s="11"/>
    </row>
    <row r="3762" spans="1:31" ht="19.8">
      <c r="A3762" s="16" t="str">
        <f>IF(計算!$Y3784="","",計算!$Y3784)</f>
        <v/>
      </c>
      <c r="B3762" s="17" t="str">
        <f t="shared" si="154"/>
        <v/>
      </c>
      <c r="O3762" s="11"/>
      <c r="AE3762" s="13"/>
    </row>
    <row r="3763" spans="1:31" ht="19.8">
      <c r="A3763" s="16" t="str">
        <f>IF(計算!$Y3785="","",計算!$Y3785)</f>
        <v/>
      </c>
      <c r="B3763" s="17" t="str">
        <f t="shared" si="154"/>
        <v/>
      </c>
      <c r="O3763" s="11"/>
    </row>
    <row r="3764" spans="1:31" ht="19.8">
      <c r="A3764" s="16" t="str">
        <f>IF(計算!$Y3786="","",計算!$Y3786)</f>
        <v/>
      </c>
      <c r="B3764" s="17" t="str">
        <f t="shared" si="154"/>
        <v/>
      </c>
      <c r="O3764" s="11"/>
      <c r="AE3764" s="13"/>
    </row>
    <row r="3765" spans="1:31" ht="19.8">
      <c r="A3765" s="16" t="str">
        <f>IF(計算!$Y3787="","",計算!$Y3787)</f>
        <v/>
      </c>
      <c r="B3765" s="17" t="str">
        <f t="shared" si="154"/>
        <v/>
      </c>
      <c r="O3765" s="11"/>
    </row>
    <row r="3766" spans="1:31" ht="19.8">
      <c r="A3766" s="16" t="str">
        <f>IF(計算!$Y3788="","",計算!$Y3788)</f>
        <v/>
      </c>
      <c r="B3766" s="17" t="str">
        <f t="shared" si="154"/>
        <v/>
      </c>
      <c r="O3766" s="11"/>
      <c r="AE3766" s="13"/>
    </row>
    <row r="3767" spans="1:31" ht="19.8">
      <c r="A3767" s="16" t="str">
        <f>IF(計算!$Y3789="","",計算!$Y3789)</f>
        <v/>
      </c>
      <c r="B3767" s="17" t="str">
        <f t="shared" si="154"/>
        <v/>
      </c>
      <c r="O3767" s="11"/>
    </row>
    <row r="3768" spans="1:31" ht="19.8">
      <c r="A3768" s="16" t="str">
        <f>IF(計算!$Y3790="","",計算!$Y3790)</f>
        <v/>
      </c>
      <c r="B3768" s="17" t="str">
        <f t="shared" si="154"/>
        <v/>
      </c>
      <c r="O3768" s="11"/>
      <c r="AE3768" s="13"/>
    </row>
    <row r="3769" spans="1:31" ht="19.8">
      <c r="A3769" s="16" t="str">
        <f>IF(計算!$Y3791="","",計算!$Y3791)</f>
        <v/>
      </c>
      <c r="B3769" s="17" t="str">
        <f t="shared" si="154"/>
        <v/>
      </c>
      <c r="O3769" s="11"/>
    </row>
    <row r="3770" spans="1:31" ht="19.8">
      <c r="A3770" s="16" t="str">
        <f>IF(計算!$Y3792="","",計算!$Y3792)</f>
        <v/>
      </c>
      <c r="B3770" s="17" t="str">
        <f t="shared" si="154"/>
        <v/>
      </c>
      <c r="O3770" s="11"/>
      <c r="AE3770" s="13"/>
    </row>
    <row r="3771" spans="1:31" ht="19.8">
      <c r="A3771" s="16" t="str">
        <f>IF(計算!$Y3793="","",計算!$Y3793)</f>
        <v/>
      </c>
      <c r="B3771" s="17" t="str">
        <f t="shared" si="154"/>
        <v/>
      </c>
      <c r="O3771" s="11"/>
    </row>
    <row r="3772" spans="1:31" ht="19.8">
      <c r="A3772" s="16" t="str">
        <f>IF(計算!$Y3794="","",計算!$Y3794)</f>
        <v/>
      </c>
      <c r="B3772" s="17" t="str">
        <f t="shared" si="154"/>
        <v/>
      </c>
      <c r="O3772" s="11"/>
      <c r="AE3772" s="13"/>
    </row>
    <row r="3773" spans="1:31" ht="19.8">
      <c r="A3773" s="16" t="str">
        <f>IF(計算!$Y3795="","",計算!$Y3795)</f>
        <v/>
      </c>
      <c r="B3773" s="17" t="str">
        <f t="shared" si="154"/>
        <v/>
      </c>
      <c r="O3773" s="11"/>
    </row>
    <row r="3774" spans="1:31" ht="19.8">
      <c r="A3774" s="16" t="str">
        <f>IF(計算!$Y3796="","",計算!$Y3796)</f>
        <v/>
      </c>
      <c r="B3774" s="17" t="str">
        <f t="shared" si="154"/>
        <v/>
      </c>
      <c r="O3774" s="11"/>
      <c r="AE3774" s="13"/>
    </row>
    <row r="3775" spans="1:31" ht="19.8">
      <c r="A3775" s="16" t="str">
        <f>IF(計算!$Y3797="","",計算!$Y3797)</f>
        <v/>
      </c>
      <c r="B3775" s="17" t="str">
        <f t="shared" si="154"/>
        <v/>
      </c>
      <c r="O3775" s="11"/>
    </row>
    <row r="3776" spans="1:31" ht="19.8">
      <c r="A3776" s="16" t="str">
        <f>IF(計算!$Y3798="","",計算!$Y3798)</f>
        <v/>
      </c>
      <c r="B3776" s="17" t="str">
        <f t="shared" si="154"/>
        <v/>
      </c>
      <c r="O3776" s="11"/>
      <c r="AE3776" s="13"/>
    </row>
    <row r="3777" spans="1:31" ht="19.8">
      <c r="A3777" s="16" t="str">
        <f>IF(計算!$Y3799="","",計算!$Y3799)</f>
        <v/>
      </c>
      <c r="B3777" s="17" t="str">
        <f t="shared" si="154"/>
        <v/>
      </c>
      <c r="O3777" s="11"/>
    </row>
    <row r="3778" spans="1:31" ht="19.8">
      <c r="A3778" s="16" t="str">
        <f>IF(計算!$Y3800="","",計算!$Y3800)</f>
        <v/>
      </c>
      <c r="B3778" s="17" t="str">
        <f t="shared" si="154"/>
        <v/>
      </c>
      <c r="O3778" s="11"/>
      <c r="AE3778" s="13"/>
    </row>
    <row r="3779" spans="1:31" ht="19.8">
      <c r="A3779" s="16" t="str">
        <f>IF(計算!$Y3801="","",計算!$Y3801)</f>
        <v/>
      </c>
      <c r="B3779" s="17" t="str">
        <f t="shared" si="154"/>
        <v/>
      </c>
      <c r="O3779" s="11"/>
    </row>
    <row r="3780" spans="1:31" ht="19.8">
      <c r="A3780" s="16" t="str">
        <f>IF(計算!$Y3802="","",計算!$Y3802)</f>
        <v/>
      </c>
      <c r="B3780" s="17" t="str">
        <f t="shared" si="154"/>
        <v/>
      </c>
      <c r="O3780" s="11"/>
      <c r="AE3780" s="13"/>
    </row>
    <row r="3781" spans="1:31" ht="19.8">
      <c r="A3781" s="16" t="str">
        <f>IF(計算!$Y3803="","",計算!$Y3803)</f>
        <v/>
      </c>
      <c r="B3781" s="17" t="str">
        <f t="shared" si="154"/>
        <v/>
      </c>
      <c r="O3781" s="11"/>
    </row>
    <row r="3782" spans="1:31" ht="19.8">
      <c r="A3782" s="16" t="str">
        <f>IF(計算!$Y3804="","",計算!$Y3804)</f>
        <v/>
      </c>
      <c r="B3782" s="17" t="str">
        <f t="shared" si="154"/>
        <v/>
      </c>
      <c r="O3782" s="11"/>
      <c r="AE3782" s="13"/>
    </row>
    <row r="3783" spans="1:31" ht="19.8">
      <c r="A3783" s="16" t="str">
        <f>IF(計算!$Y3805="","",計算!$Y3805)</f>
        <v/>
      </c>
      <c r="B3783" s="17" t="str">
        <f t="shared" ref="B3783:B3846" si="155">IF($A3784="","",$A3784)</f>
        <v/>
      </c>
      <c r="O3783" s="11"/>
    </row>
    <row r="3784" spans="1:31" ht="19.8">
      <c r="A3784" s="16" t="str">
        <f>IF(計算!$Y3806="","",計算!$Y3806)</f>
        <v/>
      </c>
      <c r="B3784" s="17" t="str">
        <f t="shared" si="155"/>
        <v/>
      </c>
      <c r="O3784" s="11"/>
      <c r="AE3784" s="13"/>
    </row>
    <row r="3785" spans="1:31" ht="19.8">
      <c r="A3785" s="16" t="str">
        <f>IF(計算!$Y3807="","",計算!$Y3807)</f>
        <v/>
      </c>
      <c r="B3785" s="17" t="str">
        <f t="shared" si="155"/>
        <v/>
      </c>
      <c r="O3785" s="11"/>
    </row>
    <row r="3786" spans="1:31" ht="19.8">
      <c r="A3786" s="16" t="str">
        <f>IF(計算!$Y3808="","",計算!$Y3808)</f>
        <v/>
      </c>
      <c r="B3786" s="17" t="str">
        <f t="shared" si="155"/>
        <v/>
      </c>
      <c r="O3786" s="11"/>
      <c r="AE3786" s="13"/>
    </row>
    <row r="3787" spans="1:31" ht="19.8">
      <c r="A3787" s="16" t="str">
        <f>IF(計算!$Y3809="","",計算!$Y3809)</f>
        <v/>
      </c>
      <c r="B3787" s="17" t="str">
        <f t="shared" si="155"/>
        <v/>
      </c>
      <c r="O3787" s="11"/>
    </row>
    <row r="3788" spans="1:31" ht="19.8">
      <c r="A3788" s="16" t="str">
        <f>IF(計算!$Y3810="","",計算!$Y3810)</f>
        <v/>
      </c>
      <c r="B3788" s="17" t="str">
        <f t="shared" si="155"/>
        <v/>
      </c>
      <c r="O3788" s="11"/>
      <c r="AE3788" s="13"/>
    </row>
    <row r="3789" spans="1:31" ht="19.8">
      <c r="A3789" s="16" t="str">
        <f>IF(計算!$Y3811="","",計算!$Y3811)</f>
        <v/>
      </c>
      <c r="B3789" s="17" t="str">
        <f t="shared" si="155"/>
        <v/>
      </c>
      <c r="O3789" s="11"/>
    </row>
    <row r="3790" spans="1:31" ht="19.8">
      <c r="A3790" s="16" t="str">
        <f>IF(計算!$Y3812="","",計算!$Y3812)</f>
        <v/>
      </c>
      <c r="B3790" s="17" t="str">
        <f t="shared" si="155"/>
        <v/>
      </c>
      <c r="O3790" s="11"/>
      <c r="AE3790" s="13"/>
    </row>
    <row r="3791" spans="1:31" ht="19.8">
      <c r="A3791" s="16" t="str">
        <f>IF(計算!$Y3813="","",計算!$Y3813)</f>
        <v/>
      </c>
      <c r="B3791" s="17" t="str">
        <f t="shared" si="155"/>
        <v/>
      </c>
      <c r="O3791" s="11"/>
    </row>
    <row r="3792" spans="1:31" ht="19.8">
      <c r="A3792" s="16" t="str">
        <f>IF(計算!$Y3814="","",計算!$Y3814)</f>
        <v/>
      </c>
      <c r="B3792" s="17" t="str">
        <f t="shared" si="155"/>
        <v/>
      </c>
      <c r="O3792" s="11"/>
      <c r="AE3792" s="13"/>
    </row>
    <row r="3793" spans="1:31" ht="19.8">
      <c r="A3793" s="16" t="str">
        <f>IF(計算!$Y3815="","",計算!$Y3815)</f>
        <v/>
      </c>
      <c r="B3793" s="17" t="str">
        <f t="shared" si="155"/>
        <v/>
      </c>
      <c r="O3793" s="11"/>
    </row>
    <row r="3794" spans="1:31" ht="19.8">
      <c r="A3794" s="16" t="str">
        <f>IF(計算!$Y3816="","",計算!$Y3816)</f>
        <v/>
      </c>
      <c r="B3794" s="17" t="str">
        <f t="shared" si="155"/>
        <v/>
      </c>
      <c r="O3794" s="11"/>
      <c r="AE3794" s="13"/>
    </row>
    <row r="3795" spans="1:31" ht="19.8">
      <c r="A3795" s="16" t="str">
        <f>IF(計算!$Y3817="","",計算!$Y3817)</f>
        <v/>
      </c>
      <c r="B3795" s="17" t="str">
        <f t="shared" si="155"/>
        <v/>
      </c>
      <c r="O3795" s="11"/>
    </row>
    <row r="3796" spans="1:31" ht="19.8">
      <c r="A3796" s="16" t="str">
        <f>IF(計算!$Y3818="","",計算!$Y3818)</f>
        <v/>
      </c>
      <c r="B3796" s="17" t="str">
        <f t="shared" si="155"/>
        <v/>
      </c>
      <c r="O3796" s="11"/>
      <c r="AE3796" s="13"/>
    </row>
    <row r="3797" spans="1:31" ht="19.8">
      <c r="A3797" s="16" t="str">
        <f>IF(計算!$Y3819="","",計算!$Y3819)</f>
        <v/>
      </c>
      <c r="B3797" s="17" t="str">
        <f t="shared" si="155"/>
        <v/>
      </c>
      <c r="O3797" s="11"/>
    </row>
    <row r="3798" spans="1:31" ht="19.8">
      <c r="A3798" s="16" t="str">
        <f>IF(計算!$Y3820="","",計算!$Y3820)</f>
        <v/>
      </c>
      <c r="B3798" s="17" t="str">
        <f t="shared" si="155"/>
        <v/>
      </c>
      <c r="O3798" s="11"/>
      <c r="AE3798" s="13"/>
    </row>
    <row r="3799" spans="1:31" ht="19.8">
      <c r="A3799" s="16" t="str">
        <f>IF(計算!$Y3821="","",計算!$Y3821)</f>
        <v/>
      </c>
      <c r="B3799" s="17" t="str">
        <f t="shared" si="155"/>
        <v/>
      </c>
      <c r="O3799" s="11"/>
    </row>
    <row r="3800" spans="1:31" ht="19.8">
      <c r="A3800" s="16" t="str">
        <f>IF(計算!$Y3822="","",計算!$Y3822)</f>
        <v/>
      </c>
      <c r="B3800" s="17" t="str">
        <f t="shared" si="155"/>
        <v/>
      </c>
      <c r="O3800" s="11"/>
      <c r="AE3800" s="13"/>
    </row>
    <row r="3801" spans="1:31" ht="19.8">
      <c r="A3801" s="16" t="str">
        <f>IF(計算!$Y3823="","",計算!$Y3823)</f>
        <v/>
      </c>
      <c r="B3801" s="17" t="str">
        <f t="shared" si="155"/>
        <v/>
      </c>
      <c r="O3801" s="11"/>
    </row>
    <row r="3802" spans="1:31" ht="19.8">
      <c r="A3802" s="16" t="str">
        <f>IF(計算!$Y3824="","",計算!$Y3824)</f>
        <v/>
      </c>
      <c r="B3802" s="17" t="str">
        <f t="shared" si="155"/>
        <v/>
      </c>
      <c r="O3802" s="11"/>
      <c r="AE3802" s="13"/>
    </row>
    <row r="3803" spans="1:31" ht="19.8">
      <c r="A3803" s="16" t="str">
        <f>IF(計算!$Y3825="","",計算!$Y3825)</f>
        <v/>
      </c>
      <c r="B3803" s="17" t="str">
        <f t="shared" si="155"/>
        <v/>
      </c>
      <c r="O3803" s="11"/>
    </row>
    <row r="3804" spans="1:31" ht="19.8">
      <c r="A3804" s="16" t="str">
        <f>IF(計算!$Y3826="","",計算!$Y3826)</f>
        <v/>
      </c>
      <c r="B3804" s="17" t="str">
        <f t="shared" si="155"/>
        <v/>
      </c>
      <c r="O3804" s="11"/>
      <c r="AE3804" s="13"/>
    </row>
    <row r="3805" spans="1:31" ht="19.8">
      <c r="A3805" s="16" t="str">
        <f>IF(計算!$Y3827="","",計算!$Y3827)</f>
        <v/>
      </c>
      <c r="B3805" s="17" t="str">
        <f t="shared" si="155"/>
        <v/>
      </c>
      <c r="O3805" s="11"/>
    </row>
    <row r="3806" spans="1:31" ht="19.8">
      <c r="A3806" s="16" t="str">
        <f>IF(計算!$Y3828="","",計算!$Y3828)</f>
        <v/>
      </c>
      <c r="B3806" s="17" t="str">
        <f t="shared" si="155"/>
        <v/>
      </c>
      <c r="O3806" s="11"/>
      <c r="AE3806" s="13"/>
    </row>
    <row r="3807" spans="1:31" ht="19.8">
      <c r="A3807" s="16" t="str">
        <f>IF(計算!$Y3829="","",計算!$Y3829)</f>
        <v/>
      </c>
      <c r="B3807" s="17" t="str">
        <f t="shared" si="155"/>
        <v/>
      </c>
      <c r="O3807" s="11"/>
    </row>
    <row r="3808" spans="1:31" ht="19.8">
      <c r="A3808" s="16" t="str">
        <f>IF(計算!$Y3830="","",計算!$Y3830)</f>
        <v/>
      </c>
      <c r="B3808" s="17" t="str">
        <f t="shared" si="155"/>
        <v/>
      </c>
      <c r="O3808" s="11"/>
      <c r="AE3808" s="13"/>
    </row>
    <row r="3809" spans="1:31" ht="19.8">
      <c r="A3809" s="16" t="str">
        <f>IF(計算!$Y3831="","",計算!$Y3831)</f>
        <v/>
      </c>
      <c r="B3809" s="17" t="str">
        <f t="shared" si="155"/>
        <v/>
      </c>
      <c r="O3809" s="11"/>
    </row>
    <row r="3810" spans="1:31" ht="19.8">
      <c r="A3810" s="16" t="str">
        <f>IF(計算!$Y3832="","",計算!$Y3832)</f>
        <v/>
      </c>
      <c r="B3810" s="17" t="str">
        <f t="shared" si="155"/>
        <v/>
      </c>
      <c r="O3810" s="11"/>
      <c r="AE3810" s="13"/>
    </row>
    <row r="3811" spans="1:31" ht="19.8">
      <c r="A3811" s="16" t="str">
        <f>IF(計算!$Y3833="","",計算!$Y3833)</f>
        <v/>
      </c>
      <c r="B3811" s="17" t="str">
        <f t="shared" si="155"/>
        <v/>
      </c>
      <c r="O3811" s="11"/>
    </row>
    <row r="3812" spans="1:31" ht="19.8">
      <c r="A3812" s="16" t="str">
        <f>IF(計算!$Y3834="","",計算!$Y3834)</f>
        <v/>
      </c>
      <c r="B3812" s="17" t="str">
        <f t="shared" si="155"/>
        <v/>
      </c>
      <c r="O3812" s="11"/>
      <c r="AE3812" s="13"/>
    </row>
    <row r="3813" spans="1:31" ht="19.8">
      <c r="A3813" s="16" t="str">
        <f>IF(計算!$Y3835="","",計算!$Y3835)</f>
        <v/>
      </c>
      <c r="B3813" s="17" t="str">
        <f t="shared" si="155"/>
        <v/>
      </c>
      <c r="O3813" s="11"/>
    </row>
    <row r="3814" spans="1:31" ht="19.8">
      <c r="A3814" s="16" t="str">
        <f>IF(計算!$Y3836="","",計算!$Y3836)</f>
        <v/>
      </c>
      <c r="B3814" s="17" t="str">
        <f t="shared" si="155"/>
        <v/>
      </c>
      <c r="O3814" s="11"/>
      <c r="AE3814" s="13"/>
    </row>
    <row r="3815" spans="1:31" ht="19.8">
      <c r="A3815" s="16" t="str">
        <f>IF(計算!$Y3837="","",計算!$Y3837)</f>
        <v/>
      </c>
      <c r="B3815" s="17" t="str">
        <f t="shared" si="155"/>
        <v/>
      </c>
      <c r="O3815" s="11"/>
    </row>
    <row r="3816" spans="1:31" ht="19.8">
      <c r="A3816" s="16" t="str">
        <f>IF(計算!$Y3838="","",計算!$Y3838)</f>
        <v/>
      </c>
      <c r="B3816" s="17" t="str">
        <f t="shared" si="155"/>
        <v/>
      </c>
      <c r="O3816" s="11"/>
      <c r="AE3816" s="13"/>
    </row>
    <row r="3817" spans="1:31" ht="19.8">
      <c r="A3817" s="16" t="str">
        <f>IF(計算!$Y3839="","",計算!$Y3839)</f>
        <v/>
      </c>
      <c r="B3817" s="17" t="str">
        <f t="shared" si="155"/>
        <v/>
      </c>
      <c r="O3817" s="11"/>
    </row>
    <row r="3818" spans="1:31" ht="19.8">
      <c r="A3818" s="16" t="str">
        <f>IF(計算!$Y3840="","",計算!$Y3840)</f>
        <v/>
      </c>
      <c r="B3818" s="17" t="str">
        <f t="shared" si="155"/>
        <v/>
      </c>
      <c r="O3818" s="11"/>
      <c r="AE3818" s="13"/>
    </row>
    <row r="3819" spans="1:31" ht="19.8">
      <c r="A3819" s="16" t="str">
        <f>IF(計算!$Y3841="","",計算!$Y3841)</f>
        <v/>
      </c>
      <c r="B3819" s="17" t="str">
        <f t="shared" si="155"/>
        <v/>
      </c>
      <c r="O3819" s="11"/>
    </row>
    <row r="3820" spans="1:31" ht="19.8">
      <c r="A3820" s="16" t="str">
        <f>IF(計算!$Y3842="","",計算!$Y3842)</f>
        <v/>
      </c>
      <c r="B3820" s="17" t="str">
        <f t="shared" si="155"/>
        <v/>
      </c>
      <c r="O3820" s="11"/>
      <c r="AE3820" s="13"/>
    </row>
    <row r="3821" spans="1:31" ht="19.8">
      <c r="A3821" s="16" t="str">
        <f>IF(計算!$Y3843="","",計算!$Y3843)</f>
        <v/>
      </c>
      <c r="B3821" s="17" t="str">
        <f t="shared" si="155"/>
        <v/>
      </c>
      <c r="O3821" s="11"/>
    </row>
    <row r="3822" spans="1:31" ht="19.8">
      <c r="A3822" s="16" t="str">
        <f>IF(計算!$Y3844="","",計算!$Y3844)</f>
        <v/>
      </c>
      <c r="B3822" s="17" t="str">
        <f t="shared" si="155"/>
        <v/>
      </c>
      <c r="O3822" s="11"/>
      <c r="AE3822" s="13"/>
    </row>
    <row r="3823" spans="1:31" ht="19.8">
      <c r="A3823" s="16" t="str">
        <f>IF(計算!$Y3845="","",計算!$Y3845)</f>
        <v/>
      </c>
      <c r="B3823" s="17" t="str">
        <f t="shared" si="155"/>
        <v/>
      </c>
      <c r="O3823" s="11"/>
    </row>
    <row r="3824" spans="1:31" ht="19.8">
      <c r="A3824" s="16" t="str">
        <f>IF(計算!$Y3846="","",計算!$Y3846)</f>
        <v/>
      </c>
      <c r="B3824" s="17" t="str">
        <f t="shared" si="155"/>
        <v/>
      </c>
      <c r="O3824" s="11"/>
      <c r="AE3824" s="13"/>
    </row>
    <row r="3825" spans="1:31" ht="19.8">
      <c r="A3825" s="16" t="str">
        <f>IF(計算!$Y3847="","",計算!$Y3847)</f>
        <v/>
      </c>
      <c r="B3825" s="17" t="str">
        <f t="shared" si="155"/>
        <v/>
      </c>
      <c r="O3825" s="11"/>
    </row>
    <row r="3826" spans="1:31" ht="19.8">
      <c r="A3826" s="16" t="str">
        <f>IF(計算!$Y3848="","",計算!$Y3848)</f>
        <v/>
      </c>
      <c r="B3826" s="17" t="str">
        <f t="shared" si="155"/>
        <v/>
      </c>
      <c r="O3826" s="11"/>
      <c r="AE3826" s="13"/>
    </row>
    <row r="3827" spans="1:31" ht="19.8">
      <c r="A3827" s="16" t="str">
        <f>IF(計算!$Y3849="","",計算!$Y3849)</f>
        <v/>
      </c>
      <c r="B3827" s="17" t="str">
        <f t="shared" si="155"/>
        <v/>
      </c>
      <c r="O3827" s="11"/>
    </row>
    <row r="3828" spans="1:31" ht="19.8">
      <c r="A3828" s="16" t="str">
        <f>IF(計算!$Y3850="","",計算!$Y3850)</f>
        <v/>
      </c>
      <c r="B3828" s="17" t="str">
        <f t="shared" si="155"/>
        <v/>
      </c>
      <c r="O3828" s="11"/>
      <c r="AE3828" s="13"/>
    </row>
    <row r="3829" spans="1:31" ht="19.8">
      <c r="A3829" s="16" t="str">
        <f>IF(計算!$Y3851="","",計算!$Y3851)</f>
        <v/>
      </c>
      <c r="B3829" s="17" t="str">
        <f t="shared" si="155"/>
        <v/>
      </c>
      <c r="O3829" s="11"/>
    </row>
    <row r="3830" spans="1:31" ht="19.8">
      <c r="A3830" s="16" t="str">
        <f>IF(計算!$Y3852="","",計算!$Y3852)</f>
        <v/>
      </c>
      <c r="B3830" s="17" t="str">
        <f t="shared" si="155"/>
        <v/>
      </c>
      <c r="O3830" s="11"/>
      <c r="AE3830" s="13"/>
    </row>
    <row r="3831" spans="1:31" ht="19.8">
      <c r="A3831" s="16" t="str">
        <f>IF(計算!$Y3853="","",計算!$Y3853)</f>
        <v/>
      </c>
      <c r="B3831" s="17" t="str">
        <f t="shared" si="155"/>
        <v/>
      </c>
      <c r="O3831" s="11"/>
    </row>
    <row r="3832" spans="1:31" ht="19.8">
      <c r="A3832" s="16" t="str">
        <f>IF(計算!$Y3854="","",計算!$Y3854)</f>
        <v/>
      </c>
      <c r="B3832" s="17" t="str">
        <f t="shared" si="155"/>
        <v/>
      </c>
      <c r="O3832" s="11"/>
      <c r="AE3832" s="13"/>
    </row>
    <row r="3833" spans="1:31" ht="19.8">
      <c r="A3833" s="16" t="str">
        <f>IF(計算!$Y3855="","",計算!$Y3855)</f>
        <v/>
      </c>
      <c r="B3833" s="17" t="str">
        <f t="shared" si="155"/>
        <v/>
      </c>
      <c r="O3833" s="11"/>
    </row>
    <row r="3834" spans="1:31" ht="19.8">
      <c r="A3834" s="16" t="str">
        <f>IF(計算!$Y3856="","",計算!$Y3856)</f>
        <v/>
      </c>
      <c r="B3834" s="17" t="str">
        <f t="shared" si="155"/>
        <v/>
      </c>
      <c r="O3834" s="11"/>
      <c r="AE3834" s="13"/>
    </row>
    <row r="3835" spans="1:31" ht="19.8">
      <c r="A3835" s="16" t="str">
        <f>IF(計算!$Y3857="","",計算!$Y3857)</f>
        <v/>
      </c>
      <c r="B3835" s="17" t="str">
        <f t="shared" si="155"/>
        <v/>
      </c>
      <c r="O3835" s="11"/>
    </row>
    <row r="3836" spans="1:31" ht="19.8">
      <c r="A3836" s="16" t="str">
        <f>IF(計算!$Y3858="","",計算!$Y3858)</f>
        <v/>
      </c>
      <c r="B3836" s="17" t="str">
        <f t="shared" si="155"/>
        <v/>
      </c>
      <c r="O3836" s="11"/>
      <c r="AE3836" s="13"/>
    </row>
    <row r="3837" spans="1:31" ht="19.8">
      <c r="A3837" s="16" t="str">
        <f>IF(計算!$Y3859="","",計算!$Y3859)</f>
        <v/>
      </c>
      <c r="B3837" s="17" t="str">
        <f t="shared" si="155"/>
        <v/>
      </c>
      <c r="O3837" s="11"/>
    </row>
    <row r="3838" spans="1:31" ht="19.8">
      <c r="A3838" s="16" t="str">
        <f>IF(計算!$Y3860="","",計算!$Y3860)</f>
        <v/>
      </c>
      <c r="B3838" s="17" t="str">
        <f t="shared" si="155"/>
        <v/>
      </c>
      <c r="O3838" s="11"/>
      <c r="AE3838" s="13"/>
    </row>
    <row r="3839" spans="1:31" ht="19.8">
      <c r="A3839" s="16" t="str">
        <f>IF(計算!$Y3861="","",計算!$Y3861)</f>
        <v/>
      </c>
      <c r="B3839" s="17" t="str">
        <f t="shared" si="155"/>
        <v/>
      </c>
      <c r="O3839" s="11"/>
    </row>
    <row r="3840" spans="1:31" ht="19.8">
      <c r="A3840" s="16" t="str">
        <f>IF(計算!$Y3862="","",計算!$Y3862)</f>
        <v/>
      </c>
      <c r="B3840" s="17" t="str">
        <f t="shared" si="155"/>
        <v/>
      </c>
      <c r="O3840" s="11"/>
      <c r="AE3840" s="13"/>
    </row>
    <row r="3841" spans="1:31" ht="19.8">
      <c r="A3841" s="16" t="str">
        <f>IF(計算!$Y3863="","",計算!$Y3863)</f>
        <v/>
      </c>
      <c r="B3841" s="17" t="str">
        <f t="shared" si="155"/>
        <v/>
      </c>
      <c r="O3841" s="11"/>
    </row>
    <row r="3842" spans="1:31" ht="19.8">
      <c r="A3842" s="16" t="str">
        <f>IF(計算!$Y3864="","",計算!$Y3864)</f>
        <v/>
      </c>
      <c r="B3842" s="17" t="str">
        <f t="shared" si="155"/>
        <v/>
      </c>
      <c r="O3842" s="11"/>
      <c r="AE3842" s="13"/>
    </row>
    <row r="3843" spans="1:31" ht="19.8">
      <c r="A3843" s="16" t="str">
        <f>IF(計算!$Y3865="","",計算!$Y3865)</f>
        <v/>
      </c>
      <c r="B3843" s="17" t="str">
        <f t="shared" si="155"/>
        <v/>
      </c>
      <c r="O3843" s="11"/>
    </row>
    <row r="3844" spans="1:31" ht="19.8">
      <c r="A3844" s="16" t="str">
        <f>IF(計算!$Y3866="","",計算!$Y3866)</f>
        <v/>
      </c>
      <c r="B3844" s="17" t="str">
        <f t="shared" si="155"/>
        <v/>
      </c>
      <c r="O3844" s="11"/>
      <c r="AE3844" s="13"/>
    </row>
    <row r="3845" spans="1:31" ht="19.8">
      <c r="A3845" s="16" t="str">
        <f>IF(計算!$Y3867="","",計算!$Y3867)</f>
        <v/>
      </c>
      <c r="B3845" s="17" t="str">
        <f t="shared" si="155"/>
        <v/>
      </c>
      <c r="O3845" s="11"/>
    </row>
    <row r="3846" spans="1:31" ht="19.8">
      <c r="A3846" s="16" t="str">
        <f>IF(計算!$Y3868="","",計算!$Y3868)</f>
        <v/>
      </c>
      <c r="B3846" s="17" t="str">
        <f t="shared" si="155"/>
        <v/>
      </c>
      <c r="O3846" s="11"/>
      <c r="AE3846" s="13"/>
    </row>
    <row r="3847" spans="1:31" ht="19.8">
      <c r="A3847" s="16" t="str">
        <f>IF(計算!$Y3869="","",計算!$Y3869)</f>
        <v/>
      </c>
      <c r="B3847" s="17" t="str">
        <f t="shared" ref="B3847:B3910" si="156">IF($A3848="","",$A3848)</f>
        <v/>
      </c>
      <c r="O3847" s="11"/>
    </row>
    <row r="3848" spans="1:31" ht="19.8">
      <c r="A3848" s="16" t="str">
        <f>IF(計算!$Y3870="","",計算!$Y3870)</f>
        <v/>
      </c>
      <c r="B3848" s="17" t="str">
        <f t="shared" si="156"/>
        <v/>
      </c>
      <c r="O3848" s="11"/>
      <c r="AE3848" s="13"/>
    </row>
    <row r="3849" spans="1:31" ht="19.8">
      <c r="A3849" s="16" t="str">
        <f>IF(計算!$Y3871="","",計算!$Y3871)</f>
        <v/>
      </c>
      <c r="B3849" s="17" t="str">
        <f t="shared" si="156"/>
        <v/>
      </c>
      <c r="O3849" s="11"/>
    </row>
    <row r="3850" spans="1:31" ht="19.8">
      <c r="A3850" s="16" t="str">
        <f>IF(計算!$Y3872="","",計算!$Y3872)</f>
        <v/>
      </c>
      <c r="B3850" s="17" t="str">
        <f t="shared" si="156"/>
        <v/>
      </c>
      <c r="O3850" s="11"/>
      <c r="AE3850" s="13"/>
    </row>
    <row r="3851" spans="1:31" ht="19.8">
      <c r="A3851" s="16" t="str">
        <f>IF(計算!$Y3873="","",計算!$Y3873)</f>
        <v/>
      </c>
      <c r="B3851" s="17" t="str">
        <f t="shared" si="156"/>
        <v/>
      </c>
      <c r="O3851" s="11"/>
    </row>
    <row r="3852" spans="1:31" ht="19.8">
      <c r="A3852" s="16" t="str">
        <f>IF(計算!$Y3874="","",計算!$Y3874)</f>
        <v/>
      </c>
      <c r="B3852" s="17" t="str">
        <f t="shared" si="156"/>
        <v/>
      </c>
      <c r="O3852" s="11"/>
      <c r="AE3852" s="13"/>
    </row>
    <row r="3853" spans="1:31" ht="19.8">
      <c r="A3853" s="16" t="str">
        <f>IF(計算!$Y3875="","",計算!$Y3875)</f>
        <v/>
      </c>
      <c r="B3853" s="17" t="str">
        <f t="shared" si="156"/>
        <v/>
      </c>
      <c r="O3853" s="11"/>
    </row>
    <row r="3854" spans="1:31" ht="19.8">
      <c r="A3854" s="16" t="str">
        <f>IF(計算!$Y3876="","",計算!$Y3876)</f>
        <v/>
      </c>
      <c r="B3854" s="17" t="str">
        <f t="shared" si="156"/>
        <v/>
      </c>
      <c r="O3854" s="11"/>
      <c r="AE3854" s="13"/>
    </row>
    <row r="3855" spans="1:31" ht="19.8">
      <c r="A3855" s="16" t="str">
        <f>IF(計算!$Y3877="","",計算!$Y3877)</f>
        <v/>
      </c>
      <c r="B3855" s="17" t="str">
        <f t="shared" si="156"/>
        <v/>
      </c>
      <c r="O3855" s="11"/>
    </row>
    <row r="3856" spans="1:31" ht="19.8">
      <c r="A3856" s="16" t="str">
        <f>IF(計算!$Y3878="","",計算!$Y3878)</f>
        <v/>
      </c>
      <c r="B3856" s="17" t="str">
        <f t="shared" si="156"/>
        <v/>
      </c>
      <c r="O3856" s="11"/>
      <c r="AE3856" s="13"/>
    </row>
    <row r="3857" spans="1:31" ht="19.8">
      <c r="A3857" s="16" t="str">
        <f>IF(計算!$Y3879="","",計算!$Y3879)</f>
        <v/>
      </c>
      <c r="B3857" s="17" t="str">
        <f t="shared" si="156"/>
        <v/>
      </c>
      <c r="O3857" s="11"/>
    </row>
    <row r="3858" spans="1:31" ht="19.8">
      <c r="A3858" s="16" t="str">
        <f>IF(計算!$Y3880="","",計算!$Y3880)</f>
        <v/>
      </c>
      <c r="B3858" s="17" t="str">
        <f t="shared" si="156"/>
        <v/>
      </c>
      <c r="O3858" s="11"/>
      <c r="AE3858" s="13"/>
    </row>
    <row r="3859" spans="1:31" ht="19.8">
      <c r="A3859" s="16" t="str">
        <f>IF(計算!$Y3881="","",計算!$Y3881)</f>
        <v/>
      </c>
      <c r="B3859" s="17" t="str">
        <f t="shared" si="156"/>
        <v/>
      </c>
      <c r="O3859" s="11"/>
    </row>
    <row r="3860" spans="1:31" ht="19.8">
      <c r="A3860" s="16" t="str">
        <f>IF(計算!$Y3882="","",計算!$Y3882)</f>
        <v/>
      </c>
      <c r="B3860" s="17" t="str">
        <f t="shared" si="156"/>
        <v/>
      </c>
      <c r="O3860" s="11"/>
      <c r="AE3860" s="13"/>
    </row>
    <row r="3861" spans="1:31" ht="19.8">
      <c r="A3861" s="16" t="str">
        <f>IF(計算!$Y3883="","",計算!$Y3883)</f>
        <v/>
      </c>
      <c r="B3861" s="17" t="str">
        <f t="shared" si="156"/>
        <v/>
      </c>
      <c r="O3861" s="11"/>
    </row>
    <row r="3862" spans="1:31" ht="19.8">
      <c r="A3862" s="16" t="str">
        <f>IF(計算!$Y3884="","",計算!$Y3884)</f>
        <v/>
      </c>
      <c r="B3862" s="17" t="str">
        <f t="shared" si="156"/>
        <v/>
      </c>
      <c r="O3862" s="11"/>
      <c r="AE3862" s="13"/>
    </row>
    <row r="3863" spans="1:31" ht="19.8">
      <c r="A3863" s="16" t="str">
        <f>IF(計算!$Y3885="","",計算!$Y3885)</f>
        <v/>
      </c>
      <c r="B3863" s="17" t="str">
        <f t="shared" si="156"/>
        <v/>
      </c>
      <c r="O3863" s="11"/>
    </row>
    <row r="3864" spans="1:31" ht="19.8">
      <c r="A3864" s="16" t="str">
        <f>IF(計算!$Y3886="","",計算!$Y3886)</f>
        <v/>
      </c>
      <c r="B3864" s="17" t="str">
        <f t="shared" si="156"/>
        <v/>
      </c>
      <c r="O3864" s="11"/>
      <c r="AE3864" s="13"/>
    </row>
    <row r="3865" spans="1:31" ht="19.8">
      <c r="A3865" s="16" t="str">
        <f>IF(計算!$Y3887="","",計算!$Y3887)</f>
        <v/>
      </c>
      <c r="B3865" s="17" t="str">
        <f t="shared" si="156"/>
        <v/>
      </c>
      <c r="O3865" s="11"/>
    </row>
    <row r="3866" spans="1:31" ht="19.8">
      <c r="A3866" s="16" t="str">
        <f>IF(計算!$Y3888="","",計算!$Y3888)</f>
        <v/>
      </c>
      <c r="B3866" s="17" t="str">
        <f t="shared" si="156"/>
        <v/>
      </c>
      <c r="O3866" s="11"/>
      <c r="AE3866" s="13"/>
    </row>
    <row r="3867" spans="1:31" ht="19.8">
      <c r="A3867" s="16" t="str">
        <f>IF(計算!$Y3889="","",計算!$Y3889)</f>
        <v/>
      </c>
      <c r="B3867" s="17" t="str">
        <f t="shared" si="156"/>
        <v/>
      </c>
      <c r="O3867" s="11"/>
    </row>
    <row r="3868" spans="1:31" ht="19.8">
      <c r="A3868" s="16" t="str">
        <f>IF(計算!$Y3890="","",計算!$Y3890)</f>
        <v/>
      </c>
      <c r="B3868" s="17" t="str">
        <f t="shared" si="156"/>
        <v/>
      </c>
      <c r="O3868" s="11"/>
      <c r="AE3868" s="13"/>
    </row>
    <row r="3869" spans="1:31" ht="19.8">
      <c r="A3869" s="16" t="str">
        <f>IF(計算!$Y3891="","",計算!$Y3891)</f>
        <v/>
      </c>
      <c r="B3869" s="17" t="str">
        <f t="shared" si="156"/>
        <v/>
      </c>
      <c r="O3869" s="11"/>
    </row>
    <row r="3870" spans="1:31" ht="19.8">
      <c r="A3870" s="16" t="str">
        <f>IF(計算!$Y3892="","",計算!$Y3892)</f>
        <v/>
      </c>
      <c r="B3870" s="17" t="str">
        <f t="shared" si="156"/>
        <v/>
      </c>
      <c r="O3870" s="11"/>
      <c r="AE3870" s="13"/>
    </row>
    <row r="3871" spans="1:31" ht="19.8">
      <c r="A3871" s="16" t="str">
        <f>IF(計算!$Y3893="","",計算!$Y3893)</f>
        <v/>
      </c>
      <c r="B3871" s="17" t="str">
        <f t="shared" si="156"/>
        <v/>
      </c>
      <c r="O3871" s="11"/>
    </row>
    <row r="3872" spans="1:31" ht="19.8">
      <c r="A3872" s="16" t="str">
        <f>IF(計算!$Y3894="","",計算!$Y3894)</f>
        <v/>
      </c>
      <c r="B3872" s="17" t="str">
        <f t="shared" si="156"/>
        <v/>
      </c>
      <c r="O3872" s="11"/>
      <c r="AE3872" s="13"/>
    </row>
    <row r="3873" spans="1:31" ht="19.8">
      <c r="A3873" s="16" t="str">
        <f>IF(計算!$Y3895="","",計算!$Y3895)</f>
        <v/>
      </c>
      <c r="B3873" s="17" t="str">
        <f t="shared" si="156"/>
        <v/>
      </c>
      <c r="O3873" s="11"/>
    </row>
    <row r="3874" spans="1:31" ht="19.8">
      <c r="A3874" s="16" t="str">
        <f>IF(計算!$Y3896="","",計算!$Y3896)</f>
        <v/>
      </c>
      <c r="B3874" s="17" t="str">
        <f t="shared" si="156"/>
        <v/>
      </c>
      <c r="O3874" s="11"/>
      <c r="AE3874" s="13"/>
    </row>
    <row r="3875" spans="1:31" ht="19.8">
      <c r="A3875" s="16" t="str">
        <f>IF(計算!$Y3897="","",計算!$Y3897)</f>
        <v/>
      </c>
      <c r="B3875" s="17" t="str">
        <f t="shared" si="156"/>
        <v/>
      </c>
      <c r="O3875" s="11"/>
    </row>
    <row r="3876" spans="1:31" ht="19.8">
      <c r="A3876" s="16" t="str">
        <f>IF(計算!$Y3898="","",計算!$Y3898)</f>
        <v/>
      </c>
      <c r="B3876" s="17" t="str">
        <f t="shared" si="156"/>
        <v/>
      </c>
      <c r="O3876" s="11"/>
      <c r="AE3876" s="13"/>
    </row>
    <row r="3877" spans="1:31" ht="19.8">
      <c r="A3877" s="16" t="str">
        <f>IF(計算!$Y3899="","",計算!$Y3899)</f>
        <v/>
      </c>
      <c r="B3877" s="17" t="str">
        <f t="shared" si="156"/>
        <v/>
      </c>
      <c r="O3877" s="11"/>
    </row>
    <row r="3878" spans="1:31" ht="19.8">
      <c r="A3878" s="16" t="str">
        <f>IF(計算!$Y3900="","",計算!$Y3900)</f>
        <v/>
      </c>
      <c r="B3878" s="17" t="str">
        <f t="shared" si="156"/>
        <v/>
      </c>
      <c r="O3878" s="11"/>
      <c r="AE3878" s="13"/>
    </row>
    <row r="3879" spans="1:31" ht="19.8">
      <c r="A3879" s="16" t="str">
        <f>IF(計算!$Y3901="","",計算!$Y3901)</f>
        <v/>
      </c>
      <c r="B3879" s="17" t="str">
        <f t="shared" si="156"/>
        <v/>
      </c>
      <c r="O3879" s="11"/>
    </row>
    <row r="3880" spans="1:31" ht="19.8">
      <c r="A3880" s="16" t="str">
        <f>IF(計算!$Y3902="","",計算!$Y3902)</f>
        <v/>
      </c>
      <c r="B3880" s="17" t="str">
        <f t="shared" si="156"/>
        <v/>
      </c>
      <c r="O3880" s="11"/>
      <c r="AE3880" s="13"/>
    </row>
    <row r="3881" spans="1:31" ht="19.8">
      <c r="A3881" s="16" t="str">
        <f>IF(計算!$Y3903="","",計算!$Y3903)</f>
        <v/>
      </c>
      <c r="B3881" s="17" t="str">
        <f t="shared" si="156"/>
        <v/>
      </c>
      <c r="O3881" s="11"/>
    </row>
    <row r="3882" spans="1:31" ht="19.8">
      <c r="A3882" s="16" t="str">
        <f>IF(計算!$Y3904="","",計算!$Y3904)</f>
        <v/>
      </c>
      <c r="B3882" s="17" t="str">
        <f t="shared" si="156"/>
        <v/>
      </c>
      <c r="O3882" s="11"/>
      <c r="AE3882" s="13"/>
    </row>
    <row r="3883" spans="1:31" ht="19.8">
      <c r="A3883" s="16" t="str">
        <f>IF(計算!$Y3905="","",計算!$Y3905)</f>
        <v/>
      </c>
      <c r="B3883" s="17" t="str">
        <f t="shared" si="156"/>
        <v/>
      </c>
      <c r="O3883" s="11"/>
    </row>
    <row r="3884" spans="1:31" ht="19.8">
      <c r="A3884" s="16" t="str">
        <f>IF(計算!$Y3906="","",計算!$Y3906)</f>
        <v/>
      </c>
      <c r="B3884" s="17" t="str">
        <f t="shared" si="156"/>
        <v/>
      </c>
      <c r="O3884" s="11"/>
      <c r="AE3884" s="13"/>
    </row>
    <row r="3885" spans="1:31" ht="19.8">
      <c r="A3885" s="16" t="str">
        <f>IF(計算!$Y3907="","",計算!$Y3907)</f>
        <v/>
      </c>
      <c r="B3885" s="17" t="str">
        <f t="shared" si="156"/>
        <v/>
      </c>
      <c r="O3885" s="11"/>
    </row>
    <row r="3886" spans="1:31" ht="19.8">
      <c r="A3886" s="16" t="str">
        <f>IF(計算!$Y3908="","",計算!$Y3908)</f>
        <v/>
      </c>
      <c r="B3886" s="17" t="str">
        <f t="shared" si="156"/>
        <v/>
      </c>
      <c r="O3886" s="11"/>
      <c r="AE3886" s="13"/>
    </row>
    <row r="3887" spans="1:31" ht="19.8">
      <c r="A3887" s="16" t="str">
        <f>IF(計算!$Y3909="","",計算!$Y3909)</f>
        <v/>
      </c>
      <c r="B3887" s="17" t="str">
        <f t="shared" si="156"/>
        <v/>
      </c>
      <c r="O3887" s="11"/>
    </row>
    <row r="3888" spans="1:31" ht="19.8">
      <c r="A3888" s="16" t="str">
        <f>IF(計算!$Y3910="","",計算!$Y3910)</f>
        <v/>
      </c>
      <c r="B3888" s="17" t="str">
        <f t="shared" si="156"/>
        <v/>
      </c>
      <c r="O3888" s="11"/>
      <c r="AE3888" s="13"/>
    </row>
    <row r="3889" spans="1:31" ht="19.8">
      <c r="A3889" s="16" t="str">
        <f>IF(計算!$Y3911="","",計算!$Y3911)</f>
        <v/>
      </c>
      <c r="B3889" s="17" t="str">
        <f t="shared" si="156"/>
        <v/>
      </c>
      <c r="O3889" s="11"/>
    </row>
    <row r="3890" spans="1:31" ht="19.8">
      <c r="A3890" s="16" t="str">
        <f>IF(計算!$Y3912="","",計算!$Y3912)</f>
        <v/>
      </c>
      <c r="B3890" s="17" t="str">
        <f t="shared" si="156"/>
        <v/>
      </c>
      <c r="O3890" s="11"/>
      <c r="AE3890" s="13"/>
    </row>
    <row r="3891" spans="1:31" ht="19.8">
      <c r="A3891" s="16" t="str">
        <f>IF(計算!$Y3913="","",計算!$Y3913)</f>
        <v/>
      </c>
      <c r="B3891" s="17" t="str">
        <f t="shared" si="156"/>
        <v/>
      </c>
      <c r="O3891" s="11"/>
    </row>
    <row r="3892" spans="1:31" ht="19.8">
      <c r="A3892" s="16" t="str">
        <f>IF(計算!$Y3914="","",計算!$Y3914)</f>
        <v/>
      </c>
      <c r="B3892" s="17" t="str">
        <f t="shared" si="156"/>
        <v/>
      </c>
      <c r="O3892" s="11"/>
      <c r="AE3892" s="13"/>
    </row>
    <row r="3893" spans="1:31" ht="19.8">
      <c r="A3893" s="16" t="str">
        <f>IF(計算!$Y3915="","",計算!$Y3915)</f>
        <v/>
      </c>
      <c r="B3893" s="17" t="str">
        <f t="shared" si="156"/>
        <v/>
      </c>
      <c r="O3893" s="11"/>
    </row>
    <row r="3894" spans="1:31" ht="19.8">
      <c r="A3894" s="16" t="str">
        <f>IF(計算!$Y3916="","",計算!$Y3916)</f>
        <v/>
      </c>
      <c r="B3894" s="17" t="str">
        <f t="shared" si="156"/>
        <v/>
      </c>
      <c r="O3894" s="11"/>
      <c r="AE3894" s="13"/>
    </row>
    <row r="3895" spans="1:31" ht="19.8">
      <c r="A3895" s="16" t="str">
        <f>IF(計算!$Y3917="","",計算!$Y3917)</f>
        <v/>
      </c>
      <c r="B3895" s="17" t="str">
        <f t="shared" si="156"/>
        <v/>
      </c>
      <c r="O3895" s="11"/>
    </row>
    <row r="3896" spans="1:31" ht="19.8">
      <c r="A3896" s="16" t="str">
        <f>IF(計算!$Y3918="","",計算!$Y3918)</f>
        <v/>
      </c>
      <c r="B3896" s="17" t="str">
        <f t="shared" si="156"/>
        <v/>
      </c>
      <c r="O3896" s="11"/>
      <c r="AE3896" s="13"/>
    </row>
    <row r="3897" spans="1:31" ht="19.8">
      <c r="A3897" s="16" t="str">
        <f>IF(計算!$Y3919="","",計算!$Y3919)</f>
        <v/>
      </c>
      <c r="B3897" s="17" t="str">
        <f t="shared" si="156"/>
        <v/>
      </c>
      <c r="O3897" s="11"/>
    </row>
    <row r="3898" spans="1:31" ht="19.8">
      <c r="A3898" s="16" t="str">
        <f>IF(計算!$Y3920="","",計算!$Y3920)</f>
        <v/>
      </c>
      <c r="B3898" s="17" t="str">
        <f t="shared" si="156"/>
        <v/>
      </c>
      <c r="O3898" s="11"/>
      <c r="AE3898" s="13"/>
    </row>
    <row r="3899" spans="1:31" ht="19.8">
      <c r="A3899" s="16" t="str">
        <f>IF(計算!$Y3921="","",計算!$Y3921)</f>
        <v/>
      </c>
      <c r="B3899" s="17" t="str">
        <f t="shared" si="156"/>
        <v/>
      </c>
      <c r="O3899" s="11"/>
    </row>
    <row r="3900" spans="1:31" ht="19.8">
      <c r="A3900" s="16" t="str">
        <f>IF(計算!$Y3922="","",計算!$Y3922)</f>
        <v/>
      </c>
      <c r="B3900" s="17" t="str">
        <f t="shared" si="156"/>
        <v/>
      </c>
      <c r="O3900" s="11"/>
      <c r="AE3900" s="13"/>
    </row>
    <row r="3901" spans="1:31" ht="19.8">
      <c r="A3901" s="16" t="str">
        <f>IF(計算!$Y3923="","",計算!$Y3923)</f>
        <v/>
      </c>
      <c r="B3901" s="17" t="str">
        <f t="shared" si="156"/>
        <v/>
      </c>
      <c r="O3901" s="11"/>
    </row>
    <row r="3902" spans="1:31" ht="19.8">
      <c r="A3902" s="16" t="str">
        <f>IF(計算!$Y3924="","",計算!$Y3924)</f>
        <v/>
      </c>
      <c r="B3902" s="17" t="str">
        <f t="shared" si="156"/>
        <v/>
      </c>
      <c r="O3902" s="11"/>
      <c r="AE3902" s="13"/>
    </row>
    <row r="3903" spans="1:31" ht="19.8">
      <c r="A3903" s="16" t="str">
        <f>IF(計算!$Y3925="","",計算!$Y3925)</f>
        <v/>
      </c>
      <c r="B3903" s="17" t="str">
        <f t="shared" si="156"/>
        <v/>
      </c>
      <c r="O3903" s="11"/>
    </row>
    <row r="3904" spans="1:31" ht="19.8">
      <c r="A3904" s="16" t="str">
        <f>IF(計算!$Y3926="","",計算!$Y3926)</f>
        <v/>
      </c>
      <c r="B3904" s="17" t="str">
        <f t="shared" si="156"/>
        <v/>
      </c>
      <c r="O3904" s="11"/>
      <c r="AE3904" s="13"/>
    </row>
    <row r="3905" spans="1:31" ht="19.8">
      <c r="A3905" s="16" t="str">
        <f>IF(計算!$Y3927="","",計算!$Y3927)</f>
        <v/>
      </c>
      <c r="B3905" s="17" t="str">
        <f t="shared" si="156"/>
        <v/>
      </c>
      <c r="O3905" s="11"/>
    </row>
    <row r="3906" spans="1:31" ht="19.8">
      <c r="A3906" s="16" t="str">
        <f>IF(計算!$Y3928="","",計算!$Y3928)</f>
        <v/>
      </c>
      <c r="B3906" s="17" t="str">
        <f t="shared" si="156"/>
        <v/>
      </c>
      <c r="O3906" s="11"/>
      <c r="AE3906" s="13"/>
    </row>
    <row r="3907" spans="1:31" ht="19.8">
      <c r="A3907" s="16" t="str">
        <f>IF(計算!$Y3929="","",計算!$Y3929)</f>
        <v/>
      </c>
      <c r="B3907" s="17" t="str">
        <f t="shared" si="156"/>
        <v/>
      </c>
      <c r="O3907" s="11"/>
    </row>
    <row r="3908" spans="1:31" ht="19.8">
      <c r="A3908" s="16" t="str">
        <f>IF(計算!$Y3930="","",計算!$Y3930)</f>
        <v/>
      </c>
      <c r="B3908" s="17" t="str">
        <f t="shared" si="156"/>
        <v/>
      </c>
      <c r="O3908" s="11"/>
      <c r="AE3908" s="13"/>
    </row>
    <row r="3909" spans="1:31" ht="19.8">
      <c r="A3909" s="16" t="str">
        <f>IF(計算!$Y3931="","",計算!$Y3931)</f>
        <v/>
      </c>
      <c r="B3909" s="17" t="str">
        <f t="shared" si="156"/>
        <v/>
      </c>
      <c r="O3909" s="11"/>
    </row>
    <row r="3910" spans="1:31" ht="19.8">
      <c r="A3910" s="16" t="str">
        <f>IF(計算!$Y3932="","",計算!$Y3932)</f>
        <v/>
      </c>
      <c r="B3910" s="17" t="str">
        <f t="shared" si="156"/>
        <v/>
      </c>
      <c r="O3910" s="11"/>
      <c r="AE3910" s="13"/>
    </row>
    <row r="3911" spans="1:31" ht="19.8">
      <c r="A3911" s="16" t="str">
        <f>IF(計算!$Y3933="","",計算!$Y3933)</f>
        <v/>
      </c>
      <c r="B3911" s="17" t="str">
        <f t="shared" ref="B3911:B3974" si="157">IF($A3912="","",$A3912)</f>
        <v/>
      </c>
      <c r="O3911" s="11"/>
    </row>
    <row r="3912" spans="1:31" ht="19.8">
      <c r="A3912" s="16" t="str">
        <f>IF(計算!$Y3934="","",計算!$Y3934)</f>
        <v/>
      </c>
      <c r="B3912" s="17" t="str">
        <f t="shared" si="157"/>
        <v/>
      </c>
      <c r="O3912" s="11"/>
      <c r="AE3912" s="13"/>
    </row>
    <row r="3913" spans="1:31" ht="19.8">
      <c r="A3913" s="16" t="str">
        <f>IF(計算!$Y3935="","",計算!$Y3935)</f>
        <v/>
      </c>
      <c r="B3913" s="17" t="str">
        <f t="shared" si="157"/>
        <v/>
      </c>
      <c r="O3913" s="11"/>
    </row>
    <row r="3914" spans="1:31" ht="19.8">
      <c r="A3914" s="16" t="str">
        <f>IF(計算!$Y3936="","",計算!$Y3936)</f>
        <v/>
      </c>
      <c r="B3914" s="17" t="str">
        <f t="shared" si="157"/>
        <v/>
      </c>
      <c r="O3914" s="11"/>
      <c r="AE3914" s="13"/>
    </row>
    <row r="3915" spans="1:31" ht="19.8">
      <c r="A3915" s="16" t="str">
        <f>IF(計算!$Y3937="","",計算!$Y3937)</f>
        <v/>
      </c>
      <c r="B3915" s="17" t="str">
        <f t="shared" si="157"/>
        <v/>
      </c>
      <c r="O3915" s="11"/>
    </row>
    <row r="3916" spans="1:31" ht="19.8">
      <c r="A3916" s="16" t="str">
        <f>IF(計算!$Y3938="","",計算!$Y3938)</f>
        <v/>
      </c>
      <c r="B3916" s="17" t="str">
        <f t="shared" si="157"/>
        <v/>
      </c>
      <c r="O3916" s="11"/>
      <c r="AE3916" s="13"/>
    </row>
    <row r="3917" spans="1:31" ht="19.8">
      <c r="A3917" s="16" t="str">
        <f>IF(計算!$Y3939="","",計算!$Y3939)</f>
        <v/>
      </c>
      <c r="B3917" s="17" t="str">
        <f t="shared" si="157"/>
        <v/>
      </c>
      <c r="O3917" s="11"/>
    </row>
    <row r="3918" spans="1:31" ht="19.8">
      <c r="A3918" s="16" t="str">
        <f>IF(計算!$Y3940="","",計算!$Y3940)</f>
        <v/>
      </c>
      <c r="B3918" s="17" t="str">
        <f t="shared" si="157"/>
        <v/>
      </c>
      <c r="O3918" s="11"/>
      <c r="AE3918" s="13"/>
    </row>
    <row r="3919" spans="1:31" ht="19.8">
      <c r="A3919" s="16" t="str">
        <f>IF(計算!$Y3941="","",計算!$Y3941)</f>
        <v/>
      </c>
      <c r="B3919" s="17" t="str">
        <f t="shared" si="157"/>
        <v/>
      </c>
      <c r="O3919" s="11"/>
    </row>
    <row r="3920" spans="1:31" ht="19.8">
      <c r="A3920" s="16" t="str">
        <f>IF(計算!$Y3942="","",計算!$Y3942)</f>
        <v/>
      </c>
      <c r="B3920" s="17" t="str">
        <f t="shared" si="157"/>
        <v/>
      </c>
      <c r="O3920" s="11"/>
      <c r="AE3920" s="13"/>
    </row>
    <row r="3921" spans="1:31" ht="19.8">
      <c r="A3921" s="16" t="str">
        <f>IF(計算!$Y3943="","",計算!$Y3943)</f>
        <v/>
      </c>
      <c r="B3921" s="17" t="str">
        <f t="shared" si="157"/>
        <v/>
      </c>
      <c r="O3921" s="11"/>
    </row>
    <row r="3922" spans="1:31" ht="19.8">
      <c r="A3922" s="16" t="str">
        <f>IF(計算!$Y3944="","",計算!$Y3944)</f>
        <v/>
      </c>
      <c r="B3922" s="17" t="str">
        <f t="shared" si="157"/>
        <v/>
      </c>
      <c r="O3922" s="11"/>
      <c r="AE3922" s="13"/>
    </row>
    <row r="3923" spans="1:31" ht="19.8">
      <c r="A3923" s="16" t="str">
        <f>IF(計算!$Y3945="","",計算!$Y3945)</f>
        <v/>
      </c>
      <c r="B3923" s="17" t="str">
        <f t="shared" si="157"/>
        <v/>
      </c>
      <c r="O3923" s="11"/>
    </row>
    <row r="3924" spans="1:31" ht="19.8">
      <c r="A3924" s="16" t="str">
        <f>IF(計算!$Y3946="","",計算!$Y3946)</f>
        <v/>
      </c>
      <c r="B3924" s="17" t="str">
        <f t="shared" si="157"/>
        <v/>
      </c>
      <c r="O3924" s="11"/>
      <c r="AE3924" s="13"/>
    </row>
    <row r="3925" spans="1:31" ht="19.8">
      <c r="A3925" s="16" t="str">
        <f>IF(計算!$Y3947="","",計算!$Y3947)</f>
        <v/>
      </c>
      <c r="B3925" s="17" t="str">
        <f t="shared" si="157"/>
        <v/>
      </c>
      <c r="O3925" s="11"/>
    </row>
    <row r="3926" spans="1:31" ht="19.8">
      <c r="A3926" s="16" t="str">
        <f>IF(計算!$Y3948="","",計算!$Y3948)</f>
        <v/>
      </c>
      <c r="B3926" s="17" t="str">
        <f t="shared" si="157"/>
        <v/>
      </c>
      <c r="O3926" s="11"/>
      <c r="AE3926" s="13"/>
    </row>
    <row r="3927" spans="1:31" ht="19.8">
      <c r="A3927" s="16" t="str">
        <f>IF(計算!$Y3949="","",計算!$Y3949)</f>
        <v/>
      </c>
      <c r="B3927" s="17" t="str">
        <f t="shared" si="157"/>
        <v/>
      </c>
      <c r="O3927" s="11"/>
    </row>
    <row r="3928" spans="1:31" ht="19.8">
      <c r="A3928" s="16" t="str">
        <f>IF(計算!$Y3950="","",計算!$Y3950)</f>
        <v/>
      </c>
      <c r="B3928" s="17" t="str">
        <f t="shared" si="157"/>
        <v/>
      </c>
      <c r="O3928" s="11"/>
      <c r="AE3928" s="13"/>
    </row>
    <row r="3929" spans="1:31" ht="19.8">
      <c r="A3929" s="16" t="str">
        <f>IF(計算!$Y3951="","",計算!$Y3951)</f>
        <v/>
      </c>
      <c r="B3929" s="17" t="str">
        <f t="shared" si="157"/>
        <v/>
      </c>
      <c r="O3929" s="11"/>
    </row>
    <row r="3930" spans="1:31" ht="19.8">
      <c r="A3930" s="16" t="str">
        <f>IF(計算!$Y3952="","",計算!$Y3952)</f>
        <v/>
      </c>
      <c r="B3930" s="17" t="str">
        <f t="shared" si="157"/>
        <v/>
      </c>
      <c r="O3930" s="11"/>
      <c r="AE3930" s="13"/>
    </row>
    <row r="3931" spans="1:31" ht="19.8">
      <c r="A3931" s="16" t="str">
        <f>IF(計算!$Y3953="","",計算!$Y3953)</f>
        <v/>
      </c>
      <c r="B3931" s="17" t="str">
        <f t="shared" si="157"/>
        <v/>
      </c>
      <c r="O3931" s="11"/>
    </row>
    <row r="3932" spans="1:31" ht="19.8">
      <c r="A3932" s="16" t="str">
        <f>IF(計算!$Y3954="","",計算!$Y3954)</f>
        <v/>
      </c>
      <c r="B3932" s="17" t="str">
        <f t="shared" si="157"/>
        <v/>
      </c>
      <c r="O3932" s="11"/>
      <c r="AE3932" s="13"/>
    </row>
    <row r="3933" spans="1:31" ht="19.8">
      <c r="A3933" s="16" t="str">
        <f>IF(計算!$Y3955="","",計算!$Y3955)</f>
        <v/>
      </c>
      <c r="B3933" s="17" t="str">
        <f t="shared" si="157"/>
        <v/>
      </c>
      <c r="O3933" s="11"/>
    </row>
    <row r="3934" spans="1:31" ht="19.8">
      <c r="A3934" s="16" t="str">
        <f>IF(計算!$Y3956="","",計算!$Y3956)</f>
        <v/>
      </c>
      <c r="B3934" s="17" t="str">
        <f t="shared" si="157"/>
        <v/>
      </c>
      <c r="O3934" s="11"/>
      <c r="AE3934" s="13"/>
    </row>
    <row r="3935" spans="1:31" ht="19.8">
      <c r="A3935" s="16" t="str">
        <f>IF(計算!$Y3957="","",計算!$Y3957)</f>
        <v/>
      </c>
      <c r="B3935" s="17" t="str">
        <f t="shared" si="157"/>
        <v/>
      </c>
      <c r="O3935" s="11"/>
    </row>
    <row r="3936" spans="1:31" ht="19.8">
      <c r="A3936" s="16" t="str">
        <f>IF(計算!$Y3958="","",計算!$Y3958)</f>
        <v/>
      </c>
      <c r="B3936" s="17" t="str">
        <f t="shared" si="157"/>
        <v/>
      </c>
      <c r="O3936" s="11"/>
      <c r="AE3936" s="13"/>
    </row>
    <row r="3937" spans="1:31" ht="19.8">
      <c r="A3937" s="16" t="str">
        <f>IF(計算!$Y3959="","",計算!$Y3959)</f>
        <v/>
      </c>
      <c r="B3937" s="17" t="str">
        <f t="shared" si="157"/>
        <v/>
      </c>
      <c r="O3937" s="11"/>
    </row>
    <row r="3938" spans="1:31" ht="19.8">
      <c r="A3938" s="16" t="str">
        <f>IF(計算!$Y3960="","",計算!$Y3960)</f>
        <v/>
      </c>
      <c r="B3938" s="17" t="str">
        <f t="shared" si="157"/>
        <v/>
      </c>
      <c r="O3938" s="11"/>
      <c r="AE3938" s="13"/>
    </row>
    <row r="3939" spans="1:31" ht="19.8">
      <c r="A3939" s="16" t="str">
        <f>IF(計算!$Y3961="","",計算!$Y3961)</f>
        <v/>
      </c>
      <c r="B3939" s="17" t="str">
        <f t="shared" si="157"/>
        <v/>
      </c>
      <c r="O3939" s="11"/>
    </row>
    <row r="3940" spans="1:31" ht="19.8">
      <c r="A3940" s="16" t="str">
        <f>IF(計算!$Y3962="","",計算!$Y3962)</f>
        <v/>
      </c>
      <c r="B3940" s="17" t="str">
        <f t="shared" si="157"/>
        <v/>
      </c>
      <c r="O3940" s="11"/>
      <c r="AE3940" s="13"/>
    </row>
    <row r="3941" spans="1:31" ht="19.8">
      <c r="A3941" s="16" t="str">
        <f>IF(計算!$Y3963="","",計算!$Y3963)</f>
        <v/>
      </c>
      <c r="B3941" s="17" t="str">
        <f t="shared" si="157"/>
        <v/>
      </c>
      <c r="O3941" s="11"/>
    </row>
    <row r="3942" spans="1:31" ht="19.8">
      <c r="A3942" s="16" t="str">
        <f>IF(計算!$Y3964="","",計算!$Y3964)</f>
        <v/>
      </c>
      <c r="B3942" s="17" t="str">
        <f t="shared" si="157"/>
        <v/>
      </c>
      <c r="O3942" s="11"/>
      <c r="AE3942" s="13"/>
    </row>
    <row r="3943" spans="1:31" ht="19.8">
      <c r="A3943" s="16" t="str">
        <f>IF(計算!$Y3965="","",計算!$Y3965)</f>
        <v/>
      </c>
      <c r="B3943" s="17" t="str">
        <f t="shared" si="157"/>
        <v/>
      </c>
      <c r="O3943" s="11"/>
    </row>
    <row r="3944" spans="1:31" ht="19.8">
      <c r="A3944" s="16" t="str">
        <f>IF(計算!$Y3966="","",計算!$Y3966)</f>
        <v/>
      </c>
      <c r="B3944" s="17" t="str">
        <f t="shared" si="157"/>
        <v/>
      </c>
      <c r="O3944" s="11"/>
      <c r="AE3944" s="13"/>
    </row>
    <row r="3945" spans="1:31" ht="19.8">
      <c r="A3945" s="16" t="str">
        <f>IF(計算!$Y3967="","",計算!$Y3967)</f>
        <v/>
      </c>
      <c r="B3945" s="17" t="str">
        <f t="shared" si="157"/>
        <v/>
      </c>
      <c r="O3945" s="11"/>
    </row>
    <row r="3946" spans="1:31" ht="19.8">
      <c r="A3946" s="16" t="str">
        <f>IF(計算!$Y3968="","",計算!$Y3968)</f>
        <v/>
      </c>
      <c r="B3946" s="17" t="str">
        <f t="shared" si="157"/>
        <v/>
      </c>
      <c r="O3946" s="11"/>
      <c r="AE3946" s="13"/>
    </row>
    <row r="3947" spans="1:31" ht="19.8">
      <c r="A3947" s="16" t="str">
        <f>IF(計算!$Y3969="","",計算!$Y3969)</f>
        <v/>
      </c>
      <c r="B3947" s="17" t="str">
        <f t="shared" si="157"/>
        <v/>
      </c>
      <c r="O3947" s="11"/>
    </row>
    <row r="3948" spans="1:31" ht="19.8">
      <c r="A3948" s="16" t="str">
        <f>IF(計算!$Y3970="","",計算!$Y3970)</f>
        <v/>
      </c>
      <c r="B3948" s="17" t="str">
        <f t="shared" si="157"/>
        <v/>
      </c>
      <c r="O3948" s="11"/>
      <c r="AE3948" s="13"/>
    </row>
    <row r="3949" spans="1:31" ht="19.8">
      <c r="A3949" s="16" t="str">
        <f>IF(計算!$Y3971="","",計算!$Y3971)</f>
        <v/>
      </c>
      <c r="B3949" s="17" t="str">
        <f t="shared" si="157"/>
        <v/>
      </c>
      <c r="O3949" s="11"/>
    </row>
    <row r="3950" spans="1:31" ht="19.8">
      <c r="A3950" s="16" t="str">
        <f>IF(計算!$Y3972="","",計算!$Y3972)</f>
        <v/>
      </c>
      <c r="B3950" s="17" t="str">
        <f t="shared" si="157"/>
        <v/>
      </c>
      <c r="O3950" s="11"/>
      <c r="AE3950" s="13"/>
    </row>
    <row r="3951" spans="1:31" ht="19.8">
      <c r="A3951" s="16" t="str">
        <f>IF(計算!$Y3973="","",計算!$Y3973)</f>
        <v/>
      </c>
      <c r="B3951" s="17" t="str">
        <f t="shared" si="157"/>
        <v/>
      </c>
      <c r="O3951" s="11"/>
    </row>
    <row r="3952" spans="1:31" ht="19.8">
      <c r="A3952" s="16" t="str">
        <f>IF(計算!$Y3974="","",計算!$Y3974)</f>
        <v/>
      </c>
      <c r="B3952" s="17" t="str">
        <f t="shared" si="157"/>
        <v/>
      </c>
      <c r="O3952" s="11"/>
      <c r="AE3952" s="13"/>
    </row>
    <row r="3953" spans="1:31" ht="19.8">
      <c r="A3953" s="16" t="str">
        <f>IF(計算!$Y3975="","",計算!$Y3975)</f>
        <v/>
      </c>
      <c r="B3953" s="17" t="str">
        <f t="shared" si="157"/>
        <v/>
      </c>
      <c r="O3953" s="11"/>
    </row>
    <row r="3954" spans="1:31" ht="19.8">
      <c r="A3954" s="16" t="str">
        <f>IF(計算!$Y3976="","",計算!$Y3976)</f>
        <v/>
      </c>
      <c r="B3954" s="17" t="str">
        <f t="shared" si="157"/>
        <v/>
      </c>
      <c r="O3954" s="11"/>
      <c r="AE3954" s="13"/>
    </row>
    <row r="3955" spans="1:31" ht="19.8">
      <c r="A3955" s="16" t="str">
        <f>IF(計算!$Y3977="","",計算!$Y3977)</f>
        <v/>
      </c>
      <c r="B3955" s="17" t="str">
        <f t="shared" si="157"/>
        <v/>
      </c>
      <c r="O3955" s="11"/>
    </row>
    <row r="3956" spans="1:31" ht="19.8">
      <c r="A3956" s="16" t="str">
        <f>IF(計算!$Y3978="","",計算!$Y3978)</f>
        <v/>
      </c>
      <c r="B3956" s="17" t="str">
        <f t="shared" si="157"/>
        <v/>
      </c>
      <c r="O3956" s="11"/>
      <c r="AE3956" s="13"/>
    </row>
    <row r="3957" spans="1:31" ht="19.8">
      <c r="A3957" s="16" t="str">
        <f>IF(計算!$Y3979="","",計算!$Y3979)</f>
        <v/>
      </c>
      <c r="B3957" s="17" t="str">
        <f t="shared" si="157"/>
        <v/>
      </c>
      <c r="O3957" s="11"/>
    </row>
    <row r="3958" spans="1:31" ht="19.8">
      <c r="A3958" s="16" t="str">
        <f>IF(計算!$Y3980="","",計算!$Y3980)</f>
        <v/>
      </c>
      <c r="B3958" s="17" t="str">
        <f t="shared" si="157"/>
        <v/>
      </c>
      <c r="O3958" s="11"/>
      <c r="AE3958" s="13"/>
    </row>
    <row r="3959" spans="1:31" ht="19.8">
      <c r="A3959" s="16" t="str">
        <f>IF(計算!$Y3981="","",計算!$Y3981)</f>
        <v/>
      </c>
      <c r="B3959" s="17" t="str">
        <f t="shared" si="157"/>
        <v/>
      </c>
      <c r="O3959" s="11"/>
    </row>
    <row r="3960" spans="1:31" ht="19.8">
      <c r="A3960" s="16" t="str">
        <f>IF(計算!$Y3982="","",計算!$Y3982)</f>
        <v/>
      </c>
      <c r="B3960" s="17" t="str">
        <f t="shared" si="157"/>
        <v/>
      </c>
      <c r="O3960" s="11"/>
      <c r="AE3960" s="13"/>
    </row>
    <row r="3961" spans="1:31" ht="19.8">
      <c r="A3961" s="16" t="str">
        <f>IF(計算!$Y3983="","",計算!$Y3983)</f>
        <v/>
      </c>
      <c r="B3961" s="17" t="str">
        <f t="shared" si="157"/>
        <v/>
      </c>
      <c r="O3961" s="11"/>
    </row>
    <row r="3962" spans="1:31" ht="19.8">
      <c r="A3962" s="16" t="str">
        <f>IF(計算!$Y3984="","",計算!$Y3984)</f>
        <v/>
      </c>
      <c r="B3962" s="17" t="str">
        <f t="shared" si="157"/>
        <v/>
      </c>
      <c r="O3962" s="11"/>
      <c r="AE3962" s="13"/>
    </row>
    <row r="3963" spans="1:31" ht="19.8">
      <c r="A3963" s="16" t="str">
        <f>IF(計算!$Y3985="","",計算!$Y3985)</f>
        <v/>
      </c>
      <c r="B3963" s="17" t="str">
        <f t="shared" si="157"/>
        <v/>
      </c>
      <c r="O3963" s="11"/>
    </row>
    <row r="3964" spans="1:31" ht="19.8">
      <c r="A3964" s="16" t="str">
        <f>IF(計算!$Y3986="","",計算!$Y3986)</f>
        <v/>
      </c>
      <c r="B3964" s="17" t="str">
        <f t="shared" si="157"/>
        <v/>
      </c>
      <c r="O3964" s="11"/>
      <c r="AE3964" s="13"/>
    </row>
    <row r="3965" spans="1:31" ht="19.8">
      <c r="A3965" s="16" t="str">
        <f>IF(計算!$Y3987="","",計算!$Y3987)</f>
        <v/>
      </c>
      <c r="B3965" s="17" t="str">
        <f t="shared" si="157"/>
        <v/>
      </c>
      <c r="O3965" s="11"/>
    </row>
    <row r="3966" spans="1:31" ht="19.8">
      <c r="A3966" s="16" t="str">
        <f>IF(計算!$Y3988="","",計算!$Y3988)</f>
        <v/>
      </c>
      <c r="B3966" s="17" t="str">
        <f t="shared" si="157"/>
        <v/>
      </c>
      <c r="O3966" s="11"/>
      <c r="AE3966" s="13"/>
    </row>
    <row r="3967" spans="1:31" ht="19.8">
      <c r="A3967" s="16" t="str">
        <f>IF(計算!$Y3989="","",計算!$Y3989)</f>
        <v/>
      </c>
      <c r="B3967" s="17" t="str">
        <f t="shared" si="157"/>
        <v/>
      </c>
      <c r="O3967" s="11"/>
    </row>
    <row r="3968" spans="1:31" ht="19.8">
      <c r="A3968" s="16" t="str">
        <f>IF(計算!$Y3990="","",計算!$Y3990)</f>
        <v/>
      </c>
      <c r="B3968" s="17" t="str">
        <f t="shared" si="157"/>
        <v/>
      </c>
      <c r="O3968" s="11"/>
      <c r="AE3968" s="13"/>
    </row>
    <row r="3969" spans="1:31" ht="19.8">
      <c r="A3969" s="16" t="str">
        <f>IF(計算!$Y3991="","",計算!$Y3991)</f>
        <v/>
      </c>
      <c r="B3969" s="17" t="str">
        <f t="shared" si="157"/>
        <v/>
      </c>
      <c r="O3969" s="11"/>
    </row>
    <row r="3970" spans="1:31" ht="19.8">
      <c r="A3970" s="16" t="str">
        <f>IF(計算!$Y3992="","",計算!$Y3992)</f>
        <v/>
      </c>
      <c r="B3970" s="17" t="str">
        <f t="shared" si="157"/>
        <v/>
      </c>
      <c r="O3970" s="11"/>
      <c r="AE3970" s="13"/>
    </row>
    <row r="3971" spans="1:31" ht="19.8">
      <c r="A3971" s="16" t="str">
        <f>IF(計算!$Y3993="","",計算!$Y3993)</f>
        <v/>
      </c>
      <c r="B3971" s="17" t="str">
        <f t="shared" si="157"/>
        <v/>
      </c>
      <c r="O3971" s="11"/>
    </row>
    <row r="3972" spans="1:31" ht="19.8">
      <c r="A3972" s="16" t="str">
        <f>IF(計算!$Y3994="","",計算!$Y3994)</f>
        <v/>
      </c>
      <c r="B3972" s="17" t="str">
        <f t="shared" si="157"/>
        <v/>
      </c>
      <c r="O3972" s="11"/>
      <c r="AE3972" s="13"/>
    </row>
    <row r="3973" spans="1:31" ht="19.8">
      <c r="A3973" s="16" t="str">
        <f>IF(計算!$Y3995="","",計算!$Y3995)</f>
        <v/>
      </c>
      <c r="B3973" s="17" t="str">
        <f t="shared" si="157"/>
        <v/>
      </c>
      <c r="O3973" s="11"/>
    </row>
    <row r="3974" spans="1:31" ht="19.8">
      <c r="A3974" s="16" t="str">
        <f>IF(計算!$Y3996="","",計算!$Y3996)</f>
        <v/>
      </c>
      <c r="B3974" s="17" t="str">
        <f t="shared" si="157"/>
        <v/>
      </c>
      <c r="O3974" s="11"/>
      <c r="AE3974" s="13"/>
    </row>
    <row r="3975" spans="1:31" ht="19.8">
      <c r="A3975" s="16" t="str">
        <f>IF(計算!$Y3997="","",計算!$Y3997)</f>
        <v/>
      </c>
      <c r="B3975" s="17" t="str">
        <f t="shared" ref="B3975:B4038" si="158">IF($A3976="","",$A3976)</f>
        <v/>
      </c>
      <c r="O3975" s="11"/>
    </row>
    <row r="3976" spans="1:31" ht="19.8">
      <c r="A3976" s="16" t="str">
        <f>IF(計算!$Y3998="","",計算!$Y3998)</f>
        <v/>
      </c>
      <c r="B3976" s="17" t="str">
        <f t="shared" si="158"/>
        <v/>
      </c>
      <c r="O3976" s="11"/>
      <c r="AE3976" s="13"/>
    </row>
    <row r="3977" spans="1:31" ht="19.8">
      <c r="A3977" s="16" t="str">
        <f>IF(計算!$Y3999="","",計算!$Y3999)</f>
        <v/>
      </c>
      <c r="B3977" s="17" t="str">
        <f t="shared" si="158"/>
        <v/>
      </c>
      <c r="O3977" s="11"/>
    </row>
    <row r="3978" spans="1:31" ht="19.8">
      <c r="A3978" s="16" t="str">
        <f>IF(計算!$Y4000="","",計算!$Y4000)</f>
        <v/>
      </c>
      <c r="B3978" s="17" t="str">
        <f t="shared" si="158"/>
        <v/>
      </c>
      <c r="O3978" s="11"/>
      <c r="AE3978" s="13"/>
    </row>
    <row r="3979" spans="1:31" ht="19.8">
      <c r="A3979" s="16" t="str">
        <f>IF(計算!$Y4001="","",計算!$Y4001)</f>
        <v/>
      </c>
      <c r="B3979" s="17" t="str">
        <f t="shared" si="158"/>
        <v/>
      </c>
      <c r="O3979" s="11"/>
    </row>
    <row r="3980" spans="1:31" ht="19.8">
      <c r="A3980" s="16" t="str">
        <f>IF(計算!$Y4002="","",計算!$Y4002)</f>
        <v/>
      </c>
      <c r="B3980" s="17" t="str">
        <f t="shared" si="158"/>
        <v/>
      </c>
      <c r="O3980" s="11"/>
      <c r="AE3980" s="13"/>
    </row>
    <row r="3981" spans="1:31" ht="19.8">
      <c r="A3981" s="16" t="str">
        <f>IF(計算!$Y4003="","",計算!$Y4003)</f>
        <v/>
      </c>
      <c r="B3981" s="17" t="str">
        <f t="shared" si="158"/>
        <v/>
      </c>
      <c r="O3981" s="11"/>
    </row>
    <row r="3982" spans="1:31" ht="19.8">
      <c r="A3982" s="16" t="str">
        <f>IF(計算!$Y4004="","",計算!$Y4004)</f>
        <v/>
      </c>
      <c r="B3982" s="17" t="str">
        <f t="shared" si="158"/>
        <v/>
      </c>
      <c r="O3982" s="11"/>
      <c r="AE3982" s="13"/>
    </row>
    <row r="3983" spans="1:31" ht="19.8">
      <c r="A3983" s="16" t="str">
        <f>IF(計算!$Y4005="","",計算!$Y4005)</f>
        <v/>
      </c>
      <c r="B3983" s="17" t="str">
        <f t="shared" si="158"/>
        <v/>
      </c>
      <c r="O3983" s="11"/>
    </row>
    <row r="3984" spans="1:31" ht="19.8">
      <c r="A3984" s="16" t="str">
        <f>IF(計算!$Y4006="","",計算!$Y4006)</f>
        <v/>
      </c>
      <c r="B3984" s="17" t="str">
        <f t="shared" si="158"/>
        <v/>
      </c>
      <c r="O3984" s="11"/>
      <c r="AE3984" s="13"/>
    </row>
    <row r="3985" spans="1:31" ht="19.8">
      <c r="A3985" s="16" t="str">
        <f>IF(計算!$Y4007="","",計算!$Y4007)</f>
        <v/>
      </c>
      <c r="B3985" s="17" t="str">
        <f t="shared" si="158"/>
        <v/>
      </c>
      <c r="O3985" s="11"/>
    </row>
    <row r="3986" spans="1:31" ht="19.8">
      <c r="A3986" s="16" t="str">
        <f>IF(計算!$Y4008="","",計算!$Y4008)</f>
        <v/>
      </c>
      <c r="B3986" s="17" t="str">
        <f t="shared" si="158"/>
        <v/>
      </c>
      <c r="O3986" s="11"/>
      <c r="AE3986" s="13"/>
    </row>
    <row r="3987" spans="1:31" ht="19.8">
      <c r="A3987" s="16" t="str">
        <f>IF(計算!$Y4009="","",計算!$Y4009)</f>
        <v/>
      </c>
      <c r="B3987" s="17" t="str">
        <f t="shared" si="158"/>
        <v/>
      </c>
      <c r="O3987" s="11"/>
    </row>
    <row r="3988" spans="1:31" ht="19.8">
      <c r="A3988" s="16" t="str">
        <f>IF(計算!$Y4010="","",計算!$Y4010)</f>
        <v/>
      </c>
      <c r="B3988" s="17" t="str">
        <f t="shared" si="158"/>
        <v/>
      </c>
      <c r="O3988" s="11"/>
      <c r="AE3988" s="13"/>
    </row>
    <row r="3989" spans="1:31" ht="19.8">
      <c r="A3989" s="16" t="str">
        <f>IF(計算!$Y4011="","",計算!$Y4011)</f>
        <v/>
      </c>
      <c r="B3989" s="17" t="str">
        <f t="shared" si="158"/>
        <v/>
      </c>
      <c r="O3989" s="11"/>
    </row>
    <row r="3990" spans="1:31" ht="19.8">
      <c r="A3990" s="16" t="str">
        <f>IF(計算!$Y4012="","",計算!$Y4012)</f>
        <v/>
      </c>
      <c r="B3990" s="17" t="str">
        <f t="shared" si="158"/>
        <v/>
      </c>
      <c r="O3990" s="11"/>
      <c r="AE3990" s="13"/>
    </row>
    <row r="3991" spans="1:31" ht="19.8">
      <c r="A3991" s="16" t="str">
        <f>IF(計算!$Y4013="","",計算!$Y4013)</f>
        <v/>
      </c>
      <c r="B3991" s="17" t="str">
        <f t="shared" si="158"/>
        <v/>
      </c>
      <c r="O3991" s="11"/>
    </row>
    <row r="3992" spans="1:31" ht="19.8">
      <c r="A3992" s="16" t="str">
        <f>IF(計算!$Y4014="","",計算!$Y4014)</f>
        <v/>
      </c>
      <c r="B3992" s="17" t="str">
        <f t="shared" si="158"/>
        <v/>
      </c>
      <c r="O3992" s="11"/>
      <c r="AE3992" s="13"/>
    </row>
    <row r="3993" spans="1:31" ht="19.8">
      <c r="A3993" s="16" t="str">
        <f>IF(計算!$Y4015="","",計算!$Y4015)</f>
        <v/>
      </c>
      <c r="B3993" s="17" t="str">
        <f t="shared" si="158"/>
        <v/>
      </c>
      <c r="O3993" s="11"/>
    </row>
    <row r="3994" spans="1:31" ht="19.8">
      <c r="A3994" s="16" t="str">
        <f>IF(計算!$Y4016="","",計算!$Y4016)</f>
        <v/>
      </c>
      <c r="B3994" s="17" t="str">
        <f t="shared" si="158"/>
        <v/>
      </c>
      <c r="O3994" s="11"/>
      <c r="AE3994" s="13"/>
    </row>
    <row r="3995" spans="1:31" ht="19.8">
      <c r="A3995" s="16" t="str">
        <f>IF(計算!$Y4017="","",計算!$Y4017)</f>
        <v/>
      </c>
      <c r="B3995" s="17" t="str">
        <f t="shared" si="158"/>
        <v/>
      </c>
      <c r="O3995" s="11"/>
    </row>
    <row r="3996" spans="1:31" ht="19.8">
      <c r="A3996" s="16" t="str">
        <f>IF(計算!$Y4018="","",計算!$Y4018)</f>
        <v/>
      </c>
      <c r="B3996" s="17" t="str">
        <f t="shared" si="158"/>
        <v/>
      </c>
      <c r="O3996" s="11"/>
      <c r="AE3996" s="13"/>
    </row>
    <row r="3997" spans="1:31" ht="19.8">
      <c r="A3997" s="16" t="str">
        <f>IF(計算!$Y4019="","",計算!$Y4019)</f>
        <v/>
      </c>
      <c r="B3997" s="17" t="str">
        <f t="shared" si="158"/>
        <v/>
      </c>
      <c r="O3997" s="11"/>
    </row>
    <row r="3998" spans="1:31" ht="19.8">
      <c r="A3998" s="16" t="str">
        <f>IF(計算!$Y4020="","",計算!$Y4020)</f>
        <v/>
      </c>
      <c r="B3998" s="17" t="str">
        <f t="shared" si="158"/>
        <v/>
      </c>
      <c r="O3998" s="11"/>
      <c r="AE3998" s="13"/>
    </row>
    <row r="3999" spans="1:31" ht="19.8">
      <c r="A3999" s="16" t="str">
        <f>IF(計算!$Y4021="","",計算!$Y4021)</f>
        <v/>
      </c>
      <c r="B3999" s="17" t="str">
        <f t="shared" si="158"/>
        <v/>
      </c>
      <c r="O3999" s="11"/>
    </row>
    <row r="4000" spans="1:31" ht="19.8">
      <c r="A4000" s="16" t="str">
        <f>IF(計算!$Y4022="","",計算!$Y4022)</f>
        <v/>
      </c>
      <c r="B4000" s="17" t="str">
        <f t="shared" si="158"/>
        <v/>
      </c>
      <c r="O4000" s="11"/>
      <c r="AE4000" s="13"/>
    </row>
    <row r="4001" spans="1:31" ht="19.8">
      <c r="A4001" s="16" t="str">
        <f>IF(計算!$Y4023="","",計算!$Y4023)</f>
        <v/>
      </c>
      <c r="B4001" s="17" t="str">
        <f t="shared" si="158"/>
        <v/>
      </c>
      <c r="O4001" s="11"/>
    </row>
    <row r="4002" spans="1:31" ht="19.8">
      <c r="A4002" s="16" t="str">
        <f>IF(計算!$Y4024="","",計算!$Y4024)</f>
        <v/>
      </c>
      <c r="B4002" s="17" t="str">
        <f t="shared" si="158"/>
        <v/>
      </c>
      <c r="O4002" s="11"/>
      <c r="AE4002" s="13"/>
    </row>
    <row r="4003" spans="1:31" ht="19.8">
      <c r="A4003" s="16" t="str">
        <f>IF(計算!$Y4025="","",計算!$Y4025)</f>
        <v/>
      </c>
      <c r="B4003" s="17" t="str">
        <f t="shared" si="158"/>
        <v/>
      </c>
      <c r="O4003" s="11"/>
    </row>
    <row r="4004" spans="1:31" ht="19.8">
      <c r="A4004" s="16" t="str">
        <f>IF(計算!$Y4026="","",計算!$Y4026)</f>
        <v/>
      </c>
      <c r="B4004" s="17" t="str">
        <f t="shared" si="158"/>
        <v/>
      </c>
      <c r="O4004" s="11"/>
      <c r="AE4004" s="13"/>
    </row>
    <row r="4005" spans="1:31" ht="19.8">
      <c r="A4005" s="16" t="str">
        <f>IF(計算!$Y4027="","",計算!$Y4027)</f>
        <v/>
      </c>
      <c r="B4005" s="17" t="str">
        <f t="shared" si="158"/>
        <v/>
      </c>
      <c r="O4005" s="11"/>
    </row>
    <row r="4006" spans="1:31" ht="19.8">
      <c r="A4006" s="16" t="str">
        <f>IF(計算!$Y4028="","",計算!$Y4028)</f>
        <v/>
      </c>
      <c r="B4006" s="17" t="str">
        <f t="shared" si="158"/>
        <v/>
      </c>
      <c r="O4006" s="11"/>
      <c r="AE4006" s="13"/>
    </row>
    <row r="4007" spans="1:31" ht="19.8">
      <c r="A4007" s="16" t="str">
        <f>IF(計算!$Y4029="","",計算!$Y4029)</f>
        <v/>
      </c>
      <c r="B4007" s="17" t="str">
        <f t="shared" si="158"/>
        <v/>
      </c>
      <c r="O4007" s="11"/>
    </row>
    <row r="4008" spans="1:31" ht="19.8">
      <c r="A4008" s="16" t="str">
        <f>IF(計算!$Y4030="","",計算!$Y4030)</f>
        <v/>
      </c>
      <c r="B4008" s="17" t="str">
        <f t="shared" si="158"/>
        <v/>
      </c>
      <c r="O4008" s="11"/>
      <c r="AE4008" s="13"/>
    </row>
    <row r="4009" spans="1:31" ht="19.8">
      <c r="A4009" s="16" t="str">
        <f>IF(計算!$Y4031="","",計算!$Y4031)</f>
        <v/>
      </c>
      <c r="B4009" s="17" t="str">
        <f t="shared" si="158"/>
        <v/>
      </c>
      <c r="O4009" s="11"/>
    </row>
    <row r="4010" spans="1:31" ht="19.8">
      <c r="A4010" s="16" t="str">
        <f>IF(計算!$Y4032="","",計算!$Y4032)</f>
        <v/>
      </c>
      <c r="B4010" s="17" t="str">
        <f t="shared" si="158"/>
        <v/>
      </c>
      <c r="O4010" s="11"/>
      <c r="AE4010" s="13"/>
    </row>
    <row r="4011" spans="1:31" ht="19.8">
      <c r="A4011" s="16" t="str">
        <f>IF(計算!$Y4033="","",計算!$Y4033)</f>
        <v/>
      </c>
      <c r="B4011" s="17" t="str">
        <f t="shared" si="158"/>
        <v/>
      </c>
      <c r="O4011" s="11"/>
    </row>
    <row r="4012" spans="1:31" ht="19.8">
      <c r="A4012" s="16" t="str">
        <f>IF(計算!$Y4034="","",計算!$Y4034)</f>
        <v/>
      </c>
      <c r="B4012" s="17" t="str">
        <f t="shared" si="158"/>
        <v/>
      </c>
      <c r="O4012" s="11"/>
      <c r="AE4012" s="13"/>
    </row>
    <row r="4013" spans="1:31" ht="19.8">
      <c r="A4013" s="16" t="str">
        <f>IF(計算!$Y4035="","",計算!$Y4035)</f>
        <v/>
      </c>
      <c r="B4013" s="17" t="str">
        <f t="shared" si="158"/>
        <v/>
      </c>
      <c r="O4013" s="11"/>
    </row>
    <row r="4014" spans="1:31" ht="19.8">
      <c r="A4014" s="16" t="str">
        <f>IF(計算!$Y4036="","",計算!$Y4036)</f>
        <v/>
      </c>
      <c r="B4014" s="17" t="str">
        <f t="shared" si="158"/>
        <v/>
      </c>
      <c r="O4014" s="11"/>
      <c r="AE4014" s="13"/>
    </row>
    <row r="4015" spans="1:31" ht="19.8">
      <c r="A4015" s="16" t="str">
        <f>IF(計算!$Y4037="","",計算!$Y4037)</f>
        <v/>
      </c>
      <c r="B4015" s="17" t="str">
        <f t="shared" si="158"/>
        <v/>
      </c>
      <c r="O4015" s="11"/>
    </row>
    <row r="4016" spans="1:31" ht="19.8">
      <c r="A4016" s="16" t="str">
        <f>IF(計算!$Y4038="","",計算!$Y4038)</f>
        <v/>
      </c>
      <c r="B4016" s="17" t="str">
        <f t="shared" si="158"/>
        <v/>
      </c>
      <c r="O4016" s="11"/>
      <c r="AE4016" s="13"/>
    </row>
    <row r="4017" spans="1:31" ht="19.8">
      <c r="A4017" s="16" t="str">
        <f>IF(計算!$Y4039="","",計算!$Y4039)</f>
        <v/>
      </c>
      <c r="B4017" s="17" t="str">
        <f t="shared" si="158"/>
        <v/>
      </c>
      <c r="O4017" s="11"/>
    </row>
    <row r="4018" spans="1:31" ht="19.8">
      <c r="A4018" s="16" t="str">
        <f>IF(計算!$Y4040="","",計算!$Y4040)</f>
        <v/>
      </c>
      <c r="B4018" s="17" t="str">
        <f t="shared" si="158"/>
        <v/>
      </c>
      <c r="O4018" s="11"/>
      <c r="AE4018" s="13"/>
    </row>
    <row r="4019" spans="1:31" ht="19.8">
      <c r="A4019" s="16" t="str">
        <f>IF(計算!$Y4041="","",計算!$Y4041)</f>
        <v/>
      </c>
      <c r="B4019" s="17" t="str">
        <f t="shared" si="158"/>
        <v/>
      </c>
      <c r="O4019" s="11"/>
    </row>
    <row r="4020" spans="1:31" ht="19.8">
      <c r="A4020" s="16" t="str">
        <f>IF(計算!$Y4042="","",計算!$Y4042)</f>
        <v/>
      </c>
      <c r="B4020" s="17" t="str">
        <f t="shared" si="158"/>
        <v/>
      </c>
      <c r="O4020" s="11"/>
      <c r="AE4020" s="13"/>
    </row>
    <row r="4021" spans="1:31" ht="19.8">
      <c r="A4021" s="16" t="str">
        <f>IF(計算!$Y4043="","",計算!$Y4043)</f>
        <v/>
      </c>
      <c r="B4021" s="17" t="str">
        <f t="shared" si="158"/>
        <v/>
      </c>
      <c r="O4021" s="11"/>
    </row>
    <row r="4022" spans="1:31" ht="19.8">
      <c r="A4022" s="16" t="str">
        <f>IF(計算!$Y4044="","",計算!$Y4044)</f>
        <v/>
      </c>
      <c r="B4022" s="17" t="str">
        <f t="shared" si="158"/>
        <v/>
      </c>
      <c r="O4022" s="11"/>
      <c r="AE4022" s="13"/>
    </row>
    <row r="4023" spans="1:31" ht="19.8">
      <c r="A4023" s="16" t="str">
        <f>IF(計算!$Y4045="","",計算!$Y4045)</f>
        <v/>
      </c>
      <c r="B4023" s="17" t="str">
        <f t="shared" si="158"/>
        <v/>
      </c>
      <c r="O4023" s="11"/>
    </row>
    <row r="4024" spans="1:31" ht="19.8">
      <c r="A4024" s="16" t="str">
        <f>IF(計算!$Y4046="","",計算!$Y4046)</f>
        <v/>
      </c>
      <c r="B4024" s="17" t="str">
        <f t="shared" si="158"/>
        <v/>
      </c>
      <c r="O4024" s="11"/>
      <c r="AE4024" s="13"/>
    </row>
    <row r="4025" spans="1:31" ht="19.8">
      <c r="A4025" s="16" t="str">
        <f>IF(計算!$Y4047="","",計算!$Y4047)</f>
        <v/>
      </c>
      <c r="B4025" s="17" t="str">
        <f t="shared" si="158"/>
        <v/>
      </c>
      <c r="O4025" s="11"/>
    </row>
    <row r="4026" spans="1:31" ht="19.8">
      <c r="A4026" s="16" t="str">
        <f>IF(計算!$Y4048="","",計算!$Y4048)</f>
        <v/>
      </c>
      <c r="B4026" s="17" t="str">
        <f t="shared" si="158"/>
        <v/>
      </c>
      <c r="O4026" s="11"/>
      <c r="AE4026" s="13"/>
    </row>
    <row r="4027" spans="1:31" ht="19.8">
      <c r="A4027" s="16" t="str">
        <f>IF(計算!$Y4049="","",計算!$Y4049)</f>
        <v/>
      </c>
      <c r="B4027" s="17" t="str">
        <f t="shared" si="158"/>
        <v/>
      </c>
      <c r="O4027" s="11"/>
    </row>
    <row r="4028" spans="1:31" ht="19.8">
      <c r="A4028" s="16" t="str">
        <f>IF(計算!$Y4050="","",計算!$Y4050)</f>
        <v/>
      </c>
      <c r="B4028" s="17" t="str">
        <f t="shared" si="158"/>
        <v/>
      </c>
      <c r="O4028" s="11"/>
      <c r="AE4028" s="13"/>
    </row>
    <row r="4029" spans="1:31" ht="19.8">
      <c r="A4029" s="16" t="str">
        <f>IF(計算!$Y4051="","",計算!$Y4051)</f>
        <v/>
      </c>
      <c r="B4029" s="17" t="str">
        <f t="shared" si="158"/>
        <v/>
      </c>
      <c r="O4029" s="11"/>
    </row>
    <row r="4030" spans="1:31" ht="19.8">
      <c r="A4030" s="16" t="str">
        <f>IF(計算!$Y4052="","",計算!$Y4052)</f>
        <v/>
      </c>
      <c r="B4030" s="17" t="str">
        <f t="shared" si="158"/>
        <v/>
      </c>
      <c r="O4030" s="11"/>
      <c r="AE4030" s="13"/>
    </row>
    <row r="4031" spans="1:31" ht="19.8">
      <c r="A4031" s="16" t="str">
        <f>IF(計算!$Y4053="","",計算!$Y4053)</f>
        <v/>
      </c>
      <c r="B4031" s="17" t="str">
        <f t="shared" si="158"/>
        <v/>
      </c>
      <c r="O4031" s="11"/>
    </row>
    <row r="4032" spans="1:31" ht="19.8">
      <c r="A4032" s="16" t="str">
        <f>IF(計算!$Y4054="","",計算!$Y4054)</f>
        <v/>
      </c>
      <c r="B4032" s="17" t="str">
        <f t="shared" si="158"/>
        <v/>
      </c>
      <c r="O4032" s="11"/>
      <c r="AE4032" s="13"/>
    </row>
    <row r="4033" spans="1:31" ht="19.8">
      <c r="A4033" s="16" t="str">
        <f>IF(計算!$Y4055="","",計算!$Y4055)</f>
        <v/>
      </c>
      <c r="B4033" s="17" t="str">
        <f t="shared" si="158"/>
        <v/>
      </c>
      <c r="O4033" s="11"/>
    </row>
    <row r="4034" spans="1:31" ht="19.8">
      <c r="A4034" s="16" t="str">
        <f>IF(計算!$Y4056="","",計算!$Y4056)</f>
        <v/>
      </c>
      <c r="B4034" s="17" t="str">
        <f t="shared" si="158"/>
        <v/>
      </c>
      <c r="O4034" s="11"/>
      <c r="AE4034" s="13"/>
    </row>
    <row r="4035" spans="1:31" ht="19.8">
      <c r="A4035" s="16" t="str">
        <f>IF(計算!$Y4057="","",計算!$Y4057)</f>
        <v/>
      </c>
      <c r="B4035" s="17" t="str">
        <f t="shared" si="158"/>
        <v/>
      </c>
      <c r="O4035" s="11"/>
    </row>
    <row r="4036" spans="1:31" ht="19.8">
      <c r="A4036" s="16" t="str">
        <f>IF(計算!$Y4058="","",計算!$Y4058)</f>
        <v/>
      </c>
      <c r="B4036" s="17" t="str">
        <f t="shared" si="158"/>
        <v/>
      </c>
      <c r="O4036" s="11"/>
      <c r="AE4036" s="13"/>
    </row>
    <row r="4037" spans="1:31" ht="19.8">
      <c r="A4037" s="16" t="str">
        <f>IF(計算!$Y4059="","",計算!$Y4059)</f>
        <v/>
      </c>
      <c r="B4037" s="17" t="str">
        <f t="shared" si="158"/>
        <v/>
      </c>
      <c r="O4037" s="11"/>
    </row>
    <row r="4038" spans="1:31" ht="19.8">
      <c r="A4038" s="16" t="str">
        <f>IF(計算!$Y4060="","",計算!$Y4060)</f>
        <v/>
      </c>
      <c r="B4038" s="17" t="str">
        <f t="shared" si="158"/>
        <v/>
      </c>
      <c r="O4038" s="11"/>
      <c r="AE4038" s="13"/>
    </row>
    <row r="4039" spans="1:31" ht="19.8">
      <c r="A4039" s="16" t="str">
        <f>IF(計算!$Y4061="","",計算!$Y4061)</f>
        <v/>
      </c>
      <c r="B4039" s="17" t="str">
        <f t="shared" ref="B4039:B4102" si="159">IF($A4040="","",$A4040)</f>
        <v/>
      </c>
      <c r="O4039" s="11"/>
    </row>
    <row r="4040" spans="1:31" ht="19.8">
      <c r="A4040" s="16" t="str">
        <f>IF(計算!$Y4062="","",計算!$Y4062)</f>
        <v/>
      </c>
      <c r="B4040" s="17" t="str">
        <f t="shared" si="159"/>
        <v/>
      </c>
      <c r="O4040" s="11"/>
      <c r="AE4040" s="13"/>
    </row>
    <row r="4041" spans="1:31" ht="19.8">
      <c r="A4041" s="16" t="str">
        <f>IF(計算!$Y4063="","",計算!$Y4063)</f>
        <v/>
      </c>
      <c r="B4041" s="17" t="str">
        <f t="shared" si="159"/>
        <v/>
      </c>
      <c r="O4041" s="11"/>
    </row>
    <row r="4042" spans="1:31" ht="19.8">
      <c r="A4042" s="16" t="str">
        <f>IF(計算!$Y4064="","",計算!$Y4064)</f>
        <v/>
      </c>
      <c r="B4042" s="17" t="str">
        <f t="shared" si="159"/>
        <v/>
      </c>
      <c r="O4042" s="11"/>
      <c r="AE4042" s="13"/>
    </row>
    <row r="4043" spans="1:31" ht="19.8">
      <c r="A4043" s="16" t="str">
        <f>IF(計算!$Y4065="","",計算!$Y4065)</f>
        <v/>
      </c>
      <c r="B4043" s="17" t="str">
        <f t="shared" si="159"/>
        <v/>
      </c>
      <c r="O4043" s="11"/>
    </row>
    <row r="4044" spans="1:31" ht="19.8">
      <c r="A4044" s="16" t="str">
        <f>IF(計算!$Y4066="","",計算!$Y4066)</f>
        <v/>
      </c>
      <c r="B4044" s="17" t="str">
        <f t="shared" si="159"/>
        <v/>
      </c>
      <c r="O4044" s="11"/>
      <c r="AE4044" s="13"/>
    </row>
    <row r="4045" spans="1:31" ht="19.8">
      <c r="A4045" s="16" t="str">
        <f>IF(計算!$Y4067="","",計算!$Y4067)</f>
        <v/>
      </c>
      <c r="B4045" s="17" t="str">
        <f t="shared" si="159"/>
        <v/>
      </c>
      <c r="O4045" s="11"/>
    </row>
    <row r="4046" spans="1:31" ht="19.8">
      <c r="A4046" s="16" t="str">
        <f>IF(計算!$Y4068="","",計算!$Y4068)</f>
        <v/>
      </c>
      <c r="B4046" s="17" t="str">
        <f t="shared" si="159"/>
        <v/>
      </c>
      <c r="O4046" s="11"/>
      <c r="AE4046" s="13"/>
    </row>
    <row r="4047" spans="1:31" ht="19.8">
      <c r="A4047" s="16" t="str">
        <f>IF(計算!$Y4069="","",計算!$Y4069)</f>
        <v/>
      </c>
      <c r="B4047" s="17" t="str">
        <f t="shared" si="159"/>
        <v/>
      </c>
      <c r="O4047" s="11"/>
    </row>
    <row r="4048" spans="1:31" ht="19.8">
      <c r="A4048" s="16" t="str">
        <f>IF(計算!$Y4070="","",計算!$Y4070)</f>
        <v/>
      </c>
      <c r="B4048" s="17" t="str">
        <f t="shared" si="159"/>
        <v/>
      </c>
      <c r="O4048" s="11"/>
      <c r="AE4048" s="13"/>
    </row>
    <row r="4049" spans="1:31" ht="19.8">
      <c r="A4049" s="16" t="str">
        <f>IF(計算!$Y4071="","",計算!$Y4071)</f>
        <v/>
      </c>
      <c r="B4049" s="17" t="str">
        <f t="shared" si="159"/>
        <v/>
      </c>
      <c r="O4049" s="11"/>
    </row>
    <row r="4050" spans="1:31" ht="19.8">
      <c r="A4050" s="16" t="str">
        <f>IF(計算!$Y4072="","",計算!$Y4072)</f>
        <v/>
      </c>
      <c r="B4050" s="17" t="str">
        <f t="shared" si="159"/>
        <v/>
      </c>
      <c r="O4050" s="11"/>
      <c r="AE4050" s="13"/>
    </row>
    <row r="4051" spans="1:31" ht="19.8">
      <c r="A4051" s="16" t="str">
        <f>IF(計算!$Y4073="","",計算!$Y4073)</f>
        <v/>
      </c>
      <c r="B4051" s="17" t="str">
        <f t="shared" si="159"/>
        <v/>
      </c>
      <c r="O4051" s="11"/>
    </row>
    <row r="4052" spans="1:31" ht="19.8">
      <c r="A4052" s="16" t="str">
        <f>IF(計算!$Y4074="","",計算!$Y4074)</f>
        <v/>
      </c>
      <c r="B4052" s="17" t="str">
        <f t="shared" si="159"/>
        <v/>
      </c>
      <c r="O4052" s="11"/>
      <c r="AE4052" s="13"/>
    </row>
    <row r="4053" spans="1:31" ht="19.8">
      <c r="A4053" s="16" t="str">
        <f>IF(計算!$Y4075="","",計算!$Y4075)</f>
        <v/>
      </c>
      <c r="B4053" s="17" t="str">
        <f t="shared" si="159"/>
        <v/>
      </c>
      <c r="O4053" s="11"/>
    </row>
    <row r="4054" spans="1:31" ht="19.8">
      <c r="A4054" s="16" t="str">
        <f>IF(計算!$Y4076="","",計算!$Y4076)</f>
        <v/>
      </c>
      <c r="B4054" s="17" t="str">
        <f t="shared" si="159"/>
        <v/>
      </c>
      <c r="O4054" s="11"/>
      <c r="AE4054" s="13"/>
    </row>
    <row r="4055" spans="1:31" ht="19.8">
      <c r="A4055" s="16" t="str">
        <f>IF(計算!$Y4077="","",計算!$Y4077)</f>
        <v/>
      </c>
      <c r="B4055" s="17" t="str">
        <f t="shared" si="159"/>
        <v/>
      </c>
      <c r="O4055" s="11"/>
    </row>
    <row r="4056" spans="1:31" ht="19.8">
      <c r="A4056" s="16" t="str">
        <f>IF(計算!$Y4078="","",計算!$Y4078)</f>
        <v/>
      </c>
      <c r="B4056" s="17" t="str">
        <f t="shared" si="159"/>
        <v/>
      </c>
      <c r="O4056" s="11"/>
      <c r="AE4056" s="13"/>
    </row>
    <row r="4057" spans="1:31" ht="19.8">
      <c r="A4057" s="16" t="str">
        <f>IF(計算!$Y4079="","",計算!$Y4079)</f>
        <v/>
      </c>
      <c r="B4057" s="17" t="str">
        <f t="shared" si="159"/>
        <v/>
      </c>
      <c r="O4057" s="11"/>
    </row>
    <row r="4058" spans="1:31" ht="19.8">
      <c r="A4058" s="16" t="str">
        <f>IF(計算!$Y4080="","",計算!$Y4080)</f>
        <v/>
      </c>
      <c r="B4058" s="17" t="str">
        <f t="shared" si="159"/>
        <v/>
      </c>
      <c r="O4058" s="11"/>
      <c r="AE4058" s="13"/>
    </row>
    <row r="4059" spans="1:31" ht="19.8">
      <c r="A4059" s="16" t="str">
        <f>IF(計算!$Y4081="","",計算!$Y4081)</f>
        <v/>
      </c>
      <c r="B4059" s="17" t="str">
        <f t="shared" si="159"/>
        <v/>
      </c>
      <c r="O4059" s="11"/>
    </row>
    <row r="4060" spans="1:31" ht="19.8">
      <c r="A4060" s="16" t="str">
        <f>IF(計算!$Y4082="","",計算!$Y4082)</f>
        <v/>
      </c>
      <c r="B4060" s="17" t="str">
        <f t="shared" si="159"/>
        <v/>
      </c>
      <c r="O4060" s="11"/>
      <c r="AE4060" s="13"/>
    </row>
    <row r="4061" spans="1:31" ht="19.8">
      <c r="A4061" s="16" t="str">
        <f>IF(計算!$Y4083="","",計算!$Y4083)</f>
        <v/>
      </c>
      <c r="B4061" s="17" t="str">
        <f t="shared" si="159"/>
        <v/>
      </c>
      <c r="O4061" s="11"/>
    </row>
    <row r="4062" spans="1:31" ht="19.8">
      <c r="A4062" s="16" t="str">
        <f>IF(計算!$Y4084="","",計算!$Y4084)</f>
        <v/>
      </c>
      <c r="B4062" s="17" t="str">
        <f t="shared" si="159"/>
        <v/>
      </c>
      <c r="O4062" s="11"/>
      <c r="AE4062" s="13"/>
    </row>
    <row r="4063" spans="1:31" ht="19.8">
      <c r="A4063" s="16" t="str">
        <f>IF(計算!$Y4085="","",計算!$Y4085)</f>
        <v/>
      </c>
      <c r="B4063" s="17" t="str">
        <f t="shared" si="159"/>
        <v/>
      </c>
      <c r="O4063" s="11"/>
    </row>
    <row r="4064" spans="1:31" ht="19.8">
      <c r="A4064" s="16" t="str">
        <f>IF(計算!$Y4086="","",計算!$Y4086)</f>
        <v/>
      </c>
      <c r="B4064" s="17" t="str">
        <f t="shared" si="159"/>
        <v/>
      </c>
      <c r="O4064" s="11"/>
      <c r="AE4064" s="13"/>
    </row>
    <row r="4065" spans="1:31" ht="19.8">
      <c r="A4065" s="16" t="str">
        <f>IF(計算!$Y4087="","",計算!$Y4087)</f>
        <v/>
      </c>
      <c r="B4065" s="17" t="str">
        <f t="shared" si="159"/>
        <v/>
      </c>
      <c r="O4065" s="11"/>
    </row>
    <row r="4066" spans="1:31" ht="19.8">
      <c r="A4066" s="16" t="str">
        <f>IF(計算!$Y4088="","",計算!$Y4088)</f>
        <v/>
      </c>
      <c r="B4066" s="17" t="str">
        <f t="shared" si="159"/>
        <v/>
      </c>
      <c r="O4066" s="11"/>
      <c r="AE4066" s="13"/>
    </row>
    <row r="4067" spans="1:31" ht="19.8">
      <c r="A4067" s="16" t="str">
        <f>IF(計算!$Y4089="","",計算!$Y4089)</f>
        <v/>
      </c>
      <c r="B4067" s="17" t="str">
        <f t="shared" si="159"/>
        <v/>
      </c>
      <c r="O4067" s="11"/>
    </row>
    <row r="4068" spans="1:31" ht="19.8">
      <c r="A4068" s="16" t="str">
        <f>IF(計算!$Y4090="","",計算!$Y4090)</f>
        <v/>
      </c>
      <c r="B4068" s="17" t="str">
        <f t="shared" si="159"/>
        <v/>
      </c>
      <c r="O4068" s="11"/>
      <c r="AE4068" s="13"/>
    </row>
    <row r="4069" spans="1:31" ht="19.8">
      <c r="A4069" s="16" t="str">
        <f>IF(計算!$Y4091="","",計算!$Y4091)</f>
        <v/>
      </c>
      <c r="B4069" s="17" t="str">
        <f t="shared" si="159"/>
        <v/>
      </c>
      <c r="O4069" s="11"/>
    </row>
    <row r="4070" spans="1:31" ht="19.8">
      <c r="A4070" s="16" t="str">
        <f>IF(計算!$Y4092="","",計算!$Y4092)</f>
        <v/>
      </c>
      <c r="B4070" s="17" t="str">
        <f t="shared" si="159"/>
        <v/>
      </c>
      <c r="O4070" s="11"/>
      <c r="AE4070" s="13"/>
    </row>
    <row r="4071" spans="1:31" ht="19.8">
      <c r="A4071" s="16" t="str">
        <f>IF(計算!$Y4093="","",計算!$Y4093)</f>
        <v/>
      </c>
      <c r="B4071" s="17" t="str">
        <f t="shared" si="159"/>
        <v/>
      </c>
      <c r="O4071" s="11"/>
    </row>
    <row r="4072" spans="1:31" ht="19.8">
      <c r="A4072" s="16" t="str">
        <f>IF(計算!$Y4094="","",計算!$Y4094)</f>
        <v/>
      </c>
      <c r="B4072" s="17" t="str">
        <f t="shared" si="159"/>
        <v/>
      </c>
      <c r="O4072" s="11"/>
      <c r="AE4072" s="13"/>
    </row>
    <row r="4073" spans="1:31" ht="19.8">
      <c r="A4073" s="16" t="str">
        <f>IF(計算!$Y4095="","",計算!$Y4095)</f>
        <v/>
      </c>
      <c r="B4073" s="17" t="str">
        <f t="shared" si="159"/>
        <v/>
      </c>
      <c r="O4073" s="11"/>
    </row>
    <row r="4074" spans="1:31" ht="19.8">
      <c r="A4074" s="16" t="str">
        <f>IF(計算!$Y4096="","",計算!$Y4096)</f>
        <v/>
      </c>
      <c r="B4074" s="17" t="str">
        <f t="shared" si="159"/>
        <v/>
      </c>
      <c r="O4074" s="11"/>
      <c r="AE4074" s="13"/>
    </row>
    <row r="4075" spans="1:31" ht="19.8">
      <c r="A4075" s="16" t="str">
        <f>IF(計算!$Y4097="","",計算!$Y4097)</f>
        <v/>
      </c>
      <c r="B4075" s="17" t="str">
        <f t="shared" si="159"/>
        <v/>
      </c>
      <c r="O4075" s="11"/>
    </row>
    <row r="4076" spans="1:31" ht="19.8">
      <c r="A4076" s="16" t="str">
        <f>IF(計算!$Y4098="","",計算!$Y4098)</f>
        <v/>
      </c>
      <c r="B4076" s="17" t="str">
        <f t="shared" si="159"/>
        <v/>
      </c>
      <c r="O4076" s="11"/>
      <c r="AE4076" s="13"/>
    </row>
    <row r="4077" spans="1:31" ht="19.8">
      <c r="A4077" s="16" t="str">
        <f>IF(計算!$Y4099="","",計算!$Y4099)</f>
        <v/>
      </c>
      <c r="B4077" s="17" t="str">
        <f t="shared" si="159"/>
        <v/>
      </c>
      <c r="O4077" s="11"/>
    </row>
    <row r="4078" spans="1:31" ht="19.8">
      <c r="A4078" s="16" t="str">
        <f>IF(計算!$Y4100="","",計算!$Y4100)</f>
        <v/>
      </c>
      <c r="B4078" s="17" t="str">
        <f t="shared" si="159"/>
        <v/>
      </c>
      <c r="O4078" s="11"/>
      <c r="AE4078" s="13"/>
    </row>
    <row r="4079" spans="1:31" ht="19.8">
      <c r="A4079" s="16" t="str">
        <f>IF(計算!$Y4101="","",計算!$Y4101)</f>
        <v/>
      </c>
      <c r="B4079" s="17" t="str">
        <f t="shared" si="159"/>
        <v/>
      </c>
      <c r="O4079" s="11"/>
    </row>
    <row r="4080" spans="1:31" ht="19.8">
      <c r="A4080" s="16" t="str">
        <f>IF(計算!$Y4102="","",計算!$Y4102)</f>
        <v/>
      </c>
      <c r="B4080" s="17" t="str">
        <f t="shared" si="159"/>
        <v/>
      </c>
      <c r="O4080" s="11"/>
      <c r="AE4080" s="13"/>
    </row>
    <row r="4081" spans="1:31" ht="19.8">
      <c r="A4081" s="16" t="str">
        <f>IF(計算!$Y4103="","",計算!$Y4103)</f>
        <v/>
      </c>
      <c r="B4081" s="17" t="str">
        <f t="shared" si="159"/>
        <v/>
      </c>
      <c r="O4081" s="11"/>
    </row>
    <row r="4082" spans="1:31" ht="19.8">
      <c r="A4082" s="16" t="str">
        <f>IF(計算!$Y4104="","",計算!$Y4104)</f>
        <v/>
      </c>
      <c r="B4082" s="17" t="str">
        <f t="shared" si="159"/>
        <v/>
      </c>
      <c r="O4082" s="11"/>
      <c r="AE4082" s="13"/>
    </row>
    <row r="4083" spans="1:31" ht="19.8">
      <c r="A4083" s="16" t="str">
        <f>IF(計算!$Y4105="","",計算!$Y4105)</f>
        <v/>
      </c>
      <c r="B4083" s="17" t="str">
        <f t="shared" si="159"/>
        <v/>
      </c>
      <c r="O4083" s="11"/>
    </row>
    <row r="4084" spans="1:31" ht="19.8">
      <c r="A4084" s="16" t="str">
        <f>IF(計算!$Y4106="","",計算!$Y4106)</f>
        <v/>
      </c>
      <c r="B4084" s="17" t="str">
        <f t="shared" si="159"/>
        <v/>
      </c>
      <c r="O4084" s="11"/>
      <c r="AE4084" s="13"/>
    </row>
    <row r="4085" spans="1:31" ht="19.8">
      <c r="A4085" s="16" t="str">
        <f>IF(計算!$Y4107="","",計算!$Y4107)</f>
        <v/>
      </c>
      <c r="B4085" s="17" t="str">
        <f t="shared" si="159"/>
        <v/>
      </c>
      <c r="O4085" s="11"/>
    </row>
    <row r="4086" spans="1:31" ht="19.8">
      <c r="A4086" s="16" t="str">
        <f>IF(計算!$Y4108="","",計算!$Y4108)</f>
        <v/>
      </c>
      <c r="B4086" s="17" t="str">
        <f t="shared" si="159"/>
        <v/>
      </c>
      <c r="O4086" s="11"/>
      <c r="AE4086" s="13"/>
    </row>
    <row r="4087" spans="1:31" ht="19.8">
      <c r="A4087" s="16" t="str">
        <f>IF(計算!$Y4109="","",計算!$Y4109)</f>
        <v/>
      </c>
      <c r="B4087" s="17" t="str">
        <f t="shared" si="159"/>
        <v/>
      </c>
      <c r="O4087" s="11"/>
    </row>
    <row r="4088" spans="1:31" ht="19.8">
      <c r="A4088" s="16" t="str">
        <f>IF(計算!$Y4110="","",計算!$Y4110)</f>
        <v/>
      </c>
      <c r="B4088" s="17" t="str">
        <f t="shared" si="159"/>
        <v/>
      </c>
      <c r="O4088" s="11"/>
      <c r="AE4088" s="13"/>
    </row>
    <row r="4089" spans="1:31" ht="19.8">
      <c r="A4089" s="16" t="str">
        <f>IF(計算!$Y4111="","",計算!$Y4111)</f>
        <v/>
      </c>
      <c r="B4089" s="17" t="str">
        <f t="shared" si="159"/>
        <v/>
      </c>
      <c r="O4089" s="11"/>
    </row>
    <row r="4090" spans="1:31" ht="19.8">
      <c r="A4090" s="16" t="str">
        <f>IF(計算!$Y4112="","",計算!$Y4112)</f>
        <v/>
      </c>
      <c r="B4090" s="17" t="str">
        <f t="shared" si="159"/>
        <v/>
      </c>
      <c r="O4090" s="11"/>
      <c r="AE4090" s="13"/>
    </row>
    <row r="4091" spans="1:31" ht="19.8">
      <c r="A4091" s="16" t="str">
        <f>IF(計算!$Y4113="","",計算!$Y4113)</f>
        <v/>
      </c>
      <c r="B4091" s="17" t="str">
        <f t="shared" si="159"/>
        <v/>
      </c>
      <c r="O4091" s="11"/>
    </row>
    <row r="4092" spans="1:31" ht="19.8">
      <c r="A4092" s="16" t="str">
        <f>IF(計算!$Y4114="","",計算!$Y4114)</f>
        <v/>
      </c>
      <c r="B4092" s="17" t="str">
        <f t="shared" si="159"/>
        <v/>
      </c>
      <c r="O4092" s="11"/>
      <c r="AE4092" s="13"/>
    </row>
    <row r="4093" spans="1:31" ht="19.8">
      <c r="A4093" s="16" t="str">
        <f>IF(計算!$Y4115="","",計算!$Y4115)</f>
        <v/>
      </c>
      <c r="B4093" s="17" t="str">
        <f t="shared" si="159"/>
        <v/>
      </c>
      <c r="O4093" s="11"/>
    </row>
    <row r="4094" spans="1:31" ht="19.8">
      <c r="A4094" s="16" t="str">
        <f>IF(計算!$Y4116="","",計算!$Y4116)</f>
        <v/>
      </c>
      <c r="B4094" s="17" t="str">
        <f t="shared" si="159"/>
        <v/>
      </c>
      <c r="O4094" s="11"/>
      <c r="AE4094" s="13"/>
    </row>
    <row r="4095" spans="1:31" ht="19.8">
      <c r="A4095" s="16" t="str">
        <f>IF(計算!$Y4117="","",計算!$Y4117)</f>
        <v/>
      </c>
      <c r="B4095" s="17" t="str">
        <f t="shared" si="159"/>
        <v/>
      </c>
      <c r="O4095" s="11"/>
    </row>
    <row r="4096" spans="1:31" ht="19.8">
      <c r="A4096" s="16" t="str">
        <f>IF(計算!$Y4118="","",計算!$Y4118)</f>
        <v/>
      </c>
      <c r="B4096" s="17" t="str">
        <f t="shared" si="159"/>
        <v/>
      </c>
      <c r="O4096" s="11"/>
      <c r="AE4096" s="13"/>
    </row>
    <row r="4097" spans="1:31" ht="19.8">
      <c r="A4097" s="16" t="str">
        <f>IF(計算!$Y4119="","",計算!$Y4119)</f>
        <v/>
      </c>
      <c r="B4097" s="17" t="str">
        <f t="shared" si="159"/>
        <v/>
      </c>
      <c r="O4097" s="11"/>
    </row>
    <row r="4098" spans="1:31" ht="19.8">
      <c r="A4098" s="16" t="str">
        <f>IF(計算!$Y4120="","",計算!$Y4120)</f>
        <v/>
      </c>
      <c r="B4098" s="17" t="str">
        <f t="shared" si="159"/>
        <v/>
      </c>
      <c r="O4098" s="11"/>
      <c r="AE4098" s="13"/>
    </row>
    <row r="4099" spans="1:31" ht="19.8">
      <c r="A4099" s="16" t="str">
        <f>IF(計算!$Y4121="","",計算!$Y4121)</f>
        <v/>
      </c>
      <c r="B4099" s="17" t="str">
        <f t="shared" si="159"/>
        <v/>
      </c>
      <c r="O4099" s="11"/>
    </row>
    <row r="4100" spans="1:31" ht="19.8">
      <c r="A4100" s="16" t="str">
        <f>IF(計算!$Y4122="","",計算!$Y4122)</f>
        <v/>
      </c>
      <c r="B4100" s="17" t="str">
        <f t="shared" si="159"/>
        <v/>
      </c>
      <c r="O4100" s="11"/>
      <c r="AE4100" s="13"/>
    </row>
    <row r="4101" spans="1:31" ht="19.8">
      <c r="A4101" s="16" t="str">
        <f>IF(計算!$Y4123="","",計算!$Y4123)</f>
        <v/>
      </c>
      <c r="B4101" s="17" t="str">
        <f t="shared" si="159"/>
        <v/>
      </c>
      <c r="O4101" s="11"/>
    </row>
    <row r="4102" spans="1:31" ht="19.8">
      <c r="A4102" s="16" t="str">
        <f>IF(計算!$Y4124="","",計算!$Y4124)</f>
        <v/>
      </c>
      <c r="B4102" s="17" t="str">
        <f t="shared" si="159"/>
        <v/>
      </c>
      <c r="O4102" s="11"/>
      <c r="AE4102" s="13"/>
    </row>
    <row r="4103" spans="1:31" ht="19.8">
      <c r="A4103" s="16" t="str">
        <f>IF(計算!$Y4125="","",計算!$Y4125)</f>
        <v/>
      </c>
      <c r="B4103" s="17" t="str">
        <f t="shared" ref="B4103:B4166" si="160">IF($A4104="","",$A4104)</f>
        <v/>
      </c>
      <c r="O4103" s="11"/>
    </row>
    <row r="4104" spans="1:31" ht="19.8">
      <c r="A4104" s="16" t="str">
        <f>IF(計算!$Y4126="","",計算!$Y4126)</f>
        <v/>
      </c>
      <c r="B4104" s="17" t="str">
        <f t="shared" si="160"/>
        <v/>
      </c>
      <c r="O4104" s="11"/>
      <c r="AE4104" s="13"/>
    </row>
    <row r="4105" spans="1:31" ht="19.8">
      <c r="A4105" s="16" t="str">
        <f>IF(計算!$Y4127="","",計算!$Y4127)</f>
        <v/>
      </c>
      <c r="B4105" s="17" t="str">
        <f t="shared" si="160"/>
        <v/>
      </c>
      <c r="O4105" s="11"/>
    </row>
    <row r="4106" spans="1:31" ht="19.8">
      <c r="A4106" s="16" t="str">
        <f>IF(計算!$Y4128="","",計算!$Y4128)</f>
        <v/>
      </c>
      <c r="B4106" s="17" t="str">
        <f t="shared" si="160"/>
        <v/>
      </c>
      <c r="O4106" s="11"/>
      <c r="AE4106" s="13"/>
    </row>
    <row r="4107" spans="1:31" ht="19.8">
      <c r="A4107" s="16" t="str">
        <f>IF(計算!$Y4129="","",計算!$Y4129)</f>
        <v/>
      </c>
      <c r="B4107" s="17" t="str">
        <f t="shared" si="160"/>
        <v/>
      </c>
      <c r="O4107" s="11"/>
    </row>
    <row r="4108" spans="1:31" ht="19.8">
      <c r="A4108" s="16" t="str">
        <f>IF(計算!$Y4130="","",計算!$Y4130)</f>
        <v/>
      </c>
      <c r="B4108" s="17" t="str">
        <f t="shared" si="160"/>
        <v/>
      </c>
      <c r="O4108" s="11"/>
      <c r="AE4108" s="13"/>
    </row>
    <row r="4109" spans="1:31" ht="19.8">
      <c r="A4109" s="16" t="str">
        <f>IF(計算!$Y4131="","",計算!$Y4131)</f>
        <v/>
      </c>
      <c r="B4109" s="17" t="str">
        <f t="shared" si="160"/>
        <v/>
      </c>
      <c r="O4109" s="11"/>
    </row>
    <row r="4110" spans="1:31" ht="19.8">
      <c r="A4110" s="16" t="str">
        <f>IF(計算!$Y4132="","",計算!$Y4132)</f>
        <v/>
      </c>
      <c r="B4110" s="17" t="str">
        <f t="shared" si="160"/>
        <v/>
      </c>
      <c r="O4110" s="11"/>
      <c r="AE4110" s="13"/>
    </row>
    <row r="4111" spans="1:31" ht="19.8">
      <c r="A4111" s="16" t="str">
        <f>IF(計算!$Y4133="","",計算!$Y4133)</f>
        <v/>
      </c>
      <c r="B4111" s="17" t="str">
        <f t="shared" si="160"/>
        <v/>
      </c>
      <c r="O4111" s="11"/>
    </row>
    <row r="4112" spans="1:31" ht="19.8">
      <c r="A4112" s="16" t="str">
        <f>IF(計算!$Y4134="","",計算!$Y4134)</f>
        <v/>
      </c>
      <c r="B4112" s="17" t="str">
        <f t="shared" si="160"/>
        <v/>
      </c>
      <c r="O4112" s="11"/>
      <c r="AE4112" s="13"/>
    </row>
    <row r="4113" spans="1:31" ht="19.8">
      <c r="A4113" s="16" t="str">
        <f>IF(計算!$Y4135="","",計算!$Y4135)</f>
        <v/>
      </c>
      <c r="B4113" s="17" t="str">
        <f t="shared" si="160"/>
        <v/>
      </c>
      <c r="O4113" s="11"/>
    </row>
    <row r="4114" spans="1:31" ht="19.8">
      <c r="A4114" s="16" t="str">
        <f>IF(計算!$Y4136="","",計算!$Y4136)</f>
        <v/>
      </c>
      <c r="B4114" s="17" t="str">
        <f t="shared" si="160"/>
        <v/>
      </c>
      <c r="O4114" s="11"/>
      <c r="AE4114" s="13"/>
    </row>
    <row r="4115" spans="1:31" ht="19.8">
      <c r="A4115" s="16" t="str">
        <f>IF(計算!$Y4137="","",計算!$Y4137)</f>
        <v/>
      </c>
      <c r="B4115" s="17" t="str">
        <f t="shared" si="160"/>
        <v/>
      </c>
      <c r="O4115" s="11"/>
    </row>
    <row r="4116" spans="1:31" ht="19.8">
      <c r="A4116" s="16" t="str">
        <f>IF(計算!$Y4138="","",計算!$Y4138)</f>
        <v/>
      </c>
      <c r="B4116" s="17" t="str">
        <f t="shared" si="160"/>
        <v/>
      </c>
      <c r="O4116" s="11"/>
      <c r="AE4116" s="13"/>
    </row>
    <row r="4117" spans="1:31" ht="19.8">
      <c r="A4117" s="16" t="str">
        <f>IF(計算!$Y4139="","",計算!$Y4139)</f>
        <v/>
      </c>
      <c r="B4117" s="17" t="str">
        <f t="shared" si="160"/>
        <v/>
      </c>
      <c r="O4117" s="11"/>
    </row>
    <row r="4118" spans="1:31" ht="19.8">
      <c r="A4118" s="16" t="str">
        <f>IF(計算!$Y4140="","",計算!$Y4140)</f>
        <v/>
      </c>
      <c r="B4118" s="17" t="str">
        <f t="shared" si="160"/>
        <v/>
      </c>
      <c r="O4118" s="11"/>
      <c r="AE4118" s="13"/>
    </row>
    <row r="4119" spans="1:31" ht="19.8">
      <c r="A4119" s="16" t="str">
        <f>IF(計算!$Y4141="","",計算!$Y4141)</f>
        <v/>
      </c>
      <c r="B4119" s="17" t="str">
        <f t="shared" si="160"/>
        <v/>
      </c>
      <c r="O4119" s="11"/>
    </row>
    <row r="4120" spans="1:31" ht="19.8">
      <c r="A4120" s="16" t="str">
        <f>IF(計算!$Y4142="","",計算!$Y4142)</f>
        <v/>
      </c>
      <c r="B4120" s="17" t="str">
        <f t="shared" si="160"/>
        <v/>
      </c>
      <c r="O4120" s="11"/>
      <c r="AE4120" s="13"/>
    </row>
    <row r="4121" spans="1:31" ht="19.8">
      <c r="A4121" s="16" t="str">
        <f>IF(計算!$Y4143="","",計算!$Y4143)</f>
        <v/>
      </c>
      <c r="B4121" s="17" t="str">
        <f t="shared" si="160"/>
        <v/>
      </c>
      <c r="O4121" s="11"/>
    </row>
    <row r="4122" spans="1:31" ht="19.8">
      <c r="A4122" s="16" t="str">
        <f>IF(計算!$Y4144="","",計算!$Y4144)</f>
        <v/>
      </c>
      <c r="B4122" s="17" t="str">
        <f t="shared" si="160"/>
        <v/>
      </c>
      <c r="O4122" s="11"/>
      <c r="AE4122" s="13"/>
    </row>
    <row r="4123" spans="1:31" ht="19.8">
      <c r="A4123" s="16" t="str">
        <f>IF(計算!$Y4145="","",計算!$Y4145)</f>
        <v/>
      </c>
      <c r="B4123" s="17" t="str">
        <f t="shared" si="160"/>
        <v/>
      </c>
      <c r="O4123" s="11"/>
    </row>
    <row r="4124" spans="1:31" ht="19.8">
      <c r="A4124" s="16" t="str">
        <f>IF(計算!$Y4146="","",計算!$Y4146)</f>
        <v/>
      </c>
      <c r="B4124" s="17" t="str">
        <f t="shared" si="160"/>
        <v/>
      </c>
      <c r="O4124" s="11"/>
      <c r="AE4124" s="13"/>
    </row>
    <row r="4125" spans="1:31" ht="19.8">
      <c r="A4125" s="16" t="str">
        <f>IF(計算!$Y4147="","",計算!$Y4147)</f>
        <v/>
      </c>
      <c r="B4125" s="17" t="str">
        <f t="shared" si="160"/>
        <v/>
      </c>
      <c r="O4125" s="11"/>
    </row>
    <row r="4126" spans="1:31" ht="19.8">
      <c r="A4126" s="16" t="str">
        <f>IF(計算!$Y4148="","",計算!$Y4148)</f>
        <v/>
      </c>
      <c r="B4126" s="17" t="str">
        <f t="shared" si="160"/>
        <v/>
      </c>
      <c r="O4126" s="11"/>
      <c r="AE4126" s="13"/>
    </row>
    <row r="4127" spans="1:31" ht="19.8">
      <c r="A4127" s="16" t="str">
        <f>IF(計算!$Y4149="","",計算!$Y4149)</f>
        <v/>
      </c>
      <c r="B4127" s="17" t="str">
        <f t="shared" si="160"/>
        <v/>
      </c>
      <c r="O4127" s="11"/>
    </row>
    <row r="4128" spans="1:31" ht="19.8">
      <c r="A4128" s="16" t="str">
        <f>IF(計算!$Y4150="","",計算!$Y4150)</f>
        <v/>
      </c>
      <c r="B4128" s="17" t="str">
        <f t="shared" si="160"/>
        <v/>
      </c>
      <c r="O4128" s="11"/>
      <c r="AE4128" s="13"/>
    </row>
    <row r="4129" spans="1:31" ht="19.8">
      <c r="A4129" s="16" t="str">
        <f>IF(計算!$Y4151="","",計算!$Y4151)</f>
        <v/>
      </c>
      <c r="B4129" s="17" t="str">
        <f t="shared" si="160"/>
        <v/>
      </c>
      <c r="O4129" s="11"/>
    </row>
    <row r="4130" spans="1:31" ht="19.8">
      <c r="A4130" s="16" t="str">
        <f>IF(計算!$Y4152="","",計算!$Y4152)</f>
        <v/>
      </c>
      <c r="B4130" s="17" t="str">
        <f t="shared" si="160"/>
        <v/>
      </c>
      <c r="O4130" s="11"/>
      <c r="AE4130" s="13"/>
    </row>
    <row r="4131" spans="1:31" ht="19.8">
      <c r="A4131" s="16" t="str">
        <f>IF(計算!$Y4153="","",計算!$Y4153)</f>
        <v/>
      </c>
      <c r="B4131" s="17" t="str">
        <f t="shared" si="160"/>
        <v/>
      </c>
      <c r="O4131" s="11"/>
    </row>
    <row r="4132" spans="1:31" ht="19.8">
      <c r="A4132" s="16" t="str">
        <f>IF(計算!$Y4154="","",計算!$Y4154)</f>
        <v/>
      </c>
      <c r="B4132" s="17" t="str">
        <f t="shared" si="160"/>
        <v/>
      </c>
      <c r="O4132" s="11"/>
      <c r="AE4132" s="13"/>
    </row>
    <row r="4133" spans="1:31" ht="19.8">
      <c r="A4133" s="16" t="str">
        <f>IF(計算!$Y4155="","",計算!$Y4155)</f>
        <v/>
      </c>
      <c r="B4133" s="17" t="str">
        <f t="shared" si="160"/>
        <v/>
      </c>
      <c r="O4133" s="11"/>
    </row>
    <row r="4134" spans="1:31" ht="19.8">
      <c r="A4134" s="16" t="str">
        <f>IF(計算!$Y4156="","",計算!$Y4156)</f>
        <v/>
      </c>
      <c r="B4134" s="17" t="str">
        <f t="shared" si="160"/>
        <v/>
      </c>
      <c r="O4134" s="11"/>
      <c r="AE4134" s="13"/>
    </row>
    <row r="4135" spans="1:31" ht="19.8">
      <c r="A4135" s="16" t="str">
        <f>IF(計算!$Y4157="","",計算!$Y4157)</f>
        <v/>
      </c>
      <c r="B4135" s="17" t="str">
        <f t="shared" si="160"/>
        <v/>
      </c>
      <c r="O4135" s="11"/>
    </row>
    <row r="4136" spans="1:31" ht="19.8">
      <c r="A4136" s="16" t="str">
        <f>IF(計算!$Y4158="","",計算!$Y4158)</f>
        <v/>
      </c>
      <c r="B4136" s="17" t="str">
        <f t="shared" si="160"/>
        <v/>
      </c>
      <c r="O4136" s="11"/>
      <c r="AE4136" s="13"/>
    </row>
    <row r="4137" spans="1:31" ht="19.8">
      <c r="A4137" s="16" t="str">
        <f>IF(計算!$Y4159="","",計算!$Y4159)</f>
        <v/>
      </c>
      <c r="B4137" s="17" t="str">
        <f t="shared" si="160"/>
        <v/>
      </c>
      <c r="O4137" s="11"/>
    </row>
    <row r="4138" spans="1:31" ht="19.8">
      <c r="A4138" s="16" t="str">
        <f>IF(計算!$Y4160="","",計算!$Y4160)</f>
        <v/>
      </c>
      <c r="B4138" s="17" t="str">
        <f t="shared" si="160"/>
        <v/>
      </c>
      <c r="O4138" s="11"/>
      <c r="AE4138" s="13"/>
    </row>
    <row r="4139" spans="1:31" ht="19.8">
      <c r="A4139" s="16" t="str">
        <f>IF(計算!$Y4161="","",計算!$Y4161)</f>
        <v/>
      </c>
      <c r="B4139" s="17" t="str">
        <f t="shared" si="160"/>
        <v/>
      </c>
      <c r="O4139" s="11"/>
    </row>
    <row r="4140" spans="1:31" ht="19.8">
      <c r="A4140" s="16" t="str">
        <f>IF(計算!$Y4162="","",計算!$Y4162)</f>
        <v/>
      </c>
      <c r="B4140" s="17" t="str">
        <f t="shared" si="160"/>
        <v/>
      </c>
      <c r="O4140" s="11"/>
      <c r="AE4140" s="13"/>
    </row>
    <row r="4141" spans="1:31" ht="19.8">
      <c r="A4141" s="16" t="str">
        <f>IF(計算!$Y4163="","",計算!$Y4163)</f>
        <v/>
      </c>
      <c r="B4141" s="17" t="str">
        <f t="shared" si="160"/>
        <v/>
      </c>
      <c r="O4141" s="11"/>
    </row>
    <row r="4142" spans="1:31" ht="19.8">
      <c r="A4142" s="16" t="str">
        <f>IF(計算!$Y4164="","",計算!$Y4164)</f>
        <v/>
      </c>
      <c r="B4142" s="17" t="str">
        <f t="shared" si="160"/>
        <v/>
      </c>
      <c r="O4142" s="11"/>
      <c r="AE4142" s="13"/>
    </row>
    <row r="4143" spans="1:31" ht="19.8">
      <c r="A4143" s="16" t="str">
        <f>IF(計算!$Y4165="","",計算!$Y4165)</f>
        <v/>
      </c>
      <c r="B4143" s="17" t="str">
        <f t="shared" si="160"/>
        <v/>
      </c>
      <c r="O4143" s="11"/>
    </row>
    <row r="4144" spans="1:31" ht="19.8">
      <c r="A4144" s="16" t="str">
        <f>IF(計算!$Y4166="","",計算!$Y4166)</f>
        <v/>
      </c>
      <c r="B4144" s="17" t="str">
        <f t="shared" si="160"/>
        <v/>
      </c>
      <c r="O4144" s="11"/>
      <c r="AE4144" s="13"/>
    </row>
    <row r="4145" spans="1:31" ht="19.8">
      <c r="A4145" s="16" t="str">
        <f>IF(計算!$Y4167="","",計算!$Y4167)</f>
        <v/>
      </c>
      <c r="B4145" s="17" t="str">
        <f t="shared" si="160"/>
        <v/>
      </c>
      <c r="O4145" s="11"/>
    </row>
    <row r="4146" spans="1:31" ht="19.8">
      <c r="A4146" s="16" t="str">
        <f>IF(計算!$Y4168="","",計算!$Y4168)</f>
        <v/>
      </c>
      <c r="B4146" s="17" t="str">
        <f t="shared" si="160"/>
        <v/>
      </c>
      <c r="O4146" s="11"/>
      <c r="AE4146" s="13"/>
    </row>
    <row r="4147" spans="1:31" ht="19.8">
      <c r="A4147" s="16" t="str">
        <f>IF(計算!$Y4169="","",計算!$Y4169)</f>
        <v/>
      </c>
      <c r="B4147" s="17" t="str">
        <f t="shared" si="160"/>
        <v/>
      </c>
      <c r="O4147" s="11"/>
    </row>
    <row r="4148" spans="1:31" ht="19.8">
      <c r="A4148" s="16" t="str">
        <f>IF(計算!$Y4170="","",計算!$Y4170)</f>
        <v/>
      </c>
      <c r="B4148" s="17" t="str">
        <f t="shared" si="160"/>
        <v/>
      </c>
      <c r="O4148" s="11"/>
      <c r="AE4148" s="13"/>
    </row>
    <row r="4149" spans="1:31" ht="19.8">
      <c r="A4149" s="16" t="str">
        <f>IF(計算!$Y4171="","",計算!$Y4171)</f>
        <v/>
      </c>
      <c r="B4149" s="17" t="str">
        <f t="shared" si="160"/>
        <v/>
      </c>
      <c r="O4149" s="11"/>
    </row>
    <row r="4150" spans="1:31" ht="19.8">
      <c r="A4150" s="16" t="str">
        <f>IF(計算!$Y4172="","",計算!$Y4172)</f>
        <v/>
      </c>
      <c r="B4150" s="17" t="str">
        <f t="shared" si="160"/>
        <v/>
      </c>
      <c r="O4150" s="11"/>
      <c r="AE4150" s="13"/>
    </row>
    <row r="4151" spans="1:31" ht="19.8">
      <c r="A4151" s="16" t="str">
        <f>IF(計算!$Y4173="","",計算!$Y4173)</f>
        <v/>
      </c>
      <c r="B4151" s="17" t="str">
        <f t="shared" si="160"/>
        <v/>
      </c>
      <c r="O4151" s="11"/>
    </row>
    <row r="4152" spans="1:31" ht="19.8">
      <c r="A4152" s="16" t="str">
        <f>IF(計算!$Y4174="","",計算!$Y4174)</f>
        <v/>
      </c>
      <c r="B4152" s="17" t="str">
        <f t="shared" si="160"/>
        <v/>
      </c>
      <c r="O4152" s="11"/>
      <c r="AE4152" s="13"/>
    </row>
    <row r="4153" spans="1:31" ht="19.8">
      <c r="A4153" s="16" t="str">
        <f>IF(計算!$Y4175="","",計算!$Y4175)</f>
        <v/>
      </c>
      <c r="B4153" s="17" t="str">
        <f t="shared" si="160"/>
        <v/>
      </c>
      <c r="O4153" s="11"/>
    </row>
    <row r="4154" spans="1:31" ht="19.8">
      <c r="A4154" s="16" t="str">
        <f>IF(計算!$Y4176="","",計算!$Y4176)</f>
        <v/>
      </c>
      <c r="B4154" s="17" t="str">
        <f t="shared" si="160"/>
        <v/>
      </c>
      <c r="O4154" s="11"/>
      <c r="AE4154" s="13"/>
    </row>
    <row r="4155" spans="1:31" ht="19.8">
      <c r="A4155" s="16" t="str">
        <f>IF(計算!$Y4177="","",計算!$Y4177)</f>
        <v/>
      </c>
      <c r="B4155" s="17" t="str">
        <f t="shared" si="160"/>
        <v/>
      </c>
      <c r="O4155" s="11"/>
    </row>
    <row r="4156" spans="1:31" ht="19.8">
      <c r="A4156" s="16" t="str">
        <f>IF(計算!$Y4178="","",計算!$Y4178)</f>
        <v/>
      </c>
      <c r="B4156" s="17" t="str">
        <f t="shared" si="160"/>
        <v/>
      </c>
      <c r="O4156" s="11"/>
      <c r="AE4156" s="13"/>
    </row>
    <row r="4157" spans="1:31" ht="19.8">
      <c r="A4157" s="16" t="str">
        <f>IF(計算!$Y4179="","",計算!$Y4179)</f>
        <v/>
      </c>
      <c r="B4157" s="17" t="str">
        <f t="shared" si="160"/>
        <v/>
      </c>
      <c r="O4157" s="11"/>
    </row>
    <row r="4158" spans="1:31" ht="19.8">
      <c r="A4158" s="16" t="str">
        <f>IF(計算!$Y4180="","",計算!$Y4180)</f>
        <v/>
      </c>
      <c r="B4158" s="17" t="str">
        <f t="shared" si="160"/>
        <v/>
      </c>
      <c r="O4158" s="11"/>
      <c r="AE4158" s="13"/>
    </row>
    <row r="4159" spans="1:31" ht="19.8">
      <c r="A4159" s="16" t="str">
        <f>IF(計算!$Y4181="","",計算!$Y4181)</f>
        <v/>
      </c>
      <c r="B4159" s="17" t="str">
        <f t="shared" si="160"/>
        <v/>
      </c>
      <c r="O4159" s="11"/>
    </row>
    <row r="4160" spans="1:31" ht="19.8">
      <c r="A4160" s="16" t="str">
        <f>IF(計算!$Y4182="","",計算!$Y4182)</f>
        <v/>
      </c>
      <c r="B4160" s="17" t="str">
        <f t="shared" si="160"/>
        <v/>
      </c>
      <c r="O4160" s="11"/>
      <c r="AE4160" s="13"/>
    </row>
    <row r="4161" spans="1:31" ht="19.8">
      <c r="A4161" s="16" t="str">
        <f>IF(計算!$Y4183="","",計算!$Y4183)</f>
        <v/>
      </c>
      <c r="B4161" s="17" t="str">
        <f t="shared" si="160"/>
        <v/>
      </c>
      <c r="O4161" s="11"/>
    </row>
    <row r="4162" spans="1:31" ht="19.8">
      <c r="A4162" s="16" t="str">
        <f>IF(計算!$Y4184="","",計算!$Y4184)</f>
        <v/>
      </c>
      <c r="B4162" s="17" t="str">
        <f t="shared" si="160"/>
        <v/>
      </c>
      <c r="O4162" s="11"/>
      <c r="AE4162" s="13"/>
    </row>
    <row r="4163" spans="1:31" ht="19.8">
      <c r="A4163" s="16" t="str">
        <f>IF(計算!$Y4185="","",計算!$Y4185)</f>
        <v/>
      </c>
      <c r="B4163" s="17" t="str">
        <f t="shared" si="160"/>
        <v/>
      </c>
      <c r="O4163" s="11"/>
    </row>
    <row r="4164" spans="1:31" ht="19.8">
      <c r="A4164" s="16" t="str">
        <f>IF(計算!$Y4186="","",計算!$Y4186)</f>
        <v/>
      </c>
      <c r="B4164" s="17" t="str">
        <f t="shared" si="160"/>
        <v/>
      </c>
      <c r="O4164" s="11"/>
      <c r="AE4164" s="13"/>
    </row>
    <row r="4165" spans="1:31" ht="19.8">
      <c r="A4165" s="16" t="str">
        <f>IF(計算!$Y4187="","",計算!$Y4187)</f>
        <v/>
      </c>
      <c r="B4165" s="17" t="str">
        <f t="shared" si="160"/>
        <v/>
      </c>
      <c r="O4165" s="11"/>
    </row>
    <row r="4166" spans="1:31" ht="19.8">
      <c r="A4166" s="16" t="str">
        <f>IF(計算!$Y4188="","",計算!$Y4188)</f>
        <v/>
      </c>
      <c r="B4166" s="17" t="str">
        <f t="shared" si="160"/>
        <v/>
      </c>
      <c r="O4166" s="11"/>
      <c r="AE4166" s="13"/>
    </row>
    <row r="4167" spans="1:31" ht="19.8">
      <c r="A4167" s="16" t="str">
        <f>IF(計算!$Y4189="","",計算!$Y4189)</f>
        <v/>
      </c>
      <c r="B4167" s="17" t="str">
        <f t="shared" ref="B4167:B4230" si="161">IF($A4168="","",$A4168)</f>
        <v/>
      </c>
      <c r="O4167" s="11"/>
    </row>
    <row r="4168" spans="1:31" ht="19.8">
      <c r="A4168" s="16" t="str">
        <f>IF(計算!$Y4190="","",計算!$Y4190)</f>
        <v/>
      </c>
      <c r="B4168" s="17" t="str">
        <f t="shared" si="161"/>
        <v/>
      </c>
      <c r="O4168" s="11"/>
      <c r="AE4168" s="13"/>
    </row>
    <row r="4169" spans="1:31" ht="19.8">
      <c r="A4169" s="16" t="str">
        <f>IF(計算!$Y4191="","",計算!$Y4191)</f>
        <v/>
      </c>
      <c r="B4169" s="17" t="str">
        <f t="shared" si="161"/>
        <v/>
      </c>
      <c r="O4169" s="11"/>
    </row>
    <row r="4170" spans="1:31" ht="19.8">
      <c r="A4170" s="16" t="str">
        <f>IF(計算!$Y4192="","",計算!$Y4192)</f>
        <v/>
      </c>
      <c r="B4170" s="17" t="str">
        <f t="shared" si="161"/>
        <v/>
      </c>
      <c r="O4170" s="11"/>
      <c r="AE4170" s="13"/>
    </row>
    <row r="4171" spans="1:31" ht="19.8">
      <c r="A4171" s="16" t="str">
        <f>IF(計算!$Y4193="","",計算!$Y4193)</f>
        <v/>
      </c>
      <c r="B4171" s="17" t="str">
        <f t="shared" si="161"/>
        <v/>
      </c>
      <c r="O4171" s="11"/>
    </row>
    <row r="4172" spans="1:31" ht="19.8">
      <c r="A4172" s="16" t="str">
        <f>IF(計算!$Y4194="","",計算!$Y4194)</f>
        <v/>
      </c>
      <c r="B4172" s="17" t="str">
        <f t="shared" si="161"/>
        <v/>
      </c>
      <c r="O4172" s="11"/>
      <c r="AE4172" s="13"/>
    </row>
    <row r="4173" spans="1:31" ht="19.8">
      <c r="A4173" s="16" t="str">
        <f>IF(計算!$Y4195="","",計算!$Y4195)</f>
        <v/>
      </c>
      <c r="B4173" s="17" t="str">
        <f t="shared" si="161"/>
        <v/>
      </c>
      <c r="O4173" s="11"/>
    </row>
    <row r="4174" spans="1:31" ht="19.8">
      <c r="A4174" s="16" t="str">
        <f>IF(計算!$Y4196="","",計算!$Y4196)</f>
        <v/>
      </c>
      <c r="B4174" s="17" t="str">
        <f t="shared" si="161"/>
        <v/>
      </c>
      <c r="O4174" s="11"/>
      <c r="AE4174" s="13"/>
    </row>
    <row r="4175" spans="1:31" ht="19.8">
      <c r="A4175" s="16" t="str">
        <f>IF(計算!$Y4197="","",計算!$Y4197)</f>
        <v/>
      </c>
      <c r="B4175" s="17" t="str">
        <f t="shared" si="161"/>
        <v/>
      </c>
      <c r="O4175" s="11"/>
    </row>
    <row r="4176" spans="1:31" ht="19.8">
      <c r="A4176" s="16" t="str">
        <f>IF(計算!$Y4198="","",計算!$Y4198)</f>
        <v/>
      </c>
      <c r="B4176" s="17" t="str">
        <f t="shared" si="161"/>
        <v/>
      </c>
      <c r="O4176" s="11"/>
      <c r="AE4176" s="13"/>
    </row>
    <row r="4177" spans="1:31" ht="19.8">
      <c r="A4177" s="16" t="str">
        <f>IF(計算!$Y4199="","",計算!$Y4199)</f>
        <v/>
      </c>
      <c r="B4177" s="17" t="str">
        <f t="shared" si="161"/>
        <v/>
      </c>
      <c r="O4177" s="11"/>
    </row>
    <row r="4178" spans="1:31" ht="19.8">
      <c r="A4178" s="16" t="str">
        <f>IF(計算!$Y4200="","",計算!$Y4200)</f>
        <v/>
      </c>
      <c r="B4178" s="17" t="str">
        <f t="shared" si="161"/>
        <v/>
      </c>
      <c r="O4178" s="11"/>
      <c r="AE4178" s="13"/>
    </row>
    <row r="4179" spans="1:31" ht="19.8">
      <c r="A4179" s="16" t="str">
        <f>IF(計算!$Y4201="","",計算!$Y4201)</f>
        <v/>
      </c>
      <c r="B4179" s="17" t="str">
        <f t="shared" si="161"/>
        <v/>
      </c>
      <c r="O4179" s="11"/>
    </row>
    <row r="4180" spans="1:31" ht="19.8">
      <c r="A4180" s="16" t="str">
        <f>IF(計算!$Y4202="","",計算!$Y4202)</f>
        <v/>
      </c>
      <c r="B4180" s="17" t="str">
        <f t="shared" si="161"/>
        <v/>
      </c>
      <c r="O4180" s="11"/>
      <c r="AE4180" s="13"/>
    </row>
    <row r="4181" spans="1:31" ht="19.8">
      <c r="A4181" s="16" t="str">
        <f>IF(計算!$Y4203="","",計算!$Y4203)</f>
        <v/>
      </c>
      <c r="B4181" s="17" t="str">
        <f t="shared" si="161"/>
        <v/>
      </c>
      <c r="O4181" s="11"/>
    </row>
    <row r="4182" spans="1:31" ht="19.8">
      <c r="A4182" s="16" t="str">
        <f>IF(計算!$Y4204="","",計算!$Y4204)</f>
        <v/>
      </c>
      <c r="B4182" s="17" t="str">
        <f t="shared" si="161"/>
        <v/>
      </c>
      <c r="O4182" s="11"/>
      <c r="AE4182" s="13"/>
    </row>
    <row r="4183" spans="1:31" ht="19.8">
      <c r="A4183" s="16" t="str">
        <f>IF(計算!$Y4205="","",計算!$Y4205)</f>
        <v/>
      </c>
      <c r="B4183" s="17" t="str">
        <f t="shared" si="161"/>
        <v/>
      </c>
      <c r="O4183" s="11"/>
    </row>
    <row r="4184" spans="1:31" ht="19.8">
      <c r="A4184" s="16" t="str">
        <f>IF(計算!$Y4206="","",計算!$Y4206)</f>
        <v/>
      </c>
      <c r="B4184" s="17" t="str">
        <f t="shared" si="161"/>
        <v/>
      </c>
      <c r="O4184" s="11"/>
      <c r="AE4184" s="13"/>
    </row>
    <row r="4185" spans="1:31" ht="19.8">
      <c r="A4185" s="16" t="str">
        <f>IF(計算!$Y4207="","",計算!$Y4207)</f>
        <v/>
      </c>
      <c r="B4185" s="17" t="str">
        <f t="shared" si="161"/>
        <v/>
      </c>
      <c r="O4185" s="11"/>
    </row>
    <row r="4186" spans="1:31" ht="19.8">
      <c r="A4186" s="16" t="str">
        <f>IF(計算!$Y4208="","",計算!$Y4208)</f>
        <v/>
      </c>
      <c r="B4186" s="17" t="str">
        <f t="shared" si="161"/>
        <v/>
      </c>
      <c r="O4186" s="11"/>
      <c r="AE4186" s="13"/>
    </row>
    <row r="4187" spans="1:31" ht="19.8">
      <c r="A4187" s="16" t="str">
        <f>IF(計算!$Y4209="","",計算!$Y4209)</f>
        <v/>
      </c>
      <c r="B4187" s="17" t="str">
        <f t="shared" si="161"/>
        <v/>
      </c>
      <c r="O4187" s="11"/>
    </row>
    <row r="4188" spans="1:31" ht="19.8">
      <c r="A4188" s="16" t="str">
        <f>IF(計算!$Y4210="","",計算!$Y4210)</f>
        <v/>
      </c>
      <c r="B4188" s="17" t="str">
        <f t="shared" si="161"/>
        <v/>
      </c>
      <c r="O4188" s="11"/>
      <c r="AE4188" s="13"/>
    </row>
    <row r="4189" spans="1:31" ht="19.8">
      <c r="A4189" s="16" t="str">
        <f>IF(計算!$Y4211="","",計算!$Y4211)</f>
        <v/>
      </c>
      <c r="B4189" s="17" t="str">
        <f t="shared" si="161"/>
        <v/>
      </c>
      <c r="O4189" s="11"/>
    </row>
    <row r="4190" spans="1:31" ht="19.8">
      <c r="A4190" s="16" t="str">
        <f>IF(計算!$Y4212="","",計算!$Y4212)</f>
        <v/>
      </c>
      <c r="B4190" s="17" t="str">
        <f t="shared" si="161"/>
        <v/>
      </c>
      <c r="O4190" s="11"/>
      <c r="AE4190" s="13"/>
    </row>
    <row r="4191" spans="1:31" ht="19.8">
      <c r="A4191" s="16" t="str">
        <f>IF(計算!$Y4213="","",計算!$Y4213)</f>
        <v/>
      </c>
      <c r="B4191" s="17" t="str">
        <f t="shared" si="161"/>
        <v/>
      </c>
      <c r="O4191" s="11"/>
    </row>
    <row r="4192" spans="1:31" ht="19.8">
      <c r="A4192" s="16" t="str">
        <f>IF(計算!$Y4214="","",計算!$Y4214)</f>
        <v/>
      </c>
      <c r="B4192" s="17" t="str">
        <f t="shared" si="161"/>
        <v/>
      </c>
      <c r="O4192" s="11"/>
      <c r="AE4192" s="13"/>
    </row>
    <row r="4193" spans="1:31" ht="19.8">
      <c r="A4193" s="16" t="str">
        <f>IF(計算!$Y4215="","",計算!$Y4215)</f>
        <v/>
      </c>
      <c r="B4193" s="17" t="str">
        <f t="shared" si="161"/>
        <v/>
      </c>
      <c r="O4193" s="11"/>
    </row>
    <row r="4194" spans="1:31" ht="19.8">
      <c r="A4194" s="16" t="str">
        <f>IF(計算!$Y4216="","",計算!$Y4216)</f>
        <v/>
      </c>
      <c r="B4194" s="17" t="str">
        <f t="shared" si="161"/>
        <v/>
      </c>
      <c r="O4194" s="11"/>
      <c r="AE4194" s="13"/>
    </row>
    <row r="4195" spans="1:31" ht="19.8">
      <c r="A4195" s="16" t="str">
        <f>IF(計算!$Y4217="","",計算!$Y4217)</f>
        <v/>
      </c>
      <c r="B4195" s="17" t="str">
        <f t="shared" si="161"/>
        <v/>
      </c>
      <c r="O4195" s="11"/>
    </row>
    <row r="4196" spans="1:31" ht="19.8">
      <c r="A4196" s="16" t="str">
        <f>IF(計算!$Y4218="","",計算!$Y4218)</f>
        <v/>
      </c>
      <c r="B4196" s="17" t="str">
        <f t="shared" si="161"/>
        <v/>
      </c>
      <c r="O4196" s="11"/>
      <c r="AE4196" s="13"/>
    </row>
    <row r="4197" spans="1:31" ht="19.8">
      <c r="A4197" s="16" t="str">
        <f>IF(計算!$Y4219="","",計算!$Y4219)</f>
        <v/>
      </c>
      <c r="B4197" s="17" t="str">
        <f t="shared" si="161"/>
        <v/>
      </c>
      <c r="O4197" s="11"/>
    </row>
    <row r="4198" spans="1:31" ht="19.8">
      <c r="A4198" s="16" t="str">
        <f>IF(計算!$Y4220="","",計算!$Y4220)</f>
        <v/>
      </c>
      <c r="B4198" s="17" t="str">
        <f t="shared" si="161"/>
        <v/>
      </c>
      <c r="O4198" s="11"/>
      <c r="AE4198" s="13"/>
    </row>
    <row r="4199" spans="1:31" ht="19.8">
      <c r="A4199" s="16" t="str">
        <f>IF(計算!$Y4221="","",計算!$Y4221)</f>
        <v/>
      </c>
      <c r="B4199" s="17" t="str">
        <f t="shared" si="161"/>
        <v/>
      </c>
      <c r="O4199" s="11"/>
    </row>
    <row r="4200" spans="1:31" ht="19.8">
      <c r="A4200" s="16" t="str">
        <f>IF(計算!$Y4222="","",計算!$Y4222)</f>
        <v/>
      </c>
      <c r="B4200" s="17" t="str">
        <f t="shared" si="161"/>
        <v/>
      </c>
      <c r="O4200" s="11"/>
      <c r="AE4200" s="13"/>
    </row>
    <row r="4201" spans="1:31" ht="19.8">
      <c r="A4201" s="16" t="str">
        <f>IF(計算!$Y4223="","",計算!$Y4223)</f>
        <v/>
      </c>
      <c r="B4201" s="17" t="str">
        <f t="shared" si="161"/>
        <v/>
      </c>
      <c r="O4201" s="11"/>
    </row>
    <row r="4202" spans="1:31" ht="19.8">
      <c r="A4202" s="16" t="str">
        <f>IF(計算!$Y4224="","",計算!$Y4224)</f>
        <v/>
      </c>
      <c r="B4202" s="17" t="str">
        <f t="shared" si="161"/>
        <v/>
      </c>
      <c r="O4202" s="11"/>
      <c r="AE4202" s="13"/>
    </row>
    <row r="4203" spans="1:31" ht="19.8">
      <c r="A4203" s="16" t="str">
        <f>IF(計算!$Y4225="","",計算!$Y4225)</f>
        <v/>
      </c>
      <c r="B4203" s="17" t="str">
        <f t="shared" si="161"/>
        <v/>
      </c>
      <c r="O4203" s="11"/>
    </row>
    <row r="4204" spans="1:31" ht="19.8">
      <c r="A4204" s="16" t="str">
        <f>IF(計算!$Y4226="","",計算!$Y4226)</f>
        <v/>
      </c>
      <c r="B4204" s="17" t="str">
        <f t="shared" si="161"/>
        <v/>
      </c>
      <c r="O4204" s="11"/>
      <c r="AE4204" s="13"/>
    </row>
    <row r="4205" spans="1:31" ht="19.8">
      <c r="A4205" s="16" t="str">
        <f>IF(計算!$Y4227="","",計算!$Y4227)</f>
        <v/>
      </c>
      <c r="B4205" s="17" t="str">
        <f t="shared" si="161"/>
        <v/>
      </c>
      <c r="O4205" s="11"/>
    </row>
    <row r="4206" spans="1:31" ht="19.8">
      <c r="A4206" s="16" t="str">
        <f>IF(計算!$Y4228="","",計算!$Y4228)</f>
        <v/>
      </c>
      <c r="B4206" s="17" t="str">
        <f t="shared" si="161"/>
        <v/>
      </c>
      <c r="O4206" s="11"/>
      <c r="AE4206" s="13"/>
    </row>
    <row r="4207" spans="1:31" ht="19.8">
      <c r="A4207" s="16" t="str">
        <f>IF(計算!$Y4229="","",計算!$Y4229)</f>
        <v/>
      </c>
      <c r="B4207" s="17" t="str">
        <f t="shared" si="161"/>
        <v/>
      </c>
      <c r="O4207" s="11"/>
    </row>
    <row r="4208" spans="1:31" ht="19.8">
      <c r="A4208" s="16" t="str">
        <f>IF(計算!$Y4230="","",計算!$Y4230)</f>
        <v/>
      </c>
      <c r="B4208" s="17" t="str">
        <f t="shared" si="161"/>
        <v/>
      </c>
      <c r="O4208" s="11"/>
      <c r="AE4208" s="13"/>
    </row>
    <row r="4209" spans="1:31" ht="19.8">
      <c r="A4209" s="16" t="str">
        <f>IF(計算!$Y4231="","",計算!$Y4231)</f>
        <v/>
      </c>
      <c r="B4209" s="17" t="str">
        <f t="shared" si="161"/>
        <v/>
      </c>
      <c r="O4209" s="11"/>
    </row>
    <row r="4210" spans="1:31" ht="19.8">
      <c r="A4210" s="16" t="str">
        <f>IF(計算!$Y4232="","",計算!$Y4232)</f>
        <v/>
      </c>
      <c r="B4210" s="17" t="str">
        <f t="shared" si="161"/>
        <v/>
      </c>
      <c r="O4210" s="11"/>
      <c r="AE4210" s="13"/>
    </row>
    <row r="4211" spans="1:31" ht="19.8">
      <c r="A4211" s="16" t="str">
        <f>IF(計算!$Y4233="","",計算!$Y4233)</f>
        <v/>
      </c>
      <c r="B4211" s="17" t="str">
        <f t="shared" si="161"/>
        <v/>
      </c>
      <c r="O4211" s="11"/>
    </row>
    <row r="4212" spans="1:31" ht="19.8">
      <c r="A4212" s="16" t="str">
        <f>IF(計算!$Y4234="","",計算!$Y4234)</f>
        <v/>
      </c>
      <c r="B4212" s="17" t="str">
        <f t="shared" si="161"/>
        <v/>
      </c>
      <c r="O4212" s="11"/>
      <c r="AE4212" s="13"/>
    </row>
    <row r="4213" spans="1:31" ht="19.8">
      <c r="A4213" s="16" t="str">
        <f>IF(計算!$Y4235="","",計算!$Y4235)</f>
        <v/>
      </c>
      <c r="B4213" s="17" t="str">
        <f t="shared" si="161"/>
        <v/>
      </c>
      <c r="O4213" s="11"/>
    </row>
    <row r="4214" spans="1:31" ht="19.8">
      <c r="A4214" s="16" t="str">
        <f>IF(計算!$Y4236="","",計算!$Y4236)</f>
        <v/>
      </c>
      <c r="B4214" s="17" t="str">
        <f t="shared" si="161"/>
        <v/>
      </c>
      <c r="O4214" s="11"/>
      <c r="AE4214" s="13"/>
    </row>
    <row r="4215" spans="1:31" ht="19.8">
      <c r="A4215" s="16" t="str">
        <f>IF(計算!$Y4237="","",計算!$Y4237)</f>
        <v/>
      </c>
      <c r="B4215" s="17" t="str">
        <f t="shared" si="161"/>
        <v/>
      </c>
      <c r="O4215" s="11"/>
    </row>
    <row r="4216" spans="1:31" ht="19.8">
      <c r="A4216" s="16" t="str">
        <f>IF(計算!$Y4238="","",計算!$Y4238)</f>
        <v/>
      </c>
      <c r="B4216" s="17" t="str">
        <f t="shared" si="161"/>
        <v/>
      </c>
      <c r="O4216" s="11"/>
      <c r="AE4216" s="13"/>
    </row>
    <row r="4217" spans="1:31" ht="19.8">
      <c r="A4217" s="16" t="str">
        <f>IF(計算!$Y4239="","",計算!$Y4239)</f>
        <v/>
      </c>
      <c r="B4217" s="17" t="str">
        <f t="shared" si="161"/>
        <v/>
      </c>
      <c r="O4217" s="11"/>
    </row>
    <row r="4218" spans="1:31" ht="19.8">
      <c r="A4218" s="16" t="str">
        <f>IF(計算!$Y4240="","",計算!$Y4240)</f>
        <v/>
      </c>
      <c r="B4218" s="17" t="str">
        <f t="shared" si="161"/>
        <v/>
      </c>
      <c r="O4218" s="11"/>
      <c r="AE4218" s="13"/>
    </row>
    <row r="4219" spans="1:31" ht="19.8">
      <c r="A4219" s="16" t="str">
        <f>IF(計算!$Y4241="","",計算!$Y4241)</f>
        <v/>
      </c>
      <c r="B4219" s="17" t="str">
        <f t="shared" si="161"/>
        <v/>
      </c>
      <c r="O4219" s="11"/>
    </row>
    <row r="4220" spans="1:31" ht="19.8">
      <c r="A4220" s="16" t="str">
        <f>IF(計算!$Y4242="","",計算!$Y4242)</f>
        <v/>
      </c>
      <c r="B4220" s="17" t="str">
        <f t="shared" si="161"/>
        <v/>
      </c>
      <c r="O4220" s="11"/>
      <c r="AE4220" s="13"/>
    </row>
    <row r="4221" spans="1:31" ht="19.8">
      <c r="A4221" s="16" t="str">
        <f>IF(計算!$Y4243="","",計算!$Y4243)</f>
        <v/>
      </c>
      <c r="B4221" s="17" t="str">
        <f t="shared" si="161"/>
        <v/>
      </c>
      <c r="O4221" s="11"/>
    </row>
    <row r="4222" spans="1:31" ht="19.8">
      <c r="A4222" s="16" t="str">
        <f>IF(計算!$Y4244="","",計算!$Y4244)</f>
        <v/>
      </c>
      <c r="B4222" s="17" t="str">
        <f t="shared" si="161"/>
        <v/>
      </c>
      <c r="O4222" s="11"/>
      <c r="AE4222" s="13"/>
    </row>
    <row r="4223" spans="1:31" ht="19.8">
      <c r="A4223" s="16" t="str">
        <f>IF(計算!$Y4245="","",計算!$Y4245)</f>
        <v/>
      </c>
      <c r="B4223" s="17" t="str">
        <f t="shared" si="161"/>
        <v/>
      </c>
      <c r="O4223" s="11"/>
    </row>
    <row r="4224" spans="1:31" ht="19.8">
      <c r="A4224" s="16" t="str">
        <f>IF(計算!$Y4246="","",計算!$Y4246)</f>
        <v/>
      </c>
      <c r="B4224" s="17" t="str">
        <f t="shared" si="161"/>
        <v/>
      </c>
      <c r="O4224" s="11"/>
      <c r="AE4224" s="13"/>
    </row>
    <row r="4225" spans="1:31" ht="19.8">
      <c r="A4225" s="16" t="str">
        <f>IF(計算!$Y4247="","",計算!$Y4247)</f>
        <v/>
      </c>
      <c r="B4225" s="17" t="str">
        <f t="shared" si="161"/>
        <v/>
      </c>
      <c r="O4225" s="11"/>
    </row>
    <row r="4226" spans="1:31" ht="19.8">
      <c r="A4226" s="16" t="str">
        <f>IF(計算!$Y4248="","",計算!$Y4248)</f>
        <v/>
      </c>
      <c r="B4226" s="17" t="str">
        <f t="shared" si="161"/>
        <v/>
      </c>
      <c r="O4226" s="11"/>
      <c r="AE4226" s="13"/>
    </row>
    <row r="4227" spans="1:31" ht="19.8">
      <c r="A4227" s="16" t="str">
        <f>IF(計算!$Y4249="","",計算!$Y4249)</f>
        <v/>
      </c>
      <c r="B4227" s="17" t="str">
        <f t="shared" si="161"/>
        <v/>
      </c>
      <c r="O4227" s="11"/>
    </row>
    <row r="4228" spans="1:31" ht="19.8">
      <c r="A4228" s="16" t="str">
        <f>IF(計算!$Y4250="","",計算!$Y4250)</f>
        <v/>
      </c>
      <c r="B4228" s="17" t="str">
        <f t="shared" si="161"/>
        <v/>
      </c>
      <c r="O4228" s="11"/>
      <c r="AE4228" s="13"/>
    </row>
    <row r="4229" spans="1:31" ht="19.8">
      <c r="A4229" s="16" t="str">
        <f>IF(計算!$Y4251="","",計算!$Y4251)</f>
        <v/>
      </c>
      <c r="B4229" s="17" t="str">
        <f t="shared" si="161"/>
        <v/>
      </c>
      <c r="O4229" s="11"/>
    </row>
    <row r="4230" spans="1:31" ht="19.8">
      <c r="A4230" s="16" t="str">
        <f>IF(計算!$Y4252="","",計算!$Y4252)</f>
        <v/>
      </c>
      <c r="B4230" s="17" t="str">
        <f t="shared" si="161"/>
        <v/>
      </c>
      <c r="O4230" s="11"/>
      <c r="AE4230" s="13"/>
    </row>
    <row r="4231" spans="1:31" ht="19.8">
      <c r="A4231" s="16" t="str">
        <f>IF(計算!$Y4253="","",計算!$Y4253)</f>
        <v/>
      </c>
      <c r="B4231" s="17" t="str">
        <f t="shared" ref="B4231:B4294" si="162">IF($A4232="","",$A4232)</f>
        <v/>
      </c>
      <c r="O4231" s="11"/>
    </row>
    <row r="4232" spans="1:31" ht="19.8">
      <c r="A4232" s="16" t="str">
        <f>IF(計算!$Y4254="","",計算!$Y4254)</f>
        <v/>
      </c>
      <c r="B4232" s="17" t="str">
        <f t="shared" si="162"/>
        <v/>
      </c>
      <c r="O4232" s="11"/>
      <c r="AE4232" s="13"/>
    </row>
    <row r="4233" spans="1:31" ht="19.8">
      <c r="A4233" s="16" t="str">
        <f>IF(計算!$Y4255="","",計算!$Y4255)</f>
        <v/>
      </c>
      <c r="B4233" s="17" t="str">
        <f t="shared" si="162"/>
        <v/>
      </c>
      <c r="O4233" s="11"/>
    </row>
    <row r="4234" spans="1:31" ht="19.8">
      <c r="A4234" s="16" t="str">
        <f>IF(計算!$Y4256="","",計算!$Y4256)</f>
        <v/>
      </c>
      <c r="B4234" s="17" t="str">
        <f t="shared" si="162"/>
        <v/>
      </c>
      <c r="O4234" s="11"/>
      <c r="AE4234" s="13"/>
    </row>
    <row r="4235" spans="1:31" ht="19.8">
      <c r="A4235" s="16" t="str">
        <f>IF(計算!$Y4257="","",計算!$Y4257)</f>
        <v/>
      </c>
      <c r="B4235" s="17" t="str">
        <f t="shared" si="162"/>
        <v/>
      </c>
      <c r="O4235" s="11"/>
    </row>
    <row r="4236" spans="1:31" ht="19.8">
      <c r="A4236" s="16" t="str">
        <f>IF(計算!$Y4258="","",計算!$Y4258)</f>
        <v/>
      </c>
      <c r="B4236" s="17" t="str">
        <f t="shared" si="162"/>
        <v/>
      </c>
      <c r="O4236" s="11"/>
      <c r="AE4236" s="13"/>
    </row>
    <row r="4237" spans="1:31" ht="19.8">
      <c r="A4237" s="16" t="str">
        <f>IF(計算!$Y4259="","",計算!$Y4259)</f>
        <v/>
      </c>
      <c r="B4237" s="17" t="str">
        <f t="shared" si="162"/>
        <v/>
      </c>
      <c r="O4237" s="11"/>
    </row>
    <row r="4238" spans="1:31" ht="19.8">
      <c r="A4238" s="16" t="str">
        <f>IF(計算!$Y4260="","",計算!$Y4260)</f>
        <v/>
      </c>
      <c r="B4238" s="17" t="str">
        <f t="shared" si="162"/>
        <v/>
      </c>
      <c r="O4238" s="11"/>
      <c r="AE4238" s="13"/>
    </row>
    <row r="4239" spans="1:31" ht="19.8">
      <c r="A4239" s="16" t="str">
        <f>IF(計算!$Y4261="","",計算!$Y4261)</f>
        <v/>
      </c>
      <c r="B4239" s="17" t="str">
        <f t="shared" si="162"/>
        <v/>
      </c>
      <c r="O4239" s="11"/>
    </row>
    <row r="4240" spans="1:31" ht="19.8">
      <c r="A4240" s="16" t="str">
        <f>IF(計算!$Y4262="","",計算!$Y4262)</f>
        <v/>
      </c>
      <c r="B4240" s="17" t="str">
        <f t="shared" si="162"/>
        <v/>
      </c>
      <c r="O4240" s="11"/>
      <c r="AE4240" s="13"/>
    </row>
    <row r="4241" spans="1:31" ht="19.8">
      <c r="A4241" s="16" t="str">
        <f>IF(計算!$Y4263="","",計算!$Y4263)</f>
        <v/>
      </c>
      <c r="B4241" s="17" t="str">
        <f t="shared" si="162"/>
        <v/>
      </c>
      <c r="O4241" s="11"/>
    </row>
    <row r="4242" spans="1:31" ht="19.8">
      <c r="A4242" s="16" t="str">
        <f>IF(計算!$Y4264="","",計算!$Y4264)</f>
        <v/>
      </c>
      <c r="B4242" s="17" t="str">
        <f t="shared" si="162"/>
        <v/>
      </c>
      <c r="O4242" s="11"/>
      <c r="AE4242" s="13"/>
    </row>
    <row r="4243" spans="1:31" ht="19.8">
      <c r="A4243" s="16" t="str">
        <f>IF(計算!$Y4265="","",計算!$Y4265)</f>
        <v/>
      </c>
      <c r="B4243" s="17" t="str">
        <f t="shared" si="162"/>
        <v/>
      </c>
      <c r="O4243" s="11"/>
    </row>
    <row r="4244" spans="1:31" ht="19.8">
      <c r="A4244" s="16" t="str">
        <f>IF(計算!$Y4266="","",計算!$Y4266)</f>
        <v/>
      </c>
      <c r="B4244" s="17" t="str">
        <f t="shared" si="162"/>
        <v/>
      </c>
      <c r="O4244" s="11"/>
      <c r="AE4244" s="13"/>
    </row>
    <row r="4245" spans="1:31" ht="19.8">
      <c r="A4245" s="16" t="str">
        <f>IF(計算!$Y4267="","",計算!$Y4267)</f>
        <v/>
      </c>
      <c r="B4245" s="17" t="str">
        <f t="shared" si="162"/>
        <v/>
      </c>
      <c r="O4245" s="11"/>
    </row>
    <row r="4246" spans="1:31" ht="19.8">
      <c r="A4246" s="16" t="str">
        <f>IF(計算!$Y4268="","",計算!$Y4268)</f>
        <v/>
      </c>
      <c r="B4246" s="17" t="str">
        <f t="shared" si="162"/>
        <v/>
      </c>
      <c r="O4246" s="11"/>
      <c r="AE4246" s="13"/>
    </row>
    <row r="4247" spans="1:31" ht="19.8">
      <c r="A4247" s="16" t="str">
        <f>IF(計算!$Y4269="","",計算!$Y4269)</f>
        <v/>
      </c>
      <c r="B4247" s="17" t="str">
        <f t="shared" si="162"/>
        <v/>
      </c>
      <c r="O4247" s="11"/>
    </row>
    <row r="4248" spans="1:31" ht="19.8">
      <c r="A4248" s="16" t="str">
        <f>IF(計算!$Y4270="","",計算!$Y4270)</f>
        <v/>
      </c>
      <c r="B4248" s="17" t="str">
        <f t="shared" si="162"/>
        <v/>
      </c>
      <c r="O4248" s="11"/>
      <c r="AE4248" s="13"/>
    </row>
    <row r="4249" spans="1:31" ht="19.8">
      <c r="A4249" s="16" t="str">
        <f>IF(計算!$Y4271="","",計算!$Y4271)</f>
        <v/>
      </c>
      <c r="B4249" s="17" t="str">
        <f t="shared" si="162"/>
        <v/>
      </c>
      <c r="O4249" s="11"/>
    </row>
    <row r="4250" spans="1:31" ht="19.8">
      <c r="A4250" s="16" t="str">
        <f>IF(計算!$Y4272="","",計算!$Y4272)</f>
        <v/>
      </c>
      <c r="B4250" s="17" t="str">
        <f t="shared" si="162"/>
        <v/>
      </c>
      <c r="O4250" s="11"/>
      <c r="AE4250" s="13"/>
    </row>
    <row r="4251" spans="1:31" ht="19.8">
      <c r="A4251" s="16" t="str">
        <f>IF(計算!$Y4273="","",計算!$Y4273)</f>
        <v/>
      </c>
      <c r="B4251" s="17" t="str">
        <f t="shared" si="162"/>
        <v/>
      </c>
      <c r="O4251" s="11"/>
    </row>
    <row r="4252" spans="1:31" ht="19.8">
      <c r="A4252" s="16" t="str">
        <f>IF(計算!$Y4274="","",計算!$Y4274)</f>
        <v/>
      </c>
      <c r="B4252" s="17" t="str">
        <f t="shared" si="162"/>
        <v/>
      </c>
      <c r="O4252" s="11"/>
      <c r="AE4252" s="13"/>
    </row>
    <row r="4253" spans="1:31" ht="19.8">
      <c r="A4253" s="16" t="str">
        <f>IF(計算!$Y4275="","",計算!$Y4275)</f>
        <v/>
      </c>
      <c r="B4253" s="17" t="str">
        <f t="shared" si="162"/>
        <v/>
      </c>
      <c r="O4253" s="11"/>
    </row>
    <row r="4254" spans="1:31" ht="19.8">
      <c r="A4254" s="16" t="str">
        <f>IF(計算!$Y4276="","",計算!$Y4276)</f>
        <v/>
      </c>
      <c r="B4254" s="17" t="str">
        <f t="shared" si="162"/>
        <v/>
      </c>
      <c r="O4254" s="11"/>
      <c r="AE4254" s="13"/>
    </row>
    <row r="4255" spans="1:31" ht="19.8">
      <c r="A4255" s="16" t="str">
        <f>IF(計算!$Y4277="","",計算!$Y4277)</f>
        <v/>
      </c>
      <c r="B4255" s="17" t="str">
        <f t="shared" si="162"/>
        <v/>
      </c>
      <c r="O4255" s="11"/>
    </row>
    <row r="4256" spans="1:31" ht="19.8">
      <c r="A4256" s="16" t="str">
        <f>IF(計算!$Y4278="","",計算!$Y4278)</f>
        <v/>
      </c>
      <c r="B4256" s="17" t="str">
        <f t="shared" si="162"/>
        <v/>
      </c>
      <c r="O4256" s="11"/>
      <c r="AE4256" s="13"/>
    </row>
    <row r="4257" spans="1:31" ht="19.8">
      <c r="A4257" s="16" t="str">
        <f>IF(計算!$Y4279="","",計算!$Y4279)</f>
        <v/>
      </c>
      <c r="B4257" s="17" t="str">
        <f t="shared" si="162"/>
        <v/>
      </c>
      <c r="O4257" s="11"/>
    </row>
    <row r="4258" spans="1:31" ht="19.8">
      <c r="A4258" s="16" t="str">
        <f>IF(計算!$Y4280="","",計算!$Y4280)</f>
        <v/>
      </c>
      <c r="B4258" s="17" t="str">
        <f t="shared" si="162"/>
        <v/>
      </c>
      <c r="O4258" s="11"/>
      <c r="AE4258" s="13"/>
    </row>
    <row r="4259" spans="1:31" ht="19.8">
      <c r="A4259" s="16" t="str">
        <f>IF(計算!$Y4281="","",計算!$Y4281)</f>
        <v/>
      </c>
      <c r="B4259" s="17" t="str">
        <f t="shared" si="162"/>
        <v/>
      </c>
      <c r="O4259" s="11"/>
    </row>
    <row r="4260" spans="1:31" ht="19.8">
      <c r="A4260" s="16" t="str">
        <f>IF(計算!$Y4282="","",計算!$Y4282)</f>
        <v/>
      </c>
      <c r="B4260" s="17" t="str">
        <f t="shared" si="162"/>
        <v/>
      </c>
      <c r="O4260" s="11"/>
      <c r="AE4260" s="13"/>
    </row>
    <row r="4261" spans="1:31" ht="19.8">
      <c r="A4261" s="16" t="str">
        <f>IF(計算!$Y4283="","",計算!$Y4283)</f>
        <v/>
      </c>
      <c r="B4261" s="17" t="str">
        <f t="shared" si="162"/>
        <v/>
      </c>
      <c r="O4261" s="11"/>
    </row>
    <row r="4262" spans="1:31" ht="19.8">
      <c r="A4262" s="16" t="str">
        <f>IF(計算!$Y4284="","",計算!$Y4284)</f>
        <v/>
      </c>
      <c r="B4262" s="17" t="str">
        <f t="shared" si="162"/>
        <v/>
      </c>
      <c r="O4262" s="11"/>
      <c r="AE4262" s="13"/>
    </row>
    <row r="4263" spans="1:31" ht="19.8">
      <c r="A4263" s="16" t="str">
        <f>IF(計算!$Y4285="","",計算!$Y4285)</f>
        <v/>
      </c>
      <c r="B4263" s="17" t="str">
        <f t="shared" si="162"/>
        <v/>
      </c>
      <c r="O4263" s="11"/>
    </row>
    <row r="4264" spans="1:31" ht="19.8">
      <c r="A4264" s="16" t="str">
        <f>IF(計算!$Y4286="","",計算!$Y4286)</f>
        <v/>
      </c>
      <c r="B4264" s="17" t="str">
        <f t="shared" si="162"/>
        <v/>
      </c>
      <c r="O4264" s="11"/>
      <c r="AE4264" s="13"/>
    </row>
    <row r="4265" spans="1:31" ht="19.8">
      <c r="A4265" s="16" t="str">
        <f>IF(計算!$Y4287="","",計算!$Y4287)</f>
        <v/>
      </c>
      <c r="B4265" s="17" t="str">
        <f t="shared" si="162"/>
        <v/>
      </c>
      <c r="O4265" s="11"/>
    </row>
    <row r="4266" spans="1:31" ht="19.8">
      <c r="A4266" s="16" t="str">
        <f>IF(計算!$Y4288="","",計算!$Y4288)</f>
        <v/>
      </c>
      <c r="B4266" s="17" t="str">
        <f t="shared" si="162"/>
        <v/>
      </c>
      <c r="O4266" s="11"/>
      <c r="AE4266" s="13"/>
    </row>
    <row r="4267" spans="1:31" ht="19.8">
      <c r="A4267" s="16" t="str">
        <f>IF(計算!$Y4289="","",計算!$Y4289)</f>
        <v/>
      </c>
      <c r="B4267" s="17" t="str">
        <f t="shared" si="162"/>
        <v/>
      </c>
      <c r="O4267" s="11"/>
    </row>
    <row r="4268" spans="1:31" ht="19.8">
      <c r="A4268" s="16" t="str">
        <f>IF(計算!$Y4290="","",計算!$Y4290)</f>
        <v/>
      </c>
      <c r="B4268" s="17" t="str">
        <f t="shared" si="162"/>
        <v/>
      </c>
      <c r="O4268" s="11"/>
      <c r="AE4268" s="13"/>
    </row>
    <row r="4269" spans="1:31" ht="19.8">
      <c r="A4269" s="16" t="str">
        <f>IF(計算!$Y4291="","",計算!$Y4291)</f>
        <v/>
      </c>
      <c r="B4269" s="17" t="str">
        <f t="shared" si="162"/>
        <v/>
      </c>
      <c r="O4269" s="11"/>
    </row>
    <row r="4270" spans="1:31" ht="19.8">
      <c r="A4270" s="16" t="str">
        <f>IF(計算!$Y4292="","",計算!$Y4292)</f>
        <v/>
      </c>
      <c r="B4270" s="17" t="str">
        <f t="shared" si="162"/>
        <v/>
      </c>
      <c r="O4270" s="11"/>
      <c r="AE4270" s="13"/>
    </row>
    <row r="4271" spans="1:31" ht="19.8">
      <c r="A4271" s="16" t="str">
        <f>IF(計算!$Y4293="","",計算!$Y4293)</f>
        <v/>
      </c>
      <c r="B4271" s="17" t="str">
        <f t="shared" si="162"/>
        <v/>
      </c>
      <c r="O4271" s="11"/>
    </row>
    <row r="4272" spans="1:31" ht="19.8">
      <c r="A4272" s="16" t="str">
        <f>IF(計算!$Y4294="","",計算!$Y4294)</f>
        <v/>
      </c>
      <c r="B4272" s="17" t="str">
        <f t="shared" si="162"/>
        <v/>
      </c>
      <c r="O4272" s="11"/>
      <c r="AE4272" s="13"/>
    </row>
    <row r="4273" spans="1:31" ht="19.8">
      <c r="A4273" s="16" t="str">
        <f>IF(計算!$Y4295="","",計算!$Y4295)</f>
        <v/>
      </c>
      <c r="B4273" s="17" t="str">
        <f t="shared" si="162"/>
        <v/>
      </c>
      <c r="O4273" s="11"/>
    </row>
    <row r="4274" spans="1:31" ht="19.8">
      <c r="A4274" s="16" t="str">
        <f>IF(計算!$Y4296="","",計算!$Y4296)</f>
        <v/>
      </c>
      <c r="B4274" s="17" t="str">
        <f t="shared" si="162"/>
        <v/>
      </c>
      <c r="O4274" s="11"/>
      <c r="AE4274" s="13"/>
    </row>
    <row r="4275" spans="1:31" ht="19.8">
      <c r="A4275" s="16" t="str">
        <f>IF(計算!$Y4297="","",計算!$Y4297)</f>
        <v/>
      </c>
      <c r="B4275" s="17" t="str">
        <f t="shared" si="162"/>
        <v/>
      </c>
      <c r="O4275" s="11"/>
    </row>
    <row r="4276" spans="1:31" ht="19.8">
      <c r="A4276" s="16" t="str">
        <f>IF(計算!$Y4298="","",計算!$Y4298)</f>
        <v/>
      </c>
      <c r="B4276" s="17" t="str">
        <f t="shared" si="162"/>
        <v/>
      </c>
      <c r="O4276" s="11"/>
      <c r="AE4276" s="13"/>
    </row>
    <row r="4277" spans="1:31" ht="19.8">
      <c r="A4277" s="16" t="str">
        <f>IF(計算!$Y4299="","",計算!$Y4299)</f>
        <v/>
      </c>
      <c r="B4277" s="17" t="str">
        <f t="shared" si="162"/>
        <v/>
      </c>
      <c r="O4277" s="11"/>
    </row>
    <row r="4278" spans="1:31" ht="19.8">
      <c r="A4278" s="16" t="str">
        <f>IF(計算!$Y4300="","",計算!$Y4300)</f>
        <v/>
      </c>
      <c r="B4278" s="17" t="str">
        <f t="shared" si="162"/>
        <v/>
      </c>
      <c r="O4278" s="11"/>
      <c r="AE4278" s="13"/>
    </row>
    <row r="4279" spans="1:31" ht="19.8">
      <c r="A4279" s="16" t="str">
        <f>IF(計算!$Y4301="","",計算!$Y4301)</f>
        <v/>
      </c>
      <c r="B4279" s="17" t="str">
        <f t="shared" si="162"/>
        <v/>
      </c>
      <c r="O4279" s="11"/>
    </row>
    <row r="4280" spans="1:31" ht="19.8">
      <c r="A4280" s="16" t="str">
        <f>IF(計算!$Y4302="","",計算!$Y4302)</f>
        <v/>
      </c>
      <c r="B4280" s="17" t="str">
        <f t="shared" si="162"/>
        <v/>
      </c>
      <c r="O4280" s="11"/>
      <c r="AE4280" s="13"/>
    </row>
    <row r="4281" spans="1:31" ht="19.8">
      <c r="A4281" s="16" t="str">
        <f>IF(計算!$Y4303="","",計算!$Y4303)</f>
        <v/>
      </c>
      <c r="B4281" s="17" t="str">
        <f t="shared" si="162"/>
        <v/>
      </c>
      <c r="O4281" s="11"/>
    </row>
    <row r="4282" spans="1:31" ht="19.8">
      <c r="A4282" s="16" t="str">
        <f>IF(計算!$Y4304="","",計算!$Y4304)</f>
        <v/>
      </c>
      <c r="B4282" s="17" t="str">
        <f t="shared" si="162"/>
        <v/>
      </c>
      <c r="O4282" s="11"/>
      <c r="AE4282" s="13"/>
    </row>
    <row r="4283" spans="1:31" ht="19.8">
      <c r="A4283" s="16" t="str">
        <f>IF(計算!$Y4305="","",計算!$Y4305)</f>
        <v/>
      </c>
      <c r="B4283" s="17" t="str">
        <f t="shared" si="162"/>
        <v/>
      </c>
      <c r="O4283" s="11"/>
    </row>
    <row r="4284" spans="1:31" ht="19.8">
      <c r="A4284" s="16" t="str">
        <f>IF(計算!$Y4306="","",計算!$Y4306)</f>
        <v/>
      </c>
      <c r="B4284" s="17" t="str">
        <f t="shared" si="162"/>
        <v/>
      </c>
      <c r="O4284" s="11"/>
      <c r="AE4284" s="13"/>
    </row>
    <row r="4285" spans="1:31" ht="19.8">
      <c r="A4285" s="16" t="str">
        <f>IF(計算!$Y4307="","",計算!$Y4307)</f>
        <v/>
      </c>
      <c r="B4285" s="17" t="str">
        <f t="shared" si="162"/>
        <v/>
      </c>
      <c r="O4285" s="11"/>
    </row>
    <row r="4286" spans="1:31" ht="19.8">
      <c r="A4286" s="16" t="str">
        <f>IF(計算!$Y4308="","",計算!$Y4308)</f>
        <v/>
      </c>
      <c r="B4286" s="17" t="str">
        <f t="shared" si="162"/>
        <v/>
      </c>
      <c r="O4286" s="11"/>
      <c r="AE4286" s="13"/>
    </row>
    <row r="4287" spans="1:31" ht="19.8">
      <c r="A4287" s="16" t="str">
        <f>IF(計算!$Y4309="","",計算!$Y4309)</f>
        <v/>
      </c>
      <c r="B4287" s="17" t="str">
        <f t="shared" si="162"/>
        <v/>
      </c>
      <c r="O4287" s="11"/>
    </row>
    <row r="4288" spans="1:31" ht="19.8">
      <c r="A4288" s="16" t="str">
        <f>IF(計算!$Y4310="","",計算!$Y4310)</f>
        <v/>
      </c>
      <c r="B4288" s="17" t="str">
        <f t="shared" si="162"/>
        <v/>
      </c>
      <c r="O4288" s="11"/>
      <c r="AE4288" s="13"/>
    </row>
    <row r="4289" spans="1:31" ht="19.8">
      <c r="A4289" s="16" t="str">
        <f>IF(計算!$Y4311="","",計算!$Y4311)</f>
        <v/>
      </c>
      <c r="B4289" s="17" t="str">
        <f t="shared" si="162"/>
        <v/>
      </c>
      <c r="O4289" s="11"/>
    </row>
    <row r="4290" spans="1:31" ht="19.8">
      <c r="A4290" s="16" t="str">
        <f>IF(計算!$Y4312="","",計算!$Y4312)</f>
        <v/>
      </c>
      <c r="B4290" s="17" t="str">
        <f t="shared" si="162"/>
        <v/>
      </c>
      <c r="O4290" s="11"/>
      <c r="AE4290" s="13"/>
    </row>
    <row r="4291" spans="1:31" ht="19.8">
      <c r="A4291" s="16" t="str">
        <f>IF(計算!$Y4313="","",計算!$Y4313)</f>
        <v/>
      </c>
      <c r="B4291" s="17" t="str">
        <f t="shared" si="162"/>
        <v/>
      </c>
      <c r="O4291" s="11"/>
    </row>
    <row r="4292" spans="1:31" ht="19.8">
      <c r="A4292" s="16" t="str">
        <f>IF(計算!$Y4314="","",計算!$Y4314)</f>
        <v/>
      </c>
      <c r="B4292" s="17" t="str">
        <f t="shared" si="162"/>
        <v/>
      </c>
      <c r="O4292" s="11"/>
      <c r="AE4292" s="13"/>
    </row>
    <row r="4293" spans="1:31" ht="19.8">
      <c r="A4293" s="16" t="str">
        <f>IF(計算!$Y4315="","",計算!$Y4315)</f>
        <v/>
      </c>
      <c r="B4293" s="17" t="str">
        <f t="shared" si="162"/>
        <v/>
      </c>
      <c r="O4293" s="11"/>
    </row>
    <row r="4294" spans="1:31" ht="19.8">
      <c r="A4294" s="16" t="str">
        <f>IF(計算!$Y4316="","",計算!$Y4316)</f>
        <v/>
      </c>
      <c r="B4294" s="17" t="str">
        <f t="shared" si="162"/>
        <v/>
      </c>
      <c r="O4294" s="11"/>
      <c r="AE4294" s="13"/>
    </row>
    <row r="4295" spans="1:31" ht="19.8">
      <c r="A4295" s="16" t="str">
        <f>IF(計算!$Y4317="","",計算!$Y4317)</f>
        <v/>
      </c>
      <c r="B4295" s="17" t="str">
        <f t="shared" ref="B4295:B4358" si="163">IF($A4296="","",$A4296)</f>
        <v/>
      </c>
      <c r="O4295" s="11"/>
    </row>
    <row r="4296" spans="1:31" ht="19.8">
      <c r="A4296" s="16" t="str">
        <f>IF(計算!$Y4318="","",計算!$Y4318)</f>
        <v/>
      </c>
      <c r="B4296" s="17" t="str">
        <f t="shared" si="163"/>
        <v/>
      </c>
      <c r="O4296" s="11"/>
      <c r="AE4296" s="13"/>
    </row>
    <row r="4297" spans="1:31" ht="19.8">
      <c r="A4297" s="16" t="str">
        <f>IF(計算!$Y4319="","",計算!$Y4319)</f>
        <v/>
      </c>
      <c r="B4297" s="17" t="str">
        <f t="shared" si="163"/>
        <v/>
      </c>
      <c r="O4297" s="11"/>
    </row>
    <row r="4298" spans="1:31" ht="19.8">
      <c r="A4298" s="16" t="str">
        <f>IF(計算!$Y4320="","",計算!$Y4320)</f>
        <v/>
      </c>
      <c r="B4298" s="17" t="str">
        <f t="shared" si="163"/>
        <v/>
      </c>
      <c r="O4298" s="11"/>
      <c r="AE4298" s="13"/>
    </row>
    <row r="4299" spans="1:31" ht="19.8">
      <c r="A4299" s="16" t="str">
        <f>IF(計算!$Y4321="","",計算!$Y4321)</f>
        <v/>
      </c>
      <c r="B4299" s="17" t="str">
        <f t="shared" si="163"/>
        <v/>
      </c>
      <c r="O4299" s="11"/>
    </row>
    <row r="4300" spans="1:31" ht="19.8">
      <c r="A4300" s="16" t="str">
        <f>IF(計算!$Y4322="","",計算!$Y4322)</f>
        <v/>
      </c>
      <c r="B4300" s="17" t="str">
        <f t="shared" si="163"/>
        <v/>
      </c>
      <c r="O4300" s="11"/>
      <c r="AE4300" s="13"/>
    </row>
    <row r="4301" spans="1:31" ht="19.8">
      <c r="A4301" s="16" t="str">
        <f>IF(計算!$Y4323="","",計算!$Y4323)</f>
        <v/>
      </c>
      <c r="B4301" s="17" t="str">
        <f t="shared" si="163"/>
        <v/>
      </c>
      <c r="O4301" s="11"/>
    </row>
    <row r="4302" spans="1:31" ht="19.8">
      <c r="A4302" s="16" t="str">
        <f>IF(計算!$Y4324="","",計算!$Y4324)</f>
        <v/>
      </c>
      <c r="B4302" s="17" t="str">
        <f t="shared" si="163"/>
        <v/>
      </c>
      <c r="O4302" s="11"/>
      <c r="AE4302" s="13"/>
    </row>
    <row r="4303" spans="1:31" ht="19.8">
      <c r="A4303" s="16" t="str">
        <f>IF(計算!$Y4325="","",計算!$Y4325)</f>
        <v/>
      </c>
      <c r="B4303" s="17" t="str">
        <f t="shared" si="163"/>
        <v/>
      </c>
      <c r="O4303" s="11"/>
    </row>
    <row r="4304" spans="1:31" ht="19.8">
      <c r="A4304" s="16" t="str">
        <f>IF(計算!$Y4326="","",計算!$Y4326)</f>
        <v/>
      </c>
      <c r="B4304" s="17" t="str">
        <f t="shared" si="163"/>
        <v/>
      </c>
      <c r="O4304" s="11"/>
      <c r="AE4304" s="13"/>
    </row>
    <row r="4305" spans="1:31" ht="19.8">
      <c r="A4305" s="16" t="str">
        <f>IF(計算!$Y4327="","",計算!$Y4327)</f>
        <v/>
      </c>
      <c r="B4305" s="17" t="str">
        <f t="shared" si="163"/>
        <v/>
      </c>
      <c r="O4305" s="11"/>
    </row>
    <row r="4306" spans="1:31" ht="19.8">
      <c r="A4306" s="16" t="str">
        <f>IF(計算!$Y4328="","",計算!$Y4328)</f>
        <v/>
      </c>
      <c r="B4306" s="17" t="str">
        <f t="shared" si="163"/>
        <v/>
      </c>
      <c r="O4306" s="11"/>
      <c r="AE4306" s="13"/>
    </row>
    <row r="4307" spans="1:31" ht="19.8">
      <c r="A4307" s="16" t="str">
        <f>IF(計算!$Y4329="","",計算!$Y4329)</f>
        <v/>
      </c>
      <c r="B4307" s="17" t="str">
        <f t="shared" si="163"/>
        <v/>
      </c>
      <c r="O4307" s="11"/>
    </row>
    <row r="4308" spans="1:31" ht="19.8">
      <c r="A4308" s="16" t="str">
        <f>IF(計算!$Y4330="","",計算!$Y4330)</f>
        <v/>
      </c>
      <c r="B4308" s="17" t="str">
        <f t="shared" si="163"/>
        <v/>
      </c>
      <c r="O4308" s="11"/>
      <c r="AE4308" s="13"/>
    </row>
    <row r="4309" spans="1:31" ht="19.8">
      <c r="A4309" s="16" t="str">
        <f>IF(計算!$Y4331="","",計算!$Y4331)</f>
        <v/>
      </c>
      <c r="B4309" s="17" t="str">
        <f t="shared" si="163"/>
        <v/>
      </c>
      <c r="O4309" s="11"/>
    </row>
    <row r="4310" spans="1:31" ht="19.8">
      <c r="A4310" s="16" t="str">
        <f>IF(計算!$Y4332="","",計算!$Y4332)</f>
        <v/>
      </c>
      <c r="B4310" s="17" t="str">
        <f t="shared" si="163"/>
        <v/>
      </c>
      <c r="O4310" s="11"/>
      <c r="AE4310" s="13"/>
    </row>
    <row r="4311" spans="1:31" ht="19.8">
      <c r="A4311" s="16" t="str">
        <f>IF(計算!$Y4333="","",計算!$Y4333)</f>
        <v/>
      </c>
      <c r="B4311" s="17" t="str">
        <f t="shared" si="163"/>
        <v/>
      </c>
      <c r="O4311" s="11"/>
    </row>
    <row r="4312" spans="1:31" ht="19.8">
      <c r="A4312" s="16" t="str">
        <f>IF(計算!$Y4334="","",計算!$Y4334)</f>
        <v/>
      </c>
      <c r="B4312" s="17" t="str">
        <f t="shared" si="163"/>
        <v/>
      </c>
      <c r="O4312" s="11"/>
      <c r="AE4312" s="13"/>
    </row>
    <row r="4313" spans="1:31" ht="19.8">
      <c r="A4313" s="16" t="str">
        <f>IF(計算!$Y4335="","",計算!$Y4335)</f>
        <v/>
      </c>
      <c r="B4313" s="17" t="str">
        <f t="shared" si="163"/>
        <v/>
      </c>
      <c r="O4313" s="11"/>
    </row>
    <row r="4314" spans="1:31" ht="19.8">
      <c r="A4314" s="16" t="str">
        <f>IF(計算!$Y4336="","",計算!$Y4336)</f>
        <v/>
      </c>
      <c r="B4314" s="17" t="str">
        <f t="shared" si="163"/>
        <v/>
      </c>
      <c r="O4314" s="11"/>
      <c r="AE4314" s="13"/>
    </row>
    <row r="4315" spans="1:31" ht="19.8">
      <c r="A4315" s="16" t="str">
        <f>IF(計算!$Y4337="","",計算!$Y4337)</f>
        <v/>
      </c>
      <c r="B4315" s="17" t="str">
        <f t="shared" si="163"/>
        <v/>
      </c>
      <c r="O4315" s="11"/>
    </row>
    <row r="4316" spans="1:31" ht="19.8">
      <c r="A4316" s="16" t="str">
        <f>IF(計算!$Y4338="","",計算!$Y4338)</f>
        <v/>
      </c>
      <c r="B4316" s="17" t="str">
        <f t="shared" si="163"/>
        <v/>
      </c>
      <c r="O4316" s="11"/>
      <c r="AE4316" s="13"/>
    </row>
    <row r="4317" spans="1:31" ht="19.8">
      <c r="A4317" s="16" t="str">
        <f>IF(計算!$Y4339="","",計算!$Y4339)</f>
        <v/>
      </c>
      <c r="B4317" s="17" t="str">
        <f t="shared" si="163"/>
        <v/>
      </c>
      <c r="O4317" s="11"/>
    </row>
    <row r="4318" spans="1:31" ht="19.8">
      <c r="A4318" s="16" t="str">
        <f>IF(計算!$Y4340="","",計算!$Y4340)</f>
        <v/>
      </c>
      <c r="B4318" s="17" t="str">
        <f t="shared" si="163"/>
        <v/>
      </c>
      <c r="O4318" s="11"/>
      <c r="AE4318" s="13"/>
    </row>
    <row r="4319" spans="1:31" ht="19.8">
      <c r="A4319" s="16" t="str">
        <f>IF(計算!$Y4341="","",計算!$Y4341)</f>
        <v/>
      </c>
      <c r="B4319" s="17" t="str">
        <f t="shared" si="163"/>
        <v/>
      </c>
      <c r="O4319" s="11"/>
    </row>
    <row r="4320" spans="1:31" ht="19.8">
      <c r="A4320" s="16" t="str">
        <f>IF(計算!$Y4342="","",計算!$Y4342)</f>
        <v/>
      </c>
      <c r="B4320" s="17" t="str">
        <f t="shared" si="163"/>
        <v/>
      </c>
      <c r="O4320" s="11"/>
      <c r="AE4320" s="13"/>
    </row>
    <row r="4321" spans="1:31" ht="19.8">
      <c r="A4321" s="16" t="str">
        <f>IF(計算!$Y4343="","",計算!$Y4343)</f>
        <v/>
      </c>
      <c r="B4321" s="17" t="str">
        <f t="shared" si="163"/>
        <v/>
      </c>
      <c r="O4321" s="11"/>
    </row>
    <row r="4322" spans="1:31" ht="19.8">
      <c r="A4322" s="16" t="str">
        <f>IF(計算!$Y4344="","",計算!$Y4344)</f>
        <v/>
      </c>
      <c r="B4322" s="17" t="str">
        <f t="shared" si="163"/>
        <v/>
      </c>
      <c r="O4322" s="11"/>
      <c r="AE4322" s="13"/>
    </row>
    <row r="4323" spans="1:31" ht="19.8">
      <c r="A4323" s="16" t="str">
        <f>IF(計算!$Y4345="","",計算!$Y4345)</f>
        <v/>
      </c>
      <c r="B4323" s="17" t="str">
        <f t="shared" si="163"/>
        <v/>
      </c>
      <c r="O4323" s="11"/>
    </row>
    <row r="4324" spans="1:31" ht="19.8">
      <c r="A4324" s="16" t="str">
        <f>IF(計算!$Y4346="","",計算!$Y4346)</f>
        <v/>
      </c>
      <c r="B4324" s="17" t="str">
        <f t="shared" si="163"/>
        <v/>
      </c>
      <c r="O4324" s="11"/>
      <c r="AE4324" s="13"/>
    </row>
    <row r="4325" spans="1:31" ht="19.8">
      <c r="A4325" s="16" t="str">
        <f>IF(計算!$Y4347="","",計算!$Y4347)</f>
        <v/>
      </c>
      <c r="B4325" s="17" t="str">
        <f t="shared" si="163"/>
        <v/>
      </c>
      <c r="O4325" s="11"/>
    </row>
    <row r="4326" spans="1:31" ht="19.8">
      <c r="A4326" s="16" t="str">
        <f>IF(計算!$Y4348="","",計算!$Y4348)</f>
        <v/>
      </c>
      <c r="B4326" s="17" t="str">
        <f t="shared" si="163"/>
        <v/>
      </c>
      <c r="O4326" s="11"/>
      <c r="AE4326" s="13"/>
    </row>
    <row r="4327" spans="1:31" ht="19.8">
      <c r="A4327" s="16" t="str">
        <f>IF(計算!$Y4349="","",計算!$Y4349)</f>
        <v/>
      </c>
      <c r="B4327" s="17" t="str">
        <f t="shared" si="163"/>
        <v/>
      </c>
      <c r="O4327" s="11"/>
    </row>
    <row r="4328" spans="1:31" ht="19.8">
      <c r="A4328" s="16" t="str">
        <f>IF(計算!$Y4350="","",計算!$Y4350)</f>
        <v/>
      </c>
      <c r="B4328" s="17" t="str">
        <f t="shared" si="163"/>
        <v/>
      </c>
      <c r="O4328" s="11"/>
      <c r="AE4328" s="13"/>
    </row>
    <row r="4329" spans="1:31" ht="19.8">
      <c r="A4329" s="16" t="str">
        <f>IF(計算!$Y4351="","",計算!$Y4351)</f>
        <v/>
      </c>
      <c r="B4329" s="17" t="str">
        <f t="shared" si="163"/>
        <v/>
      </c>
      <c r="O4329" s="11"/>
    </row>
    <row r="4330" spans="1:31" ht="19.8">
      <c r="A4330" s="16" t="str">
        <f>IF(計算!$Y4352="","",計算!$Y4352)</f>
        <v/>
      </c>
      <c r="B4330" s="17" t="str">
        <f t="shared" si="163"/>
        <v/>
      </c>
      <c r="O4330" s="11"/>
      <c r="AE4330" s="13"/>
    </row>
    <row r="4331" spans="1:31" ht="19.8">
      <c r="A4331" s="16" t="str">
        <f>IF(計算!$Y4353="","",計算!$Y4353)</f>
        <v/>
      </c>
      <c r="B4331" s="17" t="str">
        <f t="shared" si="163"/>
        <v/>
      </c>
      <c r="O4331" s="11"/>
    </row>
    <row r="4332" spans="1:31" ht="19.8">
      <c r="A4332" s="16" t="str">
        <f>IF(計算!$Y4354="","",計算!$Y4354)</f>
        <v/>
      </c>
      <c r="B4332" s="17" t="str">
        <f t="shared" si="163"/>
        <v/>
      </c>
      <c r="O4332" s="11"/>
      <c r="AE4332" s="13"/>
    </row>
    <row r="4333" spans="1:31" ht="19.8">
      <c r="A4333" s="16" t="str">
        <f>IF(計算!$Y4355="","",計算!$Y4355)</f>
        <v/>
      </c>
      <c r="B4333" s="17" t="str">
        <f t="shared" si="163"/>
        <v/>
      </c>
      <c r="O4333" s="11"/>
    </row>
    <row r="4334" spans="1:31" ht="19.8">
      <c r="A4334" s="16" t="str">
        <f>IF(計算!$Y4356="","",計算!$Y4356)</f>
        <v/>
      </c>
      <c r="B4334" s="17" t="str">
        <f t="shared" si="163"/>
        <v/>
      </c>
      <c r="O4334" s="11"/>
      <c r="AE4334" s="13"/>
    </row>
    <row r="4335" spans="1:31" ht="19.8">
      <c r="A4335" s="16" t="str">
        <f>IF(計算!$Y4357="","",計算!$Y4357)</f>
        <v/>
      </c>
      <c r="B4335" s="17" t="str">
        <f t="shared" si="163"/>
        <v/>
      </c>
      <c r="O4335" s="11"/>
    </row>
    <row r="4336" spans="1:31" ht="19.8">
      <c r="A4336" s="16" t="str">
        <f>IF(計算!$Y4358="","",計算!$Y4358)</f>
        <v/>
      </c>
      <c r="B4336" s="17" t="str">
        <f t="shared" si="163"/>
        <v/>
      </c>
      <c r="O4336" s="11"/>
      <c r="AE4336" s="13"/>
    </row>
    <row r="4337" spans="1:31" ht="19.8">
      <c r="A4337" s="16" t="str">
        <f>IF(計算!$Y4359="","",計算!$Y4359)</f>
        <v/>
      </c>
      <c r="B4337" s="17" t="str">
        <f t="shared" si="163"/>
        <v/>
      </c>
      <c r="O4337" s="11"/>
    </row>
    <row r="4338" spans="1:31" ht="19.8">
      <c r="A4338" s="16" t="str">
        <f>IF(計算!$Y4360="","",計算!$Y4360)</f>
        <v/>
      </c>
      <c r="B4338" s="17" t="str">
        <f t="shared" si="163"/>
        <v/>
      </c>
      <c r="O4338" s="11"/>
      <c r="AE4338" s="13"/>
    </row>
    <row r="4339" spans="1:31" ht="19.8">
      <c r="A4339" s="16" t="str">
        <f>IF(計算!$Y4361="","",計算!$Y4361)</f>
        <v/>
      </c>
      <c r="B4339" s="17" t="str">
        <f t="shared" si="163"/>
        <v/>
      </c>
      <c r="O4339" s="11"/>
    </row>
    <row r="4340" spans="1:31" ht="19.8">
      <c r="A4340" s="16" t="str">
        <f>IF(計算!$Y4362="","",計算!$Y4362)</f>
        <v/>
      </c>
      <c r="B4340" s="17" t="str">
        <f t="shared" si="163"/>
        <v/>
      </c>
      <c r="O4340" s="11"/>
      <c r="AE4340" s="13"/>
    </row>
    <row r="4341" spans="1:31" ht="19.8">
      <c r="A4341" s="16" t="str">
        <f>IF(計算!$Y4363="","",計算!$Y4363)</f>
        <v/>
      </c>
      <c r="B4341" s="17" t="str">
        <f t="shared" si="163"/>
        <v/>
      </c>
      <c r="O4341" s="11"/>
    </row>
    <row r="4342" spans="1:31" ht="19.8">
      <c r="A4342" s="16" t="str">
        <f>IF(計算!$Y4364="","",計算!$Y4364)</f>
        <v/>
      </c>
      <c r="B4342" s="17" t="str">
        <f t="shared" si="163"/>
        <v/>
      </c>
      <c r="O4342" s="11"/>
      <c r="AE4342" s="13"/>
    </row>
    <row r="4343" spans="1:31" ht="19.8">
      <c r="A4343" s="16" t="str">
        <f>IF(計算!$Y4365="","",計算!$Y4365)</f>
        <v/>
      </c>
      <c r="B4343" s="17" t="str">
        <f t="shared" si="163"/>
        <v/>
      </c>
      <c r="O4343" s="11"/>
    </row>
    <row r="4344" spans="1:31" ht="19.8">
      <c r="A4344" s="16" t="str">
        <f>IF(計算!$Y4366="","",計算!$Y4366)</f>
        <v/>
      </c>
      <c r="B4344" s="17" t="str">
        <f t="shared" si="163"/>
        <v/>
      </c>
      <c r="O4344" s="11"/>
      <c r="AE4344" s="13"/>
    </row>
    <row r="4345" spans="1:31" ht="19.8">
      <c r="A4345" s="16" t="str">
        <f>IF(計算!$Y4367="","",計算!$Y4367)</f>
        <v/>
      </c>
      <c r="B4345" s="17" t="str">
        <f t="shared" si="163"/>
        <v/>
      </c>
      <c r="O4345" s="11"/>
    </row>
    <row r="4346" spans="1:31" ht="19.8">
      <c r="A4346" s="16" t="str">
        <f>IF(計算!$Y4368="","",計算!$Y4368)</f>
        <v/>
      </c>
      <c r="B4346" s="17" t="str">
        <f t="shared" si="163"/>
        <v/>
      </c>
      <c r="O4346" s="11"/>
      <c r="AE4346" s="13"/>
    </row>
    <row r="4347" spans="1:31" ht="19.8">
      <c r="A4347" s="16" t="str">
        <f>IF(計算!$Y4369="","",計算!$Y4369)</f>
        <v/>
      </c>
      <c r="B4347" s="17" t="str">
        <f t="shared" si="163"/>
        <v/>
      </c>
      <c r="O4347" s="11"/>
    </row>
    <row r="4348" spans="1:31" ht="19.8">
      <c r="A4348" s="16" t="str">
        <f>IF(計算!$Y4370="","",計算!$Y4370)</f>
        <v/>
      </c>
      <c r="B4348" s="17" t="str">
        <f t="shared" si="163"/>
        <v/>
      </c>
      <c r="O4348" s="11"/>
      <c r="AE4348" s="13"/>
    </row>
    <row r="4349" spans="1:31" ht="19.8">
      <c r="A4349" s="16" t="str">
        <f>IF(計算!$Y4371="","",計算!$Y4371)</f>
        <v/>
      </c>
      <c r="B4349" s="17" t="str">
        <f t="shared" si="163"/>
        <v/>
      </c>
      <c r="O4349" s="11"/>
    </row>
    <row r="4350" spans="1:31" ht="19.8">
      <c r="A4350" s="16" t="str">
        <f>IF(計算!$Y4372="","",計算!$Y4372)</f>
        <v/>
      </c>
      <c r="B4350" s="17" t="str">
        <f t="shared" si="163"/>
        <v/>
      </c>
      <c r="O4350" s="11"/>
      <c r="AE4350" s="13"/>
    </row>
    <row r="4351" spans="1:31" ht="19.8">
      <c r="A4351" s="16" t="str">
        <f>IF(計算!$Y4373="","",計算!$Y4373)</f>
        <v/>
      </c>
      <c r="B4351" s="17" t="str">
        <f t="shared" si="163"/>
        <v/>
      </c>
      <c r="O4351" s="11"/>
    </row>
    <row r="4352" spans="1:31" ht="19.8">
      <c r="A4352" s="16" t="str">
        <f>IF(計算!$Y4374="","",計算!$Y4374)</f>
        <v/>
      </c>
      <c r="B4352" s="17" t="str">
        <f t="shared" si="163"/>
        <v/>
      </c>
      <c r="O4352" s="11"/>
      <c r="AE4352" s="13"/>
    </row>
    <row r="4353" spans="1:31" ht="19.8">
      <c r="A4353" s="16" t="str">
        <f>IF(計算!$Y4375="","",計算!$Y4375)</f>
        <v/>
      </c>
      <c r="B4353" s="17" t="str">
        <f t="shared" si="163"/>
        <v/>
      </c>
      <c r="O4353" s="11"/>
    </row>
    <row r="4354" spans="1:31" ht="19.8">
      <c r="A4354" s="16" t="str">
        <f>IF(計算!$Y4376="","",計算!$Y4376)</f>
        <v/>
      </c>
      <c r="B4354" s="17" t="str">
        <f t="shared" si="163"/>
        <v/>
      </c>
      <c r="O4354" s="11"/>
      <c r="AE4354" s="13"/>
    </row>
    <row r="4355" spans="1:31" ht="19.8">
      <c r="A4355" s="16" t="str">
        <f>IF(計算!$Y4377="","",計算!$Y4377)</f>
        <v/>
      </c>
      <c r="B4355" s="17" t="str">
        <f t="shared" si="163"/>
        <v/>
      </c>
      <c r="O4355" s="11"/>
    </row>
    <row r="4356" spans="1:31" ht="19.8">
      <c r="A4356" s="16" t="str">
        <f>IF(計算!$Y4378="","",計算!$Y4378)</f>
        <v/>
      </c>
      <c r="B4356" s="17" t="str">
        <f t="shared" si="163"/>
        <v/>
      </c>
      <c r="O4356" s="11"/>
      <c r="AE4356" s="13"/>
    </row>
    <row r="4357" spans="1:31" ht="19.8">
      <c r="A4357" s="16" t="str">
        <f>IF(計算!$Y4379="","",計算!$Y4379)</f>
        <v/>
      </c>
      <c r="B4357" s="17" t="str">
        <f t="shared" si="163"/>
        <v/>
      </c>
      <c r="O4357" s="11"/>
    </row>
    <row r="4358" spans="1:31" ht="19.8">
      <c r="A4358" s="16" t="str">
        <f>IF(計算!$Y4380="","",計算!$Y4380)</f>
        <v/>
      </c>
      <c r="B4358" s="17" t="str">
        <f t="shared" si="163"/>
        <v/>
      </c>
      <c r="O4358" s="11"/>
      <c r="AE4358" s="13"/>
    </row>
    <row r="4359" spans="1:31" ht="19.8">
      <c r="A4359" s="16" t="str">
        <f>IF(計算!$Y4381="","",計算!$Y4381)</f>
        <v/>
      </c>
      <c r="B4359" s="17" t="str">
        <f t="shared" ref="B4359:B4422" si="164">IF($A4360="","",$A4360)</f>
        <v/>
      </c>
      <c r="O4359" s="11"/>
    </row>
    <row r="4360" spans="1:31" ht="19.8">
      <c r="A4360" s="16" t="str">
        <f>IF(計算!$Y4382="","",計算!$Y4382)</f>
        <v/>
      </c>
      <c r="B4360" s="17" t="str">
        <f t="shared" si="164"/>
        <v/>
      </c>
      <c r="O4360" s="11"/>
      <c r="AE4360" s="13"/>
    </row>
    <row r="4361" spans="1:31" ht="19.8">
      <c r="A4361" s="16" t="str">
        <f>IF(計算!$Y4383="","",計算!$Y4383)</f>
        <v/>
      </c>
      <c r="B4361" s="17" t="str">
        <f t="shared" si="164"/>
        <v/>
      </c>
      <c r="O4361" s="11"/>
    </row>
    <row r="4362" spans="1:31" ht="19.8">
      <c r="A4362" s="16" t="str">
        <f>IF(計算!$Y4384="","",計算!$Y4384)</f>
        <v/>
      </c>
      <c r="B4362" s="17" t="str">
        <f t="shared" si="164"/>
        <v/>
      </c>
      <c r="O4362" s="11"/>
      <c r="AE4362" s="13"/>
    </row>
    <row r="4363" spans="1:31" ht="19.8">
      <c r="A4363" s="16" t="str">
        <f>IF(計算!$Y4385="","",計算!$Y4385)</f>
        <v/>
      </c>
      <c r="B4363" s="17" t="str">
        <f t="shared" si="164"/>
        <v/>
      </c>
      <c r="O4363" s="11"/>
    </row>
    <row r="4364" spans="1:31" ht="19.8">
      <c r="A4364" s="16" t="str">
        <f>IF(計算!$Y4386="","",計算!$Y4386)</f>
        <v/>
      </c>
      <c r="B4364" s="17" t="str">
        <f t="shared" si="164"/>
        <v/>
      </c>
      <c r="O4364" s="11"/>
      <c r="AE4364" s="13"/>
    </row>
    <row r="4365" spans="1:31" ht="19.8">
      <c r="A4365" s="16" t="str">
        <f>IF(計算!$Y4387="","",計算!$Y4387)</f>
        <v/>
      </c>
      <c r="B4365" s="17" t="str">
        <f t="shared" si="164"/>
        <v/>
      </c>
      <c r="O4365" s="11"/>
    </row>
    <row r="4366" spans="1:31" ht="19.8">
      <c r="A4366" s="16" t="str">
        <f>IF(計算!$Y4388="","",計算!$Y4388)</f>
        <v/>
      </c>
      <c r="B4366" s="17" t="str">
        <f t="shared" si="164"/>
        <v/>
      </c>
      <c r="O4366" s="11"/>
      <c r="AE4366" s="13"/>
    </row>
    <row r="4367" spans="1:31" ht="19.8">
      <c r="A4367" s="16" t="str">
        <f>IF(計算!$Y4389="","",計算!$Y4389)</f>
        <v/>
      </c>
      <c r="B4367" s="17" t="str">
        <f t="shared" si="164"/>
        <v/>
      </c>
      <c r="O4367" s="11"/>
    </row>
    <row r="4368" spans="1:31" ht="19.8">
      <c r="A4368" s="16" t="str">
        <f>IF(計算!$Y4390="","",計算!$Y4390)</f>
        <v/>
      </c>
      <c r="B4368" s="17" t="str">
        <f t="shared" si="164"/>
        <v/>
      </c>
      <c r="O4368" s="11"/>
      <c r="AE4368" s="13"/>
    </row>
    <row r="4369" spans="1:31" ht="19.8">
      <c r="A4369" s="16" t="str">
        <f>IF(計算!$Y4391="","",計算!$Y4391)</f>
        <v/>
      </c>
      <c r="B4369" s="17" t="str">
        <f t="shared" si="164"/>
        <v/>
      </c>
      <c r="O4369" s="11"/>
    </row>
    <row r="4370" spans="1:31" ht="19.8">
      <c r="A4370" s="16" t="str">
        <f>IF(計算!$Y4392="","",計算!$Y4392)</f>
        <v/>
      </c>
      <c r="B4370" s="17" t="str">
        <f t="shared" si="164"/>
        <v/>
      </c>
      <c r="O4370" s="11"/>
      <c r="AE4370" s="13"/>
    </row>
    <row r="4371" spans="1:31" ht="19.8">
      <c r="A4371" s="16" t="str">
        <f>IF(計算!$Y4393="","",計算!$Y4393)</f>
        <v/>
      </c>
      <c r="B4371" s="17" t="str">
        <f t="shared" si="164"/>
        <v/>
      </c>
      <c r="O4371" s="11"/>
    </row>
    <row r="4372" spans="1:31" ht="19.8">
      <c r="A4372" s="16" t="str">
        <f>IF(計算!$Y4394="","",計算!$Y4394)</f>
        <v/>
      </c>
      <c r="B4372" s="17" t="str">
        <f t="shared" si="164"/>
        <v/>
      </c>
      <c r="O4372" s="11"/>
      <c r="AE4372" s="13"/>
    </row>
    <row r="4373" spans="1:31" ht="19.8">
      <c r="A4373" s="16" t="str">
        <f>IF(計算!$Y4395="","",計算!$Y4395)</f>
        <v/>
      </c>
      <c r="B4373" s="17" t="str">
        <f t="shared" si="164"/>
        <v/>
      </c>
      <c r="O4373" s="11"/>
    </row>
    <row r="4374" spans="1:31" ht="19.8">
      <c r="A4374" s="16" t="str">
        <f>IF(計算!$Y4396="","",計算!$Y4396)</f>
        <v/>
      </c>
      <c r="B4374" s="17" t="str">
        <f t="shared" si="164"/>
        <v/>
      </c>
      <c r="O4374" s="11"/>
      <c r="AE4374" s="13"/>
    </row>
    <row r="4375" spans="1:31" ht="19.8">
      <c r="A4375" s="16" t="str">
        <f>IF(計算!$Y4397="","",計算!$Y4397)</f>
        <v/>
      </c>
      <c r="B4375" s="17" t="str">
        <f t="shared" si="164"/>
        <v/>
      </c>
      <c r="O4375" s="11"/>
    </row>
    <row r="4376" spans="1:31" ht="19.8">
      <c r="A4376" s="16" t="str">
        <f>IF(計算!$Y4398="","",計算!$Y4398)</f>
        <v/>
      </c>
      <c r="B4376" s="17" t="str">
        <f t="shared" si="164"/>
        <v/>
      </c>
      <c r="O4376" s="11"/>
      <c r="AE4376" s="13"/>
    </row>
    <row r="4377" spans="1:31" ht="19.8">
      <c r="A4377" s="16" t="str">
        <f>IF(計算!$Y4399="","",計算!$Y4399)</f>
        <v/>
      </c>
      <c r="B4377" s="17" t="str">
        <f t="shared" si="164"/>
        <v/>
      </c>
      <c r="O4377" s="11"/>
    </row>
    <row r="4378" spans="1:31" ht="19.8">
      <c r="A4378" s="16" t="str">
        <f>IF(計算!$Y4400="","",計算!$Y4400)</f>
        <v/>
      </c>
      <c r="B4378" s="17" t="str">
        <f t="shared" si="164"/>
        <v/>
      </c>
      <c r="O4378" s="11"/>
      <c r="AE4378" s="13"/>
    </row>
    <row r="4379" spans="1:31" ht="19.8">
      <c r="A4379" s="16" t="str">
        <f>IF(計算!$Y4401="","",計算!$Y4401)</f>
        <v/>
      </c>
      <c r="B4379" s="17" t="str">
        <f t="shared" si="164"/>
        <v/>
      </c>
      <c r="O4379" s="11"/>
    </row>
    <row r="4380" spans="1:31" ht="19.8">
      <c r="A4380" s="16" t="str">
        <f>IF(計算!$Y4402="","",計算!$Y4402)</f>
        <v/>
      </c>
      <c r="B4380" s="17" t="str">
        <f t="shared" si="164"/>
        <v/>
      </c>
      <c r="O4380" s="11"/>
      <c r="AE4380" s="13"/>
    </row>
    <row r="4381" spans="1:31" ht="19.8">
      <c r="A4381" s="16" t="str">
        <f>IF(計算!$Y4403="","",計算!$Y4403)</f>
        <v/>
      </c>
      <c r="B4381" s="17" t="str">
        <f t="shared" si="164"/>
        <v/>
      </c>
      <c r="O4381" s="11"/>
    </row>
    <row r="4382" spans="1:31" ht="19.8">
      <c r="A4382" s="16" t="str">
        <f>IF(計算!$Y4404="","",計算!$Y4404)</f>
        <v/>
      </c>
      <c r="B4382" s="17" t="str">
        <f t="shared" si="164"/>
        <v/>
      </c>
      <c r="O4382" s="11"/>
      <c r="AE4382" s="13"/>
    </row>
    <row r="4383" spans="1:31" ht="19.8">
      <c r="A4383" s="16" t="str">
        <f>IF(計算!$Y4405="","",計算!$Y4405)</f>
        <v/>
      </c>
      <c r="B4383" s="17" t="str">
        <f t="shared" si="164"/>
        <v/>
      </c>
      <c r="O4383" s="11"/>
    </row>
    <row r="4384" spans="1:31" ht="19.8">
      <c r="A4384" s="16" t="str">
        <f>IF(計算!$Y4406="","",計算!$Y4406)</f>
        <v/>
      </c>
      <c r="B4384" s="17" t="str">
        <f t="shared" si="164"/>
        <v/>
      </c>
      <c r="O4384" s="11"/>
      <c r="AE4384" s="13"/>
    </row>
    <row r="4385" spans="1:31" ht="19.8">
      <c r="A4385" s="16" t="str">
        <f>IF(計算!$Y4407="","",計算!$Y4407)</f>
        <v/>
      </c>
      <c r="B4385" s="17" t="str">
        <f t="shared" si="164"/>
        <v/>
      </c>
      <c r="O4385" s="11"/>
    </row>
    <row r="4386" spans="1:31" ht="19.8">
      <c r="A4386" s="16" t="str">
        <f>IF(計算!$Y4408="","",計算!$Y4408)</f>
        <v/>
      </c>
      <c r="B4386" s="17" t="str">
        <f t="shared" si="164"/>
        <v/>
      </c>
      <c r="O4386" s="11"/>
      <c r="AE4386" s="13"/>
    </row>
    <row r="4387" spans="1:31" ht="19.8">
      <c r="A4387" s="16" t="str">
        <f>IF(計算!$Y4409="","",計算!$Y4409)</f>
        <v/>
      </c>
      <c r="B4387" s="17" t="str">
        <f t="shared" si="164"/>
        <v/>
      </c>
      <c r="O4387" s="11"/>
    </row>
    <row r="4388" spans="1:31" ht="19.8">
      <c r="A4388" s="16" t="str">
        <f>IF(計算!$Y4410="","",計算!$Y4410)</f>
        <v/>
      </c>
      <c r="B4388" s="17" t="str">
        <f t="shared" si="164"/>
        <v/>
      </c>
      <c r="O4388" s="11"/>
      <c r="AE4388" s="13"/>
    </row>
    <row r="4389" spans="1:31" ht="19.8">
      <c r="A4389" s="16" t="str">
        <f>IF(計算!$Y4411="","",計算!$Y4411)</f>
        <v/>
      </c>
      <c r="B4389" s="17" t="str">
        <f t="shared" si="164"/>
        <v/>
      </c>
      <c r="O4389" s="11"/>
    </row>
    <row r="4390" spans="1:31" ht="19.8">
      <c r="A4390" s="16" t="str">
        <f>IF(計算!$Y4412="","",計算!$Y4412)</f>
        <v/>
      </c>
      <c r="B4390" s="17" t="str">
        <f t="shared" si="164"/>
        <v/>
      </c>
      <c r="O4390" s="11"/>
      <c r="AE4390" s="13"/>
    </row>
    <row r="4391" spans="1:31" ht="19.8">
      <c r="A4391" s="16" t="str">
        <f>IF(計算!$Y4413="","",計算!$Y4413)</f>
        <v/>
      </c>
      <c r="B4391" s="17" t="str">
        <f t="shared" si="164"/>
        <v/>
      </c>
      <c r="O4391" s="11"/>
    </row>
    <row r="4392" spans="1:31" ht="19.8">
      <c r="A4392" s="16" t="str">
        <f>IF(計算!$Y4414="","",計算!$Y4414)</f>
        <v/>
      </c>
      <c r="B4392" s="17" t="str">
        <f t="shared" si="164"/>
        <v/>
      </c>
      <c r="O4392" s="11"/>
      <c r="AE4392" s="13"/>
    </row>
    <row r="4393" spans="1:31" ht="19.8">
      <c r="A4393" s="16" t="str">
        <f>IF(計算!$Y4415="","",計算!$Y4415)</f>
        <v/>
      </c>
      <c r="B4393" s="17" t="str">
        <f t="shared" si="164"/>
        <v/>
      </c>
      <c r="O4393" s="11"/>
    </row>
    <row r="4394" spans="1:31" ht="19.8">
      <c r="A4394" s="16" t="str">
        <f>IF(計算!$Y4416="","",計算!$Y4416)</f>
        <v/>
      </c>
      <c r="B4394" s="17" t="str">
        <f t="shared" si="164"/>
        <v/>
      </c>
      <c r="O4394" s="11"/>
      <c r="AE4394" s="13"/>
    </row>
    <row r="4395" spans="1:31" ht="19.8">
      <c r="A4395" s="16" t="str">
        <f>IF(計算!$Y4417="","",計算!$Y4417)</f>
        <v/>
      </c>
      <c r="B4395" s="17" t="str">
        <f t="shared" si="164"/>
        <v/>
      </c>
      <c r="O4395" s="11"/>
    </row>
    <row r="4396" spans="1:31" ht="19.8">
      <c r="A4396" s="16" t="str">
        <f>IF(計算!$Y4418="","",計算!$Y4418)</f>
        <v/>
      </c>
      <c r="B4396" s="17" t="str">
        <f t="shared" si="164"/>
        <v/>
      </c>
      <c r="O4396" s="11"/>
      <c r="AE4396" s="13"/>
    </row>
    <row r="4397" spans="1:31" ht="19.8">
      <c r="A4397" s="16" t="str">
        <f>IF(計算!$Y4419="","",計算!$Y4419)</f>
        <v/>
      </c>
      <c r="B4397" s="17" t="str">
        <f t="shared" si="164"/>
        <v/>
      </c>
      <c r="O4397" s="11"/>
    </row>
    <row r="4398" spans="1:31" ht="19.8">
      <c r="A4398" s="16" t="str">
        <f>IF(計算!$Y4420="","",計算!$Y4420)</f>
        <v/>
      </c>
      <c r="B4398" s="17" t="str">
        <f t="shared" si="164"/>
        <v/>
      </c>
      <c r="O4398" s="11"/>
      <c r="AE4398" s="13"/>
    </row>
    <row r="4399" spans="1:31" ht="19.8">
      <c r="A4399" s="16" t="str">
        <f>IF(計算!$Y4421="","",計算!$Y4421)</f>
        <v/>
      </c>
      <c r="B4399" s="17" t="str">
        <f t="shared" si="164"/>
        <v/>
      </c>
      <c r="O4399" s="11"/>
    </row>
    <row r="4400" spans="1:31" ht="19.8">
      <c r="A4400" s="16" t="str">
        <f>IF(計算!$Y4422="","",計算!$Y4422)</f>
        <v/>
      </c>
      <c r="B4400" s="17" t="str">
        <f t="shared" si="164"/>
        <v/>
      </c>
      <c r="O4400" s="11"/>
      <c r="AE4400" s="13"/>
    </row>
    <row r="4401" spans="1:31" ht="19.8">
      <c r="A4401" s="16" t="str">
        <f>IF(計算!$Y4423="","",計算!$Y4423)</f>
        <v/>
      </c>
      <c r="B4401" s="17" t="str">
        <f t="shared" si="164"/>
        <v/>
      </c>
      <c r="O4401" s="11"/>
    </row>
    <row r="4402" spans="1:31" ht="19.8">
      <c r="A4402" s="16" t="str">
        <f>IF(計算!$Y4424="","",計算!$Y4424)</f>
        <v/>
      </c>
      <c r="B4402" s="17" t="str">
        <f t="shared" si="164"/>
        <v/>
      </c>
      <c r="O4402" s="11"/>
      <c r="AE4402" s="13"/>
    </row>
    <row r="4403" spans="1:31" ht="19.8">
      <c r="A4403" s="16" t="str">
        <f>IF(計算!$Y4425="","",計算!$Y4425)</f>
        <v/>
      </c>
      <c r="B4403" s="17" t="str">
        <f t="shared" si="164"/>
        <v/>
      </c>
      <c r="O4403" s="11"/>
    </row>
    <row r="4404" spans="1:31" ht="19.8">
      <c r="A4404" s="16" t="str">
        <f>IF(計算!$Y4426="","",計算!$Y4426)</f>
        <v/>
      </c>
      <c r="B4404" s="17" t="str">
        <f t="shared" si="164"/>
        <v/>
      </c>
      <c r="O4404" s="11"/>
      <c r="AE4404" s="13"/>
    </row>
    <row r="4405" spans="1:31" ht="19.8">
      <c r="A4405" s="16" t="str">
        <f>IF(計算!$Y4427="","",計算!$Y4427)</f>
        <v/>
      </c>
      <c r="B4405" s="17" t="str">
        <f t="shared" si="164"/>
        <v/>
      </c>
      <c r="O4405" s="11"/>
    </row>
    <row r="4406" spans="1:31" ht="19.8">
      <c r="A4406" s="16" t="str">
        <f>IF(計算!$Y4428="","",計算!$Y4428)</f>
        <v/>
      </c>
      <c r="B4406" s="17" t="str">
        <f t="shared" si="164"/>
        <v/>
      </c>
      <c r="O4406" s="11"/>
      <c r="AE4406" s="13"/>
    </row>
    <row r="4407" spans="1:31" ht="19.8">
      <c r="A4407" s="16" t="str">
        <f>IF(計算!$Y4429="","",計算!$Y4429)</f>
        <v/>
      </c>
      <c r="B4407" s="17" t="str">
        <f t="shared" si="164"/>
        <v/>
      </c>
      <c r="O4407" s="11"/>
    </row>
    <row r="4408" spans="1:31" ht="19.8">
      <c r="A4408" s="16" t="str">
        <f>IF(計算!$Y4430="","",計算!$Y4430)</f>
        <v/>
      </c>
      <c r="B4408" s="17" t="str">
        <f t="shared" si="164"/>
        <v/>
      </c>
      <c r="O4408" s="11"/>
      <c r="AE4408" s="13"/>
    </row>
    <row r="4409" spans="1:31" ht="19.8">
      <c r="A4409" s="16" t="str">
        <f>IF(計算!$Y4431="","",計算!$Y4431)</f>
        <v/>
      </c>
      <c r="B4409" s="17" t="str">
        <f t="shared" si="164"/>
        <v/>
      </c>
      <c r="O4409" s="11"/>
    </row>
    <row r="4410" spans="1:31" ht="19.8">
      <c r="A4410" s="16" t="str">
        <f>IF(計算!$Y4432="","",計算!$Y4432)</f>
        <v/>
      </c>
      <c r="B4410" s="17" t="str">
        <f t="shared" si="164"/>
        <v/>
      </c>
      <c r="O4410" s="11"/>
      <c r="AE4410" s="13"/>
    </row>
    <row r="4411" spans="1:31" ht="19.8">
      <c r="A4411" s="16" t="str">
        <f>IF(計算!$Y4433="","",計算!$Y4433)</f>
        <v/>
      </c>
      <c r="B4411" s="17" t="str">
        <f t="shared" si="164"/>
        <v/>
      </c>
      <c r="O4411" s="11"/>
    </row>
    <row r="4412" spans="1:31" ht="19.8">
      <c r="A4412" s="16" t="str">
        <f>IF(計算!$Y4434="","",計算!$Y4434)</f>
        <v/>
      </c>
      <c r="B4412" s="17" t="str">
        <f t="shared" si="164"/>
        <v/>
      </c>
      <c r="O4412" s="11"/>
      <c r="AE4412" s="13"/>
    </row>
    <row r="4413" spans="1:31" ht="19.8">
      <c r="A4413" s="16" t="str">
        <f>IF(計算!$Y4435="","",計算!$Y4435)</f>
        <v/>
      </c>
      <c r="B4413" s="17" t="str">
        <f t="shared" si="164"/>
        <v/>
      </c>
      <c r="O4413" s="11"/>
    </row>
    <row r="4414" spans="1:31" ht="19.8">
      <c r="A4414" s="16" t="str">
        <f>IF(計算!$Y4436="","",計算!$Y4436)</f>
        <v/>
      </c>
      <c r="B4414" s="17" t="str">
        <f t="shared" si="164"/>
        <v/>
      </c>
      <c r="O4414" s="11"/>
      <c r="AE4414" s="13"/>
    </row>
    <row r="4415" spans="1:31" ht="19.8">
      <c r="A4415" s="16" t="str">
        <f>IF(計算!$Y4437="","",計算!$Y4437)</f>
        <v/>
      </c>
      <c r="B4415" s="17" t="str">
        <f t="shared" si="164"/>
        <v/>
      </c>
      <c r="O4415" s="11"/>
    </row>
    <row r="4416" spans="1:31" ht="19.8">
      <c r="A4416" s="16" t="str">
        <f>IF(計算!$Y4438="","",計算!$Y4438)</f>
        <v/>
      </c>
      <c r="B4416" s="17" t="str">
        <f t="shared" si="164"/>
        <v/>
      </c>
      <c r="O4416" s="11"/>
      <c r="AE4416" s="13"/>
    </row>
    <row r="4417" spans="1:31" ht="19.8">
      <c r="A4417" s="16" t="str">
        <f>IF(計算!$Y4439="","",計算!$Y4439)</f>
        <v/>
      </c>
      <c r="B4417" s="17" t="str">
        <f t="shared" si="164"/>
        <v/>
      </c>
      <c r="O4417" s="11"/>
    </row>
    <row r="4418" spans="1:31" ht="19.8">
      <c r="A4418" s="16" t="str">
        <f>IF(計算!$Y4440="","",計算!$Y4440)</f>
        <v/>
      </c>
      <c r="B4418" s="17" t="str">
        <f t="shared" si="164"/>
        <v/>
      </c>
      <c r="O4418" s="11"/>
      <c r="AE4418" s="13"/>
    </row>
    <row r="4419" spans="1:31" ht="19.8">
      <c r="A4419" s="16" t="str">
        <f>IF(計算!$Y4441="","",計算!$Y4441)</f>
        <v/>
      </c>
      <c r="B4419" s="17" t="str">
        <f t="shared" si="164"/>
        <v/>
      </c>
      <c r="O4419" s="11"/>
    </row>
    <row r="4420" spans="1:31" ht="19.8">
      <c r="A4420" s="16" t="str">
        <f>IF(計算!$Y4442="","",計算!$Y4442)</f>
        <v/>
      </c>
      <c r="B4420" s="17" t="str">
        <f t="shared" si="164"/>
        <v/>
      </c>
      <c r="O4420" s="11"/>
      <c r="AE4420" s="13"/>
    </row>
    <row r="4421" spans="1:31" ht="19.8">
      <c r="A4421" s="16" t="str">
        <f>IF(計算!$Y4443="","",計算!$Y4443)</f>
        <v/>
      </c>
      <c r="B4421" s="17" t="str">
        <f t="shared" si="164"/>
        <v/>
      </c>
      <c r="O4421" s="11"/>
    </row>
    <row r="4422" spans="1:31" ht="19.8">
      <c r="A4422" s="16" t="str">
        <f>IF(計算!$Y4444="","",計算!$Y4444)</f>
        <v/>
      </c>
      <c r="B4422" s="17" t="str">
        <f t="shared" si="164"/>
        <v/>
      </c>
      <c r="O4422" s="11"/>
      <c r="AE4422" s="13"/>
    </row>
    <row r="4423" spans="1:31" ht="19.8">
      <c r="A4423" s="16" t="str">
        <f>IF(計算!$Y4445="","",計算!$Y4445)</f>
        <v/>
      </c>
      <c r="B4423" s="17" t="str">
        <f t="shared" ref="B4423:B4486" si="165">IF($A4424="","",$A4424)</f>
        <v/>
      </c>
      <c r="O4423" s="11"/>
    </row>
    <row r="4424" spans="1:31" ht="19.8">
      <c r="A4424" s="16" t="str">
        <f>IF(計算!$Y4446="","",計算!$Y4446)</f>
        <v/>
      </c>
      <c r="B4424" s="17" t="str">
        <f t="shared" si="165"/>
        <v/>
      </c>
      <c r="O4424" s="11"/>
      <c r="AE4424" s="13"/>
    </row>
    <row r="4425" spans="1:31" ht="19.8">
      <c r="A4425" s="16" t="str">
        <f>IF(計算!$Y4447="","",計算!$Y4447)</f>
        <v/>
      </c>
      <c r="B4425" s="17" t="str">
        <f t="shared" si="165"/>
        <v/>
      </c>
      <c r="O4425" s="11"/>
    </row>
    <row r="4426" spans="1:31" ht="19.8">
      <c r="A4426" s="16" t="str">
        <f>IF(計算!$Y4448="","",計算!$Y4448)</f>
        <v/>
      </c>
      <c r="B4426" s="17" t="str">
        <f t="shared" si="165"/>
        <v/>
      </c>
      <c r="O4426" s="11"/>
      <c r="AE4426" s="13"/>
    </row>
    <row r="4427" spans="1:31" ht="19.8">
      <c r="A4427" s="16" t="str">
        <f>IF(計算!$Y4449="","",計算!$Y4449)</f>
        <v/>
      </c>
      <c r="B4427" s="17" t="str">
        <f t="shared" si="165"/>
        <v/>
      </c>
      <c r="O4427" s="11"/>
    </row>
    <row r="4428" spans="1:31" ht="19.8">
      <c r="A4428" s="16" t="str">
        <f>IF(計算!$Y4450="","",計算!$Y4450)</f>
        <v/>
      </c>
      <c r="B4428" s="17" t="str">
        <f t="shared" si="165"/>
        <v/>
      </c>
      <c r="O4428" s="11"/>
      <c r="AE4428" s="13"/>
    </row>
    <row r="4429" spans="1:31" ht="19.8">
      <c r="A4429" s="16" t="str">
        <f>IF(計算!$Y4451="","",計算!$Y4451)</f>
        <v/>
      </c>
      <c r="B4429" s="17" t="str">
        <f t="shared" si="165"/>
        <v/>
      </c>
      <c r="O4429" s="11"/>
    </row>
    <row r="4430" spans="1:31" ht="19.8">
      <c r="A4430" s="16" t="str">
        <f>IF(計算!$Y4452="","",計算!$Y4452)</f>
        <v/>
      </c>
      <c r="B4430" s="17" t="str">
        <f t="shared" si="165"/>
        <v/>
      </c>
      <c r="O4430" s="11"/>
      <c r="AE4430" s="13"/>
    </row>
    <row r="4431" spans="1:31" ht="19.8">
      <c r="A4431" s="16" t="str">
        <f>IF(計算!$Y4453="","",計算!$Y4453)</f>
        <v/>
      </c>
      <c r="B4431" s="17" t="str">
        <f t="shared" si="165"/>
        <v/>
      </c>
      <c r="O4431" s="11"/>
    </row>
    <row r="4432" spans="1:31" ht="19.8">
      <c r="A4432" s="16" t="str">
        <f>IF(計算!$Y4454="","",計算!$Y4454)</f>
        <v/>
      </c>
      <c r="B4432" s="17" t="str">
        <f t="shared" si="165"/>
        <v/>
      </c>
      <c r="O4432" s="11"/>
      <c r="AE4432" s="13"/>
    </row>
    <row r="4433" spans="1:31" ht="19.8">
      <c r="A4433" s="16" t="str">
        <f>IF(計算!$Y4455="","",計算!$Y4455)</f>
        <v/>
      </c>
      <c r="B4433" s="17" t="str">
        <f t="shared" si="165"/>
        <v/>
      </c>
      <c r="O4433" s="11"/>
    </row>
    <row r="4434" spans="1:31" ht="19.8">
      <c r="A4434" s="16" t="str">
        <f>IF(計算!$Y4456="","",計算!$Y4456)</f>
        <v/>
      </c>
      <c r="B4434" s="17" t="str">
        <f t="shared" si="165"/>
        <v/>
      </c>
      <c r="O4434" s="11"/>
      <c r="AE4434" s="13"/>
    </row>
    <row r="4435" spans="1:31" ht="19.8">
      <c r="A4435" s="16" t="str">
        <f>IF(計算!$Y4457="","",計算!$Y4457)</f>
        <v/>
      </c>
      <c r="B4435" s="17" t="str">
        <f t="shared" si="165"/>
        <v/>
      </c>
      <c r="O4435" s="11"/>
    </row>
    <row r="4436" spans="1:31" ht="19.8">
      <c r="A4436" s="16" t="str">
        <f>IF(計算!$Y4458="","",計算!$Y4458)</f>
        <v/>
      </c>
      <c r="B4436" s="17" t="str">
        <f t="shared" si="165"/>
        <v/>
      </c>
      <c r="O4436" s="11"/>
      <c r="AE4436" s="13"/>
    </row>
    <row r="4437" spans="1:31" ht="19.8">
      <c r="A4437" s="16" t="str">
        <f>IF(計算!$Y4459="","",計算!$Y4459)</f>
        <v/>
      </c>
      <c r="B4437" s="17" t="str">
        <f t="shared" si="165"/>
        <v/>
      </c>
      <c r="O4437" s="11"/>
    </row>
    <row r="4438" spans="1:31" ht="19.8">
      <c r="A4438" s="16" t="str">
        <f>IF(計算!$Y4460="","",計算!$Y4460)</f>
        <v/>
      </c>
      <c r="B4438" s="17" t="str">
        <f t="shared" si="165"/>
        <v/>
      </c>
      <c r="O4438" s="11"/>
      <c r="AE4438" s="13"/>
    </row>
    <row r="4439" spans="1:31" ht="19.8">
      <c r="A4439" s="16" t="str">
        <f>IF(計算!$Y4461="","",計算!$Y4461)</f>
        <v/>
      </c>
      <c r="B4439" s="17" t="str">
        <f t="shared" si="165"/>
        <v/>
      </c>
      <c r="O4439" s="11"/>
    </row>
    <row r="4440" spans="1:31" ht="19.8">
      <c r="A4440" s="16" t="str">
        <f>IF(計算!$Y4462="","",計算!$Y4462)</f>
        <v/>
      </c>
      <c r="B4440" s="17" t="str">
        <f t="shared" si="165"/>
        <v/>
      </c>
      <c r="O4440" s="11"/>
      <c r="AE4440" s="13"/>
    </row>
    <row r="4441" spans="1:31" ht="19.8">
      <c r="A4441" s="16" t="str">
        <f>IF(計算!$Y4463="","",計算!$Y4463)</f>
        <v/>
      </c>
      <c r="B4441" s="17" t="str">
        <f t="shared" si="165"/>
        <v/>
      </c>
      <c r="O4441" s="11"/>
    </row>
    <row r="4442" spans="1:31" ht="19.8">
      <c r="A4442" s="16" t="str">
        <f>IF(計算!$Y4464="","",計算!$Y4464)</f>
        <v/>
      </c>
      <c r="B4442" s="17" t="str">
        <f t="shared" si="165"/>
        <v/>
      </c>
      <c r="O4442" s="11"/>
      <c r="AE4442" s="13"/>
    </row>
    <row r="4443" spans="1:31" ht="19.8">
      <c r="A4443" s="16" t="str">
        <f>IF(計算!$Y4465="","",計算!$Y4465)</f>
        <v/>
      </c>
      <c r="B4443" s="17" t="str">
        <f t="shared" si="165"/>
        <v/>
      </c>
      <c r="O4443" s="11"/>
    </row>
    <row r="4444" spans="1:31" ht="19.8">
      <c r="A4444" s="16" t="str">
        <f>IF(計算!$Y4466="","",計算!$Y4466)</f>
        <v/>
      </c>
      <c r="B4444" s="17" t="str">
        <f t="shared" si="165"/>
        <v/>
      </c>
      <c r="O4444" s="11"/>
      <c r="AE4444" s="13"/>
    </row>
    <row r="4445" spans="1:31" ht="19.8">
      <c r="A4445" s="16" t="str">
        <f>IF(計算!$Y4467="","",計算!$Y4467)</f>
        <v/>
      </c>
      <c r="B4445" s="17" t="str">
        <f t="shared" si="165"/>
        <v/>
      </c>
      <c r="O4445" s="11"/>
    </row>
    <row r="4446" spans="1:31" ht="19.8">
      <c r="A4446" s="16" t="str">
        <f>IF(計算!$Y4468="","",計算!$Y4468)</f>
        <v/>
      </c>
      <c r="B4446" s="17" t="str">
        <f t="shared" si="165"/>
        <v/>
      </c>
      <c r="O4446" s="11"/>
      <c r="AE4446" s="13"/>
    </row>
    <row r="4447" spans="1:31" ht="19.8">
      <c r="A4447" s="16" t="str">
        <f>IF(計算!$Y4469="","",計算!$Y4469)</f>
        <v/>
      </c>
      <c r="B4447" s="17" t="str">
        <f t="shared" si="165"/>
        <v/>
      </c>
      <c r="O4447" s="11"/>
    </row>
    <row r="4448" spans="1:31" ht="19.8">
      <c r="A4448" s="16" t="str">
        <f>IF(計算!$Y4470="","",計算!$Y4470)</f>
        <v/>
      </c>
      <c r="B4448" s="17" t="str">
        <f t="shared" si="165"/>
        <v/>
      </c>
      <c r="O4448" s="11"/>
      <c r="AE4448" s="13"/>
    </row>
    <row r="4449" spans="1:31" ht="19.8">
      <c r="A4449" s="16" t="str">
        <f>IF(計算!$Y4471="","",計算!$Y4471)</f>
        <v/>
      </c>
      <c r="B4449" s="17" t="str">
        <f t="shared" si="165"/>
        <v/>
      </c>
      <c r="O4449" s="11"/>
    </row>
    <row r="4450" spans="1:31" ht="19.8">
      <c r="A4450" s="16" t="str">
        <f>IF(計算!$Y4472="","",計算!$Y4472)</f>
        <v/>
      </c>
      <c r="B4450" s="17" t="str">
        <f t="shared" si="165"/>
        <v/>
      </c>
      <c r="O4450" s="11"/>
      <c r="AE4450" s="13"/>
    </row>
    <row r="4451" spans="1:31" ht="19.8">
      <c r="A4451" s="16" t="str">
        <f>IF(計算!$Y4473="","",計算!$Y4473)</f>
        <v/>
      </c>
      <c r="B4451" s="17" t="str">
        <f t="shared" si="165"/>
        <v/>
      </c>
      <c r="O4451" s="11"/>
    </row>
    <row r="4452" spans="1:31" ht="19.8">
      <c r="A4452" s="16" t="str">
        <f>IF(計算!$Y4474="","",計算!$Y4474)</f>
        <v/>
      </c>
      <c r="B4452" s="17" t="str">
        <f t="shared" si="165"/>
        <v/>
      </c>
      <c r="O4452" s="11"/>
      <c r="AE4452" s="13"/>
    </row>
    <row r="4453" spans="1:31" ht="19.8">
      <c r="A4453" s="16" t="str">
        <f>IF(計算!$Y4475="","",計算!$Y4475)</f>
        <v/>
      </c>
      <c r="B4453" s="17" t="str">
        <f t="shared" si="165"/>
        <v/>
      </c>
      <c r="O4453" s="11"/>
    </row>
    <row r="4454" spans="1:31" ht="19.8">
      <c r="A4454" s="16" t="str">
        <f>IF(計算!$Y4476="","",計算!$Y4476)</f>
        <v/>
      </c>
      <c r="B4454" s="17" t="str">
        <f t="shared" si="165"/>
        <v/>
      </c>
      <c r="O4454" s="11"/>
      <c r="AE4454" s="13"/>
    </row>
    <row r="4455" spans="1:31" ht="19.8">
      <c r="A4455" s="16" t="str">
        <f>IF(計算!$Y4477="","",計算!$Y4477)</f>
        <v/>
      </c>
      <c r="B4455" s="17" t="str">
        <f t="shared" si="165"/>
        <v/>
      </c>
      <c r="O4455" s="11"/>
    </row>
    <row r="4456" spans="1:31" ht="19.8">
      <c r="A4456" s="16" t="str">
        <f>IF(計算!$Y4478="","",計算!$Y4478)</f>
        <v/>
      </c>
      <c r="B4456" s="17" t="str">
        <f t="shared" si="165"/>
        <v/>
      </c>
      <c r="O4456" s="11"/>
      <c r="AE4456" s="13"/>
    </row>
    <row r="4457" spans="1:31" ht="19.8">
      <c r="A4457" s="16" t="str">
        <f>IF(計算!$Y4479="","",計算!$Y4479)</f>
        <v/>
      </c>
      <c r="B4457" s="17" t="str">
        <f t="shared" si="165"/>
        <v/>
      </c>
      <c r="O4457" s="11"/>
    </row>
    <row r="4458" spans="1:31" ht="19.8">
      <c r="A4458" s="16" t="str">
        <f>IF(計算!$Y4480="","",計算!$Y4480)</f>
        <v/>
      </c>
      <c r="B4458" s="17" t="str">
        <f t="shared" si="165"/>
        <v/>
      </c>
      <c r="O4458" s="11"/>
      <c r="AE4458" s="13"/>
    </row>
    <row r="4459" spans="1:31" ht="19.8">
      <c r="A4459" s="16" t="str">
        <f>IF(計算!$Y4481="","",計算!$Y4481)</f>
        <v/>
      </c>
      <c r="B4459" s="17" t="str">
        <f t="shared" si="165"/>
        <v/>
      </c>
      <c r="O4459" s="11"/>
    </row>
    <row r="4460" spans="1:31" ht="19.8">
      <c r="A4460" s="16" t="str">
        <f>IF(計算!$Y4482="","",計算!$Y4482)</f>
        <v/>
      </c>
      <c r="B4460" s="17" t="str">
        <f t="shared" si="165"/>
        <v/>
      </c>
      <c r="O4460" s="11"/>
      <c r="AE4460" s="13"/>
    </row>
    <row r="4461" spans="1:31" ht="19.8">
      <c r="A4461" s="16" t="str">
        <f>IF(計算!$Y4483="","",計算!$Y4483)</f>
        <v/>
      </c>
      <c r="B4461" s="17" t="str">
        <f t="shared" si="165"/>
        <v/>
      </c>
      <c r="O4461" s="11"/>
    </row>
    <row r="4462" spans="1:31" ht="19.8">
      <c r="A4462" s="16" t="str">
        <f>IF(計算!$Y4484="","",計算!$Y4484)</f>
        <v/>
      </c>
      <c r="B4462" s="17" t="str">
        <f t="shared" si="165"/>
        <v/>
      </c>
      <c r="O4462" s="11"/>
      <c r="AE4462" s="13"/>
    </row>
    <row r="4463" spans="1:31" ht="19.8">
      <c r="A4463" s="16" t="str">
        <f>IF(計算!$Y4485="","",計算!$Y4485)</f>
        <v/>
      </c>
      <c r="B4463" s="17" t="str">
        <f t="shared" si="165"/>
        <v/>
      </c>
      <c r="O4463" s="11"/>
    </row>
    <row r="4464" spans="1:31" ht="19.8">
      <c r="A4464" s="16" t="str">
        <f>IF(計算!$Y4486="","",計算!$Y4486)</f>
        <v/>
      </c>
      <c r="B4464" s="17" t="str">
        <f t="shared" si="165"/>
        <v/>
      </c>
      <c r="O4464" s="11"/>
      <c r="AE4464" s="13"/>
    </row>
    <row r="4465" spans="1:31" ht="19.8">
      <c r="A4465" s="16" t="str">
        <f>IF(計算!$Y4487="","",計算!$Y4487)</f>
        <v/>
      </c>
      <c r="B4465" s="17" t="str">
        <f t="shared" si="165"/>
        <v/>
      </c>
      <c r="O4465" s="11"/>
    </row>
    <row r="4466" spans="1:31" ht="19.8">
      <c r="A4466" s="16" t="str">
        <f>IF(計算!$Y4488="","",計算!$Y4488)</f>
        <v/>
      </c>
      <c r="B4466" s="17" t="str">
        <f t="shared" si="165"/>
        <v/>
      </c>
      <c r="O4466" s="11"/>
      <c r="AE4466" s="13"/>
    </row>
    <row r="4467" spans="1:31" ht="19.8">
      <c r="A4467" s="16" t="str">
        <f>IF(計算!$Y4489="","",計算!$Y4489)</f>
        <v/>
      </c>
      <c r="B4467" s="17" t="str">
        <f t="shared" si="165"/>
        <v/>
      </c>
      <c r="O4467" s="11"/>
    </row>
    <row r="4468" spans="1:31" ht="19.8">
      <c r="A4468" s="16" t="str">
        <f>IF(計算!$Y4490="","",計算!$Y4490)</f>
        <v/>
      </c>
      <c r="B4468" s="17" t="str">
        <f t="shared" si="165"/>
        <v/>
      </c>
      <c r="O4468" s="11"/>
      <c r="AE4468" s="13"/>
    </row>
    <row r="4469" spans="1:31" ht="19.8">
      <c r="A4469" s="16" t="str">
        <f>IF(計算!$Y4491="","",計算!$Y4491)</f>
        <v/>
      </c>
      <c r="B4469" s="17" t="str">
        <f t="shared" si="165"/>
        <v/>
      </c>
      <c r="O4469" s="11"/>
    </row>
    <row r="4470" spans="1:31" ht="19.8">
      <c r="A4470" s="16" t="str">
        <f>IF(計算!$Y4492="","",計算!$Y4492)</f>
        <v/>
      </c>
      <c r="B4470" s="17" t="str">
        <f t="shared" si="165"/>
        <v/>
      </c>
      <c r="O4470" s="11"/>
      <c r="AE4470" s="13"/>
    </row>
    <row r="4471" spans="1:31" ht="19.8">
      <c r="A4471" s="16" t="str">
        <f>IF(計算!$Y4493="","",計算!$Y4493)</f>
        <v/>
      </c>
      <c r="B4471" s="17" t="str">
        <f t="shared" si="165"/>
        <v/>
      </c>
      <c r="O4471" s="11"/>
    </row>
    <row r="4472" spans="1:31" ht="19.8">
      <c r="A4472" s="16" t="str">
        <f>IF(計算!$Y4494="","",計算!$Y4494)</f>
        <v/>
      </c>
      <c r="B4472" s="17" t="str">
        <f t="shared" si="165"/>
        <v/>
      </c>
      <c r="O4472" s="11"/>
      <c r="AE4472" s="13"/>
    </row>
    <row r="4473" spans="1:31" ht="19.8">
      <c r="A4473" s="16" t="str">
        <f>IF(計算!$Y4495="","",計算!$Y4495)</f>
        <v/>
      </c>
      <c r="B4473" s="17" t="str">
        <f t="shared" si="165"/>
        <v/>
      </c>
      <c r="O4473" s="11"/>
    </row>
    <row r="4474" spans="1:31" ht="19.8">
      <c r="A4474" s="16" t="str">
        <f>IF(計算!$Y4496="","",計算!$Y4496)</f>
        <v/>
      </c>
      <c r="B4474" s="17" t="str">
        <f t="shared" si="165"/>
        <v/>
      </c>
      <c r="O4474" s="11"/>
      <c r="AE4474" s="13"/>
    </row>
    <row r="4475" spans="1:31" ht="19.8">
      <c r="A4475" s="16" t="str">
        <f>IF(計算!$Y4497="","",計算!$Y4497)</f>
        <v/>
      </c>
      <c r="B4475" s="17" t="str">
        <f t="shared" si="165"/>
        <v/>
      </c>
      <c r="O4475" s="11"/>
    </row>
    <row r="4476" spans="1:31" ht="19.8">
      <c r="A4476" s="16" t="str">
        <f>IF(計算!$Y4498="","",計算!$Y4498)</f>
        <v/>
      </c>
      <c r="B4476" s="17" t="str">
        <f t="shared" si="165"/>
        <v/>
      </c>
      <c r="O4476" s="11"/>
      <c r="AE4476" s="13"/>
    </row>
    <row r="4477" spans="1:31" ht="19.8">
      <c r="A4477" s="16" t="str">
        <f>IF(計算!$Y4499="","",計算!$Y4499)</f>
        <v/>
      </c>
      <c r="B4477" s="17" t="str">
        <f t="shared" si="165"/>
        <v/>
      </c>
      <c r="O4477" s="11"/>
    </row>
    <row r="4478" spans="1:31" ht="19.8">
      <c r="A4478" s="16" t="str">
        <f>IF(計算!$Y4500="","",計算!$Y4500)</f>
        <v/>
      </c>
      <c r="B4478" s="17" t="str">
        <f t="shared" si="165"/>
        <v/>
      </c>
      <c r="O4478" s="11"/>
      <c r="AE4478" s="13"/>
    </row>
    <row r="4479" spans="1:31" ht="19.8">
      <c r="A4479" s="16" t="str">
        <f>IF(計算!$Y4501="","",計算!$Y4501)</f>
        <v/>
      </c>
      <c r="B4479" s="17" t="str">
        <f t="shared" si="165"/>
        <v/>
      </c>
      <c r="O4479" s="11"/>
    </row>
    <row r="4480" spans="1:31" ht="19.8">
      <c r="A4480" s="16" t="str">
        <f>IF(計算!$Y4502="","",計算!$Y4502)</f>
        <v/>
      </c>
      <c r="B4480" s="17" t="str">
        <f t="shared" si="165"/>
        <v/>
      </c>
      <c r="O4480" s="11"/>
      <c r="AE4480" s="13"/>
    </row>
    <row r="4481" spans="1:31" ht="19.8">
      <c r="A4481" s="16" t="str">
        <f>IF(計算!$Y4503="","",計算!$Y4503)</f>
        <v/>
      </c>
      <c r="B4481" s="17" t="str">
        <f t="shared" si="165"/>
        <v/>
      </c>
      <c r="O4481" s="11"/>
    </row>
    <row r="4482" spans="1:31" ht="19.8">
      <c r="A4482" s="16" t="str">
        <f>IF(計算!$Y4504="","",計算!$Y4504)</f>
        <v/>
      </c>
      <c r="B4482" s="17" t="str">
        <f t="shared" si="165"/>
        <v/>
      </c>
      <c r="O4482" s="11"/>
      <c r="AE4482" s="13"/>
    </row>
    <row r="4483" spans="1:31" ht="19.8">
      <c r="A4483" s="16" t="str">
        <f>IF(計算!$Y4505="","",計算!$Y4505)</f>
        <v/>
      </c>
      <c r="B4483" s="17" t="str">
        <f t="shared" si="165"/>
        <v/>
      </c>
      <c r="O4483" s="11"/>
    </row>
    <row r="4484" spans="1:31" ht="19.8">
      <c r="A4484" s="16" t="str">
        <f>IF(計算!$Y4506="","",計算!$Y4506)</f>
        <v/>
      </c>
      <c r="B4484" s="17" t="str">
        <f t="shared" si="165"/>
        <v/>
      </c>
      <c r="O4484" s="11"/>
      <c r="AE4484" s="13"/>
    </row>
    <row r="4485" spans="1:31" ht="19.8">
      <c r="A4485" s="16" t="str">
        <f>IF(計算!$Y4507="","",計算!$Y4507)</f>
        <v/>
      </c>
      <c r="B4485" s="17" t="str">
        <f t="shared" si="165"/>
        <v/>
      </c>
      <c r="O4485" s="11"/>
    </row>
    <row r="4486" spans="1:31" ht="19.8">
      <c r="A4486" s="16" t="str">
        <f>IF(計算!$Y4508="","",計算!$Y4508)</f>
        <v/>
      </c>
      <c r="B4486" s="17" t="str">
        <f t="shared" si="165"/>
        <v/>
      </c>
      <c r="O4486" s="11"/>
      <c r="AE4486" s="13"/>
    </row>
    <row r="4487" spans="1:31" ht="19.8">
      <c r="A4487" s="16" t="str">
        <f>IF(計算!$Y4509="","",計算!$Y4509)</f>
        <v/>
      </c>
      <c r="B4487" s="17" t="str">
        <f t="shared" ref="B4487:B4550" si="166">IF($A4488="","",$A4488)</f>
        <v/>
      </c>
      <c r="O4487" s="11"/>
    </row>
    <row r="4488" spans="1:31" ht="19.8">
      <c r="A4488" s="16" t="str">
        <f>IF(計算!$Y4510="","",計算!$Y4510)</f>
        <v/>
      </c>
      <c r="B4488" s="17" t="str">
        <f t="shared" si="166"/>
        <v/>
      </c>
      <c r="O4488" s="11"/>
      <c r="AE4488" s="13"/>
    </row>
    <row r="4489" spans="1:31" ht="19.8">
      <c r="A4489" s="16" t="str">
        <f>IF(計算!$Y4511="","",計算!$Y4511)</f>
        <v/>
      </c>
      <c r="B4489" s="17" t="str">
        <f t="shared" si="166"/>
        <v/>
      </c>
      <c r="O4489" s="11"/>
    </row>
    <row r="4490" spans="1:31" ht="19.8">
      <c r="A4490" s="16" t="str">
        <f>IF(計算!$Y4512="","",計算!$Y4512)</f>
        <v/>
      </c>
      <c r="B4490" s="17" t="str">
        <f t="shared" si="166"/>
        <v/>
      </c>
      <c r="O4490" s="11"/>
      <c r="AE4490" s="13"/>
    </row>
    <row r="4491" spans="1:31" ht="19.8">
      <c r="A4491" s="16" t="str">
        <f>IF(計算!$Y4513="","",計算!$Y4513)</f>
        <v/>
      </c>
      <c r="B4491" s="17" t="str">
        <f t="shared" si="166"/>
        <v/>
      </c>
      <c r="O4491" s="11"/>
    </row>
    <row r="4492" spans="1:31" ht="19.8">
      <c r="A4492" s="16" t="str">
        <f>IF(計算!$Y4514="","",計算!$Y4514)</f>
        <v/>
      </c>
      <c r="B4492" s="17" t="str">
        <f t="shared" si="166"/>
        <v/>
      </c>
      <c r="O4492" s="11"/>
      <c r="AE4492" s="13"/>
    </row>
    <row r="4493" spans="1:31" ht="19.8">
      <c r="A4493" s="16" t="str">
        <f>IF(計算!$Y4515="","",計算!$Y4515)</f>
        <v/>
      </c>
      <c r="B4493" s="17" t="str">
        <f t="shared" si="166"/>
        <v/>
      </c>
      <c r="O4493" s="11"/>
    </row>
    <row r="4494" spans="1:31" ht="19.8">
      <c r="A4494" s="16" t="str">
        <f>IF(計算!$Y4516="","",計算!$Y4516)</f>
        <v/>
      </c>
      <c r="B4494" s="17" t="str">
        <f t="shared" si="166"/>
        <v/>
      </c>
      <c r="O4494" s="11"/>
      <c r="AE4494" s="13"/>
    </row>
    <row r="4495" spans="1:31" ht="19.8">
      <c r="A4495" s="16" t="str">
        <f>IF(計算!$Y4517="","",計算!$Y4517)</f>
        <v/>
      </c>
      <c r="B4495" s="17" t="str">
        <f t="shared" si="166"/>
        <v/>
      </c>
      <c r="O4495" s="11"/>
    </row>
    <row r="4496" spans="1:31" ht="19.8">
      <c r="A4496" s="16" t="str">
        <f>IF(計算!$Y4518="","",計算!$Y4518)</f>
        <v/>
      </c>
      <c r="B4496" s="17" t="str">
        <f t="shared" si="166"/>
        <v/>
      </c>
      <c r="O4496" s="11"/>
      <c r="AE4496" s="13"/>
    </row>
    <row r="4497" spans="1:31" ht="19.8">
      <c r="A4497" s="16" t="str">
        <f>IF(計算!$Y4519="","",計算!$Y4519)</f>
        <v/>
      </c>
      <c r="B4497" s="17" t="str">
        <f t="shared" si="166"/>
        <v/>
      </c>
      <c r="O4497" s="11"/>
    </row>
    <row r="4498" spans="1:31" ht="19.8">
      <c r="A4498" s="16" t="str">
        <f>IF(計算!$Y4520="","",計算!$Y4520)</f>
        <v/>
      </c>
      <c r="B4498" s="17" t="str">
        <f t="shared" si="166"/>
        <v/>
      </c>
      <c r="O4498" s="11"/>
      <c r="AE4498" s="13"/>
    </row>
    <row r="4499" spans="1:31" ht="19.8">
      <c r="A4499" s="16" t="str">
        <f>IF(計算!$Y4521="","",計算!$Y4521)</f>
        <v/>
      </c>
      <c r="B4499" s="17" t="str">
        <f t="shared" si="166"/>
        <v/>
      </c>
      <c r="O4499" s="11"/>
    </row>
    <row r="4500" spans="1:31" ht="19.8">
      <c r="A4500" s="16" t="str">
        <f>IF(計算!$Y4522="","",計算!$Y4522)</f>
        <v/>
      </c>
      <c r="B4500" s="17" t="str">
        <f t="shared" si="166"/>
        <v/>
      </c>
      <c r="O4500" s="11"/>
      <c r="AE4500" s="13"/>
    </row>
    <row r="4501" spans="1:31" ht="19.8">
      <c r="A4501" s="16" t="str">
        <f>IF(計算!$Y4523="","",計算!$Y4523)</f>
        <v/>
      </c>
      <c r="B4501" s="17" t="str">
        <f t="shared" si="166"/>
        <v/>
      </c>
      <c r="O4501" s="11"/>
    </row>
    <row r="4502" spans="1:31" ht="19.8">
      <c r="A4502" s="16" t="str">
        <f>IF(計算!$Y4524="","",計算!$Y4524)</f>
        <v/>
      </c>
      <c r="B4502" s="17" t="str">
        <f t="shared" si="166"/>
        <v/>
      </c>
      <c r="O4502" s="11"/>
      <c r="AE4502" s="13"/>
    </row>
    <row r="4503" spans="1:31" ht="19.8">
      <c r="A4503" s="16" t="str">
        <f>IF(計算!$Y4525="","",計算!$Y4525)</f>
        <v/>
      </c>
      <c r="B4503" s="17" t="str">
        <f t="shared" si="166"/>
        <v/>
      </c>
      <c r="O4503" s="11"/>
    </row>
    <row r="4504" spans="1:31" ht="19.8">
      <c r="A4504" s="16" t="str">
        <f>IF(計算!$Y4526="","",計算!$Y4526)</f>
        <v/>
      </c>
      <c r="B4504" s="17" t="str">
        <f t="shared" si="166"/>
        <v/>
      </c>
      <c r="O4504" s="11"/>
      <c r="AE4504" s="13"/>
    </row>
    <row r="4505" spans="1:31" ht="19.8">
      <c r="A4505" s="16" t="str">
        <f>IF(計算!$Y4527="","",計算!$Y4527)</f>
        <v/>
      </c>
      <c r="B4505" s="17" t="str">
        <f t="shared" si="166"/>
        <v/>
      </c>
      <c r="O4505" s="11"/>
    </row>
    <row r="4506" spans="1:31" ht="19.8">
      <c r="A4506" s="16" t="str">
        <f>IF(計算!$Y4528="","",計算!$Y4528)</f>
        <v/>
      </c>
      <c r="B4506" s="17" t="str">
        <f t="shared" si="166"/>
        <v/>
      </c>
      <c r="O4506" s="11"/>
      <c r="AE4506" s="13"/>
    </row>
    <row r="4507" spans="1:31" ht="19.8">
      <c r="A4507" s="16" t="str">
        <f>IF(計算!$Y4529="","",計算!$Y4529)</f>
        <v/>
      </c>
      <c r="B4507" s="17" t="str">
        <f t="shared" si="166"/>
        <v/>
      </c>
      <c r="O4507" s="11"/>
    </row>
    <row r="4508" spans="1:31" ht="19.8">
      <c r="A4508" s="16" t="str">
        <f>IF(計算!$Y4530="","",計算!$Y4530)</f>
        <v/>
      </c>
      <c r="B4508" s="17" t="str">
        <f t="shared" si="166"/>
        <v/>
      </c>
      <c r="O4508" s="11"/>
      <c r="AE4508" s="13"/>
    </row>
    <row r="4509" spans="1:31" ht="19.8">
      <c r="A4509" s="16" t="str">
        <f>IF(計算!$Y4531="","",計算!$Y4531)</f>
        <v/>
      </c>
      <c r="B4509" s="17" t="str">
        <f t="shared" si="166"/>
        <v/>
      </c>
      <c r="O4509" s="11"/>
    </row>
    <row r="4510" spans="1:31" ht="19.8">
      <c r="A4510" s="16" t="str">
        <f>IF(計算!$Y4532="","",計算!$Y4532)</f>
        <v/>
      </c>
      <c r="B4510" s="17" t="str">
        <f t="shared" si="166"/>
        <v/>
      </c>
      <c r="O4510" s="11"/>
      <c r="AE4510" s="13"/>
    </row>
    <row r="4511" spans="1:31" ht="19.8">
      <c r="A4511" s="16" t="str">
        <f>IF(計算!$Y4533="","",計算!$Y4533)</f>
        <v/>
      </c>
      <c r="B4511" s="17" t="str">
        <f t="shared" si="166"/>
        <v/>
      </c>
      <c r="O4511" s="11"/>
    </row>
    <row r="4512" spans="1:31" ht="19.8">
      <c r="A4512" s="16" t="str">
        <f>IF(計算!$Y4534="","",計算!$Y4534)</f>
        <v/>
      </c>
      <c r="B4512" s="17" t="str">
        <f t="shared" si="166"/>
        <v/>
      </c>
      <c r="O4512" s="11"/>
      <c r="AE4512" s="13"/>
    </row>
    <row r="4513" spans="1:31" ht="19.8">
      <c r="A4513" s="16" t="str">
        <f>IF(計算!$Y4535="","",計算!$Y4535)</f>
        <v/>
      </c>
      <c r="B4513" s="17" t="str">
        <f t="shared" si="166"/>
        <v/>
      </c>
      <c r="O4513" s="11"/>
    </row>
    <row r="4514" spans="1:31" ht="19.8">
      <c r="A4514" s="16" t="str">
        <f>IF(計算!$Y4536="","",計算!$Y4536)</f>
        <v/>
      </c>
      <c r="B4514" s="17" t="str">
        <f t="shared" si="166"/>
        <v/>
      </c>
      <c r="O4514" s="11"/>
      <c r="AE4514" s="13"/>
    </row>
    <row r="4515" spans="1:31" ht="19.8">
      <c r="A4515" s="16" t="str">
        <f>IF(計算!$Y4537="","",計算!$Y4537)</f>
        <v/>
      </c>
      <c r="B4515" s="17" t="str">
        <f t="shared" si="166"/>
        <v/>
      </c>
      <c r="O4515" s="11"/>
    </row>
    <row r="4516" spans="1:31" ht="19.8">
      <c r="A4516" s="16" t="str">
        <f>IF(計算!$Y4538="","",計算!$Y4538)</f>
        <v/>
      </c>
      <c r="B4516" s="17" t="str">
        <f t="shared" si="166"/>
        <v/>
      </c>
      <c r="O4516" s="11"/>
      <c r="AE4516" s="13"/>
    </row>
    <row r="4517" spans="1:31" ht="19.8">
      <c r="A4517" s="16" t="str">
        <f>IF(計算!$Y4539="","",計算!$Y4539)</f>
        <v/>
      </c>
      <c r="B4517" s="17" t="str">
        <f t="shared" si="166"/>
        <v/>
      </c>
      <c r="O4517" s="11"/>
    </row>
    <row r="4518" spans="1:31" ht="19.8">
      <c r="A4518" s="16" t="str">
        <f>IF(計算!$Y4540="","",計算!$Y4540)</f>
        <v/>
      </c>
      <c r="B4518" s="17" t="str">
        <f t="shared" si="166"/>
        <v/>
      </c>
      <c r="O4518" s="11"/>
      <c r="AE4518" s="13"/>
    </row>
    <row r="4519" spans="1:31" ht="19.8">
      <c r="A4519" s="16" t="str">
        <f>IF(計算!$Y4541="","",計算!$Y4541)</f>
        <v/>
      </c>
      <c r="B4519" s="17" t="str">
        <f t="shared" si="166"/>
        <v/>
      </c>
      <c r="O4519" s="11"/>
    </row>
    <row r="4520" spans="1:31" ht="19.8">
      <c r="A4520" s="16" t="str">
        <f>IF(計算!$Y4542="","",計算!$Y4542)</f>
        <v/>
      </c>
      <c r="B4520" s="17" t="str">
        <f t="shared" si="166"/>
        <v/>
      </c>
      <c r="O4520" s="11"/>
      <c r="AE4520" s="13"/>
    </row>
    <row r="4521" spans="1:31" ht="19.8">
      <c r="A4521" s="16" t="str">
        <f>IF(計算!$Y4543="","",計算!$Y4543)</f>
        <v/>
      </c>
      <c r="B4521" s="17" t="str">
        <f t="shared" si="166"/>
        <v/>
      </c>
      <c r="O4521" s="11"/>
    </row>
    <row r="4522" spans="1:31" ht="19.8">
      <c r="A4522" s="16" t="str">
        <f>IF(計算!$Y4544="","",計算!$Y4544)</f>
        <v/>
      </c>
      <c r="B4522" s="17" t="str">
        <f t="shared" si="166"/>
        <v/>
      </c>
      <c r="O4522" s="11"/>
      <c r="AE4522" s="13"/>
    </row>
    <row r="4523" spans="1:31" ht="19.8">
      <c r="A4523" s="16" t="str">
        <f>IF(計算!$Y4545="","",計算!$Y4545)</f>
        <v/>
      </c>
      <c r="B4523" s="17" t="str">
        <f t="shared" si="166"/>
        <v/>
      </c>
      <c r="O4523" s="11"/>
    </row>
    <row r="4524" spans="1:31" ht="19.8">
      <c r="A4524" s="16" t="str">
        <f>IF(計算!$Y4546="","",計算!$Y4546)</f>
        <v/>
      </c>
      <c r="B4524" s="17" t="str">
        <f t="shared" si="166"/>
        <v/>
      </c>
      <c r="O4524" s="11"/>
      <c r="AE4524" s="13"/>
    </row>
    <row r="4525" spans="1:31" ht="19.8">
      <c r="A4525" s="16" t="str">
        <f>IF(計算!$Y4547="","",計算!$Y4547)</f>
        <v/>
      </c>
      <c r="B4525" s="17" t="str">
        <f t="shared" si="166"/>
        <v/>
      </c>
      <c r="O4525" s="11"/>
    </row>
    <row r="4526" spans="1:31" ht="19.8">
      <c r="A4526" s="16" t="str">
        <f>IF(計算!$Y4548="","",計算!$Y4548)</f>
        <v/>
      </c>
      <c r="B4526" s="17" t="str">
        <f t="shared" si="166"/>
        <v/>
      </c>
      <c r="O4526" s="11"/>
      <c r="AE4526" s="13"/>
    </row>
    <row r="4527" spans="1:31" ht="19.8">
      <c r="A4527" s="16" t="str">
        <f>IF(計算!$Y4549="","",計算!$Y4549)</f>
        <v/>
      </c>
      <c r="B4527" s="17" t="str">
        <f t="shared" si="166"/>
        <v/>
      </c>
      <c r="O4527" s="11"/>
    </row>
    <row r="4528" spans="1:31" ht="19.8">
      <c r="A4528" s="16" t="str">
        <f>IF(計算!$Y4550="","",計算!$Y4550)</f>
        <v/>
      </c>
      <c r="B4528" s="17" t="str">
        <f t="shared" si="166"/>
        <v/>
      </c>
      <c r="O4528" s="11"/>
      <c r="AE4528" s="13"/>
    </row>
    <row r="4529" spans="1:31" ht="19.8">
      <c r="A4529" s="16" t="str">
        <f>IF(計算!$Y4551="","",計算!$Y4551)</f>
        <v/>
      </c>
      <c r="B4529" s="17" t="str">
        <f t="shared" si="166"/>
        <v/>
      </c>
      <c r="O4529" s="11"/>
    </row>
    <row r="4530" spans="1:31" ht="19.8">
      <c r="A4530" s="16" t="str">
        <f>IF(計算!$Y4552="","",計算!$Y4552)</f>
        <v/>
      </c>
      <c r="B4530" s="17" t="str">
        <f t="shared" si="166"/>
        <v/>
      </c>
      <c r="O4530" s="11"/>
      <c r="AE4530" s="13"/>
    </row>
    <row r="4531" spans="1:31" ht="19.8">
      <c r="A4531" s="16" t="str">
        <f>IF(計算!$Y4553="","",計算!$Y4553)</f>
        <v/>
      </c>
      <c r="B4531" s="17" t="str">
        <f t="shared" si="166"/>
        <v/>
      </c>
      <c r="O4531" s="11"/>
    </row>
    <row r="4532" spans="1:31" ht="19.8">
      <c r="A4532" s="16" t="str">
        <f>IF(計算!$Y4554="","",計算!$Y4554)</f>
        <v/>
      </c>
      <c r="B4532" s="17" t="str">
        <f t="shared" si="166"/>
        <v/>
      </c>
      <c r="O4532" s="11"/>
      <c r="AE4532" s="13"/>
    </row>
    <row r="4533" spans="1:31" ht="19.8">
      <c r="A4533" s="16" t="str">
        <f>IF(計算!$Y4555="","",計算!$Y4555)</f>
        <v/>
      </c>
      <c r="B4533" s="17" t="str">
        <f t="shared" si="166"/>
        <v/>
      </c>
      <c r="O4533" s="11"/>
    </row>
    <row r="4534" spans="1:31" ht="19.8">
      <c r="A4534" s="16" t="str">
        <f>IF(計算!$Y4556="","",計算!$Y4556)</f>
        <v/>
      </c>
      <c r="B4534" s="17" t="str">
        <f t="shared" si="166"/>
        <v/>
      </c>
      <c r="O4534" s="11"/>
      <c r="AE4534" s="13"/>
    </row>
    <row r="4535" spans="1:31" ht="19.8">
      <c r="A4535" s="16" t="str">
        <f>IF(計算!$Y4557="","",計算!$Y4557)</f>
        <v/>
      </c>
      <c r="B4535" s="17" t="str">
        <f t="shared" si="166"/>
        <v/>
      </c>
      <c r="O4535" s="11"/>
    </row>
    <row r="4536" spans="1:31" ht="19.8">
      <c r="A4536" s="16" t="str">
        <f>IF(計算!$Y4558="","",計算!$Y4558)</f>
        <v/>
      </c>
      <c r="B4536" s="17" t="str">
        <f t="shared" si="166"/>
        <v/>
      </c>
      <c r="O4536" s="11"/>
      <c r="AE4536" s="13"/>
    </row>
    <row r="4537" spans="1:31" ht="19.8">
      <c r="A4537" s="16" t="str">
        <f>IF(計算!$Y4559="","",計算!$Y4559)</f>
        <v/>
      </c>
      <c r="B4537" s="17" t="str">
        <f t="shared" si="166"/>
        <v/>
      </c>
      <c r="O4537" s="11"/>
    </row>
    <row r="4538" spans="1:31" ht="19.8">
      <c r="A4538" s="16" t="str">
        <f>IF(計算!$Y4560="","",計算!$Y4560)</f>
        <v/>
      </c>
      <c r="B4538" s="17" t="str">
        <f t="shared" si="166"/>
        <v/>
      </c>
      <c r="O4538" s="11"/>
      <c r="AE4538" s="13"/>
    </row>
    <row r="4539" spans="1:31" ht="19.8">
      <c r="A4539" s="16" t="str">
        <f>IF(計算!$Y4561="","",計算!$Y4561)</f>
        <v/>
      </c>
      <c r="B4539" s="17" t="str">
        <f t="shared" si="166"/>
        <v/>
      </c>
      <c r="O4539" s="11"/>
    </row>
    <row r="4540" spans="1:31" ht="19.8">
      <c r="A4540" s="16" t="str">
        <f>IF(計算!$Y4562="","",計算!$Y4562)</f>
        <v/>
      </c>
      <c r="B4540" s="17" t="str">
        <f t="shared" si="166"/>
        <v/>
      </c>
      <c r="O4540" s="11"/>
      <c r="AE4540" s="13"/>
    </row>
    <row r="4541" spans="1:31" ht="19.8">
      <c r="A4541" s="16" t="str">
        <f>IF(計算!$Y4563="","",計算!$Y4563)</f>
        <v/>
      </c>
      <c r="B4541" s="17" t="str">
        <f t="shared" si="166"/>
        <v/>
      </c>
      <c r="O4541" s="11"/>
    </row>
    <row r="4542" spans="1:31" ht="19.8">
      <c r="A4542" s="16" t="str">
        <f>IF(計算!$Y4564="","",計算!$Y4564)</f>
        <v/>
      </c>
      <c r="B4542" s="17" t="str">
        <f t="shared" si="166"/>
        <v/>
      </c>
      <c r="O4542" s="11"/>
      <c r="AE4542" s="13"/>
    </row>
    <row r="4543" spans="1:31" ht="19.8">
      <c r="A4543" s="16" t="str">
        <f>IF(計算!$Y4565="","",計算!$Y4565)</f>
        <v/>
      </c>
      <c r="B4543" s="17" t="str">
        <f t="shared" si="166"/>
        <v/>
      </c>
      <c r="O4543" s="11"/>
    </row>
    <row r="4544" spans="1:31" ht="19.8">
      <c r="A4544" s="16" t="str">
        <f>IF(計算!$Y4566="","",計算!$Y4566)</f>
        <v/>
      </c>
      <c r="B4544" s="17" t="str">
        <f t="shared" si="166"/>
        <v/>
      </c>
      <c r="O4544" s="11"/>
      <c r="AE4544" s="13"/>
    </row>
    <row r="4545" spans="1:31" ht="19.8">
      <c r="A4545" s="16" t="str">
        <f>IF(計算!$Y4567="","",計算!$Y4567)</f>
        <v/>
      </c>
      <c r="B4545" s="17" t="str">
        <f t="shared" si="166"/>
        <v/>
      </c>
      <c r="O4545" s="11"/>
    </row>
    <row r="4546" spans="1:31" ht="19.8">
      <c r="A4546" s="16" t="str">
        <f>IF(計算!$Y4568="","",計算!$Y4568)</f>
        <v/>
      </c>
      <c r="B4546" s="17" t="str">
        <f t="shared" si="166"/>
        <v/>
      </c>
      <c r="O4546" s="11"/>
      <c r="AE4546" s="13"/>
    </row>
    <row r="4547" spans="1:31" ht="19.8">
      <c r="A4547" s="16" t="str">
        <f>IF(計算!$Y4569="","",計算!$Y4569)</f>
        <v/>
      </c>
      <c r="B4547" s="17" t="str">
        <f t="shared" si="166"/>
        <v/>
      </c>
      <c r="O4547" s="11"/>
    </row>
    <row r="4548" spans="1:31" ht="19.8">
      <c r="A4548" s="16" t="str">
        <f>IF(計算!$Y4570="","",計算!$Y4570)</f>
        <v/>
      </c>
      <c r="B4548" s="17" t="str">
        <f t="shared" si="166"/>
        <v/>
      </c>
      <c r="O4548" s="11"/>
      <c r="AE4548" s="13"/>
    </row>
    <row r="4549" spans="1:31" ht="19.8">
      <c r="A4549" s="16" t="str">
        <f>IF(計算!$Y4571="","",計算!$Y4571)</f>
        <v/>
      </c>
      <c r="B4549" s="17" t="str">
        <f t="shared" si="166"/>
        <v/>
      </c>
      <c r="O4549" s="11"/>
    </row>
    <row r="4550" spans="1:31" ht="19.8">
      <c r="A4550" s="16" t="str">
        <f>IF(計算!$Y4572="","",計算!$Y4572)</f>
        <v/>
      </c>
      <c r="B4550" s="17" t="str">
        <f t="shared" si="166"/>
        <v/>
      </c>
      <c r="O4550" s="11"/>
      <c r="AE4550" s="13"/>
    </row>
    <row r="4551" spans="1:31" ht="19.8">
      <c r="A4551" s="16" t="str">
        <f>IF(計算!$Y4573="","",計算!$Y4573)</f>
        <v/>
      </c>
      <c r="B4551" s="17" t="str">
        <f t="shared" ref="B4551:B4614" si="167">IF($A4552="","",$A4552)</f>
        <v/>
      </c>
      <c r="O4551" s="11"/>
    </row>
    <row r="4552" spans="1:31" ht="19.8">
      <c r="A4552" s="16" t="str">
        <f>IF(計算!$Y4574="","",計算!$Y4574)</f>
        <v/>
      </c>
      <c r="B4552" s="17" t="str">
        <f t="shared" si="167"/>
        <v/>
      </c>
      <c r="O4552" s="11"/>
      <c r="AE4552" s="13"/>
    </row>
    <row r="4553" spans="1:31" ht="19.8">
      <c r="A4553" s="16" t="str">
        <f>IF(計算!$Y4575="","",計算!$Y4575)</f>
        <v/>
      </c>
      <c r="B4553" s="17" t="str">
        <f t="shared" si="167"/>
        <v/>
      </c>
      <c r="O4553" s="11"/>
    </row>
    <row r="4554" spans="1:31" ht="19.8">
      <c r="A4554" s="16" t="str">
        <f>IF(計算!$Y4576="","",計算!$Y4576)</f>
        <v/>
      </c>
      <c r="B4554" s="17" t="str">
        <f t="shared" si="167"/>
        <v/>
      </c>
      <c r="O4554" s="11"/>
      <c r="AE4554" s="13"/>
    </row>
    <row r="4555" spans="1:31" ht="19.8">
      <c r="A4555" s="16" t="str">
        <f>IF(計算!$Y4577="","",計算!$Y4577)</f>
        <v/>
      </c>
      <c r="B4555" s="17" t="str">
        <f t="shared" si="167"/>
        <v/>
      </c>
      <c r="O4555" s="11"/>
    </row>
    <row r="4556" spans="1:31" ht="19.8">
      <c r="A4556" s="16" t="str">
        <f>IF(計算!$Y4578="","",計算!$Y4578)</f>
        <v/>
      </c>
      <c r="B4556" s="17" t="str">
        <f t="shared" si="167"/>
        <v/>
      </c>
      <c r="O4556" s="11"/>
      <c r="AE4556" s="13"/>
    </row>
    <row r="4557" spans="1:31" ht="19.8">
      <c r="A4557" s="16" t="str">
        <f>IF(計算!$Y4579="","",計算!$Y4579)</f>
        <v/>
      </c>
      <c r="B4557" s="17" t="str">
        <f t="shared" si="167"/>
        <v/>
      </c>
      <c r="O4557" s="11"/>
    </row>
    <row r="4558" spans="1:31" ht="19.8">
      <c r="A4558" s="16" t="str">
        <f>IF(計算!$Y4580="","",計算!$Y4580)</f>
        <v/>
      </c>
      <c r="B4558" s="17" t="str">
        <f t="shared" si="167"/>
        <v/>
      </c>
      <c r="O4558" s="11"/>
      <c r="AE4558" s="13"/>
    </row>
    <row r="4559" spans="1:31" ht="19.8">
      <c r="A4559" s="16" t="str">
        <f>IF(計算!$Y4581="","",計算!$Y4581)</f>
        <v/>
      </c>
      <c r="B4559" s="17" t="str">
        <f t="shared" si="167"/>
        <v/>
      </c>
      <c r="O4559" s="11"/>
    </row>
    <row r="4560" spans="1:31" ht="19.8">
      <c r="A4560" s="16" t="str">
        <f>IF(計算!$Y4582="","",計算!$Y4582)</f>
        <v/>
      </c>
      <c r="B4560" s="17" t="str">
        <f t="shared" si="167"/>
        <v/>
      </c>
      <c r="O4560" s="11"/>
      <c r="AE4560" s="13"/>
    </row>
    <row r="4561" spans="1:31" ht="19.8">
      <c r="A4561" s="16" t="str">
        <f>IF(計算!$Y4583="","",計算!$Y4583)</f>
        <v/>
      </c>
      <c r="B4561" s="17" t="str">
        <f t="shared" si="167"/>
        <v/>
      </c>
      <c r="O4561" s="11"/>
    </row>
    <row r="4562" spans="1:31" ht="19.8">
      <c r="A4562" s="16" t="str">
        <f>IF(計算!$Y4584="","",計算!$Y4584)</f>
        <v/>
      </c>
      <c r="B4562" s="17" t="str">
        <f t="shared" si="167"/>
        <v/>
      </c>
      <c r="O4562" s="11"/>
      <c r="AE4562" s="13"/>
    </row>
    <row r="4563" spans="1:31" ht="19.8">
      <c r="A4563" s="16" t="str">
        <f>IF(計算!$Y4585="","",計算!$Y4585)</f>
        <v/>
      </c>
      <c r="B4563" s="17" t="str">
        <f t="shared" si="167"/>
        <v/>
      </c>
      <c r="O4563" s="11"/>
    </row>
    <row r="4564" spans="1:31" ht="19.8">
      <c r="A4564" s="16" t="str">
        <f>IF(計算!$Y4586="","",計算!$Y4586)</f>
        <v/>
      </c>
      <c r="B4564" s="17" t="str">
        <f t="shared" si="167"/>
        <v/>
      </c>
      <c r="O4564" s="11"/>
      <c r="AE4564" s="13"/>
    </row>
    <row r="4565" spans="1:31" ht="19.8">
      <c r="A4565" s="16" t="str">
        <f>IF(計算!$Y4587="","",計算!$Y4587)</f>
        <v/>
      </c>
      <c r="B4565" s="17" t="str">
        <f t="shared" si="167"/>
        <v/>
      </c>
      <c r="O4565" s="11"/>
    </row>
    <row r="4566" spans="1:31" ht="19.8">
      <c r="A4566" s="16" t="str">
        <f>IF(計算!$Y4588="","",計算!$Y4588)</f>
        <v/>
      </c>
      <c r="B4566" s="17" t="str">
        <f t="shared" si="167"/>
        <v/>
      </c>
      <c r="O4566" s="11"/>
      <c r="AE4566" s="13"/>
    </row>
    <row r="4567" spans="1:31" ht="19.8">
      <c r="A4567" s="16" t="str">
        <f>IF(計算!$Y4589="","",計算!$Y4589)</f>
        <v/>
      </c>
      <c r="B4567" s="17" t="str">
        <f t="shared" si="167"/>
        <v/>
      </c>
      <c r="O4567" s="11"/>
    </row>
    <row r="4568" spans="1:31" ht="19.8">
      <c r="A4568" s="16" t="str">
        <f>IF(計算!$Y4590="","",計算!$Y4590)</f>
        <v/>
      </c>
      <c r="B4568" s="17" t="str">
        <f t="shared" si="167"/>
        <v/>
      </c>
      <c r="O4568" s="11"/>
      <c r="AE4568" s="13"/>
    </row>
    <row r="4569" spans="1:31" ht="19.8">
      <c r="A4569" s="16" t="str">
        <f>IF(計算!$Y4591="","",計算!$Y4591)</f>
        <v/>
      </c>
      <c r="B4569" s="17" t="str">
        <f t="shared" si="167"/>
        <v/>
      </c>
      <c r="O4569" s="11"/>
    </row>
    <row r="4570" spans="1:31" ht="19.8">
      <c r="A4570" s="16" t="str">
        <f>IF(計算!$Y4592="","",計算!$Y4592)</f>
        <v/>
      </c>
      <c r="B4570" s="17" t="str">
        <f t="shared" si="167"/>
        <v/>
      </c>
      <c r="O4570" s="11"/>
      <c r="AE4570" s="13"/>
    </row>
    <row r="4571" spans="1:31" ht="19.8">
      <c r="A4571" s="16" t="str">
        <f>IF(計算!$Y4593="","",計算!$Y4593)</f>
        <v/>
      </c>
      <c r="B4571" s="17" t="str">
        <f t="shared" si="167"/>
        <v/>
      </c>
      <c r="O4571" s="11"/>
    </row>
    <row r="4572" spans="1:31" ht="19.8">
      <c r="A4572" s="16" t="str">
        <f>IF(計算!$Y4594="","",計算!$Y4594)</f>
        <v/>
      </c>
      <c r="B4572" s="17" t="str">
        <f t="shared" si="167"/>
        <v/>
      </c>
      <c r="O4572" s="11"/>
      <c r="AE4572" s="13"/>
    </row>
    <row r="4573" spans="1:31" ht="19.8">
      <c r="A4573" s="16" t="str">
        <f>IF(計算!$Y4595="","",計算!$Y4595)</f>
        <v/>
      </c>
      <c r="B4573" s="17" t="str">
        <f t="shared" si="167"/>
        <v/>
      </c>
      <c r="O4573" s="11"/>
    </row>
    <row r="4574" spans="1:31" ht="19.8">
      <c r="A4574" s="16" t="str">
        <f>IF(計算!$Y4596="","",計算!$Y4596)</f>
        <v/>
      </c>
      <c r="B4574" s="17" t="str">
        <f t="shared" si="167"/>
        <v/>
      </c>
      <c r="O4574" s="11"/>
      <c r="AE4574" s="13"/>
    </row>
    <row r="4575" spans="1:31" ht="19.8">
      <c r="A4575" s="16" t="str">
        <f>IF(計算!$Y4597="","",計算!$Y4597)</f>
        <v/>
      </c>
      <c r="B4575" s="17" t="str">
        <f t="shared" si="167"/>
        <v/>
      </c>
      <c r="O4575" s="11"/>
    </row>
    <row r="4576" spans="1:31" ht="19.8">
      <c r="A4576" s="16" t="str">
        <f>IF(計算!$Y4598="","",計算!$Y4598)</f>
        <v/>
      </c>
      <c r="B4576" s="17" t="str">
        <f t="shared" si="167"/>
        <v/>
      </c>
      <c r="O4576" s="11"/>
      <c r="AE4576" s="13"/>
    </row>
    <row r="4577" spans="1:31" ht="19.8">
      <c r="A4577" s="16" t="str">
        <f>IF(計算!$Y4599="","",計算!$Y4599)</f>
        <v/>
      </c>
      <c r="B4577" s="17" t="str">
        <f t="shared" si="167"/>
        <v/>
      </c>
      <c r="O4577" s="11"/>
    </row>
    <row r="4578" spans="1:31" ht="19.8">
      <c r="A4578" s="16" t="str">
        <f>IF(計算!$Y4600="","",計算!$Y4600)</f>
        <v/>
      </c>
      <c r="B4578" s="17" t="str">
        <f t="shared" si="167"/>
        <v/>
      </c>
      <c r="O4578" s="11"/>
      <c r="AE4578" s="13"/>
    </row>
    <row r="4579" spans="1:31" ht="19.8">
      <c r="A4579" s="16" t="str">
        <f>IF(計算!$Y4601="","",計算!$Y4601)</f>
        <v/>
      </c>
      <c r="B4579" s="17" t="str">
        <f t="shared" si="167"/>
        <v/>
      </c>
      <c r="O4579" s="11"/>
    </row>
    <row r="4580" spans="1:31" ht="19.8">
      <c r="A4580" s="16" t="str">
        <f>IF(計算!$Y4602="","",計算!$Y4602)</f>
        <v/>
      </c>
      <c r="B4580" s="17" t="str">
        <f t="shared" si="167"/>
        <v/>
      </c>
      <c r="O4580" s="11"/>
      <c r="AE4580" s="13"/>
    </row>
    <row r="4581" spans="1:31" ht="19.8">
      <c r="A4581" s="16" t="str">
        <f>IF(計算!$Y4603="","",計算!$Y4603)</f>
        <v/>
      </c>
      <c r="B4581" s="17" t="str">
        <f t="shared" si="167"/>
        <v/>
      </c>
      <c r="O4581" s="11"/>
    </row>
    <row r="4582" spans="1:31" ht="19.8">
      <c r="A4582" s="16" t="str">
        <f>IF(計算!$Y4604="","",計算!$Y4604)</f>
        <v/>
      </c>
      <c r="B4582" s="17" t="str">
        <f t="shared" si="167"/>
        <v/>
      </c>
      <c r="O4582" s="11"/>
      <c r="AE4582" s="13"/>
    </row>
    <row r="4583" spans="1:31" ht="19.8">
      <c r="A4583" s="16" t="str">
        <f>IF(計算!$Y4605="","",計算!$Y4605)</f>
        <v/>
      </c>
      <c r="B4583" s="17" t="str">
        <f t="shared" si="167"/>
        <v/>
      </c>
      <c r="O4583" s="11"/>
    </row>
    <row r="4584" spans="1:31" ht="19.8">
      <c r="A4584" s="16" t="str">
        <f>IF(計算!$Y4606="","",計算!$Y4606)</f>
        <v/>
      </c>
      <c r="B4584" s="17" t="str">
        <f t="shared" si="167"/>
        <v/>
      </c>
      <c r="O4584" s="11"/>
      <c r="AE4584" s="13"/>
    </row>
    <row r="4585" spans="1:31" ht="19.8">
      <c r="A4585" s="16" t="str">
        <f>IF(計算!$Y4607="","",計算!$Y4607)</f>
        <v/>
      </c>
      <c r="B4585" s="17" t="str">
        <f t="shared" si="167"/>
        <v/>
      </c>
      <c r="O4585" s="11"/>
    </row>
    <row r="4586" spans="1:31" ht="19.8">
      <c r="A4586" s="16" t="str">
        <f>IF(計算!$Y4608="","",計算!$Y4608)</f>
        <v/>
      </c>
      <c r="B4586" s="17" t="str">
        <f t="shared" si="167"/>
        <v/>
      </c>
      <c r="O4586" s="11"/>
      <c r="AE4586" s="13"/>
    </row>
    <row r="4587" spans="1:31" ht="19.8">
      <c r="A4587" s="16" t="str">
        <f>IF(計算!$Y4609="","",計算!$Y4609)</f>
        <v/>
      </c>
      <c r="B4587" s="17" t="str">
        <f t="shared" si="167"/>
        <v/>
      </c>
      <c r="O4587" s="11"/>
    </row>
    <row r="4588" spans="1:31" ht="19.8">
      <c r="A4588" s="16" t="str">
        <f>IF(計算!$Y4610="","",計算!$Y4610)</f>
        <v/>
      </c>
      <c r="B4588" s="17" t="str">
        <f t="shared" si="167"/>
        <v/>
      </c>
      <c r="O4588" s="11"/>
      <c r="AE4588" s="13"/>
    </row>
    <row r="4589" spans="1:31" ht="19.8">
      <c r="A4589" s="16" t="str">
        <f>IF(計算!$Y4611="","",計算!$Y4611)</f>
        <v/>
      </c>
      <c r="B4589" s="17" t="str">
        <f t="shared" si="167"/>
        <v/>
      </c>
      <c r="O4589" s="11"/>
    </row>
    <row r="4590" spans="1:31" ht="19.8">
      <c r="A4590" s="16" t="str">
        <f>IF(計算!$Y4612="","",計算!$Y4612)</f>
        <v/>
      </c>
      <c r="B4590" s="17" t="str">
        <f t="shared" si="167"/>
        <v/>
      </c>
      <c r="O4590" s="11"/>
      <c r="AE4590" s="13"/>
    </row>
    <row r="4591" spans="1:31" ht="19.8">
      <c r="A4591" s="16" t="str">
        <f>IF(計算!$Y4613="","",計算!$Y4613)</f>
        <v/>
      </c>
      <c r="B4591" s="17" t="str">
        <f t="shared" si="167"/>
        <v/>
      </c>
      <c r="O4591" s="11"/>
    </row>
    <row r="4592" spans="1:31" ht="19.8">
      <c r="A4592" s="16" t="str">
        <f>IF(計算!$Y4614="","",計算!$Y4614)</f>
        <v/>
      </c>
      <c r="B4592" s="17" t="str">
        <f t="shared" si="167"/>
        <v/>
      </c>
      <c r="O4592" s="11"/>
      <c r="AE4592" s="13"/>
    </row>
    <row r="4593" spans="1:31" ht="19.8">
      <c r="A4593" s="16" t="str">
        <f>IF(計算!$Y4615="","",計算!$Y4615)</f>
        <v/>
      </c>
      <c r="B4593" s="17" t="str">
        <f t="shared" si="167"/>
        <v/>
      </c>
      <c r="O4593" s="11"/>
    </row>
    <row r="4594" spans="1:31" ht="19.8">
      <c r="A4594" s="16" t="str">
        <f>IF(計算!$Y4616="","",計算!$Y4616)</f>
        <v/>
      </c>
      <c r="B4594" s="17" t="str">
        <f t="shared" si="167"/>
        <v/>
      </c>
      <c r="O4594" s="11"/>
      <c r="AE4594" s="13"/>
    </row>
    <row r="4595" spans="1:31" ht="19.8">
      <c r="A4595" s="16" t="str">
        <f>IF(計算!$Y4617="","",計算!$Y4617)</f>
        <v/>
      </c>
      <c r="B4595" s="17" t="str">
        <f t="shared" si="167"/>
        <v/>
      </c>
      <c r="O4595" s="11"/>
    </row>
    <row r="4596" spans="1:31" ht="19.8">
      <c r="A4596" s="16" t="str">
        <f>IF(計算!$Y4618="","",計算!$Y4618)</f>
        <v/>
      </c>
      <c r="B4596" s="17" t="str">
        <f t="shared" si="167"/>
        <v/>
      </c>
      <c r="O4596" s="11"/>
      <c r="AE4596" s="13"/>
    </row>
    <row r="4597" spans="1:31" ht="19.8">
      <c r="A4597" s="16" t="str">
        <f>IF(計算!$Y4619="","",計算!$Y4619)</f>
        <v/>
      </c>
      <c r="B4597" s="17" t="str">
        <f t="shared" si="167"/>
        <v/>
      </c>
      <c r="O4597" s="11"/>
    </row>
    <row r="4598" spans="1:31" ht="19.8">
      <c r="A4598" s="16" t="str">
        <f>IF(計算!$Y4620="","",計算!$Y4620)</f>
        <v/>
      </c>
      <c r="B4598" s="17" t="str">
        <f t="shared" si="167"/>
        <v/>
      </c>
      <c r="O4598" s="11"/>
      <c r="AE4598" s="13"/>
    </row>
    <row r="4599" spans="1:31" ht="19.8">
      <c r="A4599" s="16" t="str">
        <f>IF(計算!$Y4621="","",計算!$Y4621)</f>
        <v/>
      </c>
      <c r="B4599" s="17" t="str">
        <f t="shared" si="167"/>
        <v/>
      </c>
      <c r="O4599" s="11"/>
    </row>
    <row r="4600" spans="1:31" ht="19.8">
      <c r="A4600" s="16" t="str">
        <f>IF(計算!$Y4622="","",計算!$Y4622)</f>
        <v/>
      </c>
      <c r="B4600" s="17" t="str">
        <f t="shared" si="167"/>
        <v/>
      </c>
      <c r="O4600" s="11"/>
      <c r="AE4600" s="13"/>
    </row>
    <row r="4601" spans="1:31" ht="19.8">
      <c r="A4601" s="16" t="str">
        <f>IF(計算!$Y4623="","",計算!$Y4623)</f>
        <v/>
      </c>
      <c r="B4601" s="17" t="str">
        <f t="shared" si="167"/>
        <v/>
      </c>
      <c r="O4601" s="11"/>
    </row>
    <row r="4602" spans="1:31" ht="19.8">
      <c r="A4602" s="16" t="str">
        <f>IF(計算!$Y4624="","",計算!$Y4624)</f>
        <v/>
      </c>
      <c r="B4602" s="17" t="str">
        <f t="shared" si="167"/>
        <v/>
      </c>
      <c r="O4602" s="11"/>
      <c r="AE4602" s="13"/>
    </row>
    <row r="4603" spans="1:31" ht="19.8">
      <c r="A4603" s="16" t="str">
        <f>IF(計算!$Y4625="","",計算!$Y4625)</f>
        <v/>
      </c>
      <c r="B4603" s="17" t="str">
        <f t="shared" si="167"/>
        <v/>
      </c>
      <c r="O4603" s="11"/>
    </row>
    <row r="4604" spans="1:31" ht="19.8">
      <c r="A4604" s="16" t="str">
        <f>IF(計算!$Y4626="","",計算!$Y4626)</f>
        <v/>
      </c>
      <c r="B4604" s="17" t="str">
        <f t="shared" si="167"/>
        <v/>
      </c>
      <c r="O4604" s="11"/>
      <c r="AE4604" s="13"/>
    </row>
    <row r="4605" spans="1:31" ht="19.8">
      <c r="A4605" s="16" t="str">
        <f>IF(計算!$Y4627="","",計算!$Y4627)</f>
        <v/>
      </c>
      <c r="B4605" s="17" t="str">
        <f t="shared" si="167"/>
        <v/>
      </c>
      <c r="O4605" s="11"/>
    </row>
    <row r="4606" spans="1:31" ht="19.8">
      <c r="A4606" s="16" t="str">
        <f>IF(計算!$Y4628="","",計算!$Y4628)</f>
        <v/>
      </c>
      <c r="B4606" s="17" t="str">
        <f t="shared" si="167"/>
        <v/>
      </c>
      <c r="O4606" s="11"/>
      <c r="AE4606" s="13"/>
    </row>
    <row r="4607" spans="1:31" ht="19.8">
      <c r="A4607" s="16" t="str">
        <f>IF(計算!$Y4629="","",計算!$Y4629)</f>
        <v/>
      </c>
      <c r="B4607" s="17" t="str">
        <f t="shared" si="167"/>
        <v/>
      </c>
      <c r="O4607" s="11"/>
    </row>
    <row r="4608" spans="1:31" ht="19.8">
      <c r="A4608" s="16" t="str">
        <f>IF(計算!$Y4630="","",計算!$Y4630)</f>
        <v/>
      </c>
      <c r="B4608" s="17" t="str">
        <f t="shared" si="167"/>
        <v/>
      </c>
      <c r="O4608" s="11"/>
      <c r="AE4608" s="13"/>
    </row>
    <row r="4609" spans="1:31" ht="19.8">
      <c r="A4609" s="16" t="str">
        <f>IF(計算!$Y4631="","",計算!$Y4631)</f>
        <v/>
      </c>
      <c r="B4609" s="17" t="str">
        <f t="shared" si="167"/>
        <v/>
      </c>
      <c r="O4609" s="11"/>
    </row>
    <row r="4610" spans="1:31" ht="19.8">
      <c r="A4610" s="16" t="str">
        <f>IF(計算!$Y4632="","",計算!$Y4632)</f>
        <v/>
      </c>
      <c r="B4610" s="17" t="str">
        <f t="shared" si="167"/>
        <v/>
      </c>
      <c r="O4610" s="11"/>
      <c r="AE4610" s="13"/>
    </row>
    <row r="4611" spans="1:31" ht="19.8">
      <c r="A4611" s="16" t="str">
        <f>IF(計算!$Y4633="","",計算!$Y4633)</f>
        <v/>
      </c>
      <c r="B4611" s="17" t="str">
        <f t="shared" si="167"/>
        <v/>
      </c>
      <c r="O4611" s="11"/>
    </row>
    <row r="4612" spans="1:31" ht="19.8">
      <c r="A4612" s="16" t="str">
        <f>IF(計算!$Y4634="","",計算!$Y4634)</f>
        <v/>
      </c>
      <c r="B4612" s="17" t="str">
        <f t="shared" si="167"/>
        <v/>
      </c>
      <c r="O4612" s="11"/>
      <c r="AE4612" s="13"/>
    </row>
    <row r="4613" spans="1:31" ht="19.8">
      <c r="A4613" s="16" t="str">
        <f>IF(計算!$Y4635="","",計算!$Y4635)</f>
        <v/>
      </c>
      <c r="B4613" s="17" t="str">
        <f t="shared" si="167"/>
        <v/>
      </c>
      <c r="O4613" s="11"/>
    </row>
    <row r="4614" spans="1:31" ht="19.8">
      <c r="A4614" s="16" t="str">
        <f>IF(計算!$Y4636="","",計算!$Y4636)</f>
        <v/>
      </c>
      <c r="B4614" s="17" t="str">
        <f t="shared" si="167"/>
        <v/>
      </c>
      <c r="O4614" s="11"/>
      <c r="AE4614" s="13"/>
    </row>
    <row r="4615" spans="1:31" ht="19.8">
      <c r="A4615" s="16" t="str">
        <f>IF(計算!$Y4637="","",計算!$Y4637)</f>
        <v/>
      </c>
      <c r="B4615" s="17" t="str">
        <f t="shared" ref="B4615:B4678" si="168">IF($A4616="","",$A4616)</f>
        <v/>
      </c>
      <c r="O4615" s="11"/>
    </row>
    <row r="4616" spans="1:31" ht="19.8">
      <c r="A4616" s="16" t="str">
        <f>IF(計算!$Y4638="","",計算!$Y4638)</f>
        <v/>
      </c>
      <c r="B4616" s="17" t="str">
        <f t="shared" si="168"/>
        <v/>
      </c>
      <c r="O4616" s="11"/>
      <c r="AE4616" s="13"/>
    </row>
    <row r="4617" spans="1:31" ht="19.8">
      <c r="A4617" s="16" t="str">
        <f>IF(計算!$Y4639="","",計算!$Y4639)</f>
        <v/>
      </c>
      <c r="B4617" s="17" t="str">
        <f t="shared" si="168"/>
        <v/>
      </c>
      <c r="O4617" s="11"/>
    </row>
    <row r="4618" spans="1:31" ht="19.8">
      <c r="A4618" s="16" t="str">
        <f>IF(計算!$Y4640="","",計算!$Y4640)</f>
        <v/>
      </c>
      <c r="B4618" s="17" t="str">
        <f t="shared" si="168"/>
        <v/>
      </c>
      <c r="O4618" s="11"/>
      <c r="AE4618" s="13"/>
    </row>
    <row r="4619" spans="1:31" ht="19.8">
      <c r="A4619" s="16" t="str">
        <f>IF(計算!$Y4641="","",計算!$Y4641)</f>
        <v/>
      </c>
      <c r="B4619" s="17" t="str">
        <f t="shared" si="168"/>
        <v/>
      </c>
      <c r="O4619" s="11"/>
    </row>
    <row r="4620" spans="1:31" ht="19.8">
      <c r="A4620" s="16" t="str">
        <f>IF(計算!$Y4642="","",計算!$Y4642)</f>
        <v/>
      </c>
      <c r="B4620" s="17" t="str">
        <f t="shared" si="168"/>
        <v/>
      </c>
      <c r="O4620" s="11"/>
      <c r="AE4620" s="13"/>
    </row>
    <row r="4621" spans="1:31" ht="19.8">
      <c r="A4621" s="16" t="str">
        <f>IF(計算!$Y4643="","",計算!$Y4643)</f>
        <v/>
      </c>
      <c r="B4621" s="17" t="str">
        <f t="shared" si="168"/>
        <v/>
      </c>
      <c r="O4621" s="11"/>
    </row>
    <row r="4622" spans="1:31" ht="19.8">
      <c r="A4622" s="16" t="str">
        <f>IF(計算!$Y4644="","",計算!$Y4644)</f>
        <v/>
      </c>
      <c r="B4622" s="17" t="str">
        <f t="shared" si="168"/>
        <v/>
      </c>
      <c r="O4622" s="11"/>
      <c r="AE4622" s="13"/>
    </row>
    <row r="4623" spans="1:31" ht="19.8">
      <c r="A4623" s="16" t="str">
        <f>IF(計算!$Y4645="","",計算!$Y4645)</f>
        <v/>
      </c>
      <c r="B4623" s="17" t="str">
        <f t="shared" si="168"/>
        <v/>
      </c>
      <c r="O4623" s="11"/>
    </row>
    <row r="4624" spans="1:31" ht="19.8">
      <c r="A4624" s="16" t="str">
        <f>IF(計算!$Y4646="","",計算!$Y4646)</f>
        <v/>
      </c>
      <c r="B4624" s="17" t="str">
        <f t="shared" si="168"/>
        <v/>
      </c>
      <c r="O4624" s="11"/>
      <c r="AE4624" s="13"/>
    </row>
    <row r="4625" spans="1:31" ht="19.8">
      <c r="A4625" s="16" t="str">
        <f>IF(計算!$Y4647="","",計算!$Y4647)</f>
        <v/>
      </c>
      <c r="B4625" s="17" t="str">
        <f t="shared" si="168"/>
        <v/>
      </c>
      <c r="O4625" s="11"/>
    </row>
    <row r="4626" spans="1:31" ht="19.8">
      <c r="A4626" s="16" t="str">
        <f>IF(計算!$Y4648="","",計算!$Y4648)</f>
        <v/>
      </c>
      <c r="B4626" s="17" t="str">
        <f t="shared" si="168"/>
        <v/>
      </c>
      <c r="O4626" s="11"/>
      <c r="AE4626" s="13"/>
    </row>
    <row r="4627" spans="1:31" ht="19.8">
      <c r="A4627" s="16" t="str">
        <f>IF(計算!$Y4649="","",計算!$Y4649)</f>
        <v/>
      </c>
      <c r="B4627" s="17" t="str">
        <f t="shared" si="168"/>
        <v/>
      </c>
      <c r="O4627" s="11"/>
    </row>
    <row r="4628" spans="1:31" ht="19.8">
      <c r="A4628" s="16" t="str">
        <f>IF(計算!$Y4650="","",計算!$Y4650)</f>
        <v/>
      </c>
      <c r="B4628" s="17" t="str">
        <f t="shared" si="168"/>
        <v/>
      </c>
      <c r="O4628" s="11"/>
      <c r="AE4628" s="13"/>
    </row>
    <row r="4629" spans="1:31" ht="19.8">
      <c r="A4629" s="16" t="str">
        <f>IF(計算!$Y4651="","",計算!$Y4651)</f>
        <v/>
      </c>
      <c r="B4629" s="17" t="str">
        <f t="shared" si="168"/>
        <v/>
      </c>
      <c r="O4629" s="11"/>
    </row>
    <row r="4630" spans="1:31" ht="19.8">
      <c r="A4630" s="16" t="str">
        <f>IF(計算!$Y4652="","",計算!$Y4652)</f>
        <v/>
      </c>
      <c r="B4630" s="17" t="str">
        <f t="shared" si="168"/>
        <v/>
      </c>
      <c r="O4630" s="11"/>
      <c r="AE4630" s="13"/>
    </row>
    <row r="4631" spans="1:31" ht="19.8">
      <c r="A4631" s="16" t="str">
        <f>IF(計算!$Y4653="","",計算!$Y4653)</f>
        <v/>
      </c>
      <c r="B4631" s="17" t="str">
        <f t="shared" si="168"/>
        <v/>
      </c>
      <c r="O4631" s="11"/>
    </row>
    <row r="4632" spans="1:31" ht="19.8">
      <c r="A4632" s="16" t="str">
        <f>IF(計算!$Y4654="","",計算!$Y4654)</f>
        <v/>
      </c>
      <c r="B4632" s="17" t="str">
        <f t="shared" si="168"/>
        <v/>
      </c>
      <c r="O4632" s="11"/>
      <c r="AE4632" s="13"/>
    </row>
    <row r="4633" spans="1:31" ht="19.8">
      <c r="A4633" s="16" t="str">
        <f>IF(計算!$Y4655="","",計算!$Y4655)</f>
        <v/>
      </c>
      <c r="B4633" s="17" t="str">
        <f t="shared" si="168"/>
        <v/>
      </c>
      <c r="O4633" s="11"/>
    </row>
    <row r="4634" spans="1:31" ht="19.8">
      <c r="A4634" s="16" t="str">
        <f>IF(計算!$Y4656="","",計算!$Y4656)</f>
        <v/>
      </c>
      <c r="B4634" s="17" t="str">
        <f t="shared" si="168"/>
        <v/>
      </c>
      <c r="O4634" s="11"/>
      <c r="AE4634" s="13"/>
    </row>
    <row r="4635" spans="1:31" ht="19.8">
      <c r="A4635" s="16" t="str">
        <f>IF(計算!$Y4657="","",計算!$Y4657)</f>
        <v/>
      </c>
      <c r="B4635" s="17" t="str">
        <f t="shared" si="168"/>
        <v/>
      </c>
      <c r="O4635" s="11"/>
    </row>
    <row r="4636" spans="1:31" ht="19.8">
      <c r="A4636" s="16" t="str">
        <f>IF(計算!$Y4658="","",計算!$Y4658)</f>
        <v/>
      </c>
      <c r="B4636" s="17" t="str">
        <f t="shared" si="168"/>
        <v/>
      </c>
      <c r="O4636" s="11"/>
      <c r="AE4636" s="13"/>
    </row>
    <row r="4637" spans="1:31" ht="19.8">
      <c r="A4637" s="16" t="str">
        <f>IF(計算!$Y4659="","",計算!$Y4659)</f>
        <v/>
      </c>
      <c r="B4637" s="17" t="str">
        <f t="shared" si="168"/>
        <v/>
      </c>
      <c r="O4637" s="11"/>
    </row>
    <row r="4638" spans="1:31" ht="19.8">
      <c r="A4638" s="16" t="str">
        <f>IF(計算!$Y4660="","",計算!$Y4660)</f>
        <v/>
      </c>
      <c r="B4638" s="17" t="str">
        <f t="shared" si="168"/>
        <v/>
      </c>
      <c r="O4638" s="11"/>
      <c r="AE4638" s="13"/>
    </row>
    <row r="4639" spans="1:31" ht="19.8">
      <c r="A4639" s="16" t="str">
        <f>IF(計算!$Y4661="","",計算!$Y4661)</f>
        <v/>
      </c>
      <c r="B4639" s="17" t="str">
        <f t="shared" si="168"/>
        <v/>
      </c>
      <c r="O4639" s="11"/>
    </row>
    <row r="4640" spans="1:31" ht="19.8">
      <c r="A4640" s="16" t="str">
        <f>IF(計算!$Y4662="","",計算!$Y4662)</f>
        <v/>
      </c>
      <c r="B4640" s="17" t="str">
        <f t="shared" si="168"/>
        <v/>
      </c>
      <c r="O4640" s="11"/>
      <c r="AE4640" s="13"/>
    </row>
    <row r="4641" spans="1:31" ht="19.8">
      <c r="A4641" s="16" t="str">
        <f>IF(計算!$Y4663="","",計算!$Y4663)</f>
        <v/>
      </c>
      <c r="B4641" s="17" t="str">
        <f t="shared" si="168"/>
        <v/>
      </c>
      <c r="O4641" s="11"/>
    </row>
    <row r="4642" spans="1:31" ht="19.8">
      <c r="A4642" s="16" t="str">
        <f>IF(計算!$Y4664="","",計算!$Y4664)</f>
        <v/>
      </c>
      <c r="B4642" s="17" t="str">
        <f t="shared" si="168"/>
        <v/>
      </c>
      <c r="O4642" s="11"/>
      <c r="AE4642" s="13"/>
    </row>
    <row r="4643" spans="1:31" ht="19.8">
      <c r="A4643" s="16" t="str">
        <f>IF(計算!$Y4665="","",計算!$Y4665)</f>
        <v/>
      </c>
      <c r="B4643" s="17" t="str">
        <f t="shared" si="168"/>
        <v/>
      </c>
      <c r="O4643" s="11"/>
    </row>
    <row r="4644" spans="1:31" ht="19.8">
      <c r="A4644" s="16" t="str">
        <f>IF(計算!$Y4666="","",計算!$Y4666)</f>
        <v/>
      </c>
      <c r="B4644" s="17" t="str">
        <f t="shared" si="168"/>
        <v/>
      </c>
      <c r="O4644" s="11"/>
      <c r="AE4644" s="13"/>
    </row>
    <row r="4645" spans="1:31" ht="19.8">
      <c r="A4645" s="16" t="str">
        <f>IF(計算!$Y4667="","",計算!$Y4667)</f>
        <v/>
      </c>
      <c r="B4645" s="17" t="str">
        <f t="shared" si="168"/>
        <v/>
      </c>
      <c r="O4645" s="11"/>
    </row>
    <row r="4646" spans="1:31" ht="19.8">
      <c r="A4646" s="16" t="str">
        <f>IF(計算!$Y4668="","",計算!$Y4668)</f>
        <v/>
      </c>
      <c r="B4646" s="17" t="str">
        <f t="shared" si="168"/>
        <v/>
      </c>
      <c r="O4646" s="11"/>
      <c r="AE4646" s="13"/>
    </row>
    <row r="4647" spans="1:31" ht="19.8">
      <c r="A4647" s="16" t="str">
        <f>IF(計算!$Y4669="","",計算!$Y4669)</f>
        <v/>
      </c>
      <c r="B4647" s="17" t="str">
        <f t="shared" si="168"/>
        <v/>
      </c>
      <c r="O4647" s="11"/>
    </row>
    <row r="4648" spans="1:31" ht="19.8">
      <c r="A4648" s="16" t="str">
        <f>IF(計算!$Y4670="","",計算!$Y4670)</f>
        <v/>
      </c>
      <c r="B4648" s="17" t="str">
        <f t="shared" si="168"/>
        <v/>
      </c>
      <c r="O4648" s="11"/>
      <c r="AE4648" s="13"/>
    </row>
    <row r="4649" spans="1:31" ht="19.8">
      <c r="A4649" s="16" t="str">
        <f>IF(計算!$Y4671="","",計算!$Y4671)</f>
        <v/>
      </c>
      <c r="B4649" s="17" t="str">
        <f t="shared" si="168"/>
        <v/>
      </c>
      <c r="O4649" s="11"/>
    </row>
    <row r="4650" spans="1:31" ht="19.8">
      <c r="A4650" s="16" t="str">
        <f>IF(計算!$Y4672="","",計算!$Y4672)</f>
        <v/>
      </c>
      <c r="B4650" s="17" t="str">
        <f t="shared" si="168"/>
        <v/>
      </c>
      <c r="O4650" s="11"/>
      <c r="AE4650" s="13"/>
    </row>
    <row r="4651" spans="1:31" ht="19.8">
      <c r="A4651" s="16" t="str">
        <f>IF(計算!$Y4673="","",計算!$Y4673)</f>
        <v/>
      </c>
      <c r="B4651" s="17" t="str">
        <f t="shared" si="168"/>
        <v/>
      </c>
      <c r="O4651" s="11"/>
    </row>
    <row r="4652" spans="1:31" ht="19.8">
      <c r="A4652" s="16" t="str">
        <f>IF(計算!$Y4674="","",計算!$Y4674)</f>
        <v/>
      </c>
      <c r="B4652" s="17" t="str">
        <f t="shared" si="168"/>
        <v/>
      </c>
      <c r="O4652" s="11"/>
      <c r="AE4652" s="13"/>
    </row>
    <row r="4653" spans="1:31" ht="19.8">
      <c r="A4653" s="16" t="str">
        <f>IF(計算!$Y4675="","",計算!$Y4675)</f>
        <v/>
      </c>
      <c r="B4653" s="17" t="str">
        <f t="shared" si="168"/>
        <v/>
      </c>
      <c r="O4653" s="11"/>
    </row>
    <row r="4654" spans="1:31" ht="19.8">
      <c r="A4654" s="16" t="str">
        <f>IF(計算!$Y4676="","",計算!$Y4676)</f>
        <v/>
      </c>
      <c r="B4654" s="17" t="str">
        <f t="shared" si="168"/>
        <v/>
      </c>
      <c r="O4654" s="11"/>
      <c r="AE4654" s="13"/>
    </row>
    <row r="4655" spans="1:31" ht="19.8">
      <c r="A4655" s="16" t="str">
        <f>IF(計算!$Y4677="","",計算!$Y4677)</f>
        <v/>
      </c>
      <c r="B4655" s="17" t="str">
        <f t="shared" si="168"/>
        <v/>
      </c>
      <c r="O4655" s="11"/>
    </row>
    <row r="4656" spans="1:31" ht="19.8">
      <c r="A4656" s="16" t="str">
        <f>IF(計算!$Y4678="","",計算!$Y4678)</f>
        <v/>
      </c>
      <c r="B4656" s="17" t="str">
        <f t="shared" si="168"/>
        <v/>
      </c>
      <c r="O4656" s="11"/>
      <c r="AE4656" s="13"/>
    </row>
    <row r="4657" spans="1:31" ht="19.8">
      <c r="A4657" s="16" t="str">
        <f>IF(計算!$Y4679="","",計算!$Y4679)</f>
        <v/>
      </c>
      <c r="B4657" s="17" t="str">
        <f t="shared" si="168"/>
        <v/>
      </c>
      <c r="O4657" s="11"/>
    </row>
    <row r="4658" spans="1:31" ht="19.8">
      <c r="A4658" s="16" t="str">
        <f>IF(計算!$Y4680="","",計算!$Y4680)</f>
        <v/>
      </c>
      <c r="B4658" s="17" t="str">
        <f t="shared" si="168"/>
        <v/>
      </c>
      <c r="O4658" s="11"/>
      <c r="AE4658" s="13"/>
    </row>
    <row r="4659" spans="1:31" ht="19.8">
      <c r="A4659" s="16" t="str">
        <f>IF(計算!$Y4681="","",計算!$Y4681)</f>
        <v/>
      </c>
      <c r="B4659" s="17" t="str">
        <f t="shared" si="168"/>
        <v/>
      </c>
      <c r="O4659" s="11"/>
    </row>
    <row r="4660" spans="1:31" ht="19.8">
      <c r="A4660" s="16" t="str">
        <f>IF(計算!$Y4682="","",計算!$Y4682)</f>
        <v/>
      </c>
      <c r="B4660" s="17" t="str">
        <f t="shared" si="168"/>
        <v/>
      </c>
      <c r="O4660" s="11"/>
      <c r="AE4660" s="13"/>
    </row>
    <row r="4661" spans="1:31" ht="19.8">
      <c r="A4661" s="16" t="str">
        <f>IF(計算!$Y4683="","",計算!$Y4683)</f>
        <v/>
      </c>
      <c r="B4661" s="17" t="str">
        <f t="shared" si="168"/>
        <v/>
      </c>
      <c r="O4661" s="11"/>
    </row>
    <row r="4662" spans="1:31" ht="19.8">
      <c r="A4662" s="16" t="str">
        <f>IF(計算!$Y4684="","",計算!$Y4684)</f>
        <v/>
      </c>
      <c r="B4662" s="17" t="str">
        <f t="shared" si="168"/>
        <v/>
      </c>
      <c r="O4662" s="11"/>
      <c r="AE4662" s="13"/>
    </row>
    <row r="4663" spans="1:31" ht="19.8">
      <c r="A4663" s="16" t="str">
        <f>IF(計算!$Y4685="","",計算!$Y4685)</f>
        <v/>
      </c>
      <c r="B4663" s="17" t="str">
        <f t="shared" si="168"/>
        <v/>
      </c>
      <c r="O4663" s="11"/>
    </row>
    <row r="4664" spans="1:31" ht="19.8">
      <c r="A4664" s="16" t="str">
        <f>IF(計算!$Y4686="","",計算!$Y4686)</f>
        <v/>
      </c>
      <c r="B4664" s="17" t="str">
        <f t="shared" si="168"/>
        <v/>
      </c>
      <c r="O4664" s="11"/>
      <c r="AE4664" s="13"/>
    </row>
    <row r="4665" spans="1:31" ht="19.8">
      <c r="A4665" s="16" t="str">
        <f>IF(計算!$Y4687="","",計算!$Y4687)</f>
        <v/>
      </c>
      <c r="B4665" s="17" t="str">
        <f t="shared" si="168"/>
        <v/>
      </c>
      <c r="O4665" s="11"/>
    </row>
    <row r="4666" spans="1:31" ht="19.8">
      <c r="A4666" s="16" t="str">
        <f>IF(計算!$Y4688="","",計算!$Y4688)</f>
        <v/>
      </c>
      <c r="B4666" s="17" t="str">
        <f t="shared" si="168"/>
        <v/>
      </c>
      <c r="O4666" s="11"/>
      <c r="AE4666" s="13"/>
    </row>
    <row r="4667" spans="1:31" ht="19.8">
      <c r="A4667" s="16" t="str">
        <f>IF(計算!$Y4689="","",計算!$Y4689)</f>
        <v/>
      </c>
      <c r="B4667" s="17" t="str">
        <f t="shared" si="168"/>
        <v/>
      </c>
      <c r="O4667" s="11"/>
    </row>
    <row r="4668" spans="1:31" ht="19.8">
      <c r="A4668" s="16" t="str">
        <f>IF(計算!$Y4690="","",計算!$Y4690)</f>
        <v/>
      </c>
      <c r="B4668" s="17" t="str">
        <f t="shared" si="168"/>
        <v/>
      </c>
      <c r="O4668" s="11"/>
      <c r="AE4668" s="13"/>
    </row>
    <row r="4669" spans="1:31" ht="19.8">
      <c r="A4669" s="16" t="str">
        <f>IF(計算!$Y4691="","",計算!$Y4691)</f>
        <v/>
      </c>
      <c r="B4669" s="17" t="str">
        <f t="shared" si="168"/>
        <v/>
      </c>
      <c r="O4669" s="11"/>
    </row>
    <row r="4670" spans="1:31" ht="19.8">
      <c r="A4670" s="16" t="str">
        <f>IF(計算!$Y4692="","",計算!$Y4692)</f>
        <v/>
      </c>
      <c r="B4670" s="17" t="str">
        <f t="shared" si="168"/>
        <v/>
      </c>
      <c r="O4670" s="11"/>
      <c r="AE4670" s="13"/>
    </row>
    <row r="4671" spans="1:31" ht="19.8">
      <c r="A4671" s="16" t="str">
        <f>IF(計算!$Y4693="","",計算!$Y4693)</f>
        <v/>
      </c>
      <c r="B4671" s="17" t="str">
        <f t="shared" si="168"/>
        <v/>
      </c>
      <c r="O4671" s="11"/>
    </row>
    <row r="4672" spans="1:31" ht="19.8">
      <c r="A4672" s="16" t="str">
        <f>IF(計算!$Y4694="","",計算!$Y4694)</f>
        <v/>
      </c>
      <c r="B4672" s="17" t="str">
        <f t="shared" si="168"/>
        <v/>
      </c>
      <c r="O4672" s="11"/>
      <c r="AE4672" s="13"/>
    </row>
    <row r="4673" spans="1:31" ht="19.8">
      <c r="A4673" s="16" t="str">
        <f>IF(計算!$Y4695="","",計算!$Y4695)</f>
        <v/>
      </c>
      <c r="B4673" s="17" t="str">
        <f t="shared" si="168"/>
        <v/>
      </c>
      <c r="O4673" s="11"/>
    </row>
    <row r="4674" spans="1:31" ht="19.8">
      <c r="A4674" s="16" t="str">
        <f>IF(計算!$Y4696="","",計算!$Y4696)</f>
        <v/>
      </c>
      <c r="B4674" s="17" t="str">
        <f t="shared" si="168"/>
        <v/>
      </c>
      <c r="O4674" s="11"/>
      <c r="AE4674" s="13"/>
    </row>
    <row r="4675" spans="1:31" ht="19.8">
      <c r="A4675" s="16" t="str">
        <f>IF(計算!$Y4697="","",計算!$Y4697)</f>
        <v/>
      </c>
      <c r="B4675" s="17" t="str">
        <f t="shared" si="168"/>
        <v/>
      </c>
      <c r="O4675" s="11"/>
    </row>
    <row r="4676" spans="1:31" ht="19.8">
      <c r="A4676" s="16" t="str">
        <f>IF(計算!$Y4698="","",計算!$Y4698)</f>
        <v/>
      </c>
      <c r="B4676" s="17" t="str">
        <f t="shared" si="168"/>
        <v/>
      </c>
      <c r="O4676" s="11"/>
      <c r="AE4676" s="13"/>
    </row>
    <row r="4677" spans="1:31" ht="19.8">
      <c r="A4677" s="16" t="str">
        <f>IF(計算!$Y4699="","",計算!$Y4699)</f>
        <v/>
      </c>
      <c r="B4677" s="17" t="str">
        <f t="shared" si="168"/>
        <v/>
      </c>
      <c r="O4677" s="11"/>
    </row>
    <row r="4678" spans="1:31" ht="19.8">
      <c r="A4678" s="16" t="str">
        <f>IF(計算!$Y4700="","",計算!$Y4700)</f>
        <v/>
      </c>
      <c r="B4678" s="17" t="str">
        <f t="shared" si="168"/>
        <v/>
      </c>
      <c r="O4678" s="11"/>
      <c r="AE4678" s="13"/>
    </row>
    <row r="4679" spans="1:31" ht="19.8">
      <c r="A4679" s="16" t="str">
        <f>IF(計算!$Y4701="","",計算!$Y4701)</f>
        <v/>
      </c>
      <c r="B4679" s="17" t="str">
        <f t="shared" ref="B4679:B4742" si="169">IF($A4680="","",$A4680)</f>
        <v/>
      </c>
      <c r="O4679" s="11"/>
    </row>
    <row r="4680" spans="1:31" ht="19.8">
      <c r="A4680" s="16" t="str">
        <f>IF(計算!$Y4702="","",計算!$Y4702)</f>
        <v/>
      </c>
      <c r="B4680" s="17" t="str">
        <f t="shared" si="169"/>
        <v/>
      </c>
      <c r="O4680" s="11"/>
      <c r="AE4680" s="13"/>
    </row>
    <row r="4681" spans="1:31" ht="19.8">
      <c r="A4681" s="16" t="str">
        <f>IF(計算!$Y4703="","",計算!$Y4703)</f>
        <v/>
      </c>
      <c r="B4681" s="17" t="str">
        <f t="shared" si="169"/>
        <v/>
      </c>
      <c r="O4681" s="11"/>
    </row>
    <row r="4682" spans="1:31" ht="19.8">
      <c r="A4682" s="16" t="str">
        <f>IF(計算!$Y4704="","",計算!$Y4704)</f>
        <v/>
      </c>
      <c r="B4682" s="17" t="str">
        <f t="shared" si="169"/>
        <v/>
      </c>
      <c r="O4682" s="11"/>
      <c r="AE4682" s="13"/>
    </row>
    <row r="4683" spans="1:31" ht="19.8">
      <c r="A4683" s="16" t="str">
        <f>IF(計算!$Y4705="","",計算!$Y4705)</f>
        <v/>
      </c>
      <c r="B4683" s="17" t="str">
        <f t="shared" si="169"/>
        <v/>
      </c>
      <c r="O4683" s="11"/>
    </row>
    <row r="4684" spans="1:31" ht="19.8">
      <c r="A4684" s="16" t="str">
        <f>IF(計算!$Y4706="","",計算!$Y4706)</f>
        <v/>
      </c>
      <c r="B4684" s="17" t="str">
        <f t="shared" si="169"/>
        <v/>
      </c>
      <c r="O4684" s="11"/>
      <c r="AE4684" s="13"/>
    </row>
    <row r="4685" spans="1:31" ht="19.8">
      <c r="A4685" s="16" t="str">
        <f>IF(計算!$Y4707="","",計算!$Y4707)</f>
        <v/>
      </c>
      <c r="B4685" s="17" t="str">
        <f t="shared" si="169"/>
        <v/>
      </c>
      <c r="O4685" s="11"/>
    </row>
    <row r="4686" spans="1:31" ht="19.8">
      <c r="A4686" s="16" t="str">
        <f>IF(計算!$Y4708="","",計算!$Y4708)</f>
        <v/>
      </c>
      <c r="B4686" s="17" t="str">
        <f t="shared" si="169"/>
        <v/>
      </c>
      <c r="O4686" s="11"/>
      <c r="AE4686" s="13"/>
    </row>
    <row r="4687" spans="1:31" ht="19.8">
      <c r="A4687" s="16" t="str">
        <f>IF(計算!$Y4709="","",計算!$Y4709)</f>
        <v/>
      </c>
      <c r="B4687" s="17" t="str">
        <f t="shared" si="169"/>
        <v/>
      </c>
      <c r="O4687" s="11"/>
    </row>
    <row r="4688" spans="1:31" ht="19.8">
      <c r="A4688" s="16" t="str">
        <f>IF(計算!$Y4710="","",計算!$Y4710)</f>
        <v/>
      </c>
      <c r="B4688" s="17" t="str">
        <f t="shared" si="169"/>
        <v/>
      </c>
      <c r="O4688" s="11"/>
      <c r="AE4688" s="13"/>
    </row>
    <row r="4689" spans="1:31" ht="19.8">
      <c r="A4689" s="16" t="str">
        <f>IF(計算!$Y4711="","",計算!$Y4711)</f>
        <v/>
      </c>
      <c r="B4689" s="17" t="str">
        <f t="shared" si="169"/>
        <v/>
      </c>
      <c r="O4689" s="11"/>
    </row>
    <row r="4690" spans="1:31" ht="19.8">
      <c r="A4690" s="16" t="str">
        <f>IF(計算!$Y4712="","",計算!$Y4712)</f>
        <v/>
      </c>
      <c r="B4690" s="17" t="str">
        <f t="shared" si="169"/>
        <v/>
      </c>
      <c r="O4690" s="11"/>
      <c r="AE4690" s="13"/>
    </row>
    <row r="4691" spans="1:31" ht="19.8">
      <c r="A4691" s="16" t="str">
        <f>IF(計算!$Y4713="","",計算!$Y4713)</f>
        <v/>
      </c>
      <c r="B4691" s="17" t="str">
        <f t="shared" si="169"/>
        <v/>
      </c>
      <c r="O4691" s="11"/>
    </row>
    <row r="4692" spans="1:31" ht="19.8">
      <c r="A4692" s="16" t="str">
        <f>IF(計算!$Y4714="","",計算!$Y4714)</f>
        <v/>
      </c>
      <c r="B4692" s="17" t="str">
        <f t="shared" si="169"/>
        <v/>
      </c>
      <c r="O4692" s="11"/>
      <c r="AE4692" s="13"/>
    </row>
    <row r="4693" spans="1:31" ht="19.8">
      <c r="A4693" s="16" t="str">
        <f>IF(計算!$Y4715="","",計算!$Y4715)</f>
        <v/>
      </c>
      <c r="B4693" s="17" t="str">
        <f t="shared" si="169"/>
        <v/>
      </c>
      <c r="O4693" s="11"/>
    </row>
    <row r="4694" spans="1:31" ht="19.8">
      <c r="A4694" s="16" t="str">
        <f>IF(計算!$Y4716="","",計算!$Y4716)</f>
        <v/>
      </c>
      <c r="B4694" s="17" t="str">
        <f t="shared" si="169"/>
        <v/>
      </c>
      <c r="O4694" s="11"/>
      <c r="AE4694" s="13"/>
    </row>
    <row r="4695" spans="1:31" ht="19.8">
      <c r="A4695" s="16" t="str">
        <f>IF(計算!$Y4717="","",計算!$Y4717)</f>
        <v/>
      </c>
      <c r="B4695" s="17" t="str">
        <f t="shared" si="169"/>
        <v/>
      </c>
      <c r="O4695" s="11"/>
    </row>
    <row r="4696" spans="1:31" ht="19.8">
      <c r="A4696" s="16" t="str">
        <f>IF(計算!$Y4718="","",計算!$Y4718)</f>
        <v/>
      </c>
      <c r="B4696" s="17" t="str">
        <f t="shared" si="169"/>
        <v/>
      </c>
      <c r="O4696" s="11"/>
      <c r="AE4696" s="13"/>
    </row>
    <row r="4697" spans="1:31" ht="19.8">
      <c r="A4697" s="16" t="str">
        <f>IF(計算!$Y4719="","",計算!$Y4719)</f>
        <v/>
      </c>
      <c r="B4697" s="17" t="str">
        <f t="shared" si="169"/>
        <v/>
      </c>
      <c r="O4697" s="11"/>
    </row>
    <row r="4698" spans="1:31" ht="19.8">
      <c r="A4698" s="16" t="str">
        <f>IF(計算!$Y4720="","",計算!$Y4720)</f>
        <v/>
      </c>
      <c r="B4698" s="17" t="str">
        <f t="shared" si="169"/>
        <v/>
      </c>
      <c r="O4698" s="11"/>
      <c r="AE4698" s="13"/>
    </row>
    <row r="4699" spans="1:31" ht="19.8">
      <c r="A4699" s="16" t="str">
        <f>IF(計算!$Y4721="","",計算!$Y4721)</f>
        <v/>
      </c>
      <c r="B4699" s="17" t="str">
        <f t="shared" si="169"/>
        <v/>
      </c>
      <c r="O4699" s="11"/>
    </row>
    <row r="4700" spans="1:31" ht="19.8">
      <c r="A4700" s="16" t="str">
        <f>IF(計算!$Y4722="","",計算!$Y4722)</f>
        <v/>
      </c>
      <c r="B4700" s="17" t="str">
        <f t="shared" si="169"/>
        <v/>
      </c>
      <c r="O4700" s="11"/>
      <c r="AE4700" s="13"/>
    </row>
    <row r="4701" spans="1:31" ht="19.8">
      <c r="A4701" s="16" t="str">
        <f>IF(計算!$Y4723="","",計算!$Y4723)</f>
        <v/>
      </c>
      <c r="B4701" s="17" t="str">
        <f t="shared" si="169"/>
        <v/>
      </c>
      <c r="O4701" s="11"/>
    </row>
    <row r="4702" spans="1:31" ht="19.8">
      <c r="A4702" s="16" t="str">
        <f>IF(計算!$Y4724="","",計算!$Y4724)</f>
        <v/>
      </c>
      <c r="B4702" s="17" t="str">
        <f t="shared" si="169"/>
        <v/>
      </c>
      <c r="O4702" s="11"/>
      <c r="AE4702" s="13"/>
    </row>
    <row r="4703" spans="1:31" ht="19.8">
      <c r="A4703" s="16" t="str">
        <f>IF(計算!$Y4725="","",計算!$Y4725)</f>
        <v/>
      </c>
      <c r="B4703" s="17" t="str">
        <f t="shared" si="169"/>
        <v/>
      </c>
      <c r="O4703" s="11"/>
    </row>
    <row r="4704" spans="1:31" ht="19.8">
      <c r="A4704" s="16" t="str">
        <f>IF(計算!$Y4726="","",計算!$Y4726)</f>
        <v/>
      </c>
      <c r="B4704" s="17" t="str">
        <f t="shared" si="169"/>
        <v/>
      </c>
      <c r="O4704" s="11"/>
      <c r="AE4704" s="13"/>
    </row>
    <row r="4705" spans="1:31" ht="19.8">
      <c r="A4705" s="16" t="str">
        <f>IF(計算!$Y4727="","",計算!$Y4727)</f>
        <v/>
      </c>
      <c r="B4705" s="17" t="str">
        <f t="shared" si="169"/>
        <v/>
      </c>
      <c r="O4705" s="11"/>
    </row>
    <row r="4706" spans="1:31" ht="19.8">
      <c r="A4706" s="16" t="str">
        <f>IF(計算!$Y4728="","",計算!$Y4728)</f>
        <v/>
      </c>
      <c r="B4706" s="17" t="str">
        <f t="shared" si="169"/>
        <v/>
      </c>
      <c r="O4706" s="11"/>
      <c r="AE4706" s="13"/>
    </row>
    <row r="4707" spans="1:31" ht="19.8">
      <c r="A4707" s="16" t="str">
        <f>IF(計算!$Y4729="","",計算!$Y4729)</f>
        <v/>
      </c>
      <c r="B4707" s="17" t="str">
        <f t="shared" si="169"/>
        <v/>
      </c>
      <c r="O4707" s="11"/>
    </row>
    <row r="4708" spans="1:31" ht="19.8">
      <c r="A4708" s="16" t="str">
        <f>IF(計算!$Y4730="","",計算!$Y4730)</f>
        <v/>
      </c>
      <c r="B4708" s="17" t="str">
        <f t="shared" si="169"/>
        <v/>
      </c>
      <c r="O4708" s="11"/>
      <c r="AE4708" s="13"/>
    </row>
    <row r="4709" spans="1:31" ht="19.8">
      <c r="A4709" s="16" t="str">
        <f>IF(計算!$Y4731="","",計算!$Y4731)</f>
        <v/>
      </c>
      <c r="B4709" s="17" t="str">
        <f t="shared" si="169"/>
        <v/>
      </c>
      <c r="O4709" s="11"/>
    </row>
    <row r="4710" spans="1:31" ht="19.8">
      <c r="A4710" s="16" t="str">
        <f>IF(計算!$Y4732="","",計算!$Y4732)</f>
        <v/>
      </c>
      <c r="B4710" s="17" t="str">
        <f t="shared" si="169"/>
        <v/>
      </c>
      <c r="O4710" s="11"/>
      <c r="AE4710" s="13"/>
    </row>
    <row r="4711" spans="1:31" ht="19.8">
      <c r="A4711" s="16" t="str">
        <f>IF(計算!$Y4733="","",計算!$Y4733)</f>
        <v/>
      </c>
      <c r="B4711" s="17" t="str">
        <f t="shared" si="169"/>
        <v/>
      </c>
      <c r="O4711" s="11"/>
    </row>
    <row r="4712" spans="1:31" ht="19.8">
      <c r="A4712" s="16" t="str">
        <f>IF(計算!$Y4734="","",計算!$Y4734)</f>
        <v/>
      </c>
      <c r="B4712" s="17" t="str">
        <f t="shared" si="169"/>
        <v/>
      </c>
      <c r="O4712" s="11"/>
      <c r="AE4712" s="13"/>
    </row>
    <row r="4713" spans="1:31" ht="19.8">
      <c r="A4713" s="16" t="str">
        <f>IF(計算!$Y4735="","",計算!$Y4735)</f>
        <v/>
      </c>
      <c r="B4713" s="17" t="str">
        <f t="shared" si="169"/>
        <v/>
      </c>
      <c r="O4713" s="11"/>
    </row>
    <row r="4714" spans="1:31" ht="19.8">
      <c r="A4714" s="16" t="str">
        <f>IF(計算!$Y4736="","",計算!$Y4736)</f>
        <v/>
      </c>
      <c r="B4714" s="17" t="str">
        <f t="shared" si="169"/>
        <v/>
      </c>
      <c r="O4714" s="11"/>
      <c r="AE4714" s="13"/>
    </row>
    <row r="4715" spans="1:31" ht="19.8">
      <c r="A4715" s="16" t="str">
        <f>IF(計算!$Y4737="","",計算!$Y4737)</f>
        <v/>
      </c>
      <c r="B4715" s="17" t="str">
        <f t="shared" si="169"/>
        <v/>
      </c>
      <c r="O4715" s="11"/>
    </row>
    <row r="4716" spans="1:31" ht="19.8">
      <c r="A4716" s="16" t="str">
        <f>IF(計算!$Y4738="","",計算!$Y4738)</f>
        <v/>
      </c>
      <c r="B4716" s="17" t="str">
        <f t="shared" si="169"/>
        <v/>
      </c>
      <c r="O4716" s="11"/>
      <c r="AE4716" s="13"/>
    </row>
    <row r="4717" spans="1:31" ht="19.8">
      <c r="A4717" s="16" t="str">
        <f>IF(計算!$Y4739="","",計算!$Y4739)</f>
        <v/>
      </c>
      <c r="B4717" s="17" t="str">
        <f t="shared" si="169"/>
        <v/>
      </c>
      <c r="O4717" s="11"/>
    </row>
    <row r="4718" spans="1:31" ht="19.8">
      <c r="A4718" s="16" t="str">
        <f>IF(計算!$Y4740="","",計算!$Y4740)</f>
        <v/>
      </c>
      <c r="B4718" s="17" t="str">
        <f t="shared" si="169"/>
        <v/>
      </c>
      <c r="O4718" s="11"/>
      <c r="AE4718" s="13"/>
    </row>
    <row r="4719" spans="1:31" ht="19.8">
      <c r="A4719" s="16" t="str">
        <f>IF(計算!$Y4741="","",計算!$Y4741)</f>
        <v/>
      </c>
      <c r="B4719" s="17" t="str">
        <f t="shared" si="169"/>
        <v/>
      </c>
      <c r="O4719" s="11"/>
    </row>
    <row r="4720" spans="1:31" ht="19.8">
      <c r="A4720" s="16" t="str">
        <f>IF(計算!$Y4742="","",計算!$Y4742)</f>
        <v/>
      </c>
      <c r="B4720" s="17" t="str">
        <f t="shared" si="169"/>
        <v/>
      </c>
      <c r="O4720" s="11"/>
      <c r="AE4720" s="13"/>
    </row>
    <row r="4721" spans="1:31" ht="19.8">
      <c r="A4721" s="16" t="str">
        <f>IF(計算!$Y4743="","",計算!$Y4743)</f>
        <v/>
      </c>
      <c r="B4721" s="17" t="str">
        <f t="shared" si="169"/>
        <v/>
      </c>
      <c r="O4721" s="11"/>
    </row>
    <row r="4722" spans="1:31" ht="19.8">
      <c r="A4722" s="16" t="str">
        <f>IF(計算!$Y4744="","",計算!$Y4744)</f>
        <v/>
      </c>
      <c r="B4722" s="17" t="str">
        <f t="shared" si="169"/>
        <v/>
      </c>
      <c r="O4722" s="11"/>
      <c r="AE4722" s="13"/>
    </row>
    <row r="4723" spans="1:31" ht="19.8">
      <c r="A4723" s="16" t="str">
        <f>IF(計算!$Y4745="","",計算!$Y4745)</f>
        <v/>
      </c>
      <c r="B4723" s="17" t="str">
        <f t="shared" si="169"/>
        <v/>
      </c>
      <c r="O4723" s="11"/>
    </row>
    <row r="4724" spans="1:31" ht="19.8">
      <c r="A4724" s="16" t="str">
        <f>IF(計算!$Y4746="","",計算!$Y4746)</f>
        <v/>
      </c>
      <c r="B4724" s="17" t="str">
        <f t="shared" si="169"/>
        <v/>
      </c>
      <c r="O4724" s="11"/>
      <c r="AE4724" s="13"/>
    </row>
    <row r="4725" spans="1:31" ht="19.8">
      <c r="A4725" s="16" t="str">
        <f>IF(計算!$Y4747="","",計算!$Y4747)</f>
        <v/>
      </c>
      <c r="B4725" s="17" t="str">
        <f t="shared" si="169"/>
        <v/>
      </c>
      <c r="O4725" s="11"/>
    </row>
    <row r="4726" spans="1:31" ht="19.8">
      <c r="A4726" s="16" t="str">
        <f>IF(計算!$Y4748="","",計算!$Y4748)</f>
        <v/>
      </c>
      <c r="B4726" s="17" t="str">
        <f t="shared" si="169"/>
        <v/>
      </c>
      <c r="O4726" s="11"/>
      <c r="AE4726" s="13"/>
    </row>
    <row r="4727" spans="1:31" ht="19.8">
      <c r="A4727" s="16" t="str">
        <f>IF(計算!$Y4749="","",計算!$Y4749)</f>
        <v/>
      </c>
      <c r="B4727" s="17" t="str">
        <f t="shared" si="169"/>
        <v/>
      </c>
      <c r="O4727" s="11"/>
    </row>
    <row r="4728" spans="1:31" ht="19.8">
      <c r="A4728" s="16" t="str">
        <f>IF(計算!$Y4750="","",計算!$Y4750)</f>
        <v/>
      </c>
      <c r="B4728" s="17" t="str">
        <f t="shared" si="169"/>
        <v/>
      </c>
      <c r="O4728" s="11"/>
      <c r="AE4728" s="13"/>
    </row>
    <row r="4729" spans="1:31" ht="19.8">
      <c r="A4729" s="16" t="str">
        <f>IF(計算!$Y4751="","",計算!$Y4751)</f>
        <v/>
      </c>
      <c r="B4729" s="17" t="str">
        <f t="shared" si="169"/>
        <v/>
      </c>
      <c r="O4729" s="11"/>
    </row>
    <row r="4730" spans="1:31" ht="19.8">
      <c r="A4730" s="16" t="str">
        <f>IF(計算!$Y4752="","",計算!$Y4752)</f>
        <v/>
      </c>
      <c r="B4730" s="17" t="str">
        <f t="shared" si="169"/>
        <v/>
      </c>
      <c r="O4730" s="11"/>
      <c r="AE4730" s="13"/>
    </row>
    <row r="4731" spans="1:31" ht="19.8">
      <c r="A4731" s="16" t="str">
        <f>IF(計算!$Y4753="","",計算!$Y4753)</f>
        <v/>
      </c>
      <c r="B4731" s="17" t="str">
        <f t="shared" si="169"/>
        <v/>
      </c>
      <c r="O4731" s="11"/>
    </row>
    <row r="4732" spans="1:31" ht="19.8">
      <c r="A4732" s="16" t="str">
        <f>IF(計算!$Y4754="","",計算!$Y4754)</f>
        <v/>
      </c>
      <c r="B4732" s="17" t="str">
        <f t="shared" si="169"/>
        <v/>
      </c>
      <c r="O4732" s="11"/>
      <c r="AE4732" s="13"/>
    </row>
    <row r="4733" spans="1:31" ht="19.8">
      <c r="A4733" s="16" t="str">
        <f>IF(計算!$Y4755="","",計算!$Y4755)</f>
        <v/>
      </c>
      <c r="B4733" s="17" t="str">
        <f t="shared" si="169"/>
        <v/>
      </c>
      <c r="O4733" s="11"/>
    </row>
    <row r="4734" spans="1:31" ht="19.8">
      <c r="A4734" s="16" t="str">
        <f>IF(計算!$Y4756="","",計算!$Y4756)</f>
        <v/>
      </c>
      <c r="B4734" s="17" t="str">
        <f t="shared" si="169"/>
        <v/>
      </c>
      <c r="O4734" s="11"/>
      <c r="AE4734" s="13"/>
    </row>
    <row r="4735" spans="1:31" ht="19.8">
      <c r="A4735" s="16" t="str">
        <f>IF(計算!$Y4757="","",計算!$Y4757)</f>
        <v/>
      </c>
      <c r="B4735" s="17" t="str">
        <f t="shared" si="169"/>
        <v/>
      </c>
      <c r="O4735" s="11"/>
    </row>
    <row r="4736" spans="1:31" ht="19.8">
      <c r="A4736" s="16" t="str">
        <f>IF(計算!$Y4758="","",計算!$Y4758)</f>
        <v/>
      </c>
      <c r="B4736" s="17" t="str">
        <f t="shared" si="169"/>
        <v/>
      </c>
      <c r="O4736" s="11"/>
      <c r="AE4736" s="13"/>
    </row>
    <row r="4737" spans="1:31" ht="19.8">
      <c r="A4737" s="16" t="str">
        <f>IF(計算!$Y4759="","",計算!$Y4759)</f>
        <v/>
      </c>
      <c r="B4737" s="17" t="str">
        <f t="shared" si="169"/>
        <v/>
      </c>
      <c r="O4737" s="11"/>
    </row>
    <row r="4738" spans="1:31" ht="19.8">
      <c r="A4738" s="16" t="str">
        <f>IF(計算!$Y4760="","",計算!$Y4760)</f>
        <v/>
      </c>
      <c r="B4738" s="17" t="str">
        <f t="shared" si="169"/>
        <v/>
      </c>
      <c r="O4738" s="11"/>
      <c r="AE4738" s="13"/>
    </row>
    <row r="4739" spans="1:31" ht="19.8">
      <c r="A4739" s="16" t="str">
        <f>IF(計算!$Y4761="","",計算!$Y4761)</f>
        <v/>
      </c>
      <c r="B4739" s="17" t="str">
        <f t="shared" si="169"/>
        <v/>
      </c>
      <c r="O4739" s="11"/>
    </row>
    <row r="4740" spans="1:31" ht="19.8">
      <c r="A4740" s="16" t="str">
        <f>IF(計算!$Y4762="","",計算!$Y4762)</f>
        <v/>
      </c>
      <c r="B4740" s="17" t="str">
        <f t="shared" si="169"/>
        <v/>
      </c>
      <c r="O4740" s="11"/>
      <c r="AE4740" s="13"/>
    </row>
    <row r="4741" spans="1:31" ht="19.8">
      <c r="A4741" s="16" t="str">
        <f>IF(計算!$Y4763="","",計算!$Y4763)</f>
        <v/>
      </c>
      <c r="B4741" s="17" t="str">
        <f t="shared" si="169"/>
        <v/>
      </c>
      <c r="O4741" s="11"/>
    </row>
    <row r="4742" spans="1:31" ht="19.8">
      <c r="A4742" s="16" t="str">
        <f>IF(計算!$Y4764="","",計算!$Y4764)</f>
        <v/>
      </c>
      <c r="B4742" s="17" t="str">
        <f t="shared" si="169"/>
        <v/>
      </c>
      <c r="O4742" s="11"/>
      <c r="AE4742" s="13"/>
    </row>
    <row r="4743" spans="1:31" ht="19.8">
      <c r="A4743" s="16" t="str">
        <f>IF(計算!$Y4765="","",計算!$Y4765)</f>
        <v/>
      </c>
      <c r="B4743" s="17" t="str">
        <f t="shared" ref="B4743:B4806" si="170">IF($A4744="","",$A4744)</f>
        <v/>
      </c>
      <c r="O4743" s="11"/>
    </row>
    <row r="4744" spans="1:31" ht="19.8">
      <c r="A4744" s="16" t="str">
        <f>IF(計算!$Y4766="","",計算!$Y4766)</f>
        <v/>
      </c>
      <c r="B4744" s="17" t="str">
        <f t="shared" si="170"/>
        <v/>
      </c>
      <c r="O4744" s="11"/>
      <c r="AE4744" s="13"/>
    </row>
    <row r="4745" spans="1:31" ht="19.8">
      <c r="A4745" s="16" t="str">
        <f>IF(計算!$Y4767="","",計算!$Y4767)</f>
        <v/>
      </c>
      <c r="B4745" s="17" t="str">
        <f t="shared" si="170"/>
        <v/>
      </c>
      <c r="O4745" s="11"/>
    </row>
    <row r="4746" spans="1:31" ht="19.8">
      <c r="A4746" s="16" t="str">
        <f>IF(計算!$Y4768="","",計算!$Y4768)</f>
        <v/>
      </c>
      <c r="B4746" s="17" t="str">
        <f t="shared" si="170"/>
        <v/>
      </c>
      <c r="O4746" s="11"/>
      <c r="AE4746" s="13"/>
    </row>
    <row r="4747" spans="1:31" ht="19.8">
      <c r="A4747" s="16" t="str">
        <f>IF(計算!$Y4769="","",計算!$Y4769)</f>
        <v/>
      </c>
      <c r="B4747" s="17" t="str">
        <f t="shared" si="170"/>
        <v/>
      </c>
      <c r="O4747" s="11"/>
    </row>
    <row r="4748" spans="1:31" ht="19.8">
      <c r="A4748" s="16" t="str">
        <f>IF(計算!$Y4770="","",計算!$Y4770)</f>
        <v/>
      </c>
      <c r="B4748" s="17" t="str">
        <f t="shared" si="170"/>
        <v/>
      </c>
      <c r="O4748" s="11"/>
      <c r="AE4748" s="13"/>
    </row>
    <row r="4749" spans="1:31" ht="19.8">
      <c r="A4749" s="16" t="str">
        <f>IF(計算!$Y4771="","",計算!$Y4771)</f>
        <v/>
      </c>
      <c r="B4749" s="17" t="str">
        <f t="shared" si="170"/>
        <v/>
      </c>
      <c r="O4749" s="11"/>
    </row>
    <row r="4750" spans="1:31" ht="19.8">
      <c r="A4750" s="16" t="str">
        <f>IF(計算!$Y4772="","",計算!$Y4772)</f>
        <v/>
      </c>
      <c r="B4750" s="17" t="str">
        <f t="shared" si="170"/>
        <v/>
      </c>
      <c r="O4750" s="11"/>
      <c r="AE4750" s="13"/>
    </row>
    <row r="4751" spans="1:31" ht="19.8">
      <c r="A4751" s="16" t="str">
        <f>IF(計算!$Y4773="","",計算!$Y4773)</f>
        <v/>
      </c>
      <c r="B4751" s="17" t="str">
        <f t="shared" si="170"/>
        <v/>
      </c>
      <c r="O4751" s="11"/>
    </row>
    <row r="4752" spans="1:31" ht="19.8">
      <c r="A4752" s="16" t="str">
        <f>IF(計算!$Y4774="","",計算!$Y4774)</f>
        <v/>
      </c>
      <c r="B4752" s="17" t="str">
        <f t="shared" si="170"/>
        <v/>
      </c>
      <c r="O4752" s="11"/>
      <c r="AE4752" s="13"/>
    </row>
    <row r="4753" spans="1:31" ht="19.8">
      <c r="A4753" s="16" t="str">
        <f>IF(計算!$Y4775="","",計算!$Y4775)</f>
        <v/>
      </c>
      <c r="B4753" s="17" t="str">
        <f t="shared" si="170"/>
        <v/>
      </c>
      <c r="O4753" s="11"/>
    </row>
    <row r="4754" spans="1:31" ht="19.8">
      <c r="A4754" s="16" t="str">
        <f>IF(計算!$Y4776="","",計算!$Y4776)</f>
        <v/>
      </c>
      <c r="B4754" s="17" t="str">
        <f t="shared" si="170"/>
        <v/>
      </c>
      <c r="O4754" s="11"/>
      <c r="AE4754" s="13"/>
    </row>
    <row r="4755" spans="1:31" ht="19.8">
      <c r="A4755" s="16" t="str">
        <f>IF(計算!$Y4777="","",計算!$Y4777)</f>
        <v/>
      </c>
      <c r="B4755" s="17" t="str">
        <f t="shared" si="170"/>
        <v/>
      </c>
      <c r="O4755" s="11"/>
    </row>
    <row r="4756" spans="1:31" ht="19.8">
      <c r="A4756" s="16" t="str">
        <f>IF(計算!$Y4778="","",計算!$Y4778)</f>
        <v/>
      </c>
      <c r="B4756" s="17" t="str">
        <f t="shared" si="170"/>
        <v/>
      </c>
      <c r="O4756" s="11"/>
      <c r="AE4756" s="13"/>
    </row>
    <row r="4757" spans="1:31" ht="19.8">
      <c r="A4757" s="16" t="str">
        <f>IF(計算!$Y4779="","",計算!$Y4779)</f>
        <v/>
      </c>
      <c r="B4757" s="17" t="str">
        <f t="shared" si="170"/>
        <v/>
      </c>
      <c r="O4757" s="11"/>
    </row>
    <row r="4758" spans="1:31" ht="19.8">
      <c r="A4758" s="16" t="str">
        <f>IF(計算!$Y4780="","",計算!$Y4780)</f>
        <v/>
      </c>
      <c r="B4758" s="17" t="str">
        <f t="shared" si="170"/>
        <v/>
      </c>
      <c r="O4758" s="11"/>
      <c r="AE4758" s="13"/>
    </row>
    <row r="4759" spans="1:31" ht="19.8">
      <c r="A4759" s="16" t="str">
        <f>IF(計算!$Y4781="","",計算!$Y4781)</f>
        <v/>
      </c>
      <c r="B4759" s="17" t="str">
        <f t="shared" si="170"/>
        <v/>
      </c>
      <c r="O4759" s="11"/>
    </row>
    <row r="4760" spans="1:31" ht="19.8">
      <c r="A4760" s="16" t="str">
        <f>IF(計算!$Y4782="","",計算!$Y4782)</f>
        <v/>
      </c>
      <c r="B4760" s="17" t="str">
        <f t="shared" si="170"/>
        <v/>
      </c>
      <c r="O4760" s="11"/>
      <c r="AE4760" s="13"/>
    </row>
    <row r="4761" spans="1:31" ht="19.8">
      <c r="A4761" s="16" t="str">
        <f>IF(計算!$Y4783="","",計算!$Y4783)</f>
        <v/>
      </c>
      <c r="B4761" s="17" t="str">
        <f t="shared" si="170"/>
        <v/>
      </c>
      <c r="O4761" s="11"/>
    </row>
    <row r="4762" spans="1:31" ht="19.8">
      <c r="A4762" s="16" t="str">
        <f>IF(計算!$Y4784="","",計算!$Y4784)</f>
        <v/>
      </c>
      <c r="B4762" s="17" t="str">
        <f t="shared" si="170"/>
        <v/>
      </c>
      <c r="O4762" s="11"/>
      <c r="AE4762" s="13"/>
    </row>
    <row r="4763" spans="1:31" ht="19.8">
      <c r="A4763" s="16" t="str">
        <f>IF(計算!$Y4785="","",計算!$Y4785)</f>
        <v/>
      </c>
      <c r="B4763" s="17" t="str">
        <f t="shared" si="170"/>
        <v/>
      </c>
      <c r="O4763" s="11"/>
    </row>
    <row r="4764" spans="1:31" ht="19.8">
      <c r="A4764" s="16" t="str">
        <f>IF(計算!$Y4786="","",計算!$Y4786)</f>
        <v/>
      </c>
      <c r="B4764" s="17" t="str">
        <f t="shared" si="170"/>
        <v/>
      </c>
      <c r="O4764" s="11"/>
      <c r="AE4764" s="13"/>
    </row>
    <row r="4765" spans="1:31" ht="19.8">
      <c r="A4765" s="16" t="str">
        <f>IF(計算!$Y4787="","",計算!$Y4787)</f>
        <v/>
      </c>
      <c r="B4765" s="17" t="str">
        <f t="shared" si="170"/>
        <v/>
      </c>
      <c r="O4765" s="11"/>
    </row>
    <row r="4766" spans="1:31" ht="19.8">
      <c r="A4766" s="16" t="str">
        <f>IF(計算!$Y4788="","",計算!$Y4788)</f>
        <v/>
      </c>
      <c r="B4766" s="17" t="str">
        <f t="shared" si="170"/>
        <v/>
      </c>
      <c r="O4766" s="11"/>
      <c r="AE4766" s="13"/>
    </row>
    <row r="4767" spans="1:31" ht="19.8">
      <c r="A4767" s="16" t="str">
        <f>IF(計算!$Y4789="","",計算!$Y4789)</f>
        <v/>
      </c>
      <c r="B4767" s="17" t="str">
        <f t="shared" si="170"/>
        <v/>
      </c>
      <c r="O4767" s="11"/>
    </row>
    <row r="4768" spans="1:31" ht="19.8">
      <c r="A4768" s="16" t="str">
        <f>IF(計算!$Y4790="","",計算!$Y4790)</f>
        <v/>
      </c>
      <c r="B4768" s="17" t="str">
        <f t="shared" si="170"/>
        <v/>
      </c>
      <c r="O4768" s="11"/>
      <c r="AE4768" s="13"/>
    </row>
    <row r="4769" spans="1:31" ht="19.8">
      <c r="A4769" s="16" t="str">
        <f>IF(計算!$Y4791="","",計算!$Y4791)</f>
        <v/>
      </c>
      <c r="B4769" s="17" t="str">
        <f t="shared" si="170"/>
        <v/>
      </c>
      <c r="O4769" s="11"/>
    </row>
    <row r="4770" spans="1:31" ht="19.8">
      <c r="A4770" s="16" t="str">
        <f>IF(計算!$Y4792="","",計算!$Y4792)</f>
        <v/>
      </c>
      <c r="B4770" s="17" t="str">
        <f t="shared" si="170"/>
        <v/>
      </c>
      <c r="O4770" s="11"/>
      <c r="AE4770" s="13"/>
    </row>
    <row r="4771" spans="1:31" ht="19.8">
      <c r="A4771" s="16" t="str">
        <f>IF(計算!$Y4793="","",計算!$Y4793)</f>
        <v/>
      </c>
      <c r="B4771" s="17" t="str">
        <f t="shared" si="170"/>
        <v/>
      </c>
      <c r="O4771" s="11"/>
    </row>
    <row r="4772" spans="1:31" ht="19.8">
      <c r="A4772" s="16" t="str">
        <f>IF(計算!$Y4794="","",計算!$Y4794)</f>
        <v/>
      </c>
      <c r="B4772" s="17" t="str">
        <f t="shared" si="170"/>
        <v/>
      </c>
      <c r="O4772" s="11"/>
      <c r="AE4772" s="13"/>
    </row>
    <row r="4773" spans="1:31" ht="19.8">
      <c r="A4773" s="16" t="str">
        <f>IF(計算!$Y4795="","",計算!$Y4795)</f>
        <v/>
      </c>
      <c r="B4773" s="17" t="str">
        <f t="shared" si="170"/>
        <v/>
      </c>
      <c r="O4773" s="11"/>
    </row>
    <row r="4774" spans="1:31" ht="19.8">
      <c r="A4774" s="16" t="str">
        <f>IF(計算!$Y4796="","",計算!$Y4796)</f>
        <v/>
      </c>
      <c r="B4774" s="17" t="str">
        <f t="shared" si="170"/>
        <v/>
      </c>
      <c r="O4774" s="11"/>
      <c r="AE4774" s="13"/>
    </row>
    <row r="4775" spans="1:31" ht="19.8">
      <c r="A4775" s="16" t="str">
        <f>IF(計算!$Y4797="","",計算!$Y4797)</f>
        <v/>
      </c>
      <c r="B4775" s="17" t="str">
        <f t="shared" si="170"/>
        <v/>
      </c>
      <c r="O4775" s="11"/>
    </row>
    <row r="4776" spans="1:31" ht="19.8">
      <c r="A4776" s="16" t="str">
        <f>IF(計算!$Y4798="","",計算!$Y4798)</f>
        <v/>
      </c>
      <c r="B4776" s="17" t="str">
        <f t="shared" si="170"/>
        <v/>
      </c>
      <c r="O4776" s="11"/>
      <c r="AE4776" s="13"/>
    </row>
    <row r="4777" spans="1:31" ht="19.8">
      <c r="A4777" s="16" t="str">
        <f>IF(計算!$Y4799="","",計算!$Y4799)</f>
        <v/>
      </c>
      <c r="B4777" s="17" t="str">
        <f t="shared" si="170"/>
        <v/>
      </c>
      <c r="O4777" s="11"/>
    </row>
    <row r="4778" spans="1:31" ht="19.8">
      <c r="A4778" s="16" t="str">
        <f>IF(計算!$Y4800="","",計算!$Y4800)</f>
        <v/>
      </c>
      <c r="B4778" s="17" t="str">
        <f t="shared" si="170"/>
        <v/>
      </c>
      <c r="O4778" s="11"/>
      <c r="AE4778" s="13"/>
    </row>
    <row r="4779" spans="1:31" ht="19.8">
      <c r="A4779" s="16" t="str">
        <f>IF(計算!$Y4801="","",計算!$Y4801)</f>
        <v/>
      </c>
      <c r="B4779" s="17" t="str">
        <f t="shared" si="170"/>
        <v/>
      </c>
      <c r="O4779" s="11"/>
    </row>
    <row r="4780" spans="1:31" ht="19.8">
      <c r="A4780" s="16" t="str">
        <f>IF(計算!$Y4802="","",計算!$Y4802)</f>
        <v/>
      </c>
      <c r="B4780" s="17" t="str">
        <f t="shared" si="170"/>
        <v/>
      </c>
      <c r="O4780" s="11"/>
      <c r="AE4780" s="13"/>
    </row>
    <row r="4781" spans="1:31" ht="19.8">
      <c r="A4781" s="16" t="str">
        <f>IF(計算!$Y4803="","",計算!$Y4803)</f>
        <v/>
      </c>
      <c r="B4781" s="17" t="str">
        <f t="shared" si="170"/>
        <v/>
      </c>
      <c r="O4781" s="11"/>
    </row>
    <row r="4782" spans="1:31" ht="19.8">
      <c r="A4782" s="16" t="str">
        <f>IF(計算!$Y4804="","",計算!$Y4804)</f>
        <v/>
      </c>
      <c r="B4782" s="17" t="str">
        <f t="shared" si="170"/>
        <v/>
      </c>
      <c r="O4782" s="11"/>
      <c r="AE4782" s="13"/>
    </row>
    <row r="4783" spans="1:31" ht="19.8">
      <c r="A4783" s="16" t="str">
        <f>IF(計算!$Y4805="","",計算!$Y4805)</f>
        <v/>
      </c>
      <c r="B4783" s="17" t="str">
        <f t="shared" si="170"/>
        <v/>
      </c>
      <c r="O4783" s="11"/>
    </row>
    <row r="4784" spans="1:31" ht="19.8">
      <c r="A4784" s="16" t="str">
        <f>IF(計算!$Y4806="","",計算!$Y4806)</f>
        <v/>
      </c>
      <c r="B4784" s="17" t="str">
        <f t="shared" si="170"/>
        <v/>
      </c>
      <c r="O4784" s="11"/>
      <c r="AE4784" s="13"/>
    </row>
    <row r="4785" spans="1:31" ht="19.8">
      <c r="A4785" s="16" t="str">
        <f>IF(計算!$Y4807="","",計算!$Y4807)</f>
        <v/>
      </c>
      <c r="B4785" s="17" t="str">
        <f t="shared" si="170"/>
        <v/>
      </c>
      <c r="O4785" s="11"/>
    </row>
    <row r="4786" spans="1:31" ht="19.8">
      <c r="A4786" s="16" t="str">
        <f>IF(計算!$Y4808="","",計算!$Y4808)</f>
        <v/>
      </c>
      <c r="B4786" s="17" t="str">
        <f t="shared" si="170"/>
        <v/>
      </c>
      <c r="O4786" s="11"/>
      <c r="AE4786" s="13"/>
    </row>
    <row r="4787" spans="1:31" ht="19.8">
      <c r="A4787" s="16" t="str">
        <f>IF(計算!$Y4809="","",計算!$Y4809)</f>
        <v/>
      </c>
      <c r="B4787" s="17" t="str">
        <f t="shared" si="170"/>
        <v/>
      </c>
      <c r="O4787" s="11"/>
    </row>
    <row r="4788" spans="1:31" ht="19.8">
      <c r="A4788" s="16" t="str">
        <f>IF(計算!$Y4810="","",計算!$Y4810)</f>
        <v/>
      </c>
      <c r="B4788" s="17" t="str">
        <f t="shared" si="170"/>
        <v/>
      </c>
      <c r="O4788" s="11"/>
      <c r="AE4788" s="13"/>
    </row>
    <row r="4789" spans="1:31" ht="19.8">
      <c r="A4789" s="16" t="str">
        <f>IF(計算!$Y4811="","",計算!$Y4811)</f>
        <v/>
      </c>
      <c r="B4789" s="17" t="str">
        <f t="shared" si="170"/>
        <v/>
      </c>
      <c r="O4789" s="11"/>
    </row>
    <row r="4790" spans="1:31" ht="19.8">
      <c r="A4790" s="16" t="str">
        <f>IF(計算!$Y4812="","",計算!$Y4812)</f>
        <v/>
      </c>
      <c r="B4790" s="17" t="str">
        <f t="shared" si="170"/>
        <v/>
      </c>
      <c r="O4790" s="11"/>
      <c r="AE4790" s="13"/>
    </row>
    <row r="4791" spans="1:31" ht="19.8">
      <c r="A4791" s="16" t="str">
        <f>IF(計算!$Y4813="","",計算!$Y4813)</f>
        <v/>
      </c>
      <c r="B4791" s="17" t="str">
        <f t="shared" si="170"/>
        <v/>
      </c>
      <c r="O4791" s="11"/>
    </row>
    <row r="4792" spans="1:31" ht="19.8">
      <c r="A4792" s="16" t="str">
        <f>IF(計算!$Y4814="","",計算!$Y4814)</f>
        <v/>
      </c>
      <c r="B4792" s="17" t="str">
        <f t="shared" si="170"/>
        <v/>
      </c>
      <c r="O4792" s="11"/>
      <c r="AE4792" s="13"/>
    </row>
    <row r="4793" spans="1:31" ht="19.8">
      <c r="A4793" s="16" t="str">
        <f>IF(計算!$Y4815="","",計算!$Y4815)</f>
        <v/>
      </c>
      <c r="B4793" s="17" t="str">
        <f t="shared" si="170"/>
        <v/>
      </c>
      <c r="O4793" s="11"/>
    </row>
    <row r="4794" spans="1:31" ht="19.8">
      <c r="A4794" s="16" t="str">
        <f>IF(計算!$Y4816="","",計算!$Y4816)</f>
        <v/>
      </c>
      <c r="B4794" s="17" t="str">
        <f t="shared" si="170"/>
        <v/>
      </c>
      <c r="O4794" s="11"/>
      <c r="AE4794" s="13"/>
    </row>
    <row r="4795" spans="1:31" ht="19.8">
      <c r="A4795" s="16" t="str">
        <f>IF(計算!$Y4817="","",計算!$Y4817)</f>
        <v/>
      </c>
      <c r="B4795" s="17" t="str">
        <f t="shared" si="170"/>
        <v/>
      </c>
      <c r="O4795" s="11"/>
    </row>
    <row r="4796" spans="1:31" ht="19.8">
      <c r="A4796" s="16" t="str">
        <f>IF(計算!$Y4818="","",計算!$Y4818)</f>
        <v/>
      </c>
      <c r="B4796" s="17" t="str">
        <f t="shared" si="170"/>
        <v/>
      </c>
      <c r="O4796" s="11"/>
      <c r="AE4796" s="13"/>
    </row>
    <row r="4797" spans="1:31" ht="19.8">
      <c r="A4797" s="16" t="str">
        <f>IF(計算!$Y4819="","",計算!$Y4819)</f>
        <v/>
      </c>
      <c r="B4797" s="17" t="str">
        <f t="shared" si="170"/>
        <v/>
      </c>
      <c r="O4797" s="11"/>
    </row>
    <row r="4798" spans="1:31" ht="19.8">
      <c r="A4798" s="16" t="str">
        <f>IF(計算!$Y4820="","",計算!$Y4820)</f>
        <v/>
      </c>
      <c r="B4798" s="17" t="str">
        <f t="shared" si="170"/>
        <v/>
      </c>
      <c r="O4798" s="11"/>
      <c r="AE4798" s="13"/>
    </row>
    <row r="4799" spans="1:31" ht="19.8">
      <c r="A4799" s="16" t="str">
        <f>IF(計算!$Y4821="","",計算!$Y4821)</f>
        <v/>
      </c>
      <c r="B4799" s="17" t="str">
        <f t="shared" si="170"/>
        <v/>
      </c>
      <c r="O4799" s="11"/>
    </row>
    <row r="4800" spans="1:31" ht="19.8">
      <c r="A4800" s="16" t="str">
        <f>IF(計算!$Y4822="","",計算!$Y4822)</f>
        <v/>
      </c>
      <c r="B4800" s="17" t="str">
        <f t="shared" si="170"/>
        <v/>
      </c>
      <c r="O4800" s="11"/>
      <c r="AE4800" s="13"/>
    </row>
    <row r="4801" spans="1:31" ht="19.8">
      <c r="A4801" s="16" t="str">
        <f>IF(計算!$Y4823="","",計算!$Y4823)</f>
        <v/>
      </c>
      <c r="B4801" s="17" t="str">
        <f t="shared" si="170"/>
        <v/>
      </c>
      <c r="O4801" s="11"/>
    </row>
    <row r="4802" spans="1:31" ht="19.8">
      <c r="A4802" s="16" t="str">
        <f>IF(計算!$Y4824="","",計算!$Y4824)</f>
        <v/>
      </c>
      <c r="B4802" s="17" t="str">
        <f t="shared" si="170"/>
        <v/>
      </c>
      <c r="O4802" s="11"/>
      <c r="AE4802" s="13"/>
    </row>
    <row r="4803" spans="1:31" ht="19.8">
      <c r="A4803" s="16" t="str">
        <f>IF(計算!$Y4825="","",計算!$Y4825)</f>
        <v/>
      </c>
      <c r="B4803" s="17" t="str">
        <f t="shared" si="170"/>
        <v/>
      </c>
      <c r="O4803" s="11"/>
    </row>
    <row r="4804" spans="1:31" ht="19.8">
      <c r="A4804" s="16" t="str">
        <f>IF(計算!$Y4826="","",計算!$Y4826)</f>
        <v/>
      </c>
      <c r="B4804" s="17" t="str">
        <f t="shared" si="170"/>
        <v/>
      </c>
      <c r="O4804" s="11"/>
      <c r="AE4804" s="13"/>
    </row>
    <row r="4805" spans="1:31" ht="19.8">
      <c r="A4805" s="16" t="str">
        <f>IF(計算!$Y4827="","",計算!$Y4827)</f>
        <v/>
      </c>
      <c r="B4805" s="17" t="str">
        <f t="shared" si="170"/>
        <v/>
      </c>
      <c r="O4805" s="11"/>
    </row>
    <row r="4806" spans="1:31" ht="19.8">
      <c r="A4806" s="16" t="str">
        <f>IF(計算!$Y4828="","",計算!$Y4828)</f>
        <v/>
      </c>
      <c r="B4806" s="17" t="str">
        <f t="shared" si="170"/>
        <v/>
      </c>
      <c r="O4806" s="11"/>
      <c r="AE4806" s="13"/>
    </row>
    <row r="4807" spans="1:31" ht="19.8">
      <c r="A4807" s="16" t="str">
        <f>IF(計算!$Y4829="","",計算!$Y4829)</f>
        <v/>
      </c>
      <c r="B4807" s="17" t="str">
        <f t="shared" ref="B4807:B4870" si="171">IF($A4808="","",$A4808)</f>
        <v/>
      </c>
      <c r="O4807" s="11"/>
    </row>
    <row r="4808" spans="1:31" ht="19.8">
      <c r="A4808" s="16" t="str">
        <f>IF(計算!$Y4830="","",計算!$Y4830)</f>
        <v/>
      </c>
      <c r="B4808" s="17" t="str">
        <f t="shared" si="171"/>
        <v/>
      </c>
      <c r="O4808" s="11"/>
      <c r="AE4808" s="13"/>
    </row>
    <row r="4809" spans="1:31" ht="19.8">
      <c r="A4809" s="16" t="str">
        <f>IF(計算!$Y4831="","",計算!$Y4831)</f>
        <v/>
      </c>
      <c r="B4809" s="17" t="str">
        <f t="shared" si="171"/>
        <v/>
      </c>
      <c r="O4809" s="11"/>
    </row>
    <row r="4810" spans="1:31" ht="19.8">
      <c r="A4810" s="16" t="str">
        <f>IF(計算!$Y4832="","",計算!$Y4832)</f>
        <v/>
      </c>
      <c r="B4810" s="17" t="str">
        <f t="shared" si="171"/>
        <v/>
      </c>
      <c r="O4810" s="11"/>
      <c r="AE4810" s="13"/>
    </row>
    <row r="4811" spans="1:31" ht="19.8">
      <c r="A4811" s="16" t="str">
        <f>IF(計算!$Y4833="","",計算!$Y4833)</f>
        <v/>
      </c>
      <c r="B4811" s="17" t="str">
        <f t="shared" si="171"/>
        <v/>
      </c>
      <c r="O4811" s="11"/>
    </row>
    <row r="4812" spans="1:31" ht="19.8">
      <c r="A4812" s="16" t="str">
        <f>IF(計算!$Y4834="","",計算!$Y4834)</f>
        <v/>
      </c>
      <c r="B4812" s="17" t="str">
        <f t="shared" si="171"/>
        <v/>
      </c>
      <c r="O4812" s="11"/>
      <c r="AE4812" s="13"/>
    </row>
    <row r="4813" spans="1:31" ht="19.8">
      <c r="A4813" s="16" t="str">
        <f>IF(計算!$Y4835="","",計算!$Y4835)</f>
        <v/>
      </c>
      <c r="B4813" s="17" t="str">
        <f t="shared" si="171"/>
        <v/>
      </c>
      <c r="O4813" s="11"/>
    </row>
    <row r="4814" spans="1:31" ht="19.8">
      <c r="A4814" s="16" t="str">
        <f>IF(計算!$Y4836="","",計算!$Y4836)</f>
        <v/>
      </c>
      <c r="B4814" s="17" t="str">
        <f t="shared" si="171"/>
        <v/>
      </c>
      <c r="O4814" s="11"/>
      <c r="AE4814" s="13"/>
    </row>
    <row r="4815" spans="1:31" ht="19.8">
      <c r="A4815" s="16" t="str">
        <f>IF(計算!$Y4837="","",計算!$Y4837)</f>
        <v/>
      </c>
      <c r="B4815" s="17" t="str">
        <f t="shared" si="171"/>
        <v/>
      </c>
      <c r="O4815" s="11"/>
    </row>
    <row r="4816" spans="1:31" ht="19.8">
      <c r="A4816" s="16" t="str">
        <f>IF(計算!$Y4838="","",計算!$Y4838)</f>
        <v/>
      </c>
      <c r="B4816" s="17" t="str">
        <f t="shared" si="171"/>
        <v/>
      </c>
      <c r="O4816" s="11"/>
      <c r="AE4816" s="13"/>
    </row>
    <row r="4817" spans="1:31" ht="19.8">
      <c r="A4817" s="16" t="str">
        <f>IF(計算!$Y4839="","",計算!$Y4839)</f>
        <v/>
      </c>
      <c r="B4817" s="17" t="str">
        <f t="shared" si="171"/>
        <v/>
      </c>
      <c r="O4817" s="11"/>
    </row>
    <row r="4818" spans="1:31" ht="19.8">
      <c r="A4818" s="16" t="str">
        <f>IF(計算!$Y4840="","",計算!$Y4840)</f>
        <v/>
      </c>
      <c r="B4818" s="17" t="str">
        <f t="shared" si="171"/>
        <v/>
      </c>
      <c r="O4818" s="11"/>
      <c r="AE4818" s="13"/>
    </row>
    <row r="4819" spans="1:31" ht="19.8">
      <c r="A4819" s="16" t="str">
        <f>IF(計算!$Y4841="","",計算!$Y4841)</f>
        <v/>
      </c>
      <c r="B4819" s="17" t="str">
        <f t="shared" si="171"/>
        <v/>
      </c>
      <c r="O4819" s="11"/>
    </row>
    <row r="4820" spans="1:31" ht="19.8">
      <c r="A4820" s="16" t="str">
        <f>IF(計算!$Y4842="","",計算!$Y4842)</f>
        <v/>
      </c>
      <c r="B4820" s="17" t="str">
        <f t="shared" si="171"/>
        <v/>
      </c>
      <c r="O4820" s="11"/>
      <c r="AE4820" s="13"/>
    </row>
    <row r="4821" spans="1:31" ht="19.8">
      <c r="A4821" s="16" t="str">
        <f>IF(計算!$Y4843="","",計算!$Y4843)</f>
        <v/>
      </c>
      <c r="B4821" s="17" t="str">
        <f t="shared" si="171"/>
        <v/>
      </c>
      <c r="O4821" s="11"/>
    </row>
    <row r="4822" spans="1:31" ht="19.8">
      <c r="A4822" s="16" t="str">
        <f>IF(計算!$Y4844="","",計算!$Y4844)</f>
        <v/>
      </c>
      <c r="B4822" s="17" t="str">
        <f t="shared" si="171"/>
        <v/>
      </c>
      <c r="O4822" s="11"/>
      <c r="AE4822" s="13"/>
    </row>
    <row r="4823" spans="1:31" ht="19.8">
      <c r="A4823" s="16" t="str">
        <f>IF(計算!$Y4845="","",計算!$Y4845)</f>
        <v/>
      </c>
      <c r="B4823" s="17" t="str">
        <f t="shared" si="171"/>
        <v/>
      </c>
      <c r="O4823" s="11"/>
    </row>
    <row r="4824" spans="1:31" ht="19.8">
      <c r="A4824" s="16" t="str">
        <f>IF(計算!$Y4846="","",計算!$Y4846)</f>
        <v/>
      </c>
      <c r="B4824" s="17" t="str">
        <f t="shared" si="171"/>
        <v/>
      </c>
      <c r="O4824" s="11"/>
      <c r="AE4824" s="13"/>
    </row>
    <row r="4825" spans="1:31" ht="19.8">
      <c r="A4825" s="16" t="str">
        <f>IF(計算!$Y4847="","",計算!$Y4847)</f>
        <v/>
      </c>
      <c r="B4825" s="17" t="str">
        <f t="shared" si="171"/>
        <v/>
      </c>
      <c r="O4825" s="11"/>
    </row>
    <row r="4826" spans="1:31" ht="19.8">
      <c r="A4826" s="16" t="str">
        <f>IF(計算!$Y4848="","",計算!$Y4848)</f>
        <v/>
      </c>
      <c r="B4826" s="17" t="str">
        <f t="shared" si="171"/>
        <v/>
      </c>
      <c r="O4826" s="11"/>
      <c r="AE4826" s="13"/>
    </row>
    <row r="4827" spans="1:31" ht="19.8">
      <c r="A4827" s="16" t="str">
        <f>IF(計算!$Y4849="","",計算!$Y4849)</f>
        <v/>
      </c>
      <c r="B4827" s="17" t="str">
        <f t="shared" si="171"/>
        <v/>
      </c>
      <c r="O4827" s="11"/>
    </row>
    <row r="4828" spans="1:31" ht="19.8">
      <c r="A4828" s="16" t="str">
        <f>IF(計算!$Y4850="","",計算!$Y4850)</f>
        <v/>
      </c>
      <c r="B4828" s="17" t="str">
        <f t="shared" si="171"/>
        <v/>
      </c>
      <c r="O4828" s="11"/>
      <c r="AE4828" s="13"/>
    </row>
    <row r="4829" spans="1:31" ht="19.8">
      <c r="A4829" s="16" t="str">
        <f>IF(計算!$Y4851="","",計算!$Y4851)</f>
        <v/>
      </c>
      <c r="B4829" s="17" t="str">
        <f t="shared" si="171"/>
        <v/>
      </c>
      <c r="O4829" s="11"/>
    </row>
    <row r="4830" spans="1:31" ht="19.8">
      <c r="A4830" s="16" t="str">
        <f>IF(計算!$Y4852="","",計算!$Y4852)</f>
        <v/>
      </c>
      <c r="B4830" s="17" t="str">
        <f t="shared" si="171"/>
        <v/>
      </c>
      <c r="O4830" s="11"/>
      <c r="AE4830" s="13"/>
    </row>
    <row r="4831" spans="1:31" ht="19.8">
      <c r="A4831" s="16" t="str">
        <f>IF(計算!$Y4853="","",計算!$Y4853)</f>
        <v/>
      </c>
      <c r="B4831" s="17" t="str">
        <f t="shared" si="171"/>
        <v/>
      </c>
      <c r="O4831" s="11"/>
    </row>
    <row r="4832" spans="1:31" ht="19.8">
      <c r="A4832" s="16" t="str">
        <f>IF(計算!$Y4854="","",計算!$Y4854)</f>
        <v/>
      </c>
      <c r="B4832" s="17" t="str">
        <f t="shared" si="171"/>
        <v/>
      </c>
      <c r="O4832" s="11"/>
      <c r="AE4832" s="13"/>
    </row>
    <row r="4833" spans="1:31" ht="19.8">
      <c r="A4833" s="16" t="str">
        <f>IF(計算!$Y4855="","",計算!$Y4855)</f>
        <v/>
      </c>
      <c r="B4833" s="17" t="str">
        <f t="shared" si="171"/>
        <v/>
      </c>
      <c r="O4833" s="11"/>
    </row>
    <row r="4834" spans="1:31" ht="19.8">
      <c r="A4834" s="16" t="str">
        <f>IF(計算!$Y4856="","",計算!$Y4856)</f>
        <v/>
      </c>
      <c r="B4834" s="17" t="str">
        <f t="shared" si="171"/>
        <v/>
      </c>
      <c r="O4834" s="11"/>
      <c r="AE4834" s="13"/>
    </row>
    <row r="4835" spans="1:31" ht="19.8">
      <c r="A4835" s="16" t="str">
        <f>IF(計算!$Y4857="","",計算!$Y4857)</f>
        <v/>
      </c>
      <c r="B4835" s="17" t="str">
        <f t="shared" si="171"/>
        <v/>
      </c>
      <c r="O4835" s="11"/>
    </row>
    <row r="4836" spans="1:31" ht="19.8">
      <c r="A4836" s="16" t="str">
        <f>IF(計算!$Y4858="","",計算!$Y4858)</f>
        <v/>
      </c>
      <c r="B4836" s="17" t="str">
        <f t="shared" si="171"/>
        <v/>
      </c>
      <c r="O4836" s="11"/>
      <c r="AE4836" s="13"/>
    </row>
    <row r="4837" spans="1:31" ht="19.8">
      <c r="A4837" s="16" t="str">
        <f>IF(計算!$Y4859="","",計算!$Y4859)</f>
        <v/>
      </c>
      <c r="B4837" s="17" t="str">
        <f t="shared" si="171"/>
        <v/>
      </c>
      <c r="O4837" s="11"/>
    </row>
    <row r="4838" spans="1:31" ht="19.8">
      <c r="A4838" s="16" t="str">
        <f>IF(計算!$Y4860="","",計算!$Y4860)</f>
        <v/>
      </c>
      <c r="B4838" s="17" t="str">
        <f t="shared" si="171"/>
        <v/>
      </c>
      <c r="O4838" s="11"/>
      <c r="AE4838" s="13"/>
    </row>
    <row r="4839" spans="1:31" ht="19.8">
      <c r="A4839" s="16" t="str">
        <f>IF(計算!$Y4861="","",計算!$Y4861)</f>
        <v/>
      </c>
      <c r="B4839" s="17" t="str">
        <f t="shared" si="171"/>
        <v/>
      </c>
      <c r="O4839" s="11"/>
    </row>
    <row r="4840" spans="1:31" ht="19.8">
      <c r="A4840" s="16" t="str">
        <f>IF(計算!$Y4862="","",計算!$Y4862)</f>
        <v/>
      </c>
      <c r="B4840" s="17" t="str">
        <f t="shared" si="171"/>
        <v/>
      </c>
      <c r="O4840" s="11"/>
      <c r="AE4840" s="13"/>
    </row>
    <row r="4841" spans="1:31" ht="19.8">
      <c r="A4841" s="16" t="str">
        <f>IF(計算!$Y4863="","",計算!$Y4863)</f>
        <v/>
      </c>
      <c r="B4841" s="17" t="str">
        <f t="shared" si="171"/>
        <v/>
      </c>
      <c r="O4841" s="11"/>
    </row>
    <row r="4842" spans="1:31" ht="19.8">
      <c r="A4842" s="16" t="str">
        <f>IF(計算!$Y4864="","",計算!$Y4864)</f>
        <v/>
      </c>
      <c r="B4842" s="17" t="str">
        <f t="shared" si="171"/>
        <v/>
      </c>
      <c r="O4842" s="11"/>
      <c r="AE4842" s="13"/>
    </row>
    <row r="4843" spans="1:31" ht="19.8">
      <c r="A4843" s="16" t="str">
        <f>IF(計算!$Y4865="","",計算!$Y4865)</f>
        <v/>
      </c>
      <c r="B4843" s="17" t="str">
        <f t="shared" si="171"/>
        <v/>
      </c>
      <c r="O4843" s="11"/>
    </row>
    <row r="4844" spans="1:31" ht="19.8">
      <c r="A4844" s="16" t="str">
        <f>IF(計算!$Y4866="","",計算!$Y4866)</f>
        <v/>
      </c>
      <c r="B4844" s="17" t="str">
        <f t="shared" si="171"/>
        <v/>
      </c>
      <c r="O4844" s="11"/>
      <c r="AE4844" s="13"/>
    </row>
    <row r="4845" spans="1:31" ht="19.8">
      <c r="A4845" s="16" t="str">
        <f>IF(計算!$Y4867="","",計算!$Y4867)</f>
        <v/>
      </c>
      <c r="B4845" s="17" t="str">
        <f t="shared" si="171"/>
        <v/>
      </c>
      <c r="O4845" s="11"/>
    </row>
    <row r="4846" spans="1:31" ht="19.8">
      <c r="A4846" s="16" t="str">
        <f>IF(計算!$Y4868="","",計算!$Y4868)</f>
        <v/>
      </c>
      <c r="B4846" s="17" t="str">
        <f t="shared" si="171"/>
        <v/>
      </c>
      <c r="O4846" s="11"/>
      <c r="AE4846" s="13"/>
    </row>
    <row r="4847" spans="1:31" ht="19.8">
      <c r="A4847" s="16" t="str">
        <f>IF(計算!$Y4869="","",計算!$Y4869)</f>
        <v/>
      </c>
      <c r="B4847" s="17" t="str">
        <f t="shared" si="171"/>
        <v/>
      </c>
      <c r="O4847" s="11"/>
    </row>
    <row r="4848" spans="1:31" ht="19.8">
      <c r="A4848" s="16" t="str">
        <f>IF(計算!$Y4870="","",計算!$Y4870)</f>
        <v/>
      </c>
      <c r="B4848" s="17" t="str">
        <f t="shared" si="171"/>
        <v/>
      </c>
      <c r="O4848" s="11"/>
      <c r="AE4848" s="13"/>
    </row>
    <row r="4849" spans="1:31" ht="19.8">
      <c r="A4849" s="16" t="str">
        <f>IF(計算!$Y4871="","",計算!$Y4871)</f>
        <v/>
      </c>
      <c r="B4849" s="17" t="str">
        <f t="shared" si="171"/>
        <v/>
      </c>
      <c r="O4849" s="11"/>
    </row>
    <row r="4850" spans="1:31" ht="19.8">
      <c r="A4850" s="16" t="str">
        <f>IF(計算!$Y4872="","",計算!$Y4872)</f>
        <v/>
      </c>
      <c r="B4850" s="17" t="str">
        <f t="shared" si="171"/>
        <v/>
      </c>
      <c r="O4850" s="11"/>
      <c r="AE4850" s="13"/>
    </row>
    <row r="4851" spans="1:31" ht="19.8">
      <c r="A4851" s="16" t="str">
        <f>IF(計算!$Y4873="","",計算!$Y4873)</f>
        <v/>
      </c>
      <c r="B4851" s="17" t="str">
        <f t="shared" si="171"/>
        <v/>
      </c>
      <c r="O4851" s="11"/>
    </row>
    <row r="4852" spans="1:31" ht="19.8">
      <c r="A4852" s="16" t="str">
        <f>IF(計算!$Y4874="","",計算!$Y4874)</f>
        <v/>
      </c>
      <c r="B4852" s="17" t="str">
        <f t="shared" si="171"/>
        <v/>
      </c>
      <c r="O4852" s="11"/>
      <c r="AE4852" s="13"/>
    </row>
    <row r="4853" spans="1:31" ht="19.8">
      <c r="A4853" s="16" t="str">
        <f>IF(計算!$Y4875="","",計算!$Y4875)</f>
        <v/>
      </c>
      <c r="B4853" s="17" t="str">
        <f t="shared" si="171"/>
        <v/>
      </c>
      <c r="O4853" s="11"/>
    </row>
    <row r="4854" spans="1:31" ht="19.8">
      <c r="A4854" s="16" t="str">
        <f>IF(計算!$Y4876="","",計算!$Y4876)</f>
        <v/>
      </c>
      <c r="B4854" s="17" t="str">
        <f t="shared" si="171"/>
        <v/>
      </c>
      <c r="O4854" s="11"/>
      <c r="AE4854" s="13"/>
    </row>
    <row r="4855" spans="1:31" ht="19.8">
      <c r="A4855" s="16" t="str">
        <f>IF(計算!$Y4877="","",計算!$Y4877)</f>
        <v/>
      </c>
      <c r="B4855" s="17" t="str">
        <f t="shared" si="171"/>
        <v/>
      </c>
      <c r="O4855" s="11"/>
    </row>
    <row r="4856" spans="1:31" ht="19.8">
      <c r="A4856" s="16" t="str">
        <f>IF(計算!$Y4878="","",計算!$Y4878)</f>
        <v/>
      </c>
      <c r="B4856" s="17" t="str">
        <f t="shared" si="171"/>
        <v/>
      </c>
      <c r="O4856" s="11"/>
      <c r="AE4856" s="13"/>
    </row>
    <row r="4857" spans="1:31" ht="19.8">
      <c r="A4857" s="16" t="str">
        <f>IF(計算!$Y4879="","",計算!$Y4879)</f>
        <v/>
      </c>
      <c r="B4857" s="17" t="str">
        <f t="shared" si="171"/>
        <v/>
      </c>
      <c r="O4857" s="11"/>
    </row>
    <row r="4858" spans="1:31" ht="19.8">
      <c r="A4858" s="16" t="str">
        <f>IF(計算!$Y4880="","",計算!$Y4880)</f>
        <v/>
      </c>
      <c r="B4858" s="17" t="str">
        <f t="shared" si="171"/>
        <v/>
      </c>
      <c r="O4858" s="11"/>
      <c r="AE4858" s="13"/>
    </row>
    <row r="4859" spans="1:31" ht="19.8">
      <c r="A4859" s="16" t="str">
        <f>IF(計算!$Y4881="","",計算!$Y4881)</f>
        <v/>
      </c>
      <c r="B4859" s="17" t="str">
        <f t="shared" si="171"/>
        <v/>
      </c>
      <c r="O4859" s="11"/>
    </row>
    <row r="4860" spans="1:31" ht="19.8">
      <c r="A4860" s="16" t="str">
        <f>IF(計算!$Y4882="","",計算!$Y4882)</f>
        <v/>
      </c>
      <c r="B4860" s="17" t="str">
        <f t="shared" si="171"/>
        <v/>
      </c>
      <c r="O4860" s="11"/>
      <c r="AE4860" s="13"/>
    </row>
    <row r="4861" spans="1:31" ht="19.8">
      <c r="A4861" s="16" t="str">
        <f>IF(計算!$Y4883="","",計算!$Y4883)</f>
        <v/>
      </c>
      <c r="B4861" s="17" t="str">
        <f t="shared" si="171"/>
        <v/>
      </c>
      <c r="O4861" s="11"/>
    </row>
    <row r="4862" spans="1:31" ht="19.8">
      <c r="A4862" s="16" t="str">
        <f>IF(計算!$Y4884="","",計算!$Y4884)</f>
        <v/>
      </c>
      <c r="B4862" s="17" t="str">
        <f t="shared" si="171"/>
        <v/>
      </c>
      <c r="O4862" s="11"/>
      <c r="AE4862" s="13"/>
    </row>
    <row r="4863" spans="1:31" ht="19.8">
      <c r="A4863" s="16" t="str">
        <f>IF(計算!$Y4885="","",計算!$Y4885)</f>
        <v/>
      </c>
      <c r="B4863" s="17" t="str">
        <f t="shared" si="171"/>
        <v/>
      </c>
      <c r="O4863" s="11"/>
    </row>
    <row r="4864" spans="1:31" ht="19.8">
      <c r="A4864" s="16" t="str">
        <f>IF(計算!$Y4886="","",計算!$Y4886)</f>
        <v/>
      </c>
      <c r="B4864" s="17" t="str">
        <f t="shared" si="171"/>
        <v/>
      </c>
      <c r="O4864" s="11"/>
      <c r="AE4864" s="13"/>
    </row>
    <row r="4865" spans="1:31" ht="19.8">
      <c r="A4865" s="16" t="str">
        <f>IF(計算!$Y4887="","",計算!$Y4887)</f>
        <v/>
      </c>
      <c r="B4865" s="17" t="str">
        <f t="shared" si="171"/>
        <v/>
      </c>
      <c r="O4865" s="11"/>
    </row>
    <row r="4866" spans="1:31" ht="19.8">
      <c r="A4866" s="16" t="str">
        <f>IF(計算!$Y4888="","",計算!$Y4888)</f>
        <v/>
      </c>
      <c r="B4866" s="17" t="str">
        <f t="shared" si="171"/>
        <v/>
      </c>
      <c r="O4866" s="11"/>
      <c r="AE4866" s="13"/>
    </row>
    <row r="4867" spans="1:31" ht="19.8">
      <c r="A4867" s="16" t="str">
        <f>IF(計算!$Y4889="","",計算!$Y4889)</f>
        <v/>
      </c>
      <c r="B4867" s="17" t="str">
        <f t="shared" si="171"/>
        <v/>
      </c>
      <c r="O4867" s="11"/>
    </row>
    <row r="4868" spans="1:31" ht="19.8">
      <c r="A4868" s="16" t="str">
        <f>IF(計算!$Y4890="","",計算!$Y4890)</f>
        <v/>
      </c>
      <c r="B4868" s="17" t="str">
        <f t="shared" si="171"/>
        <v/>
      </c>
      <c r="O4868" s="11"/>
      <c r="AE4868" s="13"/>
    </row>
    <row r="4869" spans="1:31" ht="19.8">
      <c r="A4869" s="16" t="str">
        <f>IF(計算!$Y4891="","",計算!$Y4891)</f>
        <v/>
      </c>
      <c r="B4869" s="17" t="str">
        <f t="shared" si="171"/>
        <v/>
      </c>
      <c r="O4869" s="11"/>
    </row>
    <row r="4870" spans="1:31" ht="19.8">
      <c r="A4870" s="16" t="str">
        <f>IF(計算!$Y4892="","",計算!$Y4892)</f>
        <v/>
      </c>
      <c r="B4870" s="17" t="str">
        <f t="shared" si="171"/>
        <v/>
      </c>
      <c r="O4870" s="11"/>
      <c r="AE4870" s="13"/>
    </row>
    <row r="4871" spans="1:31" ht="19.8">
      <c r="A4871" s="16" t="str">
        <f>IF(計算!$Y4893="","",計算!$Y4893)</f>
        <v/>
      </c>
      <c r="B4871" s="17" t="str">
        <f t="shared" ref="B4871:B4934" si="172">IF($A4872="","",$A4872)</f>
        <v/>
      </c>
      <c r="O4871" s="11"/>
    </row>
    <row r="4872" spans="1:31" ht="19.8">
      <c r="A4872" s="16" t="str">
        <f>IF(計算!$Y4894="","",計算!$Y4894)</f>
        <v/>
      </c>
      <c r="B4872" s="17" t="str">
        <f t="shared" si="172"/>
        <v/>
      </c>
      <c r="O4872" s="11"/>
      <c r="AE4872" s="13"/>
    </row>
    <row r="4873" spans="1:31" ht="19.8">
      <c r="A4873" s="16" t="str">
        <f>IF(計算!$Y4895="","",計算!$Y4895)</f>
        <v/>
      </c>
      <c r="B4873" s="17" t="str">
        <f t="shared" si="172"/>
        <v/>
      </c>
      <c r="O4873" s="11"/>
    </row>
    <row r="4874" spans="1:31" ht="19.8">
      <c r="A4874" s="16" t="str">
        <f>IF(計算!$Y4896="","",計算!$Y4896)</f>
        <v/>
      </c>
      <c r="B4874" s="17" t="str">
        <f t="shared" si="172"/>
        <v/>
      </c>
      <c r="O4874" s="11"/>
      <c r="AE4874" s="13"/>
    </row>
    <row r="4875" spans="1:31" ht="19.8">
      <c r="A4875" s="16" t="str">
        <f>IF(計算!$Y4897="","",計算!$Y4897)</f>
        <v/>
      </c>
      <c r="B4875" s="17" t="str">
        <f t="shared" si="172"/>
        <v/>
      </c>
      <c r="O4875" s="11"/>
    </row>
    <row r="4876" spans="1:31" ht="19.8">
      <c r="A4876" s="16" t="str">
        <f>IF(計算!$Y4898="","",計算!$Y4898)</f>
        <v/>
      </c>
      <c r="B4876" s="17" t="str">
        <f t="shared" si="172"/>
        <v/>
      </c>
      <c r="O4876" s="11"/>
      <c r="AE4876" s="13"/>
    </row>
    <row r="4877" spans="1:31" ht="19.8">
      <c r="A4877" s="16" t="str">
        <f>IF(計算!$Y4899="","",計算!$Y4899)</f>
        <v/>
      </c>
      <c r="B4877" s="17" t="str">
        <f t="shared" si="172"/>
        <v/>
      </c>
      <c r="O4877" s="11"/>
    </row>
    <row r="4878" spans="1:31" ht="19.8">
      <c r="A4878" s="16" t="str">
        <f>IF(計算!$Y4900="","",計算!$Y4900)</f>
        <v/>
      </c>
      <c r="B4878" s="17" t="str">
        <f t="shared" si="172"/>
        <v/>
      </c>
      <c r="O4878" s="11"/>
      <c r="AE4878" s="13"/>
    </row>
    <row r="4879" spans="1:31" ht="19.8">
      <c r="A4879" s="16" t="str">
        <f>IF(計算!$Y4901="","",計算!$Y4901)</f>
        <v/>
      </c>
      <c r="B4879" s="17" t="str">
        <f t="shared" si="172"/>
        <v/>
      </c>
      <c r="O4879" s="11"/>
    </row>
    <row r="4880" spans="1:31" ht="19.8">
      <c r="A4880" s="16" t="str">
        <f>IF(計算!$Y4902="","",計算!$Y4902)</f>
        <v/>
      </c>
      <c r="B4880" s="17" t="str">
        <f t="shared" si="172"/>
        <v/>
      </c>
      <c r="O4880" s="11"/>
      <c r="AE4880" s="13"/>
    </row>
    <row r="4881" spans="1:31" ht="19.8">
      <c r="A4881" s="16" t="str">
        <f>IF(計算!$Y4903="","",計算!$Y4903)</f>
        <v/>
      </c>
      <c r="B4881" s="17" t="str">
        <f t="shared" si="172"/>
        <v/>
      </c>
      <c r="O4881" s="11"/>
    </row>
    <row r="4882" spans="1:31" ht="19.8">
      <c r="A4882" s="16" t="str">
        <f>IF(計算!$Y4904="","",計算!$Y4904)</f>
        <v/>
      </c>
      <c r="B4882" s="17" t="str">
        <f t="shared" si="172"/>
        <v/>
      </c>
      <c r="O4882" s="11"/>
      <c r="AE4882" s="13"/>
    </row>
    <row r="4883" spans="1:31" ht="19.8">
      <c r="A4883" s="16" t="str">
        <f>IF(計算!$Y4905="","",計算!$Y4905)</f>
        <v/>
      </c>
      <c r="B4883" s="17" t="str">
        <f t="shared" si="172"/>
        <v/>
      </c>
      <c r="O4883" s="11"/>
    </row>
    <row r="4884" spans="1:31" ht="19.8">
      <c r="A4884" s="16" t="str">
        <f>IF(計算!$Y4906="","",計算!$Y4906)</f>
        <v/>
      </c>
      <c r="B4884" s="17" t="str">
        <f t="shared" si="172"/>
        <v/>
      </c>
      <c r="O4884" s="11"/>
      <c r="AE4884" s="13"/>
    </row>
    <row r="4885" spans="1:31" ht="19.8">
      <c r="A4885" s="16" t="str">
        <f>IF(計算!$Y4907="","",計算!$Y4907)</f>
        <v/>
      </c>
      <c r="B4885" s="17" t="str">
        <f t="shared" si="172"/>
        <v/>
      </c>
      <c r="O4885" s="11"/>
    </row>
    <row r="4886" spans="1:31" ht="19.8">
      <c r="A4886" s="16" t="str">
        <f>IF(計算!$Y4908="","",計算!$Y4908)</f>
        <v/>
      </c>
      <c r="B4886" s="17" t="str">
        <f t="shared" si="172"/>
        <v/>
      </c>
      <c r="O4886" s="11"/>
      <c r="AE4886" s="13"/>
    </row>
    <row r="4887" spans="1:31" ht="19.8">
      <c r="A4887" s="16" t="str">
        <f>IF(計算!$Y4909="","",計算!$Y4909)</f>
        <v/>
      </c>
      <c r="B4887" s="17" t="str">
        <f t="shared" si="172"/>
        <v/>
      </c>
      <c r="O4887" s="11"/>
    </row>
    <row r="4888" spans="1:31" ht="19.8">
      <c r="A4888" s="16" t="str">
        <f>IF(計算!$Y4910="","",計算!$Y4910)</f>
        <v/>
      </c>
      <c r="B4888" s="17" t="str">
        <f t="shared" si="172"/>
        <v/>
      </c>
      <c r="O4888" s="11"/>
      <c r="AE4888" s="13"/>
    </row>
    <row r="4889" spans="1:31" ht="19.8">
      <c r="A4889" s="16" t="str">
        <f>IF(計算!$Y4911="","",計算!$Y4911)</f>
        <v/>
      </c>
      <c r="B4889" s="17" t="str">
        <f t="shared" si="172"/>
        <v/>
      </c>
      <c r="O4889" s="11"/>
    </row>
    <row r="4890" spans="1:31" ht="19.8">
      <c r="A4890" s="16" t="str">
        <f>IF(計算!$Y4912="","",計算!$Y4912)</f>
        <v/>
      </c>
      <c r="B4890" s="17" t="str">
        <f t="shared" si="172"/>
        <v/>
      </c>
      <c r="O4890" s="11"/>
      <c r="AE4890" s="13"/>
    </row>
    <row r="4891" spans="1:31" ht="19.8">
      <c r="A4891" s="16" t="str">
        <f>IF(計算!$Y4913="","",計算!$Y4913)</f>
        <v/>
      </c>
      <c r="B4891" s="17" t="str">
        <f t="shared" si="172"/>
        <v/>
      </c>
      <c r="O4891" s="11"/>
    </row>
    <row r="4892" spans="1:31" ht="19.8">
      <c r="A4892" s="16" t="str">
        <f>IF(計算!$Y4914="","",計算!$Y4914)</f>
        <v/>
      </c>
      <c r="B4892" s="17" t="str">
        <f t="shared" si="172"/>
        <v/>
      </c>
      <c r="O4892" s="11"/>
      <c r="AE4892" s="13"/>
    </row>
    <row r="4893" spans="1:31" ht="19.8">
      <c r="A4893" s="16" t="str">
        <f>IF(計算!$Y4915="","",計算!$Y4915)</f>
        <v/>
      </c>
      <c r="B4893" s="17" t="str">
        <f t="shared" si="172"/>
        <v/>
      </c>
      <c r="O4893" s="11"/>
    </row>
    <row r="4894" spans="1:31" ht="19.8">
      <c r="A4894" s="16" t="str">
        <f>IF(計算!$Y4916="","",計算!$Y4916)</f>
        <v/>
      </c>
      <c r="B4894" s="17" t="str">
        <f t="shared" si="172"/>
        <v/>
      </c>
      <c r="O4894" s="11"/>
      <c r="AE4894" s="13"/>
    </row>
    <row r="4895" spans="1:31" ht="19.8">
      <c r="A4895" s="16" t="str">
        <f>IF(計算!$Y4917="","",計算!$Y4917)</f>
        <v/>
      </c>
      <c r="B4895" s="17" t="str">
        <f t="shared" si="172"/>
        <v/>
      </c>
      <c r="O4895" s="11"/>
    </row>
    <row r="4896" spans="1:31" ht="19.8">
      <c r="A4896" s="16" t="str">
        <f>IF(計算!$Y4918="","",計算!$Y4918)</f>
        <v/>
      </c>
      <c r="B4896" s="17" t="str">
        <f t="shared" si="172"/>
        <v/>
      </c>
      <c r="O4896" s="11"/>
      <c r="AE4896" s="13"/>
    </row>
    <row r="4897" spans="1:31" ht="19.8">
      <c r="A4897" s="16" t="str">
        <f>IF(計算!$Y4919="","",計算!$Y4919)</f>
        <v/>
      </c>
      <c r="B4897" s="17" t="str">
        <f t="shared" si="172"/>
        <v/>
      </c>
      <c r="O4897" s="11"/>
    </row>
    <row r="4898" spans="1:31" ht="19.8">
      <c r="A4898" s="16" t="str">
        <f>IF(計算!$Y4920="","",計算!$Y4920)</f>
        <v/>
      </c>
      <c r="B4898" s="17" t="str">
        <f t="shared" si="172"/>
        <v/>
      </c>
      <c r="O4898" s="11"/>
      <c r="AE4898" s="13"/>
    </row>
    <row r="4899" spans="1:31" ht="19.8">
      <c r="A4899" s="16" t="str">
        <f>IF(計算!$Y4921="","",計算!$Y4921)</f>
        <v/>
      </c>
      <c r="B4899" s="17" t="str">
        <f t="shared" si="172"/>
        <v/>
      </c>
      <c r="O4899" s="11"/>
    </row>
    <row r="4900" spans="1:31" ht="19.8">
      <c r="A4900" s="16" t="str">
        <f>IF(計算!$Y4922="","",計算!$Y4922)</f>
        <v/>
      </c>
      <c r="B4900" s="17" t="str">
        <f t="shared" si="172"/>
        <v/>
      </c>
      <c r="O4900" s="11"/>
      <c r="AE4900" s="13"/>
    </row>
    <row r="4901" spans="1:31" ht="19.8">
      <c r="A4901" s="16" t="str">
        <f>IF(計算!$Y4923="","",計算!$Y4923)</f>
        <v/>
      </c>
      <c r="B4901" s="17" t="str">
        <f t="shared" si="172"/>
        <v/>
      </c>
      <c r="O4901" s="11"/>
    </row>
    <row r="4902" spans="1:31" ht="19.8">
      <c r="A4902" s="16" t="str">
        <f>IF(計算!$Y4924="","",計算!$Y4924)</f>
        <v/>
      </c>
      <c r="B4902" s="17" t="str">
        <f t="shared" si="172"/>
        <v/>
      </c>
      <c r="O4902" s="11"/>
      <c r="AE4902" s="13"/>
    </row>
    <row r="4903" spans="1:31" ht="19.8">
      <c r="A4903" s="16" t="str">
        <f>IF(計算!$Y4925="","",計算!$Y4925)</f>
        <v/>
      </c>
      <c r="B4903" s="17" t="str">
        <f t="shared" si="172"/>
        <v/>
      </c>
      <c r="O4903" s="11"/>
    </row>
    <row r="4904" spans="1:31" ht="19.8">
      <c r="A4904" s="16" t="str">
        <f>IF(計算!$Y4926="","",計算!$Y4926)</f>
        <v/>
      </c>
      <c r="B4904" s="17" t="str">
        <f t="shared" si="172"/>
        <v/>
      </c>
      <c r="O4904" s="11"/>
      <c r="AE4904" s="13"/>
    </row>
    <row r="4905" spans="1:31" ht="19.8">
      <c r="A4905" s="16" t="str">
        <f>IF(計算!$Y4927="","",計算!$Y4927)</f>
        <v/>
      </c>
      <c r="B4905" s="17" t="str">
        <f t="shared" si="172"/>
        <v/>
      </c>
      <c r="O4905" s="11"/>
    </row>
    <row r="4906" spans="1:31" ht="19.8">
      <c r="A4906" s="16" t="str">
        <f>IF(計算!$Y4928="","",計算!$Y4928)</f>
        <v/>
      </c>
      <c r="B4906" s="17" t="str">
        <f t="shared" si="172"/>
        <v/>
      </c>
      <c r="O4906" s="11"/>
      <c r="AE4906" s="13"/>
    </row>
    <row r="4907" spans="1:31" ht="19.8">
      <c r="A4907" s="16" t="str">
        <f>IF(計算!$Y4929="","",計算!$Y4929)</f>
        <v/>
      </c>
      <c r="B4907" s="17" t="str">
        <f t="shared" si="172"/>
        <v/>
      </c>
      <c r="O4907" s="11"/>
    </row>
    <row r="4908" spans="1:31" ht="19.8">
      <c r="A4908" s="16" t="str">
        <f>IF(計算!$Y4930="","",計算!$Y4930)</f>
        <v/>
      </c>
      <c r="B4908" s="17" t="str">
        <f t="shared" si="172"/>
        <v/>
      </c>
      <c r="O4908" s="11"/>
      <c r="AE4908" s="13"/>
    </row>
    <row r="4909" spans="1:31" ht="19.8">
      <c r="A4909" s="16" t="str">
        <f>IF(計算!$Y4931="","",計算!$Y4931)</f>
        <v/>
      </c>
      <c r="B4909" s="17" t="str">
        <f t="shared" si="172"/>
        <v/>
      </c>
      <c r="O4909" s="11"/>
    </row>
    <row r="4910" spans="1:31" ht="19.8">
      <c r="A4910" s="16" t="str">
        <f>IF(計算!$Y4932="","",計算!$Y4932)</f>
        <v/>
      </c>
      <c r="B4910" s="17" t="str">
        <f t="shared" si="172"/>
        <v/>
      </c>
      <c r="O4910" s="11"/>
      <c r="AE4910" s="13"/>
    </row>
    <row r="4911" spans="1:31" ht="19.8">
      <c r="A4911" s="16" t="str">
        <f>IF(計算!$Y4933="","",計算!$Y4933)</f>
        <v/>
      </c>
      <c r="B4911" s="17" t="str">
        <f t="shared" si="172"/>
        <v/>
      </c>
      <c r="O4911" s="11"/>
    </row>
    <row r="4912" spans="1:31" ht="19.8">
      <c r="A4912" s="16" t="str">
        <f>IF(計算!$Y4934="","",計算!$Y4934)</f>
        <v/>
      </c>
      <c r="B4912" s="17" t="str">
        <f t="shared" si="172"/>
        <v/>
      </c>
      <c r="O4912" s="11"/>
      <c r="AE4912" s="13"/>
    </row>
    <row r="4913" spans="1:31" ht="19.8">
      <c r="A4913" s="16" t="str">
        <f>IF(計算!$Y4935="","",計算!$Y4935)</f>
        <v/>
      </c>
      <c r="B4913" s="17" t="str">
        <f t="shared" si="172"/>
        <v/>
      </c>
      <c r="O4913" s="11"/>
    </row>
    <row r="4914" spans="1:31" ht="19.8">
      <c r="A4914" s="16" t="str">
        <f>IF(計算!$Y4936="","",計算!$Y4936)</f>
        <v/>
      </c>
      <c r="B4914" s="17" t="str">
        <f t="shared" si="172"/>
        <v/>
      </c>
      <c r="O4914" s="11"/>
      <c r="AE4914" s="13"/>
    </row>
    <row r="4915" spans="1:31" ht="19.8">
      <c r="A4915" s="16" t="str">
        <f>IF(計算!$Y4937="","",計算!$Y4937)</f>
        <v/>
      </c>
      <c r="B4915" s="17" t="str">
        <f t="shared" si="172"/>
        <v/>
      </c>
      <c r="O4915" s="11"/>
    </row>
    <row r="4916" spans="1:31" ht="19.8">
      <c r="A4916" s="16" t="str">
        <f>IF(計算!$Y4938="","",計算!$Y4938)</f>
        <v/>
      </c>
      <c r="B4916" s="17" t="str">
        <f t="shared" si="172"/>
        <v/>
      </c>
      <c r="O4916" s="11"/>
      <c r="AE4916" s="13"/>
    </row>
    <row r="4917" spans="1:31" ht="19.8">
      <c r="A4917" s="16" t="str">
        <f>IF(計算!$Y4939="","",計算!$Y4939)</f>
        <v/>
      </c>
      <c r="B4917" s="17" t="str">
        <f t="shared" si="172"/>
        <v/>
      </c>
      <c r="O4917" s="11"/>
    </row>
    <row r="4918" spans="1:31" ht="19.8">
      <c r="A4918" s="16" t="str">
        <f>IF(計算!$Y4940="","",計算!$Y4940)</f>
        <v/>
      </c>
      <c r="B4918" s="17" t="str">
        <f t="shared" si="172"/>
        <v/>
      </c>
      <c r="O4918" s="11"/>
      <c r="AE4918" s="13"/>
    </row>
    <row r="4919" spans="1:31" ht="19.8">
      <c r="A4919" s="16" t="str">
        <f>IF(計算!$Y4941="","",計算!$Y4941)</f>
        <v/>
      </c>
      <c r="B4919" s="17" t="str">
        <f t="shared" si="172"/>
        <v/>
      </c>
      <c r="O4919" s="11"/>
    </row>
    <row r="4920" spans="1:31" ht="19.8">
      <c r="A4920" s="16" t="str">
        <f>IF(計算!$Y4942="","",計算!$Y4942)</f>
        <v/>
      </c>
      <c r="B4920" s="17" t="str">
        <f t="shared" si="172"/>
        <v/>
      </c>
      <c r="O4920" s="11"/>
      <c r="AE4920" s="13"/>
    </row>
    <row r="4921" spans="1:31" ht="19.8">
      <c r="A4921" s="16" t="str">
        <f>IF(計算!$Y4943="","",計算!$Y4943)</f>
        <v/>
      </c>
      <c r="B4921" s="17" t="str">
        <f t="shared" si="172"/>
        <v/>
      </c>
      <c r="O4921" s="11"/>
    </row>
    <row r="4922" spans="1:31" ht="19.8">
      <c r="A4922" s="16" t="str">
        <f>IF(計算!$Y4944="","",計算!$Y4944)</f>
        <v/>
      </c>
      <c r="B4922" s="17" t="str">
        <f t="shared" si="172"/>
        <v/>
      </c>
      <c r="O4922" s="11"/>
      <c r="AE4922" s="13"/>
    </row>
    <row r="4923" spans="1:31" ht="19.8">
      <c r="A4923" s="16" t="str">
        <f>IF(計算!$Y4945="","",計算!$Y4945)</f>
        <v/>
      </c>
      <c r="B4923" s="17" t="str">
        <f t="shared" si="172"/>
        <v/>
      </c>
      <c r="O4923" s="11"/>
    </row>
    <row r="4924" spans="1:31" ht="19.8">
      <c r="A4924" s="16" t="str">
        <f>IF(計算!$Y4946="","",計算!$Y4946)</f>
        <v/>
      </c>
      <c r="B4924" s="17" t="str">
        <f t="shared" si="172"/>
        <v/>
      </c>
      <c r="O4924" s="11"/>
      <c r="AE4924" s="13"/>
    </row>
    <row r="4925" spans="1:31" ht="19.8">
      <c r="A4925" s="16" t="str">
        <f>IF(計算!$Y4947="","",計算!$Y4947)</f>
        <v/>
      </c>
      <c r="B4925" s="17" t="str">
        <f t="shared" si="172"/>
        <v/>
      </c>
      <c r="O4925" s="11"/>
    </row>
    <row r="4926" spans="1:31" ht="19.8">
      <c r="A4926" s="16" t="str">
        <f>IF(計算!$Y4948="","",計算!$Y4948)</f>
        <v/>
      </c>
      <c r="B4926" s="17" t="str">
        <f t="shared" si="172"/>
        <v/>
      </c>
      <c r="O4926" s="11"/>
      <c r="AE4926" s="13"/>
    </row>
    <row r="4927" spans="1:31" ht="19.8">
      <c r="A4927" s="16" t="str">
        <f>IF(計算!$Y4949="","",計算!$Y4949)</f>
        <v/>
      </c>
      <c r="B4927" s="17" t="str">
        <f t="shared" si="172"/>
        <v/>
      </c>
      <c r="O4927" s="11"/>
    </row>
    <row r="4928" spans="1:31" ht="19.8">
      <c r="A4928" s="16" t="str">
        <f>IF(計算!$Y4950="","",計算!$Y4950)</f>
        <v/>
      </c>
      <c r="B4928" s="17" t="str">
        <f t="shared" si="172"/>
        <v/>
      </c>
      <c r="O4928" s="11"/>
      <c r="AE4928" s="13"/>
    </row>
    <row r="4929" spans="1:31" ht="19.8">
      <c r="A4929" s="16" t="str">
        <f>IF(計算!$Y4951="","",計算!$Y4951)</f>
        <v/>
      </c>
      <c r="B4929" s="17" t="str">
        <f t="shared" si="172"/>
        <v/>
      </c>
      <c r="O4929" s="11"/>
    </row>
    <row r="4930" spans="1:31" ht="19.8">
      <c r="A4930" s="16" t="str">
        <f>IF(計算!$Y4952="","",計算!$Y4952)</f>
        <v/>
      </c>
      <c r="B4930" s="17" t="str">
        <f t="shared" si="172"/>
        <v/>
      </c>
      <c r="O4930" s="11"/>
      <c r="AE4930" s="13"/>
    </row>
    <row r="4931" spans="1:31" ht="19.8">
      <c r="A4931" s="16" t="str">
        <f>IF(計算!$Y4953="","",計算!$Y4953)</f>
        <v/>
      </c>
      <c r="B4931" s="17" t="str">
        <f t="shared" si="172"/>
        <v/>
      </c>
      <c r="O4931" s="11"/>
    </row>
    <row r="4932" spans="1:31" ht="19.8">
      <c r="A4932" s="16" t="str">
        <f>IF(計算!$Y4954="","",計算!$Y4954)</f>
        <v/>
      </c>
      <c r="B4932" s="17" t="str">
        <f t="shared" si="172"/>
        <v/>
      </c>
      <c r="O4932" s="11"/>
      <c r="AE4932" s="13"/>
    </row>
    <row r="4933" spans="1:31" ht="19.8">
      <c r="A4933" s="16" t="str">
        <f>IF(計算!$Y4955="","",計算!$Y4955)</f>
        <v/>
      </c>
      <c r="B4933" s="17" t="str">
        <f t="shared" si="172"/>
        <v/>
      </c>
      <c r="O4933" s="11"/>
    </row>
    <row r="4934" spans="1:31" ht="19.8">
      <c r="A4934" s="16" t="str">
        <f>IF(計算!$Y4956="","",計算!$Y4956)</f>
        <v/>
      </c>
      <c r="B4934" s="17" t="str">
        <f t="shared" si="172"/>
        <v/>
      </c>
      <c r="O4934" s="11"/>
      <c r="AE4934" s="13"/>
    </row>
    <row r="4935" spans="1:31" ht="19.8">
      <c r="A4935" s="16" t="str">
        <f>IF(計算!$Y4957="","",計算!$Y4957)</f>
        <v/>
      </c>
      <c r="B4935" s="17" t="str">
        <f t="shared" ref="B4935:B4998" si="173">IF($A4936="","",$A4936)</f>
        <v/>
      </c>
      <c r="O4935" s="11"/>
    </row>
    <row r="4936" spans="1:31" ht="19.8">
      <c r="A4936" s="16" t="str">
        <f>IF(計算!$Y4958="","",計算!$Y4958)</f>
        <v/>
      </c>
      <c r="B4936" s="17" t="str">
        <f t="shared" si="173"/>
        <v/>
      </c>
      <c r="O4936" s="11"/>
      <c r="AE4936" s="13"/>
    </row>
    <row r="4937" spans="1:31" ht="19.8">
      <c r="A4937" s="16" t="str">
        <f>IF(計算!$Y4959="","",計算!$Y4959)</f>
        <v/>
      </c>
      <c r="B4937" s="17" t="str">
        <f t="shared" si="173"/>
        <v/>
      </c>
      <c r="O4937" s="11"/>
    </row>
    <row r="4938" spans="1:31" ht="19.8">
      <c r="A4938" s="16" t="str">
        <f>IF(計算!$Y4960="","",計算!$Y4960)</f>
        <v/>
      </c>
      <c r="B4938" s="17" t="str">
        <f t="shared" si="173"/>
        <v/>
      </c>
      <c r="O4938" s="11"/>
      <c r="AE4938" s="13"/>
    </row>
    <row r="4939" spans="1:31" ht="19.8">
      <c r="A4939" s="16" t="str">
        <f>IF(計算!$Y4961="","",計算!$Y4961)</f>
        <v/>
      </c>
      <c r="B4939" s="17" t="str">
        <f t="shared" si="173"/>
        <v/>
      </c>
      <c r="O4939" s="11"/>
    </row>
    <row r="4940" spans="1:31" ht="19.8">
      <c r="A4940" s="16" t="str">
        <f>IF(計算!$Y4962="","",計算!$Y4962)</f>
        <v/>
      </c>
      <c r="B4940" s="17" t="str">
        <f t="shared" si="173"/>
        <v/>
      </c>
      <c r="O4940" s="11"/>
      <c r="AE4940" s="13"/>
    </row>
    <row r="4941" spans="1:31" ht="19.8">
      <c r="A4941" s="16" t="str">
        <f>IF(計算!$Y4963="","",計算!$Y4963)</f>
        <v/>
      </c>
      <c r="B4941" s="17" t="str">
        <f t="shared" si="173"/>
        <v/>
      </c>
      <c r="O4941" s="11"/>
    </row>
    <row r="4942" spans="1:31" ht="19.8">
      <c r="A4942" s="16" t="str">
        <f>IF(計算!$Y4964="","",計算!$Y4964)</f>
        <v/>
      </c>
      <c r="B4942" s="17" t="str">
        <f t="shared" si="173"/>
        <v/>
      </c>
      <c r="O4942" s="11"/>
      <c r="AE4942" s="13"/>
    </row>
    <row r="4943" spans="1:31" ht="19.8">
      <c r="A4943" s="16" t="str">
        <f>IF(計算!$Y4965="","",計算!$Y4965)</f>
        <v/>
      </c>
      <c r="B4943" s="17" t="str">
        <f t="shared" si="173"/>
        <v/>
      </c>
      <c r="O4943" s="11"/>
    </row>
    <row r="4944" spans="1:31" ht="19.8">
      <c r="A4944" s="16" t="str">
        <f>IF(計算!$Y4966="","",計算!$Y4966)</f>
        <v/>
      </c>
      <c r="B4944" s="17" t="str">
        <f t="shared" si="173"/>
        <v/>
      </c>
      <c r="O4944" s="11"/>
      <c r="AE4944" s="13"/>
    </row>
    <row r="4945" spans="1:31" ht="19.8">
      <c r="A4945" s="16" t="str">
        <f>IF(計算!$Y4967="","",計算!$Y4967)</f>
        <v/>
      </c>
      <c r="B4945" s="17" t="str">
        <f t="shared" si="173"/>
        <v/>
      </c>
      <c r="O4945" s="11"/>
    </row>
    <row r="4946" spans="1:31" ht="19.8">
      <c r="A4946" s="16" t="str">
        <f>IF(計算!$Y4968="","",計算!$Y4968)</f>
        <v/>
      </c>
      <c r="B4946" s="17" t="str">
        <f t="shared" si="173"/>
        <v/>
      </c>
      <c r="O4946" s="11"/>
      <c r="AE4946" s="13"/>
    </row>
    <row r="4947" spans="1:31" ht="19.8">
      <c r="A4947" s="16" t="str">
        <f>IF(計算!$Y4969="","",計算!$Y4969)</f>
        <v/>
      </c>
      <c r="B4947" s="17" t="str">
        <f t="shared" si="173"/>
        <v/>
      </c>
      <c r="O4947" s="11"/>
    </row>
    <row r="4948" spans="1:31" ht="19.8">
      <c r="A4948" s="16" t="str">
        <f>IF(計算!$Y4970="","",計算!$Y4970)</f>
        <v/>
      </c>
      <c r="B4948" s="17" t="str">
        <f t="shared" si="173"/>
        <v/>
      </c>
      <c r="O4948" s="11"/>
      <c r="AE4948" s="13"/>
    </row>
    <row r="4949" spans="1:31" ht="19.8">
      <c r="A4949" s="16" t="str">
        <f>IF(計算!$Y4971="","",計算!$Y4971)</f>
        <v/>
      </c>
      <c r="B4949" s="17" t="str">
        <f t="shared" si="173"/>
        <v/>
      </c>
      <c r="O4949" s="11"/>
    </row>
    <row r="4950" spans="1:31" ht="19.8">
      <c r="A4950" s="16" t="str">
        <f>IF(計算!$Y4972="","",計算!$Y4972)</f>
        <v/>
      </c>
      <c r="B4950" s="17" t="str">
        <f t="shared" si="173"/>
        <v/>
      </c>
      <c r="O4950" s="11"/>
      <c r="AE4950" s="13"/>
    </row>
    <row r="4951" spans="1:31" ht="19.8">
      <c r="A4951" s="16" t="str">
        <f>IF(計算!$Y4973="","",計算!$Y4973)</f>
        <v/>
      </c>
      <c r="B4951" s="17" t="str">
        <f t="shared" si="173"/>
        <v/>
      </c>
      <c r="O4951" s="11"/>
    </row>
    <row r="4952" spans="1:31" ht="19.8">
      <c r="A4952" s="16" t="str">
        <f>IF(計算!$Y4974="","",計算!$Y4974)</f>
        <v/>
      </c>
      <c r="B4952" s="17" t="str">
        <f t="shared" si="173"/>
        <v/>
      </c>
      <c r="O4952" s="11"/>
      <c r="AE4952" s="13"/>
    </row>
    <row r="4953" spans="1:31" ht="19.8">
      <c r="A4953" s="16" t="str">
        <f>IF(計算!$Y4975="","",計算!$Y4975)</f>
        <v/>
      </c>
      <c r="B4953" s="17" t="str">
        <f t="shared" si="173"/>
        <v/>
      </c>
      <c r="O4953" s="11"/>
    </row>
    <row r="4954" spans="1:31" ht="19.8">
      <c r="A4954" s="16" t="str">
        <f>IF(計算!$Y4976="","",計算!$Y4976)</f>
        <v/>
      </c>
      <c r="B4954" s="17" t="str">
        <f t="shared" si="173"/>
        <v/>
      </c>
      <c r="O4954" s="11"/>
      <c r="AE4954" s="13"/>
    </row>
    <row r="4955" spans="1:31" ht="19.8">
      <c r="A4955" s="16" t="str">
        <f>IF(計算!$Y4977="","",計算!$Y4977)</f>
        <v/>
      </c>
      <c r="B4955" s="17" t="str">
        <f t="shared" si="173"/>
        <v/>
      </c>
      <c r="O4955" s="11"/>
    </row>
    <row r="4956" spans="1:31" ht="19.8">
      <c r="A4956" s="16" t="str">
        <f>IF(計算!$Y4978="","",計算!$Y4978)</f>
        <v/>
      </c>
      <c r="B4956" s="17" t="str">
        <f t="shared" si="173"/>
        <v/>
      </c>
      <c r="O4956" s="11"/>
      <c r="AE4956" s="13"/>
    </row>
    <row r="4957" spans="1:31" ht="19.8">
      <c r="A4957" s="16" t="str">
        <f>IF(計算!$Y4979="","",計算!$Y4979)</f>
        <v/>
      </c>
      <c r="B4957" s="17" t="str">
        <f t="shared" si="173"/>
        <v/>
      </c>
      <c r="O4957" s="11"/>
    </row>
    <row r="4958" spans="1:31" ht="19.8">
      <c r="A4958" s="16" t="str">
        <f>IF(計算!$Y4980="","",計算!$Y4980)</f>
        <v/>
      </c>
      <c r="B4958" s="17" t="str">
        <f t="shared" si="173"/>
        <v/>
      </c>
      <c r="O4958" s="11"/>
      <c r="AE4958" s="13"/>
    </row>
    <row r="4959" spans="1:31" ht="19.8">
      <c r="A4959" s="16" t="str">
        <f>IF(計算!$Y4981="","",計算!$Y4981)</f>
        <v/>
      </c>
      <c r="B4959" s="17" t="str">
        <f t="shared" si="173"/>
        <v/>
      </c>
      <c r="O4959" s="11"/>
    </row>
    <row r="4960" spans="1:31" ht="19.8">
      <c r="A4960" s="16" t="str">
        <f>IF(計算!$Y4982="","",計算!$Y4982)</f>
        <v/>
      </c>
      <c r="B4960" s="17" t="str">
        <f t="shared" si="173"/>
        <v/>
      </c>
      <c r="O4960" s="11"/>
      <c r="AE4960" s="13"/>
    </row>
    <row r="4961" spans="1:31" ht="19.8">
      <c r="A4961" s="16" t="str">
        <f>IF(計算!$Y4983="","",計算!$Y4983)</f>
        <v/>
      </c>
      <c r="B4961" s="17" t="str">
        <f t="shared" si="173"/>
        <v/>
      </c>
      <c r="O4961" s="11"/>
    </row>
    <row r="4962" spans="1:31" ht="19.8">
      <c r="A4962" s="16" t="str">
        <f>IF(計算!$Y4984="","",計算!$Y4984)</f>
        <v/>
      </c>
      <c r="B4962" s="17" t="str">
        <f t="shared" si="173"/>
        <v/>
      </c>
      <c r="O4962" s="11"/>
      <c r="AE4962" s="13"/>
    </row>
    <row r="4963" spans="1:31" ht="19.8">
      <c r="A4963" s="16" t="str">
        <f>IF(計算!$Y4985="","",計算!$Y4985)</f>
        <v/>
      </c>
      <c r="B4963" s="17" t="str">
        <f t="shared" si="173"/>
        <v/>
      </c>
      <c r="O4963" s="11"/>
    </row>
    <row r="4964" spans="1:31" ht="19.8">
      <c r="A4964" s="16" t="str">
        <f>IF(計算!$Y4986="","",計算!$Y4986)</f>
        <v/>
      </c>
      <c r="B4964" s="17" t="str">
        <f t="shared" si="173"/>
        <v/>
      </c>
      <c r="O4964" s="11"/>
      <c r="AE4964" s="13"/>
    </row>
    <row r="4965" spans="1:31" ht="19.8">
      <c r="A4965" s="16" t="str">
        <f>IF(計算!$Y4987="","",計算!$Y4987)</f>
        <v/>
      </c>
      <c r="B4965" s="17" t="str">
        <f t="shared" si="173"/>
        <v/>
      </c>
      <c r="O4965" s="11"/>
    </row>
    <row r="4966" spans="1:31" ht="19.8">
      <c r="A4966" s="16" t="str">
        <f>IF(計算!$Y4988="","",計算!$Y4988)</f>
        <v/>
      </c>
      <c r="B4966" s="17" t="str">
        <f t="shared" si="173"/>
        <v/>
      </c>
      <c r="O4966" s="11"/>
      <c r="AE4966" s="13"/>
    </row>
    <row r="4967" spans="1:31" ht="19.8">
      <c r="A4967" s="16" t="str">
        <f>IF(計算!$Y4989="","",計算!$Y4989)</f>
        <v/>
      </c>
      <c r="B4967" s="17" t="str">
        <f t="shared" si="173"/>
        <v/>
      </c>
      <c r="O4967" s="11"/>
    </row>
    <row r="4968" spans="1:31" ht="19.8">
      <c r="A4968" s="16" t="str">
        <f>IF(計算!$Y4990="","",計算!$Y4990)</f>
        <v/>
      </c>
      <c r="B4968" s="17" t="str">
        <f t="shared" si="173"/>
        <v/>
      </c>
      <c r="O4968" s="11"/>
      <c r="AE4968" s="13"/>
    </row>
    <row r="4969" spans="1:31" ht="19.8">
      <c r="A4969" s="16" t="str">
        <f>IF(計算!$Y4991="","",計算!$Y4991)</f>
        <v/>
      </c>
      <c r="B4969" s="17" t="str">
        <f t="shared" si="173"/>
        <v/>
      </c>
      <c r="O4969" s="11"/>
    </row>
    <row r="4970" spans="1:31" ht="19.8">
      <c r="A4970" s="16" t="str">
        <f>IF(計算!$Y4992="","",計算!$Y4992)</f>
        <v/>
      </c>
      <c r="B4970" s="17" t="str">
        <f t="shared" si="173"/>
        <v/>
      </c>
      <c r="O4970" s="11"/>
      <c r="AE4970" s="13"/>
    </row>
    <row r="4971" spans="1:31" ht="19.8">
      <c r="A4971" s="16" t="str">
        <f>IF(計算!$Y4993="","",計算!$Y4993)</f>
        <v/>
      </c>
      <c r="B4971" s="17" t="str">
        <f t="shared" si="173"/>
        <v/>
      </c>
      <c r="O4971" s="11"/>
    </row>
    <row r="4972" spans="1:31" ht="19.8">
      <c r="A4972" s="16" t="str">
        <f>IF(計算!$Y4994="","",計算!$Y4994)</f>
        <v/>
      </c>
      <c r="B4972" s="17" t="str">
        <f t="shared" si="173"/>
        <v/>
      </c>
      <c r="O4972" s="11"/>
      <c r="AE4972" s="13"/>
    </row>
    <row r="4973" spans="1:31" ht="19.8">
      <c r="A4973" s="16" t="str">
        <f>IF(計算!$Y4995="","",計算!$Y4995)</f>
        <v/>
      </c>
      <c r="B4973" s="17" t="str">
        <f t="shared" si="173"/>
        <v/>
      </c>
      <c r="O4973" s="11"/>
    </row>
    <row r="4974" spans="1:31" ht="19.8">
      <c r="A4974" s="16" t="str">
        <f>IF(計算!$Y4996="","",計算!$Y4996)</f>
        <v/>
      </c>
      <c r="B4974" s="17" t="str">
        <f t="shared" si="173"/>
        <v/>
      </c>
      <c r="O4974" s="11"/>
      <c r="AE4974" s="13"/>
    </row>
    <row r="4975" spans="1:31" ht="19.8">
      <c r="A4975" s="16" t="str">
        <f>IF(計算!$Y4997="","",計算!$Y4997)</f>
        <v/>
      </c>
      <c r="B4975" s="17" t="str">
        <f t="shared" si="173"/>
        <v/>
      </c>
      <c r="O4975" s="11"/>
    </row>
    <row r="4976" spans="1:31" ht="19.8">
      <c r="A4976" s="16" t="str">
        <f>IF(計算!$Y4998="","",計算!$Y4998)</f>
        <v/>
      </c>
      <c r="B4976" s="17" t="str">
        <f t="shared" si="173"/>
        <v/>
      </c>
      <c r="O4976" s="11"/>
      <c r="AE4976" s="13"/>
    </row>
    <row r="4977" spans="1:31" ht="19.8">
      <c r="A4977" s="16" t="str">
        <f>IF(計算!$Y4999="","",計算!$Y4999)</f>
        <v/>
      </c>
      <c r="B4977" s="17" t="str">
        <f t="shared" si="173"/>
        <v/>
      </c>
      <c r="O4977" s="11"/>
    </row>
    <row r="4978" spans="1:31" ht="19.8">
      <c r="A4978" s="16" t="str">
        <f>IF(計算!$Y5000="","",計算!$Y5000)</f>
        <v/>
      </c>
      <c r="B4978" s="17" t="str">
        <f t="shared" si="173"/>
        <v/>
      </c>
      <c r="O4978" s="11"/>
      <c r="AE4978" s="13"/>
    </row>
    <row r="4979" spans="1:31" ht="19.8">
      <c r="A4979" s="16" t="str">
        <f>IF(計算!$Y5001="","",計算!$Y5001)</f>
        <v/>
      </c>
      <c r="B4979" s="17" t="str">
        <f t="shared" si="173"/>
        <v/>
      </c>
      <c r="O4979" s="11"/>
    </row>
    <row r="4980" spans="1:31" ht="19.8">
      <c r="A4980" s="16" t="str">
        <f>IF(計算!$Y5002="","",計算!$Y5002)</f>
        <v/>
      </c>
      <c r="B4980" s="17" t="str">
        <f t="shared" si="173"/>
        <v/>
      </c>
      <c r="O4980" s="11"/>
      <c r="AE4980" s="13"/>
    </row>
    <row r="4981" spans="1:31" ht="19.8">
      <c r="A4981" s="16" t="str">
        <f>IF(計算!$Y5003="","",計算!$Y5003)</f>
        <v/>
      </c>
      <c r="B4981" s="17" t="str">
        <f t="shared" si="173"/>
        <v/>
      </c>
      <c r="O4981" s="11"/>
    </row>
    <row r="4982" spans="1:31" ht="19.8">
      <c r="A4982" s="16" t="str">
        <f>IF(計算!$Y5004="","",計算!$Y5004)</f>
        <v/>
      </c>
      <c r="B4982" s="17" t="str">
        <f t="shared" si="173"/>
        <v/>
      </c>
      <c r="O4982" s="11"/>
      <c r="AE4982" s="13"/>
    </row>
    <row r="4983" spans="1:31" ht="19.8">
      <c r="A4983" s="16" t="str">
        <f>IF(計算!$Y5005="","",計算!$Y5005)</f>
        <v/>
      </c>
      <c r="B4983" s="17" t="str">
        <f t="shared" si="173"/>
        <v/>
      </c>
      <c r="O4983" s="11"/>
    </row>
    <row r="4984" spans="1:31" ht="19.8">
      <c r="A4984" s="16" t="str">
        <f>IF(計算!$Y5006="","",計算!$Y5006)</f>
        <v/>
      </c>
      <c r="B4984" s="17" t="str">
        <f t="shared" si="173"/>
        <v/>
      </c>
      <c r="O4984" s="11"/>
      <c r="AE4984" s="13"/>
    </row>
    <row r="4985" spans="1:31" ht="19.8">
      <c r="A4985" s="16" t="str">
        <f>IF(計算!$Y5007="","",計算!$Y5007)</f>
        <v/>
      </c>
      <c r="B4985" s="17" t="str">
        <f t="shared" si="173"/>
        <v/>
      </c>
      <c r="O4985" s="11"/>
    </row>
    <row r="4986" spans="1:31" ht="19.8">
      <c r="A4986" s="16" t="str">
        <f>IF(計算!$Y5008="","",計算!$Y5008)</f>
        <v/>
      </c>
      <c r="B4986" s="17" t="str">
        <f t="shared" si="173"/>
        <v/>
      </c>
      <c r="O4986" s="11"/>
      <c r="AE4986" s="13"/>
    </row>
    <row r="4987" spans="1:31" ht="19.8">
      <c r="A4987" s="16" t="str">
        <f>IF(計算!$Y5009="","",計算!$Y5009)</f>
        <v/>
      </c>
      <c r="B4987" s="17" t="str">
        <f t="shared" si="173"/>
        <v/>
      </c>
      <c r="O4987" s="11"/>
    </row>
    <row r="4988" spans="1:31" ht="19.8">
      <c r="A4988" s="16" t="str">
        <f>IF(計算!$Y5010="","",計算!$Y5010)</f>
        <v/>
      </c>
      <c r="B4988" s="17" t="str">
        <f t="shared" si="173"/>
        <v/>
      </c>
      <c r="O4988" s="11"/>
      <c r="AE4988" s="13"/>
    </row>
    <row r="4989" spans="1:31" ht="19.8">
      <c r="A4989" s="16" t="str">
        <f>IF(計算!$Y5011="","",計算!$Y5011)</f>
        <v/>
      </c>
      <c r="B4989" s="17" t="str">
        <f t="shared" si="173"/>
        <v/>
      </c>
      <c r="O4989" s="11"/>
    </row>
    <row r="4990" spans="1:31" ht="19.8">
      <c r="A4990" s="16" t="str">
        <f>IF(計算!$Y5012="","",計算!$Y5012)</f>
        <v/>
      </c>
      <c r="B4990" s="17" t="str">
        <f t="shared" si="173"/>
        <v/>
      </c>
      <c r="O4990" s="11"/>
      <c r="AE4990" s="13"/>
    </row>
    <row r="4991" spans="1:31" ht="19.8">
      <c r="A4991" s="16" t="str">
        <f>IF(計算!$Y5013="","",計算!$Y5013)</f>
        <v/>
      </c>
      <c r="B4991" s="17" t="str">
        <f t="shared" si="173"/>
        <v/>
      </c>
      <c r="O4991" s="11"/>
    </row>
    <row r="4992" spans="1:31" ht="19.8">
      <c r="A4992" s="16" t="str">
        <f>IF(計算!$Y5014="","",計算!$Y5014)</f>
        <v/>
      </c>
      <c r="B4992" s="17" t="str">
        <f t="shared" si="173"/>
        <v/>
      </c>
      <c r="O4992" s="11"/>
      <c r="AE4992" s="13"/>
    </row>
    <row r="4993" spans="1:31" ht="19.8">
      <c r="A4993" s="16" t="str">
        <f>IF(計算!$Y5015="","",計算!$Y5015)</f>
        <v/>
      </c>
      <c r="B4993" s="17" t="str">
        <f t="shared" si="173"/>
        <v/>
      </c>
      <c r="O4993" s="11"/>
    </row>
    <row r="4994" spans="1:31" ht="19.8">
      <c r="A4994" s="16" t="str">
        <f>IF(計算!$Y5016="","",計算!$Y5016)</f>
        <v/>
      </c>
      <c r="B4994" s="17" t="str">
        <f t="shared" si="173"/>
        <v/>
      </c>
      <c r="O4994" s="11"/>
      <c r="AE4994" s="13"/>
    </row>
    <row r="4995" spans="1:31" ht="19.8">
      <c r="A4995" s="16" t="str">
        <f>IF(計算!$Y5017="","",計算!$Y5017)</f>
        <v/>
      </c>
      <c r="B4995" s="17" t="str">
        <f t="shared" si="173"/>
        <v/>
      </c>
      <c r="O4995" s="11"/>
    </row>
    <row r="4996" spans="1:31" ht="19.8">
      <c r="A4996" s="16" t="str">
        <f>IF(計算!$Y5018="","",計算!$Y5018)</f>
        <v/>
      </c>
      <c r="B4996" s="17" t="str">
        <f t="shared" si="173"/>
        <v/>
      </c>
      <c r="O4996" s="11"/>
      <c r="AE4996" s="13"/>
    </row>
    <row r="4997" spans="1:31" ht="19.8">
      <c r="A4997" s="16" t="str">
        <f>IF(計算!$Y5019="","",計算!$Y5019)</f>
        <v/>
      </c>
      <c r="B4997" s="17" t="str">
        <f t="shared" si="173"/>
        <v/>
      </c>
      <c r="O4997" s="11"/>
    </row>
    <row r="4998" spans="1:31" ht="19.8">
      <c r="A4998" s="16" t="str">
        <f>IF(計算!$Y5020="","",計算!$Y5020)</f>
        <v/>
      </c>
      <c r="B4998" s="17" t="str">
        <f t="shared" si="173"/>
        <v/>
      </c>
      <c r="O4998" s="11"/>
      <c r="AE4998" s="13"/>
    </row>
    <row r="4999" spans="1:31" ht="19.8">
      <c r="A4999" s="16" t="str">
        <f>IF(計算!$Y5021="","",計算!$Y5021)</f>
        <v/>
      </c>
      <c r="B4999" s="17" t="str">
        <f t="shared" ref="B4999:B5062" si="174">IF($A5000="","",$A5000)</f>
        <v/>
      </c>
      <c r="O4999" s="11"/>
    </row>
    <row r="5000" spans="1:31" ht="19.8">
      <c r="A5000" s="16" t="str">
        <f>IF(計算!$Y5022="","",計算!$Y5022)</f>
        <v/>
      </c>
      <c r="B5000" s="17" t="str">
        <f t="shared" si="174"/>
        <v/>
      </c>
      <c r="O5000" s="11"/>
      <c r="AE5000" s="13"/>
    </row>
    <row r="5001" spans="1:31" ht="19.8">
      <c r="A5001" s="16" t="str">
        <f>IF(計算!$Y5023="","",計算!$Y5023)</f>
        <v/>
      </c>
      <c r="B5001" s="17" t="str">
        <f t="shared" si="174"/>
        <v/>
      </c>
      <c r="O5001" s="11"/>
    </row>
    <row r="5002" spans="1:31" ht="19.8">
      <c r="A5002" s="16" t="str">
        <f>IF(計算!$Y5024="","",計算!$Y5024)</f>
        <v/>
      </c>
      <c r="B5002" s="17" t="str">
        <f t="shared" si="174"/>
        <v/>
      </c>
      <c r="O5002" s="11"/>
      <c r="AE5002" s="13"/>
    </row>
    <row r="5003" spans="1:31" ht="19.8">
      <c r="A5003" s="16" t="str">
        <f>IF(計算!$Y5025="","",計算!$Y5025)</f>
        <v/>
      </c>
      <c r="B5003" s="17" t="str">
        <f t="shared" si="174"/>
        <v/>
      </c>
      <c r="O5003" s="11"/>
    </row>
    <row r="5004" spans="1:31" ht="19.8">
      <c r="A5004" s="16" t="str">
        <f>IF(計算!$Y5026="","",計算!$Y5026)</f>
        <v/>
      </c>
      <c r="B5004" s="17" t="str">
        <f t="shared" si="174"/>
        <v/>
      </c>
      <c r="O5004" s="11"/>
      <c r="AE5004" s="13"/>
    </row>
    <row r="5005" spans="1:31" ht="19.8">
      <c r="A5005" s="16" t="str">
        <f>IF(計算!$Y5027="","",計算!$Y5027)</f>
        <v/>
      </c>
      <c r="B5005" s="17" t="str">
        <f t="shared" si="174"/>
        <v/>
      </c>
      <c r="O5005" s="11"/>
    </row>
    <row r="5006" spans="1:31" ht="19.8">
      <c r="A5006" s="16" t="str">
        <f>IF(計算!$Y5028="","",計算!$Y5028)</f>
        <v/>
      </c>
      <c r="B5006" s="17" t="str">
        <f t="shared" si="174"/>
        <v/>
      </c>
      <c r="AE5006" s="13"/>
    </row>
    <row r="5007" spans="1:31" ht="19.8">
      <c r="A5007" s="16" t="str">
        <f>IF(計算!$Y5029="","",計算!$Y5029)</f>
        <v/>
      </c>
      <c r="B5007" s="17" t="str">
        <f t="shared" si="174"/>
        <v/>
      </c>
    </row>
    <row r="5008" spans="1:31" ht="19.8">
      <c r="A5008" s="16" t="str">
        <f>IF(計算!$Y5030="","",計算!$Y5030)</f>
        <v/>
      </c>
      <c r="B5008" s="17" t="str">
        <f t="shared" si="174"/>
        <v/>
      </c>
    </row>
    <row r="5009" spans="1:2" ht="19.8">
      <c r="A5009" s="16" t="str">
        <f>IF(計算!$Y5031="","",計算!$Y5031)</f>
        <v/>
      </c>
      <c r="B5009" s="17" t="str">
        <f t="shared" si="174"/>
        <v/>
      </c>
    </row>
    <row r="5010" spans="1:2" ht="19.8">
      <c r="A5010" s="16" t="str">
        <f>IF(計算!$Y5032="","",計算!$Y5032)</f>
        <v/>
      </c>
      <c r="B5010" s="17" t="str">
        <f t="shared" si="174"/>
        <v/>
      </c>
    </row>
    <row r="5011" spans="1:2" ht="19.8">
      <c r="A5011" s="16" t="str">
        <f>IF(計算!$Y5033="","",計算!$Y5033)</f>
        <v/>
      </c>
      <c r="B5011" s="17" t="str">
        <f t="shared" si="174"/>
        <v/>
      </c>
    </row>
    <row r="5012" spans="1:2" ht="19.8">
      <c r="A5012" s="16" t="str">
        <f>IF(計算!$Y5034="","",計算!$Y5034)</f>
        <v/>
      </c>
      <c r="B5012" s="17" t="str">
        <f t="shared" si="174"/>
        <v/>
      </c>
    </row>
    <row r="5013" spans="1:2" ht="19.8">
      <c r="A5013" s="16" t="str">
        <f>IF(計算!$Y5035="","",計算!$Y5035)</f>
        <v/>
      </c>
      <c r="B5013" s="17" t="str">
        <f t="shared" si="174"/>
        <v/>
      </c>
    </row>
    <row r="5014" spans="1:2" ht="19.8">
      <c r="A5014" s="16" t="str">
        <f>IF(計算!$Y5036="","",計算!$Y5036)</f>
        <v/>
      </c>
      <c r="B5014" s="17" t="str">
        <f t="shared" si="174"/>
        <v/>
      </c>
    </row>
    <row r="5015" spans="1:2" ht="19.8">
      <c r="A5015" s="16" t="str">
        <f>IF(計算!$Y5037="","",計算!$Y5037)</f>
        <v/>
      </c>
      <c r="B5015" s="17" t="str">
        <f t="shared" si="174"/>
        <v/>
      </c>
    </row>
    <row r="5016" spans="1:2" ht="19.8">
      <c r="A5016" s="16" t="str">
        <f>IF(計算!$Y5038="","",計算!$Y5038)</f>
        <v/>
      </c>
      <c r="B5016" s="17" t="str">
        <f t="shared" si="174"/>
        <v/>
      </c>
    </row>
    <row r="5017" spans="1:2" ht="19.8">
      <c r="A5017" s="16" t="str">
        <f>IF(計算!$Y5039="","",計算!$Y5039)</f>
        <v/>
      </c>
      <c r="B5017" s="17" t="str">
        <f t="shared" si="174"/>
        <v/>
      </c>
    </row>
    <row r="5018" spans="1:2" ht="19.8">
      <c r="A5018" s="16" t="str">
        <f>IF(計算!$Y5040="","",計算!$Y5040)</f>
        <v/>
      </c>
      <c r="B5018" s="17" t="str">
        <f t="shared" si="174"/>
        <v/>
      </c>
    </row>
    <row r="5019" spans="1:2" ht="19.8">
      <c r="A5019" s="16" t="str">
        <f>IF(計算!$Y5041="","",計算!$Y5041)</f>
        <v/>
      </c>
      <c r="B5019" s="17" t="str">
        <f t="shared" si="174"/>
        <v/>
      </c>
    </row>
    <row r="5020" spans="1:2" ht="19.8">
      <c r="A5020" s="16" t="str">
        <f>IF(計算!$Y5042="","",計算!$Y5042)</f>
        <v/>
      </c>
      <c r="B5020" s="17" t="str">
        <f t="shared" si="174"/>
        <v/>
      </c>
    </row>
    <row r="5021" spans="1:2" ht="19.8">
      <c r="A5021" s="16" t="str">
        <f>IF(計算!$Y5043="","",計算!$Y5043)</f>
        <v/>
      </c>
      <c r="B5021" s="17" t="str">
        <f t="shared" si="174"/>
        <v/>
      </c>
    </row>
    <row r="5022" spans="1:2" ht="19.8">
      <c r="A5022" s="16" t="str">
        <f>IF(計算!$Y5044="","",計算!$Y5044)</f>
        <v/>
      </c>
      <c r="B5022" s="17" t="str">
        <f t="shared" si="174"/>
        <v/>
      </c>
    </row>
    <row r="5023" spans="1:2" ht="19.8">
      <c r="A5023" s="16" t="str">
        <f>IF(計算!$Y5045="","",計算!$Y5045)</f>
        <v/>
      </c>
      <c r="B5023" s="17" t="str">
        <f t="shared" si="174"/>
        <v/>
      </c>
    </row>
    <row r="5024" spans="1:2" ht="19.8">
      <c r="A5024" s="16" t="str">
        <f>IF(計算!$Y5046="","",計算!$Y5046)</f>
        <v/>
      </c>
      <c r="B5024" s="17" t="str">
        <f t="shared" si="174"/>
        <v/>
      </c>
    </row>
    <row r="5025" spans="1:2" ht="19.8">
      <c r="A5025" s="16" t="str">
        <f>IF(計算!$Y5047="","",計算!$Y5047)</f>
        <v/>
      </c>
      <c r="B5025" s="17" t="str">
        <f t="shared" si="174"/>
        <v/>
      </c>
    </row>
    <row r="5026" spans="1:2" ht="19.8">
      <c r="A5026" s="16" t="str">
        <f>IF(計算!$Y5048="","",計算!$Y5048)</f>
        <v/>
      </c>
      <c r="B5026" s="17" t="str">
        <f t="shared" si="174"/>
        <v/>
      </c>
    </row>
    <row r="5027" spans="1:2" ht="19.8">
      <c r="A5027" s="16" t="str">
        <f>IF(計算!$Y5049="","",計算!$Y5049)</f>
        <v/>
      </c>
      <c r="B5027" s="17" t="str">
        <f t="shared" si="174"/>
        <v/>
      </c>
    </row>
    <row r="5028" spans="1:2" ht="19.8">
      <c r="A5028" s="16" t="str">
        <f>IF(計算!$Y5050="","",計算!$Y5050)</f>
        <v/>
      </c>
      <c r="B5028" s="17" t="str">
        <f t="shared" si="174"/>
        <v/>
      </c>
    </row>
    <row r="5029" spans="1:2" ht="19.8">
      <c r="A5029" s="16" t="str">
        <f>IF(計算!$Y5051="","",計算!$Y5051)</f>
        <v/>
      </c>
      <c r="B5029" s="17" t="str">
        <f t="shared" si="174"/>
        <v/>
      </c>
    </row>
    <row r="5030" spans="1:2" ht="19.8">
      <c r="A5030" s="16" t="str">
        <f>IF(計算!$Y5052="","",計算!$Y5052)</f>
        <v/>
      </c>
      <c r="B5030" s="17" t="str">
        <f t="shared" si="174"/>
        <v/>
      </c>
    </row>
    <row r="5031" spans="1:2" ht="19.8">
      <c r="A5031" s="16" t="str">
        <f>IF(計算!$Y5053="","",計算!$Y5053)</f>
        <v/>
      </c>
      <c r="B5031" s="17" t="str">
        <f t="shared" si="174"/>
        <v/>
      </c>
    </row>
    <row r="5032" spans="1:2" ht="19.8">
      <c r="A5032" s="16" t="str">
        <f>IF(計算!$Y5054="","",計算!$Y5054)</f>
        <v/>
      </c>
      <c r="B5032" s="17" t="str">
        <f t="shared" si="174"/>
        <v/>
      </c>
    </row>
    <row r="5033" spans="1:2" ht="19.8">
      <c r="A5033" s="16" t="str">
        <f>IF(計算!$Y5055="","",計算!$Y5055)</f>
        <v/>
      </c>
      <c r="B5033" s="17" t="str">
        <f t="shared" si="174"/>
        <v/>
      </c>
    </row>
    <row r="5034" spans="1:2" ht="19.8">
      <c r="A5034" s="16" t="str">
        <f>IF(計算!$Y5056="","",計算!$Y5056)</f>
        <v/>
      </c>
      <c r="B5034" s="17" t="str">
        <f t="shared" si="174"/>
        <v/>
      </c>
    </row>
    <row r="5035" spans="1:2" ht="19.8">
      <c r="A5035" s="16" t="str">
        <f>IF(計算!$Y5057="","",計算!$Y5057)</f>
        <v/>
      </c>
      <c r="B5035" s="17" t="str">
        <f t="shared" si="174"/>
        <v/>
      </c>
    </row>
    <row r="5036" spans="1:2" ht="19.8">
      <c r="A5036" s="16" t="str">
        <f>IF(計算!$Y5058="","",計算!$Y5058)</f>
        <v/>
      </c>
      <c r="B5036" s="17" t="str">
        <f t="shared" si="174"/>
        <v/>
      </c>
    </row>
    <row r="5037" spans="1:2" ht="19.8">
      <c r="A5037" s="16" t="str">
        <f>IF(計算!$Y5059="","",計算!$Y5059)</f>
        <v/>
      </c>
      <c r="B5037" s="17" t="str">
        <f t="shared" si="174"/>
        <v/>
      </c>
    </row>
    <row r="5038" spans="1:2" ht="19.8">
      <c r="A5038" s="16" t="str">
        <f>IF(計算!$Y5060="","",計算!$Y5060)</f>
        <v/>
      </c>
      <c r="B5038" s="17" t="str">
        <f t="shared" si="174"/>
        <v/>
      </c>
    </row>
    <row r="5039" spans="1:2" ht="19.8">
      <c r="A5039" s="16" t="str">
        <f>IF(計算!$Y5061="","",計算!$Y5061)</f>
        <v/>
      </c>
      <c r="B5039" s="17" t="str">
        <f t="shared" si="174"/>
        <v/>
      </c>
    </row>
    <row r="5040" spans="1:2" ht="19.8">
      <c r="A5040" s="16" t="str">
        <f>IF(計算!$Y5062="","",計算!$Y5062)</f>
        <v/>
      </c>
      <c r="B5040" s="17" t="str">
        <f t="shared" si="174"/>
        <v/>
      </c>
    </row>
    <row r="5041" spans="1:2" ht="19.8">
      <c r="A5041" s="16" t="str">
        <f>IF(計算!$Y5063="","",計算!$Y5063)</f>
        <v/>
      </c>
      <c r="B5041" s="17" t="str">
        <f t="shared" si="174"/>
        <v/>
      </c>
    </row>
    <row r="5042" spans="1:2" ht="19.8">
      <c r="A5042" s="16" t="str">
        <f>IF(計算!$Y5064="","",計算!$Y5064)</f>
        <v/>
      </c>
      <c r="B5042" s="17" t="str">
        <f t="shared" si="174"/>
        <v/>
      </c>
    </row>
    <row r="5043" spans="1:2" ht="19.8">
      <c r="A5043" s="16" t="str">
        <f>IF(計算!$Y5065="","",計算!$Y5065)</f>
        <v/>
      </c>
      <c r="B5043" s="17" t="str">
        <f t="shared" si="174"/>
        <v/>
      </c>
    </row>
    <row r="5044" spans="1:2" ht="19.8">
      <c r="A5044" s="16" t="str">
        <f>IF(計算!$Y5066="","",計算!$Y5066)</f>
        <v/>
      </c>
      <c r="B5044" s="17" t="str">
        <f t="shared" si="174"/>
        <v/>
      </c>
    </row>
    <row r="5045" spans="1:2" ht="19.8">
      <c r="A5045" s="16" t="str">
        <f>IF(計算!$Y5067="","",計算!$Y5067)</f>
        <v/>
      </c>
      <c r="B5045" s="17" t="str">
        <f t="shared" si="174"/>
        <v/>
      </c>
    </row>
    <row r="5046" spans="1:2" ht="19.8">
      <c r="A5046" s="16" t="str">
        <f>IF(計算!$Y5068="","",計算!$Y5068)</f>
        <v/>
      </c>
      <c r="B5046" s="17" t="str">
        <f t="shared" si="174"/>
        <v/>
      </c>
    </row>
    <row r="5047" spans="1:2" ht="19.8">
      <c r="A5047" s="16" t="str">
        <f>IF(計算!$Y5069="","",計算!$Y5069)</f>
        <v/>
      </c>
      <c r="B5047" s="17" t="str">
        <f t="shared" si="174"/>
        <v/>
      </c>
    </row>
    <row r="5048" spans="1:2" ht="19.8">
      <c r="A5048" s="16" t="str">
        <f>IF(計算!$Y5070="","",計算!$Y5070)</f>
        <v/>
      </c>
      <c r="B5048" s="17" t="str">
        <f t="shared" si="174"/>
        <v/>
      </c>
    </row>
    <row r="5049" spans="1:2" ht="19.8">
      <c r="A5049" s="16" t="str">
        <f>IF(計算!$Y5071="","",計算!$Y5071)</f>
        <v/>
      </c>
      <c r="B5049" s="17" t="str">
        <f t="shared" si="174"/>
        <v/>
      </c>
    </row>
    <row r="5050" spans="1:2" ht="19.8">
      <c r="A5050" s="16" t="str">
        <f>IF(計算!$Y5072="","",計算!$Y5072)</f>
        <v/>
      </c>
      <c r="B5050" s="17" t="str">
        <f t="shared" si="174"/>
        <v/>
      </c>
    </row>
    <row r="5051" spans="1:2" ht="19.8">
      <c r="A5051" s="16" t="str">
        <f>IF(計算!$Y5073="","",計算!$Y5073)</f>
        <v/>
      </c>
      <c r="B5051" s="17" t="str">
        <f t="shared" si="174"/>
        <v/>
      </c>
    </row>
    <row r="5052" spans="1:2" ht="19.8">
      <c r="A5052" s="16" t="str">
        <f>IF(計算!$Y5074="","",計算!$Y5074)</f>
        <v/>
      </c>
      <c r="B5052" s="17" t="str">
        <f t="shared" si="174"/>
        <v/>
      </c>
    </row>
    <row r="5053" spans="1:2" ht="19.8">
      <c r="A5053" s="16" t="str">
        <f>IF(計算!$Y5075="","",計算!$Y5075)</f>
        <v/>
      </c>
      <c r="B5053" s="17" t="str">
        <f t="shared" si="174"/>
        <v/>
      </c>
    </row>
    <row r="5054" spans="1:2" ht="19.8">
      <c r="A5054" s="16" t="str">
        <f>IF(計算!$Y5076="","",計算!$Y5076)</f>
        <v/>
      </c>
      <c r="B5054" s="17" t="str">
        <f t="shared" si="174"/>
        <v/>
      </c>
    </row>
    <row r="5055" spans="1:2" ht="19.8">
      <c r="A5055" s="16" t="str">
        <f>IF(計算!$Y5077="","",計算!$Y5077)</f>
        <v/>
      </c>
      <c r="B5055" s="17" t="str">
        <f t="shared" si="174"/>
        <v/>
      </c>
    </row>
    <row r="5056" spans="1:2" ht="19.8">
      <c r="A5056" s="16" t="str">
        <f>IF(計算!$Y5078="","",計算!$Y5078)</f>
        <v/>
      </c>
      <c r="B5056" s="17" t="str">
        <f t="shared" si="174"/>
        <v/>
      </c>
    </row>
    <row r="5057" spans="1:2" ht="19.8">
      <c r="A5057" s="16" t="str">
        <f>IF(計算!$Y5079="","",計算!$Y5079)</f>
        <v/>
      </c>
      <c r="B5057" s="17" t="str">
        <f t="shared" si="174"/>
        <v/>
      </c>
    </row>
    <row r="5058" spans="1:2" ht="19.8">
      <c r="A5058" s="16" t="str">
        <f>IF(計算!$Y5080="","",計算!$Y5080)</f>
        <v/>
      </c>
      <c r="B5058" s="17" t="str">
        <f t="shared" si="174"/>
        <v/>
      </c>
    </row>
    <row r="5059" spans="1:2" ht="19.8">
      <c r="A5059" s="16" t="str">
        <f>IF(計算!$Y5081="","",計算!$Y5081)</f>
        <v/>
      </c>
      <c r="B5059" s="17" t="str">
        <f t="shared" si="174"/>
        <v/>
      </c>
    </row>
    <row r="5060" spans="1:2" ht="19.8">
      <c r="A5060" s="16" t="str">
        <f>IF(計算!$Y5082="","",計算!$Y5082)</f>
        <v/>
      </c>
      <c r="B5060" s="17" t="str">
        <f t="shared" si="174"/>
        <v/>
      </c>
    </row>
    <row r="5061" spans="1:2" ht="19.8">
      <c r="A5061" s="16" t="str">
        <f>IF(計算!$Y5083="","",計算!$Y5083)</f>
        <v/>
      </c>
      <c r="B5061" s="17" t="str">
        <f t="shared" si="174"/>
        <v/>
      </c>
    </row>
    <row r="5062" spans="1:2" ht="19.8">
      <c r="A5062" s="16" t="str">
        <f>IF(計算!$Y5084="","",計算!$Y5084)</f>
        <v/>
      </c>
      <c r="B5062" s="17" t="str">
        <f t="shared" si="174"/>
        <v/>
      </c>
    </row>
    <row r="5063" spans="1:2" ht="19.8">
      <c r="A5063" s="16" t="str">
        <f>IF(計算!$Y5085="","",計算!$Y5085)</f>
        <v/>
      </c>
      <c r="B5063" s="17" t="str">
        <f t="shared" ref="B5063:B5126" si="175">IF($A5064="","",$A5064)</f>
        <v/>
      </c>
    </row>
    <row r="5064" spans="1:2" ht="19.8">
      <c r="A5064" s="16" t="str">
        <f>IF(計算!$Y5086="","",計算!$Y5086)</f>
        <v/>
      </c>
      <c r="B5064" s="17" t="str">
        <f t="shared" si="175"/>
        <v/>
      </c>
    </row>
    <row r="5065" spans="1:2" ht="19.8">
      <c r="A5065" s="16" t="str">
        <f>IF(計算!$Y5087="","",計算!$Y5087)</f>
        <v/>
      </c>
      <c r="B5065" s="17" t="str">
        <f t="shared" si="175"/>
        <v/>
      </c>
    </row>
    <row r="5066" spans="1:2" ht="19.8">
      <c r="A5066" s="16" t="str">
        <f>IF(計算!$Y5088="","",計算!$Y5088)</f>
        <v/>
      </c>
      <c r="B5066" s="17" t="str">
        <f t="shared" si="175"/>
        <v/>
      </c>
    </row>
    <row r="5067" spans="1:2" ht="19.8">
      <c r="A5067" s="16" t="str">
        <f>IF(計算!$Y5089="","",計算!$Y5089)</f>
        <v/>
      </c>
      <c r="B5067" s="17" t="str">
        <f t="shared" si="175"/>
        <v/>
      </c>
    </row>
    <row r="5068" spans="1:2" ht="19.8">
      <c r="A5068" s="16" t="str">
        <f>IF(計算!$Y5090="","",計算!$Y5090)</f>
        <v/>
      </c>
      <c r="B5068" s="17" t="str">
        <f t="shared" si="175"/>
        <v/>
      </c>
    </row>
    <row r="5069" spans="1:2" ht="19.8">
      <c r="A5069" s="16" t="str">
        <f>IF(計算!$Y5091="","",計算!$Y5091)</f>
        <v/>
      </c>
      <c r="B5069" s="17" t="str">
        <f t="shared" si="175"/>
        <v/>
      </c>
    </row>
    <row r="5070" spans="1:2" ht="19.8">
      <c r="A5070" s="16" t="str">
        <f>IF(計算!$Y5092="","",計算!$Y5092)</f>
        <v/>
      </c>
      <c r="B5070" s="17" t="str">
        <f t="shared" si="175"/>
        <v/>
      </c>
    </row>
    <row r="5071" spans="1:2" ht="19.8">
      <c r="A5071" s="16" t="str">
        <f>IF(計算!$Y5093="","",計算!$Y5093)</f>
        <v/>
      </c>
      <c r="B5071" s="17" t="str">
        <f t="shared" si="175"/>
        <v/>
      </c>
    </row>
    <row r="5072" spans="1:2" ht="19.8">
      <c r="A5072" s="16" t="str">
        <f>IF(計算!$Y5094="","",計算!$Y5094)</f>
        <v/>
      </c>
      <c r="B5072" s="17" t="str">
        <f t="shared" si="175"/>
        <v/>
      </c>
    </row>
    <row r="5073" spans="1:2" ht="19.8">
      <c r="A5073" s="16" t="str">
        <f>IF(計算!$Y5095="","",計算!$Y5095)</f>
        <v/>
      </c>
      <c r="B5073" s="17" t="str">
        <f t="shared" si="175"/>
        <v/>
      </c>
    </row>
    <row r="5074" spans="1:2" ht="19.8">
      <c r="A5074" s="16" t="str">
        <f>IF(計算!$Y5096="","",計算!$Y5096)</f>
        <v/>
      </c>
      <c r="B5074" s="17" t="str">
        <f t="shared" si="175"/>
        <v/>
      </c>
    </row>
    <row r="5075" spans="1:2" ht="19.8">
      <c r="A5075" s="16" t="str">
        <f>IF(計算!$Y5097="","",計算!$Y5097)</f>
        <v/>
      </c>
      <c r="B5075" s="17" t="str">
        <f t="shared" si="175"/>
        <v/>
      </c>
    </row>
    <row r="5076" spans="1:2" ht="19.8">
      <c r="A5076" s="16" t="str">
        <f>IF(計算!$Y5098="","",計算!$Y5098)</f>
        <v/>
      </c>
      <c r="B5076" s="17" t="str">
        <f t="shared" si="175"/>
        <v/>
      </c>
    </row>
    <row r="5077" spans="1:2" ht="19.8">
      <c r="A5077" s="16" t="str">
        <f>IF(計算!$Y5099="","",計算!$Y5099)</f>
        <v/>
      </c>
      <c r="B5077" s="17" t="str">
        <f t="shared" si="175"/>
        <v/>
      </c>
    </row>
    <row r="5078" spans="1:2" ht="19.8">
      <c r="A5078" s="16" t="str">
        <f>IF(計算!$Y5100="","",計算!$Y5100)</f>
        <v/>
      </c>
      <c r="B5078" s="17" t="str">
        <f t="shared" si="175"/>
        <v/>
      </c>
    </row>
    <row r="5079" spans="1:2" ht="19.8">
      <c r="A5079" s="16" t="str">
        <f>IF(計算!$Y5101="","",計算!$Y5101)</f>
        <v/>
      </c>
      <c r="B5079" s="17" t="str">
        <f t="shared" si="175"/>
        <v/>
      </c>
    </row>
    <row r="5080" spans="1:2" ht="19.8">
      <c r="A5080" s="16" t="str">
        <f>IF(計算!$Y5102="","",計算!$Y5102)</f>
        <v/>
      </c>
      <c r="B5080" s="17" t="str">
        <f t="shared" si="175"/>
        <v/>
      </c>
    </row>
    <row r="5081" spans="1:2" ht="19.8">
      <c r="A5081" s="16" t="str">
        <f>IF(計算!$Y5103="","",計算!$Y5103)</f>
        <v/>
      </c>
      <c r="B5081" s="17" t="str">
        <f t="shared" si="175"/>
        <v/>
      </c>
    </row>
    <row r="5082" spans="1:2" ht="19.8">
      <c r="A5082" s="16" t="str">
        <f>IF(計算!$Y5104="","",計算!$Y5104)</f>
        <v/>
      </c>
      <c r="B5082" s="17" t="str">
        <f t="shared" si="175"/>
        <v/>
      </c>
    </row>
    <row r="5083" spans="1:2" ht="19.8">
      <c r="A5083" s="16" t="str">
        <f>IF(計算!$Y5105="","",計算!$Y5105)</f>
        <v/>
      </c>
      <c r="B5083" s="17" t="str">
        <f t="shared" si="175"/>
        <v/>
      </c>
    </row>
    <row r="5084" spans="1:2" ht="19.8">
      <c r="A5084" s="16" t="str">
        <f>IF(計算!$Y5106="","",計算!$Y5106)</f>
        <v/>
      </c>
      <c r="B5084" s="17" t="str">
        <f t="shared" si="175"/>
        <v/>
      </c>
    </row>
    <row r="5085" spans="1:2" ht="19.8">
      <c r="A5085" s="16" t="str">
        <f>IF(計算!$Y5107="","",計算!$Y5107)</f>
        <v/>
      </c>
      <c r="B5085" s="17" t="str">
        <f t="shared" si="175"/>
        <v/>
      </c>
    </row>
    <row r="5086" spans="1:2" ht="19.8">
      <c r="A5086" s="16" t="str">
        <f>IF(計算!$Y5108="","",計算!$Y5108)</f>
        <v/>
      </c>
      <c r="B5086" s="17" t="str">
        <f t="shared" si="175"/>
        <v/>
      </c>
    </row>
    <row r="5087" spans="1:2" ht="19.8">
      <c r="A5087" s="16" t="str">
        <f>IF(計算!$Y5109="","",計算!$Y5109)</f>
        <v/>
      </c>
      <c r="B5087" s="17" t="str">
        <f t="shared" si="175"/>
        <v/>
      </c>
    </row>
    <row r="5088" spans="1:2" ht="19.8">
      <c r="A5088" s="16" t="str">
        <f>IF(計算!$Y5110="","",計算!$Y5110)</f>
        <v/>
      </c>
      <c r="B5088" s="17" t="str">
        <f t="shared" si="175"/>
        <v/>
      </c>
    </row>
    <row r="5089" spans="1:2" ht="19.8">
      <c r="A5089" s="16" t="str">
        <f>IF(計算!$Y5111="","",計算!$Y5111)</f>
        <v/>
      </c>
      <c r="B5089" s="17" t="str">
        <f t="shared" si="175"/>
        <v/>
      </c>
    </row>
    <row r="5090" spans="1:2" ht="19.8">
      <c r="A5090" s="16" t="str">
        <f>IF(計算!$Y5112="","",計算!$Y5112)</f>
        <v/>
      </c>
      <c r="B5090" s="17" t="str">
        <f t="shared" si="175"/>
        <v/>
      </c>
    </row>
    <row r="5091" spans="1:2" ht="19.8">
      <c r="A5091" s="16" t="str">
        <f>IF(計算!$Y5113="","",計算!$Y5113)</f>
        <v/>
      </c>
      <c r="B5091" s="17" t="str">
        <f t="shared" si="175"/>
        <v/>
      </c>
    </row>
    <row r="5092" spans="1:2" ht="19.8">
      <c r="A5092" s="16" t="str">
        <f>IF(計算!$Y5114="","",計算!$Y5114)</f>
        <v/>
      </c>
      <c r="B5092" s="17" t="str">
        <f t="shared" si="175"/>
        <v/>
      </c>
    </row>
    <row r="5093" spans="1:2" ht="19.8">
      <c r="A5093" s="16" t="str">
        <f>IF(計算!$Y5115="","",計算!$Y5115)</f>
        <v/>
      </c>
      <c r="B5093" s="17" t="str">
        <f t="shared" si="175"/>
        <v/>
      </c>
    </row>
    <row r="5094" spans="1:2" ht="19.8">
      <c r="A5094" s="16" t="str">
        <f>IF(計算!$Y5116="","",計算!$Y5116)</f>
        <v/>
      </c>
      <c r="B5094" s="17" t="str">
        <f t="shared" si="175"/>
        <v/>
      </c>
    </row>
    <row r="5095" spans="1:2" ht="19.8">
      <c r="A5095" s="16" t="str">
        <f>IF(計算!$Y5117="","",計算!$Y5117)</f>
        <v/>
      </c>
      <c r="B5095" s="17" t="str">
        <f t="shared" si="175"/>
        <v/>
      </c>
    </row>
    <row r="5096" spans="1:2" ht="19.8">
      <c r="A5096" s="16" t="str">
        <f>IF(計算!$Y5118="","",計算!$Y5118)</f>
        <v/>
      </c>
      <c r="B5096" s="17" t="str">
        <f t="shared" si="175"/>
        <v/>
      </c>
    </row>
    <row r="5097" spans="1:2" ht="19.8">
      <c r="A5097" s="16" t="str">
        <f>IF(計算!$Y5119="","",計算!$Y5119)</f>
        <v/>
      </c>
      <c r="B5097" s="17" t="str">
        <f t="shared" si="175"/>
        <v/>
      </c>
    </row>
    <row r="5098" spans="1:2" ht="19.8">
      <c r="A5098" s="16" t="str">
        <f>IF(計算!$Y5120="","",計算!$Y5120)</f>
        <v/>
      </c>
      <c r="B5098" s="17" t="str">
        <f t="shared" si="175"/>
        <v/>
      </c>
    </row>
    <row r="5099" spans="1:2" ht="19.8">
      <c r="A5099" s="16" t="str">
        <f>IF(計算!$Y5121="","",計算!$Y5121)</f>
        <v/>
      </c>
      <c r="B5099" s="17" t="str">
        <f t="shared" si="175"/>
        <v/>
      </c>
    </row>
    <row r="5100" spans="1:2" ht="19.8">
      <c r="A5100" s="16" t="str">
        <f>IF(計算!$Y5122="","",計算!$Y5122)</f>
        <v/>
      </c>
      <c r="B5100" s="17" t="str">
        <f t="shared" si="175"/>
        <v/>
      </c>
    </row>
    <row r="5101" spans="1:2" ht="19.8">
      <c r="A5101" s="16" t="str">
        <f>IF(計算!$Y5123="","",計算!$Y5123)</f>
        <v/>
      </c>
      <c r="B5101" s="17" t="str">
        <f t="shared" si="175"/>
        <v/>
      </c>
    </row>
    <row r="5102" spans="1:2" ht="19.8">
      <c r="A5102" s="16" t="str">
        <f>IF(計算!$Y5124="","",計算!$Y5124)</f>
        <v/>
      </c>
      <c r="B5102" s="17" t="str">
        <f t="shared" si="175"/>
        <v/>
      </c>
    </row>
    <row r="5103" spans="1:2" ht="19.8">
      <c r="A5103" s="16" t="str">
        <f>IF(計算!$Y5125="","",計算!$Y5125)</f>
        <v/>
      </c>
      <c r="B5103" s="17" t="str">
        <f t="shared" si="175"/>
        <v/>
      </c>
    </row>
    <row r="5104" spans="1:2" ht="19.8">
      <c r="A5104" s="16" t="str">
        <f>IF(計算!$Y5126="","",計算!$Y5126)</f>
        <v/>
      </c>
      <c r="B5104" s="17" t="str">
        <f t="shared" si="175"/>
        <v/>
      </c>
    </row>
    <row r="5105" spans="1:2" ht="19.8">
      <c r="A5105" s="16" t="str">
        <f>IF(計算!$Y5127="","",計算!$Y5127)</f>
        <v/>
      </c>
      <c r="B5105" s="17" t="str">
        <f t="shared" si="175"/>
        <v/>
      </c>
    </row>
    <row r="5106" spans="1:2" ht="19.8">
      <c r="A5106" s="16" t="str">
        <f>IF(計算!$Y5128="","",計算!$Y5128)</f>
        <v/>
      </c>
      <c r="B5106" s="17" t="str">
        <f t="shared" si="175"/>
        <v/>
      </c>
    </row>
    <row r="5107" spans="1:2" ht="19.8">
      <c r="A5107" s="16" t="str">
        <f>IF(計算!$Y5129="","",計算!$Y5129)</f>
        <v/>
      </c>
      <c r="B5107" s="17" t="str">
        <f t="shared" si="175"/>
        <v/>
      </c>
    </row>
    <row r="5108" spans="1:2" ht="19.8">
      <c r="A5108" s="16" t="str">
        <f>IF(計算!$Y5130="","",計算!$Y5130)</f>
        <v/>
      </c>
      <c r="B5108" s="17" t="str">
        <f t="shared" si="175"/>
        <v/>
      </c>
    </row>
    <row r="5109" spans="1:2" ht="19.8">
      <c r="A5109" s="16" t="str">
        <f>IF(計算!$Y5131="","",計算!$Y5131)</f>
        <v/>
      </c>
      <c r="B5109" s="17" t="str">
        <f t="shared" si="175"/>
        <v/>
      </c>
    </row>
    <row r="5110" spans="1:2" ht="19.8">
      <c r="A5110" s="16" t="str">
        <f>IF(計算!$Y5132="","",計算!$Y5132)</f>
        <v/>
      </c>
      <c r="B5110" s="17" t="str">
        <f t="shared" si="175"/>
        <v/>
      </c>
    </row>
    <row r="5111" spans="1:2" ht="19.8">
      <c r="A5111" s="16" t="str">
        <f>IF(計算!$Y5133="","",計算!$Y5133)</f>
        <v/>
      </c>
      <c r="B5111" s="17" t="str">
        <f t="shared" si="175"/>
        <v/>
      </c>
    </row>
    <row r="5112" spans="1:2" ht="19.8">
      <c r="A5112" s="16" t="str">
        <f>IF(計算!$Y5134="","",計算!$Y5134)</f>
        <v/>
      </c>
      <c r="B5112" s="17" t="str">
        <f t="shared" si="175"/>
        <v/>
      </c>
    </row>
    <row r="5113" spans="1:2" ht="19.8">
      <c r="A5113" s="16" t="str">
        <f>IF(計算!$Y5135="","",計算!$Y5135)</f>
        <v/>
      </c>
      <c r="B5113" s="17" t="str">
        <f t="shared" si="175"/>
        <v/>
      </c>
    </row>
    <row r="5114" spans="1:2" ht="19.8">
      <c r="A5114" s="16" t="str">
        <f>IF(計算!$Y5136="","",計算!$Y5136)</f>
        <v/>
      </c>
      <c r="B5114" s="17" t="str">
        <f t="shared" si="175"/>
        <v/>
      </c>
    </row>
    <row r="5115" spans="1:2" ht="19.8">
      <c r="A5115" s="16" t="str">
        <f>IF(計算!$Y5137="","",計算!$Y5137)</f>
        <v/>
      </c>
      <c r="B5115" s="17" t="str">
        <f t="shared" si="175"/>
        <v/>
      </c>
    </row>
    <row r="5116" spans="1:2" ht="19.8">
      <c r="A5116" s="16" t="str">
        <f>IF(計算!$Y5138="","",計算!$Y5138)</f>
        <v/>
      </c>
      <c r="B5116" s="17" t="str">
        <f t="shared" si="175"/>
        <v/>
      </c>
    </row>
    <row r="5117" spans="1:2" ht="19.8">
      <c r="A5117" s="16" t="str">
        <f>IF(計算!$Y5139="","",計算!$Y5139)</f>
        <v/>
      </c>
      <c r="B5117" s="17" t="str">
        <f t="shared" si="175"/>
        <v/>
      </c>
    </row>
    <row r="5118" spans="1:2" ht="19.8">
      <c r="A5118" s="16" t="str">
        <f>IF(計算!$Y5140="","",計算!$Y5140)</f>
        <v/>
      </c>
      <c r="B5118" s="17" t="str">
        <f t="shared" si="175"/>
        <v/>
      </c>
    </row>
    <row r="5119" spans="1:2" ht="19.8">
      <c r="A5119" s="16" t="str">
        <f>IF(計算!$Y5141="","",計算!$Y5141)</f>
        <v/>
      </c>
      <c r="B5119" s="17" t="str">
        <f t="shared" si="175"/>
        <v/>
      </c>
    </row>
    <row r="5120" spans="1:2" ht="19.8">
      <c r="A5120" s="16" t="str">
        <f>IF(計算!$Y5142="","",計算!$Y5142)</f>
        <v/>
      </c>
      <c r="B5120" s="17" t="str">
        <f t="shared" si="175"/>
        <v/>
      </c>
    </row>
    <row r="5121" spans="1:2" ht="19.8">
      <c r="A5121" s="16" t="str">
        <f>IF(計算!$Y5143="","",計算!$Y5143)</f>
        <v/>
      </c>
      <c r="B5121" s="17" t="str">
        <f t="shared" si="175"/>
        <v/>
      </c>
    </row>
    <row r="5122" spans="1:2" ht="19.8">
      <c r="A5122" s="16" t="str">
        <f>IF(計算!$Y5144="","",計算!$Y5144)</f>
        <v/>
      </c>
      <c r="B5122" s="17" t="str">
        <f t="shared" si="175"/>
        <v/>
      </c>
    </row>
    <row r="5123" spans="1:2" ht="19.8">
      <c r="A5123" s="16" t="str">
        <f>IF(計算!$Y5145="","",計算!$Y5145)</f>
        <v/>
      </c>
      <c r="B5123" s="17" t="str">
        <f t="shared" si="175"/>
        <v/>
      </c>
    </row>
    <row r="5124" spans="1:2" ht="19.8">
      <c r="A5124" s="16" t="str">
        <f>IF(計算!$Y5146="","",計算!$Y5146)</f>
        <v/>
      </c>
      <c r="B5124" s="17" t="str">
        <f t="shared" si="175"/>
        <v/>
      </c>
    </row>
    <row r="5125" spans="1:2" ht="19.8">
      <c r="A5125" s="16" t="str">
        <f>IF(計算!$Y5147="","",計算!$Y5147)</f>
        <v/>
      </c>
      <c r="B5125" s="17" t="str">
        <f t="shared" si="175"/>
        <v/>
      </c>
    </row>
    <row r="5126" spans="1:2" ht="19.8">
      <c r="A5126" s="16" t="str">
        <f>IF(計算!$Y5148="","",計算!$Y5148)</f>
        <v/>
      </c>
      <c r="B5126" s="17" t="str">
        <f t="shared" si="175"/>
        <v/>
      </c>
    </row>
    <row r="5127" spans="1:2" ht="19.8">
      <c r="A5127" s="16" t="str">
        <f>IF(計算!$Y5149="","",計算!$Y5149)</f>
        <v/>
      </c>
      <c r="B5127" s="17" t="str">
        <f t="shared" ref="B5127:B5190" si="176">IF($A5128="","",$A5128)</f>
        <v/>
      </c>
    </row>
    <row r="5128" spans="1:2" ht="19.8">
      <c r="A5128" s="16" t="str">
        <f>IF(計算!$Y5150="","",計算!$Y5150)</f>
        <v/>
      </c>
      <c r="B5128" s="17" t="str">
        <f t="shared" si="176"/>
        <v/>
      </c>
    </row>
    <row r="5129" spans="1:2" ht="19.8">
      <c r="A5129" s="16" t="str">
        <f>IF(計算!$Y5151="","",計算!$Y5151)</f>
        <v/>
      </c>
      <c r="B5129" s="17" t="str">
        <f t="shared" si="176"/>
        <v/>
      </c>
    </row>
    <row r="5130" spans="1:2" ht="19.8">
      <c r="A5130" s="16" t="str">
        <f>IF(計算!$Y5152="","",計算!$Y5152)</f>
        <v/>
      </c>
      <c r="B5130" s="17" t="str">
        <f t="shared" si="176"/>
        <v/>
      </c>
    </row>
    <row r="5131" spans="1:2" ht="19.8">
      <c r="A5131" s="16" t="str">
        <f>IF(計算!$Y5153="","",計算!$Y5153)</f>
        <v/>
      </c>
      <c r="B5131" s="17" t="str">
        <f t="shared" si="176"/>
        <v/>
      </c>
    </row>
    <row r="5132" spans="1:2" ht="19.8">
      <c r="A5132" s="16" t="str">
        <f>IF(計算!$Y5154="","",計算!$Y5154)</f>
        <v/>
      </c>
      <c r="B5132" s="17" t="str">
        <f t="shared" si="176"/>
        <v/>
      </c>
    </row>
    <row r="5133" spans="1:2" ht="19.8">
      <c r="A5133" s="16" t="str">
        <f>IF(計算!$Y5155="","",計算!$Y5155)</f>
        <v/>
      </c>
      <c r="B5133" s="17" t="str">
        <f t="shared" si="176"/>
        <v/>
      </c>
    </row>
    <row r="5134" spans="1:2" ht="19.8">
      <c r="A5134" s="16" t="str">
        <f>IF(計算!$Y5156="","",計算!$Y5156)</f>
        <v/>
      </c>
      <c r="B5134" s="17" t="str">
        <f t="shared" si="176"/>
        <v/>
      </c>
    </row>
    <row r="5135" spans="1:2" ht="19.8">
      <c r="A5135" s="16" t="str">
        <f>IF(計算!$Y5157="","",計算!$Y5157)</f>
        <v/>
      </c>
      <c r="B5135" s="17" t="str">
        <f t="shared" si="176"/>
        <v/>
      </c>
    </row>
    <row r="5136" spans="1:2" ht="19.8">
      <c r="A5136" s="16" t="str">
        <f>IF(計算!$Y5158="","",計算!$Y5158)</f>
        <v/>
      </c>
      <c r="B5136" s="17" t="str">
        <f t="shared" si="176"/>
        <v/>
      </c>
    </row>
    <row r="5137" spans="1:2" ht="19.8">
      <c r="A5137" s="16" t="str">
        <f>IF(計算!$Y5159="","",計算!$Y5159)</f>
        <v/>
      </c>
      <c r="B5137" s="17" t="str">
        <f t="shared" si="176"/>
        <v/>
      </c>
    </row>
    <row r="5138" spans="1:2" ht="19.8">
      <c r="A5138" s="16" t="str">
        <f>IF(計算!$Y5160="","",計算!$Y5160)</f>
        <v/>
      </c>
      <c r="B5138" s="17" t="str">
        <f t="shared" si="176"/>
        <v/>
      </c>
    </row>
    <row r="5139" spans="1:2" ht="19.8">
      <c r="A5139" s="16" t="str">
        <f>IF(計算!$Y5161="","",計算!$Y5161)</f>
        <v/>
      </c>
      <c r="B5139" s="17" t="str">
        <f t="shared" si="176"/>
        <v/>
      </c>
    </row>
    <row r="5140" spans="1:2" ht="19.8">
      <c r="A5140" s="16" t="str">
        <f>IF(計算!$Y5162="","",計算!$Y5162)</f>
        <v/>
      </c>
      <c r="B5140" s="17" t="str">
        <f t="shared" si="176"/>
        <v/>
      </c>
    </row>
    <row r="5141" spans="1:2" ht="19.8">
      <c r="A5141" s="16" t="str">
        <f>IF(計算!$Y5163="","",計算!$Y5163)</f>
        <v/>
      </c>
      <c r="B5141" s="17" t="str">
        <f t="shared" si="176"/>
        <v/>
      </c>
    </row>
    <row r="5142" spans="1:2" ht="19.8">
      <c r="A5142" s="16" t="str">
        <f>IF(計算!$Y5164="","",計算!$Y5164)</f>
        <v/>
      </c>
      <c r="B5142" s="17" t="str">
        <f t="shared" si="176"/>
        <v/>
      </c>
    </row>
    <row r="5143" spans="1:2" ht="19.8">
      <c r="A5143" s="16" t="str">
        <f>IF(計算!$Y5165="","",計算!$Y5165)</f>
        <v/>
      </c>
      <c r="B5143" s="17" t="str">
        <f t="shared" si="176"/>
        <v/>
      </c>
    </row>
    <row r="5144" spans="1:2" ht="19.8">
      <c r="A5144" s="16" t="str">
        <f>IF(計算!$Y5166="","",計算!$Y5166)</f>
        <v/>
      </c>
      <c r="B5144" s="17" t="str">
        <f t="shared" si="176"/>
        <v/>
      </c>
    </row>
    <row r="5145" spans="1:2" ht="19.8">
      <c r="A5145" s="16" t="str">
        <f>IF(計算!$Y5167="","",計算!$Y5167)</f>
        <v/>
      </c>
      <c r="B5145" s="17" t="str">
        <f t="shared" si="176"/>
        <v/>
      </c>
    </row>
    <row r="5146" spans="1:2" ht="19.8">
      <c r="A5146" s="16" t="str">
        <f>IF(計算!$Y5168="","",計算!$Y5168)</f>
        <v/>
      </c>
      <c r="B5146" s="17" t="str">
        <f t="shared" si="176"/>
        <v/>
      </c>
    </row>
    <row r="5147" spans="1:2" ht="19.8">
      <c r="A5147" s="16" t="str">
        <f>IF(計算!$Y5169="","",計算!$Y5169)</f>
        <v/>
      </c>
      <c r="B5147" s="17" t="str">
        <f t="shared" si="176"/>
        <v/>
      </c>
    </row>
    <row r="5148" spans="1:2" ht="19.8">
      <c r="A5148" s="16" t="str">
        <f>IF(計算!$Y5170="","",計算!$Y5170)</f>
        <v/>
      </c>
      <c r="B5148" s="17" t="str">
        <f t="shared" si="176"/>
        <v/>
      </c>
    </row>
    <row r="5149" spans="1:2" ht="19.8">
      <c r="A5149" s="16" t="str">
        <f>IF(計算!$Y5171="","",計算!$Y5171)</f>
        <v/>
      </c>
      <c r="B5149" s="17" t="str">
        <f t="shared" si="176"/>
        <v/>
      </c>
    </row>
    <row r="5150" spans="1:2" ht="19.8">
      <c r="A5150" s="16" t="str">
        <f>IF(計算!$Y5172="","",計算!$Y5172)</f>
        <v/>
      </c>
      <c r="B5150" s="17" t="str">
        <f t="shared" si="176"/>
        <v/>
      </c>
    </row>
    <row r="5151" spans="1:2" ht="19.8">
      <c r="A5151" s="16" t="str">
        <f>IF(計算!$Y5173="","",計算!$Y5173)</f>
        <v/>
      </c>
      <c r="B5151" s="17" t="str">
        <f t="shared" si="176"/>
        <v/>
      </c>
    </row>
    <row r="5152" spans="1:2" ht="19.8">
      <c r="A5152" s="16" t="str">
        <f>IF(計算!$Y5174="","",計算!$Y5174)</f>
        <v/>
      </c>
      <c r="B5152" s="17" t="str">
        <f t="shared" si="176"/>
        <v/>
      </c>
    </row>
    <row r="5153" spans="1:2" ht="19.8">
      <c r="A5153" s="16" t="str">
        <f>IF(計算!$Y5175="","",計算!$Y5175)</f>
        <v/>
      </c>
      <c r="B5153" s="17" t="str">
        <f t="shared" si="176"/>
        <v/>
      </c>
    </row>
    <row r="5154" spans="1:2" ht="19.8">
      <c r="A5154" s="16" t="str">
        <f>IF(計算!$Y5176="","",計算!$Y5176)</f>
        <v/>
      </c>
      <c r="B5154" s="17" t="str">
        <f t="shared" si="176"/>
        <v/>
      </c>
    </row>
    <row r="5155" spans="1:2" ht="19.8">
      <c r="A5155" s="16" t="str">
        <f>IF(計算!$Y5177="","",計算!$Y5177)</f>
        <v/>
      </c>
      <c r="B5155" s="17" t="str">
        <f t="shared" si="176"/>
        <v/>
      </c>
    </row>
    <row r="5156" spans="1:2" ht="19.8">
      <c r="A5156" s="16" t="str">
        <f>IF(計算!$Y5178="","",計算!$Y5178)</f>
        <v/>
      </c>
      <c r="B5156" s="17" t="str">
        <f t="shared" si="176"/>
        <v/>
      </c>
    </row>
    <row r="5157" spans="1:2" ht="19.8">
      <c r="A5157" s="16" t="str">
        <f>IF(計算!$Y5179="","",計算!$Y5179)</f>
        <v/>
      </c>
      <c r="B5157" s="17" t="str">
        <f t="shared" si="176"/>
        <v/>
      </c>
    </row>
    <row r="5158" spans="1:2" ht="19.8">
      <c r="A5158" s="16" t="str">
        <f>IF(計算!$Y5180="","",計算!$Y5180)</f>
        <v/>
      </c>
      <c r="B5158" s="17" t="str">
        <f t="shared" si="176"/>
        <v/>
      </c>
    </row>
    <row r="5159" spans="1:2" ht="19.8">
      <c r="A5159" s="16" t="str">
        <f>IF(計算!$Y5181="","",計算!$Y5181)</f>
        <v/>
      </c>
      <c r="B5159" s="17" t="str">
        <f t="shared" si="176"/>
        <v/>
      </c>
    </row>
    <row r="5160" spans="1:2" ht="19.8">
      <c r="A5160" s="16" t="str">
        <f>IF(計算!$Y5182="","",計算!$Y5182)</f>
        <v/>
      </c>
      <c r="B5160" s="17" t="str">
        <f t="shared" si="176"/>
        <v/>
      </c>
    </row>
    <row r="5161" spans="1:2" ht="19.8">
      <c r="A5161" s="16" t="str">
        <f>IF(計算!$Y5183="","",計算!$Y5183)</f>
        <v/>
      </c>
      <c r="B5161" s="17" t="str">
        <f t="shared" si="176"/>
        <v/>
      </c>
    </row>
    <row r="5162" spans="1:2" ht="19.8">
      <c r="A5162" s="16" t="str">
        <f>IF(計算!$Y5184="","",計算!$Y5184)</f>
        <v/>
      </c>
      <c r="B5162" s="17" t="str">
        <f t="shared" si="176"/>
        <v/>
      </c>
    </row>
    <row r="5163" spans="1:2" ht="19.8">
      <c r="A5163" s="16" t="str">
        <f>IF(計算!$Y5185="","",計算!$Y5185)</f>
        <v/>
      </c>
      <c r="B5163" s="17" t="str">
        <f t="shared" si="176"/>
        <v/>
      </c>
    </row>
    <row r="5164" spans="1:2" ht="19.8">
      <c r="A5164" s="16" t="str">
        <f>IF(計算!$Y5186="","",計算!$Y5186)</f>
        <v/>
      </c>
      <c r="B5164" s="17" t="str">
        <f t="shared" si="176"/>
        <v/>
      </c>
    </row>
    <row r="5165" spans="1:2" ht="19.8">
      <c r="A5165" s="16" t="str">
        <f>IF(計算!$Y5187="","",計算!$Y5187)</f>
        <v/>
      </c>
      <c r="B5165" s="17" t="str">
        <f t="shared" si="176"/>
        <v/>
      </c>
    </row>
    <row r="5166" spans="1:2" ht="19.8">
      <c r="A5166" s="16" t="str">
        <f>IF(計算!$Y5188="","",計算!$Y5188)</f>
        <v/>
      </c>
      <c r="B5166" s="17" t="str">
        <f t="shared" si="176"/>
        <v/>
      </c>
    </row>
    <row r="5167" spans="1:2" ht="19.8">
      <c r="A5167" s="16" t="str">
        <f>IF(計算!$Y5189="","",計算!$Y5189)</f>
        <v/>
      </c>
      <c r="B5167" s="17" t="str">
        <f t="shared" si="176"/>
        <v/>
      </c>
    </row>
    <row r="5168" spans="1:2" ht="19.8">
      <c r="A5168" s="16" t="str">
        <f>IF(計算!$Y5190="","",計算!$Y5190)</f>
        <v/>
      </c>
      <c r="B5168" s="17" t="str">
        <f t="shared" si="176"/>
        <v/>
      </c>
    </row>
    <row r="5169" spans="1:2" ht="19.8">
      <c r="A5169" s="16" t="str">
        <f>IF(計算!$Y5191="","",計算!$Y5191)</f>
        <v/>
      </c>
      <c r="B5169" s="17" t="str">
        <f t="shared" si="176"/>
        <v/>
      </c>
    </row>
    <row r="5170" spans="1:2" ht="19.8">
      <c r="A5170" s="16" t="str">
        <f>IF(計算!$Y5192="","",計算!$Y5192)</f>
        <v/>
      </c>
      <c r="B5170" s="17" t="str">
        <f t="shared" si="176"/>
        <v/>
      </c>
    </row>
    <row r="5171" spans="1:2" ht="19.8">
      <c r="A5171" s="16" t="str">
        <f>IF(計算!$Y5193="","",計算!$Y5193)</f>
        <v/>
      </c>
      <c r="B5171" s="17" t="str">
        <f t="shared" si="176"/>
        <v/>
      </c>
    </row>
    <row r="5172" spans="1:2" ht="19.8">
      <c r="A5172" s="16" t="str">
        <f>IF(計算!$Y5194="","",計算!$Y5194)</f>
        <v/>
      </c>
      <c r="B5172" s="17" t="str">
        <f t="shared" si="176"/>
        <v/>
      </c>
    </row>
    <row r="5173" spans="1:2" ht="19.8">
      <c r="A5173" s="16" t="str">
        <f>IF(計算!$Y5195="","",計算!$Y5195)</f>
        <v/>
      </c>
      <c r="B5173" s="17" t="str">
        <f t="shared" si="176"/>
        <v/>
      </c>
    </row>
    <row r="5174" spans="1:2" ht="19.8">
      <c r="A5174" s="16" t="str">
        <f>IF(計算!$Y5196="","",計算!$Y5196)</f>
        <v/>
      </c>
      <c r="B5174" s="17" t="str">
        <f t="shared" si="176"/>
        <v/>
      </c>
    </row>
    <row r="5175" spans="1:2" ht="19.8">
      <c r="A5175" s="16" t="str">
        <f>IF(計算!$Y5197="","",計算!$Y5197)</f>
        <v/>
      </c>
      <c r="B5175" s="17" t="str">
        <f t="shared" si="176"/>
        <v/>
      </c>
    </row>
    <row r="5176" spans="1:2" ht="19.8">
      <c r="A5176" s="16" t="str">
        <f>IF(計算!$Y5198="","",計算!$Y5198)</f>
        <v/>
      </c>
      <c r="B5176" s="17" t="str">
        <f t="shared" si="176"/>
        <v/>
      </c>
    </row>
    <row r="5177" spans="1:2" ht="19.8">
      <c r="A5177" s="16" t="str">
        <f>IF(計算!$Y5199="","",計算!$Y5199)</f>
        <v/>
      </c>
      <c r="B5177" s="17" t="str">
        <f t="shared" si="176"/>
        <v/>
      </c>
    </row>
    <row r="5178" spans="1:2" ht="19.8">
      <c r="A5178" s="16" t="str">
        <f>IF(計算!$Y5200="","",計算!$Y5200)</f>
        <v/>
      </c>
      <c r="B5178" s="17" t="str">
        <f t="shared" si="176"/>
        <v/>
      </c>
    </row>
    <row r="5179" spans="1:2" ht="19.8">
      <c r="A5179" s="16" t="str">
        <f>IF(計算!$Y5201="","",計算!$Y5201)</f>
        <v/>
      </c>
      <c r="B5179" s="17" t="str">
        <f t="shared" si="176"/>
        <v/>
      </c>
    </row>
    <row r="5180" spans="1:2" ht="19.8">
      <c r="A5180" s="16" t="str">
        <f>IF(計算!$Y5202="","",計算!$Y5202)</f>
        <v/>
      </c>
      <c r="B5180" s="17" t="str">
        <f t="shared" si="176"/>
        <v/>
      </c>
    </row>
    <row r="5181" spans="1:2" ht="19.8">
      <c r="A5181" s="16" t="str">
        <f>IF(計算!$Y5203="","",計算!$Y5203)</f>
        <v/>
      </c>
      <c r="B5181" s="17" t="str">
        <f t="shared" si="176"/>
        <v/>
      </c>
    </row>
    <row r="5182" spans="1:2" ht="19.8">
      <c r="A5182" s="16" t="str">
        <f>IF(計算!$Y5204="","",計算!$Y5204)</f>
        <v/>
      </c>
      <c r="B5182" s="17" t="str">
        <f t="shared" si="176"/>
        <v/>
      </c>
    </row>
    <row r="5183" spans="1:2" ht="19.8">
      <c r="A5183" s="16" t="str">
        <f>IF(計算!$Y5205="","",計算!$Y5205)</f>
        <v/>
      </c>
      <c r="B5183" s="17" t="str">
        <f t="shared" si="176"/>
        <v/>
      </c>
    </row>
    <row r="5184" spans="1:2" ht="19.8">
      <c r="A5184" s="16" t="str">
        <f>IF(計算!$Y5206="","",計算!$Y5206)</f>
        <v/>
      </c>
      <c r="B5184" s="17" t="str">
        <f t="shared" si="176"/>
        <v/>
      </c>
    </row>
    <row r="5185" spans="1:2" ht="19.8">
      <c r="A5185" s="16" t="str">
        <f>IF(計算!$Y5207="","",計算!$Y5207)</f>
        <v/>
      </c>
      <c r="B5185" s="17" t="str">
        <f t="shared" si="176"/>
        <v/>
      </c>
    </row>
    <row r="5186" spans="1:2" ht="19.8">
      <c r="A5186" s="16" t="str">
        <f>IF(計算!$Y5208="","",計算!$Y5208)</f>
        <v/>
      </c>
      <c r="B5186" s="17" t="str">
        <f t="shared" si="176"/>
        <v/>
      </c>
    </row>
    <row r="5187" spans="1:2" ht="19.8">
      <c r="A5187" s="16" t="str">
        <f>IF(計算!$Y5209="","",計算!$Y5209)</f>
        <v/>
      </c>
      <c r="B5187" s="17" t="str">
        <f t="shared" si="176"/>
        <v/>
      </c>
    </row>
    <row r="5188" spans="1:2" ht="19.8">
      <c r="A5188" s="16" t="str">
        <f>IF(計算!$Y5210="","",計算!$Y5210)</f>
        <v/>
      </c>
      <c r="B5188" s="17" t="str">
        <f t="shared" si="176"/>
        <v/>
      </c>
    </row>
    <row r="5189" spans="1:2" ht="19.8">
      <c r="A5189" s="16" t="str">
        <f>IF(計算!$Y5211="","",計算!$Y5211)</f>
        <v/>
      </c>
      <c r="B5189" s="17" t="str">
        <f t="shared" si="176"/>
        <v/>
      </c>
    </row>
    <row r="5190" spans="1:2" ht="19.8">
      <c r="A5190" s="16" t="str">
        <f>IF(計算!$Y5212="","",計算!$Y5212)</f>
        <v/>
      </c>
      <c r="B5190" s="17" t="str">
        <f t="shared" si="176"/>
        <v/>
      </c>
    </row>
    <row r="5191" spans="1:2" ht="19.8">
      <c r="A5191" s="16" t="str">
        <f>IF(計算!$Y5213="","",計算!$Y5213)</f>
        <v/>
      </c>
      <c r="B5191" s="17" t="str">
        <f t="shared" ref="B5191:B5254" si="177">IF($A5192="","",$A5192)</f>
        <v/>
      </c>
    </row>
    <row r="5192" spans="1:2" ht="19.8">
      <c r="A5192" s="16" t="str">
        <f>IF(計算!$Y5214="","",計算!$Y5214)</f>
        <v/>
      </c>
      <c r="B5192" s="17" t="str">
        <f t="shared" si="177"/>
        <v/>
      </c>
    </row>
    <row r="5193" spans="1:2" ht="19.8">
      <c r="A5193" s="16" t="str">
        <f>IF(計算!$Y5215="","",計算!$Y5215)</f>
        <v/>
      </c>
      <c r="B5193" s="17" t="str">
        <f t="shared" si="177"/>
        <v/>
      </c>
    </row>
    <row r="5194" spans="1:2" ht="19.8">
      <c r="A5194" s="16" t="str">
        <f>IF(計算!$Y5216="","",計算!$Y5216)</f>
        <v/>
      </c>
      <c r="B5194" s="17" t="str">
        <f t="shared" si="177"/>
        <v/>
      </c>
    </row>
    <row r="5195" spans="1:2" ht="19.8">
      <c r="A5195" s="16" t="str">
        <f>IF(計算!$Y5217="","",計算!$Y5217)</f>
        <v/>
      </c>
      <c r="B5195" s="17" t="str">
        <f t="shared" si="177"/>
        <v/>
      </c>
    </row>
    <row r="5196" spans="1:2" ht="19.8">
      <c r="A5196" s="16" t="str">
        <f>IF(計算!$Y5218="","",計算!$Y5218)</f>
        <v/>
      </c>
      <c r="B5196" s="17" t="str">
        <f t="shared" si="177"/>
        <v/>
      </c>
    </row>
    <row r="5197" spans="1:2" ht="19.8">
      <c r="A5197" s="16" t="str">
        <f>IF(計算!$Y5219="","",計算!$Y5219)</f>
        <v/>
      </c>
      <c r="B5197" s="17" t="str">
        <f t="shared" si="177"/>
        <v/>
      </c>
    </row>
    <row r="5198" spans="1:2" ht="19.8">
      <c r="A5198" s="16" t="str">
        <f>IF(計算!$Y5220="","",計算!$Y5220)</f>
        <v/>
      </c>
      <c r="B5198" s="17" t="str">
        <f t="shared" si="177"/>
        <v/>
      </c>
    </row>
    <row r="5199" spans="1:2" ht="19.8">
      <c r="A5199" s="16" t="str">
        <f>IF(計算!$Y5221="","",計算!$Y5221)</f>
        <v/>
      </c>
      <c r="B5199" s="17" t="str">
        <f t="shared" si="177"/>
        <v/>
      </c>
    </row>
    <row r="5200" spans="1:2" ht="19.8">
      <c r="A5200" s="16" t="str">
        <f>IF(計算!$Y5222="","",計算!$Y5222)</f>
        <v/>
      </c>
      <c r="B5200" s="17" t="str">
        <f t="shared" si="177"/>
        <v/>
      </c>
    </row>
    <row r="5201" spans="1:2" ht="19.8">
      <c r="A5201" s="16" t="str">
        <f>IF(計算!$Y5223="","",計算!$Y5223)</f>
        <v/>
      </c>
      <c r="B5201" s="17" t="str">
        <f t="shared" si="177"/>
        <v/>
      </c>
    </row>
    <row r="5202" spans="1:2" ht="19.8">
      <c r="A5202" s="16" t="str">
        <f>IF(計算!$Y5224="","",計算!$Y5224)</f>
        <v/>
      </c>
      <c r="B5202" s="17" t="str">
        <f t="shared" si="177"/>
        <v/>
      </c>
    </row>
    <row r="5203" spans="1:2" ht="19.8">
      <c r="A5203" s="16" t="str">
        <f>IF(計算!$Y5225="","",計算!$Y5225)</f>
        <v/>
      </c>
      <c r="B5203" s="17" t="str">
        <f t="shared" si="177"/>
        <v/>
      </c>
    </row>
    <row r="5204" spans="1:2" ht="19.8">
      <c r="A5204" s="16" t="str">
        <f>IF(計算!$Y5226="","",計算!$Y5226)</f>
        <v/>
      </c>
      <c r="B5204" s="17" t="str">
        <f t="shared" si="177"/>
        <v/>
      </c>
    </row>
    <row r="5205" spans="1:2" ht="19.8">
      <c r="A5205" s="16" t="str">
        <f>IF(計算!$Y5227="","",計算!$Y5227)</f>
        <v/>
      </c>
      <c r="B5205" s="17" t="str">
        <f t="shared" si="177"/>
        <v/>
      </c>
    </row>
    <row r="5206" spans="1:2" ht="19.8">
      <c r="A5206" s="16" t="str">
        <f>IF(計算!$Y5228="","",計算!$Y5228)</f>
        <v/>
      </c>
      <c r="B5206" s="17" t="str">
        <f t="shared" si="177"/>
        <v/>
      </c>
    </row>
    <row r="5207" spans="1:2" ht="19.8">
      <c r="A5207" s="16" t="str">
        <f>IF(計算!$Y5229="","",計算!$Y5229)</f>
        <v/>
      </c>
      <c r="B5207" s="17" t="str">
        <f t="shared" si="177"/>
        <v/>
      </c>
    </row>
    <row r="5208" spans="1:2" ht="19.8">
      <c r="A5208" s="16" t="str">
        <f>IF(計算!$Y5230="","",計算!$Y5230)</f>
        <v/>
      </c>
      <c r="B5208" s="17" t="str">
        <f t="shared" si="177"/>
        <v/>
      </c>
    </row>
    <row r="5209" spans="1:2" ht="19.8">
      <c r="A5209" s="16" t="str">
        <f>IF(計算!$Y5231="","",計算!$Y5231)</f>
        <v/>
      </c>
      <c r="B5209" s="17" t="str">
        <f t="shared" si="177"/>
        <v/>
      </c>
    </row>
    <row r="5210" spans="1:2" ht="19.8">
      <c r="A5210" s="16" t="str">
        <f>IF(計算!$Y5232="","",計算!$Y5232)</f>
        <v/>
      </c>
      <c r="B5210" s="17" t="str">
        <f t="shared" si="177"/>
        <v/>
      </c>
    </row>
    <row r="5211" spans="1:2" ht="19.8">
      <c r="A5211" s="16" t="str">
        <f>IF(計算!$Y5233="","",計算!$Y5233)</f>
        <v/>
      </c>
      <c r="B5211" s="17" t="str">
        <f t="shared" si="177"/>
        <v/>
      </c>
    </row>
    <row r="5212" spans="1:2" ht="19.8">
      <c r="A5212" s="16" t="str">
        <f>IF(計算!$Y5234="","",計算!$Y5234)</f>
        <v/>
      </c>
      <c r="B5212" s="17" t="str">
        <f t="shared" si="177"/>
        <v/>
      </c>
    </row>
    <row r="5213" spans="1:2" ht="19.8">
      <c r="A5213" s="16" t="str">
        <f>IF(計算!$Y5235="","",計算!$Y5235)</f>
        <v/>
      </c>
      <c r="B5213" s="17" t="str">
        <f t="shared" si="177"/>
        <v/>
      </c>
    </row>
    <row r="5214" spans="1:2" ht="19.8">
      <c r="A5214" s="16" t="str">
        <f>IF(計算!$Y5236="","",計算!$Y5236)</f>
        <v/>
      </c>
      <c r="B5214" s="17" t="str">
        <f t="shared" si="177"/>
        <v/>
      </c>
    </row>
    <row r="5215" spans="1:2" ht="19.8">
      <c r="A5215" s="16" t="str">
        <f>IF(計算!$Y5237="","",計算!$Y5237)</f>
        <v/>
      </c>
      <c r="B5215" s="17" t="str">
        <f t="shared" si="177"/>
        <v/>
      </c>
    </row>
    <row r="5216" spans="1:2" ht="19.8">
      <c r="A5216" s="16" t="str">
        <f>IF(計算!$Y5238="","",計算!$Y5238)</f>
        <v/>
      </c>
      <c r="B5216" s="17" t="str">
        <f t="shared" si="177"/>
        <v/>
      </c>
    </row>
    <row r="5217" spans="1:2" ht="19.8">
      <c r="A5217" s="16" t="str">
        <f>IF(計算!$Y5239="","",計算!$Y5239)</f>
        <v/>
      </c>
      <c r="B5217" s="17" t="str">
        <f t="shared" si="177"/>
        <v/>
      </c>
    </row>
    <row r="5218" spans="1:2" ht="19.8">
      <c r="A5218" s="16" t="str">
        <f>IF(計算!$Y5240="","",計算!$Y5240)</f>
        <v/>
      </c>
      <c r="B5218" s="17" t="str">
        <f t="shared" si="177"/>
        <v/>
      </c>
    </row>
    <row r="5219" spans="1:2" ht="19.8">
      <c r="A5219" s="16" t="str">
        <f>IF(計算!$Y5241="","",計算!$Y5241)</f>
        <v/>
      </c>
      <c r="B5219" s="17" t="str">
        <f t="shared" si="177"/>
        <v/>
      </c>
    </row>
    <row r="5220" spans="1:2" ht="19.8">
      <c r="A5220" s="16" t="str">
        <f>IF(計算!$Y5242="","",計算!$Y5242)</f>
        <v/>
      </c>
      <c r="B5220" s="17" t="str">
        <f t="shared" si="177"/>
        <v/>
      </c>
    </row>
    <row r="5221" spans="1:2" ht="19.8">
      <c r="A5221" s="16" t="str">
        <f>IF(計算!$Y5243="","",計算!$Y5243)</f>
        <v/>
      </c>
      <c r="B5221" s="17" t="str">
        <f t="shared" si="177"/>
        <v/>
      </c>
    </row>
    <row r="5222" spans="1:2" ht="19.8">
      <c r="A5222" s="16" t="str">
        <f>IF(計算!$Y5244="","",計算!$Y5244)</f>
        <v/>
      </c>
      <c r="B5222" s="17" t="str">
        <f t="shared" si="177"/>
        <v/>
      </c>
    </row>
    <row r="5223" spans="1:2" ht="19.8">
      <c r="A5223" s="16" t="str">
        <f>IF(計算!$Y5245="","",計算!$Y5245)</f>
        <v/>
      </c>
      <c r="B5223" s="17" t="str">
        <f t="shared" si="177"/>
        <v/>
      </c>
    </row>
    <row r="5224" spans="1:2" ht="19.8">
      <c r="A5224" s="16" t="str">
        <f>IF(計算!$Y5246="","",計算!$Y5246)</f>
        <v/>
      </c>
      <c r="B5224" s="17" t="str">
        <f t="shared" si="177"/>
        <v/>
      </c>
    </row>
    <row r="5225" spans="1:2" ht="19.8">
      <c r="A5225" s="16" t="str">
        <f>IF(計算!$Y5247="","",計算!$Y5247)</f>
        <v/>
      </c>
      <c r="B5225" s="17" t="str">
        <f t="shared" si="177"/>
        <v/>
      </c>
    </row>
    <row r="5226" spans="1:2" ht="19.8">
      <c r="A5226" s="16" t="str">
        <f>IF(計算!$Y5248="","",計算!$Y5248)</f>
        <v/>
      </c>
      <c r="B5226" s="17" t="str">
        <f t="shared" si="177"/>
        <v/>
      </c>
    </row>
    <row r="5227" spans="1:2" ht="19.8">
      <c r="A5227" s="16" t="str">
        <f>IF(計算!$Y5249="","",計算!$Y5249)</f>
        <v/>
      </c>
      <c r="B5227" s="17" t="str">
        <f t="shared" si="177"/>
        <v/>
      </c>
    </row>
    <row r="5228" spans="1:2" ht="19.8">
      <c r="A5228" s="16" t="str">
        <f>IF(計算!$Y5250="","",計算!$Y5250)</f>
        <v/>
      </c>
      <c r="B5228" s="17" t="str">
        <f t="shared" si="177"/>
        <v/>
      </c>
    </row>
    <row r="5229" spans="1:2" ht="19.8">
      <c r="A5229" s="16" t="str">
        <f>IF(計算!$Y5251="","",計算!$Y5251)</f>
        <v/>
      </c>
      <c r="B5229" s="17" t="str">
        <f t="shared" si="177"/>
        <v/>
      </c>
    </row>
    <row r="5230" spans="1:2" ht="19.8">
      <c r="A5230" s="16" t="str">
        <f>IF(計算!$Y5252="","",計算!$Y5252)</f>
        <v/>
      </c>
      <c r="B5230" s="17" t="str">
        <f t="shared" si="177"/>
        <v/>
      </c>
    </row>
    <row r="5231" spans="1:2" ht="19.8">
      <c r="A5231" s="16" t="str">
        <f>IF(計算!$Y5253="","",計算!$Y5253)</f>
        <v/>
      </c>
      <c r="B5231" s="17" t="str">
        <f t="shared" si="177"/>
        <v/>
      </c>
    </row>
    <row r="5232" spans="1:2" ht="19.8">
      <c r="A5232" s="16" t="str">
        <f>IF(計算!$Y5254="","",計算!$Y5254)</f>
        <v/>
      </c>
      <c r="B5232" s="17" t="str">
        <f t="shared" si="177"/>
        <v/>
      </c>
    </row>
    <row r="5233" spans="1:2" ht="19.8">
      <c r="A5233" s="16" t="str">
        <f>IF(計算!$Y5255="","",計算!$Y5255)</f>
        <v/>
      </c>
      <c r="B5233" s="17" t="str">
        <f t="shared" si="177"/>
        <v/>
      </c>
    </row>
    <row r="5234" spans="1:2" ht="19.8">
      <c r="A5234" s="16" t="str">
        <f>IF(計算!$Y5256="","",計算!$Y5256)</f>
        <v/>
      </c>
      <c r="B5234" s="17" t="str">
        <f t="shared" si="177"/>
        <v/>
      </c>
    </row>
    <row r="5235" spans="1:2" ht="19.8">
      <c r="A5235" s="16" t="str">
        <f>IF(計算!$Y5257="","",計算!$Y5257)</f>
        <v/>
      </c>
      <c r="B5235" s="17" t="str">
        <f t="shared" si="177"/>
        <v/>
      </c>
    </row>
    <row r="5236" spans="1:2" ht="19.8">
      <c r="A5236" s="16" t="str">
        <f>IF(計算!$Y5258="","",計算!$Y5258)</f>
        <v/>
      </c>
      <c r="B5236" s="17" t="str">
        <f t="shared" si="177"/>
        <v/>
      </c>
    </row>
    <row r="5237" spans="1:2" ht="19.8">
      <c r="A5237" s="16" t="str">
        <f>IF(計算!$Y5259="","",計算!$Y5259)</f>
        <v/>
      </c>
      <c r="B5237" s="17" t="str">
        <f t="shared" si="177"/>
        <v/>
      </c>
    </row>
    <row r="5238" spans="1:2" ht="19.8">
      <c r="A5238" s="16" t="str">
        <f>IF(計算!$Y5260="","",計算!$Y5260)</f>
        <v/>
      </c>
      <c r="B5238" s="17" t="str">
        <f t="shared" si="177"/>
        <v/>
      </c>
    </row>
    <row r="5239" spans="1:2" ht="19.8">
      <c r="A5239" s="16" t="str">
        <f>IF(計算!$Y5261="","",計算!$Y5261)</f>
        <v/>
      </c>
      <c r="B5239" s="17" t="str">
        <f t="shared" si="177"/>
        <v/>
      </c>
    </row>
    <row r="5240" spans="1:2" ht="19.8">
      <c r="A5240" s="16" t="str">
        <f>IF(計算!$Y5262="","",計算!$Y5262)</f>
        <v/>
      </c>
      <c r="B5240" s="17" t="str">
        <f t="shared" si="177"/>
        <v/>
      </c>
    </row>
    <row r="5241" spans="1:2" ht="19.8">
      <c r="A5241" s="16" t="str">
        <f>IF(計算!$Y5263="","",計算!$Y5263)</f>
        <v/>
      </c>
      <c r="B5241" s="17" t="str">
        <f t="shared" si="177"/>
        <v/>
      </c>
    </row>
    <row r="5242" spans="1:2" ht="19.8">
      <c r="A5242" s="16" t="str">
        <f>IF(計算!$Y5264="","",計算!$Y5264)</f>
        <v/>
      </c>
      <c r="B5242" s="17" t="str">
        <f t="shared" si="177"/>
        <v/>
      </c>
    </row>
    <row r="5243" spans="1:2" ht="19.8">
      <c r="A5243" s="16" t="str">
        <f>IF(計算!$Y5265="","",計算!$Y5265)</f>
        <v/>
      </c>
      <c r="B5243" s="17" t="str">
        <f t="shared" si="177"/>
        <v/>
      </c>
    </row>
    <row r="5244" spans="1:2" ht="19.8">
      <c r="A5244" s="16" t="str">
        <f>IF(計算!$Y5266="","",計算!$Y5266)</f>
        <v/>
      </c>
      <c r="B5244" s="17" t="str">
        <f t="shared" si="177"/>
        <v/>
      </c>
    </row>
    <row r="5245" spans="1:2" ht="19.8">
      <c r="A5245" s="16" t="str">
        <f>IF(計算!$Y5267="","",計算!$Y5267)</f>
        <v/>
      </c>
      <c r="B5245" s="17" t="str">
        <f t="shared" si="177"/>
        <v/>
      </c>
    </row>
    <row r="5246" spans="1:2" ht="19.8">
      <c r="A5246" s="16" t="str">
        <f>IF(計算!$Y5268="","",計算!$Y5268)</f>
        <v/>
      </c>
      <c r="B5246" s="17" t="str">
        <f t="shared" si="177"/>
        <v/>
      </c>
    </row>
    <row r="5247" spans="1:2" ht="19.8">
      <c r="A5247" s="16" t="str">
        <f>IF(計算!$Y5269="","",計算!$Y5269)</f>
        <v/>
      </c>
      <c r="B5247" s="17" t="str">
        <f t="shared" si="177"/>
        <v/>
      </c>
    </row>
    <row r="5248" spans="1:2" ht="19.8">
      <c r="A5248" s="16" t="str">
        <f>IF(計算!$Y5270="","",計算!$Y5270)</f>
        <v/>
      </c>
      <c r="B5248" s="17" t="str">
        <f t="shared" si="177"/>
        <v/>
      </c>
    </row>
    <row r="5249" spans="1:2" ht="19.8">
      <c r="A5249" s="16" t="str">
        <f>IF(計算!$Y5271="","",計算!$Y5271)</f>
        <v/>
      </c>
      <c r="B5249" s="17" t="str">
        <f t="shared" si="177"/>
        <v/>
      </c>
    </row>
    <row r="5250" spans="1:2" ht="19.8">
      <c r="A5250" s="16" t="str">
        <f>IF(計算!$Y5272="","",計算!$Y5272)</f>
        <v/>
      </c>
      <c r="B5250" s="17" t="str">
        <f t="shared" si="177"/>
        <v/>
      </c>
    </row>
    <row r="5251" spans="1:2" ht="19.8">
      <c r="A5251" s="16" t="str">
        <f>IF(計算!$Y5273="","",計算!$Y5273)</f>
        <v/>
      </c>
      <c r="B5251" s="17" t="str">
        <f t="shared" si="177"/>
        <v/>
      </c>
    </row>
    <row r="5252" spans="1:2" ht="19.8">
      <c r="A5252" s="16" t="str">
        <f>IF(計算!$Y5274="","",計算!$Y5274)</f>
        <v/>
      </c>
      <c r="B5252" s="17" t="str">
        <f t="shared" si="177"/>
        <v/>
      </c>
    </row>
    <row r="5253" spans="1:2" ht="19.8">
      <c r="A5253" s="16" t="str">
        <f>IF(計算!$Y5275="","",計算!$Y5275)</f>
        <v/>
      </c>
      <c r="B5253" s="17" t="str">
        <f t="shared" si="177"/>
        <v/>
      </c>
    </row>
    <row r="5254" spans="1:2" ht="19.8">
      <c r="A5254" s="16" t="str">
        <f>IF(計算!$Y5276="","",計算!$Y5276)</f>
        <v/>
      </c>
      <c r="B5254" s="17" t="str">
        <f t="shared" si="177"/>
        <v/>
      </c>
    </row>
    <row r="5255" spans="1:2" ht="19.8">
      <c r="A5255" s="16" t="str">
        <f>IF(計算!$Y5277="","",計算!$Y5277)</f>
        <v/>
      </c>
      <c r="B5255" s="17" t="str">
        <f t="shared" ref="B5255:B5318" si="178">IF($A5256="","",$A5256)</f>
        <v/>
      </c>
    </row>
    <row r="5256" spans="1:2" ht="19.8">
      <c r="A5256" s="16" t="str">
        <f>IF(計算!$Y5278="","",計算!$Y5278)</f>
        <v/>
      </c>
      <c r="B5256" s="17" t="str">
        <f t="shared" si="178"/>
        <v/>
      </c>
    </row>
    <row r="5257" spans="1:2" ht="19.8">
      <c r="A5257" s="16" t="str">
        <f>IF(計算!$Y5279="","",計算!$Y5279)</f>
        <v/>
      </c>
      <c r="B5257" s="17" t="str">
        <f t="shared" si="178"/>
        <v/>
      </c>
    </row>
    <row r="5258" spans="1:2" ht="19.8">
      <c r="A5258" s="16" t="str">
        <f>IF(計算!$Y5280="","",計算!$Y5280)</f>
        <v/>
      </c>
      <c r="B5258" s="17" t="str">
        <f t="shared" si="178"/>
        <v/>
      </c>
    </row>
    <row r="5259" spans="1:2" ht="19.8">
      <c r="A5259" s="16" t="str">
        <f>IF(計算!$Y5281="","",計算!$Y5281)</f>
        <v/>
      </c>
      <c r="B5259" s="17" t="str">
        <f t="shared" si="178"/>
        <v/>
      </c>
    </row>
    <row r="5260" spans="1:2" ht="19.8">
      <c r="A5260" s="16" t="str">
        <f>IF(計算!$Y5282="","",計算!$Y5282)</f>
        <v/>
      </c>
      <c r="B5260" s="17" t="str">
        <f t="shared" si="178"/>
        <v/>
      </c>
    </row>
    <row r="5261" spans="1:2" ht="19.8">
      <c r="A5261" s="16" t="str">
        <f>IF(計算!$Y5283="","",計算!$Y5283)</f>
        <v/>
      </c>
      <c r="B5261" s="17" t="str">
        <f t="shared" si="178"/>
        <v/>
      </c>
    </row>
    <row r="5262" spans="1:2" ht="19.8">
      <c r="A5262" s="16" t="str">
        <f>IF(計算!$Y5284="","",計算!$Y5284)</f>
        <v/>
      </c>
      <c r="B5262" s="17" t="str">
        <f t="shared" si="178"/>
        <v/>
      </c>
    </row>
    <row r="5263" spans="1:2" ht="19.8">
      <c r="A5263" s="16" t="str">
        <f>IF(計算!$Y5285="","",計算!$Y5285)</f>
        <v/>
      </c>
      <c r="B5263" s="17" t="str">
        <f t="shared" si="178"/>
        <v/>
      </c>
    </row>
    <row r="5264" spans="1:2" ht="19.8">
      <c r="A5264" s="16" t="str">
        <f>IF(計算!$Y5286="","",計算!$Y5286)</f>
        <v/>
      </c>
      <c r="B5264" s="17" t="str">
        <f t="shared" si="178"/>
        <v/>
      </c>
    </row>
    <row r="5265" spans="1:2" ht="19.8">
      <c r="A5265" s="16" t="str">
        <f>IF(計算!$Y5287="","",計算!$Y5287)</f>
        <v/>
      </c>
      <c r="B5265" s="17" t="str">
        <f t="shared" si="178"/>
        <v/>
      </c>
    </row>
    <row r="5266" spans="1:2" ht="19.8">
      <c r="A5266" s="16" t="str">
        <f>IF(計算!$Y5288="","",計算!$Y5288)</f>
        <v/>
      </c>
      <c r="B5266" s="17" t="str">
        <f t="shared" si="178"/>
        <v/>
      </c>
    </row>
    <row r="5267" spans="1:2" ht="19.8">
      <c r="A5267" s="16" t="str">
        <f>IF(計算!$Y5289="","",計算!$Y5289)</f>
        <v/>
      </c>
      <c r="B5267" s="17" t="str">
        <f t="shared" si="178"/>
        <v/>
      </c>
    </row>
    <row r="5268" spans="1:2" ht="19.8">
      <c r="A5268" s="16" t="str">
        <f>IF(計算!$Y5290="","",計算!$Y5290)</f>
        <v/>
      </c>
      <c r="B5268" s="17" t="str">
        <f t="shared" si="178"/>
        <v/>
      </c>
    </row>
    <row r="5269" spans="1:2" ht="19.8">
      <c r="A5269" s="16" t="str">
        <f>IF(計算!$Y5291="","",計算!$Y5291)</f>
        <v/>
      </c>
      <c r="B5269" s="17" t="str">
        <f t="shared" si="178"/>
        <v/>
      </c>
    </row>
    <row r="5270" spans="1:2" ht="19.8">
      <c r="A5270" s="16" t="str">
        <f>IF(計算!$Y5292="","",計算!$Y5292)</f>
        <v/>
      </c>
      <c r="B5270" s="17" t="str">
        <f t="shared" si="178"/>
        <v/>
      </c>
    </row>
    <row r="5271" spans="1:2" ht="19.8">
      <c r="A5271" s="16" t="str">
        <f>IF(計算!$Y5293="","",計算!$Y5293)</f>
        <v/>
      </c>
      <c r="B5271" s="17" t="str">
        <f t="shared" si="178"/>
        <v/>
      </c>
    </row>
    <row r="5272" spans="1:2" ht="19.8">
      <c r="A5272" s="16" t="str">
        <f>IF(計算!$Y5294="","",計算!$Y5294)</f>
        <v/>
      </c>
      <c r="B5272" s="17" t="str">
        <f t="shared" si="178"/>
        <v/>
      </c>
    </row>
    <row r="5273" spans="1:2" ht="19.8">
      <c r="A5273" s="16" t="str">
        <f>IF(計算!$Y5295="","",計算!$Y5295)</f>
        <v/>
      </c>
      <c r="B5273" s="17" t="str">
        <f t="shared" si="178"/>
        <v/>
      </c>
    </row>
    <row r="5274" spans="1:2" ht="19.8">
      <c r="A5274" s="16" t="str">
        <f>IF(計算!$Y5296="","",計算!$Y5296)</f>
        <v/>
      </c>
      <c r="B5274" s="17" t="str">
        <f t="shared" si="178"/>
        <v/>
      </c>
    </row>
    <row r="5275" spans="1:2" ht="19.8">
      <c r="A5275" s="16" t="str">
        <f>IF(計算!$Y5297="","",計算!$Y5297)</f>
        <v/>
      </c>
      <c r="B5275" s="17" t="str">
        <f t="shared" si="178"/>
        <v/>
      </c>
    </row>
    <row r="5276" spans="1:2" ht="19.8">
      <c r="A5276" s="16" t="str">
        <f>IF(計算!$Y5298="","",計算!$Y5298)</f>
        <v/>
      </c>
      <c r="B5276" s="17" t="str">
        <f t="shared" si="178"/>
        <v/>
      </c>
    </row>
    <row r="5277" spans="1:2" ht="19.8">
      <c r="A5277" s="16" t="str">
        <f>IF(計算!$Y5299="","",計算!$Y5299)</f>
        <v/>
      </c>
      <c r="B5277" s="17" t="str">
        <f t="shared" si="178"/>
        <v/>
      </c>
    </row>
    <row r="5278" spans="1:2" ht="19.8">
      <c r="A5278" s="16" t="str">
        <f>IF(計算!$Y5300="","",計算!$Y5300)</f>
        <v/>
      </c>
      <c r="B5278" s="17" t="str">
        <f t="shared" si="178"/>
        <v/>
      </c>
    </row>
    <row r="5279" spans="1:2" ht="19.8">
      <c r="A5279" s="16" t="str">
        <f>IF(計算!$Y5301="","",計算!$Y5301)</f>
        <v/>
      </c>
      <c r="B5279" s="17" t="str">
        <f t="shared" si="178"/>
        <v/>
      </c>
    </row>
    <row r="5280" spans="1:2" ht="19.8">
      <c r="A5280" s="16" t="str">
        <f>IF(計算!$Y5302="","",計算!$Y5302)</f>
        <v/>
      </c>
      <c r="B5280" s="17" t="str">
        <f t="shared" si="178"/>
        <v/>
      </c>
    </row>
    <row r="5281" spans="1:2" ht="19.8">
      <c r="A5281" s="16" t="str">
        <f>IF(計算!$Y5303="","",計算!$Y5303)</f>
        <v/>
      </c>
      <c r="B5281" s="17" t="str">
        <f t="shared" si="178"/>
        <v/>
      </c>
    </row>
    <row r="5282" spans="1:2" ht="19.8">
      <c r="A5282" s="16" t="str">
        <f>IF(計算!$Y5304="","",計算!$Y5304)</f>
        <v/>
      </c>
      <c r="B5282" s="17" t="str">
        <f t="shared" si="178"/>
        <v/>
      </c>
    </row>
    <row r="5283" spans="1:2" ht="19.8">
      <c r="A5283" s="16" t="str">
        <f>IF(計算!$Y5305="","",計算!$Y5305)</f>
        <v/>
      </c>
      <c r="B5283" s="17" t="str">
        <f t="shared" si="178"/>
        <v/>
      </c>
    </row>
    <row r="5284" spans="1:2" ht="19.8">
      <c r="A5284" s="16" t="str">
        <f>IF(計算!$Y5306="","",計算!$Y5306)</f>
        <v/>
      </c>
      <c r="B5284" s="17" t="str">
        <f t="shared" si="178"/>
        <v/>
      </c>
    </row>
    <row r="5285" spans="1:2" ht="19.8">
      <c r="A5285" s="16" t="str">
        <f>IF(計算!$Y5307="","",計算!$Y5307)</f>
        <v/>
      </c>
      <c r="B5285" s="17" t="str">
        <f t="shared" si="178"/>
        <v/>
      </c>
    </row>
    <row r="5286" spans="1:2" ht="19.8">
      <c r="A5286" s="16" t="str">
        <f>IF(計算!$Y5308="","",計算!$Y5308)</f>
        <v/>
      </c>
      <c r="B5286" s="17" t="str">
        <f t="shared" si="178"/>
        <v/>
      </c>
    </row>
    <row r="5287" spans="1:2" ht="19.8">
      <c r="A5287" s="16" t="str">
        <f>IF(計算!$Y5309="","",計算!$Y5309)</f>
        <v/>
      </c>
      <c r="B5287" s="17" t="str">
        <f t="shared" si="178"/>
        <v/>
      </c>
    </row>
    <row r="5288" spans="1:2" ht="19.8">
      <c r="A5288" s="16" t="str">
        <f>IF(計算!$Y5310="","",計算!$Y5310)</f>
        <v/>
      </c>
      <c r="B5288" s="17" t="str">
        <f t="shared" si="178"/>
        <v/>
      </c>
    </row>
    <row r="5289" spans="1:2" ht="19.8">
      <c r="A5289" s="16" t="str">
        <f>IF(計算!$Y5311="","",計算!$Y5311)</f>
        <v/>
      </c>
      <c r="B5289" s="17" t="str">
        <f t="shared" si="178"/>
        <v/>
      </c>
    </row>
    <row r="5290" spans="1:2" ht="19.8">
      <c r="A5290" s="16" t="str">
        <f>IF(計算!$Y5312="","",計算!$Y5312)</f>
        <v/>
      </c>
      <c r="B5290" s="17" t="str">
        <f t="shared" si="178"/>
        <v/>
      </c>
    </row>
    <row r="5291" spans="1:2" ht="19.8">
      <c r="A5291" s="16" t="str">
        <f>IF(計算!$Y5313="","",計算!$Y5313)</f>
        <v/>
      </c>
      <c r="B5291" s="17" t="str">
        <f t="shared" si="178"/>
        <v/>
      </c>
    </row>
    <row r="5292" spans="1:2" ht="19.8">
      <c r="A5292" s="16" t="str">
        <f>IF(計算!$Y5314="","",計算!$Y5314)</f>
        <v/>
      </c>
      <c r="B5292" s="17" t="str">
        <f t="shared" si="178"/>
        <v/>
      </c>
    </row>
    <row r="5293" spans="1:2" ht="19.8">
      <c r="A5293" s="16" t="str">
        <f>IF(計算!$Y5315="","",計算!$Y5315)</f>
        <v/>
      </c>
      <c r="B5293" s="17" t="str">
        <f t="shared" si="178"/>
        <v/>
      </c>
    </row>
    <row r="5294" spans="1:2" ht="19.8">
      <c r="A5294" s="16" t="str">
        <f>IF(計算!$Y5316="","",計算!$Y5316)</f>
        <v/>
      </c>
      <c r="B5294" s="17" t="str">
        <f t="shared" si="178"/>
        <v/>
      </c>
    </row>
    <row r="5295" spans="1:2" ht="19.8">
      <c r="A5295" s="16" t="str">
        <f>IF(計算!$Y5317="","",計算!$Y5317)</f>
        <v/>
      </c>
      <c r="B5295" s="17" t="str">
        <f t="shared" si="178"/>
        <v/>
      </c>
    </row>
    <row r="5296" spans="1:2" ht="19.8">
      <c r="A5296" s="16" t="str">
        <f>IF(計算!$Y5318="","",計算!$Y5318)</f>
        <v/>
      </c>
      <c r="B5296" s="17" t="str">
        <f t="shared" si="178"/>
        <v/>
      </c>
    </row>
    <row r="5297" spans="1:2" ht="19.8">
      <c r="A5297" s="16" t="str">
        <f>IF(計算!$Y5319="","",計算!$Y5319)</f>
        <v/>
      </c>
      <c r="B5297" s="17" t="str">
        <f t="shared" si="178"/>
        <v/>
      </c>
    </row>
    <row r="5298" spans="1:2" ht="19.8">
      <c r="A5298" s="16" t="str">
        <f>IF(計算!$Y5320="","",計算!$Y5320)</f>
        <v/>
      </c>
      <c r="B5298" s="17" t="str">
        <f t="shared" si="178"/>
        <v/>
      </c>
    </row>
    <row r="5299" spans="1:2" ht="19.8">
      <c r="A5299" s="16" t="str">
        <f>IF(計算!$Y5321="","",計算!$Y5321)</f>
        <v/>
      </c>
      <c r="B5299" s="17" t="str">
        <f t="shared" si="178"/>
        <v/>
      </c>
    </row>
    <row r="5300" spans="1:2" ht="19.8">
      <c r="A5300" s="16" t="str">
        <f>IF(計算!$Y5322="","",計算!$Y5322)</f>
        <v/>
      </c>
      <c r="B5300" s="17" t="str">
        <f t="shared" si="178"/>
        <v/>
      </c>
    </row>
    <row r="5301" spans="1:2" ht="19.8">
      <c r="A5301" s="16" t="str">
        <f>IF(計算!$Y5323="","",計算!$Y5323)</f>
        <v/>
      </c>
      <c r="B5301" s="17" t="str">
        <f t="shared" si="178"/>
        <v/>
      </c>
    </row>
    <row r="5302" spans="1:2" ht="19.8">
      <c r="A5302" s="16" t="str">
        <f>IF(計算!$Y5324="","",計算!$Y5324)</f>
        <v/>
      </c>
      <c r="B5302" s="17" t="str">
        <f t="shared" si="178"/>
        <v/>
      </c>
    </row>
    <row r="5303" spans="1:2" ht="19.8">
      <c r="A5303" s="16" t="str">
        <f>IF(計算!$Y5325="","",計算!$Y5325)</f>
        <v/>
      </c>
      <c r="B5303" s="17" t="str">
        <f t="shared" si="178"/>
        <v/>
      </c>
    </row>
    <row r="5304" spans="1:2" ht="19.8">
      <c r="A5304" s="16" t="str">
        <f>IF(計算!$Y5326="","",計算!$Y5326)</f>
        <v/>
      </c>
      <c r="B5304" s="17" t="str">
        <f t="shared" si="178"/>
        <v/>
      </c>
    </row>
    <row r="5305" spans="1:2" ht="19.8">
      <c r="A5305" s="16" t="str">
        <f>IF(計算!$Y5327="","",計算!$Y5327)</f>
        <v/>
      </c>
      <c r="B5305" s="17" t="str">
        <f t="shared" si="178"/>
        <v/>
      </c>
    </row>
    <row r="5306" spans="1:2" ht="19.8">
      <c r="A5306" s="16" t="str">
        <f>IF(計算!$Y5328="","",計算!$Y5328)</f>
        <v/>
      </c>
      <c r="B5306" s="17" t="str">
        <f t="shared" si="178"/>
        <v/>
      </c>
    </row>
    <row r="5307" spans="1:2" ht="19.8">
      <c r="A5307" s="16" t="str">
        <f>IF(計算!$Y5329="","",計算!$Y5329)</f>
        <v/>
      </c>
      <c r="B5307" s="17" t="str">
        <f t="shared" si="178"/>
        <v/>
      </c>
    </row>
    <row r="5308" spans="1:2" ht="19.8">
      <c r="A5308" s="16" t="str">
        <f>IF(計算!$Y5330="","",計算!$Y5330)</f>
        <v/>
      </c>
      <c r="B5308" s="17" t="str">
        <f t="shared" si="178"/>
        <v/>
      </c>
    </row>
    <row r="5309" spans="1:2" ht="19.8">
      <c r="A5309" s="16" t="str">
        <f>IF(計算!$Y5331="","",計算!$Y5331)</f>
        <v/>
      </c>
      <c r="B5309" s="17" t="str">
        <f t="shared" si="178"/>
        <v/>
      </c>
    </row>
    <row r="5310" spans="1:2" ht="19.8">
      <c r="A5310" s="16" t="str">
        <f>IF(計算!$Y5332="","",計算!$Y5332)</f>
        <v/>
      </c>
      <c r="B5310" s="17" t="str">
        <f t="shared" si="178"/>
        <v/>
      </c>
    </row>
    <row r="5311" spans="1:2" ht="19.8">
      <c r="A5311" s="16" t="str">
        <f>IF(計算!$Y5333="","",計算!$Y5333)</f>
        <v/>
      </c>
      <c r="B5311" s="17" t="str">
        <f t="shared" si="178"/>
        <v/>
      </c>
    </row>
    <row r="5312" spans="1:2" ht="19.8">
      <c r="A5312" s="16" t="str">
        <f>IF(計算!$Y5334="","",計算!$Y5334)</f>
        <v/>
      </c>
      <c r="B5312" s="17" t="str">
        <f t="shared" si="178"/>
        <v/>
      </c>
    </row>
    <row r="5313" spans="1:2" ht="19.8">
      <c r="A5313" s="16" t="str">
        <f>IF(計算!$Y5335="","",計算!$Y5335)</f>
        <v/>
      </c>
      <c r="B5313" s="17" t="str">
        <f t="shared" si="178"/>
        <v/>
      </c>
    </row>
    <row r="5314" spans="1:2" ht="19.8">
      <c r="A5314" s="16" t="str">
        <f>IF(計算!$Y5336="","",計算!$Y5336)</f>
        <v/>
      </c>
      <c r="B5314" s="17" t="str">
        <f t="shared" si="178"/>
        <v/>
      </c>
    </row>
    <row r="5315" spans="1:2" ht="19.8">
      <c r="A5315" s="16" t="str">
        <f>IF(計算!$Y5337="","",計算!$Y5337)</f>
        <v/>
      </c>
      <c r="B5315" s="17" t="str">
        <f t="shared" si="178"/>
        <v/>
      </c>
    </row>
    <row r="5316" spans="1:2" ht="19.8">
      <c r="A5316" s="16" t="str">
        <f>IF(計算!$Y5338="","",計算!$Y5338)</f>
        <v/>
      </c>
      <c r="B5316" s="17" t="str">
        <f t="shared" si="178"/>
        <v/>
      </c>
    </row>
    <row r="5317" spans="1:2" ht="19.8">
      <c r="A5317" s="16" t="str">
        <f>IF(計算!$Y5339="","",計算!$Y5339)</f>
        <v/>
      </c>
      <c r="B5317" s="17" t="str">
        <f t="shared" si="178"/>
        <v/>
      </c>
    </row>
    <row r="5318" spans="1:2" ht="19.8">
      <c r="A5318" s="16" t="str">
        <f>IF(計算!$Y5340="","",計算!$Y5340)</f>
        <v/>
      </c>
      <c r="B5318" s="17" t="str">
        <f t="shared" si="178"/>
        <v/>
      </c>
    </row>
    <row r="5319" spans="1:2" ht="19.8">
      <c r="A5319" s="16" t="str">
        <f>IF(計算!$Y5341="","",計算!$Y5341)</f>
        <v/>
      </c>
      <c r="B5319" s="17" t="str">
        <f t="shared" ref="B5319:B5382" si="179">IF($A5320="","",$A5320)</f>
        <v/>
      </c>
    </row>
    <row r="5320" spans="1:2" ht="19.8">
      <c r="A5320" s="16" t="str">
        <f>IF(計算!$Y5342="","",計算!$Y5342)</f>
        <v/>
      </c>
      <c r="B5320" s="17" t="str">
        <f t="shared" si="179"/>
        <v/>
      </c>
    </row>
    <row r="5321" spans="1:2" ht="19.8">
      <c r="A5321" s="16" t="str">
        <f>IF(計算!$Y5343="","",計算!$Y5343)</f>
        <v/>
      </c>
      <c r="B5321" s="17" t="str">
        <f t="shared" si="179"/>
        <v/>
      </c>
    </row>
    <row r="5322" spans="1:2" ht="19.8">
      <c r="A5322" s="16" t="str">
        <f>IF(計算!$Y5344="","",計算!$Y5344)</f>
        <v/>
      </c>
      <c r="B5322" s="17" t="str">
        <f t="shared" si="179"/>
        <v/>
      </c>
    </row>
    <row r="5323" spans="1:2" ht="19.8">
      <c r="A5323" s="16" t="str">
        <f>IF(計算!$Y5345="","",計算!$Y5345)</f>
        <v/>
      </c>
      <c r="B5323" s="17" t="str">
        <f t="shared" si="179"/>
        <v/>
      </c>
    </row>
    <row r="5324" spans="1:2" ht="19.8">
      <c r="A5324" s="16" t="str">
        <f>IF(計算!$Y5346="","",計算!$Y5346)</f>
        <v/>
      </c>
      <c r="B5324" s="17" t="str">
        <f t="shared" si="179"/>
        <v/>
      </c>
    </row>
    <row r="5325" spans="1:2" ht="19.8">
      <c r="A5325" s="16" t="str">
        <f>IF(計算!$Y5347="","",計算!$Y5347)</f>
        <v/>
      </c>
      <c r="B5325" s="17" t="str">
        <f t="shared" si="179"/>
        <v/>
      </c>
    </row>
    <row r="5326" spans="1:2" ht="19.8">
      <c r="A5326" s="16" t="str">
        <f>IF(計算!$Y5348="","",計算!$Y5348)</f>
        <v/>
      </c>
      <c r="B5326" s="17" t="str">
        <f t="shared" si="179"/>
        <v/>
      </c>
    </row>
    <row r="5327" spans="1:2" ht="19.8">
      <c r="A5327" s="16" t="str">
        <f>IF(計算!$Y5349="","",計算!$Y5349)</f>
        <v/>
      </c>
      <c r="B5327" s="17" t="str">
        <f t="shared" si="179"/>
        <v/>
      </c>
    </row>
    <row r="5328" spans="1:2" ht="19.8">
      <c r="A5328" s="16" t="str">
        <f>IF(計算!$Y5350="","",計算!$Y5350)</f>
        <v/>
      </c>
      <c r="B5328" s="17" t="str">
        <f t="shared" si="179"/>
        <v/>
      </c>
    </row>
    <row r="5329" spans="1:2" ht="19.8">
      <c r="A5329" s="16" t="str">
        <f>IF(計算!$Y5351="","",計算!$Y5351)</f>
        <v/>
      </c>
      <c r="B5329" s="17" t="str">
        <f t="shared" si="179"/>
        <v/>
      </c>
    </row>
    <row r="5330" spans="1:2" ht="19.8">
      <c r="A5330" s="16" t="str">
        <f>IF(計算!$Y5352="","",計算!$Y5352)</f>
        <v/>
      </c>
      <c r="B5330" s="17" t="str">
        <f t="shared" si="179"/>
        <v/>
      </c>
    </row>
    <row r="5331" spans="1:2" ht="19.8">
      <c r="A5331" s="16" t="str">
        <f>IF(計算!$Y5353="","",計算!$Y5353)</f>
        <v/>
      </c>
      <c r="B5331" s="17" t="str">
        <f t="shared" si="179"/>
        <v/>
      </c>
    </row>
    <row r="5332" spans="1:2" ht="19.8">
      <c r="A5332" s="16" t="str">
        <f>IF(計算!$Y5354="","",計算!$Y5354)</f>
        <v/>
      </c>
      <c r="B5332" s="17" t="str">
        <f t="shared" si="179"/>
        <v/>
      </c>
    </row>
    <row r="5333" spans="1:2" ht="19.8">
      <c r="A5333" s="16" t="str">
        <f>IF(計算!$Y5355="","",計算!$Y5355)</f>
        <v/>
      </c>
      <c r="B5333" s="17" t="str">
        <f t="shared" si="179"/>
        <v/>
      </c>
    </row>
    <row r="5334" spans="1:2" ht="19.8">
      <c r="A5334" s="16" t="str">
        <f>IF(計算!$Y5356="","",計算!$Y5356)</f>
        <v/>
      </c>
      <c r="B5334" s="17" t="str">
        <f t="shared" si="179"/>
        <v/>
      </c>
    </row>
    <row r="5335" spans="1:2" ht="19.8">
      <c r="A5335" s="16" t="str">
        <f>IF(計算!$Y5357="","",計算!$Y5357)</f>
        <v/>
      </c>
      <c r="B5335" s="17" t="str">
        <f t="shared" si="179"/>
        <v/>
      </c>
    </row>
    <row r="5336" spans="1:2" ht="19.8">
      <c r="A5336" s="16" t="str">
        <f>IF(計算!$Y5358="","",計算!$Y5358)</f>
        <v/>
      </c>
      <c r="B5336" s="17" t="str">
        <f t="shared" si="179"/>
        <v/>
      </c>
    </row>
    <row r="5337" spans="1:2" ht="19.8">
      <c r="A5337" s="16" t="str">
        <f>IF(計算!$Y5359="","",計算!$Y5359)</f>
        <v/>
      </c>
      <c r="B5337" s="17" t="str">
        <f t="shared" si="179"/>
        <v/>
      </c>
    </row>
    <row r="5338" spans="1:2" ht="19.8">
      <c r="A5338" s="16" t="str">
        <f>IF(計算!$Y5360="","",計算!$Y5360)</f>
        <v/>
      </c>
      <c r="B5338" s="17" t="str">
        <f t="shared" si="179"/>
        <v/>
      </c>
    </row>
    <row r="5339" spans="1:2" ht="19.8">
      <c r="A5339" s="16" t="str">
        <f>IF(計算!$Y5361="","",計算!$Y5361)</f>
        <v/>
      </c>
      <c r="B5339" s="17" t="str">
        <f t="shared" si="179"/>
        <v/>
      </c>
    </row>
    <row r="5340" spans="1:2" ht="19.8">
      <c r="A5340" s="16" t="str">
        <f>IF(計算!$Y5362="","",計算!$Y5362)</f>
        <v/>
      </c>
      <c r="B5340" s="17" t="str">
        <f t="shared" si="179"/>
        <v/>
      </c>
    </row>
    <row r="5341" spans="1:2" ht="19.8">
      <c r="A5341" s="16" t="str">
        <f>IF(計算!$Y5363="","",計算!$Y5363)</f>
        <v/>
      </c>
      <c r="B5341" s="17" t="str">
        <f t="shared" si="179"/>
        <v/>
      </c>
    </row>
    <row r="5342" spans="1:2" ht="19.8">
      <c r="A5342" s="16" t="str">
        <f>IF(計算!$Y5364="","",計算!$Y5364)</f>
        <v/>
      </c>
      <c r="B5342" s="17" t="str">
        <f t="shared" si="179"/>
        <v/>
      </c>
    </row>
    <row r="5343" spans="1:2" ht="19.8">
      <c r="A5343" s="16" t="str">
        <f>IF(計算!$Y5365="","",計算!$Y5365)</f>
        <v/>
      </c>
      <c r="B5343" s="17" t="str">
        <f t="shared" si="179"/>
        <v/>
      </c>
    </row>
    <row r="5344" spans="1:2" ht="19.8">
      <c r="A5344" s="16" t="str">
        <f>IF(計算!$Y5366="","",計算!$Y5366)</f>
        <v/>
      </c>
      <c r="B5344" s="17" t="str">
        <f t="shared" si="179"/>
        <v/>
      </c>
    </row>
    <row r="5345" spans="1:2" ht="19.8">
      <c r="A5345" s="16" t="str">
        <f>IF(計算!$Y5367="","",計算!$Y5367)</f>
        <v/>
      </c>
      <c r="B5345" s="17" t="str">
        <f t="shared" si="179"/>
        <v/>
      </c>
    </row>
    <row r="5346" spans="1:2" ht="19.8">
      <c r="A5346" s="16" t="str">
        <f>IF(計算!$Y5368="","",計算!$Y5368)</f>
        <v/>
      </c>
      <c r="B5346" s="17" t="str">
        <f t="shared" si="179"/>
        <v/>
      </c>
    </row>
    <row r="5347" spans="1:2" ht="19.8">
      <c r="A5347" s="16" t="str">
        <f>IF(計算!$Y5369="","",計算!$Y5369)</f>
        <v/>
      </c>
      <c r="B5347" s="17" t="str">
        <f t="shared" si="179"/>
        <v/>
      </c>
    </row>
    <row r="5348" spans="1:2" ht="19.8">
      <c r="A5348" s="16" t="str">
        <f>IF(計算!$Y5370="","",計算!$Y5370)</f>
        <v/>
      </c>
      <c r="B5348" s="17" t="str">
        <f t="shared" si="179"/>
        <v/>
      </c>
    </row>
    <row r="5349" spans="1:2" ht="19.8">
      <c r="A5349" s="16" t="str">
        <f>IF(計算!$Y5371="","",計算!$Y5371)</f>
        <v/>
      </c>
      <c r="B5349" s="17" t="str">
        <f t="shared" si="179"/>
        <v/>
      </c>
    </row>
    <row r="5350" spans="1:2" ht="19.8">
      <c r="A5350" s="16" t="str">
        <f>IF(計算!$Y5372="","",計算!$Y5372)</f>
        <v/>
      </c>
      <c r="B5350" s="17" t="str">
        <f t="shared" si="179"/>
        <v/>
      </c>
    </row>
    <row r="5351" spans="1:2" ht="19.8">
      <c r="A5351" s="16" t="str">
        <f>IF(計算!$Y5373="","",計算!$Y5373)</f>
        <v/>
      </c>
      <c r="B5351" s="17" t="str">
        <f t="shared" si="179"/>
        <v/>
      </c>
    </row>
    <row r="5352" spans="1:2" ht="19.8">
      <c r="A5352" s="16" t="str">
        <f>IF(計算!$Y5374="","",計算!$Y5374)</f>
        <v/>
      </c>
      <c r="B5352" s="17" t="str">
        <f t="shared" si="179"/>
        <v/>
      </c>
    </row>
    <row r="5353" spans="1:2" ht="19.8">
      <c r="A5353" s="16" t="str">
        <f>IF(計算!$Y5375="","",計算!$Y5375)</f>
        <v/>
      </c>
      <c r="B5353" s="17" t="str">
        <f t="shared" si="179"/>
        <v/>
      </c>
    </row>
    <row r="5354" spans="1:2" ht="19.8">
      <c r="A5354" s="16" t="str">
        <f>IF(計算!$Y5376="","",計算!$Y5376)</f>
        <v/>
      </c>
      <c r="B5354" s="17" t="str">
        <f t="shared" si="179"/>
        <v/>
      </c>
    </row>
    <row r="5355" spans="1:2" ht="19.8">
      <c r="A5355" s="16" t="str">
        <f>IF(計算!$Y5377="","",計算!$Y5377)</f>
        <v/>
      </c>
      <c r="B5355" s="17" t="str">
        <f t="shared" si="179"/>
        <v/>
      </c>
    </row>
    <row r="5356" spans="1:2" ht="19.8">
      <c r="A5356" s="16" t="str">
        <f>IF(計算!$Y5378="","",計算!$Y5378)</f>
        <v/>
      </c>
      <c r="B5356" s="17" t="str">
        <f t="shared" si="179"/>
        <v/>
      </c>
    </row>
    <row r="5357" spans="1:2" ht="19.8">
      <c r="A5357" s="16" t="str">
        <f>IF(計算!$Y5379="","",計算!$Y5379)</f>
        <v/>
      </c>
      <c r="B5357" s="17" t="str">
        <f t="shared" si="179"/>
        <v/>
      </c>
    </row>
    <row r="5358" spans="1:2" ht="19.8">
      <c r="A5358" s="16" t="str">
        <f>IF(計算!$Y5380="","",計算!$Y5380)</f>
        <v/>
      </c>
      <c r="B5358" s="17" t="str">
        <f t="shared" si="179"/>
        <v/>
      </c>
    </row>
    <row r="5359" spans="1:2" ht="19.8">
      <c r="A5359" s="16" t="str">
        <f>IF(計算!$Y5381="","",計算!$Y5381)</f>
        <v/>
      </c>
      <c r="B5359" s="17" t="str">
        <f t="shared" si="179"/>
        <v/>
      </c>
    </row>
    <row r="5360" spans="1:2" ht="19.8">
      <c r="A5360" s="16" t="str">
        <f>IF(計算!$Y5382="","",計算!$Y5382)</f>
        <v/>
      </c>
      <c r="B5360" s="17" t="str">
        <f t="shared" si="179"/>
        <v/>
      </c>
    </row>
    <row r="5361" spans="1:2" ht="19.8">
      <c r="A5361" s="16" t="str">
        <f>IF(計算!$Y5383="","",計算!$Y5383)</f>
        <v/>
      </c>
      <c r="B5361" s="17" t="str">
        <f t="shared" si="179"/>
        <v/>
      </c>
    </row>
    <row r="5362" spans="1:2" ht="19.8">
      <c r="A5362" s="16" t="str">
        <f>IF(計算!$Y5384="","",計算!$Y5384)</f>
        <v/>
      </c>
      <c r="B5362" s="17" t="str">
        <f t="shared" si="179"/>
        <v/>
      </c>
    </row>
    <row r="5363" spans="1:2" ht="19.8">
      <c r="A5363" s="16" t="str">
        <f>IF(計算!$Y5385="","",計算!$Y5385)</f>
        <v/>
      </c>
      <c r="B5363" s="17" t="str">
        <f t="shared" si="179"/>
        <v/>
      </c>
    </row>
    <row r="5364" spans="1:2" ht="19.8">
      <c r="A5364" s="16" t="str">
        <f>IF(計算!$Y5386="","",計算!$Y5386)</f>
        <v/>
      </c>
      <c r="B5364" s="17" t="str">
        <f t="shared" si="179"/>
        <v/>
      </c>
    </row>
    <row r="5365" spans="1:2" ht="19.8">
      <c r="A5365" s="16" t="str">
        <f>IF(計算!$Y5387="","",計算!$Y5387)</f>
        <v/>
      </c>
      <c r="B5365" s="17" t="str">
        <f t="shared" si="179"/>
        <v/>
      </c>
    </row>
    <row r="5366" spans="1:2" ht="19.8">
      <c r="A5366" s="16" t="str">
        <f>IF(計算!$Y5388="","",計算!$Y5388)</f>
        <v/>
      </c>
      <c r="B5366" s="17" t="str">
        <f t="shared" si="179"/>
        <v/>
      </c>
    </row>
    <row r="5367" spans="1:2" ht="19.8">
      <c r="A5367" s="16" t="str">
        <f>IF(計算!$Y5389="","",計算!$Y5389)</f>
        <v/>
      </c>
      <c r="B5367" s="17" t="str">
        <f t="shared" si="179"/>
        <v/>
      </c>
    </row>
    <row r="5368" spans="1:2" ht="19.8">
      <c r="A5368" s="16" t="str">
        <f>IF(計算!$Y5390="","",計算!$Y5390)</f>
        <v/>
      </c>
      <c r="B5368" s="17" t="str">
        <f t="shared" si="179"/>
        <v/>
      </c>
    </row>
    <row r="5369" spans="1:2" ht="19.8">
      <c r="A5369" s="16" t="str">
        <f>IF(計算!$Y5391="","",計算!$Y5391)</f>
        <v/>
      </c>
      <c r="B5369" s="17" t="str">
        <f t="shared" si="179"/>
        <v/>
      </c>
    </row>
    <row r="5370" spans="1:2" ht="19.8">
      <c r="A5370" s="16" t="str">
        <f>IF(計算!$Y5392="","",計算!$Y5392)</f>
        <v/>
      </c>
      <c r="B5370" s="17" t="str">
        <f t="shared" si="179"/>
        <v/>
      </c>
    </row>
    <row r="5371" spans="1:2" ht="19.8">
      <c r="A5371" s="16" t="str">
        <f>IF(計算!$Y5393="","",計算!$Y5393)</f>
        <v/>
      </c>
      <c r="B5371" s="17" t="str">
        <f t="shared" si="179"/>
        <v/>
      </c>
    </row>
    <row r="5372" spans="1:2" ht="19.8">
      <c r="A5372" s="16" t="str">
        <f>IF(計算!$Y5394="","",計算!$Y5394)</f>
        <v/>
      </c>
      <c r="B5372" s="17" t="str">
        <f t="shared" si="179"/>
        <v/>
      </c>
    </row>
    <row r="5373" spans="1:2" ht="19.8">
      <c r="A5373" s="16" t="str">
        <f>IF(計算!$Y5395="","",計算!$Y5395)</f>
        <v/>
      </c>
      <c r="B5373" s="17" t="str">
        <f t="shared" si="179"/>
        <v/>
      </c>
    </row>
    <row r="5374" spans="1:2" ht="19.8">
      <c r="A5374" s="16" t="str">
        <f>IF(計算!$Y5396="","",計算!$Y5396)</f>
        <v/>
      </c>
      <c r="B5374" s="17" t="str">
        <f t="shared" si="179"/>
        <v/>
      </c>
    </row>
    <row r="5375" spans="1:2" ht="19.8">
      <c r="A5375" s="16" t="str">
        <f>IF(計算!$Y5397="","",計算!$Y5397)</f>
        <v/>
      </c>
      <c r="B5375" s="17" t="str">
        <f t="shared" si="179"/>
        <v/>
      </c>
    </row>
    <row r="5376" spans="1:2" ht="19.8">
      <c r="A5376" s="16" t="str">
        <f>IF(計算!$Y5398="","",計算!$Y5398)</f>
        <v/>
      </c>
      <c r="B5376" s="17" t="str">
        <f t="shared" si="179"/>
        <v/>
      </c>
    </row>
    <row r="5377" spans="1:2" ht="19.8">
      <c r="A5377" s="16" t="str">
        <f>IF(計算!$Y5399="","",計算!$Y5399)</f>
        <v/>
      </c>
      <c r="B5377" s="17" t="str">
        <f t="shared" si="179"/>
        <v/>
      </c>
    </row>
    <row r="5378" spans="1:2" ht="19.8">
      <c r="A5378" s="16" t="str">
        <f>IF(計算!$Y5400="","",計算!$Y5400)</f>
        <v/>
      </c>
      <c r="B5378" s="17" t="str">
        <f t="shared" si="179"/>
        <v/>
      </c>
    </row>
    <row r="5379" spans="1:2" ht="19.8">
      <c r="A5379" s="16" t="str">
        <f>IF(計算!$Y5401="","",計算!$Y5401)</f>
        <v/>
      </c>
      <c r="B5379" s="17" t="str">
        <f t="shared" si="179"/>
        <v/>
      </c>
    </row>
    <row r="5380" spans="1:2" ht="19.8">
      <c r="A5380" s="16" t="str">
        <f>IF(計算!$Y5402="","",計算!$Y5402)</f>
        <v/>
      </c>
      <c r="B5380" s="17" t="str">
        <f t="shared" si="179"/>
        <v/>
      </c>
    </row>
    <row r="5381" spans="1:2" ht="19.8">
      <c r="A5381" s="16" t="str">
        <f>IF(計算!$Y5403="","",計算!$Y5403)</f>
        <v/>
      </c>
      <c r="B5381" s="17" t="str">
        <f t="shared" si="179"/>
        <v/>
      </c>
    </row>
    <row r="5382" spans="1:2" ht="19.8">
      <c r="A5382" s="16" t="str">
        <f>IF(計算!$Y5404="","",計算!$Y5404)</f>
        <v/>
      </c>
      <c r="B5382" s="17" t="str">
        <f t="shared" si="179"/>
        <v/>
      </c>
    </row>
    <row r="5383" spans="1:2" ht="19.8">
      <c r="A5383" s="16" t="str">
        <f>IF(計算!$Y5405="","",計算!$Y5405)</f>
        <v/>
      </c>
      <c r="B5383" s="17" t="str">
        <f t="shared" ref="B5383:B5446" si="180">IF($A5384="","",$A5384)</f>
        <v/>
      </c>
    </row>
    <row r="5384" spans="1:2" ht="19.8">
      <c r="A5384" s="16" t="str">
        <f>IF(計算!$Y5406="","",計算!$Y5406)</f>
        <v/>
      </c>
      <c r="B5384" s="17" t="str">
        <f t="shared" si="180"/>
        <v/>
      </c>
    </row>
    <row r="5385" spans="1:2" ht="19.8">
      <c r="A5385" s="16" t="str">
        <f>IF(計算!$Y5407="","",計算!$Y5407)</f>
        <v/>
      </c>
      <c r="B5385" s="17" t="str">
        <f t="shared" si="180"/>
        <v/>
      </c>
    </row>
    <row r="5386" spans="1:2" ht="19.8">
      <c r="A5386" s="16" t="str">
        <f>IF(計算!$Y5408="","",計算!$Y5408)</f>
        <v/>
      </c>
      <c r="B5386" s="17" t="str">
        <f t="shared" si="180"/>
        <v/>
      </c>
    </row>
    <row r="5387" spans="1:2" ht="19.8">
      <c r="A5387" s="16" t="str">
        <f>IF(計算!$Y5409="","",計算!$Y5409)</f>
        <v/>
      </c>
      <c r="B5387" s="17" t="str">
        <f t="shared" si="180"/>
        <v/>
      </c>
    </row>
    <row r="5388" spans="1:2" ht="19.8">
      <c r="A5388" s="16" t="str">
        <f>IF(計算!$Y5410="","",計算!$Y5410)</f>
        <v/>
      </c>
      <c r="B5388" s="17" t="str">
        <f t="shared" si="180"/>
        <v/>
      </c>
    </row>
    <row r="5389" spans="1:2" ht="19.8">
      <c r="A5389" s="16" t="str">
        <f>IF(計算!$Y5411="","",計算!$Y5411)</f>
        <v/>
      </c>
      <c r="B5389" s="17" t="str">
        <f t="shared" si="180"/>
        <v/>
      </c>
    </row>
    <row r="5390" spans="1:2" ht="19.8">
      <c r="A5390" s="16" t="str">
        <f>IF(計算!$Y5412="","",計算!$Y5412)</f>
        <v/>
      </c>
      <c r="B5390" s="17" t="str">
        <f t="shared" si="180"/>
        <v/>
      </c>
    </row>
    <row r="5391" spans="1:2" ht="19.8">
      <c r="A5391" s="16" t="str">
        <f>IF(計算!$Y5413="","",計算!$Y5413)</f>
        <v/>
      </c>
      <c r="B5391" s="17" t="str">
        <f t="shared" si="180"/>
        <v/>
      </c>
    </row>
    <row r="5392" spans="1:2" ht="19.8">
      <c r="A5392" s="16" t="str">
        <f>IF(計算!$Y5414="","",計算!$Y5414)</f>
        <v/>
      </c>
      <c r="B5392" s="17" t="str">
        <f t="shared" si="180"/>
        <v/>
      </c>
    </row>
    <row r="5393" spans="1:2" ht="19.8">
      <c r="A5393" s="16" t="str">
        <f>IF(計算!$Y5415="","",計算!$Y5415)</f>
        <v/>
      </c>
      <c r="B5393" s="17" t="str">
        <f t="shared" si="180"/>
        <v/>
      </c>
    </row>
    <row r="5394" spans="1:2" ht="19.8">
      <c r="A5394" s="16" t="str">
        <f>IF(計算!$Y5416="","",計算!$Y5416)</f>
        <v/>
      </c>
      <c r="B5394" s="17" t="str">
        <f t="shared" si="180"/>
        <v/>
      </c>
    </row>
    <row r="5395" spans="1:2" ht="19.8">
      <c r="A5395" s="16" t="str">
        <f>IF(計算!$Y5417="","",計算!$Y5417)</f>
        <v/>
      </c>
      <c r="B5395" s="17" t="str">
        <f t="shared" si="180"/>
        <v/>
      </c>
    </row>
    <row r="5396" spans="1:2" ht="19.8">
      <c r="A5396" s="16" t="str">
        <f>IF(計算!$Y5418="","",計算!$Y5418)</f>
        <v/>
      </c>
      <c r="B5396" s="17" t="str">
        <f t="shared" si="180"/>
        <v/>
      </c>
    </row>
    <row r="5397" spans="1:2" ht="19.8">
      <c r="A5397" s="16" t="str">
        <f>IF(計算!$Y5419="","",計算!$Y5419)</f>
        <v/>
      </c>
      <c r="B5397" s="17" t="str">
        <f t="shared" si="180"/>
        <v/>
      </c>
    </row>
    <row r="5398" spans="1:2" ht="19.8">
      <c r="A5398" s="16" t="str">
        <f>IF(計算!$Y5420="","",計算!$Y5420)</f>
        <v/>
      </c>
      <c r="B5398" s="17" t="str">
        <f t="shared" si="180"/>
        <v/>
      </c>
    </row>
    <row r="5399" spans="1:2" ht="19.8">
      <c r="A5399" s="16" t="str">
        <f>IF(計算!$Y5421="","",計算!$Y5421)</f>
        <v/>
      </c>
      <c r="B5399" s="17" t="str">
        <f t="shared" si="180"/>
        <v/>
      </c>
    </row>
    <row r="5400" spans="1:2" ht="19.8">
      <c r="A5400" s="16" t="str">
        <f>IF(計算!$Y5422="","",計算!$Y5422)</f>
        <v/>
      </c>
      <c r="B5400" s="17" t="str">
        <f t="shared" si="180"/>
        <v/>
      </c>
    </row>
    <row r="5401" spans="1:2" ht="19.8">
      <c r="A5401" s="16" t="str">
        <f>IF(計算!$Y5423="","",計算!$Y5423)</f>
        <v/>
      </c>
      <c r="B5401" s="17" t="str">
        <f t="shared" si="180"/>
        <v/>
      </c>
    </row>
    <row r="5402" spans="1:2" ht="19.8">
      <c r="A5402" s="16" t="str">
        <f>IF(計算!$Y5424="","",計算!$Y5424)</f>
        <v/>
      </c>
      <c r="B5402" s="17" t="str">
        <f t="shared" si="180"/>
        <v/>
      </c>
    </row>
    <row r="5403" spans="1:2" ht="19.8">
      <c r="A5403" s="16" t="str">
        <f>IF(計算!$Y5425="","",計算!$Y5425)</f>
        <v/>
      </c>
      <c r="B5403" s="17" t="str">
        <f t="shared" si="180"/>
        <v/>
      </c>
    </row>
    <row r="5404" spans="1:2" ht="19.8">
      <c r="A5404" s="16" t="str">
        <f>IF(計算!$Y5426="","",計算!$Y5426)</f>
        <v/>
      </c>
      <c r="B5404" s="17" t="str">
        <f t="shared" si="180"/>
        <v/>
      </c>
    </row>
    <row r="5405" spans="1:2" ht="19.8">
      <c r="A5405" s="16" t="str">
        <f>IF(計算!$Y5427="","",計算!$Y5427)</f>
        <v/>
      </c>
      <c r="B5405" s="17" t="str">
        <f t="shared" si="180"/>
        <v/>
      </c>
    </row>
    <row r="5406" spans="1:2" ht="19.8">
      <c r="A5406" s="16" t="str">
        <f>IF(計算!$Y5428="","",計算!$Y5428)</f>
        <v/>
      </c>
      <c r="B5406" s="17" t="str">
        <f t="shared" si="180"/>
        <v/>
      </c>
    </row>
    <row r="5407" spans="1:2" ht="19.8">
      <c r="A5407" s="16" t="str">
        <f>IF(計算!$Y5429="","",計算!$Y5429)</f>
        <v/>
      </c>
      <c r="B5407" s="17" t="str">
        <f t="shared" si="180"/>
        <v/>
      </c>
    </row>
    <row r="5408" spans="1:2" ht="19.8">
      <c r="A5408" s="16" t="str">
        <f>IF(計算!$Y5430="","",計算!$Y5430)</f>
        <v/>
      </c>
      <c r="B5408" s="17" t="str">
        <f t="shared" si="180"/>
        <v/>
      </c>
    </row>
    <row r="5409" spans="1:2" ht="19.8">
      <c r="A5409" s="16" t="str">
        <f>IF(計算!$Y5431="","",計算!$Y5431)</f>
        <v/>
      </c>
      <c r="B5409" s="17" t="str">
        <f t="shared" si="180"/>
        <v/>
      </c>
    </row>
    <row r="5410" spans="1:2" ht="19.8">
      <c r="A5410" s="16" t="str">
        <f>IF(計算!$Y5432="","",計算!$Y5432)</f>
        <v/>
      </c>
      <c r="B5410" s="17" t="str">
        <f t="shared" si="180"/>
        <v/>
      </c>
    </row>
    <row r="5411" spans="1:2" ht="19.8">
      <c r="A5411" s="16" t="str">
        <f>IF(計算!$Y5433="","",計算!$Y5433)</f>
        <v/>
      </c>
      <c r="B5411" s="17" t="str">
        <f t="shared" si="180"/>
        <v/>
      </c>
    </row>
    <row r="5412" spans="1:2" ht="19.8">
      <c r="A5412" s="16" t="str">
        <f>IF(計算!$Y5434="","",計算!$Y5434)</f>
        <v/>
      </c>
      <c r="B5412" s="17" t="str">
        <f t="shared" si="180"/>
        <v/>
      </c>
    </row>
    <row r="5413" spans="1:2" ht="19.8">
      <c r="A5413" s="16" t="str">
        <f>IF(計算!$Y5435="","",計算!$Y5435)</f>
        <v/>
      </c>
      <c r="B5413" s="17" t="str">
        <f t="shared" si="180"/>
        <v/>
      </c>
    </row>
    <row r="5414" spans="1:2" ht="19.8">
      <c r="A5414" s="16" t="str">
        <f>IF(計算!$Y5436="","",計算!$Y5436)</f>
        <v/>
      </c>
      <c r="B5414" s="17" t="str">
        <f t="shared" si="180"/>
        <v/>
      </c>
    </row>
    <row r="5415" spans="1:2" ht="19.8">
      <c r="A5415" s="16" t="str">
        <f>IF(計算!$Y5437="","",計算!$Y5437)</f>
        <v/>
      </c>
      <c r="B5415" s="17" t="str">
        <f t="shared" si="180"/>
        <v/>
      </c>
    </row>
    <row r="5416" spans="1:2" ht="19.8">
      <c r="A5416" s="16" t="str">
        <f>IF(計算!$Y5438="","",計算!$Y5438)</f>
        <v/>
      </c>
      <c r="B5416" s="17" t="str">
        <f t="shared" si="180"/>
        <v/>
      </c>
    </row>
    <row r="5417" spans="1:2" ht="19.8">
      <c r="A5417" s="16" t="str">
        <f>IF(計算!$Y5439="","",計算!$Y5439)</f>
        <v/>
      </c>
      <c r="B5417" s="17" t="str">
        <f t="shared" si="180"/>
        <v/>
      </c>
    </row>
    <row r="5418" spans="1:2" ht="19.8">
      <c r="A5418" s="16" t="str">
        <f>IF(計算!$Y5440="","",計算!$Y5440)</f>
        <v/>
      </c>
      <c r="B5418" s="17" t="str">
        <f t="shared" si="180"/>
        <v/>
      </c>
    </row>
    <row r="5419" spans="1:2" ht="19.8">
      <c r="A5419" s="16" t="str">
        <f>IF(計算!$Y5441="","",計算!$Y5441)</f>
        <v/>
      </c>
      <c r="B5419" s="17" t="str">
        <f t="shared" si="180"/>
        <v/>
      </c>
    </row>
    <row r="5420" spans="1:2" ht="19.8">
      <c r="A5420" s="16" t="str">
        <f>IF(計算!$Y5442="","",計算!$Y5442)</f>
        <v/>
      </c>
      <c r="B5420" s="17" t="str">
        <f t="shared" si="180"/>
        <v/>
      </c>
    </row>
    <row r="5421" spans="1:2" ht="19.8">
      <c r="A5421" s="16" t="str">
        <f>IF(計算!$Y5443="","",計算!$Y5443)</f>
        <v/>
      </c>
      <c r="B5421" s="17" t="str">
        <f t="shared" si="180"/>
        <v/>
      </c>
    </row>
    <row r="5422" spans="1:2" ht="19.8">
      <c r="A5422" s="16" t="str">
        <f>IF(計算!$Y5444="","",計算!$Y5444)</f>
        <v/>
      </c>
      <c r="B5422" s="17" t="str">
        <f t="shared" si="180"/>
        <v/>
      </c>
    </row>
    <row r="5423" spans="1:2" ht="19.8">
      <c r="A5423" s="16" t="str">
        <f>IF(計算!$Y5445="","",計算!$Y5445)</f>
        <v/>
      </c>
      <c r="B5423" s="17" t="str">
        <f t="shared" si="180"/>
        <v/>
      </c>
    </row>
    <row r="5424" spans="1:2" ht="19.8">
      <c r="A5424" s="16" t="str">
        <f>IF(計算!$Y5446="","",計算!$Y5446)</f>
        <v/>
      </c>
      <c r="B5424" s="17" t="str">
        <f t="shared" si="180"/>
        <v/>
      </c>
    </row>
    <row r="5425" spans="1:2" ht="19.8">
      <c r="A5425" s="16" t="str">
        <f>IF(計算!$Y5447="","",計算!$Y5447)</f>
        <v/>
      </c>
      <c r="B5425" s="17" t="str">
        <f t="shared" si="180"/>
        <v/>
      </c>
    </row>
    <row r="5426" spans="1:2" ht="19.8">
      <c r="A5426" s="16" t="str">
        <f>IF(計算!$Y5448="","",計算!$Y5448)</f>
        <v/>
      </c>
      <c r="B5426" s="17" t="str">
        <f t="shared" si="180"/>
        <v/>
      </c>
    </row>
    <row r="5427" spans="1:2" ht="19.8">
      <c r="A5427" s="16" t="str">
        <f>IF(計算!$Y5449="","",計算!$Y5449)</f>
        <v/>
      </c>
      <c r="B5427" s="17" t="str">
        <f t="shared" si="180"/>
        <v/>
      </c>
    </row>
    <row r="5428" spans="1:2" ht="19.8">
      <c r="A5428" s="16" t="str">
        <f>IF(計算!$Y5450="","",計算!$Y5450)</f>
        <v/>
      </c>
      <c r="B5428" s="17" t="str">
        <f t="shared" si="180"/>
        <v/>
      </c>
    </row>
    <row r="5429" spans="1:2" ht="19.8">
      <c r="A5429" s="16" t="str">
        <f>IF(計算!$Y5451="","",計算!$Y5451)</f>
        <v/>
      </c>
      <c r="B5429" s="17" t="str">
        <f t="shared" si="180"/>
        <v/>
      </c>
    </row>
    <row r="5430" spans="1:2" ht="19.8">
      <c r="A5430" s="16" t="str">
        <f>IF(計算!$Y5452="","",計算!$Y5452)</f>
        <v/>
      </c>
      <c r="B5430" s="17" t="str">
        <f t="shared" si="180"/>
        <v/>
      </c>
    </row>
    <row r="5431" spans="1:2" ht="19.8">
      <c r="A5431" s="16" t="str">
        <f>IF(計算!$Y5453="","",計算!$Y5453)</f>
        <v/>
      </c>
      <c r="B5431" s="17" t="str">
        <f t="shared" si="180"/>
        <v/>
      </c>
    </row>
    <row r="5432" spans="1:2" ht="19.8">
      <c r="A5432" s="16" t="str">
        <f>IF(計算!$Y5454="","",計算!$Y5454)</f>
        <v/>
      </c>
      <c r="B5432" s="17" t="str">
        <f t="shared" si="180"/>
        <v/>
      </c>
    </row>
    <row r="5433" spans="1:2" ht="19.8">
      <c r="A5433" s="16" t="str">
        <f>IF(計算!$Y5455="","",計算!$Y5455)</f>
        <v/>
      </c>
      <c r="B5433" s="17" t="str">
        <f t="shared" si="180"/>
        <v/>
      </c>
    </row>
    <row r="5434" spans="1:2" ht="19.8">
      <c r="A5434" s="16" t="str">
        <f>IF(計算!$Y5456="","",計算!$Y5456)</f>
        <v/>
      </c>
      <c r="B5434" s="17" t="str">
        <f t="shared" si="180"/>
        <v/>
      </c>
    </row>
    <row r="5435" spans="1:2" ht="19.8">
      <c r="A5435" s="16" t="str">
        <f>IF(計算!$Y5457="","",計算!$Y5457)</f>
        <v/>
      </c>
      <c r="B5435" s="17" t="str">
        <f t="shared" si="180"/>
        <v/>
      </c>
    </row>
    <row r="5436" spans="1:2" ht="19.8">
      <c r="A5436" s="16" t="str">
        <f>IF(計算!$Y5458="","",計算!$Y5458)</f>
        <v/>
      </c>
      <c r="B5436" s="17" t="str">
        <f t="shared" si="180"/>
        <v/>
      </c>
    </row>
    <row r="5437" spans="1:2" ht="19.8">
      <c r="A5437" s="16" t="str">
        <f>IF(計算!$Y5459="","",計算!$Y5459)</f>
        <v/>
      </c>
      <c r="B5437" s="17" t="str">
        <f t="shared" si="180"/>
        <v/>
      </c>
    </row>
    <row r="5438" spans="1:2" ht="19.8">
      <c r="A5438" s="16" t="str">
        <f>IF(計算!$Y5460="","",計算!$Y5460)</f>
        <v/>
      </c>
      <c r="B5438" s="17" t="str">
        <f t="shared" si="180"/>
        <v/>
      </c>
    </row>
    <row r="5439" spans="1:2" ht="19.8">
      <c r="A5439" s="16" t="str">
        <f>IF(計算!$Y5461="","",計算!$Y5461)</f>
        <v/>
      </c>
      <c r="B5439" s="17" t="str">
        <f t="shared" si="180"/>
        <v/>
      </c>
    </row>
    <row r="5440" spans="1:2" ht="19.8">
      <c r="A5440" s="16" t="str">
        <f>IF(計算!$Y5462="","",計算!$Y5462)</f>
        <v/>
      </c>
      <c r="B5440" s="17" t="str">
        <f t="shared" si="180"/>
        <v/>
      </c>
    </row>
    <row r="5441" spans="1:2" ht="19.8">
      <c r="A5441" s="16" t="str">
        <f>IF(計算!$Y5463="","",計算!$Y5463)</f>
        <v/>
      </c>
      <c r="B5441" s="17" t="str">
        <f t="shared" si="180"/>
        <v/>
      </c>
    </row>
    <row r="5442" spans="1:2" ht="19.8">
      <c r="A5442" s="16" t="str">
        <f>IF(計算!$Y5464="","",計算!$Y5464)</f>
        <v/>
      </c>
      <c r="B5442" s="17" t="str">
        <f t="shared" si="180"/>
        <v/>
      </c>
    </row>
    <row r="5443" spans="1:2" ht="19.8">
      <c r="A5443" s="16" t="str">
        <f>IF(計算!$Y5465="","",計算!$Y5465)</f>
        <v/>
      </c>
      <c r="B5443" s="17" t="str">
        <f t="shared" si="180"/>
        <v/>
      </c>
    </row>
    <row r="5444" spans="1:2" ht="19.8">
      <c r="A5444" s="16" t="str">
        <f>IF(計算!$Y5466="","",計算!$Y5466)</f>
        <v/>
      </c>
      <c r="B5444" s="17" t="str">
        <f t="shared" si="180"/>
        <v/>
      </c>
    </row>
    <row r="5445" spans="1:2" ht="19.8">
      <c r="A5445" s="16" t="str">
        <f>IF(計算!$Y5467="","",計算!$Y5467)</f>
        <v/>
      </c>
      <c r="B5445" s="17" t="str">
        <f t="shared" si="180"/>
        <v/>
      </c>
    </row>
    <row r="5446" spans="1:2" ht="19.8">
      <c r="A5446" s="16" t="str">
        <f>IF(計算!$Y5468="","",計算!$Y5468)</f>
        <v/>
      </c>
      <c r="B5446" s="17" t="str">
        <f t="shared" si="180"/>
        <v/>
      </c>
    </row>
    <row r="5447" spans="1:2" ht="19.8">
      <c r="A5447" s="16" t="str">
        <f>IF(計算!$Y5469="","",計算!$Y5469)</f>
        <v/>
      </c>
      <c r="B5447" s="17" t="str">
        <f t="shared" ref="B5447:B5510" si="181">IF($A5448="","",$A5448)</f>
        <v/>
      </c>
    </row>
    <row r="5448" spans="1:2" ht="19.8">
      <c r="A5448" s="16" t="str">
        <f>IF(計算!$Y5470="","",計算!$Y5470)</f>
        <v/>
      </c>
      <c r="B5448" s="17" t="str">
        <f t="shared" si="181"/>
        <v/>
      </c>
    </row>
    <row r="5449" spans="1:2" ht="19.8">
      <c r="A5449" s="16" t="str">
        <f>IF(計算!$Y5471="","",計算!$Y5471)</f>
        <v/>
      </c>
      <c r="B5449" s="17" t="str">
        <f t="shared" si="181"/>
        <v/>
      </c>
    </row>
    <row r="5450" spans="1:2" ht="19.8">
      <c r="A5450" s="16" t="str">
        <f>IF(計算!$Y5472="","",計算!$Y5472)</f>
        <v/>
      </c>
      <c r="B5450" s="17" t="str">
        <f t="shared" si="181"/>
        <v/>
      </c>
    </row>
    <row r="5451" spans="1:2" ht="19.8">
      <c r="A5451" s="16" t="str">
        <f>IF(計算!$Y5473="","",計算!$Y5473)</f>
        <v/>
      </c>
      <c r="B5451" s="17" t="str">
        <f t="shared" si="181"/>
        <v/>
      </c>
    </row>
    <row r="5452" spans="1:2" ht="19.8">
      <c r="A5452" s="16" t="str">
        <f>IF(計算!$Y5474="","",計算!$Y5474)</f>
        <v/>
      </c>
      <c r="B5452" s="17" t="str">
        <f t="shared" si="181"/>
        <v/>
      </c>
    </row>
    <row r="5453" spans="1:2" ht="19.8">
      <c r="A5453" s="16" t="str">
        <f>IF(計算!$Y5475="","",計算!$Y5475)</f>
        <v/>
      </c>
      <c r="B5453" s="17" t="str">
        <f t="shared" si="181"/>
        <v/>
      </c>
    </row>
    <row r="5454" spans="1:2" ht="19.8">
      <c r="A5454" s="16" t="str">
        <f>IF(計算!$Y5476="","",計算!$Y5476)</f>
        <v/>
      </c>
      <c r="B5454" s="17" t="str">
        <f t="shared" si="181"/>
        <v/>
      </c>
    </row>
    <row r="5455" spans="1:2" ht="19.8">
      <c r="A5455" s="16" t="str">
        <f>IF(計算!$Y5477="","",計算!$Y5477)</f>
        <v/>
      </c>
      <c r="B5455" s="17" t="str">
        <f t="shared" si="181"/>
        <v/>
      </c>
    </row>
    <row r="5456" spans="1:2" ht="19.8">
      <c r="A5456" s="16" t="str">
        <f>IF(計算!$Y5478="","",計算!$Y5478)</f>
        <v/>
      </c>
      <c r="B5456" s="17" t="str">
        <f t="shared" si="181"/>
        <v/>
      </c>
    </row>
    <row r="5457" spans="1:2" ht="19.8">
      <c r="A5457" s="16" t="str">
        <f>IF(計算!$Y5479="","",計算!$Y5479)</f>
        <v/>
      </c>
      <c r="B5457" s="17" t="str">
        <f t="shared" si="181"/>
        <v/>
      </c>
    </row>
    <row r="5458" spans="1:2" ht="19.8">
      <c r="A5458" s="16" t="str">
        <f>IF(計算!$Y5480="","",計算!$Y5480)</f>
        <v/>
      </c>
      <c r="B5458" s="17" t="str">
        <f t="shared" si="181"/>
        <v/>
      </c>
    </row>
    <row r="5459" spans="1:2" ht="19.8">
      <c r="A5459" s="16" t="str">
        <f>IF(計算!$Y5481="","",計算!$Y5481)</f>
        <v/>
      </c>
      <c r="B5459" s="17" t="str">
        <f t="shared" si="181"/>
        <v/>
      </c>
    </row>
    <row r="5460" spans="1:2" ht="19.8">
      <c r="A5460" s="16" t="str">
        <f>IF(計算!$Y5482="","",計算!$Y5482)</f>
        <v/>
      </c>
      <c r="B5460" s="17" t="str">
        <f t="shared" si="181"/>
        <v/>
      </c>
    </row>
    <row r="5461" spans="1:2" ht="19.8">
      <c r="A5461" s="16" t="str">
        <f>IF(計算!$Y5483="","",計算!$Y5483)</f>
        <v/>
      </c>
      <c r="B5461" s="17" t="str">
        <f t="shared" si="181"/>
        <v/>
      </c>
    </row>
    <row r="5462" spans="1:2" ht="19.8">
      <c r="A5462" s="16" t="str">
        <f>IF(計算!$Y5484="","",計算!$Y5484)</f>
        <v/>
      </c>
      <c r="B5462" s="17" t="str">
        <f t="shared" si="181"/>
        <v/>
      </c>
    </row>
    <row r="5463" spans="1:2" ht="19.8">
      <c r="A5463" s="16" t="str">
        <f>IF(計算!$Y5485="","",計算!$Y5485)</f>
        <v/>
      </c>
      <c r="B5463" s="17" t="str">
        <f t="shared" si="181"/>
        <v/>
      </c>
    </row>
    <row r="5464" spans="1:2" ht="19.8">
      <c r="A5464" s="16" t="str">
        <f>IF(計算!$Y5486="","",計算!$Y5486)</f>
        <v/>
      </c>
      <c r="B5464" s="17" t="str">
        <f t="shared" si="181"/>
        <v/>
      </c>
    </row>
    <row r="5465" spans="1:2" ht="19.8">
      <c r="A5465" s="16" t="str">
        <f>IF(計算!$Y5487="","",計算!$Y5487)</f>
        <v/>
      </c>
      <c r="B5465" s="17" t="str">
        <f t="shared" si="181"/>
        <v/>
      </c>
    </row>
    <row r="5466" spans="1:2" ht="19.8">
      <c r="A5466" s="16" t="str">
        <f>IF(計算!$Y5488="","",計算!$Y5488)</f>
        <v/>
      </c>
      <c r="B5466" s="17" t="str">
        <f t="shared" si="181"/>
        <v/>
      </c>
    </row>
    <row r="5467" spans="1:2" ht="19.8">
      <c r="A5467" s="16" t="str">
        <f>IF(計算!$Y5489="","",計算!$Y5489)</f>
        <v/>
      </c>
      <c r="B5467" s="17" t="str">
        <f t="shared" si="181"/>
        <v/>
      </c>
    </row>
    <row r="5468" spans="1:2" ht="19.8">
      <c r="A5468" s="16" t="str">
        <f>IF(計算!$Y5490="","",計算!$Y5490)</f>
        <v/>
      </c>
      <c r="B5468" s="17" t="str">
        <f t="shared" si="181"/>
        <v/>
      </c>
    </row>
    <row r="5469" spans="1:2" ht="19.8">
      <c r="A5469" s="16" t="str">
        <f>IF(計算!$Y5491="","",計算!$Y5491)</f>
        <v/>
      </c>
      <c r="B5469" s="17" t="str">
        <f t="shared" si="181"/>
        <v/>
      </c>
    </row>
    <row r="5470" spans="1:2" ht="19.8">
      <c r="A5470" s="16" t="str">
        <f>IF(計算!$Y5492="","",計算!$Y5492)</f>
        <v/>
      </c>
      <c r="B5470" s="17" t="str">
        <f t="shared" si="181"/>
        <v/>
      </c>
    </row>
    <row r="5471" spans="1:2" ht="19.8">
      <c r="A5471" s="16" t="str">
        <f>IF(計算!$Y5493="","",計算!$Y5493)</f>
        <v/>
      </c>
      <c r="B5471" s="17" t="str">
        <f t="shared" si="181"/>
        <v/>
      </c>
    </row>
    <row r="5472" spans="1:2" ht="19.8">
      <c r="A5472" s="16" t="str">
        <f>IF(計算!$Y5494="","",計算!$Y5494)</f>
        <v/>
      </c>
      <c r="B5472" s="17" t="str">
        <f t="shared" si="181"/>
        <v/>
      </c>
    </row>
    <row r="5473" spans="1:2" ht="19.8">
      <c r="A5473" s="16" t="str">
        <f>IF(計算!$Y5495="","",計算!$Y5495)</f>
        <v/>
      </c>
      <c r="B5473" s="17" t="str">
        <f t="shared" si="181"/>
        <v/>
      </c>
    </row>
    <row r="5474" spans="1:2" ht="19.8">
      <c r="A5474" s="16" t="str">
        <f>IF(計算!$Y5496="","",計算!$Y5496)</f>
        <v/>
      </c>
      <c r="B5474" s="17" t="str">
        <f t="shared" si="181"/>
        <v/>
      </c>
    </row>
    <row r="5475" spans="1:2" ht="19.8">
      <c r="A5475" s="16" t="str">
        <f>IF(計算!$Y5497="","",計算!$Y5497)</f>
        <v/>
      </c>
      <c r="B5475" s="17" t="str">
        <f t="shared" si="181"/>
        <v/>
      </c>
    </row>
    <row r="5476" spans="1:2" ht="19.8">
      <c r="A5476" s="16" t="str">
        <f>IF(計算!$Y5498="","",計算!$Y5498)</f>
        <v/>
      </c>
      <c r="B5476" s="17" t="str">
        <f t="shared" si="181"/>
        <v/>
      </c>
    </row>
    <row r="5477" spans="1:2" ht="19.8">
      <c r="A5477" s="16" t="str">
        <f>IF(計算!$Y5499="","",計算!$Y5499)</f>
        <v/>
      </c>
      <c r="B5477" s="17" t="str">
        <f t="shared" si="181"/>
        <v/>
      </c>
    </row>
    <row r="5478" spans="1:2" ht="19.8">
      <c r="A5478" s="16" t="str">
        <f>IF(計算!$Y5500="","",計算!$Y5500)</f>
        <v/>
      </c>
      <c r="B5478" s="17" t="str">
        <f t="shared" si="181"/>
        <v/>
      </c>
    </row>
    <row r="5479" spans="1:2" ht="19.8">
      <c r="A5479" s="16" t="str">
        <f>IF(計算!$Y5501="","",計算!$Y5501)</f>
        <v/>
      </c>
      <c r="B5479" s="17" t="str">
        <f t="shared" si="181"/>
        <v/>
      </c>
    </row>
    <row r="5480" spans="1:2" ht="19.8">
      <c r="A5480" s="16" t="str">
        <f>IF(計算!$Y5502="","",計算!$Y5502)</f>
        <v/>
      </c>
      <c r="B5480" s="17" t="str">
        <f t="shared" si="181"/>
        <v/>
      </c>
    </row>
    <row r="5481" spans="1:2" ht="19.8">
      <c r="A5481" s="16" t="str">
        <f>IF(計算!$Y5503="","",計算!$Y5503)</f>
        <v/>
      </c>
      <c r="B5481" s="17" t="str">
        <f t="shared" si="181"/>
        <v/>
      </c>
    </row>
    <row r="5482" spans="1:2" ht="19.8">
      <c r="A5482" s="16" t="str">
        <f>IF(計算!$Y5504="","",計算!$Y5504)</f>
        <v/>
      </c>
      <c r="B5482" s="17" t="str">
        <f t="shared" si="181"/>
        <v/>
      </c>
    </row>
    <row r="5483" spans="1:2" ht="19.8">
      <c r="A5483" s="16" t="str">
        <f>IF(計算!$Y5505="","",計算!$Y5505)</f>
        <v/>
      </c>
      <c r="B5483" s="17" t="str">
        <f t="shared" si="181"/>
        <v/>
      </c>
    </row>
    <row r="5484" spans="1:2" ht="19.8">
      <c r="A5484" s="16" t="str">
        <f>IF(計算!$Y5506="","",計算!$Y5506)</f>
        <v/>
      </c>
      <c r="B5484" s="17" t="str">
        <f t="shared" si="181"/>
        <v/>
      </c>
    </row>
    <row r="5485" spans="1:2" ht="19.8">
      <c r="A5485" s="16" t="str">
        <f>IF(計算!$Y5507="","",計算!$Y5507)</f>
        <v/>
      </c>
      <c r="B5485" s="17" t="str">
        <f t="shared" si="181"/>
        <v/>
      </c>
    </row>
    <row r="5486" spans="1:2" ht="19.8">
      <c r="A5486" s="16" t="str">
        <f>IF(計算!$Y5508="","",計算!$Y5508)</f>
        <v/>
      </c>
      <c r="B5486" s="17" t="str">
        <f t="shared" si="181"/>
        <v/>
      </c>
    </row>
    <row r="5487" spans="1:2" ht="19.8">
      <c r="A5487" s="16" t="str">
        <f>IF(計算!$Y5509="","",計算!$Y5509)</f>
        <v/>
      </c>
      <c r="B5487" s="17" t="str">
        <f t="shared" si="181"/>
        <v/>
      </c>
    </row>
    <row r="5488" spans="1:2" ht="19.8">
      <c r="A5488" s="16" t="str">
        <f>IF(計算!$Y5510="","",計算!$Y5510)</f>
        <v/>
      </c>
      <c r="B5488" s="17" t="str">
        <f t="shared" si="181"/>
        <v/>
      </c>
    </row>
    <row r="5489" spans="1:2" ht="19.8">
      <c r="A5489" s="16" t="str">
        <f>IF(計算!$Y5511="","",計算!$Y5511)</f>
        <v/>
      </c>
      <c r="B5489" s="17" t="str">
        <f t="shared" si="181"/>
        <v/>
      </c>
    </row>
    <row r="5490" spans="1:2" ht="19.8">
      <c r="A5490" s="16" t="str">
        <f>IF(計算!$Y5512="","",計算!$Y5512)</f>
        <v/>
      </c>
      <c r="B5490" s="17" t="str">
        <f t="shared" si="181"/>
        <v/>
      </c>
    </row>
    <row r="5491" spans="1:2" ht="19.8">
      <c r="A5491" s="16" t="str">
        <f>IF(計算!$Y5513="","",計算!$Y5513)</f>
        <v/>
      </c>
      <c r="B5491" s="17" t="str">
        <f t="shared" si="181"/>
        <v/>
      </c>
    </row>
    <row r="5492" spans="1:2" ht="19.8">
      <c r="A5492" s="16" t="str">
        <f>IF(計算!$Y5514="","",計算!$Y5514)</f>
        <v/>
      </c>
      <c r="B5492" s="17" t="str">
        <f t="shared" si="181"/>
        <v/>
      </c>
    </row>
    <row r="5493" spans="1:2" ht="19.8">
      <c r="A5493" s="16" t="str">
        <f>IF(計算!$Y5515="","",計算!$Y5515)</f>
        <v/>
      </c>
      <c r="B5493" s="17" t="str">
        <f t="shared" si="181"/>
        <v/>
      </c>
    </row>
    <row r="5494" spans="1:2" ht="19.8">
      <c r="A5494" s="16" t="str">
        <f>IF(計算!$Y5516="","",計算!$Y5516)</f>
        <v/>
      </c>
      <c r="B5494" s="17" t="str">
        <f t="shared" si="181"/>
        <v/>
      </c>
    </row>
    <row r="5495" spans="1:2" ht="19.8">
      <c r="A5495" s="16" t="str">
        <f>IF(計算!$Y5517="","",計算!$Y5517)</f>
        <v/>
      </c>
      <c r="B5495" s="17" t="str">
        <f t="shared" si="181"/>
        <v/>
      </c>
    </row>
    <row r="5496" spans="1:2" ht="19.8">
      <c r="A5496" s="16" t="str">
        <f>IF(計算!$Y5518="","",計算!$Y5518)</f>
        <v/>
      </c>
      <c r="B5496" s="17" t="str">
        <f t="shared" si="181"/>
        <v/>
      </c>
    </row>
    <row r="5497" spans="1:2" ht="19.8">
      <c r="A5497" s="16" t="str">
        <f>IF(計算!$Y5519="","",計算!$Y5519)</f>
        <v/>
      </c>
      <c r="B5497" s="17" t="str">
        <f t="shared" si="181"/>
        <v/>
      </c>
    </row>
    <row r="5498" spans="1:2" ht="19.8">
      <c r="A5498" s="16" t="str">
        <f>IF(計算!$Y5520="","",計算!$Y5520)</f>
        <v/>
      </c>
      <c r="B5498" s="17" t="str">
        <f t="shared" si="181"/>
        <v/>
      </c>
    </row>
    <row r="5499" spans="1:2" ht="19.8">
      <c r="A5499" s="16" t="str">
        <f>IF(計算!$Y5521="","",計算!$Y5521)</f>
        <v/>
      </c>
      <c r="B5499" s="17" t="str">
        <f t="shared" si="181"/>
        <v/>
      </c>
    </row>
    <row r="5500" spans="1:2" ht="19.8">
      <c r="A5500" s="16" t="str">
        <f>IF(計算!$Y5522="","",計算!$Y5522)</f>
        <v/>
      </c>
      <c r="B5500" s="17" t="str">
        <f t="shared" si="181"/>
        <v/>
      </c>
    </row>
    <row r="5501" spans="1:2" ht="19.8">
      <c r="A5501" s="16" t="str">
        <f>IF(計算!$Y5523="","",計算!$Y5523)</f>
        <v/>
      </c>
      <c r="B5501" s="17" t="str">
        <f t="shared" si="181"/>
        <v/>
      </c>
    </row>
    <row r="5502" spans="1:2" ht="19.8">
      <c r="A5502" s="16" t="str">
        <f>IF(計算!$Y5524="","",計算!$Y5524)</f>
        <v/>
      </c>
      <c r="B5502" s="17" t="str">
        <f t="shared" si="181"/>
        <v/>
      </c>
    </row>
    <row r="5503" spans="1:2" ht="19.8">
      <c r="A5503" s="16" t="str">
        <f>IF(計算!$Y5525="","",計算!$Y5525)</f>
        <v/>
      </c>
      <c r="B5503" s="17" t="str">
        <f t="shared" si="181"/>
        <v/>
      </c>
    </row>
    <row r="5504" spans="1:2" ht="19.8">
      <c r="A5504" s="16" t="str">
        <f>IF(計算!$Y5526="","",計算!$Y5526)</f>
        <v/>
      </c>
      <c r="B5504" s="17" t="str">
        <f t="shared" si="181"/>
        <v/>
      </c>
    </row>
    <row r="5505" spans="1:2" ht="19.8">
      <c r="A5505" s="16" t="str">
        <f>IF(計算!$Y5527="","",計算!$Y5527)</f>
        <v/>
      </c>
      <c r="B5505" s="17" t="str">
        <f t="shared" si="181"/>
        <v/>
      </c>
    </row>
    <row r="5506" spans="1:2" ht="19.8">
      <c r="A5506" s="16" t="str">
        <f>IF(計算!$Y5528="","",計算!$Y5528)</f>
        <v/>
      </c>
      <c r="B5506" s="17" t="str">
        <f t="shared" si="181"/>
        <v/>
      </c>
    </row>
    <row r="5507" spans="1:2" ht="19.8">
      <c r="A5507" s="16" t="str">
        <f>IF(計算!$Y5529="","",計算!$Y5529)</f>
        <v/>
      </c>
      <c r="B5507" s="17" t="str">
        <f t="shared" si="181"/>
        <v/>
      </c>
    </row>
    <row r="5508" spans="1:2" ht="19.8">
      <c r="A5508" s="16" t="str">
        <f>IF(計算!$Y5530="","",計算!$Y5530)</f>
        <v/>
      </c>
      <c r="B5508" s="17" t="str">
        <f t="shared" si="181"/>
        <v/>
      </c>
    </row>
    <row r="5509" spans="1:2" ht="19.8">
      <c r="A5509" s="16" t="str">
        <f>IF(計算!$Y5531="","",計算!$Y5531)</f>
        <v/>
      </c>
      <c r="B5509" s="17" t="str">
        <f t="shared" si="181"/>
        <v/>
      </c>
    </row>
    <row r="5510" spans="1:2" ht="19.8">
      <c r="A5510" s="16" t="str">
        <f>IF(計算!$Y5532="","",計算!$Y5532)</f>
        <v/>
      </c>
      <c r="B5510" s="17" t="str">
        <f t="shared" si="181"/>
        <v/>
      </c>
    </row>
    <row r="5511" spans="1:2" ht="19.8">
      <c r="A5511" s="16" t="str">
        <f>IF(計算!$Y5533="","",計算!$Y5533)</f>
        <v/>
      </c>
      <c r="B5511" s="17" t="str">
        <f t="shared" ref="B5511:B5574" si="182">IF($A5512="","",$A5512)</f>
        <v/>
      </c>
    </row>
    <row r="5512" spans="1:2" ht="19.8">
      <c r="A5512" s="16" t="str">
        <f>IF(計算!$Y5534="","",計算!$Y5534)</f>
        <v/>
      </c>
      <c r="B5512" s="17" t="str">
        <f t="shared" si="182"/>
        <v/>
      </c>
    </row>
    <row r="5513" spans="1:2" ht="19.8">
      <c r="A5513" s="16" t="str">
        <f>IF(計算!$Y5535="","",計算!$Y5535)</f>
        <v/>
      </c>
      <c r="B5513" s="17" t="str">
        <f t="shared" si="182"/>
        <v/>
      </c>
    </row>
    <row r="5514" spans="1:2" ht="19.8">
      <c r="A5514" s="16" t="str">
        <f>IF(計算!$Y5536="","",計算!$Y5536)</f>
        <v/>
      </c>
      <c r="B5514" s="17" t="str">
        <f t="shared" si="182"/>
        <v/>
      </c>
    </row>
    <row r="5515" spans="1:2" ht="19.8">
      <c r="A5515" s="16" t="str">
        <f>IF(計算!$Y5537="","",計算!$Y5537)</f>
        <v/>
      </c>
      <c r="B5515" s="17" t="str">
        <f t="shared" si="182"/>
        <v/>
      </c>
    </row>
    <row r="5516" spans="1:2" ht="19.8">
      <c r="A5516" s="16" t="str">
        <f>IF(計算!$Y5538="","",計算!$Y5538)</f>
        <v/>
      </c>
      <c r="B5516" s="17" t="str">
        <f t="shared" si="182"/>
        <v/>
      </c>
    </row>
    <row r="5517" spans="1:2" ht="19.8">
      <c r="A5517" s="16" t="str">
        <f>IF(計算!$Y5539="","",計算!$Y5539)</f>
        <v/>
      </c>
      <c r="B5517" s="17" t="str">
        <f t="shared" si="182"/>
        <v/>
      </c>
    </row>
    <row r="5518" spans="1:2" ht="19.8">
      <c r="A5518" s="16" t="str">
        <f>IF(計算!$Y5540="","",計算!$Y5540)</f>
        <v/>
      </c>
      <c r="B5518" s="17" t="str">
        <f t="shared" si="182"/>
        <v/>
      </c>
    </row>
    <row r="5519" spans="1:2" ht="19.8">
      <c r="A5519" s="16" t="str">
        <f>IF(計算!$Y5541="","",計算!$Y5541)</f>
        <v/>
      </c>
      <c r="B5519" s="17" t="str">
        <f t="shared" si="182"/>
        <v/>
      </c>
    </row>
    <row r="5520" spans="1:2" ht="19.8">
      <c r="A5520" s="16" t="str">
        <f>IF(計算!$Y5542="","",計算!$Y5542)</f>
        <v/>
      </c>
      <c r="B5520" s="17" t="str">
        <f t="shared" si="182"/>
        <v/>
      </c>
    </row>
    <row r="5521" spans="1:2" ht="19.8">
      <c r="A5521" s="16" t="str">
        <f>IF(計算!$Y5543="","",計算!$Y5543)</f>
        <v/>
      </c>
      <c r="B5521" s="17" t="str">
        <f t="shared" si="182"/>
        <v/>
      </c>
    </row>
    <row r="5522" spans="1:2" ht="19.8">
      <c r="A5522" s="16" t="str">
        <f>IF(計算!$Y5544="","",計算!$Y5544)</f>
        <v/>
      </c>
      <c r="B5522" s="17" t="str">
        <f t="shared" si="182"/>
        <v/>
      </c>
    </row>
    <row r="5523" spans="1:2" ht="19.8">
      <c r="A5523" s="16" t="str">
        <f>IF(計算!$Y5545="","",計算!$Y5545)</f>
        <v/>
      </c>
      <c r="B5523" s="17" t="str">
        <f t="shared" si="182"/>
        <v/>
      </c>
    </row>
    <row r="5524" spans="1:2" ht="19.8">
      <c r="A5524" s="16" t="str">
        <f>IF(計算!$Y5546="","",計算!$Y5546)</f>
        <v/>
      </c>
      <c r="B5524" s="17" t="str">
        <f t="shared" si="182"/>
        <v/>
      </c>
    </row>
    <row r="5525" spans="1:2" ht="19.8">
      <c r="A5525" s="16" t="str">
        <f>IF(計算!$Y5547="","",計算!$Y5547)</f>
        <v/>
      </c>
      <c r="B5525" s="17" t="str">
        <f t="shared" si="182"/>
        <v/>
      </c>
    </row>
    <row r="5526" spans="1:2" ht="19.8">
      <c r="A5526" s="16" t="str">
        <f>IF(計算!$Y5548="","",計算!$Y5548)</f>
        <v/>
      </c>
      <c r="B5526" s="17" t="str">
        <f t="shared" si="182"/>
        <v/>
      </c>
    </row>
    <row r="5527" spans="1:2" ht="19.8">
      <c r="A5527" s="16" t="str">
        <f>IF(計算!$Y5549="","",計算!$Y5549)</f>
        <v/>
      </c>
      <c r="B5527" s="17" t="str">
        <f t="shared" si="182"/>
        <v/>
      </c>
    </row>
    <row r="5528" spans="1:2" ht="19.8">
      <c r="A5528" s="16" t="str">
        <f>IF(計算!$Y5550="","",計算!$Y5550)</f>
        <v/>
      </c>
      <c r="B5528" s="17" t="str">
        <f t="shared" si="182"/>
        <v/>
      </c>
    </row>
    <row r="5529" spans="1:2" ht="19.8">
      <c r="A5529" s="16" t="str">
        <f>IF(計算!$Y5551="","",計算!$Y5551)</f>
        <v/>
      </c>
      <c r="B5529" s="17" t="str">
        <f t="shared" si="182"/>
        <v/>
      </c>
    </row>
    <row r="5530" spans="1:2" ht="19.8">
      <c r="A5530" s="16" t="str">
        <f>IF(計算!$Y5552="","",計算!$Y5552)</f>
        <v/>
      </c>
      <c r="B5530" s="17" t="str">
        <f t="shared" si="182"/>
        <v/>
      </c>
    </row>
    <row r="5531" spans="1:2" ht="19.8">
      <c r="A5531" s="16" t="str">
        <f>IF(計算!$Y5553="","",計算!$Y5553)</f>
        <v/>
      </c>
      <c r="B5531" s="17" t="str">
        <f t="shared" si="182"/>
        <v/>
      </c>
    </row>
    <row r="5532" spans="1:2" ht="19.8">
      <c r="A5532" s="16" t="str">
        <f>IF(計算!$Y5554="","",計算!$Y5554)</f>
        <v/>
      </c>
      <c r="B5532" s="17" t="str">
        <f t="shared" si="182"/>
        <v/>
      </c>
    </row>
    <row r="5533" spans="1:2" ht="19.8">
      <c r="A5533" s="16" t="str">
        <f>IF(計算!$Y5555="","",計算!$Y5555)</f>
        <v/>
      </c>
      <c r="B5533" s="17" t="str">
        <f t="shared" si="182"/>
        <v/>
      </c>
    </row>
    <row r="5534" spans="1:2" ht="19.8">
      <c r="A5534" s="16" t="str">
        <f>IF(計算!$Y5556="","",計算!$Y5556)</f>
        <v/>
      </c>
      <c r="B5534" s="17" t="str">
        <f t="shared" si="182"/>
        <v/>
      </c>
    </row>
    <row r="5535" spans="1:2" ht="19.8">
      <c r="A5535" s="16" t="str">
        <f>IF(計算!$Y5557="","",計算!$Y5557)</f>
        <v/>
      </c>
      <c r="B5535" s="17" t="str">
        <f t="shared" si="182"/>
        <v/>
      </c>
    </row>
    <row r="5536" spans="1:2" ht="19.8">
      <c r="A5536" s="16" t="str">
        <f>IF(計算!$Y5558="","",計算!$Y5558)</f>
        <v/>
      </c>
      <c r="B5536" s="17" t="str">
        <f t="shared" si="182"/>
        <v/>
      </c>
    </row>
    <row r="5537" spans="1:2" ht="19.8">
      <c r="A5537" s="16" t="str">
        <f>IF(計算!$Y5559="","",計算!$Y5559)</f>
        <v/>
      </c>
      <c r="B5537" s="17" t="str">
        <f t="shared" si="182"/>
        <v/>
      </c>
    </row>
    <row r="5538" spans="1:2" ht="19.8">
      <c r="A5538" s="16" t="str">
        <f>IF(計算!$Y5560="","",計算!$Y5560)</f>
        <v/>
      </c>
      <c r="B5538" s="17" t="str">
        <f t="shared" si="182"/>
        <v/>
      </c>
    </row>
    <row r="5539" spans="1:2" ht="19.8">
      <c r="A5539" s="16" t="str">
        <f>IF(計算!$Y5561="","",計算!$Y5561)</f>
        <v/>
      </c>
      <c r="B5539" s="17" t="str">
        <f t="shared" si="182"/>
        <v/>
      </c>
    </row>
    <row r="5540" spans="1:2" ht="19.8">
      <c r="A5540" s="16" t="str">
        <f>IF(計算!$Y5562="","",計算!$Y5562)</f>
        <v/>
      </c>
      <c r="B5540" s="17" t="str">
        <f t="shared" si="182"/>
        <v/>
      </c>
    </row>
    <row r="5541" spans="1:2" ht="19.8">
      <c r="A5541" s="16" t="str">
        <f>IF(計算!$Y5563="","",計算!$Y5563)</f>
        <v/>
      </c>
      <c r="B5541" s="17" t="str">
        <f t="shared" si="182"/>
        <v/>
      </c>
    </row>
    <row r="5542" spans="1:2" ht="19.8">
      <c r="A5542" s="16" t="str">
        <f>IF(計算!$Y5564="","",計算!$Y5564)</f>
        <v/>
      </c>
      <c r="B5542" s="17" t="str">
        <f t="shared" si="182"/>
        <v/>
      </c>
    </row>
    <row r="5543" spans="1:2" ht="19.8">
      <c r="A5543" s="16" t="str">
        <f>IF(計算!$Y5565="","",計算!$Y5565)</f>
        <v/>
      </c>
      <c r="B5543" s="17" t="str">
        <f t="shared" si="182"/>
        <v/>
      </c>
    </row>
    <row r="5544" spans="1:2" ht="19.8">
      <c r="A5544" s="16" t="str">
        <f>IF(計算!$Y5566="","",計算!$Y5566)</f>
        <v/>
      </c>
      <c r="B5544" s="17" t="str">
        <f t="shared" si="182"/>
        <v/>
      </c>
    </row>
    <row r="5545" spans="1:2" ht="19.8">
      <c r="A5545" s="16" t="str">
        <f>IF(計算!$Y5567="","",計算!$Y5567)</f>
        <v/>
      </c>
      <c r="B5545" s="17" t="str">
        <f t="shared" si="182"/>
        <v/>
      </c>
    </row>
    <row r="5546" spans="1:2" ht="19.8">
      <c r="A5546" s="16" t="str">
        <f>IF(計算!$Y5568="","",計算!$Y5568)</f>
        <v/>
      </c>
      <c r="B5546" s="17" t="str">
        <f t="shared" si="182"/>
        <v/>
      </c>
    </row>
    <row r="5547" spans="1:2" ht="19.8">
      <c r="A5547" s="16" t="str">
        <f>IF(計算!$Y5569="","",計算!$Y5569)</f>
        <v/>
      </c>
      <c r="B5547" s="17" t="str">
        <f t="shared" si="182"/>
        <v/>
      </c>
    </row>
    <row r="5548" spans="1:2" ht="19.8">
      <c r="A5548" s="16" t="str">
        <f>IF(計算!$Y5570="","",計算!$Y5570)</f>
        <v/>
      </c>
      <c r="B5548" s="17" t="str">
        <f t="shared" si="182"/>
        <v/>
      </c>
    </row>
    <row r="5549" spans="1:2" ht="19.8">
      <c r="A5549" s="16" t="str">
        <f>IF(計算!$Y5571="","",計算!$Y5571)</f>
        <v/>
      </c>
      <c r="B5549" s="17" t="str">
        <f t="shared" si="182"/>
        <v/>
      </c>
    </row>
    <row r="5550" spans="1:2" ht="19.8">
      <c r="A5550" s="16" t="str">
        <f>IF(計算!$Y5572="","",計算!$Y5572)</f>
        <v/>
      </c>
      <c r="B5550" s="17" t="str">
        <f t="shared" si="182"/>
        <v/>
      </c>
    </row>
    <row r="5551" spans="1:2" ht="19.8">
      <c r="A5551" s="16" t="str">
        <f>IF(計算!$Y5573="","",計算!$Y5573)</f>
        <v/>
      </c>
      <c r="B5551" s="17" t="str">
        <f t="shared" si="182"/>
        <v/>
      </c>
    </row>
    <row r="5552" spans="1:2" ht="19.8">
      <c r="A5552" s="16" t="str">
        <f>IF(計算!$Y5574="","",計算!$Y5574)</f>
        <v/>
      </c>
      <c r="B5552" s="17" t="str">
        <f t="shared" si="182"/>
        <v/>
      </c>
    </row>
    <row r="5553" spans="1:2" ht="19.8">
      <c r="A5553" s="16" t="str">
        <f>IF(計算!$Y5575="","",計算!$Y5575)</f>
        <v/>
      </c>
      <c r="B5553" s="17" t="str">
        <f t="shared" si="182"/>
        <v/>
      </c>
    </row>
    <row r="5554" spans="1:2" ht="19.8">
      <c r="A5554" s="16" t="str">
        <f>IF(計算!$Y5576="","",計算!$Y5576)</f>
        <v/>
      </c>
      <c r="B5554" s="17" t="str">
        <f t="shared" si="182"/>
        <v/>
      </c>
    </row>
    <row r="5555" spans="1:2" ht="19.8">
      <c r="A5555" s="16" t="str">
        <f>IF(計算!$Y5577="","",計算!$Y5577)</f>
        <v/>
      </c>
      <c r="B5555" s="17" t="str">
        <f t="shared" si="182"/>
        <v/>
      </c>
    </row>
    <row r="5556" spans="1:2" ht="19.8">
      <c r="A5556" s="16" t="str">
        <f>IF(計算!$Y5578="","",計算!$Y5578)</f>
        <v/>
      </c>
      <c r="B5556" s="17" t="str">
        <f t="shared" si="182"/>
        <v/>
      </c>
    </row>
    <row r="5557" spans="1:2" ht="19.8">
      <c r="A5557" s="16" t="str">
        <f>IF(計算!$Y5579="","",計算!$Y5579)</f>
        <v/>
      </c>
      <c r="B5557" s="17" t="str">
        <f t="shared" si="182"/>
        <v/>
      </c>
    </row>
    <row r="5558" spans="1:2" ht="19.8">
      <c r="A5558" s="16" t="str">
        <f>IF(計算!$Y5580="","",計算!$Y5580)</f>
        <v/>
      </c>
      <c r="B5558" s="17" t="str">
        <f t="shared" si="182"/>
        <v/>
      </c>
    </row>
    <row r="5559" spans="1:2" ht="19.8">
      <c r="A5559" s="16" t="str">
        <f>IF(計算!$Y5581="","",計算!$Y5581)</f>
        <v/>
      </c>
      <c r="B5559" s="17" t="str">
        <f t="shared" si="182"/>
        <v/>
      </c>
    </row>
    <row r="5560" spans="1:2" ht="19.8">
      <c r="A5560" s="16" t="str">
        <f>IF(計算!$Y5582="","",計算!$Y5582)</f>
        <v/>
      </c>
      <c r="B5560" s="17" t="str">
        <f t="shared" si="182"/>
        <v/>
      </c>
    </row>
    <row r="5561" spans="1:2" ht="19.8">
      <c r="A5561" s="16" t="str">
        <f>IF(計算!$Y5583="","",計算!$Y5583)</f>
        <v/>
      </c>
      <c r="B5561" s="17" t="str">
        <f t="shared" si="182"/>
        <v/>
      </c>
    </row>
    <row r="5562" spans="1:2" ht="19.8">
      <c r="A5562" s="16" t="str">
        <f>IF(計算!$Y5584="","",計算!$Y5584)</f>
        <v/>
      </c>
      <c r="B5562" s="17" t="str">
        <f t="shared" si="182"/>
        <v/>
      </c>
    </row>
    <row r="5563" spans="1:2" ht="19.8">
      <c r="A5563" s="16" t="str">
        <f>IF(計算!$Y5585="","",計算!$Y5585)</f>
        <v/>
      </c>
      <c r="B5563" s="17" t="str">
        <f t="shared" si="182"/>
        <v/>
      </c>
    </row>
    <row r="5564" spans="1:2" ht="19.8">
      <c r="A5564" s="16" t="str">
        <f>IF(計算!$Y5586="","",計算!$Y5586)</f>
        <v/>
      </c>
      <c r="B5564" s="17" t="str">
        <f t="shared" si="182"/>
        <v/>
      </c>
    </row>
    <row r="5565" spans="1:2" ht="19.8">
      <c r="A5565" s="16" t="str">
        <f>IF(計算!$Y5587="","",計算!$Y5587)</f>
        <v/>
      </c>
      <c r="B5565" s="17" t="str">
        <f t="shared" si="182"/>
        <v/>
      </c>
    </row>
    <row r="5566" spans="1:2" ht="19.8">
      <c r="A5566" s="16" t="str">
        <f>IF(計算!$Y5588="","",計算!$Y5588)</f>
        <v/>
      </c>
      <c r="B5566" s="17" t="str">
        <f t="shared" si="182"/>
        <v/>
      </c>
    </row>
    <row r="5567" spans="1:2" ht="19.8">
      <c r="A5567" s="16" t="str">
        <f>IF(計算!$Y5589="","",計算!$Y5589)</f>
        <v/>
      </c>
      <c r="B5567" s="17" t="str">
        <f t="shared" si="182"/>
        <v/>
      </c>
    </row>
    <row r="5568" spans="1:2" ht="19.8">
      <c r="A5568" s="16" t="str">
        <f>IF(計算!$Y5590="","",計算!$Y5590)</f>
        <v/>
      </c>
      <c r="B5568" s="17" t="str">
        <f t="shared" si="182"/>
        <v/>
      </c>
    </row>
    <row r="5569" spans="1:2" ht="19.8">
      <c r="A5569" s="16" t="str">
        <f>IF(計算!$Y5591="","",計算!$Y5591)</f>
        <v/>
      </c>
      <c r="B5569" s="17" t="str">
        <f t="shared" si="182"/>
        <v/>
      </c>
    </row>
    <row r="5570" spans="1:2" ht="19.8">
      <c r="A5570" s="16" t="str">
        <f>IF(計算!$Y5592="","",計算!$Y5592)</f>
        <v/>
      </c>
      <c r="B5570" s="17" t="str">
        <f t="shared" si="182"/>
        <v/>
      </c>
    </row>
    <row r="5571" spans="1:2" ht="19.8">
      <c r="A5571" s="16" t="str">
        <f>IF(計算!$Y5593="","",計算!$Y5593)</f>
        <v/>
      </c>
      <c r="B5571" s="17" t="str">
        <f t="shared" si="182"/>
        <v/>
      </c>
    </row>
    <row r="5572" spans="1:2" ht="19.8">
      <c r="A5572" s="16" t="str">
        <f>IF(計算!$Y5594="","",計算!$Y5594)</f>
        <v/>
      </c>
      <c r="B5572" s="17" t="str">
        <f t="shared" si="182"/>
        <v/>
      </c>
    </row>
    <row r="5573" spans="1:2" ht="19.8">
      <c r="A5573" s="16" t="str">
        <f>IF(計算!$Y5595="","",計算!$Y5595)</f>
        <v/>
      </c>
      <c r="B5573" s="17" t="str">
        <f t="shared" si="182"/>
        <v/>
      </c>
    </row>
    <row r="5574" spans="1:2" ht="19.8">
      <c r="A5574" s="16" t="str">
        <f>IF(計算!$Y5596="","",計算!$Y5596)</f>
        <v/>
      </c>
      <c r="B5574" s="17" t="str">
        <f t="shared" si="182"/>
        <v/>
      </c>
    </row>
    <row r="5575" spans="1:2" ht="19.8">
      <c r="A5575" s="16" t="str">
        <f>IF(計算!$Y5597="","",計算!$Y5597)</f>
        <v/>
      </c>
      <c r="B5575" s="17" t="str">
        <f t="shared" ref="B5575:B5638" si="183">IF($A5576="","",$A5576)</f>
        <v/>
      </c>
    </row>
    <row r="5576" spans="1:2" ht="19.8">
      <c r="A5576" s="16" t="str">
        <f>IF(計算!$Y5598="","",計算!$Y5598)</f>
        <v/>
      </c>
      <c r="B5576" s="17" t="str">
        <f t="shared" si="183"/>
        <v/>
      </c>
    </row>
    <row r="5577" spans="1:2" ht="19.8">
      <c r="A5577" s="16" t="str">
        <f>IF(計算!$Y5599="","",計算!$Y5599)</f>
        <v/>
      </c>
      <c r="B5577" s="17" t="str">
        <f t="shared" si="183"/>
        <v/>
      </c>
    </row>
    <row r="5578" spans="1:2" ht="19.8">
      <c r="A5578" s="16" t="str">
        <f>IF(計算!$Y5600="","",計算!$Y5600)</f>
        <v/>
      </c>
      <c r="B5578" s="17" t="str">
        <f t="shared" si="183"/>
        <v/>
      </c>
    </row>
    <row r="5579" spans="1:2" ht="19.8">
      <c r="A5579" s="16" t="str">
        <f>IF(計算!$Y5601="","",計算!$Y5601)</f>
        <v/>
      </c>
      <c r="B5579" s="17" t="str">
        <f t="shared" si="183"/>
        <v/>
      </c>
    </row>
    <row r="5580" spans="1:2" ht="19.8">
      <c r="A5580" s="16" t="str">
        <f>IF(計算!$Y5602="","",計算!$Y5602)</f>
        <v/>
      </c>
      <c r="B5580" s="17" t="str">
        <f t="shared" si="183"/>
        <v/>
      </c>
    </row>
    <row r="5581" spans="1:2" ht="19.8">
      <c r="A5581" s="16" t="str">
        <f>IF(計算!$Y5603="","",計算!$Y5603)</f>
        <v/>
      </c>
      <c r="B5581" s="17" t="str">
        <f t="shared" si="183"/>
        <v/>
      </c>
    </row>
    <row r="5582" spans="1:2" ht="19.8">
      <c r="A5582" s="16" t="str">
        <f>IF(計算!$Y5604="","",計算!$Y5604)</f>
        <v/>
      </c>
      <c r="B5582" s="17" t="str">
        <f t="shared" si="183"/>
        <v/>
      </c>
    </row>
    <row r="5583" spans="1:2" ht="19.8">
      <c r="A5583" s="16" t="str">
        <f>IF(計算!$Y5605="","",計算!$Y5605)</f>
        <v/>
      </c>
      <c r="B5583" s="17" t="str">
        <f t="shared" si="183"/>
        <v/>
      </c>
    </row>
    <row r="5584" spans="1:2" ht="19.8">
      <c r="A5584" s="16" t="str">
        <f>IF(計算!$Y5606="","",計算!$Y5606)</f>
        <v/>
      </c>
      <c r="B5584" s="17" t="str">
        <f t="shared" si="183"/>
        <v/>
      </c>
    </row>
    <row r="5585" spans="1:2" ht="19.8">
      <c r="A5585" s="16" t="str">
        <f>IF(計算!$Y5607="","",計算!$Y5607)</f>
        <v/>
      </c>
      <c r="B5585" s="17" t="str">
        <f t="shared" si="183"/>
        <v/>
      </c>
    </row>
    <row r="5586" spans="1:2" ht="19.8">
      <c r="A5586" s="16" t="str">
        <f>IF(計算!$Y5608="","",計算!$Y5608)</f>
        <v/>
      </c>
      <c r="B5586" s="17" t="str">
        <f t="shared" si="183"/>
        <v/>
      </c>
    </row>
    <row r="5587" spans="1:2" ht="19.8">
      <c r="A5587" s="16" t="str">
        <f>IF(計算!$Y5609="","",計算!$Y5609)</f>
        <v/>
      </c>
      <c r="B5587" s="17" t="str">
        <f t="shared" si="183"/>
        <v/>
      </c>
    </row>
    <row r="5588" spans="1:2" ht="19.8">
      <c r="A5588" s="16" t="str">
        <f>IF(計算!$Y5610="","",計算!$Y5610)</f>
        <v/>
      </c>
      <c r="B5588" s="17" t="str">
        <f t="shared" si="183"/>
        <v/>
      </c>
    </row>
    <row r="5589" spans="1:2" ht="19.8">
      <c r="A5589" s="16" t="str">
        <f>IF(計算!$Y5611="","",計算!$Y5611)</f>
        <v/>
      </c>
      <c r="B5589" s="17" t="str">
        <f t="shared" si="183"/>
        <v/>
      </c>
    </row>
    <row r="5590" spans="1:2" ht="19.8">
      <c r="A5590" s="16" t="str">
        <f>IF(計算!$Y5612="","",計算!$Y5612)</f>
        <v/>
      </c>
      <c r="B5590" s="17" t="str">
        <f t="shared" si="183"/>
        <v/>
      </c>
    </row>
    <row r="5591" spans="1:2" ht="19.8">
      <c r="A5591" s="16" t="str">
        <f>IF(計算!$Y5613="","",計算!$Y5613)</f>
        <v/>
      </c>
      <c r="B5591" s="17" t="str">
        <f t="shared" si="183"/>
        <v/>
      </c>
    </row>
    <row r="5592" spans="1:2" ht="19.8">
      <c r="A5592" s="16" t="str">
        <f>IF(計算!$Y5614="","",計算!$Y5614)</f>
        <v/>
      </c>
      <c r="B5592" s="17" t="str">
        <f t="shared" si="183"/>
        <v/>
      </c>
    </row>
    <row r="5593" spans="1:2" ht="19.8">
      <c r="A5593" s="16" t="str">
        <f>IF(計算!$Y5615="","",計算!$Y5615)</f>
        <v/>
      </c>
      <c r="B5593" s="17" t="str">
        <f t="shared" si="183"/>
        <v/>
      </c>
    </row>
    <row r="5594" spans="1:2" ht="19.8">
      <c r="A5594" s="16" t="str">
        <f>IF(計算!$Y5616="","",計算!$Y5616)</f>
        <v/>
      </c>
      <c r="B5594" s="17" t="str">
        <f t="shared" si="183"/>
        <v/>
      </c>
    </row>
    <row r="5595" spans="1:2" ht="19.8">
      <c r="A5595" s="16" t="str">
        <f>IF(計算!$Y5617="","",計算!$Y5617)</f>
        <v/>
      </c>
      <c r="B5595" s="17" t="str">
        <f t="shared" si="183"/>
        <v/>
      </c>
    </row>
    <row r="5596" spans="1:2" ht="19.8">
      <c r="A5596" s="16" t="str">
        <f>IF(計算!$Y5618="","",計算!$Y5618)</f>
        <v/>
      </c>
      <c r="B5596" s="17" t="str">
        <f t="shared" si="183"/>
        <v/>
      </c>
    </row>
    <row r="5597" spans="1:2" ht="19.8">
      <c r="A5597" s="16" t="str">
        <f>IF(計算!$Y5619="","",計算!$Y5619)</f>
        <v/>
      </c>
      <c r="B5597" s="17" t="str">
        <f t="shared" si="183"/>
        <v/>
      </c>
    </row>
    <row r="5598" spans="1:2" ht="19.8">
      <c r="A5598" s="16" t="str">
        <f>IF(計算!$Y5620="","",計算!$Y5620)</f>
        <v/>
      </c>
      <c r="B5598" s="17" t="str">
        <f t="shared" si="183"/>
        <v/>
      </c>
    </row>
    <row r="5599" spans="1:2" ht="19.8">
      <c r="A5599" s="16" t="str">
        <f>IF(計算!$Y5621="","",計算!$Y5621)</f>
        <v/>
      </c>
      <c r="B5599" s="17" t="str">
        <f t="shared" si="183"/>
        <v/>
      </c>
    </row>
    <row r="5600" spans="1:2" ht="19.8">
      <c r="A5600" s="16" t="str">
        <f>IF(計算!$Y5622="","",計算!$Y5622)</f>
        <v/>
      </c>
      <c r="B5600" s="17" t="str">
        <f t="shared" si="183"/>
        <v/>
      </c>
    </row>
    <row r="5601" spans="1:2" ht="19.8">
      <c r="A5601" s="16" t="str">
        <f>IF(計算!$Y5623="","",計算!$Y5623)</f>
        <v/>
      </c>
      <c r="B5601" s="17" t="str">
        <f t="shared" si="183"/>
        <v/>
      </c>
    </row>
    <row r="5602" spans="1:2" ht="19.8">
      <c r="A5602" s="16" t="str">
        <f>IF(計算!$Y5624="","",計算!$Y5624)</f>
        <v/>
      </c>
      <c r="B5602" s="17" t="str">
        <f t="shared" si="183"/>
        <v/>
      </c>
    </row>
    <row r="5603" spans="1:2" ht="19.8">
      <c r="A5603" s="16" t="str">
        <f>IF(計算!$Y5625="","",計算!$Y5625)</f>
        <v/>
      </c>
      <c r="B5603" s="17" t="str">
        <f t="shared" si="183"/>
        <v/>
      </c>
    </row>
    <row r="5604" spans="1:2" ht="19.8">
      <c r="A5604" s="16" t="str">
        <f>IF(計算!$Y5626="","",計算!$Y5626)</f>
        <v/>
      </c>
      <c r="B5604" s="17" t="str">
        <f t="shared" si="183"/>
        <v/>
      </c>
    </row>
    <row r="5605" spans="1:2" ht="19.8">
      <c r="A5605" s="16" t="str">
        <f>IF(計算!$Y5627="","",計算!$Y5627)</f>
        <v/>
      </c>
      <c r="B5605" s="17" t="str">
        <f t="shared" si="183"/>
        <v/>
      </c>
    </row>
    <row r="5606" spans="1:2" ht="19.8">
      <c r="A5606" s="16" t="str">
        <f>IF(計算!$Y5628="","",計算!$Y5628)</f>
        <v/>
      </c>
      <c r="B5606" s="17" t="str">
        <f t="shared" si="183"/>
        <v/>
      </c>
    </row>
    <row r="5607" spans="1:2" ht="19.8">
      <c r="A5607" s="16" t="str">
        <f>IF(計算!$Y5629="","",計算!$Y5629)</f>
        <v/>
      </c>
      <c r="B5607" s="17" t="str">
        <f t="shared" si="183"/>
        <v/>
      </c>
    </row>
    <row r="5608" spans="1:2" ht="19.8">
      <c r="A5608" s="16" t="str">
        <f>IF(計算!$Y5630="","",計算!$Y5630)</f>
        <v/>
      </c>
      <c r="B5608" s="17" t="str">
        <f t="shared" si="183"/>
        <v/>
      </c>
    </row>
    <row r="5609" spans="1:2" ht="19.8">
      <c r="A5609" s="16" t="str">
        <f>IF(計算!$Y5631="","",計算!$Y5631)</f>
        <v/>
      </c>
      <c r="B5609" s="17" t="str">
        <f t="shared" si="183"/>
        <v/>
      </c>
    </row>
    <row r="5610" spans="1:2" ht="19.8">
      <c r="A5610" s="16" t="str">
        <f>IF(計算!$Y5632="","",計算!$Y5632)</f>
        <v/>
      </c>
      <c r="B5610" s="17" t="str">
        <f t="shared" si="183"/>
        <v/>
      </c>
    </row>
    <row r="5611" spans="1:2" ht="19.8">
      <c r="A5611" s="16" t="str">
        <f>IF(計算!$Y5633="","",計算!$Y5633)</f>
        <v/>
      </c>
      <c r="B5611" s="17" t="str">
        <f t="shared" si="183"/>
        <v/>
      </c>
    </row>
    <row r="5612" spans="1:2" ht="19.8">
      <c r="A5612" s="16" t="str">
        <f>IF(計算!$Y5634="","",計算!$Y5634)</f>
        <v/>
      </c>
      <c r="B5612" s="17" t="str">
        <f t="shared" si="183"/>
        <v/>
      </c>
    </row>
    <row r="5613" spans="1:2" ht="19.8">
      <c r="A5613" s="16" t="str">
        <f>IF(計算!$Y5635="","",計算!$Y5635)</f>
        <v/>
      </c>
      <c r="B5613" s="17" t="str">
        <f t="shared" si="183"/>
        <v/>
      </c>
    </row>
    <row r="5614" spans="1:2" ht="19.8">
      <c r="A5614" s="16" t="str">
        <f>IF(計算!$Y5636="","",計算!$Y5636)</f>
        <v/>
      </c>
      <c r="B5614" s="17" t="str">
        <f t="shared" si="183"/>
        <v/>
      </c>
    </row>
    <row r="5615" spans="1:2" ht="19.8">
      <c r="A5615" s="16" t="str">
        <f>IF(計算!$Y5637="","",計算!$Y5637)</f>
        <v/>
      </c>
      <c r="B5615" s="17" t="str">
        <f t="shared" si="183"/>
        <v/>
      </c>
    </row>
    <row r="5616" spans="1:2" ht="19.8">
      <c r="A5616" s="16" t="str">
        <f>IF(計算!$Y5638="","",計算!$Y5638)</f>
        <v/>
      </c>
      <c r="B5616" s="17" t="str">
        <f t="shared" si="183"/>
        <v/>
      </c>
    </row>
    <row r="5617" spans="1:2" ht="19.8">
      <c r="A5617" s="16" t="str">
        <f>IF(計算!$Y5639="","",計算!$Y5639)</f>
        <v/>
      </c>
      <c r="B5617" s="17" t="str">
        <f t="shared" si="183"/>
        <v/>
      </c>
    </row>
    <row r="5618" spans="1:2" ht="19.8">
      <c r="A5618" s="16" t="str">
        <f>IF(計算!$Y5640="","",計算!$Y5640)</f>
        <v/>
      </c>
      <c r="B5618" s="17" t="str">
        <f t="shared" si="183"/>
        <v/>
      </c>
    </row>
    <row r="5619" spans="1:2" ht="19.8">
      <c r="A5619" s="16" t="str">
        <f>IF(計算!$Y5641="","",計算!$Y5641)</f>
        <v/>
      </c>
      <c r="B5619" s="17" t="str">
        <f t="shared" si="183"/>
        <v/>
      </c>
    </row>
    <row r="5620" spans="1:2" ht="19.8">
      <c r="A5620" s="16" t="str">
        <f>IF(計算!$Y5642="","",計算!$Y5642)</f>
        <v/>
      </c>
      <c r="B5620" s="17" t="str">
        <f t="shared" si="183"/>
        <v/>
      </c>
    </row>
    <row r="5621" spans="1:2" ht="19.8">
      <c r="A5621" s="16" t="str">
        <f>IF(計算!$Y5643="","",計算!$Y5643)</f>
        <v/>
      </c>
      <c r="B5621" s="17" t="str">
        <f t="shared" si="183"/>
        <v/>
      </c>
    </row>
    <row r="5622" spans="1:2" ht="19.8">
      <c r="A5622" s="16" t="str">
        <f>IF(計算!$Y5644="","",計算!$Y5644)</f>
        <v/>
      </c>
      <c r="B5622" s="17" t="str">
        <f t="shared" si="183"/>
        <v/>
      </c>
    </row>
    <row r="5623" spans="1:2" ht="19.8">
      <c r="A5623" s="16" t="str">
        <f>IF(計算!$Y5645="","",計算!$Y5645)</f>
        <v/>
      </c>
      <c r="B5623" s="17" t="str">
        <f t="shared" si="183"/>
        <v/>
      </c>
    </row>
    <row r="5624" spans="1:2" ht="19.8">
      <c r="A5624" s="16" t="str">
        <f>IF(計算!$Y5646="","",計算!$Y5646)</f>
        <v/>
      </c>
      <c r="B5624" s="17" t="str">
        <f t="shared" si="183"/>
        <v/>
      </c>
    </row>
    <row r="5625" spans="1:2" ht="19.8">
      <c r="A5625" s="16" t="str">
        <f>IF(計算!$Y5647="","",計算!$Y5647)</f>
        <v/>
      </c>
      <c r="B5625" s="17" t="str">
        <f t="shared" si="183"/>
        <v/>
      </c>
    </row>
    <row r="5626" spans="1:2" ht="19.8">
      <c r="A5626" s="16" t="str">
        <f>IF(計算!$Y5648="","",計算!$Y5648)</f>
        <v/>
      </c>
      <c r="B5626" s="17" t="str">
        <f t="shared" si="183"/>
        <v/>
      </c>
    </row>
    <row r="5627" spans="1:2" ht="19.8">
      <c r="A5627" s="16" t="str">
        <f>IF(計算!$Y5649="","",計算!$Y5649)</f>
        <v/>
      </c>
      <c r="B5627" s="17" t="str">
        <f t="shared" si="183"/>
        <v/>
      </c>
    </row>
    <row r="5628" spans="1:2" ht="19.8">
      <c r="A5628" s="16" t="str">
        <f>IF(計算!$Y5650="","",計算!$Y5650)</f>
        <v/>
      </c>
      <c r="B5628" s="17" t="str">
        <f t="shared" si="183"/>
        <v/>
      </c>
    </row>
    <row r="5629" spans="1:2" ht="19.8">
      <c r="A5629" s="16" t="str">
        <f>IF(計算!$Y5651="","",計算!$Y5651)</f>
        <v/>
      </c>
      <c r="B5629" s="17" t="str">
        <f t="shared" si="183"/>
        <v/>
      </c>
    </row>
    <row r="5630" spans="1:2" ht="19.8">
      <c r="A5630" s="16" t="str">
        <f>IF(計算!$Y5652="","",計算!$Y5652)</f>
        <v/>
      </c>
      <c r="B5630" s="17" t="str">
        <f t="shared" si="183"/>
        <v/>
      </c>
    </row>
    <row r="5631" spans="1:2" ht="19.8">
      <c r="A5631" s="16" t="str">
        <f>IF(計算!$Y5653="","",計算!$Y5653)</f>
        <v/>
      </c>
      <c r="B5631" s="17" t="str">
        <f t="shared" si="183"/>
        <v/>
      </c>
    </row>
    <row r="5632" spans="1:2" ht="19.8">
      <c r="A5632" s="16" t="str">
        <f>IF(計算!$Y5654="","",計算!$Y5654)</f>
        <v/>
      </c>
      <c r="B5632" s="17" t="str">
        <f t="shared" si="183"/>
        <v/>
      </c>
    </row>
    <row r="5633" spans="1:2" ht="19.8">
      <c r="A5633" s="16" t="str">
        <f>IF(計算!$Y5655="","",計算!$Y5655)</f>
        <v/>
      </c>
      <c r="B5633" s="17" t="str">
        <f t="shared" si="183"/>
        <v/>
      </c>
    </row>
    <row r="5634" spans="1:2" ht="19.8">
      <c r="A5634" s="16" t="str">
        <f>IF(計算!$Y5656="","",計算!$Y5656)</f>
        <v/>
      </c>
      <c r="B5634" s="17" t="str">
        <f t="shared" si="183"/>
        <v/>
      </c>
    </row>
    <row r="5635" spans="1:2" ht="19.8">
      <c r="A5635" s="16" t="str">
        <f>IF(計算!$Y5657="","",計算!$Y5657)</f>
        <v/>
      </c>
      <c r="B5635" s="17" t="str">
        <f t="shared" si="183"/>
        <v/>
      </c>
    </row>
    <row r="5636" spans="1:2" ht="19.8">
      <c r="A5636" s="16" t="str">
        <f>IF(計算!$Y5658="","",計算!$Y5658)</f>
        <v/>
      </c>
      <c r="B5636" s="17" t="str">
        <f t="shared" si="183"/>
        <v/>
      </c>
    </row>
    <row r="5637" spans="1:2" ht="19.8">
      <c r="A5637" s="16" t="str">
        <f>IF(計算!$Y5659="","",計算!$Y5659)</f>
        <v/>
      </c>
      <c r="B5637" s="17" t="str">
        <f t="shared" si="183"/>
        <v/>
      </c>
    </row>
    <row r="5638" spans="1:2" ht="19.8">
      <c r="A5638" s="16" t="str">
        <f>IF(計算!$Y5660="","",計算!$Y5660)</f>
        <v/>
      </c>
      <c r="B5638" s="17" t="str">
        <f t="shared" si="183"/>
        <v/>
      </c>
    </row>
    <row r="5639" spans="1:2" ht="19.8">
      <c r="A5639" s="16" t="str">
        <f>IF(計算!$Y5661="","",計算!$Y5661)</f>
        <v/>
      </c>
      <c r="B5639" s="17" t="str">
        <f t="shared" ref="B5639:B5702" si="184">IF($A5640="","",$A5640)</f>
        <v/>
      </c>
    </row>
    <row r="5640" spans="1:2" ht="19.8">
      <c r="A5640" s="16" t="str">
        <f>IF(計算!$Y5662="","",計算!$Y5662)</f>
        <v/>
      </c>
      <c r="B5640" s="17" t="str">
        <f t="shared" si="184"/>
        <v/>
      </c>
    </row>
    <row r="5641" spans="1:2" ht="19.8">
      <c r="A5641" s="16" t="str">
        <f>IF(計算!$Y5663="","",計算!$Y5663)</f>
        <v/>
      </c>
      <c r="B5641" s="17" t="str">
        <f t="shared" si="184"/>
        <v/>
      </c>
    </row>
    <row r="5642" spans="1:2" ht="19.8">
      <c r="A5642" s="16" t="str">
        <f>IF(計算!$Y5664="","",計算!$Y5664)</f>
        <v/>
      </c>
      <c r="B5642" s="17" t="str">
        <f t="shared" si="184"/>
        <v/>
      </c>
    </row>
    <row r="5643" spans="1:2" ht="19.8">
      <c r="A5643" s="16" t="str">
        <f>IF(計算!$Y5665="","",計算!$Y5665)</f>
        <v/>
      </c>
      <c r="B5643" s="17" t="str">
        <f t="shared" si="184"/>
        <v/>
      </c>
    </row>
    <row r="5644" spans="1:2" ht="19.8">
      <c r="A5644" s="16" t="str">
        <f>IF(計算!$Y5666="","",計算!$Y5666)</f>
        <v/>
      </c>
      <c r="B5644" s="17" t="str">
        <f t="shared" si="184"/>
        <v/>
      </c>
    </row>
    <row r="5645" spans="1:2" ht="19.8">
      <c r="A5645" s="16" t="str">
        <f>IF(計算!$Y5667="","",計算!$Y5667)</f>
        <v/>
      </c>
      <c r="B5645" s="17" t="str">
        <f t="shared" si="184"/>
        <v/>
      </c>
    </row>
    <row r="5646" spans="1:2" ht="19.8">
      <c r="A5646" s="16" t="str">
        <f>IF(計算!$Y5668="","",計算!$Y5668)</f>
        <v/>
      </c>
      <c r="B5646" s="17" t="str">
        <f t="shared" si="184"/>
        <v/>
      </c>
    </row>
    <row r="5647" spans="1:2" ht="19.8">
      <c r="A5647" s="16" t="str">
        <f>IF(計算!$Y5669="","",計算!$Y5669)</f>
        <v/>
      </c>
      <c r="B5647" s="17" t="str">
        <f t="shared" si="184"/>
        <v/>
      </c>
    </row>
    <row r="5648" spans="1:2" ht="19.8">
      <c r="A5648" s="16" t="str">
        <f>IF(計算!$Y5670="","",計算!$Y5670)</f>
        <v/>
      </c>
      <c r="B5648" s="17" t="str">
        <f t="shared" si="184"/>
        <v/>
      </c>
    </row>
    <row r="5649" spans="1:2" ht="19.8">
      <c r="A5649" s="16" t="str">
        <f>IF(計算!$Y5671="","",計算!$Y5671)</f>
        <v/>
      </c>
      <c r="B5649" s="17" t="str">
        <f t="shared" si="184"/>
        <v/>
      </c>
    </row>
    <row r="5650" spans="1:2" ht="19.8">
      <c r="A5650" s="16" t="str">
        <f>IF(計算!$Y5672="","",計算!$Y5672)</f>
        <v/>
      </c>
      <c r="B5650" s="17" t="str">
        <f t="shared" si="184"/>
        <v/>
      </c>
    </row>
    <row r="5651" spans="1:2" ht="19.8">
      <c r="A5651" s="16" t="str">
        <f>IF(計算!$Y5673="","",計算!$Y5673)</f>
        <v/>
      </c>
      <c r="B5651" s="17" t="str">
        <f t="shared" si="184"/>
        <v/>
      </c>
    </row>
    <row r="5652" spans="1:2" ht="19.8">
      <c r="A5652" s="16" t="str">
        <f>IF(計算!$Y5674="","",計算!$Y5674)</f>
        <v/>
      </c>
      <c r="B5652" s="17" t="str">
        <f t="shared" si="184"/>
        <v/>
      </c>
    </row>
    <row r="5653" spans="1:2" ht="19.8">
      <c r="A5653" s="16" t="str">
        <f>IF(計算!$Y5675="","",計算!$Y5675)</f>
        <v/>
      </c>
      <c r="B5653" s="17" t="str">
        <f t="shared" si="184"/>
        <v/>
      </c>
    </row>
    <row r="5654" spans="1:2" ht="19.8">
      <c r="A5654" s="16" t="str">
        <f>IF(計算!$Y5676="","",計算!$Y5676)</f>
        <v/>
      </c>
      <c r="B5654" s="17" t="str">
        <f t="shared" si="184"/>
        <v/>
      </c>
    </row>
    <row r="5655" spans="1:2" ht="19.8">
      <c r="A5655" s="16" t="str">
        <f>IF(計算!$Y5677="","",計算!$Y5677)</f>
        <v/>
      </c>
      <c r="B5655" s="17" t="str">
        <f t="shared" si="184"/>
        <v/>
      </c>
    </row>
    <row r="5656" spans="1:2" ht="19.8">
      <c r="A5656" s="16" t="str">
        <f>IF(計算!$Y5678="","",計算!$Y5678)</f>
        <v/>
      </c>
      <c r="B5656" s="17" t="str">
        <f t="shared" si="184"/>
        <v/>
      </c>
    </row>
    <row r="5657" spans="1:2" ht="19.8">
      <c r="A5657" s="16" t="str">
        <f>IF(計算!$Y5679="","",計算!$Y5679)</f>
        <v/>
      </c>
      <c r="B5657" s="17" t="str">
        <f t="shared" si="184"/>
        <v/>
      </c>
    </row>
    <row r="5658" spans="1:2" ht="19.8">
      <c r="A5658" s="16" t="str">
        <f>IF(計算!$Y5680="","",計算!$Y5680)</f>
        <v/>
      </c>
      <c r="B5658" s="17" t="str">
        <f t="shared" si="184"/>
        <v/>
      </c>
    </row>
    <row r="5659" spans="1:2" ht="19.8">
      <c r="A5659" s="16" t="str">
        <f>IF(計算!$Y5681="","",計算!$Y5681)</f>
        <v/>
      </c>
      <c r="B5659" s="17" t="str">
        <f t="shared" si="184"/>
        <v/>
      </c>
    </row>
    <row r="5660" spans="1:2" ht="19.8">
      <c r="A5660" s="16" t="str">
        <f>IF(計算!$Y5682="","",計算!$Y5682)</f>
        <v/>
      </c>
      <c r="B5660" s="17" t="str">
        <f t="shared" si="184"/>
        <v/>
      </c>
    </row>
    <row r="5661" spans="1:2" ht="19.8">
      <c r="A5661" s="16" t="str">
        <f>IF(計算!$Y5683="","",計算!$Y5683)</f>
        <v/>
      </c>
      <c r="B5661" s="17" t="str">
        <f t="shared" si="184"/>
        <v/>
      </c>
    </row>
    <row r="5662" spans="1:2" ht="19.8">
      <c r="A5662" s="16" t="str">
        <f>IF(計算!$Y5684="","",計算!$Y5684)</f>
        <v/>
      </c>
      <c r="B5662" s="17" t="str">
        <f t="shared" si="184"/>
        <v/>
      </c>
    </row>
    <row r="5663" spans="1:2" ht="19.8">
      <c r="A5663" s="16" t="str">
        <f>IF(計算!$Y5685="","",計算!$Y5685)</f>
        <v/>
      </c>
      <c r="B5663" s="17" t="str">
        <f t="shared" si="184"/>
        <v/>
      </c>
    </row>
    <row r="5664" spans="1:2" ht="19.8">
      <c r="A5664" s="16" t="str">
        <f>IF(計算!$Y5686="","",計算!$Y5686)</f>
        <v/>
      </c>
      <c r="B5664" s="17" t="str">
        <f t="shared" si="184"/>
        <v/>
      </c>
    </row>
    <row r="5665" spans="1:2" ht="19.8">
      <c r="A5665" s="16" t="str">
        <f>IF(計算!$Y5687="","",計算!$Y5687)</f>
        <v/>
      </c>
      <c r="B5665" s="17" t="str">
        <f t="shared" si="184"/>
        <v/>
      </c>
    </row>
    <row r="5666" spans="1:2" ht="19.8">
      <c r="A5666" s="16" t="str">
        <f>IF(計算!$Y5688="","",計算!$Y5688)</f>
        <v/>
      </c>
      <c r="B5666" s="17" t="str">
        <f t="shared" si="184"/>
        <v/>
      </c>
    </row>
    <row r="5667" spans="1:2" ht="19.8">
      <c r="A5667" s="16" t="str">
        <f>IF(計算!$Y5689="","",計算!$Y5689)</f>
        <v/>
      </c>
      <c r="B5667" s="17" t="str">
        <f t="shared" si="184"/>
        <v/>
      </c>
    </row>
    <row r="5668" spans="1:2" ht="19.8">
      <c r="A5668" s="16" t="str">
        <f>IF(計算!$Y5690="","",計算!$Y5690)</f>
        <v/>
      </c>
      <c r="B5668" s="17" t="str">
        <f t="shared" si="184"/>
        <v/>
      </c>
    </row>
    <row r="5669" spans="1:2" ht="19.8">
      <c r="A5669" s="16" t="str">
        <f>IF(計算!$Y5691="","",計算!$Y5691)</f>
        <v/>
      </c>
      <c r="B5669" s="17" t="str">
        <f t="shared" si="184"/>
        <v/>
      </c>
    </row>
    <row r="5670" spans="1:2" ht="19.8">
      <c r="A5670" s="16" t="str">
        <f>IF(計算!$Y5692="","",計算!$Y5692)</f>
        <v/>
      </c>
      <c r="B5670" s="17" t="str">
        <f t="shared" si="184"/>
        <v/>
      </c>
    </row>
    <row r="5671" spans="1:2" ht="19.8">
      <c r="A5671" s="16" t="str">
        <f>IF(計算!$Y5693="","",計算!$Y5693)</f>
        <v/>
      </c>
      <c r="B5671" s="17" t="str">
        <f t="shared" si="184"/>
        <v/>
      </c>
    </row>
    <row r="5672" spans="1:2" ht="19.8">
      <c r="A5672" s="16" t="str">
        <f>IF(計算!$Y5694="","",計算!$Y5694)</f>
        <v/>
      </c>
      <c r="B5672" s="17" t="str">
        <f t="shared" si="184"/>
        <v/>
      </c>
    </row>
    <row r="5673" spans="1:2" ht="19.8">
      <c r="A5673" s="16" t="str">
        <f>IF(計算!$Y5695="","",計算!$Y5695)</f>
        <v/>
      </c>
      <c r="B5673" s="17" t="str">
        <f t="shared" si="184"/>
        <v/>
      </c>
    </row>
    <row r="5674" spans="1:2" ht="19.8">
      <c r="A5674" s="16" t="str">
        <f>IF(計算!$Y5696="","",計算!$Y5696)</f>
        <v/>
      </c>
      <c r="B5674" s="17" t="str">
        <f t="shared" si="184"/>
        <v/>
      </c>
    </row>
    <row r="5675" spans="1:2" ht="19.8">
      <c r="A5675" s="16" t="str">
        <f>IF(計算!$Y5697="","",計算!$Y5697)</f>
        <v/>
      </c>
      <c r="B5675" s="17" t="str">
        <f t="shared" si="184"/>
        <v/>
      </c>
    </row>
    <row r="5676" spans="1:2" ht="19.8">
      <c r="A5676" s="16" t="str">
        <f>IF(計算!$Y5698="","",計算!$Y5698)</f>
        <v/>
      </c>
      <c r="B5676" s="17" t="str">
        <f t="shared" si="184"/>
        <v/>
      </c>
    </row>
    <row r="5677" spans="1:2" ht="19.8">
      <c r="A5677" s="16" t="str">
        <f>IF(計算!$Y5699="","",計算!$Y5699)</f>
        <v/>
      </c>
      <c r="B5677" s="17" t="str">
        <f t="shared" si="184"/>
        <v/>
      </c>
    </row>
    <row r="5678" spans="1:2" ht="19.8">
      <c r="A5678" s="16" t="str">
        <f>IF(計算!$Y5700="","",計算!$Y5700)</f>
        <v/>
      </c>
      <c r="B5678" s="17" t="str">
        <f t="shared" si="184"/>
        <v/>
      </c>
    </row>
    <row r="5679" spans="1:2" ht="19.8">
      <c r="A5679" s="16" t="str">
        <f>IF(計算!$Y5701="","",計算!$Y5701)</f>
        <v/>
      </c>
      <c r="B5679" s="17" t="str">
        <f t="shared" si="184"/>
        <v/>
      </c>
    </row>
    <row r="5680" spans="1:2" ht="19.8">
      <c r="A5680" s="16" t="str">
        <f>IF(計算!$Y5702="","",計算!$Y5702)</f>
        <v/>
      </c>
      <c r="B5680" s="17" t="str">
        <f t="shared" si="184"/>
        <v/>
      </c>
    </row>
    <row r="5681" spans="1:2" ht="19.8">
      <c r="A5681" s="16" t="str">
        <f>IF(計算!$Y5703="","",計算!$Y5703)</f>
        <v/>
      </c>
      <c r="B5681" s="17" t="str">
        <f t="shared" si="184"/>
        <v/>
      </c>
    </row>
    <row r="5682" spans="1:2" ht="19.8">
      <c r="A5682" s="16" t="str">
        <f>IF(計算!$Y5704="","",計算!$Y5704)</f>
        <v/>
      </c>
      <c r="B5682" s="17" t="str">
        <f t="shared" si="184"/>
        <v/>
      </c>
    </row>
    <row r="5683" spans="1:2" ht="19.8">
      <c r="A5683" s="16" t="str">
        <f>IF(計算!$Y5705="","",計算!$Y5705)</f>
        <v/>
      </c>
      <c r="B5683" s="17" t="str">
        <f t="shared" si="184"/>
        <v/>
      </c>
    </row>
    <row r="5684" spans="1:2" ht="19.8">
      <c r="A5684" s="16" t="str">
        <f>IF(計算!$Y5706="","",計算!$Y5706)</f>
        <v/>
      </c>
      <c r="B5684" s="17" t="str">
        <f t="shared" si="184"/>
        <v/>
      </c>
    </row>
    <row r="5685" spans="1:2" ht="19.8">
      <c r="A5685" s="16" t="str">
        <f>IF(計算!$Y5707="","",計算!$Y5707)</f>
        <v/>
      </c>
      <c r="B5685" s="17" t="str">
        <f t="shared" si="184"/>
        <v/>
      </c>
    </row>
    <row r="5686" spans="1:2" ht="19.8">
      <c r="A5686" s="16" t="str">
        <f>IF(計算!$Y5708="","",計算!$Y5708)</f>
        <v/>
      </c>
      <c r="B5686" s="17" t="str">
        <f t="shared" si="184"/>
        <v/>
      </c>
    </row>
    <row r="5687" spans="1:2" ht="19.8">
      <c r="A5687" s="16" t="str">
        <f>IF(計算!$Y5709="","",計算!$Y5709)</f>
        <v/>
      </c>
      <c r="B5687" s="17" t="str">
        <f t="shared" si="184"/>
        <v/>
      </c>
    </row>
    <row r="5688" spans="1:2" ht="19.8">
      <c r="A5688" s="16" t="str">
        <f>IF(計算!$Y5710="","",計算!$Y5710)</f>
        <v/>
      </c>
      <c r="B5688" s="17" t="str">
        <f t="shared" si="184"/>
        <v/>
      </c>
    </row>
    <row r="5689" spans="1:2" ht="19.8">
      <c r="A5689" s="16" t="str">
        <f>IF(計算!$Y5711="","",計算!$Y5711)</f>
        <v/>
      </c>
      <c r="B5689" s="17" t="str">
        <f t="shared" si="184"/>
        <v/>
      </c>
    </row>
    <row r="5690" spans="1:2" ht="19.8">
      <c r="A5690" s="16" t="str">
        <f>IF(計算!$Y5712="","",計算!$Y5712)</f>
        <v/>
      </c>
      <c r="B5690" s="17" t="str">
        <f t="shared" si="184"/>
        <v/>
      </c>
    </row>
    <row r="5691" spans="1:2" ht="19.8">
      <c r="A5691" s="16" t="str">
        <f>IF(計算!$Y5713="","",計算!$Y5713)</f>
        <v/>
      </c>
      <c r="B5691" s="17" t="str">
        <f t="shared" si="184"/>
        <v/>
      </c>
    </row>
    <row r="5692" spans="1:2" ht="19.8">
      <c r="A5692" s="16" t="str">
        <f>IF(計算!$Y5714="","",計算!$Y5714)</f>
        <v/>
      </c>
      <c r="B5692" s="17" t="str">
        <f t="shared" si="184"/>
        <v/>
      </c>
    </row>
    <row r="5693" spans="1:2" ht="19.8">
      <c r="A5693" s="16" t="str">
        <f>IF(計算!$Y5715="","",計算!$Y5715)</f>
        <v/>
      </c>
      <c r="B5693" s="17" t="str">
        <f t="shared" si="184"/>
        <v/>
      </c>
    </row>
    <row r="5694" spans="1:2" ht="19.8">
      <c r="A5694" s="16" t="str">
        <f>IF(計算!$Y5716="","",計算!$Y5716)</f>
        <v/>
      </c>
      <c r="B5694" s="17" t="str">
        <f t="shared" si="184"/>
        <v/>
      </c>
    </row>
    <row r="5695" spans="1:2" ht="19.8">
      <c r="A5695" s="16" t="str">
        <f>IF(計算!$Y5717="","",計算!$Y5717)</f>
        <v/>
      </c>
      <c r="B5695" s="17" t="str">
        <f t="shared" si="184"/>
        <v/>
      </c>
    </row>
    <row r="5696" spans="1:2" ht="19.8">
      <c r="A5696" s="16" t="str">
        <f>IF(計算!$Y5718="","",計算!$Y5718)</f>
        <v/>
      </c>
      <c r="B5696" s="17" t="str">
        <f t="shared" si="184"/>
        <v/>
      </c>
    </row>
    <row r="5697" spans="1:2" ht="19.8">
      <c r="A5697" s="16" t="str">
        <f>IF(計算!$Y5719="","",計算!$Y5719)</f>
        <v/>
      </c>
      <c r="B5697" s="17" t="str">
        <f t="shared" si="184"/>
        <v/>
      </c>
    </row>
    <row r="5698" spans="1:2" ht="19.8">
      <c r="A5698" s="16" t="str">
        <f>IF(計算!$Y5720="","",計算!$Y5720)</f>
        <v/>
      </c>
      <c r="B5698" s="17" t="str">
        <f t="shared" si="184"/>
        <v/>
      </c>
    </row>
    <row r="5699" spans="1:2" ht="19.8">
      <c r="A5699" s="16" t="str">
        <f>IF(計算!$Y5721="","",計算!$Y5721)</f>
        <v/>
      </c>
      <c r="B5699" s="17" t="str">
        <f t="shared" si="184"/>
        <v/>
      </c>
    </row>
    <row r="5700" spans="1:2" ht="19.8">
      <c r="A5700" s="16" t="str">
        <f>IF(計算!$Y5722="","",計算!$Y5722)</f>
        <v/>
      </c>
      <c r="B5700" s="17" t="str">
        <f t="shared" si="184"/>
        <v/>
      </c>
    </row>
    <row r="5701" spans="1:2" ht="19.8">
      <c r="A5701" s="16" t="str">
        <f>IF(計算!$Y5723="","",計算!$Y5723)</f>
        <v/>
      </c>
      <c r="B5701" s="17" t="str">
        <f t="shared" si="184"/>
        <v/>
      </c>
    </row>
    <row r="5702" spans="1:2" ht="19.8">
      <c r="A5702" s="16" t="str">
        <f>IF(計算!$Y5724="","",計算!$Y5724)</f>
        <v/>
      </c>
      <c r="B5702" s="17" t="str">
        <f t="shared" si="184"/>
        <v/>
      </c>
    </row>
    <row r="5703" spans="1:2" ht="19.8">
      <c r="A5703" s="16" t="str">
        <f>IF(計算!$Y5725="","",計算!$Y5725)</f>
        <v/>
      </c>
      <c r="B5703" s="17" t="str">
        <f t="shared" ref="B5703:B5766" si="185">IF($A5704="","",$A5704)</f>
        <v/>
      </c>
    </row>
    <row r="5704" spans="1:2" ht="19.8">
      <c r="A5704" s="16" t="str">
        <f>IF(計算!$Y5726="","",計算!$Y5726)</f>
        <v/>
      </c>
      <c r="B5704" s="17" t="str">
        <f t="shared" si="185"/>
        <v/>
      </c>
    </row>
    <row r="5705" spans="1:2" ht="19.8">
      <c r="A5705" s="16" t="str">
        <f>IF(計算!$Y5727="","",計算!$Y5727)</f>
        <v/>
      </c>
      <c r="B5705" s="17" t="str">
        <f t="shared" si="185"/>
        <v/>
      </c>
    </row>
    <row r="5706" spans="1:2" ht="19.8">
      <c r="A5706" s="16" t="str">
        <f>IF(計算!$Y5728="","",計算!$Y5728)</f>
        <v/>
      </c>
      <c r="B5706" s="17" t="str">
        <f t="shared" si="185"/>
        <v/>
      </c>
    </row>
    <row r="5707" spans="1:2" ht="19.8">
      <c r="A5707" s="16" t="str">
        <f>IF(計算!$Y5729="","",計算!$Y5729)</f>
        <v/>
      </c>
      <c r="B5707" s="17" t="str">
        <f t="shared" si="185"/>
        <v/>
      </c>
    </row>
    <row r="5708" spans="1:2" ht="19.8">
      <c r="A5708" s="16" t="str">
        <f>IF(計算!$Y5730="","",計算!$Y5730)</f>
        <v/>
      </c>
      <c r="B5708" s="17" t="str">
        <f t="shared" si="185"/>
        <v/>
      </c>
    </row>
    <row r="5709" spans="1:2" ht="19.8">
      <c r="A5709" s="16" t="str">
        <f>IF(計算!$Y5731="","",計算!$Y5731)</f>
        <v/>
      </c>
      <c r="B5709" s="17" t="str">
        <f t="shared" si="185"/>
        <v/>
      </c>
    </row>
    <row r="5710" spans="1:2" ht="19.8">
      <c r="A5710" s="16" t="str">
        <f>IF(計算!$Y5732="","",計算!$Y5732)</f>
        <v/>
      </c>
      <c r="B5710" s="17" t="str">
        <f t="shared" si="185"/>
        <v/>
      </c>
    </row>
    <row r="5711" spans="1:2" ht="19.8">
      <c r="A5711" s="16" t="str">
        <f>IF(計算!$Y5733="","",計算!$Y5733)</f>
        <v/>
      </c>
      <c r="B5711" s="17" t="str">
        <f t="shared" si="185"/>
        <v/>
      </c>
    </row>
    <row r="5712" spans="1:2" ht="19.8">
      <c r="A5712" s="16" t="str">
        <f>IF(計算!$Y5734="","",計算!$Y5734)</f>
        <v/>
      </c>
      <c r="B5712" s="17" t="str">
        <f t="shared" si="185"/>
        <v/>
      </c>
    </row>
    <row r="5713" spans="1:2" ht="19.8">
      <c r="A5713" s="16" t="str">
        <f>IF(計算!$Y5735="","",計算!$Y5735)</f>
        <v/>
      </c>
      <c r="B5713" s="17" t="str">
        <f t="shared" si="185"/>
        <v/>
      </c>
    </row>
    <row r="5714" spans="1:2" ht="19.8">
      <c r="A5714" s="16" t="str">
        <f>IF(計算!$Y5736="","",計算!$Y5736)</f>
        <v/>
      </c>
      <c r="B5714" s="17" t="str">
        <f t="shared" si="185"/>
        <v/>
      </c>
    </row>
    <row r="5715" spans="1:2" ht="19.8">
      <c r="A5715" s="16" t="str">
        <f>IF(計算!$Y5737="","",計算!$Y5737)</f>
        <v/>
      </c>
      <c r="B5715" s="17" t="str">
        <f t="shared" si="185"/>
        <v/>
      </c>
    </row>
    <row r="5716" spans="1:2" ht="19.8">
      <c r="A5716" s="16" t="str">
        <f>IF(計算!$Y5738="","",計算!$Y5738)</f>
        <v/>
      </c>
      <c r="B5716" s="17" t="str">
        <f t="shared" si="185"/>
        <v/>
      </c>
    </row>
    <row r="5717" spans="1:2" ht="19.8">
      <c r="A5717" s="16" t="str">
        <f>IF(計算!$Y5739="","",計算!$Y5739)</f>
        <v/>
      </c>
      <c r="B5717" s="17" t="str">
        <f t="shared" si="185"/>
        <v/>
      </c>
    </row>
    <row r="5718" spans="1:2" ht="19.8">
      <c r="A5718" s="16" t="str">
        <f>IF(計算!$Y5740="","",計算!$Y5740)</f>
        <v/>
      </c>
      <c r="B5718" s="17" t="str">
        <f t="shared" si="185"/>
        <v/>
      </c>
    </row>
    <row r="5719" spans="1:2" ht="19.8">
      <c r="A5719" s="16" t="str">
        <f>IF(計算!$Y5741="","",計算!$Y5741)</f>
        <v/>
      </c>
      <c r="B5719" s="17" t="str">
        <f t="shared" si="185"/>
        <v/>
      </c>
    </row>
    <row r="5720" spans="1:2" ht="19.8">
      <c r="A5720" s="16" t="str">
        <f>IF(計算!$Y5742="","",計算!$Y5742)</f>
        <v/>
      </c>
      <c r="B5720" s="17" t="str">
        <f t="shared" si="185"/>
        <v/>
      </c>
    </row>
    <row r="5721" spans="1:2" ht="19.8">
      <c r="A5721" s="16" t="str">
        <f>IF(計算!$Y5743="","",計算!$Y5743)</f>
        <v/>
      </c>
      <c r="B5721" s="17" t="str">
        <f t="shared" si="185"/>
        <v/>
      </c>
    </row>
    <row r="5722" spans="1:2" ht="19.8">
      <c r="A5722" s="16" t="str">
        <f>IF(計算!$Y5744="","",計算!$Y5744)</f>
        <v/>
      </c>
      <c r="B5722" s="17" t="str">
        <f t="shared" si="185"/>
        <v/>
      </c>
    </row>
    <row r="5723" spans="1:2" ht="19.8">
      <c r="A5723" s="16" t="str">
        <f>IF(計算!$Y5745="","",計算!$Y5745)</f>
        <v/>
      </c>
      <c r="B5723" s="17" t="str">
        <f t="shared" si="185"/>
        <v/>
      </c>
    </row>
    <row r="5724" spans="1:2" ht="19.8">
      <c r="A5724" s="16" t="str">
        <f>IF(計算!$Y5746="","",計算!$Y5746)</f>
        <v/>
      </c>
      <c r="B5724" s="17" t="str">
        <f t="shared" si="185"/>
        <v/>
      </c>
    </row>
    <row r="5725" spans="1:2" ht="19.8">
      <c r="A5725" s="16" t="str">
        <f>IF(計算!$Y5747="","",計算!$Y5747)</f>
        <v/>
      </c>
      <c r="B5725" s="17" t="str">
        <f t="shared" si="185"/>
        <v/>
      </c>
    </row>
    <row r="5726" spans="1:2" ht="19.8">
      <c r="A5726" s="16" t="str">
        <f>IF(計算!$Y5748="","",計算!$Y5748)</f>
        <v/>
      </c>
      <c r="B5726" s="17" t="str">
        <f t="shared" si="185"/>
        <v/>
      </c>
    </row>
    <row r="5727" spans="1:2" ht="19.8">
      <c r="A5727" s="16" t="str">
        <f>IF(計算!$Y5749="","",計算!$Y5749)</f>
        <v/>
      </c>
      <c r="B5727" s="17" t="str">
        <f t="shared" si="185"/>
        <v/>
      </c>
    </row>
    <row r="5728" spans="1:2" ht="19.8">
      <c r="A5728" s="16" t="str">
        <f>IF(計算!$Y5750="","",計算!$Y5750)</f>
        <v/>
      </c>
      <c r="B5728" s="17" t="str">
        <f t="shared" si="185"/>
        <v/>
      </c>
    </row>
    <row r="5729" spans="1:2" ht="19.8">
      <c r="A5729" s="16" t="str">
        <f>IF(計算!$Y5751="","",計算!$Y5751)</f>
        <v/>
      </c>
      <c r="B5729" s="17" t="str">
        <f t="shared" si="185"/>
        <v/>
      </c>
    </row>
    <row r="5730" spans="1:2" ht="19.8">
      <c r="A5730" s="16" t="str">
        <f>IF(計算!$Y5752="","",計算!$Y5752)</f>
        <v/>
      </c>
      <c r="B5730" s="17" t="str">
        <f t="shared" si="185"/>
        <v/>
      </c>
    </row>
    <row r="5731" spans="1:2" ht="19.8">
      <c r="A5731" s="16" t="str">
        <f>IF(計算!$Y5753="","",計算!$Y5753)</f>
        <v/>
      </c>
      <c r="B5731" s="17" t="str">
        <f t="shared" si="185"/>
        <v/>
      </c>
    </row>
    <row r="5732" spans="1:2" ht="19.8">
      <c r="A5732" s="16" t="str">
        <f>IF(計算!$Y5754="","",計算!$Y5754)</f>
        <v/>
      </c>
      <c r="B5732" s="17" t="str">
        <f t="shared" si="185"/>
        <v/>
      </c>
    </row>
    <row r="5733" spans="1:2" ht="19.8">
      <c r="A5733" s="16" t="str">
        <f>IF(計算!$Y5755="","",計算!$Y5755)</f>
        <v/>
      </c>
      <c r="B5733" s="17" t="str">
        <f t="shared" si="185"/>
        <v/>
      </c>
    </row>
    <row r="5734" spans="1:2" ht="19.8">
      <c r="A5734" s="16" t="str">
        <f>IF(計算!$Y5756="","",計算!$Y5756)</f>
        <v/>
      </c>
      <c r="B5734" s="17" t="str">
        <f t="shared" si="185"/>
        <v/>
      </c>
    </row>
    <row r="5735" spans="1:2" ht="19.8">
      <c r="A5735" s="16" t="str">
        <f>IF(計算!$Y5757="","",計算!$Y5757)</f>
        <v/>
      </c>
      <c r="B5735" s="17" t="str">
        <f t="shared" si="185"/>
        <v/>
      </c>
    </row>
    <row r="5736" spans="1:2" ht="19.8">
      <c r="A5736" s="16" t="str">
        <f>IF(計算!$Y5758="","",計算!$Y5758)</f>
        <v/>
      </c>
      <c r="B5736" s="17" t="str">
        <f t="shared" si="185"/>
        <v/>
      </c>
    </row>
    <row r="5737" spans="1:2" ht="19.8">
      <c r="A5737" s="16" t="str">
        <f>IF(計算!$Y5759="","",計算!$Y5759)</f>
        <v/>
      </c>
      <c r="B5737" s="17" t="str">
        <f t="shared" si="185"/>
        <v/>
      </c>
    </row>
    <row r="5738" spans="1:2" ht="19.8">
      <c r="A5738" s="16" t="str">
        <f>IF(計算!$Y5760="","",計算!$Y5760)</f>
        <v/>
      </c>
      <c r="B5738" s="17" t="str">
        <f t="shared" si="185"/>
        <v/>
      </c>
    </row>
    <row r="5739" spans="1:2" ht="19.8">
      <c r="A5739" s="16" t="str">
        <f>IF(計算!$Y5761="","",計算!$Y5761)</f>
        <v/>
      </c>
      <c r="B5739" s="17" t="str">
        <f t="shared" si="185"/>
        <v/>
      </c>
    </row>
    <row r="5740" spans="1:2" ht="19.8">
      <c r="A5740" s="16" t="str">
        <f>IF(計算!$Y5762="","",計算!$Y5762)</f>
        <v/>
      </c>
      <c r="B5740" s="17" t="str">
        <f t="shared" si="185"/>
        <v/>
      </c>
    </row>
    <row r="5741" spans="1:2" ht="19.8">
      <c r="A5741" s="16" t="str">
        <f>IF(計算!$Y5763="","",計算!$Y5763)</f>
        <v/>
      </c>
      <c r="B5741" s="17" t="str">
        <f t="shared" si="185"/>
        <v/>
      </c>
    </row>
    <row r="5742" spans="1:2" ht="19.8">
      <c r="A5742" s="16" t="str">
        <f>IF(計算!$Y5764="","",計算!$Y5764)</f>
        <v/>
      </c>
      <c r="B5742" s="17" t="str">
        <f t="shared" si="185"/>
        <v/>
      </c>
    </row>
    <row r="5743" spans="1:2" ht="19.8">
      <c r="A5743" s="16" t="str">
        <f>IF(計算!$Y5765="","",計算!$Y5765)</f>
        <v/>
      </c>
      <c r="B5743" s="17" t="str">
        <f t="shared" si="185"/>
        <v/>
      </c>
    </row>
    <row r="5744" spans="1:2" ht="19.8">
      <c r="A5744" s="16" t="str">
        <f>IF(計算!$Y5766="","",計算!$Y5766)</f>
        <v/>
      </c>
      <c r="B5744" s="17" t="str">
        <f t="shared" si="185"/>
        <v/>
      </c>
    </row>
    <row r="5745" spans="1:2" ht="19.8">
      <c r="A5745" s="16" t="str">
        <f>IF(計算!$Y5767="","",計算!$Y5767)</f>
        <v/>
      </c>
      <c r="B5745" s="17" t="str">
        <f t="shared" si="185"/>
        <v/>
      </c>
    </row>
    <row r="5746" spans="1:2" ht="19.8">
      <c r="A5746" s="16" t="str">
        <f>IF(計算!$Y5768="","",計算!$Y5768)</f>
        <v/>
      </c>
      <c r="B5746" s="17" t="str">
        <f t="shared" si="185"/>
        <v/>
      </c>
    </row>
    <row r="5747" spans="1:2" ht="19.8">
      <c r="A5747" s="16" t="str">
        <f>IF(計算!$Y5769="","",計算!$Y5769)</f>
        <v/>
      </c>
      <c r="B5747" s="17" t="str">
        <f t="shared" si="185"/>
        <v/>
      </c>
    </row>
    <row r="5748" spans="1:2" ht="19.8">
      <c r="A5748" s="16" t="str">
        <f>IF(計算!$Y5770="","",計算!$Y5770)</f>
        <v/>
      </c>
      <c r="B5748" s="17" t="str">
        <f t="shared" si="185"/>
        <v/>
      </c>
    </row>
    <row r="5749" spans="1:2" ht="19.8">
      <c r="A5749" s="16" t="str">
        <f>IF(計算!$Y5771="","",計算!$Y5771)</f>
        <v/>
      </c>
      <c r="B5749" s="17" t="str">
        <f t="shared" si="185"/>
        <v/>
      </c>
    </row>
    <row r="5750" spans="1:2" ht="19.8">
      <c r="A5750" s="16" t="str">
        <f>IF(計算!$Y5772="","",計算!$Y5772)</f>
        <v/>
      </c>
      <c r="B5750" s="17" t="str">
        <f t="shared" si="185"/>
        <v/>
      </c>
    </row>
    <row r="5751" spans="1:2" ht="19.8">
      <c r="A5751" s="16" t="str">
        <f>IF(計算!$Y5773="","",計算!$Y5773)</f>
        <v/>
      </c>
      <c r="B5751" s="17" t="str">
        <f t="shared" si="185"/>
        <v/>
      </c>
    </row>
    <row r="5752" spans="1:2" ht="19.8">
      <c r="A5752" s="16" t="str">
        <f>IF(計算!$Y5774="","",計算!$Y5774)</f>
        <v/>
      </c>
      <c r="B5752" s="17" t="str">
        <f t="shared" si="185"/>
        <v/>
      </c>
    </row>
    <row r="5753" spans="1:2" ht="19.8">
      <c r="A5753" s="16" t="str">
        <f>IF(計算!$Y5775="","",計算!$Y5775)</f>
        <v/>
      </c>
      <c r="B5753" s="17" t="str">
        <f t="shared" si="185"/>
        <v/>
      </c>
    </row>
    <row r="5754" spans="1:2" ht="19.8">
      <c r="A5754" s="16" t="str">
        <f>IF(計算!$Y5776="","",計算!$Y5776)</f>
        <v/>
      </c>
      <c r="B5754" s="17" t="str">
        <f t="shared" si="185"/>
        <v/>
      </c>
    </row>
    <row r="5755" spans="1:2" ht="19.8">
      <c r="A5755" s="16" t="str">
        <f>IF(計算!$Y5777="","",計算!$Y5777)</f>
        <v/>
      </c>
      <c r="B5755" s="17" t="str">
        <f t="shared" si="185"/>
        <v/>
      </c>
    </row>
    <row r="5756" spans="1:2" ht="19.8">
      <c r="A5756" s="16" t="str">
        <f>IF(計算!$Y5778="","",計算!$Y5778)</f>
        <v/>
      </c>
      <c r="B5756" s="17" t="str">
        <f t="shared" si="185"/>
        <v/>
      </c>
    </row>
    <row r="5757" spans="1:2" ht="19.8">
      <c r="A5757" s="16" t="str">
        <f>IF(計算!$Y5779="","",計算!$Y5779)</f>
        <v/>
      </c>
      <c r="B5757" s="17" t="str">
        <f t="shared" si="185"/>
        <v/>
      </c>
    </row>
    <row r="5758" spans="1:2" ht="19.8">
      <c r="A5758" s="16" t="str">
        <f>IF(計算!$Y5780="","",計算!$Y5780)</f>
        <v/>
      </c>
      <c r="B5758" s="17" t="str">
        <f t="shared" si="185"/>
        <v/>
      </c>
    </row>
    <row r="5759" spans="1:2" ht="19.8">
      <c r="A5759" s="16" t="str">
        <f>IF(計算!$Y5781="","",計算!$Y5781)</f>
        <v/>
      </c>
      <c r="B5759" s="17" t="str">
        <f t="shared" si="185"/>
        <v/>
      </c>
    </row>
    <row r="5760" spans="1:2" ht="19.8">
      <c r="A5760" s="16" t="str">
        <f>IF(計算!$Y5782="","",計算!$Y5782)</f>
        <v/>
      </c>
      <c r="B5760" s="17" t="str">
        <f t="shared" si="185"/>
        <v/>
      </c>
    </row>
    <row r="5761" spans="1:2" ht="19.8">
      <c r="A5761" s="16" t="str">
        <f>IF(計算!$Y5783="","",計算!$Y5783)</f>
        <v/>
      </c>
      <c r="B5761" s="17" t="str">
        <f t="shared" si="185"/>
        <v/>
      </c>
    </row>
    <row r="5762" spans="1:2" ht="19.8">
      <c r="A5762" s="16" t="str">
        <f>IF(計算!$Y5784="","",計算!$Y5784)</f>
        <v/>
      </c>
      <c r="B5762" s="17" t="str">
        <f t="shared" si="185"/>
        <v/>
      </c>
    </row>
    <row r="5763" spans="1:2" ht="19.8">
      <c r="A5763" s="16" t="str">
        <f>IF(計算!$Y5785="","",計算!$Y5785)</f>
        <v/>
      </c>
      <c r="B5763" s="17" t="str">
        <f t="shared" si="185"/>
        <v/>
      </c>
    </row>
    <row r="5764" spans="1:2" ht="19.8">
      <c r="A5764" s="16" t="str">
        <f>IF(計算!$Y5786="","",計算!$Y5786)</f>
        <v/>
      </c>
      <c r="B5764" s="17" t="str">
        <f t="shared" si="185"/>
        <v/>
      </c>
    </row>
    <row r="5765" spans="1:2" ht="19.8">
      <c r="A5765" s="16" t="str">
        <f>IF(計算!$Y5787="","",計算!$Y5787)</f>
        <v/>
      </c>
      <c r="B5765" s="17" t="str">
        <f t="shared" si="185"/>
        <v/>
      </c>
    </row>
    <row r="5766" spans="1:2" ht="19.8">
      <c r="A5766" s="16" t="str">
        <f>IF(計算!$Y5788="","",計算!$Y5788)</f>
        <v/>
      </c>
      <c r="B5766" s="17" t="str">
        <f t="shared" si="185"/>
        <v/>
      </c>
    </row>
    <row r="5767" spans="1:2" ht="19.8">
      <c r="A5767" s="16" t="str">
        <f>IF(計算!$Y5789="","",計算!$Y5789)</f>
        <v/>
      </c>
      <c r="B5767" s="17" t="str">
        <f t="shared" ref="B5767:B5830" si="186">IF($A5768="","",$A5768)</f>
        <v/>
      </c>
    </row>
    <row r="5768" spans="1:2" ht="19.8">
      <c r="A5768" s="16" t="str">
        <f>IF(計算!$Y5790="","",計算!$Y5790)</f>
        <v/>
      </c>
      <c r="B5768" s="17" t="str">
        <f t="shared" si="186"/>
        <v/>
      </c>
    </row>
    <row r="5769" spans="1:2" ht="19.8">
      <c r="A5769" s="16" t="str">
        <f>IF(計算!$Y5791="","",計算!$Y5791)</f>
        <v/>
      </c>
      <c r="B5769" s="17" t="str">
        <f t="shared" si="186"/>
        <v/>
      </c>
    </row>
    <row r="5770" spans="1:2" ht="19.8">
      <c r="A5770" s="16" t="str">
        <f>IF(計算!$Y5792="","",計算!$Y5792)</f>
        <v/>
      </c>
      <c r="B5770" s="17" t="str">
        <f t="shared" si="186"/>
        <v/>
      </c>
    </row>
    <row r="5771" spans="1:2" ht="19.8">
      <c r="A5771" s="16" t="str">
        <f>IF(計算!$Y5793="","",計算!$Y5793)</f>
        <v/>
      </c>
      <c r="B5771" s="17" t="str">
        <f t="shared" si="186"/>
        <v/>
      </c>
    </row>
    <row r="5772" spans="1:2" ht="19.8">
      <c r="A5772" s="16" t="str">
        <f>IF(計算!$Y5794="","",計算!$Y5794)</f>
        <v/>
      </c>
      <c r="B5772" s="17" t="str">
        <f t="shared" si="186"/>
        <v/>
      </c>
    </row>
    <row r="5773" spans="1:2" ht="19.8">
      <c r="A5773" s="16" t="str">
        <f>IF(計算!$Y5795="","",計算!$Y5795)</f>
        <v/>
      </c>
      <c r="B5773" s="17" t="str">
        <f t="shared" si="186"/>
        <v/>
      </c>
    </row>
    <row r="5774" spans="1:2" ht="19.8">
      <c r="A5774" s="16" t="str">
        <f>IF(計算!$Y5796="","",計算!$Y5796)</f>
        <v/>
      </c>
      <c r="B5774" s="17" t="str">
        <f t="shared" si="186"/>
        <v/>
      </c>
    </row>
    <row r="5775" spans="1:2" ht="19.8">
      <c r="A5775" s="16" t="str">
        <f>IF(計算!$Y5797="","",計算!$Y5797)</f>
        <v/>
      </c>
      <c r="B5775" s="17" t="str">
        <f t="shared" si="186"/>
        <v/>
      </c>
    </row>
    <row r="5776" spans="1:2" ht="19.8">
      <c r="A5776" s="16" t="str">
        <f>IF(計算!$Y5798="","",計算!$Y5798)</f>
        <v/>
      </c>
      <c r="B5776" s="17" t="str">
        <f t="shared" si="186"/>
        <v/>
      </c>
    </row>
    <row r="5777" spans="1:2" ht="19.8">
      <c r="A5777" s="16" t="str">
        <f>IF(計算!$Y5799="","",計算!$Y5799)</f>
        <v/>
      </c>
      <c r="B5777" s="17" t="str">
        <f t="shared" si="186"/>
        <v/>
      </c>
    </row>
    <row r="5778" spans="1:2" ht="19.8">
      <c r="A5778" s="16" t="str">
        <f>IF(計算!$Y5800="","",計算!$Y5800)</f>
        <v/>
      </c>
      <c r="B5778" s="17" t="str">
        <f t="shared" si="186"/>
        <v/>
      </c>
    </row>
    <row r="5779" spans="1:2" ht="19.8">
      <c r="A5779" s="16" t="str">
        <f>IF(計算!$Y5801="","",計算!$Y5801)</f>
        <v/>
      </c>
      <c r="B5779" s="17" t="str">
        <f t="shared" si="186"/>
        <v/>
      </c>
    </row>
    <row r="5780" spans="1:2" ht="19.8">
      <c r="A5780" s="16" t="str">
        <f>IF(計算!$Y5802="","",計算!$Y5802)</f>
        <v/>
      </c>
      <c r="B5780" s="17" t="str">
        <f t="shared" si="186"/>
        <v/>
      </c>
    </row>
    <row r="5781" spans="1:2" ht="19.8">
      <c r="A5781" s="16" t="str">
        <f>IF(計算!$Y5803="","",計算!$Y5803)</f>
        <v/>
      </c>
      <c r="B5781" s="17" t="str">
        <f t="shared" si="186"/>
        <v/>
      </c>
    </row>
    <row r="5782" spans="1:2" ht="19.8">
      <c r="A5782" s="16" t="str">
        <f>IF(計算!$Y5804="","",計算!$Y5804)</f>
        <v/>
      </c>
      <c r="B5782" s="17" t="str">
        <f t="shared" si="186"/>
        <v/>
      </c>
    </row>
    <row r="5783" spans="1:2" ht="19.8">
      <c r="A5783" s="16" t="str">
        <f>IF(計算!$Y5805="","",計算!$Y5805)</f>
        <v/>
      </c>
      <c r="B5783" s="17" t="str">
        <f t="shared" si="186"/>
        <v/>
      </c>
    </row>
    <row r="5784" spans="1:2" ht="19.8">
      <c r="A5784" s="16" t="str">
        <f>IF(計算!$Y5806="","",計算!$Y5806)</f>
        <v/>
      </c>
      <c r="B5784" s="17" t="str">
        <f t="shared" si="186"/>
        <v/>
      </c>
    </row>
    <row r="5785" spans="1:2" ht="19.8">
      <c r="A5785" s="16" t="str">
        <f>IF(計算!$Y5807="","",計算!$Y5807)</f>
        <v/>
      </c>
      <c r="B5785" s="17" t="str">
        <f t="shared" si="186"/>
        <v/>
      </c>
    </row>
    <row r="5786" spans="1:2" ht="19.8">
      <c r="A5786" s="16" t="str">
        <f>IF(計算!$Y5808="","",計算!$Y5808)</f>
        <v/>
      </c>
      <c r="B5786" s="17" t="str">
        <f t="shared" si="186"/>
        <v/>
      </c>
    </row>
    <row r="5787" spans="1:2" ht="19.8">
      <c r="A5787" s="16" t="str">
        <f>IF(計算!$Y5809="","",計算!$Y5809)</f>
        <v/>
      </c>
      <c r="B5787" s="17" t="str">
        <f t="shared" si="186"/>
        <v/>
      </c>
    </row>
    <row r="5788" spans="1:2" ht="19.8">
      <c r="A5788" s="16" t="str">
        <f>IF(計算!$Y5810="","",計算!$Y5810)</f>
        <v/>
      </c>
      <c r="B5788" s="17" t="str">
        <f t="shared" si="186"/>
        <v/>
      </c>
    </row>
    <row r="5789" spans="1:2" ht="19.8">
      <c r="A5789" s="16" t="str">
        <f>IF(計算!$Y5811="","",計算!$Y5811)</f>
        <v/>
      </c>
      <c r="B5789" s="17" t="str">
        <f t="shared" si="186"/>
        <v/>
      </c>
    </row>
    <row r="5790" spans="1:2" ht="19.8">
      <c r="A5790" s="16" t="str">
        <f>IF(計算!$Y5812="","",計算!$Y5812)</f>
        <v/>
      </c>
      <c r="B5790" s="17" t="str">
        <f t="shared" si="186"/>
        <v/>
      </c>
    </row>
    <row r="5791" spans="1:2" ht="19.8">
      <c r="A5791" s="16" t="str">
        <f>IF(計算!$Y5813="","",計算!$Y5813)</f>
        <v/>
      </c>
      <c r="B5791" s="17" t="str">
        <f t="shared" si="186"/>
        <v/>
      </c>
    </row>
    <row r="5792" spans="1:2" ht="19.8">
      <c r="A5792" s="16" t="str">
        <f>IF(計算!$Y5814="","",計算!$Y5814)</f>
        <v/>
      </c>
      <c r="B5792" s="17" t="str">
        <f t="shared" si="186"/>
        <v/>
      </c>
    </row>
    <row r="5793" spans="1:2" ht="19.8">
      <c r="A5793" s="16" t="str">
        <f>IF(計算!$Y5815="","",計算!$Y5815)</f>
        <v/>
      </c>
      <c r="B5793" s="17" t="str">
        <f t="shared" si="186"/>
        <v/>
      </c>
    </row>
    <row r="5794" spans="1:2" ht="19.8">
      <c r="A5794" s="16" t="str">
        <f>IF(計算!$Y5816="","",計算!$Y5816)</f>
        <v/>
      </c>
      <c r="B5794" s="17" t="str">
        <f t="shared" si="186"/>
        <v/>
      </c>
    </row>
    <row r="5795" spans="1:2" ht="19.8">
      <c r="A5795" s="16" t="str">
        <f>IF(計算!$Y5817="","",計算!$Y5817)</f>
        <v/>
      </c>
      <c r="B5795" s="17" t="str">
        <f t="shared" si="186"/>
        <v/>
      </c>
    </row>
    <row r="5796" spans="1:2" ht="19.8">
      <c r="A5796" s="16" t="str">
        <f>IF(計算!$Y5818="","",計算!$Y5818)</f>
        <v/>
      </c>
      <c r="B5796" s="17" t="str">
        <f t="shared" si="186"/>
        <v/>
      </c>
    </row>
    <row r="5797" spans="1:2" ht="19.8">
      <c r="A5797" s="16" t="str">
        <f>IF(計算!$Y5819="","",計算!$Y5819)</f>
        <v/>
      </c>
      <c r="B5797" s="17" t="str">
        <f t="shared" si="186"/>
        <v/>
      </c>
    </row>
    <row r="5798" spans="1:2" ht="19.8">
      <c r="A5798" s="16" t="str">
        <f>IF(計算!$Y5820="","",計算!$Y5820)</f>
        <v/>
      </c>
      <c r="B5798" s="17" t="str">
        <f t="shared" si="186"/>
        <v/>
      </c>
    </row>
    <row r="5799" spans="1:2" ht="19.8">
      <c r="A5799" s="16" t="str">
        <f>IF(計算!$Y5821="","",計算!$Y5821)</f>
        <v/>
      </c>
      <c r="B5799" s="17" t="str">
        <f t="shared" si="186"/>
        <v/>
      </c>
    </row>
    <row r="5800" spans="1:2" ht="19.8">
      <c r="A5800" s="16" t="str">
        <f>IF(計算!$Y5822="","",計算!$Y5822)</f>
        <v/>
      </c>
      <c r="B5800" s="17" t="str">
        <f t="shared" si="186"/>
        <v/>
      </c>
    </row>
    <row r="5801" spans="1:2" ht="19.8">
      <c r="A5801" s="16" t="str">
        <f>IF(計算!$Y5823="","",計算!$Y5823)</f>
        <v/>
      </c>
      <c r="B5801" s="17" t="str">
        <f t="shared" si="186"/>
        <v/>
      </c>
    </row>
    <row r="5802" spans="1:2" ht="19.8">
      <c r="A5802" s="16" t="str">
        <f>IF(計算!$Y5824="","",計算!$Y5824)</f>
        <v/>
      </c>
      <c r="B5802" s="17" t="str">
        <f t="shared" si="186"/>
        <v/>
      </c>
    </row>
    <row r="5803" spans="1:2" ht="19.8">
      <c r="A5803" s="16" t="str">
        <f>IF(計算!$Y5825="","",計算!$Y5825)</f>
        <v/>
      </c>
      <c r="B5803" s="17" t="str">
        <f t="shared" si="186"/>
        <v/>
      </c>
    </row>
    <row r="5804" spans="1:2" ht="19.8">
      <c r="A5804" s="16" t="str">
        <f>IF(計算!$Y5826="","",計算!$Y5826)</f>
        <v/>
      </c>
      <c r="B5804" s="17" t="str">
        <f t="shared" si="186"/>
        <v/>
      </c>
    </row>
    <row r="5805" spans="1:2" ht="19.8">
      <c r="A5805" s="16" t="str">
        <f>IF(計算!$Y5827="","",計算!$Y5827)</f>
        <v/>
      </c>
      <c r="B5805" s="17" t="str">
        <f t="shared" si="186"/>
        <v/>
      </c>
    </row>
    <row r="5806" spans="1:2" ht="19.8">
      <c r="A5806" s="16" t="str">
        <f>IF(計算!$Y5828="","",計算!$Y5828)</f>
        <v/>
      </c>
      <c r="B5806" s="17" t="str">
        <f t="shared" si="186"/>
        <v/>
      </c>
    </row>
    <row r="5807" spans="1:2" ht="19.8">
      <c r="A5807" s="16" t="str">
        <f>IF(計算!$Y5829="","",計算!$Y5829)</f>
        <v/>
      </c>
      <c r="B5807" s="17" t="str">
        <f t="shared" si="186"/>
        <v/>
      </c>
    </row>
    <row r="5808" spans="1:2" ht="19.8">
      <c r="A5808" s="16" t="str">
        <f>IF(計算!$Y5830="","",計算!$Y5830)</f>
        <v/>
      </c>
      <c r="B5808" s="17" t="str">
        <f t="shared" si="186"/>
        <v/>
      </c>
    </row>
    <row r="5809" spans="1:2" ht="19.8">
      <c r="A5809" s="16" t="str">
        <f>IF(計算!$Y5831="","",計算!$Y5831)</f>
        <v/>
      </c>
      <c r="B5809" s="17" t="str">
        <f t="shared" si="186"/>
        <v/>
      </c>
    </row>
    <row r="5810" spans="1:2" ht="19.8">
      <c r="A5810" s="16" t="str">
        <f>IF(計算!$Y5832="","",計算!$Y5832)</f>
        <v/>
      </c>
      <c r="B5810" s="17" t="str">
        <f t="shared" si="186"/>
        <v/>
      </c>
    </row>
    <row r="5811" spans="1:2" ht="19.8">
      <c r="A5811" s="16" t="str">
        <f>IF(計算!$Y5833="","",計算!$Y5833)</f>
        <v/>
      </c>
      <c r="B5811" s="17" t="str">
        <f t="shared" si="186"/>
        <v/>
      </c>
    </row>
    <row r="5812" spans="1:2" ht="19.8">
      <c r="A5812" s="16" t="str">
        <f>IF(計算!$Y5834="","",計算!$Y5834)</f>
        <v/>
      </c>
      <c r="B5812" s="17" t="str">
        <f t="shared" si="186"/>
        <v/>
      </c>
    </row>
    <row r="5813" spans="1:2" ht="19.8">
      <c r="A5813" s="16" t="str">
        <f>IF(計算!$Y5835="","",計算!$Y5835)</f>
        <v/>
      </c>
      <c r="B5813" s="17" t="str">
        <f t="shared" si="186"/>
        <v/>
      </c>
    </row>
    <row r="5814" spans="1:2" ht="19.8">
      <c r="A5814" s="16" t="str">
        <f>IF(計算!$Y5836="","",計算!$Y5836)</f>
        <v/>
      </c>
      <c r="B5814" s="17" t="str">
        <f t="shared" si="186"/>
        <v/>
      </c>
    </row>
    <row r="5815" spans="1:2" ht="19.8">
      <c r="A5815" s="16" t="str">
        <f>IF(計算!$Y5837="","",計算!$Y5837)</f>
        <v/>
      </c>
      <c r="B5815" s="17" t="str">
        <f t="shared" si="186"/>
        <v/>
      </c>
    </row>
    <row r="5816" spans="1:2" ht="19.8">
      <c r="A5816" s="16" t="str">
        <f>IF(計算!$Y5838="","",計算!$Y5838)</f>
        <v/>
      </c>
      <c r="B5816" s="17" t="str">
        <f t="shared" si="186"/>
        <v/>
      </c>
    </row>
    <row r="5817" spans="1:2" ht="19.8">
      <c r="A5817" s="16" t="str">
        <f>IF(計算!$Y5839="","",計算!$Y5839)</f>
        <v/>
      </c>
      <c r="B5817" s="17" t="str">
        <f t="shared" si="186"/>
        <v/>
      </c>
    </row>
    <row r="5818" spans="1:2" ht="19.8">
      <c r="A5818" s="16" t="str">
        <f>IF(計算!$Y5840="","",計算!$Y5840)</f>
        <v/>
      </c>
      <c r="B5818" s="17" t="str">
        <f t="shared" si="186"/>
        <v/>
      </c>
    </row>
    <row r="5819" spans="1:2" ht="19.8">
      <c r="A5819" s="16" t="str">
        <f>IF(計算!$Y5841="","",計算!$Y5841)</f>
        <v/>
      </c>
      <c r="B5819" s="17" t="str">
        <f t="shared" si="186"/>
        <v/>
      </c>
    </row>
    <row r="5820" spans="1:2" ht="19.8">
      <c r="A5820" s="16" t="str">
        <f>IF(計算!$Y5842="","",計算!$Y5842)</f>
        <v/>
      </c>
      <c r="B5820" s="17" t="str">
        <f t="shared" si="186"/>
        <v/>
      </c>
    </row>
    <row r="5821" spans="1:2" ht="19.8">
      <c r="A5821" s="16" t="str">
        <f>IF(計算!$Y5843="","",計算!$Y5843)</f>
        <v/>
      </c>
      <c r="B5821" s="17" t="str">
        <f t="shared" si="186"/>
        <v/>
      </c>
    </row>
    <row r="5822" spans="1:2" ht="19.8">
      <c r="A5822" s="16" t="str">
        <f>IF(計算!$Y5844="","",計算!$Y5844)</f>
        <v/>
      </c>
      <c r="B5822" s="17" t="str">
        <f t="shared" si="186"/>
        <v/>
      </c>
    </row>
    <row r="5823" spans="1:2" ht="19.8">
      <c r="A5823" s="16" t="str">
        <f>IF(計算!$Y5845="","",計算!$Y5845)</f>
        <v/>
      </c>
      <c r="B5823" s="17" t="str">
        <f t="shared" si="186"/>
        <v/>
      </c>
    </row>
    <row r="5824" spans="1:2" ht="19.8">
      <c r="A5824" s="16" t="str">
        <f>IF(計算!$Y5846="","",計算!$Y5846)</f>
        <v/>
      </c>
      <c r="B5824" s="17" t="str">
        <f t="shared" si="186"/>
        <v/>
      </c>
    </row>
    <row r="5825" spans="1:2" ht="19.8">
      <c r="A5825" s="16" t="str">
        <f>IF(計算!$Y5847="","",計算!$Y5847)</f>
        <v/>
      </c>
      <c r="B5825" s="17" t="str">
        <f t="shared" si="186"/>
        <v/>
      </c>
    </row>
    <row r="5826" spans="1:2" ht="19.8">
      <c r="A5826" s="16" t="str">
        <f>IF(計算!$Y5848="","",計算!$Y5848)</f>
        <v/>
      </c>
      <c r="B5826" s="17" t="str">
        <f t="shared" si="186"/>
        <v/>
      </c>
    </row>
    <row r="5827" spans="1:2" ht="19.8">
      <c r="A5827" s="16" t="str">
        <f>IF(計算!$Y5849="","",計算!$Y5849)</f>
        <v/>
      </c>
      <c r="B5827" s="17" t="str">
        <f t="shared" si="186"/>
        <v/>
      </c>
    </row>
    <row r="5828" spans="1:2" ht="19.8">
      <c r="A5828" s="16" t="str">
        <f>IF(計算!$Y5850="","",計算!$Y5850)</f>
        <v/>
      </c>
      <c r="B5828" s="17" t="str">
        <f t="shared" si="186"/>
        <v/>
      </c>
    </row>
    <row r="5829" spans="1:2" ht="19.8">
      <c r="A5829" s="16" t="str">
        <f>IF(計算!$Y5851="","",計算!$Y5851)</f>
        <v/>
      </c>
      <c r="B5829" s="17" t="str">
        <f t="shared" si="186"/>
        <v/>
      </c>
    </row>
    <row r="5830" spans="1:2" ht="19.8">
      <c r="A5830" s="16" t="str">
        <f>IF(計算!$Y5852="","",計算!$Y5852)</f>
        <v/>
      </c>
      <c r="B5830" s="17" t="str">
        <f t="shared" si="186"/>
        <v/>
      </c>
    </row>
    <row r="5831" spans="1:2" ht="19.8">
      <c r="A5831" s="16" t="str">
        <f>IF(計算!$Y5853="","",計算!$Y5853)</f>
        <v/>
      </c>
      <c r="B5831" s="17" t="str">
        <f t="shared" ref="B5831:B5894" si="187">IF($A5832="","",$A5832)</f>
        <v/>
      </c>
    </row>
    <row r="5832" spans="1:2" ht="19.8">
      <c r="A5832" s="16" t="str">
        <f>IF(計算!$Y5854="","",計算!$Y5854)</f>
        <v/>
      </c>
      <c r="B5832" s="17" t="str">
        <f t="shared" si="187"/>
        <v/>
      </c>
    </row>
    <row r="5833" spans="1:2" ht="19.8">
      <c r="A5833" s="16" t="str">
        <f>IF(計算!$Y5855="","",計算!$Y5855)</f>
        <v/>
      </c>
      <c r="B5833" s="17" t="str">
        <f t="shared" si="187"/>
        <v/>
      </c>
    </row>
    <row r="5834" spans="1:2" ht="19.8">
      <c r="A5834" s="16" t="str">
        <f>IF(計算!$Y5856="","",計算!$Y5856)</f>
        <v/>
      </c>
      <c r="B5834" s="17" t="str">
        <f t="shared" si="187"/>
        <v/>
      </c>
    </row>
    <row r="5835" spans="1:2" ht="19.8">
      <c r="A5835" s="16" t="str">
        <f>IF(計算!$Y5857="","",計算!$Y5857)</f>
        <v/>
      </c>
      <c r="B5835" s="17" t="str">
        <f t="shared" si="187"/>
        <v/>
      </c>
    </row>
    <row r="5836" spans="1:2" ht="19.8">
      <c r="A5836" s="16" t="str">
        <f>IF(計算!$Y5858="","",計算!$Y5858)</f>
        <v/>
      </c>
      <c r="B5836" s="17" t="str">
        <f t="shared" si="187"/>
        <v/>
      </c>
    </row>
    <row r="5837" spans="1:2" ht="19.8">
      <c r="A5837" s="16" t="str">
        <f>IF(計算!$Y5859="","",計算!$Y5859)</f>
        <v/>
      </c>
      <c r="B5837" s="17" t="str">
        <f t="shared" si="187"/>
        <v/>
      </c>
    </row>
    <row r="5838" spans="1:2" ht="19.8">
      <c r="A5838" s="16" t="str">
        <f>IF(計算!$Y5860="","",計算!$Y5860)</f>
        <v/>
      </c>
      <c r="B5838" s="17" t="str">
        <f t="shared" si="187"/>
        <v/>
      </c>
    </row>
    <row r="5839" spans="1:2" ht="19.8">
      <c r="A5839" s="16" t="str">
        <f>IF(計算!$Y5861="","",計算!$Y5861)</f>
        <v/>
      </c>
      <c r="B5839" s="17" t="str">
        <f t="shared" si="187"/>
        <v/>
      </c>
    </row>
    <row r="5840" spans="1:2" ht="19.8">
      <c r="A5840" s="16" t="str">
        <f>IF(計算!$Y5862="","",計算!$Y5862)</f>
        <v/>
      </c>
      <c r="B5840" s="17" t="str">
        <f t="shared" si="187"/>
        <v/>
      </c>
    </row>
    <row r="5841" spans="1:2" ht="19.8">
      <c r="A5841" s="16" t="str">
        <f>IF(計算!$Y5863="","",計算!$Y5863)</f>
        <v/>
      </c>
      <c r="B5841" s="17" t="str">
        <f t="shared" si="187"/>
        <v/>
      </c>
    </row>
    <row r="5842" spans="1:2" ht="19.8">
      <c r="A5842" s="16" t="str">
        <f>IF(計算!$Y5864="","",計算!$Y5864)</f>
        <v/>
      </c>
      <c r="B5842" s="17" t="str">
        <f t="shared" si="187"/>
        <v/>
      </c>
    </row>
    <row r="5843" spans="1:2" ht="19.8">
      <c r="A5843" s="16" t="str">
        <f>IF(計算!$Y5865="","",計算!$Y5865)</f>
        <v/>
      </c>
      <c r="B5843" s="17" t="str">
        <f t="shared" si="187"/>
        <v/>
      </c>
    </row>
    <row r="5844" spans="1:2" ht="19.8">
      <c r="A5844" s="16" t="str">
        <f>IF(計算!$Y5866="","",計算!$Y5866)</f>
        <v/>
      </c>
      <c r="B5844" s="17" t="str">
        <f t="shared" si="187"/>
        <v/>
      </c>
    </row>
    <row r="5845" spans="1:2" ht="19.8">
      <c r="A5845" s="16" t="str">
        <f>IF(計算!$Y5867="","",計算!$Y5867)</f>
        <v/>
      </c>
      <c r="B5845" s="17" t="str">
        <f t="shared" si="187"/>
        <v/>
      </c>
    </row>
    <row r="5846" spans="1:2" ht="19.8">
      <c r="A5846" s="16" t="str">
        <f>IF(計算!$Y5868="","",計算!$Y5868)</f>
        <v/>
      </c>
      <c r="B5846" s="17" t="str">
        <f t="shared" si="187"/>
        <v/>
      </c>
    </row>
    <row r="5847" spans="1:2" ht="19.8">
      <c r="A5847" s="16" t="str">
        <f>IF(計算!$Y5869="","",計算!$Y5869)</f>
        <v/>
      </c>
      <c r="B5847" s="17" t="str">
        <f t="shared" si="187"/>
        <v/>
      </c>
    </row>
    <row r="5848" spans="1:2" ht="19.8">
      <c r="A5848" s="16" t="str">
        <f>IF(計算!$Y5870="","",計算!$Y5870)</f>
        <v/>
      </c>
      <c r="B5848" s="17" t="str">
        <f t="shared" si="187"/>
        <v/>
      </c>
    </row>
    <row r="5849" spans="1:2" ht="19.8">
      <c r="A5849" s="16" t="str">
        <f>IF(計算!$Y5871="","",計算!$Y5871)</f>
        <v/>
      </c>
      <c r="B5849" s="17" t="str">
        <f t="shared" si="187"/>
        <v/>
      </c>
    </row>
    <row r="5850" spans="1:2" ht="19.8">
      <c r="A5850" s="16" t="str">
        <f>IF(計算!$Y5872="","",計算!$Y5872)</f>
        <v/>
      </c>
      <c r="B5850" s="17" t="str">
        <f t="shared" si="187"/>
        <v/>
      </c>
    </row>
    <row r="5851" spans="1:2" ht="19.8">
      <c r="A5851" s="16" t="str">
        <f>IF(計算!$Y5873="","",計算!$Y5873)</f>
        <v/>
      </c>
      <c r="B5851" s="17" t="str">
        <f t="shared" si="187"/>
        <v/>
      </c>
    </row>
    <row r="5852" spans="1:2" ht="19.8">
      <c r="A5852" s="16" t="str">
        <f>IF(計算!$Y5874="","",計算!$Y5874)</f>
        <v/>
      </c>
      <c r="B5852" s="17" t="str">
        <f t="shared" si="187"/>
        <v/>
      </c>
    </row>
    <row r="5853" spans="1:2" ht="19.8">
      <c r="A5853" s="16" t="str">
        <f>IF(計算!$Y5875="","",計算!$Y5875)</f>
        <v/>
      </c>
      <c r="B5853" s="17" t="str">
        <f t="shared" si="187"/>
        <v/>
      </c>
    </row>
    <row r="5854" spans="1:2" ht="19.8">
      <c r="A5854" s="16" t="str">
        <f>IF(計算!$Y5876="","",計算!$Y5876)</f>
        <v/>
      </c>
      <c r="B5854" s="17" t="str">
        <f t="shared" si="187"/>
        <v/>
      </c>
    </row>
    <row r="5855" spans="1:2" ht="19.8">
      <c r="A5855" s="16" t="str">
        <f>IF(計算!$Y5877="","",計算!$Y5877)</f>
        <v/>
      </c>
      <c r="B5855" s="17" t="str">
        <f t="shared" si="187"/>
        <v/>
      </c>
    </row>
    <row r="5856" spans="1:2" ht="19.8">
      <c r="A5856" s="16" t="str">
        <f>IF(計算!$Y5878="","",計算!$Y5878)</f>
        <v/>
      </c>
      <c r="B5856" s="17" t="str">
        <f t="shared" si="187"/>
        <v/>
      </c>
    </row>
    <row r="5857" spans="1:2" ht="19.8">
      <c r="A5857" s="16" t="str">
        <f>IF(計算!$Y5879="","",計算!$Y5879)</f>
        <v/>
      </c>
      <c r="B5857" s="17" t="str">
        <f t="shared" si="187"/>
        <v/>
      </c>
    </row>
    <row r="5858" spans="1:2" ht="19.8">
      <c r="A5858" s="16" t="str">
        <f>IF(計算!$Y5880="","",計算!$Y5880)</f>
        <v/>
      </c>
      <c r="B5858" s="17" t="str">
        <f t="shared" si="187"/>
        <v/>
      </c>
    </row>
    <row r="5859" spans="1:2" ht="19.8">
      <c r="A5859" s="16" t="str">
        <f>IF(計算!$Y5881="","",計算!$Y5881)</f>
        <v/>
      </c>
      <c r="B5859" s="17" t="str">
        <f t="shared" si="187"/>
        <v/>
      </c>
    </row>
    <row r="5860" spans="1:2" ht="19.8">
      <c r="A5860" s="16" t="str">
        <f>IF(計算!$Y5882="","",計算!$Y5882)</f>
        <v/>
      </c>
      <c r="B5860" s="17" t="str">
        <f t="shared" si="187"/>
        <v/>
      </c>
    </row>
    <row r="5861" spans="1:2" ht="19.8">
      <c r="A5861" s="16" t="str">
        <f>IF(計算!$Y5883="","",計算!$Y5883)</f>
        <v/>
      </c>
      <c r="B5861" s="17" t="str">
        <f t="shared" si="187"/>
        <v/>
      </c>
    </row>
    <row r="5862" spans="1:2" ht="19.8">
      <c r="A5862" s="16" t="str">
        <f>IF(計算!$Y5884="","",計算!$Y5884)</f>
        <v/>
      </c>
      <c r="B5862" s="17" t="str">
        <f t="shared" si="187"/>
        <v/>
      </c>
    </row>
    <row r="5863" spans="1:2" ht="19.8">
      <c r="A5863" s="16" t="str">
        <f>IF(計算!$Y5885="","",計算!$Y5885)</f>
        <v/>
      </c>
      <c r="B5863" s="17" t="str">
        <f t="shared" si="187"/>
        <v/>
      </c>
    </row>
    <row r="5864" spans="1:2" ht="19.8">
      <c r="A5864" s="16" t="str">
        <f>IF(計算!$Y5886="","",計算!$Y5886)</f>
        <v/>
      </c>
      <c r="B5864" s="17" t="str">
        <f t="shared" si="187"/>
        <v/>
      </c>
    </row>
    <row r="5865" spans="1:2" ht="19.8">
      <c r="A5865" s="16" t="str">
        <f>IF(計算!$Y5887="","",計算!$Y5887)</f>
        <v/>
      </c>
      <c r="B5865" s="17" t="str">
        <f t="shared" si="187"/>
        <v/>
      </c>
    </row>
    <row r="5866" spans="1:2" ht="19.8">
      <c r="A5866" s="16" t="str">
        <f>IF(計算!$Y5888="","",計算!$Y5888)</f>
        <v/>
      </c>
      <c r="B5866" s="17" t="str">
        <f t="shared" si="187"/>
        <v/>
      </c>
    </row>
    <row r="5867" spans="1:2" ht="19.8">
      <c r="A5867" s="16" t="str">
        <f>IF(計算!$Y5889="","",計算!$Y5889)</f>
        <v/>
      </c>
      <c r="B5867" s="17" t="str">
        <f t="shared" si="187"/>
        <v/>
      </c>
    </row>
    <row r="5868" spans="1:2" ht="19.8">
      <c r="A5868" s="16" t="str">
        <f>IF(計算!$Y5890="","",計算!$Y5890)</f>
        <v/>
      </c>
      <c r="B5868" s="17" t="str">
        <f t="shared" si="187"/>
        <v/>
      </c>
    </row>
    <row r="5869" spans="1:2" ht="19.8">
      <c r="A5869" s="16" t="str">
        <f>IF(計算!$Y5891="","",計算!$Y5891)</f>
        <v/>
      </c>
      <c r="B5869" s="17" t="str">
        <f t="shared" si="187"/>
        <v/>
      </c>
    </row>
    <row r="5870" spans="1:2" ht="19.8">
      <c r="A5870" s="16" t="str">
        <f>IF(計算!$Y5892="","",計算!$Y5892)</f>
        <v/>
      </c>
      <c r="B5870" s="17" t="str">
        <f t="shared" si="187"/>
        <v/>
      </c>
    </row>
    <row r="5871" spans="1:2" ht="19.8">
      <c r="A5871" s="16" t="str">
        <f>IF(計算!$Y5893="","",計算!$Y5893)</f>
        <v/>
      </c>
      <c r="B5871" s="17" t="str">
        <f t="shared" si="187"/>
        <v/>
      </c>
    </row>
    <row r="5872" spans="1:2" ht="19.8">
      <c r="A5872" s="16" t="str">
        <f>IF(計算!$Y5894="","",計算!$Y5894)</f>
        <v/>
      </c>
      <c r="B5872" s="17" t="str">
        <f t="shared" si="187"/>
        <v/>
      </c>
    </row>
    <row r="5873" spans="1:2" ht="19.8">
      <c r="A5873" s="16" t="str">
        <f>IF(計算!$Y5895="","",計算!$Y5895)</f>
        <v/>
      </c>
      <c r="B5873" s="17" t="str">
        <f t="shared" si="187"/>
        <v/>
      </c>
    </row>
    <row r="5874" spans="1:2" ht="19.8">
      <c r="A5874" s="16" t="str">
        <f>IF(計算!$Y5896="","",計算!$Y5896)</f>
        <v/>
      </c>
      <c r="B5874" s="17" t="str">
        <f t="shared" si="187"/>
        <v/>
      </c>
    </row>
    <row r="5875" spans="1:2" ht="19.8">
      <c r="A5875" s="16" t="str">
        <f>IF(計算!$Y5897="","",計算!$Y5897)</f>
        <v/>
      </c>
      <c r="B5875" s="17" t="str">
        <f t="shared" si="187"/>
        <v/>
      </c>
    </row>
    <row r="5876" spans="1:2" ht="19.8">
      <c r="A5876" s="16" t="str">
        <f>IF(計算!$Y5898="","",計算!$Y5898)</f>
        <v/>
      </c>
      <c r="B5876" s="17" t="str">
        <f t="shared" si="187"/>
        <v/>
      </c>
    </row>
    <row r="5877" spans="1:2" ht="19.8">
      <c r="A5877" s="16" t="str">
        <f>IF(計算!$Y5899="","",計算!$Y5899)</f>
        <v/>
      </c>
      <c r="B5877" s="17" t="str">
        <f t="shared" si="187"/>
        <v/>
      </c>
    </row>
    <row r="5878" spans="1:2" ht="19.8">
      <c r="A5878" s="16" t="str">
        <f>IF(計算!$Y5900="","",計算!$Y5900)</f>
        <v/>
      </c>
      <c r="B5878" s="17" t="str">
        <f t="shared" si="187"/>
        <v/>
      </c>
    </row>
    <row r="5879" spans="1:2" ht="19.8">
      <c r="A5879" s="16" t="str">
        <f>IF(計算!$Y5901="","",計算!$Y5901)</f>
        <v/>
      </c>
      <c r="B5879" s="17" t="str">
        <f t="shared" si="187"/>
        <v/>
      </c>
    </row>
    <row r="5880" spans="1:2" ht="19.8">
      <c r="A5880" s="16" t="str">
        <f>IF(計算!$Y5902="","",計算!$Y5902)</f>
        <v/>
      </c>
      <c r="B5880" s="17" t="str">
        <f t="shared" si="187"/>
        <v/>
      </c>
    </row>
    <row r="5881" spans="1:2" ht="19.8">
      <c r="A5881" s="16" t="str">
        <f>IF(計算!$Y5903="","",計算!$Y5903)</f>
        <v/>
      </c>
      <c r="B5881" s="17" t="str">
        <f t="shared" si="187"/>
        <v/>
      </c>
    </row>
    <row r="5882" spans="1:2" ht="19.8">
      <c r="A5882" s="16" t="str">
        <f>IF(計算!$Y5904="","",計算!$Y5904)</f>
        <v/>
      </c>
      <c r="B5882" s="17" t="str">
        <f t="shared" si="187"/>
        <v/>
      </c>
    </row>
    <row r="5883" spans="1:2" ht="19.8">
      <c r="A5883" s="16" t="str">
        <f>IF(計算!$Y5905="","",計算!$Y5905)</f>
        <v/>
      </c>
      <c r="B5883" s="17" t="str">
        <f t="shared" si="187"/>
        <v/>
      </c>
    </row>
    <row r="5884" spans="1:2" ht="19.8">
      <c r="A5884" s="16" t="str">
        <f>IF(計算!$Y5906="","",計算!$Y5906)</f>
        <v/>
      </c>
      <c r="B5884" s="17" t="str">
        <f t="shared" si="187"/>
        <v/>
      </c>
    </row>
    <row r="5885" spans="1:2" ht="19.8">
      <c r="A5885" s="16" t="str">
        <f>IF(計算!$Y5907="","",計算!$Y5907)</f>
        <v/>
      </c>
      <c r="B5885" s="17" t="str">
        <f t="shared" si="187"/>
        <v/>
      </c>
    </row>
    <row r="5886" spans="1:2" ht="19.8">
      <c r="A5886" s="16" t="str">
        <f>IF(計算!$Y5908="","",計算!$Y5908)</f>
        <v/>
      </c>
      <c r="B5886" s="17" t="str">
        <f t="shared" si="187"/>
        <v/>
      </c>
    </row>
    <row r="5887" spans="1:2" ht="19.8">
      <c r="A5887" s="16" t="str">
        <f>IF(計算!$Y5909="","",計算!$Y5909)</f>
        <v/>
      </c>
      <c r="B5887" s="17" t="str">
        <f t="shared" si="187"/>
        <v/>
      </c>
    </row>
    <row r="5888" spans="1:2" ht="19.8">
      <c r="A5888" s="16" t="str">
        <f>IF(計算!$Y5910="","",計算!$Y5910)</f>
        <v/>
      </c>
      <c r="B5888" s="17" t="str">
        <f t="shared" si="187"/>
        <v/>
      </c>
    </row>
    <row r="5889" spans="1:2" ht="19.8">
      <c r="A5889" s="16" t="str">
        <f>IF(計算!$Y5911="","",計算!$Y5911)</f>
        <v/>
      </c>
      <c r="B5889" s="17" t="str">
        <f t="shared" si="187"/>
        <v/>
      </c>
    </row>
    <row r="5890" spans="1:2" ht="19.8">
      <c r="A5890" s="16" t="str">
        <f>IF(計算!$Y5912="","",計算!$Y5912)</f>
        <v/>
      </c>
      <c r="B5890" s="17" t="str">
        <f t="shared" si="187"/>
        <v/>
      </c>
    </row>
    <row r="5891" spans="1:2" ht="19.8">
      <c r="A5891" s="16" t="str">
        <f>IF(計算!$Y5913="","",計算!$Y5913)</f>
        <v/>
      </c>
      <c r="B5891" s="17" t="str">
        <f t="shared" si="187"/>
        <v/>
      </c>
    </row>
    <row r="5892" spans="1:2" ht="19.8">
      <c r="A5892" s="16" t="str">
        <f>IF(計算!$Y5914="","",計算!$Y5914)</f>
        <v/>
      </c>
      <c r="B5892" s="17" t="str">
        <f t="shared" si="187"/>
        <v/>
      </c>
    </row>
    <row r="5893" spans="1:2" ht="19.8">
      <c r="A5893" s="16" t="str">
        <f>IF(計算!$Y5915="","",計算!$Y5915)</f>
        <v/>
      </c>
      <c r="B5893" s="17" t="str">
        <f t="shared" si="187"/>
        <v/>
      </c>
    </row>
    <row r="5894" spans="1:2" ht="19.8">
      <c r="A5894" s="16" t="str">
        <f>IF(計算!$Y5916="","",計算!$Y5916)</f>
        <v/>
      </c>
      <c r="B5894" s="17" t="str">
        <f t="shared" si="187"/>
        <v/>
      </c>
    </row>
    <row r="5895" spans="1:2" ht="19.8">
      <c r="A5895" s="16" t="str">
        <f>IF(計算!$Y5917="","",計算!$Y5917)</f>
        <v/>
      </c>
      <c r="B5895" s="17" t="str">
        <f t="shared" ref="B5895:B5958" si="188">IF($A5896="","",$A5896)</f>
        <v/>
      </c>
    </row>
    <row r="5896" spans="1:2" ht="19.8">
      <c r="A5896" s="16" t="str">
        <f>IF(計算!$Y5918="","",計算!$Y5918)</f>
        <v/>
      </c>
      <c r="B5896" s="17" t="str">
        <f t="shared" si="188"/>
        <v/>
      </c>
    </row>
    <row r="5897" spans="1:2" ht="19.8">
      <c r="A5897" s="16" t="str">
        <f>IF(計算!$Y5919="","",計算!$Y5919)</f>
        <v/>
      </c>
      <c r="B5897" s="17" t="str">
        <f t="shared" si="188"/>
        <v/>
      </c>
    </row>
    <row r="5898" spans="1:2" ht="19.8">
      <c r="A5898" s="16" t="str">
        <f>IF(計算!$Y5920="","",計算!$Y5920)</f>
        <v/>
      </c>
      <c r="B5898" s="17" t="str">
        <f t="shared" si="188"/>
        <v/>
      </c>
    </row>
    <row r="5899" spans="1:2" ht="19.8">
      <c r="A5899" s="16" t="str">
        <f>IF(計算!$Y5921="","",計算!$Y5921)</f>
        <v/>
      </c>
      <c r="B5899" s="17" t="str">
        <f t="shared" si="188"/>
        <v/>
      </c>
    </row>
    <row r="5900" spans="1:2" ht="19.8">
      <c r="A5900" s="16" t="str">
        <f>IF(計算!$Y5922="","",計算!$Y5922)</f>
        <v/>
      </c>
      <c r="B5900" s="17" t="str">
        <f t="shared" si="188"/>
        <v/>
      </c>
    </row>
    <row r="5901" spans="1:2" ht="19.8">
      <c r="A5901" s="16" t="str">
        <f>IF(計算!$Y5923="","",計算!$Y5923)</f>
        <v/>
      </c>
      <c r="B5901" s="17" t="str">
        <f t="shared" si="188"/>
        <v/>
      </c>
    </row>
    <row r="5902" spans="1:2" ht="19.8">
      <c r="A5902" s="16" t="str">
        <f>IF(計算!$Y5924="","",計算!$Y5924)</f>
        <v/>
      </c>
      <c r="B5902" s="17" t="str">
        <f t="shared" si="188"/>
        <v/>
      </c>
    </row>
    <row r="5903" spans="1:2" ht="19.8">
      <c r="A5903" s="16" t="str">
        <f>IF(計算!$Y5925="","",計算!$Y5925)</f>
        <v/>
      </c>
      <c r="B5903" s="17" t="str">
        <f t="shared" si="188"/>
        <v/>
      </c>
    </row>
    <row r="5904" spans="1:2" ht="19.8">
      <c r="A5904" s="16" t="str">
        <f>IF(計算!$Y5926="","",計算!$Y5926)</f>
        <v/>
      </c>
      <c r="B5904" s="17" t="str">
        <f t="shared" si="188"/>
        <v/>
      </c>
    </row>
    <row r="5905" spans="1:2" ht="19.8">
      <c r="A5905" s="16" t="str">
        <f>IF(計算!$Y5927="","",計算!$Y5927)</f>
        <v/>
      </c>
      <c r="B5905" s="17" t="str">
        <f t="shared" si="188"/>
        <v/>
      </c>
    </row>
    <row r="5906" spans="1:2" ht="19.8">
      <c r="A5906" s="16" t="str">
        <f>IF(計算!$Y5928="","",計算!$Y5928)</f>
        <v/>
      </c>
      <c r="B5906" s="17" t="str">
        <f t="shared" si="188"/>
        <v/>
      </c>
    </row>
    <row r="5907" spans="1:2" ht="19.8">
      <c r="A5907" s="16" t="str">
        <f>IF(計算!$Y5929="","",計算!$Y5929)</f>
        <v/>
      </c>
      <c r="B5907" s="17" t="str">
        <f t="shared" si="188"/>
        <v/>
      </c>
    </row>
    <row r="5908" spans="1:2" ht="19.8">
      <c r="A5908" s="16" t="str">
        <f>IF(計算!$Y5930="","",計算!$Y5930)</f>
        <v/>
      </c>
      <c r="B5908" s="17" t="str">
        <f t="shared" si="188"/>
        <v/>
      </c>
    </row>
    <row r="5909" spans="1:2" ht="19.8">
      <c r="A5909" s="16" t="str">
        <f>IF(計算!$Y5931="","",計算!$Y5931)</f>
        <v/>
      </c>
      <c r="B5909" s="17" t="str">
        <f t="shared" si="188"/>
        <v/>
      </c>
    </row>
    <row r="5910" spans="1:2" ht="19.8">
      <c r="A5910" s="16" t="str">
        <f>IF(計算!$Y5932="","",計算!$Y5932)</f>
        <v/>
      </c>
      <c r="B5910" s="17" t="str">
        <f t="shared" si="188"/>
        <v/>
      </c>
    </row>
    <row r="5911" spans="1:2" ht="19.8">
      <c r="A5911" s="16" t="str">
        <f>IF(計算!$Y5933="","",計算!$Y5933)</f>
        <v/>
      </c>
      <c r="B5911" s="17" t="str">
        <f t="shared" si="188"/>
        <v/>
      </c>
    </row>
    <row r="5912" spans="1:2" ht="19.8">
      <c r="A5912" s="16" t="str">
        <f>IF(計算!$Y5934="","",計算!$Y5934)</f>
        <v/>
      </c>
      <c r="B5912" s="17" t="str">
        <f t="shared" si="188"/>
        <v/>
      </c>
    </row>
    <row r="5913" spans="1:2" ht="19.8">
      <c r="A5913" s="16" t="str">
        <f>IF(計算!$Y5935="","",計算!$Y5935)</f>
        <v/>
      </c>
      <c r="B5913" s="17" t="str">
        <f t="shared" si="188"/>
        <v/>
      </c>
    </row>
    <row r="5914" spans="1:2" ht="19.8">
      <c r="A5914" s="16" t="str">
        <f>IF(計算!$Y5936="","",計算!$Y5936)</f>
        <v/>
      </c>
      <c r="B5914" s="17" t="str">
        <f t="shared" si="188"/>
        <v/>
      </c>
    </row>
    <row r="5915" spans="1:2" ht="19.8">
      <c r="A5915" s="16" t="str">
        <f>IF(計算!$Y5937="","",計算!$Y5937)</f>
        <v/>
      </c>
      <c r="B5915" s="17" t="str">
        <f t="shared" si="188"/>
        <v/>
      </c>
    </row>
    <row r="5916" spans="1:2" ht="19.8">
      <c r="A5916" s="16" t="str">
        <f>IF(計算!$Y5938="","",計算!$Y5938)</f>
        <v/>
      </c>
      <c r="B5916" s="17" t="str">
        <f t="shared" si="188"/>
        <v/>
      </c>
    </row>
    <row r="5917" spans="1:2" ht="19.8">
      <c r="A5917" s="16" t="str">
        <f>IF(計算!$Y5939="","",計算!$Y5939)</f>
        <v/>
      </c>
      <c r="B5917" s="17" t="str">
        <f t="shared" si="188"/>
        <v/>
      </c>
    </row>
    <row r="5918" spans="1:2" ht="19.8">
      <c r="A5918" s="16" t="str">
        <f>IF(計算!$Y5940="","",計算!$Y5940)</f>
        <v/>
      </c>
      <c r="B5918" s="17" t="str">
        <f t="shared" si="188"/>
        <v/>
      </c>
    </row>
    <row r="5919" spans="1:2" ht="19.8">
      <c r="A5919" s="16" t="str">
        <f>IF(計算!$Y5941="","",計算!$Y5941)</f>
        <v/>
      </c>
      <c r="B5919" s="17" t="str">
        <f t="shared" si="188"/>
        <v/>
      </c>
    </row>
    <row r="5920" spans="1:2" ht="19.8">
      <c r="A5920" s="16" t="str">
        <f>IF(計算!$Y5942="","",計算!$Y5942)</f>
        <v/>
      </c>
      <c r="B5920" s="17" t="str">
        <f t="shared" si="188"/>
        <v/>
      </c>
    </row>
    <row r="5921" spans="1:2" ht="19.8">
      <c r="A5921" s="16" t="str">
        <f>IF(計算!$Y5943="","",計算!$Y5943)</f>
        <v/>
      </c>
      <c r="B5921" s="17" t="str">
        <f t="shared" si="188"/>
        <v/>
      </c>
    </row>
    <row r="5922" spans="1:2" ht="19.8">
      <c r="A5922" s="16" t="str">
        <f>IF(計算!$Y5944="","",計算!$Y5944)</f>
        <v/>
      </c>
      <c r="B5922" s="17" t="str">
        <f t="shared" si="188"/>
        <v/>
      </c>
    </row>
    <row r="5923" spans="1:2" ht="19.8">
      <c r="A5923" s="16" t="str">
        <f>IF(計算!$Y5945="","",計算!$Y5945)</f>
        <v/>
      </c>
      <c r="B5923" s="17" t="str">
        <f t="shared" si="188"/>
        <v/>
      </c>
    </row>
    <row r="5924" spans="1:2" ht="19.8">
      <c r="A5924" s="16" t="str">
        <f>IF(計算!$Y5946="","",計算!$Y5946)</f>
        <v/>
      </c>
      <c r="B5924" s="17" t="str">
        <f t="shared" si="188"/>
        <v/>
      </c>
    </row>
    <row r="5925" spans="1:2" ht="19.8">
      <c r="A5925" s="16" t="str">
        <f>IF(計算!$Y5947="","",計算!$Y5947)</f>
        <v/>
      </c>
      <c r="B5925" s="17" t="str">
        <f t="shared" si="188"/>
        <v/>
      </c>
    </row>
    <row r="5926" spans="1:2" ht="19.8">
      <c r="A5926" s="16" t="str">
        <f>IF(計算!$Y5948="","",計算!$Y5948)</f>
        <v/>
      </c>
      <c r="B5926" s="17" t="str">
        <f t="shared" si="188"/>
        <v/>
      </c>
    </row>
    <row r="5927" spans="1:2" ht="19.8">
      <c r="A5927" s="16" t="str">
        <f>IF(計算!$Y5949="","",計算!$Y5949)</f>
        <v/>
      </c>
      <c r="B5927" s="17" t="str">
        <f t="shared" si="188"/>
        <v/>
      </c>
    </row>
    <row r="5928" spans="1:2" ht="19.8">
      <c r="A5928" s="16" t="str">
        <f>IF(計算!$Y5950="","",計算!$Y5950)</f>
        <v/>
      </c>
      <c r="B5928" s="17" t="str">
        <f t="shared" si="188"/>
        <v/>
      </c>
    </row>
    <row r="5929" spans="1:2" ht="19.8">
      <c r="A5929" s="16" t="str">
        <f>IF(計算!$Y5951="","",計算!$Y5951)</f>
        <v/>
      </c>
      <c r="B5929" s="17" t="str">
        <f t="shared" si="188"/>
        <v/>
      </c>
    </row>
    <row r="5930" spans="1:2" ht="19.8">
      <c r="A5930" s="16" t="str">
        <f>IF(計算!$Y5952="","",計算!$Y5952)</f>
        <v/>
      </c>
      <c r="B5930" s="17" t="str">
        <f t="shared" si="188"/>
        <v/>
      </c>
    </row>
    <row r="5931" spans="1:2" ht="19.8">
      <c r="A5931" s="16" t="str">
        <f>IF(計算!$Y5953="","",計算!$Y5953)</f>
        <v/>
      </c>
      <c r="B5931" s="17" t="str">
        <f t="shared" si="188"/>
        <v/>
      </c>
    </row>
    <row r="5932" spans="1:2" ht="19.8">
      <c r="A5932" s="16" t="str">
        <f>IF(計算!$Y5954="","",計算!$Y5954)</f>
        <v/>
      </c>
      <c r="B5932" s="17" t="str">
        <f t="shared" si="188"/>
        <v/>
      </c>
    </row>
    <row r="5933" spans="1:2" ht="19.8">
      <c r="A5933" s="16" t="str">
        <f>IF(計算!$Y5955="","",計算!$Y5955)</f>
        <v/>
      </c>
      <c r="B5933" s="17" t="str">
        <f t="shared" si="188"/>
        <v/>
      </c>
    </row>
    <row r="5934" spans="1:2" ht="19.8">
      <c r="A5934" s="16" t="str">
        <f>IF(計算!$Y5956="","",計算!$Y5956)</f>
        <v/>
      </c>
      <c r="B5934" s="17" t="str">
        <f t="shared" si="188"/>
        <v/>
      </c>
    </row>
    <row r="5935" spans="1:2" ht="19.8">
      <c r="A5935" s="16" t="str">
        <f>IF(計算!$Y5957="","",計算!$Y5957)</f>
        <v/>
      </c>
      <c r="B5935" s="17" t="str">
        <f t="shared" si="188"/>
        <v/>
      </c>
    </row>
    <row r="5936" spans="1:2" ht="19.8">
      <c r="A5936" s="16" t="str">
        <f>IF(計算!$Y5958="","",計算!$Y5958)</f>
        <v/>
      </c>
      <c r="B5936" s="17" t="str">
        <f t="shared" si="188"/>
        <v/>
      </c>
    </row>
    <row r="5937" spans="1:2" ht="19.8">
      <c r="A5937" s="16" t="str">
        <f>IF(計算!$Y5959="","",計算!$Y5959)</f>
        <v/>
      </c>
      <c r="B5937" s="17" t="str">
        <f t="shared" si="188"/>
        <v/>
      </c>
    </row>
    <row r="5938" spans="1:2" ht="19.8">
      <c r="A5938" s="16" t="str">
        <f>IF(計算!$Y5960="","",計算!$Y5960)</f>
        <v/>
      </c>
      <c r="B5938" s="17" t="str">
        <f t="shared" si="188"/>
        <v/>
      </c>
    </row>
    <row r="5939" spans="1:2" ht="19.8">
      <c r="A5939" s="16" t="str">
        <f>IF(計算!$Y5961="","",計算!$Y5961)</f>
        <v/>
      </c>
      <c r="B5939" s="17" t="str">
        <f t="shared" si="188"/>
        <v/>
      </c>
    </row>
    <row r="5940" spans="1:2" ht="19.8">
      <c r="A5940" s="16" t="str">
        <f>IF(計算!$Y5962="","",計算!$Y5962)</f>
        <v/>
      </c>
      <c r="B5940" s="17" t="str">
        <f t="shared" si="188"/>
        <v/>
      </c>
    </row>
    <row r="5941" spans="1:2" ht="19.8">
      <c r="A5941" s="16" t="str">
        <f>IF(計算!$Y5963="","",計算!$Y5963)</f>
        <v/>
      </c>
      <c r="B5941" s="17" t="str">
        <f t="shared" si="188"/>
        <v/>
      </c>
    </row>
    <row r="5942" spans="1:2" ht="19.8">
      <c r="A5942" s="16" t="str">
        <f>IF(計算!$Y5964="","",計算!$Y5964)</f>
        <v/>
      </c>
      <c r="B5942" s="17" t="str">
        <f t="shared" si="188"/>
        <v/>
      </c>
    </row>
    <row r="5943" spans="1:2" ht="19.8">
      <c r="A5943" s="16" t="str">
        <f>IF(計算!$Y5965="","",計算!$Y5965)</f>
        <v/>
      </c>
      <c r="B5943" s="17" t="str">
        <f t="shared" si="188"/>
        <v/>
      </c>
    </row>
    <row r="5944" spans="1:2" ht="19.8">
      <c r="A5944" s="16" t="str">
        <f>IF(計算!$Y5966="","",計算!$Y5966)</f>
        <v/>
      </c>
      <c r="B5944" s="17" t="str">
        <f t="shared" si="188"/>
        <v/>
      </c>
    </row>
    <row r="5945" spans="1:2" ht="19.8">
      <c r="A5945" s="16" t="str">
        <f>IF(計算!$Y5967="","",計算!$Y5967)</f>
        <v/>
      </c>
      <c r="B5945" s="17" t="str">
        <f t="shared" si="188"/>
        <v/>
      </c>
    </row>
    <row r="5946" spans="1:2" ht="19.8">
      <c r="A5946" s="16" t="str">
        <f>IF(計算!$Y5968="","",計算!$Y5968)</f>
        <v/>
      </c>
      <c r="B5946" s="17" t="str">
        <f t="shared" si="188"/>
        <v/>
      </c>
    </row>
    <row r="5947" spans="1:2" ht="19.8">
      <c r="A5947" s="16" t="str">
        <f>IF(計算!$Y5969="","",計算!$Y5969)</f>
        <v/>
      </c>
      <c r="B5947" s="17" t="str">
        <f t="shared" si="188"/>
        <v/>
      </c>
    </row>
    <row r="5948" spans="1:2" ht="19.8">
      <c r="A5948" s="16" t="str">
        <f>IF(計算!$Y5970="","",計算!$Y5970)</f>
        <v/>
      </c>
      <c r="B5948" s="17" t="str">
        <f t="shared" si="188"/>
        <v/>
      </c>
    </row>
    <row r="5949" spans="1:2" ht="19.8">
      <c r="A5949" s="16" t="str">
        <f>IF(計算!$Y5971="","",計算!$Y5971)</f>
        <v/>
      </c>
      <c r="B5949" s="17" t="str">
        <f t="shared" si="188"/>
        <v/>
      </c>
    </row>
    <row r="5950" spans="1:2" ht="19.8">
      <c r="A5950" s="16" t="str">
        <f>IF(計算!$Y5972="","",計算!$Y5972)</f>
        <v/>
      </c>
      <c r="B5950" s="17" t="str">
        <f t="shared" si="188"/>
        <v/>
      </c>
    </row>
    <row r="5951" spans="1:2" ht="19.8">
      <c r="A5951" s="16" t="str">
        <f>IF(計算!$Y5973="","",計算!$Y5973)</f>
        <v/>
      </c>
      <c r="B5951" s="17" t="str">
        <f t="shared" si="188"/>
        <v/>
      </c>
    </row>
    <row r="5952" spans="1:2" ht="19.8">
      <c r="A5952" s="16" t="str">
        <f>IF(計算!$Y5974="","",計算!$Y5974)</f>
        <v/>
      </c>
      <c r="B5952" s="17" t="str">
        <f t="shared" si="188"/>
        <v/>
      </c>
    </row>
    <row r="5953" spans="1:2" ht="19.8">
      <c r="A5953" s="16" t="str">
        <f>IF(計算!$Y5975="","",計算!$Y5975)</f>
        <v/>
      </c>
      <c r="B5953" s="17" t="str">
        <f t="shared" si="188"/>
        <v/>
      </c>
    </row>
    <row r="5954" spans="1:2" ht="19.8">
      <c r="A5954" s="16" t="str">
        <f>IF(計算!$Y5976="","",計算!$Y5976)</f>
        <v/>
      </c>
      <c r="B5954" s="17" t="str">
        <f t="shared" si="188"/>
        <v/>
      </c>
    </row>
    <row r="5955" spans="1:2" ht="19.8">
      <c r="A5955" s="16" t="str">
        <f>IF(計算!$Y5977="","",計算!$Y5977)</f>
        <v/>
      </c>
      <c r="B5955" s="17" t="str">
        <f t="shared" si="188"/>
        <v/>
      </c>
    </row>
    <row r="5956" spans="1:2" ht="19.8">
      <c r="A5956" s="16" t="str">
        <f>IF(計算!$Y5978="","",計算!$Y5978)</f>
        <v/>
      </c>
      <c r="B5956" s="17" t="str">
        <f t="shared" si="188"/>
        <v/>
      </c>
    </row>
    <row r="5957" spans="1:2" ht="19.8">
      <c r="A5957" s="16" t="str">
        <f>IF(計算!$Y5979="","",計算!$Y5979)</f>
        <v/>
      </c>
      <c r="B5957" s="17" t="str">
        <f t="shared" si="188"/>
        <v/>
      </c>
    </row>
    <row r="5958" spans="1:2" ht="19.8">
      <c r="A5958" s="16" t="str">
        <f>IF(計算!$Y5980="","",計算!$Y5980)</f>
        <v/>
      </c>
      <c r="B5958" s="17" t="str">
        <f t="shared" si="188"/>
        <v/>
      </c>
    </row>
    <row r="5959" spans="1:2" ht="19.8">
      <c r="A5959" s="16" t="str">
        <f>IF(計算!$Y5981="","",計算!$Y5981)</f>
        <v/>
      </c>
      <c r="B5959" s="17" t="str">
        <f t="shared" ref="B5959:B6022" si="189">IF($A5960="","",$A5960)</f>
        <v/>
      </c>
    </row>
    <row r="5960" spans="1:2" ht="19.8">
      <c r="A5960" s="16" t="str">
        <f>IF(計算!$Y5982="","",計算!$Y5982)</f>
        <v/>
      </c>
      <c r="B5960" s="17" t="str">
        <f t="shared" si="189"/>
        <v/>
      </c>
    </row>
    <row r="5961" spans="1:2" ht="19.8">
      <c r="A5961" s="16" t="str">
        <f>IF(計算!$Y5983="","",計算!$Y5983)</f>
        <v/>
      </c>
      <c r="B5961" s="17" t="str">
        <f t="shared" si="189"/>
        <v/>
      </c>
    </row>
    <row r="5962" spans="1:2" ht="19.8">
      <c r="A5962" s="16" t="str">
        <f>IF(計算!$Y5984="","",計算!$Y5984)</f>
        <v/>
      </c>
      <c r="B5962" s="17" t="str">
        <f t="shared" si="189"/>
        <v/>
      </c>
    </row>
    <row r="5963" spans="1:2" ht="19.8">
      <c r="A5963" s="16" t="str">
        <f>IF(計算!$Y5985="","",計算!$Y5985)</f>
        <v/>
      </c>
      <c r="B5963" s="17" t="str">
        <f t="shared" si="189"/>
        <v/>
      </c>
    </row>
    <row r="5964" spans="1:2" ht="19.8">
      <c r="A5964" s="16" t="str">
        <f>IF(計算!$Y5986="","",計算!$Y5986)</f>
        <v/>
      </c>
      <c r="B5964" s="17" t="str">
        <f t="shared" si="189"/>
        <v/>
      </c>
    </row>
    <row r="5965" spans="1:2" ht="19.8">
      <c r="A5965" s="16" t="str">
        <f>IF(計算!$Y5987="","",計算!$Y5987)</f>
        <v/>
      </c>
      <c r="B5965" s="17" t="str">
        <f t="shared" si="189"/>
        <v/>
      </c>
    </row>
    <row r="5966" spans="1:2" ht="19.8">
      <c r="A5966" s="16" t="str">
        <f>IF(計算!$Y5988="","",計算!$Y5988)</f>
        <v/>
      </c>
      <c r="B5966" s="17" t="str">
        <f t="shared" si="189"/>
        <v/>
      </c>
    </row>
    <row r="5967" spans="1:2" ht="19.8">
      <c r="A5967" s="16" t="str">
        <f>IF(計算!$Y5989="","",計算!$Y5989)</f>
        <v/>
      </c>
      <c r="B5967" s="17" t="str">
        <f t="shared" si="189"/>
        <v/>
      </c>
    </row>
    <row r="5968" spans="1:2" ht="19.8">
      <c r="A5968" s="16" t="str">
        <f>IF(計算!$Y5990="","",計算!$Y5990)</f>
        <v/>
      </c>
      <c r="B5968" s="17" t="str">
        <f t="shared" si="189"/>
        <v/>
      </c>
    </row>
    <row r="5969" spans="1:2" ht="19.8">
      <c r="A5969" s="16" t="str">
        <f>IF(計算!$Y5991="","",計算!$Y5991)</f>
        <v/>
      </c>
      <c r="B5969" s="17" t="str">
        <f t="shared" si="189"/>
        <v/>
      </c>
    </row>
    <row r="5970" spans="1:2" ht="19.8">
      <c r="A5970" s="16" t="str">
        <f>IF(計算!$Y5992="","",計算!$Y5992)</f>
        <v/>
      </c>
      <c r="B5970" s="17" t="str">
        <f t="shared" si="189"/>
        <v/>
      </c>
    </row>
    <row r="5971" spans="1:2" ht="19.8">
      <c r="A5971" s="16" t="str">
        <f>IF(計算!$Y5993="","",計算!$Y5993)</f>
        <v/>
      </c>
      <c r="B5971" s="17" t="str">
        <f t="shared" si="189"/>
        <v/>
      </c>
    </row>
    <row r="5972" spans="1:2" ht="19.8">
      <c r="A5972" s="16" t="str">
        <f>IF(計算!$Y5994="","",計算!$Y5994)</f>
        <v/>
      </c>
      <c r="B5972" s="17" t="str">
        <f t="shared" si="189"/>
        <v/>
      </c>
    </row>
    <row r="5973" spans="1:2" ht="19.8">
      <c r="A5973" s="16" t="str">
        <f>IF(計算!$Y5995="","",計算!$Y5995)</f>
        <v/>
      </c>
      <c r="B5973" s="17" t="str">
        <f t="shared" si="189"/>
        <v/>
      </c>
    </row>
    <row r="5974" spans="1:2" ht="19.8">
      <c r="A5974" s="16" t="str">
        <f>IF(計算!$Y5996="","",計算!$Y5996)</f>
        <v/>
      </c>
      <c r="B5974" s="17" t="str">
        <f t="shared" si="189"/>
        <v/>
      </c>
    </row>
    <row r="5975" spans="1:2" ht="19.8">
      <c r="A5975" s="16" t="str">
        <f>IF(計算!$Y5997="","",計算!$Y5997)</f>
        <v/>
      </c>
      <c r="B5975" s="17" t="str">
        <f t="shared" si="189"/>
        <v/>
      </c>
    </row>
    <row r="5976" spans="1:2" ht="19.8">
      <c r="A5976" s="16" t="str">
        <f>IF(計算!$Y5998="","",計算!$Y5998)</f>
        <v/>
      </c>
      <c r="B5976" s="17" t="str">
        <f t="shared" si="189"/>
        <v/>
      </c>
    </row>
    <row r="5977" spans="1:2" ht="19.8">
      <c r="A5977" s="16" t="str">
        <f>IF(計算!$Y5999="","",計算!$Y5999)</f>
        <v/>
      </c>
      <c r="B5977" s="17" t="str">
        <f t="shared" si="189"/>
        <v/>
      </c>
    </row>
    <row r="5978" spans="1:2" ht="19.8">
      <c r="A5978" s="16" t="str">
        <f>IF(計算!$Y6000="","",計算!$Y6000)</f>
        <v/>
      </c>
      <c r="B5978" s="17" t="str">
        <f t="shared" si="189"/>
        <v/>
      </c>
    </row>
    <row r="5979" spans="1:2" ht="19.8">
      <c r="A5979" s="16" t="str">
        <f>IF(計算!$Y6001="","",計算!$Y6001)</f>
        <v/>
      </c>
      <c r="B5979" s="17" t="str">
        <f t="shared" si="189"/>
        <v/>
      </c>
    </row>
    <row r="5980" spans="1:2" ht="19.8">
      <c r="A5980" s="16" t="str">
        <f>IF(計算!$Y6002="","",計算!$Y6002)</f>
        <v/>
      </c>
      <c r="B5980" s="17" t="str">
        <f t="shared" si="189"/>
        <v/>
      </c>
    </row>
    <row r="5981" spans="1:2" ht="19.8">
      <c r="A5981" s="16" t="str">
        <f>IF(計算!$Y6003="","",計算!$Y6003)</f>
        <v/>
      </c>
      <c r="B5981" s="17" t="str">
        <f t="shared" si="189"/>
        <v/>
      </c>
    </row>
    <row r="5982" spans="1:2" ht="19.8">
      <c r="A5982" s="16" t="str">
        <f>IF(計算!$Y6004="","",計算!$Y6004)</f>
        <v/>
      </c>
      <c r="B5982" s="17" t="str">
        <f t="shared" si="189"/>
        <v/>
      </c>
    </row>
    <row r="5983" spans="1:2" ht="19.8">
      <c r="A5983" s="16" t="str">
        <f>IF(計算!$Y6005="","",計算!$Y6005)</f>
        <v/>
      </c>
      <c r="B5983" s="17" t="str">
        <f t="shared" si="189"/>
        <v/>
      </c>
    </row>
    <row r="5984" spans="1:2" ht="19.8">
      <c r="A5984" s="16" t="str">
        <f>IF(計算!$Y6006="","",計算!$Y6006)</f>
        <v/>
      </c>
      <c r="B5984" s="17" t="str">
        <f t="shared" si="189"/>
        <v/>
      </c>
    </row>
    <row r="5985" spans="1:2" ht="19.8">
      <c r="A5985" s="16" t="str">
        <f>IF(計算!$Y6007="","",計算!$Y6007)</f>
        <v/>
      </c>
      <c r="B5985" s="17" t="str">
        <f t="shared" si="189"/>
        <v/>
      </c>
    </row>
    <row r="5986" spans="1:2" ht="19.8">
      <c r="A5986" s="16" t="str">
        <f>IF(計算!$Y6008="","",計算!$Y6008)</f>
        <v/>
      </c>
      <c r="B5986" s="17" t="str">
        <f t="shared" si="189"/>
        <v/>
      </c>
    </row>
    <row r="5987" spans="1:2" ht="19.8">
      <c r="A5987" s="16" t="str">
        <f>IF(計算!$Y6009="","",計算!$Y6009)</f>
        <v/>
      </c>
      <c r="B5987" s="17" t="str">
        <f t="shared" si="189"/>
        <v/>
      </c>
    </row>
    <row r="5988" spans="1:2" ht="19.8">
      <c r="A5988" s="16" t="str">
        <f>IF(計算!$Y6010="","",計算!$Y6010)</f>
        <v/>
      </c>
      <c r="B5988" s="17" t="str">
        <f t="shared" si="189"/>
        <v/>
      </c>
    </row>
    <row r="5989" spans="1:2" ht="19.8">
      <c r="A5989" s="16" t="str">
        <f>IF(計算!$Y6011="","",計算!$Y6011)</f>
        <v/>
      </c>
      <c r="B5989" s="17" t="str">
        <f t="shared" si="189"/>
        <v/>
      </c>
    </row>
    <row r="5990" spans="1:2" ht="19.8">
      <c r="A5990" s="16" t="str">
        <f>IF(計算!$Y6012="","",計算!$Y6012)</f>
        <v/>
      </c>
      <c r="B5990" s="17" t="str">
        <f t="shared" si="189"/>
        <v/>
      </c>
    </row>
    <row r="5991" spans="1:2" ht="19.8">
      <c r="A5991" s="16" t="str">
        <f>IF(計算!$Y6013="","",計算!$Y6013)</f>
        <v/>
      </c>
      <c r="B5991" s="17" t="str">
        <f t="shared" si="189"/>
        <v/>
      </c>
    </row>
    <row r="5992" spans="1:2" ht="19.8">
      <c r="A5992" s="16" t="str">
        <f>IF(計算!$Y6014="","",計算!$Y6014)</f>
        <v/>
      </c>
      <c r="B5992" s="17" t="str">
        <f t="shared" si="189"/>
        <v/>
      </c>
    </row>
    <row r="5993" spans="1:2" ht="19.8">
      <c r="A5993" s="16" t="str">
        <f>IF(計算!$Y6015="","",計算!$Y6015)</f>
        <v/>
      </c>
      <c r="B5993" s="17" t="str">
        <f t="shared" si="189"/>
        <v/>
      </c>
    </row>
    <row r="5994" spans="1:2" ht="19.8">
      <c r="A5994" s="16" t="str">
        <f>IF(計算!$Y6016="","",計算!$Y6016)</f>
        <v/>
      </c>
      <c r="B5994" s="17" t="str">
        <f t="shared" si="189"/>
        <v/>
      </c>
    </row>
    <row r="5995" spans="1:2" ht="19.8">
      <c r="A5995" s="16" t="str">
        <f>IF(計算!$Y6017="","",計算!$Y6017)</f>
        <v/>
      </c>
      <c r="B5995" s="17" t="str">
        <f t="shared" si="189"/>
        <v/>
      </c>
    </row>
    <row r="5996" spans="1:2" ht="19.8">
      <c r="A5996" s="16" t="str">
        <f>IF(計算!$Y6018="","",計算!$Y6018)</f>
        <v/>
      </c>
      <c r="B5996" s="17" t="str">
        <f t="shared" si="189"/>
        <v/>
      </c>
    </row>
    <row r="5997" spans="1:2" ht="19.8">
      <c r="A5997" s="16" t="str">
        <f>IF(計算!$Y6019="","",計算!$Y6019)</f>
        <v/>
      </c>
      <c r="B5997" s="17" t="str">
        <f t="shared" si="189"/>
        <v/>
      </c>
    </row>
    <row r="5998" spans="1:2" ht="19.8">
      <c r="A5998" s="16" t="str">
        <f>IF(計算!$Y6020="","",計算!$Y6020)</f>
        <v/>
      </c>
      <c r="B5998" s="17" t="str">
        <f t="shared" si="189"/>
        <v/>
      </c>
    </row>
    <row r="5999" spans="1:2" ht="19.8">
      <c r="A5999" s="16" t="str">
        <f>IF(計算!$Y6021="","",計算!$Y6021)</f>
        <v/>
      </c>
      <c r="B5999" s="17" t="str">
        <f t="shared" si="189"/>
        <v/>
      </c>
    </row>
    <row r="6000" spans="1:2" ht="19.8">
      <c r="A6000" s="16" t="str">
        <f>IF(計算!$Y6022="","",計算!$Y6022)</f>
        <v/>
      </c>
      <c r="B6000" s="17" t="str">
        <f t="shared" si="189"/>
        <v/>
      </c>
    </row>
    <row r="6001" spans="1:2" ht="19.8">
      <c r="A6001" s="16" t="str">
        <f>IF(計算!$Y6023="","",計算!$Y6023)</f>
        <v/>
      </c>
      <c r="B6001" s="17" t="str">
        <f t="shared" si="189"/>
        <v/>
      </c>
    </row>
    <row r="6002" spans="1:2" ht="19.8">
      <c r="A6002" s="16" t="str">
        <f>IF(計算!$Y6024="","",計算!$Y6024)</f>
        <v/>
      </c>
      <c r="B6002" s="17" t="str">
        <f t="shared" si="189"/>
        <v/>
      </c>
    </row>
    <row r="6003" spans="1:2" ht="19.8">
      <c r="A6003" s="16" t="str">
        <f>IF(計算!$Y6025="","",計算!$Y6025)</f>
        <v/>
      </c>
      <c r="B6003" s="17" t="str">
        <f t="shared" si="189"/>
        <v/>
      </c>
    </row>
    <row r="6004" spans="1:2" ht="19.8">
      <c r="A6004" s="16" t="str">
        <f>IF(計算!$Y6026="","",計算!$Y6026)</f>
        <v/>
      </c>
      <c r="B6004" s="17" t="str">
        <f t="shared" si="189"/>
        <v/>
      </c>
    </row>
    <row r="6005" spans="1:2" ht="19.8">
      <c r="A6005" s="16" t="str">
        <f>IF(計算!$Y6027="","",計算!$Y6027)</f>
        <v/>
      </c>
      <c r="B6005" s="17" t="str">
        <f t="shared" si="189"/>
        <v/>
      </c>
    </row>
    <row r="6006" spans="1:2" ht="19.8">
      <c r="A6006" s="16" t="str">
        <f>IF(計算!$Y6028="","",計算!$Y6028)</f>
        <v/>
      </c>
      <c r="B6006" s="17" t="str">
        <f t="shared" si="189"/>
        <v/>
      </c>
    </row>
    <row r="6007" spans="1:2" ht="19.8">
      <c r="A6007" s="16" t="str">
        <f>IF(計算!$Y6029="","",計算!$Y6029)</f>
        <v/>
      </c>
      <c r="B6007" s="17" t="str">
        <f t="shared" si="189"/>
        <v/>
      </c>
    </row>
    <row r="6008" spans="1:2" ht="19.8">
      <c r="A6008" s="16" t="str">
        <f>IF(計算!$Y6030="","",計算!$Y6030)</f>
        <v/>
      </c>
      <c r="B6008" s="17" t="str">
        <f t="shared" si="189"/>
        <v/>
      </c>
    </row>
    <row r="6009" spans="1:2" ht="19.8">
      <c r="A6009" s="16" t="str">
        <f>IF(計算!$Y6031="","",計算!$Y6031)</f>
        <v/>
      </c>
      <c r="B6009" s="17" t="str">
        <f t="shared" si="189"/>
        <v/>
      </c>
    </row>
    <row r="6010" spans="1:2" ht="19.8">
      <c r="A6010" s="16" t="str">
        <f>IF(計算!$Y6032="","",計算!$Y6032)</f>
        <v/>
      </c>
      <c r="B6010" s="17" t="str">
        <f t="shared" si="189"/>
        <v/>
      </c>
    </row>
    <row r="6011" spans="1:2" ht="19.8">
      <c r="A6011" s="16" t="str">
        <f>IF(計算!$Y6033="","",計算!$Y6033)</f>
        <v/>
      </c>
      <c r="B6011" s="17" t="str">
        <f t="shared" si="189"/>
        <v/>
      </c>
    </row>
    <row r="6012" spans="1:2" ht="19.8">
      <c r="A6012" s="16" t="str">
        <f>IF(計算!$Y6034="","",計算!$Y6034)</f>
        <v/>
      </c>
      <c r="B6012" s="17" t="str">
        <f t="shared" si="189"/>
        <v/>
      </c>
    </row>
    <row r="6013" spans="1:2" ht="19.8">
      <c r="A6013" s="16" t="str">
        <f>IF(計算!$Y6035="","",計算!$Y6035)</f>
        <v/>
      </c>
      <c r="B6013" s="17" t="str">
        <f t="shared" si="189"/>
        <v/>
      </c>
    </row>
    <row r="6014" spans="1:2" ht="19.8">
      <c r="A6014" s="16" t="str">
        <f>IF(計算!$Y6036="","",計算!$Y6036)</f>
        <v/>
      </c>
      <c r="B6014" s="17" t="str">
        <f t="shared" si="189"/>
        <v/>
      </c>
    </row>
    <row r="6015" spans="1:2" ht="19.8">
      <c r="A6015" s="16" t="str">
        <f>IF(計算!$Y6037="","",計算!$Y6037)</f>
        <v/>
      </c>
      <c r="B6015" s="17" t="str">
        <f t="shared" si="189"/>
        <v/>
      </c>
    </row>
    <row r="6016" spans="1:2" ht="19.8">
      <c r="A6016" s="16" t="str">
        <f>IF(計算!$Y6038="","",計算!$Y6038)</f>
        <v/>
      </c>
      <c r="B6016" s="17" t="str">
        <f t="shared" si="189"/>
        <v/>
      </c>
    </row>
    <row r="6017" spans="1:2" ht="19.8">
      <c r="A6017" s="16" t="str">
        <f>IF(計算!$Y6039="","",計算!$Y6039)</f>
        <v/>
      </c>
      <c r="B6017" s="17" t="str">
        <f t="shared" si="189"/>
        <v/>
      </c>
    </row>
    <row r="6018" spans="1:2" ht="19.8">
      <c r="A6018" s="16" t="str">
        <f>IF(計算!$Y6040="","",計算!$Y6040)</f>
        <v/>
      </c>
      <c r="B6018" s="17" t="str">
        <f t="shared" si="189"/>
        <v/>
      </c>
    </row>
    <row r="6019" spans="1:2" ht="19.8">
      <c r="A6019" s="16" t="str">
        <f>IF(計算!$Y6041="","",計算!$Y6041)</f>
        <v/>
      </c>
      <c r="B6019" s="17" t="str">
        <f t="shared" si="189"/>
        <v/>
      </c>
    </row>
    <row r="6020" spans="1:2" ht="19.8">
      <c r="A6020" s="16" t="str">
        <f>IF(計算!$Y6042="","",計算!$Y6042)</f>
        <v/>
      </c>
      <c r="B6020" s="17" t="str">
        <f t="shared" si="189"/>
        <v/>
      </c>
    </row>
    <row r="6021" spans="1:2" ht="19.8">
      <c r="A6021" s="16" t="str">
        <f>IF(計算!$Y6043="","",計算!$Y6043)</f>
        <v/>
      </c>
      <c r="B6021" s="17" t="str">
        <f t="shared" si="189"/>
        <v/>
      </c>
    </row>
    <row r="6022" spans="1:2" ht="19.8">
      <c r="A6022" s="16" t="str">
        <f>IF(計算!$Y6044="","",計算!$Y6044)</f>
        <v/>
      </c>
      <c r="B6022" s="17" t="str">
        <f t="shared" si="189"/>
        <v/>
      </c>
    </row>
    <row r="6023" spans="1:2" ht="19.8">
      <c r="A6023" s="16" t="str">
        <f>IF(計算!$Y6045="","",計算!$Y6045)</f>
        <v/>
      </c>
      <c r="B6023" s="17" t="str">
        <f t="shared" ref="B6023:B6086" si="190">IF($A6024="","",$A6024)</f>
        <v/>
      </c>
    </row>
    <row r="6024" spans="1:2" ht="19.8">
      <c r="A6024" s="16" t="str">
        <f>IF(計算!$Y6046="","",計算!$Y6046)</f>
        <v/>
      </c>
      <c r="B6024" s="17" t="str">
        <f t="shared" si="190"/>
        <v/>
      </c>
    </row>
    <row r="6025" spans="1:2" ht="19.8">
      <c r="A6025" s="16" t="str">
        <f>IF(計算!$Y6047="","",計算!$Y6047)</f>
        <v/>
      </c>
      <c r="B6025" s="17" t="str">
        <f t="shared" si="190"/>
        <v/>
      </c>
    </row>
    <row r="6026" spans="1:2" ht="19.8">
      <c r="A6026" s="16" t="str">
        <f>IF(計算!$Y6048="","",計算!$Y6048)</f>
        <v/>
      </c>
      <c r="B6026" s="17" t="str">
        <f t="shared" si="190"/>
        <v/>
      </c>
    </row>
    <row r="6027" spans="1:2" ht="19.8">
      <c r="A6027" s="16" t="str">
        <f>IF(計算!$Y6049="","",計算!$Y6049)</f>
        <v/>
      </c>
      <c r="B6027" s="17" t="str">
        <f t="shared" si="190"/>
        <v/>
      </c>
    </row>
    <row r="6028" spans="1:2" ht="19.8">
      <c r="A6028" s="16" t="str">
        <f>IF(計算!$Y6050="","",計算!$Y6050)</f>
        <v/>
      </c>
      <c r="B6028" s="17" t="str">
        <f t="shared" si="190"/>
        <v/>
      </c>
    </row>
    <row r="6029" spans="1:2" ht="19.8">
      <c r="A6029" s="16" t="str">
        <f>IF(計算!$Y6051="","",計算!$Y6051)</f>
        <v/>
      </c>
      <c r="B6029" s="17" t="str">
        <f t="shared" si="190"/>
        <v/>
      </c>
    </row>
    <row r="6030" spans="1:2" ht="19.8">
      <c r="A6030" s="16" t="str">
        <f>IF(計算!$Y6052="","",計算!$Y6052)</f>
        <v/>
      </c>
      <c r="B6030" s="17" t="str">
        <f t="shared" si="190"/>
        <v/>
      </c>
    </row>
    <row r="6031" spans="1:2" ht="19.8">
      <c r="A6031" s="16" t="str">
        <f>IF(計算!$Y6053="","",計算!$Y6053)</f>
        <v/>
      </c>
      <c r="B6031" s="17" t="str">
        <f t="shared" si="190"/>
        <v/>
      </c>
    </row>
    <row r="6032" spans="1:2" ht="19.8">
      <c r="A6032" s="16" t="str">
        <f>IF(計算!$Y6054="","",計算!$Y6054)</f>
        <v/>
      </c>
      <c r="B6032" s="17" t="str">
        <f t="shared" si="190"/>
        <v/>
      </c>
    </row>
    <row r="6033" spans="1:2" ht="19.8">
      <c r="A6033" s="16" t="str">
        <f>IF(計算!$Y6055="","",計算!$Y6055)</f>
        <v/>
      </c>
      <c r="B6033" s="17" t="str">
        <f t="shared" si="190"/>
        <v/>
      </c>
    </row>
    <row r="6034" spans="1:2" ht="19.8">
      <c r="A6034" s="16" t="str">
        <f>IF(計算!$Y6056="","",計算!$Y6056)</f>
        <v/>
      </c>
      <c r="B6034" s="17" t="str">
        <f t="shared" si="190"/>
        <v/>
      </c>
    </row>
    <row r="6035" spans="1:2" ht="19.8">
      <c r="A6035" s="16" t="str">
        <f>IF(計算!$Y6057="","",計算!$Y6057)</f>
        <v/>
      </c>
      <c r="B6035" s="17" t="str">
        <f t="shared" si="190"/>
        <v/>
      </c>
    </row>
    <row r="6036" spans="1:2" ht="19.8">
      <c r="A6036" s="16" t="str">
        <f>IF(計算!$Y6058="","",計算!$Y6058)</f>
        <v/>
      </c>
      <c r="B6036" s="17" t="str">
        <f t="shared" si="190"/>
        <v/>
      </c>
    </row>
    <row r="6037" spans="1:2" ht="19.8">
      <c r="A6037" s="16" t="str">
        <f>IF(計算!$Y6059="","",計算!$Y6059)</f>
        <v/>
      </c>
      <c r="B6037" s="17" t="str">
        <f t="shared" si="190"/>
        <v/>
      </c>
    </row>
    <row r="6038" spans="1:2" ht="19.8">
      <c r="A6038" s="16" t="str">
        <f>IF(計算!$Y6060="","",計算!$Y6060)</f>
        <v/>
      </c>
      <c r="B6038" s="17" t="str">
        <f t="shared" si="190"/>
        <v/>
      </c>
    </row>
    <row r="6039" spans="1:2" ht="19.8">
      <c r="A6039" s="16" t="str">
        <f>IF(計算!$Y6061="","",計算!$Y6061)</f>
        <v/>
      </c>
      <c r="B6039" s="17" t="str">
        <f t="shared" si="190"/>
        <v/>
      </c>
    </row>
    <row r="6040" spans="1:2" ht="19.8">
      <c r="A6040" s="16" t="str">
        <f>IF(計算!$Y6062="","",計算!$Y6062)</f>
        <v/>
      </c>
      <c r="B6040" s="17" t="str">
        <f t="shared" si="190"/>
        <v/>
      </c>
    </row>
    <row r="6041" spans="1:2" ht="19.8">
      <c r="A6041" s="16" t="str">
        <f>IF(計算!$Y6063="","",計算!$Y6063)</f>
        <v/>
      </c>
      <c r="B6041" s="17" t="str">
        <f t="shared" si="190"/>
        <v/>
      </c>
    </row>
    <row r="6042" spans="1:2" ht="19.8">
      <c r="A6042" s="16" t="str">
        <f>IF(計算!$Y6064="","",計算!$Y6064)</f>
        <v/>
      </c>
      <c r="B6042" s="17" t="str">
        <f t="shared" si="190"/>
        <v/>
      </c>
    </row>
    <row r="6043" spans="1:2" ht="19.8">
      <c r="A6043" s="16" t="str">
        <f>IF(計算!$Y6065="","",計算!$Y6065)</f>
        <v/>
      </c>
      <c r="B6043" s="17" t="str">
        <f t="shared" si="190"/>
        <v/>
      </c>
    </row>
    <row r="6044" spans="1:2" ht="19.8">
      <c r="A6044" s="16" t="str">
        <f>IF(計算!$Y6066="","",計算!$Y6066)</f>
        <v/>
      </c>
      <c r="B6044" s="17" t="str">
        <f t="shared" si="190"/>
        <v/>
      </c>
    </row>
    <row r="6045" spans="1:2" ht="19.8">
      <c r="A6045" s="16" t="str">
        <f>IF(計算!$Y6067="","",計算!$Y6067)</f>
        <v/>
      </c>
      <c r="B6045" s="17" t="str">
        <f t="shared" si="190"/>
        <v/>
      </c>
    </row>
    <row r="6046" spans="1:2" ht="19.8">
      <c r="A6046" s="16" t="str">
        <f>IF(計算!$Y6068="","",計算!$Y6068)</f>
        <v/>
      </c>
      <c r="B6046" s="17" t="str">
        <f t="shared" si="190"/>
        <v/>
      </c>
    </row>
    <row r="6047" spans="1:2" ht="19.8">
      <c r="A6047" s="16" t="str">
        <f>IF(計算!$Y6069="","",計算!$Y6069)</f>
        <v/>
      </c>
      <c r="B6047" s="17" t="str">
        <f t="shared" si="190"/>
        <v/>
      </c>
    </row>
    <row r="6048" spans="1:2" ht="19.8">
      <c r="A6048" s="16" t="str">
        <f>IF(計算!$Y6070="","",計算!$Y6070)</f>
        <v/>
      </c>
      <c r="B6048" s="17" t="str">
        <f t="shared" si="190"/>
        <v/>
      </c>
    </row>
    <row r="6049" spans="1:2" ht="19.8">
      <c r="A6049" s="16" t="str">
        <f>IF(計算!$Y6071="","",計算!$Y6071)</f>
        <v/>
      </c>
      <c r="B6049" s="17" t="str">
        <f t="shared" si="190"/>
        <v/>
      </c>
    </row>
    <row r="6050" spans="1:2" ht="19.8">
      <c r="A6050" s="16" t="str">
        <f>IF(計算!$Y6072="","",計算!$Y6072)</f>
        <v/>
      </c>
      <c r="B6050" s="17" t="str">
        <f t="shared" si="190"/>
        <v/>
      </c>
    </row>
    <row r="6051" spans="1:2" ht="19.8">
      <c r="A6051" s="16" t="str">
        <f>IF(計算!$Y6073="","",計算!$Y6073)</f>
        <v/>
      </c>
      <c r="B6051" s="17" t="str">
        <f t="shared" si="190"/>
        <v/>
      </c>
    </row>
    <row r="6052" spans="1:2" ht="19.8">
      <c r="A6052" s="16" t="str">
        <f>IF(計算!$Y6074="","",計算!$Y6074)</f>
        <v/>
      </c>
      <c r="B6052" s="17" t="str">
        <f t="shared" si="190"/>
        <v/>
      </c>
    </row>
    <row r="6053" spans="1:2" ht="19.8">
      <c r="A6053" s="16" t="str">
        <f>IF(計算!$Y6075="","",計算!$Y6075)</f>
        <v/>
      </c>
      <c r="B6053" s="17" t="str">
        <f t="shared" si="190"/>
        <v/>
      </c>
    </row>
    <row r="6054" spans="1:2" ht="19.8">
      <c r="A6054" s="16" t="str">
        <f>IF(計算!$Y6076="","",計算!$Y6076)</f>
        <v/>
      </c>
      <c r="B6054" s="17" t="str">
        <f t="shared" si="190"/>
        <v/>
      </c>
    </row>
    <row r="6055" spans="1:2" ht="19.8">
      <c r="A6055" s="16" t="str">
        <f>IF(計算!$Y6077="","",計算!$Y6077)</f>
        <v/>
      </c>
      <c r="B6055" s="17" t="str">
        <f t="shared" si="190"/>
        <v/>
      </c>
    </row>
    <row r="6056" spans="1:2" ht="19.8">
      <c r="A6056" s="16" t="str">
        <f>IF(計算!$Y6078="","",計算!$Y6078)</f>
        <v/>
      </c>
      <c r="B6056" s="17" t="str">
        <f t="shared" si="190"/>
        <v/>
      </c>
    </row>
    <row r="6057" spans="1:2" ht="19.8">
      <c r="A6057" s="16" t="str">
        <f>IF(計算!$Y6079="","",計算!$Y6079)</f>
        <v/>
      </c>
      <c r="B6057" s="17" t="str">
        <f t="shared" si="190"/>
        <v/>
      </c>
    </row>
    <row r="6058" spans="1:2" ht="19.8">
      <c r="A6058" s="16" t="str">
        <f>IF(計算!$Y6080="","",計算!$Y6080)</f>
        <v/>
      </c>
      <c r="B6058" s="17" t="str">
        <f t="shared" si="190"/>
        <v/>
      </c>
    </row>
    <row r="6059" spans="1:2" ht="19.8">
      <c r="A6059" s="16" t="str">
        <f>IF(計算!$Y6081="","",計算!$Y6081)</f>
        <v/>
      </c>
      <c r="B6059" s="17" t="str">
        <f t="shared" si="190"/>
        <v/>
      </c>
    </row>
    <row r="6060" spans="1:2" ht="19.8">
      <c r="A6060" s="16" t="str">
        <f>IF(計算!$Y6082="","",計算!$Y6082)</f>
        <v/>
      </c>
      <c r="B6060" s="17" t="str">
        <f t="shared" si="190"/>
        <v/>
      </c>
    </row>
    <row r="6061" spans="1:2" ht="19.8">
      <c r="A6061" s="16" t="str">
        <f>IF(計算!$Y6083="","",計算!$Y6083)</f>
        <v/>
      </c>
      <c r="B6061" s="17" t="str">
        <f t="shared" si="190"/>
        <v/>
      </c>
    </row>
    <row r="6062" spans="1:2" ht="19.8">
      <c r="A6062" s="16" t="str">
        <f>IF(計算!$Y6084="","",計算!$Y6084)</f>
        <v/>
      </c>
      <c r="B6062" s="17" t="str">
        <f t="shared" si="190"/>
        <v/>
      </c>
    </row>
    <row r="6063" spans="1:2" ht="19.8">
      <c r="A6063" s="16" t="str">
        <f>IF(計算!$Y6085="","",計算!$Y6085)</f>
        <v/>
      </c>
      <c r="B6063" s="17" t="str">
        <f t="shared" si="190"/>
        <v/>
      </c>
    </row>
    <row r="6064" spans="1:2" ht="19.8">
      <c r="A6064" s="16" t="str">
        <f>IF(計算!$Y6086="","",計算!$Y6086)</f>
        <v/>
      </c>
      <c r="B6064" s="17" t="str">
        <f t="shared" si="190"/>
        <v/>
      </c>
    </row>
    <row r="6065" spans="1:2" ht="19.8">
      <c r="A6065" s="16" t="str">
        <f>IF(計算!$Y6087="","",計算!$Y6087)</f>
        <v/>
      </c>
      <c r="B6065" s="17" t="str">
        <f t="shared" si="190"/>
        <v/>
      </c>
    </row>
    <row r="6066" spans="1:2" ht="19.8">
      <c r="A6066" s="16" t="str">
        <f>IF(計算!$Y6088="","",計算!$Y6088)</f>
        <v/>
      </c>
      <c r="B6066" s="17" t="str">
        <f t="shared" si="190"/>
        <v/>
      </c>
    </row>
    <row r="6067" spans="1:2" ht="19.8">
      <c r="A6067" s="16" t="str">
        <f>IF(計算!$Y6089="","",計算!$Y6089)</f>
        <v/>
      </c>
      <c r="B6067" s="17" t="str">
        <f t="shared" si="190"/>
        <v/>
      </c>
    </row>
    <row r="6068" spans="1:2" ht="19.8">
      <c r="A6068" s="16" t="str">
        <f>IF(計算!$Y6090="","",計算!$Y6090)</f>
        <v/>
      </c>
      <c r="B6068" s="17" t="str">
        <f t="shared" si="190"/>
        <v/>
      </c>
    </row>
    <row r="6069" spans="1:2" ht="19.8">
      <c r="A6069" s="16" t="str">
        <f>IF(計算!$Y6091="","",計算!$Y6091)</f>
        <v/>
      </c>
      <c r="B6069" s="17" t="str">
        <f t="shared" si="190"/>
        <v/>
      </c>
    </row>
    <row r="6070" spans="1:2" ht="19.8">
      <c r="A6070" s="16" t="str">
        <f>IF(計算!$Y6092="","",計算!$Y6092)</f>
        <v/>
      </c>
      <c r="B6070" s="17" t="str">
        <f t="shared" si="190"/>
        <v/>
      </c>
    </row>
    <row r="6071" spans="1:2" ht="19.8">
      <c r="A6071" s="16" t="str">
        <f>IF(計算!$Y6093="","",計算!$Y6093)</f>
        <v/>
      </c>
      <c r="B6071" s="17" t="str">
        <f t="shared" si="190"/>
        <v/>
      </c>
    </row>
    <row r="6072" spans="1:2" ht="19.8">
      <c r="A6072" s="16" t="str">
        <f>IF(計算!$Y6094="","",計算!$Y6094)</f>
        <v/>
      </c>
      <c r="B6072" s="17" t="str">
        <f t="shared" si="190"/>
        <v/>
      </c>
    </row>
    <row r="6073" spans="1:2" ht="19.8">
      <c r="A6073" s="16" t="str">
        <f>IF(計算!$Y6095="","",計算!$Y6095)</f>
        <v/>
      </c>
      <c r="B6073" s="17" t="str">
        <f t="shared" si="190"/>
        <v/>
      </c>
    </row>
    <row r="6074" spans="1:2" ht="19.8">
      <c r="A6074" s="16" t="str">
        <f>IF(計算!$Y6096="","",計算!$Y6096)</f>
        <v/>
      </c>
      <c r="B6074" s="17" t="str">
        <f t="shared" si="190"/>
        <v/>
      </c>
    </row>
    <row r="6075" spans="1:2" ht="19.8">
      <c r="A6075" s="16" t="str">
        <f>IF(計算!$Y6097="","",計算!$Y6097)</f>
        <v/>
      </c>
      <c r="B6075" s="17" t="str">
        <f t="shared" si="190"/>
        <v/>
      </c>
    </row>
    <row r="6076" spans="1:2" ht="19.8">
      <c r="A6076" s="16" t="str">
        <f>IF(計算!$Y6098="","",計算!$Y6098)</f>
        <v/>
      </c>
      <c r="B6076" s="17" t="str">
        <f t="shared" si="190"/>
        <v/>
      </c>
    </row>
    <row r="6077" spans="1:2" ht="19.8">
      <c r="A6077" s="16" t="str">
        <f>IF(計算!$Y6099="","",計算!$Y6099)</f>
        <v/>
      </c>
      <c r="B6077" s="17" t="str">
        <f t="shared" si="190"/>
        <v/>
      </c>
    </row>
    <row r="6078" spans="1:2" ht="19.8">
      <c r="A6078" s="16" t="str">
        <f>IF(計算!$Y6100="","",計算!$Y6100)</f>
        <v/>
      </c>
      <c r="B6078" s="17" t="str">
        <f t="shared" si="190"/>
        <v/>
      </c>
    </row>
    <row r="6079" spans="1:2" ht="19.8">
      <c r="A6079" s="16" t="str">
        <f>IF(計算!$Y6101="","",計算!$Y6101)</f>
        <v/>
      </c>
      <c r="B6079" s="17" t="str">
        <f t="shared" si="190"/>
        <v/>
      </c>
    </row>
    <row r="6080" spans="1:2" ht="19.8">
      <c r="A6080" s="16" t="str">
        <f>IF(計算!$Y6102="","",計算!$Y6102)</f>
        <v/>
      </c>
      <c r="B6080" s="17" t="str">
        <f t="shared" si="190"/>
        <v/>
      </c>
    </row>
    <row r="6081" spans="1:2" ht="19.8">
      <c r="A6081" s="16" t="str">
        <f>IF(計算!$Y6103="","",計算!$Y6103)</f>
        <v/>
      </c>
      <c r="B6081" s="17" t="str">
        <f t="shared" si="190"/>
        <v/>
      </c>
    </row>
    <row r="6082" spans="1:2" ht="19.8">
      <c r="A6082" s="16" t="str">
        <f>IF(計算!$Y6104="","",計算!$Y6104)</f>
        <v/>
      </c>
      <c r="B6082" s="17" t="str">
        <f t="shared" si="190"/>
        <v/>
      </c>
    </row>
    <row r="6083" spans="1:2" ht="19.8">
      <c r="A6083" s="16" t="str">
        <f>IF(計算!$Y6105="","",計算!$Y6105)</f>
        <v/>
      </c>
      <c r="B6083" s="17" t="str">
        <f t="shared" si="190"/>
        <v/>
      </c>
    </row>
    <row r="6084" spans="1:2" ht="19.8">
      <c r="A6084" s="16" t="str">
        <f>IF(計算!$Y6106="","",計算!$Y6106)</f>
        <v/>
      </c>
      <c r="B6084" s="17" t="str">
        <f t="shared" si="190"/>
        <v/>
      </c>
    </row>
    <row r="6085" spans="1:2" ht="19.8">
      <c r="A6085" s="16" t="str">
        <f>IF(計算!$Y6107="","",計算!$Y6107)</f>
        <v/>
      </c>
      <c r="B6085" s="17" t="str">
        <f t="shared" si="190"/>
        <v/>
      </c>
    </row>
    <row r="6086" spans="1:2" ht="19.8">
      <c r="A6086" s="16" t="str">
        <f>IF(計算!$Y6108="","",計算!$Y6108)</f>
        <v/>
      </c>
      <c r="B6086" s="17" t="str">
        <f t="shared" si="190"/>
        <v/>
      </c>
    </row>
    <row r="6087" spans="1:2" ht="19.8">
      <c r="A6087" s="16" t="str">
        <f>IF(計算!$Y6109="","",計算!$Y6109)</f>
        <v/>
      </c>
      <c r="B6087" s="17" t="str">
        <f t="shared" ref="B6087:B6150" si="191">IF($A6088="","",$A6088)</f>
        <v/>
      </c>
    </row>
    <row r="6088" spans="1:2" ht="19.8">
      <c r="A6088" s="16" t="str">
        <f>IF(計算!$Y6110="","",計算!$Y6110)</f>
        <v/>
      </c>
      <c r="B6088" s="17" t="str">
        <f t="shared" si="191"/>
        <v/>
      </c>
    </row>
    <row r="6089" spans="1:2" ht="19.8">
      <c r="A6089" s="16" t="str">
        <f>IF(計算!$Y6111="","",計算!$Y6111)</f>
        <v/>
      </c>
      <c r="B6089" s="17" t="str">
        <f t="shared" si="191"/>
        <v/>
      </c>
    </row>
    <row r="6090" spans="1:2" ht="19.8">
      <c r="A6090" s="16" t="str">
        <f>IF(計算!$Y6112="","",計算!$Y6112)</f>
        <v/>
      </c>
      <c r="B6090" s="17" t="str">
        <f t="shared" si="191"/>
        <v/>
      </c>
    </row>
    <row r="6091" spans="1:2" ht="19.8">
      <c r="A6091" s="16" t="str">
        <f>IF(計算!$Y6113="","",計算!$Y6113)</f>
        <v/>
      </c>
      <c r="B6091" s="17" t="str">
        <f t="shared" si="191"/>
        <v/>
      </c>
    </row>
    <row r="6092" spans="1:2" ht="19.8">
      <c r="A6092" s="16" t="str">
        <f>IF(計算!$Y6114="","",計算!$Y6114)</f>
        <v/>
      </c>
      <c r="B6092" s="17" t="str">
        <f t="shared" si="191"/>
        <v/>
      </c>
    </row>
    <row r="6093" spans="1:2" ht="19.8">
      <c r="A6093" s="16" t="str">
        <f>IF(計算!$Y6115="","",計算!$Y6115)</f>
        <v/>
      </c>
      <c r="B6093" s="17" t="str">
        <f t="shared" si="191"/>
        <v/>
      </c>
    </row>
    <row r="6094" spans="1:2" ht="19.8">
      <c r="A6094" s="16" t="str">
        <f>IF(計算!$Y6116="","",計算!$Y6116)</f>
        <v/>
      </c>
      <c r="B6094" s="17" t="str">
        <f t="shared" si="191"/>
        <v/>
      </c>
    </row>
    <row r="6095" spans="1:2" ht="19.8">
      <c r="A6095" s="16" t="str">
        <f>IF(計算!$Y6117="","",計算!$Y6117)</f>
        <v/>
      </c>
      <c r="B6095" s="17" t="str">
        <f t="shared" si="191"/>
        <v/>
      </c>
    </row>
    <row r="6096" spans="1:2" ht="19.8">
      <c r="A6096" s="16" t="str">
        <f>IF(計算!$Y6118="","",計算!$Y6118)</f>
        <v/>
      </c>
      <c r="B6096" s="17" t="str">
        <f t="shared" si="191"/>
        <v/>
      </c>
    </row>
    <row r="6097" spans="1:2" ht="19.8">
      <c r="A6097" s="16" t="str">
        <f>IF(計算!$Y6119="","",計算!$Y6119)</f>
        <v/>
      </c>
      <c r="B6097" s="17" t="str">
        <f t="shared" si="191"/>
        <v/>
      </c>
    </row>
    <row r="6098" spans="1:2" ht="19.8">
      <c r="A6098" s="16" t="str">
        <f>IF(計算!$Y6120="","",計算!$Y6120)</f>
        <v/>
      </c>
      <c r="B6098" s="17" t="str">
        <f t="shared" si="191"/>
        <v/>
      </c>
    </row>
    <row r="6099" spans="1:2" ht="19.8">
      <c r="A6099" s="16" t="str">
        <f>IF(計算!$Y6121="","",計算!$Y6121)</f>
        <v/>
      </c>
      <c r="B6099" s="17" t="str">
        <f t="shared" si="191"/>
        <v/>
      </c>
    </row>
    <row r="6100" spans="1:2" ht="19.8">
      <c r="A6100" s="16" t="str">
        <f>IF(計算!$Y6122="","",計算!$Y6122)</f>
        <v/>
      </c>
      <c r="B6100" s="17" t="str">
        <f t="shared" si="191"/>
        <v/>
      </c>
    </row>
    <row r="6101" spans="1:2" ht="19.8">
      <c r="A6101" s="16" t="str">
        <f>IF(計算!$Y6123="","",計算!$Y6123)</f>
        <v/>
      </c>
      <c r="B6101" s="17" t="str">
        <f t="shared" si="191"/>
        <v/>
      </c>
    </row>
    <row r="6102" spans="1:2" ht="19.8">
      <c r="A6102" s="16" t="str">
        <f>IF(計算!$Y6124="","",計算!$Y6124)</f>
        <v/>
      </c>
      <c r="B6102" s="17" t="str">
        <f t="shared" si="191"/>
        <v/>
      </c>
    </row>
    <row r="6103" spans="1:2" ht="19.8">
      <c r="A6103" s="16" t="str">
        <f>IF(計算!$Y6125="","",計算!$Y6125)</f>
        <v/>
      </c>
      <c r="B6103" s="17" t="str">
        <f t="shared" si="191"/>
        <v/>
      </c>
    </row>
    <row r="6104" spans="1:2" ht="19.8">
      <c r="A6104" s="16" t="str">
        <f>IF(計算!$Y6126="","",計算!$Y6126)</f>
        <v/>
      </c>
      <c r="B6104" s="17" t="str">
        <f t="shared" si="191"/>
        <v/>
      </c>
    </row>
    <row r="6105" spans="1:2" ht="19.8">
      <c r="A6105" s="16" t="str">
        <f>IF(計算!$Y6127="","",計算!$Y6127)</f>
        <v/>
      </c>
      <c r="B6105" s="17" t="str">
        <f t="shared" si="191"/>
        <v/>
      </c>
    </row>
    <row r="6106" spans="1:2" ht="19.8">
      <c r="A6106" s="16" t="str">
        <f>IF(計算!$Y6128="","",計算!$Y6128)</f>
        <v/>
      </c>
      <c r="B6106" s="17" t="str">
        <f t="shared" si="191"/>
        <v/>
      </c>
    </row>
    <row r="6107" spans="1:2" ht="19.8">
      <c r="A6107" s="16" t="str">
        <f>IF(計算!$Y6129="","",計算!$Y6129)</f>
        <v/>
      </c>
      <c r="B6107" s="17" t="str">
        <f t="shared" si="191"/>
        <v/>
      </c>
    </row>
    <row r="6108" spans="1:2" ht="19.8">
      <c r="A6108" s="16" t="str">
        <f>IF(計算!$Y6130="","",計算!$Y6130)</f>
        <v/>
      </c>
      <c r="B6108" s="17" t="str">
        <f t="shared" si="191"/>
        <v/>
      </c>
    </row>
    <row r="6109" spans="1:2" ht="19.8">
      <c r="A6109" s="16" t="str">
        <f>IF(計算!$Y6131="","",計算!$Y6131)</f>
        <v/>
      </c>
      <c r="B6109" s="17" t="str">
        <f t="shared" si="191"/>
        <v/>
      </c>
    </row>
    <row r="6110" spans="1:2" ht="19.8">
      <c r="A6110" s="16" t="str">
        <f>IF(計算!$Y6132="","",計算!$Y6132)</f>
        <v/>
      </c>
      <c r="B6110" s="17" t="str">
        <f t="shared" si="191"/>
        <v/>
      </c>
    </row>
    <row r="6111" spans="1:2" ht="19.8">
      <c r="A6111" s="16" t="str">
        <f>IF(計算!$Y6133="","",計算!$Y6133)</f>
        <v/>
      </c>
      <c r="B6111" s="17" t="str">
        <f t="shared" si="191"/>
        <v/>
      </c>
    </row>
    <row r="6112" spans="1:2" ht="19.8">
      <c r="A6112" s="16" t="str">
        <f>IF(計算!$Y6134="","",計算!$Y6134)</f>
        <v/>
      </c>
      <c r="B6112" s="17" t="str">
        <f t="shared" si="191"/>
        <v/>
      </c>
    </row>
    <row r="6113" spans="1:2" ht="19.8">
      <c r="A6113" s="16" t="str">
        <f>IF(計算!$Y6135="","",計算!$Y6135)</f>
        <v/>
      </c>
      <c r="B6113" s="17" t="str">
        <f t="shared" si="191"/>
        <v/>
      </c>
    </row>
    <row r="6114" spans="1:2" ht="19.8">
      <c r="A6114" s="16" t="str">
        <f>IF(計算!$Y6136="","",計算!$Y6136)</f>
        <v/>
      </c>
      <c r="B6114" s="17" t="str">
        <f t="shared" si="191"/>
        <v/>
      </c>
    </row>
    <row r="6115" spans="1:2" ht="19.8">
      <c r="A6115" s="16" t="str">
        <f>IF(計算!$Y6137="","",計算!$Y6137)</f>
        <v/>
      </c>
      <c r="B6115" s="17" t="str">
        <f t="shared" si="191"/>
        <v/>
      </c>
    </row>
    <row r="6116" spans="1:2" ht="19.8">
      <c r="A6116" s="16" t="str">
        <f>IF(計算!$Y6138="","",計算!$Y6138)</f>
        <v/>
      </c>
      <c r="B6116" s="17" t="str">
        <f t="shared" si="191"/>
        <v/>
      </c>
    </row>
    <row r="6117" spans="1:2" ht="19.8">
      <c r="A6117" s="16" t="str">
        <f>IF(計算!$Y6139="","",計算!$Y6139)</f>
        <v/>
      </c>
      <c r="B6117" s="17" t="str">
        <f t="shared" si="191"/>
        <v/>
      </c>
    </row>
    <row r="6118" spans="1:2" ht="19.8">
      <c r="A6118" s="16" t="str">
        <f>IF(計算!$Y6140="","",計算!$Y6140)</f>
        <v/>
      </c>
      <c r="B6118" s="17" t="str">
        <f t="shared" si="191"/>
        <v/>
      </c>
    </row>
    <row r="6119" spans="1:2" ht="19.8">
      <c r="A6119" s="16" t="str">
        <f>IF(計算!$Y6141="","",計算!$Y6141)</f>
        <v/>
      </c>
      <c r="B6119" s="17" t="str">
        <f t="shared" si="191"/>
        <v/>
      </c>
    </row>
    <row r="6120" spans="1:2" ht="19.8">
      <c r="A6120" s="16" t="str">
        <f>IF(計算!$Y6142="","",計算!$Y6142)</f>
        <v/>
      </c>
      <c r="B6120" s="17" t="str">
        <f t="shared" si="191"/>
        <v/>
      </c>
    </row>
    <row r="6121" spans="1:2" ht="19.8">
      <c r="A6121" s="16" t="str">
        <f>IF(計算!$Y6143="","",計算!$Y6143)</f>
        <v/>
      </c>
      <c r="B6121" s="17" t="str">
        <f t="shared" si="191"/>
        <v/>
      </c>
    </row>
    <row r="6122" spans="1:2" ht="19.8">
      <c r="A6122" s="16" t="str">
        <f>IF(計算!$Y6144="","",計算!$Y6144)</f>
        <v/>
      </c>
      <c r="B6122" s="17" t="str">
        <f t="shared" si="191"/>
        <v/>
      </c>
    </row>
    <row r="6123" spans="1:2" ht="19.8">
      <c r="A6123" s="16" t="str">
        <f>IF(計算!$Y6145="","",計算!$Y6145)</f>
        <v/>
      </c>
      <c r="B6123" s="17" t="str">
        <f t="shared" si="191"/>
        <v/>
      </c>
    </row>
    <row r="6124" spans="1:2" ht="19.8">
      <c r="A6124" s="16" t="str">
        <f>IF(計算!$Y6146="","",計算!$Y6146)</f>
        <v/>
      </c>
      <c r="B6124" s="17" t="str">
        <f t="shared" si="191"/>
        <v/>
      </c>
    </row>
    <row r="6125" spans="1:2" ht="19.8">
      <c r="A6125" s="16" t="str">
        <f>IF(計算!$Y6147="","",計算!$Y6147)</f>
        <v/>
      </c>
      <c r="B6125" s="17" t="str">
        <f t="shared" si="191"/>
        <v/>
      </c>
    </row>
    <row r="6126" spans="1:2" ht="19.8">
      <c r="A6126" s="16" t="str">
        <f>IF(計算!$Y6148="","",計算!$Y6148)</f>
        <v/>
      </c>
      <c r="B6126" s="17" t="str">
        <f t="shared" si="191"/>
        <v/>
      </c>
    </row>
    <row r="6127" spans="1:2" ht="19.8">
      <c r="A6127" s="16" t="str">
        <f>IF(計算!$Y6149="","",計算!$Y6149)</f>
        <v/>
      </c>
      <c r="B6127" s="17" t="str">
        <f t="shared" si="191"/>
        <v/>
      </c>
    </row>
    <row r="6128" spans="1:2" ht="19.8">
      <c r="A6128" s="16" t="str">
        <f>IF(計算!$Y6150="","",計算!$Y6150)</f>
        <v/>
      </c>
      <c r="B6128" s="17" t="str">
        <f t="shared" si="191"/>
        <v/>
      </c>
    </row>
    <row r="6129" spans="1:2" ht="19.8">
      <c r="A6129" s="16" t="str">
        <f>IF(計算!$Y6151="","",計算!$Y6151)</f>
        <v/>
      </c>
      <c r="B6129" s="17" t="str">
        <f t="shared" si="191"/>
        <v/>
      </c>
    </row>
    <row r="6130" spans="1:2" ht="19.8">
      <c r="A6130" s="16" t="str">
        <f>IF(計算!$Y6152="","",計算!$Y6152)</f>
        <v/>
      </c>
      <c r="B6130" s="17" t="str">
        <f t="shared" si="191"/>
        <v/>
      </c>
    </row>
    <row r="6131" spans="1:2" ht="19.8">
      <c r="A6131" s="16" t="str">
        <f>IF(計算!$Y6153="","",計算!$Y6153)</f>
        <v/>
      </c>
      <c r="B6131" s="17" t="str">
        <f t="shared" si="191"/>
        <v/>
      </c>
    </row>
    <row r="6132" spans="1:2" ht="19.8">
      <c r="A6132" s="16" t="str">
        <f>IF(計算!$Y6154="","",計算!$Y6154)</f>
        <v/>
      </c>
      <c r="B6132" s="17" t="str">
        <f t="shared" si="191"/>
        <v/>
      </c>
    </row>
    <row r="6133" spans="1:2" ht="19.8">
      <c r="A6133" s="16" t="str">
        <f>IF(計算!$Y6155="","",計算!$Y6155)</f>
        <v/>
      </c>
      <c r="B6133" s="17" t="str">
        <f t="shared" si="191"/>
        <v/>
      </c>
    </row>
    <row r="6134" spans="1:2" ht="19.8">
      <c r="A6134" s="16" t="str">
        <f>IF(計算!$Y6156="","",計算!$Y6156)</f>
        <v/>
      </c>
      <c r="B6134" s="17" t="str">
        <f t="shared" si="191"/>
        <v/>
      </c>
    </row>
    <row r="6135" spans="1:2" ht="19.8">
      <c r="A6135" s="16" t="str">
        <f>IF(計算!$Y6157="","",計算!$Y6157)</f>
        <v/>
      </c>
      <c r="B6135" s="17" t="str">
        <f t="shared" si="191"/>
        <v/>
      </c>
    </row>
    <row r="6136" spans="1:2" ht="19.8">
      <c r="A6136" s="16" t="str">
        <f>IF(計算!$Y6158="","",計算!$Y6158)</f>
        <v/>
      </c>
      <c r="B6136" s="17" t="str">
        <f t="shared" si="191"/>
        <v/>
      </c>
    </row>
    <row r="6137" spans="1:2" ht="19.8">
      <c r="A6137" s="16" t="str">
        <f>IF(計算!$Y6159="","",計算!$Y6159)</f>
        <v/>
      </c>
      <c r="B6137" s="17" t="str">
        <f t="shared" si="191"/>
        <v/>
      </c>
    </row>
    <row r="6138" spans="1:2" ht="19.8">
      <c r="A6138" s="16" t="str">
        <f>IF(計算!$Y6160="","",計算!$Y6160)</f>
        <v/>
      </c>
      <c r="B6138" s="17" t="str">
        <f t="shared" si="191"/>
        <v/>
      </c>
    </row>
    <row r="6139" spans="1:2" ht="19.8">
      <c r="A6139" s="16" t="str">
        <f>IF(計算!$Y6161="","",計算!$Y6161)</f>
        <v/>
      </c>
      <c r="B6139" s="17" t="str">
        <f t="shared" si="191"/>
        <v/>
      </c>
    </row>
    <row r="6140" spans="1:2" ht="19.8">
      <c r="A6140" s="16" t="str">
        <f>IF(計算!$Y6162="","",計算!$Y6162)</f>
        <v/>
      </c>
      <c r="B6140" s="17" t="str">
        <f t="shared" si="191"/>
        <v/>
      </c>
    </row>
    <row r="6141" spans="1:2" ht="19.8">
      <c r="A6141" s="16" t="str">
        <f>IF(計算!$Y6163="","",計算!$Y6163)</f>
        <v/>
      </c>
      <c r="B6141" s="17" t="str">
        <f t="shared" si="191"/>
        <v/>
      </c>
    </row>
    <row r="6142" spans="1:2" ht="19.8">
      <c r="A6142" s="16" t="str">
        <f>IF(計算!$Y6164="","",計算!$Y6164)</f>
        <v/>
      </c>
      <c r="B6142" s="17" t="str">
        <f t="shared" si="191"/>
        <v/>
      </c>
    </row>
    <row r="6143" spans="1:2" ht="19.8">
      <c r="A6143" s="16" t="str">
        <f>IF(計算!$Y6165="","",計算!$Y6165)</f>
        <v/>
      </c>
      <c r="B6143" s="17" t="str">
        <f t="shared" si="191"/>
        <v/>
      </c>
    </row>
    <row r="6144" spans="1:2" ht="19.8">
      <c r="A6144" s="16" t="str">
        <f>IF(計算!$Y6166="","",計算!$Y6166)</f>
        <v/>
      </c>
      <c r="B6144" s="17" t="str">
        <f t="shared" si="191"/>
        <v/>
      </c>
    </row>
    <row r="6145" spans="1:2" ht="19.8">
      <c r="A6145" s="16" t="str">
        <f>IF(計算!$Y6167="","",計算!$Y6167)</f>
        <v/>
      </c>
      <c r="B6145" s="17" t="str">
        <f t="shared" si="191"/>
        <v/>
      </c>
    </row>
    <row r="6146" spans="1:2" ht="19.8">
      <c r="A6146" s="16" t="str">
        <f>IF(計算!$Y6168="","",計算!$Y6168)</f>
        <v/>
      </c>
      <c r="B6146" s="17" t="str">
        <f t="shared" si="191"/>
        <v/>
      </c>
    </row>
    <row r="6147" spans="1:2" ht="19.8">
      <c r="A6147" s="16" t="str">
        <f>IF(計算!$Y6169="","",計算!$Y6169)</f>
        <v/>
      </c>
      <c r="B6147" s="17" t="str">
        <f t="shared" si="191"/>
        <v/>
      </c>
    </row>
    <row r="6148" spans="1:2" ht="19.8">
      <c r="A6148" s="16" t="str">
        <f>IF(計算!$Y6170="","",計算!$Y6170)</f>
        <v/>
      </c>
      <c r="B6148" s="17" t="str">
        <f t="shared" si="191"/>
        <v/>
      </c>
    </row>
    <row r="6149" spans="1:2" ht="19.8">
      <c r="A6149" s="16" t="str">
        <f>IF(計算!$Y6171="","",計算!$Y6171)</f>
        <v/>
      </c>
      <c r="B6149" s="17" t="str">
        <f t="shared" si="191"/>
        <v/>
      </c>
    </row>
    <row r="6150" spans="1:2" ht="19.8">
      <c r="A6150" s="16" t="str">
        <f>IF(計算!$Y6172="","",計算!$Y6172)</f>
        <v/>
      </c>
      <c r="B6150" s="17" t="str">
        <f t="shared" si="191"/>
        <v/>
      </c>
    </row>
    <row r="6151" spans="1:2" ht="19.8">
      <c r="A6151" s="16" t="str">
        <f>IF(計算!$Y6173="","",計算!$Y6173)</f>
        <v/>
      </c>
      <c r="B6151" s="17" t="str">
        <f t="shared" ref="B6151:B6214" si="192">IF($A6152="","",$A6152)</f>
        <v/>
      </c>
    </row>
    <row r="6152" spans="1:2" ht="19.8">
      <c r="A6152" s="16" t="str">
        <f>IF(計算!$Y6174="","",計算!$Y6174)</f>
        <v/>
      </c>
      <c r="B6152" s="17" t="str">
        <f t="shared" si="192"/>
        <v/>
      </c>
    </row>
    <row r="6153" spans="1:2" ht="19.8">
      <c r="A6153" s="16" t="str">
        <f>IF(計算!$Y6175="","",計算!$Y6175)</f>
        <v/>
      </c>
      <c r="B6153" s="17" t="str">
        <f t="shared" si="192"/>
        <v/>
      </c>
    </row>
    <row r="6154" spans="1:2" ht="19.8">
      <c r="A6154" s="16" t="str">
        <f>IF(計算!$Y6176="","",計算!$Y6176)</f>
        <v/>
      </c>
      <c r="B6154" s="17" t="str">
        <f t="shared" si="192"/>
        <v/>
      </c>
    </row>
    <row r="6155" spans="1:2" ht="19.8">
      <c r="A6155" s="16" t="str">
        <f>IF(計算!$Y6177="","",計算!$Y6177)</f>
        <v/>
      </c>
      <c r="B6155" s="17" t="str">
        <f t="shared" si="192"/>
        <v/>
      </c>
    </row>
    <row r="6156" spans="1:2" ht="19.8">
      <c r="A6156" s="16" t="str">
        <f>IF(計算!$Y6178="","",計算!$Y6178)</f>
        <v/>
      </c>
      <c r="B6156" s="17" t="str">
        <f t="shared" si="192"/>
        <v/>
      </c>
    </row>
    <row r="6157" spans="1:2" ht="19.8">
      <c r="A6157" s="16" t="str">
        <f>IF(計算!$Y6179="","",計算!$Y6179)</f>
        <v/>
      </c>
      <c r="B6157" s="17" t="str">
        <f t="shared" si="192"/>
        <v/>
      </c>
    </row>
    <row r="6158" spans="1:2" ht="19.8">
      <c r="A6158" s="16" t="str">
        <f>IF(計算!$Y6180="","",計算!$Y6180)</f>
        <v/>
      </c>
      <c r="B6158" s="17" t="str">
        <f t="shared" si="192"/>
        <v/>
      </c>
    </row>
    <row r="6159" spans="1:2" ht="19.8">
      <c r="A6159" s="16" t="str">
        <f>IF(計算!$Y6181="","",計算!$Y6181)</f>
        <v/>
      </c>
      <c r="B6159" s="17" t="str">
        <f t="shared" si="192"/>
        <v/>
      </c>
    </row>
    <row r="6160" spans="1:2" ht="19.8">
      <c r="A6160" s="16" t="str">
        <f>IF(計算!$Y6182="","",計算!$Y6182)</f>
        <v/>
      </c>
      <c r="B6160" s="17" t="str">
        <f t="shared" si="192"/>
        <v/>
      </c>
    </row>
    <row r="6161" spans="1:2" ht="19.8">
      <c r="A6161" s="16" t="str">
        <f>IF(計算!$Y6183="","",計算!$Y6183)</f>
        <v/>
      </c>
      <c r="B6161" s="17" t="str">
        <f t="shared" si="192"/>
        <v/>
      </c>
    </row>
    <row r="6162" spans="1:2" ht="19.8">
      <c r="A6162" s="16" t="str">
        <f>IF(計算!$Y6184="","",計算!$Y6184)</f>
        <v/>
      </c>
      <c r="B6162" s="17" t="str">
        <f t="shared" si="192"/>
        <v/>
      </c>
    </row>
    <row r="6163" spans="1:2" ht="19.8">
      <c r="A6163" s="16" t="str">
        <f>IF(計算!$Y6185="","",計算!$Y6185)</f>
        <v/>
      </c>
      <c r="B6163" s="17" t="str">
        <f t="shared" si="192"/>
        <v/>
      </c>
    </row>
    <row r="6164" spans="1:2" ht="19.8">
      <c r="A6164" s="16" t="str">
        <f>IF(計算!$Y6186="","",計算!$Y6186)</f>
        <v/>
      </c>
      <c r="B6164" s="17" t="str">
        <f t="shared" si="192"/>
        <v/>
      </c>
    </row>
    <row r="6165" spans="1:2" ht="19.8">
      <c r="A6165" s="16" t="str">
        <f>IF(計算!$Y6187="","",計算!$Y6187)</f>
        <v/>
      </c>
      <c r="B6165" s="17" t="str">
        <f t="shared" si="192"/>
        <v/>
      </c>
    </row>
    <row r="6166" spans="1:2" ht="19.8">
      <c r="A6166" s="16" t="str">
        <f>IF(計算!$Y6188="","",計算!$Y6188)</f>
        <v/>
      </c>
      <c r="B6166" s="17" t="str">
        <f t="shared" si="192"/>
        <v/>
      </c>
    </row>
    <row r="6167" spans="1:2" ht="19.8">
      <c r="A6167" s="16" t="str">
        <f>IF(計算!$Y6189="","",計算!$Y6189)</f>
        <v/>
      </c>
      <c r="B6167" s="17" t="str">
        <f t="shared" si="192"/>
        <v/>
      </c>
    </row>
    <row r="6168" spans="1:2" ht="19.8">
      <c r="A6168" s="16" t="str">
        <f>IF(計算!$Y6190="","",計算!$Y6190)</f>
        <v/>
      </c>
      <c r="B6168" s="17" t="str">
        <f t="shared" si="192"/>
        <v/>
      </c>
    </row>
    <row r="6169" spans="1:2" ht="19.8">
      <c r="A6169" s="16" t="str">
        <f>IF(計算!$Y6191="","",計算!$Y6191)</f>
        <v/>
      </c>
      <c r="B6169" s="17" t="str">
        <f t="shared" si="192"/>
        <v/>
      </c>
    </row>
    <row r="6170" spans="1:2" ht="19.8">
      <c r="A6170" s="16" t="str">
        <f>IF(計算!$Y6192="","",計算!$Y6192)</f>
        <v/>
      </c>
      <c r="B6170" s="17" t="str">
        <f t="shared" si="192"/>
        <v/>
      </c>
    </row>
    <row r="6171" spans="1:2" ht="19.8">
      <c r="A6171" s="16" t="str">
        <f>IF(計算!$Y6193="","",計算!$Y6193)</f>
        <v/>
      </c>
      <c r="B6171" s="17" t="str">
        <f t="shared" si="192"/>
        <v/>
      </c>
    </row>
    <row r="6172" spans="1:2" ht="19.8">
      <c r="A6172" s="16" t="str">
        <f>IF(計算!$Y6194="","",計算!$Y6194)</f>
        <v/>
      </c>
      <c r="B6172" s="17" t="str">
        <f t="shared" si="192"/>
        <v/>
      </c>
    </row>
    <row r="6173" spans="1:2" ht="19.8">
      <c r="A6173" s="16" t="str">
        <f>IF(計算!$Y6195="","",計算!$Y6195)</f>
        <v/>
      </c>
      <c r="B6173" s="17" t="str">
        <f t="shared" si="192"/>
        <v/>
      </c>
    </row>
    <row r="6174" spans="1:2" ht="19.8">
      <c r="A6174" s="16" t="str">
        <f>IF(計算!$Y6196="","",計算!$Y6196)</f>
        <v/>
      </c>
      <c r="B6174" s="17" t="str">
        <f t="shared" si="192"/>
        <v/>
      </c>
    </row>
    <row r="6175" spans="1:2" ht="19.8">
      <c r="A6175" s="16" t="str">
        <f>IF(計算!$Y6197="","",計算!$Y6197)</f>
        <v/>
      </c>
      <c r="B6175" s="17" t="str">
        <f t="shared" si="192"/>
        <v/>
      </c>
    </row>
    <row r="6176" spans="1:2" ht="19.8">
      <c r="A6176" s="16" t="str">
        <f>IF(計算!$Y6198="","",計算!$Y6198)</f>
        <v/>
      </c>
      <c r="B6176" s="17" t="str">
        <f t="shared" si="192"/>
        <v/>
      </c>
    </row>
    <row r="6177" spans="1:2" ht="19.8">
      <c r="A6177" s="16" t="str">
        <f>IF(計算!$Y6199="","",計算!$Y6199)</f>
        <v/>
      </c>
      <c r="B6177" s="17" t="str">
        <f t="shared" si="192"/>
        <v/>
      </c>
    </row>
    <row r="6178" spans="1:2" ht="19.8">
      <c r="A6178" s="16" t="str">
        <f>IF(計算!$Y6200="","",計算!$Y6200)</f>
        <v/>
      </c>
      <c r="B6178" s="17" t="str">
        <f t="shared" si="192"/>
        <v/>
      </c>
    </row>
    <row r="6179" spans="1:2" ht="19.8">
      <c r="A6179" s="16" t="str">
        <f>IF(計算!$Y6201="","",計算!$Y6201)</f>
        <v/>
      </c>
      <c r="B6179" s="17" t="str">
        <f t="shared" si="192"/>
        <v/>
      </c>
    </row>
    <row r="6180" spans="1:2" ht="19.8">
      <c r="A6180" s="16" t="str">
        <f>IF(計算!$Y6202="","",計算!$Y6202)</f>
        <v/>
      </c>
      <c r="B6180" s="17" t="str">
        <f t="shared" si="192"/>
        <v/>
      </c>
    </row>
    <row r="6181" spans="1:2" ht="19.8">
      <c r="A6181" s="16" t="str">
        <f>IF(計算!$Y6203="","",計算!$Y6203)</f>
        <v/>
      </c>
      <c r="B6181" s="17" t="str">
        <f t="shared" si="192"/>
        <v/>
      </c>
    </row>
    <row r="6182" spans="1:2" ht="19.8">
      <c r="A6182" s="16" t="str">
        <f>IF(計算!$Y6204="","",計算!$Y6204)</f>
        <v/>
      </c>
      <c r="B6182" s="17" t="str">
        <f t="shared" si="192"/>
        <v/>
      </c>
    </row>
    <row r="6183" spans="1:2" ht="19.8">
      <c r="A6183" s="16" t="str">
        <f>IF(計算!$Y6205="","",計算!$Y6205)</f>
        <v/>
      </c>
      <c r="B6183" s="17" t="str">
        <f t="shared" si="192"/>
        <v/>
      </c>
    </row>
    <row r="6184" spans="1:2" ht="19.8">
      <c r="A6184" s="16" t="str">
        <f>IF(計算!$Y6206="","",計算!$Y6206)</f>
        <v/>
      </c>
      <c r="B6184" s="17" t="str">
        <f t="shared" si="192"/>
        <v/>
      </c>
    </row>
    <row r="6185" spans="1:2" ht="19.8">
      <c r="A6185" s="16" t="str">
        <f>IF(計算!$Y6207="","",計算!$Y6207)</f>
        <v/>
      </c>
      <c r="B6185" s="17" t="str">
        <f t="shared" si="192"/>
        <v/>
      </c>
    </row>
    <row r="6186" spans="1:2" ht="19.8">
      <c r="A6186" s="16" t="str">
        <f>IF(計算!$Y6208="","",計算!$Y6208)</f>
        <v/>
      </c>
      <c r="B6186" s="17" t="str">
        <f t="shared" si="192"/>
        <v/>
      </c>
    </row>
    <row r="6187" spans="1:2" ht="19.8">
      <c r="A6187" s="16" t="str">
        <f>IF(計算!$Y6209="","",計算!$Y6209)</f>
        <v/>
      </c>
      <c r="B6187" s="17" t="str">
        <f t="shared" si="192"/>
        <v/>
      </c>
    </row>
    <row r="6188" spans="1:2" ht="19.8">
      <c r="A6188" s="16" t="str">
        <f>IF(計算!$Y6210="","",計算!$Y6210)</f>
        <v/>
      </c>
      <c r="B6188" s="17" t="str">
        <f t="shared" si="192"/>
        <v/>
      </c>
    </row>
    <row r="6189" spans="1:2" ht="19.8">
      <c r="A6189" s="16" t="str">
        <f>IF(計算!$Y6211="","",計算!$Y6211)</f>
        <v/>
      </c>
      <c r="B6189" s="17" t="str">
        <f t="shared" si="192"/>
        <v/>
      </c>
    </row>
    <row r="6190" spans="1:2" ht="19.8">
      <c r="A6190" s="16" t="str">
        <f>IF(計算!$Y6212="","",計算!$Y6212)</f>
        <v/>
      </c>
      <c r="B6190" s="17" t="str">
        <f t="shared" si="192"/>
        <v/>
      </c>
    </row>
    <row r="6191" spans="1:2" ht="19.8">
      <c r="A6191" s="16" t="str">
        <f>IF(計算!$Y6213="","",計算!$Y6213)</f>
        <v/>
      </c>
      <c r="B6191" s="17" t="str">
        <f t="shared" si="192"/>
        <v/>
      </c>
    </row>
    <row r="6192" spans="1:2" ht="19.8">
      <c r="A6192" s="16" t="str">
        <f>IF(計算!$Y6214="","",計算!$Y6214)</f>
        <v/>
      </c>
      <c r="B6192" s="17" t="str">
        <f t="shared" si="192"/>
        <v/>
      </c>
    </row>
    <row r="6193" spans="1:2" ht="19.8">
      <c r="A6193" s="16" t="str">
        <f>IF(計算!$Y6215="","",計算!$Y6215)</f>
        <v/>
      </c>
      <c r="B6193" s="17" t="str">
        <f t="shared" si="192"/>
        <v/>
      </c>
    </row>
    <row r="6194" spans="1:2" ht="19.8">
      <c r="A6194" s="16" t="str">
        <f>IF(計算!$Y6216="","",計算!$Y6216)</f>
        <v/>
      </c>
      <c r="B6194" s="17" t="str">
        <f t="shared" si="192"/>
        <v/>
      </c>
    </row>
    <row r="6195" spans="1:2" ht="19.8">
      <c r="A6195" s="16" t="str">
        <f>IF(計算!$Y6217="","",計算!$Y6217)</f>
        <v/>
      </c>
      <c r="B6195" s="17" t="str">
        <f t="shared" si="192"/>
        <v/>
      </c>
    </row>
    <row r="6196" spans="1:2" ht="19.8">
      <c r="A6196" s="16" t="str">
        <f>IF(計算!$Y6218="","",計算!$Y6218)</f>
        <v/>
      </c>
      <c r="B6196" s="17" t="str">
        <f t="shared" si="192"/>
        <v/>
      </c>
    </row>
    <row r="6197" spans="1:2" ht="19.8">
      <c r="A6197" s="16" t="str">
        <f>IF(計算!$Y6219="","",計算!$Y6219)</f>
        <v/>
      </c>
      <c r="B6197" s="17" t="str">
        <f t="shared" si="192"/>
        <v/>
      </c>
    </row>
    <row r="6198" spans="1:2" ht="19.8">
      <c r="A6198" s="16" t="str">
        <f>IF(計算!$Y6220="","",計算!$Y6220)</f>
        <v/>
      </c>
      <c r="B6198" s="17" t="str">
        <f t="shared" si="192"/>
        <v/>
      </c>
    </row>
    <row r="6199" spans="1:2" ht="19.8">
      <c r="A6199" s="16" t="str">
        <f>IF(計算!$Y6221="","",計算!$Y6221)</f>
        <v/>
      </c>
      <c r="B6199" s="17" t="str">
        <f t="shared" si="192"/>
        <v/>
      </c>
    </row>
    <row r="6200" spans="1:2" ht="19.8">
      <c r="A6200" s="16" t="str">
        <f>IF(計算!$Y6222="","",計算!$Y6222)</f>
        <v/>
      </c>
      <c r="B6200" s="17" t="str">
        <f t="shared" si="192"/>
        <v/>
      </c>
    </row>
    <row r="6201" spans="1:2" ht="19.8">
      <c r="A6201" s="16" t="str">
        <f>IF(計算!$Y6223="","",計算!$Y6223)</f>
        <v/>
      </c>
      <c r="B6201" s="17" t="str">
        <f t="shared" si="192"/>
        <v/>
      </c>
    </row>
    <row r="6202" spans="1:2" ht="19.8">
      <c r="A6202" s="16" t="str">
        <f>IF(計算!$Y6224="","",計算!$Y6224)</f>
        <v/>
      </c>
      <c r="B6202" s="17" t="str">
        <f t="shared" si="192"/>
        <v/>
      </c>
    </row>
    <row r="6203" spans="1:2" ht="19.8">
      <c r="A6203" s="16" t="str">
        <f>IF(計算!$Y6225="","",計算!$Y6225)</f>
        <v/>
      </c>
      <c r="B6203" s="17" t="str">
        <f t="shared" si="192"/>
        <v/>
      </c>
    </row>
    <row r="6204" spans="1:2" ht="19.8">
      <c r="A6204" s="16" t="str">
        <f>IF(計算!$Y6226="","",計算!$Y6226)</f>
        <v/>
      </c>
      <c r="B6204" s="17" t="str">
        <f t="shared" si="192"/>
        <v/>
      </c>
    </row>
    <row r="6205" spans="1:2" ht="19.8">
      <c r="A6205" s="16" t="str">
        <f>IF(計算!$Y6227="","",計算!$Y6227)</f>
        <v/>
      </c>
      <c r="B6205" s="17" t="str">
        <f t="shared" si="192"/>
        <v/>
      </c>
    </row>
    <row r="6206" spans="1:2" ht="19.8">
      <c r="A6206" s="16" t="str">
        <f>IF(計算!$Y6228="","",計算!$Y6228)</f>
        <v/>
      </c>
      <c r="B6206" s="17" t="str">
        <f t="shared" si="192"/>
        <v/>
      </c>
    </row>
    <row r="6207" spans="1:2" ht="19.8">
      <c r="A6207" s="16" t="str">
        <f>IF(計算!$Y6229="","",計算!$Y6229)</f>
        <v/>
      </c>
      <c r="B6207" s="17" t="str">
        <f t="shared" si="192"/>
        <v/>
      </c>
    </row>
    <row r="6208" spans="1:2" ht="19.8">
      <c r="A6208" s="16" t="str">
        <f>IF(計算!$Y6230="","",計算!$Y6230)</f>
        <v/>
      </c>
      <c r="B6208" s="17" t="str">
        <f t="shared" si="192"/>
        <v/>
      </c>
    </row>
    <row r="6209" spans="1:2" ht="19.8">
      <c r="A6209" s="16" t="str">
        <f>IF(計算!$Y6231="","",計算!$Y6231)</f>
        <v/>
      </c>
      <c r="B6209" s="17" t="str">
        <f t="shared" si="192"/>
        <v/>
      </c>
    </row>
    <row r="6210" spans="1:2" ht="19.8">
      <c r="A6210" s="16" t="str">
        <f>IF(計算!$Y6232="","",計算!$Y6232)</f>
        <v/>
      </c>
      <c r="B6210" s="17" t="str">
        <f t="shared" si="192"/>
        <v/>
      </c>
    </row>
    <row r="6211" spans="1:2" ht="19.8">
      <c r="A6211" s="16" t="str">
        <f>IF(計算!$Y6233="","",計算!$Y6233)</f>
        <v/>
      </c>
      <c r="B6211" s="17" t="str">
        <f t="shared" si="192"/>
        <v/>
      </c>
    </row>
    <row r="6212" spans="1:2" ht="19.8">
      <c r="A6212" s="16" t="str">
        <f>IF(計算!$Y6234="","",計算!$Y6234)</f>
        <v/>
      </c>
      <c r="B6212" s="17" t="str">
        <f t="shared" si="192"/>
        <v/>
      </c>
    </row>
    <row r="6213" spans="1:2" ht="19.8">
      <c r="A6213" s="16" t="str">
        <f>IF(計算!$Y6235="","",計算!$Y6235)</f>
        <v/>
      </c>
      <c r="B6213" s="17" t="str">
        <f t="shared" si="192"/>
        <v/>
      </c>
    </row>
    <row r="6214" spans="1:2" ht="19.8">
      <c r="A6214" s="16" t="str">
        <f>IF(計算!$Y6236="","",計算!$Y6236)</f>
        <v/>
      </c>
      <c r="B6214" s="17" t="str">
        <f t="shared" si="192"/>
        <v/>
      </c>
    </row>
    <row r="6215" spans="1:2" ht="19.8">
      <c r="A6215" s="16" t="str">
        <f>IF(計算!$Y6237="","",計算!$Y6237)</f>
        <v/>
      </c>
      <c r="B6215" s="17" t="str">
        <f t="shared" ref="B6215:B6278" si="193">IF($A6216="","",$A6216)</f>
        <v/>
      </c>
    </row>
    <row r="6216" spans="1:2" ht="19.8">
      <c r="A6216" s="16" t="str">
        <f>IF(計算!$Y6238="","",計算!$Y6238)</f>
        <v/>
      </c>
      <c r="B6216" s="17" t="str">
        <f t="shared" si="193"/>
        <v/>
      </c>
    </row>
    <row r="6217" spans="1:2" ht="19.8">
      <c r="A6217" s="16" t="str">
        <f>IF(計算!$Y6239="","",計算!$Y6239)</f>
        <v/>
      </c>
      <c r="B6217" s="17" t="str">
        <f t="shared" si="193"/>
        <v/>
      </c>
    </row>
    <row r="6218" spans="1:2" ht="19.8">
      <c r="A6218" s="16" t="str">
        <f>IF(計算!$Y6240="","",計算!$Y6240)</f>
        <v/>
      </c>
      <c r="B6218" s="17" t="str">
        <f t="shared" si="193"/>
        <v/>
      </c>
    </row>
    <row r="6219" spans="1:2" ht="19.8">
      <c r="A6219" s="16" t="str">
        <f>IF(計算!$Y6241="","",計算!$Y6241)</f>
        <v/>
      </c>
      <c r="B6219" s="17" t="str">
        <f t="shared" si="193"/>
        <v/>
      </c>
    </row>
    <row r="6220" spans="1:2" ht="19.8">
      <c r="A6220" s="16" t="str">
        <f>IF(計算!$Y6242="","",計算!$Y6242)</f>
        <v/>
      </c>
      <c r="B6220" s="17" t="str">
        <f t="shared" si="193"/>
        <v/>
      </c>
    </row>
    <row r="6221" spans="1:2" ht="19.8">
      <c r="A6221" s="16" t="str">
        <f>IF(計算!$Y6243="","",計算!$Y6243)</f>
        <v/>
      </c>
      <c r="B6221" s="17" t="str">
        <f t="shared" si="193"/>
        <v/>
      </c>
    </row>
    <row r="6222" spans="1:2" ht="19.8">
      <c r="A6222" s="16" t="str">
        <f>IF(計算!$Y6244="","",計算!$Y6244)</f>
        <v/>
      </c>
      <c r="B6222" s="17" t="str">
        <f t="shared" si="193"/>
        <v/>
      </c>
    </row>
    <row r="6223" spans="1:2" ht="19.8">
      <c r="A6223" s="16" t="str">
        <f>IF(計算!$Y6245="","",計算!$Y6245)</f>
        <v/>
      </c>
      <c r="B6223" s="17" t="str">
        <f t="shared" si="193"/>
        <v/>
      </c>
    </row>
    <row r="6224" spans="1:2" ht="19.8">
      <c r="A6224" s="16" t="str">
        <f>IF(計算!$Y6246="","",計算!$Y6246)</f>
        <v/>
      </c>
      <c r="B6224" s="17" t="str">
        <f t="shared" si="193"/>
        <v/>
      </c>
    </row>
    <row r="6225" spans="1:2" ht="19.8">
      <c r="A6225" s="16" t="str">
        <f>IF(計算!$Y6247="","",計算!$Y6247)</f>
        <v/>
      </c>
      <c r="B6225" s="17" t="str">
        <f t="shared" si="193"/>
        <v/>
      </c>
    </row>
    <row r="6226" spans="1:2" ht="19.8">
      <c r="A6226" s="16" t="str">
        <f>IF(計算!$Y6248="","",計算!$Y6248)</f>
        <v/>
      </c>
      <c r="B6226" s="17" t="str">
        <f t="shared" si="193"/>
        <v/>
      </c>
    </row>
    <row r="6227" spans="1:2" ht="19.8">
      <c r="A6227" s="16" t="str">
        <f>IF(計算!$Y6249="","",計算!$Y6249)</f>
        <v/>
      </c>
      <c r="B6227" s="17" t="str">
        <f t="shared" si="193"/>
        <v/>
      </c>
    </row>
    <row r="6228" spans="1:2" ht="19.8">
      <c r="A6228" s="16" t="str">
        <f>IF(計算!$Y6250="","",計算!$Y6250)</f>
        <v/>
      </c>
      <c r="B6228" s="17" t="str">
        <f t="shared" si="193"/>
        <v/>
      </c>
    </row>
    <row r="6229" spans="1:2" ht="19.8">
      <c r="A6229" s="16" t="str">
        <f>IF(計算!$Y6251="","",計算!$Y6251)</f>
        <v/>
      </c>
      <c r="B6229" s="17" t="str">
        <f t="shared" si="193"/>
        <v/>
      </c>
    </row>
    <row r="6230" spans="1:2" ht="19.8">
      <c r="A6230" s="16" t="str">
        <f>IF(計算!$Y6252="","",計算!$Y6252)</f>
        <v/>
      </c>
      <c r="B6230" s="17" t="str">
        <f t="shared" si="193"/>
        <v/>
      </c>
    </row>
    <row r="6231" spans="1:2" ht="19.8">
      <c r="A6231" s="16" t="str">
        <f>IF(計算!$Y6253="","",計算!$Y6253)</f>
        <v/>
      </c>
      <c r="B6231" s="17" t="str">
        <f t="shared" si="193"/>
        <v/>
      </c>
    </row>
    <row r="6232" spans="1:2" ht="19.8">
      <c r="A6232" s="16" t="str">
        <f>IF(計算!$Y6254="","",計算!$Y6254)</f>
        <v/>
      </c>
      <c r="B6232" s="17" t="str">
        <f t="shared" si="193"/>
        <v/>
      </c>
    </row>
    <row r="6233" spans="1:2" ht="19.8">
      <c r="A6233" s="16" t="str">
        <f>IF(計算!$Y6255="","",計算!$Y6255)</f>
        <v/>
      </c>
      <c r="B6233" s="17" t="str">
        <f t="shared" si="193"/>
        <v/>
      </c>
    </row>
    <row r="6234" spans="1:2" ht="19.8">
      <c r="A6234" s="16" t="str">
        <f>IF(計算!$Y6256="","",計算!$Y6256)</f>
        <v/>
      </c>
      <c r="B6234" s="17" t="str">
        <f t="shared" si="193"/>
        <v/>
      </c>
    </row>
    <row r="6235" spans="1:2" ht="19.8">
      <c r="A6235" s="16" t="str">
        <f>IF(計算!$Y6257="","",計算!$Y6257)</f>
        <v/>
      </c>
      <c r="B6235" s="17" t="str">
        <f t="shared" si="193"/>
        <v/>
      </c>
    </row>
    <row r="6236" spans="1:2" ht="19.8">
      <c r="A6236" s="16" t="str">
        <f>IF(計算!$Y6258="","",計算!$Y6258)</f>
        <v/>
      </c>
      <c r="B6236" s="17" t="str">
        <f t="shared" si="193"/>
        <v/>
      </c>
    </row>
    <row r="6237" spans="1:2" ht="19.8">
      <c r="A6237" s="16" t="str">
        <f>IF(計算!$Y6259="","",計算!$Y6259)</f>
        <v/>
      </c>
      <c r="B6237" s="17" t="str">
        <f t="shared" si="193"/>
        <v/>
      </c>
    </row>
    <row r="6238" spans="1:2" ht="19.8">
      <c r="A6238" s="16" t="str">
        <f>IF(計算!$Y6260="","",計算!$Y6260)</f>
        <v/>
      </c>
      <c r="B6238" s="17" t="str">
        <f t="shared" si="193"/>
        <v/>
      </c>
    </row>
    <row r="6239" spans="1:2" ht="19.8">
      <c r="A6239" s="16" t="str">
        <f>IF(計算!$Y6261="","",計算!$Y6261)</f>
        <v/>
      </c>
      <c r="B6239" s="17" t="str">
        <f t="shared" si="193"/>
        <v/>
      </c>
    </row>
    <row r="6240" spans="1:2" ht="19.8">
      <c r="A6240" s="16" t="str">
        <f>IF(計算!$Y6262="","",計算!$Y6262)</f>
        <v/>
      </c>
      <c r="B6240" s="17" t="str">
        <f t="shared" si="193"/>
        <v/>
      </c>
    </row>
    <row r="6241" spans="1:2" ht="19.8">
      <c r="A6241" s="16" t="str">
        <f>IF(計算!$Y6263="","",計算!$Y6263)</f>
        <v/>
      </c>
      <c r="B6241" s="17" t="str">
        <f t="shared" si="193"/>
        <v/>
      </c>
    </row>
    <row r="6242" spans="1:2" ht="19.8">
      <c r="A6242" s="16" t="str">
        <f>IF(計算!$Y6264="","",計算!$Y6264)</f>
        <v/>
      </c>
      <c r="B6242" s="17" t="str">
        <f t="shared" si="193"/>
        <v/>
      </c>
    </row>
    <row r="6243" spans="1:2" ht="19.8">
      <c r="A6243" s="16" t="str">
        <f>IF(計算!$Y6265="","",計算!$Y6265)</f>
        <v/>
      </c>
      <c r="B6243" s="17" t="str">
        <f t="shared" si="193"/>
        <v/>
      </c>
    </row>
    <row r="6244" spans="1:2" ht="19.8">
      <c r="A6244" s="16" t="str">
        <f>IF(計算!$Y6266="","",計算!$Y6266)</f>
        <v/>
      </c>
      <c r="B6244" s="17" t="str">
        <f t="shared" si="193"/>
        <v/>
      </c>
    </row>
    <row r="6245" spans="1:2" ht="19.8">
      <c r="A6245" s="16" t="str">
        <f>IF(計算!$Y6267="","",計算!$Y6267)</f>
        <v/>
      </c>
      <c r="B6245" s="17" t="str">
        <f t="shared" si="193"/>
        <v/>
      </c>
    </row>
    <row r="6246" spans="1:2" ht="19.8">
      <c r="A6246" s="16" t="str">
        <f>IF(計算!$Y6268="","",計算!$Y6268)</f>
        <v/>
      </c>
      <c r="B6246" s="17" t="str">
        <f t="shared" si="193"/>
        <v/>
      </c>
    </row>
    <row r="6247" spans="1:2" ht="19.8">
      <c r="A6247" s="16" t="str">
        <f>IF(計算!$Y6269="","",計算!$Y6269)</f>
        <v/>
      </c>
      <c r="B6247" s="17" t="str">
        <f t="shared" si="193"/>
        <v/>
      </c>
    </row>
    <row r="6248" spans="1:2" ht="19.8">
      <c r="A6248" s="16" t="str">
        <f>IF(計算!$Y6270="","",計算!$Y6270)</f>
        <v/>
      </c>
      <c r="B6248" s="17" t="str">
        <f t="shared" si="193"/>
        <v/>
      </c>
    </row>
    <row r="6249" spans="1:2" ht="19.8">
      <c r="A6249" s="16" t="str">
        <f>IF(計算!$Y6271="","",計算!$Y6271)</f>
        <v/>
      </c>
      <c r="B6249" s="17" t="str">
        <f t="shared" si="193"/>
        <v/>
      </c>
    </row>
    <row r="6250" spans="1:2" ht="19.8">
      <c r="A6250" s="16" t="str">
        <f>IF(計算!$Y6272="","",計算!$Y6272)</f>
        <v/>
      </c>
      <c r="B6250" s="17" t="str">
        <f t="shared" si="193"/>
        <v/>
      </c>
    </row>
    <row r="6251" spans="1:2" ht="19.8">
      <c r="A6251" s="16" t="str">
        <f>IF(計算!$Y6273="","",計算!$Y6273)</f>
        <v/>
      </c>
      <c r="B6251" s="17" t="str">
        <f t="shared" si="193"/>
        <v/>
      </c>
    </row>
    <row r="6252" spans="1:2" ht="19.8">
      <c r="A6252" s="16" t="str">
        <f>IF(計算!$Y6274="","",計算!$Y6274)</f>
        <v/>
      </c>
      <c r="B6252" s="17" t="str">
        <f t="shared" si="193"/>
        <v/>
      </c>
    </row>
    <row r="6253" spans="1:2" ht="19.8">
      <c r="A6253" s="16" t="str">
        <f>IF(計算!$Y6275="","",計算!$Y6275)</f>
        <v/>
      </c>
      <c r="B6253" s="17" t="str">
        <f t="shared" si="193"/>
        <v/>
      </c>
    </row>
    <row r="6254" spans="1:2" ht="19.8">
      <c r="A6254" s="16" t="str">
        <f>IF(計算!$Y6276="","",計算!$Y6276)</f>
        <v/>
      </c>
      <c r="B6254" s="17" t="str">
        <f t="shared" si="193"/>
        <v/>
      </c>
    </row>
    <row r="6255" spans="1:2" ht="19.8">
      <c r="A6255" s="16" t="str">
        <f>IF(計算!$Y6277="","",計算!$Y6277)</f>
        <v/>
      </c>
      <c r="B6255" s="17" t="str">
        <f t="shared" si="193"/>
        <v/>
      </c>
    </row>
    <row r="6256" spans="1:2" ht="19.8">
      <c r="A6256" s="16" t="str">
        <f>IF(計算!$Y6278="","",計算!$Y6278)</f>
        <v/>
      </c>
      <c r="B6256" s="17" t="str">
        <f t="shared" si="193"/>
        <v/>
      </c>
    </row>
    <row r="6257" spans="1:2" ht="19.8">
      <c r="A6257" s="16" t="str">
        <f>IF(計算!$Y6279="","",計算!$Y6279)</f>
        <v/>
      </c>
      <c r="B6257" s="17" t="str">
        <f t="shared" si="193"/>
        <v/>
      </c>
    </row>
    <row r="6258" spans="1:2" ht="19.8">
      <c r="A6258" s="16" t="str">
        <f>IF(計算!$Y6280="","",計算!$Y6280)</f>
        <v/>
      </c>
      <c r="B6258" s="17" t="str">
        <f t="shared" si="193"/>
        <v/>
      </c>
    </row>
    <row r="6259" spans="1:2" ht="19.8">
      <c r="A6259" s="16" t="str">
        <f>IF(計算!$Y6281="","",計算!$Y6281)</f>
        <v/>
      </c>
      <c r="B6259" s="17" t="str">
        <f t="shared" si="193"/>
        <v/>
      </c>
    </row>
    <row r="6260" spans="1:2" ht="19.8">
      <c r="A6260" s="16" t="str">
        <f>IF(計算!$Y6282="","",計算!$Y6282)</f>
        <v/>
      </c>
      <c r="B6260" s="17" t="str">
        <f t="shared" si="193"/>
        <v/>
      </c>
    </row>
    <row r="6261" spans="1:2" ht="19.8">
      <c r="A6261" s="16" t="str">
        <f>IF(計算!$Y6283="","",計算!$Y6283)</f>
        <v/>
      </c>
      <c r="B6261" s="17" t="str">
        <f t="shared" si="193"/>
        <v/>
      </c>
    </row>
    <row r="6262" spans="1:2" ht="19.8">
      <c r="A6262" s="16" t="str">
        <f>IF(計算!$Y6284="","",計算!$Y6284)</f>
        <v/>
      </c>
      <c r="B6262" s="17" t="str">
        <f t="shared" si="193"/>
        <v/>
      </c>
    </row>
    <row r="6263" spans="1:2" ht="19.8">
      <c r="A6263" s="16" t="str">
        <f>IF(計算!$Y6285="","",計算!$Y6285)</f>
        <v/>
      </c>
      <c r="B6263" s="17" t="str">
        <f t="shared" si="193"/>
        <v/>
      </c>
    </row>
    <row r="6264" spans="1:2" ht="19.8">
      <c r="A6264" s="16" t="str">
        <f>IF(計算!$Y6286="","",計算!$Y6286)</f>
        <v/>
      </c>
      <c r="B6264" s="17" t="str">
        <f t="shared" si="193"/>
        <v/>
      </c>
    </row>
    <row r="6265" spans="1:2" ht="19.8">
      <c r="A6265" s="16" t="str">
        <f>IF(計算!$Y6287="","",計算!$Y6287)</f>
        <v/>
      </c>
      <c r="B6265" s="17" t="str">
        <f t="shared" si="193"/>
        <v/>
      </c>
    </row>
    <row r="6266" spans="1:2" ht="19.8">
      <c r="A6266" s="16" t="str">
        <f>IF(計算!$Y6288="","",計算!$Y6288)</f>
        <v/>
      </c>
      <c r="B6266" s="17" t="str">
        <f t="shared" si="193"/>
        <v/>
      </c>
    </row>
    <row r="6267" spans="1:2" ht="19.8">
      <c r="A6267" s="16" t="str">
        <f>IF(計算!$Y6289="","",計算!$Y6289)</f>
        <v/>
      </c>
      <c r="B6267" s="17" t="str">
        <f t="shared" si="193"/>
        <v/>
      </c>
    </row>
    <row r="6268" spans="1:2" ht="19.8">
      <c r="A6268" s="16" t="str">
        <f>IF(計算!$Y6290="","",計算!$Y6290)</f>
        <v/>
      </c>
      <c r="B6268" s="17" t="str">
        <f t="shared" si="193"/>
        <v/>
      </c>
    </row>
    <row r="6269" spans="1:2" ht="19.8">
      <c r="A6269" s="16" t="str">
        <f>IF(計算!$Y6291="","",計算!$Y6291)</f>
        <v/>
      </c>
      <c r="B6269" s="17" t="str">
        <f t="shared" si="193"/>
        <v/>
      </c>
    </row>
    <row r="6270" spans="1:2" ht="19.8">
      <c r="A6270" s="16" t="str">
        <f>IF(計算!$Y6292="","",計算!$Y6292)</f>
        <v/>
      </c>
      <c r="B6270" s="17" t="str">
        <f t="shared" si="193"/>
        <v/>
      </c>
    </row>
    <row r="6271" spans="1:2" ht="19.8">
      <c r="A6271" s="16" t="str">
        <f>IF(計算!$Y6293="","",計算!$Y6293)</f>
        <v/>
      </c>
      <c r="B6271" s="17" t="str">
        <f t="shared" si="193"/>
        <v/>
      </c>
    </row>
    <row r="6272" spans="1:2" ht="19.8">
      <c r="A6272" s="16" t="str">
        <f>IF(計算!$Y6294="","",計算!$Y6294)</f>
        <v/>
      </c>
      <c r="B6272" s="17" t="str">
        <f t="shared" si="193"/>
        <v/>
      </c>
    </row>
    <row r="6273" spans="1:2" ht="19.8">
      <c r="A6273" s="16" t="str">
        <f>IF(計算!$Y6295="","",計算!$Y6295)</f>
        <v/>
      </c>
      <c r="B6273" s="17" t="str">
        <f t="shared" si="193"/>
        <v/>
      </c>
    </row>
    <row r="6274" spans="1:2" ht="19.8">
      <c r="A6274" s="16" t="str">
        <f>IF(計算!$Y6296="","",計算!$Y6296)</f>
        <v/>
      </c>
      <c r="B6274" s="17" t="str">
        <f t="shared" si="193"/>
        <v/>
      </c>
    </row>
    <row r="6275" spans="1:2" ht="19.8">
      <c r="A6275" s="16" t="str">
        <f>IF(計算!$Y6297="","",計算!$Y6297)</f>
        <v/>
      </c>
      <c r="B6275" s="17" t="str">
        <f t="shared" si="193"/>
        <v/>
      </c>
    </row>
    <row r="6276" spans="1:2" ht="19.8">
      <c r="A6276" s="16" t="str">
        <f>IF(計算!$Y6298="","",計算!$Y6298)</f>
        <v/>
      </c>
      <c r="B6276" s="17" t="str">
        <f t="shared" si="193"/>
        <v/>
      </c>
    </row>
    <row r="6277" spans="1:2" ht="19.8">
      <c r="A6277" s="16" t="str">
        <f>IF(計算!$Y6299="","",計算!$Y6299)</f>
        <v/>
      </c>
      <c r="B6277" s="17" t="str">
        <f t="shared" si="193"/>
        <v/>
      </c>
    </row>
    <row r="6278" spans="1:2" ht="19.8">
      <c r="A6278" s="16" t="str">
        <f>IF(計算!$Y6300="","",計算!$Y6300)</f>
        <v/>
      </c>
      <c r="B6278" s="17" t="str">
        <f t="shared" si="193"/>
        <v/>
      </c>
    </row>
    <row r="6279" spans="1:2" ht="19.8">
      <c r="A6279" s="16" t="str">
        <f>IF(計算!$Y6301="","",計算!$Y6301)</f>
        <v/>
      </c>
      <c r="B6279" s="17" t="str">
        <f t="shared" ref="B6279:B6342" si="194">IF($A6280="","",$A6280)</f>
        <v/>
      </c>
    </row>
    <row r="6280" spans="1:2" ht="19.8">
      <c r="A6280" s="16" t="str">
        <f>IF(計算!$Y6302="","",計算!$Y6302)</f>
        <v/>
      </c>
      <c r="B6280" s="17" t="str">
        <f t="shared" si="194"/>
        <v/>
      </c>
    </row>
    <row r="6281" spans="1:2" ht="19.8">
      <c r="A6281" s="16" t="str">
        <f>IF(計算!$Y6303="","",計算!$Y6303)</f>
        <v/>
      </c>
      <c r="B6281" s="17" t="str">
        <f t="shared" si="194"/>
        <v/>
      </c>
    </row>
    <row r="6282" spans="1:2" ht="19.8">
      <c r="A6282" s="16" t="str">
        <f>IF(計算!$Y6304="","",計算!$Y6304)</f>
        <v/>
      </c>
      <c r="B6282" s="17" t="str">
        <f t="shared" si="194"/>
        <v/>
      </c>
    </row>
    <row r="6283" spans="1:2" ht="19.8">
      <c r="A6283" s="16" t="str">
        <f>IF(計算!$Y6305="","",計算!$Y6305)</f>
        <v/>
      </c>
      <c r="B6283" s="17" t="str">
        <f t="shared" si="194"/>
        <v/>
      </c>
    </row>
    <row r="6284" spans="1:2" ht="19.8">
      <c r="A6284" s="16" t="str">
        <f>IF(計算!$Y6306="","",計算!$Y6306)</f>
        <v/>
      </c>
      <c r="B6284" s="17" t="str">
        <f t="shared" si="194"/>
        <v/>
      </c>
    </row>
    <row r="6285" spans="1:2" ht="19.8">
      <c r="A6285" s="16" t="str">
        <f>IF(計算!$Y6307="","",計算!$Y6307)</f>
        <v/>
      </c>
      <c r="B6285" s="17" t="str">
        <f t="shared" si="194"/>
        <v/>
      </c>
    </row>
    <row r="6286" spans="1:2" ht="19.8">
      <c r="A6286" s="16" t="str">
        <f>IF(計算!$Y6308="","",計算!$Y6308)</f>
        <v/>
      </c>
      <c r="B6286" s="17" t="str">
        <f t="shared" si="194"/>
        <v/>
      </c>
    </row>
    <row r="6287" spans="1:2" ht="19.8">
      <c r="A6287" s="16" t="str">
        <f>IF(計算!$Y6309="","",計算!$Y6309)</f>
        <v/>
      </c>
      <c r="B6287" s="17" t="str">
        <f t="shared" si="194"/>
        <v/>
      </c>
    </row>
    <row r="6288" spans="1:2" ht="19.8">
      <c r="A6288" s="16" t="str">
        <f>IF(計算!$Y6310="","",計算!$Y6310)</f>
        <v/>
      </c>
      <c r="B6288" s="17" t="str">
        <f t="shared" si="194"/>
        <v/>
      </c>
    </row>
    <row r="6289" spans="1:2" ht="19.8">
      <c r="A6289" s="16" t="str">
        <f>IF(計算!$Y6311="","",計算!$Y6311)</f>
        <v/>
      </c>
      <c r="B6289" s="17" t="str">
        <f t="shared" si="194"/>
        <v/>
      </c>
    </row>
    <row r="6290" spans="1:2" ht="19.8">
      <c r="A6290" s="16" t="str">
        <f>IF(計算!$Y6312="","",計算!$Y6312)</f>
        <v/>
      </c>
      <c r="B6290" s="17" t="str">
        <f t="shared" si="194"/>
        <v/>
      </c>
    </row>
    <row r="6291" spans="1:2" ht="19.8">
      <c r="A6291" s="16" t="str">
        <f>IF(計算!$Y6313="","",計算!$Y6313)</f>
        <v/>
      </c>
      <c r="B6291" s="17" t="str">
        <f t="shared" si="194"/>
        <v/>
      </c>
    </row>
    <row r="6292" spans="1:2" ht="19.8">
      <c r="A6292" s="16" t="str">
        <f>IF(計算!$Y6314="","",計算!$Y6314)</f>
        <v/>
      </c>
      <c r="B6292" s="17" t="str">
        <f t="shared" si="194"/>
        <v/>
      </c>
    </row>
    <row r="6293" spans="1:2" ht="19.8">
      <c r="A6293" s="16" t="str">
        <f>IF(計算!$Y6315="","",計算!$Y6315)</f>
        <v/>
      </c>
      <c r="B6293" s="17" t="str">
        <f t="shared" si="194"/>
        <v/>
      </c>
    </row>
    <row r="6294" spans="1:2" ht="19.8">
      <c r="A6294" s="16" t="str">
        <f>IF(計算!$Y6316="","",計算!$Y6316)</f>
        <v/>
      </c>
      <c r="B6294" s="17" t="str">
        <f t="shared" si="194"/>
        <v/>
      </c>
    </row>
    <row r="6295" spans="1:2" ht="19.8">
      <c r="A6295" s="16" t="str">
        <f>IF(計算!$Y6317="","",計算!$Y6317)</f>
        <v/>
      </c>
      <c r="B6295" s="17" t="str">
        <f t="shared" si="194"/>
        <v/>
      </c>
    </row>
    <row r="6296" spans="1:2" ht="19.8">
      <c r="A6296" s="16" t="str">
        <f>IF(計算!$Y6318="","",計算!$Y6318)</f>
        <v/>
      </c>
      <c r="B6296" s="17" t="str">
        <f t="shared" si="194"/>
        <v/>
      </c>
    </row>
    <row r="6297" spans="1:2" ht="19.8">
      <c r="A6297" s="16" t="str">
        <f>IF(計算!$Y6319="","",計算!$Y6319)</f>
        <v/>
      </c>
      <c r="B6297" s="17" t="str">
        <f t="shared" si="194"/>
        <v/>
      </c>
    </row>
    <row r="6298" spans="1:2" ht="19.8">
      <c r="A6298" s="16" t="str">
        <f>IF(計算!$Y6320="","",計算!$Y6320)</f>
        <v/>
      </c>
      <c r="B6298" s="17" t="str">
        <f t="shared" si="194"/>
        <v/>
      </c>
    </row>
    <row r="6299" spans="1:2" ht="19.8">
      <c r="A6299" s="16" t="str">
        <f>IF(計算!$Y6321="","",計算!$Y6321)</f>
        <v/>
      </c>
      <c r="B6299" s="17" t="str">
        <f t="shared" si="194"/>
        <v/>
      </c>
    </row>
    <row r="6300" spans="1:2" ht="19.8">
      <c r="A6300" s="16" t="str">
        <f>IF(計算!$Y6322="","",計算!$Y6322)</f>
        <v/>
      </c>
      <c r="B6300" s="17" t="str">
        <f t="shared" si="194"/>
        <v/>
      </c>
    </row>
    <row r="6301" spans="1:2" ht="19.8">
      <c r="A6301" s="16" t="str">
        <f>IF(計算!$Y6323="","",計算!$Y6323)</f>
        <v/>
      </c>
      <c r="B6301" s="17" t="str">
        <f t="shared" si="194"/>
        <v/>
      </c>
    </row>
    <row r="6302" spans="1:2" ht="19.8">
      <c r="A6302" s="16" t="str">
        <f>IF(計算!$Y6324="","",計算!$Y6324)</f>
        <v/>
      </c>
      <c r="B6302" s="17" t="str">
        <f t="shared" si="194"/>
        <v/>
      </c>
    </row>
    <row r="6303" spans="1:2" ht="19.8">
      <c r="A6303" s="16" t="str">
        <f>IF(計算!$Y6325="","",計算!$Y6325)</f>
        <v/>
      </c>
      <c r="B6303" s="17" t="str">
        <f t="shared" si="194"/>
        <v/>
      </c>
    </row>
    <row r="6304" spans="1:2" ht="19.8">
      <c r="A6304" s="16" t="str">
        <f>IF(計算!$Y6326="","",計算!$Y6326)</f>
        <v/>
      </c>
      <c r="B6304" s="17" t="str">
        <f t="shared" si="194"/>
        <v/>
      </c>
    </row>
    <row r="6305" spans="1:2" ht="19.8">
      <c r="A6305" s="16" t="str">
        <f>IF(計算!$Y6327="","",計算!$Y6327)</f>
        <v/>
      </c>
      <c r="B6305" s="17" t="str">
        <f t="shared" si="194"/>
        <v/>
      </c>
    </row>
    <row r="6306" spans="1:2" ht="19.8">
      <c r="A6306" s="16" t="str">
        <f>IF(計算!$Y6328="","",計算!$Y6328)</f>
        <v/>
      </c>
      <c r="B6306" s="17" t="str">
        <f t="shared" si="194"/>
        <v/>
      </c>
    </row>
    <row r="6307" spans="1:2" ht="19.8">
      <c r="A6307" s="16" t="str">
        <f>IF(計算!$Y6329="","",計算!$Y6329)</f>
        <v/>
      </c>
      <c r="B6307" s="17" t="str">
        <f t="shared" si="194"/>
        <v/>
      </c>
    </row>
    <row r="6308" spans="1:2" ht="19.8">
      <c r="A6308" s="16" t="str">
        <f>IF(計算!$Y6330="","",計算!$Y6330)</f>
        <v/>
      </c>
      <c r="B6308" s="17" t="str">
        <f t="shared" si="194"/>
        <v/>
      </c>
    </row>
    <row r="6309" spans="1:2" ht="19.8">
      <c r="A6309" s="16" t="str">
        <f>IF(計算!$Y6331="","",計算!$Y6331)</f>
        <v/>
      </c>
      <c r="B6309" s="17" t="str">
        <f t="shared" si="194"/>
        <v/>
      </c>
    </row>
    <row r="6310" spans="1:2" ht="19.8">
      <c r="A6310" s="16" t="str">
        <f>IF(計算!$Y6332="","",計算!$Y6332)</f>
        <v/>
      </c>
      <c r="B6310" s="17" t="str">
        <f t="shared" si="194"/>
        <v/>
      </c>
    </row>
    <row r="6311" spans="1:2" ht="19.8">
      <c r="A6311" s="16" t="str">
        <f>IF(計算!$Y6333="","",計算!$Y6333)</f>
        <v/>
      </c>
      <c r="B6311" s="17" t="str">
        <f t="shared" si="194"/>
        <v/>
      </c>
    </row>
    <row r="6312" spans="1:2" ht="19.8">
      <c r="A6312" s="16" t="str">
        <f>IF(計算!$Y6334="","",計算!$Y6334)</f>
        <v/>
      </c>
      <c r="B6312" s="17" t="str">
        <f t="shared" si="194"/>
        <v/>
      </c>
    </row>
    <row r="6313" spans="1:2" ht="19.8">
      <c r="A6313" s="16" t="str">
        <f>IF(計算!$Y6335="","",計算!$Y6335)</f>
        <v/>
      </c>
      <c r="B6313" s="17" t="str">
        <f t="shared" si="194"/>
        <v/>
      </c>
    </row>
    <row r="6314" spans="1:2" ht="19.8">
      <c r="A6314" s="16" t="str">
        <f>IF(計算!$Y6336="","",計算!$Y6336)</f>
        <v/>
      </c>
      <c r="B6314" s="17" t="str">
        <f t="shared" si="194"/>
        <v/>
      </c>
    </row>
    <row r="6315" spans="1:2" ht="19.8">
      <c r="A6315" s="16" t="str">
        <f>IF(計算!$Y6337="","",計算!$Y6337)</f>
        <v/>
      </c>
      <c r="B6315" s="17" t="str">
        <f t="shared" si="194"/>
        <v/>
      </c>
    </row>
    <row r="6316" spans="1:2" ht="19.8">
      <c r="A6316" s="16" t="str">
        <f>IF(計算!$Y6338="","",計算!$Y6338)</f>
        <v/>
      </c>
      <c r="B6316" s="17" t="str">
        <f t="shared" si="194"/>
        <v/>
      </c>
    </row>
    <row r="6317" spans="1:2" ht="19.8">
      <c r="A6317" s="16" t="str">
        <f>IF(計算!$Y6339="","",計算!$Y6339)</f>
        <v/>
      </c>
      <c r="B6317" s="17" t="str">
        <f t="shared" si="194"/>
        <v/>
      </c>
    </row>
    <row r="6318" spans="1:2" ht="19.8">
      <c r="A6318" s="16" t="str">
        <f>IF(計算!$Y6340="","",計算!$Y6340)</f>
        <v/>
      </c>
      <c r="B6318" s="17" t="str">
        <f t="shared" si="194"/>
        <v/>
      </c>
    </row>
    <row r="6319" spans="1:2" ht="19.8">
      <c r="A6319" s="16" t="str">
        <f>IF(計算!$Y6341="","",計算!$Y6341)</f>
        <v/>
      </c>
      <c r="B6319" s="17" t="str">
        <f t="shared" si="194"/>
        <v/>
      </c>
    </row>
    <row r="6320" spans="1:2" ht="19.8">
      <c r="A6320" s="16" t="str">
        <f>IF(計算!$Y6342="","",計算!$Y6342)</f>
        <v/>
      </c>
      <c r="B6320" s="17" t="str">
        <f t="shared" si="194"/>
        <v/>
      </c>
    </row>
    <row r="6321" spans="1:2" ht="19.8">
      <c r="A6321" s="16" t="str">
        <f>IF(計算!$Y6343="","",計算!$Y6343)</f>
        <v/>
      </c>
      <c r="B6321" s="17" t="str">
        <f t="shared" si="194"/>
        <v/>
      </c>
    </row>
    <row r="6322" spans="1:2" ht="19.8">
      <c r="A6322" s="16" t="str">
        <f>IF(計算!$Y6344="","",計算!$Y6344)</f>
        <v/>
      </c>
      <c r="B6322" s="17" t="str">
        <f t="shared" si="194"/>
        <v/>
      </c>
    </row>
    <row r="6323" spans="1:2" ht="19.8">
      <c r="A6323" s="16" t="str">
        <f>IF(計算!$Y6345="","",計算!$Y6345)</f>
        <v/>
      </c>
      <c r="B6323" s="17" t="str">
        <f t="shared" si="194"/>
        <v/>
      </c>
    </row>
    <row r="6324" spans="1:2" ht="19.8">
      <c r="A6324" s="16" t="str">
        <f>IF(計算!$Y6346="","",計算!$Y6346)</f>
        <v/>
      </c>
      <c r="B6324" s="17" t="str">
        <f t="shared" si="194"/>
        <v/>
      </c>
    </row>
    <row r="6325" spans="1:2" ht="19.8">
      <c r="A6325" s="16" t="str">
        <f>IF(計算!$Y6347="","",計算!$Y6347)</f>
        <v/>
      </c>
      <c r="B6325" s="17" t="str">
        <f t="shared" si="194"/>
        <v/>
      </c>
    </row>
    <row r="6326" spans="1:2" ht="19.8">
      <c r="A6326" s="16" t="str">
        <f>IF(計算!$Y6348="","",計算!$Y6348)</f>
        <v/>
      </c>
      <c r="B6326" s="17" t="str">
        <f t="shared" si="194"/>
        <v/>
      </c>
    </row>
    <row r="6327" spans="1:2" ht="19.8">
      <c r="A6327" s="16" t="str">
        <f>IF(計算!$Y6349="","",計算!$Y6349)</f>
        <v/>
      </c>
      <c r="B6327" s="17" t="str">
        <f t="shared" si="194"/>
        <v/>
      </c>
    </row>
    <row r="6328" spans="1:2" ht="19.8">
      <c r="A6328" s="16" t="str">
        <f>IF(計算!$Y6350="","",計算!$Y6350)</f>
        <v/>
      </c>
      <c r="B6328" s="17" t="str">
        <f t="shared" si="194"/>
        <v/>
      </c>
    </row>
    <row r="6329" spans="1:2" ht="19.8">
      <c r="A6329" s="16" t="str">
        <f>IF(計算!$Y6351="","",計算!$Y6351)</f>
        <v/>
      </c>
      <c r="B6329" s="17" t="str">
        <f t="shared" si="194"/>
        <v/>
      </c>
    </row>
    <row r="6330" spans="1:2" ht="19.8">
      <c r="A6330" s="16" t="str">
        <f>IF(計算!$Y6352="","",計算!$Y6352)</f>
        <v/>
      </c>
      <c r="B6330" s="17" t="str">
        <f t="shared" si="194"/>
        <v/>
      </c>
    </row>
    <row r="6331" spans="1:2" ht="19.8">
      <c r="A6331" s="16" t="str">
        <f>IF(計算!$Y6353="","",計算!$Y6353)</f>
        <v/>
      </c>
      <c r="B6331" s="17" t="str">
        <f t="shared" si="194"/>
        <v/>
      </c>
    </row>
    <row r="6332" spans="1:2" ht="19.8">
      <c r="A6332" s="16" t="str">
        <f>IF(計算!$Y6354="","",計算!$Y6354)</f>
        <v/>
      </c>
      <c r="B6332" s="17" t="str">
        <f t="shared" si="194"/>
        <v/>
      </c>
    </row>
    <row r="6333" spans="1:2" ht="19.8">
      <c r="A6333" s="16" t="str">
        <f>IF(計算!$Y6355="","",計算!$Y6355)</f>
        <v/>
      </c>
      <c r="B6333" s="17" t="str">
        <f t="shared" si="194"/>
        <v/>
      </c>
    </row>
    <row r="6334" spans="1:2" ht="19.8">
      <c r="A6334" s="16" t="str">
        <f>IF(計算!$Y6356="","",計算!$Y6356)</f>
        <v/>
      </c>
      <c r="B6334" s="17" t="str">
        <f t="shared" si="194"/>
        <v/>
      </c>
    </row>
    <row r="6335" spans="1:2" ht="19.8">
      <c r="A6335" s="16" t="str">
        <f>IF(計算!$Y6357="","",計算!$Y6357)</f>
        <v/>
      </c>
      <c r="B6335" s="17" t="str">
        <f t="shared" si="194"/>
        <v/>
      </c>
    </row>
    <row r="6336" spans="1:2" ht="19.8">
      <c r="A6336" s="16" t="str">
        <f>IF(計算!$Y6358="","",計算!$Y6358)</f>
        <v/>
      </c>
      <c r="B6336" s="17" t="str">
        <f t="shared" si="194"/>
        <v/>
      </c>
    </row>
    <row r="6337" spans="1:2" ht="19.8">
      <c r="A6337" s="16" t="str">
        <f>IF(計算!$Y6359="","",計算!$Y6359)</f>
        <v/>
      </c>
      <c r="B6337" s="17" t="str">
        <f t="shared" si="194"/>
        <v/>
      </c>
    </row>
    <row r="6338" spans="1:2" ht="19.8">
      <c r="A6338" s="16" t="str">
        <f>IF(計算!$Y6360="","",計算!$Y6360)</f>
        <v/>
      </c>
      <c r="B6338" s="17" t="str">
        <f t="shared" si="194"/>
        <v/>
      </c>
    </row>
    <row r="6339" spans="1:2" ht="19.8">
      <c r="A6339" s="16" t="str">
        <f>IF(計算!$Y6361="","",計算!$Y6361)</f>
        <v/>
      </c>
      <c r="B6339" s="17" t="str">
        <f t="shared" si="194"/>
        <v/>
      </c>
    </row>
    <row r="6340" spans="1:2" ht="19.8">
      <c r="A6340" s="16" t="str">
        <f>IF(計算!$Y6362="","",計算!$Y6362)</f>
        <v/>
      </c>
      <c r="B6340" s="17" t="str">
        <f t="shared" si="194"/>
        <v/>
      </c>
    </row>
    <row r="6341" spans="1:2" ht="19.8">
      <c r="A6341" s="16" t="str">
        <f>IF(計算!$Y6363="","",計算!$Y6363)</f>
        <v/>
      </c>
      <c r="B6341" s="17" t="str">
        <f t="shared" si="194"/>
        <v/>
      </c>
    </row>
    <row r="6342" spans="1:2" ht="19.8">
      <c r="A6342" s="16" t="str">
        <f>IF(計算!$Y6364="","",計算!$Y6364)</f>
        <v/>
      </c>
      <c r="B6342" s="17" t="str">
        <f t="shared" si="194"/>
        <v/>
      </c>
    </row>
    <row r="6343" spans="1:2" ht="19.8">
      <c r="A6343" s="16" t="str">
        <f>IF(計算!$Y6365="","",計算!$Y6365)</f>
        <v/>
      </c>
      <c r="B6343" s="17" t="str">
        <f t="shared" ref="B6343:B6406" si="195">IF($A6344="","",$A6344)</f>
        <v/>
      </c>
    </row>
    <row r="6344" spans="1:2" ht="19.8">
      <c r="A6344" s="16" t="str">
        <f>IF(計算!$Y6366="","",計算!$Y6366)</f>
        <v/>
      </c>
      <c r="B6344" s="17" t="str">
        <f t="shared" si="195"/>
        <v/>
      </c>
    </row>
    <row r="6345" spans="1:2" ht="19.8">
      <c r="A6345" s="16" t="str">
        <f>IF(計算!$Y6367="","",計算!$Y6367)</f>
        <v/>
      </c>
      <c r="B6345" s="17" t="str">
        <f t="shared" si="195"/>
        <v/>
      </c>
    </row>
    <row r="6346" spans="1:2" ht="19.8">
      <c r="A6346" s="16" t="str">
        <f>IF(計算!$Y6368="","",計算!$Y6368)</f>
        <v/>
      </c>
      <c r="B6346" s="17" t="str">
        <f t="shared" si="195"/>
        <v/>
      </c>
    </row>
    <row r="6347" spans="1:2" ht="19.8">
      <c r="A6347" s="16" t="str">
        <f>IF(計算!$Y6369="","",計算!$Y6369)</f>
        <v/>
      </c>
      <c r="B6347" s="17" t="str">
        <f t="shared" si="195"/>
        <v/>
      </c>
    </row>
    <row r="6348" spans="1:2" ht="19.8">
      <c r="A6348" s="16" t="str">
        <f>IF(計算!$Y6370="","",計算!$Y6370)</f>
        <v/>
      </c>
      <c r="B6348" s="17" t="str">
        <f t="shared" si="195"/>
        <v/>
      </c>
    </row>
    <row r="6349" spans="1:2" ht="19.8">
      <c r="A6349" s="16" t="str">
        <f>IF(計算!$Y6371="","",計算!$Y6371)</f>
        <v/>
      </c>
      <c r="B6349" s="17" t="str">
        <f t="shared" si="195"/>
        <v/>
      </c>
    </row>
    <row r="6350" spans="1:2" ht="19.8">
      <c r="A6350" s="16" t="str">
        <f>IF(計算!$Y6372="","",計算!$Y6372)</f>
        <v/>
      </c>
      <c r="B6350" s="17" t="str">
        <f t="shared" si="195"/>
        <v/>
      </c>
    </row>
    <row r="6351" spans="1:2" ht="19.8">
      <c r="A6351" s="16" t="str">
        <f>IF(計算!$Y6373="","",計算!$Y6373)</f>
        <v/>
      </c>
      <c r="B6351" s="17" t="str">
        <f t="shared" si="195"/>
        <v/>
      </c>
    </row>
    <row r="6352" spans="1:2" ht="19.8">
      <c r="A6352" s="16" t="str">
        <f>IF(計算!$Y6374="","",計算!$Y6374)</f>
        <v/>
      </c>
      <c r="B6352" s="17" t="str">
        <f t="shared" si="195"/>
        <v/>
      </c>
    </row>
    <row r="6353" spans="1:2" ht="19.8">
      <c r="A6353" s="16" t="str">
        <f>IF(計算!$Y6375="","",計算!$Y6375)</f>
        <v/>
      </c>
      <c r="B6353" s="17" t="str">
        <f t="shared" si="195"/>
        <v/>
      </c>
    </row>
    <row r="6354" spans="1:2" ht="19.8">
      <c r="A6354" s="16" t="str">
        <f>IF(計算!$Y6376="","",計算!$Y6376)</f>
        <v/>
      </c>
      <c r="B6354" s="17" t="str">
        <f t="shared" si="195"/>
        <v/>
      </c>
    </row>
    <row r="6355" spans="1:2" ht="19.8">
      <c r="A6355" s="16" t="str">
        <f>IF(計算!$Y6377="","",計算!$Y6377)</f>
        <v/>
      </c>
      <c r="B6355" s="17" t="str">
        <f t="shared" si="195"/>
        <v/>
      </c>
    </row>
    <row r="6356" spans="1:2" ht="19.8">
      <c r="A6356" s="16" t="str">
        <f>IF(計算!$Y6378="","",計算!$Y6378)</f>
        <v/>
      </c>
      <c r="B6356" s="17" t="str">
        <f t="shared" si="195"/>
        <v/>
      </c>
    </row>
    <row r="6357" spans="1:2" ht="19.8">
      <c r="A6357" s="16" t="str">
        <f>IF(計算!$Y6379="","",計算!$Y6379)</f>
        <v/>
      </c>
      <c r="B6357" s="17" t="str">
        <f t="shared" si="195"/>
        <v/>
      </c>
    </row>
    <row r="6358" spans="1:2" ht="19.8">
      <c r="A6358" s="16" t="str">
        <f>IF(計算!$Y6380="","",計算!$Y6380)</f>
        <v/>
      </c>
      <c r="B6358" s="17" t="str">
        <f t="shared" si="195"/>
        <v/>
      </c>
    </row>
    <row r="6359" spans="1:2" ht="19.8">
      <c r="A6359" s="16" t="str">
        <f>IF(計算!$Y6381="","",計算!$Y6381)</f>
        <v/>
      </c>
      <c r="B6359" s="17" t="str">
        <f t="shared" si="195"/>
        <v/>
      </c>
    </row>
    <row r="6360" spans="1:2" ht="19.8">
      <c r="A6360" s="16" t="str">
        <f>IF(計算!$Y6382="","",計算!$Y6382)</f>
        <v/>
      </c>
      <c r="B6360" s="17" t="str">
        <f t="shared" si="195"/>
        <v/>
      </c>
    </row>
    <row r="6361" spans="1:2" ht="19.8">
      <c r="A6361" s="16" t="str">
        <f>IF(計算!$Y6383="","",計算!$Y6383)</f>
        <v/>
      </c>
      <c r="B6361" s="17" t="str">
        <f t="shared" si="195"/>
        <v/>
      </c>
    </row>
    <row r="6362" spans="1:2" ht="19.8">
      <c r="A6362" s="16" t="str">
        <f>IF(計算!$Y6384="","",計算!$Y6384)</f>
        <v/>
      </c>
      <c r="B6362" s="17" t="str">
        <f t="shared" si="195"/>
        <v/>
      </c>
    </row>
    <row r="6363" spans="1:2" ht="19.8">
      <c r="A6363" s="16" t="str">
        <f>IF(計算!$Y6385="","",計算!$Y6385)</f>
        <v/>
      </c>
      <c r="B6363" s="17" t="str">
        <f t="shared" si="195"/>
        <v/>
      </c>
    </row>
    <row r="6364" spans="1:2" ht="19.8">
      <c r="A6364" s="16" t="str">
        <f>IF(計算!$Y6386="","",計算!$Y6386)</f>
        <v/>
      </c>
      <c r="B6364" s="17" t="str">
        <f t="shared" si="195"/>
        <v/>
      </c>
    </row>
    <row r="6365" spans="1:2" ht="19.8">
      <c r="A6365" s="16" t="str">
        <f>IF(計算!$Y6387="","",計算!$Y6387)</f>
        <v/>
      </c>
      <c r="B6365" s="17" t="str">
        <f t="shared" si="195"/>
        <v/>
      </c>
    </row>
    <row r="6366" spans="1:2" ht="19.8">
      <c r="A6366" s="16" t="str">
        <f>IF(計算!$Y6388="","",計算!$Y6388)</f>
        <v/>
      </c>
      <c r="B6366" s="17" t="str">
        <f t="shared" si="195"/>
        <v/>
      </c>
    </row>
    <row r="6367" spans="1:2" ht="19.8">
      <c r="A6367" s="16" t="str">
        <f>IF(計算!$Y6389="","",計算!$Y6389)</f>
        <v/>
      </c>
      <c r="B6367" s="17" t="str">
        <f t="shared" si="195"/>
        <v/>
      </c>
    </row>
    <row r="6368" spans="1:2" ht="19.8">
      <c r="A6368" s="16" t="str">
        <f>IF(計算!$Y6390="","",計算!$Y6390)</f>
        <v/>
      </c>
      <c r="B6368" s="17" t="str">
        <f t="shared" si="195"/>
        <v/>
      </c>
    </row>
    <row r="6369" spans="1:2" ht="19.8">
      <c r="A6369" s="16" t="str">
        <f>IF(計算!$Y6391="","",計算!$Y6391)</f>
        <v/>
      </c>
      <c r="B6369" s="17" t="str">
        <f t="shared" si="195"/>
        <v/>
      </c>
    </row>
    <row r="6370" spans="1:2" ht="19.8">
      <c r="A6370" s="16" t="str">
        <f>IF(計算!$Y6392="","",計算!$Y6392)</f>
        <v/>
      </c>
      <c r="B6370" s="17" t="str">
        <f t="shared" si="195"/>
        <v/>
      </c>
    </row>
    <row r="6371" spans="1:2" ht="19.8">
      <c r="A6371" s="16" t="str">
        <f>IF(計算!$Y6393="","",計算!$Y6393)</f>
        <v/>
      </c>
      <c r="B6371" s="17" t="str">
        <f t="shared" si="195"/>
        <v/>
      </c>
    </row>
    <row r="6372" spans="1:2" ht="19.8">
      <c r="A6372" s="16" t="str">
        <f>IF(計算!$Y6394="","",計算!$Y6394)</f>
        <v/>
      </c>
      <c r="B6372" s="17" t="str">
        <f t="shared" si="195"/>
        <v/>
      </c>
    </row>
    <row r="6373" spans="1:2" ht="19.8">
      <c r="A6373" s="16" t="str">
        <f>IF(計算!$Y6395="","",計算!$Y6395)</f>
        <v/>
      </c>
      <c r="B6373" s="17" t="str">
        <f t="shared" si="195"/>
        <v/>
      </c>
    </row>
    <row r="6374" spans="1:2" ht="19.8">
      <c r="A6374" s="16" t="str">
        <f>IF(計算!$Y6396="","",計算!$Y6396)</f>
        <v/>
      </c>
      <c r="B6374" s="17" t="str">
        <f t="shared" si="195"/>
        <v/>
      </c>
    </row>
    <row r="6375" spans="1:2" ht="19.8">
      <c r="A6375" s="16" t="str">
        <f>IF(計算!$Y6397="","",計算!$Y6397)</f>
        <v/>
      </c>
      <c r="B6375" s="17" t="str">
        <f t="shared" si="195"/>
        <v/>
      </c>
    </row>
    <row r="6376" spans="1:2" ht="19.8">
      <c r="A6376" s="16" t="str">
        <f>IF(計算!$Y6398="","",計算!$Y6398)</f>
        <v/>
      </c>
      <c r="B6376" s="17" t="str">
        <f t="shared" si="195"/>
        <v/>
      </c>
    </row>
    <row r="6377" spans="1:2" ht="19.8">
      <c r="A6377" s="16" t="str">
        <f>IF(計算!$Y6399="","",計算!$Y6399)</f>
        <v/>
      </c>
      <c r="B6377" s="17" t="str">
        <f t="shared" si="195"/>
        <v/>
      </c>
    </row>
    <row r="6378" spans="1:2" ht="19.8">
      <c r="A6378" s="16" t="str">
        <f>IF(計算!$Y6400="","",計算!$Y6400)</f>
        <v/>
      </c>
      <c r="B6378" s="17" t="str">
        <f t="shared" si="195"/>
        <v/>
      </c>
    </row>
    <row r="6379" spans="1:2" ht="19.8">
      <c r="A6379" s="16" t="str">
        <f>IF(計算!$Y6401="","",計算!$Y6401)</f>
        <v/>
      </c>
      <c r="B6379" s="17" t="str">
        <f t="shared" si="195"/>
        <v/>
      </c>
    </row>
    <row r="6380" spans="1:2" ht="19.8">
      <c r="A6380" s="16" t="str">
        <f>IF(計算!$Y6402="","",計算!$Y6402)</f>
        <v/>
      </c>
      <c r="B6380" s="17" t="str">
        <f t="shared" si="195"/>
        <v/>
      </c>
    </row>
    <row r="6381" spans="1:2" ht="19.8">
      <c r="A6381" s="16" t="str">
        <f>IF(計算!$Y6403="","",計算!$Y6403)</f>
        <v/>
      </c>
      <c r="B6381" s="17" t="str">
        <f t="shared" si="195"/>
        <v/>
      </c>
    </row>
    <row r="6382" spans="1:2" ht="19.8">
      <c r="A6382" s="16" t="str">
        <f>IF(計算!$Y6404="","",計算!$Y6404)</f>
        <v/>
      </c>
      <c r="B6382" s="17" t="str">
        <f t="shared" si="195"/>
        <v/>
      </c>
    </row>
    <row r="6383" spans="1:2" ht="19.8">
      <c r="A6383" s="16" t="str">
        <f>IF(計算!$Y6405="","",計算!$Y6405)</f>
        <v/>
      </c>
      <c r="B6383" s="17" t="str">
        <f t="shared" si="195"/>
        <v/>
      </c>
    </row>
    <row r="6384" spans="1:2" ht="19.8">
      <c r="A6384" s="16" t="str">
        <f>IF(計算!$Y6406="","",計算!$Y6406)</f>
        <v/>
      </c>
      <c r="B6384" s="17" t="str">
        <f t="shared" si="195"/>
        <v/>
      </c>
    </row>
    <row r="6385" spans="1:2" ht="19.8">
      <c r="A6385" s="16" t="str">
        <f>IF(計算!$Y6407="","",計算!$Y6407)</f>
        <v/>
      </c>
      <c r="B6385" s="17" t="str">
        <f t="shared" si="195"/>
        <v/>
      </c>
    </row>
    <row r="6386" spans="1:2" ht="19.8">
      <c r="A6386" s="16" t="str">
        <f>IF(計算!$Y6408="","",計算!$Y6408)</f>
        <v/>
      </c>
      <c r="B6386" s="17" t="str">
        <f t="shared" si="195"/>
        <v/>
      </c>
    </row>
    <row r="6387" spans="1:2" ht="19.8">
      <c r="A6387" s="16" t="str">
        <f>IF(計算!$Y6409="","",計算!$Y6409)</f>
        <v/>
      </c>
      <c r="B6387" s="17" t="str">
        <f t="shared" si="195"/>
        <v/>
      </c>
    </row>
    <row r="6388" spans="1:2" ht="19.8">
      <c r="A6388" s="16" t="str">
        <f>IF(計算!$Y6410="","",計算!$Y6410)</f>
        <v/>
      </c>
      <c r="B6388" s="17" t="str">
        <f t="shared" si="195"/>
        <v/>
      </c>
    </row>
    <row r="6389" spans="1:2" ht="19.8">
      <c r="A6389" s="16" t="str">
        <f>IF(計算!$Y6411="","",計算!$Y6411)</f>
        <v/>
      </c>
      <c r="B6389" s="17" t="str">
        <f t="shared" si="195"/>
        <v/>
      </c>
    </row>
    <row r="6390" spans="1:2" ht="19.8">
      <c r="A6390" s="16" t="str">
        <f>IF(計算!$Y6412="","",計算!$Y6412)</f>
        <v/>
      </c>
      <c r="B6390" s="17" t="str">
        <f t="shared" si="195"/>
        <v/>
      </c>
    </row>
    <row r="6391" spans="1:2" ht="19.8">
      <c r="A6391" s="16" t="str">
        <f>IF(計算!$Y6413="","",計算!$Y6413)</f>
        <v/>
      </c>
      <c r="B6391" s="17" t="str">
        <f t="shared" si="195"/>
        <v/>
      </c>
    </row>
    <row r="6392" spans="1:2" ht="19.8">
      <c r="A6392" s="16" t="str">
        <f>IF(計算!$Y6414="","",計算!$Y6414)</f>
        <v/>
      </c>
      <c r="B6392" s="17" t="str">
        <f t="shared" si="195"/>
        <v/>
      </c>
    </row>
    <row r="6393" spans="1:2" ht="19.8">
      <c r="A6393" s="16" t="str">
        <f>IF(計算!$Y6415="","",計算!$Y6415)</f>
        <v/>
      </c>
      <c r="B6393" s="17" t="str">
        <f t="shared" si="195"/>
        <v/>
      </c>
    </row>
    <row r="6394" spans="1:2" ht="19.8">
      <c r="A6394" s="16" t="str">
        <f>IF(計算!$Y6416="","",計算!$Y6416)</f>
        <v/>
      </c>
      <c r="B6394" s="17" t="str">
        <f t="shared" si="195"/>
        <v/>
      </c>
    </row>
    <row r="6395" spans="1:2" ht="19.8">
      <c r="A6395" s="16" t="str">
        <f>IF(計算!$Y6417="","",計算!$Y6417)</f>
        <v/>
      </c>
      <c r="B6395" s="17" t="str">
        <f t="shared" si="195"/>
        <v/>
      </c>
    </row>
    <row r="6396" spans="1:2" ht="19.8">
      <c r="A6396" s="16" t="str">
        <f>IF(計算!$Y6418="","",計算!$Y6418)</f>
        <v/>
      </c>
      <c r="B6396" s="17" t="str">
        <f t="shared" si="195"/>
        <v/>
      </c>
    </row>
    <row r="6397" spans="1:2" ht="19.8">
      <c r="A6397" s="16" t="str">
        <f>IF(計算!$Y6419="","",計算!$Y6419)</f>
        <v/>
      </c>
      <c r="B6397" s="17" t="str">
        <f t="shared" si="195"/>
        <v/>
      </c>
    </row>
    <row r="6398" spans="1:2" ht="19.8">
      <c r="A6398" s="16" t="str">
        <f>IF(計算!$Y6420="","",計算!$Y6420)</f>
        <v/>
      </c>
      <c r="B6398" s="17" t="str">
        <f t="shared" si="195"/>
        <v/>
      </c>
    </row>
    <row r="6399" spans="1:2" ht="19.8">
      <c r="A6399" s="16" t="str">
        <f>IF(計算!$Y6421="","",計算!$Y6421)</f>
        <v/>
      </c>
      <c r="B6399" s="17" t="str">
        <f t="shared" si="195"/>
        <v/>
      </c>
    </row>
    <row r="6400" spans="1:2" ht="19.8">
      <c r="A6400" s="16" t="str">
        <f>IF(計算!$Y6422="","",計算!$Y6422)</f>
        <v/>
      </c>
      <c r="B6400" s="17" t="str">
        <f t="shared" si="195"/>
        <v/>
      </c>
    </row>
    <row r="6401" spans="1:2" ht="19.8">
      <c r="A6401" s="16" t="str">
        <f>IF(計算!$Y6423="","",計算!$Y6423)</f>
        <v/>
      </c>
      <c r="B6401" s="17" t="str">
        <f t="shared" si="195"/>
        <v/>
      </c>
    </row>
    <row r="6402" spans="1:2" ht="19.8">
      <c r="A6402" s="16" t="str">
        <f>IF(計算!$Y6424="","",計算!$Y6424)</f>
        <v/>
      </c>
      <c r="B6402" s="17" t="str">
        <f t="shared" si="195"/>
        <v/>
      </c>
    </row>
    <row r="6403" spans="1:2" ht="19.8">
      <c r="A6403" s="16" t="str">
        <f>IF(計算!$Y6425="","",計算!$Y6425)</f>
        <v/>
      </c>
      <c r="B6403" s="17" t="str">
        <f t="shared" si="195"/>
        <v/>
      </c>
    </row>
    <row r="6404" spans="1:2" ht="19.8">
      <c r="A6404" s="16" t="str">
        <f>IF(計算!$Y6426="","",計算!$Y6426)</f>
        <v/>
      </c>
      <c r="B6404" s="17" t="str">
        <f t="shared" si="195"/>
        <v/>
      </c>
    </row>
    <row r="6405" spans="1:2" ht="19.8">
      <c r="A6405" s="16" t="str">
        <f>IF(計算!$Y6427="","",計算!$Y6427)</f>
        <v/>
      </c>
      <c r="B6405" s="17" t="str">
        <f t="shared" si="195"/>
        <v/>
      </c>
    </row>
    <row r="6406" spans="1:2" ht="19.8">
      <c r="A6406" s="16" t="str">
        <f>IF(計算!$Y6428="","",計算!$Y6428)</f>
        <v/>
      </c>
      <c r="B6406" s="17" t="str">
        <f t="shared" si="195"/>
        <v/>
      </c>
    </row>
    <row r="6407" spans="1:2" ht="19.8">
      <c r="A6407" s="16" t="str">
        <f>IF(計算!$Y6429="","",計算!$Y6429)</f>
        <v/>
      </c>
      <c r="B6407" s="17" t="str">
        <f t="shared" ref="B6407:B6470" si="196">IF($A6408="","",$A6408)</f>
        <v/>
      </c>
    </row>
    <row r="6408" spans="1:2" ht="19.8">
      <c r="A6408" s="16" t="str">
        <f>IF(計算!$Y6430="","",計算!$Y6430)</f>
        <v/>
      </c>
      <c r="B6408" s="17" t="str">
        <f t="shared" si="196"/>
        <v/>
      </c>
    </row>
    <row r="6409" spans="1:2" ht="19.8">
      <c r="A6409" s="16" t="str">
        <f>IF(計算!$Y6431="","",計算!$Y6431)</f>
        <v/>
      </c>
      <c r="B6409" s="17" t="str">
        <f t="shared" si="196"/>
        <v/>
      </c>
    </row>
    <row r="6410" spans="1:2" ht="19.8">
      <c r="A6410" s="16" t="str">
        <f>IF(計算!$Y6432="","",計算!$Y6432)</f>
        <v/>
      </c>
      <c r="B6410" s="17" t="str">
        <f t="shared" si="196"/>
        <v/>
      </c>
    </row>
    <row r="6411" spans="1:2" ht="19.8">
      <c r="A6411" s="16" t="str">
        <f>IF(計算!$Y6433="","",計算!$Y6433)</f>
        <v/>
      </c>
      <c r="B6411" s="17" t="str">
        <f t="shared" si="196"/>
        <v/>
      </c>
    </row>
    <row r="6412" spans="1:2" ht="19.8">
      <c r="A6412" s="16" t="str">
        <f>IF(計算!$Y6434="","",計算!$Y6434)</f>
        <v/>
      </c>
      <c r="B6412" s="17" t="str">
        <f t="shared" si="196"/>
        <v/>
      </c>
    </row>
    <row r="6413" spans="1:2" ht="19.8">
      <c r="A6413" s="16" t="str">
        <f>IF(計算!$Y6435="","",計算!$Y6435)</f>
        <v/>
      </c>
      <c r="B6413" s="17" t="str">
        <f t="shared" si="196"/>
        <v/>
      </c>
    </row>
    <row r="6414" spans="1:2" ht="19.8">
      <c r="A6414" s="16" t="str">
        <f>IF(計算!$Y6436="","",計算!$Y6436)</f>
        <v/>
      </c>
      <c r="B6414" s="17" t="str">
        <f t="shared" si="196"/>
        <v/>
      </c>
    </row>
    <row r="6415" spans="1:2" ht="19.8">
      <c r="A6415" s="16" t="str">
        <f>IF(計算!$Y6437="","",計算!$Y6437)</f>
        <v/>
      </c>
      <c r="B6415" s="17" t="str">
        <f t="shared" si="196"/>
        <v/>
      </c>
    </row>
    <row r="6416" spans="1:2" ht="19.8">
      <c r="A6416" s="16" t="str">
        <f>IF(計算!$Y6438="","",計算!$Y6438)</f>
        <v/>
      </c>
      <c r="B6416" s="17" t="str">
        <f t="shared" si="196"/>
        <v/>
      </c>
    </row>
    <row r="6417" spans="1:2" ht="19.8">
      <c r="A6417" s="16" t="str">
        <f>IF(計算!$Y6439="","",計算!$Y6439)</f>
        <v/>
      </c>
      <c r="B6417" s="17" t="str">
        <f t="shared" si="196"/>
        <v/>
      </c>
    </row>
    <row r="6418" spans="1:2" ht="19.8">
      <c r="A6418" s="16" t="str">
        <f>IF(計算!$Y6440="","",計算!$Y6440)</f>
        <v/>
      </c>
      <c r="B6418" s="17" t="str">
        <f t="shared" si="196"/>
        <v/>
      </c>
    </row>
    <row r="6419" spans="1:2" ht="19.8">
      <c r="A6419" s="16" t="str">
        <f>IF(計算!$Y6441="","",計算!$Y6441)</f>
        <v/>
      </c>
      <c r="B6419" s="17" t="str">
        <f t="shared" si="196"/>
        <v/>
      </c>
    </row>
    <row r="6420" spans="1:2" ht="19.8">
      <c r="A6420" s="16" t="str">
        <f>IF(計算!$Y6442="","",計算!$Y6442)</f>
        <v/>
      </c>
      <c r="B6420" s="17" t="str">
        <f t="shared" si="196"/>
        <v/>
      </c>
    </row>
    <row r="6421" spans="1:2" ht="19.8">
      <c r="A6421" s="16" t="str">
        <f>IF(計算!$Y6443="","",計算!$Y6443)</f>
        <v/>
      </c>
      <c r="B6421" s="17" t="str">
        <f t="shared" si="196"/>
        <v/>
      </c>
    </row>
    <row r="6422" spans="1:2" ht="19.8">
      <c r="A6422" s="16" t="str">
        <f>IF(計算!$Y6444="","",計算!$Y6444)</f>
        <v/>
      </c>
      <c r="B6422" s="17" t="str">
        <f t="shared" si="196"/>
        <v/>
      </c>
    </row>
    <row r="6423" spans="1:2" ht="19.8">
      <c r="A6423" s="16" t="str">
        <f>IF(計算!$Y6445="","",計算!$Y6445)</f>
        <v/>
      </c>
      <c r="B6423" s="17" t="str">
        <f t="shared" si="196"/>
        <v/>
      </c>
    </row>
    <row r="6424" spans="1:2" ht="19.8">
      <c r="A6424" s="16" t="str">
        <f>IF(計算!$Y6446="","",計算!$Y6446)</f>
        <v/>
      </c>
      <c r="B6424" s="17" t="str">
        <f t="shared" si="196"/>
        <v/>
      </c>
    </row>
    <row r="6425" spans="1:2" ht="19.8">
      <c r="A6425" s="16" t="str">
        <f>IF(計算!$Y6447="","",計算!$Y6447)</f>
        <v/>
      </c>
      <c r="B6425" s="17" t="str">
        <f t="shared" si="196"/>
        <v/>
      </c>
    </row>
    <row r="6426" spans="1:2" ht="19.8">
      <c r="A6426" s="16" t="str">
        <f>IF(計算!$Y6448="","",計算!$Y6448)</f>
        <v/>
      </c>
      <c r="B6426" s="17" t="str">
        <f t="shared" si="196"/>
        <v/>
      </c>
    </row>
    <row r="6427" spans="1:2" ht="19.8">
      <c r="A6427" s="16" t="str">
        <f>IF(計算!$Y6449="","",計算!$Y6449)</f>
        <v/>
      </c>
      <c r="B6427" s="17" t="str">
        <f t="shared" si="196"/>
        <v/>
      </c>
    </row>
    <row r="6428" spans="1:2" ht="19.8">
      <c r="A6428" s="16" t="str">
        <f>IF(計算!$Y6450="","",計算!$Y6450)</f>
        <v/>
      </c>
      <c r="B6428" s="17" t="str">
        <f t="shared" si="196"/>
        <v/>
      </c>
    </row>
    <row r="6429" spans="1:2" ht="19.8">
      <c r="A6429" s="16" t="str">
        <f>IF(計算!$Y6451="","",計算!$Y6451)</f>
        <v/>
      </c>
      <c r="B6429" s="17" t="str">
        <f t="shared" si="196"/>
        <v/>
      </c>
    </row>
    <row r="6430" spans="1:2" ht="19.8">
      <c r="A6430" s="16" t="str">
        <f>IF(計算!$Y6452="","",計算!$Y6452)</f>
        <v/>
      </c>
      <c r="B6430" s="17" t="str">
        <f t="shared" si="196"/>
        <v/>
      </c>
    </row>
    <row r="6431" spans="1:2" ht="19.8">
      <c r="A6431" s="16" t="str">
        <f>IF(計算!$Y6453="","",計算!$Y6453)</f>
        <v/>
      </c>
      <c r="B6431" s="17" t="str">
        <f t="shared" si="196"/>
        <v/>
      </c>
    </row>
    <row r="6432" spans="1:2" ht="19.8">
      <c r="A6432" s="16" t="str">
        <f>IF(計算!$Y6454="","",計算!$Y6454)</f>
        <v/>
      </c>
      <c r="B6432" s="17" t="str">
        <f t="shared" si="196"/>
        <v/>
      </c>
    </row>
    <row r="6433" spans="1:2" ht="19.8">
      <c r="A6433" s="16" t="str">
        <f>IF(計算!$Y6455="","",計算!$Y6455)</f>
        <v/>
      </c>
      <c r="B6433" s="17" t="str">
        <f t="shared" si="196"/>
        <v/>
      </c>
    </row>
    <row r="6434" spans="1:2" ht="19.8">
      <c r="A6434" s="16" t="str">
        <f>IF(計算!$Y6456="","",計算!$Y6456)</f>
        <v/>
      </c>
      <c r="B6434" s="17" t="str">
        <f t="shared" si="196"/>
        <v/>
      </c>
    </row>
    <row r="6435" spans="1:2" ht="19.8">
      <c r="A6435" s="16" t="str">
        <f>IF(計算!$Y6457="","",計算!$Y6457)</f>
        <v/>
      </c>
      <c r="B6435" s="17" t="str">
        <f t="shared" si="196"/>
        <v/>
      </c>
    </row>
    <row r="6436" spans="1:2" ht="19.8">
      <c r="A6436" s="16" t="str">
        <f>IF(計算!$Y6458="","",計算!$Y6458)</f>
        <v/>
      </c>
      <c r="B6436" s="17" t="str">
        <f t="shared" si="196"/>
        <v/>
      </c>
    </row>
    <row r="6437" spans="1:2" ht="19.8">
      <c r="A6437" s="16" t="str">
        <f>IF(計算!$Y6459="","",計算!$Y6459)</f>
        <v/>
      </c>
      <c r="B6437" s="17" t="str">
        <f t="shared" si="196"/>
        <v/>
      </c>
    </row>
    <row r="6438" spans="1:2" ht="19.8">
      <c r="A6438" s="16" t="str">
        <f>IF(計算!$Y6460="","",計算!$Y6460)</f>
        <v/>
      </c>
      <c r="B6438" s="17" t="str">
        <f t="shared" si="196"/>
        <v/>
      </c>
    </row>
    <row r="6439" spans="1:2" ht="19.8">
      <c r="A6439" s="16" t="str">
        <f>IF(計算!$Y6461="","",計算!$Y6461)</f>
        <v/>
      </c>
      <c r="B6439" s="17" t="str">
        <f t="shared" si="196"/>
        <v/>
      </c>
    </row>
    <row r="6440" spans="1:2" ht="19.8">
      <c r="A6440" s="16" t="str">
        <f>IF(計算!$Y6462="","",計算!$Y6462)</f>
        <v/>
      </c>
      <c r="B6440" s="17" t="str">
        <f t="shared" si="196"/>
        <v/>
      </c>
    </row>
    <row r="6441" spans="1:2" ht="19.8">
      <c r="A6441" s="16" t="str">
        <f>IF(計算!$Y6463="","",計算!$Y6463)</f>
        <v/>
      </c>
      <c r="B6441" s="17" t="str">
        <f t="shared" si="196"/>
        <v/>
      </c>
    </row>
    <row r="6442" spans="1:2" ht="19.8">
      <c r="A6442" s="16" t="str">
        <f>IF(計算!$Y6464="","",計算!$Y6464)</f>
        <v/>
      </c>
      <c r="B6442" s="17" t="str">
        <f t="shared" si="196"/>
        <v/>
      </c>
    </row>
    <row r="6443" spans="1:2" ht="19.8">
      <c r="A6443" s="16" t="str">
        <f>IF(計算!$Y6465="","",計算!$Y6465)</f>
        <v/>
      </c>
      <c r="B6443" s="17" t="str">
        <f t="shared" si="196"/>
        <v/>
      </c>
    </row>
    <row r="6444" spans="1:2" ht="19.8">
      <c r="A6444" s="16" t="str">
        <f>IF(計算!$Y6466="","",計算!$Y6466)</f>
        <v/>
      </c>
      <c r="B6444" s="17" t="str">
        <f t="shared" si="196"/>
        <v/>
      </c>
    </row>
    <row r="6445" spans="1:2" ht="19.8">
      <c r="A6445" s="16" t="str">
        <f>IF(計算!$Y6467="","",計算!$Y6467)</f>
        <v/>
      </c>
      <c r="B6445" s="17" t="str">
        <f t="shared" si="196"/>
        <v/>
      </c>
    </row>
    <row r="6446" spans="1:2" ht="19.8">
      <c r="A6446" s="16" t="str">
        <f>IF(計算!$Y6468="","",計算!$Y6468)</f>
        <v/>
      </c>
      <c r="B6446" s="17" t="str">
        <f t="shared" si="196"/>
        <v/>
      </c>
    </row>
    <row r="6447" spans="1:2" ht="19.8">
      <c r="A6447" s="16" t="str">
        <f>IF(計算!$Y6469="","",計算!$Y6469)</f>
        <v/>
      </c>
      <c r="B6447" s="17" t="str">
        <f t="shared" si="196"/>
        <v/>
      </c>
    </row>
    <row r="6448" spans="1:2" ht="19.8">
      <c r="A6448" s="16" t="str">
        <f>IF(計算!$Y6470="","",計算!$Y6470)</f>
        <v/>
      </c>
      <c r="B6448" s="17" t="str">
        <f t="shared" si="196"/>
        <v/>
      </c>
    </row>
    <row r="6449" spans="1:2" ht="19.8">
      <c r="A6449" s="16" t="str">
        <f>IF(計算!$Y6471="","",計算!$Y6471)</f>
        <v/>
      </c>
      <c r="B6449" s="17" t="str">
        <f t="shared" si="196"/>
        <v/>
      </c>
    </row>
    <row r="6450" spans="1:2" ht="19.8">
      <c r="A6450" s="16" t="str">
        <f>IF(計算!$Y6472="","",計算!$Y6472)</f>
        <v/>
      </c>
      <c r="B6450" s="17" t="str">
        <f t="shared" si="196"/>
        <v/>
      </c>
    </row>
    <row r="6451" spans="1:2" ht="19.8">
      <c r="A6451" s="16" t="str">
        <f>IF(計算!$Y6473="","",計算!$Y6473)</f>
        <v/>
      </c>
      <c r="B6451" s="17" t="str">
        <f t="shared" si="196"/>
        <v/>
      </c>
    </row>
    <row r="6452" spans="1:2" ht="19.8">
      <c r="A6452" s="16" t="str">
        <f>IF(計算!$Y6474="","",計算!$Y6474)</f>
        <v/>
      </c>
      <c r="B6452" s="17" t="str">
        <f t="shared" si="196"/>
        <v/>
      </c>
    </row>
    <row r="6453" spans="1:2" ht="19.8">
      <c r="A6453" s="16" t="str">
        <f>IF(計算!$Y6475="","",計算!$Y6475)</f>
        <v/>
      </c>
      <c r="B6453" s="17" t="str">
        <f t="shared" si="196"/>
        <v/>
      </c>
    </row>
    <row r="6454" spans="1:2" ht="19.8">
      <c r="A6454" s="16" t="str">
        <f>IF(計算!$Y6476="","",計算!$Y6476)</f>
        <v/>
      </c>
      <c r="B6454" s="17" t="str">
        <f t="shared" si="196"/>
        <v/>
      </c>
    </row>
    <row r="6455" spans="1:2" ht="19.8">
      <c r="A6455" s="16" t="str">
        <f>IF(計算!$Y6477="","",計算!$Y6477)</f>
        <v/>
      </c>
      <c r="B6455" s="17" t="str">
        <f t="shared" si="196"/>
        <v/>
      </c>
    </row>
    <row r="6456" spans="1:2" ht="19.8">
      <c r="A6456" s="16" t="str">
        <f>IF(計算!$Y6478="","",計算!$Y6478)</f>
        <v/>
      </c>
      <c r="B6456" s="17" t="str">
        <f t="shared" si="196"/>
        <v/>
      </c>
    </row>
    <row r="6457" spans="1:2" ht="19.8">
      <c r="A6457" s="16" t="str">
        <f>IF(計算!$Y6479="","",計算!$Y6479)</f>
        <v/>
      </c>
      <c r="B6457" s="17" t="str">
        <f t="shared" si="196"/>
        <v/>
      </c>
    </row>
    <row r="6458" spans="1:2" ht="19.8">
      <c r="A6458" s="16" t="str">
        <f>IF(計算!$Y6480="","",計算!$Y6480)</f>
        <v/>
      </c>
      <c r="B6458" s="17" t="str">
        <f t="shared" si="196"/>
        <v/>
      </c>
    </row>
    <row r="6459" spans="1:2" ht="19.8">
      <c r="A6459" s="16" t="str">
        <f>IF(計算!$Y6481="","",計算!$Y6481)</f>
        <v/>
      </c>
      <c r="B6459" s="17" t="str">
        <f t="shared" si="196"/>
        <v/>
      </c>
    </row>
    <row r="6460" spans="1:2" ht="19.8">
      <c r="A6460" s="16" t="str">
        <f>IF(計算!$Y6482="","",計算!$Y6482)</f>
        <v/>
      </c>
      <c r="B6460" s="17" t="str">
        <f t="shared" si="196"/>
        <v/>
      </c>
    </row>
    <row r="6461" spans="1:2" ht="19.8">
      <c r="A6461" s="16" t="str">
        <f>IF(計算!$Y6483="","",計算!$Y6483)</f>
        <v/>
      </c>
      <c r="B6461" s="17" t="str">
        <f t="shared" si="196"/>
        <v/>
      </c>
    </row>
    <row r="6462" spans="1:2" ht="19.8">
      <c r="A6462" s="16" t="str">
        <f>IF(計算!$Y6484="","",計算!$Y6484)</f>
        <v/>
      </c>
      <c r="B6462" s="17" t="str">
        <f t="shared" si="196"/>
        <v/>
      </c>
    </row>
    <row r="6463" spans="1:2" ht="19.8">
      <c r="A6463" s="16" t="str">
        <f>IF(計算!$Y6485="","",計算!$Y6485)</f>
        <v/>
      </c>
      <c r="B6463" s="17" t="str">
        <f t="shared" si="196"/>
        <v/>
      </c>
    </row>
    <row r="6464" spans="1:2" ht="19.8">
      <c r="A6464" s="16" t="str">
        <f>IF(計算!$Y6486="","",計算!$Y6486)</f>
        <v/>
      </c>
      <c r="B6464" s="17" t="str">
        <f t="shared" si="196"/>
        <v/>
      </c>
    </row>
    <row r="6465" spans="1:2" ht="19.8">
      <c r="A6465" s="16" t="str">
        <f>IF(計算!$Y6487="","",計算!$Y6487)</f>
        <v/>
      </c>
      <c r="B6465" s="17" t="str">
        <f t="shared" si="196"/>
        <v/>
      </c>
    </row>
    <row r="6466" spans="1:2" ht="19.8">
      <c r="A6466" s="16" t="str">
        <f>IF(計算!$Y6488="","",計算!$Y6488)</f>
        <v/>
      </c>
      <c r="B6466" s="17" t="str">
        <f t="shared" si="196"/>
        <v/>
      </c>
    </row>
    <row r="6467" spans="1:2" ht="19.8">
      <c r="A6467" s="16" t="str">
        <f>IF(計算!$Y6489="","",計算!$Y6489)</f>
        <v/>
      </c>
      <c r="B6467" s="17" t="str">
        <f t="shared" si="196"/>
        <v/>
      </c>
    </row>
    <row r="6468" spans="1:2" ht="19.8">
      <c r="A6468" s="16" t="str">
        <f>IF(計算!$Y6490="","",計算!$Y6490)</f>
        <v/>
      </c>
      <c r="B6468" s="17" t="str">
        <f t="shared" si="196"/>
        <v/>
      </c>
    </row>
    <row r="6469" spans="1:2" ht="19.8">
      <c r="A6469" s="16" t="str">
        <f>IF(計算!$Y6491="","",計算!$Y6491)</f>
        <v/>
      </c>
      <c r="B6469" s="17" t="str">
        <f t="shared" si="196"/>
        <v/>
      </c>
    </row>
    <row r="6470" spans="1:2" ht="19.8">
      <c r="A6470" s="16" t="str">
        <f>IF(計算!$Y6492="","",計算!$Y6492)</f>
        <v/>
      </c>
      <c r="B6470" s="17" t="str">
        <f t="shared" si="196"/>
        <v/>
      </c>
    </row>
    <row r="6471" spans="1:2" ht="19.8">
      <c r="A6471" s="16" t="str">
        <f>IF(計算!$Y6493="","",計算!$Y6493)</f>
        <v/>
      </c>
      <c r="B6471" s="17" t="str">
        <f t="shared" ref="B6471:B6534" si="197">IF($A6472="","",$A6472)</f>
        <v/>
      </c>
    </row>
    <row r="6472" spans="1:2" ht="19.8">
      <c r="A6472" s="16" t="str">
        <f>IF(計算!$Y6494="","",計算!$Y6494)</f>
        <v/>
      </c>
      <c r="B6472" s="17" t="str">
        <f t="shared" si="197"/>
        <v/>
      </c>
    </row>
    <row r="6473" spans="1:2" ht="19.8">
      <c r="A6473" s="16" t="str">
        <f>IF(計算!$Y6495="","",計算!$Y6495)</f>
        <v/>
      </c>
      <c r="B6473" s="17" t="str">
        <f t="shared" si="197"/>
        <v/>
      </c>
    </row>
    <row r="6474" spans="1:2" ht="19.8">
      <c r="A6474" s="16" t="str">
        <f>IF(計算!$Y6496="","",計算!$Y6496)</f>
        <v/>
      </c>
      <c r="B6474" s="17" t="str">
        <f t="shared" si="197"/>
        <v/>
      </c>
    </row>
    <row r="6475" spans="1:2" ht="19.8">
      <c r="A6475" s="16" t="str">
        <f>IF(計算!$Y6497="","",計算!$Y6497)</f>
        <v/>
      </c>
      <c r="B6475" s="17" t="str">
        <f t="shared" si="197"/>
        <v/>
      </c>
    </row>
    <row r="6476" spans="1:2" ht="19.8">
      <c r="A6476" s="16" t="str">
        <f>IF(計算!$Y6498="","",計算!$Y6498)</f>
        <v/>
      </c>
      <c r="B6476" s="17" t="str">
        <f t="shared" si="197"/>
        <v/>
      </c>
    </row>
    <row r="6477" spans="1:2" ht="19.8">
      <c r="A6477" s="16" t="str">
        <f>IF(計算!$Y6499="","",計算!$Y6499)</f>
        <v/>
      </c>
      <c r="B6477" s="17" t="str">
        <f t="shared" si="197"/>
        <v/>
      </c>
    </row>
    <row r="6478" spans="1:2" ht="19.8">
      <c r="A6478" s="16" t="str">
        <f>IF(計算!$Y6500="","",計算!$Y6500)</f>
        <v/>
      </c>
      <c r="B6478" s="17" t="str">
        <f t="shared" si="197"/>
        <v/>
      </c>
    </row>
    <row r="6479" spans="1:2" ht="19.8">
      <c r="A6479" s="16" t="str">
        <f>IF(計算!$Y6501="","",計算!$Y6501)</f>
        <v/>
      </c>
      <c r="B6479" s="17" t="str">
        <f t="shared" si="197"/>
        <v/>
      </c>
    </row>
    <row r="6480" spans="1:2" ht="19.8">
      <c r="A6480" s="16" t="str">
        <f>IF(計算!$Y6502="","",計算!$Y6502)</f>
        <v/>
      </c>
      <c r="B6480" s="17" t="str">
        <f t="shared" si="197"/>
        <v/>
      </c>
    </row>
    <row r="6481" spans="1:2" ht="19.8">
      <c r="A6481" s="16" t="str">
        <f>IF(計算!$Y6503="","",計算!$Y6503)</f>
        <v/>
      </c>
      <c r="B6481" s="17" t="str">
        <f t="shared" si="197"/>
        <v/>
      </c>
    </row>
    <row r="6482" spans="1:2" ht="19.8">
      <c r="A6482" s="16" t="str">
        <f>IF(計算!$Y6504="","",計算!$Y6504)</f>
        <v/>
      </c>
      <c r="B6482" s="17" t="str">
        <f t="shared" si="197"/>
        <v/>
      </c>
    </row>
    <row r="6483" spans="1:2" ht="19.8">
      <c r="A6483" s="16" t="str">
        <f>IF(計算!$Y6505="","",計算!$Y6505)</f>
        <v/>
      </c>
      <c r="B6483" s="17" t="str">
        <f t="shared" si="197"/>
        <v/>
      </c>
    </row>
    <row r="6484" spans="1:2" ht="19.8">
      <c r="A6484" s="16" t="str">
        <f>IF(計算!$Y6506="","",計算!$Y6506)</f>
        <v/>
      </c>
      <c r="B6484" s="17" t="str">
        <f t="shared" si="197"/>
        <v/>
      </c>
    </row>
    <row r="6485" spans="1:2" ht="19.8">
      <c r="A6485" s="16" t="str">
        <f>IF(計算!$Y6507="","",計算!$Y6507)</f>
        <v/>
      </c>
      <c r="B6485" s="17" t="str">
        <f t="shared" si="197"/>
        <v/>
      </c>
    </row>
    <row r="6486" spans="1:2" ht="19.8">
      <c r="A6486" s="16" t="str">
        <f>IF(計算!$Y6508="","",計算!$Y6508)</f>
        <v/>
      </c>
      <c r="B6486" s="17" t="str">
        <f t="shared" si="197"/>
        <v/>
      </c>
    </row>
    <row r="6487" spans="1:2" ht="19.8">
      <c r="A6487" s="16" t="str">
        <f>IF(計算!$Y6509="","",計算!$Y6509)</f>
        <v/>
      </c>
      <c r="B6487" s="17" t="str">
        <f t="shared" si="197"/>
        <v/>
      </c>
    </row>
    <row r="6488" spans="1:2" ht="19.8">
      <c r="A6488" s="16" t="str">
        <f>IF(計算!$Y6510="","",計算!$Y6510)</f>
        <v/>
      </c>
      <c r="B6488" s="17" t="str">
        <f t="shared" si="197"/>
        <v/>
      </c>
    </row>
    <row r="6489" spans="1:2" ht="19.8">
      <c r="A6489" s="16" t="str">
        <f>IF(計算!$Y6511="","",計算!$Y6511)</f>
        <v/>
      </c>
      <c r="B6489" s="17" t="str">
        <f t="shared" si="197"/>
        <v/>
      </c>
    </row>
    <row r="6490" spans="1:2" ht="19.8">
      <c r="A6490" s="16" t="str">
        <f>IF(計算!$Y6512="","",計算!$Y6512)</f>
        <v/>
      </c>
      <c r="B6490" s="17" t="str">
        <f t="shared" si="197"/>
        <v/>
      </c>
    </row>
    <row r="6491" spans="1:2" ht="19.8">
      <c r="A6491" s="16" t="str">
        <f>IF(計算!$Y6513="","",計算!$Y6513)</f>
        <v/>
      </c>
      <c r="B6491" s="17" t="str">
        <f t="shared" si="197"/>
        <v/>
      </c>
    </row>
    <row r="6492" spans="1:2" ht="19.8">
      <c r="A6492" s="16" t="str">
        <f>IF(計算!$Y6514="","",計算!$Y6514)</f>
        <v/>
      </c>
      <c r="B6492" s="17" t="str">
        <f t="shared" si="197"/>
        <v/>
      </c>
    </row>
    <row r="6493" spans="1:2" ht="19.8">
      <c r="A6493" s="16" t="str">
        <f>IF(計算!$Y6515="","",計算!$Y6515)</f>
        <v/>
      </c>
      <c r="B6493" s="17" t="str">
        <f t="shared" si="197"/>
        <v/>
      </c>
    </row>
    <row r="6494" spans="1:2" ht="19.8">
      <c r="A6494" s="16" t="str">
        <f>IF(計算!$Y6516="","",計算!$Y6516)</f>
        <v/>
      </c>
      <c r="B6494" s="17" t="str">
        <f t="shared" si="197"/>
        <v/>
      </c>
    </row>
    <row r="6495" spans="1:2" ht="19.8">
      <c r="A6495" s="16" t="str">
        <f>IF(計算!$Y6517="","",計算!$Y6517)</f>
        <v/>
      </c>
      <c r="B6495" s="17" t="str">
        <f t="shared" si="197"/>
        <v/>
      </c>
    </row>
    <row r="6496" spans="1:2" ht="19.8">
      <c r="A6496" s="16" t="str">
        <f>IF(計算!$Y6518="","",計算!$Y6518)</f>
        <v/>
      </c>
      <c r="B6496" s="17" t="str">
        <f t="shared" si="197"/>
        <v/>
      </c>
    </row>
    <row r="6497" spans="1:2" ht="19.8">
      <c r="A6497" s="16" t="str">
        <f>IF(計算!$Y6519="","",計算!$Y6519)</f>
        <v/>
      </c>
      <c r="B6497" s="17" t="str">
        <f t="shared" si="197"/>
        <v/>
      </c>
    </row>
    <row r="6498" spans="1:2" ht="19.8">
      <c r="A6498" s="16" t="str">
        <f>IF(計算!$Y6520="","",計算!$Y6520)</f>
        <v/>
      </c>
      <c r="B6498" s="17" t="str">
        <f t="shared" si="197"/>
        <v/>
      </c>
    </row>
    <row r="6499" spans="1:2" ht="19.8">
      <c r="A6499" s="16" t="str">
        <f>IF(計算!$Y6521="","",計算!$Y6521)</f>
        <v/>
      </c>
      <c r="B6499" s="17" t="str">
        <f t="shared" si="197"/>
        <v/>
      </c>
    </row>
    <row r="6500" spans="1:2" ht="19.8">
      <c r="A6500" s="16" t="str">
        <f>IF(計算!$Y6522="","",計算!$Y6522)</f>
        <v/>
      </c>
      <c r="B6500" s="17" t="str">
        <f t="shared" si="197"/>
        <v/>
      </c>
    </row>
    <row r="6501" spans="1:2" ht="19.8">
      <c r="A6501" s="16" t="str">
        <f>IF(計算!$Y6523="","",計算!$Y6523)</f>
        <v/>
      </c>
      <c r="B6501" s="17" t="str">
        <f t="shared" si="197"/>
        <v/>
      </c>
    </row>
    <row r="6502" spans="1:2" ht="19.8">
      <c r="A6502" s="16" t="str">
        <f>IF(計算!$Y6524="","",計算!$Y6524)</f>
        <v/>
      </c>
      <c r="B6502" s="17" t="str">
        <f t="shared" si="197"/>
        <v/>
      </c>
    </row>
    <row r="6503" spans="1:2" ht="19.8">
      <c r="A6503" s="16" t="str">
        <f>IF(計算!$Y6525="","",計算!$Y6525)</f>
        <v/>
      </c>
      <c r="B6503" s="17" t="str">
        <f t="shared" si="197"/>
        <v/>
      </c>
    </row>
    <row r="6504" spans="1:2" ht="19.8">
      <c r="A6504" s="16" t="str">
        <f>IF(計算!$Y6526="","",計算!$Y6526)</f>
        <v/>
      </c>
      <c r="B6504" s="17" t="str">
        <f t="shared" si="197"/>
        <v/>
      </c>
    </row>
    <row r="6505" spans="1:2" ht="19.8">
      <c r="A6505" s="16" t="str">
        <f>IF(計算!$Y6527="","",計算!$Y6527)</f>
        <v/>
      </c>
      <c r="B6505" s="17" t="str">
        <f t="shared" si="197"/>
        <v/>
      </c>
    </row>
    <row r="6506" spans="1:2" ht="19.8">
      <c r="A6506" s="16" t="str">
        <f>IF(計算!$Y6528="","",計算!$Y6528)</f>
        <v/>
      </c>
      <c r="B6506" s="17" t="str">
        <f t="shared" si="197"/>
        <v/>
      </c>
    </row>
    <row r="6507" spans="1:2" ht="19.8">
      <c r="A6507" s="16" t="str">
        <f>IF(計算!$Y6529="","",計算!$Y6529)</f>
        <v/>
      </c>
      <c r="B6507" s="17" t="str">
        <f t="shared" si="197"/>
        <v/>
      </c>
    </row>
    <row r="6508" spans="1:2" ht="19.8">
      <c r="A6508" s="16" t="str">
        <f>IF(計算!$Y6530="","",計算!$Y6530)</f>
        <v/>
      </c>
      <c r="B6508" s="17" t="str">
        <f t="shared" si="197"/>
        <v/>
      </c>
    </row>
    <row r="6509" spans="1:2" ht="19.8">
      <c r="A6509" s="16" t="str">
        <f>IF(計算!$Y6531="","",計算!$Y6531)</f>
        <v/>
      </c>
      <c r="B6509" s="17" t="str">
        <f t="shared" si="197"/>
        <v/>
      </c>
    </row>
    <row r="6510" spans="1:2" ht="19.8">
      <c r="A6510" s="16" t="str">
        <f>IF(計算!$Y6532="","",計算!$Y6532)</f>
        <v/>
      </c>
      <c r="B6510" s="17" t="str">
        <f t="shared" si="197"/>
        <v/>
      </c>
    </row>
    <row r="6511" spans="1:2" ht="19.8">
      <c r="A6511" s="16" t="str">
        <f>IF(計算!$Y6533="","",計算!$Y6533)</f>
        <v/>
      </c>
      <c r="B6511" s="17" t="str">
        <f t="shared" si="197"/>
        <v/>
      </c>
    </row>
    <row r="6512" spans="1:2" ht="19.8">
      <c r="A6512" s="16" t="str">
        <f>IF(計算!$Y6534="","",計算!$Y6534)</f>
        <v/>
      </c>
      <c r="B6512" s="17" t="str">
        <f t="shared" si="197"/>
        <v/>
      </c>
    </row>
    <row r="6513" spans="1:2" ht="19.8">
      <c r="A6513" s="16" t="str">
        <f>IF(計算!$Y6535="","",計算!$Y6535)</f>
        <v/>
      </c>
      <c r="B6513" s="17" t="str">
        <f t="shared" si="197"/>
        <v/>
      </c>
    </row>
    <row r="6514" spans="1:2" ht="19.8">
      <c r="A6514" s="16" t="str">
        <f>IF(計算!$Y6536="","",計算!$Y6536)</f>
        <v/>
      </c>
      <c r="B6514" s="17" t="str">
        <f t="shared" si="197"/>
        <v/>
      </c>
    </row>
    <row r="6515" spans="1:2" ht="19.8">
      <c r="A6515" s="16" t="str">
        <f>IF(計算!$Y6537="","",計算!$Y6537)</f>
        <v/>
      </c>
      <c r="B6515" s="17" t="str">
        <f t="shared" si="197"/>
        <v/>
      </c>
    </row>
    <row r="6516" spans="1:2" ht="19.8">
      <c r="A6516" s="16" t="str">
        <f>IF(計算!$Y6538="","",計算!$Y6538)</f>
        <v/>
      </c>
      <c r="B6516" s="17" t="str">
        <f t="shared" si="197"/>
        <v/>
      </c>
    </row>
    <row r="6517" spans="1:2" ht="19.8">
      <c r="A6517" s="16" t="str">
        <f>IF(計算!$Y6539="","",計算!$Y6539)</f>
        <v/>
      </c>
      <c r="B6517" s="17" t="str">
        <f t="shared" si="197"/>
        <v/>
      </c>
    </row>
    <row r="6518" spans="1:2" ht="19.8">
      <c r="A6518" s="16" t="str">
        <f>IF(計算!$Y6540="","",計算!$Y6540)</f>
        <v/>
      </c>
      <c r="B6518" s="17" t="str">
        <f t="shared" si="197"/>
        <v/>
      </c>
    </row>
    <row r="6519" spans="1:2" ht="19.8">
      <c r="A6519" s="16" t="str">
        <f>IF(計算!$Y6541="","",計算!$Y6541)</f>
        <v/>
      </c>
      <c r="B6519" s="17" t="str">
        <f t="shared" si="197"/>
        <v/>
      </c>
    </row>
    <row r="6520" spans="1:2" ht="19.8">
      <c r="A6520" s="16" t="str">
        <f>IF(計算!$Y6542="","",計算!$Y6542)</f>
        <v/>
      </c>
      <c r="B6520" s="17" t="str">
        <f t="shared" si="197"/>
        <v/>
      </c>
    </row>
    <row r="6521" spans="1:2" ht="19.8">
      <c r="A6521" s="16" t="str">
        <f>IF(計算!$Y6543="","",計算!$Y6543)</f>
        <v/>
      </c>
      <c r="B6521" s="17" t="str">
        <f t="shared" si="197"/>
        <v/>
      </c>
    </row>
    <row r="6522" spans="1:2" ht="19.8">
      <c r="A6522" s="16" t="str">
        <f>IF(計算!$Y6544="","",計算!$Y6544)</f>
        <v/>
      </c>
      <c r="B6522" s="17" t="str">
        <f t="shared" si="197"/>
        <v/>
      </c>
    </row>
    <row r="6523" spans="1:2" ht="19.8">
      <c r="A6523" s="16" t="str">
        <f>IF(計算!$Y6545="","",計算!$Y6545)</f>
        <v/>
      </c>
      <c r="B6523" s="17" t="str">
        <f t="shared" si="197"/>
        <v/>
      </c>
    </row>
    <row r="6524" spans="1:2" ht="19.8">
      <c r="A6524" s="16" t="str">
        <f>IF(計算!$Y6546="","",計算!$Y6546)</f>
        <v/>
      </c>
      <c r="B6524" s="17" t="str">
        <f t="shared" si="197"/>
        <v/>
      </c>
    </row>
    <row r="6525" spans="1:2" ht="19.8">
      <c r="A6525" s="16" t="str">
        <f>IF(計算!$Y6547="","",計算!$Y6547)</f>
        <v/>
      </c>
      <c r="B6525" s="17" t="str">
        <f t="shared" si="197"/>
        <v/>
      </c>
    </row>
    <row r="6526" spans="1:2" ht="19.8">
      <c r="A6526" s="16" t="str">
        <f>IF(計算!$Y6548="","",計算!$Y6548)</f>
        <v/>
      </c>
      <c r="B6526" s="17" t="str">
        <f t="shared" si="197"/>
        <v/>
      </c>
    </row>
    <row r="6527" spans="1:2" ht="19.8">
      <c r="A6527" s="16" t="str">
        <f>IF(計算!$Y6549="","",計算!$Y6549)</f>
        <v/>
      </c>
      <c r="B6527" s="17" t="str">
        <f t="shared" si="197"/>
        <v/>
      </c>
    </row>
    <row r="6528" spans="1:2" ht="19.8">
      <c r="A6528" s="16" t="str">
        <f>IF(計算!$Y6550="","",計算!$Y6550)</f>
        <v/>
      </c>
      <c r="B6528" s="17" t="str">
        <f t="shared" si="197"/>
        <v/>
      </c>
    </row>
    <row r="6529" spans="1:2" ht="19.8">
      <c r="A6529" s="16" t="str">
        <f>IF(計算!$Y6551="","",計算!$Y6551)</f>
        <v/>
      </c>
      <c r="B6529" s="17" t="str">
        <f t="shared" si="197"/>
        <v/>
      </c>
    </row>
    <row r="6530" spans="1:2" ht="19.8">
      <c r="A6530" s="16" t="str">
        <f>IF(計算!$Y6552="","",計算!$Y6552)</f>
        <v/>
      </c>
      <c r="B6530" s="17" t="str">
        <f t="shared" si="197"/>
        <v/>
      </c>
    </row>
    <row r="6531" spans="1:2" ht="19.8">
      <c r="A6531" s="16" t="str">
        <f>IF(計算!$Y6553="","",計算!$Y6553)</f>
        <v/>
      </c>
      <c r="B6531" s="17" t="str">
        <f t="shared" si="197"/>
        <v/>
      </c>
    </row>
    <row r="6532" spans="1:2" ht="19.8">
      <c r="A6532" s="16" t="str">
        <f>IF(計算!$Y6554="","",計算!$Y6554)</f>
        <v/>
      </c>
      <c r="B6532" s="17" t="str">
        <f t="shared" si="197"/>
        <v/>
      </c>
    </row>
    <row r="6533" spans="1:2" ht="19.8">
      <c r="A6533" s="16" t="str">
        <f>IF(計算!$Y6555="","",計算!$Y6555)</f>
        <v/>
      </c>
      <c r="B6533" s="17" t="str">
        <f t="shared" si="197"/>
        <v/>
      </c>
    </row>
    <row r="6534" spans="1:2" ht="19.8">
      <c r="A6534" s="16" t="str">
        <f>IF(計算!$Y6556="","",計算!$Y6556)</f>
        <v/>
      </c>
      <c r="B6534" s="17" t="str">
        <f t="shared" si="197"/>
        <v/>
      </c>
    </row>
    <row r="6535" spans="1:2" ht="19.8">
      <c r="A6535" s="16" t="str">
        <f>IF(計算!$Y6557="","",計算!$Y6557)</f>
        <v/>
      </c>
      <c r="B6535" s="17" t="str">
        <f t="shared" ref="B6535:B6598" si="198">IF($A6536="","",$A6536)</f>
        <v/>
      </c>
    </row>
    <row r="6536" spans="1:2" ht="19.8">
      <c r="A6536" s="16" t="str">
        <f>IF(計算!$Y6558="","",計算!$Y6558)</f>
        <v/>
      </c>
      <c r="B6536" s="17" t="str">
        <f t="shared" si="198"/>
        <v/>
      </c>
    </row>
    <row r="6537" spans="1:2" ht="19.8">
      <c r="A6537" s="16" t="str">
        <f>IF(計算!$Y6559="","",計算!$Y6559)</f>
        <v/>
      </c>
      <c r="B6537" s="17" t="str">
        <f t="shared" si="198"/>
        <v/>
      </c>
    </row>
    <row r="6538" spans="1:2" ht="19.8">
      <c r="A6538" s="16" t="str">
        <f>IF(計算!$Y6560="","",計算!$Y6560)</f>
        <v/>
      </c>
      <c r="B6538" s="17" t="str">
        <f t="shared" si="198"/>
        <v/>
      </c>
    </row>
    <row r="6539" spans="1:2" ht="19.8">
      <c r="A6539" s="16" t="str">
        <f>IF(計算!$Y6561="","",計算!$Y6561)</f>
        <v/>
      </c>
      <c r="B6539" s="17" t="str">
        <f t="shared" si="198"/>
        <v/>
      </c>
    </row>
    <row r="6540" spans="1:2" ht="19.8">
      <c r="A6540" s="16" t="str">
        <f>IF(計算!$Y6562="","",計算!$Y6562)</f>
        <v/>
      </c>
      <c r="B6540" s="17" t="str">
        <f t="shared" si="198"/>
        <v/>
      </c>
    </row>
    <row r="6541" spans="1:2" ht="19.8">
      <c r="A6541" s="16" t="str">
        <f>IF(計算!$Y6563="","",計算!$Y6563)</f>
        <v/>
      </c>
      <c r="B6541" s="17" t="str">
        <f t="shared" si="198"/>
        <v/>
      </c>
    </row>
    <row r="6542" spans="1:2" ht="19.8">
      <c r="A6542" s="16" t="str">
        <f>IF(計算!$Y6564="","",計算!$Y6564)</f>
        <v/>
      </c>
      <c r="B6542" s="17" t="str">
        <f t="shared" si="198"/>
        <v/>
      </c>
    </row>
    <row r="6543" spans="1:2" ht="19.8">
      <c r="A6543" s="16" t="str">
        <f>IF(計算!$Y6565="","",計算!$Y6565)</f>
        <v/>
      </c>
      <c r="B6543" s="17" t="str">
        <f t="shared" si="198"/>
        <v/>
      </c>
    </row>
    <row r="6544" spans="1:2" ht="19.8">
      <c r="A6544" s="16" t="str">
        <f>IF(計算!$Y6566="","",計算!$Y6566)</f>
        <v/>
      </c>
      <c r="B6544" s="17" t="str">
        <f t="shared" si="198"/>
        <v/>
      </c>
    </row>
    <row r="6545" spans="1:2" ht="19.8">
      <c r="A6545" s="16" t="str">
        <f>IF(計算!$Y6567="","",計算!$Y6567)</f>
        <v/>
      </c>
      <c r="B6545" s="17" t="str">
        <f t="shared" si="198"/>
        <v/>
      </c>
    </row>
    <row r="6546" spans="1:2" ht="19.8">
      <c r="A6546" s="16" t="str">
        <f>IF(計算!$Y6568="","",計算!$Y6568)</f>
        <v/>
      </c>
      <c r="B6546" s="17" t="str">
        <f t="shared" si="198"/>
        <v/>
      </c>
    </row>
    <row r="6547" spans="1:2" ht="19.8">
      <c r="A6547" s="16" t="str">
        <f>IF(計算!$Y6569="","",計算!$Y6569)</f>
        <v/>
      </c>
      <c r="B6547" s="17" t="str">
        <f t="shared" si="198"/>
        <v/>
      </c>
    </row>
    <row r="6548" spans="1:2" ht="19.8">
      <c r="A6548" s="16" t="str">
        <f>IF(計算!$Y6570="","",計算!$Y6570)</f>
        <v/>
      </c>
      <c r="B6548" s="17" t="str">
        <f t="shared" si="198"/>
        <v/>
      </c>
    </row>
    <row r="6549" spans="1:2" ht="19.8">
      <c r="A6549" s="16" t="str">
        <f>IF(計算!$Y6571="","",計算!$Y6571)</f>
        <v/>
      </c>
      <c r="B6549" s="17" t="str">
        <f t="shared" si="198"/>
        <v/>
      </c>
    </row>
    <row r="6550" spans="1:2" ht="19.8">
      <c r="A6550" s="16" t="str">
        <f>IF(計算!$Y6572="","",計算!$Y6572)</f>
        <v/>
      </c>
      <c r="B6550" s="17" t="str">
        <f t="shared" si="198"/>
        <v/>
      </c>
    </row>
    <row r="6551" spans="1:2" ht="19.8">
      <c r="A6551" s="16" t="str">
        <f>IF(計算!$Y6573="","",計算!$Y6573)</f>
        <v/>
      </c>
      <c r="B6551" s="17" t="str">
        <f t="shared" si="198"/>
        <v/>
      </c>
    </row>
    <row r="6552" spans="1:2" ht="19.8">
      <c r="A6552" s="16" t="str">
        <f>IF(計算!$Y6574="","",計算!$Y6574)</f>
        <v/>
      </c>
      <c r="B6552" s="17" t="str">
        <f t="shared" si="198"/>
        <v/>
      </c>
    </row>
    <row r="6553" spans="1:2" ht="19.8">
      <c r="A6553" s="16" t="str">
        <f>IF(計算!$Y6575="","",計算!$Y6575)</f>
        <v/>
      </c>
      <c r="B6553" s="17" t="str">
        <f t="shared" si="198"/>
        <v/>
      </c>
    </row>
    <row r="6554" spans="1:2" ht="19.8">
      <c r="A6554" s="16" t="str">
        <f>IF(計算!$Y6576="","",計算!$Y6576)</f>
        <v/>
      </c>
      <c r="B6554" s="17" t="str">
        <f t="shared" si="198"/>
        <v/>
      </c>
    </row>
    <row r="6555" spans="1:2" ht="19.8">
      <c r="A6555" s="16" t="str">
        <f>IF(計算!$Y6577="","",計算!$Y6577)</f>
        <v/>
      </c>
      <c r="B6555" s="17" t="str">
        <f t="shared" si="198"/>
        <v/>
      </c>
    </row>
    <row r="6556" spans="1:2" ht="19.8">
      <c r="A6556" s="16" t="str">
        <f>IF(計算!$Y6578="","",計算!$Y6578)</f>
        <v/>
      </c>
      <c r="B6556" s="17" t="str">
        <f t="shared" si="198"/>
        <v/>
      </c>
    </row>
    <row r="6557" spans="1:2" ht="19.8">
      <c r="A6557" s="16" t="str">
        <f>IF(計算!$Y6579="","",計算!$Y6579)</f>
        <v/>
      </c>
      <c r="B6557" s="17" t="str">
        <f t="shared" si="198"/>
        <v/>
      </c>
    </row>
    <row r="6558" spans="1:2" ht="19.8">
      <c r="A6558" s="16" t="str">
        <f>IF(計算!$Y6580="","",計算!$Y6580)</f>
        <v/>
      </c>
      <c r="B6558" s="17" t="str">
        <f t="shared" si="198"/>
        <v/>
      </c>
    </row>
    <row r="6559" spans="1:2" ht="19.8">
      <c r="A6559" s="16" t="str">
        <f>IF(計算!$Y6581="","",計算!$Y6581)</f>
        <v/>
      </c>
      <c r="B6559" s="17" t="str">
        <f t="shared" si="198"/>
        <v/>
      </c>
    </row>
    <row r="6560" spans="1:2" ht="19.8">
      <c r="A6560" s="16" t="str">
        <f>IF(計算!$Y6582="","",計算!$Y6582)</f>
        <v/>
      </c>
      <c r="B6560" s="17" t="str">
        <f t="shared" si="198"/>
        <v/>
      </c>
    </row>
    <row r="6561" spans="1:2" ht="19.8">
      <c r="A6561" s="16" t="str">
        <f>IF(計算!$Y6583="","",計算!$Y6583)</f>
        <v/>
      </c>
      <c r="B6561" s="17" t="str">
        <f t="shared" si="198"/>
        <v/>
      </c>
    </row>
    <row r="6562" spans="1:2" ht="19.8">
      <c r="A6562" s="16" t="str">
        <f>IF(計算!$Y6584="","",計算!$Y6584)</f>
        <v/>
      </c>
      <c r="B6562" s="17" t="str">
        <f t="shared" si="198"/>
        <v/>
      </c>
    </row>
    <row r="6563" spans="1:2" ht="19.8">
      <c r="A6563" s="16" t="str">
        <f>IF(計算!$Y6585="","",計算!$Y6585)</f>
        <v/>
      </c>
      <c r="B6563" s="17" t="str">
        <f t="shared" si="198"/>
        <v/>
      </c>
    </row>
    <row r="6564" spans="1:2" ht="19.8">
      <c r="A6564" s="16" t="str">
        <f>IF(計算!$Y6586="","",計算!$Y6586)</f>
        <v/>
      </c>
      <c r="B6564" s="17" t="str">
        <f t="shared" si="198"/>
        <v/>
      </c>
    </row>
    <row r="6565" spans="1:2" ht="19.8">
      <c r="A6565" s="16" t="str">
        <f>IF(計算!$Y6587="","",計算!$Y6587)</f>
        <v/>
      </c>
      <c r="B6565" s="17" t="str">
        <f t="shared" si="198"/>
        <v/>
      </c>
    </row>
    <row r="6566" spans="1:2" ht="19.8">
      <c r="A6566" s="16" t="str">
        <f>IF(計算!$Y6588="","",計算!$Y6588)</f>
        <v/>
      </c>
      <c r="B6566" s="17" t="str">
        <f t="shared" si="198"/>
        <v/>
      </c>
    </row>
    <row r="6567" spans="1:2" ht="19.8">
      <c r="A6567" s="16" t="str">
        <f>IF(計算!$Y6589="","",計算!$Y6589)</f>
        <v/>
      </c>
      <c r="B6567" s="17" t="str">
        <f t="shared" si="198"/>
        <v/>
      </c>
    </row>
    <row r="6568" spans="1:2" ht="19.8">
      <c r="A6568" s="16" t="str">
        <f>IF(計算!$Y6590="","",計算!$Y6590)</f>
        <v/>
      </c>
      <c r="B6568" s="17" t="str">
        <f t="shared" si="198"/>
        <v/>
      </c>
    </row>
    <row r="6569" spans="1:2" ht="19.8">
      <c r="A6569" s="16" t="str">
        <f>IF(計算!$Y6591="","",計算!$Y6591)</f>
        <v/>
      </c>
      <c r="B6569" s="17" t="str">
        <f t="shared" si="198"/>
        <v/>
      </c>
    </row>
    <row r="6570" spans="1:2" ht="19.8">
      <c r="A6570" s="16" t="str">
        <f>IF(計算!$Y6592="","",計算!$Y6592)</f>
        <v/>
      </c>
      <c r="B6570" s="17" t="str">
        <f t="shared" si="198"/>
        <v/>
      </c>
    </row>
    <row r="6571" spans="1:2" ht="19.8">
      <c r="A6571" s="16" t="str">
        <f>IF(計算!$Y6593="","",計算!$Y6593)</f>
        <v/>
      </c>
      <c r="B6571" s="17" t="str">
        <f t="shared" si="198"/>
        <v/>
      </c>
    </row>
    <row r="6572" spans="1:2" ht="19.8">
      <c r="A6572" s="16" t="str">
        <f>IF(計算!$Y6594="","",計算!$Y6594)</f>
        <v/>
      </c>
      <c r="B6572" s="17" t="str">
        <f t="shared" si="198"/>
        <v/>
      </c>
    </row>
    <row r="6573" spans="1:2" ht="19.8">
      <c r="A6573" s="16" t="str">
        <f>IF(計算!$Y6595="","",計算!$Y6595)</f>
        <v/>
      </c>
      <c r="B6573" s="17" t="str">
        <f t="shared" si="198"/>
        <v/>
      </c>
    </row>
    <row r="6574" spans="1:2" ht="19.8">
      <c r="A6574" s="16" t="str">
        <f>IF(計算!$Y6596="","",計算!$Y6596)</f>
        <v/>
      </c>
      <c r="B6574" s="17" t="str">
        <f t="shared" si="198"/>
        <v/>
      </c>
    </row>
    <row r="6575" spans="1:2" ht="19.8">
      <c r="A6575" s="16" t="str">
        <f>IF(計算!$Y6597="","",計算!$Y6597)</f>
        <v/>
      </c>
      <c r="B6575" s="17" t="str">
        <f t="shared" si="198"/>
        <v/>
      </c>
    </row>
    <row r="6576" spans="1:2" ht="19.8">
      <c r="A6576" s="16" t="str">
        <f>IF(計算!$Y6598="","",計算!$Y6598)</f>
        <v/>
      </c>
      <c r="B6576" s="17" t="str">
        <f t="shared" si="198"/>
        <v/>
      </c>
    </row>
    <row r="6577" spans="1:2" ht="19.8">
      <c r="A6577" s="16" t="str">
        <f>IF(計算!$Y6599="","",計算!$Y6599)</f>
        <v/>
      </c>
      <c r="B6577" s="17" t="str">
        <f t="shared" si="198"/>
        <v/>
      </c>
    </row>
    <row r="6578" spans="1:2" ht="19.8">
      <c r="A6578" s="16" t="str">
        <f>IF(計算!$Y6600="","",計算!$Y6600)</f>
        <v/>
      </c>
      <c r="B6578" s="17" t="str">
        <f t="shared" si="198"/>
        <v/>
      </c>
    </row>
    <row r="6579" spans="1:2" ht="19.8">
      <c r="A6579" s="16" t="str">
        <f>IF(計算!$Y6601="","",計算!$Y6601)</f>
        <v/>
      </c>
      <c r="B6579" s="17" t="str">
        <f t="shared" si="198"/>
        <v/>
      </c>
    </row>
    <row r="6580" spans="1:2" ht="19.8">
      <c r="A6580" s="16" t="str">
        <f>IF(計算!$Y6602="","",計算!$Y6602)</f>
        <v/>
      </c>
      <c r="B6580" s="17" t="str">
        <f t="shared" si="198"/>
        <v/>
      </c>
    </row>
    <row r="6581" spans="1:2" ht="19.8">
      <c r="A6581" s="16" t="str">
        <f>IF(計算!$Y6603="","",計算!$Y6603)</f>
        <v/>
      </c>
      <c r="B6581" s="17" t="str">
        <f t="shared" si="198"/>
        <v/>
      </c>
    </row>
    <row r="6582" spans="1:2" ht="19.8">
      <c r="A6582" s="16" t="str">
        <f>IF(計算!$Y6604="","",計算!$Y6604)</f>
        <v/>
      </c>
      <c r="B6582" s="17" t="str">
        <f t="shared" si="198"/>
        <v/>
      </c>
    </row>
    <row r="6583" spans="1:2" ht="19.8">
      <c r="A6583" s="16" t="str">
        <f>IF(計算!$Y6605="","",計算!$Y6605)</f>
        <v/>
      </c>
      <c r="B6583" s="17" t="str">
        <f t="shared" si="198"/>
        <v/>
      </c>
    </row>
    <row r="6584" spans="1:2" ht="19.8">
      <c r="A6584" s="16" t="str">
        <f>IF(計算!$Y6606="","",計算!$Y6606)</f>
        <v/>
      </c>
      <c r="B6584" s="17" t="str">
        <f t="shared" si="198"/>
        <v/>
      </c>
    </row>
    <row r="6585" spans="1:2" ht="19.8">
      <c r="A6585" s="16" t="str">
        <f>IF(計算!$Y6607="","",計算!$Y6607)</f>
        <v/>
      </c>
      <c r="B6585" s="17" t="str">
        <f t="shared" si="198"/>
        <v/>
      </c>
    </row>
    <row r="6586" spans="1:2" ht="19.8">
      <c r="A6586" s="16" t="str">
        <f>IF(計算!$Y6608="","",計算!$Y6608)</f>
        <v/>
      </c>
      <c r="B6586" s="17" t="str">
        <f t="shared" si="198"/>
        <v/>
      </c>
    </row>
    <row r="6587" spans="1:2" ht="19.8">
      <c r="A6587" s="16" t="str">
        <f>IF(計算!$Y6609="","",計算!$Y6609)</f>
        <v/>
      </c>
      <c r="B6587" s="17" t="str">
        <f t="shared" si="198"/>
        <v/>
      </c>
    </row>
    <row r="6588" spans="1:2" ht="19.8">
      <c r="A6588" s="16" t="str">
        <f>IF(計算!$Y6610="","",計算!$Y6610)</f>
        <v/>
      </c>
      <c r="B6588" s="17" t="str">
        <f t="shared" si="198"/>
        <v/>
      </c>
    </row>
    <row r="6589" spans="1:2" ht="19.8">
      <c r="A6589" s="16" t="str">
        <f>IF(計算!$Y6611="","",計算!$Y6611)</f>
        <v/>
      </c>
      <c r="B6589" s="17" t="str">
        <f t="shared" si="198"/>
        <v/>
      </c>
    </row>
    <row r="6590" spans="1:2" ht="19.8">
      <c r="A6590" s="16" t="str">
        <f>IF(計算!$Y6612="","",計算!$Y6612)</f>
        <v/>
      </c>
      <c r="B6590" s="17" t="str">
        <f t="shared" si="198"/>
        <v/>
      </c>
    </row>
    <row r="6591" spans="1:2" ht="19.8">
      <c r="A6591" s="16" t="str">
        <f>IF(計算!$Y6613="","",計算!$Y6613)</f>
        <v/>
      </c>
      <c r="B6591" s="17" t="str">
        <f t="shared" si="198"/>
        <v/>
      </c>
    </row>
    <row r="6592" spans="1:2" ht="19.8">
      <c r="A6592" s="16" t="str">
        <f>IF(計算!$Y6614="","",計算!$Y6614)</f>
        <v/>
      </c>
      <c r="B6592" s="17" t="str">
        <f t="shared" si="198"/>
        <v/>
      </c>
    </row>
    <row r="6593" spans="1:2" ht="19.8">
      <c r="A6593" s="16" t="str">
        <f>IF(計算!$Y6615="","",計算!$Y6615)</f>
        <v/>
      </c>
      <c r="B6593" s="17" t="str">
        <f t="shared" si="198"/>
        <v/>
      </c>
    </row>
    <row r="6594" spans="1:2" ht="19.8">
      <c r="A6594" s="16" t="str">
        <f>IF(計算!$Y6616="","",計算!$Y6616)</f>
        <v/>
      </c>
      <c r="B6594" s="17" t="str">
        <f t="shared" si="198"/>
        <v/>
      </c>
    </row>
    <row r="6595" spans="1:2" ht="19.8">
      <c r="A6595" s="16" t="str">
        <f>IF(計算!$Y6617="","",計算!$Y6617)</f>
        <v/>
      </c>
      <c r="B6595" s="17" t="str">
        <f t="shared" si="198"/>
        <v/>
      </c>
    </row>
    <row r="6596" spans="1:2" ht="19.8">
      <c r="A6596" s="16" t="str">
        <f>IF(計算!$Y6618="","",計算!$Y6618)</f>
        <v/>
      </c>
      <c r="B6596" s="17" t="str">
        <f t="shared" si="198"/>
        <v/>
      </c>
    </row>
    <row r="6597" spans="1:2" ht="19.8">
      <c r="A6597" s="16" t="str">
        <f>IF(計算!$Y6619="","",計算!$Y6619)</f>
        <v/>
      </c>
      <c r="B6597" s="17" t="str">
        <f t="shared" si="198"/>
        <v/>
      </c>
    </row>
    <row r="6598" spans="1:2" ht="19.8">
      <c r="A6598" s="16" t="str">
        <f>IF(計算!$Y6620="","",計算!$Y6620)</f>
        <v/>
      </c>
      <c r="B6598" s="17" t="str">
        <f t="shared" si="198"/>
        <v/>
      </c>
    </row>
    <row r="6599" spans="1:2" ht="19.8">
      <c r="A6599" s="16" t="str">
        <f>IF(計算!$Y6621="","",計算!$Y6621)</f>
        <v/>
      </c>
      <c r="B6599" s="17" t="str">
        <f t="shared" ref="B6599:B6662" si="199">IF($A6600="","",$A6600)</f>
        <v/>
      </c>
    </row>
    <row r="6600" spans="1:2" ht="19.8">
      <c r="A6600" s="16" t="str">
        <f>IF(計算!$Y6622="","",計算!$Y6622)</f>
        <v/>
      </c>
      <c r="B6600" s="17" t="str">
        <f t="shared" si="199"/>
        <v/>
      </c>
    </row>
    <row r="6601" spans="1:2" ht="19.8">
      <c r="A6601" s="16" t="str">
        <f>IF(計算!$Y6623="","",計算!$Y6623)</f>
        <v/>
      </c>
      <c r="B6601" s="17" t="str">
        <f t="shared" si="199"/>
        <v/>
      </c>
    </row>
    <row r="6602" spans="1:2" ht="19.8">
      <c r="A6602" s="16" t="str">
        <f>IF(計算!$Y6624="","",計算!$Y6624)</f>
        <v/>
      </c>
      <c r="B6602" s="17" t="str">
        <f t="shared" si="199"/>
        <v/>
      </c>
    </row>
    <row r="6603" spans="1:2" ht="19.8">
      <c r="A6603" s="16" t="str">
        <f>IF(計算!$Y6625="","",計算!$Y6625)</f>
        <v/>
      </c>
      <c r="B6603" s="17" t="str">
        <f t="shared" si="199"/>
        <v/>
      </c>
    </row>
    <row r="6604" spans="1:2" ht="19.8">
      <c r="A6604" s="16" t="str">
        <f>IF(計算!$Y6626="","",計算!$Y6626)</f>
        <v/>
      </c>
      <c r="B6604" s="17" t="str">
        <f t="shared" si="199"/>
        <v/>
      </c>
    </row>
    <row r="6605" spans="1:2" ht="19.8">
      <c r="A6605" s="16" t="str">
        <f>IF(計算!$Y6627="","",計算!$Y6627)</f>
        <v/>
      </c>
      <c r="B6605" s="17" t="str">
        <f t="shared" si="199"/>
        <v/>
      </c>
    </row>
    <row r="6606" spans="1:2" ht="19.8">
      <c r="A6606" s="16" t="str">
        <f>IF(計算!$Y6628="","",計算!$Y6628)</f>
        <v/>
      </c>
      <c r="B6606" s="17" t="str">
        <f t="shared" si="199"/>
        <v/>
      </c>
    </row>
    <row r="6607" spans="1:2" ht="19.8">
      <c r="A6607" s="16" t="str">
        <f>IF(計算!$Y6629="","",計算!$Y6629)</f>
        <v/>
      </c>
      <c r="B6607" s="17" t="str">
        <f t="shared" si="199"/>
        <v/>
      </c>
    </row>
    <row r="6608" spans="1:2" ht="19.8">
      <c r="A6608" s="16" t="str">
        <f>IF(計算!$Y6630="","",計算!$Y6630)</f>
        <v/>
      </c>
      <c r="B6608" s="17" t="str">
        <f t="shared" si="199"/>
        <v/>
      </c>
    </row>
    <row r="6609" spans="1:2" ht="19.8">
      <c r="A6609" s="16" t="str">
        <f>IF(計算!$Y6631="","",計算!$Y6631)</f>
        <v/>
      </c>
      <c r="B6609" s="17" t="str">
        <f t="shared" si="199"/>
        <v/>
      </c>
    </row>
    <row r="6610" spans="1:2" ht="19.8">
      <c r="A6610" s="16" t="str">
        <f>IF(計算!$Y6632="","",計算!$Y6632)</f>
        <v/>
      </c>
      <c r="B6610" s="17" t="str">
        <f t="shared" si="199"/>
        <v/>
      </c>
    </row>
    <row r="6611" spans="1:2" ht="19.8">
      <c r="A6611" s="16" t="str">
        <f>IF(計算!$Y6633="","",計算!$Y6633)</f>
        <v/>
      </c>
      <c r="B6611" s="17" t="str">
        <f t="shared" si="199"/>
        <v/>
      </c>
    </row>
    <row r="6612" spans="1:2" ht="19.8">
      <c r="A6612" s="16" t="str">
        <f>IF(計算!$Y6634="","",計算!$Y6634)</f>
        <v/>
      </c>
      <c r="B6612" s="17" t="str">
        <f t="shared" si="199"/>
        <v/>
      </c>
    </row>
    <row r="6613" spans="1:2" ht="19.8">
      <c r="A6613" s="16" t="str">
        <f>IF(計算!$Y6635="","",計算!$Y6635)</f>
        <v/>
      </c>
      <c r="B6613" s="17" t="str">
        <f t="shared" si="199"/>
        <v/>
      </c>
    </row>
    <row r="6614" spans="1:2" ht="19.8">
      <c r="A6614" s="16" t="str">
        <f>IF(計算!$Y6636="","",計算!$Y6636)</f>
        <v/>
      </c>
      <c r="B6614" s="17" t="str">
        <f t="shared" si="199"/>
        <v/>
      </c>
    </row>
    <row r="6615" spans="1:2" ht="19.8">
      <c r="A6615" s="16" t="str">
        <f>IF(計算!$Y6637="","",計算!$Y6637)</f>
        <v/>
      </c>
      <c r="B6615" s="17" t="str">
        <f t="shared" si="199"/>
        <v/>
      </c>
    </row>
    <row r="6616" spans="1:2" ht="19.8">
      <c r="A6616" s="16" t="str">
        <f>IF(計算!$Y6638="","",計算!$Y6638)</f>
        <v/>
      </c>
      <c r="B6616" s="17" t="str">
        <f t="shared" si="199"/>
        <v/>
      </c>
    </row>
    <row r="6617" spans="1:2" ht="19.8">
      <c r="A6617" s="16" t="str">
        <f>IF(計算!$Y6639="","",計算!$Y6639)</f>
        <v/>
      </c>
      <c r="B6617" s="17" t="str">
        <f t="shared" si="199"/>
        <v/>
      </c>
    </row>
    <row r="6618" spans="1:2" ht="19.8">
      <c r="A6618" s="16" t="str">
        <f>IF(計算!$Y6640="","",計算!$Y6640)</f>
        <v/>
      </c>
      <c r="B6618" s="17" t="str">
        <f t="shared" si="199"/>
        <v/>
      </c>
    </row>
    <row r="6619" spans="1:2" ht="19.8">
      <c r="A6619" s="16" t="str">
        <f>IF(計算!$Y6641="","",計算!$Y6641)</f>
        <v/>
      </c>
      <c r="B6619" s="17" t="str">
        <f t="shared" si="199"/>
        <v/>
      </c>
    </row>
    <row r="6620" spans="1:2" ht="19.8">
      <c r="A6620" s="16" t="str">
        <f>IF(計算!$Y6642="","",計算!$Y6642)</f>
        <v/>
      </c>
      <c r="B6620" s="17" t="str">
        <f t="shared" si="199"/>
        <v/>
      </c>
    </row>
    <row r="6621" spans="1:2" ht="19.8">
      <c r="A6621" s="16" t="str">
        <f>IF(計算!$Y6643="","",計算!$Y6643)</f>
        <v/>
      </c>
      <c r="B6621" s="17" t="str">
        <f t="shared" si="199"/>
        <v/>
      </c>
    </row>
    <row r="6622" spans="1:2" ht="19.8">
      <c r="A6622" s="16" t="str">
        <f>IF(計算!$Y6644="","",計算!$Y6644)</f>
        <v/>
      </c>
      <c r="B6622" s="17" t="str">
        <f t="shared" si="199"/>
        <v/>
      </c>
    </row>
    <row r="6623" spans="1:2" ht="19.8">
      <c r="A6623" s="16" t="str">
        <f>IF(計算!$Y6645="","",計算!$Y6645)</f>
        <v/>
      </c>
      <c r="B6623" s="17" t="str">
        <f t="shared" si="199"/>
        <v/>
      </c>
    </row>
    <row r="6624" spans="1:2" ht="19.8">
      <c r="A6624" s="16" t="str">
        <f>IF(計算!$Y6646="","",計算!$Y6646)</f>
        <v/>
      </c>
      <c r="B6624" s="17" t="str">
        <f t="shared" si="199"/>
        <v/>
      </c>
    </row>
    <row r="6625" spans="1:2" ht="19.8">
      <c r="A6625" s="16" t="str">
        <f>IF(計算!$Y6647="","",計算!$Y6647)</f>
        <v/>
      </c>
      <c r="B6625" s="17" t="str">
        <f t="shared" si="199"/>
        <v/>
      </c>
    </row>
    <row r="6626" spans="1:2" ht="19.8">
      <c r="A6626" s="16" t="str">
        <f>IF(計算!$Y6648="","",計算!$Y6648)</f>
        <v/>
      </c>
      <c r="B6626" s="17" t="str">
        <f t="shared" si="199"/>
        <v/>
      </c>
    </row>
    <row r="6627" spans="1:2" ht="19.8">
      <c r="A6627" s="16" t="str">
        <f>IF(計算!$Y6649="","",計算!$Y6649)</f>
        <v/>
      </c>
      <c r="B6627" s="17" t="str">
        <f t="shared" si="199"/>
        <v/>
      </c>
    </row>
    <row r="6628" spans="1:2" ht="19.8">
      <c r="A6628" s="16" t="str">
        <f>IF(計算!$Y6650="","",計算!$Y6650)</f>
        <v/>
      </c>
      <c r="B6628" s="17" t="str">
        <f t="shared" si="199"/>
        <v/>
      </c>
    </row>
    <row r="6629" spans="1:2" ht="19.8">
      <c r="A6629" s="16" t="str">
        <f>IF(計算!$Y6651="","",計算!$Y6651)</f>
        <v/>
      </c>
      <c r="B6629" s="17" t="str">
        <f t="shared" si="199"/>
        <v/>
      </c>
    </row>
    <row r="6630" spans="1:2" ht="19.8">
      <c r="A6630" s="16" t="str">
        <f>IF(計算!$Y6652="","",計算!$Y6652)</f>
        <v/>
      </c>
      <c r="B6630" s="17" t="str">
        <f t="shared" si="199"/>
        <v/>
      </c>
    </row>
    <row r="6631" spans="1:2" ht="19.8">
      <c r="A6631" s="16" t="str">
        <f>IF(計算!$Y6653="","",計算!$Y6653)</f>
        <v/>
      </c>
      <c r="B6631" s="17" t="str">
        <f t="shared" si="199"/>
        <v/>
      </c>
    </row>
    <row r="6632" spans="1:2" ht="19.8">
      <c r="A6632" s="16" t="str">
        <f>IF(計算!$Y6654="","",計算!$Y6654)</f>
        <v/>
      </c>
      <c r="B6632" s="17" t="str">
        <f t="shared" si="199"/>
        <v/>
      </c>
    </row>
    <row r="6633" spans="1:2" ht="19.8">
      <c r="A6633" s="16" t="str">
        <f>IF(計算!$Y6655="","",計算!$Y6655)</f>
        <v/>
      </c>
      <c r="B6633" s="17" t="str">
        <f t="shared" si="199"/>
        <v/>
      </c>
    </row>
    <row r="6634" spans="1:2" ht="19.8">
      <c r="A6634" s="16" t="str">
        <f>IF(計算!$Y6656="","",計算!$Y6656)</f>
        <v/>
      </c>
      <c r="B6634" s="17" t="str">
        <f t="shared" si="199"/>
        <v/>
      </c>
    </row>
    <row r="6635" spans="1:2" ht="19.8">
      <c r="A6635" s="16" t="str">
        <f>IF(計算!$Y6657="","",計算!$Y6657)</f>
        <v/>
      </c>
      <c r="B6635" s="17" t="str">
        <f t="shared" si="199"/>
        <v/>
      </c>
    </row>
    <row r="6636" spans="1:2" ht="19.8">
      <c r="A6636" s="16" t="str">
        <f>IF(計算!$Y6658="","",計算!$Y6658)</f>
        <v/>
      </c>
      <c r="B6636" s="17" t="str">
        <f t="shared" si="199"/>
        <v/>
      </c>
    </row>
    <row r="6637" spans="1:2" ht="19.8">
      <c r="A6637" s="16" t="str">
        <f>IF(計算!$Y6659="","",計算!$Y6659)</f>
        <v/>
      </c>
      <c r="B6637" s="17" t="str">
        <f t="shared" si="199"/>
        <v/>
      </c>
    </row>
    <row r="6638" spans="1:2" ht="19.8">
      <c r="A6638" s="16" t="str">
        <f>IF(計算!$Y6660="","",計算!$Y6660)</f>
        <v/>
      </c>
      <c r="B6638" s="17" t="str">
        <f t="shared" si="199"/>
        <v/>
      </c>
    </row>
    <row r="6639" spans="1:2" ht="19.8">
      <c r="A6639" s="16" t="str">
        <f>IF(計算!$Y6661="","",計算!$Y6661)</f>
        <v/>
      </c>
      <c r="B6639" s="17" t="str">
        <f t="shared" si="199"/>
        <v/>
      </c>
    </row>
    <row r="6640" spans="1:2" ht="19.8">
      <c r="A6640" s="16" t="str">
        <f>IF(計算!$Y6662="","",計算!$Y6662)</f>
        <v/>
      </c>
      <c r="B6640" s="17" t="str">
        <f t="shared" si="199"/>
        <v/>
      </c>
    </row>
    <row r="6641" spans="1:2" ht="19.8">
      <c r="A6641" s="16" t="str">
        <f>IF(計算!$Y6663="","",計算!$Y6663)</f>
        <v/>
      </c>
      <c r="B6641" s="17" t="str">
        <f t="shared" si="199"/>
        <v/>
      </c>
    </row>
    <row r="6642" spans="1:2" ht="19.8">
      <c r="A6642" s="16" t="str">
        <f>IF(計算!$Y6664="","",計算!$Y6664)</f>
        <v/>
      </c>
      <c r="B6642" s="17" t="str">
        <f t="shared" si="199"/>
        <v/>
      </c>
    </row>
    <row r="6643" spans="1:2" ht="19.8">
      <c r="A6643" s="16" t="str">
        <f>IF(計算!$Y6665="","",計算!$Y6665)</f>
        <v/>
      </c>
      <c r="B6643" s="17" t="str">
        <f t="shared" si="199"/>
        <v/>
      </c>
    </row>
    <row r="6644" spans="1:2" ht="19.8">
      <c r="A6644" s="16" t="str">
        <f>IF(計算!$Y6666="","",計算!$Y6666)</f>
        <v/>
      </c>
      <c r="B6644" s="17" t="str">
        <f t="shared" si="199"/>
        <v/>
      </c>
    </row>
    <row r="6645" spans="1:2" ht="19.8">
      <c r="A6645" s="16" t="str">
        <f>IF(計算!$Y6667="","",計算!$Y6667)</f>
        <v/>
      </c>
      <c r="B6645" s="17" t="str">
        <f t="shared" si="199"/>
        <v/>
      </c>
    </row>
    <row r="6646" spans="1:2" ht="19.8">
      <c r="A6646" s="16" t="str">
        <f>IF(計算!$Y6668="","",計算!$Y6668)</f>
        <v/>
      </c>
      <c r="B6646" s="17" t="str">
        <f t="shared" si="199"/>
        <v/>
      </c>
    </row>
    <row r="6647" spans="1:2" ht="19.8">
      <c r="A6647" s="16" t="str">
        <f>IF(計算!$Y6669="","",計算!$Y6669)</f>
        <v/>
      </c>
      <c r="B6647" s="17" t="str">
        <f t="shared" si="199"/>
        <v/>
      </c>
    </row>
    <row r="6648" spans="1:2" ht="19.8">
      <c r="A6648" s="16" t="str">
        <f>IF(計算!$Y6670="","",計算!$Y6670)</f>
        <v/>
      </c>
      <c r="B6648" s="17" t="str">
        <f t="shared" si="199"/>
        <v/>
      </c>
    </row>
    <row r="6649" spans="1:2" ht="19.8">
      <c r="A6649" s="16" t="str">
        <f>IF(計算!$Y6671="","",計算!$Y6671)</f>
        <v/>
      </c>
      <c r="B6649" s="17" t="str">
        <f t="shared" si="199"/>
        <v/>
      </c>
    </row>
    <row r="6650" spans="1:2" ht="19.8">
      <c r="A6650" s="16" t="str">
        <f>IF(計算!$Y6672="","",計算!$Y6672)</f>
        <v/>
      </c>
      <c r="B6650" s="17" t="str">
        <f t="shared" si="199"/>
        <v/>
      </c>
    </row>
    <row r="6651" spans="1:2" ht="19.8">
      <c r="A6651" s="16" t="str">
        <f>IF(計算!$Y6673="","",計算!$Y6673)</f>
        <v/>
      </c>
      <c r="B6651" s="17" t="str">
        <f t="shared" si="199"/>
        <v/>
      </c>
    </row>
    <row r="6652" spans="1:2" ht="19.8">
      <c r="A6652" s="16" t="str">
        <f>IF(計算!$Y6674="","",計算!$Y6674)</f>
        <v/>
      </c>
      <c r="B6652" s="17" t="str">
        <f t="shared" si="199"/>
        <v/>
      </c>
    </row>
    <row r="6653" spans="1:2" ht="19.8">
      <c r="A6653" s="16" t="str">
        <f>IF(計算!$Y6675="","",計算!$Y6675)</f>
        <v/>
      </c>
      <c r="B6653" s="17" t="str">
        <f t="shared" si="199"/>
        <v/>
      </c>
    </row>
    <row r="6654" spans="1:2" ht="19.8">
      <c r="A6654" s="16" t="str">
        <f>IF(計算!$Y6676="","",計算!$Y6676)</f>
        <v/>
      </c>
      <c r="B6654" s="17" t="str">
        <f t="shared" si="199"/>
        <v/>
      </c>
    </row>
    <row r="6655" spans="1:2" ht="19.8">
      <c r="A6655" s="16" t="str">
        <f>IF(計算!$Y6677="","",計算!$Y6677)</f>
        <v/>
      </c>
      <c r="B6655" s="17" t="str">
        <f t="shared" si="199"/>
        <v/>
      </c>
    </row>
    <row r="6656" spans="1:2" ht="19.8">
      <c r="A6656" s="16" t="str">
        <f>IF(計算!$Y6678="","",計算!$Y6678)</f>
        <v/>
      </c>
      <c r="B6656" s="17" t="str">
        <f t="shared" si="199"/>
        <v/>
      </c>
    </row>
    <row r="6657" spans="1:2" ht="19.8">
      <c r="A6657" s="16" t="str">
        <f>IF(計算!$Y6679="","",計算!$Y6679)</f>
        <v/>
      </c>
      <c r="B6657" s="17" t="str">
        <f t="shared" si="199"/>
        <v/>
      </c>
    </row>
    <row r="6658" spans="1:2" ht="19.8">
      <c r="A6658" s="16" t="str">
        <f>IF(計算!$Y6680="","",計算!$Y6680)</f>
        <v/>
      </c>
      <c r="B6658" s="17" t="str">
        <f t="shared" si="199"/>
        <v/>
      </c>
    </row>
    <row r="6659" spans="1:2" ht="19.8">
      <c r="A6659" s="16" t="str">
        <f>IF(計算!$Y6681="","",計算!$Y6681)</f>
        <v/>
      </c>
      <c r="B6659" s="17" t="str">
        <f t="shared" si="199"/>
        <v/>
      </c>
    </row>
    <row r="6660" spans="1:2" ht="19.8">
      <c r="A6660" s="16" t="str">
        <f>IF(計算!$Y6682="","",計算!$Y6682)</f>
        <v/>
      </c>
      <c r="B6660" s="17" t="str">
        <f t="shared" si="199"/>
        <v/>
      </c>
    </row>
    <row r="6661" spans="1:2" ht="19.8">
      <c r="A6661" s="16" t="str">
        <f>IF(計算!$Y6683="","",計算!$Y6683)</f>
        <v/>
      </c>
      <c r="B6661" s="17" t="str">
        <f t="shared" si="199"/>
        <v/>
      </c>
    </row>
    <row r="6662" spans="1:2" ht="19.8">
      <c r="A6662" s="16" t="str">
        <f>IF(計算!$Y6684="","",計算!$Y6684)</f>
        <v/>
      </c>
      <c r="B6662" s="17" t="str">
        <f t="shared" si="199"/>
        <v/>
      </c>
    </row>
    <row r="6663" spans="1:2" ht="19.8">
      <c r="A6663" s="16" t="str">
        <f>IF(計算!$Y6685="","",計算!$Y6685)</f>
        <v/>
      </c>
      <c r="B6663" s="17" t="str">
        <f t="shared" ref="B6663:B6726" si="200">IF($A6664="","",$A6664)</f>
        <v/>
      </c>
    </row>
    <row r="6664" spans="1:2" ht="19.8">
      <c r="A6664" s="16" t="str">
        <f>IF(計算!$Y6686="","",計算!$Y6686)</f>
        <v/>
      </c>
      <c r="B6664" s="17" t="str">
        <f t="shared" si="200"/>
        <v/>
      </c>
    </row>
    <row r="6665" spans="1:2" ht="19.8">
      <c r="A6665" s="16" t="str">
        <f>IF(計算!$Y6687="","",計算!$Y6687)</f>
        <v/>
      </c>
      <c r="B6665" s="17" t="str">
        <f t="shared" si="200"/>
        <v/>
      </c>
    </row>
    <row r="6666" spans="1:2" ht="19.8">
      <c r="A6666" s="16" t="str">
        <f>IF(計算!$Y6688="","",計算!$Y6688)</f>
        <v/>
      </c>
      <c r="B6666" s="17" t="str">
        <f t="shared" si="200"/>
        <v/>
      </c>
    </row>
    <row r="6667" spans="1:2" ht="19.8">
      <c r="A6667" s="16" t="str">
        <f>IF(計算!$Y6689="","",計算!$Y6689)</f>
        <v/>
      </c>
      <c r="B6667" s="17" t="str">
        <f t="shared" si="200"/>
        <v/>
      </c>
    </row>
    <row r="6668" spans="1:2" ht="19.8">
      <c r="A6668" s="16" t="str">
        <f>IF(計算!$Y6690="","",計算!$Y6690)</f>
        <v/>
      </c>
      <c r="B6668" s="17" t="str">
        <f t="shared" si="200"/>
        <v/>
      </c>
    </row>
    <row r="6669" spans="1:2" ht="19.8">
      <c r="A6669" s="16" t="str">
        <f>IF(計算!$Y6691="","",計算!$Y6691)</f>
        <v/>
      </c>
      <c r="B6669" s="17" t="str">
        <f t="shared" si="200"/>
        <v/>
      </c>
    </row>
    <row r="6670" spans="1:2" ht="19.8">
      <c r="A6670" s="16" t="str">
        <f>IF(計算!$Y6692="","",計算!$Y6692)</f>
        <v/>
      </c>
      <c r="B6670" s="17" t="str">
        <f t="shared" si="200"/>
        <v/>
      </c>
    </row>
    <row r="6671" spans="1:2" ht="19.8">
      <c r="A6671" s="16" t="str">
        <f>IF(計算!$Y6693="","",計算!$Y6693)</f>
        <v/>
      </c>
      <c r="B6671" s="17" t="str">
        <f t="shared" si="200"/>
        <v/>
      </c>
    </row>
    <row r="6672" spans="1:2" ht="19.8">
      <c r="A6672" s="16" t="str">
        <f>IF(計算!$Y6694="","",計算!$Y6694)</f>
        <v/>
      </c>
      <c r="B6672" s="17" t="str">
        <f t="shared" si="200"/>
        <v/>
      </c>
    </row>
    <row r="6673" spans="1:2" ht="19.8">
      <c r="A6673" s="16" t="str">
        <f>IF(計算!$Y6695="","",計算!$Y6695)</f>
        <v/>
      </c>
      <c r="B6673" s="17" t="str">
        <f t="shared" si="200"/>
        <v/>
      </c>
    </row>
    <row r="6674" spans="1:2" ht="19.8">
      <c r="A6674" s="16" t="str">
        <f>IF(計算!$Y6696="","",計算!$Y6696)</f>
        <v/>
      </c>
      <c r="B6674" s="17" t="str">
        <f t="shared" si="200"/>
        <v/>
      </c>
    </row>
    <row r="6675" spans="1:2" ht="19.8">
      <c r="A6675" s="16" t="str">
        <f>IF(計算!$Y6697="","",計算!$Y6697)</f>
        <v/>
      </c>
      <c r="B6675" s="17" t="str">
        <f t="shared" si="200"/>
        <v/>
      </c>
    </row>
    <row r="6676" spans="1:2" ht="19.8">
      <c r="A6676" s="16" t="str">
        <f>IF(計算!$Y6698="","",計算!$Y6698)</f>
        <v/>
      </c>
      <c r="B6676" s="17" t="str">
        <f t="shared" si="200"/>
        <v/>
      </c>
    </row>
    <row r="6677" spans="1:2" ht="19.8">
      <c r="A6677" s="16" t="str">
        <f>IF(計算!$Y6699="","",計算!$Y6699)</f>
        <v/>
      </c>
      <c r="B6677" s="17" t="str">
        <f t="shared" si="200"/>
        <v/>
      </c>
    </row>
    <row r="6678" spans="1:2" ht="19.8">
      <c r="A6678" s="16" t="str">
        <f>IF(計算!$Y6700="","",計算!$Y6700)</f>
        <v/>
      </c>
      <c r="B6678" s="17" t="str">
        <f t="shared" si="200"/>
        <v/>
      </c>
    </row>
    <row r="6679" spans="1:2" ht="19.8">
      <c r="A6679" s="16" t="str">
        <f>IF(計算!$Y6701="","",計算!$Y6701)</f>
        <v/>
      </c>
      <c r="B6679" s="17" t="str">
        <f t="shared" si="200"/>
        <v/>
      </c>
    </row>
    <row r="6680" spans="1:2" ht="19.8">
      <c r="A6680" s="16" t="str">
        <f>IF(計算!$Y6702="","",計算!$Y6702)</f>
        <v/>
      </c>
      <c r="B6680" s="17" t="str">
        <f t="shared" si="200"/>
        <v/>
      </c>
    </row>
    <row r="6681" spans="1:2" ht="19.8">
      <c r="A6681" s="16" t="str">
        <f>IF(計算!$Y6703="","",計算!$Y6703)</f>
        <v/>
      </c>
      <c r="B6681" s="17" t="str">
        <f t="shared" si="200"/>
        <v/>
      </c>
    </row>
    <row r="6682" spans="1:2" ht="19.8">
      <c r="A6682" s="16" t="str">
        <f>IF(計算!$Y6704="","",計算!$Y6704)</f>
        <v/>
      </c>
      <c r="B6682" s="17" t="str">
        <f t="shared" si="200"/>
        <v/>
      </c>
    </row>
    <row r="6683" spans="1:2" ht="19.8">
      <c r="A6683" s="16" t="str">
        <f>IF(計算!$Y6705="","",計算!$Y6705)</f>
        <v/>
      </c>
      <c r="B6683" s="17" t="str">
        <f t="shared" si="200"/>
        <v/>
      </c>
    </row>
    <row r="6684" spans="1:2" ht="19.8">
      <c r="A6684" s="16" t="str">
        <f>IF(計算!$Y6706="","",計算!$Y6706)</f>
        <v/>
      </c>
      <c r="B6684" s="17" t="str">
        <f t="shared" si="200"/>
        <v/>
      </c>
    </row>
    <row r="6685" spans="1:2" ht="19.8">
      <c r="A6685" s="16" t="str">
        <f>IF(計算!$Y6707="","",計算!$Y6707)</f>
        <v/>
      </c>
      <c r="B6685" s="17" t="str">
        <f t="shared" si="200"/>
        <v/>
      </c>
    </row>
    <row r="6686" spans="1:2" ht="19.8">
      <c r="A6686" s="16" t="str">
        <f>IF(計算!$Y6708="","",計算!$Y6708)</f>
        <v/>
      </c>
      <c r="B6686" s="17" t="str">
        <f t="shared" si="200"/>
        <v/>
      </c>
    </row>
    <row r="6687" spans="1:2" ht="19.8">
      <c r="A6687" s="16" t="str">
        <f>IF(計算!$Y6709="","",計算!$Y6709)</f>
        <v/>
      </c>
      <c r="B6687" s="17" t="str">
        <f t="shared" si="200"/>
        <v/>
      </c>
    </row>
    <row r="6688" spans="1:2" ht="19.8">
      <c r="A6688" s="16" t="str">
        <f>IF(計算!$Y6710="","",計算!$Y6710)</f>
        <v/>
      </c>
      <c r="B6688" s="17" t="str">
        <f t="shared" si="200"/>
        <v/>
      </c>
    </row>
    <row r="6689" spans="1:2" ht="19.8">
      <c r="A6689" s="16" t="str">
        <f>IF(計算!$Y6711="","",計算!$Y6711)</f>
        <v/>
      </c>
      <c r="B6689" s="17" t="str">
        <f t="shared" si="200"/>
        <v/>
      </c>
    </row>
    <row r="6690" spans="1:2" ht="19.8">
      <c r="A6690" s="16" t="str">
        <f>IF(計算!$Y6712="","",計算!$Y6712)</f>
        <v/>
      </c>
      <c r="B6690" s="17" t="str">
        <f t="shared" si="200"/>
        <v/>
      </c>
    </row>
    <row r="6691" spans="1:2" ht="19.8">
      <c r="A6691" s="16" t="str">
        <f>IF(計算!$Y6713="","",計算!$Y6713)</f>
        <v/>
      </c>
      <c r="B6691" s="17" t="str">
        <f t="shared" si="200"/>
        <v/>
      </c>
    </row>
    <row r="6692" spans="1:2" ht="19.8">
      <c r="A6692" s="16" t="str">
        <f>IF(計算!$Y6714="","",計算!$Y6714)</f>
        <v/>
      </c>
      <c r="B6692" s="17" t="str">
        <f t="shared" si="200"/>
        <v/>
      </c>
    </row>
    <row r="6693" spans="1:2" ht="19.8">
      <c r="A6693" s="16" t="str">
        <f>IF(計算!$Y6715="","",計算!$Y6715)</f>
        <v/>
      </c>
      <c r="B6693" s="17" t="str">
        <f t="shared" si="200"/>
        <v/>
      </c>
    </row>
    <row r="6694" spans="1:2" ht="19.8">
      <c r="A6694" s="16" t="str">
        <f>IF(計算!$Y6716="","",計算!$Y6716)</f>
        <v/>
      </c>
      <c r="B6694" s="17" t="str">
        <f t="shared" si="200"/>
        <v/>
      </c>
    </row>
    <row r="6695" spans="1:2" ht="19.8">
      <c r="A6695" s="16" t="str">
        <f>IF(計算!$Y6717="","",計算!$Y6717)</f>
        <v/>
      </c>
      <c r="B6695" s="17" t="str">
        <f t="shared" si="200"/>
        <v/>
      </c>
    </row>
    <row r="6696" spans="1:2" ht="19.8">
      <c r="A6696" s="16" t="str">
        <f>IF(計算!$Y6718="","",計算!$Y6718)</f>
        <v/>
      </c>
      <c r="B6696" s="17" t="str">
        <f t="shared" si="200"/>
        <v/>
      </c>
    </row>
    <row r="6697" spans="1:2" ht="19.8">
      <c r="A6697" s="16" t="str">
        <f>IF(計算!$Y6719="","",計算!$Y6719)</f>
        <v/>
      </c>
      <c r="B6697" s="17" t="str">
        <f t="shared" si="200"/>
        <v/>
      </c>
    </row>
    <row r="6698" spans="1:2" ht="19.8">
      <c r="A6698" s="16" t="str">
        <f>IF(計算!$Y6720="","",計算!$Y6720)</f>
        <v/>
      </c>
      <c r="B6698" s="17" t="str">
        <f t="shared" si="200"/>
        <v/>
      </c>
    </row>
    <row r="6699" spans="1:2" ht="19.8">
      <c r="A6699" s="16" t="str">
        <f>IF(計算!$Y6721="","",計算!$Y6721)</f>
        <v/>
      </c>
      <c r="B6699" s="17" t="str">
        <f t="shared" si="200"/>
        <v/>
      </c>
    </row>
    <row r="6700" spans="1:2" ht="19.8">
      <c r="A6700" s="16" t="str">
        <f>IF(計算!$Y6722="","",計算!$Y6722)</f>
        <v/>
      </c>
      <c r="B6700" s="17" t="str">
        <f t="shared" si="200"/>
        <v/>
      </c>
    </row>
    <row r="6701" spans="1:2" ht="19.8">
      <c r="A6701" s="16" t="str">
        <f>IF(計算!$Y6723="","",計算!$Y6723)</f>
        <v/>
      </c>
      <c r="B6701" s="17" t="str">
        <f t="shared" si="200"/>
        <v/>
      </c>
    </row>
    <row r="6702" spans="1:2" ht="19.8">
      <c r="A6702" s="16" t="str">
        <f>IF(計算!$Y6724="","",計算!$Y6724)</f>
        <v/>
      </c>
      <c r="B6702" s="17" t="str">
        <f t="shared" si="200"/>
        <v/>
      </c>
    </row>
    <row r="6703" spans="1:2" ht="19.8">
      <c r="A6703" s="16" t="str">
        <f>IF(計算!$Y6725="","",計算!$Y6725)</f>
        <v/>
      </c>
      <c r="B6703" s="17" t="str">
        <f t="shared" si="200"/>
        <v/>
      </c>
    </row>
    <row r="6704" spans="1:2" ht="19.8">
      <c r="A6704" s="16" t="str">
        <f>IF(計算!$Y6726="","",計算!$Y6726)</f>
        <v/>
      </c>
      <c r="B6704" s="17" t="str">
        <f t="shared" si="200"/>
        <v/>
      </c>
    </row>
    <row r="6705" spans="1:2" ht="19.8">
      <c r="A6705" s="16" t="str">
        <f>IF(計算!$Y6727="","",計算!$Y6727)</f>
        <v/>
      </c>
      <c r="B6705" s="17" t="str">
        <f t="shared" si="200"/>
        <v/>
      </c>
    </row>
    <row r="6706" spans="1:2" ht="19.8">
      <c r="A6706" s="16" t="str">
        <f>IF(計算!$Y6728="","",計算!$Y6728)</f>
        <v/>
      </c>
      <c r="B6706" s="17" t="str">
        <f t="shared" si="200"/>
        <v/>
      </c>
    </row>
    <row r="6707" spans="1:2" ht="19.8">
      <c r="A6707" s="16" t="str">
        <f>IF(計算!$Y6729="","",計算!$Y6729)</f>
        <v/>
      </c>
      <c r="B6707" s="17" t="str">
        <f t="shared" si="200"/>
        <v/>
      </c>
    </row>
    <row r="6708" spans="1:2" ht="19.8">
      <c r="A6708" s="16" t="str">
        <f>IF(計算!$Y6730="","",計算!$Y6730)</f>
        <v/>
      </c>
      <c r="B6708" s="17" t="str">
        <f t="shared" si="200"/>
        <v/>
      </c>
    </row>
    <row r="6709" spans="1:2" ht="19.8">
      <c r="A6709" s="16" t="str">
        <f>IF(計算!$Y6731="","",計算!$Y6731)</f>
        <v/>
      </c>
      <c r="B6709" s="17" t="str">
        <f t="shared" si="200"/>
        <v/>
      </c>
    </row>
    <row r="6710" spans="1:2" ht="19.8">
      <c r="A6710" s="16" t="str">
        <f>IF(計算!$Y6732="","",計算!$Y6732)</f>
        <v/>
      </c>
      <c r="B6710" s="17" t="str">
        <f t="shared" si="200"/>
        <v/>
      </c>
    </row>
    <row r="6711" spans="1:2" ht="19.8">
      <c r="A6711" s="16" t="str">
        <f>IF(計算!$Y6733="","",計算!$Y6733)</f>
        <v/>
      </c>
      <c r="B6711" s="17" t="str">
        <f t="shared" si="200"/>
        <v/>
      </c>
    </row>
    <row r="6712" spans="1:2" ht="19.8">
      <c r="A6712" s="16" t="str">
        <f>IF(計算!$Y6734="","",計算!$Y6734)</f>
        <v/>
      </c>
      <c r="B6712" s="17" t="str">
        <f t="shared" si="200"/>
        <v/>
      </c>
    </row>
    <row r="6713" spans="1:2" ht="19.8">
      <c r="A6713" s="16" t="str">
        <f>IF(計算!$Y6735="","",計算!$Y6735)</f>
        <v/>
      </c>
      <c r="B6713" s="17" t="str">
        <f t="shared" si="200"/>
        <v/>
      </c>
    </row>
    <row r="6714" spans="1:2" ht="19.8">
      <c r="A6714" s="16" t="str">
        <f>IF(計算!$Y6736="","",計算!$Y6736)</f>
        <v/>
      </c>
      <c r="B6714" s="17" t="str">
        <f t="shared" si="200"/>
        <v/>
      </c>
    </row>
    <row r="6715" spans="1:2" ht="19.8">
      <c r="A6715" s="16" t="str">
        <f>IF(計算!$Y6737="","",計算!$Y6737)</f>
        <v/>
      </c>
      <c r="B6715" s="17" t="str">
        <f t="shared" si="200"/>
        <v/>
      </c>
    </row>
    <row r="6716" spans="1:2" ht="19.8">
      <c r="A6716" s="16" t="str">
        <f>IF(計算!$Y6738="","",計算!$Y6738)</f>
        <v/>
      </c>
      <c r="B6716" s="17" t="str">
        <f t="shared" si="200"/>
        <v/>
      </c>
    </row>
    <row r="6717" spans="1:2" ht="19.8">
      <c r="A6717" s="16" t="str">
        <f>IF(計算!$Y6739="","",計算!$Y6739)</f>
        <v/>
      </c>
      <c r="B6717" s="17" t="str">
        <f t="shared" si="200"/>
        <v/>
      </c>
    </row>
    <row r="6718" spans="1:2" ht="19.8">
      <c r="A6718" s="16" t="str">
        <f>IF(計算!$Y6740="","",計算!$Y6740)</f>
        <v/>
      </c>
      <c r="B6718" s="17" t="str">
        <f t="shared" si="200"/>
        <v/>
      </c>
    </row>
    <row r="6719" spans="1:2" ht="19.8">
      <c r="A6719" s="16" t="str">
        <f>IF(計算!$Y6741="","",計算!$Y6741)</f>
        <v/>
      </c>
      <c r="B6719" s="17" t="str">
        <f t="shared" si="200"/>
        <v/>
      </c>
    </row>
    <row r="6720" spans="1:2" ht="19.8">
      <c r="A6720" s="16" t="str">
        <f>IF(計算!$Y6742="","",計算!$Y6742)</f>
        <v/>
      </c>
      <c r="B6720" s="17" t="str">
        <f t="shared" si="200"/>
        <v/>
      </c>
    </row>
    <row r="6721" spans="1:2" ht="19.8">
      <c r="A6721" s="16" t="str">
        <f>IF(計算!$Y6743="","",計算!$Y6743)</f>
        <v/>
      </c>
      <c r="B6721" s="17" t="str">
        <f t="shared" si="200"/>
        <v/>
      </c>
    </row>
    <row r="6722" spans="1:2" ht="19.8">
      <c r="A6722" s="16" t="str">
        <f>IF(計算!$Y6744="","",計算!$Y6744)</f>
        <v/>
      </c>
      <c r="B6722" s="17" t="str">
        <f t="shared" si="200"/>
        <v/>
      </c>
    </row>
    <row r="6723" spans="1:2" ht="19.8">
      <c r="A6723" s="16" t="str">
        <f>IF(計算!$Y6745="","",計算!$Y6745)</f>
        <v/>
      </c>
      <c r="B6723" s="17" t="str">
        <f t="shared" si="200"/>
        <v/>
      </c>
    </row>
    <row r="6724" spans="1:2" ht="19.8">
      <c r="A6724" s="16" t="str">
        <f>IF(計算!$Y6746="","",計算!$Y6746)</f>
        <v/>
      </c>
      <c r="B6724" s="17" t="str">
        <f t="shared" si="200"/>
        <v/>
      </c>
    </row>
    <row r="6725" spans="1:2" ht="19.8">
      <c r="A6725" s="16" t="str">
        <f>IF(計算!$Y6747="","",計算!$Y6747)</f>
        <v/>
      </c>
      <c r="B6725" s="17" t="str">
        <f t="shared" si="200"/>
        <v/>
      </c>
    </row>
    <row r="6726" spans="1:2" ht="19.8">
      <c r="A6726" s="16" t="str">
        <f>IF(計算!$Y6748="","",計算!$Y6748)</f>
        <v/>
      </c>
      <c r="B6726" s="17" t="str">
        <f t="shared" si="200"/>
        <v/>
      </c>
    </row>
    <row r="6727" spans="1:2" ht="19.8">
      <c r="A6727" s="16" t="str">
        <f>IF(計算!$Y6749="","",計算!$Y6749)</f>
        <v/>
      </c>
      <c r="B6727" s="17" t="str">
        <f t="shared" ref="B6727:B6790" si="201">IF($A6728="","",$A6728)</f>
        <v/>
      </c>
    </row>
    <row r="6728" spans="1:2" ht="19.8">
      <c r="A6728" s="16" t="str">
        <f>IF(計算!$Y6750="","",計算!$Y6750)</f>
        <v/>
      </c>
      <c r="B6728" s="17" t="str">
        <f t="shared" si="201"/>
        <v/>
      </c>
    </row>
    <row r="6729" spans="1:2" ht="19.8">
      <c r="A6729" s="16" t="str">
        <f>IF(計算!$Y6751="","",計算!$Y6751)</f>
        <v/>
      </c>
      <c r="B6729" s="17" t="str">
        <f t="shared" si="201"/>
        <v/>
      </c>
    </row>
    <row r="6730" spans="1:2" ht="19.8">
      <c r="A6730" s="16" t="str">
        <f>IF(計算!$Y6752="","",計算!$Y6752)</f>
        <v/>
      </c>
      <c r="B6730" s="17" t="str">
        <f t="shared" si="201"/>
        <v/>
      </c>
    </row>
    <row r="6731" spans="1:2" ht="19.8">
      <c r="A6731" s="16" t="str">
        <f>IF(計算!$Y6753="","",計算!$Y6753)</f>
        <v/>
      </c>
      <c r="B6731" s="17" t="str">
        <f t="shared" si="201"/>
        <v/>
      </c>
    </row>
    <row r="6732" spans="1:2" ht="19.8">
      <c r="A6732" s="16" t="str">
        <f>IF(計算!$Y6754="","",計算!$Y6754)</f>
        <v/>
      </c>
      <c r="B6732" s="17" t="str">
        <f t="shared" si="201"/>
        <v/>
      </c>
    </row>
    <row r="6733" spans="1:2" ht="19.8">
      <c r="A6733" s="16" t="str">
        <f>IF(計算!$Y6755="","",計算!$Y6755)</f>
        <v/>
      </c>
      <c r="B6733" s="17" t="str">
        <f t="shared" si="201"/>
        <v/>
      </c>
    </row>
    <row r="6734" spans="1:2" ht="19.8">
      <c r="A6734" s="16" t="str">
        <f>IF(計算!$Y6756="","",計算!$Y6756)</f>
        <v/>
      </c>
      <c r="B6734" s="17" t="str">
        <f t="shared" si="201"/>
        <v/>
      </c>
    </row>
    <row r="6735" spans="1:2" ht="19.8">
      <c r="A6735" s="16" t="str">
        <f>IF(計算!$Y6757="","",計算!$Y6757)</f>
        <v/>
      </c>
      <c r="B6735" s="17" t="str">
        <f t="shared" si="201"/>
        <v/>
      </c>
    </row>
    <row r="6736" spans="1:2" ht="19.8">
      <c r="A6736" s="16" t="str">
        <f>IF(計算!$Y6758="","",計算!$Y6758)</f>
        <v/>
      </c>
      <c r="B6736" s="17" t="str">
        <f t="shared" si="201"/>
        <v/>
      </c>
    </row>
    <row r="6737" spans="1:2" ht="19.8">
      <c r="A6737" s="16" t="str">
        <f>IF(計算!$Y6759="","",計算!$Y6759)</f>
        <v/>
      </c>
      <c r="B6737" s="17" t="str">
        <f t="shared" si="201"/>
        <v/>
      </c>
    </row>
    <row r="6738" spans="1:2" ht="19.8">
      <c r="A6738" s="16" t="str">
        <f>IF(計算!$Y6760="","",計算!$Y6760)</f>
        <v/>
      </c>
      <c r="B6738" s="17" t="str">
        <f t="shared" si="201"/>
        <v/>
      </c>
    </row>
    <row r="6739" spans="1:2" ht="19.8">
      <c r="A6739" s="16" t="str">
        <f>IF(計算!$Y6761="","",計算!$Y6761)</f>
        <v/>
      </c>
      <c r="B6739" s="17" t="str">
        <f t="shared" si="201"/>
        <v/>
      </c>
    </row>
    <row r="6740" spans="1:2" ht="19.8">
      <c r="A6740" s="16" t="str">
        <f>IF(計算!$Y6762="","",計算!$Y6762)</f>
        <v/>
      </c>
      <c r="B6740" s="17" t="str">
        <f t="shared" si="201"/>
        <v/>
      </c>
    </row>
    <row r="6741" spans="1:2" ht="19.8">
      <c r="A6741" s="16" t="str">
        <f>IF(計算!$Y6763="","",計算!$Y6763)</f>
        <v/>
      </c>
      <c r="B6741" s="17" t="str">
        <f t="shared" si="201"/>
        <v/>
      </c>
    </row>
    <row r="6742" spans="1:2" ht="19.8">
      <c r="A6742" s="16" t="str">
        <f>IF(計算!$Y6764="","",計算!$Y6764)</f>
        <v/>
      </c>
      <c r="B6742" s="17" t="str">
        <f t="shared" si="201"/>
        <v/>
      </c>
    </row>
    <row r="6743" spans="1:2" ht="19.8">
      <c r="A6743" s="16" t="str">
        <f>IF(計算!$Y6765="","",計算!$Y6765)</f>
        <v/>
      </c>
      <c r="B6743" s="17" t="str">
        <f t="shared" si="201"/>
        <v/>
      </c>
    </row>
    <row r="6744" spans="1:2" ht="19.8">
      <c r="A6744" s="16" t="str">
        <f>IF(計算!$Y6766="","",計算!$Y6766)</f>
        <v/>
      </c>
      <c r="B6744" s="17" t="str">
        <f t="shared" si="201"/>
        <v/>
      </c>
    </row>
    <row r="6745" spans="1:2" ht="19.8">
      <c r="A6745" s="16" t="str">
        <f>IF(計算!$Y6767="","",計算!$Y6767)</f>
        <v/>
      </c>
      <c r="B6745" s="17" t="str">
        <f t="shared" si="201"/>
        <v/>
      </c>
    </row>
    <row r="6746" spans="1:2" ht="19.8">
      <c r="A6746" s="16" t="str">
        <f>IF(計算!$Y6768="","",計算!$Y6768)</f>
        <v/>
      </c>
      <c r="B6746" s="17" t="str">
        <f t="shared" si="201"/>
        <v/>
      </c>
    </row>
    <row r="6747" spans="1:2" ht="19.8">
      <c r="A6747" s="16" t="str">
        <f>IF(計算!$Y6769="","",計算!$Y6769)</f>
        <v/>
      </c>
      <c r="B6747" s="17" t="str">
        <f t="shared" si="201"/>
        <v/>
      </c>
    </row>
    <row r="6748" spans="1:2" ht="19.8">
      <c r="A6748" s="16" t="str">
        <f>IF(計算!$Y6770="","",計算!$Y6770)</f>
        <v/>
      </c>
      <c r="B6748" s="17" t="str">
        <f t="shared" si="201"/>
        <v/>
      </c>
    </row>
    <row r="6749" spans="1:2" ht="19.8">
      <c r="A6749" s="16" t="str">
        <f>IF(計算!$Y6771="","",計算!$Y6771)</f>
        <v/>
      </c>
      <c r="B6749" s="17" t="str">
        <f t="shared" si="201"/>
        <v/>
      </c>
    </row>
    <row r="6750" spans="1:2" ht="19.8">
      <c r="A6750" s="16" t="str">
        <f>IF(計算!$Y6772="","",計算!$Y6772)</f>
        <v/>
      </c>
      <c r="B6750" s="17" t="str">
        <f t="shared" si="201"/>
        <v/>
      </c>
    </row>
    <row r="6751" spans="1:2" ht="19.8">
      <c r="A6751" s="16" t="str">
        <f>IF(計算!$Y6773="","",計算!$Y6773)</f>
        <v/>
      </c>
      <c r="B6751" s="17" t="str">
        <f t="shared" si="201"/>
        <v/>
      </c>
    </row>
    <row r="6752" spans="1:2" ht="19.8">
      <c r="A6752" s="16" t="str">
        <f>IF(計算!$Y6774="","",計算!$Y6774)</f>
        <v/>
      </c>
      <c r="B6752" s="17" t="str">
        <f t="shared" si="201"/>
        <v/>
      </c>
    </row>
    <row r="6753" spans="1:2" ht="19.8">
      <c r="A6753" s="16" t="str">
        <f>IF(計算!$Y6775="","",計算!$Y6775)</f>
        <v/>
      </c>
      <c r="B6753" s="17" t="str">
        <f t="shared" si="201"/>
        <v/>
      </c>
    </row>
    <row r="6754" spans="1:2" ht="19.8">
      <c r="A6754" s="16" t="str">
        <f>IF(計算!$Y6776="","",計算!$Y6776)</f>
        <v/>
      </c>
      <c r="B6754" s="17" t="str">
        <f t="shared" si="201"/>
        <v/>
      </c>
    </row>
    <row r="6755" spans="1:2" ht="19.8">
      <c r="A6755" s="16" t="str">
        <f>IF(計算!$Y6777="","",計算!$Y6777)</f>
        <v/>
      </c>
      <c r="B6755" s="17" t="str">
        <f t="shared" si="201"/>
        <v/>
      </c>
    </row>
    <row r="6756" spans="1:2" ht="19.8">
      <c r="A6756" s="16" t="str">
        <f>IF(計算!$Y6778="","",計算!$Y6778)</f>
        <v/>
      </c>
      <c r="B6756" s="17" t="str">
        <f t="shared" si="201"/>
        <v/>
      </c>
    </row>
    <row r="6757" spans="1:2" ht="19.8">
      <c r="A6757" s="16" t="str">
        <f>IF(計算!$Y6779="","",計算!$Y6779)</f>
        <v/>
      </c>
      <c r="B6757" s="17" t="str">
        <f t="shared" si="201"/>
        <v/>
      </c>
    </row>
    <row r="6758" spans="1:2" ht="19.8">
      <c r="A6758" s="16" t="str">
        <f>IF(計算!$Y6780="","",計算!$Y6780)</f>
        <v/>
      </c>
      <c r="B6758" s="17" t="str">
        <f t="shared" si="201"/>
        <v/>
      </c>
    </row>
    <row r="6759" spans="1:2" ht="19.8">
      <c r="A6759" s="16" t="str">
        <f>IF(計算!$Y6781="","",計算!$Y6781)</f>
        <v/>
      </c>
      <c r="B6759" s="17" t="str">
        <f t="shared" si="201"/>
        <v/>
      </c>
    </row>
    <row r="6760" spans="1:2" ht="19.8">
      <c r="A6760" s="16" t="str">
        <f>IF(計算!$Y6782="","",計算!$Y6782)</f>
        <v/>
      </c>
      <c r="B6760" s="17" t="str">
        <f t="shared" si="201"/>
        <v/>
      </c>
    </row>
    <row r="6761" spans="1:2" ht="19.8">
      <c r="A6761" s="16" t="str">
        <f>IF(計算!$Y6783="","",計算!$Y6783)</f>
        <v/>
      </c>
      <c r="B6761" s="17" t="str">
        <f t="shared" si="201"/>
        <v/>
      </c>
    </row>
    <row r="6762" spans="1:2" ht="19.8">
      <c r="A6762" s="16" t="str">
        <f>IF(計算!$Y6784="","",計算!$Y6784)</f>
        <v/>
      </c>
      <c r="B6762" s="17" t="str">
        <f t="shared" si="201"/>
        <v/>
      </c>
    </row>
    <row r="6763" spans="1:2" ht="19.8">
      <c r="A6763" s="16" t="str">
        <f>IF(計算!$Y6785="","",計算!$Y6785)</f>
        <v/>
      </c>
      <c r="B6763" s="17" t="str">
        <f t="shared" si="201"/>
        <v/>
      </c>
    </row>
    <row r="6764" spans="1:2" ht="19.8">
      <c r="A6764" s="16" t="str">
        <f>IF(計算!$Y6786="","",計算!$Y6786)</f>
        <v/>
      </c>
      <c r="B6764" s="17" t="str">
        <f t="shared" si="201"/>
        <v/>
      </c>
    </row>
    <row r="6765" spans="1:2" ht="19.8">
      <c r="A6765" s="16" t="str">
        <f>IF(計算!$Y6787="","",計算!$Y6787)</f>
        <v/>
      </c>
      <c r="B6765" s="17" t="str">
        <f t="shared" si="201"/>
        <v/>
      </c>
    </row>
    <row r="6766" spans="1:2" ht="19.8">
      <c r="A6766" s="16" t="str">
        <f>IF(計算!$Y6788="","",計算!$Y6788)</f>
        <v/>
      </c>
      <c r="B6766" s="17" t="str">
        <f t="shared" si="201"/>
        <v/>
      </c>
    </row>
    <row r="6767" spans="1:2" ht="19.8">
      <c r="A6767" s="16" t="str">
        <f>IF(計算!$Y6789="","",計算!$Y6789)</f>
        <v/>
      </c>
      <c r="B6767" s="17" t="str">
        <f t="shared" si="201"/>
        <v/>
      </c>
    </row>
    <row r="6768" spans="1:2" ht="19.8">
      <c r="A6768" s="16" t="str">
        <f>IF(計算!$Y6790="","",計算!$Y6790)</f>
        <v/>
      </c>
      <c r="B6768" s="17" t="str">
        <f t="shared" si="201"/>
        <v/>
      </c>
    </row>
    <row r="6769" spans="1:2" ht="19.8">
      <c r="A6769" s="16" t="str">
        <f>IF(計算!$Y6791="","",計算!$Y6791)</f>
        <v/>
      </c>
      <c r="B6769" s="17" t="str">
        <f t="shared" si="201"/>
        <v/>
      </c>
    </row>
    <row r="6770" spans="1:2" ht="19.8">
      <c r="A6770" s="16" t="str">
        <f>IF(計算!$Y6792="","",計算!$Y6792)</f>
        <v/>
      </c>
      <c r="B6770" s="17" t="str">
        <f t="shared" si="201"/>
        <v/>
      </c>
    </row>
    <row r="6771" spans="1:2" ht="19.8">
      <c r="A6771" s="16" t="str">
        <f>IF(計算!$Y6793="","",計算!$Y6793)</f>
        <v/>
      </c>
      <c r="B6771" s="17" t="str">
        <f t="shared" si="201"/>
        <v/>
      </c>
    </row>
    <row r="6772" spans="1:2" ht="19.8">
      <c r="A6772" s="16" t="str">
        <f>IF(計算!$Y6794="","",計算!$Y6794)</f>
        <v/>
      </c>
      <c r="B6772" s="17" t="str">
        <f t="shared" si="201"/>
        <v/>
      </c>
    </row>
    <row r="6773" spans="1:2" ht="19.8">
      <c r="A6773" s="16" t="str">
        <f>IF(計算!$Y6795="","",計算!$Y6795)</f>
        <v/>
      </c>
      <c r="B6773" s="17" t="str">
        <f t="shared" si="201"/>
        <v/>
      </c>
    </row>
    <row r="6774" spans="1:2" ht="19.8">
      <c r="A6774" s="16" t="str">
        <f>IF(計算!$Y6796="","",計算!$Y6796)</f>
        <v/>
      </c>
      <c r="B6774" s="17" t="str">
        <f t="shared" si="201"/>
        <v/>
      </c>
    </row>
    <row r="6775" spans="1:2" ht="19.8">
      <c r="A6775" s="16" t="str">
        <f>IF(計算!$Y6797="","",計算!$Y6797)</f>
        <v/>
      </c>
      <c r="B6775" s="17" t="str">
        <f t="shared" si="201"/>
        <v/>
      </c>
    </row>
    <row r="6776" spans="1:2" ht="19.8">
      <c r="A6776" s="16" t="str">
        <f>IF(計算!$Y6798="","",計算!$Y6798)</f>
        <v/>
      </c>
      <c r="B6776" s="17" t="str">
        <f t="shared" si="201"/>
        <v/>
      </c>
    </row>
    <row r="6777" spans="1:2" ht="19.8">
      <c r="A6777" s="16" t="str">
        <f>IF(計算!$Y6799="","",計算!$Y6799)</f>
        <v/>
      </c>
      <c r="B6777" s="17" t="str">
        <f t="shared" si="201"/>
        <v/>
      </c>
    </row>
    <row r="6778" spans="1:2" ht="19.8">
      <c r="A6778" s="16" t="str">
        <f>IF(計算!$Y6800="","",計算!$Y6800)</f>
        <v/>
      </c>
      <c r="B6778" s="17" t="str">
        <f t="shared" si="201"/>
        <v/>
      </c>
    </row>
    <row r="6779" spans="1:2" ht="19.8">
      <c r="A6779" s="16" t="str">
        <f>IF(計算!$Y6801="","",計算!$Y6801)</f>
        <v/>
      </c>
      <c r="B6779" s="17" t="str">
        <f t="shared" si="201"/>
        <v/>
      </c>
    </row>
    <row r="6780" spans="1:2" ht="19.8">
      <c r="A6780" s="16" t="str">
        <f>IF(計算!$Y6802="","",計算!$Y6802)</f>
        <v/>
      </c>
      <c r="B6780" s="17" t="str">
        <f t="shared" si="201"/>
        <v/>
      </c>
    </row>
    <row r="6781" spans="1:2" ht="19.8">
      <c r="A6781" s="16" t="str">
        <f>IF(計算!$Y6803="","",計算!$Y6803)</f>
        <v/>
      </c>
      <c r="B6781" s="17" t="str">
        <f t="shared" si="201"/>
        <v/>
      </c>
    </row>
    <row r="6782" spans="1:2" ht="19.8">
      <c r="A6782" s="16" t="str">
        <f>IF(計算!$Y6804="","",計算!$Y6804)</f>
        <v/>
      </c>
      <c r="B6782" s="17" t="str">
        <f t="shared" si="201"/>
        <v/>
      </c>
    </row>
    <row r="6783" spans="1:2" ht="19.8">
      <c r="A6783" s="16" t="str">
        <f>IF(計算!$Y6805="","",計算!$Y6805)</f>
        <v/>
      </c>
      <c r="B6783" s="17" t="str">
        <f t="shared" si="201"/>
        <v/>
      </c>
    </row>
    <row r="6784" spans="1:2" ht="19.8">
      <c r="A6784" s="16" t="str">
        <f>IF(計算!$Y6806="","",計算!$Y6806)</f>
        <v/>
      </c>
      <c r="B6784" s="17" t="str">
        <f t="shared" si="201"/>
        <v/>
      </c>
    </row>
    <row r="6785" spans="1:2" ht="19.8">
      <c r="A6785" s="16" t="str">
        <f>IF(計算!$Y6807="","",計算!$Y6807)</f>
        <v/>
      </c>
      <c r="B6785" s="17" t="str">
        <f t="shared" si="201"/>
        <v/>
      </c>
    </row>
    <row r="6786" spans="1:2" ht="19.8">
      <c r="A6786" s="16" t="str">
        <f>IF(計算!$Y6808="","",計算!$Y6808)</f>
        <v/>
      </c>
      <c r="B6786" s="17" t="str">
        <f t="shared" si="201"/>
        <v/>
      </c>
    </row>
    <row r="6787" spans="1:2" ht="19.8">
      <c r="A6787" s="16" t="str">
        <f>IF(計算!$Y6809="","",計算!$Y6809)</f>
        <v/>
      </c>
      <c r="B6787" s="17" t="str">
        <f t="shared" si="201"/>
        <v/>
      </c>
    </row>
    <row r="6788" spans="1:2" ht="19.8">
      <c r="A6788" s="16" t="str">
        <f>IF(計算!$Y6810="","",計算!$Y6810)</f>
        <v/>
      </c>
      <c r="B6788" s="17" t="str">
        <f t="shared" si="201"/>
        <v/>
      </c>
    </row>
    <row r="6789" spans="1:2" ht="19.8">
      <c r="A6789" s="16" t="str">
        <f>IF(計算!$Y6811="","",計算!$Y6811)</f>
        <v/>
      </c>
      <c r="B6789" s="17" t="str">
        <f t="shared" si="201"/>
        <v/>
      </c>
    </row>
    <row r="6790" spans="1:2" ht="19.8">
      <c r="A6790" s="16" t="str">
        <f>IF(計算!$Y6812="","",計算!$Y6812)</f>
        <v/>
      </c>
      <c r="B6790" s="17" t="str">
        <f t="shared" si="201"/>
        <v/>
      </c>
    </row>
    <row r="6791" spans="1:2" ht="19.8">
      <c r="A6791" s="16" t="str">
        <f>IF(計算!$Y6813="","",計算!$Y6813)</f>
        <v/>
      </c>
      <c r="B6791" s="17" t="str">
        <f t="shared" ref="B6791:B6854" si="202">IF($A6792="","",$A6792)</f>
        <v/>
      </c>
    </row>
    <row r="6792" spans="1:2" ht="19.8">
      <c r="A6792" s="16" t="str">
        <f>IF(計算!$Y6814="","",計算!$Y6814)</f>
        <v/>
      </c>
      <c r="B6792" s="17" t="str">
        <f t="shared" si="202"/>
        <v/>
      </c>
    </row>
    <row r="6793" spans="1:2" ht="19.8">
      <c r="A6793" s="16" t="str">
        <f>IF(計算!$Y6815="","",計算!$Y6815)</f>
        <v/>
      </c>
      <c r="B6793" s="17" t="str">
        <f t="shared" si="202"/>
        <v/>
      </c>
    </row>
    <row r="6794" spans="1:2" ht="19.8">
      <c r="A6794" s="16" t="str">
        <f>IF(計算!$Y6816="","",計算!$Y6816)</f>
        <v/>
      </c>
      <c r="B6794" s="17" t="str">
        <f t="shared" si="202"/>
        <v/>
      </c>
    </row>
    <row r="6795" spans="1:2" ht="19.8">
      <c r="A6795" s="16" t="str">
        <f>IF(計算!$Y6817="","",計算!$Y6817)</f>
        <v/>
      </c>
      <c r="B6795" s="17" t="str">
        <f t="shared" si="202"/>
        <v/>
      </c>
    </row>
    <row r="6796" spans="1:2" ht="19.8">
      <c r="A6796" s="16" t="str">
        <f>IF(計算!$Y6818="","",計算!$Y6818)</f>
        <v/>
      </c>
      <c r="B6796" s="17" t="str">
        <f t="shared" si="202"/>
        <v/>
      </c>
    </row>
    <row r="6797" spans="1:2" ht="19.8">
      <c r="A6797" s="16" t="str">
        <f>IF(計算!$Y6819="","",計算!$Y6819)</f>
        <v/>
      </c>
      <c r="B6797" s="17" t="str">
        <f t="shared" si="202"/>
        <v/>
      </c>
    </row>
    <row r="6798" spans="1:2" ht="19.8">
      <c r="A6798" s="16" t="str">
        <f>IF(計算!$Y6820="","",計算!$Y6820)</f>
        <v/>
      </c>
      <c r="B6798" s="17" t="str">
        <f t="shared" si="202"/>
        <v/>
      </c>
    </row>
    <row r="6799" spans="1:2" ht="19.8">
      <c r="A6799" s="16" t="str">
        <f>IF(計算!$Y6821="","",計算!$Y6821)</f>
        <v/>
      </c>
      <c r="B6799" s="17" t="str">
        <f t="shared" si="202"/>
        <v/>
      </c>
    </row>
    <row r="6800" spans="1:2" ht="19.8">
      <c r="A6800" s="16" t="str">
        <f>IF(計算!$Y6822="","",計算!$Y6822)</f>
        <v/>
      </c>
      <c r="B6800" s="17" t="str">
        <f t="shared" si="202"/>
        <v/>
      </c>
    </row>
    <row r="6801" spans="1:2" ht="19.8">
      <c r="A6801" s="16" t="str">
        <f>IF(計算!$Y6823="","",計算!$Y6823)</f>
        <v/>
      </c>
      <c r="B6801" s="17" t="str">
        <f t="shared" si="202"/>
        <v/>
      </c>
    </row>
    <row r="6802" spans="1:2" ht="19.8">
      <c r="A6802" s="16" t="str">
        <f>IF(計算!$Y6824="","",計算!$Y6824)</f>
        <v/>
      </c>
      <c r="B6802" s="17" t="str">
        <f t="shared" si="202"/>
        <v/>
      </c>
    </row>
    <row r="6803" spans="1:2" ht="19.8">
      <c r="A6803" s="16" t="str">
        <f>IF(計算!$Y6825="","",計算!$Y6825)</f>
        <v/>
      </c>
      <c r="B6803" s="17" t="str">
        <f t="shared" si="202"/>
        <v/>
      </c>
    </row>
    <row r="6804" spans="1:2" ht="19.8">
      <c r="A6804" s="16" t="str">
        <f>IF(計算!$Y6826="","",計算!$Y6826)</f>
        <v/>
      </c>
      <c r="B6804" s="17" t="str">
        <f t="shared" si="202"/>
        <v/>
      </c>
    </row>
    <row r="6805" spans="1:2" ht="19.8">
      <c r="A6805" s="16" t="str">
        <f>IF(計算!$Y6827="","",計算!$Y6827)</f>
        <v/>
      </c>
      <c r="B6805" s="17" t="str">
        <f t="shared" si="202"/>
        <v/>
      </c>
    </row>
    <row r="6806" spans="1:2" ht="19.8">
      <c r="A6806" s="16" t="str">
        <f>IF(計算!$Y6828="","",計算!$Y6828)</f>
        <v/>
      </c>
      <c r="B6806" s="17" t="str">
        <f t="shared" si="202"/>
        <v/>
      </c>
    </row>
    <row r="6807" spans="1:2" ht="19.8">
      <c r="A6807" s="16" t="str">
        <f>IF(計算!$Y6829="","",計算!$Y6829)</f>
        <v/>
      </c>
      <c r="B6807" s="17" t="str">
        <f t="shared" si="202"/>
        <v/>
      </c>
    </row>
    <row r="6808" spans="1:2" ht="19.8">
      <c r="A6808" s="16" t="str">
        <f>IF(計算!$Y6830="","",計算!$Y6830)</f>
        <v/>
      </c>
      <c r="B6808" s="17" t="str">
        <f t="shared" si="202"/>
        <v/>
      </c>
    </row>
    <row r="6809" spans="1:2" ht="19.8">
      <c r="A6809" s="16" t="str">
        <f>IF(計算!$Y6831="","",計算!$Y6831)</f>
        <v/>
      </c>
      <c r="B6809" s="17" t="str">
        <f t="shared" si="202"/>
        <v/>
      </c>
    </row>
    <row r="6810" spans="1:2" ht="19.8">
      <c r="A6810" s="16" t="str">
        <f>IF(計算!$Y6832="","",計算!$Y6832)</f>
        <v/>
      </c>
      <c r="B6810" s="17" t="str">
        <f t="shared" si="202"/>
        <v/>
      </c>
    </row>
    <row r="6811" spans="1:2" ht="19.8">
      <c r="A6811" s="16" t="str">
        <f>IF(計算!$Y6833="","",計算!$Y6833)</f>
        <v/>
      </c>
      <c r="B6811" s="17" t="str">
        <f t="shared" si="202"/>
        <v/>
      </c>
    </row>
    <row r="6812" spans="1:2" ht="19.8">
      <c r="A6812" s="16" t="str">
        <f>IF(計算!$Y6834="","",計算!$Y6834)</f>
        <v/>
      </c>
      <c r="B6812" s="17" t="str">
        <f t="shared" si="202"/>
        <v/>
      </c>
    </row>
    <row r="6813" spans="1:2" ht="19.8">
      <c r="A6813" s="16" t="str">
        <f>IF(計算!$Y6835="","",計算!$Y6835)</f>
        <v/>
      </c>
      <c r="B6813" s="17" t="str">
        <f t="shared" si="202"/>
        <v/>
      </c>
    </row>
    <row r="6814" spans="1:2" ht="19.8">
      <c r="A6814" s="16" t="str">
        <f>IF(計算!$Y6836="","",計算!$Y6836)</f>
        <v/>
      </c>
      <c r="B6814" s="17" t="str">
        <f t="shared" si="202"/>
        <v/>
      </c>
    </row>
    <row r="6815" spans="1:2" ht="19.8">
      <c r="A6815" s="16" t="str">
        <f>IF(計算!$Y6837="","",計算!$Y6837)</f>
        <v/>
      </c>
      <c r="B6815" s="17" t="str">
        <f t="shared" si="202"/>
        <v/>
      </c>
    </row>
    <row r="6816" spans="1:2" ht="19.8">
      <c r="A6816" s="16" t="str">
        <f>IF(計算!$Y6838="","",計算!$Y6838)</f>
        <v/>
      </c>
      <c r="B6816" s="17" t="str">
        <f t="shared" si="202"/>
        <v/>
      </c>
    </row>
    <row r="6817" spans="1:2" ht="19.8">
      <c r="A6817" s="16" t="str">
        <f>IF(計算!$Y6839="","",計算!$Y6839)</f>
        <v/>
      </c>
      <c r="B6817" s="17" t="str">
        <f t="shared" si="202"/>
        <v/>
      </c>
    </row>
    <row r="6818" spans="1:2" ht="19.8">
      <c r="A6818" s="16" t="str">
        <f>IF(計算!$Y6840="","",計算!$Y6840)</f>
        <v/>
      </c>
      <c r="B6818" s="17" t="str">
        <f t="shared" si="202"/>
        <v/>
      </c>
    </row>
    <row r="6819" spans="1:2" ht="19.8">
      <c r="A6819" s="16" t="str">
        <f>IF(計算!$Y6841="","",計算!$Y6841)</f>
        <v/>
      </c>
      <c r="B6819" s="17" t="str">
        <f t="shared" si="202"/>
        <v/>
      </c>
    </row>
    <row r="6820" spans="1:2" ht="19.8">
      <c r="A6820" s="16" t="str">
        <f>IF(計算!$Y6842="","",計算!$Y6842)</f>
        <v/>
      </c>
      <c r="B6820" s="17" t="str">
        <f t="shared" si="202"/>
        <v/>
      </c>
    </row>
    <row r="6821" spans="1:2" ht="19.8">
      <c r="A6821" s="16" t="str">
        <f>IF(計算!$Y6843="","",計算!$Y6843)</f>
        <v/>
      </c>
      <c r="B6821" s="17" t="str">
        <f t="shared" si="202"/>
        <v/>
      </c>
    </row>
    <row r="6822" spans="1:2" ht="19.8">
      <c r="A6822" s="16" t="str">
        <f>IF(計算!$Y6844="","",計算!$Y6844)</f>
        <v/>
      </c>
      <c r="B6822" s="17" t="str">
        <f t="shared" si="202"/>
        <v/>
      </c>
    </row>
    <row r="6823" spans="1:2" ht="19.8">
      <c r="A6823" s="16" t="str">
        <f>IF(計算!$Y6845="","",計算!$Y6845)</f>
        <v/>
      </c>
      <c r="B6823" s="17" t="str">
        <f t="shared" si="202"/>
        <v/>
      </c>
    </row>
    <row r="6824" spans="1:2" ht="19.8">
      <c r="A6824" s="16" t="str">
        <f>IF(計算!$Y6846="","",計算!$Y6846)</f>
        <v/>
      </c>
      <c r="B6824" s="17" t="str">
        <f t="shared" si="202"/>
        <v/>
      </c>
    </row>
    <row r="6825" spans="1:2" ht="19.8">
      <c r="A6825" s="16" t="str">
        <f>IF(計算!$Y6847="","",計算!$Y6847)</f>
        <v/>
      </c>
      <c r="B6825" s="17" t="str">
        <f t="shared" si="202"/>
        <v/>
      </c>
    </row>
    <row r="6826" spans="1:2" ht="19.8">
      <c r="A6826" s="16" t="str">
        <f>IF(計算!$Y6848="","",計算!$Y6848)</f>
        <v/>
      </c>
      <c r="B6826" s="17" t="str">
        <f t="shared" si="202"/>
        <v/>
      </c>
    </row>
    <row r="6827" spans="1:2" ht="19.8">
      <c r="A6827" s="16" t="str">
        <f>IF(計算!$Y6849="","",計算!$Y6849)</f>
        <v/>
      </c>
      <c r="B6827" s="17" t="str">
        <f t="shared" si="202"/>
        <v/>
      </c>
    </row>
    <row r="6828" spans="1:2" ht="19.8">
      <c r="A6828" s="16" t="str">
        <f>IF(計算!$Y6850="","",計算!$Y6850)</f>
        <v/>
      </c>
      <c r="B6828" s="17" t="str">
        <f t="shared" si="202"/>
        <v/>
      </c>
    </row>
    <row r="6829" spans="1:2" ht="19.8">
      <c r="A6829" s="16" t="str">
        <f>IF(計算!$Y6851="","",計算!$Y6851)</f>
        <v/>
      </c>
      <c r="B6829" s="17" t="str">
        <f t="shared" si="202"/>
        <v/>
      </c>
    </row>
    <row r="6830" spans="1:2" ht="19.8">
      <c r="A6830" s="16" t="str">
        <f>IF(計算!$Y6852="","",計算!$Y6852)</f>
        <v/>
      </c>
      <c r="B6830" s="17" t="str">
        <f t="shared" si="202"/>
        <v/>
      </c>
    </row>
    <row r="6831" spans="1:2" ht="19.8">
      <c r="A6831" s="16" t="str">
        <f>IF(計算!$Y6853="","",計算!$Y6853)</f>
        <v/>
      </c>
      <c r="B6831" s="17" t="str">
        <f t="shared" si="202"/>
        <v/>
      </c>
    </row>
    <row r="6832" spans="1:2" ht="19.8">
      <c r="A6832" s="16" t="str">
        <f>IF(計算!$Y6854="","",計算!$Y6854)</f>
        <v/>
      </c>
      <c r="B6832" s="17" t="str">
        <f t="shared" si="202"/>
        <v/>
      </c>
    </row>
    <row r="6833" spans="1:2" ht="19.8">
      <c r="A6833" s="16" t="str">
        <f>IF(計算!$Y6855="","",計算!$Y6855)</f>
        <v/>
      </c>
      <c r="B6833" s="17" t="str">
        <f t="shared" si="202"/>
        <v/>
      </c>
    </row>
    <row r="6834" spans="1:2" ht="19.8">
      <c r="A6834" s="16" t="str">
        <f>IF(計算!$Y6856="","",計算!$Y6856)</f>
        <v/>
      </c>
      <c r="B6834" s="17" t="str">
        <f t="shared" si="202"/>
        <v/>
      </c>
    </row>
    <row r="6835" spans="1:2" ht="19.8">
      <c r="A6835" s="16" t="str">
        <f>IF(計算!$Y6857="","",計算!$Y6857)</f>
        <v/>
      </c>
      <c r="B6835" s="17" t="str">
        <f t="shared" si="202"/>
        <v/>
      </c>
    </row>
    <row r="6836" spans="1:2" ht="19.8">
      <c r="A6836" s="16" t="str">
        <f>IF(計算!$Y6858="","",計算!$Y6858)</f>
        <v/>
      </c>
      <c r="B6836" s="17" t="str">
        <f t="shared" si="202"/>
        <v/>
      </c>
    </row>
    <row r="6837" spans="1:2" ht="19.8">
      <c r="A6837" s="16" t="str">
        <f>IF(計算!$Y6859="","",計算!$Y6859)</f>
        <v/>
      </c>
      <c r="B6837" s="17" t="str">
        <f t="shared" si="202"/>
        <v/>
      </c>
    </row>
    <row r="6838" spans="1:2" ht="19.8">
      <c r="A6838" s="16" t="str">
        <f>IF(計算!$Y6860="","",計算!$Y6860)</f>
        <v/>
      </c>
      <c r="B6838" s="17" t="str">
        <f t="shared" si="202"/>
        <v/>
      </c>
    </row>
    <row r="6839" spans="1:2" ht="19.8">
      <c r="A6839" s="16" t="str">
        <f>IF(計算!$Y6861="","",計算!$Y6861)</f>
        <v/>
      </c>
      <c r="B6839" s="17" t="str">
        <f t="shared" si="202"/>
        <v/>
      </c>
    </row>
    <row r="6840" spans="1:2" ht="19.8">
      <c r="A6840" s="16" t="str">
        <f>IF(計算!$Y6862="","",計算!$Y6862)</f>
        <v/>
      </c>
      <c r="B6840" s="17" t="str">
        <f t="shared" si="202"/>
        <v/>
      </c>
    </row>
    <row r="6841" spans="1:2" ht="19.8">
      <c r="A6841" s="16" t="str">
        <f>IF(計算!$Y6863="","",計算!$Y6863)</f>
        <v/>
      </c>
      <c r="B6841" s="17" t="str">
        <f t="shared" si="202"/>
        <v/>
      </c>
    </row>
    <row r="6842" spans="1:2" ht="19.8">
      <c r="A6842" s="16" t="str">
        <f>IF(計算!$Y6864="","",計算!$Y6864)</f>
        <v/>
      </c>
      <c r="B6842" s="17" t="str">
        <f t="shared" si="202"/>
        <v/>
      </c>
    </row>
    <row r="6843" spans="1:2" ht="19.8">
      <c r="A6843" s="16" t="str">
        <f>IF(計算!$Y6865="","",計算!$Y6865)</f>
        <v/>
      </c>
      <c r="B6843" s="17" t="str">
        <f t="shared" si="202"/>
        <v/>
      </c>
    </row>
    <row r="6844" spans="1:2" ht="19.8">
      <c r="A6844" s="16" t="str">
        <f>IF(計算!$Y6866="","",計算!$Y6866)</f>
        <v/>
      </c>
      <c r="B6844" s="17" t="str">
        <f t="shared" si="202"/>
        <v/>
      </c>
    </row>
    <row r="6845" spans="1:2" ht="19.8">
      <c r="A6845" s="16" t="str">
        <f>IF(計算!$Y6867="","",計算!$Y6867)</f>
        <v/>
      </c>
      <c r="B6845" s="17" t="str">
        <f t="shared" si="202"/>
        <v/>
      </c>
    </row>
    <row r="6846" spans="1:2" ht="19.8">
      <c r="A6846" s="16" t="str">
        <f>IF(計算!$Y6868="","",計算!$Y6868)</f>
        <v/>
      </c>
      <c r="B6846" s="17" t="str">
        <f t="shared" si="202"/>
        <v/>
      </c>
    </row>
    <row r="6847" spans="1:2" ht="19.8">
      <c r="A6847" s="16" t="str">
        <f>IF(計算!$Y6869="","",計算!$Y6869)</f>
        <v/>
      </c>
      <c r="B6847" s="17" t="str">
        <f t="shared" si="202"/>
        <v/>
      </c>
    </row>
    <row r="6848" spans="1:2" ht="19.8">
      <c r="A6848" s="16" t="str">
        <f>IF(計算!$Y6870="","",計算!$Y6870)</f>
        <v/>
      </c>
      <c r="B6848" s="17" t="str">
        <f t="shared" si="202"/>
        <v/>
      </c>
    </row>
    <row r="6849" spans="1:2" ht="19.8">
      <c r="A6849" s="16" t="str">
        <f>IF(計算!$Y6871="","",計算!$Y6871)</f>
        <v/>
      </c>
      <c r="B6849" s="17" t="str">
        <f t="shared" si="202"/>
        <v/>
      </c>
    </row>
    <row r="6850" spans="1:2" ht="19.8">
      <c r="A6850" s="16" t="str">
        <f>IF(計算!$Y6872="","",計算!$Y6872)</f>
        <v/>
      </c>
      <c r="B6850" s="17" t="str">
        <f t="shared" si="202"/>
        <v/>
      </c>
    </row>
    <row r="6851" spans="1:2" ht="19.8">
      <c r="A6851" s="16" t="str">
        <f>IF(計算!$Y6873="","",計算!$Y6873)</f>
        <v/>
      </c>
      <c r="B6851" s="17" t="str">
        <f t="shared" si="202"/>
        <v/>
      </c>
    </row>
    <row r="6852" spans="1:2" ht="19.8">
      <c r="A6852" s="16" t="str">
        <f>IF(計算!$Y6874="","",計算!$Y6874)</f>
        <v/>
      </c>
      <c r="B6852" s="17" t="str">
        <f t="shared" si="202"/>
        <v/>
      </c>
    </row>
    <row r="6853" spans="1:2" ht="19.8">
      <c r="A6853" s="16" t="str">
        <f>IF(計算!$Y6875="","",計算!$Y6875)</f>
        <v/>
      </c>
      <c r="B6853" s="17" t="str">
        <f t="shared" si="202"/>
        <v/>
      </c>
    </row>
    <row r="6854" spans="1:2" ht="19.8">
      <c r="A6854" s="16" t="str">
        <f>IF(計算!$Y6876="","",計算!$Y6876)</f>
        <v/>
      </c>
      <c r="B6854" s="17" t="str">
        <f t="shared" si="202"/>
        <v/>
      </c>
    </row>
    <row r="6855" spans="1:2" ht="19.8">
      <c r="A6855" s="16" t="str">
        <f>IF(計算!$Y6877="","",計算!$Y6877)</f>
        <v/>
      </c>
      <c r="B6855" s="17" t="str">
        <f t="shared" ref="B6855:B6918" si="203">IF($A6856="","",$A6856)</f>
        <v/>
      </c>
    </row>
    <row r="6856" spans="1:2" ht="19.8">
      <c r="A6856" s="16" t="str">
        <f>IF(計算!$Y6878="","",計算!$Y6878)</f>
        <v/>
      </c>
      <c r="B6856" s="17" t="str">
        <f t="shared" si="203"/>
        <v/>
      </c>
    </row>
    <row r="6857" spans="1:2" ht="19.8">
      <c r="A6857" s="16" t="str">
        <f>IF(計算!$Y6879="","",計算!$Y6879)</f>
        <v/>
      </c>
      <c r="B6857" s="17" t="str">
        <f t="shared" si="203"/>
        <v/>
      </c>
    </row>
    <row r="6858" spans="1:2" ht="19.8">
      <c r="A6858" s="16" t="str">
        <f>IF(計算!$Y6880="","",計算!$Y6880)</f>
        <v/>
      </c>
      <c r="B6858" s="17" t="str">
        <f t="shared" si="203"/>
        <v/>
      </c>
    </row>
    <row r="6859" spans="1:2" ht="19.8">
      <c r="A6859" s="16" t="str">
        <f>IF(計算!$Y6881="","",計算!$Y6881)</f>
        <v/>
      </c>
      <c r="B6859" s="17" t="str">
        <f t="shared" si="203"/>
        <v/>
      </c>
    </row>
    <row r="6860" spans="1:2" ht="19.8">
      <c r="A6860" s="16" t="str">
        <f>IF(計算!$Y6882="","",計算!$Y6882)</f>
        <v/>
      </c>
      <c r="B6860" s="17" t="str">
        <f t="shared" si="203"/>
        <v/>
      </c>
    </row>
    <row r="6861" spans="1:2" ht="19.8">
      <c r="A6861" s="16" t="str">
        <f>IF(計算!$Y6883="","",計算!$Y6883)</f>
        <v/>
      </c>
      <c r="B6861" s="17" t="str">
        <f t="shared" si="203"/>
        <v/>
      </c>
    </row>
    <row r="6862" spans="1:2" ht="19.8">
      <c r="A6862" s="16" t="str">
        <f>IF(計算!$Y6884="","",計算!$Y6884)</f>
        <v/>
      </c>
      <c r="B6862" s="17" t="str">
        <f t="shared" si="203"/>
        <v/>
      </c>
    </row>
    <row r="6863" spans="1:2" ht="19.8">
      <c r="A6863" s="16" t="str">
        <f>IF(計算!$Y6885="","",計算!$Y6885)</f>
        <v/>
      </c>
      <c r="B6863" s="17" t="str">
        <f t="shared" si="203"/>
        <v/>
      </c>
    </row>
    <row r="6864" spans="1:2" ht="19.8">
      <c r="A6864" s="16" t="str">
        <f>IF(計算!$Y6886="","",計算!$Y6886)</f>
        <v/>
      </c>
      <c r="B6864" s="17" t="str">
        <f t="shared" si="203"/>
        <v/>
      </c>
    </row>
    <row r="6865" spans="1:2" ht="19.8">
      <c r="A6865" s="16" t="str">
        <f>IF(計算!$Y6887="","",計算!$Y6887)</f>
        <v/>
      </c>
      <c r="B6865" s="17" t="str">
        <f t="shared" si="203"/>
        <v/>
      </c>
    </row>
    <row r="6866" spans="1:2" ht="19.8">
      <c r="A6866" s="16" t="str">
        <f>IF(計算!$Y6888="","",計算!$Y6888)</f>
        <v/>
      </c>
      <c r="B6866" s="17" t="str">
        <f t="shared" si="203"/>
        <v/>
      </c>
    </row>
    <row r="6867" spans="1:2" ht="19.8">
      <c r="A6867" s="16" t="str">
        <f>IF(計算!$Y6889="","",計算!$Y6889)</f>
        <v/>
      </c>
      <c r="B6867" s="17" t="str">
        <f t="shared" si="203"/>
        <v/>
      </c>
    </row>
    <row r="6868" spans="1:2" ht="19.8">
      <c r="A6868" s="16" t="str">
        <f>IF(計算!$Y6890="","",計算!$Y6890)</f>
        <v/>
      </c>
      <c r="B6868" s="17" t="str">
        <f t="shared" si="203"/>
        <v/>
      </c>
    </row>
    <row r="6869" spans="1:2" ht="19.8">
      <c r="A6869" s="16" t="str">
        <f>IF(計算!$Y6891="","",計算!$Y6891)</f>
        <v/>
      </c>
      <c r="B6869" s="17" t="str">
        <f t="shared" si="203"/>
        <v/>
      </c>
    </row>
    <row r="6870" spans="1:2" ht="19.8">
      <c r="A6870" s="16" t="str">
        <f>IF(計算!$Y6892="","",計算!$Y6892)</f>
        <v/>
      </c>
      <c r="B6870" s="17" t="str">
        <f t="shared" si="203"/>
        <v/>
      </c>
    </row>
    <row r="6871" spans="1:2" ht="19.8">
      <c r="A6871" s="16" t="str">
        <f>IF(計算!$Y6893="","",計算!$Y6893)</f>
        <v/>
      </c>
      <c r="B6871" s="17" t="str">
        <f t="shared" si="203"/>
        <v/>
      </c>
    </row>
    <row r="6872" spans="1:2" ht="19.8">
      <c r="A6872" s="16" t="str">
        <f>IF(計算!$Y6894="","",計算!$Y6894)</f>
        <v/>
      </c>
      <c r="B6872" s="17" t="str">
        <f t="shared" si="203"/>
        <v/>
      </c>
    </row>
    <row r="6873" spans="1:2" ht="19.8">
      <c r="A6873" s="16" t="str">
        <f>IF(計算!$Y6895="","",計算!$Y6895)</f>
        <v/>
      </c>
      <c r="B6873" s="17" t="str">
        <f t="shared" si="203"/>
        <v/>
      </c>
    </row>
    <row r="6874" spans="1:2" ht="19.8">
      <c r="A6874" s="16" t="str">
        <f>IF(計算!$Y6896="","",計算!$Y6896)</f>
        <v/>
      </c>
      <c r="B6874" s="17" t="str">
        <f t="shared" si="203"/>
        <v/>
      </c>
    </row>
    <row r="6875" spans="1:2" ht="19.8">
      <c r="A6875" s="16" t="str">
        <f>IF(計算!$Y6897="","",計算!$Y6897)</f>
        <v/>
      </c>
      <c r="B6875" s="17" t="str">
        <f t="shared" si="203"/>
        <v/>
      </c>
    </row>
    <row r="6876" spans="1:2" ht="19.8">
      <c r="A6876" s="16" t="str">
        <f>IF(計算!$Y6898="","",計算!$Y6898)</f>
        <v/>
      </c>
      <c r="B6876" s="17" t="str">
        <f t="shared" si="203"/>
        <v/>
      </c>
    </row>
    <row r="6877" spans="1:2" ht="19.8">
      <c r="A6877" s="16" t="str">
        <f>IF(計算!$Y6899="","",計算!$Y6899)</f>
        <v/>
      </c>
      <c r="B6877" s="17" t="str">
        <f t="shared" si="203"/>
        <v/>
      </c>
    </row>
    <row r="6878" spans="1:2" ht="19.8">
      <c r="A6878" s="16" t="str">
        <f>IF(計算!$Y6900="","",計算!$Y6900)</f>
        <v/>
      </c>
      <c r="B6878" s="17" t="str">
        <f t="shared" si="203"/>
        <v/>
      </c>
    </row>
    <row r="6879" spans="1:2" ht="19.8">
      <c r="A6879" s="16" t="str">
        <f>IF(計算!$Y6901="","",計算!$Y6901)</f>
        <v/>
      </c>
      <c r="B6879" s="17" t="str">
        <f t="shared" si="203"/>
        <v/>
      </c>
    </row>
    <row r="6880" spans="1:2" ht="19.8">
      <c r="A6880" s="16" t="str">
        <f>IF(計算!$Y6902="","",計算!$Y6902)</f>
        <v/>
      </c>
      <c r="B6880" s="17" t="str">
        <f t="shared" si="203"/>
        <v/>
      </c>
    </row>
    <row r="6881" spans="1:2" ht="19.8">
      <c r="A6881" s="16" t="str">
        <f>IF(計算!$Y6903="","",計算!$Y6903)</f>
        <v/>
      </c>
      <c r="B6881" s="17" t="str">
        <f t="shared" si="203"/>
        <v/>
      </c>
    </row>
    <row r="6882" spans="1:2" ht="19.8">
      <c r="A6882" s="16" t="str">
        <f>IF(計算!$Y6904="","",計算!$Y6904)</f>
        <v/>
      </c>
      <c r="B6882" s="17" t="str">
        <f t="shared" si="203"/>
        <v/>
      </c>
    </row>
    <row r="6883" spans="1:2" ht="19.8">
      <c r="A6883" s="16" t="str">
        <f>IF(計算!$Y6905="","",計算!$Y6905)</f>
        <v/>
      </c>
      <c r="B6883" s="17" t="str">
        <f t="shared" si="203"/>
        <v/>
      </c>
    </row>
    <row r="6884" spans="1:2" ht="19.8">
      <c r="A6884" s="16" t="str">
        <f>IF(計算!$Y6906="","",計算!$Y6906)</f>
        <v/>
      </c>
      <c r="B6884" s="17" t="str">
        <f t="shared" si="203"/>
        <v/>
      </c>
    </row>
    <row r="6885" spans="1:2" ht="19.8">
      <c r="A6885" s="16" t="str">
        <f>IF(計算!$Y6907="","",計算!$Y6907)</f>
        <v/>
      </c>
      <c r="B6885" s="17" t="str">
        <f t="shared" si="203"/>
        <v/>
      </c>
    </row>
    <row r="6886" spans="1:2" ht="19.8">
      <c r="A6886" s="16" t="str">
        <f>IF(計算!$Y6908="","",計算!$Y6908)</f>
        <v/>
      </c>
      <c r="B6886" s="17" t="str">
        <f t="shared" si="203"/>
        <v/>
      </c>
    </row>
    <row r="6887" spans="1:2" ht="19.8">
      <c r="A6887" s="16" t="str">
        <f>IF(計算!$Y6909="","",計算!$Y6909)</f>
        <v/>
      </c>
      <c r="B6887" s="17" t="str">
        <f t="shared" si="203"/>
        <v/>
      </c>
    </row>
    <row r="6888" spans="1:2" ht="19.8">
      <c r="A6888" s="16" t="str">
        <f>IF(計算!$Y6910="","",計算!$Y6910)</f>
        <v/>
      </c>
      <c r="B6888" s="17" t="str">
        <f t="shared" si="203"/>
        <v/>
      </c>
    </row>
    <row r="6889" spans="1:2" ht="19.8">
      <c r="A6889" s="16" t="str">
        <f>IF(計算!$Y6911="","",計算!$Y6911)</f>
        <v/>
      </c>
      <c r="B6889" s="17" t="str">
        <f t="shared" si="203"/>
        <v/>
      </c>
    </row>
    <row r="6890" spans="1:2" ht="19.8">
      <c r="A6890" s="16" t="str">
        <f>IF(計算!$Y6912="","",計算!$Y6912)</f>
        <v/>
      </c>
      <c r="B6890" s="17" t="str">
        <f t="shared" si="203"/>
        <v/>
      </c>
    </row>
    <row r="6891" spans="1:2" ht="19.8">
      <c r="A6891" s="16" t="str">
        <f>IF(計算!$Y6913="","",計算!$Y6913)</f>
        <v/>
      </c>
      <c r="B6891" s="17" t="str">
        <f t="shared" si="203"/>
        <v/>
      </c>
    </row>
    <row r="6892" spans="1:2" ht="19.8">
      <c r="A6892" s="16" t="str">
        <f>IF(計算!$Y6914="","",計算!$Y6914)</f>
        <v/>
      </c>
      <c r="B6892" s="17" t="str">
        <f t="shared" si="203"/>
        <v/>
      </c>
    </row>
    <row r="6893" spans="1:2" ht="19.8">
      <c r="A6893" s="16" t="str">
        <f>IF(計算!$Y6915="","",計算!$Y6915)</f>
        <v/>
      </c>
      <c r="B6893" s="17" t="str">
        <f t="shared" si="203"/>
        <v/>
      </c>
    </row>
    <row r="6894" spans="1:2" ht="19.8">
      <c r="A6894" s="16" t="str">
        <f>IF(計算!$Y6916="","",計算!$Y6916)</f>
        <v/>
      </c>
      <c r="B6894" s="17" t="str">
        <f t="shared" si="203"/>
        <v/>
      </c>
    </row>
    <row r="6895" spans="1:2" ht="19.8">
      <c r="A6895" s="16" t="str">
        <f>IF(計算!$Y6917="","",計算!$Y6917)</f>
        <v/>
      </c>
      <c r="B6895" s="17" t="str">
        <f t="shared" si="203"/>
        <v/>
      </c>
    </row>
    <row r="6896" spans="1:2" ht="19.8">
      <c r="A6896" s="16" t="str">
        <f>IF(計算!$Y6918="","",計算!$Y6918)</f>
        <v/>
      </c>
      <c r="B6896" s="17" t="str">
        <f t="shared" si="203"/>
        <v/>
      </c>
    </row>
    <row r="6897" spans="1:2" ht="19.8">
      <c r="A6897" s="16" t="str">
        <f>IF(計算!$Y6919="","",計算!$Y6919)</f>
        <v/>
      </c>
      <c r="B6897" s="17" t="str">
        <f t="shared" si="203"/>
        <v/>
      </c>
    </row>
    <row r="6898" spans="1:2" ht="19.8">
      <c r="A6898" s="16" t="str">
        <f>IF(計算!$Y6920="","",計算!$Y6920)</f>
        <v/>
      </c>
      <c r="B6898" s="17" t="str">
        <f t="shared" si="203"/>
        <v/>
      </c>
    </row>
    <row r="6899" spans="1:2" ht="19.8">
      <c r="A6899" s="16" t="str">
        <f>IF(計算!$Y6921="","",計算!$Y6921)</f>
        <v/>
      </c>
      <c r="B6899" s="17" t="str">
        <f t="shared" si="203"/>
        <v/>
      </c>
    </row>
    <row r="6900" spans="1:2" ht="19.8">
      <c r="A6900" s="16" t="str">
        <f>IF(計算!$Y6922="","",計算!$Y6922)</f>
        <v/>
      </c>
      <c r="B6900" s="17" t="str">
        <f t="shared" si="203"/>
        <v/>
      </c>
    </row>
    <row r="6901" spans="1:2" ht="19.8">
      <c r="A6901" s="16" t="str">
        <f>IF(計算!$Y6923="","",計算!$Y6923)</f>
        <v/>
      </c>
      <c r="B6901" s="17" t="str">
        <f t="shared" si="203"/>
        <v/>
      </c>
    </row>
    <row r="6902" spans="1:2" ht="19.8">
      <c r="A6902" s="16" t="str">
        <f>IF(計算!$Y6924="","",計算!$Y6924)</f>
        <v/>
      </c>
      <c r="B6902" s="17" t="str">
        <f t="shared" si="203"/>
        <v/>
      </c>
    </row>
    <row r="6903" spans="1:2" ht="19.8">
      <c r="A6903" s="16" t="str">
        <f>IF(計算!$Y6925="","",計算!$Y6925)</f>
        <v/>
      </c>
      <c r="B6903" s="17" t="str">
        <f t="shared" si="203"/>
        <v/>
      </c>
    </row>
    <row r="6904" spans="1:2" ht="19.8">
      <c r="A6904" s="16" t="str">
        <f>IF(計算!$Y6926="","",計算!$Y6926)</f>
        <v/>
      </c>
      <c r="B6904" s="17" t="str">
        <f t="shared" si="203"/>
        <v/>
      </c>
    </row>
    <row r="6905" spans="1:2" ht="19.8">
      <c r="A6905" s="16" t="str">
        <f>IF(計算!$Y6927="","",計算!$Y6927)</f>
        <v/>
      </c>
      <c r="B6905" s="17" t="str">
        <f t="shared" si="203"/>
        <v/>
      </c>
    </row>
    <row r="6906" spans="1:2" ht="19.8">
      <c r="A6906" s="16" t="str">
        <f>IF(計算!$Y6928="","",計算!$Y6928)</f>
        <v/>
      </c>
      <c r="B6906" s="17" t="str">
        <f t="shared" si="203"/>
        <v/>
      </c>
    </row>
    <row r="6907" spans="1:2" ht="19.8">
      <c r="A6907" s="16" t="str">
        <f>IF(計算!$Y6929="","",計算!$Y6929)</f>
        <v/>
      </c>
      <c r="B6907" s="17" t="str">
        <f t="shared" si="203"/>
        <v/>
      </c>
    </row>
    <row r="6908" spans="1:2" ht="19.8">
      <c r="A6908" s="16" t="str">
        <f>IF(計算!$Y6930="","",計算!$Y6930)</f>
        <v/>
      </c>
      <c r="B6908" s="17" t="str">
        <f t="shared" si="203"/>
        <v/>
      </c>
    </row>
    <row r="6909" spans="1:2" ht="19.8">
      <c r="A6909" s="16" t="str">
        <f>IF(計算!$Y6931="","",計算!$Y6931)</f>
        <v/>
      </c>
      <c r="B6909" s="17" t="str">
        <f t="shared" si="203"/>
        <v/>
      </c>
    </row>
    <row r="6910" spans="1:2" ht="19.8">
      <c r="A6910" s="16" t="str">
        <f>IF(計算!$Y6932="","",計算!$Y6932)</f>
        <v/>
      </c>
      <c r="B6910" s="17" t="str">
        <f t="shared" si="203"/>
        <v/>
      </c>
    </row>
    <row r="6911" spans="1:2" ht="19.8">
      <c r="A6911" s="16" t="str">
        <f>IF(計算!$Y6933="","",計算!$Y6933)</f>
        <v/>
      </c>
      <c r="B6911" s="17" t="str">
        <f t="shared" si="203"/>
        <v/>
      </c>
    </row>
    <row r="6912" spans="1:2" ht="19.8">
      <c r="A6912" s="16" t="str">
        <f>IF(計算!$Y6934="","",計算!$Y6934)</f>
        <v/>
      </c>
      <c r="B6912" s="17" t="str">
        <f t="shared" si="203"/>
        <v/>
      </c>
    </row>
    <row r="6913" spans="1:2" ht="19.8">
      <c r="A6913" s="16" t="str">
        <f>IF(計算!$Y6935="","",計算!$Y6935)</f>
        <v/>
      </c>
      <c r="B6913" s="17" t="str">
        <f t="shared" si="203"/>
        <v/>
      </c>
    </row>
    <row r="6914" spans="1:2" ht="19.8">
      <c r="A6914" s="16" t="str">
        <f>IF(計算!$Y6936="","",計算!$Y6936)</f>
        <v/>
      </c>
      <c r="B6914" s="17" t="str">
        <f t="shared" si="203"/>
        <v/>
      </c>
    </row>
    <row r="6915" spans="1:2" ht="19.8">
      <c r="A6915" s="16" t="str">
        <f>IF(計算!$Y6937="","",計算!$Y6937)</f>
        <v/>
      </c>
      <c r="B6915" s="17" t="str">
        <f t="shared" si="203"/>
        <v/>
      </c>
    </row>
    <row r="6916" spans="1:2" ht="19.8">
      <c r="A6916" s="16" t="str">
        <f>IF(計算!$Y6938="","",計算!$Y6938)</f>
        <v/>
      </c>
      <c r="B6916" s="17" t="str">
        <f t="shared" si="203"/>
        <v/>
      </c>
    </row>
    <row r="6917" spans="1:2" ht="19.8">
      <c r="A6917" s="16" t="str">
        <f>IF(計算!$Y6939="","",計算!$Y6939)</f>
        <v/>
      </c>
      <c r="B6917" s="17" t="str">
        <f t="shared" si="203"/>
        <v/>
      </c>
    </row>
    <row r="6918" spans="1:2" ht="19.8">
      <c r="A6918" s="16" t="str">
        <f>IF(計算!$Y6940="","",計算!$Y6940)</f>
        <v/>
      </c>
      <c r="B6918" s="17" t="str">
        <f t="shared" si="203"/>
        <v/>
      </c>
    </row>
    <row r="6919" spans="1:2" ht="19.8">
      <c r="A6919" s="16" t="str">
        <f>IF(計算!$Y6941="","",計算!$Y6941)</f>
        <v/>
      </c>
      <c r="B6919" s="17" t="str">
        <f t="shared" ref="B6919:B6982" si="204">IF($A6920="","",$A6920)</f>
        <v/>
      </c>
    </row>
    <row r="6920" spans="1:2" ht="19.8">
      <c r="A6920" s="16" t="str">
        <f>IF(計算!$Y6942="","",計算!$Y6942)</f>
        <v/>
      </c>
      <c r="B6920" s="17" t="str">
        <f t="shared" si="204"/>
        <v/>
      </c>
    </row>
    <row r="6921" spans="1:2" ht="19.8">
      <c r="A6921" s="16" t="str">
        <f>IF(計算!$Y6943="","",計算!$Y6943)</f>
        <v/>
      </c>
      <c r="B6921" s="17" t="str">
        <f t="shared" si="204"/>
        <v/>
      </c>
    </row>
    <row r="6922" spans="1:2" ht="19.8">
      <c r="A6922" s="16" t="str">
        <f>IF(計算!$Y6944="","",計算!$Y6944)</f>
        <v/>
      </c>
      <c r="B6922" s="17" t="str">
        <f t="shared" si="204"/>
        <v/>
      </c>
    </row>
    <row r="6923" spans="1:2" ht="19.8">
      <c r="A6923" s="16" t="str">
        <f>IF(計算!$Y6945="","",計算!$Y6945)</f>
        <v/>
      </c>
      <c r="B6923" s="17" t="str">
        <f t="shared" si="204"/>
        <v/>
      </c>
    </row>
    <row r="6924" spans="1:2" ht="19.8">
      <c r="A6924" s="16" t="str">
        <f>IF(計算!$Y6946="","",計算!$Y6946)</f>
        <v/>
      </c>
      <c r="B6924" s="17" t="str">
        <f t="shared" si="204"/>
        <v/>
      </c>
    </row>
    <row r="6925" spans="1:2" ht="19.8">
      <c r="A6925" s="16" t="str">
        <f>IF(計算!$Y6947="","",計算!$Y6947)</f>
        <v/>
      </c>
      <c r="B6925" s="17" t="str">
        <f t="shared" si="204"/>
        <v/>
      </c>
    </row>
    <row r="6926" spans="1:2" ht="19.8">
      <c r="A6926" s="16" t="str">
        <f>IF(計算!$Y6948="","",計算!$Y6948)</f>
        <v/>
      </c>
      <c r="B6926" s="17" t="str">
        <f t="shared" si="204"/>
        <v/>
      </c>
    </row>
    <row r="6927" spans="1:2" ht="19.8">
      <c r="A6927" s="16" t="str">
        <f>IF(計算!$Y6949="","",計算!$Y6949)</f>
        <v/>
      </c>
      <c r="B6927" s="17" t="str">
        <f t="shared" si="204"/>
        <v/>
      </c>
    </row>
    <row r="6928" spans="1:2" ht="19.8">
      <c r="A6928" s="16" t="str">
        <f>IF(計算!$Y6950="","",計算!$Y6950)</f>
        <v/>
      </c>
      <c r="B6928" s="17" t="str">
        <f t="shared" si="204"/>
        <v/>
      </c>
    </row>
    <row r="6929" spans="1:2" ht="19.8">
      <c r="A6929" s="16" t="str">
        <f>IF(計算!$Y6951="","",計算!$Y6951)</f>
        <v/>
      </c>
      <c r="B6929" s="17" t="str">
        <f t="shared" si="204"/>
        <v/>
      </c>
    </row>
    <row r="6930" spans="1:2" ht="19.8">
      <c r="A6930" s="16" t="str">
        <f>IF(計算!$Y6952="","",計算!$Y6952)</f>
        <v/>
      </c>
      <c r="B6930" s="17" t="str">
        <f t="shared" si="204"/>
        <v/>
      </c>
    </row>
    <row r="6931" spans="1:2" ht="19.8">
      <c r="A6931" s="16" t="str">
        <f>IF(計算!$Y6953="","",計算!$Y6953)</f>
        <v/>
      </c>
      <c r="B6931" s="17" t="str">
        <f t="shared" si="204"/>
        <v/>
      </c>
    </row>
    <row r="6932" spans="1:2" ht="19.8">
      <c r="A6932" s="16" t="str">
        <f>IF(計算!$Y6954="","",計算!$Y6954)</f>
        <v/>
      </c>
      <c r="B6932" s="17" t="str">
        <f t="shared" si="204"/>
        <v/>
      </c>
    </row>
    <row r="6933" spans="1:2" ht="19.8">
      <c r="A6933" s="16" t="str">
        <f>IF(計算!$Y6955="","",計算!$Y6955)</f>
        <v/>
      </c>
      <c r="B6933" s="17" t="str">
        <f t="shared" si="204"/>
        <v/>
      </c>
    </row>
    <row r="6934" spans="1:2" ht="19.8">
      <c r="A6934" s="16" t="str">
        <f>IF(計算!$Y6956="","",計算!$Y6956)</f>
        <v/>
      </c>
      <c r="B6934" s="17" t="str">
        <f t="shared" si="204"/>
        <v/>
      </c>
    </row>
    <row r="6935" spans="1:2" ht="19.8">
      <c r="A6935" s="16" t="str">
        <f>IF(計算!$Y6957="","",計算!$Y6957)</f>
        <v/>
      </c>
      <c r="B6935" s="17" t="str">
        <f t="shared" si="204"/>
        <v/>
      </c>
    </row>
    <row r="6936" spans="1:2" ht="19.8">
      <c r="A6936" s="16" t="str">
        <f>IF(計算!$Y6958="","",計算!$Y6958)</f>
        <v/>
      </c>
      <c r="B6936" s="17" t="str">
        <f t="shared" si="204"/>
        <v/>
      </c>
    </row>
    <row r="6937" spans="1:2" ht="19.8">
      <c r="A6937" s="16" t="str">
        <f>IF(計算!$Y6959="","",計算!$Y6959)</f>
        <v/>
      </c>
      <c r="B6937" s="17" t="str">
        <f t="shared" si="204"/>
        <v/>
      </c>
    </row>
    <row r="6938" spans="1:2" ht="19.8">
      <c r="A6938" s="16" t="str">
        <f>IF(計算!$Y6960="","",計算!$Y6960)</f>
        <v/>
      </c>
      <c r="B6938" s="17" t="str">
        <f t="shared" si="204"/>
        <v/>
      </c>
    </row>
    <row r="6939" spans="1:2" ht="19.8">
      <c r="A6939" s="16" t="str">
        <f>IF(計算!$Y6961="","",計算!$Y6961)</f>
        <v/>
      </c>
      <c r="B6939" s="17" t="str">
        <f t="shared" si="204"/>
        <v/>
      </c>
    </row>
    <row r="6940" spans="1:2" ht="19.8">
      <c r="A6940" s="16" t="str">
        <f>IF(計算!$Y6962="","",計算!$Y6962)</f>
        <v/>
      </c>
      <c r="B6940" s="17" t="str">
        <f t="shared" si="204"/>
        <v/>
      </c>
    </row>
    <row r="6941" spans="1:2" ht="19.8">
      <c r="A6941" s="16" t="str">
        <f>IF(計算!$Y6963="","",計算!$Y6963)</f>
        <v/>
      </c>
      <c r="B6941" s="17" t="str">
        <f t="shared" si="204"/>
        <v/>
      </c>
    </row>
    <row r="6942" spans="1:2" ht="19.8">
      <c r="A6942" s="16" t="str">
        <f>IF(計算!$Y6964="","",計算!$Y6964)</f>
        <v/>
      </c>
      <c r="B6942" s="17" t="str">
        <f t="shared" si="204"/>
        <v/>
      </c>
    </row>
    <row r="6943" spans="1:2" ht="19.8">
      <c r="A6943" s="16" t="str">
        <f>IF(計算!$Y6965="","",計算!$Y6965)</f>
        <v/>
      </c>
      <c r="B6943" s="17" t="str">
        <f t="shared" si="204"/>
        <v/>
      </c>
    </row>
    <row r="6944" spans="1:2" ht="19.8">
      <c r="A6944" s="16" t="str">
        <f>IF(計算!$Y6966="","",計算!$Y6966)</f>
        <v/>
      </c>
      <c r="B6944" s="17" t="str">
        <f t="shared" si="204"/>
        <v/>
      </c>
    </row>
    <row r="6945" spans="1:2" ht="19.8">
      <c r="A6945" s="16" t="str">
        <f>IF(計算!$Y6967="","",計算!$Y6967)</f>
        <v/>
      </c>
      <c r="B6945" s="17" t="str">
        <f t="shared" si="204"/>
        <v/>
      </c>
    </row>
    <row r="6946" spans="1:2" ht="19.8">
      <c r="A6946" s="16" t="str">
        <f>IF(計算!$Y6968="","",計算!$Y6968)</f>
        <v/>
      </c>
      <c r="B6946" s="17" t="str">
        <f t="shared" si="204"/>
        <v/>
      </c>
    </row>
    <row r="6947" spans="1:2" ht="19.8">
      <c r="A6947" s="16" t="str">
        <f>IF(計算!$Y6969="","",計算!$Y6969)</f>
        <v/>
      </c>
      <c r="B6947" s="17" t="str">
        <f t="shared" si="204"/>
        <v/>
      </c>
    </row>
    <row r="6948" spans="1:2" ht="19.8">
      <c r="A6948" s="16" t="str">
        <f>IF(計算!$Y6970="","",計算!$Y6970)</f>
        <v/>
      </c>
      <c r="B6948" s="17" t="str">
        <f t="shared" si="204"/>
        <v/>
      </c>
    </row>
    <row r="6949" spans="1:2" ht="19.8">
      <c r="A6949" s="16" t="str">
        <f>IF(計算!$Y6971="","",計算!$Y6971)</f>
        <v/>
      </c>
      <c r="B6949" s="17" t="str">
        <f t="shared" si="204"/>
        <v/>
      </c>
    </row>
    <row r="6950" spans="1:2" ht="19.8">
      <c r="A6950" s="16" t="str">
        <f>IF(計算!$Y6972="","",計算!$Y6972)</f>
        <v/>
      </c>
      <c r="B6950" s="17" t="str">
        <f t="shared" si="204"/>
        <v/>
      </c>
    </row>
    <row r="6951" spans="1:2" ht="19.8">
      <c r="A6951" s="16" t="str">
        <f>IF(計算!$Y6973="","",計算!$Y6973)</f>
        <v/>
      </c>
      <c r="B6951" s="17" t="str">
        <f t="shared" si="204"/>
        <v/>
      </c>
    </row>
    <row r="6952" spans="1:2" ht="19.8">
      <c r="A6952" s="16" t="str">
        <f>IF(計算!$Y6974="","",計算!$Y6974)</f>
        <v/>
      </c>
      <c r="B6952" s="17" t="str">
        <f t="shared" si="204"/>
        <v/>
      </c>
    </row>
    <row r="6953" spans="1:2" ht="19.8">
      <c r="A6953" s="16" t="str">
        <f>IF(計算!$Y6975="","",計算!$Y6975)</f>
        <v/>
      </c>
      <c r="B6953" s="17" t="str">
        <f t="shared" si="204"/>
        <v/>
      </c>
    </row>
    <row r="6954" spans="1:2" ht="19.8">
      <c r="A6954" s="16" t="str">
        <f>IF(計算!$Y6976="","",計算!$Y6976)</f>
        <v/>
      </c>
      <c r="B6954" s="17" t="str">
        <f t="shared" si="204"/>
        <v/>
      </c>
    </row>
    <row r="6955" spans="1:2" ht="19.8">
      <c r="A6955" s="16" t="str">
        <f>IF(計算!$Y6977="","",計算!$Y6977)</f>
        <v/>
      </c>
      <c r="B6955" s="17" t="str">
        <f t="shared" si="204"/>
        <v/>
      </c>
    </row>
    <row r="6956" spans="1:2" ht="19.8">
      <c r="A6956" s="16" t="str">
        <f>IF(計算!$Y6978="","",計算!$Y6978)</f>
        <v/>
      </c>
      <c r="B6956" s="17" t="str">
        <f t="shared" si="204"/>
        <v/>
      </c>
    </row>
    <row r="6957" spans="1:2" ht="19.8">
      <c r="A6957" s="16" t="str">
        <f>IF(計算!$Y6979="","",計算!$Y6979)</f>
        <v/>
      </c>
      <c r="B6957" s="17" t="str">
        <f t="shared" si="204"/>
        <v/>
      </c>
    </row>
    <row r="6958" spans="1:2" ht="19.8">
      <c r="A6958" s="16" t="str">
        <f>IF(計算!$Y6980="","",計算!$Y6980)</f>
        <v/>
      </c>
      <c r="B6958" s="17" t="str">
        <f t="shared" si="204"/>
        <v/>
      </c>
    </row>
    <row r="6959" spans="1:2" ht="19.8">
      <c r="A6959" s="16" t="str">
        <f>IF(計算!$Y6981="","",計算!$Y6981)</f>
        <v/>
      </c>
      <c r="B6959" s="17" t="str">
        <f t="shared" si="204"/>
        <v/>
      </c>
    </row>
    <row r="6960" spans="1:2" ht="19.8">
      <c r="A6960" s="16" t="str">
        <f>IF(計算!$Y6982="","",計算!$Y6982)</f>
        <v/>
      </c>
      <c r="B6960" s="17" t="str">
        <f t="shared" si="204"/>
        <v/>
      </c>
    </row>
    <row r="6961" spans="1:2" ht="19.8">
      <c r="A6961" s="16" t="str">
        <f>IF(計算!$Y6983="","",計算!$Y6983)</f>
        <v/>
      </c>
      <c r="B6961" s="17" t="str">
        <f t="shared" si="204"/>
        <v/>
      </c>
    </row>
    <row r="6962" spans="1:2" ht="19.8">
      <c r="A6962" s="16" t="str">
        <f>IF(計算!$Y6984="","",計算!$Y6984)</f>
        <v/>
      </c>
      <c r="B6962" s="17" t="str">
        <f t="shared" si="204"/>
        <v/>
      </c>
    </row>
    <row r="6963" spans="1:2" ht="19.8">
      <c r="A6963" s="16" t="str">
        <f>IF(計算!$Y6985="","",計算!$Y6985)</f>
        <v/>
      </c>
      <c r="B6963" s="17" t="str">
        <f t="shared" si="204"/>
        <v/>
      </c>
    </row>
    <row r="6964" spans="1:2" ht="19.8">
      <c r="A6964" s="16" t="str">
        <f>IF(計算!$Y6986="","",計算!$Y6986)</f>
        <v/>
      </c>
      <c r="B6964" s="17" t="str">
        <f t="shared" si="204"/>
        <v/>
      </c>
    </row>
    <row r="6965" spans="1:2" ht="19.8">
      <c r="A6965" s="16" t="str">
        <f>IF(計算!$Y6987="","",計算!$Y6987)</f>
        <v/>
      </c>
      <c r="B6965" s="17" t="str">
        <f t="shared" si="204"/>
        <v/>
      </c>
    </row>
    <row r="6966" spans="1:2" ht="19.8">
      <c r="A6966" s="16" t="str">
        <f>IF(計算!$Y6988="","",計算!$Y6988)</f>
        <v/>
      </c>
      <c r="B6966" s="17" t="str">
        <f t="shared" si="204"/>
        <v/>
      </c>
    </row>
    <row r="6967" spans="1:2" ht="19.8">
      <c r="A6967" s="16" t="str">
        <f>IF(計算!$Y6989="","",計算!$Y6989)</f>
        <v/>
      </c>
      <c r="B6967" s="17" t="str">
        <f t="shared" si="204"/>
        <v/>
      </c>
    </row>
    <row r="6968" spans="1:2" ht="19.8">
      <c r="A6968" s="16" t="str">
        <f>IF(計算!$Y6990="","",計算!$Y6990)</f>
        <v/>
      </c>
      <c r="B6968" s="17" t="str">
        <f t="shared" si="204"/>
        <v/>
      </c>
    </row>
    <row r="6969" spans="1:2" ht="19.8">
      <c r="A6969" s="16" t="str">
        <f>IF(計算!$Y6991="","",計算!$Y6991)</f>
        <v/>
      </c>
      <c r="B6969" s="17" t="str">
        <f t="shared" si="204"/>
        <v/>
      </c>
    </row>
    <row r="6970" spans="1:2" ht="19.8">
      <c r="A6970" s="16" t="str">
        <f>IF(計算!$Y6992="","",計算!$Y6992)</f>
        <v/>
      </c>
      <c r="B6970" s="17" t="str">
        <f t="shared" si="204"/>
        <v/>
      </c>
    </row>
    <row r="6971" spans="1:2" ht="19.8">
      <c r="A6971" s="16" t="str">
        <f>IF(計算!$Y6993="","",計算!$Y6993)</f>
        <v/>
      </c>
      <c r="B6971" s="17" t="str">
        <f t="shared" si="204"/>
        <v/>
      </c>
    </row>
    <row r="6972" spans="1:2" ht="19.8">
      <c r="A6972" s="16" t="str">
        <f>IF(計算!$Y6994="","",計算!$Y6994)</f>
        <v/>
      </c>
      <c r="B6972" s="17" t="str">
        <f t="shared" si="204"/>
        <v/>
      </c>
    </row>
    <row r="6973" spans="1:2" ht="19.8">
      <c r="A6973" s="16" t="str">
        <f>IF(計算!$Y6995="","",計算!$Y6995)</f>
        <v/>
      </c>
      <c r="B6973" s="17" t="str">
        <f t="shared" si="204"/>
        <v/>
      </c>
    </row>
    <row r="6974" spans="1:2" ht="19.8">
      <c r="A6974" s="16" t="str">
        <f>IF(計算!$Y6996="","",計算!$Y6996)</f>
        <v/>
      </c>
      <c r="B6974" s="17" t="str">
        <f t="shared" si="204"/>
        <v/>
      </c>
    </row>
    <row r="6975" spans="1:2" ht="19.8">
      <c r="A6975" s="16" t="str">
        <f>IF(計算!$Y6997="","",計算!$Y6997)</f>
        <v/>
      </c>
      <c r="B6975" s="17" t="str">
        <f t="shared" si="204"/>
        <v/>
      </c>
    </row>
    <row r="6976" spans="1:2" ht="19.8">
      <c r="A6976" s="16" t="str">
        <f>IF(計算!$Y6998="","",計算!$Y6998)</f>
        <v/>
      </c>
      <c r="B6976" s="17" t="str">
        <f t="shared" si="204"/>
        <v/>
      </c>
    </row>
    <row r="6977" spans="1:2" ht="19.8">
      <c r="A6977" s="16" t="str">
        <f>IF(計算!$Y6999="","",計算!$Y6999)</f>
        <v/>
      </c>
      <c r="B6977" s="17" t="str">
        <f t="shared" si="204"/>
        <v/>
      </c>
    </row>
    <row r="6978" spans="1:2" ht="19.8">
      <c r="A6978" s="16" t="str">
        <f>IF(計算!$Y7000="","",計算!$Y7000)</f>
        <v/>
      </c>
      <c r="B6978" s="17" t="str">
        <f t="shared" si="204"/>
        <v/>
      </c>
    </row>
    <row r="6979" spans="1:2" ht="19.8">
      <c r="A6979" s="16" t="str">
        <f>IF(計算!$Y7001="","",計算!$Y7001)</f>
        <v/>
      </c>
      <c r="B6979" s="17" t="str">
        <f t="shared" si="204"/>
        <v/>
      </c>
    </row>
    <row r="6980" spans="1:2" ht="19.8">
      <c r="A6980" s="16" t="str">
        <f>IF(計算!$Y7002="","",計算!$Y7002)</f>
        <v/>
      </c>
      <c r="B6980" s="17" t="str">
        <f t="shared" si="204"/>
        <v/>
      </c>
    </row>
    <row r="6981" spans="1:2" ht="19.8">
      <c r="A6981" s="16" t="str">
        <f>IF(計算!$Y7003="","",計算!$Y7003)</f>
        <v/>
      </c>
      <c r="B6981" s="17" t="str">
        <f t="shared" si="204"/>
        <v/>
      </c>
    </row>
    <row r="6982" spans="1:2" ht="19.8">
      <c r="A6982" s="16" t="str">
        <f>IF(計算!$Y7004="","",計算!$Y7004)</f>
        <v/>
      </c>
      <c r="B6982" s="17" t="str">
        <f t="shared" si="204"/>
        <v/>
      </c>
    </row>
    <row r="6983" spans="1:2" ht="19.8">
      <c r="A6983" s="16" t="str">
        <f>IF(計算!$Y7005="","",計算!$Y7005)</f>
        <v/>
      </c>
      <c r="B6983" s="17" t="str">
        <f t="shared" ref="B6983:B7046" si="205">IF($A6984="","",$A6984)</f>
        <v/>
      </c>
    </row>
    <row r="6984" spans="1:2" ht="19.8">
      <c r="A6984" s="16" t="str">
        <f>IF(計算!$Y7006="","",計算!$Y7006)</f>
        <v/>
      </c>
      <c r="B6984" s="17" t="str">
        <f t="shared" si="205"/>
        <v/>
      </c>
    </row>
    <row r="6985" spans="1:2" ht="19.8">
      <c r="A6985" s="16" t="str">
        <f>IF(計算!$Y7007="","",計算!$Y7007)</f>
        <v/>
      </c>
      <c r="B6985" s="17" t="str">
        <f t="shared" si="205"/>
        <v/>
      </c>
    </row>
    <row r="6986" spans="1:2" ht="19.8">
      <c r="A6986" s="16" t="str">
        <f>IF(計算!$Y7008="","",計算!$Y7008)</f>
        <v/>
      </c>
      <c r="B6986" s="17" t="str">
        <f t="shared" si="205"/>
        <v/>
      </c>
    </row>
    <row r="6987" spans="1:2" ht="19.8">
      <c r="A6987" s="16" t="str">
        <f>IF(計算!$Y7009="","",計算!$Y7009)</f>
        <v/>
      </c>
      <c r="B6987" s="17" t="str">
        <f t="shared" si="205"/>
        <v/>
      </c>
    </row>
    <row r="6988" spans="1:2" ht="19.8">
      <c r="A6988" s="16" t="str">
        <f>IF(計算!$Y7010="","",計算!$Y7010)</f>
        <v/>
      </c>
      <c r="B6988" s="17" t="str">
        <f t="shared" si="205"/>
        <v/>
      </c>
    </row>
    <row r="6989" spans="1:2" ht="19.8">
      <c r="A6989" s="16" t="str">
        <f>IF(計算!$Y7011="","",計算!$Y7011)</f>
        <v/>
      </c>
      <c r="B6989" s="17" t="str">
        <f t="shared" si="205"/>
        <v/>
      </c>
    </row>
    <row r="6990" spans="1:2" ht="19.8">
      <c r="A6990" s="16" t="str">
        <f>IF(計算!$Y7012="","",計算!$Y7012)</f>
        <v/>
      </c>
      <c r="B6990" s="17" t="str">
        <f t="shared" si="205"/>
        <v/>
      </c>
    </row>
    <row r="6991" spans="1:2" ht="19.8">
      <c r="A6991" s="16" t="str">
        <f>IF(計算!$Y7013="","",計算!$Y7013)</f>
        <v/>
      </c>
      <c r="B6991" s="17" t="str">
        <f t="shared" si="205"/>
        <v/>
      </c>
    </row>
    <row r="6992" spans="1:2" ht="19.8">
      <c r="A6992" s="16" t="str">
        <f>IF(計算!$Y7014="","",計算!$Y7014)</f>
        <v/>
      </c>
      <c r="B6992" s="17" t="str">
        <f t="shared" si="205"/>
        <v/>
      </c>
    </row>
    <row r="6993" spans="1:2" ht="19.8">
      <c r="A6993" s="16" t="str">
        <f>IF(計算!$Y7015="","",計算!$Y7015)</f>
        <v/>
      </c>
      <c r="B6993" s="17" t="str">
        <f t="shared" si="205"/>
        <v/>
      </c>
    </row>
    <row r="6994" spans="1:2" ht="19.8">
      <c r="A6994" s="16" t="str">
        <f>IF(計算!$Y7016="","",計算!$Y7016)</f>
        <v/>
      </c>
      <c r="B6994" s="17" t="str">
        <f t="shared" si="205"/>
        <v/>
      </c>
    </row>
    <row r="6995" spans="1:2" ht="19.8">
      <c r="A6995" s="16" t="str">
        <f>IF(計算!$Y7017="","",計算!$Y7017)</f>
        <v/>
      </c>
      <c r="B6995" s="17" t="str">
        <f t="shared" si="205"/>
        <v/>
      </c>
    </row>
    <row r="6996" spans="1:2" ht="19.8">
      <c r="A6996" s="16" t="str">
        <f>IF(計算!$Y7018="","",計算!$Y7018)</f>
        <v/>
      </c>
      <c r="B6996" s="17" t="str">
        <f t="shared" si="205"/>
        <v/>
      </c>
    </row>
    <row r="6997" spans="1:2" ht="19.8">
      <c r="A6997" s="16" t="str">
        <f>IF(計算!$Y7019="","",計算!$Y7019)</f>
        <v/>
      </c>
      <c r="B6997" s="17" t="str">
        <f t="shared" si="205"/>
        <v/>
      </c>
    </row>
    <row r="6998" spans="1:2" ht="19.8">
      <c r="A6998" s="16" t="str">
        <f>IF(計算!$Y7020="","",計算!$Y7020)</f>
        <v/>
      </c>
      <c r="B6998" s="17" t="str">
        <f t="shared" si="205"/>
        <v/>
      </c>
    </row>
    <row r="6999" spans="1:2" ht="19.8">
      <c r="A6999" s="16" t="str">
        <f>IF(計算!$Y7021="","",計算!$Y7021)</f>
        <v/>
      </c>
      <c r="B6999" s="17" t="str">
        <f t="shared" si="205"/>
        <v/>
      </c>
    </row>
    <row r="7000" spans="1:2" ht="19.8">
      <c r="A7000" s="16" t="str">
        <f>IF(計算!$Y7022="","",計算!$Y7022)</f>
        <v/>
      </c>
      <c r="B7000" s="17" t="str">
        <f t="shared" si="205"/>
        <v/>
      </c>
    </row>
    <row r="7001" spans="1:2" ht="19.8">
      <c r="A7001" s="16" t="str">
        <f>IF(計算!$Y7023="","",計算!$Y7023)</f>
        <v/>
      </c>
      <c r="B7001" s="17" t="str">
        <f t="shared" si="205"/>
        <v/>
      </c>
    </row>
    <row r="7002" spans="1:2" ht="19.8">
      <c r="A7002" s="16" t="str">
        <f>IF(計算!$Y7024="","",計算!$Y7024)</f>
        <v/>
      </c>
      <c r="B7002" s="17" t="str">
        <f t="shared" si="205"/>
        <v/>
      </c>
    </row>
    <row r="7003" spans="1:2" ht="19.8">
      <c r="A7003" s="16" t="str">
        <f>IF(計算!$Y7025="","",計算!$Y7025)</f>
        <v/>
      </c>
      <c r="B7003" s="17" t="str">
        <f t="shared" si="205"/>
        <v/>
      </c>
    </row>
    <row r="7004" spans="1:2" ht="19.8">
      <c r="A7004" s="16" t="str">
        <f>IF(計算!$Y7026="","",計算!$Y7026)</f>
        <v/>
      </c>
      <c r="B7004" s="17" t="str">
        <f t="shared" si="205"/>
        <v/>
      </c>
    </row>
    <row r="7005" spans="1:2" ht="19.8">
      <c r="A7005" s="16" t="str">
        <f>IF(計算!$Y7027="","",計算!$Y7027)</f>
        <v/>
      </c>
      <c r="B7005" s="17" t="str">
        <f t="shared" si="205"/>
        <v/>
      </c>
    </row>
    <row r="7006" spans="1:2" ht="19.8">
      <c r="A7006" s="16" t="str">
        <f>IF(計算!$Y7028="","",計算!$Y7028)</f>
        <v/>
      </c>
      <c r="B7006" s="17" t="str">
        <f t="shared" si="205"/>
        <v/>
      </c>
    </row>
    <row r="7007" spans="1:2" ht="19.8">
      <c r="A7007" s="16" t="str">
        <f>IF(計算!$Y7029="","",計算!$Y7029)</f>
        <v/>
      </c>
      <c r="B7007" s="17" t="str">
        <f t="shared" si="205"/>
        <v/>
      </c>
    </row>
    <row r="7008" spans="1:2" ht="19.8">
      <c r="A7008" s="16" t="str">
        <f>IF(計算!$Y7030="","",計算!$Y7030)</f>
        <v/>
      </c>
      <c r="B7008" s="17" t="str">
        <f t="shared" si="205"/>
        <v/>
      </c>
    </row>
    <row r="7009" spans="1:2" ht="19.8">
      <c r="A7009" s="16" t="str">
        <f>IF(計算!$Y7031="","",計算!$Y7031)</f>
        <v/>
      </c>
      <c r="B7009" s="17" t="str">
        <f t="shared" si="205"/>
        <v/>
      </c>
    </row>
    <row r="7010" spans="1:2" ht="19.8">
      <c r="A7010" s="16" t="str">
        <f>IF(計算!$Y7032="","",計算!$Y7032)</f>
        <v/>
      </c>
      <c r="B7010" s="17" t="str">
        <f t="shared" si="205"/>
        <v/>
      </c>
    </row>
    <row r="7011" spans="1:2" ht="19.8">
      <c r="A7011" s="16" t="str">
        <f>IF(計算!$Y7033="","",計算!$Y7033)</f>
        <v/>
      </c>
      <c r="B7011" s="17" t="str">
        <f t="shared" si="205"/>
        <v/>
      </c>
    </row>
    <row r="7012" spans="1:2" ht="19.8">
      <c r="A7012" s="16" t="str">
        <f>IF(計算!$Y7034="","",計算!$Y7034)</f>
        <v/>
      </c>
      <c r="B7012" s="17" t="str">
        <f t="shared" si="205"/>
        <v/>
      </c>
    </row>
    <row r="7013" spans="1:2" ht="19.8">
      <c r="A7013" s="16" t="str">
        <f>IF(計算!$Y7035="","",計算!$Y7035)</f>
        <v/>
      </c>
      <c r="B7013" s="17" t="str">
        <f t="shared" si="205"/>
        <v/>
      </c>
    </row>
    <row r="7014" spans="1:2" ht="19.8">
      <c r="A7014" s="16" t="str">
        <f>IF(計算!$Y7036="","",計算!$Y7036)</f>
        <v/>
      </c>
      <c r="B7014" s="17" t="str">
        <f t="shared" si="205"/>
        <v/>
      </c>
    </row>
    <row r="7015" spans="1:2" ht="19.8">
      <c r="A7015" s="16" t="str">
        <f>IF(計算!$Y7037="","",計算!$Y7037)</f>
        <v/>
      </c>
      <c r="B7015" s="17" t="str">
        <f t="shared" si="205"/>
        <v/>
      </c>
    </row>
    <row r="7016" spans="1:2" ht="19.8">
      <c r="A7016" s="16" t="str">
        <f>IF(計算!$Y7038="","",計算!$Y7038)</f>
        <v/>
      </c>
      <c r="B7016" s="17" t="str">
        <f t="shared" si="205"/>
        <v/>
      </c>
    </row>
    <row r="7017" spans="1:2" ht="19.8">
      <c r="A7017" s="16" t="str">
        <f>IF(計算!$Y7039="","",計算!$Y7039)</f>
        <v/>
      </c>
      <c r="B7017" s="17" t="str">
        <f t="shared" si="205"/>
        <v/>
      </c>
    </row>
    <row r="7018" spans="1:2" ht="19.8">
      <c r="A7018" s="16" t="str">
        <f>IF(計算!$Y7040="","",計算!$Y7040)</f>
        <v/>
      </c>
      <c r="B7018" s="17" t="str">
        <f t="shared" si="205"/>
        <v/>
      </c>
    </row>
    <row r="7019" spans="1:2" ht="19.8">
      <c r="A7019" s="16" t="str">
        <f>IF(計算!$Y7041="","",計算!$Y7041)</f>
        <v/>
      </c>
      <c r="B7019" s="17" t="str">
        <f t="shared" si="205"/>
        <v/>
      </c>
    </row>
    <row r="7020" spans="1:2" ht="19.8">
      <c r="A7020" s="16" t="str">
        <f>IF(計算!$Y7042="","",計算!$Y7042)</f>
        <v/>
      </c>
      <c r="B7020" s="17" t="str">
        <f t="shared" si="205"/>
        <v/>
      </c>
    </row>
    <row r="7021" spans="1:2" ht="19.8">
      <c r="A7021" s="16" t="str">
        <f>IF(計算!$Y7043="","",計算!$Y7043)</f>
        <v/>
      </c>
      <c r="B7021" s="17" t="str">
        <f t="shared" si="205"/>
        <v/>
      </c>
    </row>
    <row r="7022" spans="1:2" ht="19.8">
      <c r="A7022" s="16" t="str">
        <f>IF(計算!$Y7044="","",計算!$Y7044)</f>
        <v/>
      </c>
      <c r="B7022" s="17" t="str">
        <f t="shared" si="205"/>
        <v/>
      </c>
    </row>
    <row r="7023" spans="1:2" ht="19.8">
      <c r="A7023" s="16" t="str">
        <f>IF(計算!$Y7045="","",計算!$Y7045)</f>
        <v/>
      </c>
      <c r="B7023" s="17" t="str">
        <f t="shared" si="205"/>
        <v/>
      </c>
    </row>
    <row r="7024" spans="1:2" ht="19.8">
      <c r="A7024" s="16" t="str">
        <f>IF(計算!$Y7046="","",計算!$Y7046)</f>
        <v/>
      </c>
      <c r="B7024" s="17" t="str">
        <f t="shared" si="205"/>
        <v/>
      </c>
    </row>
    <row r="7025" spans="1:2" ht="19.8">
      <c r="A7025" s="16" t="str">
        <f>IF(計算!$Y7047="","",計算!$Y7047)</f>
        <v/>
      </c>
      <c r="B7025" s="17" t="str">
        <f t="shared" si="205"/>
        <v/>
      </c>
    </row>
    <row r="7026" spans="1:2" ht="19.8">
      <c r="A7026" s="16" t="str">
        <f>IF(計算!$Y7048="","",計算!$Y7048)</f>
        <v/>
      </c>
      <c r="B7026" s="17" t="str">
        <f t="shared" si="205"/>
        <v/>
      </c>
    </row>
    <row r="7027" spans="1:2" ht="19.8">
      <c r="A7027" s="16" t="str">
        <f>IF(計算!$Y7049="","",計算!$Y7049)</f>
        <v/>
      </c>
      <c r="B7027" s="17" t="str">
        <f t="shared" si="205"/>
        <v/>
      </c>
    </row>
    <row r="7028" spans="1:2" ht="19.8">
      <c r="A7028" s="16" t="str">
        <f>IF(計算!$Y7050="","",計算!$Y7050)</f>
        <v/>
      </c>
      <c r="B7028" s="17" t="str">
        <f t="shared" si="205"/>
        <v/>
      </c>
    </row>
    <row r="7029" spans="1:2" ht="19.8">
      <c r="A7029" s="16" t="str">
        <f>IF(計算!$Y7051="","",計算!$Y7051)</f>
        <v/>
      </c>
      <c r="B7029" s="17" t="str">
        <f t="shared" si="205"/>
        <v/>
      </c>
    </row>
    <row r="7030" spans="1:2" ht="19.8">
      <c r="A7030" s="16" t="str">
        <f>IF(計算!$Y7052="","",計算!$Y7052)</f>
        <v/>
      </c>
      <c r="B7030" s="17" t="str">
        <f t="shared" si="205"/>
        <v/>
      </c>
    </row>
    <row r="7031" spans="1:2" ht="19.8">
      <c r="A7031" s="16" t="str">
        <f>IF(計算!$Y7053="","",計算!$Y7053)</f>
        <v/>
      </c>
      <c r="B7031" s="17" t="str">
        <f t="shared" si="205"/>
        <v/>
      </c>
    </row>
    <row r="7032" spans="1:2" ht="19.8">
      <c r="A7032" s="16" t="str">
        <f>IF(計算!$Y7054="","",計算!$Y7054)</f>
        <v/>
      </c>
      <c r="B7032" s="17" t="str">
        <f t="shared" si="205"/>
        <v/>
      </c>
    </row>
    <row r="7033" spans="1:2" ht="19.8">
      <c r="A7033" s="16" t="str">
        <f>IF(計算!$Y7055="","",計算!$Y7055)</f>
        <v/>
      </c>
      <c r="B7033" s="17" t="str">
        <f t="shared" si="205"/>
        <v/>
      </c>
    </row>
    <row r="7034" spans="1:2" ht="19.8">
      <c r="A7034" s="16" t="str">
        <f>IF(計算!$Y7056="","",計算!$Y7056)</f>
        <v/>
      </c>
      <c r="B7034" s="17" t="str">
        <f t="shared" si="205"/>
        <v/>
      </c>
    </row>
    <row r="7035" spans="1:2" ht="19.8">
      <c r="A7035" s="16" t="str">
        <f>IF(計算!$Y7057="","",計算!$Y7057)</f>
        <v/>
      </c>
      <c r="B7035" s="17" t="str">
        <f t="shared" si="205"/>
        <v/>
      </c>
    </row>
    <row r="7036" spans="1:2" ht="19.8">
      <c r="A7036" s="16" t="str">
        <f>IF(計算!$Y7058="","",計算!$Y7058)</f>
        <v/>
      </c>
      <c r="B7036" s="17" t="str">
        <f t="shared" si="205"/>
        <v/>
      </c>
    </row>
    <row r="7037" spans="1:2" ht="19.8">
      <c r="A7037" s="16" t="str">
        <f>IF(計算!$Y7059="","",計算!$Y7059)</f>
        <v/>
      </c>
      <c r="B7037" s="17" t="str">
        <f t="shared" si="205"/>
        <v/>
      </c>
    </row>
    <row r="7038" spans="1:2" ht="19.8">
      <c r="A7038" s="16" t="str">
        <f>IF(計算!$Y7060="","",計算!$Y7060)</f>
        <v/>
      </c>
      <c r="B7038" s="17" t="str">
        <f t="shared" si="205"/>
        <v/>
      </c>
    </row>
    <row r="7039" spans="1:2" ht="19.8">
      <c r="A7039" s="16" t="str">
        <f>IF(計算!$Y7061="","",計算!$Y7061)</f>
        <v/>
      </c>
      <c r="B7039" s="17" t="str">
        <f t="shared" si="205"/>
        <v/>
      </c>
    </row>
    <row r="7040" spans="1:2" ht="19.8">
      <c r="A7040" s="16" t="str">
        <f>IF(計算!$Y7062="","",計算!$Y7062)</f>
        <v/>
      </c>
      <c r="B7040" s="17" t="str">
        <f t="shared" si="205"/>
        <v/>
      </c>
    </row>
    <row r="7041" spans="1:2" ht="19.8">
      <c r="A7041" s="16" t="str">
        <f>IF(計算!$Y7063="","",計算!$Y7063)</f>
        <v/>
      </c>
      <c r="B7041" s="17" t="str">
        <f t="shared" si="205"/>
        <v/>
      </c>
    </row>
    <row r="7042" spans="1:2" ht="19.8">
      <c r="A7042" s="16" t="str">
        <f>IF(計算!$Y7064="","",計算!$Y7064)</f>
        <v/>
      </c>
      <c r="B7042" s="17" t="str">
        <f t="shared" si="205"/>
        <v/>
      </c>
    </row>
    <row r="7043" spans="1:2" ht="19.8">
      <c r="A7043" s="16" t="str">
        <f>IF(計算!$Y7065="","",計算!$Y7065)</f>
        <v/>
      </c>
      <c r="B7043" s="17" t="str">
        <f t="shared" si="205"/>
        <v/>
      </c>
    </row>
    <row r="7044" spans="1:2" ht="19.8">
      <c r="A7044" s="16" t="str">
        <f>IF(計算!$Y7066="","",計算!$Y7066)</f>
        <v/>
      </c>
      <c r="B7044" s="17" t="str">
        <f t="shared" si="205"/>
        <v/>
      </c>
    </row>
    <row r="7045" spans="1:2" ht="19.8">
      <c r="A7045" s="16" t="str">
        <f>IF(計算!$Y7067="","",計算!$Y7067)</f>
        <v/>
      </c>
      <c r="B7045" s="17" t="str">
        <f t="shared" si="205"/>
        <v/>
      </c>
    </row>
    <row r="7046" spans="1:2" ht="19.8">
      <c r="A7046" s="16" t="str">
        <f>IF(計算!$Y7068="","",計算!$Y7068)</f>
        <v/>
      </c>
      <c r="B7046" s="17" t="str">
        <f t="shared" si="205"/>
        <v/>
      </c>
    </row>
    <row r="7047" spans="1:2" ht="19.8">
      <c r="A7047" s="16" t="str">
        <f>IF(計算!$Y7069="","",計算!$Y7069)</f>
        <v/>
      </c>
      <c r="B7047" s="17" t="str">
        <f t="shared" ref="B7047:B7110" si="206">IF($A7048="","",$A7048)</f>
        <v/>
      </c>
    </row>
    <row r="7048" spans="1:2" ht="19.8">
      <c r="A7048" s="16" t="str">
        <f>IF(計算!$Y7070="","",計算!$Y7070)</f>
        <v/>
      </c>
      <c r="B7048" s="17" t="str">
        <f t="shared" si="206"/>
        <v/>
      </c>
    </row>
    <row r="7049" spans="1:2" ht="19.8">
      <c r="A7049" s="16" t="str">
        <f>IF(計算!$Y7071="","",計算!$Y7071)</f>
        <v/>
      </c>
      <c r="B7049" s="17" t="str">
        <f t="shared" si="206"/>
        <v/>
      </c>
    </row>
    <row r="7050" spans="1:2" ht="19.8">
      <c r="A7050" s="16" t="str">
        <f>IF(計算!$Y7072="","",計算!$Y7072)</f>
        <v/>
      </c>
      <c r="B7050" s="17" t="str">
        <f t="shared" si="206"/>
        <v/>
      </c>
    </row>
    <row r="7051" spans="1:2" ht="19.8">
      <c r="A7051" s="16" t="str">
        <f>IF(計算!$Y7073="","",計算!$Y7073)</f>
        <v/>
      </c>
      <c r="B7051" s="17" t="str">
        <f t="shared" si="206"/>
        <v/>
      </c>
    </row>
    <row r="7052" spans="1:2" ht="19.8">
      <c r="A7052" s="16" t="str">
        <f>IF(計算!$Y7074="","",計算!$Y7074)</f>
        <v/>
      </c>
      <c r="B7052" s="17" t="str">
        <f t="shared" si="206"/>
        <v/>
      </c>
    </row>
    <row r="7053" spans="1:2" ht="19.8">
      <c r="A7053" s="16" t="str">
        <f>IF(計算!$Y7075="","",計算!$Y7075)</f>
        <v/>
      </c>
      <c r="B7053" s="17" t="str">
        <f t="shared" si="206"/>
        <v/>
      </c>
    </row>
    <row r="7054" spans="1:2" ht="19.8">
      <c r="A7054" s="16" t="str">
        <f>IF(計算!$Y7076="","",計算!$Y7076)</f>
        <v/>
      </c>
      <c r="B7054" s="17" t="str">
        <f t="shared" si="206"/>
        <v/>
      </c>
    </row>
    <row r="7055" spans="1:2" ht="19.8">
      <c r="A7055" s="16" t="str">
        <f>IF(計算!$Y7077="","",計算!$Y7077)</f>
        <v/>
      </c>
      <c r="B7055" s="17" t="str">
        <f t="shared" si="206"/>
        <v/>
      </c>
    </row>
    <row r="7056" spans="1:2" ht="19.8">
      <c r="A7056" s="16" t="str">
        <f>IF(計算!$Y7078="","",計算!$Y7078)</f>
        <v/>
      </c>
      <c r="B7056" s="17" t="str">
        <f t="shared" si="206"/>
        <v/>
      </c>
    </row>
    <row r="7057" spans="1:2" ht="19.8">
      <c r="A7057" s="16" t="str">
        <f>IF(計算!$Y7079="","",計算!$Y7079)</f>
        <v/>
      </c>
      <c r="B7057" s="17" t="str">
        <f t="shared" si="206"/>
        <v/>
      </c>
    </row>
    <row r="7058" spans="1:2" ht="19.8">
      <c r="A7058" s="16" t="str">
        <f>IF(計算!$Y7080="","",計算!$Y7080)</f>
        <v/>
      </c>
      <c r="B7058" s="17" t="str">
        <f t="shared" si="206"/>
        <v/>
      </c>
    </row>
    <row r="7059" spans="1:2" ht="19.8">
      <c r="A7059" s="16" t="str">
        <f>IF(計算!$Y7081="","",計算!$Y7081)</f>
        <v/>
      </c>
      <c r="B7059" s="17" t="str">
        <f t="shared" si="206"/>
        <v/>
      </c>
    </row>
    <row r="7060" spans="1:2" ht="19.8">
      <c r="A7060" s="16" t="str">
        <f>IF(計算!$Y7082="","",計算!$Y7082)</f>
        <v/>
      </c>
      <c r="B7060" s="17" t="str">
        <f t="shared" si="206"/>
        <v/>
      </c>
    </row>
    <row r="7061" spans="1:2" ht="19.8">
      <c r="A7061" s="16" t="str">
        <f>IF(計算!$Y7083="","",計算!$Y7083)</f>
        <v/>
      </c>
      <c r="B7061" s="17" t="str">
        <f t="shared" si="206"/>
        <v/>
      </c>
    </row>
    <row r="7062" spans="1:2" ht="19.8">
      <c r="A7062" s="16" t="str">
        <f>IF(計算!$Y7084="","",計算!$Y7084)</f>
        <v/>
      </c>
      <c r="B7062" s="17" t="str">
        <f t="shared" si="206"/>
        <v/>
      </c>
    </row>
    <row r="7063" spans="1:2" ht="19.8">
      <c r="A7063" s="16" t="str">
        <f>IF(計算!$Y7085="","",計算!$Y7085)</f>
        <v/>
      </c>
      <c r="B7063" s="17" t="str">
        <f t="shared" si="206"/>
        <v/>
      </c>
    </row>
    <row r="7064" spans="1:2" ht="19.8">
      <c r="A7064" s="16" t="str">
        <f>IF(計算!$Y7086="","",計算!$Y7086)</f>
        <v/>
      </c>
      <c r="B7064" s="17" t="str">
        <f t="shared" si="206"/>
        <v/>
      </c>
    </row>
    <row r="7065" spans="1:2" ht="19.8">
      <c r="A7065" s="16" t="str">
        <f>IF(計算!$Y7087="","",計算!$Y7087)</f>
        <v/>
      </c>
      <c r="B7065" s="17" t="str">
        <f t="shared" si="206"/>
        <v/>
      </c>
    </row>
    <row r="7066" spans="1:2" ht="19.8">
      <c r="A7066" s="16" t="str">
        <f>IF(計算!$Y7088="","",計算!$Y7088)</f>
        <v/>
      </c>
      <c r="B7066" s="17" t="str">
        <f t="shared" si="206"/>
        <v/>
      </c>
    </row>
    <row r="7067" spans="1:2" ht="19.8">
      <c r="A7067" s="16" t="str">
        <f>IF(計算!$Y7089="","",計算!$Y7089)</f>
        <v/>
      </c>
      <c r="B7067" s="17" t="str">
        <f t="shared" si="206"/>
        <v/>
      </c>
    </row>
    <row r="7068" spans="1:2" ht="19.8">
      <c r="A7068" s="16" t="str">
        <f>IF(計算!$Y7090="","",計算!$Y7090)</f>
        <v/>
      </c>
      <c r="B7068" s="17" t="str">
        <f t="shared" si="206"/>
        <v/>
      </c>
    </row>
    <row r="7069" spans="1:2" ht="19.8">
      <c r="A7069" s="16" t="str">
        <f>IF(計算!$Y7091="","",計算!$Y7091)</f>
        <v/>
      </c>
      <c r="B7069" s="17" t="str">
        <f t="shared" si="206"/>
        <v/>
      </c>
    </row>
    <row r="7070" spans="1:2" ht="19.8">
      <c r="A7070" s="16" t="str">
        <f>IF(計算!$Y7092="","",計算!$Y7092)</f>
        <v/>
      </c>
      <c r="B7070" s="17" t="str">
        <f t="shared" si="206"/>
        <v/>
      </c>
    </row>
    <row r="7071" spans="1:2" ht="19.8">
      <c r="A7071" s="16" t="str">
        <f>IF(計算!$Y7093="","",計算!$Y7093)</f>
        <v/>
      </c>
      <c r="B7071" s="17" t="str">
        <f t="shared" si="206"/>
        <v/>
      </c>
    </row>
    <row r="7072" spans="1:2" ht="19.8">
      <c r="A7072" s="16" t="str">
        <f>IF(計算!$Y7094="","",計算!$Y7094)</f>
        <v/>
      </c>
      <c r="B7072" s="17" t="str">
        <f t="shared" si="206"/>
        <v/>
      </c>
    </row>
    <row r="7073" spans="1:2" ht="19.8">
      <c r="A7073" s="16" t="str">
        <f>IF(計算!$Y7095="","",計算!$Y7095)</f>
        <v/>
      </c>
      <c r="B7073" s="17" t="str">
        <f t="shared" si="206"/>
        <v/>
      </c>
    </row>
    <row r="7074" spans="1:2" ht="19.8">
      <c r="A7074" s="16" t="str">
        <f>IF(計算!$Y7096="","",計算!$Y7096)</f>
        <v/>
      </c>
      <c r="B7074" s="17" t="str">
        <f t="shared" si="206"/>
        <v/>
      </c>
    </row>
    <row r="7075" spans="1:2" ht="19.8">
      <c r="A7075" s="16" t="str">
        <f>IF(計算!$Y7097="","",計算!$Y7097)</f>
        <v/>
      </c>
      <c r="B7075" s="17" t="str">
        <f t="shared" si="206"/>
        <v/>
      </c>
    </row>
    <row r="7076" spans="1:2" ht="19.8">
      <c r="A7076" s="16" t="str">
        <f>IF(計算!$Y7098="","",計算!$Y7098)</f>
        <v/>
      </c>
      <c r="B7076" s="17" t="str">
        <f t="shared" si="206"/>
        <v/>
      </c>
    </row>
    <row r="7077" spans="1:2" ht="19.8">
      <c r="A7077" s="16" t="str">
        <f>IF(計算!$Y7099="","",計算!$Y7099)</f>
        <v/>
      </c>
      <c r="B7077" s="17" t="str">
        <f t="shared" si="206"/>
        <v/>
      </c>
    </row>
    <row r="7078" spans="1:2" ht="19.8">
      <c r="A7078" s="16" t="str">
        <f>IF(計算!$Y7100="","",計算!$Y7100)</f>
        <v/>
      </c>
      <c r="B7078" s="17" t="str">
        <f t="shared" si="206"/>
        <v/>
      </c>
    </row>
    <row r="7079" spans="1:2" ht="19.8">
      <c r="A7079" s="16" t="str">
        <f>IF(計算!$Y7101="","",計算!$Y7101)</f>
        <v/>
      </c>
      <c r="B7079" s="17" t="str">
        <f t="shared" si="206"/>
        <v/>
      </c>
    </row>
    <row r="7080" spans="1:2" ht="19.8">
      <c r="A7080" s="16" t="str">
        <f>IF(計算!$Y7102="","",計算!$Y7102)</f>
        <v/>
      </c>
      <c r="B7080" s="17" t="str">
        <f t="shared" si="206"/>
        <v/>
      </c>
    </row>
    <row r="7081" spans="1:2" ht="19.8">
      <c r="A7081" s="16" t="str">
        <f>IF(計算!$Y7103="","",計算!$Y7103)</f>
        <v/>
      </c>
      <c r="B7081" s="17" t="str">
        <f t="shared" si="206"/>
        <v/>
      </c>
    </row>
    <row r="7082" spans="1:2" ht="19.8">
      <c r="A7082" s="16" t="str">
        <f>IF(計算!$Y7104="","",計算!$Y7104)</f>
        <v/>
      </c>
      <c r="B7082" s="17" t="str">
        <f t="shared" si="206"/>
        <v/>
      </c>
    </row>
    <row r="7083" spans="1:2" ht="19.8">
      <c r="A7083" s="16" t="str">
        <f>IF(計算!$Y7105="","",計算!$Y7105)</f>
        <v/>
      </c>
      <c r="B7083" s="17" t="str">
        <f t="shared" si="206"/>
        <v/>
      </c>
    </row>
    <row r="7084" spans="1:2" ht="19.8">
      <c r="A7084" s="16" t="str">
        <f>IF(計算!$Y7106="","",計算!$Y7106)</f>
        <v/>
      </c>
      <c r="B7084" s="17" t="str">
        <f t="shared" si="206"/>
        <v/>
      </c>
    </row>
    <row r="7085" spans="1:2" ht="19.8">
      <c r="A7085" s="16" t="str">
        <f>IF(計算!$Y7107="","",計算!$Y7107)</f>
        <v/>
      </c>
      <c r="B7085" s="17" t="str">
        <f t="shared" si="206"/>
        <v/>
      </c>
    </row>
    <row r="7086" spans="1:2" ht="19.8">
      <c r="A7086" s="16" t="str">
        <f>IF(計算!$Y7108="","",計算!$Y7108)</f>
        <v/>
      </c>
      <c r="B7086" s="17" t="str">
        <f t="shared" si="206"/>
        <v/>
      </c>
    </row>
    <row r="7087" spans="1:2" ht="19.8">
      <c r="A7087" s="16" t="str">
        <f>IF(計算!$Y7109="","",計算!$Y7109)</f>
        <v/>
      </c>
      <c r="B7087" s="17" t="str">
        <f t="shared" si="206"/>
        <v/>
      </c>
    </row>
    <row r="7088" spans="1:2" ht="19.8">
      <c r="A7088" s="16" t="str">
        <f>IF(計算!$Y7110="","",計算!$Y7110)</f>
        <v/>
      </c>
      <c r="B7088" s="17" t="str">
        <f t="shared" si="206"/>
        <v/>
      </c>
    </row>
    <row r="7089" spans="1:2" ht="19.8">
      <c r="A7089" s="16" t="str">
        <f>IF(計算!$Y7111="","",計算!$Y7111)</f>
        <v/>
      </c>
      <c r="B7089" s="17" t="str">
        <f t="shared" si="206"/>
        <v/>
      </c>
    </row>
    <row r="7090" spans="1:2" ht="19.8">
      <c r="A7090" s="16" t="str">
        <f>IF(計算!$Y7112="","",計算!$Y7112)</f>
        <v/>
      </c>
      <c r="B7090" s="17" t="str">
        <f t="shared" si="206"/>
        <v/>
      </c>
    </row>
    <row r="7091" spans="1:2" ht="19.8">
      <c r="A7091" s="16" t="str">
        <f>IF(計算!$Y7113="","",計算!$Y7113)</f>
        <v/>
      </c>
      <c r="B7091" s="17" t="str">
        <f t="shared" si="206"/>
        <v/>
      </c>
    </row>
    <row r="7092" spans="1:2" ht="19.8">
      <c r="A7092" s="16" t="str">
        <f>IF(計算!$Y7114="","",計算!$Y7114)</f>
        <v/>
      </c>
      <c r="B7092" s="17" t="str">
        <f t="shared" si="206"/>
        <v/>
      </c>
    </row>
    <row r="7093" spans="1:2" ht="19.8">
      <c r="A7093" s="16" t="str">
        <f>IF(計算!$Y7115="","",計算!$Y7115)</f>
        <v/>
      </c>
      <c r="B7093" s="17" t="str">
        <f t="shared" si="206"/>
        <v/>
      </c>
    </row>
    <row r="7094" spans="1:2" ht="19.8">
      <c r="A7094" s="16" t="str">
        <f>IF(計算!$Y7116="","",計算!$Y7116)</f>
        <v/>
      </c>
      <c r="B7094" s="17" t="str">
        <f t="shared" si="206"/>
        <v/>
      </c>
    </row>
    <row r="7095" spans="1:2" ht="19.8">
      <c r="A7095" s="16" t="str">
        <f>IF(計算!$Y7117="","",計算!$Y7117)</f>
        <v/>
      </c>
      <c r="B7095" s="17" t="str">
        <f t="shared" si="206"/>
        <v/>
      </c>
    </row>
    <row r="7096" spans="1:2" ht="19.8">
      <c r="A7096" s="16" t="str">
        <f>IF(計算!$Y7118="","",計算!$Y7118)</f>
        <v/>
      </c>
      <c r="B7096" s="17" t="str">
        <f t="shared" si="206"/>
        <v/>
      </c>
    </row>
    <row r="7097" spans="1:2" ht="19.8">
      <c r="A7097" s="16" t="str">
        <f>IF(計算!$Y7119="","",計算!$Y7119)</f>
        <v/>
      </c>
      <c r="B7097" s="17" t="str">
        <f t="shared" si="206"/>
        <v/>
      </c>
    </row>
    <row r="7098" spans="1:2" ht="19.8">
      <c r="A7098" s="16" t="str">
        <f>IF(計算!$Y7120="","",計算!$Y7120)</f>
        <v/>
      </c>
      <c r="B7098" s="17" t="str">
        <f t="shared" si="206"/>
        <v/>
      </c>
    </row>
    <row r="7099" spans="1:2" ht="19.8">
      <c r="A7099" s="16" t="str">
        <f>IF(計算!$Y7121="","",計算!$Y7121)</f>
        <v/>
      </c>
      <c r="B7099" s="17" t="str">
        <f t="shared" si="206"/>
        <v/>
      </c>
    </row>
    <row r="7100" spans="1:2" ht="19.8">
      <c r="A7100" s="16" t="str">
        <f>IF(計算!$Y7122="","",計算!$Y7122)</f>
        <v/>
      </c>
      <c r="B7100" s="17" t="str">
        <f t="shared" si="206"/>
        <v/>
      </c>
    </row>
    <row r="7101" spans="1:2" ht="19.8">
      <c r="A7101" s="16" t="str">
        <f>IF(計算!$Y7123="","",計算!$Y7123)</f>
        <v/>
      </c>
      <c r="B7101" s="17" t="str">
        <f t="shared" si="206"/>
        <v/>
      </c>
    </row>
    <row r="7102" spans="1:2" ht="19.8">
      <c r="A7102" s="16" t="str">
        <f>IF(計算!$Y7124="","",計算!$Y7124)</f>
        <v/>
      </c>
      <c r="B7102" s="17" t="str">
        <f t="shared" si="206"/>
        <v/>
      </c>
    </row>
    <row r="7103" spans="1:2" ht="19.8">
      <c r="A7103" s="16" t="str">
        <f>IF(計算!$Y7125="","",計算!$Y7125)</f>
        <v/>
      </c>
      <c r="B7103" s="17" t="str">
        <f t="shared" si="206"/>
        <v/>
      </c>
    </row>
    <row r="7104" spans="1:2" ht="19.8">
      <c r="A7104" s="16" t="str">
        <f>IF(計算!$Y7126="","",計算!$Y7126)</f>
        <v/>
      </c>
      <c r="B7104" s="17" t="str">
        <f t="shared" si="206"/>
        <v/>
      </c>
    </row>
    <row r="7105" spans="1:2" ht="19.8">
      <c r="A7105" s="16" t="str">
        <f>IF(計算!$Y7127="","",計算!$Y7127)</f>
        <v/>
      </c>
      <c r="B7105" s="17" t="str">
        <f t="shared" si="206"/>
        <v/>
      </c>
    </row>
    <row r="7106" spans="1:2" ht="19.8">
      <c r="A7106" s="16" t="str">
        <f>IF(計算!$Y7128="","",計算!$Y7128)</f>
        <v/>
      </c>
      <c r="B7106" s="17" t="str">
        <f t="shared" si="206"/>
        <v/>
      </c>
    </row>
    <row r="7107" spans="1:2" ht="19.8">
      <c r="A7107" s="16" t="str">
        <f>IF(計算!$Y7129="","",計算!$Y7129)</f>
        <v/>
      </c>
      <c r="B7107" s="17" t="str">
        <f t="shared" si="206"/>
        <v/>
      </c>
    </row>
    <row r="7108" spans="1:2" ht="19.8">
      <c r="A7108" s="16" t="str">
        <f>IF(計算!$Y7130="","",計算!$Y7130)</f>
        <v/>
      </c>
      <c r="B7108" s="17" t="str">
        <f t="shared" si="206"/>
        <v/>
      </c>
    </row>
    <row r="7109" spans="1:2" ht="19.8">
      <c r="A7109" s="16" t="str">
        <f>IF(計算!$Y7131="","",計算!$Y7131)</f>
        <v/>
      </c>
      <c r="B7109" s="17" t="str">
        <f t="shared" si="206"/>
        <v/>
      </c>
    </row>
    <row r="7110" spans="1:2" ht="19.8">
      <c r="A7110" s="16" t="str">
        <f>IF(計算!$Y7132="","",計算!$Y7132)</f>
        <v/>
      </c>
      <c r="B7110" s="17" t="str">
        <f t="shared" si="206"/>
        <v/>
      </c>
    </row>
    <row r="7111" spans="1:2" ht="19.8">
      <c r="A7111" s="16" t="str">
        <f>IF(計算!$Y7133="","",計算!$Y7133)</f>
        <v/>
      </c>
      <c r="B7111" s="17" t="str">
        <f t="shared" ref="B7111:B7174" si="207">IF($A7112="","",$A7112)</f>
        <v/>
      </c>
    </row>
    <row r="7112" spans="1:2" ht="19.8">
      <c r="A7112" s="16" t="str">
        <f>IF(計算!$Y7134="","",計算!$Y7134)</f>
        <v/>
      </c>
      <c r="B7112" s="17" t="str">
        <f t="shared" si="207"/>
        <v/>
      </c>
    </row>
    <row r="7113" spans="1:2" ht="19.8">
      <c r="A7113" s="16" t="str">
        <f>IF(計算!$Y7135="","",計算!$Y7135)</f>
        <v/>
      </c>
      <c r="B7113" s="17" t="str">
        <f t="shared" si="207"/>
        <v/>
      </c>
    </row>
    <row r="7114" spans="1:2" ht="19.8">
      <c r="A7114" s="16" t="str">
        <f>IF(計算!$Y7136="","",計算!$Y7136)</f>
        <v/>
      </c>
      <c r="B7114" s="17" t="str">
        <f t="shared" si="207"/>
        <v/>
      </c>
    </row>
    <row r="7115" spans="1:2" ht="19.8">
      <c r="A7115" s="16" t="str">
        <f>IF(計算!$Y7137="","",計算!$Y7137)</f>
        <v/>
      </c>
      <c r="B7115" s="17" t="str">
        <f t="shared" si="207"/>
        <v/>
      </c>
    </row>
    <row r="7116" spans="1:2" ht="19.8">
      <c r="A7116" s="16" t="str">
        <f>IF(計算!$Y7138="","",計算!$Y7138)</f>
        <v/>
      </c>
      <c r="B7116" s="17" t="str">
        <f t="shared" si="207"/>
        <v/>
      </c>
    </row>
    <row r="7117" spans="1:2" ht="19.8">
      <c r="A7117" s="16" t="str">
        <f>IF(計算!$Y7139="","",計算!$Y7139)</f>
        <v/>
      </c>
      <c r="B7117" s="17" t="str">
        <f t="shared" si="207"/>
        <v/>
      </c>
    </row>
    <row r="7118" spans="1:2" ht="19.8">
      <c r="A7118" s="16" t="str">
        <f>IF(計算!$Y7140="","",計算!$Y7140)</f>
        <v/>
      </c>
      <c r="B7118" s="17" t="str">
        <f t="shared" si="207"/>
        <v/>
      </c>
    </row>
    <row r="7119" spans="1:2" ht="19.8">
      <c r="A7119" s="16" t="str">
        <f>IF(計算!$Y7141="","",計算!$Y7141)</f>
        <v/>
      </c>
      <c r="B7119" s="17" t="str">
        <f t="shared" si="207"/>
        <v/>
      </c>
    </row>
    <row r="7120" spans="1:2" ht="19.8">
      <c r="A7120" s="16" t="str">
        <f>IF(計算!$Y7142="","",計算!$Y7142)</f>
        <v/>
      </c>
      <c r="B7120" s="17" t="str">
        <f t="shared" si="207"/>
        <v/>
      </c>
    </row>
    <row r="7121" spans="1:2" ht="19.8">
      <c r="A7121" s="16" t="str">
        <f>IF(計算!$Y7143="","",計算!$Y7143)</f>
        <v/>
      </c>
      <c r="B7121" s="17" t="str">
        <f t="shared" si="207"/>
        <v/>
      </c>
    </row>
    <row r="7122" spans="1:2" ht="19.8">
      <c r="A7122" s="16" t="str">
        <f>IF(計算!$Y7144="","",計算!$Y7144)</f>
        <v/>
      </c>
      <c r="B7122" s="17" t="str">
        <f t="shared" si="207"/>
        <v/>
      </c>
    </row>
    <row r="7123" spans="1:2" ht="19.8">
      <c r="A7123" s="16" t="str">
        <f>IF(計算!$Y7145="","",計算!$Y7145)</f>
        <v/>
      </c>
      <c r="B7123" s="17" t="str">
        <f t="shared" si="207"/>
        <v/>
      </c>
    </row>
    <row r="7124" spans="1:2" ht="19.8">
      <c r="A7124" s="16" t="str">
        <f>IF(計算!$Y7146="","",計算!$Y7146)</f>
        <v/>
      </c>
      <c r="B7124" s="17" t="str">
        <f t="shared" si="207"/>
        <v/>
      </c>
    </row>
    <row r="7125" spans="1:2" ht="19.8">
      <c r="A7125" s="16" t="str">
        <f>IF(計算!$Y7147="","",計算!$Y7147)</f>
        <v/>
      </c>
      <c r="B7125" s="17" t="str">
        <f t="shared" si="207"/>
        <v/>
      </c>
    </row>
    <row r="7126" spans="1:2" ht="19.8">
      <c r="A7126" s="16" t="str">
        <f>IF(計算!$Y7148="","",計算!$Y7148)</f>
        <v/>
      </c>
      <c r="B7126" s="17" t="str">
        <f t="shared" si="207"/>
        <v/>
      </c>
    </row>
    <row r="7127" spans="1:2" ht="19.8">
      <c r="A7127" s="16" t="str">
        <f>IF(計算!$Y7149="","",計算!$Y7149)</f>
        <v/>
      </c>
      <c r="B7127" s="17" t="str">
        <f t="shared" si="207"/>
        <v/>
      </c>
    </row>
    <row r="7128" spans="1:2" ht="19.8">
      <c r="A7128" s="16" t="str">
        <f>IF(計算!$Y7150="","",計算!$Y7150)</f>
        <v/>
      </c>
      <c r="B7128" s="17" t="str">
        <f t="shared" si="207"/>
        <v/>
      </c>
    </row>
    <row r="7129" spans="1:2" ht="19.8">
      <c r="A7129" s="16" t="str">
        <f>IF(計算!$Y7151="","",計算!$Y7151)</f>
        <v/>
      </c>
      <c r="B7129" s="17" t="str">
        <f t="shared" si="207"/>
        <v/>
      </c>
    </row>
    <row r="7130" spans="1:2" ht="19.8">
      <c r="A7130" s="16" t="str">
        <f>IF(計算!$Y7152="","",計算!$Y7152)</f>
        <v/>
      </c>
      <c r="B7130" s="17" t="str">
        <f t="shared" si="207"/>
        <v/>
      </c>
    </row>
    <row r="7131" spans="1:2" ht="19.8">
      <c r="A7131" s="16" t="str">
        <f>IF(計算!$Y7153="","",計算!$Y7153)</f>
        <v/>
      </c>
      <c r="B7131" s="17" t="str">
        <f t="shared" si="207"/>
        <v/>
      </c>
    </row>
    <row r="7132" spans="1:2" ht="19.8">
      <c r="A7132" s="16" t="str">
        <f>IF(計算!$Y7154="","",計算!$Y7154)</f>
        <v/>
      </c>
      <c r="B7132" s="17" t="str">
        <f t="shared" si="207"/>
        <v/>
      </c>
    </row>
    <row r="7133" spans="1:2" ht="19.8">
      <c r="A7133" s="16" t="str">
        <f>IF(計算!$Y7155="","",計算!$Y7155)</f>
        <v/>
      </c>
      <c r="B7133" s="17" t="str">
        <f t="shared" si="207"/>
        <v/>
      </c>
    </row>
    <row r="7134" spans="1:2" ht="19.8">
      <c r="A7134" s="16" t="str">
        <f>IF(計算!$Y7156="","",計算!$Y7156)</f>
        <v/>
      </c>
      <c r="B7134" s="17" t="str">
        <f t="shared" si="207"/>
        <v/>
      </c>
    </row>
    <row r="7135" spans="1:2" ht="19.8">
      <c r="A7135" s="16" t="str">
        <f>IF(計算!$Y7157="","",計算!$Y7157)</f>
        <v/>
      </c>
      <c r="B7135" s="17" t="str">
        <f t="shared" si="207"/>
        <v/>
      </c>
    </row>
    <row r="7136" spans="1:2" ht="19.8">
      <c r="A7136" s="16" t="str">
        <f>IF(計算!$Y7158="","",計算!$Y7158)</f>
        <v/>
      </c>
      <c r="B7136" s="17" t="str">
        <f t="shared" si="207"/>
        <v/>
      </c>
    </row>
    <row r="7137" spans="1:2" ht="19.8">
      <c r="A7137" s="16" t="str">
        <f>IF(計算!$Y7159="","",計算!$Y7159)</f>
        <v/>
      </c>
      <c r="B7137" s="17" t="str">
        <f t="shared" si="207"/>
        <v/>
      </c>
    </row>
    <row r="7138" spans="1:2" ht="19.8">
      <c r="A7138" s="16" t="str">
        <f>IF(計算!$Y7160="","",計算!$Y7160)</f>
        <v/>
      </c>
      <c r="B7138" s="17" t="str">
        <f t="shared" si="207"/>
        <v/>
      </c>
    </row>
    <row r="7139" spans="1:2" ht="19.8">
      <c r="A7139" s="16" t="str">
        <f>IF(計算!$Y7161="","",計算!$Y7161)</f>
        <v/>
      </c>
      <c r="B7139" s="17" t="str">
        <f t="shared" si="207"/>
        <v/>
      </c>
    </row>
    <row r="7140" spans="1:2" ht="19.8">
      <c r="A7140" s="16" t="str">
        <f>IF(計算!$Y7162="","",計算!$Y7162)</f>
        <v/>
      </c>
      <c r="B7140" s="17" t="str">
        <f t="shared" si="207"/>
        <v/>
      </c>
    </row>
    <row r="7141" spans="1:2" ht="19.8">
      <c r="A7141" s="16" t="str">
        <f>IF(計算!$Y7163="","",計算!$Y7163)</f>
        <v/>
      </c>
      <c r="B7141" s="17" t="str">
        <f t="shared" si="207"/>
        <v/>
      </c>
    </row>
    <row r="7142" spans="1:2" ht="19.8">
      <c r="A7142" s="16" t="str">
        <f>IF(計算!$Y7164="","",計算!$Y7164)</f>
        <v/>
      </c>
      <c r="B7142" s="17" t="str">
        <f t="shared" si="207"/>
        <v/>
      </c>
    </row>
    <row r="7143" spans="1:2" ht="19.8">
      <c r="A7143" s="16" t="str">
        <f>IF(計算!$Y7165="","",計算!$Y7165)</f>
        <v/>
      </c>
      <c r="B7143" s="17" t="str">
        <f t="shared" si="207"/>
        <v/>
      </c>
    </row>
    <row r="7144" spans="1:2" ht="19.8">
      <c r="A7144" s="16" t="str">
        <f>IF(計算!$Y7166="","",計算!$Y7166)</f>
        <v/>
      </c>
      <c r="B7144" s="17" t="str">
        <f t="shared" si="207"/>
        <v/>
      </c>
    </row>
    <row r="7145" spans="1:2" ht="19.8">
      <c r="A7145" s="16" t="str">
        <f>IF(計算!$Y7167="","",計算!$Y7167)</f>
        <v/>
      </c>
      <c r="B7145" s="17" t="str">
        <f t="shared" si="207"/>
        <v/>
      </c>
    </row>
    <row r="7146" spans="1:2" ht="19.8">
      <c r="A7146" s="16" t="str">
        <f>IF(計算!$Y7168="","",計算!$Y7168)</f>
        <v/>
      </c>
      <c r="B7146" s="17" t="str">
        <f t="shared" si="207"/>
        <v/>
      </c>
    </row>
    <row r="7147" spans="1:2" ht="19.8">
      <c r="A7147" s="16" t="str">
        <f>IF(計算!$Y7169="","",計算!$Y7169)</f>
        <v/>
      </c>
      <c r="B7147" s="17" t="str">
        <f t="shared" si="207"/>
        <v/>
      </c>
    </row>
    <row r="7148" spans="1:2" ht="19.8">
      <c r="A7148" s="16" t="str">
        <f>IF(計算!$Y7170="","",計算!$Y7170)</f>
        <v/>
      </c>
      <c r="B7148" s="17" t="str">
        <f t="shared" si="207"/>
        <v/>
      </c>
    </row>
    <row r="7149" spans="1:2" ht="19.8">
      <c r="A7149" s="16" t="str">
        <f>IF(計算!$Y7171="","",計算!$Y7171)</f>
        <v/>
      </c>
      <c r="B7149" s="17" t="str">
        <f t="shared" si="207"/>
        <v/>
      </c>
    </row>
    <row r="7150" spans="1:2" ht="19.8">
      <c r="A7150" s="16" t="str">
        <f>IF(計算!$Y7172="","",計算!$Y7172)</f>
        <v/>
      </c>
      <c r="B7150" s="17" t="str">
        <f t="shared" si="207"/>
        <v/>
      </c>
    </row>
    <row r="7151" spans="1:2" ht="19.8">
      <c r="A7151" s="16" t="str">
        <f>IF(計算!$Y7173="","",計算!$Y7173)</f>
        <v/>
      </c>
      <c r="B7151" s="17" t="str">
        <f t="shared" si="207"/>
        <v/>
      </c>
    </row>
    <row r="7152" spans="1:2" ht="19.8">
      <c r="A7152" s="16" t="str">
        <f>IF(計算!$Y7174="","",計算!$Y7174)</f>
        <v/>
      </c>
      <c r="B7152" s="17" t="str">
        <f t="shared" si="207"/>
        <v/>
      </c>
    </row>
    <row r="7153" spans="1:2" ht="19.8">
      <c r="A7153" s="16" t="str">
        <f>IF(計算!$Y7175="","",計算!$Y7175)</f>
        <v/>
      </c>
      <c r="B7153" s="17" t="str">
        <f t="shared" si="207"/>
        <v/>
      </c>
    </row>
    <row r="7154" spans="1:2" ht="19.8">
      <c r="A7154" s="16" t="str">
        <f>IF(計算!$Y7176="","",計算!$Y7176)</f>
        <v/>
      </c>
      <c r="B7154" s="17" t="str">
        <f t="shared" si="207"/>
        <v/>
      </c>
    </row>
    <row r="7155" spans="1:2" ht="19.8">
      <c r="A7155" s="16" t="str">
        <f>IF(計算!$Y7177="","",計算!$Y7177)</f>
        <v/>
      </c>
      <c r="B7155" s="17" t="str">
        <f t="shared" si="207"/>
        <v/>
      </c>
    </row>
    <row r="7156" spans="1:2" ht="19.8">
      <c r="A7156" s="16" t="str">
        <f>IF(計算!$Y7178="","",計算!$Y7178)</f>
        <v/>
      </c>
      <c r="B7156" s="17" t="str">
        <f t="shared" si="207"/>
        <v/>
      </c>
    </row>
    <row r="7157" spans="1:2" ht="19.8">
      <c r="A7157" s="16" t="str">
        <f>IF(計算!$Y7179="","",計算!$Y7179)</f>
        <v/>
      </c>
      <c r="B7157" s="17" t="str">
        <f t="shared" si="207"/>
        <v/>
      </c>
    </row>
    <row r="7158" spans="1:2" ht="19.8">
      <c r="A7158" s="16" t="str">
        <f>IF(計算!$Y7180="","",計算!$Y7180)</f>
        <v/>
      </c>
      <c r="B7158" s="17" t="str">
        <f t="shared" si="207"/>
        <v/>
      </c>
    </row>
    <row r="7159" spans="1:2" ht="19.8">
      <c r="A7159" s="16" t="str">
        <f>IF(計算!$Y7181="","",計算!$Y7181)</f>
        <v/>
      </c>
      <c r="B7159" s="17" t="str">
        <f t="shared" si="207"/>
        <v/>
      </c>
    </row>
    <row r="7160" spans="1:2" ht="19.8">
      <c r="A7160" s="16" t="str">
        <f>IF(計算!$Y7182="","",計算!$Y7182)</f>
        <v/>
      </c>
      <c r="B7160" s="17" t="str">
        <f t="shared" si="207"/>
        <v/>
      </c>
    </row>
    <row r="7161" spans="1:2" ht="19.8">
      <c r="A7161" s="16" t="str">
        <f>IF(計算!$Y7183="","",計算!$Y7183)</f>
        <v/>
      </c>
      <c r="B7161" s="17" t="str">
        <f t="shared" si="207"/>
        <v/>
      </c>
    </row>
    <row r="7162" spans="1:2" ht="19.8">
      <c r="A7162" s="16" t="str">
        <f>IF(計算!$Y7184="","",計算!$Y7184)</f>
        <v/>
      </c>
      <c r="B7162" s="17" t="str">
        <f t="shared" si="207"/>
        <v/>
      </c>
    </row>
    <row r="7163" spans="1:2" ht="19.8">
      <c r="A7163" s="16" t="str">
        <f>IF(計算!$Y7185="","",計算!$Y7185)</f>
        <v/>
      </c>
      <c r="B7163" s="17" t="str">
        <f t="shared" si="207"/>
        <v/>
      </c>
    </row>
    <row r="7164" spans="1:2" ht="19.8">
      <c r="A7164" s="16" t="str">
        <f>IF(計算!$Y7186="","",計算!$Y7186)</f>
        <v/>
      </c>
      <c r="B7164" s="17" t="str">
        <f t="shared" si="207"/>
        <v/>
      </c>
    </row>
    <row r="7165" spans="1:2" ht="19.8">
      <c r="A7165" s="16" t="str">
        <f>IF(計算!$Y7187="","",計算!$Y7187)</f>
        <v/>
      </c>
      <c r="B7165" s="17" t="str">
        <f t="shared" si="207"/>
        <v/>
      </c>
    </row>
    <row r="7166" spans="1:2" ht="19.8">
      <c r="A7166" s="16" t="str">
        <f>IF(計算!$Y7188="","",計算!$Y7188)</f>
        <v/>
      </c>
      <c r="B7166" s="17" t="str">
        <f t="shared" si="207"/>
        <v/>
      </c>
    </row>
    <row r="7167" spans="1:2" ht="19.8">
      <c r="A7167" s="16" t="str">
        <f>IF(計算!$Y7189="","",計算!$Y7189)</f>
        <v/>
      </c>
      <c r="B7167" s="17" t="str">
        <f t="shared" si="207"/>
        <v/>
      </c>
    </row>
    <row r="7168" spans="1:2" ht="19.8">
      <c r="A7168" s="16" t="str">
        <f>IF(計算!$Y7190="","",計算!$Y7190)</f>
        <v/>
      </c>
      <c r="B7168" s="17" t="str">
        <f t="shared" si="207"/>
        <v/>
      </c>
    </row>
    <row r="7169" spans="1:2" ht="19.8">
      <c r="A7169" s="16" t="str">
        <f>IF(計算!$Y7191="","",計算!$Y7191)</f>
        <v/>
      </c>
      <c r="B7169" s="17" t="str">
        <f t="shared" si="207"/>
        <v/>
      </c>
    </row>
    <row r="7170" spans="1:2" ht="19.8">
      <c r="A7170" s="16" t="str">
        <f>IF(計算!$Y7192="","",計算!$Y7192)</f>
        <v/>
      </c>
      <c r="B7170" s="17" t="str">
        <f t="shared" si="207"/>
        <v/>
      </c>
    </row>
    <row r="7171" spans="1:2" ht="19.8">
      <c r="A7171" s="16" t="str">
        <f>IF(計算!$Y7193="","",計算!$Y7193)</f>
        <v/>
      </c>
      <c r="B7171" s="17" t="str">
        <f t="shared" si="207"/>
        <v/>
      </c>
    </row>
    <row r="7172" spans="1:2" ht="19.8">
      <c r="A7172" s="16" t="str">
        <f>IF(計算!$Y7194="","",計算!$Y7194)</f>
        <v/>
      </c>
      <c r="B7172" s="17" t="str">
        <f t="shared" si="207"/>
        <v/>
      </c>
    </row>
    <row r="7173" spans="1:2" ht="19.8">
      <c r="A7173" s="16" t="str">
        <f>IF(計算!$Y7195="","",計算!$Y7195)</f>
        <v/>
      </c>
      <c r="B7173" s="17" t="str">
        <f t="shared" si="207"/>
        <v/>
      </c>
    </row>
    <row r="7174" spans="1:2" ht="19.8">
      <c r="A7174" s="16" t="str">
        <f>IF(計算!$Y7196="","",計算!$Y7196)</f>
        <v/>
      </c>
      <c r="B7174" s="17" t="str">
        <f t="shared" si="207"/>
        <v/>
      </c>
    </row>
    <row r="7175" spans="1:2" ht="19.8">
      <c r="A7175" s="16" t="str">
        <f>IF(計算!$Y7197="","",計算!$Y7197)</f>
        <v/>
      </c>
      <c r="B7175" s="17" t="str">
        <f t="shared" ref="B7175:B7238" si="208">IF($A7176="","",$A7176)</f>
        <v/>
      </c>
    </row>
    <row r="7176" spans="1:2" ht="19.8">
      <c r="A7176" s="16" t="str">
        <f>IF(計算!$Y7198="","",計算!$Y7198)</f>
        <v/>
      </c>
      <c r="B7176" s="17" t="str">
        <f t="shared" si="208"/>
        <v/>
      </c>
    </row>
    <row r="7177" spans="1:2" ht="19.8">
      <c r="A7177" s="16" t="str">
        <f>IF(計算!$Y7199="","",計算!$Y7199)</f>
        <v/>
      </c>
      <c r="B7177" s="17" t="str">
        <f t="shared" si="208"/>
        <v/>
      </c>
    </row>
    <row r="7178" spans="1:2" ht="19.8">
      <c r="A7178" s="16" t="str">
        <f>IF(計算!$Y7200="","",計算!$Y7200)</f>
        <v/>
      </c>
      <c r="B7178" s="17" t="str">
        <f t="shared" si="208"/>
        <v/>
      </c>
    </row>
    <row r="7179" spans="1:2" ht="19.8">
      <c r="A7179" s="16" t="str">
        <f>IF(計算!$Y7201="","",計算!$Y7201)</f>
        <v/>
      </c>
      <c r="B7179" s="17" t="str">
        <f t="shared" si="208"/>
        <v/>
      </c>
    </row>
    <row r="7180" spans="1:2" ht="19.8">
      <c r="A7180" s="16" t="str">
        <f>IF(計算!$Y7202="","",計算!$Y7202)</f>
        <v/>
      </c>
      <c r="B7180" s="17" t="str">
        <f t="shared" si="208"/>
        <v/>
      </c>
    </row>
    <row r="7181" spans="1:2" ht="19.8">
      <c r="A7181" s="16" t="str">
        <f>IF(計算!$Y7203="","",計算!$Y7203)</f>
        <v/>
      </c>
      <c r="B7181" s="17" t="str">
        <f t="shared" si="208"/>
        <v/>
      </c>
    </row>
    <row r="7182" spans="1:2" ht="19.8">
      <c r="A7182" s="16" t="str">
        <f>IF(計算!$Y7204="","",計算!$Y7204)</f>
        <v/>
      </c>
      <c r="B7182" s="17" t="str">
        <f t="shared" si="208"/>
        <v/>
      </c>
    </row>
    <row r="7183" spans="1:2" ht="19.8">
      <c r="A7183" s="16" t="str">
        <f>IF(計算!$Y7205="","",計算!$Y7205)</f>
        <v/>
      </c>
      <c r="B7183" s="17" t="str">
        <f t="shared" si="208"/>
        <v/>
      </c>
    </row>
    <row r="7184" spans="1:2" ht="19.8">
      <c r="A7184" s="16" t="str">
        <f>IF(計算!$Y7206="","",計算!$Y7206)</f>
        <v/>
      </c>
      <c r="B7184" s="17" t="str">
        <f t="shared" si="208"/>
        <v/>
      </c>
    </row>
    <row r="7185" spans="1:2" ht="19.8">
      <c r="A7185" s="16" t="str">
        <f>IF(計算!$Y7207="","",計算!$Y7207)</f>
        <v/>
      </c>
      <c r="B7185" s="17" t="str">
        <f t="shared" si="208"/>
        <v/>
      </c>
    </row>
    <row r="7186" spans="1:2" ht="19.8">
      <c r="A7186" s="16" t="str">
        <f>IF(計算!$Y7208="","",計算!$Y7208)</f>
        <v/>
      </c>
      <c r="B7186" s="17" t="str">
        <f t="shared" si="208"/>
        <v/>
      </c>
    </row>
    <row r="7187" spans="1:2" ht="19.8">
      <c r="A7187" s="16" t="str">
        <f>IF(計算!$Y7209="","",計算!$Y7209)</f>
        <v/>
      </c>
      <c r="B7187" s="17" t="str">
        <f t="shared" si="208"/>
        <v/>
      </c>
    </row>
    <row r="7188" spans="1:2" ht="19.8">
      <c r="A7188" s="16" t="str">
        <f>IF(計算!$Y7210="","",計算!$Y7210)</f>
        <v/>
      </c>
      <c r="B7188" s="17" t="str">
        <f t="shared" si="208"/>
        <v/>
      </c>
    </row>
    <row r="7189" spans="1:2" ht="19.8">
      <c r="A7189" s="16" t="str">
        <f>IF(計算!$Y7211="","",計算!$Y7211)</f>
        <v/>
      </c>
      <c r="B7189" s="17" t="str">
        <f t="shared" si="208"/>
        <v/>
      </c>
    </row>
    <row r="7190" spans="1:2" ht="19.8">
      <c r="A7190" s="16" t="str">
        <f>IF(計算!$Y7212="","",計算!$Y7212)</f>
        <v/>
      </c>
      <c r="B7190" s="17" t="str">
        <f t="shared" si="208"/>
        <v/>
      </c>
    </row>
    <row r="7191" spans="1:2" ht="19.8">
      <c r="A7191" s="16" t="str">
        <f>IF(計算!$Y7213="","",計算!$Y7213)</f>
        <v/>
      </c>
      <c r="B7191" s="17" t="str">
        <f t="shared" si="208"/>
        <v/>
      </c>
    </row>
    <row r="7192" spans="1:2" ht="19.8">
      <c r="A7192" s="16" t="str">
        <f>IF(計算!$Y7214="","",計算!$Y7214)</f>
        <v/>
      </c>
      <c r="B7192" s="17" t="str">
        <f t="shared" si="208"/>
        <v/>
      </c>
    </row>
    <row r="7193" spans="1:2" ht="19.8">
      <c r="A7193" s="16" t="str">
        <f>IF(計算!$Y7215="","",計算!$Y7215)</f>
        <v/>
      </c>
      <c r="B7193" s="17" t="str">
        <f t="shared" si="208"/>
        <v/>
      </c>
    </row>
    <row r="7194" spans="1:2" ht="19.8">
      <c r="A7194" s="16" t="str">
        <f>IF(計算!$Y7216="","",計算!$Y7216)</f>
        <v/>
      </c>
      <c r="B7194" s="17" t="str">
        <f t="shared" si="208"/>
        <v/>
      </c>
    </row>
    <row r="7195" spans="1:2" ht="19.8">
      <c r="A7195" s="16" t="str">
        <f>IF(計算!$Y7217="","",計算!$Y7217)</f>
        <v/>
      </c>
      <c r="B7195" s="17" t="str">
        <f t="shared" si="208"/>
        <v/>
      </c>
    </row>
    <row r="7196" spans="1:2" ht="19.8">
      <c r="A7196" s="16" t="str">
        <f>IF(計算!$Y7218="","",計算!$Y7218)</f>
        <v/>
      </c>
      <c r="B7196" s="17" t="str">
        <f t="shared" si="208"/>
        <v/>
      </c>
    </row>
    <row r="7197" spans="1:2" ht="19.8">
      <c r="A7197" s="16" t="str">
        <f>IF(計算!$Y7219="","",計算!$Y7219)</f>
        <v/>
      </c>
      <c r="B7197" s="17" t="str">
        <f t="shared" si="208"/>
        <v/>
      </c>
    </row>
    <row r="7198" spans="1:2" ht="19.8">
      <c r="A7198" s="16" t="str">
        <f>IF(計算!$Y7220="","",計算!$Y7220)</f>
        <v/>
      </c>
      <c r="B7198" s="17" t="str">
        <f t="shared" si="208"/>
        <v/>
      </c>
    </row>
    <row r="7199" spans="1:2" ht="19.8">
      <c r="A7199" s="16" t="str">
        <f>IF(計算!$Y7221="","",計算!$Y7221)</f>
        <v/>
      </c>
      <c r="B7199" s="17" t="str">
        <f t="shared" si="208"/>
        <v/>
      </c>
    </row>
    <row r="7200" spans="1:2" ht="19.8">
      <c r="A7200" s="16" t="str">
        <f>IF(計算!$Y7222="","",計算!$Y7222)</f>
        <v/>
      </c>
      <c r="B7200" s="17" t="str">
        <f t="shared" si="208"/>
        <v/>
      </c>
    </row>
    <row r="7201" spans="1:2" ht="19.8">
      <c r="A7201" s="16" t="str">
        <f>IF(計算!$Y7223="","",計算!$Y7223)</f>
        <v/>
      </c>
      <c r="B7201" s="17" t="str">
        <f t="shared" si="208"/>
        <v/>
      </c>
    </row>
    <row r="7202" spans="1:2" ht="19.8">
      <c r="A7202" s="16" t="str">
        <f>IF(計算!$Y7224="","",計算!$Y7224)</f>
        <v/>
      </c>
      <c r="B7202" s="17" t="str">
        <f t="shared" si="208"/>
        <v/>
      </c>
    </row>
    <row r="7203" spans="1:2" ht="19.8">
      <c r="A7203" s="16" t="str">
        <f>IF(計算!$Y7225="","",計算!$Y7225)</f>
        <v/>
      </c>
      <c r="B7203" s="17" t="str">
        <f t="shared" si="208"/>
        <v/>
      </c>
    </row>
    <row r="7204" spans="1:2" ht="19.8">
      <c r="A7204" s="16" t="str">
        <f>IF(計算!$Y7226="","",計算!$Y7226)</f>
        <v/>
      </c>
      <c r="B7204" s="17" t="str">
        <f t="shared" si="208"/>
        <v/>
      </c>
    </row>
    <row r="7205" spans="1:2" ht="19.8">
      <c r="A7205" s="16" t="str">
        <f>IF(計算!$Y7227="","",計算!$Y7227)</f>
        <v/>
      </c>
      <c r="B7205" s="17" t="str">
        <f t="shared" si="208"/>
        <v/>
      </c>
    </row>
    <row r="7206" spans="1:2" ht="19.8">
      <c r="A7206" s="16" t="str">
        <f>IF(計算!$Y7228="","",計算!$Y7228)</f>
        <v/>
      </c>
      <c r="B7206" s="17" t="str">
        <f t="shared" si="208"/>
        <v/>
      </c>
    </row>
    <row r="7207" spans="1:2" ht="19.8">
      <c r="A7207" s="16" t="str">
        <f>IF(計算!$Y7229="","",計算!$Y7229)</f>
        <v/>
      </c>
      <c r="B7207" s="17" t="str">
        <f t="shared" si="208"/>
        <v/>
      </c>
    </row>
    <row r="7208" spans="1:2" ht="19.8">
      <c r="A7208" s="16" t="str">
        <f>IF(計算!$Y7230="","",計算!$Y7230)</f>
        <v/>
      </c>
      <c r="B7208" s="17" t="str">
        <f t="shared" si="208"/>
        <v/>
      </c>
    </row>
    <row r="7209" spans="1:2" ht="19.8">
      <c r="A7209" s="16" t="str">
        <f>IF(計算!$Y7231="","",計算!$Y7231)</f>
        <v/>
      </c>
      <c r="B7209" s="17" t="str">
        <f t="shared" si="208"/>
        <v/>
      </c>
    </row>
    <row r="7210" spans="1:2" ht="19.8">
      <c r="A7210" s="16" t="str">
        <f>IF(計算!$Y7232="","",計算!$Y7232)</f>
        <v/>
      </c>
      <c r="B7210" s="17" t="str">
        <f t="shared" si="208"/>
        <v/>
      </c>
    </row>
    <row r="7211" spans="1:2" ht="19.8">
      <c r="A7211" s="16" t="str">
        <f>IF(計算!$Y7233="","",計算!$Y7233)</f>
        <v/>
      </c>
      <c r="B7211" s="17" t="str">
        <f t="shared" si="208"/>
        <v/>
      </c>
    </row>
    <row r="7212" spans="1:2" ht="19.8">
      <c r="A7212" s="16" t="str">
        <f>IF(計算!$Y7234="","",計算!$Y7234)</f>
        <v/>
      </c>
      <c r="B7212" s="17" t="str">
        <f t="shared" si="208"/>
        <v/>
      </c>
    </row>
    <row r="7213" spans="1:2" ht="19.8">
      <c r="A7213" s="16" t="str">
        <f>IF(計算!$Y7235="","",計算!$Y7235)</f>
        <v/>
      </c>
      <c r="B7213" s="17" t="str">
        <f t="shared" si="208"/>
        <v/>
      </c>
    </row>
    <row r="7214" spans="1:2" ht="19.8">
      <c r="A7214" s="16" t="str">
        <f>IF(計算!$Y7236="","",計算!$Y7236)</f>
        <v/>
      </c>
      <c r="B7214" s="17" t="str">
        <f t="shared" si="208"/>
        <v/>
      </c>
    </row>
    <row r="7215" spans="1:2" ht="19.8">
      <c r="A7215" s="16" t="str">
        <f>IF(計算!$Y7237="","",計算!$Y7237)</f>
        <v/>
      </c>
      <c r="B7215" s="17" t="str">
        <f t="shared" si="208"/>
        <v/>
      </c>
    </row>
    <row r="7216" spans="1:2" ht="19.8">
      <c r="A7216" s="16" t="str">
        <f>IF(計算!$Y7238="","",計算!$Y7238)</f>
        <v/>
      </c>
      <c r="B7216" s="17" t="str">
        <f t="shared" si="208"/>
        <v/>
      </c>
    </row>
    <row r="7217" spans="1:2" ht="19.8">
      <c r="A7217" s="16" t="str">
        <f>IF(計算!$Y7239="","",計算!$Y7239)</f>
        <v/>
      </c>
      <c r="B7217" s="17" t="str">
        <f t="shared" si="208"/>
        <v/>
      </c>
    </row>
    <row r="7218" spans="1:2" ht="19.8">
      <c r="A7218" s="16" t="str">
        <f>IF(計算!$Y7240="","",計算!$Y7240)</f>
        <v/>
      </c>
      <c r="B7218" s="17" t="str">
        <f t="shared" si="208"/>
        <v/>
      </c>
    </row>
    <row r="7219" spans="1:2" ht="19.8">
      <c r="A7219" s="16" t="str">
        <f>IF(計算!$Y7241="","",計算!$Y7241)</f>
        <v/>
      </c>
      <c r="B7219" s="17" t="str">
        <f t="shared" si="208"/>
        <v/>
      </c>
    </row>
    <row r="7220" spans="1:2" ht="19.8">
      <c r="A7220" s="16" t="str">
        <f>IF(計算!$Y7242="","",計算!$Y7242)</f>
        <v/>
      </c>
      <c r="B7220" s="17" t="str">
        <f t="shared" si="208"/>
        <v/>
      </c>
    </row>
    <row r="7221" spans="1:2" ht="19.8">
      <c r="A7221" s="16" t="str">
        <f>IF(計算!$Y7243="","",計算!$Y7243)</f>
        <v/>
      </c>
      <c r="B7221" s="17" t="str">
        <f t="shared" si="208"/>
        <v/>
      </c>
    </row>
    <row r="7222" spans="1:2" ht="19.8">
      <c r="A7222" s="16" t="str">
        <f>IF(計算!$Y7244="","",計算!$Y7244)</f>
        <v/>
      </c>
      <c r="B7222" s="17" t="str">
        <f t="shared" si="208"/>
        <v/>
      </c>
    </row>
    <row r="7223" spans="1:2" ht="19.8">
      <c r="A7223" s="16" t="str">
        <f>IF(計算!$Y7245="","",計算!$Y7245)</f>
        <v/>
      </c>
      <c r="B7223" s="17" t="str">
        <f t="shared" si="208"/>
        <v/>
      </c>
    </row>
    <row r="7224" spans="1:2" ht="19.8">
      <c r="A7224" s="16" t="str">
        <f>IF(計算!$Y7246="","",計算!$Y7246)</f>
        <v/>
      </c>
      <c r="B7224" s="17" t="str">
        <f t="shared" si="208"/>
        <v/>
      </c>
    </row>
    <row r="7225" spans="1:2" ht="19.8">
      <c r="A7225" s="16" t="str">
        <f>IF(計算!$Y7247="","",計算!$Y7247)</f>
        <v/>
      </c>
      <c r="B7225" s="17" t="str">
        <f t="shared" si="208"/>
        <v/>
      </c>
    </row>
    <row r="7226" spans="1:2" ht="19.8">
      <c r="A7226" s="16" t="str">
        <f>IF(計算!$Y7248="","",計算!$Y7248)</f>
        <v/>
      </c>
      <c r="B7226" s="17" t="str">
        <f t="shared" si="208"/>
        <v/>
      </c>
    </row>
    <row r="7227" spans="1:2" ht="19.8">
      <c r="A7227" s="16" t="str">
        <f>IF(計算!$Y7249="","",計算!$Y7249)</f>
        <v/>
      </c>
      <c r="B7227" s="17" t="str">
        <f t="shared" si="208"/>
        <v/>
      </c>
    </row>
    <row r="7228" spans="1:2" ht="19.8">
      <c r="A7228" s="16" t="str">
        <f>IF(計算!$Y7250="","",計算!$Y7250)</f>
        <v/>
      </c>
      <c r="B7228" s="17" t="str">
        <f t="shared" si="208"/>
        <v/>
      </c>
    </row>
    <row r="7229" spans="1:2" ht="19.8">
      <c r="A7229" s="16" t="str">
        <f>IF(計算!$Y7251="","",計算!$Y7251)</f>
        <v/>
      </c>
      <c r="B7229" s="17" t="str">
        <f t="shared" si="208"/>
        <v/>
      </c>
    </row>
    <row r="7230" spans="1:2" ht="19.8">
      <c r="A7230" s="16" t="str">
        <f>IF(計算!$Y7252="","",計算!$Y7252)</f>
        <v/>
      </c>
      <c r="B7230" s="17" t="str">
        <f t="shared" si="208"/>
        <v/>
      </c>
    </row>
    <row r="7231" spans="1:2" ht="19.8">
      <c r="A7231" s="16" t="str">
        <f>IF(計算!$Y7253="","",計算!$Y7253)</f>
        <v/>
      </c>
      <c r="B7231" s="17" t="str">
        <f t="shared" si="208"/>
        <v/>
      </c>
    </row>
    <row r="7232" spans="1:2" ht="19.8">
      <c r="A7232" s="16" t="str">
        <f>IF(計算!$Y7254="","",計算!$Y7254)</f>
        <v/>
      </c>
      <c r="B7232" s="17" t="str">
        <f t="shared" si="208"/>
        <v/>
      </c>
    </row>
    <row r="7233" spans="1:2" ht="19.8">
      <c r="A7233" s="16" t="str">
        <f>IF(計算!$Y7255="","",計算!$Y7255)</f>
        <v/>
      </c>
      <c r="B7233" s="17" t="str">
        <f t="shared" si="208"/>
        <v/>
      </c>
    </row>
    <row r="7234" spans="1:2" ht="19.8">
      <c r="A7234" s="16" t="str">
        <f>IF(計算!$Y7256="","",計算!$Y7256)</f>
        <v/>
      </c>
      <c r="B7234" s="17" t="str">
        <f t="shared" si="208"/>
        <v/>
      </c>
    </row>
    <row r="7235" spans="1:2" ht="19.8">
      <c r="A7235" s="16" t="str">
        <f>IF(計算!$Y7257="","",計算!$Y7257)</f>
        <v/>
      </c>
      <c r="B7235" s="17" t="str">
        <f t="shared" si="208"/>
        <v/>
      </c>
    </row>
    <row r="7236" spans="1:2" ht="19.8">
      <c r="A7236" s="16" t="str">
        <f>IF(計算!$Y7258="","",計算!$Y7258)</f>
        <v/>
      </c>
      <c r="B7236" s="17" t="str">
        <f t="shared" si="208"/>
        <v/>
      </c>
    </row>
    <row r="7237" spans="1:2" ht="19.8">
      <c r="A7237" s="16" t="str">
        <f>IF(計算!$Y7259="","",計算!$Y7259)</f>
        <v/>
      </c>
      <c r="B7237" s="17" t="str">
        <f t="shared" si="208"/>
        <v/>
      </c>
    </row>
    <row r="7238" spans="1:2" ht="19.8">
      <c r="A7238" s="16" t="str">
        <f>IF(計算!$Y7260="","",計算!$Y7260)</f>
        <v/>
      </c>
      <c r="B7238" s="17" t="str">
        <f t="shared" si="208"/>
        <v/>
      </c>
    </row>
    <row r="7239" spans="1:2" ht="19.8">
      <c r="A7239" s="16" t="str">
        <f>IF(計算!$Y7261="","",計算!$Y7261)</f>
        <v/>
      </c>
      <c r="B7239" s="17" t="str">
        <f t="shared" ref="B7239:B7302" si="209">IF($A7240="","",$A7240)</f>
        <v/>
      </c>
    </row>
    <row r="7240" spans="1:2" ht="19.8">
      <c r="A7240" s="16" t="str">
        <f>IF(計算!$Y7262="","",計算!$Y7262)</f>
        <v/>
      </c>
      <c r="B7240" s="17" t="str">
        <f t="shared" si="209"/>
        <v/>
      </c>
    </row>
    <row r="7241" spans="1:2" ht="19.8">
      <c r="A7241" s="16" t="str">
        <f>IF(計算!$Y7263="","",計算!$Y7263)</f>
        <v/>
      </c>
      <c r="B7241" s="17" t="str">
        <f t="shared" si="209"/>
        <v/>
      </c>
    </row>
    <row r="7242" spans="1:2" ht="19.8">
      <c r="A7242" s="16" t="str">
        <f>IF(計算!$Y7264="","",計算!$Y7264)</f>
        <v/>
      </c>
      <c r="B7242" s="17" t="str">
        <f t="shared" si="209"/>
        <v/>
      </c>
    </row>
    <row r="7243" spans="1:2" ht="19.8">
      <c r="A7243" s="16" t="str">
        <f>IF(計算!$Y7265="","",計算!$Y7265)</f>
        <v/>
      </c>
      <c r="B7243" s="17" t="str">
        <f t="shared" si="209"/>
        <v/>
      </c>
    </row>
    <row r="7244" spans="1:2" ht="19.8">
      <c r="A7244" s="16" t="str">
        <f>IF(計算!$Y7266="","",計算!$Y7266)</f>
        <v/>
      </c>
      <c r="B7244" s="17" t="str">
        <f t="shared" si="209"/>
        <v/>
      </c>
    </row>
    <row r="7245" spans="1:2" ht="19.8">
      <c r="A7245" s="16" t="str">
        <f>IF(計算!$Y7267="","",計算!$Y7267)</f>
        <v/>
      </c>
      <c r="B7245" s="17" t="str">
        <f t="shared" si="209"/>
        <v/>
      </c>
    </row>
    <row r="7246" spans="1:2" ht="19.8">
      <c r="A7246" s="16" t="str">
        <f>IF(計算!$Y7268="","",計算!$Y7268)</f>
        <v/>
      </c>
      <c r="B7246" s="17" t="str">
        <f t="shared" si="209"/>
        <v/>
      </c>
    </row>
    <row r="7247" spans="1:2" ht="19.8">
      <c r="A7247" s="16" t="str">
        <f>IF(計算!$Y7269="","",計算!$Y7269)</f>
        <v/>
      </c>
      <c r="B7247" s="17" t="str">
        <f t="shared" si="209"/>
        <v/>
      </c>
    </row>
    <row r="7248" spans="1:2" ht="19.8">
      <c r="A7248" s="16" t="str">
        <f>IF(計算!$Y7270="","",計算!$Y7270)</f>
        <v/>
      </c>
      <c r="B7248" s="17" t="str">
        <f t="shared" si="209"/>
        <v/>
      </c>
    </row>
    <row r="7249" spans="1:2" ht="19.8">
      <c r="A7249" s="16" t="str">
        <f>IF(計算!$Y7271="","",計算!$Y7271)</f>
        <v/>
      </c>
      <c r="B7249" s="17" t="str">
        <f t="shared" si="209"/>
        <v/>
      </c>
    </row>
    <row r="7250" spans="1:2" ht="19.8">
      <c r="A7250" s="16" t="str">
        <f>IF(計算!$Y7272="","",計算!$Y7272)</f>
        <v/>
      </c>
      <c r="B7250" s="17" t="str">
        <f t="shared" si="209"/>
        <v/>
      </c>
    </row>
    <row r="7251" spans="1:2" ht="19.8">
      <c r="A7251" s="16" t="str">
        <f>IF(計算!$Y7273="","",計算!$Y7273)</f>
        <v/>
      </c>
      <c r="B7251" s="17" t="str">
        <f t="shared" si="209"/>
        <v/>
      </c>
    </row>
    <row r="7252" spans="1:2" ht="19.8">
      <c r="A7252" s="16" t="str">
        <f>IF(計算!$Y7274="","",計算!$Y7274)</f>
        <v/>
      </c>
      <c r="B7252" s="17" t="str">
        <f t="shared" si="209"/>
        <v/>
      </c>
    </row>
    <row r="7253" spans="1:2" ht="19.8">
      <c r="A7253" s="16" t="str">
        <f>IF(計算!$Y7275="","",計算!$Y7275)</f>
        <v/>
      </c>
      <c r="B7253" s="17" t="str">
        <f t="shared" si="209"/>
        <v/>
      </c>
    </row>
    <row r="7254" spans="1:2" ht="19.8">
      <c r="A7254" s="16" t="str">
        <f>IF(計算!$Y7276="","",計算!$Y7276)</f>
        <v/>
      </c>
      <c r="B7254" s="17" t="str">
        <f t="shared" si="209"/>
        <v/>
      </c>
    </row>
    <row r="7255" spans="1:2" ht="19.8">
      <c r="A7255" s="16" t="str">
        <f>IF(計算!$Y7277="","",計算!$Y7277)</f>
        <v/>
      </c>
      <c r="B7255" s="17" t="str">
        <f t="shared" si="209"/>
        <v/>
      </c>
    </row>
    <row r="7256" spans="1:2" ht="19.8">
      <c r="A7256" s="16" t="str">
        <f>IF(計算!$Y7278="","",計算!$Y7278)</f>
        <v/>
      </c>
      <c r="B7256" s="17" t="str">
        <f t="shared" si="209"/>
        <v/>
      </c>
    </row>
    <row r="7257" spans="1:2" ht="19.8">
      <c r="A7257" s="16" t="str">
        <f>IF(計算!$Y7279="","",計算!$Y7279)</f>
        <v/>
      </c>
      <c r="B7257" s="17" t="str">
        <f t="shared" si="209"/>
        <v/>
      </c>
    </row>
    <row r="7258" spans="1:2" ht="19.8">
      <c r="A7258" s="16" t="str">
        <f>IF(計算!$Y7280="","",計算!$Y7280)</f>
        <v/>
      </c>
      <c r="B7258" s="17" t="str">
        <f t="shared" si="209"/>
        <v/>
      </c>
    </row>
    <row r="7259" spans="1:2" ht="19.8">
      <c r="A7259" s="16" t="str">
        <f>IF(計算!$Y7281="","",計算!$Y7281)</f>
        <v/>
      </c>
      <c r="B7259" s="17" t="str">
        <f t="shared" si="209"/>
        <v/>
      </c>
    </row>
    <row r="7260" spans="1:2" ht="19.8">
      <c r="A7260" s="16" t="str">
        <f>IF(計算!$Y7282="","",計算!$Y7282)</f>
        <v/>
      </c>
      <c r="B7260" s="17" t="str">
        <f t="shared" si="209"/>
        <v/>
      </c>
    </row>
    <row r="7261" spans="1:2" ht="19.8">
      <c r="A7261" s="16" t="str">
        <f>IF(計算!$Y7283="","",計算!$Y7283)</f>
        <v/>
      </c>
      <c r="B7261" s="17" t="str">
        <f t="shared" si="209"/>
        <v/>
      </c>
    </row>
    <row r="7262" spans="1:2" ht="19.8">
      <c r="A7262" s="16" t="str">
        <f>IF(計算!$Y7284="","",計算!$Y7284)</f>
        <v/>
      </c>
      <c r="B7262" s="17" t="str">
        <f t="shared" si="209"/>
        <v/>
      </c>
    </row>
    <row r="7263" spans="1:2" ht="19.8">
      <c r="A7263" s="16" t="str">
        <f>IF(計算!$Y7285="","",計算!$Y7285)</f>
        <v/>
      </c>
      <c r="B7263" s="17" t="str">
        <f t="shared" si="209"/>
        <v/>
      </c>
    </row>
    <row r="7264" spans="1:2" ht="19.8">
      <c r="A7264" s="16" t="str">
        <f>IF(計算!$Y7286="","",計算!$Y7286)</f>
        <v/>
      </c>
      <c r="B7264" s="17" t="str">
        <f t="shared" si="209"/>
        <v/>
      </c>
    </row>
    <row r="7265" spans="1:2" ht="19.8">
      <c r="A7265" s="16" t="str">
        <f>IF(計算!$Y7287="","",計算!$Y7287)</f>
        <v/>
      </c>
      <c r="B7265" s="17" t="str">
        <f t="shared" si="209"/>
        <v/>
      </c>
    </row>
    <row r="7266" spans="1:2" ht="19.8">
      <c r="A7266" s="16" t="str">
        <f>IF(計算!$Y7288="","",計算!$Y7288)</f>
        <v/>
      </c>
      <c r="B7266" s="17" t="str">
        <f t="shared" si="209"/>
        <v/>
      </c>
    </row>
    <row r="7267" spans="1:2" ht="19.8">
      <c r="A7267" s="16" t="str">
        <f>IF(計算!$Y7289="","",計算!$Y7289)</f>
        <v/>
      </c>
      <c r="B7267" s="17" t="str">
        <f t="shared" si="209"/>
        <v/>
      </c>
    </row>
    <row r="7268" spans="1:2" ht="19.8">
      <c r="A7268" s="16" t="str">
        <f>IF(計算!$Y7290="","",計算!$Y7290)</f>
        <v/>
      </c>
      <c r="B7268" s="17" t="str">
        <f t="shared" si="209"/>
        <v/>
      </c>
    </row>
    <row r="7269" spans="1:2" ht="19.8">
      <c r="A7269" s="16" t="str">
        <f>IF(計算!$Y7291="","",計算!$Y7291)</f>
        <v/>
      </c>
      <c r="B7269" s="17" t="str">
        <f t="shared" si="209"/>
        <v/>
      </c>
    </row>
    <row r="7270" spans="1:2" ht="19.8">
      <c r="A7270" s="16" t="str">
        <f>IF(計算!$Y7292="","",計算!$Y7292)</f>
        <v/>
      </c>
      <c r="B7270" s="17" t="str">
        <f t="shared" si="209"/>
        <v/>
      </c>
    </row>
    <row r="7271" spans="1:2" ht="19.8">
      <c r="A7271" s="16" t="str">
        <f>IF(計算!$Y7293="","",計算!$Y7293)</f>
        <v/>
      </c>
      <c r="B7271" s="17" t="str">
        <f t="shared" si="209"/>
        <v/>
      </c>
    </row>
    <row r="7272" spans="1:2" ht="19.8">
      <c r="A7272" s="16" t="str">
        <f>IF(計算!$Y7294="","",計算!$Y7294)</f>
        <v/>
      </c>
      <c r="B7272" s="17" t="str">
        <f t="shared" si="209"/>
        <v/>
      </c>
    </row>
    <row r="7273" spans="1:2" ht="19.8">
      <c r="A7273" s="16" t="str">
        <f>IF(計算!$Y7295="","",計算!$Y7295)</f>
        <v/>
      </c>
      <c r="B7273" s="17" t="str">
        <f t="shared" si="209"/>
        <v/>
      </c>
    </row>
    <row r="7274" spans="1:2" ht="19.8">
      <c r="A7274" s="16" t="str">
        <f>IF(計算!$Y7296="","",計算!$Y7296)</f>
        <v/>
      </c>
      <c r="B7274" s="17" t="str">
        <f t="shared" si="209"/>
        <v/>
      </c>
    </row>
    <row r="7275" spans="1:2" ht="19.8">
      <c r="A7275" s="16" t="str">
        <f>IF(計算!$Y7297="","",計算!$Y7297)</f>
        <v/>
      </c>
      <c r="B7275" s="17" t="str">
        <f t="shared" si="209"/>
        <v/>
      </c>
    </row>
    <row r="7276" spans="1:2" ht="19.8">
      <c r="A7276" s="16" t="str">
        <f>IF(計算!$Y7298="","",計算!$Y7298)</f>
        <v/>
      </c>
      <c r="B7276" s="17" t="str">
        <f t="shared" si="209"/>
        <v/>
      </c>
    </row>
    <row r="7277" spans="1:2" ht="19.8">
      <c r="A7277" s="16" t="str">
        <f>IF(計算!$Y7299="","",計算!$Y7299)</f>
        <v/>
      </c>
      <c r="B7277" s="17" t="str">
        <f t="shared" si="209"/>
        <v/>
      </c>
    </row>
    <row r="7278" spans="1:2" ht="19.8">
      <c r="A7278" s="16" t="str">
        <f>IF(計算!$Y7300="","",計算!$Y7300)</f>
        <v/>
      </c>
      <c r="B7278" s="17" t="str">
        <f t="shared" si="209"/>
        <v/>
      </c>
    </row>
    <row r="7279" spans="1:2" ht="19.8">
      <c r="A7279" s="16" t="str">
        <f>IF(計算!$Y7301="","",計算!$Y7301)</f>
        <v/>
      </c>
      <c r="B7279" s="17" t="str">
        <f t="shared" si="209"/>
        <v/>
      </c>
    </row>
    <row r="7280" spans="1:2" ht="19.8">
      <c r="A7280" s="16" t="str">
        <f>IF(計算!$Y7302="","",計算!$Y7302)</f>
        <v/>
      </c>
      <c r="B7280" s="17" t="str">
        <f t="shared" si="209"/>
        <v/>
      </c>
    </row>
    <row r="7281" spans="1:2" ht="19.8">
      <c r="A7281" s="16" t="str">
        <f>IF(計算!$Y7303="","",計算!$Y7303)</f>
        <v/>
      </c>
      <c r="B7281" s="17" t="str">
        <f t="shared" si="209"/>
        <v/>
      </c>
    </row>
    <row r="7282" spans="1:2" ht="19.8">
      <c r="A7282" s="16" t="str">
        <f>IF(計算!$Y7304="","",計算!$Y7304)</f>
        <v/>
      </c>
      <c r="B7282" s="17" t="str">
        <f t="shared" si="209"/>
        <v/>
      </c>
    </row>
    <row r="7283" spans="1:2" ht="19.8">
      <c r="A7283" s="16" t="str">
        <f>IF(計算!$Y7305="","",計算!$Y7305)</f>
        <v/>
      </c>
      <c r="B7283" s="17" t="str">
        <f t="shared" si="209"/>
        <v/>
      </c>
    </row>
    <row r="7284" spans="1:2" ht="19.8">
      <c r="A7284" s="16" t="str">
        <f>IF(計算!$Y7306="","",計算!$Y7306)</f>
        <v/>
      </c>
      <c r="B7284" s="17" t="str">
        <f t="shared" si="209"/>
        <v/>
      </c>
    </row>
    <row r="7285" spans="1:2" ht="19.8">
      <c r="A7285" s="16" t="str">
        <f>IF(計算!$Y7307="","",計算!$Y7307)</f>
        <v/>
      </c>
      <c r="B7285" s="17" t="str">
        <f t="shared" si="209"/>
        <v/>
      </c>
    </row>
    <row r="7286" spans="1:2" ht="19.8">
      <c r="A7286" s="16" t="str">
        <f>IF(計算!$Y7308="","",計算!$Y7308)</f>
        <v/>
      </c>
      <c r="B7286" s="17" t="str">
        <f t="shared" si="209"/>
        <v/>
      </c>
    </row>
    <row r="7287" spans="1:2" ht="19.8">
      <c r="A7287" s="16" t="str">
        <f>IF(計算!$Y7309="","",計算!$Y7309)</f>
        <v/>
      </c>
      <c r="B7287" s="17" t="str">
        <f t="shared" si="209"/>
        <v/>
      </c>
    </row>
    <row r="7288" spans="1:2" ht="19.8">
      <c r="A7288" s="16" t="str">
        <f>IF(計算!$Y7310="","",計算!$Y7310)</f>
        <v/>
      </c>
      <c r="B7288" s="17" t="str">
        <f t="shared" si="209"/>
        <v/>
      </c>
    </row>
    <row r="7289" spans="1:2" ht="19.8">
      <c r="A7289" s="16" t="str">
        <f>IF(計算!$Y7311="","",計算!$Y7311)</f>
        <v/>
      </c>
      <c r="B7289" s="17" t="str">
        <f t="shared" si="209"/>
        <v/>
      </c>
    </row>
    <row r="7290" spans="1:2" ht="19.8">
      <c r="A7290" s="16" t="str">
        <f>IF(計算!$Y7312="","",計算!$Y7312)</f>
        <v/>
      </c>
      <c r="B7290" s="17" t="str">
        <f t="shared" si="209"/>
        <v/>
      </c>
    </row>
    <row r="7291" spans="1:2" ht="19.8">
      <c r="A7291" s="16" t="str">
        <f>IF(計算!$Y7313="","",計算!$Y7313)</f>
        <v/>
      </c>
      <c r="B7291" s="17" t="str">
        <f t="shared" si="209"/>
        <v/>
      </c>
    </row>
    <row r="7292" spans="1:2" ht="19.8">
      <c r="A7292" s="16" t="str">
        <f>IF(計算!$Y7314="","",計算!$Y7314)</f>
        <v/>
      </c>
      <c r="B7292" s="17" t="str">
        <f t="shared" si="209"/>
        <v/>
      </c>
    </row>
    <row r="7293" spans="1:2" ht="19.8">
      <c r="A7293" s="16" t="str">
        <f>IF(計算!$Y7315="","",計算!$Y7315)</f>
        <v/>
      </c>
      <c r="B7293" s="17" t="str">
        <f t="shared" si="209"/>
        <v/>
      </c>
    </row>
    <row r="7294" spans="1:2" ht="19.8">
      <c r="A7294" s="16" t="str">
        <f>IF(計算!$Y7316="","",計算!$Y7316)</f>
        <v/>
      </c>
      <c r="B7294" s="17" t="str">
        <f t="shared" si="209"/>
        <v/>
      </c>
    </row>
    <row r="7295" spans="1:2" ht="19.8">
      <c r="A7295" s="16" t="str">
        <f>IF(計算!$Y7317="","",計算!$Y7317)</f>
        <v/>
      </c>
      <c r="B7295" s="17" t="str">
        <f t="shared" si="209"/>
        <v/>
      </c>
    </row>
    <row r="7296" spans="1:2" ht="19.8">
      <c r="A7296" s="16" t="str">
        <f>IF(計算!$Y7318="","",計算!$Y7318)</f>
        <v/>
      </c>
      <c r="B7296" s="17" t="str">
        <f t="shared" si="209"/>
        <v/>
      </c>
    </row>
    <row r="7297" spans="1:2" ht="19.8">
      <c r="A7297" s="16" t="str">
        <f>IF(計算!$Y7319="","",計算!$Y7319)</f>
        <v/>
      </c>
      <c r="B7297" s="17" t="str">
        <f t="shared" si="209"/>
        <v/>
      </c>
    </row>
    <row r="7298" spans="1:2" ht="19.8">
      <c r="A7298" s="16" t="str">
        <f>IF(計算!$Y7320="","",計算!$Y7320)</f>
        <v/>
      </c>
      <c r="B7298" s="17" t="str">
        <f t="shared" si="209"/>
        <v/>
      </c>
    </row>
    <row r="7299" spans="1:2" ht="19.8">
      <c r="A7299" s="16" t="str">
        <f>IF(計算!$Y7321="","",計算!$Y7321)</f>
        <v/>
      </c>
      <c r="B7299" s="17" t="str">
        <f t="shared" si="209"/>
        <v/>
      </c>
    </row>
    <row r="7300" spans="1:2" ht="19.8">
      <c r="A7300" s="16" t="str">
        <f>IF(計算!$Y7322="","",計算!$Y7322)</f>
        <v/>
      </c>
      <c r="B7300" s="17" t="str">
        <f t="shared" si="209"/>
        <v/>
      </c>
    </row>
    <row r="7301" spans="1:2" ht="19.8">
      <c r="A7301" s="16" t="str">
        <f>IF(計算!$Y7323="","",計算!$Y7323)</f>
        <v/>
      </c>
      <c r="B7301" s="17" t="str">
        <f t="shared" si="209"/>
        <v/>
      </c>
    </row>
    <row r="7302" spans="1:2" ht="19.8">
      <c r="A7302" s="16" t="str">
        <f>IF(計算!$Y7324="","",計算!$Y7324)</f>
        <v/>
      </c>
      <c r="B7302" s="17" t="str">
        <f t="shared" si="209"/>
        <v/>
      </c>
    </row>
    <row r="7303" spans="1:2" ht="19.8">
      <c r="A7303" s="16" t="str">
        <f>IF(計算!$Y7325="","",計算!$Y7325)</f>
        <v/>
      </c>
      <c r="B7303" s="17" t="str">
        <f t="shared" ref="B7303:B7366" si="210">IF($A7304="","",$A7304)</f>
        <v/>
      </c>
    </row>
    <row r="7304" spans="1:2" ht="19.8">
      <c r="A7304" s="16" t="str">
        <f>IF(計算!$Y7326="","",計算!$Y7326)</f>
        <v/>
      </c>
      <c r="B7304" s="17" t="str">
        <f t="shared" si="210"/>
        <v/>
      </c>
    </row>
    <row r="7305" spans="1:2" ht="19.8">
      <c r="A7305" s="16" t="str">
        <f>IF(計算!$Y7327="","",計算!$Y7327)</f>
        <v/>
      </c>
      <c r="B7305" s="17" t="str">
        <f t="shared" si="210"/>
        <v/>
      </c>
    </row>
    <row r="7306" spans="1:2" ht="19.8">
      <c r="A7306" s="16" t="str">
        <f>IF(計算!$Y7328="","",計算!$Y7328)</f>
        <v/>
      </c>
      <c r="B7306" s="17" t="str">
        <f t="shared" si="210"/>
        <v/>
      </c>
    </row>
    <row r="7307" spans="1:2" ht="19.8">
      <c r="A7307" s="16" t="str">
        <f>IF(計算!$Y7329="","",計算!$Y7329)</f>
        <v/>
      </c>
      <c r="B7307" s="17" t="str">
        <f t="shared" si="210"/>
        <v/>
      </c>
    </row>
    <row r="7308" spans="1:2" ht="19.8">
      <c r="A7308" s="16" t="str">
        <f>IF(計算!$Y7330="","",計算!$Y7330)</f>
        <v/>
      </c>
      <c r="B7308" s="17" t="str">
        <f t="shared" si="210"/>
        <v/>
      </c>
    </row>
    <row r="7309" spans="1:2" ht="19.8">
      <c r="A7309" s="16" t="str">
        <f>IF(計算!$Y7331="","",計算!$Y7331)</f>
        <v/>
      </c>
      <c r="B7309" s="17" t="str">
        <f t="shared" si="210"/>
        <v/>
      </c>
    </row>
    <row r="7310" spans="1:2" ht="19.8">
      <c r="A7310" s="16" t="str">
        <f>IF(計算!$Y7332="","",計算!$Y7332)</f>
        <v/>
      </c>
      <c r="B7310" s="17" t="str">
        <f t="shared" si="210"/>
        <v/>
      </c>
    </row>
    <row r="7311" spans="1:2" ht="19.8">
      <c r="A7311" s="16" t="str">
        <f>IF(計算!$Y7333="","",計算!$Y7333)</f>
        <v/>
      </c>
      <c r="B7311" s="17" t="str">
        <f t="shared" si="210"/>
        <v/>
      </c>
    </row>
    <row r="7312" spans="1:2" ht="19.8">
      <c r="A7312" s="16" t="str">
        <f>IF(計算!$Y7334="","",計算!$Y7334)</f>
        <v/>
      </c>
      <c r="B7312" s="17" t="str">
        <f t="shared" si="210"/>
        <v/>
      </c>
    </row>
    <row r="7313" spans="1:2" ht="19.8">
      <c r="A7313" s="16" t="str">
        <f>IF(計算!$Y7335="","",計算!$Y7335)</f>
        <v/>
      </c>
      <c r="B7313" s="17" t="str">
        <f t="shared" si="210"/>
        <v/>
      </c>
    </row>
    <row r="7314" spans="1:2" ht="19.8">
      <c r="A7314" s="16" t="str">
        <f>IF(計算!$Y7336="","",計算!$Y7336)</f>
        <v/>
      </c>
      <c r="B7314" s="17" t="str">
        <f t="shared" si="210"/>
        <v/>
      </c>
    </row>
    <row r="7315" spans="1:2" ht="19.8">
      <c r="A7315" s="16" t="str">
        <f>IF(計算!$Y7337="","",計算!$Y7337)</f>
        <v/>
      </c>
      <c r="B7315" s="17" t="str">
        <f t="shared" si="210"/>
        <v/>
      </c>
    </row>
    <row r="7316" spans="1:2" ht="19.8">
      <c r="A7316" s="16" t="str">
        <f>IF(計算!$Y7338="","",計算!$Y7338)</f>
        <v/>
      </c>
      <c r="B7316" s="17" t="str">
        <f t="shared" si="210"/>
        <v/>
      </c>
    </row>
    <row r="7317" spans="1:2" ht="19.8">
      <c r="A7317" s="16" t="str">
        <f>IF(計算!$Y7339="","",計算!$Y7339)</f>
        <v/>
      </c>
      <c r="B7317" s="17" t="str">
        <f t="shared" si="210"/>
        <v/>
      </c>
    </row>
    <row r="7318" spans="1:2" ht="19.8">
      <c r="A7318" s="16" t="str">
        <f>IF(計算!$Y7340="","",計算!$Y7340)</f>
        <v/>
      </c>
      <c r="B7318" s="17" t="str">
        <f t="shared" si="210"/>
        <v/>
      </c>
    </row>
    <row r="7319" spans="1:2" ht="19.8">
      <c r="A7319" s="16" t="str">
        <f>IF(計算!$Y7341="","",計算!$Y7341)</f>
        <v/>
      </c>
      <c r="B7319" s="17" t="str">
        <f t="shared" si="210"/>
        <v/>
      </c>
    </row>
    <row r="7320" spans="1:2" ht="19.8">
      <c r="A7320" s="16" t="str">
        <f>IF(計算!$Y7342="","",計算!$Y7342)</f>
        <v/>
      </c>
      <c r="B7320" s="17" t="str">
        <f t="shared" si="210"/>
        <v/>
      </c>
    </row>
    <row r="7321" spans="1:2" ht="19.8">
      <c r="A7321" s="16" t="str">
        <f>IF(計算!$Y7343="","",計算!$Y7343)</f>
        <v/>
      </c>
      <c r="B7321" s="17" t="str">
        <f t="shared" si="210"/>
        <v/>
      </c>
    </row>
    <row r="7322" spans="1:2" ht="19.8">
      <c r="A7322" s="16" t="str">
        <f>IF(計算!$Y7344="","",計算!$Y7344)</f>
        <v/>
      </c>
      <c r="B7322" s="17" t="str">
        <f t="shared" si="210"/>
        <v/>
      </c>
    </row>
    <row r="7323" spans="1:2" ht="19.8">
      <c r="A7323" s="16" t="str">
        <f>IF(計算!$Y7345="","",計算!$Y7345)</f>
        <v/>
      </c>
      <c r="B7323" s="17" t="str">
        <f t="shared" si="210"/>
        <v/>
      </c>
    </row>
    <row r="7324" spans="1:2" ht="19.8">
      <c r="A7324" s="16" t="str">
        <f>IF(計算!$Y7346="","",計算!$Y7346)</f>
        <v/>
      </c>
      <c r="B7324" s="17" t="str">
        <f t="shared" si="210"/>
        <v/>
      </c>
    </row>
    <row r="7325" spans="1:2" ht="19.8">
      <c r="A7325" s="16" t="str">
        <f>IF(計算!$Y7347="","",計算!$Y7347)</f>
        <v/>
      </c>
      <c r="B7325" s="17" t="str">
        <f t="shared" si="210"/>
        <v/>
      </c>
    </row>
    <row r="7326" spans="1:2" ht="19.8">
      <c r="A7326" s="16" t="str">
        <f>IF(計算!$Y7348="","",計算!$Y7348)</f>
        <v/>
      </c>
      <c r="B7326" s="17" t="str">
        <f t="shared" si="210"/>
        <v/>
      </c>
    </row>
    <row r="7327" spans="1:2" ht="19.8">
      <c r="A7327" s="16" t="str">
        <f>IF(計算!$Y7349="","",計算!$Y7349)</f>
        <v/>
      </c>
      <c r="B7327" s="17" t="str">
        <f t="shared" si="210"/>
        <v/>
      </c>
    </row>
    <row r="7328" spans="1:2" ht="19.8">
      <c r="A7328" s="16" t="str">
        <f>IF(計算!$Y7350="","",計算!$Y7350)</f>
        <v/>
      </c>
      <c r="B7328" s="17" t="str">
        <f t="shared" si="210"/>
        <v/>
      </c>
    </row>
    <row r="7329" spans="1:2" ht="19.8">
      <c r="A7329" s="16" t="str">
        <f>IF(計算!$Y7351="","",計算!$Y7351)</f>
        <v/>
      </c>
      <c r="B7329" s="17" t="str">
        <f t="shared" si="210"/>
        <v/>
      </c>
    </row>
    <row r="7330" spans="1:2" ht="19.8">
      <c r="A7330" s="16" t="str">
        <f>IF(計算!$Y7352="","",計算!$Y7352)</f>
        <v/>
      </c>
      <c r="B7330" s="17" t="str">
        <f t="shared" si="210"/>
        <v/>
      </c>
    </row>
    <row r="7331" spans="1:2" ht="19.8">
      <c r="A7331" s="16" t="str">
        <f>IF(計算!$Y7353="","",計算!$Y7353)</f>
        <v/>
      </c>
      <c r="B7331" s="17" t="str">
        <f t="shared" si="210"/>
        <v/>
      </c>
    </row>
    <row r="7332" spans="1:2" ht="19.8">
      <c r="A7332" s="16" t="str">
        <f>IF(計算!$Y7354="","",計算!$Y7354)</f>
        <v/>
      </c>
      <c r="B7332" s="17" t="str">
        <f t="shared" si="210"/>
        <v/>
      </c>
    </row>
    <row r="7333" spans="1:2" ht="19.8">
      <c r="A7333" s="16" t="str">
        <f>IF(計算!$Y7355="","",計算!$Y7355)</f>
        <v/>
      </c>
      <c r="B7333" s="17" t="str">
        <f t="shared" si="210"/>
        <v/>
      </c>
    </row>
    <row r="7334" spans="1:2" ht="19.8">
      <c r="A7334" s="16" t="str">
        <f>IF(計算!$Y7356="","",計算!$Y7356)</f>
        <v/>
      </c>
      <c r="B7334" s="17" t="str">
        <f t="shared" si="210"/>
        <v/>
      </c>
    </row>
    <row r="7335" spans="1:2" ht="19.8">
      <c r="A7335" s="16" t="str">
        <f>IF(計算!$Y7357="","",計算!$Y7357)</f>
        <v/>
      </c>
      <c r="B7335" s="17" t="str">
        <f t="shared" si="210"/>
        <v/>
      </c>
    </row>
    <row r="7336" spans="1:2" ht="19.8">
      <c r="A7336" s="16" t="str">
        <f>IF(計算!$Y7358="","",計算!$Y7358)</f>
        <v/>
      </c>
      <c r="B7336" s="17" t="str">
        <f t="shared" si="210"/>
        <v/>
      </c>
    </row>
    <row r="7337" spans="1:2" ht="19.8">
      <c r="A7337" s="16" t="str">
        <f>IF(計算!$Y7359="","",計算!$Y7359)</f>
        <v/>
      </c>
      <c r="B7337" s="17" t="str">
        <f t="shared" si="210"/>
        <v/>
      </c>
    </row>
    <row r="7338" spans="1:2" ht="19.8">
      <c r="A7338" s="16" t="str">
        <f>IF(計算!$Y7360="","",計算!$Y7360)</f>
        <v/>
      </c>
      <c r="B7338" s="17" t="str">
        <f t="shared" si="210"/>
        <v/>
      </c>
    </row>
    <row r="7339" spans="1:2" ht="19.8">
      <c r="A7339" s="16" t="str">
        <f>IF(計算!$Y7361="","",計算!$Y7361)</f>
        <v/>
      </c>
      <c r="B7339" s="17" t="str">
        <f t="shared" si="210"/>
        <v/>
      </c>
    </row>
    <row r="7340" spans="1:2" ht="19.8">
      <c r="A7340" s="16" t="str">
        <f>IF(計算!$Y7362="","",計算!$Y7362)</f>
        <v/>
      </c>
      <c r="B7340" s="17" t="str">
        <f t="shared" si="210"/>
        <v/>
      </c>
    </row>
    <row r="7341" spans="1:2" ht="19.8">
      <c r="A7341" s="16" t="str">
        <f>IF(計算!$Y7363="","",計算!$Y7363)</f>
        <v/>
      </c>
      <c r="B7341" s="17" t="str">
        <f t="shared" si="210"/>
        <v/>
      </c>
    </row>
    <row r="7342" spans="1:2" ht="19.8">
      <c r="A7342" s="16" t="str">
        <f>IF(計算!$Y7364="","",計算!$Y7364)</f>
        <v/>
      </c>
      <c r="B7342" s="17" t="str">
        <f t="shared" si="210"/>
        <v/>
      </c>
    </row>
    <row r="7343" spans="1:2" ht="19.8">
      <c r="A7343" s="16" t="str">
        <f>IF(計算!$Y7365="","",計算!$Y7365)</f>
        <v/>
      </c>
      <c r="B7343" s="17" t="str">
        <f t="shared" si="210"/>
        <v/>
      </c>
    </row>
    <row r="7344" spans="1:2" ht="19.8">
      <c r="A7344" s="16" t="str">
        <f>IF(計算!$Y7366="","",計算!$Y7366)</f>
        <v/>
      </c>
      <c r="B7344" s="17" t="str">
        <f t="shared" si="210"/>
        <v/>
      </c>
    </row>
    <row r="7345" spans="1:2" ht="19.8">
      <c r="A7345" s="16" t="str">
        <f>IF(計算!$Y7367="","",計算!$Y7367)</f>
        <v/>
      </c>
      <c r="B7345" s="17" t="str">
        <f t="shared" si="210"/>
        <v/>
      </c>
    </row>
    <row r="7346" spans="1:2" ht="19.8">
      <c r="A7346" s="16" t="str">
        <f>IF(計算!$Y7368="","",計算!$Y7368)</f>
        <v/>
      </c>
      <c r="B7346" s="17" t="str">
        <f t="shared" si="210"/>
        <v/>
      </c>
    </row>
    <row r="7347" spans="1:2" ht="19.8">
      <c r="A7347" s="16" t="str">
        <f>IF(計算!$Y7369="","",計算!$Y7369)</f>
        <v/>
      </c>
      <c r="B7347" s="17" t="str">
        <f t="shared" si="210"/>
        <v/>
      </c>
    </row>
    <row r="7348" spans="1:2" ht="19.8">
      <c r="A7348" s="16" t="str">
        <f>IF(計算!$Y7370="","",計算!$Y7370)</f>
        <v/>
      </c>
      <c r="B7348" s="17" t="str">
        <f t="shared" si="210"/>
        <v/>
      </c>
    </row>
    <row r="7349" spans="1:2" ht="19.8">
      <c r="A7349" s="16" t="str">
        <f>IF(計算!$Y7371="","",計算!$Y7371)</f>
        <v/>
      </c>
      <c r="B7349" s="17" t="str">
        <f t="shared" si="210"/>
        <v/>
      </c>
    </row>
    <row r="7350" spans="1:2" ht="19.8">
      <c r="A7350" s="16" t="str">
        <f>IF(計算!$Y7372="","",計算!$Y7372)</f>
        <v/>
      </c>
      <c r="B7350" s="17" t="str">
        <f t="shared" si="210"/>
        <v/>
      </c>
    </row>
    <row r="7351" spans="1:2" ht="19.8">
      <c r="A7351" s="16" t="str">
        <f>IF(計算!$Y7373="","",計算!$Y7373)</f>
        <v/>
      </c>
      <c r="B7351" s="17" t="str">
        <f t="shared" si="210"/>
        <v/>
      </c>
    </row>
    <row r="7352" spans="1:2" ht="19.8">
      <c r="A7352" s="16" t="str">
        <f>IF(計算!$Y7374="","",計算!$Y7374)</f>
        <v/>
      </c>
      <c r="B7352" s="17" t="str">
        <f t="shared" si="210"/>
        <v/>
      </c>
    </row>
    <row r="7353" spans="1:2" ht="19.8">
      <c r="A7353" s="16" t="str">
        <f>IF(計算!$Y7375="","",計算!$Y7375)</f>
        <v/>
      </c>
      <c r="B7353" s="17" t="str">
        <f t="shared" si="210"/>
        <v/>
      </c>
    </row>
    <row r="7354" spans="1:2" ht="19.8">
      <c r="A7354" s="16" t="str">
        <f>IF(計算!$Y7376="","",計算!$Y7376)</f>
        <v/>
      </c>
      <c r="B7354" s="17" t="str">
        <f t="shared" si="210"/>
        <v/>
      </c>
    </row>
    <row r="7355" spans="1:2" ht="19.8">
      <c r="A7355" s="16" t="str">
        <f>IF(計算!$Y7377="","",計算!$Y7377)</f>
        <v/>
      </c>
      <c r="B7355" s="17" t="str">
        <f t="shared" si="210"/>
        <v/>
      </c>
    </row>
    <row r="7356" spans="1:2" ht="19.8">
      <c r="A7356" s="16" t="str">
        <f>IF(計算!$Y7378="","",計算!$Y7378)</f>
        <v/>
      </c>
      <c r="B7356" s="17" t="str">
        <f t="shared" si="210"/>
        <v/>
      </c>
    </row>
    <row r="7357" spans="1:2" ht="19.8">
      <c r="A7357" s="16" t="str">
        <f>IF(計算!$Y7379="","",計算!$Y7379)</f>
        <v/>
      </c>
      <c r="B7357" s="17" t="str">
        <f t="shared" si="210"/>
        <v/>
      </c>
    </row>
    <row r="7358" spans="1:2" ht="19.8">
      <c r="A7358" s="16" t="str">
        <f>IF(計算!$Y7380="","",計算!$Y7380)</f>
        <v/>
      </c>
      <c r="B7358" s="17" t="str">
        <f t="shared" si="210"/>
        <v/>
      </c>
    </row>
    <row r="7359" spans="1:2" ht="19.8">
      <c r="A7359" s="16" t="str">
        <f>IF(計算!$Y7381="","",計算!$Y7381)</f>
        <v/>
      </c>
      <c r="B7359" s="17" t="str">
        <f t="shared" si="210"/>
        <v/>
      </c>
    </row>
    <row r="7360" spans="1:2" ht="19.8">
      <c r="A7360" s="16" t="str">
        <f>IF(計算!$Y7382="","",計算!$Y7382)</f>
        <v/>
      </c>
      <c r="B7360" s="17" t="str">
        <f t="shared" si="210"/>
        <v/>
      </c>
    </row>
    <row r="7361" spans="1:2" ht="19.8">
      <c r="A7361" s="16" t="str">
        <f>IF(計算!$Y7383="","",計算!$Y7383)</f>
        <v/>
      </c>
      <c r="B7361" s="17" t="str">
        <f t="shared" si="210"/>
        <v/>
      </c>
    </row>
    <row r="7362" spans="1:2" ht="19.8">
      <c r="A7362" s="16" t="str">
        <f>IF(計算!$Y7384="","",計算!$Y7384)</f>
        <v/>
      </c>
      <c r="B7362" s="17" t="str">
        <f t="shared" si="210"/>
        <v/>
      </c>
    </row>
    <row r="7363" spans="1:2" ht="19.8">
      <c r="A7363" s="16" t="str">
        <f>IF(計算!$Y7385="","",計算!$Y7385)</f>
        <v/>
      </c>
      <c r="B7363" s="17" t="str">
        <f t="shared" si="210"/>
        <v/>
      </c>
    </row>
    <row r="7364" spans="1:2" ht="19.8">
      <c r="A7364" s="16" t="str">
        <f>IF(計算!$Y7386="","",計算!$Y7386)</f>
        <v/>
      </c>
      <c r="B7364" s="17" t="str">
        <f t="shared" si="210"/>
        <v/>
      </c>
    </row>
    <row r="7365" spans="1:2" ht="19.8">
      <c r="A7365" s="16" t="str">
        <f>IF(計算!$Y7387="","",計算!$Y7387)</f>
        <v/>
      </c>
      <c r="B7365" s="17" t="str">
        <f t="shared" si="210"/>
        <v/>
      </c>
    </row>
    <row r="7366" spans="1:2" ht="19.8">
      <c r="A7366" s="16" t="str">
        <f>IF(計算!$Y7388="","",計算!$Y7388)</f>
        <v/>
      </c>
      <c r="B7366" s="17" t="str">
        <f t="shared" si="210"/>
        <v/>
      </c>
    </row>
    <row r="7367" spans="1:2" ht="19.8">
      <c r="A7367" s="16" t="str">
        <f>IF(計算!$Y7389="","",計算!$Y7389)</f>
        <v/>
      </c>
      <c r="B7367" s="17" t="str">
        <f t="shared" ref="B7367:B7430" si="211">IF($A7368="","",$A7368)</f>
        <v/>
      </c>
    </row>
    <row r="7368" spans="1:2" ht="19.8">
      <c r="A7368" s="16" t="str">
        <f>IF(計算!$Y7390="","",計算!$Y7390)</f>
        <v/>
      </c>
      <c r="B7368" s="17" t="str">
        <f t="shared" si="211"/>
        <v/>
      </c>
    </row>
    <row r="7369" spans="1:2" ht="19.8">
      <c r="A7369" s="16" t="str">
        <f>IF(計算!$Y7391="","",計算!$Y7391)</f>
        <v/>
      </c>
      <c r="B7369" s="17" t="str">
        <f t="shared" si="211"/>
        <v/>
      </c>
    </row>
    <row r="7370" spans="1:2" ht="19.8">
      <c r="A7370" s="16" t="str">
        <f>IF(計算!$Y7392="","",計算!$Y7392)</f>
        <v/>
      </c>
      <c r="B7370" s="17" t="str">
        <f t="shared" si="211"/>
        <v/>
      </c>
    </row>
    <row r="7371" spans="1:2" ht="19.8">
      <c r="A7371" s="16" t="str">
        <f>IF(計算!$Y7393="","",計算!$Y7393)</f>
        <v/>
      </c>
      <c r="B7371" s="17" t="str">
        <f t="shared" si="211"/>
        <v/>
      </c>
    </row>
    <row r="7372" spans="1:2" ht="19.8">
      <c r="A7372" s="16" t="str">
        <f>IF(計算!$Y7394="","",計算!$Y7394)</f>
        <v/>
      </c>
      <c r="B7372" s="17" t="str">
        <f t="shared" si="211"/>
        <v/>
      </c>
    </row>
    <row r="7373" spans="1:2" ht="19.8">
      <c r="A7373" s="16" t="str">
        <f>IF(計算!$Y7395="","",計算!$Y7395)</f>
        <v/>
      </c>
      <c r="B7373" s="17" t="str">
        <f t="shared" si="211"/>
        <v/>
      </c>
    </row>
    <row r="7374" spans="1:2" ht="19.8">
      <c r="A7374" s="16" t="str">
        <f>IF(計算!$Y7396="","",計算!$Y7396)</f>
        <v/>
      </c>
      <c r="B7374" s="17" t="str">
        <f t="shared" si="211"/>
        <v/>
      </c>
    </row>
    <row r="7375" spans="1:2" ht="19.8">
      <c r="A7375" s="16" t="str">
        <f>IF(計算!$Y7397="","",計算!$Y7397)</f>
        <v/>
      </c>
      <c r="B7375" s="17" t="str">
        <f t="shared" si="211"/>
        <v/>
      </c>
    </row>
    <row r="7376" spans="1:2" ht="19.8">
      <c r="A7376" s="16" t="str">
        <f>IF(計算!$Y7398="","",計算!$Y7398)</f>
        <v/>
      </c>
      <c r="B7376" s="17" t="str">
        <f t="shared" si="211"/>
        <v/>
      </c>
    </row>
    <row r="7377" spans="1:2" ht="19.8">
      <c r="A7377" s="16" t="str">
        <f>IF(計算!$Y7399="","",計算!$Y7399)</f>
        <v/>
      </c>
      <c r="B7377" s="17" t="str">
        <f t="shared" si="211"/>
        <v/>
      </c>
    </row>
    <row r="7378" spans="1:2" ht="19.8">
      <c r="A7378" s="16" t="str">
        <f>IF(計算!$Y7400="","",計算!$Y7400)</f>
        <v/>
      </c>
      <c r="B7378" s="17" t="str">
        <f t="shared" si="211"/>
        <v/>
      </c>
    </row>
    <row r="7379" spans="1:2" ht="19.8">
      <c r="A7379" s="16" t="str">
        <f>IF(計算!$Y7401="","",計算!$Y7401)</f>
        <v/>
      </c>
      <c r="B7379" s="17" t="str">
        <f t="shared" si="211"/>
        <v/>
      </c>
    </row>
    <row r="7380" spans="1:2" ht="19.8">
      <c r="A7380" s="16" t="str">
        <f>IF(計算!$Y7402="","",計算!$Y7402)</f>
        <v/>
      </c>
      <c r="B7380" s="17" t="str">
        <f t="shared" si="211"/>
        <v/>
      </c>
    </row>
    <row r="7381" spans="1:2" ht="19.8">
      <c r="A7381" s="16" t="str">
        <f>IF(計算!$Y7403="","",計算!$Y7403)</f>
        <v/>
      </c>
      <c r="B7381" s="17" t="str">
        <f t="shared" si="211"/>
        <v/>
      </c>
    </row>
    <row r="7382" spans="1:2" ht="19.8">
      <c r="A7382" s="16" t="str">
        <f>IF(計算!$Y7404="","",計算!$Y7404)</f>
        <v/>
      </c>
      <c r="B7382" s="17" t="str">
        <f t="shared" si="211"/>
        <v/>
      </c>
    </row>
    <row r="7383" spans="1:2" ht="19.8">
      <c r="A7383" s="16" t="str">
        <f>IF(計算!$Y7405="","",計算!$Y7405)</f>
        <v/>
      </c>
      <c r="B7383" s="17" t="str">
        <f t="shared" si="211"/>
        <v/>
      </c>
    </row>
    <row r="7384" spans="1:2" ht="19.8">
      <c r="A7384" s="16" t="str">
        <f>IF(計算!$Y7406="","",計算!$Y7406)</f>
        <v/>
      </c>
      <c r="B7384" s="17" t="str">
        <f t="shared" si="211"/>
        <v/>
      </c>
    </row>
    <row r="7385" spans="1:2" ht="19.8">
      <c r="A7385" s="16" t="str">
        <f>IF(計算!$Y7407="","",計算!$Y7407)</f>
        <v/>
      </c>
      <c r="B7385" s="17" t="str">
        <f t="shared" si="211"/>
        <v/>
      </c>
    </row>
    <row r="7386" spans="1:2" ht="19.8">
      <c r="A7386" s="16" t="str">
        <f>IF(計算!$Y7408="","",計算!$Y7408)</f>
        <v/>
      </c>
      <c r="B7386" s="17" t="str">
        <f t="shared" si="211"/>
        <v/>
      </c>
    </row>
    <row r="7387" spans="1:2" ht="19.8">
      <c r="A7387" s="16" t="str">
        <f>IF(計算!$Y7409="","",計算!$Y7409)</f>
        <v/>
      </c>
      <c r="B7387" s="17" t="str">
        <f t="shared" si="211"/>
        <v/>
      </c>
    </row>
    <row r="7388" spans="1:2" ht="19.8">
      <c r="A7388" s="16" t="str">
        <f>IF(計算!$Y7410="","",計算!$Y7410)</f>
        <v/>
      </c>
      <c r="B7388" s="17" t="str">
        <f t="shared" si="211"/>
        <v/>
      </c>
    </row>
    <row r="7389" spans="1:2" ht="19.8">
      <c r="A7389" s="16" t="str">
        <f>IF(計算!$Y7411="","",計算!$Y7411)</f>
        <v/>
      </c>
      <c r="B7389" s="17" t="str">
        <f t="shared" si="211"/>
        <v/>
      </c>
    </row>
    <row r="7390" spans="1:2" ht="19.8">
      <c r="A7390" s="16" t="str">
        <f>IF(計算!$Y7412="","",計算!$Y7412)</f>
        <v/>
      </c>
      <c r="B7390" s="17" t="str">
        <f t="shared" si="211"/>
        <v/>
      </c>
    </row>
    <row r="7391" spans="1:2" ht="19.8">
      <c r="A7391" s="16" t="str">
        <f>IF(計算!$Y7413="","",計算!$Y7413)</f>
        <v/>
      </c>
      <c r="B7391" s="17" t="str">
        <f t="shared" si="211"/>
        <v/>
      </c>
    </row>
    <row r="7392" spans="1:2" ht="19.8">
      <c r="A7392" s="16" t="str">
        <f>IF(計算!$Y7414="","",計算!$Y7414)</f>
        <v/>
      </c>
      <c r="B7392" s="17" t="str">
        <f t="shared" si="211"/>
        <v/>
      </c>
    </row>
    <row r="7393" spans="1:2" ht="19.8">
      <c r="A7393" s="16" t="str">
        <f>IF(計算!$Y7415="","",計算!$Y7415)</f>
        <v/>
      </c>
      <c r="B7393" s="17" t="str">
        <f t="shared" si="211"/>
        <v/>
      </c>
    </row>
    <row r="7394" spans="1:2" ht="19.8">
      <c r="A7394" s="16" t="str">
        <f>IF(計算!$Y7416="","",計算!$Y7416)</f>
        <v/>
      </c>
      <c r="B7394" s="17" t="str">
        <f t="shared" si="211"/>
        <v/>
      </c>
    </row>
    <row r="7395" spans="1:2" ht="19.8">
      <c r="A7395" s="16" t="str">
        <f>IF(計算!$Y7417="","",計算!$Y7417)</f>
        <v/>
      </c>
      <c r="B7395" s="17" t="str">
        <f t="shared" si="211"/>
        <v/>
      </c>
    </row>
    <row r="7396" spans="1:2" ht="19.8">
      <c r="A7396" s="16" t="str">
        <f>IF(計算!$Y7418="","",計算!$Y7418)</f>
        <v/>
      </c>
      <c r="B7396" s="17" t="str">
        <f t="shared" si="211"/>
        <v/>
      </c>
    </row>
    <row r="7397" spans="1:2" ht="19.8">
      <c r="A7397" s="16" t="str">
        <f>IF(計算!$Y7419="","",計算!$Y7419)</f>
        <v/>
      </c>
      <c r="B7397" s="17" t="str">
        <f t="shared" si="211"/>
        <v/>
      </c>
    </row>
    <row r="7398" spans="1:2" ht="19.8">
      <c r="A7398" s="16" t="str">
        <f>IF(計算!$Y7420="","",計算!$Y7420)</f>
        <v/>
      </c>
      <c r="B7398" s="17" t="str">
        <f t="shared" si="211"/>
        <v/>
      </c>
    </row>
    <row r="7399" spans="1:2" ht="19.8">
      <c r="A7399" s="16" t="str">
        <f>IF(計算!$Y7421="","",計算!$Y7421)</f>
        <v/>
      </c>
      <c r="B7399" s="17" t="str">
        <f t="shared" si="211"/>
        <v/>
      </c>
    </row>
    <row r="7400" spans="1:2" ht="19.8">
      <c r="A7400" s="16" t="str">
        <f>IF(計算!$Y7422="","",計算!$Y7422)</f>
        <v/>
      </c>
      <c r="B7400" s="17" t="str">
        <f t="shared" si="211"/>
        <v/>
      </c>
    </row>
    <row r="7401" spans="1:2" ht="19.8">
      <c r="A7401" s="16" t="str">
        <f>IF(計算!$Y7423="","",計算!$Y7423)</f>
        <v/>
      </c>
      <c r="B7401" s="17" t="str">
        <f t="shared" si="211"/>
        <v/>
      </c>
    </row>
    <row r="7402" spans="1:2" ht="19.8">
      <c r="A7402" s="16" t="str">
        <f>IF(計算!$Y7424="","",計算!$Y7424)</f>
        <v/>
      </c>
      <c r="B7402" s="17" t="str">
        <f t="shared" si="211"/>
        <v/>
      </c>
    </row>
    <row r="7403" spans="1:2" ht="19.8">
      <c r="A7403" s="16" t="str">
        <f>IF(計算!$Y7425="","",計算!$Y7425)</f>
        <v/>
      </c>
      <c r="B7403" s="17" t="str">
        <f t="shared" si="211"/>
        <v/>
      </c>
    </row>
    <row r="7404" spans="1:2" ht="19.8">
      <c r="A7404" s="16" t="str">
        <f>IF(計算!$Y7426="","",計算!$Y7426)</f>
        <v/>
      </c>
      <c r="B7404" s="17" t="str">
        <f t="shared" si="211"/>
        <v/>
      </c>
    </row>
    <row r="7405" spans="1:2" ht="19.8">
      <c r="A7405" s="16" t="str">
        <f>IF(計算!$Y7427="","",計算!$Y7427)</f>
        <v/>
      </c>
      <c r="B7405" s="17" t="str">
        <f t="shared" si="211"/>
        <v/>
      </c>
    </row>
    <row r="7406" spans="1:2" ht="19.8">
      <c r="A7406" s="16" t="str">
        <f>IF(計算!$Y7428="","",計算!$Y7428)</f>
        <v/>
      </c>
      <c r="B7406" s="17" t="str">
        <f t="shared" si="211"/>
        <v/>
      </c>
    </row>
    <row r="7407" spans="1:2" ht="19.8">
      <c r="A7407" s="16" t="str">
        <f>IF(計算!$Y7429="","",計算!$Y7429)</f>
        <v/>
      </c>
      <c r="B7407" s="17" t="str">
        <f t="shared" si="211"/>
        <v/>
      </c>
    </row>
    <row r="7408" spans="1:2" ht="19.8">
      <c r="A7408" s="16" t="str">
        <f>IF(計算!$Y7430="","",計算!$Y7430)</f>
        <v/>
      </c>
      <c r="B7408" s="17" t="str">
        <f t="shared" si="211"/>
        <v/>
      </c>
    </row>
    <row r="7409" spans="1:2" ht="19.8">
      <c r="A7409" s="16" t="str">
        <f>IF(計算!$Y7431="","",計算!$Y7431)</f>
        <v/>
      </c>
      <c r="B7409" s="17" t="str">
        <f t="shared" si="211"/>
        <v/>
      </c>
    </row>
    <row r="7410" spans="1:2" ht="19.8">
      <c r="A7410" s="16" t="str">
        <f>IF(計算!$Y7432="","",計算!$Y7432)</f>
        <v/>
      </c>
      <c r="B7410" s="17" t="str">
        <f t="shared" si="211"/>
        <v/>
      </c>
    </row>
    <row r="7411" spans="1:2" ht="19.8">
      <c r="A7411" s="16" t="str">
        <f>IF(計算!$Y7433="","",計算!$Y7433)</f>
        <v/>
      </c>
      <c r="B7411" s="17" t="str">
        <f t="shared" si="211"/>
        <v/>
      </c>
    </row>
    <row r="7412" spans="1:2" ht="19.8">
      <c r="A7412" s="16" t="str">
        <f>IF(計算!$Y7434="","",計算!$Y7434)</f>
        <v/>
      </c>
      <c r="B7412" s="17" t="str">
        <f t="shared" si="211"/>
        <v/>
      </c>
    </row>
    <row r="7413" spans="1:2" ht="19.8">
      <c r="A7413" s="16" t="str">
        <f>IF(計算!$Y7435="","",計算!$Y7435)</f>
        <v/>
      </c>
      <c r="B7413" s="17" t="str">
        <f t="shared" si="211"/>
        <v/>
      </c>
    </row>
    <row r="7414" spans="1:2" ht="19.8">
      <c r="A7414" s="16" t="str">
        <f>IF(計算!$Y7436="","",計算!$Y7436)</f>
        <v/>
      </c>
      <c r="B7414" s="17" t="str">
        <f t="shared" si="211"/>
        <v/>
      </c>
    </row>
    <row r="7415" spans="1:2" ht="19.8">
      <c r="A7415" s="16" t="str">
        <f>IF(計算!$Y7437="","",計算!$Y7437)</f>
        <v/>
      </c>
      <c r="B7415" s="17" t="str">
        <f t="shared" si="211"/>
        <v/>
      </c>
    </row>
    <row r="7416" spans="1:2" ht="19.8">
      <c r="A7416" s="16" t="str">
        <f>IF(計算!$Y7438="","",計算!$Y7438)</f>
        <v/>
      </c>
      <c r="B7416" s="17" t="str">
        <f t="shared" si="211"/>
        <v/>
      </c>
    </row>
    <row r="7417" spans="1:2" ht="19.8">
      <c r="A7417" s="16" t="str">
        <f>IF(計算!$Y7439="","",計算!$Y7439)</f>
        <v/>
      </c>
      <c r="B7417" s="17" t="str">
        <f t="shared" si="211"/>
        <v/>
      </c>
    </row>
    <row r="7418" spans="1:2" ht="19.8">
      <c r="A7418" s="16" t="str">
        <f>IF(計算!$Y7440="","",計算!$Y7440)</f>
        <v/>
      </c>
      <c r="B7418" s="17" t="str">
        <f t="shared" si="211"/>
        <v/>
      </c>
    </row>
    <row r="7419" spans="1:2" ht="19.8">
      <c r="A7419" s="16" t="str">
        <f>IF(計算!$Y7441="","",計算!$Y7441)</f>
        <v/>
      </c>
      <c r="B7419" s="17" t="str">
        <f t="shared" si="211"/>
        <v/>
      </c>
    </row>
    <row r="7420" spans="1:2" ht="19.8">
      <c r="A7420" s="16" t="str">
        <f>IF(計算!$Y7442="","",計算!$Y7442)</f>
        <v/>
      </c>
      <c r="B7420" s="17" t="str">
        <f t="shared" si="211"/>
        <v/>
      </c>
    </row>
    <row r="7421" spans="1:2" ht="19.8">
      <c r="A7421" s="16" t="str">
        <f>IF(計算!$Y7443="","",計算!$Y7443)</f>
        <v/>
      </c>
      <c r="B7421" s="17" t="str">
        <f t="shared" si="211"/>
        <v/>
      </c>
    </row>
    <row r="7422" spans="1:2" ht="19.8">
      <c r="A7422" s="16" t="str">
        <f>IF(計算!$Y7444="","",計算!$Y7444)</f>
        <v/>
      </c>
      <c r="B7422" s="17" t="str">
        <f t="shared" si="211"/>
        <v/>
      </c>
    </row>
    <row r="7423" spans="1:2" ht="19.8">
      <c r="A7423" s="16" t="str">
        <f>IF(計算!$Y7445="","",計算!$Y7445)</f>
        <v/>
      </c>
      <c r="B7423" s="17" t="str">
        <f t="shared" si="211"/>
        <v/>
      </c>
    </row>
    <row r="7424" spans="1:2" ht="19.8">
      <c r="A7424" s="16" t="str">
        <f>IF(計算!$Y7446="","",計算!$Y7446)</f>
        <v/>
      </c>
      <c r="B7424" s="17" t="str">
        <f t="shared" si="211"/>
        <v/>
      </c>
    </row>
    <row r="7425" spans="1:2" ht="19.8">
      <c r="A7425" s="16" t="str">
        <f>IF(計算!$Y7447="","",計算!$Y7447)</f>
        <v/>
      </c>
      <c r="B7425" s="17" t="str">
        <f t="shared" si="211"/>
        <v/>
      </c>
    </row>
    <row r="7426" spans="1:2" ht="19.8">
      <c r="A7426" s="16" t="str">
        <f>IF(計算!$Y7448="","",計算!$Y7448)</f>
        <v/>
      </c>
      <c r="B7426" s="17" t="str">
        <f t="shared" si="211"/>
        <v/>
      </c>
    </row>
    <row r="7427" spans="1:2" ht="19.8">
      <c r="A7427" s="16" t="str">
        <f>IF(計算!$Y7449="","",計算!$Y7449)</f>
        <v/>
      </c>
      <c r="B7427" s="17" t="str">
        <f t="shared" si="211"/>
        <v/>
      </c>
    </row>
    <row r="7428" spans="1:2" ht="19.8">
      <c r="A7428" s="16" t="str">
        <f>IF(計算!$Y7450="","",計算!$Y7450)</f>
        <v/>
      </c>
      <c r="B7428" s="17" t="str">
        <f t="shared" si="211"/>
        <v/>
      </c>
    </row>
    <row r="7429" spans="1:2" ht="19.8">
      <c r="A7429" s="16" t="str">
        <f>IF(計算!$Y7451="","",計算!$Y7451)</f>
        <v/>
      </c>
      <c r="B7429" s="17" t="str">
        <f t="shared" si="211"/>
        <v/>
      </c>
    </row>
    <row r="7430" spans="1:2" ht="19.8">
      <c r="A7430" s="16" t="str">
        <f>IF(計算!$Y7452="","",計算!$Y7452)</f>
        <v/>
      </c>
      <c r="B7430" s="17" t="str">
        <f t="shared" si="211"/>
        <v/>
      </c>
    </row>
    <row r="7431" spans="1:2" ht="19.8">
      <c r="A7431" s="16" t="str">
        <f>IF(計算!$Y7453="","",計算!$Y7453)</f>
        <v/>
      </c>
      <c r="B7431" s="17" t="str">
        <f t="shared" ref="B7431:B7494" si="212">IF($A7432="","",$A7432)</f>
        <v/>
      </c>
    </row>
    <row r="7432" spans="1:2" ht="19.8">
      <c r="A7432" s="16" t="str">
        <f>IF(計算!$Y7454="","",計算!$Y7454)</f>
        <v/>
      </c>
      <c r="B7432" s="17" t="str">
        <f t="shared" si="212"/>
        <v/>
      </c>
    </row>
    <row r="7433" spans="1:2" ht="19.8">
      <c r="A7433" s="16" t="str">
        <f>IF(計算!$Y7455="","",計算!$Y7455)</f>
        <v/>
      </c>
      <c r="B7433" s="17" t="str">
        <f t="shared" si="212"/>
        <v/>
      </c>
    </row>
    <row r="7434" spans="1:2" ht="19.8">
      <c r="A7434" s="16" t="str">
        <f>IF(計算!$Y7456="","",計算!$Y7456)</f>
        <v/>
      </c>
      <c r="B7434" s="17" t="str">
        <f t="shared" si="212"/>
        <v/>
      </c>
    </row>
    <row r="7435" spans="1:2" ht="19.8">
      <c r="A7435" s="16" t="str">
        <f>IF(計算!$Y7457="","",計算!$Y7457)</f>
        <v/>
      </c>
      <c r="B7435" s="17" t="str">
        <f t="shared" si="212"/>
        <v/>
      </c>
    </row>
    <row r="7436" spans="1:2" ht="19.8">
      <c r="A7436" s="16" t="str">
        <f>IF(計算!$Y7458="","",計算!$Y7458)</f>
        <v/>
      </c>
      <c r="B7436" s="17" t="str">
        <f t="shared" si="212"/>
        <v/>
      </c>
    </row>
    <row r="7437" spans="1:2" ht="19.8">
      <c r="A7437" s="16" t="str">
        <f>IF(計算!$Y7459="","",計算!$Y7459)</f>
        <v/>
      </c>
      <c r="B7437" s="17" t="str">
        <f t="shared" si="212"/>
        <v/>
      </c>
    </row>
    <row r="7438" spans="1:2" ht="19.8">
      <c r="A7438" s="16" t="str">
        <f>IF(計算!$Y7460="","",計算!$Y7460)</f>
        <v/>
      </c>
      <c r="B7438" s="17" t="str">
        <f t="shared" si="212"/>
        <v/>
      </c>
    </row>
    <row r="7439" spans="1:2" ht="19.8">
      <c r="A7439" s="16" t="str">
        <f>IF(計算!$Y7461="","",計算!$Y7461)</f>
        <v/>
      </c>
      <c r="B7439" s="17" t="str">
        <f t="shared" si="212"/>
        <v/>
      </c>
    </row>
    <row r="7440" spans="1:2" ht="19.8">
      <c r="A7440" s="16" t="str">
        <f>IF(計算!$Y7462="","",計算!$Y7462)</f>
        <v/>
      </c>
      <c r="B7440" s="17" t="str">
        <f t="shared" si="212"/>
        <v/>
      </c>
    </row>
    <row r="7441" spans="1:2" ht="19.8">
      <c r="A7441" s="16" t="str">
        <f>IF(計算!$Y7463="","",計算!$Y7463)</f>
        <v/>
      </c>
      <c r="B7441" s="17" t="str">
        <f t="shared" si="212"/>
        <v/>
      </c>
    </row>
    <row r="7442" spans="1:2" ht="19.8">
      <c r="A7442" s="16" t="str">
        <f>IF(計算!$Y7464="","",計算!$Y7464)</f>
        <v/>
      </c>
      <c r="B7442" s="17" t="str">
        <f t="shared" si="212"/>
        <v/>
      </c>
    </row>
    <row r="7443" spans="1:2" ht="19.8">
      <c r="A7443" s="16" t="str">
        <f>IF(計算!$Y7465="","",計算!$Y7465)</f>
        <v/>
      </c>
      <c r="B7443" s="17" t="str">
        <f t="shared" si="212"/>
        <v/>
      </c>
    </row>
    <row r="7444" spans="1:2" ht="19.8">
      <c r="A7444" s="16" t="str">
        <f>IF(計算!$Y7466="","",計算!$Y7466)</f>
        <v/>
      </c>
      <c r="B7444" s="17" t="str">
        <f t="shared" si="212"/>
        <v/>
      </c>
    </row>
    <row r="7445" spans="1:2" ht="19.8">
      <c r="A7445" s="16" t="str">
        <f>IF(計算!$Y7467="","",計算!$Y7467)</f>
        <v/>
      </c>
      <c r="B7445" s="17" t="str">
        <f t="shared" si="212"/>
        <v/>
      </c>
    </row>
    <row r="7446" spans="1:2" ht="19.8">
      <c r="A7446" s="16" t="str">
        <f>IF(計算!$Y7468="","",計算!$Y7468)</f>
        <v/>
      </c>
      <c r="B7446" s="17" t="str">
        <f t="shared" si="212"/>
        <v/>
      </c>
    </row>
    <row r="7447" spans="1:2" ht="19.8">
      <c r="A7447" s="16" t="str">
        <f>IF(計算!$Y7469="","",計算!$Y7469)</f>
        <v/>
      </c>
      <c r="B7447" s="17" t="str">
        <f t="shared" si="212"/>
        <v/>
      </c>
    </row>
    <row r="7448" spans="1:2" ht="19.8">
      <c r="A7448" s="16" t="str">
        <f>IF(計算!$Y7470="","",計算!$Y7470)</f>
        <v/>
      </c>
      <c r="B7448" s="17" t="str">
        <f t="shared" si="212"/>
        <v/>
      </c>
    </row>
    <row r="7449" spans="1:2" ht="19.8">
      <c r="A7449" s="16" t="str">
        <f>IF(計算!$Y7471="","",計算!$Y7471)</f>
        <v/>
      </c>
      <c r="B7449" s="17" t="str">
        <f t="shared" si="212"/>
        <v/>
      </c>
    </row>
    <row r="7450" spans="1:2" ht="19.8">
      <c r="A7450" s="16" t="str">
        <f>IF(計算!$Y7472="","",計算!$Y7472)</f>
        <v/>
      </c>
      <c r="B7450" s="17" t="str">
        <f t="shared" si="212"/>
        <v/>
      </c>
    </row>
    <row r="7451" spans="1:2" ht="19.8">
      <c r="A7451" s="16" t="str">
        <f>IF(計算!$Y7473="","",計算!$Y7473)</f>
        <v/>
      </c>
      <c r="B7451" s="17" t="str">
        <f t="shared" si="212"/>
        <v/>
      </c>
    </row>
    <row r="7452" spans="1:2" ht="19.8">
      <c r="A7452" s="16" t="str">
        <f>IF(計算!$Y7474="","",計算!$Y7474)</f>
        <v/>
      </c>
      <c r="B7452" s="17" t="str">
        <f t="shared" si="212"/>
        <v/>
      </c>
    </row>
    <row r="7453" spans="1:2" ht="19.8">
      <c r="A7453" s="16" t="str">
        <f>IF(計算!$Y7475="","",計算!$Y7475)</f>
        <v/>
      </c>
      <c r="B7453" s="17" t="str">
        <f t="shared" si="212"/>
        <v/>
      </c>
    </row>
    <row r="7454" spans="1:2" ht="19.8">
      <c r="A7454" s="16" t="str">
        <f>IF(計算!$Y7476="","",計算!$Y7476)</f>
        <v/>
      </c>
      <c r="B7454" s="17" t="str">
        <f t="shared" si="212"/>
        <v/>
      </c>
    </row>
    <row r="7455" spans="1:2" ht="19.8">
      <c r="A7455" s="16" t="str">
        <f>IF(計算!$Y7477="","",計算!$Y7477)</f>
        <v/>
      </c>
      <c r="B7455" s="17" t="str">
        <f t="shared" si="212"/>
        <v/>
      </c>
    </row>
    <row r="7456" spans="1:2" ht="19.8">
      <c r="A7456" s="16" t="str">
        <f>IF(計算!$Y7478="","",計算!$Y7478)</f>
        <v/>
      </c>
      <c r="B7456" s="17" t="str">
        <f t="shared" si="212"/>
        <v/>
      </c>
    </row>
    <row r="7457" spans="1:2" ht="19.8">
      <c r="A7457" s="16" t="str">
        <f>IF(計算!$Y7479="","",計算!$Y7479)</f>
        <v/>
      </c>
      <c r="B7457" s="17" t="str">
        <f t="shared" si="212"/>
        <v/>
      </c>
    </row>
    <row r="7458" spans="1:2" ht="19.8">
      <c r="A7458" s="16" t="str">
        <f>IF(計算!$Y7480="","",計算!$Y7480)</f>
        <v/>
      </c>
      <c r="B7458" s="17" t="str">
        <f t="shared" si="212"/>
        <v/>
      </c>
    </row>
    <row r="7459" spans="1:2" ht="19.8">
      <c r="A7459" s="16" t="str">
        <f>IF(計算!$Y7481="","",計算!$Y7481)</f>
        <v/>
      </c>
      <c r="B7459" s="17" t="str">
        <f t="shared" si="212"/>
        <v/>
      </c>
    </row>
    <row r="7460" spans="1:2" ht="19.8">
      <c r="A7460" s="16" t="str">
        <f>IF(計算!$Y7482="","",計算!$Y7482)</f>
        <v/>
      </c>
      <c r="B7460" s="17" t="str">
        <f t="shared" si="212"/>
        <v/>
      </c>
    </row>
    <row r="7461" spans="1:2" ht="19.8">
      <c r="A7461" s="16" t="str">
        <f>IF(計算!$Y7483="","",計算!$Y7483)</f>
        <v/>
      </c>
      <c r="B7461" s="17" t="str">
        <f t="shared" si="212"/>
        <v/>
      </c>
    </row>
    <row r="7462" spans="1:2" ht="19.8">
      <c r="A7462" s="16" t="str">
        <f>IF(計算!$Y7484="","",計算!$Y7484)</f>
        <v/>
      </c>
      <c r="B7462" s="17" t="str">
        <f t="shared" si="212"/>
        <v/>
      </c>
    </row>
    <row r="7463" spans="1:2" ht="19.8">
      <c r="A7463" s="16" t="str">
        <f>IF(計算!$Y7485="","",計算!$Y7485)</f>
        <v/>
      </c>
      <c r="B7463" s="17" t="str">
        <f t="shared" si="212"/>
        <v/>
      </c>
    </row>
    <row r="7464" spans="1:2" ht="19.8">
      <c r="A7464" s="16" t="str">
        <f>IF(計算!$Y7486="","",計算!$Y7486)</f>
        <v/>
      </c>
      <c r="B7464" s="17" t="str">
        <f t="shared" si="212"/>
        <v/>
      </c>
    </row>
    <row r="7465" spans="1:2" ht="19.8">
      <c r="A7465" s="16" t="str">
        <f>IF(計算!$Y7487="","",計算!$Y7487)</f>
        <v/>
      </c>
      <c r="B7465" s="17" t="str">
        <f t="shared" si="212"/>
        <v/>
      </c>
    </row>
    <row r="7466" spans="1:2" ht="19.8">
      <c r="A7466" s="16" t="str">
        <f>IF(計算!$Y7488="","",計算!$Y7488)</f>
        <v/>
      </c>
      <c r="B7466" s="17" t="str">
        <f t="shared" si="212"/>
        <v/>
      </c>
    </row>
    <row r="7467" spans="1:2" ht="19.8">
      <c r="A7467" s="16" t="str">
        <f>IF(計算!$Y7489="","",計算!$Y7489)</f>
        <v/>
      </c>
      <c r="B7467" s="17" t="str">
        <f t="shared" si="212"/>
        <v/>
      </c>
    </row>
    <row r="7468" spans="1:2" ht="19.8">
      <c r="A7468" s="16" t="str">
        <f>IF(計算!$Y7490="","",計算!$Y7490)</f>
        <v/>
      </c>
      <c r="B7468" s="17" t="str">
        <f t="shared" si="212"/>
        <v/>
      </c>
    </row>
    <row r="7469" spans="1:2" ht="19.8">
      <c r="A7469" s="16" t="str">
        <f>IF(計算!$Y7491="","",計算!$Y7491)</f>
        <v/>
      </c>
      <c r="B7469" s="17" t="str">
        <f t="shared" si="212"/>
        <v/>
      </c>
    </row>
    <row r="7470" spans="1:2" ht="19.8">
      <c r="A7470" s="16" t="str">
        <f>IF(計算!$Y7492="","",計算!$Y7492)</f>
        <v/>
      </c>
      <c r="B7470" s="17" t="str">
        <f t="shared" si="212"/>
        <v/>
      </c>
    </row>
    <row r="7471" spans="1:2" ht="19.8">
      <c r="A7471" s="16" t="str">
        <f>IF(計算!$Y7493="","",計算!$Y7493)</f>
        <v/>
      </c>
      <c r="B7471" s="17" t="str">
        <f t="shared" si="212"/>
        <v/>
      </c>
    </row>
    <row r="7472" spans="1:2" ht="19.8">
      <c r="A7472" s="16" t="str">
        <f>IF(計算!$Y7494="","",計算!$Y7494)</f>
        <v/>
      </c>
      <c r="B7472" s="17" t="str">
        <f t="shared" si="212"/>
        <v/>
      </c>
    </row>
    <row r="7473" spans="1:2" ht="19.8">
      <c r="A7473" s="16" t="str">
        <f>IF(計算!$Y7495="","",計算!$Y7495)</f>
        <v/>
      </c>
      <c r="B7473" s="17" t="str">
        <f t="shared" si="212"/>
        <v/>
      </c>
    </row>
    <row r="7474" spans="1:2" ht="19.8">
      <c r="A7474" s="16" t="str">
        <f>IF(計算!$Y7496="","",計算!$Y7496)</f>
        <v/>
      </c>
      <c r="B7474" s="17" t="str">
        <f t="shared" si="212"/>
        <v/>
      </c>
    </row>
    <row r="7475" spans="1:2" ht="19.8">
      <c r="A7475" s="16" t="str">
        <f>IF(計算!$Y7497="","",計算!$Y7497)</f>
        <v/>
      </c>
      <c r="B7475" s="17" t="str">
        <f t="shared" si="212"/>
        <v/>
      </c>
    </row>
    <row r="7476" spans="1:2" ht="19.8">
      <c r="A7476" s="16" t="str">
        <f>IF(計算!$Y7498="","",計算!$Y7498)</f>
        <v/>
      </c>
      <c r="B7476" s="17" t="str">
        <f t="shared" si="212"/>
        <v/>
      </c>
    </row>
    <row r="7477" spans="1:2" ht="19.8">
      <c r="A7477" s="16" t="str">
        <f>IF(計算!$Y7499="","",計算!$Y7499)</f>
        <v/>
      </c>
      <c r="B7477" s="17" t="str">
        <f t="shared" si="212"/>
        <v/>
      </c>
    </row>
    <row r="7478" spans="1:2" ht="19.8">
      <c r="A7478" s="16" t="str">
        <f>IF(計算!$Y7500="","",計算!$Y7500)</f>
        <v/>
      </c>
      <c r="B7478" s="17" t="str">
        <f t="shared" si="212"/>
        <v/>
      </c>
    </row>
    <row r="7479" spans="1:2" ht="19.8">
      <c r="A7479" s="16" t="str">
        <f>IF(計算!$Y7501="","",計算!$Y7501)</f>
        <v/>
      </c>
      <c r="B7479" s="17" t="str">
        <f t="shared" si="212"/>
        <v/>
      </c>
    </row>
    <row r="7480" spans="1:2" ht="19.8">
      <c r="A7480" s="16" t="str">
        <f>IF(計算!$Y7502="","",計算!$Y7502)</f>
        <v/>
      </c>
      <c r="B7480" s="17" t="str">
        <f t="shared" si="212"/>
        <v/>
      </c>
    </row>
    <row r="7481" spans="1:2" ht="19.8">
      <c r="A7481" s="16" t="str">
        <f>IF(計算!$Y7503="","",計算!$Y7503)</f>
        <v/>
      </c>
      <c r="B7481" s="17" t="str">
        <f t="shared" si="212"/>
        <v/>
      </c>
    </row>
    <row r="7482" spans="1:2" ht="19.8">
      <c r="A7482" s="16" t="str">
        <f>IF(計算!$Y7504="","",計算!$Y7504)</f>
        <v/>
      </c>
      <c r="B7482" s="17" t="str">
        <f t="shared" si="212"/>
        <v/>
      </c>
    </row>
    <row r="7483" spans="1:2" ht="19.8">
      <c r="A7483" s="16" t="str">
        <f>IF(計算!$Y7505="","",計算!$Y7505)</f>
        <v/>
      </c>
      <c r="B7483" s="17" t="str">
        <f t="shared" si="212"/>
        <v/>
      </c>
    </row>
    <row r="7484" spans="1:2" ht="19.8">
      <c r="A7484" s="16" t="str">
        <f>IF(計算!$Y7506="","",計算!$Y7506)</f>
        <v/>
      </c>
      <c r="B7484" s="17" t="str">
        <f t="shared" si="212"/>
        <v/>
      </c>
    </row>
    <row r="7485" spans="1:2" ht="19.8">
      <c r="A7485" s="16" t="str">
        <f>IF(計算!$Y7507="","",計算!$Y7507)</f>
        <v/>
      </c>
      <c r="B7485" s="17" t="str">
        <f t="shared" si="212"/>
        <v/>
      </c>
    </row>
    <row r="7486" spans="1:2" ht="19.8">
      <c r="A7486" s="16" t="str">
        <f>IF(計算!$Y7508="","",計算!$Y7508)</f>
        <v/>
      </c>
      <c r="B7486" s="17" t="str">
        <f t="shared" si="212"/>
        <v/>
      </c>
    </row>
    <row r="7487" spans="1:2" ht="19.8">
      <c r="A7487" s="16" t="str">
        <f>IF(計算!$Y7509="","",計算!$Y7509)</f>
        <v/>
      </c>
      <c r="B7487" s="17" t="str">
        <f t="shared" si="212"/>
        <v/>
      </c>
    </row>
    <row r="7488" spans="1:2" ht="19.8">
      <c r="A7488" s="16" t="str">
        <f>IF(計算!$Y7510="","",計算!$Y7510)</f>
        <v/>
      </c>
      <c r="B7488" s="17" t="str">
        <f t="shared" si="212"/>
        <v/>
      </c>
    </row>
    <row r="7489" spans="1:2" ht="19.8">
      <c r="A7489" s="16" t="str">
        <f>IF(計算!$Y7511="","",計算!$Y7511)</f>
        <v/>
      </c>
      <c r="B7489" s="17" t="str">
        <f t="shared" si="212"/>
        <v/>
      </c>
    </row>
    <row r="7490" spans="1:2" ht="19.8">
      <c r="A7490" s="16" t="str">
        <f>IF(計算!$Y7512="","",計算!$Y7512)</f>
        <v/>
      </c>
      <c r="B7490" s="17" t="str">
        <f t="shared" si="212"/>
        <v/>
      </c>
    </row>
    <row r="7491" spans="1:2" ht="19.8">
      <c r="A7491" s="16" t="str">
        <f>IF(計算!$Y7513="","",計算!$Y7513)</f>
        <v/>
      </c>
      <c r="B7491" s="17" t="str">
        <f t="shared" si="212"/>
        <v/>
      </c>
    </row>
    <row r="7492" spans="1:2" ht="19.8">
      <c r="A7492" s="16" t="str">
        <f>IF(計算!$Y7514="","",計算!$Y7514)</f>
        <v/>
      </c>
      <c r="B7492" s="17" t="str">
        <f t="shared" si="212"/>
        <v/>
      </c>
    </row>
    <row r="7493" spans="1:2" ht="19.8">
      <c r="A7493" s="16" t="str">
        <f>IF(計算!$Y7515="","",計算!$Y7515)</f>
        <v/>
      </c>
      <c r="B7493" s="17" t="str">
        <f t="shared" si="212"/>
        <v/>
      </c>
    </row>
    <row r="7494" spans="1:2" ht="19.8">
      <c r="A7494" s="16" t="str">
        <f>IF(計算!$Y7516="","",計算!$Y7516)</f>
        <v/>
      </c>
      <c r="B7494" s="17" t="str">
        <f t="shared" si="212"/>
        <v/>
      </c>
    </row>
    <row r="7495" spans="1:2" ht="19.8">
      <c r="A7495" s="16" t="str">
        <f>IF(計算!$Y7517="","",計算!$Y7517)</f>
        <v/>
      </c>
      <c r="B7495" s="17" t="str">
        <f t="shared" ref="B7495:B7558" si="213">IF($A7496="","",$A7496)</f>
        <v/>
      </c>
    </row>
    <row r="7496" spans="1:2" ht="19.8">
      <c r="A7496" s="16" t="str">
        <f>IF(計算!$Y7518="","",計算!$Y7518)</f>
        <v/>
      </c>
      <c r="B7496" s="17" t="str">
        <f t="shared" si="213"/>
        <v/>
      </c>
    </row>
    <row r="7497" spans="1:2" ht="19.8">
      <c r="A7497" s="16" t="str">
        <f>IF(計算!$Y7519="","",計算!$Y7519)</f>
        <v/>
      </c>
      <c r="B7497" s="17" t="str">
        <f t="shared" si="213"/>
        <v/>
      </c>
    </row>
    <row r="7498" spans="1:2" ht="19.8">
      <c r="A7498" s="16" t="str">
        <f>IF(計算!$Y7520="","",計算!$Y7520)</f>
        <v/>
      </c>
      <c r="B7498" s="17" t="str">
        <f t="shared" si="213"/>
        <v/>
      </c>
    </row>
    <row r="7499" spans="1:2" ht="19.8">
      <c r="A7499" s="16" t="str">
        <f>IF(計算!$Y7521="","",計算!$Y7521)</f>
        <v/>
      </c>
      <c r="B7499" s="17" t="str">
        <f t="shared" si="213"/>
        <v/>
      </c>
    </row>
    <row r="7500" spans="1:2" ht="19.8">
      <c r="A7500" s="16" t="str">
        <f>IF(計算!$Y7522="","",計算!$Y7522)</f>
        <v/>
      </c>
      <c r="B7500" s="17" t="str">
        <f t="shared" si="213"/>
        <v/>
      </c>
    </row>
    <row r="7501" spans="1:2" ht="19.8">
      <c r="A7501" s="16" t="str">
        <f>IF(計算!$Y7523="","",計算!$Y7523)</f>
        <v/>
      </c>
      <c r="B7501" s="17" t="str">
        <f t="shared" si="213"/>
        <v/>
      </c>
    </row>
    <row r="7502" spans="1:2" ht="19.8">
      <c r="A7502" s="16" t="str">
        <f>IF(計算!$Y7524="","",計算!$Y7524)</f>
        <v/>
      </c>
      <c r="B7502" s="17" t="str">
        <f t="shared" si="213"/>
        <v/>
      </c>
    </row>
    <row r="7503" spans="1:2" ht="19.8">
      <c r="A7503" s="16" t="str">
        <f>IF(計算!$Y7525="","",計算!$Y7525)</f>
        <v/>
      </c>
      <c r="B7503" s="17" t="str">
        <f t="shared" si="213"/>
        <v/>
      </c>
    </row>
    <row r="7504" spans="1:2" ht="19.8">
      <c r="A7504" s="16" t="str">
        <f>IF(計算!$Y7526="","",計算!$Y7526)</f>
        <v/>
      </c>
      <c r="B7504" s="17" t="str">
        <f t="shared" si="213"/>
        <v/>
      </c>
    </row>
    <row r="7505" spans="1:2" ht="19.8">
      <c r="A7505" s="16" t="str">
        <f>IF(計算!$Y7527="","",計算!$Y7527)</f>
        <v/>
      </c>
      <c r="B7505" s="17" t="str">
        <f t="shared" si="213"/>
        <v/>
      </c>
    </row>
    <row r="7506" spans="1:2" ht="19.8">
      <c r="A7506" s="16" t="str">
        <f>IF(計算!$Y7528="","",計算!$Y7528)</f>
        <v/>
      </c>
      <c r="B7506" s="17" t="str">
        <f t="shared" si="213"/>
        <v/>
      </c>
    </row>
    <row r="7507" spans="1:2" ht="19.8">
      <c r="A7507" s="16" t="str">
        <f>IF(計算!$Y7529="","",計算!$Y7529)</f>
        <v/>
      </c>
      <c r="B7507" s="17" t="str">
        <f t="shared" si="213"/>
        <v/>
      </c>
    </row>
    <row r="7508" spans="1:2" ht="19.8">
      <c r="A7508" s="16" t="str">
        <f>IF(計算!$Y7530="","",計算!$Y7530)</f>
        <v/>
      </c>
      <c r="B7508" s="17" t="str">
        <f t="shared" si="213"/>
        <v/>
      </c>
    </row>
    <row r="7509" spans="1:2" ht="19.8">
      <c r="A7509" s="16" t="str">
        <f>IF(計算!$Y7531="","",計算!$Y7531)</f>
        <v/>
      </c>
      <c r="B7509" s="17" t="str">
        <f t="shared" si="213"/>
        <v/>
      </c>
    </row>
    <row r="7510" spans="1:2" ht="19.8">
      <c r="A7510" s="16" t="str">
        <f>IF(計算!$Y7532="","",計算!$Y7532)</f>
        <v/>
      </c>
      <c r="B7510" s="17" t="str">
        <f t="shared" si="213"/>
        <v/>
      </c>
    </row>
    <row r="7511" spans="1:2" ht="19.8">
      <c r="A7511" s="16" t="str">
        <f>IF(計算!$Y7533="","",計算!$Y7533)</f>
        <v/>
      </c>
      <c r="B7511" s="17" t="str">
        <f t="shared" si="213"/>
        <v/>
      </c>
    </row>
    <row r="7512" spans="1:2" ht="19.8">
      <c r="A7512" s="16" t="str">
        <f>IF(計算!$Y7534="","",計算!$Y7534)</f>
        <v/>
      </c>
      <c r="B7512" s="17" t="str">
        <f t="shared" si="213"/>
        <v/>
      </c>
    </row>
    <row r="7513" spans="1:2" ht="19.8">
      <c r="A7513" s="16" t="str">
        <f>IF(計算!$Y7535="","",計算!$Y7535)</f>
        <v/>
      </c>
      <c r="B7513" s="17" t="str">
        <f t="shared" si="213"/>
        <v/>
      </c>
    </row>
    <row r="7514" spans="1:2" ht="19.8">
      <c r="A7514" s="16" t="str">
        <f>IF(計算!$Y7536="","",計算!$Y7536)</f>
        <v/>
      </c>
      <c r="B7514" s="17" t="str">
        <f t="shared" si="213"/>
        <v/>
      </c>
    </row>
    <row r="7515" spans="1:2" ht="19.8">
      <c r="A7515" s="16" t="str">
        <f>IF(計算!$Y7537="","",計算!$Y7537)</f>
        <v/>
      </c>
      <c r="B7515" s="17" t="str">
        <f t="shared" si="213"/>
        <v/>
      </c>
    </row>
    <row r="7516" spans="1:2" ht="19.8">
      <c r="A7516" s="16" t="str">
        <f>IF(計算!$Y7538="","",計算!$Y7538)</f>
        <v/>
      </c>
      <c r="B7516" s="17" t="str">
        <f t="shared" si="213"/>
        <v/>
      </c>
    </row>
    <row r="7517" spans="1:2" ht="19.8">
      <c r="A7517" s="16" t="str">
        <f>IF(計算!$Y7539="","",計算!$Y7539)</f>
        <v/>
      </c>
      <c r="B7517" s="17" t="str">
        <f t="shared" si="213"/>
        <v/>
      </c>
    </row>
    <row r="7518" spans="1:2" ht="19.8">
      <c r="A7518" s="16" t="str">
        <f>IF(計算!$Y7540="","",計算!$Y7540)</f>
        <v/>
      </c>
      <c r="B7518" s="17" t="str">
        <f t="shared" si="213"/>
        <v/>
      </c>
    </row>
    <row r="7519" spans="1:2" ht="19.8">
      <c r="A7519" s="16" t="str">
        <f>IF(計算!$Y7541="","",計算!$Y7541)</f>
        <v/>
      </c>
      <c r="B7519" s="17" t="str">
        <f t="shared" si="213"/>
        <v/>
      </c>
    </row>
    <row r="7520" spans="1:2" ht="19.8">
      <c r="A7520" s="16" t="str">
        <f>IF(計算!$Y7542="","",計算!$Y7542)</f>
        <v/>
      </c>
      <c r="B7520" s="17" t="str">
        <f t="shared" si="213"/>
        <v/>
      </c>
    </row>
    <row r="7521" spans="1:2" ht="19.8">
      <c r="A7521" s="16" t="str">
        <f>IF(計算!$Y7543="","",計算!$Y7543)</f>
        <v/>
      </c>
      <c r="B7521" s="17" t="str">
        <f t="shared" si="213"/>
        <v/>
      </c>
    </row>
    <row r="7522" spans="1:2" ht="19.8">
      <c r="A7522" s="16" t="str">
        <f>IF(計算!$Y7544="","",計算!$Y7544)</f>
        <v/>
      </c>
      <c r="B7522" s="17" t="str">
        <f t="shared" si="213"/>
        <v/>
      </c>
    </row>
    <row r="7523" spans="1:2" ht="19.8">
      <c r="A7523" s="16" t="str">
        <f>IF(計算!$Y7545="","",計算!$Y7545)</f>
        <v/>
      </c>
      <c r="B7523" s="17" t="str">
        <f t="shared" si="213"/>
        <v/>
      </c>
    </row>
    <row r="7524" spans="1:2" ht="19.8">
      <c r="A7524" s="16" t="str">
        <f>IF(計算!$Y7546="","",計算!$Y7546)</f>
        <v/>
      </c>
      <c r="B7524" s="17" t="str">
        <f t="shared" si="213"/>
        <v/>
      </c>
    </row>
    <row r="7525" spans="1:2" ht="19.8">
      <c r="A7525" s="16" t="str">
        <f>IF(計算!$Y7547="","",計算!$Y7547)</f>
        <v/>
      </c>
      <c r="B7525" s="17" t="str">
        <f t="shared" si="213"/>
        <v/>
      </c>
    </row>
    <row r="7526" spans="1:2" ht="19.8">
      <c r="A7526" s="16" t="str">
        <f>IF(計算!$Y7548="","",計算!$Y7548)</f>
        <v/>
      </c>
      <c r="B7526" s="17" t="str">
        <f t="shared" si="213"/>
        <v/>
      </c>
    </row>
    <row r="7527" spans="1:2" ht="19.8">
      <c r="A7527" s="16" t="str">
        <f>IF(計算!$Y7549="","",計算!$Y7549)</f>
        <v/>
      </c>
      <c r="B7527" s="17" t="str">
        <f t="shared" si="213"/>
        <v/>
      </c>
    </row>
    <row r="7528" spans="1:2" ht="19.8">
      <c r="A7528" s="16" t="str">
        <f>IF(計算!$Y7550="","",計算!$Y7550)</f>
        <v/>
      </c>
      <c r="B7528" s="17" t="str">
        <f t="shared" si="213"/>
        <v/>
      </c>
    </row>
    <row r="7529" spans="1:2" ht="19.8">
      <c r="A7529" s="16" t="str">
        <f>IF(計算!$Y7551="","",計算!$Y7551)</f>
        <v/>
      </c>
      <c r="B7529" s="17" t="str">
        <f t="shared" si="213"/>
        <v/>
      </c>
    </row>
    <row r="7530" spans="1:2" ht="19.8">
      <c r="A7530" s="16" t="str">
        <f>IF(計算!$Y7552="","",計算!$Y7552)</f>
        <v/>
      </c>
      <c r="B7530" s="17" t="str">
        <f t="shared" si="213"/>
        <v/>
      </c>
    </row>
    <row r="7531" spans="1:2" ht="19.8">
      <c r="A7531" s="16" t="str">
        <f>IF(計算!$Y7553="","",計算!$Y7553)</f>
        <v/>
      </c>
      <c r="B7531" s="17" t="str">
        <f t="shared" si="213"/>
        <v/>
      </c>
    </row>
    <row r="7532" spans="1:2" ht="19.8">
      <c r="A7532" s="16" t="str">
        <f>IF(計算!$Y7554="","",計算!$Y7554)</f>
        <v/>
      </c>
      <c r="B7532" s="17" t="str">
        <f t="shared" si="213"/>
        <v/>
      </c>
    </row>
    <row r="7533" spans="1:2" ht="19.8">
      <c r="A7533" s="16" t="str">
        <f>IF(計算!$Y7555="","",計算!$Y7555)</f>
        <v/>
      </c>
      <c r="B7533" s="17" t="str">
        <f t="shared" si="213"/>
        <v/>
      </c>
    </row>
    <row r="7534" spans="1:2" ht="19.8">
      <c r="A7534" s="16" t="str">
        <f>IF(計算!$Y7556="","",計算!$Y7556)</f>
        <v/>
      </c>
      <c r="B7534" s="17" t="str">
        <f t="shared" si="213"/>
        <v/>
      </c>
    </row>
    <row r="7535" spans="1:2" ht="19.8">
      <c r="A7535" s="16" t="str">
        <f>IF(計算!$Y7557="","",計算!$Y7557)</f>
        <v/>
      </c>
      <c r="B7535" s="17" t="str">
        <f t="shared" si="213"/>
        <v/>
      </c>
    </row>
    <row r="7536" spans="1:2" ht="19.8">
      <c r="A7536" s="16" t="str">
        <f>IF(計算!$Y7558="","",計算!$Y7558)</f>
        <v/>
      </c>
      <c r="B7536" s="17" t="str">
        <f t="shared" si="213"/>
        <v/>
      </c>
    </row>
    <row r="7537" spans="1:2" ht="19.8">
      <c r="A7537" s="16" t="str">
        <f>IF(計算!$Y7559="","",計算!$Y7559)</f>
        <v/>
      </c>
      <c r="B7537" s="17" t="str">
        <f t="shared" si="213"/>
        <v/>
      </c>
    </row>
    <row r="7538" spans="1:2" ht="19.8">
      <c r="A7538" s="16" t="str">
        <f>IF(計算!$Y7560="","",計算!$Y7560)</f>
        <v/>
      </c>
      <c r="B7538" s="17" t="str">
        <f t="shared" si="213"/>
        <v/>
      </c>
    </row>
    <row r="7539" spans="1:2" ht="19.8">
      <c r="A7539" s="16" t="str">
        <f>IF(計算!$Y7561="","",計算!$Y7561)</f>
        <v/>
      </c>
      <c r="B7539" s="17" t="str">
        <f t="shared" si="213"/>
        <v/>
      </c>
    </row>
    <row r="7540" spans="1:2" ht="19.8">
      <c r="A7540" s="16" t="str">
        <f>IF(計算!$Y7562="","",計算!$Y7562)</f>
        <v/>
      </c>
      <c r="B7540" s="17" t="str">
        <f t="shared" si="213"/>
        <v/>
      </c>
    </row>
    <row r="7541" spans="1:2" ht="19.8">
      <c r="A7541" s="16" t="str">
        <f>IF(計算!$Y7563="","",計算!$Y7563)</f>
        <v/>
      </c>
      <c r="B7541" s="17" t="str">
        <f t="shared" si="213"/>
        <v/>
      </c>
    </row>
    <row r="7542" spans="1:2" ht="19.8">
      <c r="A7542" s="16" t="str">
        <f>IF(計算!$Y7564="","",計算!$Y7564)</f>
        <v/>
      </c>
      <c r="B7542" s="17" t="str">
        <f t="shared" si="213"/>
        <v/>
      </c>
    </row>
    <row r="7543" spans="1:2" ht="19.8">
      <c r="A7543" s="16" t="str">
        <f>IF(計算!$Y7565="","",計算!$Y7565)</f>
        <v/>
      </c>
      <c r="B7543" s="17" t="str">
        <f t="shared" si="213"/>
        <v/>
      </c>
    </row>
    <row r="7544" spans="1:2" ht="19.8">
      <c r="A7544" s="16" t="str">
        <f>IF(計算!$Y7566="","",計算!$Y7566)</f>
        <v/>
      </c>
      <c r="B7544" s="17" t="str">
        <f t="shared" si="213"/>
        <v/>
      </c>
    </row>
    <row r="7545" spans="1:2" ht="19.8">
      <c r="A7545" s="16" t="str">
        <f>IF(計算!$Y7567="","",計算!$Y7567)</f>
        <v/>
      </c>
      <c r="B7545" s="17" t="str">
        <f t="shared" si="213"/>
        <v/>
      </c>
    </row>
    <row r="7546" spans="1:2" ht="19.8">
      <c r="A7546" s="16" t="str">
        <f>IF(計算!$Y7568="","",計算!$Y7568)</f>
        <v/>
      </c>
      <c r="B7546" s="17" t="str">
        <f t="shared" si="213"/>
        <v/>
      </c>
    </row>
    <row r="7547" spans="1:2" ht="19.8">
      <c r="A7547" s="16" t="str">
        <f>IF(計算!$Y7569="","",計算!$Y7569)</f>
        <v/>
      </c>
      <c r="B7547" s="17" t="str">
        <f t="shared" si="213"/>
        <v/>
      </c>
    </row>
    <row r="7548" spans="1:2" ht="19.8">
      <c r="A7548" s="16" t="str">
        <f>IF(計算!$Y7570="","",計算!$Y7570)</f>
        <v/>
      </c>
      <c r="B7548" s="17" t="str">
        <f t="shared" si="213"/>
        <v/>
      </c>
    </row>
    <row r="7549" spans="1:2" ht="19.8">
      <c r="A7549" s="16" t="str">
        <f>IF(計算!$Y7571="","",計算!$Y7571)</f>
        <v/>
      </c>
      <c r="B7549" s="17" t="str">
        <f t="shared" si="213"/>
        <v/>
      </c>
    </row>
    <row r="7550" spans="1:2" ht="19.8">
      <c r="A7550" s="16" t="str">
        <f>IF(計算!$Y7572="","",計算!$Y7572)</f>
        <v/>
      </c>
      <c r="B7550" s="17" t="str">
        <f t="shared" si="213"/>
        <v/>
      </c>
    </row>
    <row r="7551" spans="1:2" ht="19.8">
      <c r="A7551" s="16" t="str">
        <f>IF(計算!$Y7573="","",計算!$Y7573)</f>
        <v/>
      </c>
      <c r="B7551" s="17" t="str">
        <f t="shared" si="213"/>
        <v/>
      </c>
    </row>
    <row r="7552" spans="1:2" ht="19.8">
      <c r="A7552" s="16" t="str">
        <f>IF(計算!$Y7574="","",計算!$Y7574)</f>
        <v/>
      </c>
      <c r="B7552" s="17" t="str">
        <f t="shared" si="213"/>
        <v/>
      </c>
    </row>
    <row r="7553" spans="1:2" ht="19.8">
      <c r="A7553" s="16" t="str">
        <f>IF(計算!$Y7575="","",計算!$Y7575)</f>
        <v/>
      </c>
      <c r="B7553" s="17" t="str">
        <f t="shared" si="213"/>
        <v/>
      </c>
    </row>
    <row r="7554" spans="1:2" ht="19.8">
      <c r="A7554" s="16" t="str">
        <f>IF(計算!$Y7576="","",計算!$Y7576)</f>
        <v/>
      </c>
      <c r="B7554" s="17" t="str">
        <f t="shared" si="213"/>
        <v/>
      </c>
    </row>
    <row r="7555" spans="1:2" ht="19.8">
      <c r="A7555" s="16" t="str">
        <f>IF(計算!$Y7577="","",計算!$Y7577)</f>
        <v/>
      </c>
      <c r="B7555" s="17" t="str">
        <f t="shared" si="213"/>
        <v/>
      </c>
    </row>
    <row r="7556" spans="1:2" ht="19.8">
      <c r="A7556" s="16" t="str">
        <f>IF(計算!$Y7578="","",計算!$Y7578)</f>
        <v/>
      </c>
      <c r="B7556" s="17" t="str">
        <f t="shared" si="213"/>
        <v/>
      </c>
    </row>
    <row r="7557" spans="1:2" ht="19.8">
      <c r="A7557" s="16" t="str">
        <f>IF(計算!$Y7579="","",計算!$Y7579)</f>
        <v/>
      </c>
      <c r="B7557" s="17" t="str">
        <f t="shared" si="213"/>
        <v/>
      </c>
    </row>
    <row r="7558" spans="1:2" ht="19.8">
      <c r="A7558" s="16" t="str">
        <f>IF(計算!$Y7580="","",計算!$Y7580)</f>
        <v/>
      </c>
      <c r="B7558" s="17" t="str">
        <f t="shared" si="213"/>
        <v/>
      </c>
    </row>
    <row r="7559" spans="1:2" ht="19.8">
      <c r="A7559" s="16" t="str">
        <f>IF(計算!$Y7581="","",計算!$Y7581)</f>
        <v/>
      </c>
      <c r="B7559" s="17" t="str">
        <f t="shared" ref="B7559:B7622" si="214">IF($A7560="","",$A7560)</f>
        <v/>
      </c>
    </row>
    <row r="7560" spans="1:2" ht="19.8">
      <c r="A7560" s="16" t="str">
        <f>IF(計算!$Y7582="","",計算!$Y7582)</f>
        <v/>
      </c>
      <c r="B7560" s="17" t="str">
        <f t="shared" si="214"/>
        <v/>
      </c>
    </row>
    <row r="7561" spans="1:2" ht="19.8">
      <c r="A7561" s="16" t="str">
        <f>IF(計算!$Y7583="","",計算!$Y7583)</f>
        <v/>
      </c>
      <c r="B7561" s="17" t="str">
        <f t="shared" si="214"/>
        <v/>
      </c>
    </row>
    <row r="7562" spans="1:2" ht="19.8">
      <c r="A7562" s="16" t="str">
        <f>IF(計算!$Y7584="","",計算!$Y7584)</f>
        <v/>
      </c>
      <c r="B7562" s="17" t="str">
        <f t="shared" si="214"/>
        <v/>
      </c>
    </row>
    <row r="7563" spans="1:2" ht="19.8">
      <c r="A7563" s="16" t="str">
        <f>IF(計算!$Y7585="","",計算!$Y7585)</f>
        <v/>
      </c>
      <c r="B7563" s="17" t="str">
        <f t="shared" si="214"/>
        <v/>
      </c>
    </row>
    <row r="7564" spans="1:2" ht="19.8">
      <c r="A7564" s="16" t="str">
        <f>IF(計算!$Y7586="","",計算!$Y7586)</f>
        <v/>
      </c>
      <c r="B7564" s="17" t="str">
        <f t="shared" si="214"/>
        <v/>
      </c>
    </row>
    <row r="7565" spans="1:2" ht="19.8">
      <c r="A7565" s="16" t="str">
        <f>IF(計算!$Y7587="","",計算!$Y7587)</f>
        <v/>
      </c>
      <c r="B7565" s="17" t="str">
        <f t="shared" si="214"/>
        <v/>
      </c>
    </row>
    <row r="7566" spans="1:2" ht="19.8">
      <c r="A7566" s="16" t="str">
        <f>IF(計算!$Y7588="","",計算!$Y7588)</f>
        <v/>
      </c>
      <c r="B7566" s="17" t="str">
        <f t="shared" si="214"/>
        <v/>
      </c>
    </row>
    <row r="7567" spans="1:2" ht="19.8">
      <c r="A7567" s="16" t="str">
        <f>IF(計算!$Y7589="","",計算!$Y7589)</f>
        <v/>
      </c>
      <c r="B7567" s="17" t="str">
        <f t="shared" si="214"/>
        <v/>
      </c>
    </row>
    <row r="7568" spans="1:2" ht="19.8">
      <c r="A7568" s="16" t="str">
        <f>IF(計算!$Y7590="","",計算!$Y7590)</f>
        <v/>
      </c>
      <c r="B7568" s="17" t="str">
        <f t="shared" si="214"/>
        <v/>
      </c>
    </row>
    <row r="7569" spans="1:2" ht="19.8">
      <c r="A7569" s="16" t="str">
        <f>IF(計算!$Y7591="","",計算!$Y7591)</f>
        <v/>
      </c>
      <c r="B7569" s="17" t="str">
        <f t="shared" si="214"/>
        <v/>
      </c>
    </row>
    <row r="7570" spans="1:2" ht="19.8">
      <c r="A7570" s="16" t="str">
        <f>IF(計算!$Y7592="","",計算!$Y7592)</f>
        <v/>
      </c>
      <c r="B7570" s="17" t="str">
        <f t="shared" si="214"/>
        <v/>
      </c>
    </row>
    <row r="7571" spans="1:2" ht="19.8">
      <c r="A7571" s="16" t="str">
        <f>IF(計算!$Y7593="","",計算!$Y7593)</f>
        <v/>
      </c>
      <c r="B7571" s="17" t="str">
        <f t="shared" si="214"/>
        <v/>
      </c>
    </row>
    <row r="7572" spans="1:2" ht="19.8">
      <c r="A7572" s="16" t="str">
        <f>IF(計算!$Y7594="","",計算!$Y7594)</f>
        <v/>
      </c>
      <c r="B7572" s="17" t="str">
        <f t="shared" si="214"/>
        <v/>
      </c>
    </row>
    <row r="7573" spans="1:2" ht="19.8">
      <c r="A7573" s="16" t="str">
        <f>IF(計算!$Y7595="","",計算!$Y7595)</f>
        <v/>
      </c>
      <c r="B7573" s="17" t="str">
        <f t="shared" si="214"/>
        <v/>
      </c>
    </row>
    <row r="7574" spans="1:2" ht="19.8">
      <c r="A7574" s="16" t="str">
        <f>IF(計算!$Y7596="","",計算!$Y7596)</f>
        <v/>
      </c>
      <c r="B7574" s="17" t="str">
        <f t="shared" si="214"/>
        <v/>
      </c>
    </row>
    <row r="7575" spans="1:2" ht="19.8">
      <c r="A7575" s="16" t="str">
        <f>IF(計算!$Y7597="","",計算!$Y7597)</f>
        <v/>
      </c>
      <c r="B7575" s="17" t="str">
        <f t="shared" si="214"/>
        <v/>
      </c>
    </row>
    <row r="7576" spans="1:2" ht="19.8">
      <c r="A7576" s="16" t="str">
        <f>IF(計算!$Y7598="","",計算!$Y7598)</f>
        <v/>
      </c>
      <c r="B7576" s="17" t="str">
        <f t="shared" si="214"/>
        <v/>
      </c>
    </row>
    <row r="7577" spans="1:2" ht="19.8">
      <c r="A7577" s="16" t="str">
        <f>IF(計算!$Y7599="","",計算!$Y7599)</f>
        <v/>
      </c>
      <c r="B7577" s="17" t="str">
        <f t="shared" si="214"/>
        <v/>
      </c>
    </row>
    <row r="7578" spans="1:2" ht="19.8">
      <c r="A7578" s="16" t="str">
        <f>IF(計算!$Y7600="","",計算!$Y7600)</f>
        <v/>
      </c>
      <c r="B7578" s="17" t="str">
        <f t="shared" si="214"/>
        <v/>
      </c>
    </row>
    <row r="7579" spans="1:2" ht="19.8">
      <c r="A7579" s="16" t="str">
        <f>IF(計算!$Y7601="","",計算!$Y7601)</f>
        <v/>
      </c>
      <c r="B7579" s="17" t="str">
        <f t="shared" si="214"/>
        <v/>
      </c>
    </row>
    <row r="7580" spans="1:2" ht="19.8">
      <c r="A7580" s="16" t="str">
        <f>IF(計算!$Y7602="","",計算!$Y7602)</f>
        <v/>
      </c>
      <c r="B7580" s="17" t="str">
        <f t="shared" si="214"/>
        <v/>
      </c>
    </row>
    <row r="7581" spans="1:2" ht="19.8">
      <c r="A7581" s="16" t="str">
        <f>IF(計算!$Y7603="","",計算!$Y7603)</f>
        <v/>
      </c>
      <c r="B7581" s="17" t="str">
        <f t="shared" si="214"/>
        <v/>
      </c>
    </row>
    <row r="7582" spans="1:2" ht="19.8">
      <c r="A7582" s="16" t="str">
        <f>IF(計算!$Y7604="","",計算!$Y7604)</f>
        <v/>
      </c>
      <c r="B7582" s="17" t="str">
        <f t="shared" si="214"/>
        <v/>
      </c>
    </row>
    <row r="7583" spans="1:2" ht="19.8">
      <c r="A7583" s="16" t="str">
        <f>IF(計算!$Y7605="","",計算!$Y7605)</f>
        <v/>
      </c>
      <c r="B7583" s="17" t="str">
        <f t="shared" si="214"/>
        <v/>
      </c>
    </row>
    <row r="7584" spans="1:2" ht="19.8">
      <c r="A7584" s="16" t="str">
        <f>IF(計算!$Y7606="","",計算!$Y7606)</f>
        <v/>
      </c>
      <c r="B7584" s="17" t="str">
        <f t="shared" si="214"/>
        <v/>
      </c>
    </row>
    <row r="7585" spans="1:2" ht="19.8">
      <c r="A7585" s="16" t="str">
        <f>IF(計算!$Y7607="","",計算!$Y7607)</f>
        <v/>
      </c>
      <c r="B7585" s="17" t="str">
        <f t="shared" si="214"/>
        <v/>
      </c>
    </row>
    <row r="7586" spans="1:2" ht="19.8">
      <c r="A7586" s="16" t="str">
        <f>IF(計算!$Y7608="","",計算!$Y7608)</f>
        <v/>
      </c>
      <c r="B7586" s="17" t="str">
        <f t="shared" si="214"/>
        <v/>
      </c>
    </row>
    <row r="7587" spans="1:2" ht="19.8">
      <c r="A7587" s="16" t="str">
        <f>IF(計算!$Y7609="","",計算!$Y7609)</f>
        <v/>
      </c>
      <c r="B7587" s="17" t="str">
        <f t="shared" si="214"/>
        <v/>
      </c>
    </row>
    <row r="7588" spans="1:2" ht="19.8">
      <c r="A7588" s="16" t="str">
        <f>IF(計算!$Y7610="","",計算!$Y7610)</f>
        <v/>
      </c>
      <c r="B7588" s="17" t="str">
        <f t="shared" si="214"/>
        <v/>
      </c>
    </row>
    <row r="7589" spans="1:2" ht="19.8">
      <c r="A7589" s="16" t="str">
        <f>IF(計算!$Y7611="","",計算!$Y7611)</f>
        <v/>
      </c>
      <c r="B7589" s="17" t="str">
        <f t="shared" si="214"/>
        <v/>
      </c>
    </row>
    <row r="7590" spans="1:2" ht="19.8">
      <c r="A7590" s="16" t="str">
        <f>IF(計算!$Y7612="","",計算!$Y7612)</f>
        <v/>
      </c>
      <c r="B7590" s="17" t="str">
        <f t="shared" si="214"/>
        <v/>
      </c>
    </row>
    <row r="7591" spans="1:2" ht="19.8">
      <c r="A7591" s="16" t="str">
        <f>IF(計算!$Y7613="","",計算!$Y7613)</f>
        <v/>
      </c>
      <c r="B7591" s="17" t="str">
        <f t="shared" si="214"/>
        <v/>
      </c>
    </row>
    <row r="7592" spans="1:2" ht="19.8">
      <c r="A7592" s="16" t="str">
        <f>IF(計算!$Y7614="","",計算!$Y7614)</f>
        <v/>
      </c>
      <c r="B7592" s="17" t="str">
        <f t="shared" si="214"/>
        <v/>
      </c>
    </row>
    <row r="7593" spans="1:2" ht="19.8">
      <c r="A7593" s="16" t="str">
        <f>IF(計算!$Y7615="","",計算!$Y7615)</f>
        <v/>
      </c>
      <c r="B7593" s="17" t="str">
        <f t="shared" si="214"/>
        <v/>
      </c>
    </row>
    <row r="7594" spans="1:2" ht="19.8">
      <c r="A7594" s="16" t="str">
        <f>IF(計算!$Y7616="","",計算!$Y7616)</f>
        <v/>
      </c>
      <c r="B7594" s="17" t="str">
        <f t="shared" si="214"/>
        <v/>
      </c>
    </row>
    <row r="7595" spans="1:2" ht="19.8">
      <c r="A7595" s="16" t="str">
        <f>IF(計算!$Y7617="","",計算!$Y7617)</f>
        <v/>
      </c>
      <c r="B7595" s="17" t="str">
        <f t="shared" si="214"/>
        <v/>
      </c>
    </row>
    <row r="7596" spans="1:2" ht="19.8">
      <c r="A7596" s="16" t="str">
        <f>IF(計算!$Y7618="","",計算!$Y7618)</f>
        <v/>
      </c>
      <c r="B7596" s="17" t="str">
        <f t="shared" si="214"/>
        <v/>
      </c>
    </row>
    <row r="7597" spans="1:2" ht="19.8">
      <c r="A7597" s="16" t="str">
        <f>IF(計算!$Y7619="","",計算!$Y7619)</f>
        <v/>
      </c>
      <c r="B7597" s="17" t="str">
        <f t="shared" si="214"/>
        <v/>
      </c>
    </row>
    <row r="7598" spans="1:2" ht="19.8">
      <c r="A7598" s="16" t="str">
        <f>IF(計算!$Y7620="","",計算!$Y7620)</f>
        <v/>
      </c>
      <c r="B7598" s="17" t="str">
        <f t="shared" si="214"/>
        <v/>
      </c>
    </row>
    <row r="7599" spans="1:2" ht="19.8">
      <c r="A7599" s="16" t="str">
        <f>IF(計算!$Y7621="","",計算!$Y7621)</f>
        <v/>
      </c>
      <c r="B7599" s="17" t="str">
        <f t="shared" si="214"/>
        <v/>
      </c>
    </row>
    <row r="7600" spans="1:2" ht="19.8">
      <c r="A7600" s="16" t="str">
        <f>IF(計算!$Y7622="","",計算!$Y7622)</f>
        <v/>
      </c>
      <c r="B7600" s="17" t="str">
        <f t="shared" si="214"/>
        <v/>
      </c>
    </row>
    <row r="7601" spans="1:2" ht="19.8">
      <c r="A7601" s="16" t="str">
        <f>IF(計算!$Y7623="","",計算!$Y7623)</f>
        <v/>
      </c>
      <c r="B7601" s="17" t="str">
        <f t="shared" si="214"/>
        <v/>
      </c>
    </row>
    <row r="7602" spans="1:2" ht="19.8">
      <c r="A7602" s="16" t="str">
        <f>IF(計算!$Y7624="","",計算!$Y7624)</f>
        <v/>
      </c>
      <c r="B7602" s="17" t="str">
        <f t="shared" si="214"/>
        <v/>
      </c>
    </row>
    <row r="7603" spans="1:2" ht="19.8">
      <c r="A7603" s="16" t="str">
        <f>IF(計算!$Y7625="","",計算!$Y7625)</f>
        <v/>
      </c>
      <c r="B7603" s="17" t="str">
        <f t="shared" si="214"/>
        <v/>
      </c>
    </row>
    <row r="7604" spans="1:2" ht="19.8">
      <c r="A7604" s="16" t="str">
        <f>IF(計算!$Y7626="","",計算!$Y7626)</f>
        <v/>
      </c>
      <c r="B7604" s="17" t="str">
        <f t="shared" si="214"/>
        <v/>
      </c>
    </row>
    <row r="7605" spans="1:2" ht="19.8">
      <c r="A7605" s="16" t="str">
        <f>IF(計算!$Y7627="","",計算!$Y7627)</f>
        <v/>
      </c>
      <c r="B7605" s="17" t="str">
        <f t="shared" si="214"/>
        <v/>
      </c>
    </row>
    <row r="7606" spans="1:2" ht="19.8">
      <c r="A7606" s="16" t="str">
        <f>IF(計算!$Y7628="","",計算!$Y7628)</f>
        <v/>
      </c>
      <c r="B7606" s="17" t="str">
        <f t="shared" si="214"/>
        <v/>
      </c>
    </row>
    <row r="7607" spans="1:2" ht="19.8">
      <c r="A7607" s="16" t="str">
        <f>IF(計算!$Y7629="","",計算!$Y7629)</f>
        <v/>
      </c>
      <c r="B7607" s="17" t="str">
        <f t="shared" si="214"/>
        <v/>
      </c>
    </row>
    <row r="7608" spans="1:2" ht="19.8">
      <c r="A7608" s="16" t="str">
        <f>IF(計算!$Y7630="","",計算!$Y7630)</f>
        <v/>
      </c>
      <c r="B7608" s="17" t="str">
        <f t="shared" si="214"/>
        <v/>
      </c>
    </row>
    <row r="7609" spans="1:2" ht="19.8">
      <c r="A7609" s="16" t="str">
        <f>IF(計算!$Y7631="","",計算!$Y7631)</f>
        <v/>
      </c>
      <c r="B7609" s="17" t="str">
        <f t="shared" si="214"/>
        <v/>
      </c>
    </row>
    <row r="7610" spans="1:2" ht="19.8">
      <c r="A7610" s="16" t="str">
        <f>IF(計算!$Y7632="","",計算!$Y7632)</f>
        <v/>
      </c>
      <c r="B7610" s="17" t="str">
        <f t="shared" si="214"/>
        <v/>
      </c>
    </row>
    <row r="7611" spans="1:2" ht="19.8">
      <c r="A7611" s="16" t="str">
        <f>IF(計算!$Y7633="","",計算!$Y7633)</f>
        <v/>
      </c>
      <c r="B7611" s="17" t="str">
        <f t="shared" si="214"/>
        <v/>
      </c>
    </row>
    <row r="7612" spans="1:2" ht="19.8">
      <c r="A7612" s="16" t="str">
        <f>IF(計算!$Y7634="","",計算!$Y7634)</f>
        <v/>
      </c>
      <c r="B7612" s="17" t="str">
        <f t="shared" si="214"/>
        <v/>
      </c>
    </row>
    <row r="7613" spans="1:2" ht="19.8">
      <c r="A7613" s="16" t="str">
        <f>IF(計算!$Y7635="","",計算!$Y7635)</f>
        <v/>
      </c>
      <c r="B7613" s="17" t="str">
        <f t="shared" si="214"/>
        <v/>
      </c>
    </row>
    <row r="7614" spans="1:2" ht="19.8">
      <c r="A7614" s="16" t="str">
        <f>IF(計算!$Y7636="","",計算!$Y7636)</f>
        <v/>
      </c>
      <c r="B7614" s="17" t="str">
        <f t="shared" si="214"/>
        <v/>
      </c>
    </row>
    <row r="7615" spans="1:2" ht="19.8">
      <c r="A7615" s="16" t="str">
        <f>IF(計算!$Y7637="","",計算!$Y7637)</f>
        <v/>
      </c>
      <c r="B7615" s="17" t="str">
        <f t="shared" si="214"/>
        <v/>
      </c>
    </row>
    <row r="7616" spans="1:2" ht="19.8">
      <c r="A7616" s="16" t="str">
        <f>IF(計算!$Y7638="","",計算!$Y7638)</f>
        <v/>
      </c>
      <c r="B7616" s="17" t="str">
        <f t="shared" si="214"/>
        <v/>
      </c>
    </row>
    <row r="7617" spans="1:2" ht="19.8">
      <c r="A7617" s="16" t="str">
        <f>IF(計算!$Y7639="","",計算!$Y7639)</f>
        <v/>
      </c>
      <c r="B7617" s="17" t="str">
        <f t="shared" si="214"/>
        <v/>
      </c>
    </row>
    <row r="7618" spans="1:2" ht="19.8">
      <c r="A7618" s="16" t="str">
        <f>IF(計算!$Y7640="","",計算!$Y7640)</f>
        <v/>
      </c>
      <c r="B7618" s="17" t="str">
        <f t="shared" si="214"/>
        <v/>
      </c>
    </row>
    <row r="7619" spans="1:2" ht="19.8">
      <c r="A7619" s="16" t="str">
        <f>IF(計算!$Y7641="","",計算!$Y7641)</f>
        <v/>
      </c>
      <c r="B7619" s="17" t="str">
        <f t="shared" si="214"/>
        <v/>
      </c>
    </row>
    <row r="7620" spans="1:2" ht="19.8">
      <c r="A7620" s="16" t="str">
        <f>IF(計算!$Y7642="","",計算!$Y7642)</f>
        <v/>
      </c>
      <c r="B7620" s="17" t="str">
        <f t="shared" si="214"/>
        <v/>
      </c>
    </row>
    <row r="7621" spans="1:2" ht="19.8">
      <c r="A7621" s="16" t="str">
        <f>IF(計算!$Y7643="","",計算!$Y7643)</f>
        <v/>
      </c>
      <c r="B7621" s="17" t="str">
        <f t="shared" si="214"/>
        <v/>
      </c>
    </row>
    <row r="7622" spans="1:2" ht="19.8">
      <c r="A7622" s="16" t="str">
        <f>IF(計算!$Y7644="","",計算!$Y7644)</f>
        <v/>
      </c>
      <c r="B7622" s="17" t="str">
        <f t="shared" si="214"/>
        <v/>
      </c>
    </row>
    <row r="7623" spans="1:2" ht="19.8">
      <c r="A7623" s="16" t="str">
        <f>IF(計算!$Y7645="","",計算!$Y7645)</f>
        <v/>
      </c>
      <c r="B7623" s="17" t="str">
        <f t="shared" ref="B7623:B7686" si="215">IF($A7624="","",$A7624)</f>
        <v/>
      </c>
    </row>
    <row r="7624" spans="1:2" ht="19.8">
      <c r="A7624" s="16" t="str">
        <f>IF(計算!$Y7646="","",計算!$Y7646)</f>
        <v/>
      </c>
      <c r="B7624" s="17" t="str">
        <f t="shared" si="215"/>
        <v/>
      </c>
    </row>
    <row r="7625" spans="1:2" ht="19.8">
      <c r="A7625" s="16" t="str">
        <f>IF(計算!$Y7647="","",計算!$Y7647)</f>
        <v/>
      </c>
      <c r="B7625" s="17" t="str">
        <f t="shared" si="215"/>
        <v/>
      </c>
    </row>
    <row r="7626" spans="1:2" ht="19.8">
      <c r="A7626" s="16" t="str">
        <f>IF(計算!$Y7648="","",計算!$Y7648)</f>
        <v/>
      </c>
      <c r="B7626" s="17" t="str">
        <f t="shared" si="215"/>
        <v/>
      </c>
    </row>
    <row r="7627" spans="1:2" ht="19.8">
      <c r="A7627" s="16" t="str">
        <f>IF(計算!$Y7649="","",計算!$Y7649)</f>
        <v/>
      </c>
      <c r="B7627" s="17" t="str">
        <f t="shared" si="215"/>
        <v/>
      </c>
    </row>
    <row r="7628" spans="1:2" ht="19.8">
      <c r="A7628" s="16" t="str">
        <f>IF(計算!$Y7650="","",計算!$Y7650)</f>
        <v/>
      </c>
      <c r="B7628" s="17" t="str">
        <f t="shared" si="215"/>
        <v/>
      </c>
    </row>
    <row r="7629" spans="1:2" ht="19.8">
      <c r="A7629" s="16" t="str">
        <f>IF(計算!$Y7651="","",計算!$Y7651)</f>
        <v/>
      </c>
      <c r="B7629" s="17" t="str">
        <f t="shared" si="215"/>
        <v/>
      </c>
    </row>
    <row r="7630" spans="1:2" ht="19.8">
      <c r="A7630" s="16" t="str">
        <f>IF(計算!$Y7652="","",計算!$Y7652)</f>
        <v/>
      </c>
      <c r="B7630" s="17" t="str">
        <f t="shared" si="215"/>
        <v/>
      </c>
    </row>
    <row r="7631" spans="1:2" ht="19.8">
      <c r="A7631" s="16" t="str">
        <f>IF(計算!$Y7653="","",計算!$Y7653)</f>
        <v/>
      </c>
      <c r="B7631" s="17" t="str">
        <f t="shared" si="215"/>
        <v/>
      </c>
    </row>
    <row r="7632" spans="1:2" ht="19.8">
      <c r="A7632" s="16" t="str">
        <f>IF(計算!$Y7654="","",計算!$Y7654)</f>
        <v/>
      </c>
      <c r="B7632" s="17" t="str">
        <f t="shared" si="215"/>
        <v/>
      </c>
    </row>
    <row r="7633" spans="1:2" ht="19.8">
      <c r="A7633" s="16" t="str">
        <f>IF(計算!$Y7655="","",計算!$Y7655)</f>
        <v/>
      </c>
      <c r="B7633" s="17" t="str">
        <f t="shared" si="215"/>
        <v/>
      </c>
    </row>
    <row r="7634" spans="1:2" ht="19.8">
      <c r="A7634" s="16" t="str">
        <f>IF(計算!$Y7656="","",計算!$Y7656)</f>
        <v/>
      </c>
      <c r="B7634" s="17" t="str">
        <f t="shared" si="215"/>
        <v/>
      </c>
    </row>
    <row r="7635" spans="1:2" ht="19.8">
      <c r="A7635" s="16" t="str">
        <f>IF(計算!$Y7657="","",計算!$Y7657)</f>
        <v/>
      </c>
      <c r="B7635" s="17" t="str">
        <f t="shared" si="215"/>
        <v/>
      </c>
    </row>
    <row r="7636" spans="1:2" ht="19.8">
      <c r="A7636" s="16" t="str">
        <f>IF(計算!$Y7658="","",計算!$Y7658)</f>
        <v/>
      </c>
      <c r="B7636" s="17" t="str">
        <f t="shared" si="215"/>
        <v/>
      </c>
    </row>
    <row r="7637" spans="1:2" ht="19.8">
      <c r="A7637" s="16" t="str">
        <f>IF(計算!$Y7659="","",計算!$Y7659)</f>
        <v/>
      </c>
      <c r="B7637" s="17" t="str">
        <f t="shared" si="215"/>
        <v/>
      </c>
    </row>
    <row r="7638" spans="1:2" ht="19.8">
      <c r="A7638" s="16" t="str">
        <f>IF(計算!$Y7660="","",計算!$Y7660)</f>
        <v/>
      </c>
      <c r="B7638" s="17" t="str">
        <f t="shared" si="215"/>
        <v/>
      </c>
    </row>
    <row r="7639" spans="1:2" ht="19.8">
      <c r="A7639" s="16" t="str">
        <f>IF(計算!$Y7661="","",計算!$Y7661)</f>
        <v/>
      </c>
      <c r="B7639" s="17" t="str">
        <f t="shared" si="215"/>
        <v/>
      </c>
    </row>
    <row r="7640" spans="1:2" ht="19.8">
      <c r="A7640" s="16" t="str">
        <f>IF(計算!$Y7662="","",計算!$Y7662)</f>
        <v/>
      </c>
      <c r="B7640" s="17" t="str">
        <f t="shared" si="215"/>
        <v/>
      </c>
    </row>
    <row r="7641" spans="1:2" ht="19.8">
      <c r="A7641" s="16" t="str">
        <f>IF(計算!$Y7663="","",計算!$Y7663)</f>
        <v/>
      </c>
      <c r="B7641" s="17" t="str">
        <f t="shared" si="215"/>
        <v/>
      </c>
    </row>
    <row r="7642" spans="1:2" ht="19.8">
      <c r="A7642" s="16" t="str">
        <f>IF(計算!$Y7664="","",計算!$Y7664)</f>
        <v/>
      </c>
      <c r="B7642" s="17" t="str">
        <f t="shared" si="215"/>
        <v/>
      </c>
    </row>
    <row r="7643" spans="1:2" ht="19.8">
      <c r="A7643" s="16" t="str">
        <f>IF(計算!$Y7665="","",計算!$Y7665)</f>
        <v/>
      </c>
      <c r="B7643" s="17" t="str">
        <f t="shared" si="215"/>
        <v/>
      </c>
    </row>
    <row r="7644" spans="1:2" ht="19.8">
      <c r="A7644" s="16" t="str">
        <f>IF(計算!$Y7666="","",計算!$Y7666)</f>
        <v/>
      </c>
      <c r="B7644" s="17" t="str">
        <f t="shared" si="215"/>
        <v/>
      </c>
    </row>
    <row r="7645" spans="1:2" ht="19.8">
      <c r="A7645" s="16" t="str">
        <f>IF(計算!$Y7667="","",計算!$Y7667)</f>
        <v/>
      </c>
      <c r="B7645" s="17" t="str">
        <f t="shared" si="215"/>
        <v/>
      </c>
    </row>
    <row r="7646" spans="1:2" ht="19.8">
      <c r="A7646" s="16" t="str">
        <f>IF(計算!$Y7668="","",計算!$Y7668)</f>
        <v/>
      </c>
      <c r="B7646" s="17" t="str">
        <f t="shared" si="215"/>
        <v/>
      </c>
    </row>
    <row r="7647" spans="1:2" ht="19.8">
      <c r="A7647" s="16" t="str">
        <f>IF(計算!$Y7669="","",計算!$Y7669)</f>
        <v/>
      </c>
      <c r="B7647" s="17" t="str">
        <f t="shared" si="215"/>
        <v/>
      </c>
    </row>
    <row r="7648" spans="1:2" ht="19.8">
      <c r="A7648" s="16" t="str">
        <f>IF(計算!$Y7670="","",計算!$Y7670)</f>
        <v/>
      </c>
      <c r="B7648" s="17" t="str">
        <f t="shared" si="215"/>
        <v/>
      </c>
    </row>
    <row r="7649" spans="1:2" ht="19.8">
      <c r="A7649" s="16" t="str">
        <f>IF(計算!$Y7671="","",計算!$Y7671)</f>
        <v/>
      </c>
      <c r="B7649" s="17" t="str">
        <f t="shared" si="215"/>
        <v/>
      </c>
    </row>
    <row r="7650" spans="1:2" ht="19.8">
      <c r="A7650" s="16" t="str">
        <f>IF(計算!$Y7672="","",計算!$Y7672)</f>
        <v/>
      </c>
      <c r="B7650" s="17" t="str">
        <f t="shared" si="215"/>
        <v/>
      </c>
    </row>
    <row r="7651" spans="1:2" ht="19.8">
      <c r="A7651" s="16" t="str">
        <f>IF(計算!$Y7673="","",計算!$Y7673)</f>
        <v/>
      </c>
      <c r="B7651" s="17" t="str">
        <f t="shared" si="215"/>
        <v/>
      </c>
    </row>
    <row r="7652" spans="1:2" ht="19.8">
      <c r="A7652" s="16" t="str">
        <f>IF(計算!$Y7674="","",計算!$Y7674)</f>
        <v/>
      </c>
      <c r="B7652" s="17" t="str">
        <f t="shared" si="215"/>
        <v/>
      </c>
    </row>
    <row r="7653" spans="1:2" ht="19.8">
      <c r="A7653" s="16" t="str">
        <f>IF(計算!$Y7675="","",計算!$Y7675)</f>
        <v/>
      </c>
      <c r="B7653" s="17" t="str">
        <f t="shared" si="215"/>
        <v/>
      </c>
    </row>
    <row r="7654" spans="1:2" ht="19.8">
      <c r="A7654" s="16" t="str">
        <f>IF(計算!$Y7676="","",計算!$Y7676)</f>
        <v/>
      </c>
      <c r="B7654" s="17" t="str">
        <f t="shared" si="215"/>
        <v/>
      </c>
    </row>
    <row r="7655" spans="1:2" ht="19.8">
      <c r="A7655" s="16" t="str">
        <f>IF(計算!$Y7677="","",計算!$Y7677)</f>
        <v/>
      </c>
      <c r="B7655" s="17" t="str">
        <f t="shared" si="215"/>
        <v/>
      </c>
    </row>
    <row r="7656" spans="1:2" ht="19.8">
      <c r="A7656" s="16" t="str">
        <f>IF(計算!$Y7678="","",計算!$Y7678)</f>
        <v/>
      </c>
      <c r="B7656" s="17" t="str">
        <f t="shared" si="215"/>
        <v/>
      </c>
    </row>
    <row r="7657" spans="1:2" ht="19.8">
      <c r="A7657" s="16" t="str">
        <f>IF(計算!$Y7679="","",計算!$Y7679)</f>
        <v/>
      </c>
      <c r="B7657" s="17" t="str">
        <f t="shared" si="215"/>
        <v/>
      </c>
    </row>
    <row r="7658" spans="1:2" ht="19.8">
      <c r="A7658" s="16" t="str">
        <f>IF(計算!$Y7680="","",計算!$Y7680)</f>
        <v/>
      </c>
      <c r="B7658" s="17" t="str">
        <f t="shared" si="215"/>
        <v/>
      </c>
    </row>
    <row r="7659" spans="1:2" ht="19.8">
      <c r="A7659" s="16" t="str">
        <f>IF(計算!$Y7681="","",計算!$Y7681)</f>
        <v/>
      </c>
      <c r="B7659" s="17" t="str">
        <f t="shared" si="215"/>
        <v/>
      </c>
    </row>
    <row r="7660" spans="1:2" ht="19.8">
      <c r="A7660" s="16" t="str">
        <f>IF(計算!$Y7682="","",計算!$Y7682)</f>
        <v/>
      </c>
      <c r="B7660" s="17" t="str">
        <f t="shared" si="215"/>
        <v/>
      </c>
    </row>
    <row r="7661" spans="1:2" ht="19.8">
      <c r="A7661" s="16" t="str">
        <f>IF(計算!$Y7683="","",計算!$Y7683)</f>
        <v/>
      </c>
      <c r="B7661" s="17" t="str">
        <f t="shared" si="215"/>
        <v/>
      </c>
    </row>
    <row r="7662" spans="1:2" ht="19.8">
      <c r="A7662" s="16" t="str">
        <f>IF(計算!$Y7684="","",計算!$Y7684)</f>
        <v/>
      </c>
      <c r="B7662" s="17" t="str">
        <f t="shared" si="215"/>
        <v/>
      </c>
    </row>
    <row r="7663" spans="1:2" ht="19.8">
      <c r="A7663" s="16" t="str">
        <f>IF(計算!$Y7685="","",計算!$Y7685)</f>
        <v/>
      </c>
      <c r="B7663" s="17" t="str">
        <f t="shared" si="215"/>
        <v/>
      </c>
    </row>
    <row r="7664" spans="1:2" ht="19.8">
      <c r="A7664" s="16" t="str">
        <f>IF(計算!$Y7686="","",計算!$Y7686)</f>
        <v/>
      </c>
      <c r="B7664" s="17" t="str">
        <f t="shared" si="215"/>
        <v/>
      </c>
    </row>
    <row r="7665" spans="1:2" ht="19.8">
      <c r="A7665" s="16" t="str">
        <f>IF(計算!$Y7687="","",計算!$Y7687)</f>
        <v/>
      </c>
      <c r="B7665" s="17" t="str">
        <f t="shared" si="215"/>
        <v/>
      </c>
    </row>
    <row r="7666" spans="1:2" ht="19.8">
      <c r="A7666" s="16" t="str">
        <f>IF(計算!$Y7688="","",計算!$Y7688)</f>
        <v/>
      </c>
      <c r="B7666" s="17" t="str">
        <f t="shared" si="215"/>
        <v/>
      </c>
    </row>
    <row r="7667" spans="1:2" ht="19.8">
      <c r="A7667" s="16" t="str">
        <f>IF(計算!$Y7689="","",計算!$Y7689)</f>
        <v/>
      </c>
      <c r="B7667" s="17" t="str">
        <f t="shared" si="215"/>
        <v/>
      </c>
    </row>
    <row r="7668" spans="1:2" ht="19.8">
      <c r="A7668" s="16" t="str">
        <f>IF(計算!$Y7690="","",計算!$Y7690)</f>
        <v/>
      </c>
      <c r="B7668" s="17" t="str">
        <f t="shared" si="215"/>
        <v/>
      </c>
    </row>
    <row r="7669" spans="1:2" ht="19.8">
      <c r="A7669" s="16" t="str">
        <f>IF(計算!$Y7691="","",計算!$Y7691)</f>
        <v/>
      </c>
      <c r="B7669" s="17" t="str">
        <f t="shared" si="215"/>
        <v/>
      </c>
    </row>
    <row r="7670" spans="1:2" ht="19.8">
      <c r="A7670" s="16" t="str">
        <f>IF(計算!$Y7692="","",計算!$Y7692)</f>
        <v/>
      </c>
      <c r="B7670" s="17" t="str">
        <f t="shared" si="215"/>
        <v/>
      </c>
    </row>
    <row r="7671" spans="1:2" ht="19.8">
      <c r="A7671" s="16" t="str">
        <f>IF(計算!$Y7693="","",計算!$Y7693)</f>
        <v/>
      </c>
      <c r="B7671" s="17" t="str">
        <f t="shared" si="215"/>
        <v/>
      </c>
    </row>
    <row r="7672" spans="1:2" ht="19.8">
      <c r="A7672" s="16" t="str">
        <f>IF(計算!$Y7694="","",計算!$Y7694)</f>
        <v/>
      </c>
      <c r="B7672" s="17" t="str">
        <f t="shared" si="215"/>
        <v/>
      </c>
    </row>
    <row r="7673" spans="1:2" ht="19.8">
      <c r="A7673" s="16" t="str">
        <f>IF(計算!$Y7695="","",計算!$Y7695)</f>
        <v/>
      </c>
      <c r="B7673" s="17" t="str">
        <f t="shared" si="215"/>
        <v/>
      </c>
    </row>
    <row r="7674" spans="1:2" ht="19.8">
      <c r="A7674" s="16" t="str">
        <f>IF(計算!$Y7696="","",計算!$Y7696)</f>
        <v/>
      </c>
      <c r="B7674" s="17" t="str">
        <f t="shared" si="215"/>
        <v/>
      </c>
    </row>
    <row r="7675" spans="1:2" ht="19.8">
      <c r="A7675" s="16" t="str">
        <f>IF(計算!$Y7697="","",計算!$Y7697)</f>
        <v/>
      </c>
      <c r="B7675" s="17" t="str">
        <f t="shared" si="215"/>
        <v/>
      </c>
    </row>
    <row r="7676" spans="1:2" ht="19.8">
      <c r="A7676" s="16" t="str">
        <f>IF(計算!$Y7698="","",計算!$Y7698)</f>
        <v/>
      </c>
      <c r="B7676" s="17" t="str">
        <f t="shared" si="215"/>
        <v/>
      </c>
    </row>
    <row r="7677" spans="1:2" ht="19.8">
      <c r="A7677" s="16" t="str">
        <f>IF(計算!$Y7699="","",計算!$Y7699)</f>
        <v/>
      </c>
      <c r="B7677" s="17" t="str">
        <f t="shared" si="215"/>
        <v/>
      </c>
    </row>
    <row r="7678" spans="1:2" ht="19.8">
      <c r="A7678" s="16" t="str">
        <f>IF(計算!$Y7700="","",計算!$Y7700)</f>
        <v/>
      </c>
      <c r="B7678" s="17" t="str">
        <f t="shared" si="215"/>
        <v/>
      </c>
    </row>
    <row r="7679" spans="1:2" ht="19.8">
      <c r="A7679" s="16" t="str">
        <f>IF(計算!$Y7701="","",計算!$Y7701)</f>
        <v/>
      </c>
      <c r="B7679" s="17" t="str">
        <f t="shared" si="215"/>
        <v/>
      </c>
    </row>
    <row r="7680" spans="1:2" ht="19.8">
      <c r="A7680" s="16" t="str">
        <f>IF(計算!$Y7702="","",計算!$Y7702)</f>
        <v/>
      </c>
      <c r="B7680" s="17" t="str">
        <f t="shared" si="215"/>
        <v/>
      </c>
    </row>
    <row r="7681" spans="1:2" ht="19.8">
      <c r="A7681" s="16" t="str">
        <f>IF(計算!$Y7703="","",計算!$Y7703)</f>
        <v/>
      </c>
      <c r="B7681" s="17" t="str">
        <f t="shared" si="215"/>
        <v/>
      </c>
    </row>
    <row r="7682" spans="1:2" ht="19.8">
      <c r="A7682" s="16" t="str">
        <f>IF(計算!$Y7704="","",計算!$Y7704)</f>
        <v/>
      </c>
      <c r="B7682" s="17" t="str">
        <f t="shared" si="215"/>
        <v/>
      </c>
    </row>
    <row r="7683" spans="1:2" ht="19.8">
      <c r="A7683" s="16" t="str">
        <f>IF(計算!$Y7705="","",計算!$Y7705)</f>
        <v/>
      </c>
      <c r="B7683" s="17" t="str">
        <f t="shared" si="215"/>
        <v/>
      </c>
    </row>
    <row r="7684" spans="1:2" ht="19.8">
      <c r="A7684" s="16" t="str">
        <f>IF(計算!$Y7706="","",計算!$Y7706)</f>
        <v/>
      </c>
      <c r="B7684" s="17" t="str">
        <f t="shared" si="215"/>
        <v/>
      </c>
    </row>
    <row r="7685" spans="1:2" ht="19.8">
      <c r="A7685" s="16" t="str">
        <f>IF(計算!$Y7707="","",計算!$Y7707)</f>
        <v/>
      </c>
      <c r="B7685" s="17" t="str">
        <f t="shared" si="215"/>
        <v/>
      </c>
    </row>
    <row r="7686" spans="1:2" ht="19.8">
      <c r="A7686" s="16" t="str">
        <f>IF(計算!$Y7708="","",計算!$Y7708)</f>
        <v/>
      </c>
      <c r="B7686" s="17" t="str">
        <f t="shared" si="215"/>
        <v/>
      </c>
    </row>
    <row r="7687" spans="1:2" ht="19.8">
      <c r="A7687" s="16" t="str">
        <f>IF(計算!$Y7709="","",計算!$Y7709)</f>
        <v/>
      </c>
      <c r="B7687" s="17" t="str">
        <f t="shared" ref="B7687:B7750" si="216">IF($A7688="","",$A7688)</f>
        <v/>
      </c>
    </row>
    <row r="7688" spans="1:2" ht="19.8">
      <c r="A7688" s="16" t="str">
        <f>IF(計算!$Y7710="","",計算!$Y7710)</f>
        <v/>
      </c>
      <c r="B7688" s="17" t="str">
        <f t="shared" si="216"/>
        <v/>
      </c>
    </row>
    <row r="7689" spans="1:2" ht="19.8">
      <c r="A7689" s="16" t="str">
        <f>IF(計算!$Y7711="","",計算!$Y7711)</f>
        <v/>
      </c>
      <c r="B7689" s="17" t="str">
        <f t="shared" si="216"/>
        <v/>
      </c>
    </row>
    <row r="7690" spans="1:2" ht="19.8">
      <c r="A7690" s="16" t="str">
        <f>IF(計算!$Y7712="","",計算!$Y7712)</f>
        <v/>
      </c>
      <c r="B7690" s="17" t="str">
        <f t="shared" si="216"/>
        <v/>
      </c>
    </row>
    <row r="7691" spans="1:2" ht="19.8">
      <c r="A7691" s="16" t="str">
        <f>IF(計算!$Y7713="","",計算!$Y7713)</f>
        <v/>
      </c>
      <c r="B7691" s="17" t="str">
        <f t="shared" si="216"/>
        <v/>
      </c>
    </row>
    <row r="7692" spans="1:2" ht="19.8">
      <c r="A7692" s="16" t="str">
        <f>IF(計算!$Y7714="","",計算!$Y7714)</f>
        <v/>
      </c>
      <c r="B7692" s="17" t="str">
        <f t="shared" si="216"/>
        <v/>
      </c>
    </row>
    <row r="7693" spans="1:2" ht="19.8">
      <c r="A7693" s="16" t="str">
        <f>IF(計算!$Y7715="","",計算!$Y7715)</f>
        <v/>
      </c>
      <c r="B7693" s="17" t="str">
        <f t="shared" si="216"/>
        <v/>
      </c>
    </row>
    <row r="7694" spans="1:2" ht="19.8">
      <c r="A7694" s="16" t="str">
        <f>IF(計算!$Y7716="","",計算!$Y7716)</f>
        <v/>
      </c>
      <c r="B7694" s="17" t="str">
        <f t="shared" si="216"/>
        <v/>
      </c>
    </row>
    <row r="7695" spans="1:2" ht="19.8">
      <c r="A7695" s="16" t="str">
        <f>IF(計算!$Y7717="","",計算!$Y7717)</f>
        <v/>
      </c>
      <c r="B7695" s="17" t="str">
        <f t="shared" si="216"/>
        <v/>
      </c>
    </row>
    <row r="7696" spans="1:2" ht="19.8">
      <c r="A7696" s="16" t="str">
        <f>IF(計算!$Y7718="","",計算!$Y7718)</f>
        <v/>
      </c>
      <c r="B7696" s="17" t="str">
        <f t="shared" si="216"/>
        <v/>
      </c>
    </row>
    <row r="7697" spans="1:2" ht="19.8">
      <c r="A7697" s="16" t="str">
        <f>IF(計算!$Y7719="","",計算!$Y7719)</f>
        <v/>
      </c>
      <c r="B7697" s="17" t="str">
        <f t="shared" si="216"/>
        <v/>
      </c>
    </row>
    <row r="7698" spans="1:2" ht="19.8">
      <c r="A7698" s="16" t="str">
        <f>IF(計算!$Y7720="","",計算!$Y7720)</f>
        <v/>
      </c>
      <c r="B7698" s="17" t="str">
        <f t="shared" si="216"/>
        <v/>
      </c>
    </row>
    <row r="7699" spans="1:2" ht="19.8">
      <c r="A7699" s="16" t="str">
        <f>IF(計算!$Y7721="","",計算!$Y7721)</f>
        <v/>
      </c>
      <c r="B7699" s="17" t="str">
        <f t="shared" si="216"/>
        <v/>
      </c>
    </row>
    <row r="7700" spans="1:2" ht="19.8">
      <c r="A7700" s="16" t="str">
        <f>IF(計算!$Y7722="","",計算!$Y7722)</f>
        <v/>
      </c>
      <c r="B7700" s="17" t="str">
        <f t="shared" si="216"/>
        <v/>
      </c>
    </row>
    <row r="7701" spans="1:2" ht="19.8">
      <c r="A7701" s="16" t="str">
        <f>IF(計算!$Y7723="","",計算!$Y7723)</f>
        <v/>
      </c>
      <c r="B7701" s="17" t="str">
        <f t="shared" si="216"/>
        <v/>
      </c>
    </row>
    <row r="7702" spans="1:2" ht="19.8">
      <c r="A7702" s="16" t="str">
        <f>IF(計算!$Y7724="","",計算!$Y7724)</f>
        <v/>
      </c>
      <c r="B7702" s="17" t="str">
        <f t="shared" si="216"/>
        <v/>
      </c>
    </row>
    <row r="7703" spans="1:2" ht="19.8">
      <c r="A7703" s="16" t="str">
        <f>IF(計算!$Y7725="","",計算!$Y7725)</f>
        <v/>
      </c>
      <c r="B7703" s="17" t="str">
        <f t="shared" si="216"/>
        <v/>
      </c>
    </row>
    <row r="7704" spans="1:2" ht="19.8">
      <c r="A7704" s="16" t="str">
        <f>IF(計算!$Y7726="","",計算!$Y7726)</f>
        <v/>
      </c>
      <c r="B7704" s="17" t="str">
        <f t="shared" si="216"/>
        <v/>
      </c>
    </row>
    <row r="7705" spans="1:2" ht="19.8">
      <c r="A7705" s="16" t="str">
        <f>IF(計算!$Y7727="","",計算!$Y7727)</f>
        <v/>
      </c>
      <c r="B7705" s="17" t="str">
        <f t="shared" si="216"/>
        <v/>
      </c>
    </row>
    <row r="7706" spans="1:2" ht="19.8">
      <c r="A7706" s="16" t="str">
        <f>IF(計算!$Y7728="","",計算!$Y7728)</f>
        <v/>
      </c>
      <c r="B7706" s="17" t="str">
        <f t="shared" si="216"/>
        <v/>
      </c>
    </row>
    <row r="7707" spans="1:2" ht="19.8">
      <c r="A7707" s="16" t="str">
        <f>IF(計算!$Y7729="","",計算!$Y7729)</f>
        <v/>
      </c>
      <c r="B7707" s="17" t="str">
        <f t="shared" si="216"/>
        <v/>
      </c>
    </row>
    <row r="7708" spans="1:2" ht="19.8">
      <c r="A7708" s="16" t="str">
        <f>IF(計算!$Y7730="","",計算!$Y7730)</f>
        <v/>
      </c>
      <c r="B7708" s="17" t="str">
        <f t="shared" si="216"/>
        <v/>
      </c>
    </row>
    <row r="7709" spans="1:2" ht="19.8">
      <c r="A7709" s="16" t="str">
        <f>IF(計算!$Y7731="","",計算!$Y7731)</f>
        <v/>
      </c>
      <c r="B7709" s="17" t="str">
        <f t="shared" si="216"/>
        <v/>
      </c>
    </row>
    <row r="7710" spans="1:2" ht="19.8">
      <c r="A7710" s="16" t="str">
        <f>IF(計算!$Y7732="","",計算!$Y7732)</f>
        <v/>
      </c>
      <c r="B7710" s="17" t="str">
        <f t="shared" si="216"/>
        <v/>
      </c>
    </row>
    <row r="7711" spans="1:2" ht="19.8">
      <c r="A7711" s="16" t="str">
        <f>IF(計算!$Y7733="","",計算!$Y7733)</f>
        <v/>
      </c>
      <c r="B7711" s="17" t="str">
        <f t="shared" si="216"/>
        <v/>
      </c>
    </row>
    <row r="7712" spans="1:2" ht="19.8">
      <c r="A7712" s="16" t="str">
        <f>IF(計算!$Y7734="","",計算!$Y7734)</f>
        <v/>
      </c>
      <c r="B7712" s="17" t="str">
        <f t="shared" si="216"/>
        <v/>
      </c>
    </row>
    <row r="7713" spans="1:2" ht="19.8">
      <c r="A7713" s="16" t="str">
        <f>IF(計算!$Y7735="","",計算!$Y7735)</f>
        <v/>
      </c>
      <c r="B7713" s="17" t="str">
        <f t="shared" si="216"/>
        <v/>
      </c>
    </row>
    <row r="7714" spans="1:2" ht="19.8">
      <c r="A7714" s="16" t="str">
        <f>IF(計算!$Y7736="","",計算!$Y7736)</f>
        <v/>
      </c>
      <c r="B7714" s="17" t="str">
        <f t="shared" si="216"/>
        <v/>
      </c>
    </row>
    <row r="7715" spans="1:2" ht="19.8">
      <c r="A7715" s="16" t="str">
        <f>IF(計算!$Y7737="","",計算!$Y7737)</f>
        <v/>
      </c>
      <c r="B7715" s="17" t="str">
        <f t="shared" si="216"/>
        <v/>
      </c>
    </row>
    <row r="7716" spans="1:2" ht="19.8">
      <c r="A7716" s="16" t="str">
        <f>IF(計算!$Y7738="","",計算!$Y7738)</f>
        <v/>
      </c>
      <c r="B7716" s="17" t="str">
        <f t="shared" si="216"/>
        <v/>
      </c>
    </row>
    <row r="7717" spans="1:2" ht="19.8">
      <c r="A7717" s="16" t="str">
        <f>IF(計算!$Y7739="","",計算!$Y7739)</f>
        <v/>
      </c>
      <c r="B7717" s="17" t="str">
        <f t="shared" si="216"/>
        <v/>
      </c>
    </row>
    <row r="7718" spans="1:2" ht="19.8">
      <c r="A7718" s="16" t="str">
        <f>IF(計算!$Y7740="","",計算!$Y7740)</f>
        <v/>
      </c>
      <c r="B7718" s="17" t="str">
        <f t="shared" si="216"/>
        <v/>
      </c>
    </row>
    <row r="7719" spans="1:2" ht="19.8">
      <c r="A7719" s="16" t="str">
        <f>IF(計算!$Y7741="","",計算!$Y7741)</f>
        <v/>
      </c>
      <c r="B7719" s="17" t="str">
        <f t="shared" si="216"/>
        <v/>
      </c>
    </row>
    <row r="7720" spans="1:2" ht="19.8">
      <c r="A7720" s="16" t="str">
        <f>IF(計算!$Y7742="","",計算!$Y7742)</f>
        <v/>
      </c>
      <c r="B7720" s="17" t="str">
        <f t="shared" si="216"/>
        <v/>
      </c>
    </row>
    <row r="7721" spans="1:2" ht="19.8">
      <c r="A7721" s="16" t="str">
        <f>IF(計算!$Y7743="","",計算!$Y7743)</f>
        <v/>
      </c>
      <c r="B7721" s="17" t="str">
        <f t="shared" si="216"/>
        <v/>
      </c>
    </row>
    <row r="7722" spans="1:2" ht="19.8">
      <c r="A7722" s="16" t="str">
        <f>IF(計算!$Y7744="","",計算!$Y7744)</f>
        <v/>
      </c>
      <c r="B7722" s="17" t="str">
        <f t="shared" si="216"/>
        <v/>
      </c>
    </row>
    <row r="7723" spans="1:2" ht="19.8">
      <c r="A7723" s="16" t="str">
        <f>IF(計算!$Y7745="","",計算!$Y7745)</f>
        <v/>
      </c>
      <c r="B7723" s="17" t="str">
        <f t="shared" si="216"/>
        <v/>
      </c>
    </row>
    <row r="7724" spans="1:2" ht="19.8">
      <c r="A7724" s="16" t="str">
        <f>IF(計算!$Y7746="","",計算!$Y7746)</f>
        <v/>
      </c>
      <c r="B7724" s="17" t="str">
        <f t="shared" si="216"/>
        <v/>
      </c>
    </row>
    <row r="7725" spans="1:2" ht="19.8">
      <c r="A7725" s="16" t="str">
        <f>IF(計算!$Y7747="","",計算!$Y7747)</f>
        <v/>
      </c>
      <c r="B7725" s="17" t="str">
        <f t="shared" si="216"/>
        <v/>
      </c>
    </row>
    <row r="7726" spans="1:2" ht="19.8">
      <c r="A7726" s="16" t="str">
        <f>IF(計算!$Y7748="","",計算!$Y7748)</f>
        <v/>
      </c>
      <c r="B7726" s="17" t="str">
        <f t="shared" si="216"/>
        <v/>
      </c>
    </row>
    <row r="7727" spans="1:2" ht="19.8">
      <c r="A7727" s="16" t="str">
        <f>IF(計算!$Y7749="","",計算!$Y7749)</f>
        <v/>
      </c>
      <c r="B7727" s="17" t="str">
        <f t="shared" si="216"/>
        <v/>
      </c>
    </row>
    <row r="7728" spans="1:2" ht="19.8">
      <c r="A7728" s="16" t="str">
        <f>IF(計算!$Y7750="","",計算!$Y7750)</f>
        <v/>
      </c>
      <c r="B7728" s="17" t="str">
        <f t="shared" si="216"/>
        <v/>
      </c>
    </row>
    <row r="7729" spans="1:2" ht="19.8">
      <c r="A7729" s="16" t="str">
        <f>IF(計算!$Y7751="","",計算!$Y7751)</f>
        <v/>
      </c>
      <c r="B7729" s="17" t="str">
        <f t="shared" si="216"/>
        <v/>
      </c>
    </row>
    <row r="7730" spans="1:2" ht="19.8">
      <c r="A7730" s="16" t="str">
        <f>IF(計算!$Y7752="","",計算!$Y7752)</f>
        <v/>
      </c>
      <c r="B7730" s="17" t="str">
        <f t="shared" si="216"/>
        <v/>
      </c>
    </row>
    <row r="7731" spans="1:2" ht="19.8">
      <c r="A7731" s="16" t="str">
        <f>IF(計算!$Y7753="","",計算!$Y7753)</f>
        <v/>
      </c>
      <c r="B7731" s="17" t="str">
        <f t="shared" si="216"/>
        <v/>
      </c>
    </row>
    <row r="7732" spans="1:2" ht="19.8">
      <c r="A7732" s="16" t="str">
        <f>IF(計算!$Y7754="","",計算!$Y7754)</f>
        <v/>
      </c>
      <c r="B7732" s="17" t="str">
        <f t="shared" si="216"/>
        <v/>
      </c>
    </row>
    <row r="7733" spans="1:2" ht="19.8">
      <c r="A7733" s="16" t="str">
        <f>IF(計算!$Y7755="","",計算!$Y7755)</f>
        <v/>
      </c>
      <c r="B7733" s="17" t="str">
        <f t="shared" si="216"/>
        <v/>
      </c>
    </row>
    <row r="7734" spans="1:2" ht="19.8">
      <c r="A7734" s="16" t="str">
        <f>IF(計算!$Y7756="","",計算!$Y7756)</f>
        <v/>
      </c>
      <c r="B7734" s="17" t="str">
        <f t="shared" si="216"/>
        <v/>
      </c>
    </row>
    <row r="7735" spans="1:2" ht="19.8">
      <c r="A7735" s="16" t="str">
        <f>IF(計算!$Y7757="","",計算!$Y7757)</f>
        <v/>
      </c>
      <c r="B7735" s="17" t="str">
        <f t="shared" si="216"/>
        <v/>
      </c>
    </row>
    <row r="7736" spans="1:2" ht="19.8">
      <c r="A7736" s="16" t="str">
        <f>IF(計算!$Y7758="","",計算!$Y7758)</f>
        <v/>
      </c>
      <c r="B7736" s="17" t="str">
        <f t="shared" si="216"/>
        <v/>
      </c>
    </row>
    <row r="7737" spans="1:2" ht="19.8">
      <c r="A7737" s="16" t="str">
        <f>IF(計算!$Y7759="","",計算!$Y7759)</f>
        <v/>
      </c>
      <c r="B7737" s="17" t="str">
        <f t="shared" si="216"/>
        <v/>
      </c>
    </row>
    <row r="7738" spans="1:2" ht="19.8">
      <c r="A7738" s="16" t="str">
        <f>IF(計算!$Y7760="","",計算!$Y7760)</f>
        <v/>
      </c>
      <c r="B7738" s="17" t="str">
        <f t="shared" si="216"/>
        <v/>
      </c>
    </row>
    <row r="7739" spans="1:2" ht="19.8">
      <c r="A7739" s="16" t="str">
        <f>IF(計算!$Y7761="","",計算!$Y7761)</f>
        <v/>
      </c>
      <c r="B7739" s="17" t="str">
        <f t="shared" si="216"/>
        <v/>
      </c>
    </row>
    <row r="7740" spans="1:2" ht="19.8">
      <c r="A7740" s="16" t="str">
        <f>IF(計算!$Y7762="","",計算!$Y7762)</f>
        <v/>
      </c>
      <c r="B7740" s="17" t="str">
        <f t="shared" si="216"/>
        <v/>
      </c>
    </row>
    <row r="7741" spans="1:2" ht="19.8">
      <c r="A7741" s="16" t="str">
        <f>IF(計算!$Y7763="","",計算!$Y7763)</f>
        <v/>
      </c>
      <c r="B7741" s="17" t="str">
        <f t="shared" si="216"/>
        <v/>
      </c>
    </row>
    <row r="7742" spans="1:2" ht="19.8">
      <c r="A7742" s="16" t="str">
        <f>IF(計算!$Y7764="","",計算!$Y7764)</f>
        <v/>
      </c>
      <c r="B7742" s="17" t="str">
        <f t="shared" si="216"/>
        <v/>
      </c>
    </row>
    <row r="7743" spans="1:2" ht="19.8">
      <c r="A7743" s="16" t="str">
        <f>IF(計算!$Y7765="","",計算!$Y7765)</f>
        <v/>
      </c>
      <c r="B7743" s="17" t="str">
        <f t="shared" si="216"/>
        <v/>
      </c>
    </row>
    <row r="7744" spans="1:2" ht="19.8">
      <c r="A7744" s="16" t="str">
        <f>IF(計算!$Y7766="","",計算!$Y7766)</f>
        <v/>
      </c>
      <c r="B7744" s="17" t="str">
        <f t="shared" si="216"/>
        <v/>
      </c>
    </row>
    <row r="7745" spans="1:2" ht="19.8">
      <c r="A7745" s="16" t="str">
        <f>IF(計算!$Y7767="","",計算!$Y7767)</f>
        <v/>
      </c>
      <c r="B7745" s="17" t="str">
        <f t="shared" si="216"/>
        <v/>
      </c>
    </row>
    <row r="7746" spans="1:2" ht="19.8">
      <c r="A7746" s="16" t="str">
        <f>IF(計算!$Y7768="","",計算!$Y7768)</f>
        <v/>
      </c>
      <c r="B7746" s="17" t="str">
        <f t="shared" si="216"/>
        <v/>
      </c>
    </row>
    <row r="7747" spans="1:2" ht="19.8">
      <c r="A7747" s="16" t="str">
        <f>IF(計算!$Y7769="","",計算!$Y7769)</f>
        <v/>
      </c>
      <c r="B7747" s="17" t="str">
        <f t="shared" si="216"/>
        <v/>
      </c>
    </row>
    <row r="7748" spans="1:2" ht="19.8">
      <c r="A7748" s="16" t="str">
        <f>IF(計算!$Y7770="","",計算!$Y7770)</f>
        <v/>
      </c>
      <c r="B7748" s="17" t="str">
        <f t="shared" si="216"/>
        <v/>
      </c>
    </row>
    <row r="7749" spans="1:2" ht="19.8">
      <c r="A7749" s="16" t="str">
        <f>IF(計算!$Y7771="","",計算!$Y7771)</f>
        <v/>
      </c>
      <c r="B7749" s="17" t="str">
        <f t="shared" si="216"/>
        <v/>
      </c>
    </row>
    <row r="7750" spans="1:2" ht="19.8">
      <c r="A7750" s="16" t="str">
        <f>IF(計算!$Y7772="","",計算!$Y7772)</f>
        <v/>
      </c>
      <c r="B7750" s="17" t="str">
        <f t="shared" si="216"/>
        <v/>
      </c>
    </row>
    <row r="7751" spans="1:2" ht="19.8">
      <c r="A7751" s="16" t="str">
        <f>IF(計算!$Y7773="","",計算!$Y7773)</f>
        <v/>
      </c>
      <c r="B7751" s="17" t="str">
        <f t="shared" ref="B7751:B7814" si="217">IF($A7752="","",$A7752)</f>
        <v/>
      </c>
    </row>
    <row r="7752" spans="1:2" ht="19.8">
      <c r="A7752" s="16" t="str">
        <f>IF(計算!$Y7774="","",計算!$Y7774)</f>
        <v/>
      </c>
      <c r="B7752" s="17" t="str">
        <f t="shared" si="217"/>
        <v/>
      </c>
    </row>
    <row r="7753" spans="1:2" ht="19.8">
      <c r="A7753" s="16" t="str">
        <f>IF(計算!$Y7775="","",計算!$Y7775)</f>
        <v/>
      </c>
      <c r="B7753" s="17" t="str">
        <f t="shared" si="217"/>
        <v/>
      </c>
    </row>
    <row r="7754" spans="1:2" ht="19.8">
      <c r="A7754" s="16" t="str">
        <f>IF(計算!$Y7776="","",計算!$Y7776)</f>
        <v/>
      </c>
      <c r="B7754" s="17" t="str">
        <f t="shared" si="217"/>
        <v/>
      </c>
    </row>
    <row r="7755" spans="1:2" ht="19.8">
      <c r="A7755" s="16" t="str">
        <f>IF(計算!$Y7777="","",計算!$Y7777)</f>
        <v/>
      </c>
      <c r="B7755" s="17" t="str">
        <f t="shared" si="217"/>
        <v/>
      </c>
    </row>
    <row r="7756" spans="1:2" ht="19.8">
      <c r="A7756" s="16" t="str">
        <f>IF(計算!$Y7778="","",計算!$Y7778)</f>
        <v/>
      </c>
      <c r="B7756" s="17" t="str">
        <f t="shared" si="217"/>
        <v/>
      </c>
    </row>
    <row r="7757" spans="1:2" ht="19.8">
      <c r="A7757" s="16" t="str">
        <f>IF(計算!$Y7779="","",計算!$Y7779)</f>
        <v/>
      </c>
      <c r="B7757" s="17" t="str">
        <f t="shared" si="217"/>
        <v/>
      </c>
    </row>
    <row r="7758" spans="1:2" ht="19.8">
      <c r="A7758" s="16" t="str">
        <f>IF(計算!$Y7780="","",計算!$Y7780)</f>
        <v/>
      </c>
      <c r="B7758" s="17" t="str">
        <f t="shared" si="217"/>
        <v/>
      </c>
    </row>
    <row r="7759" spans="1:2" ht="19.8">
      <c r="A7759" s="16" t="str">
        <f>IF(計算!$Y7781="","",計算!$Y7781)</f>
        <v/>
      </c>
      <c r="B7759" s="17" t="str">
        <f t="shared" si="217"/>
        <v/>
      </c>
    </row>
    <row r="7760" spans="1:2" ht="19.8">
      <c r="A7760" s="16" t="str">
        <f>IF(計算!$Y7782="","",計算!$Y7782)</f>
        <v/>
      </c>
      <c r="B7760" s="17" t="str">
        <f t="shared" si="217"/>
        <v/>
      </c>
    </row>
    <row r="7761" spans="1:2" ht="19.8">
      <c r="A7761" s="16" t="str">
        <f>IF(計算!$Y7783="","",計算!$Y7783)</f>
        <v/>
      </c>
      <c r="B7761" s="17" t="str">
        <f t="shared" si="217"/>
        <v/>
      </c>
    </row>
    <row r="7762" spans="1:2" ht="19.8">
      <c r="A7762" s="16" t="str">
        <f>IF(計算!$Y7784="","",計算!$Y7784)</f>
        <v/>
      </c>
      <c r="B7762" s="17" t="str">
        <f t="shared" si="217"/>
        <v/>
      </c>
    </row>
    <row r="7763" spans="1:2" ht="19.8">
      <c r="A7763" s="16" t="str">
        <f>IF(計算!$Y7785="","",計算!$Y7785)</f>
        <v/>
      </c>
      <c r="B7763" s="17" t="str">
        <f t="shared" si="217"/>
        <v/>
      </c>
    </row>
    <row r="7764" spans="1:2" ht="19.8">
      <c r="A7764" s="16" t="str">
        <f>IF(計算!$Y7786="","",計算!$Y7786)</f>
        <v/>
      </c>
      <c r="B7764" s="17" t="str">
        <f t="shared" si="217"/>
        <v/>
      </c>
    </row>
    <row r="7765" spans="1:2" ht="19.8">
      <c r="A7765" s="16" t="str">
        <f>IF(計算!$Y7787="","",計算!$Y7787)</f>
        <v/>
      </c>
      <c r="B7765" s="17" t="str">
        <f t="shared" si="217"/>
        <v/>
      </c>
    </row>
    <row r="7766" spans="1:2" ht="19.8">
      <c r="A7766" s="16" t="str">
        <f>IF(計算!$Y7788="","",計算!$Y7788)</f>
        <v/>
      </c>
      <c r="B7766" s="17" t="str">
        <f t="shared" si="217"/>
        <v/>
      </c>
    </row>
    <row r="7767" spans="1:2" ht="19.8">
      <c r="A7767" s="16" t="str">
        <f>IF(計算!$Y7789="","",計算!$Y7789)</f>
        <v/>
      </c>
      <c r="B7767" s="17" t="str">
        <f t="shared" si="217"/>
        <v/>
      </c>
    </row>
    <row r="7768" spans="1:2" ht="19.8">
      <c r="A7768" s="16" t="str">
        <f>IF(計算!$Y7790="","",計算!$Y7790)</f>
        <v/>
      </c>
      <c r="B7768" s="17" t="str">
        <f t="shared" si="217"/>
        <v/>
      </c>
    </row>
    <row r="7769" spans="1:2" ht="19.8">
      <c r="A7769" s="16" t="str">
        <f>IF(計算!$Y7791="","",計算!$Y7791)</f>
        <v/>
      </c>
      <c r="B7769" s="17" t="str">
        <f t="shared" si="217"/>
        <v/>
      </c>
    </row>
    <row r="7770" spans="1:2" ht="19.8">
      <c r="A7770" s="16" t="str">
        <f>IF(計算!$Y7792="","",計算!$Y7792)</f>
        <v/>
      </c>
      <c r="B7770" s="17" t="str">
        <f t="shared" si="217"/>
        <v/>
      </c>
    </row>
    <row r="7771" spans="1:2" ht="19.8">
      <c r="A7771" s="16" t="str">
        <f>IF(計算!$Y7793="","",計算!$Y7793)</f>
        <v/>
      </c>
      <c r="B7771" s="17" t="str">
        <f t="shared" si="217"/>
        <v/>
      </c>
    </row>
    <row r="7772" spans="1:2" ht="19.8">
      <c r="A7772" s="16" t="str">
        <f>IF(計算!$Y7794="","",計算!$Y7794)</f>
        <v/>
      </c>
      <c r="B7772" s="17" t="str">
        <f t="shared" si="217"/>
        <v/>
      </c>
    </row>
    <row r="7773" spans="1:2" ht="19.8">
      <c r="A7773" s="16" t="str">
        <f>IF(計算!$Y7795="","",計算!$Y7795)</f>
        <v/>
      </c>
      <c r="B7773" s="17" t="str">
        <f t="shared" si="217"/>
        <v/>
      </c>
    </row>
    <row r="7774" spans="1:2" ht="19.8">
      <c r="A7774" s="16" t="str">
        <f>IF(計算!$Y7796="","",計算!$Y7796)</f>
        <v/>
      </c>
      <c r="B7774" s="17" t="str">
        <f t="shared" si="217"/>
        <v/>
      </c>
    </row>
    <row r="7775" spans="1:2" ht="19.8">
      <c r="A7775" s="16" t="str">
        <f>IF(計算!$Y7797="","",計算!$Y7797)</f>
        <v/>
      </c>
      <c r="B7775" s="17" t="str">
        <f t="shared" si="217"/>
        <v/>
      </c>
    </row>
    <row r="7776" spans="1:2" ht="19.8">
      <c r="A7776" s="16" t="str">
        <f>IF(計算!$Y7798="","",計算!$Y7798)</f>
        <v/>
      </c>
      <c r="B7776" s="17" t="str">
        <f t="shared" si="217"/>
        <v/>
      </c>
    </row>
    <row r="7777" spans="1:2" ht="19.8">
      <c r="A7777" s="16" t="str">
        <f>IF(計算!$Y7799="","",計算!$Y7799)</f>
        <v/>
      </c>
      <c r="B7777" s="17" t="str">
        <f t="shared" si="217"/>
        <v/>
      </c>
    </row>
    <row r="7778" spans="1:2" ht="19.8">
      <c r="A7778" s="16" t="str">
        <f>IF(計算!$Y7800="","",計算!$Y7800)</f>
        <v/>
      </c>
      <c r="B7778" s="17" t="str">
        <f t="shared" si="217"/>
        <v/>
      </c>
    </row>
    <row r="7779" spans="1:2" ht="19.8">
      <c r="A7779" s="16" t="str">
        <f>IF(計算!$Y7801="","",計算!$Y7801)</f>
        <v/>
      </c>
      <c r="B7779" s="17" t="str">
        <f t="shared" si="217"/>
        <v/>
      </c>
    </row>
    <row r="7780" spans="1:2" ht="19.8">
      <c r="A7780" s="16" t="str">
        <f>IF(計算!$Y7802="","",計算!$Y7802)</f>
        <v/>
      </c>
      <c r="B7780" s="17" t="str">
        <f t="shared" si="217"/>
        <v/>
      </c>
    </row>
    <row r="7781" spans="1:2" ht="19.8">
      <c r="A7781" s="16" t="str">
        <f>IF(計算!$Y7803="","",計算!$Y7803)</f>
        <v/>
      </c>
      <c r="B7781" s="17" t="str">
        <f t="shared" si="217"/>
        <v/>
      </c>
    </row>
    <row r="7782" spans="1:2" ht="19.8">
      <c r="A7782" s="16" t="str">
        <f>IF(計算!$Y7804="","",計算!$Y7804)</f>
        <v/>
      </c>
      <c r="B7782" s="17" t="str">
        <f t="shared" si="217"/>
        <v/>
      </c>
    </row>
    <row r="7783" spans="1:2" ht="19.8">
      <c r="A7783" s="16" t="str">
        <f>IF(計算!$Y7805="","",計算!$Y7805)</f>
        <v/>
      </c>
      <c r="B7783" s="17" t="str">
        <f t="shared" si="217"/>
        <v/>
      </c>
    </row>
    <row r="7784" spans="1:2" ht="19.8">
      <c r="A7784" s="16" t="str">
        <f>IF(計算!$Y7806="","",計算!$Y7806)</f>
        <v/>
      </c>
      <c r="B7784" s="17" t="str">
        <f t="shared" si="217"/>
        <v/>
      </c>
    </row>
    <row r="7785" spans="1:2" ht="19.8">
      <c r="A7785" s="16" t="str">
        <f>IF(計算!$Y7807="","",計算!$Y7807)</f>
        <v/>
      </c>
      <c r="B7785" s="17" t="str">
        <f t="shared" si="217"/>
        <v/>
      </c>
    </row>
    <row r="7786" spans="1:2" ht="19.8">
      <c r="A7786" s="16" t="str">
        <f>IF(計算!$Y7808="","",計算!$Y7808)</f>
        <v/>
      </c>
      <c r="B7786" s="17" t="str">
        <f t="shared" si="217"/>
        <v/>
      </c>
    </row>
    <row r="7787" spans="1:2" ht="19.8">
      <c r="A7787" s="16" t="str">
        <f>IF(計算!$Y7809="","",計算!$Y7809)</f>
        <v/>
      </c>
      <c r="B7787" s="17" t="str">
        <f t="shared" si="217"/>
        <v/>
      </c>
    </row>
    <row r="7788" spans="1:2" ht="19.8">
      <c r="A7788" s="16" t="str">
        <f>IF(計算!$Y7810="","",計算!$Y7810)</f>
        <v/>
      </c>
      <c r="B7788" s="17" t="str">
        <f t="shared" si="217"/>
        <v/>
      </c>
    </row>
    <row r="7789" spans="1:2" ht="19.8">
      <c r="A7789" s="16" t="str">
        <f>IF(計算!$Y7811="","",計算!$Y7811)</f>
        <v/>
      </c>
      <c r="B7789" s="17" t="str">
        <f t="shared" si="217"/>
        <v/>
      </c>
    </row>
    <row r="7790" spans="1:2" ht="19.8">
      <c r="A7790" s="16" t="str">
        <f>IF(計算!$Y7812="","",計算!$Y7812)</f>
        <v/>
      </c>
      <c r="B7790" s="17" t="str">
        <f t="shared" si="217"/>
        <v/>
      </c>
    </row>
    <row r="7791" spans="1:2" ht="19.8">
      <c r="A7791" s="16" t="str">
        <f>IF(計算!$Y7813="","",計算!$Y7813)</f>
        <v/>
      </c>
      <c r="B7791" s="17" t="str">
        <f t="shared" si="217"/>
        <v/>
      </c>
    </row>
    <row r="7792" spans="1:2" ht="19.8">
      <c r="A7792" s="16" t="str">
        <f>IF(計算!$Y7814="","",計算!$Y7814)</f>
        <v/>
      </c>
      <c r="B7792" s="17" t="str">
        <f t="shared" si="217"/>
        <v/>
      </c>
    </row>
    <row r="7793" spans="1:2" ht="19.8">
      <c r="A7793" s="16" t="str">
        <f>IF(計算!$Y7815="","",計算!$Y7815)</f>
        <v/>
      </c>
      <c r="B7793" s="17" t="str">
        <f t="shared" si="217"/>
        <v/>
      </c>
    </row>
    <row r="7794" spans="1:2" ht="19.8">
      <c r="A7794" s="16" t="str">
        <f>IF(計算!$Y7816="","",計算!$Y7816)</f>
        <v/>
      </c>
      <c r="B7794" s="17" t="str">
        <f t="shared" si="217"/>
        <v/>
      </c>
    </row>
    <row r="7795" spans="1:2" ht="19.8">
      <c r="A7795" s="16" t="str">
        <f>IF(計算!$Y7817="","",計算!$Y7817)</f>
        <v/>
      </c>
      <c r="B7795" s="17" t="str">
        <f t="shared" si="217"/>
        <v/>
      </c>
    </row>
    <row r="7796" spans="1:2" ht="19.8">
      <c r="A7796" s="16" t="str">
        <f>IF(計算!$Y7818="","",計算!$Y7818)</f>
        <v/>
      </c>
      <c r="B7796" s="17" t="str">
        <f t="shared" si="217"/>
        <v/>
      </c>
    </row>
    <row r="7797" spans="1:2" ht="19.8">
      <c r="A7797" s="16" t="str">
        <f>IF(計算!$Y7819="","",計算!$Y7819)</f>
        <v/>
      </c>
      <c r="B7797" s="17" t="str">
        <f t="shared" si="217"/>
        <v/>
      </c>
    </row>
    <row r="7798" spans="1:2" ht="19.8">
      <c r="A7798" s="16" t="str">
        <f>IF(計算!$Y7820="","",計算!$Y7820)</f>
        <v/>
      </c>
      <c r="B7798" s="17" t="str">
        <f t="shared" si="217"/>
        <v/>
      </c>
    </row>
    <row r="7799" spans="1:2" ht="19.8">
      <c r="A7799" s="16" t="str">
        <f>IF(計算!$Y7821="","",計算!$Y7821)</f>
        <v/>
      </c>
      <c r="B7799" s="17" t="str">
        <f t="shared" si="217"/>
        <v/>
      </c>
    </row>
    <row r="7800" spans="1:2" ht="19.8">
      <c r="A7800" s="16" t="str">
        <f>IF(計算!$Y7822="","",計算!$Y7822)</f>
        <v/>
      </c>
      <c r="B7800" s="17" t="str">
        <f t="shared" si="217"/>
        <v/>
      </c>
    </row>
    <row r="7801" spans="1:2" ht="19.8">
      <c r="A7801" s="16" t="str">
        <f>IF(計算!$Y7823="","",計算!$Y7823)</f>
        <v/>
      </c>
      <c r="B7801" s="17" t="str">
        <f t="shared" si="217"/>
        <v/>
      </c>
    </row>
    <row r="7802" spans="1:2" ht="19.8">
      <c r="A7802" s="16" t="str">
        <f>IF(計算!$Y7824="","",計算!$Y7824)</f>
        <v/>
      </c>
      <c r="B7802" s="17" t="str">
        <f t="shared" si="217"/>
        <v/>
      </c>
    </row>
    <row r="7803" spans="1:2" ht="19.8">
      <c r="A7803" s="16" t="str">
        <f>IF(計算!$Y7825="","",計算!$Y7825)</f>
        <v/>
      </c>
      <c r="B7803" s="17" t="str">
        <f t="shared" si="217"/>
        <v/>
      </c>
    </row>
    <row r="7804" spans="1:2" ht="19.8">
      <c r="A7804" s="16" t="str">
        <f>IF(計算!$Y7826="","",計算!$Y7826)</f>
        <v/>
      </c>
      <c r="B7804" s="17" t="str">
        <f t="shared" si="217"/>
        <v/>
      </c>
    </row>
    <row r="7805" spans="1:2" ht="19.8">
      <c r="A7805" s="16" t="str">
        <f>IF(計算!$Y7827="","",計算!$Y7827)</f>
        <v/>
      </c>
      <c r="B7805" s="17" t="str">
        <f t="shared" si="217"/>
        <v/>
      </c>
    </row>
    <row r="7806" spans="1:2" ht="19.8">
      <c r="A7806" s="16" t="str">
        <f>IF(計算!$Y7828="","",計算!$Y7828)</f>
        <v/>
      </c>
      <c r="B7806" s="17" t="str">
        <f t="shared" si="217"/>
        <v/>
      </c>
    </row>
    <row r="7807" spans="1:2" ht="19.8">
      <c r="A7807" s="16" t="str">
        <f>IF(計算!$Y7829="","",計算!$Y7829)</f>
        <v/>
      </c>
      <c r="B7807" s="17" t="str">
        <f t="shared" si="217"/>
        <v/>
      </c>
    </row>
    <row r="7808" spans="1:2" ht="19.8">
      <c r="A7808" s="16" t="str">
        <f>IF(計算!$Y7830="","",計算!$Y7830)</f>
        <v/>
      </c>
      <c r="B7808" s="17" t="str">
        <f t="shared" si="217"/>
        <v/>
      </c>
    </row>
    <row r="7809" spans="1:2" ht="19.8">
      <c r="A7809" s="16" t="str">
        <f>IF(計算!$Y7831="","",計算!$Y7831)</f>
        <v/>
      </c>
      <c r="B7809" s="17" t="str">
        <f t="shared" si="217"/>
        <v/>
      </c>
    </row>
    <row r="7810" spans="1:2" ht="19.8">
      <c r="A7810" s="16" t="str">
        <f>IF(計算!$Y7832="","",計算!$Y7832)</f>
        <v/>
      </c>
      <c r="B7810" s="17" t="str">
        <f t="shared" si="217"/>
        <v/>
      </c>
    </row>
    <row r="7811" spans="1:2" ht="19.8">
      <c r="A7811" s="16" t="str">
        <f>IF(計算!$Y7833="","",計算!$Y7833)</f>
        <v/>
      </c>
      <c r="B7811" s="17" t="str">
        <f t="shared" si="217"/>
        <v/>
      </c>
    </row>
    <row r="7812" spans="1:2" ht="19.8">
      <c r="A7812" s="16" t="str">
        <f>IF(計算!$Y7834="","",計算!$Y7834)</f>
        <v/>
      </c>
      <c r="B7812" s="17" t="str">
        <f t="shared" si="217"/>
        <v/>
      </c>
    </row>
    <row r="7813" spans="1:2" ht="19.8">
      <c r="A7813" s="16" t="str">
        <f>IF(計算!$Y7835="","",計算!$Y7835)</f>
        <v/>
      </c>
      <c r="B7813" s="17" t="str">
        <f t="shared" si="217"/>
        <v/>
      </c>
    </row>
    <row r="7814" spans="1:2" ht="19.8">
      <c r="A7814" s="16" t="str">
        <f>IF(計算!$Y7836="","",計算!$Y7836)</f>
        <v/>
      </c>
      <c r="B7814" s="17" t="str">
        <f t="shared" si="217"/>
        <v/>
      </c>
    </row>
    <row r="7815" spans="1:2" ht="19.8">
      <c r="A7815" s="16" t="str">
        <f>IF(計算!$Y7837="","",計算!$Y7837)</f>
        <v/>
      </c>
      <c r="B7815" s="17" t="str">
        <f t="shared" ref="B7815:B7878" si="218">IF($A7816="","",$A7816)</f>
        <v/>
      </c>
    </row>
    <row r="7816" spans="1:2" ht="19.8">
      <c r="A7816" s="16" t="str">
        <f>IF(計算!$Y7838="","",計算!$Y7838)</f>
        <v/>
      </c>
      <c r="B7816" s="17" t="str">
        <f t="shared" si="218"/>
        <v/>
      </c>
    </row>
    <row r="7817" spans="1:2" ht="19.8">
      <c r="A7817" s="16" t="str">
        <f>IF(計算!$Y7839="","",計算!$Y7839)</f>
        <v/>
      </c>
      <c r="B7817" s="17" t="str">
        <f t="shared" si="218"/>
        <v/>
      </c>
    </row>
    <row r="7818" spans="1:2" ht="19.8">
      <c r="A7818" s="16" t="str">
        <f>IF(計算!$Y7840="","",計算!$Y7840)</f>
        <v/>
      </c>
      <c r="B7818" s="17" t="str">
        <f t="shared" si="218"/>
        <v/>
      </c>
    </row>
    <row r="7819" spans="1:2" ht="19.8">
      <c r="A7819" s="16" t="str">
        <f>IF(計算!$Y7841="","",計算!$Y7841)</f>
        <v/>
      </c>
      <c r="B7819" s="17" t="str">
        <f t="shared" si="218"/>
        <v/>
      </c>
    </row>
    <row r="7820" spans="1:2" ht="19.8">
      <c r="A7820" s="16" t="str">
        <f>IF(計算!$Y7842="","",計算!$Y7842)</f>
        <v/>
      </c>
      <c r="B7820" s="17" t="str">
        <f t="shared" si="218"/>
        <v/>
      </c>
    </row>
    <row r="7821" spans="1:2" ht="19.8">
      <c r="A7821" s="16" t="str">
        <f>IF(計算!$Y7843="","",計算!$Y7843)</f>
        <v/>
      </c>
      <c r="B7821" s="17" t="str">
        <f t="shared" si="218"/>
        <v/>
      </c>
    </row>
    <row r="7822" spans="1:2" ht="19.8">
      <c r="A7822" s="16" t="str">
        <f>IF(計算!$Y7844="","",計算!$Y7844)</f>
        <v/>
      </c>
      <c r="B7822" s="17" t="str">
        <f t="shared" si="218"/>
        <v/>
      </c>
    </row>
    <row r="7823" spans="1:2" ht="19.8">
      <c r="A7823" s="16" t="str">
        <f>IF(計算!$Y7845="","",計算!$Y7845)</f>
        <v/>
      </c>
      <c r="B7823" s="17" t="str">
        <f t="shared" si="218"/>
        <v/>
      </c>
    </row>
    <row r="7824" spans="1:2" ht="19.8">
      <c r="A7824" s="16" t="str">
        <f>IF(計算!$Y7846="","",計算!$Y7846)</f>
        <v/>
      </c>
      <c r="B7824" s="17" t="str">
        <f t="shared" si="218"/>
        <v/>
      </c>
    </row>
    <row r="7825" spans="1:2" ht="19.8">
      <c r="A7825" s="16" t="str">
        <f>IF(計算!$Y7847="","",計算!$Y7847)</f>
        <v/>
      </c>
      <c r="B7825" s="17" t="str">
        <f t="shared" si="218"/>
        <v/>
      </c>
    </row>
    <row r="7826" spans="1:2" ht="19.8">
      <c r="A7826" s="16" t="str">
        <f>IF(計算!$Y7848="","",計算!$Y7848)</f>
        <v/>
      </c>
      <c r="B7826" s="17" t="str">
        <f t="shared" si="218"/>
        <v/>
      </c>
    </row>
    <row r="7827" spans="1:2" ht="19.8">
      <c r="A7827" s="16" t="str">
        <f>IF(計算!$Y7849="","",計算!$Y7849)</f>
        <v/>
      </c>
      <c r="B7827" s="17" t="str">
        <f t="shared" si="218"/>
        <v/>
      </c>
    </row>
    <row r="7828" spans="1:2" ht="19.8">
      <c r="A7828" s="16" t="str">
        <f>IF(計算!$Y7850="","",計算!$Y7850)</f>
        <v/>
      </c>
      <c r="B7828" s="17" t="str">
        <f t="shared" si="218"/>
        <v/>
      </c>
    </row>
    <row r="7829" spans="1:2" ht="19.8">
      <c r="A7829" s="16" t="str">
        <f>IF(計算!$Y7851="","",計算!$Y7851)</f>
        <v/>
      </c>
      <c r="B7829" s="17" t="str">
        <f t="shared" si="218"/>
        <v/>
      </c>
    </row>
    <row r="7830" spans="1:2" ht="19.8">
      <c r="A7830" s="16" t="str">
        <f>IF(計算!$Y7852="","",計算!$Y7852)</f>
        <v/>
      </c>
      <c r="B7830" s="17" t="str">
        <f t="shared" si="218"/>
        <v/>
      </c>
    </row>
    <row r="7831" spans="1:2" ht="19.8">
      <c r="A7831" s="16" t="str">
        <f>IF(計算!$Y7853="","",計算!$Y7853)</f>
        <v/>
      </c>
      <c r="B7831" s="17" t="str">
        <f t="shared" si="218"/>
        <v/>
      </c>
    </row>
    <row r="7832" spans="1:2" ht="19.8">
      <c r="A7832" s="16" t="str">
        <f>IF(計算!$Y7854="","",計算!$Y7854)</f>
        <v/>
      </c>
      <c r="B7832" s="17" t="str">
        <f t="shared" si="218"/>
        <v/>
      </c>
    </row>
    <row r="7833" spans="1:2" ht="19.8">
      <c r="A7833" s="16" t="str">
        <f>IF(計算!$Y7855="","",計算!$Y7855)</f>
        <v/>
      </c>
      <c r="B7833" s="17" t="str">
        <f t="shared" si="218"/>
        <v/>
      </c>
    </row>
    <row r="7834" spans="1:2" ht="19.8">
      <c r="A7834" s="16" t="str">
        <f>IF(計算!$Y7856="","",計算!$Y7856)</f>
        <v/>
      </c>
      <c r="B7834" s="17" t="str">
        <f t="shared" si="218"/>
        <v/>
      </c>
    </row>
    <row r="7835" spans="1:2" ht="19.8">
      <c r="A7835" s="16" t="str">
        <f>IF(計算!$Y7857="","",計算!$Y7857)</f>
        <v/>
      </c>
      <c r="B7835" s="17" t="str">
        <f t="shared" si="218"/>
        <v/>
      </c>
    </row>
    <row r="7836" spans="1:2" ht="19.8">
      <c r="A7836" s="16" t="str">
        <f>IF(計算!$Y7858="","",計算!$Y7858)</f>
        <v/>
      </c>
      <c r="B7836" s="17" t="str">
        <f t="shared" si="218"/>
        <v/>
      </c>
    </row>
    <row r="7837" spans="1:2" ht="19.8">
      <c r="A7837" s="16" t="str">
        <f>IF(計算!$Y7859="","",計算!$Y7859)</f>
        <v/>
      </c>
      <c r="B7837" s="17" t="str">
        <f t="shared" si="218"/>
        <v/>
      </c>
    </row>
    <row r="7838" spans="1:2" ht="19.8">
      <c r="A7838" s="16" t="str">
        <f>IF(計算!$Y7860="","",計算!$Y7860)</f>
        <v/>
      </c>
      <c r="B7838" s="17" t="str">
        <f t="shared" si="218"/>
        <v/>
      </c>
    </row>
    <row r="7839" spans="1:2" ht="19.8">
      <c r="A7839" s="16" t="str">
        <f>IF(計算!$Y7861="","",計算!$Y7861)</f>
        <v/>
      </c>
      <c r="B7839" s="17" t="str">
        <f t="shared" si="218"/>
        <v/>
      </c>
    </row>
    <row r="7840" spans="1:2" ht="19.8">
      <c r="A7840" s="16" t="str">
        <f>IF(計算!$Y7862="","",計算!$Y7862)</f>
        <v/>
      </c>
      <c r="B7840" s="17" t="str">
        <f t="shared" si="218"/>
        <v/>
      </c>
    </row>
    <row r="7841" spans="1:2" ht="19.8">
      <c r="A7841" s="16" t="str">
        <f>IF(計算!$Y7863="","",計算!$Y7863)</f>
        <v/>
      </c>
      <c r="B7841" s="17" t="str">
        <f t="shared" si="218"/>
        <v/>
      </c>
    </row>
    <row r="7842" spans="1:2" ht="19.8">
      <c r="A7842" s="16" t="str">
        <f>IF(計算!$Y7864="","",計算!$Y7864)</f>
        <v/>
      </c>
      <c r="B7842" s="17" t="str">
        <f t="shared" si="218"/>
        <v/>
      </c>
    </row>
    <row r="7843" spans="1:2" ht="19.8">
      <c r="A7843" s="16" t="str">
        <f>IF(計算!$Y7865="","",計算!$Y7865)</f>
        <v/>
      </c>
      <c r="B7843" s="17" t="str">
        <f t="shared" si="218"/>
        <v/>
      </c>
    </row>
    <row r="7844" spans="1:2" ht="19.8">
      <c r="A7844" s="16" t="str">
        <f>IF(計算!$Y7866="","",計算!$Y7866)</f>
        <v/>
      </c>
      <c r="B7844" s="17" t="str">
        <f t="shared" si="218"/>
        <v/>
      </c>
    </row>
    <row r="7845" spans="1:2" ht="19.8">
      <c r="A7845" s="16" t="str">
        <f>IF(計算!$Y7867="","",計算!$Y7867)</f>
        <v/>
      </c>
      <c r="B7845" s="17" t="str">
        <f t="shared" si="218"/>
        <v/>
      </c>
    </row>
    <row r="7846" spans="1:2" ht="19.8">
      <c r="A7846" s="16" t="str">
        <f>IF(計算!$Y7868="","",計算!$Y7868)</f>
        <v/>
      </c>
      <c r="B7846" s="17" t="str">
        <f t="shared" si="218"/>
        <v/>
      </c>
    </row>
    <row r="7847" spans="1:2" ht="19.8">
      <c r="A7847" s="16" t="str">
        <f>IF(計算!$Y7869="","",計算!$Y7869)</f>
        <v/>
      </c>
      <c r="B7847" s="17" t="str">
        <f t="shared" si="218"/>
        <v/>
      </c>
    </row>
    <row r="7848" spans="1:2" ht="19.8">
      <c r="A7848" s="16" t="str">
        <f>IF(計算!$Y7870="","",計算!$Y7870)</f>
        <v/>
      </c>
      <c r="B7848" s="17" t="str">
        <f t="shared" si="218"/>
        <v/>
      </c>
    </row>
    <row r="7849" spans="1:2" ht="19.8">
      <c r="A7849" s="16" t="str">
        <f>IF(計算!$Y7871="","",計算!$Y7871)</f>
        <v/>
      </c>
      <c r="B7849" s="17" t="str">
        <f t="shared" si="218"/>
        <v/>
      </c>
    </row>
    <row r="7850" spans="1:2" ht="19.8">
      <c r="A7850" s="16" t="str">
        <f>IF(計算!$Y7872="","",計算!$Y7872)</f>
        <v/>
      </c>
      <c r="B7850" s="17" t="str">
        <f t="shared" si="218"/>
        <v/>
      </c>
    </row>
    <row r="7851" spans="1:2" ht="19.8">
      <c r="A7851" s="16" t="str">
        <f>IF(計算!$Y7873="","",計算!$Y7873)</f>
        <v/>
      </c>
      <c r="B7851" s="17" t="str">
        <f t="shared" si="218"/>
        <v/>
      </c>
    </row>
    <row r="7852" spans="1:2" ht="19.8">
      <c r="A7852" s="16" t="str">
        <f>IF(計算!$Y7874="","",計算!$Y7874)</f>
        <v/>
      </c>
      <c r="B7852" s="17" t="str">
        <f t="shared" si="218"/>
        <v/>
      </c>
    </row>
    <row r="7853" spans="1:2" ht="19.8">
      <c r="A7853" s="16" t="str">
        <f>IF(計算!$Y7875="","",計算!$Y7875)</f>
        <v/>
      </c>
      <c r="B7853" s="17" t="str">
        <f t="shared" si="218"/>
        <v/>
      </c>
    </row>
    <row r="7854" spans="1:2" ht="19.8">
      <c r="A7854" s="16" t="str">
        <f>IF(計算!$Y7876="","",計算!$Y7876)</f>
        <v/>
      </c>
      <c r="B7854" s="17" t="str">
        <f t="shared" si="218"/>
        <v/>
      </c>
    </row>
    <row r="7855" spans="1:2" ht="19.8">
      <c r="A7855" s="16" t="str">
        <f>IF(計算!$Y7877="","",計算!$Y7877)</f>
        <v/>
      </c>
      <c r="B7855" s="17" t="str">
        <f t="shared" si="218"/>
        <v/>
      </c>
    </row>
    <row r="7856" spans="1:2" ht="19.8">
      <c r="A7856" s="16" t="str">
        <f>IF(計算!$Y7878="","",計算!$Y7878)</f>
        <v/>
      </c>
      <c r="B7856" s="17" t="str">
        <f t="shared" si="218"/>
        <v/>
      </c>
    </row>
    <row r="7857" spans="1:2" ht="19.8">
      <c r="A7857" s="16" t="str">
        <f>IF(計算!$Y7879="","",計算!$Y7879)</f>
        <v/>
      </c>
      <c r="B7857" s="17" t="str">
        <f t="shared" si="218"/>
        <v/>
      </c>
    </row>
    <row r="7858" spans="1:2" ht="19.8">
      <c r="A7858" s="16" t="str">
        <f>IF(計算!$Y7880="","",計算!$Y7880)</f>
        <v/>
      </c>
      <c r="B7858" s="17" t="str">
        <f t="shared" si="218"/>
        <v/>
      </c>
    </row>
    <row r="7859" spans="1:2" ht="19.8">
      <c r="A7859" s="16" t="str">
        <f>IF(計算!$Y7881="","",計算!$Y7881)</f>
        <v/>
      </c>
      <c r="B7859" s="17" t="str">
        <f t="shared" si="218"/>
        <v/>
      </c>
    </row>
    <row r="7860" spans="1:2" ht="19.8">
      <c r="A7860" s="16" t="str">
        <f>IF(計算!$Y7882="","",計算!$Y7882)</f>
        <v/>
      </c>
      <c r="B7860" s="17" t="str">
        <f t="shared" si="218"/>
        <v/>
      </c>
    </row>
    <row r="7861" spans="1:2" ht="19.8">
      <c r="A7861" s="16" t="str">
        <f>IF(計算!$Y7883="","",計算!$Y7883)</f>
        <v/>
      </c>
      <c r="B7861" s="17" t="str">
        <f t="shared" si="218"/>
        <v/>
      </c>
    </row>
    <row r="7862" spans="1:2" ht="19.8">
      <c r="A7862" s="16" t="str">
        <f>IF(計算!$Y7884="","",計算!$Y7884)</f>
        <v/>
      </c>
      <c r="B7862" s="17" t="str">
        <f t="shared" si="218"/>
        <v/>
      </c>
    </row>
    <row r="7863" spans="1:2" ht="19.8">
      <c r="A7863" s="16" t="str">
        <f>IF(計算!$Y7885="","",計算!$Y7885)</f>
        <v/>
      </c>
      <c r="B7863" s="17" t="str">
        <f t="shared" si="218"/>
        <v/>
      </c>
    </row>
    <row r="7864" spans="1:2" ht="19.8">
      <c r="A7864" s="16" t="str">
        <f>IF(計算!$Y7886="","",計算!$Y7886)</f>
        <v/>
      </c>
      <c r="B7864" s="17" t="str">
        <f t="shared" si="218"/>
        <v/>
      </c>
    </row>
    <row r="7865" spans="1:2" ht="19.8">
      <c r="A7865" s="16" t="str">
        <f>IF(計算!$Y7887="","",計算!$Y7887)</f>
        <v/>
      </c>
      <c r="B7865" s="17" t="str">
        <f t="shared" si="218"/>
        <v/>
      </c>
    </row>
    <row r="7866" spans="1:2" ht="19.8">
      <c r="A7866" s="16" t="str">
        <f>IF(計算!$Y7888="","",計算!$Y7888)</f>
        <v/>
      </c>
      <c r="B7866" s="17" t="str">
        <f t="shared" si="218"/>
        <v/>
      </c>
    </row>
    <row r="7867" spans="1:2" ht="19.8">
      <c r="A7867" s="16" t="str">
        <f>IF(計算!$Y7889="","",計算!$Y7889)</f>
        <v/>
      </c>
      <c r="B7867" s="17" t="str">
        <f t="shared" si="218"/>
        <v/>
      </c>
    </row>
    <row r="7868" spans="1:2" ht="19.8">
      <c r="A7868" s="16" t="str">
        <f>IF(計算!$Y7890="","",計算!$Y7890)</f>
        <v/>
      </c>
      <c r="B7868" s="17" t="str">
        <f t="shared" si="218"/>
        <v/>
      </c>
    </row>
    <row r="7869" spans="1:2" ht="19.8">
      <c r="A7869" s="16" t="str">
        <f>IF(計算!$Y7891="","",計算!$Y7891)</f>
        <v/>
      </c>
      <c r="B7869" s="17" t="str">
        <f t="shared" si="218"/>
        <v/>
      </c>
    </row>
    <row r="7870" spans="1:2" ht="19.8">
      <c r="A7870" s="16" t="str">
        <f>IF(計算!$Y7892="","",計算!$Y7892)</f>
        <v/>
      </c>
      <c r="B7870" s="17" t="str">
        <f t="shared" si="218"/>
        <v/>
      </c>
    </row>
    <row r="7871" spans="1:2" ht="19.8">
      <c r="A7871" s="16" t="str">
        <f>IF(計算!$Y7893="","",計算!$Y7893)</f>
        <v/>
      </c>
      <c r="B7871" s="17" t="str">
        <f t="shared" si="218"/>
        <v/>
      </c>
    </row>
    <row r="7872" spans="1:2" ht="19.8">
      <c r="A7872" s="16" t="str">
        <f>IF(計算!$Y7894="","",計算!$Y7894)</f>
        <v/>
      </c>
      <c r="B7872" s="17" t="str">
        <f t="shared" si="218"/>
        <v/>
      </c>
    </row>
    <row r="7873" spans="1:2" ht="19.8">
      <c r="A7873" s="16" t="str">
        <f>IF(計算!$Y7895="","",計算!$Y7895)</f>
        <v/>
      </c>
      <c r="B7873" s="17" t="str">
        <f t="shared" si="218"/>
        <v/>
      </c>
    </row>
    <row r="7874" spans="1:2" ht="19.8">
      <c r="A7874" s="16" t="str">
        <f>IF(計算!$Y7896="","",計算!$Y7896)</f>
        <v/>
      </c>
      <c r="B7874" s="17" t="str">
        <f t="shared" si="218"/>
        <v/>
      </c>
    </row>
    <row r="7875" spans="1:2" ht="19.8">
      <c r="A7875" s="16" t="str">
        <f>IF(計算!$Y7897="","",計算!$Y7897)</f>
        <v/>
      </c>
      <c r="B7875" s="17" t="str">
        <f t="shared" si="218"/>
        <v/>
      </c>
    </row>
    <row r="7876" spans="1:2" ht="19.8">
      <c r="A7876" s="16" t="str">
        <f>IF(計算!$Y7898="","",計算!$Y7898)</f>
        <v/>
      </c>
      <c r="B7876" s="17" t="str">
        <f t="shared" si="218"/>
        <v/>
      </c>
    </row>
    <row r="7877" spans="1:2" ht="19.8">
      <c r="A7877" s="16" t="str">
        <f>IF(計算!$Y7899="","",計算!$Y7899)</f>
        <v/>
      </c>
      <c r="B7877" s="17" t="str">
        <f t="shared" si="218"/>
        <v/>
      </c>
    </row>
    <row r="7878" spans="1:2" ht="19.8">
      <c r="A7878" s="16" t="str">
        <f>IF(計算!$Y7900="","",計算!$Y7900)</f>
        <v/>
      </c>
      <c r="B7878" s="17" t="str">
        <f t="shared" si="218"/>
        <v/>
      </c>
    </row>
    <row r="7879" spans="1:2" ht="19.8">
      <c r="A7879" s="16" t="str">
        <f>IF(計算!$Y7901="","",計算!$Y7901)</f>
        <v/>
      </c>
      <c r="B7879" s="17" t="str">
        <f t="shared" ref="B7879:B7942" si="219">IF($A7880="","",$A7880)</f>
        <v/>
      </c>
    </row>
    <row r="7880" spans="1:2" ht="19.8">
      <c r="A7880" s="16" t="str">
        <f>IF(計算!$Y7902="","",計算!$Y7902)</f>
        <v/>
      </c>
      <c r="B7880" s="17" t="str">
        <f t="shared" si="219"/>
        <v/>
      </c>
    </row>
    <row r="7881" spans="1:2" ht="19.8">
      <c r="A7881" s="16" t="str">
        <f>IF(計算!$Y7903="","",計算!$Y7903)</f>
        <v/>
      </c>
      <c r="B7881" s="17" t="str">
        <f t="shared" si="219"/>
        <v/>
      </c>
    </row>
    <row r="7882" spans="1:2" ht="19.8">
      <c r="A7882" s="16" t="str">
        <f>IF(計算!$Y7904="","",計算!$Y7904)</f>
        <v/>
      </c>
      <c r="B7882" s="17" t="str">
        <f t="shared" si="219"/>
        <v/>
      </c>
    </row>
    <row r="7883" spans="1:2" ht="19.8">
      <c r="A7883" s="16" t="str">
        <f>IF(計算!$Y7905="","",計算!$Y7905)</f>
        <v/>
      </c>
      <c r="B7883" s="17" t="str">
        <f t="shared" si="219"/>
        <v/>
      </c>
    </row>
    <row r="7884" spans="1:2" ht="19.8">
      <c r="A7884" s="16" t="str">
        <f>IF(計算!$Y7906="","",計算!$Y7906)</f>
        <v/>
      </c>
      <c r="B7884" s="17" t="str">
        <f t="shared" si="219"/>
        <v/>
      </c>
    </row>
    <row r="7885" spans="1:2" ht="19.8">
      <c r="A7885" s="16" t="str">
        <f>IF(計算!$Y7907="","",計算!$Y7907)</f>
        <v/>
      </c>
      <c r="B7885" s="17" t="str">
        <f t="shared" si="219"/>
        <v/>
      </c>
    </row>
    <row r="7886" spans="1:2" ht="19.8">
      <c r="A7886" s="16" t="str">
        <f>IF(計算!$Y7908="","",計算!$Y7908)</f>
        <v/>
      </c>
      <c r="B7886" s="17" t="str">
        <f t="shared" si="219"/>
        <v/>
      </c>
    </row>
    <row r="7887" spans="1:2" ht="19.8">
      <c r="A7887" s="16" t="str">
        <f>IF(計算!$Y7909="","",計算!$Y7909)</f>
        <v/>
      </c>
      <c r="B7887" s="17" t="str">
        <f t="shared" si="219"/>
        <v/>
      </c>
    </row>
    <row r="7888" spans="1:2" ht="19.8">
      <c r="A7888" s="16" t="str">
        <f>IF(計算!$Y7910="","",計算!$Y7910)</f>
        <v/>
      </c>
      <c r="B7888" s="17" t="str">
        <f t="shared" si="219"/>
        <v/>
      </c>
    </row>
    <row r="7889" spans="1:2" ht="19.8">
      <c r="A7889" s="16" t="str">
        <f>IF(計算!$Y7911="","",計算!$Y7911)</f>
        <v/>
      </c>
      <c r="B7889" s="17" t="str">
        <f t="shared" si="219"/>
        <v/>
      </c>
    </row>
    <row r="7890" spans="1:2" ht="19.8">
      <c r="A7890" s="16" t="str">
        <f>IF(計算!$Y7912="","",計算!$Y7912)</f>
        <v/>
      </c>
      <c r="B7890" s="17" t="str">
        <f t="shared" si="219"/>
        <v/>
      </c>
    </row>
    <row r="7891" spans="1:2" ht="19.8">
      <c r="A7891" s="16" t="str">
        <f>IF(計算!$Y7913="","",計算!$Y7913)</f>
        <v/>
      </c>
      <c r="B7891" s="17" t="str">
        <f t="shared" si="219"/>
        <v/>
      </c>
    </row>
    <row r="7892" spans="1:2" ht="19.8">
      <c r="A7892" s="16" t="str">
        <f>IF(計算!$Y7914="","",計算!$Y7914)</f>
        <v/>
      </c>
      <c r="B7892" s="17" t="str">
        <f t="shared" si="219"/>
        <v/>
      </c>
    </row>
    <row r="7893" spans="1:2" ht="19.8">
      <c r="A7893" s="16" t="str">
        <f>IF(計算!$Y7915="","",計算!$Y7915)</f>
        <v/>
      </c>
      <c r="B7893" s="17" t="str">
        <f t="shared" si="219"/>
        <v/>
      </c>
    </row>
    <row r="7894" spans="1:2" ht="19.8">
      <c r="A7894" s="16" t="str">
        <f>IF(計算!$Y7916="","",計算!$Y7916)</f>
        <v/>
      </c>
      <c r="B7894" s="17" t="str">
        <f t="shared" si="219"/>
        <v/>
      </c>
    </row>
    <row r="7895" spans="1:2" ht="19.8">
      <c r="A7895" s="16" t="str">
        <f>IF(計算!$Y7917="","",計算!$Y7917)</f>
        <v/>
      </c>
      <c r="B7895" s="17" t="str">
        <f t="shared" si="219"/>
        <v/>
      </c>
    </row>
    <row r="7896" spans="1:2" ht="19.8">
      <c r="A7896" s="16" t="str">
        <f>IF(計算!$Y7918="","",計算!$Y7918)</f>
        <v/>
      </c>
      <c r="B7896" s="17" t="str">
        <f t="shared" si="219"/>
        <v/>
      </c>
    </row>
    <row r="7897" spans="1:2" ht="19.8">
      <c r="A7897" s="16" t="str">
        <f>IF(計算!$Y7919="","",計算!$Y7919)</f>
        <v/>
      </c>
      <c r="B7897" s="17" t="str">
        <f t="shared" si="219"/>
        <v/>
      </c>
    </row>
    <row r="7898" spans="1:2" ht="19.8">
      <c r="A7898" s="16" t="str">
        <f>IF(計算!$Y7920="","",計算!$Y7920)</f>
        <v/>
      </c>
      <c r="B7898" s="17" t="str">
        <f t="shared" si="219"/>
        <v/>
      </c>
    </row>
    <row r="7899" spans="1:2" ht="19.8">
      <c r="A7899" s="16" t="str">
        <f>IF(計算!$Y7921="","",計算!$Y7921)</f>
        <v/>
      </c>
      <c r="B7899" s="17" t="str">
        <f t="shared" si="219"/>
        <v/>
      </c>
    </row>
    <row r="7900" spans="1:2" ht="19.8">
      <c r="A7900" s="16" t="str">
        <f>IF(計算!$Y7922="","",計算!$Y7922)</f>
        <v/>
      </c>
      <c r="B7900" s="17" t="str">
        <f t="shared" si="219"/>
        <v/>
      </c>
    </row>
    <row r="7901" spans="1:2" ht="19.8">
      <c r="A7901" s="16" t="str">
        <f>IF(計算!$Y7923="","",計算!$Y7923)</f>
        <v/>
      </c>
      <c r="B7901" s="17" t="str">
        <f t="shared" si="219"/>
        <v/>
      </c>
    </row>
    <row r="7902" spans="1:2" ht="19.8">
      <c r="A7902" s="16" t="str">
        <f>IF(計算!$Y7924="","",計算!$Y7924)</f>
        <v/>
      </c>
      <c r="B7902" s="17" t="str">
        <f t="shared" si="219"/>
        <v/>
      </c>
    </row>
    <row r="7903" spans="1:2" ht="19.8">
      <c r="A7903" s="16" t="str">
        <f>IF(計算!$Y7925="","",計算!$Y7925)</f>
        <v/>
      </c>
      <c r="B7903" s="17" t="str">
        <f t="shared" si="219"/>
        <v/>
      </c>
    </row>
    <row r="7904" spans="1:2" ht="19.8">
      <c r="A7904" s="16" t="str">
        <f>IF(計算!$Y7926="","",計算!$Y7926)</f>
        <v/>
      </c>
      <c r="B7904" s="17" t="str">
        <f t="shared" si="219"/>
        <v/>
      </c>
    </row>
    <row r="7905" spans="1:2" ht="19.8">
      <c r="A7905" s="16" t="str">
        <f>IF(計算!$Y7927="","",計算!$Y7927)</f>
        <v/>
      </c>
      <c r="B7905" s="17" t="str">
        <f t="shared" si="219"/>
        <v/>
      </c>
    </row>
    <row r="7906" spans="1:2" ht="19.8">
      <c r="A7906" s="16" t="str">
        <f>IF(計算!$Y7928="","",計算!$Y7928)</f>
        <v/>
      </c>
      <c r="B7906" s="17" t="str">
        <f t="shared" si="219"/>
        <v/>
      </c>
    </row>
    <row r="7907" spans="1:2" ht="19.8">
      <c r="A7907" s="16" t="str">
        <f>IF(計算!$Y7929="","",計算!$Y7929)</f>
        <v/>
      </c>
      <c r="B7907" s="17" t="str">
        <f t="shared" si="219"/>
        <v/>
      </c>
    </row>
    <row r="7908" spans="1:2" ht="19.8">
      <c r="A7908" s="16" t="str">
        <f>IF(計算!$Y7930="","",計算!$Y7930)</f>
        <v/>
      </c>
      <c r="B7908" s="17" t="str">
        <f t="shared" si="219"/>
        <v/>
      </c>
    </row>
    <row r="7909" spans="1:2" ht="19.8">
      <c r="A7909" s="16" t="str">
        <f>IF(計算!$Y7931="","",計算!$Y7931)</f>
        <v/>
      </c>
      <c r="B7909" s="17" t="str">
        <f t="shared" si="219"/>
        <v/>
      </c>
    </row>
    <row r="7910" spans="1:2" ht="19.8">
      <c r="A7910" s="16" t="str">
        <f>IF(計算!$Y7932="","",計算!$Y7932)</f>
        <v/>
      </c>
      <c r="B7910" s="17" t="str">
        <f t="shared" si="219"/>
        <v/>
      </c>
    </row>
    <row r="7911" spans="1:2" ht="19.8">
      <c r="A7911" s="16" t="str">
        <f>IF(計算!$Y7933="","",計算!$Y7933)</f>
        <v/>
      </c>
      <c r="B7911" s="17" t="str">
        <f t="shared" si="219"/>
        <v/>
      </c>
    </row>
    <row r="7912" spans="1:2" ht="19.8">
      <c r="A7912" s="16" t="str">
        <f>IF(計算!$Y7934="","",計算!$Y7934)</f>
        <v/>
      </c>
      <c r="B7912" s="17" t="str">
        <f t="shared" si="219"/>
        <v/>
      </c>
    </row>
    <row r="7913" spans="1:2" ht="19.8">
      <c r="A7913" s="16" t="str">
        <f>IF(計算!$Y7935="","",計算!$Y7935)</f>
        <v/>
      </c>
      <c r="B7913" s="17" t="str">
        <f t="shared" si="219"/>
        <v/>
      </c>
    </row>
    <row r="7914" spans="1:2" ht="19.8">
      <c r="A7914" s="16" t="str">
        <f>IF(計算!$Y7936="","",計算!$Y7936)</f>
        <v/>
      </c>
      <c r="B7914" s="17" t="str">
        <f t="shared" si="219"/>
        <v/>
      </c>
    </row>
    <row r="7915" spans="1:2" ht="19.8">
      <c r="A7915" s="16" t="str">
        <f>IF(計算!$Y7937="","",計算!$Y7937)</f>
        <v/>
      </c>
      <c r="B7915" s="17" t="str">
        <f t="shared" si="219"/>
        <v/>
      </c>
    </row>
    <row r="7916" spans="1:2" ht="19.8">
      <c r="A7916" s="16" t="str">
        <f>IF(計算!$Y7938="","",計算!$Y7938)</f>
        <v/>
      </c>
      <c r="B7916" s="17" t="str">
        <f t="shared" si="219"/>
        <v/>
      </c>
    </row>
    <row r="7917" spans="1:2" ht="19.8">
      <c r="A7917" s="16" t="str">
        <f>IF(計算!$Y7939="","",計算!$Y7939)</f>
        <v/>
      </c>
      <c r="B7917" s="17" t="str">
        <f t="shared" si="219"/>
        <v/>
      </c>
    </row>
    <row r="7918" spans="1:2" ht="19.8">
      <c r="A7918" s="16" t="str">
        <f>IF(計算!$Y7940="","",計算!$Y7940)</f>
        <v/>
      </c>
      <c r="B7918" s="17" t="str">
        <f t="shared" si="219"/>
        <v/>
      </c>
    </row>
    <row r="7919" spans="1:2" ht="19.8">
      <c r="A7919" s="16" t="str">
        <f>IF(計算!$Y7941="","",計算!$Y7941)</f>
        <v/>
      </c>
      <c r="B7919" s="17" t="str">
        <f t="shared" si="219"/>
        <v/>
      </c>
    </row>
    <row r="7920" spans="1:2" ht="19.8">
      <c r="A7920" s="16" t="str">
        <f>IF(計算!$Y7942="","",計算!$Y7942)</f>
        <v/>
      </c>
      <c r="B7920" s="17" t="str">
        <f t="shared" si="219"/>
        <v/>
      </c>
    </row>
    <row r="7921" spans="1:2" ht="19.8">
      <c r="A7921" s="16" t="str">
        <f>IF(計算!$Y7943="","",計算!$Y7943)</f>
        <v/>
      </c>
      <c r="B7921" s="17" t="str">
        <f t="shared" si="219"/>
        <v/>
      </c>
    </row>
    <row r="7922" spans="1:2" ht="19.8">
      <c r="A7922" s="16" t="str">
        <f>IF(計算!$Y7944="","",計算!$Y7944)</f>
        <v/>
      </c>
      <c r="B7922" s="17" t="str">
        <f t="shared" si="219"/>
        <v/>
      </c>
    </row>
    <row r="7923" spans="1:2" ht="19.8">
      <c r="A7923" s="16" t="str">
        <f>IF(計算!$Y7945="","",計算!$Y7945)</f>
        <v/>
      </c>
      <c r="B7923" s="17" t="str">
        <f t="shared" si="219"/>
        <v/>
      </c>
    </row>
    <row r="7924" spans="1:2" ht="19.8">
      <c r="A7924" s="16" t="str">
        <f>IF(計算!$Y7946="","",計算!$Y7946)</f>
        <v/>
      </c>
      <c r="B7924" s="17" t="str">
        <f t="shared" si="219"/>
        <v/>
      </c>
    </row>
    <row r="7925" spans="1:2" ht="19.8">
      <c r="A7925" s="16" t="str">
        <f>IF(計算!$Y7947="","",計算!$Y7947)</f>
        <v/>
      </c>
      <c r="B7925" s="17" t="str">
        <f t="shared" si="219"/>
        <v/>
      </c>
    </row>
    <row r="7926" spans="1:2" ht="19.8">
      <c r="A7926" s="16" t="str">
        <f>IF(計算!$Y7948="","",計算!$Y7948)</f>
        <v/>
      </c>
      <c r="B7926" s="17" t="str">
        <f t="shared" si="219"/>
        <v/>
      </c>
    </row>
    <row r="7927" spans="1:2" ht="19.8">
      <c r="A7927" s="16" t="str">
        <f>IF(計算!$Y7949="","",計算!$Y7949)</f>
        <v/>
      </c>
      <c r="B7927" s="17" t="str">
        <f t="shared" si="219"/>
        <v/>
      </c>
    </row>
    <row r="7928" spans="1:2" ht="19.8">
      <c r="A7928" s="16" t="str">
        <f>IF(計算!$Y7950="","",計算!$Y7950)</f>
        <v/>
      </c>
      <c r="B7928" s="17" t="str">
        <f t="shared" si="219"/>
        <v/>
      </c>
    </row>
    <row r="7929" spans="1:2" ht="19.8">
      <c r="A7929" s="16" t="str">
        <f>IF(計算!$Y7951="","",計算!$Y7951)</f>
        <v/>
      </c>
      <c r="B7929" s="17" t="str">
        <f t="shared" si="219"/>
        <v/>
      </c>
    </row>
    <row r="7930" spans="1:2" ht="19.8">
      <c r="A7930" s="16" t="str">
        <f>IF(計算!$Y7952="","",計算!$Y7952)</f>
        <v/>
      </c>
      <c r="B7930" s="17" t="str">
        <f t="shared" si="219"/>
        <v/>
      </c>
    </row>
    <row r="7931" spans="1:2" ht="19.8">
      <c r="A7931" s="16" t="str">
        <f>IF(計算!$Y7953="","",計算!$Y7953)</f>
        <v/>
      </c>
      <c r="B7931" s="17" t="str">
        <f t="shared" si="219"/>
        <v/>
      </c>
    </row>
    <row r="7932" spans="1:2" ht="19.8">
      <c r="A7932" s="16" t="str">
        <f>IF(計算!$Y7954="","",計算!$Y7954)</f>
        <v/>
      </c>
      <c r="B7932" s="17" t="str">
        <f t="shared" si="219"/>
        <v/>
      </c>
    </row>
    <row r="7933" spans="1:2" ht="19.8">
      <c r="A7933" s="16" t="str">
        <f>IF(計算!$Y7955="","",計算!$Y7955)</f>
        <v/>
      </c>
      <c r="B7933" s="17" t="str">
        <f t="shared" si="219"/>
        <v/>
      </c>
    </row>
    <row r="7934" spans="1:2" ht="19.8">
      <c r="A7934" s="16" t="str">
        <f>IF(計算!$Y7956="","",計算!$Y7956)</f>
        <v/>
      </c>
      <c r="B7934" s="17" t="str">
        <f t="shared" si="219"/>
        <v/>
      </c>
    </row>
    <row r="7935" spans="1:2" ht="19.8">
      <c r="A7935" s="16" t="str">
        <f>IF(計算!$Y7957="","",計算!$Y7957)</f>
        <v/>
      </c>
      <c r="B7935" s="17" t="str">
        <f t="shared" si="219"/>
        <v/>
      </c>
    </row>
    <row r="7936" spans="1:2" ht="19.8">
      <c r="A7936" s="16" t="str">
        <f>IF(計算!$Y7958="","",計算!$Y7958)</f>
        <v/>
      </c>
      <c r="B7936" s="17" t="str">
        <f t="shared" si="219"/>
        <v/>
      </c>
    </row>
    <row r="7937" spans="1:2" ht="19.8">
      <c r="A7937" s="16" t="str">
        <f>IF(計算!$Y7959="","",計算!$Y7959)</f>
        <v/>
      </c>
      <c r="B7937" s="17" t="str">
        <f t="shared" si="219"/>
        <v/>
      </c>
    </row>
    <row r="7938" spans="1:2" ht="19.8">
      <c r="A7938" s="16" t="str">
        <f>IF(計算!$Y7960="","",計算!$Y7960)</f>
        <v/>
      </c>
      <c r="B7938" s="17" t="str">
        <f t="shared" si="219"/>
        <v/>
      </c>
    </row>
    <row r="7939" spans="1:2" ht="19.8">
      <c r="A7939" s="16" t="str">
        <f>IF(計算!$Y7961="","",計算!$Y7961)</f>
        <v/>
      </c>
      <c r="B7939" s="17" t="str">
        <f t="shared" si="219"/>
        <v/>
      </c>
    </row>
    <row r="7940" spans="1:2" ht="19.8">
      <c r="A7940" s="16" t="str">
        <f>IF(計算!$Y7962="","",計算!$Y7962)</f>
        <v/>
      </c>
      <c r="B7940" s="17" t="str">
        <f t="shared" si="219"/>
        <v/>
      </c>
    </row>
    <row r="7941" spans="1:2" ht="19.8">
      <c r="A7941" s="16" t="str">
        <f>IF(計算!$Y7963="","",計算!$Y7963)</f>
        <v/>
      </c>
      <c r="B7941" s="17" t="str">
        <f t="shared" si="219"/>
        <v/>
      </c>
    </row>
    <row r="7942" spans="1:2" ht="19.8">
      <c r="A7942" s="16" t="str">
        <f>IF(計算!$Y7964="","",計算!$Y7964)</f>
        <v/>
      </c>
      <c r="B7942" s="17" t="str">
        <f t="shared" si="219"/>
        <v/>
      </c>
    </row>
    <row r="7943" spans="1:2" ht="19.8">
      <c r="A7943" s="16" t="str">
        <f>IF(計算!$Y7965="","",計算!$Y7965)</f>
        <v/>
      </c>
      <c r="B7943" s="17" t="str">
        <f t="shared" ref="B7943:B8006" si="220">IF($A7944="","",$A7944)</f>
        <v/>
      </c>
    </row>
    <row r="7944" spans="1:2" ht="19.8">
      <c r="A7944" s="16" t="str">
        <f>IF(計算!$Y7966="","",計算!$Y7966)</f>
        <v/>
      </c>
      <c r="B7944" s="17" t="str">
        <f t="shared" si="220"/>
        <v/>
      </c>
    </row>
    <row r="7945" spans="1:2" ht="19.8">
      <c r="A7945" s="16" t="str">
        <f>IF(計算!$Y7967="","",計算!$Y7967)</f>
        <v/>
      </c>
      <c r="B7945" s="17" t="str">
        <f t="shared" si="220"/>
        <v/>
      </c>
    </row>
    <row r="7946" spans="1:2" ht="19.8">
      <c r="A7946" s="16" t="str">
        <f>IF(計算!$Y7968="","",計算!$Y7968)</f>
        <v/>
      </c>
      <c r="B7946" s="17" t="str">
        <f t="shared" si="220"/>
        <v/>
      </c>
    </row>
    <row r="7947" spans="1:2" ht="19.8">
      <c r="A7947" s="16" t="str">
        <f>IF(計算!$Y7969="","",計算!$Y7969)</f>
        <v/>
      </c>
      <c r="B7947" s="17" t="str">
        <f t="shared" si="220"/>
        <v/>
      </c>
    </row>
    <row r="7948" spans="1:2" ht="19.8">
      <c r="A7948" s="16" t="str">
        <f>IF(計算!$Y7970="","",計算!$Y7970)</f>
        <v/>
      </c>
      <c r="B7948" s="17" t="str">
        <f t="shared" si="220"/>
        <v/>
      </c>
    </row>
    <row r="7949" spans="1:2" ht="19.8">
      <c r="A7949" s="16" t="str">
        <f>IF(計算!$Y7971="","",計算!$Y7971)</f>
        <v/>
      </c>
      <c r="B7949" s="17" t="str">
        <f t="shared" si="220"/>
        <v/>
      </c>
    </row>
    <row r="7950" spans="1:2" ht="19.8">
      <c r="A7950" s="16" t="str">
        <f>IF(計算!$Y7972="","",計算!$Y7972)</f>
        <v/>
      </c>
      <c r="B7950" s="17" t="str">
        <f t="shared" si="220"/>
        <v/>
      </c>
    </row>
    <row r="7951" spans="1:2" ht="19.8">
      <c r="A7951" s="16" t="str">
        <f>IF(計算!$Y7973="","",計算!$Y7973)</f>
        <v/>
      </c>
      <c r="B7951" s="17" t="str">
        <f t="shared" si="220"/>
        <v/>
      </c>
    </row>
    <row r="7952" spans="1:2" ht="19.8">
      <c r="A7952" s="16" t="str">
        <f>IF(計算!$Y7974="","",計算!$Y7974)</f>
        <v/>
      </c>
      <c r="B7952" s="17" t="str">
        <f t="shared" si="220"/>
        <v/>
      </c>
    </row>
    <row r="7953" spans="1:2" ht="19.8">
      <c r="A7953" s="16" t="str">
        <f>IF(計算!$Y7975="","",計算!$Y7975)</f>
        <v/>
      </c>
      <c r="B7953" s="17" t="str">
        <f t="shared" si="220"/>
        <v/>
      </c>
    </row>
    <row r="7954" spans="1:2" ht="19.8">
      <c r="A7954" s="16" t="str">
        <f>IF(計算!$Y7976="","",計算!$Y7976)</f>
        <v/>
      </c>
      <c r="B7954" s="17" t="str">
        <f t="shared" si="220"/>
        <v/>
      </c>
    </row>
    <row r="7955" spans="1:2" ht="19.8">
      <c r="A7955" s="16" t="str">
        <f>IF(計算!$Y7977="","",計算!$Y7977)</f>
        <v/>
      </c>
      <c r="B7955" s="17" t="str">
        <f t="shared" si="220"/>
        <v/>
      </c>
    </row>
    <row r="7956" spans="1:2" ht="19.8">
      <c r="A7956" s="16" t="str">
        <f>IF(計算!$Y7978="","",計算!$Y7978)</f>
        <v/>
      </c>
      <c r="B7956" s="17" t="str">
        <f t="shared" si="220"/>
        <v/>
      </c>
    </row>
    <row r="7957" spans="1:2" ht="19.8">
      <c r="A7957" s="16" t="str">
        <f>IF(計算!$Y7979="","",計算!$Y7979)</f>
        <v/>
      </c>
      <c r="B7957" s="17" t="str">
        <f t="shared" si="220"/>
        <v/>
      </c>
    </row>
    <row r="7958" spans="1:2" ht="19.8">
      <c r="A7958" s="16" t="str">
        <f>IF(計算!$Y7980="","",計算!$Y7980)</f>
        <v/>
      </c>
      <c r="B7958" s="17" t="str">
        <f t="shared" si="220"/>
        <v/>
      </c>
    </row>
    <row r="7959" spans="1:2" ht="19.8">
      <c r="A7959" s="16" t="str">
        <f>IF(計算!$Y7981="","",計算!$Y7981)</f>
        <v/>
      </c>
      <c r="B7959" s="17" t="str">
        <f t="shared" si="220"/>
        <v/>
      </c>
    </row>
    <row r="7960" spans="1:2" ht="19.8">
      <c r="A7960" s="16" t="str">
        <f>IF(計算!$Y7982="","",計算!$Y7982)</f>
        <v/>
      </c>
      <c r="B7960" s="17" t="str">
        <f t="shared" si="220"/>
        <v/>
      </c>
    </row>
    <row r="7961" spans="1:2" ht="19.8">
      <c r="A7961" s="16" t="str">
        <f>IF(計算!$Y7983="","",計算!$Y7983)</f>
        <v/>
      </c>
      <c r="B7961" s="17" t="str">
        <f t="shared" si="220"/>
        <v/>
      </c>
    </row>
    <row r="7962" spans="1:2" ht="19.8">
      <c r="A7962" s="16" t="str">
        <f>IF(計算!$Y7984="","",計算!$Y7984)</f>
        <v/>
      </c>
      <c r="B7962" s="17" t="str">
        <f t="shared" si="220"/>
        <v/>
      </c>
    </row>
    <row r="7963" spans="1:2" ht="19.8">
      <c r="A7963" s="16" t="str">
        <f>IF(計算!$Y7985="","",計算!$Y7985)</f>
        <v/>
      </c>
      <c r="B7963" s="17" t="str">
        <f t="shared" si="220"/>
        <v/>
      </c>
    </row>
    <row r="7964" spans="1:2" ht="19.8">
      <c r="A7964" s="16" t="str">
        <f>IF(計算!$Y7986="","",計算!$Y7986)</f>
        <v/>
      </c>
      <c r="B7964" s="17" t="str">
        <f t="shared" si="220"/>
        <v/>
      </c>
    </row>
    <row r="7965" spans="1:2" ht="19.8">
      <c r="A7965" s="16" t="str">
        <f>IF(計算!$Y7987="","",計算!$Y7987)</f>
        <v/>
      </c>
      <c r="B7965" s="17" t="str">
        <f t="shared" si="220"/>
        <v/>
      </c>
    </row>
    <row r="7966" spans="1:2" ht="19.8">
      <c r="A7966" s="16" t="str">
        <f>IF(計算!$Y7988="","",計算!$Y7988)</f>
        <v/>
      </c>
      <c r="B7966" s="17" t="str">
        <f t="shared" si="220"/>
        <v/>
      </c>
    </row>
    <row r="7967" spans="1:2" ht="19.8">
      <c r="A7967" s="16" t="str">
        <f>IF(計算!$Y7989="","",計算!$Y7989)</f>
        <v/>
      </c>
      <c r="B7967" s="17" t="str">
        <f t="shared" si="220"/>
        <v/>
      </c>
    </row>
    <row r="7968" spans="1:2" ht="19.8">
      <c r="A7968" s="16" t="str">
        <f>IF(計算!$Y7990="","",計算!$Y7990)</f>
        <v/>
      </c>
      <c r="B7968" s="17" t="str">
        <f t="shared" si="220"/>
        <v/>
      </c>
    </row>
    <row r="7969" spans="1:2" ht="19.8">
      <c r="A7969" s="16" t="str">
        <f>IF(計算!$Y7991="","",計算!$Y7991)</f>
        <v/>
      </c>
      <c r="B7969" s="17" t="str">
        <f t="shared" si="220"/>
        <v/>
      </c>
    </row>
    <row r="7970" spans="1:2" ht="19.8">
      <c r="A7970" s="16" t="str">
        <f>IF(計算!$Y7992="","",計算!$Y7992)</f>
        <v/>
      </c>
      <c r="B7970" s="17" t="str">
        <f t="shared" si="220"/>
        <v/>
      </c>
    </row>
    <row r="7971" spans="1:2" ht="19.8">
      <c r="A7971" s="16" t="str">
        <f>IF(計算!$Y7993="","",計算!$Y7993)</f>
        <v/>
      </c>
      <c r="B7971" s="17" t="str">
        <f t="shared" si="220"/>
        <v/>
      </c>
    </row>
    <row r="7972" spans="1:2" ht="19.8">
      <c r="A7972" s="16" t="str">
        <f>IF(計算!$Y7994="","",計算!$Y7994)</f>
        <v/>
      </c>
      <c r="B7972" s="17" t="str">
        <f t="shared" si="220"/>
        <v/>
      </c>
    </row>
    <row r="7973" spans="1:2" ht="19.8">
      <c r="A7973" s="16" t="str">
        <f>IF(計算!$Y7995="","",計算!$Y7995)</f>
        <v/>
      </c>
      <c r="B7973" s="17" t="str">
        <f t="shared" si="220"/>
        <v/>
      </c>
    </row>
    <row r="7974" spans="1:2" ht="19.8">
      <c r="A7974" s="16" t="str">
        <f>IF(計算!$Y7996="","",計算!$Y7996)</f>
        <v/>
      </c>
      <c r="B7974" s="17" t="str">
        <f t="shared" si="220"/>
        <v/>
      </c>
    </row>
    <row r="7975" spans="1:2" ht="19.8">
      <c r="A7975" s="16" t="str">
        <f>IF(計算!$Y7997="","",計算!$Y7997)</f>
        <v/>
      </c>
      <c r="B7975" s="17" t="str">
        <f t="shared" si="220"/>
        <v/>
      </c>
    </row>
    <row r="7976" spans="1:2" ht="19.8">
      <c r="A7976" s="16" t="str">
        <f>IF(計算!$Y7998="","",計算!$Y7998)</f>
        <v/>
      </c>
      <c r="B7976" s="17" t="str">
        <f t="shared" si="220"/>
        <v/>
      </c>
    </row>
    <row r="7977" spans="1:2" ht="19.8">
      <c r="A7977" s="16" t="str">
        <f>IF(計算!$Y7999="","",計算!$Y7999)</f>
        <v/>
      </c>
      <c r="B7977" s="17" t="str">
        <f t="shared" si="220"/>
        <v/>
      </c>
    </row>
    <row r="7978" spans="1:2" ht="19.8">
      <c r="A7978" s="16" t="str">
        <f>IF(計算!$Y8000="","",計算!$Y8000)</f>
        <v/>
      </c>
      <c r="B7978" s="17" t="str">
        <f t="shared" si="220"/>
        <v/>
      </c>
    </row>
    <row r="7979" spans="1:2" ht="19.8">
      <c r="A7979" s="16" t="str">
        <f>IF(計算!$Y8001="","",計算!$Y8001)</f>
        <v/>
      </c>
      <c r="B7979" s="17" t="str">
        <f t="shared" si="220"/>
        <v/>
      </c>
    </row>
    <row r="7980" spans="1:2" ht="19.8">
      <c r="A7980" s="16" t="str">
        <f>IF(計算!$Y8002="","",計算!$Y8002)</f>
        <v/>
      </c>
      <c r="B7980" s="17" t="str">
        <f t="shared" si="220"/>
        <v/>
      </c>
    </row>
    <row r="7981" spans="1:2" ht="19.8">
      <c r="A7981" s="16" t="str">
        <f>IF(計算!$Y8003="","",計算!$Y8003)</f>
        <v/>
      </c>
      <c r="B7981" s="17" t="str">
        <f t="shared" si="220"/>
        <v/>
      </c>
    </row>
    <row r="7982" spans="1:2" ht="19.8">
      <c r="A7982" s="16" t="str">
        <f>IF(計算!$Y8004="","",計算!$Y8004)</f>
        <v/>
      </c>
      <c r="B7982" s="17" t="str">
        <f t="shared" si="220"/>
        <v/>
      </c>
    </row>
    <row r="7983" spans="1:2" ht="19.8">
      <c r="A7983" s="16" t="str">
        <f>IF(計算!$Y8005="","",計算!$Y8005)</f>
        <v/>
      </c>
      <c r="B7983" s="17" t="str">
        <f t="shared" si="220"/>
        <v/>
      </c>
    </row>
    <row r="7984" spans="1:2" ht="19.8">
      <c r="A7984" s="16" t="str">
        <f>IF(計算!$Y8006="","",計算!$Y8006)</f>
        <v/>
      </c>
      <c r="B7984" s="17" t="str">
        <f t="shared" si="220"/>
        <v/>
      </c>
    </row>
    <row r="7985" spans="1:2" ht="19.8">
      <c r="A7985" s="16" t="str">
        <f>IF(計算!$Y8007="","",計算!$Y8007)</f>
        <v/>
      </c>
      <c r="B7985" s="17" t="str">
        <f t="shared" si="220"/>
        <v/>
      </c>
    </row>
    <row r="7986" spans="1:2" ht="19.8">
      <c r="A7986" s="16" t="str">
        <f>IF(計算!$Y8008="","",計算!$Y8008)</f>
        <v/>
      </c>
      <c r="B7986" s="17" t="str">
        <f t="shared" si="220"/>
        <v/>
      </c>
    </row>
    <row r="7987" spans="1:2" ht="19.8">
      <c r="A7987" s="16" t="str">
        <f>IF(計算!$Y8009="","",計算!$Y8009)</f>
        <v/>
      </c>
      <c r="B7987" s="17" t="str">
        <f t="shared" si="220"/>
        <v/>
      </c>
    </row>
    <row r="7988" spans="1:2" ht="19.8">
      <c r="A7988" s="16" t="str">
        <f>IF(計算!$Y8010="","",計算!$Y8010)</f>
        <v/>
      </c>
      <c r="B7988" s="17" t="str">
        <f t="shared" si="220"/>
        <v/>
      </c>
    </row>
    <row r="7989" spans="1:2" ht="19.8">
      <c r="A7989" s="16" t="str">
        <f>IF(計算!$Y8011="","",計算!$Y8011)</f>
        <v/>
      </c>
      <c r="B7989" s="17" t="str">
        <f t="shared" si="220"/>
        <v/>
      </c>
    </row>
    <row r="7990" spans="1:2" ht="19.8">
      <c r="A7990" s="16" t="str">
        <f>IF(計算!$Y8012="","",計算!$Y8012)</f>
        <v/>
      </c>
      <c r="B7990" s="17" t="str">
        <f t="shared" si="220"/>
        <v/>
      </c>
    </row>
    <row r="7991" spans="1:2" ht="19.8">
      <c r="A7991" s="16" t="str">
        <f>IF(計算!$Y8013="","",計算!$Y8013)</f>
        <v/>
      </c>
      <c r="B7991" s="17" t="str">
        <f t="shared" si="220"/>
        <v/>
      </c>
    </row>
    <row r="7992" spans="1:2" ht="19.8">
      <c r="A7992" s="16" t="str">
        <f>IF(計算!$Y8014="","",計算!$Y8014)</f>
        <v/>
      </c>
      <c r="B7992" s="17" t="str">
        <f t="shared" si="220"/>
        <v/>
      </c>
    </row>
    <row r="7993" spans="1:2" ht="19.8">
      <c r="A7993" s="16" t="str">
        <f>IF(計算!$Y8015="","",計算!$Y8015)</f>
        <v/>
      </c>
      <c r="B7993" s="17" t="str">
        <f t="shared" si="220"/>
        <v/>
      </c>
    </row>
    <row r="7994" spans="1:2" ht="19.8">
      <c r="A7994" s="16" t="str">
        <f>IF(計算!$Y8016="","",計算!$Y8016)</f>
        <v/>
      </c>
      <c r="B7994" s="17" t="str">
        <f t="shared" si="220"/>
        <v/>
      </c>
    </row>
    <row r="7995" spans="1:2" ht="19.8">
      <c r="A7995" s="16" t="str">
        <f>IF(計算!$Y8017="","",計算!$Y8017)</f>
        <v/>
      </c>
      <c r="B7995" s="17" t="str">
        <f t="shared" si="220"/>
        <v/>
      </c>
    </row>
    <row r="7996" spans="1:2" ht="19.8">
      <c r="A7996" s="16" t="str">
        <f>IF(計算!$Y8018="","",計算!$Y8018)</f>
        <v/>
      </c>
      <c r="B7996" s="17" t="str">
        <f t="shared" si="220"/>
        <v/>
      </c>
    </row>
    <row r="7997" spans="1:2" ht="19.8">
      <c r="A7997" s="16" t="str">
        <f>IF(計算!$Y8019="","",計算!$Y8019)</f>
        <v/>
      </c>
      <c r="B7997" s="17" t="str">
        <f t="shared" si="220"/>
        <v/>
      </c>
    </row>
    <row r="7998" spans="1:2" ht="19.8">
      <c r="A7998" s="16" t="str">
        <f>IF(計算!$Y8020="","",計算!$Y8020)</f>
        <v/>
      </c>
      <c r="B7998" s="17" t="str">
        <f t="shared" si="220"/>
        <v/>
      </c>
    </row>
    <row r="7999" spans="1:2" ht="19.8">
      <c r="A7999" s="16" t="str">
        <f>IF(計算!$Y8021="","",計算!$Y8021)</f>
        <v/>
      </c>
      <c r="B7999" s="17" t="str">
        <f t="shared" si="220"/>
        <v/>
      </c>
    </row>
    <row r="8000" spans="1:2" ht="19.8">
      <c r="A8000" s="16" t="str">
        <f>IF(計算!$Y8022="","",計算!$Y8022)</f>
        <v/>
      </c>
      <c r="B8000" s="17" t="str">
        <f t="shared" si="220"/>
        <v/>
      </c>
    </row>
    <row r="8001" spans="1:2" ht="19.8">
      <c r="A8001" s="16" t="str">
        <f>IF(計算!$Y8023="","",計算!$Y8023)</f>
        <v/>
      </c>
      <c r="B8001" s="17" t="str">
        <f t="shared" si="220"/>
        <v/>
      </c>
    </row>
    <row r="8002" spans="1:2" ht="19.8">
      <c r="A8002" s="16" t="str">
        <f>IF(計算!$Y8024="","",計算!$Y8024)</f>
        <v/>
      </c>
      <c r="B8002" s="17" t="str">
        <f t="shared" si="220"/>
        <v/>
      </c>
    </row>
    <row r="8003" spans="1:2" ht="19.8">
      <c r="A8003" s="16" t="str">
        <f>IF(計算!$Y8025="","",計算!$Y8025)</f>
        <v/>
      </c>
      <c r="B8003" s="17" t="str">
        <f t="shared" si="220"/>
        <v/>
      </c>
    </row>
    <row r="8004" spans="1:2" ht="19.8">
      <c r="A8004" s="16" t="str">
        <f>IF(計算!$Y8026="","",計算!$Y8026)</f>
        <v/>
      </c>
      <c r="B8004" s="17" t="str">
        <f t="shared" si="220"/>
        <v/>
      </c>
    </row>
    <row r="8005" spans="1:2" ht="19.8">
      <c r="A8005" s="16" t="str">
        <f>IF(計算!$Y8027="","",計算!$Y8027)</f>
        <v/>
      </c>
      <c r="B8005" s="17" t="str">
        <f t="shared" si="220"/>
        <v/>
      </c>
    </row>
    <row r="8006" spans="1:2" ht="19.8">
      <c r="A8006" s="16" t="str">
        <f>IF(計算!$Y8028="","",計算!$Y8028)</f>
        <v/>
      </c>
      <c r="B8006" s="17" t="str">
        <f t="shared" si="220"/>
        <v/>
      </c>
    </row>
    <row r="8007" spans="1:2" ht="19.8">
      <c r="A8007" s="16" t="str">
        <f>IF(計算!$Y8029="","",計算!$Y8029)</f>
        <v/>
      </c>
      <c r="B8007" s="17" t="str">
        <f t="shared" ref="B8007:B8070" si="221">IF($A8008="","",$A8008)</f>
        <v/>
      </c>
    </row>
    <row r="8008" spans="1:2" ht="19.8">
      <c r="A8008" s="16" t="str">
        <f>IF(計算!$Y8030="","",計算!$Y8030)</f>
        <v/>
      </c>
      <c r="B8008" s="17" t="str">
        <f t="shared" si="221"/>
        <v/>
      </c>
    </row>
    <row r="8009" spans="1:2" ht="19.8">
      <c r="A8009" s="16" t="str">
        <f>IF(計算!$Y8031="","",計算!$Y8031)</f>
        <v/>
      </c>
      <c r="B8009" s="17" t="str">
        <f t="shared" si="221"/>
        <v/>
      </c>
    </row>
    <row r="8010" spans="1:2" ht="19.8">
      <c r="A8010" s="16" t="str">
        <f>IF(計算!$Y8032="","",計算!$Y8032)</f>
        <v/>
      </c>
      <c r="B8010" s="17" t="str">
        <f t="shared" si="221"/>
        <v/>
      </c>
    </row>
    <row r="8011" spans="1:2" ht="19.8">
      <c r="A8011" s="16" t="str">
        <f>IF(計算!$Y8033="","",計算!$Y8033)</f>
        <v/>
      </c>
      <c r="B8011" s="17" t="str">
        <f t="shared" si="221"/>
        <v/>
      </c>
    </row>
    <row r="8012" spans="1:2" ht="19.8">
      <c r="A8012" s="16" t="str">
        <f>IF(計算!$Y8034="","",計算!$Y8034)</f>
        <v/>
      </c>
      <c r="B8012" s="17" t="str">
        <f t="shared" si="221"/>
        <v/>
      </c>
    </row>
    <row r="8013" spans="1:2" ht="19.8">
      <c r="A8013" s="16" t="str">
        <f>IF(計算!$Y8035="","",計算!$Y8035)</f>
        <v/>
      </c>
      <c r="B8013" s="17" t="str">
        <f t="shared" si="221"/>
        <v/>
      </c>
    </row>
    <row r="8014" spans="1:2" ht="19.8">
      <c r="A8014" s="16" t="str">
        <f>IF(計算!$Y8036="","",計算!$Y8036)</f>
        <v/>
      </c>
      <c r="B8014" s="17" t="str">
        <f t="shared" si="221"/>
        <v/>
      </c>
    </row>
    <row r="8015" spans="1:2" ht="19.8">
      <c r="A8015" s="16" t="str">
        <f>IF(計算!$Y8037="","",計算!$Y8037)</f>
        <v/>
      </c>
      <c r="B8015" s="17" t="str">
        <f t="shared" si="221"/>
        <v/>
      </c>
    </row>
    <row r="8016" spans="1:2" ht="19.8">
      <c r="A8016" s="16" t="str">
        <f>IF(計算!$Y8038="","",計算!$Y8038)</f>
        <v/>
      </c>
      <c r="B8016" s="17" t="str">
        <f t="shared" si="221"/>
        <v/>
      </c>
    </row>
    <row r="8017" spans="1:2" ht="19.8">
      <c r="A8017" s="16" t="str">
        <f>IF(計算!$Y8039="","",計算!$Y8039)</f>
        <v/>
      </c>
      <c r="B8017" s="17" t="str">
        <f t="shared" si="221"/>
        <v/>
      </c>
    </row>
    <row r="8018" spans="1:2" ht="19.8">
      <c r="A8018" s="16" t="str">
        <f>IF(計算!$Y8040="","",計算!$Y8040)</f>
        <v/>
      </c>
      <c r="B8018" s="17" t="str">
        <f t="shared" si="221"/>
        <v/>
      </c>
    </row>
    <row r="8019" spans="1:2" ht="19.8">
      <c r="A8019" s="16" t="str">
        <f>IF(計算!$Y8041="","",計算!$Y8041)</f>
        <v/>
      </c>
      <c r="B8019" s="17" t="str">
        <f t="shared" si="221"/>
        <v/>
      </c>
    </row>
    <row r="8020" spans="1:2" ht="19.8">
      <c r="A8020" s="16" t="str">
        <f>IF(計算!$Y8042="","",計算!$Y8042)</f>
        <v/>
      </c>
      <c r="B8020" s="17" t="str">
        <f t="shared" si="221"/>
        <v/>
      </c>
    </row>
    <row r="8021" spans="1:2" ht="19.8">
      <c r="A8021" s="16" t="str">
        <f>IF(計算!$Y8043="","",計算!$Y8043)</f>
        <v/>
      </c>
      <c r="B8021" s="17" t="str">
        <f t="shared" si="221"/>
        <v/>
      </c>
    </row>
    <row r="8022" spans="1:2" ht="19.8">
      <c r="A8022" s="16" t="str">
        <f>IF(計算!$Y8044="","",計算!$Y8044)</f>
        <v/>
      </c>
      <c r="B8022" s="17" t="str">
        <f t="shared" si="221"/>
        <v/>
      </c>
    </row>
    <row r="8023" spans="1:2" ht="19.8">
      <c r="A8023" s="16" t="str">
        <f>IF(計算!$Y8045="","",計算!$Y8045)</f>
        <v/>
      </c>
      <c r="B8023" s="17" t="str">
        <f t="shared" si="221"/>
        <v/>
      </c>
    </row>
    <row r="8024" spans="1:2" ht="19.8">
      <c r="A8024" s="16" t="str">
        <f>IF(計算!$Y8046="","",計算!$Y8046)</f>
        <v/>
      </c>
      <c r="B8024" s="17" t="str">
        <f t="shared" si="221"/>
        <v/>
      </c>
    </row>
    <row r="8025" spans="1:2" ht="19.8">
      <c r="A8025" s="16" t="str">
        <f>IF(計算!$Y8047="","",計算!$Y8047)</f>
        <v/>
      </c>
      <c r="B8025" s="17" t="str">
        <f t="shared" si="221"/>
        <v/>
      </c>
    </row>
    <row r="8026" spans="1:2" ht="19.8">
      <c r="A8026" s="16" t="str">
        <f>IF(計算!$Y8048="","",計算!$Y8048)</f>
        <v/>
      </c>
      <c r="B8026" s="17" t="str">
        <f t="shared" si="221"/>
        <v/>
      </c>
    </row>
    <row r="8027" spans="1:2" ht="19.8">
      <c r="A8027" s="16" t="str">
        <f>IF(計算!$Y8049="","",計算!$Y8049)</f>
        <v/>
      </c>
      <c r="B8027" s="17" t="str">
        <f t="shared" si="221"/>
        <v/>
      </c>
    </row>
    <row r="8028" spans="1:2" ht="19.8">
      <c r="A8028" s="16" t="str">
        <f>IF(計算!$Y8050="","",計算!$Y8050)</f>
        <v/>
      </c>
      <c r="B8028" s="17" t="str">
        <f t="shared" si="221"/>
        <v/>
      </c>
    </row>
    <row r="8029" spans="1:2" ht="19.8">
      <c r="A8029" s="16" t="str">
        <f>IF(計算!$Y8051="","",計算!$Y8051)</f>
        <v/>
      </c>
      <c r="B8029" s="17" t="str">
        <f t="shared" si="221"/>
        <v/>
      </c>
    </row>
    <row r="8030" spans="1:2" ht="19.8">
      <c r="A8030" s="16" t="str">
        <f>IF(計算!$Y8052="","",計算!$Y8052)</f>
        <v/>
      </c>
      <c r="B8030" s="17" t="str">
        <f t="shared" si="221"/>
        <v/>
      </c>
    </row>
    <row r="8031" spans="1:2" ht="19.8">
      <c r="A8031" s="16" t="str">
        <f>IF(計算!$Y8053="","",計算!$Y8053)</f>
        <v/>
      </c>
      <c r="B8031" s="17" t="str">
        <f t="shared" si="221"/>
        <v/>
      </c>
    </row>
    <row r="8032" spans="1:2" ht="19.8">
      <c r="A8032" s="16" t="str">
        <f>IF(計算!$Y8054="","",計算!$Y8054)</f>
        <v/>
      </c>
      <c r="B8032" s="17" t="str">
        <f t="shared" si="221"/>
        <v/>
      </c>
    </row>
    <row r="8033" spans="1:2" ht="19.8">
      <c r="A8033" s="16" t="str">
        <f>IF(計算!$Y8055="","",計算!$Y8055)</f>
        <v/>
      </c>
      <c r="B8033" s="17" t="str">
        <f t="shared" si="221"/>
        <v/>
      </c>
    </row>
    <row r="8034" spans="1:2" ht="19.8">
      <c r="A8034" s="16" t="str">
        <f>IF(計算!$Y8056="","",計算!$Y8056)</f>
        <v/>
      </c>
      <c r="B8034" s="17" t="str">
        <f t="shared" si="221"/>
        <v/>
      </c>
    </row>
    <row r="8035" spans="1:2" ht="19.8">
      <c r="A8035" s="16" t="str">
        <f>IF(計算!$Y8057="","",計算!$Y8057)</f>
        <v/>
      </c>
      <c r="B8035" s="17" t="str">
        <f t="shared" si="221"/>
        <v/>
      </c>
    </row>
    <row r="8036" spans="1:2" ht="19.8">
      <c r="A8036" s="16" t="str">
        <f>IF(計算!$Y8058="","",計算!$Y8058)</f>
        <v/>
      </c>
      <c r="B8036" s="17" t="str">
        <f t="shared" si="221"/>
        <v/>
      </c>
    </row>
    <row r="8037" spans="1:2" ht="19.8">
      <c r="A8037" s="16" t="str">
        <f>IF(計算!$Y8059="","",計算!$Y8059)</f>
        <v/>
      </c>
      <c r="B8037" s="17" t="str">
        <f t="shared" si="221"/>
        <v/>
      </c>
    </row>
    <row r="8038" spans="1:2" ht="19.8">
      <c r="A8038" s="16" t="str">
        <f>IF(計算!$Y8060="","",計算!$Y8060)</f>
        <v/>
      </c>
      <c r="B8038" s="17" t="str">
        <f t="shared" si="221"/>
        <v/>
      </c>
    </row>
    <row r="8039" spans="1:2" ht="19.8">
      <c r="A8039" s="16" t="str">
        <f>IF(計算!$Y8061="","",計算!$Y8061)</f>
        <v/>
      </c>
      <c r="B8039" s="17" t="str">
        <f t="shared" si="221"/>
        <v/>
      </c>
    </row>
    <row r="8040" spans="1:2" ht="19.8">
      <c r="A8040" s="16" t="str">
        <f>IF(計算!$Y8062="","",計算!$Y8062)</f>
        <v/>
      </c>
      <c r="B8040" s="17" t="str">
        <f t="shared" si="221"/>
        <v/>
      </c>
    </row>
    <row r="8041" spans="1:2" ht="19.8">
      <c r="A8041" s="16" t="str">
        <f>IF(計算!$Y8063="","",計算!$Y8063)</f>
        <v/>
      </c>
      <c r="B8041" s="17" t="str">
        <f t="shared" si="221"/>
        <v/>
      </c>
    </row>
    <row r="8042" spans="1:2" ht="19.8">
      <c r="A8042" s="16" t="str">
        <f>IF(計算!$Y8064="","",計算!$Y8064)</f>
        <v/>
      </c>
      <c r="B8042" s="17" t="str">
        <f t="shared" si="221"/>
        <v/>
      </c>
    </row>
    <row r="8043" spans="1:2" ht="19.8">
      <c r="A8043" s="16" t="str">
        <f>IF(計算!$Y8065="","",計算!$Y8065)</f>
        <v/>
      </c>
      <c r="B8043" s="17" t="str">
        <f t="shared" si="221"/>
        <v/>
      </c>
    </row>
    <row r="8044" spans="1:2" ht="19.8">
      <c r="A8044" s="16" t="str">
        <f>IF(計算!$Y8066="","",計算!$Y8066)</f>
        <v/>
      </c>
      <c r="B8044" s="17" t="str">
        <f t="shared" si="221"/>
        <v/>
      </c>
    </row>
    <row r="8045" spans="1:2" ht="19.8">
      <c r="A8045" s="16" t="str">
        <f>IF(計算!$Y8067="","",計算!$Y8067)</f>
        <v/>
      </c>
      <c r="B8045" s="17" t="str">
        <f t="shared" si="221"/>
        <v/>
      </c>
    </row>
    <row r="8046" spans="1:2" ht="19.8">
      <c r="A8046" s="16" t="str">
        <f>IF(計算!$Y8068="","",計算!$Y8068)</f>
        <v/>
      </c>
      <c r="B8046" s="17" t="str">
        <f t="shared" si="221"/>
        <v/>
      </c>
    </row>
    <row r="8047" spans="1:2" ht="19.8">
      <c r="A8047" s="16" t="str">
        <f>IF(計算!$Y8069="","",計算!$Y8069)</f>
        <v/>
      </c>
      <c r="B8047" s="17" t="str">
        <f t="shared" si="221"/>
        <v/>
      </c>
    </row>
    <row r="8048" spans="1:2" ht="19.8">
      <c r="A8048" s="16" t="str">
        <f>IF(計算!$Y8070="","",計算!$Y8070)</f>
        <v/>
      </c>
      <c r="B8048" s="17" t="str">
        <f t="shared" si="221"/>
        <v/>
      </c>
    </row>
    <row r="8049" spans="1:2" ht="19.8">
      <c r="A8049" s="16" t="str">
        <f>IF(計算!$Y8071="","",計算!$Y8071)</f>
        <v/>
      </c>
      <c r="B8049" s="17" t="str">
        <f t="shared" si="221"/>
        <v/>
      </c>
    </row>
    <row r="8050" spans="1:2" ht="19.8">
      <c r="A8050" s="16" t="str">
        <f>IF(計算!$Y8072="","",計算!$Y8072)</f>
        <v/>
      </c>
      <c r="B8050" s="17" t="str">
        <f t="shared" si="221"/>
        <v/>
      </c>
    </row>
    <row r="8051" spans="1:2" ht="19.8">
      <c r="A8051" s="16" t="str">
        <f>IF(計算!$Y8073="","",計算!$Y8073)</f>
        <v/>
      </c>
      <c r="B8051" s="17" t="str">
        <f t="shared" si="221"/>
        <v/>
      </c>
    </row>
    <row r="8052" spans="1:2" ht="19.8">
      <c r="A8052" s="16" t="str">
        <f>IF(計算!$Y8074="","",計算!$Y8074)</f>
        <v/>
      </c>
      <c r="B8052" s="17" t="str">
        <f t="shared" si="221"/>
        <v/>
      </c>
    </row>
    <row r="8053" spans="1:2" ht="19.8">
      <c r="A8053" s="16" t="str">
        <f>IF(計算!$Y8075="","",計算!$Y8075)</f>
        <v/>
      </c>
      <c r="B8053" s="17" t="str">
        <f t="shared" si="221"/>
        <v/>
      </c>
    </row>
    <row r="8054" spans="1:2" ht="19.8">
      <c r="A8054" s="16" t="str">
        <f>IF(計算!$Y8076="","",計算!$Y8076)</f>
        <v/>
      </c>
      <c r="B8054" s="17" t="str">
        <f t="shared" si="221"/>
        <v/>
      </c>
    </row>
    <row r="8055" spans="1:2" ht="19.8">
      <c r="A8055" s="16" t="str">
        <f>IF(計算!$Y8077="","",計算!$Y8077)</f>
        <v/>
      </c>
      <c r="B8055" s="17" t="str">
        <f t="shared" si="221"/>
        <v/>
      </c>
    </row>
    <row r="8056" spans="1:2" ht="19.8">
      <c r="A8056" s="16" t="str">
        <f>IF(計算!$Y8078="","",計算!$Y8078)</f>
        <v/>
      </c>
      <c r="B8056" s="17" t="str">
        <f t="shared" si="221"/>
        <v/>
      </c>
    </row>
    <row r="8057" spans="1:2" ht="19.8">
      <c r="A8057" s="16" t="str">
        <f>IF(計算!$Y8079="","",計算!$Y8079)</f>
        <v/>
      </c>
      <c r="B8057" s="17" t="str">
        <f t="shared" si="221"/>
        <v/>
      </c>
    </row>
    <row r="8058" spans="1:2" ht="19.8">
      <c r="A8058" s="16" t="str">
        <f>IF(計算!$Y8080="","",計算!$Y8080)</f>
        <v/>
      </c>
      <c r="B8058" s="17" t="str">
        <f t="shared" si="221"/>
        <v/>
      </c>
    </row>
    <row r="8059" spans="1:2" ht="19.8">
      <c r="A8059" s="16" t="str">
        <f>IF(計算!$Y8081="","",計算!$Y8081)</f>
        <v/>
      </c>
      <c r="B8059" s="17" t="str">
        <f t="shared" si="221"/>
        <v/>
      </c>
    </row>
    <row r="8060" spans="1:2" ht="19.8">
      <c r="A8060" s="16" t="str">
        <f>IF(計算!$Y8082="","",計算!$Y8082)</f>
        <v/>
      </c>
      <c r="B8060" s="17" t="str">
        <f t="shared" si="221"/>
        <v/>
      </c>
    </row>
    <row r="8061" spans="1:2" ht="19.8">
      <c r="A8061" s="16" t="str">
        <f>IF(計算!$Y8083="","",計算!$Y8083)</f>
        <v/>
      </c>
      <c r="B8061" s="17" t="str">
        <f t="shared" si="221"/>
        <v/>
      </c>
    </row>
    <row r="8062" spans="1:2" ht="19.8">
      <c r="A8062" s="16" t="str">
        <f>IF(計算!$Y8084="","",計算!$Y8084)</f>
        <v/>
      </c>
      <c r="B8062" s="17" t="str">
        <f t="shared" si="221"/>
        <v/>
      </c>
    </row>
    <row r="8063" spans="1:2" ht="19.8">
      <c r="A8063" s="16" t="str">
        <f>IF(計算!$Y8085="","",計算!$Y8085)</f>
        <v/>
      </c>
      <c r="B8063" s="17" t="str">
        <f t="shared" si="221"/>
        <v/>
      </c>
    </row>
    <row r="8064" spans="1:2" ht="19.8">
      <c r="A8064" s="16" t="str">
        <f>IF(計算!$Y8086="","",計算!$Y8086)</f>
        <v/>
      </c>
      <c r="B8064" s="17" t="str">
        <f t="shared" si="221"/>
        <v/>
      </c>
    </row>
    <row r="8065" spans="1:2" ht="19.8">
      <c r="A8065" s="16" t="str">
        <f>IF(計算!$Y8087="","",計算!$Y8087)</f>
        <v/>
      </c>
      <c r="B8065" s="17" t="str">
        <f t="shared" si="221"/>
        <v/>
      </c>
    </row>
    <row r="8066" spans="1:2" ht="19.8">
      <c r="A8066" s="16" t="str">
        <f>IF(計算!$Y8088="","",計算!$Y8088)</f>
        <v/>
      </c>
      <c r="B8066" s="17" t="str">
        <f t="shared" si="221"/>
        <v/>
      </c>
    </row>
    <row r="8067" spans="1:2" ht="19.8">
      <c r="A8067" s="16" t="str">
        <f>IF(計算!$Y8089="","",計算!$Y8089)</f>
        <v/>
      </c>
      <c r="B8067" s="17" t="str">
        <f t="shared" si="221"/>
        <v/>
      </c>
    </row>
    <row r="8068" spans="1:2" ht="19.8">
      <c r="A8068" s="16" t="str">
        <f>IF(計算!$Y8090="","",計算!$Y8090)</f>
        <v/>
      </c>
      <c r="B8068" s="17" t="str">
        <f t="shared" si="221"/>
        <v/>
      </c>
    </row>
    <row r="8069" spans="1:2" ht="19.8">
      <c r="A8069" s="16" t="str">
        <f>IF(計算!$Y8091="","",計算!$Y8091)</f>
        <v/>
      </c>
      <c r="B8069" s="17" t="str">
        <f t="shared" si="221"/>
        <v/>
      </c>
    </row>
    <row r="8070" spans="1:2" ht="19.8">
      <c r="A8070" s="16" t="str">
        <f>IF(計算!$Y8092="","",計算!$Y8092)</f>
        <v/>
      </c>
      <c r="B8070" s="17" t="str">
        <f t="shared" si="221"/>
        <v/>
      </c>
    </row>
    <row r="8071" spans="1:2" ht="19.8">
      <c r="A8071" s="16" t="str">
        <f>IF(計算!$Y8093="","",計算!$Y8093)</f>
        <v/>
      </c>
      <c r="B8071" s="17" t="str">
        <f t="shared" ref="B8071:B8134" si="222">IF($A8072="","",$A8072)</f>
        <v/>
      </c>
    </row>
    <row r="8072" spans="1:2" ht="19.8">
      <c r="A8072" s="16" t="str">
        <f>IF(計算!$Y8094="","",計算!$Y8094)</f>
        <v/>
      </c>
      <c r="B8072" s="17" t="str">
        <f t="shared" si="222"/>
        <v/>
      </c>
    </row>
    <row r="8073" spans="1:2" ht="19.8">
      <c r="A8073" s="16" t="str">
        <f>IF(計算!$Y8095="","",計算!$Y8095)</f>
        <v/>
      </c>
      <c r="B8073" s="17" t="str">
        <f t="shared" si="222"/>
        <v/>
      </c>
    </row>
    <row r="8074" spans="1:2" ht="19.8">
      <c r="A8074" s="16" t="str">
        <f>IF(計算!$Y8096="","",計算!$Y8096)</f>
        <v/>
      </c>
      <c r="B8074" s="17" t="str">
        <f t="shared" si="222"/>
        <v/>
      </c>
    </row>
    <row r="8075" spans="1:2" ht="19.8">
      <c r="A8075" s="16" t="str">
        <f>IF(計算!$Y8097="","",計算!$Y8097)</f>
        <v/>
      </c>
      <c r="B8075" s="17" t="str">
        <f t="shared" si="222"/>
        <v/>
      </c>
    </row>
    <row r="8076" spans="1:2" ht="19.8">
      <c r="A8076" s="16" t="str">
        <f>IF(計算!$Y8098="","",計算!$Y8098)</f>
        <v/>
      </c>
      <c r="B8076" s="17" t="str">
        <f t="shared" si="222"/>
        <v/>
      </c>
    </row>
    <row r="8077" spans="1:2" ht="19.8">
      <c r="A8077" s="16" t="str">
        <f>IF(計算!$Y8099="","",計算!$Y8099)</f>
        <v/>
      </c>
      <c r="B8077" s="17" t="str">
        <f t="shared" si="222"/>
        <v/>
      </c>
    </row>
    <row r="8078" spans="1:2" ht="19.8">
      <c r="A8078" s="16" t="str">
        <f>IF(計算!$Y8100="","",計算!$Y8100)</f>
        <v/>
      </c>
      <c r="B8078" s="17" t="str">
        <f t="shared" si="222"/>
        <v/>
      </c>
    </row>
    <row r="8079" spans="1:2" ht="19.8">
      <c r="A8079" s="16" t="str">
        <f>IF(計算!$Y8101="","",計算!$Y8101)</f>
        <v/>
      </c>
      <c r="B8079" s="17" t="str">
        <f t="shared" si="222"/>
        <v/>
      </c>
    </row>
    <row r="8080" spans="1:2" ht="19.8">
      <c r="A8080" s="16" t="str">
        <f>IF(計算!$Y8102="","",計算!$Y8102)</f>
        <v/>
      </c>
      <c r="B8080" s="17" t="str">
        <f t="shared" si="222"/>
        <v/>
      </c>
    </row>
    <row r="8081" spans="1:2" ht="19.8">
      <c r="A8081" s="16" t="str">
        <f>IF(計算!$Y8103="","",計算!$Y8103)</f>
        <v/>
      </c>
      <c r="B8081" s="17" t="str">
        <f t="shared" si="222"/>
        <v/>
      </c>
    </row>
    <row r="8082" spans="1:2" ht="19.8">
      <c r="A8082" s="16" t="str">
        <f>IF(計算!$Y8104="","",計算!$Y8104)</f>
        <v/>
      </c>
      <c r="B8082" s="17" t="str">
        <f t="shared" si="222"/>
        <v/>
      </c>
    </row>
    <row r="8083" spans="1:2" ht="19.8">
      <c r="A8083" s="16" t="str">
        <f>IF(計算!$Y8105="","",計算!$Y8105)</f>
        <v/>
      </c>
      <c r="B8083" s="17" t="str">
        <f t="shared" si="222"/>
        <v/>
      </c>
    </row>
    <row r="8084" spans="1:2" ht="19.8">
      <c r="A8084" s="16" t="str">
        <f>IF(計算!$Y8106="","",計算!$Y8106)</f>
        <v/>
      </c>
      <c r="B8084" s="17" t="str">
        <f t="shared" si="222"/>
        <v/>
      </c>
    </row>
    <row r="8085" spans="1:2" ht="19.8">
      <c r="A8085" s="16" t="str">
        <f>IF(計算!$Y8107="","",計算!$Y8107)</f>
        <v/>
      </c>
      <c r="B8085" s="17" t="str">
        <f t="shared" si="222"/>
        <v/>
      </c>
    </row>
    <row r="8086" spans="1:2" ht="19.8">
      <c r="A8086" s="16" t="str">
        <f>IF(計算!$Y8108="","",計算!$Y8108)</f>
        <v/>
      </c>
      <c r="B8086" s="17" t="str">
        <f t="shared" si="222"/>
        <v/>
      </c>
    </row>
    <row r="8087" spans="1:2" ht="19.8">
      <c r="A8087" s="16" t="str">
        <f>IF(計算!$Y8109="","",計算!$Y8109)</f>
        <v/>
      </c>
      <c r="B8087" s="17" t="str">
        <f t="shared" si="222"/>
        <v/>
      </c>
    </row>
    <row r="8088" spans="1:2" ht="19.8">
      <c r="A8088" s="16" t="str">
        <f>IF(計算!$Y8110="","",計算!$Y8110)</f>
        <v/>
      </c>
      <c r="B8088" s="17" t="str">
        <f t="shared" si="222"/>
        <v/>
      </c>
    </row>
    <row r="8089" spans="1:2" ht="19.8">
      <c r="A8089" s="16" t="str">
        <f>IF(計算!$Y8111="","",計算!$Y8111)</f>
        <v/>
      </c>
      <c r="B8089" s="17" t="str">
        <f t="shared" si="222"/>
        <v/>
      </c>
    </row>
    <row r="8090" spans="1:2" ht="19.8">
      <c r="A8090" s="16" t="str">
        <f>IF(計算!$Y8112="","",計算!$Y8112)</f>
        <v/>
      </c>
      <c r="B8090" s="17" t="str">
        <f t="shared" si="222"/>
        <v/>
      </c>
    </row>
    <row r="8091" spans="1:2" ht="19.8">
      <c r="A8091" s="16" t="str">
        <f>IF(計算!$Y8113="","",計算!$Y8113)</f>
        <v/>
      </c>
      <c r="B8091" s="17" t="str">
        <f t="shared" si="222"/>
        <v/>
      </c>
    </row>
    <row r="8092" spans="1:2" ht="19.8">
      <c r="A8092" s="16" t="str">
        <f>IF(計算!$Y8114="","",計算!$Y8114)</f>
        <v/>
      </c>
      <c r="B8092" s="17" t="str">
        <f t="shared" si="222"/>
        <v/>
      </c>
    </row>
    <row r="8093" spans="1:2" ht="19.8">
      <c r="A8093" s="16" t="str">
        <f>IF(計算!$Y8115="","",計算!$Y8115)</f>
        <v/>
      </c>
      <c r="B8093" s="17" t="str">
        <f t="shared" si="222"/>
        <v/>
      </c>
    </row>
    <row r="8094" spans="1:2" ht="19.8">
      <c r="A8094" s="16" t="str">
        <f>IF(計算!$Y8116="","",計算!$Y8116)</f>
        <v/>
      </c>
      <c r="B8094" s="17" t="str">
        <f t="shared" si="222"/>
        <v/>
      </c>
    </row>
    <row r="8095" spans="1:2" ht="19.8">
      <c r="A8095" s="16" t="str">
        <f>IF(計算!$Y8117="","",計算!$Y8117)</f>
        <v/>
      </c>
      <c r="B8095" s="17" t="str">
        <f t="shared" si="222"/>
        <v/>
      </c>
    </row>
    <row r="8096" spans="1:2" ht="19.8">
      <c r="A8096" s="16" t="str">
        <f>IF(計算!$Y8118="","",計算!$Y8118)</f>
        <v/>
      </c>
      <c r="B8096" s="17" t="str">
        <f t="shared" si="222"/>
        <v/>
      </c>
    </row>
    <row r="8097" spans="1:2" ht="19.8">
      <c r="A8097" s="16" t="str">
        <f>IF(計算!$Y8119="","",計算!$Y8119)</f>
        <v/>
      </c>
      <c r="B8097" s="17" t="str">
        <f t="shared" si="222"/>
        <v/>
      </c>
    </row>
    <row r="8098" spans="1:2" ht="19.8">
      <c r="A8098" s="16" t="str">
        <f>IF(計算!$Y8120="","",計算!$Y8120)</f>
        <v/>
      </c>
      <c r="B8098" s="17" t="str">
        <f t="shared" si="222"/>
        <v/>
      </c>
    </row>
    <row r="8099" spans="1:2" ht="19.8">
      <c r="A8099" s="16" t="str">
        <f>IF(計算!$Y8121="","",計算!$Y8121)</f>
        <v/>
      </c>
      <c r="B8099" s="17" t="str">
        <f t="shared" si="222"/>
        <v/>
      </c>
    </row>
    <row r="8100" spans="1:2" ht="19.8">
      <c r="A8100" s="16" t="str">
        <f>IF(計算!$Y8122="","",計算!$Y8122)</f>
        <v/>
      </c>
      <c r="B8100" s="17" t="str">
        <f t="shared" si="222"/>
        <v/>
      </c>
    </row>
    <row r="8101" spans="1:2" ht="19.8">
      <c r="A8101" s="16" t="str">
        <f>IF(計算!$Y8123="","",計算!$Y8123)</f>
        <v/>
      </c>
      <c r="B8101" s="17" t="str">
        <f t="shared" si="222"/>
        <v/>
      </c>
    </row>
    <row r="8102" spans="1:2" ht="19.8">
      <c r="A8102" s="16" t="str">
        <f>IF(計算!$Y8124="","",計算!$Y8124)</f>
        <v/>
      </c>
      <c r="B8102" s="17" t="str">
        <f t="shared" si="222"/>
        <v/>
      </c>
    </row>
    <row r="8103" spans="1:2" ht="19.8">
      <c r="A8103" s="16" t="str">
        <f>IF(計算!$Y8125="","",計算!$Y8125)</f>
        <v/>
      </c>
      <c r="B8103" s="17" t="str">
        <f t="shared" si="222"/>
        <v/>
      </c>
    </row>
    <row r="8104" spans="1:2" ht="19.8">
      <c r="A8104" s="16" t="str">
        <f>IF(計算!$Y8126="","",計算!$Y8126)</f>
        <v/>
      </c>
      <c r="B8104" s="17" t="str">
        <f t="shared" si="222"/>
        <v/>
      </c>
    </row>
    <row r="8105" spans="1:2" ht="19.8">
      <c r="A8105" s="16" t="str">
        <f>IF(計算!$Y8127="","",計算!$Y8127)</f>
        <v/>
      </c>
      <c r="B8105" s="17" t="str">
        <f t="shared" si="222"/>
        <v/>
      </c>
    </row>
    <row r="8106" spans="1:2" ht="19.8">
      <c r="A8106" s="16" t="str">
        <f>IF(計算!$Y8128="","",計算!$Y8128)</f>
        <v/>
      </c>
      <c r="B8106" s="17" t="str">
        <f t="shared" si="222"/>
        <v/>
      </c>
    </row>
    <row r="8107" spans="1:2" ht="19.8">
      <c r="A8107" s="16" t="str">
        <f>IF(計算!$Y8129="","",計算!$Y8129)</f>
        <v/>
      </c>
      <c r="B8107" s="17" t="str">
        <f t="shared" si="222"/>
        <v/>
      </c>
    </row>
    <row r="8108" spans="1:2" ht="19.8">
      <c r="A8108" s="16" t="str">
        <f>IF(計算!$Y8130="","",計算!$Y8130)</f>
        <v/>
      </c>
      <c r="B8108" s="17" t="str">
        <f t="shared" si="222"/>
        <v/>
      </c>
    </row>
    <row r="8109" spans="1:2" ht="19.8">
      <c r="A8109" s="16" t="str">
        <f>IF(計算!$Y8131="","",計算!$Y8131)</f>
        <v/>
      </c>
      <c r="B8109" s="17" t="str">
        <f t="shared" si="222"/>
        <v/>
      </c>
    </row>
    <row r="8110" spans="1:2" ht="19.8">
      <c r="A8110" s="16" t="str">
        <f>IF(計算!$Y8132="","",計算!$Y8132)</f>
        <v/>
      </c>
      <c r="B8110" s="17" t="str">
        <f t="shared" si="222"/>
        <v/>
      </c>
    </row>
    <row r="8111" spans="1:2" ht="19.8">
      <c r="A8111" s="16" t="str">
        <f>IF(計算!$Y8133="","",計算!$Y8133)</f>
        <v/>
      </c>
      <c r="B8111" s="17" t="str">
        <f t="shared" si="222"/>
        <v/>
      </c>
    </row>
    <row r="8112" spans="1:2" ht="19.8">
      <c r="A8112" s="16" t="str">
        <f>IF(計算!$Y8134="","",計算!$Y8134)</f>
        <v/>
      </c>
      <c r="B8112" s="17" t="str">
        <f t="shared" si="222"/>
        <v/>
      </c>
    </row>
    <row r="8113" spans="1:2" ht="19.8">
      <c r="A8113" s="16" t="str">
        <f>IF(計算!$Y8135="","",計算!$Y8135)</f>
        <v/>
      </c>
      <c r="B8113" s="17" t="str">
        <f t="shared" si="222"/>
        <v/>
      </c>
    </row>
    <row r="8114" spans="1:2" ht="19.8">
      <c r="A8114" s="16" t="str">
        <f>IF(計算!$Y8136="","",計算!$Y8136)</f>
        <v/>
      </c>
      <c r="B8114" s="17" t="str">
        <f t="shared" si="222"/>
        <v/>
      </c>
    </row>
    <row r="8115" spans="1:2" ht="19.8">
      <c r="A8115" s="16" t="str">
        <f>IF(計算!$Y8137="","",計算!$Y8137)</f>
        <v/>
      </c>
      <c r="B8115" s="17" t="str">
        <f t="shared" si="222"/>
        <v/>
      </c>
    </row>
    <row r="8116" spans="1:2" ht="19.8">
      <c r="A8116" s="16" t="str">
        <f>IF(計算!$Y8138="","",計算!$Y8138)</f>
        <v/>
      </c>
      <c r="B8116" s="17" t="str">
        <f t="shared" si="222"/>
        <v/>
      </c>
    </row>
    <row r="8117" spans="1:2" ht="19.8">
      <c r="A8117" s="16" t="str">
        <f>IF(計算!$Y8139="","",計算!$Y8139)</f>
        <v/>
      </c>
      <c r="B8117" s="17" t="str">
        <f t="shared" si="222"/>
        <v/>
      </c>
    </row>
    <row r="8118" spans="1:2" ht="19.8">
      <c r="A8118" s="16" t="str">
        <f>IF(計算!$Y8140="","",計算!$Y8140)</f>
        <v/>
      </c>
      <c r="B8118" s="17" t="str">
        <f t="shared" si="222"/>
        <v/>
      </c>
    </row>
    <row r="8119" spans="1:2" ht="19.8">
      <c r="A8119" s="16" t="str">
        <f>IF(計算!$Y8141="","",計算!$Y8141)</f>
        <v/>
      </c>
      <c r="B8119" s="17" t="str">
        <f t="shared" si="222"/>
        <v/>
      </c>
    </row>
    <row r="8120" spans="1:2" ht="19.8">
      <c r="A8120" s="16" t="str">
        <f>IF(計算!$Y8142="","",計算!$Y8142)</f>
        <v/>
      </c>
      <c r="B8120" s="17" t="str">
        <f t="shared" si="222"/>
        <v/>
      </c>
    </row>
    <row r="8121" spans="1:2" ht="19.8">
      <c r="A8121" s="16" t="str">
        <f>IF(計算!$Y8143="","",計算!$Y8143)</f>
        <v/>
      </c>
      <c r="B8121" s="17" t="str">
        <f t="shared" si="222"/>
        <v/>
      </c>
    </row>
    <row r="8122" spans="1:2" ht="19.8">
      <c r="A8122" s="16" t="str">
        <f>IF(計算!$Y8144="","",計算!$Y8144)</f>
        <v/>
      </c>
      <c r="B8122" s="17" t="str">
        <f t="shared" si="222"/>
        <v/>
      </c>
    </row>
    <row r="8123" spans="1:2" ht="19.8">
      <c r="A8123" s="16" t="str">
        <f>IF(計算!$Y8145="","",計算!$Y8145)</f>
        <v/>
      </c>
      <c r="B8123" s="17" t="str">
        <f t="shared" si="222"/>
        <v/>
      </c>
    </row>
    <row r="8124" spans="1:2" ht="19.8">
      <c r="A8124" s="16" t="str">
        <f>IF(計算!$Y8146="","",計算!$Y8146)</f>
        <v/>
      </c>
      <c r="B8124" s="17" t="str">
        <f t="shared" si="222"/>
        <v/>
      </c>
    </row>
    <row r="8125" spans="1:2" ht="19.8">
      <c r="A8125" s="16" t="str">
        <f>IF(計算!$Y8147="","",計算!$Y8147)</f>
        <v/>
      </c>
      <c r="B8125" s="17" t="str">
        <f t="shared" si="222"/>
        <v/>
      </c>
    </row>
    <row r="8126" spans="1:2" ht="19.8">
      <c r="A8126" s="16" t="str">
        <f>IF(計算!$Y8148="","",計算!$Y8148)</f>
        <v/>
      </c>
      <c r="B8126" s="17" t="str">
        <f t="shared" si="222"/>
        <v/>
      </c>
    </row>
    <row r="8127" spans="1:2" ht="19.8">
      <c r="A8127" s="16" t="str">
        <f>IF(計算!$Y8149="","",計算!$Y8149)</f>
        <v/>
      </c>
      <c r="B8127" s="17" t="str">
        <f t="shared" si="222"/>
        <v/>
      </c>
    </row>
    <row r="8128" spans="1:2" ht="19.8">
      <c r="A8128" s="16" t="str">
        <f>IF(計算!$Y8150="","",計算!$Y8150)</f>
        <v/>
      </c>
      <c r="B8128" s="17" t="str">
        <f t="shared" si="222"/>
        <v/>
      </c>
    </row>
    <row r="8129" spans="1:2" ht="19.8">
      <c r="A8129" s="16" t="str">
        <f>IF(計算!$Y8151="","",計算!$Y8151)</f>
        <v/>
      </c>
      <c r="B8129" s="17" t="str">
        <f t="shared" si="222"/>
        <v/>
      </c>
    </row>
    <row r="8130" spans="1:2" ht="19.8">
      <c r="A8130" s="16" t="str">
        <f>IF(計算!$Y8152="","",計算!$Y8152)</f>
        <v/>
      </c>
      <c r="B8130" s="17" t="str">
        <f t="shared" si="222"/>
        <v/>
      </c>
    </row>
    <row r="8131" spans="1:2" ht="19.8">
      <c r="A8131" s="16" t="str">
        <f>IF(計算!$Y8153="","",計算!$Y8153)</f>
        <v/>
      </c>
      <c r="B8131" s="17" t="str">
        <f t="shared" si="222"/>
        <v/>
      </c>
    </row>
    <row r="8132" spans="1:2" ht="19.8">
      <c r="A8132" s="16" t="str">
        <f>IF(計算!$Y8154="","",計算!$Y8154)</f>
        <v/>
      </c>
      <c r="B8132" s="17" t="str">
        <f t="shared" si="222"/>
        <v/>
      </c>
    </row>
    <row r="8133" spans="1:2" ht="19.8">
      <c r="A8133" s="16" t="str">
        <f>IF(計算!$Y8155="","",計算!$Y8155)</f>
        <v/>
      </c>
      <c r="B8133" s="17" t="str">
        <f t="shared" si="222"/>
        <v/>
      </c>
    </row>
    <row r="8134" spans="1:2" ht="19.8">
      <c r="A8134" s="16" t="str">
        <f>IF(計算!$Y8156="","",計算!$Y8156)</f>
        <v/>
      </c>
      <c r="B8134" s="17" t="str">
        <f t="shared" si="222"/>
        <v/>
      </c>
    </row>
    <row r="8135" spans="1:2" ht="19.8">
      <c r="A8135" s="16" t="str">
        <f>IF(計算!$Y8157="","",計算!$Y8157)</f>
        <v/>
      </c>
      <c r="B8135" s="17" t="str">
        <f t="shared" ref="B8135:B8198" si="223">IF($A8136="","",$A8136)</f>
        <v/>
      </c>
    </row>
    <row r="8136" spans="1:2" ht="19.8">
      <c r="A8136" s="16" t="str">
        <f>IF(計算!$Y8158="","",計算!$Y8158)</f>
        <v/>
      </c>
      <c r="B8136" s="17" t="str">
        <f t="shared" si="223"/>
        <v/>
      </c>
    </row>
    <row r="8137" spans="1:2" ht="19.8">
      <c r="A8137" s="16" t="str">
        <f>IF(計算!$Y8159="","",計算!$Y8159)</f>
        <v/>
      </c>
      <c r="B8137" s="17" t="str">
        <f t="shared" si="223"/>
        <v/>
      </c>
    </row>
    <row r="8138" spans="1:2" ht="19.8">
      <c r="A8138" s="16" t="str">
        <f>IF(計算!$Y8160="","",計算!$Y8160)</f>
        <v/>
      </c>
      <c r="B8138" s="17" t="str">
        <f t="shared" si="223"/>
        <v/>
      </c>
    </row>
    <row r="8139" spans="1:2" ht="19.8">
      <c r="A8139" s="16" t="str">
        <f>IF(計算!$Y8161="","",計算!$Y8161)</f>
        <v/>
      </c>
      <c r="B8139" s="17" t="str">
        <f t="shared" si="223"/>
        <v/>
      </c>
    </row>
    <row r="8140" spans="1:2" ht="19.8">
      <c r="A8140" s="16" t="str">
        <f>IF(計算!$Y8162="","",計算!$Y8162)</f>
        <v/>
      </c>
      <c r="B8140" s="17" t="str">
        <f t="shared" si="223"/>
        <v/>
      </c>
    </row>
    <row r="8141" spans="1:2" ht="19.8">
      <c r="A8141" s="16" t="str">
        <f>IF(計算!$Y8163="","",計算!$Y8163)</f>
        <v/>
      </c>
      <c r="B8141" s="17" t="str">
        <f t="shared" si="223"/>
        <v/>
      </c>
    </row>
    <row r="8142" spans="1:2" ht="19.8">
      <c r="A8142" s="16" t="str">
        <f>IF(計算!$Y8164="","",計算!$Y8164)</f>
        <v/>
      </c>
      <c r="B8142" s="17" t="str">
        <f t="shared" si="223"/>
        <v/>
      </c>
    </row>
    <row r="8143" spans="1:2" ht="19.8">
      <c r="A8143" s="16" t="str">
        <f>IF(計算!$Y8165="","",計算!$Y8165)</f>
        <v/>
      </c>
      <c r="B8143" s="17" t="str">
        <f t="shared" si="223"/>
        <v/>
      </c>
    </row>
    <row r="8144" spans="1:2" ht="19.8">
      <c r="A8144" s="16" t="str">
        <f>IF(計算!$Y8166="","",計算!$Y8166)</f>
        <v/>
      </c>
      <c r="B8144" s="17" t="str">
        <f t="shared" si="223"/>
        <v/>
      </c>
    </row>
    <row r="8145" spans="1:2" ht="19.8">
      <c r="A8145" s="16" t="str">
        <f>IF(計算!$Y8167="","",計算!$Y8167)</f>
        <v/>
      </c>
      <c r="B8145" s="17" t="str">
        <f t="shared" si="223"/>
        <v/>
      </c>
    </row>
    <row r="8146" spans="1:2" ht="19.8">
      <c r="A8146" s="16" t="str">
        <f>IF(計算!$Y8168="","",計算!$Y8168)</f>
        <v/>
      </c>
      <c r="B8146" s="17" t="str">
        <f t="shared" si="223"/>
        <v/>
      </c>
    </row>
    <row r="8147" spans="1:2" ht="19.8">
      <c r="A8147" s="16" t="str">
        <f>IF(計算!$Y8169="","",計算!$Y8169)</f>
        <v/>
      </c>
      <c r="B8147" s="17" t="str">
        <f t="shared" si="223"/>
        <v/>
      </c>
    </row>
    <row r="8148" spans="1:2" ht="19.8">
      <c r="A8148" s="16" t="str">
        <f>IF(計算!$Y8170="","",計算!$Y8170)</f>
        <v/>
      </c>
      <c r="B8148" s="17" t="str">
        <f t="shared" si="223"/>
        <v/>
      </c>
    </row>
    <row r="8149" spans="1:2" ht="19.8">
      <c r="A8149" s="16" t="str">
        <f>IF(計算!$Y8171="","",計算!$Y8171)</f>
        <v/>
      </c>
      <c r="B8149" s="17" t="str">
        <f t="shared" si="223"/>
        <v/>
      </c>
    </row>
    <row r="8150" spans="1:2" ht="19.8">
      <c r="A8150" s="16" t="str">
        <f>IF(計算!$Y8172="","",計算!$Y8172)</f>
        <v/>
      </c>
      <c r="B8150" s="17" t="str">
        <f t="shared" si="223"/>
        <v/>
      </c>
    </row>
    <row r="8151" spans="1:2" ht="19.8">
      <c r="A8151" s="16" t="str">
        <f>IF(計算!$Y8173="","",計算!$Y8173)</f>
        <v/>
      </c>
      <c r="B8151" s="17" t="str">
        <f t="shared" si="223"/>
        <v/>
      </c>
    </row>
    <row r="8152" spans="1:2" ht="19.8">
      <c r="A8152" s="16" t="str">
        <f>IF(計算!$Y8174="","",計算!$Y8174)</f>
        <v/>
      </c>
      <c r="B8152" s="17" t="str">
        <f t="shared" si="223"/>
        <v/>
      </c>
    </row>
    <row r="8153" spans="1:2" ht="19.8">
      <c r="A8153" s="16" t="str">
        <f>IF(計算!$Y8175="","",計算!$Y8175)</f>
        <v/>
      </c>
      <c r="B8153" s="17" t="str">
        <f t="shared" si="223"/>
        <v/>
      </c>
    </row>
    <row r="8154" spans="1:2" ht="19.8">
      <c r="A8154" s="16" t="str">
        <f>IF(計算!$Y8176="","",計算!$Y8176)</f>
        <v/>
      </c>
      <c r="B8154" s="17" t="str">
        <f t="shared" si="223"/>
        <v/>
      </c>
    </row>
    <row r="8155" spans="1:2" ht="19.8">
      <c r="A8155" s="16" t="str">
        <f>IF(計算!$Y8177="","",計算!$Y8177)</f>
        <v/>
      </c>
      <c r="B8155" s="17" t="str">
        <f t="shared" si="223"/>
        <v/>
      </c>
    </row>
    <row r="8156" spans="1:2" ht="19.8">
      <c r="A8156" s="16" t="str">
        <f>IF(計算!$Y8178="","",計算!$Y8178)</f>
        <v/>
      </c>
      <c r="B8156" s="17" t="str">
        <f t="shared" si="223"/>
        <v/>
      </c>
    </row>
    <row r="8157" spans="1:2" ht="19.8">
      <c r="A8157" s="16" t="str">
        <f>IF(計算!$Y8179="","",計算!$Y8179)</f>
        <v/>
      </c>
      <c r="B8157" s="17" t="str">
        <f t="shared" si="223"/>
        <v/>
      </c>
    </row>
    <row r="8158" spans="1:2" ht="19.8">
      <c r="A8158" s="16" t="str">
        <f>IF(計算!$Y8180="","",計算!$Y8180)</f>
        <v/>
      </c>
      <c r="B8158" s="17" t="str">
        <f t="shared" si="223"/>
        <v/>
      </c>
    </row>
    <row r="8159" spans="1:2" ht="19.8">
      <c r="A8159" s="16" t="str">
        <f>IF(計算!$Y8181="","",計算!$Y8181)</f>
        <v/>
      </c>
      <c r="B8159" s="17" t="str">
        <f t="shared" si="223"/>
        <v/>
      </c>
    </row>
    <row r="8160" spans="1:2" ht="19.8">
      <c r="A8160" s="16" t="str">
        <f>IF(計算!$Y8182="","",計算!$Y8182)</f>
        <v/>
      </c>
      <c r="B8160" s="17" t="str">
        <f t="shared" si="223"/>
        <v/>
      </c>
    </row>
    <row r="8161" spans="1:2" ht="19.8">
      <c r="A8161" s="16" t="str">
        <f>IF(計算!$Y8183="","",計算!$Y8183)</f>
        <v/>
      </c>
      <c r="B8161" s="17" t="str">
        <f t="shared" si="223"/>
        <v/>
      </c>
    </row>
    <row r="8162" spans="1:2" ht="19.8">
      <c r="A8162" s="16" t="str">
        <f>IF(計算!$Y8184="","",計算!$Y8184)</f>
        <v/>
      </c>
      <c r="B8162" s="17" t="str">
        <f t="shared" si="223"/>
        <v/>
      </c>
    </row>
    <row r="8163" spans="1:2" ht="19.8">
      <c r="A8163" s="16" t="str">
        <f>IF(計算!$Y8185="","",計算!$Y8185)</f>
        <v/>
      </c>
      <c r="B8163" s="17" t="str">
        <f t="shared" si="223"/>
        <v/>
      </c>
    </row>
    <row r="8164" spans="1:2" ht="19.8">
      <c r="A8164" s="16" t="str">
        <f>IF(計算!$Y8186="","",計算!$Y8186)</f>
        <v/>
      </c>
      <c r="B8164" s="17" t="str">
        <f t="shared" si="223"/>
        <v/>
      </c>
    </row>
    <row r="8165" spans="1:2" ht="19.8">
      <c r="A8165" s="16" t="str">
        <f>IF(計算!$Y8187="","",計算!$Y8187)</f>
        <v/>
      </c>
      <c r="B8165" s="17" t="str">
        <f t="shared" si="223"/>
        <v/>
      </c>
    </row>
    <row r="8166" spans="1:2" ht="19.8">
      <c r="A8166" s="16" t="str">
        <f>IF(計算!$Y8188="","",計算!$Y8188)</f>
        <v/>
      </c>
      <c r="B8166" s="17" t="str">
        <f t="shared" si="223"/>
        <v/>
      </c>
    </row>
    <row r="8167" spans="1:2" ht="19.8">
      <c r="A8167" s="16" t="str">
        <f>IF(計算!$Y8189="","",計算!$Y8189)</f>
        <v/>
      </c>
      <c r="B8167" s="17" t="str">
        <f t="shared" si="223"/>
        <v/>
      </c>
    </row>
    <row r="8168" spans="1:2" ht="19.8">
      <c r="A8168" s="16" t="str">
        <f>IF(計算!$Y8190="","",計算!$Y8190)</f>
        <v/>
      </c>
      <c r="B8168" s="17" t="str">
        <f t="shared" si="223"/>
        <v/>
      </c>
    </row>
    <row r="8169" spans="1:2" ht="19.8">
      <c r="A8169" s="16" t="str">
        <f>IF(計算!$Y8191="","",計算!$Y8191)</f>
        <v/>
      </c>
      <c r="B8169" s="17" t="str">
        <f t="shared" si="223"/>
        <v/>
      </c>
    </row>
    <row r="8170" spans="1:2" ht="19.8">
      <c r="A8170" s="16" t="str">
        <f>IF(計算!$Y8192="","",計算!$Y8192)</f>
        <v/>
      </c>
      <c r="B8170" s="17" t="str">
        <f t="shared" si="223"/>
        <v/>
      </c>
    </row>
    <row r="8171" spans="1:2" ht="19.8">
      <c r="A8171" s="16" t="str">
        <f>IF(計算!$Y8193="","",計算!$Y8193)</f>
        <v/>
      </c>
      <c r="B8171" s="17" t="str">
        <f t="shared" si="223"/>
        <v/>
      </c>
    </row>
    <row r="8172" spans="1:2" ht="19.8">
      <c r="A8172" s="16" t="str">
        <f>IF(計算!$Y8194="","",計算!$Y8194)</f>
        <v/>
      </c>
      <c r="B8172" s="17" t="str">
        <f t="shared" si="223"/>
        <v/>
      </c>
    </row>
    <row r="8173" spans="1:2" ht="19.8">
      <c r="A8173" s="16" t="str">
        <f>IF(計算!$Y8195="","",計算!$Y8195)</f>
        <v/>
      </c>
      <c r="B8173" s="17" t="str">
        <f t="shared" si="223"/>
        <v/>
      </c>
    </row>
    <row r="8174" spans="1:2" ht="19.8">
      <c r="A8174" s="16" t="str">
        <f>IF(計算!$Y8196="","",計算!$Y8196)</f>
        <v/>
      </c>
      <c r="B8174" s="17" t="str">
        <f t="shared" si="223"/>
        <v/>
      </c>
    </row>
    <row r="8175" spans="1:2" ht="19.8">
      <c r="A8175" s="16" t="str">
        <f>IF(計算!$Y8197="","",計算!$Y8197)</f>
        <v/>
      </c>
      <c r="B8175" s="17" t="str">
        <f t="shared" si="223"/>
        <v/>
      </c>
    </row>
    <row r="8176" spans="1:2" ht="19.8">
      <c r="A8176" s="16" t="str">
        <f>IF(計算!$Y8198="","",計算!$Y8198)</f>
        <v/>
      </c>
      <c r="B8176" s="17" t="str">
        <f t="shared" si="223"/>
        <v/>
      </c>
    </row>
    <row r="8177" spans="1:2" ht="19.8">
      <c r="A8177" s="16" t="str">
        <f>IF(計算!$Y8199="","",計算!$Y8199)</f>
        <v/>
      </c>
      <c r="B8177" s="17" t="str">
        <f t="shared" si="223"/>
        <v/>
      </c>
    </row>
    <row r="8178" spans="1:2" ht="19.8">
      <c r="A8178" s="16" t="str">
        <f>IF(計算!$Y8200="","",計算!$Y8200)</f>
        <v/>
      </c>
      <c r="B8178" s="17" t="str">
        <f t="shared" si="223"/>
        <v/>
      </c>
    </row>
    <row r="8179" spans="1:2" ht="19.8">
      <c r="A8179" s="16" t="str">
        <f>IF(計算!$Y8201="","",計算!$Y8201)</f>
        <v/>
      </c>
      <c r="B8179" s="17" t="str">
        <f t="shared" si="223"/>
        <v/>
      </c>
    </row>
    <row r="8180" spans="1:2" ht="19.8">
      <c r="A8180" s="16" t="str">
        <f>IF(計算!$Y8202="","",計算!$Y8202)</f>
        <v/>
      </c>
      <c r="B8180" s="17" t="str">
        <f t="shared" si="223"/>
        <v/>
      </c>
    </row>
    <row r="8181" spans="1:2" ht="19.8">
      <c r="A8181" s="16" t="str">
        <f>IF(計算!$Y8203="","",計算!$Y8203)</f>
        <v/>
      </c>
      <c r="B8181" s="17" t="str">
        <f t="shared" si="223"/>
        <v/>
      </c>
    </row>
    <row r="8182" spans="1:2" ht="19.8">
      <c r="A8182" s="16" t="str">
        <f>IF(計算!$Y8204="","",計算!$Y8204)</f>
        <v/>
      </c>
      <c r="B8182" s="17" t="str">
        <f t="shared" si="223"/>
        <v/>
      </c>
    </row>
    <row r="8183" spans="1:2" ht="19.8">
      <c r="A8183" s="16" t="str">
        <f>IF(計算!$Y8205="","",計算!$Y8205)</f>
        <v/>
      </c>
      <c r="B8183" s="17" t="str">
        <f t="shared" si="223"/>
        <v/>
      </c>
    </row>
    <row r="8184" spans="1:2" ht="19.8">
      <c r="A8184" s="16" t="str">
        <f>IF(計算!$Y8206="","",計算!$Y8206)</f>
        <v/>
      </c>
      <c r="B8184" s="17" t="str">
        <f t="shared" si="223"/>
        <v/>
      </c>
    </row>
    <row r="8185" spans="1:2" ht="19.8">
      <c r="A8185" s="16" t="str">
        <f>IF(計算!$Y8207="","",計算!$Y8207)</f>
        <v/>
      </c>
      <c r="B8185" s="17" t="str">
        <f t="shared" si="223"/>
        <v/>
      </c>
    </row>
    <row r="8186" spans="1:2" ht="19.8">
      <c r="A8186" s="16" t="str">
        <f>IF(計算!$Y8208="","",計算!$Y8208)</f>
        <v/>
      </c>
      <c r="B8186" s="17" t="str">
        <f t="shared" si="223"/>
        <v/>
      </c>
    </row>
    <row r="8187" spans="1:2" ht="19.8">
      <c r="A8187" s="16" t="str">
        <f>IF(計算!$Y8209="","",計算!$Y8209)</f>
        <v/>
      </c>
      <c r="B8187" s="17" t="str">
        <f t="shared" si="223"/>
        <v/>
      </c>
    </row>
    <row r="8188" spans="1:2" ht="19.8">
      <c r="A8188" s="16" t="str">
        <f>IF(計算!$Y8210="","",計算!$Y8210)</f>
        <v/>
      </c>
      <c r="B8188" s="17" t="str">
        <f t="shared" si="223"/>
        <v/>
      </c>
    </row>
    <row r="8189" spans="1:2" ht="19.8">
      <c r="A8189" s="16" t="str">
        <f>IF(計算!$Y8211="","",計算!$Y8211)</f>
        <v/>
      </c>
      <c r="B8189" s="17" t="str">
        <f t="shared" si="223"/>
        <v/>
      </c>
    </row>
    <row r="8190" spans="1:2" ht="19.8">
      <c r="A8190" s="16" t="str">
        <f>IF(計算!$Y8212="","",計算!$Y8212)</f>
        <v/>
      </c>
      <c r="B8190" s="17" t="str">
        <f t="shared" si="223"/>
        <v/>
      </c>
    </row>
    <row r="8191" spans="1:2" ht="19.8">
      <c r="A8191" s="16" t="str">
        <f>IF(計算!$Y8213="","",計算!$Y8213)</f>
        <v/>
      </c>
      <c r="B8191" s="17" t="str">
        <f t="shared" si="223"/>
        <v/>
      </c>
    </row>
    <row r="8192" spans="1:2" ht="19.8">
      <c r="A8192" s="16" t="str">
        <f>IF(計算!$Y8214="","",計算!$Y8214)</f>
        <v/>
      </c>
      <c r="B8192" s="17" t="str">
        <f t="shared" si="223"/>
        <v/>
      </c>
    </row>
    <row r="8193" spans="1:2" ht="19.8">
      <c r="A8193" s="16" t="str">
        <f>IF(計算!$Y8215="","",計算!$Y8215)</f>
        <v/>
      </c>
      <c r="B8193" s="17" t="str">
        <f t="shared" si="223"/>
        <v/>
      </c>
    </row>
    <row r="8194" spans="1:2" ht="19.8">
      <c r="A8194" s="16" t="str">
        <f>IF(計算!$Y8216="","",計算!$Y8216)</f>
        <v/>
      </c>
      <c r="B8194" s="17" t="str">
        <f t="shared" si="223"/>
        <v/>
      </c>
    </row>
    <row r="8195" spans="1:2" ht="19.8">
      <c r="A8195" s="16" t="str">
        <f>IF(計算!$Y8217="","",計算!$Y8217)</f>
        <v/>
      </c>
      <c r="B8195" s="17" t="str">
        <f t="shared" si="223"/>
        <v/>
      </c>
    </row>
    <row r="8196" spans="1:2" ht="19.8">
      <c r="A8196" s="16" t="str">
        <f>IF(計算!$Y8218="","",計算!$Y8218)</f>
        <v/>
      </c>
      <c r="B8196" s="17" t="str">
        <f t="shared" si="223"/>
        <v/>
      </c>
    </row>
    <row r="8197" spans="1:2" ht="19.8">
      <c r="A8197" s="16" t="str">
        <f>IF(計算!$Y8219="","",計算!$Y8219)</f>
        <v/>
      </c>
      <c r="B8197" s="17" t="str">
        <f t="shared" si="223"/>
        <v/>
      </c>
    </row>
    <row r="8198" spans="1:2" ht="19.8">
      <c r="A8198" s="16" t="str">
        <f>IF(計算!$Y8220="","",計算!$Y8220)</f>
        <v/>
      </c>
      <c r="B8198" s="17" t="str">
        <f t="shared" si="223"/>
        <v/>
      </c>
    </row>
    <row r="8199" spans="1:2" ht="19.8">
      <c r="A8199" s="16" t="str">
        <f>IF(計算!$Y8221="","",計算!$Y8221)</f>
        <v/>
      </c>
      <c r="B8199" s="17" t="str">
        <f t="shared" ref="B8199:B8262" si="224">IF($A8200="","",$A8200)</f>
        <v/>
      </c>
    </row>
    <row r="8200" spans="1:2" ht="19.8">
      <c r="A8200" s="16" t="str">
        <f>IF(計算!$Y8222="","",計算!$Y8222)</f>
        <v/>
      </c>
      <c r="B8200" s="17" t="str">
        <f t="shared" si="224"/>
        <v/>
      </c>
    </row>
    <row r="8201" spans="1:2" ht="19.8">
      <c r="A8201" s="16" t="str">
        <f>IF(計算!$Y8223="","",計算!$Y8223)</f>
        <v/>
      </c>
      <c r="B8201" s="17" t="str">
        <f t="shared" si="224"/>
        <v/>
      </c>
    </row>
    <row r="8202" spans="1:2" ht="19.8">
      <c r="A8202" s="16" t="str">
        <f>IF(計算!$Y8224="","",計算!$Y8224)</f>
        <v/>
      </c>
      <c r="B8202" s="17" t="str">
        <f t="shared" si="224"/>
        <v/>
      </c>
    </row>
    <row r="8203" spans="1:2" ht="19.8">
      <c r="A8203" s="16" t="str">
        <f>IF(計算!$Y8225="","",計算!$Y8225)</f>
        <v/>
      </c>
      <c r="B8203" s="17" t="str">
        <f t="shared" si="224"/>
        <v/>
      </c>
    </row>
    <row r="8204" spans="1:2" ht="19.8">
      <c r="A8204" s="16" t="str">
        <f>IF(計算!$Y8226="","",計算!$Y8226)</f>
        <v/>
      </c>
      <c r="B8204" s="17" t="str">
        <f t="shared" si="224"/>
        <v/>
      </c>
    </row>
    <row r="8205" spans="1:2" ht="19.8">
      <c r="A8205" s="16" t="str">
        <f>IF(計算!$Y8227="","",計算!$Y8227)</f>
        <v/>
      </c>
      <c r="B8205" s="17" t="str">
        <f t="shared" si="224"/>
        <v/>
      </c>
    </row>
    <row r="8206" spans="1:2" ht="19.8">
      <c r="A8206" s="16" t="str">
        <f>IF(計算!$Y8228="","",計算!$Y8228)</f>
        <v/>
      </c>
      <c r="B8206" s="17" t="str">
        <f t="shared" si="224"/>
        <v/>
      </c>
    </row>
    <row r="8207" spans="1:2" ht="19.8">
      <c r="A8207" s="16" t="str">
        <f>IF(計算!$Y8229="","",計算!$Y8229)</f>
        <v/>
      </c>
      <c r="B8207" s="17" t="str">
        <f t="shared" si="224"/>
        <v/>
      </c>
    </row>
    <row r="8208" spans="1:2" ht="19.8">
      <c r="A8208" s="16" t="str">
        <f>IF(計算!$Y8230="","",計算!$Y8230)</f>
        <v/>
      </c>
      <c r="B8208" s="17" t="str">
        <f t="shared" si="224"/>
        <v/>
      </c>
    </row>
    <row r="8209" spans="1:2" ht="19.8">
      <c r="A8209" s="16" t="str">
        <f>IF(計算!$Y8231="","",計算!$Y8231)</f>
        <v/>
      </c>
      <c r="B8209" s="17" t="str">
        <f t="shared" si="224"/>
        <v/>
      </c>
    </row>
    <row r="8210" spans="1:2" ht="19.8">
      <c r="A8210" s="16" t="str">
        <f>IF(計算!$Y8232="","",計算!$Y8232)</f>
        <v/>
      </c>
      <c r="B8210" s="17" t="str">
        <f t="shared" si="224"/>
        <v/>
      </c>
    </row>
    <row r="8211" spans="1:2" ht="19.8">
      <c r="A8211" s="16" t="str">
        <f>IF(計算!$Y8233="","",計算!$Y8233)</f>
        <v/>
      </c>
      <c r="B8211" s="17" t="str">
        <f t="shared" si="224"/>
        <v/>
      </c>
    </row>
    <row r="8212" spans="1:2" ht="19.8">
      <c r="A8212" s="16" t="str">
        <f>IF(計算!$Y8234="","",計算!$Y8234)</f>
        <v/>
      </c>
      <c r="B8212" s="17" t="str">
        <f t="shared" si="224"/>
        <v/>
      </c>
    </row>
    <row r="8213" spans="1:2" ht="19.8">
      <c r="A8213" s="16" t="str">
        <f>IF(計算!$Y8235="","",計算!$Y8235)</f>
        <v/>
      </c>
      <c r="B8213" s="17" t="str">
        <f t="shared" si="224"/>
        <v/>
      </c>
    </row>
    <row r="8214" spans="1:2" ht="19.8">
      <c r="A8214" s="16" t="str">
        <f>IF(計算!$Y8236="","",計算!$Y8236)</f>
        <v/>
      </c>
      <c r="B8214" s="17" t="str">
        <f t="shared" si="224"/>
        <v/>
      </c>
    </row>
    <row r="8215" spans="1:2" ht="19.8">
      <c r="A8215" s="16" t="str">
        <f>IF(計算!$Y8237="","",計算!$Y8237)</f>
        <v/>
      </c>
      <c r="B8215" s="17" t="str">
        <f t="shared" si="224"/>
        <v/>
      </c>
    </row>
    <row r="8216" spans="1:2" ht="19.8">
      <c r="A8216" s="16" t="str">
        <f>IF(計算!$Y8238="","",計算!$Y8238)</f>
        <v/>
      </c>
      <c r="B8216" s="17" t="str">
        <f t="shared" si="224"/>
        <v/>
      </c>
    </row>
    <row r="8217" spans="1:2" ht="19.8">
      <c r="A8217" s="16" t="str">
        <f>IF(計算!$Y8239="","",計算!$Y8239)</f>
        <v/>
      </c>
      <c r="B8217" s="17" t="str">
        <f t="shared" si="224"/>
        <v/>
      </c>
    </row>
    <row r="8218" spans="1:2" ht="19.8">
      <c r="A8218" s="16" t="str">
        <f>IF(計算!$Y8240="","",計算!$Y8240)</f>
        <v/>
      </c>
      <c r="B8218" s="17" t="str">
        <f t="shared" si="224"/>
        <v/>
      </c>
    </row>
    <row r="8219" spans="1:2" ht="19.8">
      <c r="A8219" s="16" t="str">
        <f>IF(計算!$Y8241="","",計算!$Y8241)</f>
        <v/>
      </c>
      <c r="B8219" s="17" t="str">
        <f t="shared" si="224"/>
        <v/>
      </c>
    </row>
    <row r="8220" spans="1:2" ht="19.8">
      <c r="A8220" s="16" t="str">
        <f>IF(計算!$Y8242="","",計算!$Y8242)</f>
        <v/>
      </c>
      <c r="B8220" s="17" t="str">
        <f t="shared" si="224"/>
        <v/>
      </c>
    </row>
    <row r="8221" spans="1:2" ht="19.8">
      <c r="A8221" s="16" t="str">
        <f>IF(計算!$Y8243="","",計算!$Y8243)</f>
        <v/>
      </c>
      <c r="B8221" s="17" t="str">
        <f t="shared" si="224"/>
        <v/>
      </c>
    </row>
    <row r="8222" spans="1:2" ht="19.8">
      <c r="A8222" s="16" t="str">
        <f>IF(計算!$Y8244="","",計算!$Y8244)</f>
        <v/>
      </c>
      <c r="B8222" s="17" t="str">
        <f t="shared" si="224"/>
        <v/>
      </c>
    </row>
    <row r="8223" spans="1:2" ht="19.8">
      <c r="A8223" s="16" t="str">
        <f>IF(計算!$Y8245="","",計算!$Y8245)</f>
        <v/>
      </c>
      <c r="B8223" s="17" t="str">
        <f t="shared" si="224"/>
        <v/>
      </c>
    </row>
    <row r="8224" spans="1:2" ht="19.8">
      <c r="A8224" s="16" t="str">
        <f>IF(計算!$Y8246="","",計算!$Y8246)</f>
        <v/>
      </c>
      <c r="B8224" s="17" t="str">
        <f t="shared" si="224"/>
        <v/>
      </c>
    </row>
    <row r="8225" spans="1:2" ht="19.8">
      <c r="A8225" s="16" t="str">
        <f>IF(計算!$Y8247="","",計算!$Y8247)</f>
        <v/>
      </c>
      <c r="B8225" s="17" t="str">
        <f t="shared" si="224"/>
        <v/>
      </c>
    </row>
    <row r="8226" spans="1:2" ht="19.8">
      <c r="A8226" s="16" t="str">
        <f>IF(計算!$Y8248="","",計算!$Y8248)</f>
        <v/>
      </c>
      <c r="B8226" s="17" t="str">
        <f t="shared" si="224"/>
        <v/>
      </c>
    </row>
    <row r="8227" spans="1:2" ht="19.8">
      <c r="A8227" s="16" t="str">
        <f>IF(計算!$Y8249="","",計算!$Y8249)</f>
        <v/>
      </c>
      <c r="B8227" s="17" t="str">
        <f t="shared" si="224"/>
        <v/>
      </c>
    </row>
    <row r="8228" spans="1:2" ht="19.8">
      <c r="A8228" s="16" t="str">
        <f>IF(計算!$Y8250="","",計算!$Y8250)</f>
        <v/>
      </c>
      <c r="B8228" s="17" t="str">
        <f t="shared" si="224"/>
        <v/>
      </c>
    </row>
    <row r="8229" spans="1:2" ht="19.8">
      <c r="A8229" s="16" t="str">
        <f>IF(計算!$Y8251="","",計算!$Y8251)</f>
        <v/>
      </c>
      <c r="B8229" s="17" t="str">
        <f t="shared" si="224"/>
        <v/>
      </c>
    </row>
    <row r="8230" spans="1:2" ht="19.8">
      <c r="A8230" s="16" t="str">
        <f>IF(計算!$Y8252="","",計算!$Y8252)</f>
        <v/>
      </c>
      <c r="B8230" s="17" t="str">
        <f t="shared" si="224"/>
        <v/>
      </c>
    </row>
    <row r="8231" spans="1:2" ht="19.8">
      <c r="A8231" s="16" t="str">
        <f>IF(計算!$Y8253="","",計算!$Y8253)</f>
        <v/>
      </c>
      <c r="B8231" s="17" t="str">
        <f t="shared" si="224"/>
        <v/>
      </c>
    </row>
    <row r="8232" spans="1:2" ht="19.8">
      <c r="A8232" s="16" t="str">
        <f>IF(計算!$Y8254="","",計算!$Y8254)</f>
        <v/>
      </c>
      <c r="B8232" s="17" t="str">
        <f t="shared" si="224"/>
        <v/>
      </c>
    </row>
    <row r="8233" spans="1:2" ht="19.8">
      <c r="A8233" s="16" t="str">
        <f>IF(計算!$Y8255="","",計算!$Y8255)</f>
        <v/>
      </c>
      <c r="B8233" s="17" t="str">
        <f t="shared" si="224"/>
        <v/>
      </c>
    </row>
    <row r="8234" spans="1:2" ht="19.8">
      <c r="A8234" s="16" t="str">
        <f>IF(計算!$Y8256="","",計算!$Y8256)</f>
        <v/>
      </c>
      <c r="B8234" s="17" t="str">
        <f t="shared" si="224"/>
        <v/>
      </c>
    </row>
    <row r="8235" spans="1:2" ht="19.8">
      <c r="A8235" s="16" t="str">
        <f>IF(計算!$Y8257="","",計算!$Y8257)</f>
        <v/>
      </c>
      <c r="B8235" s="17" t="str">
        <f t="shared" si="224"/>
        <v/>
      </c>
    </row>
    <row r="8236" spans="1:2" ht="19.8">
      <c r="A8236" s="16" t="str">
        <f>IF(計算!$Y8258="","",計算!$Y8258)</f>
        <v/>
      </c>
      <c r="B8236" s="17" t="str">
        <f t="shared" si="224"/>
        <v/>
      </c>
    </row>
    <row r="8237" spans="1:2" ht="19.8">
      <c r="A8237" s="16" t="str">
        <f>IF(計算!$Y8259="","",計算!$Y8259)</f>
        <v/>
      </c>
      <c r="B8237" s="17" t="str">
        <f t="shared" si="224"/>
        <v/>
      </c>
    </row>
    <row r="8238" spans="1:2" ht="19.8">
      <c r="A8238" s="16" t="str">
        <f>IF(計算!$Y8260="","",計算!$Y8260)</f>
        <v/>
      </c>
      <c r="B8238" s="17" t="str">
        <f t="shared" si="224"/>
        <v/>
      </c>
    </row>
    <row r="8239" spans="1:2" ht="19.8">
      <c r="A8239" s="16" t="str">
        <f>IF(計算!$Y8261="","",計算!$Y8261)</f>
        <v/>
      </c>
      <c r="B8239" s="17" t="str">
        <f t="shared" si="224"/>
        <v/>
      </c>
    </row>
    <row r="8240" spans="1:2" ht="19.8">
      <c r="A8240" s="16" t="str">
        <f>IF(計算!$Y8262="","",計算!$Y8262)</f>
        <v/>
      </c>
      <c r="B8240" s="17" t="str">
        <f t="shared" si="224"/>
        <v/>
      </c>
    </row>
    <row r="8241" spans="1:2" ht="19.8">
      <c r="A8241" s="16" t="str">
        <f>IF(計算!$Y8263="","",計算!$Y8263)</f>
        <v/>
      </c>
      <c r="B8241" s="17" t="str">
        <f t="shared" si="224"/>
        <v/>
      </c>
    </row>
    <row r="8242" spans="1:2" ht="19.8">
      <c r="A8242" s="16" t="str">
        <f>IF(計算!$Y8264="","",計算!$Y8264)</f>
        <v/>
      </c>
      <c r="B8242" s="17" t="str">
        <f t="shared" si="224"/>
        <v/>
      </c>
    </row>
    <row r="8243" spans="1:2" ht="19.8">
      <c r="A8243" s="16" t="str">
        <f>IF(計算!$Y8265="","",計算!$Y8265)</f>
        <v/>
      </c>
      <c r="B8243" s="17" t="str">
        <f t="shared" si="224"/>
        <v/>
      </c>
    </row>
    <row r="8244" spans="1:2" ht="19.8">
      <c r="A8244" s="16" t="str">
        <f>IF(計算!$Y8266="","",計算!$Y8266)</f>
        <v/>
      </c>
      <c r="B8244" s="17" t="str">
        <f t="shared" si="224"/>
        <v/>
      </c>
    </row>
    <row r="8245" spans="1:2" ht="19.8">
      <c r="A8245" s="16" t="str">
        <f>IF(計算!$Y8267="","",計算!$Y8267)</f>
        <v/>
      </c>
      <c r="B8245" s="17" t="str">
        <f t="shared" si="224"/>
        <v/>
      </c>
    </row>
    <row r="8246" spans="1:2" ht="19.8">
      <c r="A8246" s="16" t="str">
        <f>IF(計算!$Y8268="","",計算!$Y8268)</f>
        <v/>
      </c>
      <c r="B8246" s="17" t="str">
        <f t="shared" si="224"/>
        <v/>
      </c>
    </row>
    <row r="8247" spans="1:2" ht="19.8">
      <c r="A8247" s="16" t="str">
        <f>IF(計算!$Y8269="","",計算!$Y8269)</f>
        <v/>
      </c>
      <c r="B8247" s="17" t="str">
        <f t="shared" si="224"/>
        <v/>
      </c>
    </row>
    <row r="8248" spans="1:2" ht="19.8">
      <c r="A8248" s="16" t="str">
        <f>IF(計算!$Y8270="","",計算!$Y8270)</f>
        <v/>
      </c>
      <c r="B8248" s="17" t="str">
        <f t="shared" si="224"/>
        <v/>
      </c>
    </row>
    <row r="8249" spans="1:2" ht="19.8">
      <c r="A8249" s="16" t="str">
        <f>IF(計算!$Y8271="","",計算!$Y8271)</f>
        <v/>
      </c>
      <c r="B8249" s="17" t="str">
        <f t="shared" si="224"/>
        <v/>
      </c>
    </row>
    <row r="8250" spans="1:2" ht="19.8">
      <c r="A8250" s="16" t="str">
        <f>IF(計算!$Y8272="","",計算!$Y8272)</f>
        <v/>
      </c>
      <c r="B8250" s="17" t="str">
        <f t="shared" si="224"/>
        <v/>
      </c>
    </row>
    <row r="8251" spans="1:2" ht="19.8">
      <c r="A8251" s="16" t="str">
        <f>IF(計算!$Y8273="","",計算!$Y8273)</f>
        <v/>
      </c>
      <c r="B8251" s="17" t="str">
        <f t="shared" si="224"/>
        <v/>
      </c>
    </row>
    <row r="8252" spans="1:2" ht="19.8">
      <c r="A8252" s="16" t="str">
        <f>IF(計算!$Y8274="","",計算!$Y8274)</f>
        <v/>
      </c>
      <c r="B8252" s="17" t="str">
        <f t="shared" si="224"/>
        <v/>
      </c>
    </row>
    <row r="8253" spans="1:2" ht="19.8">
      <c r="A8253" s="16" t="str">
        <f>IF(計算!$Y8275="","",計算!$Y8275)</f>
        <v/>
      </c>
      <c r="B8253" s="17" t="str">
        <f t="shared" si="224"/>
        <v/>
      </c>
    </row>
    <row r="8254" spans="1:2" ht="19.8">
      <c r="A8254" s="16" t="str">
        <f>IF(計算!$Y8276="","",計算!$Y8276)</f>
        <v/>
      </c>
      <c r="B8254" s="17" t="str">
        <f t="shared" si="224"/>
        <v/>
      </c>
    </row>
    <row r="8255" spans="1:2" ht="19.8">
      <c r="A8255" s="16" t="str">
        <f>IF(計算!$Y8277="","",計算!$Y8277)</f>
        <v/>
      </c>
      <c r="B8255" s="17" t="str">
        <f t="shared" si="224"/>
        <v/>
      </c>
    </row>
    <row r="8256" spans="1:2" ht="19.8">
      <c r="A8256" s="16" t="str">
        <f>IF(計算!$Y8278="","",計算!$Y8278)</f>
        <v/>
      </c>
      <c r="B8256" s="17" t="str">
        <f t="shared" si="224"/>
        <v/>
      </c>
    </row>
    <row r="8257" spans="1:2" ht="19.8">
      <c r="A8257" s="16" t="str">
        <f>IF(計算!$Y8279="","",計算!$Y8279)</f>
        <v/>
      </c>
      <c r="B8257" s="17" t="str">
        <f t="shared" si="224"/>
        <v/>
      </c>
    </row>
    <row r="8258" spans="1:2" ht="19.8">
      <c r="A8258" s="16" t="str">
        <f>IF(計算!$Y8280="","",計算!$Y8280)</f>
        <v/>
      </c>
      <c r="B8258" s="17" t="str">
        <f t="shared" si="224"/>
        <v/>
      </c>
    </row>
    <row r="8259" spans="1:2" ht="19.8">
      <c r="A8259" s="16" t="str">
        <f>IF(計算!$Y8281="","",計算!$Y8281)</f>
        <v/>
      </c>
      <c r="B8259" s="17" t="str">
        <f t="shared" si="224"/>
        <v/>
      </c>
    </row>
    <row r="8260" spans="1:2" ht="19.8">
      <c r="A8260" s="16" t="str">
        <f>IF(計算!$Y8282="","",計算!$Y8282)</f>
        <v/>
      </c>
      <c r="B8260" s="17" t="str">
        <f t="shared" si="224"/>
        <v/>
      </c>
    </row>
    <row r="8261" spans="1:2" ht="19.8">
      <c r="A8261" s="16" t="str">
        <f>IF(計算!$Y8283="","",計算!$Y8283)</f>
        <v/>
      </c>
      <c r="B8261" s="17" t="str">
        <f t="shared" si="224"/>
        <v/>
      </c>
    </row>
    <row r="8262" spans="1:2" ht="19.8">
      <c r="A8262" s="16" t="str">
        <f>IF(計算!$Y8284="","",計算!$Y8284)</f>
        <v/>
      </c>
      <c r="B8262" s="17" t="str">
        <f t="shared" si="224"/>
        <v/>
      </c>
    </row>
    <row r="8263" spans="1:2" ht="19.8">
      <c r="A8263" s="16" t="str">
        <f>IF(計算!$Y8285="","",計算!$Y8285)</f>
        <v/>
      </c>
      <c r="B8263" s="17" t="str">
        <f t="shared" ref="B8263:B8326" si="225">IF($A8264="","",$A8264)</f>
        <v/>
      </c>
    </row>
    <row r="8264" spans="1:2" ht="19.8">
      <c r="A8264" s="16" t="str">
        <f>IF(計算!$Y8286="","",計算!$Y8286)</f>
        <v/>
      </c>
      <c r="B8264" s="17" t="str">
        <f t="shared" si="225"/>
        <v/>
      </c>
    </row>
    <row r="8265" spans="1:2" ht="19.8">
      <c r="A8265" s="16" t="str">
        <f>IF(計算!$Y8287="","",計算!$Y8287)</f>
        <v/>
      </c>
      <c r="B8265" s="17" t="str">
        <f t="shared" si="225"/>
        <v/>
      </c>
    </row>
    <row r="8266" spans="1:2" ht="19.8">
      <c r="A8266" s="16" t="str">
        <f>IF(計算!$Y8288="","",計算!$Y8288)</f>
        <v/>
      </c>
      <c r="B8266" s="17" t="str">
        <f t="shared" si="225"/>
        <v/>
      </c>
    </row>
    <row r="8267" spans="1:2" ht="19.8">
      <c r="A8267" s="16" t="str">
        <f>IF(計算!$Y8289="","",計算!$Y8289)</f>
        <v/>
      </c>
      <c r="B8267" s="17" t="str">
        <f t="shared" si="225"/>
        <v/>
      </c>
    </row>
    <row r="8268" spans="1:2" ht="19.8">
      <c r="A8268" s="16" t="str">
        <f>IF(計算!$Y8290="","",計算!$Y8290)</f>
        <v/>
      </c>
      <c r="B8268" s="17" t="str">
        <f t="shared" si="225"/>
        <v/>
      </c>
    </row>
    <row r="8269" spans="1:2" ht="19.8">
      <c r="A8269" s="16" t="str">
        <f>IF(計算!$Y8291="","",計算!$Y8291)</f>
        <v/>
      </c>
      <c r="B8269" s="17" t="str">
        <f t="shared" si="225"/>
        <v/>
      </c>
    </row>
    <row r="8270" spans="1:2" ht="19.8">
      <c r="A8270" s="16" t="str">
        <f>IF(計算!$Y8292="","",計算!$Y8292)</f>
        <v/>
      </c>
      <c r="B8270" s="17" t="str">
        <f t="shared" si="225"/>
        <v/>
      </c>
    </row>
    <row r="8271" spans="1:2" ht="19.8">
      <c r="A8271" s="16" t="str">
        <f>IF(計算!$Y8293="","",計算!$Y8293)</f>
        <v/>
      </c>
      <c r="B8271" s="17" t="str">
        <f t="shared" si="225"/>
        <v/>
      </c>
    </row>
    <row r="8272" spans="1:2" ht="19.8">
      <c r="A8272" s="16" t="str">
        <f>IF(計算!$Y8294="","",計算!$Y8294)</f>
        <v/>
      </c>
      <c r="B8272" s="17" t="str">
        <f t="shared" si="225"/>
        <v/>
      </c>
    </row>
    <row r="8273" spans="1:2" ht="19.8">
      <c r="A8273" s="16" t="str">
        <f>IF(計算!$Y8295="","",計算!$Y8295)</f>
        <v/>
      </c>
      <c r="B8273" s="17" t="str">
        <f t="shared" si="225"/>
        <v/>
      </c>
    </row>
    <row r="8274" spans="1:2" ht="19.8">
      <c r="A8274" s="16" t="str">
        <f>IF(計算!$Y8296="","",計算!$Y8296)</f>
        <v/>
      </c>
      <c r="B8274" s="17" t="str">
        <f t="shared" si="225"/>
        <v/>
      </c>
    </row>
    <row r="8275" spans="1:2" ht="19.8">
      <c r="A8275" s="16" t="str">
        <f>IF(計算!$Y8297="","",計算!$Y8297)</f>
        <v/>
      </c>
      <c r="B8275" s="17" t="str">
        <f t="shared" si="225"/>
        <v/>
      </c>
    </row>
    <row r="8276" spans="1:2" ht="19.8">
      <c r="A8276" s="16" t="str">
        <f>IF(計算!$Y8298="","",計算!$Y8298)</f>
        <v/>
      </c>
      <c r="B8276" s="17" t="str">
        <f t="shared" si="225"/>
        <v/>
      </c>
    </row>
    <row r="8277" spans="1:2" ht="19.8">
      <c r="A8277" s="16" t="str">
        <f>IF(計算!$Y8299="","",計算!$Y8299)</f>
        <v/>
      </c>
      <c r="B8277" s="17" t="str">
        <f t="shared" si="225"/>
        <v/>
      </c>
    </row>
    <row r="8278" spans="1:2" ht="19.8">
      <c r="A8278" s="16" t="str">
        <f>IF(計算!$Y8300="","",計算!$Y8300)</f>
        <v/>
      </c>
      <c r="B8278" s="17" t="str">
        <f t="shared" si="225"/>
        <v/>
      </c>
    </row>
    <row r="8279" spans="1:2" ht="19.8">
      <c r="A8279" s="16" t="str">
        <f>IF(計算!$Y8301="","",計算!$Y8301)</f>
        <v/>
      </c>
      <c r="B8279" s="17" t="str">
        <f t="shared" si="225"/>
        <v/>
      </c>
    </row>
    <row r="8280" spans="1:2" ht="19.8">
      <c r="A8280" s="16" t="str">
        <f>IF(計算!$Y8302="","",計算!$Y8302)</f>
        <v/>
      </c>
      <c r="B8280" s="17" t="str">
        <f t="shared" si="225"/>
        <v/>
      </c>
    </row>
    <row r="8281" spans="1:2" ht="19.8">
      <c r="A8281" s="16" t="str">
        <f>IF(計算!$Y8303="","",計算!$Y8303)</f>
        <v/>
      </c>
      <c r="B8281" s="17" t="str">
        <f t="shared" si="225"/>
        <v/>
      </c>
    </row>
    <row r="8282" spans="1:2" ht="19.8">
      <c r="A8282" s="16" t="str">
        <f>IF(計算!$Y8304="","",計算!$Y8304)</f>
        <v/>
      </c>
      <c r="B8282" s="17" t="str">
        <f t="shared" si="225"/>
        <v/>
      </c>
    </row>
    <row r="8283" spans="1:2" ht="19.8">
      <c r="A8283" s="16" t="str">
        <f>IF(計算!$Y8305="","",計算!$Y8305)</f>
        <v/>
      </c>
      <c r="B8283" s="17" t="str">
        <f t="shared" si="225"/>
        <v/>
      </c>
    </row>
    <row r="8284" spans="1:2" ht="19.8">
      <c r="A8284" s="16" t="str">
        <f>IF(計算!$Y8306="","",計算!$Y8306)</f>
        <v/>
      </c>
      <c r="B8284" s="17" t="str">
        <f t="shared" si="225"/>
        <v/>
      </c>
    </row>
    <row r="8285" spans="1:2" ht="19.8">
      <c r="A8285" s="16" t="str">
        <f>IF(計算!$Y8307="","",計算!$Y8307)</f>
        <v/>
      </c>
      <c r="B8285" s="17" t="str">
        <f t="shared" si="225"/>
        <v/>
      </c>
    </row>
    <row r="8286" spans="1:2" ht="19.8">
      <c r="A8286" s="16" t="str">
        <f>IF(計算!$Y8308="","",計算!$Y8308)</f>
        <v/>
      </c>
      <c r="B8286" s="17" t="str">
        <f t="shared" si="225"/>
        <v/>
      </c>
    </row>
    <row r="8287" spans="1:2" ht="19.8">
      <c r="A8287" s="16" t="str">
        <f>IF(計算!$Y8309="","",計算!$Y8309)</f>
        <v/>
      </c>
      <c r="B8287" s="17" t="str">
        <f t="shared" si="225"/>
        <v/>
      </c>
    </row>
    <row r="8288" spans="1:2" ht="19.8">
      <c r="A8288" s="16" t="str">
        <f>IF(計算!$Y8310="","",計算!$Y8310)</f>
        <v/>
      </c>
      <c r="B8288" s="17" t="str">
        <f t="shared" si="225"/>
        <v/>
      </c>
    </row>
    <row r="8289" spans="1:2" ht="19.8">
      <c r="A8289" s="16" t="str">
        <f>IF(計算!$Y8311="","",計算!$Y8311)</f>
        <v/>
      </c>
      <c r="B8289" s="17" t="str">
        <f t="shared" si="225"/>
        <v/>
      </c>
    </row>
    <row r="8290" spans="1:2" ht="19.8">
      <c r="A8290" s="16" t="str">
        <f>IF(計算!$Y8312="","",計算!$Y8312)</f>
        <v/>
      </c>
      <c r="B8290" s="17" t="str">
        <f t="shared" si="225"/>
        <v/>
      </c>
    </row>
    <row r="8291" spans="1:2" ht="19.8">
      <c r="A8291" s="16" t="str">
        <f>IF(計算!$Y8313="","",計算!$Y8313)</f>
        <v/>
      </c>
      <c r="B8291" s="17" t="str">
        <f t="shared" si="225"/>
        <v/>
      </c>
    </row>
    <row r="8292" spans="1:2" ht="19.8">
      <c r="A8292" s="16" t="str">
        <f>IF(計算!$Y8314="","",計算!$Y8314)</f>
        <v/>
      </c>
      <c r="B8292" s="17" t="str">
        <f t="shared" si="225"/>
        <v/>
      </c>
    </row>
    <row r="8293" spans="1:2" ht="19.8">
      <c r="A8293" s="16" t="str">
        <f>IF(計算!$Y8315="","",計算!$Y8315)</f>
        <v/>
      </c>
      <c r="B8293" s="17" t="str">
        <f t="shared" si="225"/>
        <v/>
      </c>
    </row>
    <row r="8294" spans="1:2" ht="19.8">
      <c r="A8294" s="16" t="str">
        <f>IF(計算!$Y8316="","",計算!$Y8316)</f>
        <v/>
      </c>
      <c r="B8294" s="17" t="str">
        <f t="shared" si="225"/>
        <v/>
      </c>
    </row>
    <row r="8295" spans="1:2" ht="19.8">
      <c r="A8295" s="16" t="str">
        <f>IF(計算!$Y8317="","",計算!$Y8317)</f>
        <v/>
      </c>
      <c r="B8295" s="17" t="str">
        <f t="shared" si="225"/>
        <v/>
      </c>
    </row>
    <row r="8296" spans="1:2" ht="19.8">
      <c r="A8296" s="16" t="str">
        <f>IF(計算!$Y8318="","",計算!$Y8318)</f>
        <v/>
      </c>
      <c r="B8296" s="17" t="str">
        <f t="shared" si="225"/>
        <v/>
      </c>
    </row>
    <row r="8297" spans="1:2" ht="19.8">
      <c r="A8297" s="16" t="str">
        <f>IF(計算!$Y8319="","",計算!$Y8319)</f>
        <v/>
      </c>
      <c r="B8297" s="17" t="str">
        <f t="shared" si="225"/>
        <v/>
      </c>
    </row>
    <row r="8298" spans="1:2" ht="19.8">
      <c r="A8298" s="16" t="str">
        <f>IF(計算!$Y8320="","",計算!$Y8320)</f>
        <v/>
      </c>
      <c r="B8298" s="17" t="str">
        <f t="shared" si="225"/>
        <v/>
      </c>
    </row>
    <row r="8299" spans="1:2" ht="19.8">
      <c r="A8299" s="16" t="str">
        <f>IF(計算!$Y8321="","",計算!$Y8321)</f>
        <v/>
      </c>
      <c r="B8299" s="17" t="str">
        <f t="shared" si="225"/>
        <v/>
      </c>
    </row>
    <row r="8300" spans="1:2" ht="19.8">
      <c r="A8300" s="16" t="str">
        <f>IF(計算!$Y8322="","",計算!$Y8322)</f>
        <v/>
      </c>
      <c r="B8300" s="17" t="str">
        <f t="shared" si="225"/>
        <v/>
      </c>
    </row>
    <row r="8301" spans="1:2" ht="19.8">
      <c r="A8301" s="16" t="str">
        <f>IF(計算!$Y8323="","",計算!$Y8323)</f>
        <v/>
      </c>
      <c r="B8301" s="17" t="str">
        <f t="shared" si="225"/>
        <v/>
      </c>
    </row>
    <row r="8302" spans="1:2" ht="19.8">
      <c r="A8302" s="16" t="str">
        <f>IF(計算!$Y8324="","",計算!$Y8324)</f>
        <v/>
      </c>
      <c r="B8302" s="17" t="str">
        <f t="shared" si="225"/>
        <v/>
      </c>
    </row>
    <row r="8303" spans="1:2" ht="19.8">
      <c r="A8303" s="16" t="str">
        <f>IF(計算!$Y8325="","",計算!$Y8325)</f>
        <v/>
      </c>
      <c r="B8303" s="17" t="str">
        <f t="shared" si="225"/>
        <v/>
      </c>
    </row>
    <row r="8304" spans="1:2" ht="19.8">
      <c r="A8304" s="16" t="str">
        <f>IF(計算!$Y8326="","",計算!$Y8326)</f>
        <v/>
      </c>
      <c r="B8304" s="17" t="str">
        <f t="shared" si="225"/>
        <v/>
      </c>
    </row>
    <row r="8305" spans="1:2" ht="19.8">
      <c r="A8305" s="16" t="str">
        <f>IF(計算!$Y8327="","",計算!$Y8327)</f>
        <v/>
      </c>
      <c r="B8305" s="17" t="str">
        <f t="shared" si="225"/>
        <v/>
      </c>
    </row>
    <row r="8306" spans="1:2" ht="19.8">
      <c r="A8306" s="16" t="str">
        <f>IF(計算!$Y8328="","",計算!$Y8328)</f>
        <v/>
      </c>
      <c r="B8306" s="17" t="str">
        <f t="shared" si="225"/>
        <v/>
      </c>
    </row>
    <row r="8307" spans="1:2" ht="19.8">
      <c r="A8307" s="16" t="str">
        <f>IF(計算!$Y8329="","",計算!$Y8329)</f>
        <v/>
      </c>
      <c r="B8307" s="17" t="str">
        <f t="shared" si="225"/>
        <v/>
      </c>
    </row>
    <row r="8308" spans="1:2" ht="19.8">
      <c r="A8308" s="16" t="str">
        <f>IF(計算!$Y8330="","",計算!$Y8330)</f>
        <v/>
      </c>
      <c r="B8308" s="17" t="str">
        <f t="shared" si="225"/>
        <v/>
      </c>
    </row>
    <row r="8309" spans="1:2" ht="19.8">
      <c r="A8309" s="16" t="str">
        <f>IF(計算!$Y8331="","",計算!$Y8331)</f>
        <v/>
      </c>
      <c r="B8309" s="17" t="str">
        <f t="shared" si="225"/>
        <v/>
      </c>
    </row>
    <row r="8310" spans="1:2" ht="19.8">
      <c r="A8310" s="16" t="str">
        <f>IF(計算!$Y8332="","",計算!$Y8332)</f>
        <v/>
      </c>
      <c r="B8310" s="17" t="str">
        <f t="shared" si="225"/>
        <v/>
      </c>
    </row>
    <row r="8311" spans="1:2" ht="19.8">
      <c r="A8311" s="16" t="str">
        <f>IF(計算!$Y8333="","",計算!$Y8333)</f>
        <v/>
      </c>
      <c r="B8311" s="17" t="str">
        <f t="shared" si="225"/>
        <v/>
      </c>
    </row>
    <row r="8312" spans="1:2" ht="19.8">
      <c r="A8312" s="16" t="str">
        <f>IF(計算!$Y8334="","",計算!$Y8334)</f>
        <v/>
      </c>
      <c r="B8312" s="17" t="str">
        <f t="shared" si="225"/>
        <v/>
      </c>
    </row>
    <row r="8313" spans="1:2" ht="19.8">
      <c r="A8313" s="16" t="str">
        <f>IF(計算!$Y8335="","",計算!$Y8335)</f>
        <v/>
      </c>
      <c r="B8313" s="17" t="str">
        <f t="shared" si="225"/>
        <v/>
      </c>
    </row>
    <row r="8314" spans="1:2" ht="19.8">
      <c r="A8314" s="16" t="str">
        <f>IF(計算!$Y8336="","",計算!$Y8336)</f>
        <v/>
      </c>
      <c r="B8314" s="17" t="str">
        <f t="shared" si="225"/>
        <v/>
      </c>
    </row>
    <row r="8315" spans="1:2" ht="19.8">
      <c r="A8315" s="16" t="str">
        <f>IF(計算!$Y8337="","",計算!$Y8337)</f>
        <v/>
      </c>
      <c r="B8315" s="17" t="str">
        <f t="shared" si="225"/>
        <v/>
      </c>
    </row>
    <row r="8316" spans="1:2" ht="19.8">
      <c r="A8316" s="16" t="str">
        <f>IF(計算!$Y8338="","",計算!$Y8338)</f>
        <v/>
      </c>
      <c r="B8316" s="17" t="str">
        <f t="shared" si="225"/>
        <v/>
      </c>
    </row>
    <row r="8317" spans="1:2" ht="19.8">
      <c r="A8317" s="16" t="str">
        <f>IF(計算!$Y8339="","",計算!$Y8339)</f>
        <v/>
      </c>
      <c r="B8317" s="17" t="str">
        <f t="shared" si="225"/>
        <v/>
      </c>
    </row>
    <row r="8318" spans="1:2" ht="19.8">
      <c r="A8318" s="16" t="str">
        <f>IF(計算!$Y8340="","",計算!$Y8340)</f>
        <v/>
      </c>
      <c r="B8318" s="17" t="str">
        <f t="shared" si="225"/>
        <v/>
      </c>
    </row>
    <row r="8319" spans="1:2" ht="19.8">
      <c r="A8319" s="16" t="str">
        <f>IF(計算!$Y8341="","",計算!$Y8341)</f>
        <v/>
      </c>
      <c r="B8319" s="17" t="str">
        <f t="shared" si="225"/>
        <v/>
      </c>
    </row>
    <row r="8320" spans="1:2" ht="19.8">
      <c r="A8320" s="16" t="str">
        <f>IF(計算!$Y8342="","",計算!$Y8342)</f>
        <v/>
      </c>
      <c r="B8320" s="17" t="str">
        <f t="shared" si="225"/>
        <v/>
      </c>
    </row>
    <row r="8321" spans="1:2" ht="19.8">
      <c r="A8321" s="16" t="str">
        <f>IF(計算!$Y8343="","",計算!$Y8343)</f>
        <v/>
      </c>
      <c r="B8321" s="17" t="str">
        <f t="shared" si="225"/>
        <v/>
      </c>
    </row>
    <row r="8322" spans="1:2" ht="19.8">
      <c r="A8322" s="16" t="str">
        <f>IF(計算!$Y8344="","",計算!$Y8344)</f>
        <v/>
      </c>
      <c r="B8322" s="17" t="str">
        <f t="shared" si="225"/>
        <v/>
      </c>
    </row>
    <row r="8323" spans="1:2" ht="19.8">
      <c r="A8323" s="16" t="str">
        <f>IF(計算!$Y8345="","",計算!$Y8345)</f>
        <v/>
      </c>
      <c r="B8323" s="17" t="str">
        <f t="shared" si="225"/>
        <v/>
      </c>
    </row>
    <row r="8324" spans="1:2" ht="19.8">
      <c r="A8324" s="16" t="str">
        <f>IF(計算!$Y8346="","",計算!$Y8346)</f>
        <v/>
      </c>
      <c r="B8324" s="17" t="str">
        <f t="shared" si="225"/>
        <v/>
      </c>
    </row>
    <row r="8325" spans="1:2" ht="19.8">
      <c r="A8325" s="16" t="str">
        <f>IF(計算!$Y8347="","",計算!$Y8347)</f>
        <v/>
      </c>
      <c r="B8325" s="17" t="str">
        <f t="shared" si="225"/>
        <v/>
      </c>
    </row>
    <row r="8326" spans="1:2" ht="19.8">
      <c r="A8326" s="16" t="str">
        <f>IF(計算!$Y8348="","",計算!$Y8348)</f>
        <v/>
      </c>
      <c r="B8326" s="17" t="str">
        <f t="shared" si="225"/>
        <v/>
      </c>
    </row>
    <row r="8327" spans="1:2" ht="19.8">
      <c r="A8327" s="16" t="str">
        <f>IF(計算!$Y8349="","",計算!$Y8349)</f>
        <v/>
      </c>
      <c r="B8327" s="17" t="str">
        <f t="shared" ref="B8327:B8390" si="226">IF($A8328="","",$A8328)</f>
        <v/>
      </c>
    </row>
    <row r="8328" spans="1:2" ht="19.8">
      <c r="A8328" s="16" t="str">
        <f>IF(計算!$Y8350="","",計算!$Y8350)</f>
        <v/>
      </c>
      <c r="B8328" s="17" t="str">
        <f t="shared" si="226"/>
        <v/>
      </c>
    </row>
    <row r="8329" spans="1:2" ht="19.8">
      <c r="A8329" s="16" t="str">
        <f>IF(計算!$Y8351="","",計算!$Y8351)</f>
        <v/>
      </c>
      <c r="B8329" s="17" t="str">
        <f t="shared" si="226"/>
        <v/>
      </c>
    </row>
    <row r="8330" spans="1:2" ht="19.8">
      <c r="A8330" s="16" t="str">
        <f>IF(計算!$Y8352="","",計算!$Y8352)</f>
        <v/>
      </c>
      <c r="B8330" s="17" t="str">
        <f t="shared" si="226"/>
        <v/>
      </c>
    </row>
    <row r="8331" spans="1:2" ht="19.8">
      <c r="A8331" s="16" t="str">
        <f>IF(計算!$Y8353="","",計算!$Y8353)</f>
        <v/>
      </c>
      <c r="B8331" s="17" t="str">
        <f t="shared" si="226"/>
        <v/>
      </c>
    </row>
    <row r="8332" spans="1:2" ht="19.8">
      <c r="A8332" s="16" t="str">
        <f>IF(計算!$Y8354="","",計算!$Y8354)</f>
        <v/>
      </c>
      <c r="B8332" s="17" t="str">
        <f t="shared" si="226"/>
        <v/>
      </c>
    </row>
    <row r="8333" spans="1:2" ht="19.8">
      <c r="A8333" s="16" t="str">
        <f>IF(計算!$Y8355="","",計算!$Y8355)</f>
        <v/>
      </c>
      <c r="B8333" s="17" t="str">
        <f t="shared" si="226"/>
        <v/>
      </c>
    </row>
    <row r="8334" spans="1:2" ht="19.8">
      <c r="A8334" s="16" t="str">
        <f>IF(計算!$Y8356="","",計算!$Y8356)</f>
        <v/>
      </c>
      <c r="B8334" s="17" t="str">
        <f t="shared" si="226"/>
        <v/>
      </c>
    </row>
    <row r="8335" spans="1:2" ht="19.8">
      <c r="A8335" s="16" t="str">
        <f>IF(計算!$Y8357="","",計算!$Y8357)</f>
        <v/>
      </c>
      <c r="B8335" s="17" t="str">
        <f t="shared" si="226"/>
        <v/>
      </c>
    </row>
    <row r="8336" spans="1:2" ht="19.8">
      <c r="A8336" s="16" t="str">
        <f>IF(計算!$Y8358="","",計算!$Y8358)</f>
        <v/>
      </c>
      <c r="B8336" s="17" t="str">
        <f t="shared" si="226"/>
        <v/>
      </c>
    </row>
    <row r="8337" spans="1:2" ht="19.8">
      <c r="A8337" s="16" t="str">
        <f>IF(計算!$Y8359="","",計算!$Y8359)</f>
        <v/>
      </c>
      <c r="B8337" s="17" t="str">
        <f t="shared" si="226"/>
        <v/>
      </c>
    </row>
    <row r="8338" spans="1:2" ht="19.8">
      <c r="A8338" s="16" t="str">
        <f>IF(計算!$Y8360="","",計算!$Y8360)</f>
        <v/>
      </c>
      <c r="B8338" s="17" t="str">
        <f t="shared" si="226"/>
        <v/>
      </c>
    </row>
    <row r="8339" spans="1:2" ht="19.8">
      <c r="A8339" s="16" t="str">
        <f>IF(計算!$Y8361="","",計算!$Y8361)</f>
        <v/>
      </c>
      <c r="B8339" s="17" t="str">
        <f t="shared" si="226"/>
        <v/>
      </c>
    </row>
    <row r="8340" spans="1:2" ht="19.8">
      <c r="A8340" s="16" t="str">
        <f>IF(計算!$Y8362="","",計算!$Y8362)</f>
        <v/>
      </c>
      <c r="B8340" s="17" t="str">
        <f t="shared" si="226"/>
        <v/>
      </c>
    </row>
    <row r="8341" spans="1:2" ht="19.8">
      <c r="A8341" s="16" t="str">
        <f>IF(計算!$Y8363="","",計算!$Y8363)</f>
        <v/>
      </c>
      <c r="B8341" s="17" t="str">
        <f t="shared" si="226"/>
        <v/>
      </c>
    </row>
    <row r="8342" spans="1:2" ht="19.8">
      <c r="A8342" s="16" t="str">
        <f>IF(計算!$Y8364="","",計算!$Y8364)</f>
        <v/>
      </c>
      <c r="B8342" s="17" t="str">
        <f t="shared" si="226"/>
        <v/>
      </c>
    </row>
    <row r="8343" spans="1:2" ht="19.8">
      <c r="A8343" s="16" t="str">
        <f>IF(計算!$Y8365="","",計算!$Y8365)</f>
        <v/>
      </c>
      <c r="B8343" s="17" t="str">
        <f t="shared" si="226"/>
        <v/>
      </c>
    </row>
    <row r="8344" spans="1:2" ht="19.8">
      <c r="A8344" s="16" t="str">
        <f>IF(計算!$Y8366="","",計算!$Y8366)</f>
        <v/>
      </c>
      <c r="B8344" s="17" t="str">
        <f t="shared" si="226"/>
        <v/>
      </c>
    </row>
    <row r="8345" spans="1:2" ht="19.8">
      <c r="A8345" s="16" t="str">
        <f>IF(計算!$Y8367="","",計算!$Y8367)</f>
        <v/>
      </c>
      <c r="B8345" s="17" t="str">
        <f t="shared" si="226"/>
        <v/>
      </c>
    </row>
    <row r="8346" spans="1:2" ht="19.8">
      <c r="A8346" s="16" t="str">
        <f>IF(計算!$Y8368="","",計算!$Y8368)</f>
        <v/>
      </c>
      <c r="B8346" s="17" t="str">
        <f t="shared" si="226"/>
        <v/>
      </c>
    </row>
    <row r="8347" spans="1:2" ht="19.8">
      <c r="A8347" s="16" t="str">
        <f>IF(計算!$Y8369="","",計算!$Y8369)</f>
        <v/>
      </c>
      <c r="B8347" s="17" t="str">
        <f t="shared" si="226"/>
        <v/>
      </c>
    </row>
    <row r="8348" spans="1:2" ht="19.8">
      <c r="A8348" s="16" t="str">
        <f>IF(計算!$Y8370="","",計算!$Y8370)</f>
        <v/>
      </c>
      <c r="B8348" s="17" t="str">
        <f t="shared" si="226"/>
        <v/>
      </c>
    </row>
    <row r="8349" spans="1:2" ht="19.8">
      <c r="A8349" s="16" t="str">
        <f>IF(計算!$Y8371="","",計算!$Y8371)</f>
        <v/>
      </c>
      <c r="B8349" s="17" t="str">
        <f t="shared" si="226"/>
        <v/>
      </c>
    </row>
    <row r="8350" spans="1:2" ht="19.8">
      <c r="A8350" s="16" t="str">
        <f>IF(計算!$Y8372="","",計算!$Y8372)</f>
        <v/>
      </c>
      <c r="B8350" s="17" t="str">
        <f t="shared" si="226"/>
        <v/>
      </c>
    </row>
    <row r="8351" spans="1:2" ht="19.8">
      <c r="A8351" s="16" t="str">
        <f>IF(計算!$Y8373="","",計算!$Y8373)</f>
        <v/>
      </c>
      <c r="B8351" s="17" t="str">
        <f t="shared" si="226"/>
        <v/>
      </c>
    </row>
    <row r="8352" spans="1:2" ht="19.8">
      <c r="A8352" s="16" t="str">
        <f>IF(計算!$Y8374="","",計算!$Y8374)</f>
        <v/>
      </c>
      <c r="B8352" s="17" t="str">
        <f t="shared" si="226"/>
        <v/>
      </c>
    </row>
    <row r="8353" spans="1:2" ht="19.8">
      <c r="A8353" s="16" t="str">
        <f>IF(計算!$Y8375="","",計算!$Y8375)</f>
        <v/>
      </c>
      <c r="B8353" s="17" t="str">
        <f t="shared" si="226"/>
        <v/>
      </c>
    </row>
    <row r="8354" spans="1:2" ht="19.8">
      <c r="A8354" s="16" t="str">
        <f>IF(計算!$Y8376="","",計算!$Y8376)</f>
        <v/>
      </c>
      <c r="B8354" s="17" t="str">
        <f t="shared" si="226"/>
        <v/>
      </c>
    </row>
    <row r="8355" spans="1:2" ht="19.8">
      <c r="A8355" s="16" t="str">
        <f>IF(計算!$Y8377="","",計算!$Y8377)</f>
        <v/>
      </c>
      <c r="B8355" s="17" t="str">
        <f t="shared" si="226"/>
        <v/>
      </c>
    </row>
    <row r="8356" spans="1:2" ht="19.8">
      <c r="A8356" s="16" t="str">
        <f>IF(計算!$Y8378="","",計算!$Y8378)</f>
        <v/>
      </c>
      <c r="B8356" s="17" t="str">
        <f t="shared" si="226"/>
        <v/>
      </c>
    </row>
    <row r="8357" spans="1:2" ht="19.8">
      <c r="A8357" s="16" t="str">
        <f>IF(計算!$Y8379="","",計算!$Y8379)</f>
        <v/>
      </c>
      <c r="B8357" s="17" t="str">
        <f t="shared" si="226"/>
        <v/>
      </c>
    </row>
    <row r="8358" spans="1:2" ht="19.8">
      <c r="A8358" s="16" t="str">
        <f>IF(計算!$Y8380="","",計算!$Y8380)</f>
        <v/>
      </c>
      <c r="B8358" s="17" t="str">
        <f t="shared" si="226"/>
        <v/>
      </c>
    </row>
    <row r="8359" spans="1:2" ht="19.8">
      <c r="A8359" s="16" t="str">
        <f>IF(計算!$Y8381="","",計算!$Y8381)</f>
        <v/>
      </c>
      <c r="B8359" s="17" t="str">
        <f t="shared" si="226"/>
        <v/>
      </c>
    </row>
    <row r="8360" spans="1:2" ht="19.8">
      <c r="A8360" s="16" t="str">
        <f>IF(計算!$Y8382="","",計算!$Y8382)</f>
        <v/>
      </c>
      <c r="B8360" s="17" t="str">
        <f t="shared" si="226"/>
        <v/>
      </c>
    </row>
    <row r="8361" spans="1:2" ht="19.8">
      <c r="A8361" s="16" t="str">
        <f>IF(計算!$Y8383="","",計算!$Y8383)</f>
        <v/>
      </c>
      <c r="B8361" s="17" t="str">
        <f t="shared" si="226"/>
        <v/>
      </c>
    </row>
    <row r="8362" spans="1:2" ht="19.8">
      <c r="A8362" s="16" t="str">
        <f>IF(計算!$Y8384="","",計算!$Y8384)</f>
        <v/>
      </c>
      <c r="B8362" s="17" t="str">
        <f t="shared" si="226"/>
        <v/>
      </c>
    </row>
    <row r="8363" spans="1:2" ht="19.8">
      <c r="A8363" s="16" t="str">
        <f>IF(計算!$Y8385="","",計算!$Y8385)</f>
        <v/>
      </c>
      <c r="B8363" s="17" t="str">
        <f t="shared" si="226"/>
        <v/>
      </c>
    </row>
    <row r="8364" spans="1:2" ht="19.8">
      <c r="A8364" s="16" t="str">
        <f>IF(計算!$Y8386="","",計算!$Y8386)</f>
        <v/>
      </c>
      <c r="B8364" s="17" t="str">
        <f t="shared" si="226"/>
        <v/>
      </c>
    </row>
    <row r="8365" spans="1:2" ht="19.8">
      <c r="A8365" s="16" t="str">
        <f>IF(計算!$Y8387="","",計算!$Y8387)</f>
        <v/>
      </c>
      <c r="B8365" s="17" t="str">
        <f t="shared" si="226"/>
        <v/>
      </c>
    </row>
    <row r="8366" spans="1:2" ht="19.8">
      <c r="A8366" s="16" t="str">
        <f>IF(計算!$Y8388="","",計算!$Y8388)</f>
        <v/>
      </c>
      <c r="B8366" s="17" t="str">
        <f t="shared" si="226"/>
        <v/>
      </c>
    </row>
    <row r="8367" spans="1:2" ht="19.8">
      <c r="A8367" s="16" t="str">
        <f>IF(計算!$Y8389="","",計算!$Y8389)</f>
        <v/>
      </c>
      <c r="B8367" s="17" t="str">
        <f t="shared" si="226"/>
        <v/>
      </c>
    </row>
    <row r="8368" spans="1:2" ht="19.8">
      <c r="A8368" s="16" t="str">
        <f>IF(計算!$Y8390="","",計算!$Y8390)</f>
        <v/>
      </c>
      <c r="B8368" s="17" t="str">
        <f t="shared" si="226"/>
        <v/>
      </c>
    </row>
    <row r="8369" spans="1:2" ht="19.8">
      <c r="A8369" s="16" t="str">
        <f>IF(計算!$Y8391="","",計算!$Y8391)</f>
        <v/>
      </c>
      <c r="B8369" s="17" t="str">
        <f t="shared" si="226"/>
        <v/>
      </c>
    </row>
    <row r="8370" spans="1:2" ht="19.8">
      <c r="A8370" s="16" t="str">
        <f>IF(計算!$Y8392="","",計算!$Y8392)</f>
        <v/>
      </c>
      <c r="B8370" s="17" t="str">
        <f t="shared" si="226"/>
        <v/>
      </c>
    </row>
    <row r="8371" spans="1:2" ht="19.8">
      <c r="A8371" s="16" t="str">
        <f>IF(計算!$Y8393="","",計算!$Y8393)</f>
        <v/>
      </c>
      <c r="B8371" s="17" t="str">
        <f t="shared" si="226"/>
        <v/>
      </c>
    </row>
    <row r="8372" spans="1:2" ht="19.8">
      <c r="A8372" s="16" t="str">
        <f>IF(計算!$Y8394="","",計算!$Y8394)</f>
        <v/>
      </c>
      <c r="B8372" s="17" t="str">
        <f t="shared" si="226"/>
        <v/>
      </c>
    </row>
    <row r="8373" spans="1:2" ht="19.8">
      <c r="A8373" s="16" t="str">
        <f>IF(計算!$Y8395="","",計算!$Y8395)</f>
        <v/>
      </c>
      <c r="B8373" s="17" t="str">
        <f t="shared" si="226"/>
        <v/>
      </c>
    </row>
    <row r="8374" spans="1:2" ht="19.8">
      <c r="A8374" s="16" t="str">
        <f>IF(計算!$Y8396="","",計算!$Y8396)</f>
        <v/>
      </c>
      <c r="B8374" s="17" t="str">
        <f t="shared" si="226"/>
        <v/>
      </c>
    </row>
    <row r="8375" spans="1:2" ht="19.8">
      <c r="A8375" s="16" t="str">
        <f>IF(計算!$Y8397="","",計算!$Y8397)</f>
        <v/>
      </c>
      <c r="B8375" s="17" t="str">
        <f t="shared" si="226"/>
        <v/>
      </c>
    </row>
    <row r="8376" spans="1:2" ht="19.8">
      <c r="A8376" s="16" t="str">
        <f>IF(計算!$Y8398="","",計算!$Y8398)</f>
        <v/>
      </c>
      <c r="B8376" s="17" t="str">
        <f t="shared" si="226"/>
        <v/>
      </c>
    </row>
    <row r="8377" spans="1:2" ht="19.8">
      <c r="A8377" s="16" t="str">
        <f>IF(計算!$Y8399="","",計算!$Y8399)</f>
        <v/>
      </c>
      <c r="B8377" s="17" t="str">
        <f t="shared" si="226"/>
        <v/>
      </c>
    </row>
    <row r="8378" spans="1:2" ht="19.8">
      <c r="A8378" s="16" t="str">
        <f>IF(計算!$Y8400="","",計算!$Y8400)</f>
        <v/>
      </c>
      <c r="B8378" s="17" t="str">
        <f t="shared" si="226"/>
        <v/>
      </c>
    </row>
    <row r="8379" spans="1:2" ht="19.8">
      <c r="A8379" s="16" t="str">
        <f>IF(計算!$Y8401="","",計算!$Y8401)</f>
        <v/>
      </c>
      <c r="B8379" s="17" t="str">
        <f t="shared" si="226"/>
        <v/>
      </c>
    </row>
    <row r="8380" spans="1:2" ht="19.8">
      <c r="A8380" s="16" t="str">
        <f>IF(計算!$Y8402="","",計算!$Y8402)</f>
        <v/>
      </c>
      <c r="B8380" s="17" t="str">
        <f t="shared" si="226"/>
        <v/>
      </c>
    </row>
    <row r="8381" spans="1:2" ht="19.8">
      <c r="A8381" s="16" t="str">
        <f>IF(計算!$Y8403="","",計算!$Y8403)</f>
        <v/>
      </c>
      <c r="B8381" s="17" t="str">
        <f t="shared" si="226"/>
        <v/>
      </c>
    </row>
    <row r="8382" spans="1:2" ht="19.8">
      <c r="A8382" s="16" t="str">
        <f>IF(計算!$Y8404="","",計算!$Y8404)</f>
        <v/>
      </c>
      <c r="B8382" s="17" t="str">
        <f t="shared" si="226"/>
        <v/>
      </c>
    </row>
    <row r="8383" spans="1:2" ht="19.8">
      <c r="A8383" s="16" t="str">
        <f>IF(計算!$Y8405="","",計算!$Y8405)</f>
        <v/>
      </c>
      <c r="B8383" s="17" t="str">
        <f t="shared" si="226"/>
        <v/>
      </c>
    </row>
    <row r="8384" spans="1:2" ht="19.8">
      <c r="A8384" s="16" t="str">
        <f>IF(計算!$Y8406="","",計算!$Y8406)</f>
        <v/>
      </c>
      <c r="B8384" s="17" t="str">
        <f t="shared" si="226"/>
        <v/>
      </c>
    </row>
    <row r="8385" spans="1:2" ht="19.8">
      <c r="A8385" s="16" t="str">
        <f>IF(計算!$Y8407="","",計算!$Y8407)</f>
        <v/>
      </c>
      <c r="B8385" s="17" t="str">
        <f t="shared" si="226"/>
        <v/>
      </c>
    </row>
    <row r="8386" spans="1:2" ht="19.8">
      <c r="A8386" s="16" t="str">
        <f>IF(計算!$Y8408="","",計算!$Y8408)</f>
        <v/>
      </c>
      <c r="B8386" s="17" t="str">
        <f t="shared" si="226"/>
        <v/>
      </c>
    </row>
    <row r="8387" spans="1:2" ht="19.8">
      <c r="A8387" s="16" t="str">
        <f>IF(計算!$Y8409="","",計算!$Y8409)</f>
        <v/>
      </c>
      <c r="B8387" s="17" t="str">
        <f t="shared" si="226"/>
        <v/>
      </c>
    </row>
    <row r="8388" spans="1:2" ht="19.8">
      <c r="A8388" s="16" t="str">
        <f>IF(計算!$Y8410="","",計算!$Y8410)</f>
        <v/>
      </c>
      <c r="B8388" s="17" t="str">
        <f t="shared" si="226"/>
        <v/>
      </c>
    </row>
    <row r="8389" spans="1:2" ht="19.8">
      <c r="A8389" s="16" t="str">
        <f>IF(計算!$Y8411="","",計算!$Y8411)</f>
        <v/>
      </c>
      <c r="B8389" s="17" t="str">
        <f t="shared" si="226"/>
        <v/>
      </c>
    </row>
    <row r="8390" spans="1:2" ht="19.8">
      <c r="A8390" s="16" t="str">
        <f>IF(計算!$Y8412="","",計算!$Y8412)</f>
        <v/>
      </c>
      <c r="B8390" s="17" t="str">
        <f t="shared" si="226"/>
        <v/>
      </c>
    </row>
    <row r="8391" spans="1:2" ht="19.8">
      <c r="A8391" s="16" t="str">
        <f>IF(計算!$Y8413="","",計算!$Y8413)</f>
        <v/>
      </c>
      <c r="B8391" s="17" t="str">
        <f t="shared" ref="B8391:B8454" si="227">IF($A8392="","",$A8392)</f>
        <v/>
      </c>
    </row>
    <row r="8392" spans="1:2" ht="19.8">
      <c r="A8392" s="16" t="str">
        <f>IF(計算!$Y8414="","",計算!$Y8414)</f>
        <v/>
      </c>
      <c r="B8392" s="17" t="str">
        <f t="shared" si="227"/>
        <v/>
      </c>
    </row>
    <row r="8393" spans="1:2" ht="19.8">
      <c r="A8393" s="16" t="str">
        <f>IF(計算!$Y8415="","",計算!$Y8415)</f>
        <v/>
      </c>
      <c r="B8393" s="17" t="str">
        <f t="shared" si="227"/>
        <v/>
      </c>
    </row>
    <row r="8394" spans="1:2" ht="19.8">
      <c r="A8394" s="16" t="str">
        <f>IF(計算!$Y8416="","",計算!$Y8416)</f>
        <v/>
      </c>
      <c r="B8394" s="17" t="str">
        <f t="shared" si="227"/>
        <v/>
      </c>
    </row>
    <row r="8395" spans="1:2" ht="19.8">
      <c r="A8395" s="16" t="str">
        <f>IF(計算!$Y8417="","",計算!$Y8417)</f>
        <v/>
      </c>
      <c r="B8395" s="17" t="str">
        <f t="shared" si="227"/>
        <v/>
      </c>
    </row>
    <row r="8396" spans="1:2" ht="19.8">
      <c r="A8396" s="16" t="str">
        <f>IF(計算!$Y8418="","",計算!$Y8418)</f>
        <v/>
      </c>
      <c r="B8396" s="17" t="str">
        <f t="shared" si="227"/>
        <v/>
      </c>
    </row>
    <row r="8397" spans="1:2" ht="19.8">
      <c r="A8397" s="16" t="str">
        <f>IF(計算!$Y8419="","",計算!$Y8419)</f>
        <v/>
      </c>
      <c r="B8397" s="17" t="str">
        <f t="shared" si="227"/>
        <v/>
      </c>
    </row>
    <row r="8398" spans="1:2" ht="19.8">
      <c r="A8398" s="16" t="str">
        <f>IF(計算!$Y8420="","",計算!$Y8420)</f>
        <v/>
      </c>
      <c r="B8398" s="17" t="str">
        <f t="shared" si="227"/>
        <v/>
      </c>
    </row>
    <row r="8399" spans="1:2" ht="19.8">
      <c r="A8399" s="16" t="str">
        <f>IF(計算!$Y8421="","",計算!$Y8421)</f>
        <v/>
      </c>
      <c r="B8399" s="17" t="str">
        <f t="shared" si="227"/>
        <v/>
      </c>
    </row>
    <row r="8400" spans="1:2" ht="19.8">
      <c r="A8400" s="16" t="str">
        <f>IF(計算!$Y8422="","",計算!$Y8422)</f>
        <v/>
      </c>
      <c r="B8400" s="17" t="str">
        <f t="shared" si="227"/>
        <v/>
      </c>
    </row>
    <row r="8401" spans="1:2" ht="19.8">
      <c r="A8401" s="16" t="str">
        <f>IF(計算!$Y8423="","",計算!$Y8423)</f>
        <v/>
      </c>
      <c r="B8401" s="17" t="str">
        <f t="shared" si="227"/>
        <v/>
      </c>
    </row>
    <row r="8402" spans="1:2" ht="19.8">
      <c r="A8402" s="16" t="str">
        <f>IF(計算!$Y8424="","",計算!$Y8424)</f>
        <v/>
      </c>
      <c r="B8402" s="17" t="str">
        <f t="shared" si="227"/>
        <v/>
      </c>
    </row>
    <row r="8403" spans="1:2" ht="19.8">
      <c r="A8403" s="16" t="str">
        <f>IF(計算!$Y8425="","",計算!$Y8425)</f>
        <v/>
      </c>
      <c r="B8403" s="17" t="str">
        <f t="shared" si="227"/>
        <v/>
      </c>
    </row>
    <row r="8404" spans="1:2" ht="19.8">
      <c r="A8404" s="16" t="str">
        <f>IF(計算!$Y8426="","",計算!$Y8426)</f>
        <v/>
      </c>
      <c r="B8404" s="17" t="str">
        <f t="shared" si="227"/>
        <v/>
      </c>
    </row>
    <row r="8405" spans="1:2" ht="19.8">
      <c r="A8405" s="16" t="str">
        <f>IF(計算!$Y8427="","",計算!$Y8427)</f>
        <v/>
      </c>
      <c r="B8405" s="17" t="str">
        <f t="shared" si="227"/>
        <v/>
      </c>
    </row>
    <row r="8406" spans="1:2" ht="19.8">
      <c r="A8406" s="16" t="str">
        <f>IF(計算!$Y8428="","",計算!$Y8428)</f>
        <v/>
      </c>
      <c r="B8406" s="17" t="str">
        <f t="shared" si="227"/>
        <v/>
      </c>
    </row>
    <row r="8407" spans="1:2" ht="19.8">
      <c r="A8407" s="16" t="str">
        <f>IF(計算!$Y8429="","",計算!$Y8429)</f>
        <v/>
      </c>
      <c r="B8407" s="17" t="str">
        <f t="shared" si="227"/>
        <v/>
      </c>
    </row>
    <row r="8408" spans="1:2" ht="19.8">
      <c r="A8408" s="16" t="str">
        <f>IF(計算!$Y8430="","",計算!$Y8430)</f>
        <v/>
      </c>
      <c r="B8408" s="17" t="str">
        <f t="shared" si="227"/>
        <v/>
      </c>
    </row>
    <row r="8409" spans="1:2" ht="19.8">
      <c r="A8409" s="16" t="str">
        <f>IF(計算!$Y8431="","",計算!$Y8431)</f>
        <v/>
      </c>
      <c r="B8409" s="17" t="str">
        <f t="shared" si="227"/>
        <v/>
      </c>
    </row>
    <row r="8410" spans="1:2" ht="19.8">
      <c r="A8410" s="16" t="str">
        <f>IF(計算!$Y8432="","",計算!$Y8432)</f>
        <v/>
      </c>
      <c r="B8410" s="17" t="str">
        <f t="shared" si="227"/>
        <v/>
      </c>
    </row>
    <row r="8411" spans="1:2" ht="19.8">
      <c r="A8411" s="16" t="str">
        <f>IF(計算!$Y8433="","",計算!$Y8433)</f>
        <v/>
      </c>
      <c r="B8411" s="17" t="str">
        <f t="shared" si="227"/>
        <v/>
      </c>
    </row>
    <row r="8412" spans="1:2" ht="19.8">
      <c r="A8412" s="16" t="str">
        <f>IF(計算!$Y8434="","",計算!$Y8434)</f>
        <v/>
      </c>
      <c r="B8412" s="17" t="str">
        <f t="shared" si="227"/>
        <v/>
      </c>
    </row>
    <row r="8413" spans="1:2" ht="19.8">
      <c r="A8413" s="16" t="str">
        <f>IF(計算!$Y8435="","",計算!$Y8435)</f>
        <v/>
      </c>
      <c r="B8413" s="17" t="str">
        <f t="shared" si="227"/>
        <v/>
      </c>
    </row>
    <row r="8414" spans="1:2" ht="19.8">
      <c r="A8414" s="16" t="str">
        <f>IF(計算!$Y8436="","",計算!$Y8436)</f>
        <v/>
      </c>
      <c r="B8414" s="17" t="str">
        <f t="shared" si="227"/>
        <v/>
      </c>
    </row>
    <row r="8415" spans="1:2" ht="19.8">
      <c r="A8415" s="16" t="str">
        <f>IF(計算!$Y8437="","",計算!$Y8437)</f>
        <v/>
      </c>
      <c r="B8415" s="17" t="str">
        <f t="shared" si="227"/>
        <v/>
      </c>
    </row>
    <row r="8416" spans="1:2" ht="19.8">
      <c r="A8416" s="16" t="str">
        <f>IF(計算!$Y8438="","",計算!$Y8438)</f>
        <v/>
      </c>
      <c r="B8416" s="17" t="str">
        <f t="shared" si="227"/>
        <v/>
      </c>
    </row>
    <row r="8417" spans="1:2" ht="19.8">
      <c r="A8417" s="16" t="str">
        <f>IF(計算!$Y8439="","",計算!$Y8439)</f>
        <v/>
      </c>
      <c r="B8417" s="17" t="str">
        <f t="shared" si="227"/>
        <v/>
      </c>
    </row>
    <row r="8418" spans="1:2" ht="19.8">
      <c r="A8418" s="16" t="str">
        <f>IF(計算!$Y8440="","",計算!$Y8440)</f>
        <v/>
      </c>
      <c r="B8418" s="17" t="str">
        <f t="shared" si="227"/>
        <v/>
      </c>
    </row>
    <row r="8419" spans="1:2" ht="19.8">
      <c r="A8419" s="16" t="str">
        <f>IF(計算!$Y8441="","",計算!$Y8441)</f>
        <v/>
      </c>
      <c r="B8419" s="17" t="str">
        <f t="shared" si="227"/>
        <v/>
      </c>
    </row>
    <row r="8420" spans="1:2" ht="19.8">
      <c r="A8420" s="16" t="str">
        <f>IF(計算!$Y8442="","",計算!$Y8442)</f>
        <v/>
      </c>
      <c r="B8420" s="17" t="str">
        <f t="shared" si="227"/>
        <v/>
      </c>
    </row>
    <row r="8421" spans="1:2" ht="19.8">
      <c r="A8421" s="16" t="str">
        <f>IF(計算!$Y8443="","",計算!$Y8443)</f>
        <v/>
      </c>
      <c r="B8421" s="17" t="str">
        <f t="shared" si="227"/>
        <v/>
      </c>
    </row>
    <row r="8422" spans="1:2" ht="19.8">
      <c r="A8422" s="16" t="str">
        <f>IF(計算!$Y8444="","",計算!$Y8444)</f>
        <v/>
      </c>
      <c r="B8422" s="17" t="str">
        <f t="shared" si="227"/>
        <v/>
      </c>
    </row>
    <row r="8423" spans="1:2" ht="19.8">
      <c r="A8423" s="16" t="str">
        <f>IF(計算!$Y8445="","",計算!$Y8445)</f>
        <v/>
      </c>
      <c r="B8423" s="17" t="str">
        <f t="shared" si="227"/>
        <v/>
      </c>
    </row>
    <row r="8424" spans="1:2" ht="19.8">
      <c r="A8424" s="16" t="str">
        <f>IF(計算!$Y8446="","",計算!$Y8446)</f>
        <v/>
      </c>
      <c r="B8424" s="17" t="str">
        <f t="shared" si="227"/>
        <v/>
      </c>
    </row>
    <row r="8425" spans="1:2" ht="19.8">
      <c r="A8425" s="16" t="str">
        <f>IF(計算!$Y8447="","",計算!$Y8447)</f>
        <v/>
      </c>
      <c r="B8425" s="17" t="str">
        <f t="shared" si="227"/>
        <v/>
      </c>
    </row>
    <row r="8426" spans="1:2" ht="19.8">
      <c r="A8426" s="16" t="str">
        <f>IF(計算!$Y8448="","",計算!$Y8448)</f>
        <v/>
      </c>
      <c r="B8426" s="17" t="str">
        <f t="shared" si="227"/>
        <v/>
      </c>
    </row>
    <row r="8427" spans="1:2" ht="19.8">
      <c r="A8427" s="16" t="str">
        <f>IF(計算!$Y8449="","",計算!$Y8449)</f>
        <v/>
      </c>
      <c r="B8427" s="17" t="str">
        <f t="shared" si="227"/>
        <v/>
      </c>
    </row>
    <row r="8428" spans="1:2" ht="19.8">
      <c r="A8428" s="16" t="str">
        <f>IF(計算!$Y8450="","",計算!$Y8450)</f>
        <v/>
      </c>
      <c r="B8428" s="17" t="str">
        <f t="shared" si="227"/>
        <v/>
      </c>
    </row>
    <row r="8429" spans="1:2" ht="19.8">
      <c r="A8429" s="16" t="str">
        <f>IF(計算!$Y8451="","",計算!$Y8451)</f>
        <v/>
      </c>
      <c r="B8429" s="17" t="str">
        <f t="shared" si="227"/>
        <v/>
      </c>
    </row>
    <row r="8430" spans="1:2" ht="19.8">
      <c r="A8430" s="16" t="str">
        <f>IF(計算!$Y8452="","",計算!$Y8452)</f>
        <v/>
      </c>
      <c r="B8430" s="17" t="str">
        <f t="shared" si="227"/>
        <v/>
      </c>
    </row>
    <row r="8431" spans="1:2" ht="19.8">
      <c r="A8431" s="16" t="str">
        <f>IF(計算!$Y8453="","",計算!$Y8453)</f>
        <v/>
      </c>
      <c r="B8431" s="17" t="str">
        <f t="shared" si="227"/>
        <v/>
      </c>
    </row>
    <row r="8432" spans="1:2" ht="19.8">
      <c r="A8432" s="16" t="str">
        <f>IF(計算!$Y8454="","",計算!$Y8454)</f>
        <v/>
      </c>
      <c r="B8432" s="17" t="str">
        <f t="shared" si="227"/>
        <v/>
      </c>
    </row>
    <row r="8433" spans="1:2" ht="19.8">
      <c r="A8433" s="16" t="str">
        <f>IF(計算!$Y8455="","",計算!$Y8455)</f>
        <v/>
      </c>
      <c r="B8433" s="17" t="str">
        <f t="shared" si="227"/>
        <v/>
      </c>
    </row>
    <row r="8434" spans="1:2" ht="19.8">
      <c r="A8434" s="16" t="str">
        <f>IF(計算!$Y8456="","",計算!$Y8456)</f>
        <v/>
      </c>
      <c r="B8434" s="17" t="str">
        <f t="shared" si="227"/>
        <v/>
      </c>
    </row>
    <row r="8435" spans="1:2" ht="19.8">
      <c r="A8435" s="16" t="str">
        <f>IF(計算!$Y8457="","",計算!$Y8457)</f>
        <v/>
      </c>
      <c r="B8435" s="17" t="str">
        <f t="shared" si="227"/>
        <v/>
      </c>
    </row>
    <row r="8436" spans="1:2" ht="19.8">
      <c r="A8436" s="16" t="str">
        <f>IF(計算!$Y8458="","",計算!$Y8458)</f>
        <v/>
      </c>
      <c r="B8436" s="17" t="str">
        <f t="shared" si="227"/>
        <v/>
      </c>
    </row>
    <row r="8437" spans="1:2" ht="19.8">
      <c r="A8437" s="16" t="str">
        <f>IF(計算!$Y8459="","",計算!$Y8459)</f>
        <v/>
      </c>
      <c r="B8437" s="17" t="str">
        <f t="shared" si="227"/>
        <v/>
      </c>
    </row>
    <row r="8438" spans="1:2" ht="19.8">
      <c r="A8438" s="16" t="str">
        <f>IF(計算!$Y8460="","",計算!$Y8460)</f>
        <v/>
      </c>
      <c r="B8438" s="17" t="str">
        <f t="shared" si="227"/>
        <v/>
      </c>
    </row>
    <row r="8439" spans="1:2" ht="19.8">
      <c r="A8439" s="16" t="str">
        <f>IF(計算!$Y8461="","",計算!$Y8461)</f>
        <v/>
      </c>
      <c r="B8439" s="17" t="str">
        <f t="shared" si="227"/>
        <v/>
      </c>
    </row>
    <row r="8440" spans="1:2" ht="19.8">
      <c r="A8440" s="16" t="str">
        <f>IF(計算!$Y8462="","",計算!$Y8462)</f>
        <v/>
      </c>
      <c r="B8440" s="17" t="str">
        <f t="shared" si="227"/>
        <v/>
      </c>
    </row>
    <row r="8441" spans="1:2" ht="19.8">
      <c r="A8441" s="16" t="str">
        <f>IF(計算!$Y8463="","",計算!$Y8463)</f>
        <v/>
      </c>
      <c r="B8441" s="17" t="str">
        <f t="shared" si="227"/>
        <v/>
      </c>
    </row>
    <row r="8442" spans="1:2" ht="19.8">
      <c r="A8442" s="16" t="str">
        <f>IF(計算!$Y8464="","",計算!$Y8464)</f>
        <v/>
      </c>
      <c r="B8442" s="17" t="str">
        <f t="shared" si="227"/>
        <v/>
      </c>
    </row>
    <row r="8443" spans="1:2" ht="19.8">
      <c r="A8443" s="16" t="str">
        <f>IF(計算!$Y8465="","",計算!$Y8465)</f>
        <v/>
      </c>
      <c r="B8443" s="17" t="str">
        <f t="shared" si="227"/>
        <v/>
      </c>
    </row>
    <row r="8444" spans="1:2" ht="19.8">
      <c r="A8444" s="16" t="str">
        <f>IF(計算!$Y8466="","",計算!$Y8466)</f>
        <v/>
      </c>
      <c r="B8444" s="17" t="str">
        <f t="shared" si="227"/>
        <v/>
      </c>
    </row>
    <row r="8445" spans="1:2" ht="19.8">
      <c r="A8445" s="16" t="str">
        <f>IF(計算!$Y8467="","",計算!$Y8467)</f>
        <v/>
      </c>
      <c r="B8445" s="17" t="str">
        <f t="shared" si="227"/>
        <v/>
      </c>
    </row>
    <row r="8446" spans="1:2" ht="19.8">
      <c r="A8446" s="16" t="str">
        <f>IF(計算!$Y8468="","",計算!$Y8468)</f>
        <v/>
      </c>
      <c r="B8446" s="17" t="str">
        <f t="shared" si="227"/>
        <v/>
      </c>
    </row>
    <row r="8447" spans="1:2" ht="19.8">
      <c r="A8447" s="16" t="str">
        <f>IF(計算!$Y8469="","",計算!$Y8469)</f>
        <v/>
      </c>
      <c r="B8447" s="17" t="str">
        <f t="shared" si="227"/>
        <v/>
      </c>
    </row>
    <row r="8448" spans="1:2" ht="19.8">
      <c r="A8448" s="16" t="str">
        <f>IF(計算!$Y8470="","",計算!$Y8470)</f>
        <v/>
      </c>
      <c r="B8448" s="17" t="str">
        <f t="shared" si="227"/>
        <v/>
      </c>
    </row>
    <row r="8449" spans="1:2" ht="19.8">
      <c r="A8449" s="16" t="str">
        <f>IF(計算!$Y8471="","",計算!$Y8471)</f>
        <v/>
      </c>
      <c r="B8449" s="17" t="str">
        <f t="shared" si="227"/>
        <v/>
      </c>
    </row>
    <row r="8450" spans="1:2" ht="19.8">
      <c r="A8450" s="16" t="str">
        <f>IF(計算!$Y8472="","",計算!$Y8472)</f>
        <v/>
      </c>
      <c r="B8450" s="17" t="str">
        <f t="shared" si="227"/>
        <v/>
      </c>
    </row>
    <row r="8451" spans="1:2" ht="19.8">
      <c r="A8451" s="16" t="str">
        <f>IF(計算!$Y8473="","",計算!$Y8473)</f>
        <v/>
      </c>
      <c r="B8451" s="17" t="str">
        <f t="shared" si="227"/>
        <v/>
      </c>
    </row>
    <row r="8452" spans="1:2" ht="19.8">
      <c r="A8452" s="16" t="str">
        <f>IF(計算!$Y8474="","",計算!$Y8474)</f>
        <v/>
      </c>
      <c r="B8452" s="17" t="str">
        <f t="shared" si="227"/>
        <v/>
      </c>
    </row>
    <row r="8453" spans="1:2" ht="19.8">
      <c r="A8453" s="16" t="str">
        <f>IF(計算!$Y8475="","",計算!$Y8475)</f>
        <v/>
      </c>
      <c r="B8453" s="17" t="str">
        <f t="shared" si="227"/>
        <v/>
      </c>
    </row>
    <row r="8454" spans="1:2" ht="19.8">
      <c r="A8454" s="16" t="str">
        <f>IF(計算!$Y8476="","",計算!$Y8476)</f>
        <v/>
      </c>
      <c r="B8454" s="17" t="str">
        <f t="shared" si="227"/>
        <v/>
      </c>
    </row>
    <row r="8455" spans="1:2" ht="19.8">
      <c r="A8455" s="16" t="str">
        <f>IF(計算!$Y8477="","",計算!$Y8477)</f>
        <v/>
      </c>
      <c r="B8455" s="17" t="str">
        <f t="shared" ref="B8455:B8518" si="228">IF($A8456="","",$A8456)</f>
        <v/>
      </c>
    </row>
    <row r="8456" spans="1:2" ht="19.8">
      <c r="A8456" s="16" t="str">
        <f>IF(計算!$Y8478="","",計算!$Y8478)</f>
        <v/>
      </c>
      <c r="B8456" s="17" t="str">
        <f t="shared" si="228"/>
        <v/>
      </c>
    </row>
    <row r="8457" spans="1:2" ht="19.8">
      <c r="A8457" s="16" t="str">
        <f>IF(計算!$Y8479="","",計算!$Y8479)</f>
        <v/>
      </c>
      <c r="B8457" s="17" t="str">
        <f t="shared" si="228"/>
        <v/>
      </c>
    </row>
    <row r="8458" spans="1:2" ht="19.8">
      <c r="A8458" s="16" t="str">
        <f>IF(計算!$Y8480="","",計算!$Y8480)</f>
        <v/>
      </c>
      <c r="B8458" s="17" t="str">
        <f t="shared" si="228"/>
        <v/>
      </c>
    </row>
    <row r="8459" spans="1:2" ht="19.8">
      <c r="A8459" s="16" t="str">
        <f>IF(計算!$Y8481="","",計算!$Y8481)</f>
        <v/>
      </c>
      <c r="B8459" s="17" t="str">
        <f t="shared" si="228"/>
        <v/>
      </c>
    </row>
    <row r="8460" spans="1:2" ht="19.8">
      <c r="A8460" s="16" t="str">
        <f>IF(計算!$Y8482="","",計算!$Y8482)</f>
        <v/>
      </c>
      <c r="B8460" s="17" t="str">
        <f t="shared" si="228"/>
        <v/>
      </c>
    </row>
    <row r="8461" spans="1:2" ht="19.8">
      <c r="A8461" s="16" t="str">
        <f>IF(計算!$Y8483="","",計算!$Y8483)</f>
        <v/>
      </c>
      <c r="B8461" s="17" t="str">
        <f t="shared" si="228"/>
        <v/>
      </c>
    </row>
    <row r="8462" spans="1:2" ht="19.8">
      <c r="A8462" s="16" t="str">
        <f>IF(計算!$Y8484="","",計算!$Y8484)</f>
        <v/>
      </c>
      <c r="B8462" s="17" t="str">
        <f t="shared" si="228"/>
        <v/>
      </c>
    </row>
    <row r="8463" spans="1:2" ht="19.8">
      <c r="A8463" s="16" t="str">
        <f>IF(計算!$Y8485="","",計算!$Y8485)</f>
        <v/>
      </c>
      <c r="B8463" s="17" t="str">
        <f t="shared" si="228"/>
        <v/>
      </c>
    </row>
    <row r="8464" spans="1:2" ht="19.8">
      <c r="A8464" s="16" t="str">
        <f>IF(計算!$Y8486="","",計算!$Y8486)</f>
        <v/>
      </c>
      <c r="B8464" s="17" t="str">
        <f t="shared" si="228"/>
        <v/>
      </c>
    </row>
    <row r="8465" spans="1:2" ht="19.8">
      <c r="A8465" s="16" t="str">
        <f>IF(計算!$Y8487="","",計算!$Y8487)</f>
        <v/>
      </c>
      <c r="B8465" s="17" t="str">
        <f t="shared" si="228"/>
        <v/>
      </c>
    </row>
    <row r="8466" spans="1:2" ht="19.8">
      <c r="A8466" s="16" t="str">
        <f>IF(計算!$Y8488="","",計算!$Y8488)</f>
        <v/>
      </c>
      <c r="B8466" s="17" t="str">
        <f t="shared" si="228"/>
        <v/>
      </c>
    </row>
    <row r="8467" spans="1:2" ht="19.8">
      <c r="A8467" s="16" t="str">
        <f>IF(計算!$Y8489="","",計算!$Y8489)</f>
        <v/>
      </c>
      <c r="B8467" s="17" t="str">
        <f t="shared" si="228"/>
        <v/>
      </c>
    </row>
    <row r="8468" spans="1:2" ht="19.8">
      <c r="A8468" s="16" t="str">
        <f>IF(計算!$Y8490="","",計算!$Y8490)</f>
        <v/>
      </c>
      <c r="B8468" s="17" t="str">
        <f t="shared" si="228"/>
        <v/>
      </c>
    </row>
    <row r="8469" spans="1:2" ht="19.8">
      <c r="A8469" s="16" t="str">
        <f>IF(計算!$Y8491="","",計算!$Y8491)</f>
        <v/>
      </c>
      <c r="B8469" s="17" t="str">
        <f t="shared" si="228"/>
        <v/>
      </c>
    </row>
    <row r="8470" spans="1:2" ht="19.8">
      <c r="A8470" s="16" t="str">
        <f>IF(計算!$Y8492="","",計算!$Y8492)</f>
        <v/>
      </c>
      <c r="B8470" s="17" t="str">
        <f t="shared" si="228"/>
        <v/>
      </c>
    </row>
    <row r="8471" spans="1:2" ht="19.8">
      <c r="A8471" s="16" t="str">
        <f>IF(計算!$Y8493="","",計算!$Y8493)</f>
        <v/>
      </c>
      <c r="B8471" s="17" t="str">
        <f t="shared" si="228"/>
        <v/>
      </c>
    </row>
    <row r="8472" spans="1:2" ht="19.8">
      <c r="A8472" s="16" t="str">
        <f>IF(計算!$Y8494="","",計算!$Y8494)</f>
        <v/>
      </c>
      <c r="B8472" s="17" t="str">
        <f t="shared" si="228"/>
        <v/>
      </c>
    </row>
    <row r="8473" spans="1:2" ht="19.8">
      <c r="A8473" s="16" t="str">
        <f>IF(計算!$Y8495="","",計算!$Y8495)</f>
        <v/>
      </c>
      <c r="B8473" s="17" t="str">
        <f t="shared" si="228"/>
        <v/>
      </c>
    </row>
    <row r="8474" spans="1:2" ht="19.8">
      <c r="A8474" s="16" t="str">
        <f>IF(計算!$Y8496="","",計算!$Y8496)</f>
        <v/>
      </c>
      <c r="B8474" s="17" t="str">
        <f t="shared" si="228"/>
        <v/>
      </c>
    </row>
    <row r="8475" spans="1:2" ht="19.8">
      <c r="A8475" s="16" t="str">
        <f>IF(計算!$Y8497="","",計算!$Y8497)</f>
        <v/>
      </c>
      <c r="B8475" s="17" t="str">
        <f t="shared" si="228"/>
        <v/>
      </c>
    </row>
    <row r="8476" spans="1:2" ht="19.8">
      <c r="A8476" s="16" t="str">
        <f>IF(計算!$Y8498="","",計算!$Y8498)</f>
        <v/>
      </c>
      <c r="B8476" s="17" t="str">
        <f t="shared" si="228"/>
        <v/>
      </c>
    </row>
    <row r="8477" spans="1:2" ht="19.8">
      <c r="A8477" s="16" t="str">
        <f>IF(計算!$Y8499="","",計算!$Y8499)</f>
        <v/>
      </c>
      <c r="B8477" s="17" t="str">
        <f t="shared" si="228"/>
        <v/>
      </c>
    </row>
    <row r="8478" spans="1:2" ht="19.8">
      <c r="A8478" s="16" t="str">
        <f>IF(計算!$Y8500="","",計算!$Y8500)</f>
        <v/>
      </c>
      <c r="B8478" s="17" t="str">
        <f t="shared" si="228"/>
        <v/>
      </c>
    </row>
    <row r="8479" spans="1:2" ht="19.8">
      <c r="A8479" s="16" t="str">
        <f>IF(計算!$Y8501="","",計算!$Y8501)</f>
        <v/>
      </c>
      <c r="B8479" s="17" t="str">
        <f t="shared" si="228"/>
        <v/>
      </c>
    </row>
    <row r="8480" spans="1:2" ht="19.8">
      <c r="A8480" s="16" t="str">
        <f>IF(計算!$Y8502="","",計算!$Y8502)</f>
        <v/>
      </c>
      <c r="B8480" s="17" t="str">
        <f t="shared" si="228"/>
        <v/>
      </c>
    </row>
    <row r="8481" spans="1:2" ht="19.8">
      <c r="A8481" s="16" t="str">
        <f>IF(計算!$Y8503="","",計算!$Y8503)</f>
        <v/>
      </c>
      <c r="B8481" s="17" t="str">
        <f t="shared" si="228"/>
        <v/>
      </c>
    </row>
    <row r="8482" spans="1:2" ht="19.8">
      <c r="A8482" s="16" t="str">
        <f>IF(計算!$Y8504="","",計算!$Y8504)</f>
        <v/>
      </c>
      <c r="B8482" s="17" t="str">
        <f t="shared" si="228"/>
        <v/>
      </c>
    </row>
    <row r="8483" spans="1:2" ht="19.8">
      <c r="A8483" s="16" t="str">
        <f>IF(計算!$Y8505="","",計算!$Y8505)</f>
        <v/>
      </c>
      <c r="B8483" s="17" t="str">
        <f t="shared" si="228"/>
        <v/>
      </c>
    </row>
    <row r="8484" spans="1:2" ht="19.8">
      <c r="A8484" s="16" t="str">
        <f>IF(計算!$Y8506="","",計算!$Y8506)</f>
        <v/>
      </c>
      <c r="B8484" s="17" t="str">
        <f t="shared" si="228"/>
        <v/>
      </c>
    </row>
    <row r="8485" spans="1:2" ht="19.8">
      <c r="A8485" s="16" t="str">
        <f>IF(計算!$Y8507="","",計算!$Y8507)</f>
        <v/>
      </c>
      <c r="B8485" s="17" t="str">
        <f t="shared" si="228"/>
        <v/>
      </c>
    </row>
    <row r="8486" spans="1:2" ht="19.8">
      <c r="A8486" s="16" t="str">
        <f>IF(計算!$Y8508="","",計算!$Y8508)</f>
        <v/>
      </c>
      <c r="B8486" s="17" t="str">
        <f t="shared" si="228"/>
        <v/>
      </c>
    </row>
    <row r="8487" spans="1:2" ht="19.8">
      <c r="A8487" s="16" t="str">
        <f>IF(計算!$Y8509="","",計算!$Y8509)</f>
        <v/>
      </c>
      <c r="B8487" s="17" t="str">
        <f t="shared" si="228"/>
        <v/>
      </c>
    </row>
    <row r="8488" spans="1:2" ht="19.8">
      <c r="A8488" s="16" t="str">
        <f>IF(計算!$Y8510="","",計算!$Y8510)</f>
        <v/>
      </c>
      <c r="B8488" s="17" t="str">
        <f t="shared" si="228"/>
        <v/>
      </c>
    </row>
    <row r="8489" spans="1:2" ht="19.8">
      <c r="A8489" s="16" t="str">
        <f>IF(計算!$Y8511="","",計算!$Y8511)</f>
        <v/>
      </c>
      <c r="B8489" s="17" t="str">
        <f t="shared" si="228"/>
        <v/>
      </c>
    </row>
    <row r="8490" spans="1:2" ht="19.8">
      <c r="A8490" s="16" t="str">
        <f>IF(計算!$Y8512="","",計算!$Y8512)</f>
        <v/>
      </c>
      <c r="B8490" s="17" t="str">
        <f t="shared" si="228"/>
        <v/>
      </c>
    </row>
    <row r="8491" spans="1:2" ht="19.8">
      <c r="A8491" s="16" t="str">
        <f>IF(計算!$Y8513="","",計算!$Y8513)</f>
        <v/>
      </c>
      <c r="B8491" s="17" t="str">
        <f t="shared" si="228"/>
        <v/>
      </c>
    </row>
    <row r="8492" spans="1:2" ht="19.8">
      <c r="A8492" s="16" t="str">
        <f>IF(計算!$Y8514="","",計算!$Y8514)</f>
        <v/>
      </c>
      <c r="B8492" s="17" t="str">
        <f t="shared" si="228"/>
        <v/>
      </c>
    </row>
    <row r="8493" spans="1:2" ht="19.8">
      <c r="A8493" s="16" t="str">
        <f>IF(計算!$Y8515="","",計算!$Y8515)</f>
        <v/>
      </c>
      <c r="B8493" s="17" t="str">
        <f t="shared" si="228"/>
        <v/>
      </c>
    </row>
    <row r="8494" spans="1:2" ht="19.8">
      <c r="A8494" s="16" t="str">
        <f>IF(計算!$Y8516="","",計算!$Y8516)</f>
        <v/>
      </c>
      <c r="B8494" s="17" t="str">
        <f t="shared" si="228"/>
        <v/>
      </c>
    </row>
    <row r="8495" spans="1:2" ht="19.8">
      <c r="A8495" s="16" t="str">
        <f>IF(計算!$Y8517="","",計算!$Y8517)</f>
        <v/>
      </c>
      <c r="B8495" s="17" t="str">
        <f t="shared" si="228"/>
        <v/>
      </c>
    </row>
    <row r="8496" spans="1:2" ht="19.8">
      <c r="A8496" s="16" t="str">
        <f>IF(計算!$Y8518="","",計算!$Y8518)</f>
        <v/>
      </c>
      <c r="B8496" s="17" t="str">
        <f t="shared" si="228"/>
        <v/>
      </c>
    </row>
    <row r="8497" spans="1:2" ht="19.8">
      <c r="A8497" s="16" t="str">
        <f>IF(計算!$Y8519="","",計算!$Y8519)</f>
        <v/>
      </c>
      <c r="B8497" s="17" t="str">
        <f t="shared" si="228"/>
        <v/>
      </c>
    </row>
    <row r="8498" spans="1:2" ht="19.8">
      <c r="A8498" s="16" t="str">
        <f>IF(計算!$Y8520="","",計算!$Y8520)</f>
        <v/>
      </c>
      <c r="B8498" s="17" t="str">
        <f t="shared" si="228"/>
        <v/>
      </c>
    </row>
    <row r="8499" spans="1:2" ht="19.8">
      <c r="A8499" s="16" t="str">
        <f>IF(計算!$Y8521="","",計算!$Y8521)</f>
        <v/>
      </c>
      <c r="B8499" s="17" t="str">
        <f t="shared" si="228"/>
        <v/>
      </c>
    </row>
    <row r="8500" spans="1:2" ht="19.8">
      <c r="A8500" s="16" t="str">
        <f>IF(計算!$Y8522="","",計算!$Y8522)</f>
        <v/>
      </c>
      <c r="B8500" s="17" t="str">
        <f t="shared" si="228"/>
        <v/>
      </c>
    </row>
    <row r="8501" spans="1:2" ht="19.8">
      <c r="A8501" s="16" t="str">
        <f>IF(計算!$Y8523="","",計算!$Y8523)</f>
        <v/>
      </c>
      <c r="B8501" s="17" t="str">
        <f t="shared" si="228"/>
        <v/>
      </c>
    </row>
    <row r="8502" spans="1:2" ht="19.8">
      <c r="A8502" s="16" t="str">
        <f>IF(計算!$Y8524="","",計算!$Y8524)</f>
        <v/>
      </c>
      <c r="B8502" s="17" t="str">
        <f t="shared" si="228"/>
        <v/>
      </c>
    </row>
    <row r="8503" spans="1:2" ht="19.8">
      <c r="A8503" s="16" t="str">
        <f>IF(計算!$Y8525="","",計算!$Y8525)</f>
        <v/>
      </c>
      <c r="B8503" s="17" t="str">
        <f t="shared" si="228"/>
        <v/>
      </c>
    </row>
    <row r="8504" spans="1:2" ht="19.8">
      <c r="A8504" s="16" t="str">
        <f>IF(計算!$Y8526="","",計算!$Y8526)</f>
        <v/>
      </c>
      <c r="B8504" s="17" t="str">
        <f t="shared" si="228"/>
        <v/>
      </c>
    </row>
    <row r="8505" spans="1:2" ht="19.8">
      <c r="A8505" s="16" t="str">
        <f>IF(計算!$Y8527="","",計算!$Y8527)</f>
        <v/>
      </c>
      <c r="B8505" s="17" t="str">
        <f t="shared" si="228"/>
        <v/>
      </c>
    </row>
    <row r="8506" spans="1:2" ht="19.8">
      <c r="A8506" s="16" t="str">
        <f>IF(計算!$Y8528="","",計算!$Y8528)</f>
        <v/>
      </c>
      <c r="B8506" s="17" t="str">
        <f t="shared" si="228"/>
        <v/>
      </c>
    </row>
    <row r="8507" spans="1:2" ht="19.8">
      <c r="A8507" s="16" t="str">
        <f>IF(計算!$Y8529="","",計算!$Y8529)</f>
        <v/>
      </c>
      <c r="B8507" s="17" t="str">
        <f t="shared" si="228"/>
        <v/>
      </c>
    </row>
    <row r="8508" spans="1:2" ht="19.8">
      <c r="A8508" s="16" t="str">
        <f>IF(計算!$Y8530="","",計算!$Y8530)</f>
        <v/>
      </c>
      <c r="B8508" s="17" t="str">
        <f t="shared" si="228"/>
        <v/>
      </c>
    </row>
    <row r="8509" spans="1:2" ht="19.8">
      <c r="A8509" s="16" t="str">
        <f>IF(計算!$Y8531="","",計算!$Y8531)</f>
        <v/>
      </c>
      <c r="B8509" s="17" t="str">
        <f t="shared" si="228"/>
        <v/>
      </c>
    </row>
    <row r="8510" spans="1:2" ht="19.8">
      <c r="A8510" s="16" t="str">
        <f>IF(計算!$Y8532="","",計算!$Y8532)</f>
        <v/>
      </c>
      <c r="B8510" s="17" t="str">
        <f t="shared" si="228"/>
        <v/>
      </c>
    </row>
    <row r="8511" spans="1:2" ht="19.8">
      <c r="A8511" s="16" t="str">
        <f>IF(計算!$Y8533="","",計算!$Y8533)</f>
        <v/>
      </c>
      <c r="B8511" s="17" t="str">
        <f t="shared" si="228"/>
        <v/>
      </c>
    </row>
    <row r="8512" spans="1:2" ht="19.8">
      <c r="A8512" s="16" t="str">
        <f>IF(計算!$Y8534="","",計算!$Y8534)</f>
        <v/>
      </c>
      <c r="B8512" s="17" t="str">
        <f t="shared" si="228"/>
        <v/>
      </c>
    </row>
    <row r="8513" spans="1:2" ht="19.8">
      <c r="A8513" s="16" t="str">
        <f>IF(計算!$Y8535="","",計算!$Y8535)</f>
        <v/>
      </c>
      <c r="B8513" s="17" t="str">
        <f t="shared" si="228"/>
        <v/>
      </c>
    </row>
    <row r="8514" spans="1:2" ht="19.8">
      <c r="A8514" s="16" t="str">
        <f>IF(計算!$Y8536="","",計算!$Y8536)</f>
        <v/>
      </c>
      <c r="B8514" s="17" t="str">
        <f t="shared" si="228"/>
        <v/>
      </c>
    </row>
    <row r="8515" spans="1:2" ht="19.8">
      <c r="A8515" s="16" t="str">
        <f>IF(計算!$Y8537="","",計算!$Y8537)</f>
        <v/>
      </c>
      <c r="B8515" s="17" t="str">
        <f t="shared" si="228"/>
        <v/>
      </c>
    </row>
    <row r="8516" spans="1:2" ht="19.8">
      <c r="A8516" s="16" t="str">
        <f>IF(計算!$Y8538="","",計算!$Y8538)</f>
        <v/>
      </c>
      <c r="B8516" s="17" t="str">
        <f t="shared" si="228"/>
        <v/>
      </c>
    </row>
    <row r="8517" spans="1:2" ht="19.8">
      <c r="A8517" s="16" t="str">
        <f>IF(計算!$Y8539="","",計算!$Y8539)</f>
        <v/>
      </c>
      <c r="B8517" s="17" t="str">
        <f t="shared" si="228"/>
        <v/>
      </c>
    </row>
    <row r="8518" spans="1:2" ht="19.8">
      <c r="A8518" s="16" t="str">
        <f>IF(計算!$Y8540="","",計算!$Y8540)</f>
        <v/>
      </c>
      <c r="B8518" s="17" t="str">
        <f t="shared" si="228"/>
        <v/>
      </c>
    </row>
    <row r="8519" spans="1:2" ht="19.8">
      <c r="A8519" s="16" t="str">
        <f>IF(計算!$Y8541="","",計算!$Y8541)</f>
        <v/>
      </c>
      <c r="B8519" s="17" t="str">
        <f t="shared" ref="B8519:B8582" si="229">IF($A8520="","",$A8520)</f>
        <v/>
      </c>
    </row>
    <row r="8520" spans="1:2" ht="19.8">
      <c r="A8520" s="16" t="str">
        <f>IF(計算!$Y8542="","",計算!$Y8542)</f>
        <v/>
      </c>
      <c r="B8520" s="17" t="str">
        <f t="shared" si="229"/>
        <v/>
      </c>
    </row>
    <row r="8521" spans="1:2" ht="19.8">
      <c r="A8521" s="16" t="str">
        <f>IF(計算!$Y8543="","",計算!$Y8543)</f>
        <v/>
      </c>
      <c r="B8521" s="17" t="str">
        <f t="shared" si="229"/>
        <v/>
      </c>
    </row>
    <row r="8522" spans="1:2" ht="19.8">
      <c r="A8522" s="16" t="str">
        <f>IF(計算!$Y8544="","",計算!$Y8544)</f>
        <v/>
      </c>
      <c r="B8522" s="17" t="str">
        <f t="shared" si="229"/>
        <v/>
      </c>
    </row>
    <row r="8523" spans="1:2" ht="19.8">
      <c r="A8523" s="16" t="str">
        <f>IF(計算!$Y8545="","",計算!$Y8545)</f>
        <v/>
      </c>
      <c r="B8523" s="17" t="str">
        <f t="shared" si="229"/>
        <v/>
      </c>
    </row>
    <row r="8524" spans="1:2" ht="19.8">
      <c r="A8524" s="16" t="str">
        <f>IF(計算!$Y8546="","",計算!$Y8546)</f>
        <v/>
      </c>
      <c r="B8524" s="17" t="str">
        <f t="shared" si="229"/>
        <v/>
      </c>
    </row>
    <row r="8525" spans="1:2" ht="19.8">
      <c r="A8525" s="16" t="str">
        <f>IF(計算!$Y8547="","",計算!$Y8547)</f>
        <v/>
      </c>
      <c r="B8525" s="17" t="str">
        <f t="shared" si="229"/>
        <v/>
      </c>
    </row>
    <row r="8526" spans="1:2" ht="19.8">
      <c r="A8526" s="16" t="str">
        <f>IF(計算!$Y8548="","",計算!$Y8548)</f>
        <v/>
      </c>
      <c r="B8526" s="17" t="str">
        <f t="shared" si="229"/>
        <v/>
      </c>
    </row>
    <row r="8527" spans="1:2" ht="19.8">
      <c r="A8527" s="16" t="str">
        <f>IF(計算!$Y8549="","",計算!$Y8549)</f>
        <v/>
      </c>
      <c r="B8527" s="17" t="str">
        <f t="shared" si="229"/>
        <v/>
      </c>
    </row>
    <row r="8528" spans="1:2" ht="19.8">
      <c r="A8528" s="16" t="str">
        <f>IF(計算!$Y8550="","",計算!$Y8550)</f>
        <v/>
      </c>
      <c r="B8528" s="17" t="str">
        <f t="shared" si="229"/>
        <v/>
      </c>
    </row>
    <row r="8529" spans="1:2" ht="19.8">
      <c r="A8529" s="16" t="str">
        <f>IF(計算!$Y8551="","",計算!$Y8551)</f>
        <v/>
      </c>
      <c r="B8529" s="17" t="str">
        <f t="shared" si="229"/>
        <v/>
      </c>
    </row>
    <row r="8530" spans="1:2" ht="19.8">
      <c r="A8530" s="16" t="str">
        <f>IF(計算!$Y8552="","",計算!$Y8552)</f>
        <v/>
      </c>
      <c r="B8530" s="17" t="str">
        <f t="shared" si="229"/>
        <v/>
      </c>
    </row>
    <row r="8531" spans="1:2" ht="19.8">
      <c r="A8531" s="16" t="str">
        <f>IF(計算!$Y8553="","",計算!$Y8553)</f>
        <v/>
      </c>
      <c r="B8531" s="17" t="str">
        <f t="shared" si="229"/>
        <v/>
      </c>
    </row>
    <row r="8532" spans="1:2" ht="19.8">
      <c r="A8532" s="16" t="str">
        <f>IF(計算!$Y8554="","",計算!$Y8554)</f>
        <v/>
      </c>
      <c r="B8532" s="17" t="str">
        <f t="shared" si="229"/>
        <v/>
      </c>
    </row>
    <row r="8533" spans="1:2" ht="19.8">
      <c r="A8533" s="16" t="str">
        <f>IF(計算!$Y8555="","",計算!$Y8555)</f>
        <v/>
      </c>
      <c r="B8533" s="17" t="str">
        <f t="shared" si="229"/>
        <v/>
      </c>
    </row>
    <row r="8534" spans="1:2" ht="19.8">
      <c r="A8534" s="16" t="str">
        <f>IF(計算!$Y8556="","",計算!$Y8556)</f>
        <v/>
      </c>
      <c r="B8534" s="17" t="str">
        <f t="shared" si="229"/>
        <v/>
      </c>
    </row>
    <row r="8535" spans="1:2" ht="19.8">
      <c r="A8535" s="16" t="str">
        <f>IF(計算!$Y8557="","",計算!$Y8557)</f>
        <v/>
      </c>
      <c r="B8535" s="17" t="str">
        <f t="shared" si="229"/>
        <v/>
      </c>
    </row>
    <row r="8536" spans="1:2" ht="19.8">
      <c r="A8536" s="16" t="str">
        <f>IF(計算!$Y8558="","",計算!$Y8558)</f>
        <v/>
      </c>
      <c r="B8536" s="17" t="str">
        <f t="shared" si="229"/>
        <v/>
      </c>
    </row>
    <row r="8537" spans="1:2" ht="19.8">
      <c r="A8537" s="16" t="str">
        <f>IF(計算!$Y8559="","",計算!$Y8559)</f>
        <v/>
      </c>
      <c r="B8537" s="17" t="str">
        <f t="shared" si="229"/>
        <v/>
      </c>
    </row>
    <row r="8538" spans="1:2" ht="19.8">
      <c r="A8538" s="16" t="str">
        <f>IF(計算!$Y8560="","",計算!$Y8560)</f>
        <v/>
      </c>
      <c r="B8538" s="17" t="str">
        <f t="shared" si="229"/>
        <v/>
      </c>
    </row>
    <row r="8539" spans="1:2" ht="19.8">
      <c r="A8539" s="16" t="str">
        <f>IF(計算!$Y8561="","",計算!$Y8561)</f>
        <v/>
      </c>
      <c r="B8539" s="17" t="str">
        <f t="shared" si="229"/>
        <v/>
      </c>
    </row>
    <row r="8540" spans="1:2" ht="19.8">
      <c r="A8540" s="16" t="str">
        <f>IF(計算!$Y8562="","",計算!$Y8562)</f>
        <v/>
      </c>
      <c r="B8540" s="17" t="str">
        <f t="shared" si="229"/>
        <v/>
      </c>
    </row>
    <row r="8541" spans="1:2" ht="19.8">
      <c r="A8541" s="16" t="str">
        <f>IF(計算!$Y8563="","",計算!$Y8563)</f>
        <v/>
      </c>
      <c r="B8541" s="17" t="str">
        <f t="shared" si="229"/>
        <v/>
      </c>
    </row>
    <row r="8542" spans="1:2" ht="19.8">
      <c r="A8542" s="16" t="str">
        <f>IF(計算!$Y8564="","",計算!$Y8564)</f>
        <v/>
      </c>
      <c r="B8542" s="17" t="str">
        <f t="shared" si="229"/>
        <v/>
      </c>
    </row>
    <row r="8543" spans="1:2" ht="19.8">
      <c r="A8543" s="16" t="str">
        <f>IF(計算!$Y8565="","",計算!$Y8565)</f>
        <v/>
      </c>
      <c r="B8543" s="17" t="str">
        <f t="shared" si="229"/>
        <v/>
      </c>
    </row>
    <row r="8544" spans="1:2" ht="19.8">
      <c r="A8544" s="16" t="str">
        <f>IF(計算!$Y8566="","",計算!$Y8566)</f>
        <v/>
      </c>
      <c r="B8544" s="17" t="str">
        <f t="shared" si="229"/>
        <v/>
      </c>
    </row>
    <row r="8545" spans="1:2" ht="19.8">
      <c r="A8545" s="16" t="str">
        <f>IF(計算!$Y8567="","",計算!$Y8567)</f>
        <v/>
      </c>
      <c r="B8545" s="17" t="str">
        <f t="shared" si="229"/>
        <v/>
      </c>
    </row>
    <row r="8546" spans="1:2" ht="19.8">
      <c r="A8546" s="16" t="str">
        <f>IF(計算!$Y8568="","",計算!$Y8568)</f>
        <v/>
      </c>
      <c r="B8546" s="17" t="str">
        <f t="shared" si="229"/>
        <v/>
      </c>
    </row>
    <row r="8547" spans="1:2" ht="19.8">
      <c r="A8547" s="16" t="str">
        <f>IF(計算!$Y8569="","",計算!$Y8569)</f>
        <v/>
      </c>
      <c r="B8547" s="17" t="str">
        <f t="shared" si="229"/>
        <v/>
      </c>
    </row>
    <row r="8548" spans="1:2" ht="19.8">
      <c r="A8548" s="16" t="str">
        <f>IF(計算!$Y8570="","",計算!$Y8570)</f>
        <v/>
      </c>
      <c r="B8548" s="17" t="str">
        <f t="shared" si="229"/>
        <v/>
      </c>
    </row>
    <row r="8549" spans="1:2" ht="19.8">
      <c r="A8549" s="16" t="str">
        <f>IF(計算!$Y8571="","",計算!$Y8571)</f>
        <v/>
      </c>
      <c r="B8549" s="17" t="str">
        <f t="shared" si="229"/>
        <v/>
      </c>
    </row>
    <row r="8550" spans="1:2" ht="19.8">
      <c r="A8550" s="16" t="str">
        <f>IF(計算!$Y8572="","",計算!$Y8572)</f>
        <v/>
      </c>
      <c r="B8550" s="17" t="str">
        <f t="shared" si="229"/>
        <v/>
      </c>
    </row>
    <row r="8551" spans="1:2" ht="19.8">
      <c r="A8551" s="16" t="str">
        <f>IF(計算!$Y8573="","",計算!$Y8573)</f>
        <v/>
      </c>
      <c r="B8551" s="17" t="str">
        <f t="shared" si="229"/>
        <v/>
      </c>
    </row>
    <row r="8552" spans="1:2" ht="19.8">
      <c r="A8552" s="16" t="str">
        <f>IF(計算!$Y8574="","",計算!$Y8574)</f>
        <v/>
      </c>
      <c r="B8552" s="17" t="str">
        <f t="shared" si="229"/>
        <v/>
      </c>
    </row>
    <row r="8553" spans="1:2" ht="19.8">
      <c r="A8553" s="16" t="str">
        <f>IF(計算!$Y8575="","",計算!$Y8575)</f>
        <v/>
      </c>
      <c r="B8553" s="17" t="str">
        <f t="shared" si="229"/>
        <v/>
      </c>
    </row>
    <row r="8554" spans="1:2" ht="19.8">
      <c r="A8554" s="16" t="str">
        <f>IF(計算!$Y8576="","",計算!$Y8576)</f>
        <v/>
      </c>
      <c r="B8554" s="17" t="str">
        <f t="shared" si="229"/>
        <v/>
      </c>
    </row>
    <row r="8555" spans="1:2" ht="19.8">
      <c r="A8555" s="16" t="str">
        <f>IF(計算!$Y8577="","",計算!$Y8577)</f>
        <v/>
      </c>
      <c r="B8555" s="17" t="str">
        <f t="shared" si="229"/>
        <v/>
      </c>
    </row>
    <row r="8556" spans="1:2" ht="19.8">
      <c r="A8556" s="16" t="str">
        <f>IF(計算!$Y8578="","",計算!$Y8578)</f>
        <v/>
      </c>
      <c r="B8556" s="17" t="str">
        <f t="shared" si="229"/>
        <v/>
      </c>
    </row>
    <row r="8557" spans="1:2" ht="19.8">
      <c r="A8557" s="16" t="str">
        <f>IF(計算!$Y8579="","",計算!$Y8579)</f>
        <v/>
      </c>
      <c r="B8557" s="17" t="str">
        <f t="shared" si="229"/>
        <v/>
      </c>
    </row>
    <row r="8558" spans="1:2" ht="19.8">
      <c r="A8558" s="16" t="str">
        <f>IF(計算!$Y8580="","",計算!$Y8580)</f>
        <v/>
      </c>
      <c r="B8558" s="17" t="str">
        <f t="shared" si="229"/>
        <v/>
      </c>
    </row>
    <row r="8559" spans="1:2" ht="19.8">
      <c r="A8559" s="16" t="str">
        <f>IF(計算!$Y8581="","",計算!$Y8581)</f>
        <v/>
      </c>
      <c r="B8559" s="17" t="str">
        <f t="shared" si="229"/>
        <v/>
      </c>
    </row>
    <row r="8560" spans="1:2" ht="19.8">
      <c r="A8560" s="16" t="str">
        <f>IF(計算!$Y8582="","",計算!$Y8582)</f>
        <v/>
      </c>
      <c r="B8560" s="17" t="str">
        <f t="shared" si="229"/>
        <v/>
      </c>
    </row>
    <row r="8561" spans="1:2" ht="19.8">
      <c r="A8561" s="16" t="str">
        <f>IF(計算!$Y8583="","",計算!$Y8583)</f>
        <v/>
      </c>
      <c r="B8561" s="17" t="str">
        <f t="shared" si="229"/>
        <v/>
      </c>
    </row>
    <row r="8562" spans="1:2" ht="19.8">
      <c r="A8562" s="16" t="str">
        <f>IF(計算!$Y8584="","",計算!$Y8584)</f>
        <v/>
      </c>
      <c r="B8562" s="17" t="str">
        <f t="shared" si="229"/>
        <v/>
      </c>
    </row>
    <row r="8563" spans="1:2" ht="19.8">
      <c r="A8563" s="16" t="str">
        <f>IF(計算!$Y8585="","",計算!$Y8585)</f>
        <v/>
      </c>
      <c r="B8563" s="17" t="str">
        <f t="shared" si="229"/>
        <v/>
      </c>
    </row>
    <row r="8564" spans="1:2" ht="19.8">
      <c r="A8564" s="16" t="str">
        <f>IF(計算!$Y8586="","",計算!$Y8586)</f>
        <v/>
      </c>
      <c r="B8564" s="17" t="str">
        <f t="shared" si="229"/>
        <v/>
      </c>
    </row>
    <row r="8565" spans="1:2" ht="19.8">
      <c r="A8565" s="16" t="str">
        <f>IF(計算!$Y8587="","",計算!$Y8587)</f>
        <v/>
      </c>
      <c r="B8565" s="17" t="str">
        <f t="shared" si="229"/>
        <v/>
      </c>
    </row>
    <row r="8566" spans="1:2" ht="19.8">
      <c r="A8566" s="16" t="str">
        <f>IF(計算!$Y8588="","",計算!$Y8588)</f>
        <v/>
      </c>
      <c r="B8566" s="17" t="str">
        <f t="shared" si="229"/>
        <v/>
      </c>
    </row>
    <row r="8567" spans="1:2" ht="19.8">
      <c r="A8567" s="16" t="str">
        <f>IF(計算!$Y8589="","",計算!$Y8589)</f>
        <v/>
      </c>
      <c r="B8567" s="17" t="str">
        <f t="shared" si="229"/>
        <v/>
      </c>
    </row>
    <row r="8568" spans="1:2" ht="19.8">
      <c r="A8568" s="16" t="str">
        <f>IF(計算!$Y8590="","",計算!$Y8590)</f>
        <v/>
      </c>
      <c r="B8568" s="17" t="str">
        <f t="shared" si="229"/>
        <v/>
      </c>
    </row>
    <row r="8569" spans="1:2" ht="19.8">
      <c r="A8569" s="16" t="str">
        <f>IF(計算!$Y8591="","",計算!$Y8591)</f>
        <v/>
      </c>
      <c r="B8569" s="17" t="str">
        <f t="shared" si="229"/>
        <v/>
      </c>
    </row>
    <row r="8570" spans="1:2" ht="19.8">
      <c r="A8570" s="16" t="str">
        <f>IF(計算!$Y8592="","",計算!$Y8592)</f>
        <v/>
      </c>
      <c r="B8570" s="17" t="str">
        <f t="shared" si="229"/>
        <v/>
      </c>
    </row>
    <row r="8571" spans="1:2" ht="19.8">
      <c r="A8571" s="16" t="str">
        <f>IF(計算!$Y8593="","",計算!$Y8593)</f>
        <v/>
      </c>
      <c r="B8571" s="17" t="str">
        <f t="shared" si="229"/>
        <v/>
      </c>
    </row>
    <row r="8572" spans="1:2" ht="19.8">
      <c r="A8572" s="16" t="str">
        <f>IF(計算!$Y8594="","",計算!$Y8594)</f>
        <v/>
      </c>
      <c r="B8572" s="17" t="str">
        <f t="shared" si="229"/>
        <v/>
      </c>
    </row>
    <row r="8573" spans="1:2" ht="19.8">
      <c r="A8573" s="16" t="str">
        <f>IF(計算!$Y8595="","",計算!$Y8595)</f>
        <v/>
      </c>
      <c r="B8573" s="17" t="str">
        <f t="shared" si="229"/>
        <v/>
      </c>
    </row>
    <row r="8574" spans="1:2" ht="19.8">
      <c r="A8574" s="16" t="str">
        <f>IF(計算!$Y8596="","",計算!$Y8596)</f>
        <v/>
      </c>
      <c r="B8574" s="17" t="str">
        <f t="shared" si="229"/>
        <v/>
      </c>
    </row>
    <row r="8575" spans="1:2" ht="19.8">
      <c r="A8575" s="16" t="str">
        <f>IF(計算!$Y8597="","",計算!$Y8597)</f>
        <v/>
      </c>
      <c r="B8575" s="17" t="str">
        <f t="shared" si="229"/>
        <v/>
      </c>
    </row>
    <row r="8576" spans="1:2" ht="19.8">
      <c r="A8576" s="16" t="str">
        <f>IF(計算!$Y8598="","",計算!$Y8598)</f>
        <v/>
      </c>
      <c r="B8576" s="17" t="str">
        <f t="shared" si="229"/>
        <v/>
      </c>
    </row>
    <row r="8577" spans="1:2" ht="19.8">
      <c r="A8577" s="16" t="str">
        <f>IF(計算!$Y8599="","",計算!$Y8599)</f>
        <v/>
      </c>
      <c r="B8577" s="17" t="str">
        <f t="shared" si="229"/>
        <v/>
      </c>
    </row>
    <row r="8578" spans="1:2" ht="19.8">
      <c r="A8578" s="16" t="str">
        <f>IF(計算!$Y8600="","",計算!$Y8600)</f>
        <v/>
      </c>
      <c r="B8578" s="17" t="str">
        <f t="shared" si="229"/>
        <v/>
      </c>
    </row>
    <row r="8579" spans="1:2" ht="19.8">
      <c r="A8579" s="16" t="str">
        <f>IF(計算!$Y8601="","",計算!$Y8601)</f>
        <v/>
      </c>
      <c r="B8579" s="17" t="str">
        <f t="shared" si="229"/>
        <v/>
      </c>
    </row>
    <row r="8580" spans="1:2" ht="19.8">
      <c r="A8580" s="16" t="str">
        <f>IF(計算!$Y8602="","",計算!$Y8602)</f>
        <v/>
      </c>
      <c r="B8580" s="17" t="str">
        <f t="shared" si="229"/>
        <v/>
      </c>
    </row>
    <row r="8581" spans="1:2" ht="19.8">
      <c r="A8581" s="16" t="str">
        <f>IF(計算!$Y8603="","",計算!$Y8603)</f>
        <v/>
      </c>
      <c r="B8581" s="17" t="str">
        <f t="shared" si="229"/>
        <v/>
      </c>
    </row>
    <row r="8582" spans="1:2" ht="19.8">
      <c r="A8582" s="16" t="str">
        <f>IF(計算!$Y8604="","",計算!$Y8604)</f>
        <v/>
      </c>
      <c r="B8582" s="17" t="str">
        <f t="shared" si="229"/>
        <v/>
      </c>
    </row>
    <row r="8583" spans="1:2" ht="19.8">
      <c r="A8583" s="16" t="str">
        <f>IF(計算!$Y8605="","",計算!$Y8605)</f>
        <v/>
      </c>
      <c r="B8583" s="17" t="str">
        <f t="shared" ref="B8583:B8646" si="230">IF($A8584="","",$A8584)</f>
        <v/>
      </c>
    </row>
    <row r="8584" spans="1:2" ht="19.8">
      <c r="A8584" s="16" t="str">
        <f>IF(計算!$Y8606="","",計算!$Y8606)</f>
        <v/>
      </c>
      <c r="B8584" s="17" t="str">
        <f t="shared" si="230"/>
        <v/>
      </c>
    </row>
    <row r="8585" spans="1:2" ht="19.8">
      <c r="A8585" s="16" t="str">
        <f>IF(計算!$Y8607="","",計算!$Y8607)</f>
        <v/>
      </c>
      <c r="B8585" s="17" t="str">
        <f t="shared" si="230"/>
        <v/>
      </c>
    </row>
    <row r="8586" spans="1:2" ht="19.8">
      <c r="A8586" s="16" t="str">
        <f>IF(計算!$Y8608="","",計算!$Y8608)</f>
        <v/>
      </c>
      <c r="B8586" s="17" t="str">
        <f t="shared" si="230"/>
        <v/>
      </c>
    </row>
    <row r="8587" spans="1:2" ht="19.8">
      <c r="A8587" s="16" t="str">
        <f>IF(計算!$Y8609="","",計算!$Y8609)</f>
        <v/>
      </c>
      <c r="B8587" s="17" t="str">
        <f t="shared" si="230"/>
        <v/>
      </c>
    </row>
    <row r="8588" spans="1:2" ht="19.8">
      <c r="A8588" s="16" t="str">
        <f>IF(計算!$Y8610="","",計算!$Y8610)</f>
        <v/>
      </c>
      <c r="B8588" s="17" t="str">
        <f t="shared" si="230"/>
        <v/>
      </c>
    </row>
    <row r="8589" spans="1:2" ht="19.8">
      <c r="A8589" s="16" t="str">
        <f>IF(計算!$Y8611="","",計算!$Y8611)</f>
        <v/>
      </c>
      <c r="B8589" s="17" t="str">
        <f t="shared" si="230"/>
        <v/>
      </c>
    </row>
    <row r="8590" spans="1:2" ht="19.8">
      <c r="A8590" s="16" t="str">
        <f>IF(計算!$Y8612="","",計算!$Y8612)</f>
        <v/>
      </c>
      <c r="B8590" s="17" t="str">
        <f t="shared" si="230"/>
        <v/>
      </c>
    </row>
    <row r="8591" spans="1:2" ht="19.8">
      <c r="A8591" s="16" t="str">
        <f>IF(計算!$Y8613="","",計算!$Y8613)</f>
        <v/>
      </c>
      <c r="B8591" s="17" t="str">
        <f t="shared" si="230"/>
        <v/>
      </c>
    </row>
    <row r="8592" spans="1:2" ht="19.8">
      <c r="A8592" s="16" t="str">
        <f>IF(計算!$Y8614="","",計算!$Y8614)</f>
        <v/>
      </c>
      <c r="B8592" s="17" t="str">
        <f t="shared" si="230"/>
        <v/>
      </c>
    </row>
    <row r="8593" spans="1:2" ht="19.8">
      <c r="A8593" s="16" t="str">
        <f>IF(計算!$Y8615="","",計算!$Y8615)</f>
        <v/>
      </c>
      <c r="B8593" s="17" t="str">
        <f t="shared" si="230"/>
        <v/>
      </c>
    </row>
    <row r="8594" spans="1:2" ht="19.8">
      <c r="A8594" s="16" t="str">
        <f>IF(計算!$Y8616="","",計算!$Y8616)</f>
        <v/>
      </c>
      <c r="B8594" s="17" t="str">
        <f t="shared" si="230"/>
        <v/>
      </c>
    </row>
    <row r="8595" spans="1:2" ht="19.8">
      <c r="A8595" s="16" t="str">
        <f>IF(計算!$Y8617="","",計算!$Y8617)</f>
        <v/>
      </c>
      <c r="B8595" s="17" t="str">
        <f t="shared" si="230"/>
        <v/>
      </c>
    </row>
    <row r="8596" spans="1:2" ht="19.8">
      <c r="A8596" s="16" t="str">
        <f>IF(計算!$Y8618="","",計算!$Y8618)</f>
        <v/>
      </c>
      <c r="B8596" s="17" t="str">
        <f t="shared" si="230"/>
        <v/>
      </c>
    </row>
    <row r="8597" spans="1:2" ht="19.8">
      <c r="A8597" s="16" t="str">
        <f>IF(計算!$Y8619="","",計算!$Y8619)</f>
        <v/>
      </c>
      <c r="B8597" s="17" t="str">
        <f t="shared" si="230"/>
        <v/>
      </c>
    </row>
    <row r="8598" spans="1:2" ht="19.8">
      <c r="A8598" s="16" t="str">
        <f>IF(計算!$Y8620="","",計算!$Y8620)</f>
        <v/>
      </c>
      <c r="B8598" s="17" t="str">
        <f t="shared" si="230"/>
        <v/>
      </c>
    </row>
    <row r="8599" spans="1:2" ht="19.8">
      <c r="A8599" s="16" t="str">
        <f>IF(計算!$Y8621="","",計算!$Y8621)</f>
        <v/>
      </c>
      <c r="B8599" s="17" t="str">
        <f t="shared" si="230"/>
        <v/>
      </c>
    </row>
    <row r="8600" spans="1:2" ht="19.8">
      <c r="A8600" s="16" t="str">
        <f>IF(計算!$Y8622="","",計算!$Y8622)</f>
        <v/>
      </c>
      <c r="B8600" s="17" t="str">
        <f t="shared" si="230"/>
        <v/>
      </c>
    </row>
    <row r="8601" spans="1:2" ht="19.8">
      <c r="A8601" s="16" t="str">
        <f>IF(計算!$Y8623="","",計算!$Y8623)</f>
        <v/>
      </c>
      <c r="B8601" s="17" t="str">
        <f t="shared" si="230"/>
        <v/>
      </c>
    </row>
    <row r="8602" spans="1:2" ht="19.8">
      <c r="A8602" s="16" t="str">
        <f>IF(計算!$Y8624="","",計算!$Y8624)</f>
        <v/>
      </c>
      <c r="B8602" s="17" t="str">
        <f t="shared" si="230"/>
        <v/>
      </c>
    </row>
    <row r="8603" spans="1:2" ht="19.8">
      <c r="A8603" s="16" t="str">
        <f>IF(計算!$Y8625="","",計算!$Y8625)</f>
        <v/>
      </c>
      <c r="B8603" s="17" t="str">
        <f t="shared" si="230"/>
        <v/>
      </c>
    </row>
    <row r="8604" spans="1:2" ht="19.8">
      <c r="A8604" s="16" t="str">
        <f>IF(計算!$Y8626="","",計算!$Y8626)</f>
        <v/>
      </c>
      <c r="B8604" s="17" t="str">
        <f t="shared" si="230"/>
        <v/>
      </c>
    </row>
    <row r="8605" spans="1:2" ht="19.8">
      <c r="A8605" s="16" t="str">
        <f>IF(計算!$Y8627="","",計算!$Y8627)</f>
        <v/>
      </c>
      <c r="B8605" s="17" t="str">
        <f t="shared" si="230"/>
        <v/>
      </c>
    </row>
    <row r="8606" spans="1:2" ht="19.8">
      <c r="A8606" s="16" t="str">
        <f>IF(計算!$Y8628="","",計算!$Y8628)</f>
        <v/>
      </c>
      <c r="B8606" s="17" t="str">
        <f t="shared" si="230"/>
        <v/>
      </c>
    </row>
    <row r="8607" spans="1:2" ht="19.8">
      <c r="A8607" s="16" t="str">
        <f>IF(計算!$Y8629="","",計算!$Y8629)</f>
        <v/>
      </c>
      <c r="B8607" s="17" t="str">
        <f t="shared" si="230"/>
        <v/>
      </c>
    </row>
    <row r="8608" spans="1:2" ht="19.8">
      <c r="A8608" s="16" t="str">
        <f>IF(計算!$Y8630="","",計算!$Y8630)</f>
        <v/>
      </c>
      <c r="B8608" s="17" t="str">
        <f t="shared" si="230"/>
        <v/>
      </c>
    </row>
    <row r="8609" spans="1:2" ht="19.8">
      <c r="A8609" s="16" t="str">
        <f>IF(計算!$Y8631="","",計算!$Y8631)</f>
        <v/>
      </c>
      <c r="B8609" s="17" t="str">
        <f t="shared" si="230"/>
        <v/>
      </c>
    </row>
    <row r="8610" spans="1:2" ht="19.8">
      <c r="A8610" s="16" t="str">
        <f>IF(計算!$Y8632="","",計算!$Y8632)</f>
        <v/>
      </c>
      <c r="B8610" s="17" t="str">
        <f t="shared" si="230"/>
        <v/>
      </c>
    </row>
    <row r="8611" spans="1:2" ht="19.8">
      <c r="A8611" s="16" t="str">
        <f>IF(計算!$Y8633="","",計算!$Y8633)</f>
        <v/>
      </c>
      <c r="B8611" s="17" t="str">
        <f t="shared" si="230"/>
        <v/>
      </c>
    </row>
    <row r="8612" spans="1:2" ht="19.8">
      <c r="A8612" s="16" t="str">
        <f>IF(計算!$Y8634="","",計算!$Y8634)</f>
        <v/>
      </c>
      <c r="B8612" s="17" t="str">
        <f t="shared" si="230"/>
        <v/>
      </c>
    </row>
    <row r="8613" spans="1:2" ht="19.8">
      <c r="A8613" s="16" t="str">
        <f>IF(計算!$Y8635="","",計算!$Y8635)</f>
        <v/>
      </c>
      <c r="B8613" s="17" t="str">
        <f t="shared" si="230"/>
        <v/>
      </c>
    </row>
    <row r="8614" spans="1:2" ht="19.8">
      <c r="A8614" s="16" t="str">
        <f>IF(計算!$Y8636="","",計算!$Y8636)</f>
        <v/>
      </c>
      <c r="B8614" s="17" t="str">
        <f t="shared" si="230"/>
        <v/>
      </c>
    </row>
    <row r="8615" spans="1:2" ht="19.8">
      <c r="A8615" s="16" t="str">
        <f>IF(計算!$Y8637="","",計算!$Y8637)</f>
        <v/>
      </c>
      <c r="B8615" s="17" t="str">
        <f t="shared" si="230"/>
        <v/>
      </c>
    </row>
    <row r="8616" spans="1:2" ht="19.8">
      <c r="A8616" s="16" t="str">
        <f>IF(計算!$Y8638="","",計算!$Y8638)</f>
        <v/>
      </c>
      <c r="B8616" s="17" t="str">
        <f t="shared" si="230"/>
        <v/>
      </c>
    </row>
    <row r="8617" spans="1:2" ht="19.8">
      <c r="A8617" s="16" t="str">
        <f>IF(計算!$Y8639="","",計算!$Y8639)</f>
        <v/>
      </c>
      <c r="B8617" s="17" t="str">
        <f t="shared" si="230"/>
        <v/>
      </c>
    </row>
    <row r="8618" spans="1:2" ht="19.8">
      <c r="A8618" s="16" t="str">
        <f>IF(計算!$Y8640="","",計算!$Y8640)</f>
        <v/>
      </c>
      <c r="B8618" s="17" t="str">
        <f t="shared" si="230"/>
        <v/>
      </c>
    </row>
    <row r="8619" spans="1:2" ht="19.8">
      <c r="A8619" s="16" t="str">
        <f>IF(計算!$Y8641="","",計算!$Y8641)</f>
        <v/>
      </c>
      <c r="B8619" s="17" t="str">
        <f t="shared" si="230"/>
        <v/>
      </c>
    </row>
    <row r="8620" spans="1:2" ht="19.8">
      <c r="A8620" s="16" t="str">
        <f>IF(計算!$Y8642="","",計算!$Y8642)</f>
        <v/>
      </c>
      <c r="B8620" s="17" t="str">
        <f t="shared" si="230"/>
        <v/>
      </c>
    </row>
    <row r="8621" spans="1:2" ht="19.8">
      <c r="A8621" s="16" t="str">
        <f>IF(計算!$Y8643="","",計算!$Y8643)</f>
        <v/>
      </c>
      <c r="B8621" s="17" t="str">
        <f t="shared" si="230"/>
        <v/>
      </c>
    </row>
    <row r="8622" spans="1:2" ht="19.8">
      <c r="A8622" s="16" t="str">
        <f>IF(計算!$Y8644="","",計算!$Y8644)</f>
        <v/>
      </c>
      <c r="B8622" s="17" t="str">
        <f t="shared" si="230"/>
        <v/>
      </c>
    </row>
    <row r="8623" spans="1:2" ht="19.8">
      <c r="A8623" s="16" t="str">
        <f>IF(計算!$Y8645="","",計算!$Y8645)</f>
        <v/>
      </c>
      <c r="B8623" s="17" t="str">
        <f t="shared" si="230"/>
        <v/>
      </c>
    </row>
    <row r="8624" spans="1:2" ht="19.8">
      <c r="A8624" s="16" t="str">
        <f>IF(計算!$Y8646="","",計算!$Y8646)</f>
        <v/>
      </c>
      <c r="B8624" s="17" t="str">
        <f t="shared" si="230"/>
        <v/>
      </c>
    </row>
    <row r="8625" spans="1:2" ht="19.8">
      <c r="A8625" s="16" t="str">
        <f>IF(計算!$Y8647="","",計算!$Y8647)</f>
        <v/>
      </c>
      <c r="B8625" s="17" t="str">
        <f t="shared" si="230"/>
        <v/>
      </c>
    </row>
    <row r="8626" spans="1:2" ht="19.8">
      <c r="A8626" s="16" t="str">
        <f>IF(計算!$Y8648="","",計算!$Y8648)</f>
        <v/>
      </c>
      <c r="B8626" s="17" t="str">
        <f t="shared" si="230"/>
        <v/>
      </c>
    </row>
    <row r="8627" spans="1:2" ht="19.8">
      <c r="A8627" s="16" t="str">
        <f>IF(計算!$Y8649="","",計算!$Y8649)</f>
        <v/>
      </c>
      <c r="B8627" s="17" t="str">
        <f t="shared" si="230"/>
        <v/>
      </c>
    </row>
    <row r="8628" spans="1:2" ht="19.8">
      <c r="A8628" s="16" t="str">
        <f>IF(計算!$Y8650="","",計算!$Y8650)</f>
        <v/>
      </c>
      <c r="B8628" s="17" t="str">
        <f t="shared" si="230"/>
        <v/>
      </c>
    </row>
    <row r="8629" spans="1:2" ht="19.8">
      <c r="A8629" s="16" t="str">
        <f>IF(計算!$Y8651="","",計算!$Y8651)</f>
        <v/>
      </c>
      <c r="B8629" s="17" t="str">
        <f t="shared" si="230"/>
        <v/>
      </c>
    </row>
    <row r="8630" spans="1:2" ht="19.8">
      <c r="A8630" s="16" t="str">
        <f>IF(計算!$Y8652="","",計算!$Y8652)</f>
        <v/>
      </c>
      <c r="B8630" s="17" t="str">
        <f t="shared" si="230"/>
        <v/>
      </c>
    </row>
    <row r="8631" spans="1:2" ht="19.8">
      <c r="A8631" s="16" t="str">
        <f>IF(計算!$Y8653="","",計算!$Y8653)</f>
        <v/>
      </c>
      <c r="B8631" s="17" t="str">
        <f t="shared" si="230"/>
        <v/>
      </c>
    </row>
    <row r="8632" spans="1:2" ht="19.8">
      <c r="A8632" s="16" t="str">
        <f>IF(計算!$Y8654="","",計算!$Y8654)</f>
        <v/>
      </c>
      <c r="B8632" s="17" t="str">
        <f t="shared" si="230"/>
        <v/>
      </c>
    </row>
    <row r="8633" spans="1:2" ht="19.8">
      <c r="A8633" s="16" t="str">
        <f>IF(計算!$Y8655="","",計算!$Y8655)</f>
        <v/>
      </c>
      <c r="B8633" s="17" t="str">
        <f t="shared" si="230"/>
        <v/>
      </c>
    </row>
    <row r="8634" spans="1:2" ht="19.8">
      <c r="A8634" s="16" t="str">
        <f>IF(計算!$Y8656="","",計算!$Y8656)</f>
        <v/>
      </c>
      <c r="B8634" s="17" t="str">
        <f t="shared" si="230"/>
        <v/>
      </c>
    </row>
    <row r="8635" spans="1:2" ht="19.8">
      <c r="A8635" s="16" t="str">
        <f>IF(計算!$Y8657="","",計算!$Y8657)</f>
        <v/>
      </c>
      <c r="B8635" s="17" t="str">
        <f t="shared" si="230"/>
        <v/>
      </c>
    </row>
    <row r="8636" spans="1:2" ht="19.8">
      <c r="A8636" s="16" t="str">
        <f>IF(計算!$Y8658="","",計算!$Y8658)</f>
        <v/>
      </c>
      <c r="B8636" s="17" t="str">
        <f t="shared" si="230"/>
        <v/>
      </c>
    </row>
    <row r="8637" spans="1:2" ht="19.8">
      <c r="A8637" s="16" t="str">
        <f>IF(計算!$Y8659="","",計算!$Y8659)</f>
        <v/>
      </c>
      <c r="B8637" s="17" t="str">
        <f t="shared" si="230"/>
        <v/>
      </c>
    </row>
    <row r="8638" spans="1:2" ht="19.8">
      <c r="A8638" s="16" t="str">
        <f>IF(計算!$Y8660="","",計算!$Y8660)</f>
        <v/>
      </c>
      <c r="B8638" s="17" t="str">
        <f t="shared" si="230"/>
        <v/>
      </c>
    </row>
    <row r="8639" spans="1:2" ht="19.8">
      <c r="A8639" s="16" t="str">
        <f>IF(計算!$Y8661="","",計算!$Y8661)</f>
        <v/>
      </c>
      <c r="B8639" s="17" t="str">
        <f t="shared" si="230"/>
        <v/>
      </c>
    </row>
    <row r="8640" spans="1:2" ht="19.8">
      <c r="A8640" s="16" t="str">
        <f>IF(計算!$Y8662="","",計算!$Y8662)</f>
        <v/>
      </c>
      <c r="B8640" s="17" t="str">
        <f t="shared" si="230"/>
        <v/>
      </c>
    </row>
    <row r="8641" spans="1:2" ht="19.8">
      <c r="A8641" s="16" t="str">
        <f>IF(計算!$Y8663="","",計算!$Y8663)</f>
        <v/>
      </c>
      <c r="B8641" s="17" t="str">
        <f t="shared" si="230"/>
        <v/>
      </c>
    </row>
    <row r="8642" spans="1:2" ht="19.8">
      <c r="A8642" s="16" t="str">
        <f>IF(計算!$Y8664="","",計算!$Y8664)</f>
        <v/>
      </c>
      <c r="B8642" s="17" t="str">
        <f t="shared" si="230"/>
        <v/>
      </c>
    </row>
    <row r="8643" spans="1:2" ht="19.8">
      <c r="A8643" s="16" t="str">
        <f>IF(計算!$Y8665="","",計算!$Y8665)</f>
        <v/>
      </c>
      <c r="B8643" s="17" t="str">
        <f t="shared" si="230"/>
        <v/>
      </c>
    </row>
    <row r="8644" spans="1:2" ht="19.8">
      <c r="A8644" s="16" t="str">
        <f>IF(計算!$Y8666="","",計算!$Y8666)</f>
        <v/>
      </c>
      <c r="B8644" s="17" t="str">
        <f t="shared" si="230"/>
        <v/>
      </c>
    </row>
    <row r="8645" spans="1:2" ht="19.8">
      <c r="A8645" s="16" t="str">
        <f>IF(計算!$Y8667="","",計算!$Y8667)</f>
        <v/>
      </c>
      <c r="B8645" s="17" t="str">
        <f t="shared" si="230"/>
        <v/>
      </c>
    </row>
    <row r="8646" spans="1:2" ht="19.8">
      <c r="A8646" s="16" t="str">
        <f>IF(計算!$Y8668="","",計算!$Y8668)</f>
        <v/>
      </c>
      <c r="B8646" s="17" t="str">
        <f t="shared" si="230"/>
        <v/>
      </c>
    </row>
    <row r="8647" spans="1:2" ht="19.8">
      <c r="A8647" s="16" t="str">
        <f>IF(計算!$Y8669="","",計算!$Y8669)</f>
        <v/>
      </c>
      <c r="B8647" s="17" t="str">
        <f t="shared" ref="B8647:B8710" si="231">IF($A8648="","",$A8648)</f>
        <v/>
      </c>
    </row>
    <row r="8648" spans="1:2" ht="19.8">
      <c r="A8648" s="16" t="str">
        <f>IF(計算!$Y8670="","",計算!$Y8670)</f>
        <v/>
      </c>
      <c r="B8648" s="17" t="str">
        <f t="shared" si="231"/>
        <v/>
      </c>
    </row>
    <row r="8649" spans="1:2" ht="19.8">
      <c r="A8649" s="16" t="str">
        <f>IF(計算!$Y8671="","",計算!$Y8671)</f>
        <v/>
      </c>
      <c r="B8649" s="17" t="str">
        <f t="shared" si="231"/>
        <v/>
      </c>
    </row>
    <row r="8650" spans="1:2" ht="19.8">
      <c r="A8650" s="16" t="str">
        <f>IF(計算!$Y8672="","",計算!$Y8672)</f>
        <v/>
      </c>
      <c r="B8650" s="17" t="str">
        <f t="shared" si="231"/>
        <v/>
      </c>
    </row>
    <row r="8651" spans="1:2" ht="19.8">
      <c r="A8651" s="16" t="str">
        <f>IF(計算!$Y8673="","",計算!$Y8673)</f>
        <v/>
      </c>
      <c r="B8651" s="17" t="str">
        <f t="shared" si="231"/>
        <v/>
      </c>
    </row>
    <row r="8652" spans="1:2" ht="19.8">
      <c r="A8652" s="16" t="str">
        <f>IF(計算!$Y8674="","",計算!$Y8674)</f>
        <v/>
      </c>
      <c r="B8652" s="17" t="str">
        <f t="shared" si="231"/>
        <v/>
      </c>
    </row>
    <row r="8653" spans="1:2" ht="19.8">
      <c r="A8653" s="16" t="str">
        <f>IF(計算!$Y8675="","",計算!$Y8675)</f>
        <v/>
      </c>
      <c r="B8653" s="17" t="str">
        <f t="shared" si="231"/>
        <v/>
      </c>
    </row>
    <row r="8654" spans="1:2" ht="19.8">
      <c r="A8654" s="16" t="str">
        <f>IF(計算!$Y8676="","",計算!$Y8676)</f>
        <v/>
      </c>
      <c r="B8654" s="17" t="str">
        <f t="shared" si="231"/>
        <v/>
      </c>
    </row>
    <row r="8655" spans="1:2" ht="19.8">
      <c r="A8655" s="16" t="str">
        <f>IF(計算!$Y8677="","",計算!$Y8677)</f>
        <v/>
      </c>
      <c r="B8655" s="17" t="str">
        <f t="shared" si="231"/>
        <v/>
      </c>
    </row>
    <row r="8656" spans="1:2" ht="19.8">
      <c r="A8656" s="16" t="str">
        <f>IF(計算!$Y8678="","",計算!$Y8678)</f>
        <v/>
      </c>
      <c r="B8656" s="17" t="str">
        <f t="shared" si="231"/>
        <v/>
      </c>
    </row>
    <row r="8657" spans="1:2" ht="19.8">
      <c r="A8657" s="16" t="str">
        <f>IF(計算!$Y8679="","",計算!$Y8679)</f>
        <v/>
      </c>
      <c r="B8657" s="17" t="str">
        <f t="shared" si="231"/>
        <v/>
      </c>
    </row>
    <row r="8658" spans="1:2" ht="19.8">
      <c r="A8658" s="16" t="str">
        <f>IF(計算!$Y8680="","",計算!$Y8680)</f>
        <v/>
      </c>
      <c r="B8658" s="17" t="str">
        <f t="shared" si="231"/>
        <v/>
      </c>
    </row>
    <row r="8659" spans="1:2" ht="19.8">
      <c r="A8659" s="16" t="str">
        <f>IF(計算!$Y8681="","",計算!$Y8681)</f>
        <v/>
      </c>
      <c r="B8659" s="17" t="str">
        <f t="shared" si="231"/>
        <v/>
      </c>
    </row>
    <row r="8660" spans="1:2" ht="19.8">
      <c r="A8660" s="16" t="str">
        <f>IF(計算!$Y8682="","",計算!$Y8682)</f>
        <v/>
      </c>
      <c r="B8660" s="17" t="str">
        <f t="shared" si="231"/>
        <v/>
      </c>
    </row>
    <row r="8661" spans="1:2" ht="19.8">
      <c r="A8661" s="16" t="str">
        <f>IF(計算!$Y8683="","",計算!$Y8683)</f>
        <v/>
      </c>
      <c r="B8661" s="17" t="str">
        <f t="shared" si="231"/>
        <v/>
      </c>
    </row>
    <row r="8662" spans="1:2" ht="19.8">
      <c r="A8662" s="16" t="str">
        <f>IF(計算!$Y8684="","",計算!$Y8684)</f>
        <v/>
      </c>
      <c r="B8662" s="17" t="str">
        <f t="shared" si="231"/>
        <v/>
      </c>
    </row>
    <row r="8663" spans="1:2" ht="19.8">
      <c r="A8663" s="16" t="str">
        <f>IF(計算!$Y8685="","",計算!$Y8685)</f>
        <v/>
      </c>
      <c r="B8663" s="17" t="str">
        <f t="shared" si="231"/>
        <v/>
      </c>
    </row>
    <row r="8664" spans="1:2" ht="19.8">
      <c r="A8664" s="16" t="str">
        <f>IF(計算!$Y8686="","",計算!$Y8686)</f>
        <v/>
      </c>
      <c r="B8664" s="17" t="str">
        <f t="shared" si="231"/>
        <v/>
      </c>
    </row>
    <row r="8665" spans="1:2" ht="19.8">
      <c r="A8665" s="16" t="str">
        <f>IF(計算!$Y8687="","",計算!$Y8687)</f>
        <v/>
      </c>
      <c r="B8665" s="17" t="str">
        <f t="shared" si="231"/>
        <v/>
      </c>
    </row>
    <row r="8666" spans="1:2" ht="19.8">
      <c r="A8666" s="16" t="str">
        <f>IF(計算!$Y8688="","",計算!$Y8688)</f>
        <v/>
      </c>
      <c r="B8666" s="17" t="str">
        <f t="shared" si="231"/>
        <v/>
      </c>
    </row>
    <row r="8667" spans="1:2" ht="19.8">
      <c r="A8667" s="16" t="str">
        <f>IF(計算!$Y8689="","",計算!$Y8689)</f>
        <v/>
      </c>
      <c r="B8667" s="17" t="str">
        <f t="shared" si="231"/>
        <v/>
      </c>
    </row>
    <row r="8668" spans="1:2" ht="19.8">
      <c r="A8668" s="16" t="str">
        <f>IF(計算!$Y8690="","",計算!$Y8690)</f>
        <v/>
      </c>
      <c r="B8668" s="17" t="str">
        <f t="shared" si="231"/>
        <v/>
      </c>
    </row>
    <row r="8669" spans="1:2" ht="19.8">
      <c r="A8669" s="16" t="str">
        <f>IF(計算!$Y8691="","",計算!$Y8691)</f>
        <v/>
      </c>
      <c r="B8669" s="17" t="str">
        <f t="shared" si="231"/>
        <v/>
      </c>
    </row>
    <row r="8670" spans="1:2" ht="19.8">
      <c r="A8670" s="16" t="str">
        <f>IF(計算!$Y8692="","",計算!$Y8692)</f>
        <v/>
      </c>
      <c r="B8670" s="17" t="str">
        <f t="shared" si="231"/>
        <v/>
      </c>
    </row>
    <row r="8671" spans="1:2" ht="19.8">
      <c r="A8671" s="16" t="str">
        <f>IF(計算!$Y8693="","",計算!$Y8693)</f>
        <v/>
      </c>
      <c r="B8671" s="17" t="str">
        <f t="shared" si="231"/>
        <v/>
      </c>
    </row>
    <row r="8672" spans="1:2" ht="19.8">
      <c r="A8672" s="16" t="str">
        <f>IF(計算!$Y8694="","",計算!$Y8694)</f>
        <v/>
      </c>
      <c r="B8672" s="17" t="str">
        <f t="shared" si="231"/>
        <v/>
      </c>
    </row>
    <row r="8673" spans="1:2" ht="19.8">
      <c r="A8673" s="16" t="str">
        <f>IF(計算!$Y8695="","",計算!$Y8695)</f>
        <v/>
      </c>
      <c r="B8673" s="17" t="str">
        <f t="shared" si="231"/>
        <v/>
      </c>
    </row>
    <row r="8674" spans="1:2" ht="19.8">
      <c r="A8674" s="16" t="str">
        <f>IF(計算!$Y8696="","",計算!$Y8696)</f>
        <v/>
      </c>
      <c r="B8674" s="17" t="str">
        <f t="shared" si="231"/>
        <v/>
      </c>
    </row>
    <row r="8675" spans="1:2" ht="19.8">
      <c r="A8675" s="16" t="str">
        <f>IF(計算!$Y8697="","",計算!$Y8697)</f>
        <v/>
      </c>
      <c r="B8675" s="17" t="str">
        <f t="shared" si="231"/>
        <v/>
      </c>
    </row>
    <row r="8676" spans="1:2" ht="19.8">
      <c r="A8676" s="16" t="str">
        <f>IF(計算!$Y8698="","",計算!$Y8698)</f>
        <v/>
      </c>
      <c r="B8676" s="17" t="str">
        <f t="shared" si="231"/>
        <v/>
      </c>
    </row>
    <row r="8677" spans="1:2" ht="19.8">
      <c r="A8677" s="16" t="str">
        <f>IF(計算!$Y8699="","",計算!$Y8699)</f>
        <v/>
      </c>
      <c r="B8677" s="17" t="str">
        <f t="shared" si="231"/>
        <v/>
      </c>
    </row>
    <row r="8678" spans="1:2" ht="19.8">
      <c r="A8678" s="16" t="str">
        <f>IF(計算!$Y8700="","",計算!$Y8700)</f>
        <v/>
      </c>
      <c r="B8678" s="17" t="str">
        <f t="shared" si="231"/>
        <v/>
      </c>
    </row>
    <row r="8679" spans="1:2" ht="19.8">
      <c r="A8679" s="16" t="str">
        <f>IF(計算!$Y8701="","",計算!$Y8701)</f>
        <v/>
      </c>
      <c r="B8679" s="17" t="str">
        <f t="shared" si="231"/>
        <v/>
      </c>
    </row>
    <row r="8680" spans="1:2" ht="19.8">
      <c r="A8680" s="16" t="str">
        <f>IF(計算!$Y8702="","",計算!$Y8702)</f>
        <v/>
      </c>
      <c r="B8680" s="17" t="str">
        <f t="shared" si="231"/>
        <v/>
      </c>
    </row>
    <row r="8681" spans="1:2" ht="19.8">
      <c r="A8681" s="16" t="str">
        <f>IF(計算!$Y8703="","",計算!$Y8703)</f>
        <v/>
      </c>
      <c r="B8681" s="17" t="str">
        <f t="shared" si="231"/>
        <v/>
      </c>
    </row>
    <row r="8682" spans="1:2" ht="19.8">
      <c r="A8682" s="16" t="str">
        <f>IF(計算!$Y8704="","",計算!$Y8704)</f>
        <v/>
      </c>
      <c r="B8682" s="17" t="str">
        <f t="shared" si="231"/>
        <v/>
      </c>
    </row>
    <row r="8683" spans="1:2" ht="19.8">
      <c r="A8683" s="16" t="str">
        <f>IF(計算!$Y8705="","",計算!$Y8705)</f>
        <v/>
      </c>
      <c r="B8683" s="17" t="str">
        <f t="shared" si="231"/>
        <v/>
      </c>
    </row>
    <row r="8684" spans="1:2" ht="19.8">
      <c r="A8684" s="16" t="str">
        <f>IF(計算!$Y8706="","",計算!$Y8706)</f>
        <v/>
      </c>
      <c r="B8684" s="17" t="str">
        <f t="shared" si="231"/>
        <v/>
      </c>
    </row>
    <row r="8685" spans="1:2" ht="19.8">
      <c r="A8685" s="16" t="str">
        <f>IF(計算!$Y8707="","",計算!$Y8707)</f>
        <v/>
      </c>
      <c r="B8685" s="17" t="str">
        <f t="shared" si="231"/>
        <v/>
      </c>
    </row>
    <row r="8686" spans="1:2" ht="19.8">
      <c r="A8686" s="16" t="str">
        <f>IF(計算!$Y8708="","",計算!$Y8708)</f>
        <v/>
      </c>
      <c r="B8686" s="17" t="str">
        <f t="shared" si="231"/>
        <v/>
      </c>
    </row>
    <row r="8687" spans="1:2" ht="19.8">
      <c r="A8687" s="16" t="str">
        <f>IF(計算!$Y8709="","",計算!$Y8709)</f>
        <v/>
      </c>
      <c r="B8687" s="17" t="str">
        <f t="shared" si="231"/>
        <v/>
      </c>
    </row>
    <row r="8688" spans="1:2" ht="19.8">
      <c r="A8688" s="16" t="str">
        <f>IF(計算!$Y8710="","",計算!$Y8710)</f>
        <v/>
      </c>
      <c r="B8688" s="17" t="str">
        <f t="shared" si="231"/>
        <v/>
      </c>
    </row>
    <row r="8689" spans="1:2" ht="19.8">
      <c r="A8689" s="16" t="str">
        <f>IF(計算!$Y8711="","",計算!$Y8711)</f>
        <v/>
      </c>
      <c r="B8689" s="17" t="str">
        <f t="shared" si="231"/>
        <v/>
      </c>
    </row>
    <row r="8690" spans="1:2" ht="19.8">
      <c r="A8690" s="16" t="str">
        <f>IF(計算!$Y8712="","",計算!$Y8712)</f>
        <v/>
      </c>
      <c r="B8690" s="17" t="str">
        <f t="shared" si="231"/>
        <v/>
      </c>
    </row>
    <row r="8691" spans="1:2" ht="19.8">
      <c r="A8691" s="16" t="str">
        <f>IF(計算!$Y8713="","",計算!$Y8713)</f>
        <v/>
      </c>
      <c r="B8691" s="17" t="str">
        <f t="shared" si="231"/>
        <v/>
      </c>
    </row>
    <row r="8692" spans="1:2" ht="19.8">
      <c r="A8692" s="16" t="str">
        <f>IF(計算!$Y8714="","",計算!$Y8714)</f>
        <v/>
      </c>
      <c r="B8692" s="17" t="str">
        <f t="shared" si="231"/>
        <v/>
      </c>
    </row>
    <row r="8693" spans="1:2" ht="19.8">
      <c r="A8693" s="16" t="str">
        <f>IF(計算!$Y8715="","",計算!$Y8715)</f>
        <v/>
      </c>
      <c r="B8693" s="17" t="str">
        <f t="shared" si="231"/>
        <v/>
      </c>
    </row>
    <row r="8694" spans="1:2" ht="19.8">
      <c r="A8694" s="16" t="str">
        <f>IF(計算!$Y8716="","",計算!$Y8716)</f>
        <v/>
      </c>
      <c r="B8694" s="17" t="str">
        <f t="shared" si="231"/>
        <v/>
      </c>
    </row>
    <row r="8695" spans="1:2" ht="19.8">
      <c r="A8695" s="16" t="str">
        <f>IF(計算!$Y8717="","",計算!$Y8717)</f>
        <v/>
      </c>
      <c r="B8695" s="17" t="str">
        <f t="shared" si="231"/>
        <v/>
      </c>
    </row>
    <row r="8696" spans="1:2" ht="19.8">
      <c r="A8696" s="16" t="str">
        <f>IF(計算!$Y8718="","",計算!$Y8718)</f>
        <v/>
      </c>
      <c r="B8696" s="17" t="str">
        <f t="shared" si="231"/>
        <v/>
      </c>
    </row>
    <row r="8697" spans="1:2" ht="19.8">
      <c r="A8697" s="16" t="str">
        <f>IF(計算!$Y8719="","",計算!$Y8719)</f>
        <v/>
      </c>
      <c r="B8697" s="17" t="str">
        <f t="shared" si="231"/>
        <v/>
      </c>
    </row>
    <row r="8698" spans="1:2" ht="19.8">
      <c r="A8698" s="16" t="str">
        <f>IF(計算!$Y8720="","",計算!$Y8720)</f>
        <v/>
      </c>
      <c r="B8698" s="17" t="str">
        <f t="shared" si="231"/>
        <v/>
      </c>
    </row>
    <row r="8699" spans="1:2" ht="19.8">
      <c r="A8699" s="16" t="str">
        <f>IF(計算!$Y8721="","",計算!$Y8721)</f>
        <v/>
      </c>
      <c r="B8699" s="17" t="str">
        <f t="shared" si="231"/>
        <v/>
      </c>
    </row>
    <row r="8700" spans="1:2" ht="19.8">
      <c r="A8700" s="16" t="str">
        <f>IF(計算!$Y8722="","",計算!$Y8722)</f>
        <v/>
      </c>
      <c r="B8700" s="17" t="str">
        <f t="shared" si="231"/>
        <v/>
      </c>
    </row>
    <row r="8701" spans="1:2" ht="19.8">
      <c r="A8701" s="16" t="str">
        <f>IF(計算!$Y8723="","",計算!$Y8723)</f>
        <v/>
      </c>
      <c r="B8701" s="17" t="str">
        <f t="shared" si="231"/>
        <v/>
      </c>
    </row>
    <row r="8702" spans="1:2" ht="19.8">
      <c r="A8702" s="16" t="str">
        <f>IF(計算!$Y8724="","",計算!$Y8724)</f>
        <v/>
      </c>
      <c r="B8702" s="17" t="str">
        <f t="shared" si="231"/>
        <v/>
      </c>
    </row>
    <row r="8703" spans="1:2" ht="19.8">
      <c r="A8703" s="16" t="str">
        <f>IF(計算!$Y8725="","",計算!$Y8725)</f>
        <v/>
      </c>
      <c r="B8703" s="17" t="str">
        <f t="shared" si="231"/>
        <v/>
      </c>
    </row>
    <row r="8704" spans="1:2" ht="19.8">
      <c r="A8704" s="16" t="str">
        <f>IF(計算!$Y8726="","",計算!$Y8726)</f>
        <v/>
      </c>
      <c r="B8704" s="17" t="str">
        <f t="shared" si="231"/>
        <v/>
      </c>
    </row>
    <row r="8705" spans="1:2" ht="19.8">
      <c r="A8705" s="16" t="str">
        <f>IF(計算!$Y8727="","",計算!$Y8727)</f>
        <v/>
      </c>
      <c r="B8705" s="17" t="str">
        <f t="shared" si="231"/>
        <v/>
      </c>
    </row>
    <row r="8706" spans="1:2" ht="19.8">
      <c r="A8706" s="16" t="str">
        <f>IF(計算!$Y8728="","",計算!$Y8728)</f>
        <v/>
      </c>
      <c r="B8706" s="17" t="str">
        <f t="shared" si="231"/>
        <v/>
      </c>
    </row>
    <row r="8707" spans="1:2" ht="19.8">
      <c r="A8707" s="16" t="str">
        <f>IF(計算!$Y8729="","",計算!$Y8729)</f>
        <v/>
      </c>
      <c r="B8707" s="17" t="str">
        <f t="shared" si="231"/>
        <v/>
      </c>
    </row>
    <row r="8708" spans="1:2" ht="19.8">
      <c r="A8708" s="16" t="str">
        <f>IF(計算!$Y8730="","",計算!$Y8730)</f>
        <v/>
      </c>
      <c r="B8708" s="17" t="str">
        <f t="shared" si="231"/>
        <v/>
      </c>
    </row>
    <row r="8709" spans="1:2" ht="19.8">
      <c r="A8709" s="16" t="str">
        <f>IF(計算!$Y8731="","",計算!$Y8731)</f>
        <v/>
      </c>
      <c r="B8709" s="17" t="str">
        <f t="shared" si="231"/>
        <v/>
      </c>
    </row>
    <row r="8710" spans="1:2" ht="19.8">
      <c r="A8710" s="16" t="str">
        <f>IF(計算!$Y8732="","",計算!$Y8732)</f>
        <v/>
      </c>
      <c r="B8710" s="17" t="str">
        <f t="shared" si="231"/>
        <v/>
      </c>
    </row>
    <row r="8711" spans="1:2" ht="19.8">
      <c r="A8711" s="16" t="str">
        <f>IF(計算!$Y8733="","",計算!$Y8733)</f>
        <v/>
      </c>
      <c r="B8711" s="17" t="str">
        <f t="shared" ref="B8711:B8774" si="232">IF($A8712="","",$A8712)</f>
        <v/>
      </c>
    </row>
    <row r="8712" spans="1:2" ht="19.8">
      <c r="A8712" s="16" t="str">
        <f>IF(計算!$Y8734="","",計算!$Y8734)</f>
        <v/>
      </c>
      <c r="B8712" s="17" t="str">
        <f t="shared" si="232"/>
        <v/>
      </c>
    </row>
    <row r="8713" spans="1:2" ht="19.8">
      <c r="A8713" s="16" t="str">
        <f>IF(計算!$Y8735="","",計算!$Y8735)</f>
        <v/>
      </c>
      <c r="B8713" s="17" t="str">
        <f t="shared" si="232"/>
        <v/>
      </c>
    </row>
    <row r="8714" spans="1:2" ht="19.8">
      <c r="A8714" s="16" t="str">
        <f>IF(計算!$Y8736="","",計算!$Y8736)</f>
        <v/>
      </c>
      <c r="B8714" s="17" t="str">
        <f t="shared" si="232"/>
        <v/>
      </c>
    </row>
    <row r="8715" spans="1:2" ht="19.8">
      <c r="A8715" s="16" t="str">
        <f>IF(計算!$Y8737="","",計算!$Y8737)</f>
        <v/>
      </c>
      <c r="B8715" s="17" t="str">
        <f t="shared" si="232"/>
        <v/>
      </c>
    </row>
    <row r="8716" spans="1:2" ht="19.8">
      <c r="A8716" s="16" t="str">
        <f>IF(計算!$Y8738="","",計算!$Y8738)</f>
        <v/>
      </c>
      <c r="B8716" s="17" t="str">
        <f t="shared" si="232"/>
        <v/>
      </c>
    </row>
    <row r="8717" spans="1:2" ht="19.8">
      <c r="A8717" s="16" t="str">
        <f>IF(計算!$Y8739="","",計算!$Y8739)</f>
        <v/>
      </c>
      <c r="B8717" s="17" t="str">
        <f t="shared" si="232"/>
        <v/>
      </c>
    </row>
    <row r="8718" spans="1:2" ht="19.8">
      <c r="A8718" s="16" t="str">
        <f>IF(計算!$Y8740="","",計算!$Y8740)</f>
        <v/>
      </c>
      <c r="B8718" s="17" t="str">
        <f t="shared" si="232"/>
        <v/>
      </c>
    </row>
    <row r="8719" spans="1:2" ht="19.8">
      <c r="A8719" s="16" t="str">
        <f>IF(計算!$Y8741="","",計算!$Y8741)</f>
        <v/>
      </c>
      <c r="B8719" s="17" t="str">
        <f t="shared" si="232"/>
        <v/>
      </c>
    </row>
    <row r="8720" spans="1:2" ht="19.8">
      <c r="A8720" s="16" t="str">
        <f>IF(計算!$Y8742="","",計算!$Y8742)</f>
        <v/>
      </c>
      <c r="B8720" s="17" t="str">
        <f t="shared" si="232"/>
        <v/>
      </c>
    </row>
    <row r="8721" spans="1:2" ht="19.8">
      <c r="A8721" s="16" t="str">
        <f>IF(計算!$Y8743="","",計算!$Y8743)</f>
        <v/>
      </c>
      <c r="B8721" s="17" t="str">
        <f t="shared" si="232"/>
        <v/>
      </c>
    </row>
    <row r="8722" spans="1:2" ht="19.8">
      <c r="A8722" s="16" t="str">
        <f>IF(計算!$Y8744="","",計算!$Y8744)</f>
        <v/>
      </c>
      <c r="B8722" s="17" t="str">
        <f t="shared" si="232"/>
        <v/>
      </c>
    </row>
    <row r="8723" spans="1:2" ht="19.8">
      <c r="A8723" s="16" t="str">
        <f>IF(計算!$Y8745="","",計算!$Y8745)</f>
        <v/>
      </c>
      <c r="B8723" s="17" t="str">
        <f t="shared" si="232"/>
        <v/>
      </c>
    </row>
    <row r="8724" spans="1:2" ht="19.8">
      <c r="A8724" s="16" t="str">
        <f>IF(計算!$Y8746="","",計算!$Y8746)</f>
        <v/>
      </c>
      <c r="B8724" s="17" t="str">
        <f t="shared" si="232"/>
        <v/>
      </c>
    </row>
    <row r="8725" spans="1:2" ht="19.8">
      <c r="A8725" s="16" t="str">
        <f>IF(計算!$Y8747="","",計算!$Y8747)</f>
        <v/>
      </c>
      <c r="B8725" s="17" t="str">
        <f t="shared" si="232"/>
        <v/>
      </c>
    </row>
    <row r="8726" spans="1:2" ht="19.8">
      <c r="A8726" s="16" t="str">
        <f>IF(計算!$Y8748="","",計算!$Y8748)</f>
        <v/>
      </c>
      <c r="B8726" s="17" t="str">
        <f t="shared" si="232"/>
        <v/>
      </c>
    </row>
    <row r="8727" spans="1:2" ht="19.8">
      <c r="A8727" s="16" t="str">
        <f>IF(計算!$Y8749="","",計算!$Y8749)</f>
        <v/>
      </c>
      <c r="B8727" s="17" t="str">
        <f t="shared" si="232"/>
        <v/>
      </c>
    </row>
    <row r="8728" spans="1:2" ht="19.8">
      <c r="A8728" s="16" t="str">
        <f>IF(計算!$Y8750="","",計算!$Y8750)</f>
        <v/>
      </c>
      <c r="B8728" s="17" t="str">
        <f t="shared" si="232"/>
        <v/>
      </c>
    </row>
    <row r="8729" spans="1:2" ht="19.8">
      <c r="A8729" s="16" t="str">
        <f>IF(計算!$Y8751="","",計算!$Y8751)</f>
        <v/>
      </c>
      <c r="B8729" s="17" t="str">
        <f t="shared" si="232"/>
        <v/>
      </c>
    </row>
    <row r="8730" spans="1:2" ht="19.8">
      <c r="A8730" s="16" t="str">
        <f>IF(計算!$Y8752="","",計算!$Y8752)</f>
        <v/>
      </c>
      <c r="B8730" s="17" t="str">
        <f t="shared" si="232"/>
        <v/>
      </c>
    </row>
    <row r="8731" spans="1:2" ht="19.8">
      <c r="A8731" s="16" t="str">
        <f>IF(計算!$Y8753="","",計算!$Y8753)</f>
        <v/>
      </c>
      <c r="B8731" s="17" t="str">
        <f t="shared" si="232"/>
        <v/>
      </c>
    </row>
    <row r="8732" spans="1:2" ht="19.8">
      <c r="A8732" s="16" t="str">
        <f>IF(計算!$Y8754="","",計算!$Y8754)</f>
        <v/>
      </c>
      <c r="B8732" s="17" t="str">
        <f t="shared" si="232"/>
        <v/>
      </c>
    </row>
    <row r="8733" spans="1:2" ht="19.8">
      <c r="A8733" s="16" t="str">
        <f>IF(計算!$Y8755="","",計算!$Y8755)</f>
        <v/>
      </c>
      <c r="B8733" s="17" t="str">
        <f t="shared" si="232"/>
        <v/>
      </c>
    </row>
    <row r="8734" spans="1:2" ht="19.8">
      <c r="A8734" s="16" t="str">
        <f>IF(計算!$Y8756="","",計算!$Y8756)</f>
        <v/>
      </c>
      <c r="B8734" s="17" t="str">
        <f t="shared" si="232"/>
        <v/>
      </c>
    </row>
    <row r="8735" spans="1:2" ht="19.8">
      <c r="A8735" s="16" t="str">
        <f>IF(計算!$Y8757="","",計算!$Y8757)</f>
        <v/>
      </c>
      <c r="B8735" s="17" t="str">
        <f t="shared" si="232"/>
        <v/>
      </c>
    </row>
    <row r="8736" spans="1:2" ht="19.8">
      <c r="A8736" s="16" t="str">
        <f>IF(計算!$Y8758="","",計算!$Y8758)</f>
        <v/>
      </c>
      <c r="B8736" s="17" t="str">
        <f t="shared" si="232"/>
        <v/>
      </c>
    </row>
    <row r="8737" spans="1:2" ht="19.8">
      <c r="A8737" s="16" t="str">
        <f>IF(計算!$Y8759="","",計算!$Y8759)</f>
        <v/>
      </c>
      <c r="B8737" s="17" t="str">
        <f t="shared" si="232"/>
        <v/>
      </c>
    </row>
    <row r="8738" spans="1:2" ht="19.8">
      <c r="A8738" s="16" t="str">
        <f>IF(計算!$Y8760="","",計算!$Y8760)</f>
        <v/>
      </c>
      <c r="B8738" s="17" t="str">
        <f t="shared" si="232"/>
        <v/>
      </c>
    </row>
    <row r="8739" spans="1:2" ht="19.8">
      <c r="A8739" s="16" t="str">
        <f>IF(計算!$Y8761="","",計算!$Y8761)</f>
        <v/>
      </c>
      <c r="B8739" s="17" t="str">
        <f t="shared" si="232"/>
        <v/>
      </c>
    </row>
    <row r="8740" spans="1:2" ht="19.8">
      <c r="A8740" s="16" t="str">
        <f>IF(計算!$Y8762="","",計算!$Y8762)</f>
        <v/>
      </c>
      <c r="B8740" s="17" t="str">
        <f t="shared" si="232"/>
        <v/>
      </c>
    </row>
    <row r="8741" spans="1:2" ht="19.8">
      <c r="A8741" s="16" t="str">
        <f>IF(計算!$Y8763="","",計算!$Y8763)</f>
        <v/>
      </c>
      <c r="B8741" s="17" t="str">
        <f t="shared" si="232"/>
        <v/>
      </c>
    </row>
    <row r="8742" spans="1:2" ht="19.8">
      <c r="A8742" s="16" t="str">
        <f>IF(計算!$Y8764="","",計算!$Y8764)</f>
        <v/>
      </c>
      <c r="B8742" s="17" t="str">
        <f t="shared" si="232"/>
        <v/>
      </c>
    </row>
    <row r="8743" spans="1:2" ht="19.8">
      <c r="A8743" s="16" t="str">
        <f>IF(計算!$Y8765="","",計算!$Y8765)</f>
        <v/>
      </c>
      <c r="B8743" s="17" t="str">
        <f t="shared" si="232"/>
        <v/>
      </c>
    </row>
    <row r="8744" spans="1:2" ht="19.8">
      <c r="A8744" s="16" t="str">
        <f>IF(計算!$Y8766="","",計算!$Y8766)</f>
        <v/>
      </c>
      <c r="B8744" s="17" t="str">
        <f t="shared" si="232"/>
        <v/>
      </c>
    </row>
    <row r="8745" spans="1:2" ht="19.8">
      <c r="A8745" s="16" t="str">
        <f>IF(計算!$Y8767="","",計算!$Y8767)</f>
        <v/>
      </c>
      <c r="B8745" s="17" t="str">
        <f t="shared" si="232"/>
        <v/>
      </c>
    </row>
    <row r="8746" spans="1:2" ht="19.8">
      <c r="A8746" s="16" t="str">
        <f>IF(計算!$Y8768="","",計算!$Y8768)</f>
        <v/>
      </c>
      <c r="B8746" s="17" t="str">
        <f t="shared" si="232"/>
        <v/>
      </c>
    </row>
    <row r="8747" spans="1:2" ht="19.8">
      <c r="A8747" s="16" t="str">
        <f>IF(計算!$Y8769="","",計算!$Y8769)</f>
        <v/>
      </c>
      <c r="B8747" s="17" t="str">
        <f t="shared" si="232"/>
        <v/>
      </c>
    </row>
    <row r="8748" spans="1:2" ht="19.8">
      <c r="A8748" s="16" t="str">
        <f>IF(計算!$Y8770="","",計算!$Y8770)</f>
        <v/>
      </c>
      <c r="B8748" s="17" t="str">
        <f t="shared" si="232"/>
        <v/>
      </c>
    </row>
    <row r="8749" spans="1:2" ht="19.8">
      <c r="A8749" s="16" t="str">
        <f>IF(計算!$Y8771="","",計算!$Y8771)</f>
        <v/>
      </c>
      <c r="B8749" s="17" t="str">
        <f t="shared" si="232"/>
        <v/>
      </c>
    </row>
    <row r="8750" spans="1:2" ht="19.8">
      <c r="A8750" s="16" t="str">
        <f>IF(計算!$Y8772="","",計算!$Y8772)</f>
        <v/>
      </c>
      <c r="B8750" s="17" t="str">
        <f t="shared" si="232"/>
        <v/>
      </c>
    </row>
    <row r="8751" spans="1:2" ht="19.8">
      <c r="A8751" s="16" t="str">
        <f>IF(計算!$Y8773="","",計算!$Y8773)</f>
        <v/>
      </c>
      <c r="B8751" s="17" t="str">
        <f t="shared" si="232"/>
        <v/>
      </c>
    </row>
    <row r="8752" spans="1:2" ht="19.8">
      <c r="A8752" s="16" t="str">
        <f>IF(計算!$Y8774="","",計算!$Y8774)</f>
        <v/>
      </c>
      <c r="B8752" s="17" t="str">
        <f t="shared" si="232"/>
        <v/>
      </c>
    </row>
    <row r="8753" spans="1:2" ht="19.8">
      <c r="A8753" s="16" t="str">
        <f>IF(計算!$Y8775="","",計算!$Y8775)</f>
        <v/>
      </c>
      <c r="B8753" s="17" t="str">
        <f t="shared" si="232"/>
        <v/>
      </c>
    </row>
    <row r="8754" spans="1:2" ht="19.8">
      <c r="A8754" s="16" t="str">
        <f>IF(計算!$Y8776="","",計算!$Y8776)</f>
        <v/>
      </c>
      <c r="B8754" s="17" t="str">
        <f t="shared" si="232"/>
        <v/>
      </c>
    </row>
    <row r="8755" spans="1:2" ht="19.8">
      <c r="A8755" s="16" t="str">
        <f>IF(計算!$Y8777="","",計算!$Y8777)</f>
        <v/>
      </c>
      <c r="B8755" s="17" t="str">
        <f t="shared" si="232"/>
        <v/>
      </c>
    </row>
    <row r="8756" spans="1:2" ht="19.8">
      <c r="A8756" s="16" t="str">
        <f>IF(計算!$Y8778="","",計算!$Y8778)</f>
        <v/>
      </c>
      <c r="B8756" s="17" t="str">
        <f t="shared" si="232"/>
        <v/>
      </c>
    </row>
    <row r="8757" spans="1:2" ht="19.8">
      <c r="A8757" s="16" t="str">
        <f>IF(計算!$Y8779="","",計算!$Y8779)</f>
        <v/>
      </c>
      <c r="B8757" s="17" t="str">
        <f t="shared" si="232"/>
        <v/>
      </c>
    </row>
    <row r="8758" spans="1:2" ht="19.8">
      <c r="A8758" s="16" t="str">
        <f>IF(計算!$Y8780="","",計算!$Y8780)</f>
        <v/>
      </c>
      <c r="B8758" s="17" t="str">
        <f t="shared" si="232"/>
        <v/>
      </c>
    </row>
    <row r="8759" spans="1:2" ht="19.8">
      <c r="A8759" s="16" t="str">
        <f>IF(計算!$Y8781="","",計算!$Y8781)</f>
        <v/>
      </c>
      <c r="B8759" s="17" t="str">
        <f t="shared" si="232"/>
        <v/>
      </c>
    </row>
    <row r="8760" spans="1:2" ht="19.8">
      <c r="A8760" s="16" t="str">
        <f>IF(計算!$Y8782="","",計算!$Y8782)</f>
        <v/>
      </c>
      <c r="B8760" s="17" t="str">
        <f t="shared" si="232"/>
        <v/>
      </c>
    </row>
    <row r="8761" spans="1:2" ht="19.8">
      <c r="A8761" s="16" t="str">
        <f>IF(計算!$Y8783="","",計算!$Y8783)</f>
        <v/>
      </c>
      <c r="B8761" s="17" t="str">
        <f t="shared" si="232"/>
        <v/>
      </c>
    </row>
    <row r="8762" spans="1:2" ht="19.8">
      <c r="A8762" s="16" t="str">
        <f>IF(計算!$Y8784="","",計算!$Y8784)</f>
        <v/>
      </c>
      <c r="B8762" s="17" t="str">
        <f t="shared" si="232"/>
        <v/>
      </c>
    </row>
    <row r="8763" spans="1:2" ht="19.8">
      <c r="A8763" s="16" t="str">
        <f>IF(計算!$Y8785="","",計算!$Y8785)</f>
        <v/>
      </c>
      <c r="B8763" s="17" t="str">
        <f t="shared" si="232"/>
        <v/>
      </c>
    </row>
    <row r="8764" spans="1:2" ht="19.8">
      <c r="A8764" s="16" t="str">
        <f>IF(計算!$Y8786="","",計算!$Y8786)</f>
        <v/>
      </c>
      <c r="B8764" s="17" t="str">
        <f t="shared" si="232"/>
        <v/>
      </c>
    </row>
    <row r="8765" spans="1:2" ht="19.8">
      <c r="A8765" s="16" t="str">
        <f>IF(計算!$Y8787="","",計算!$Y8787)</f>
        <v/>
      </c>
      <c r="B8765" s="17" t="str">
        <f t="shared" si="232"/>
        <v/>
      </c>
    </row>
    <row r="8766" spans="1:2" ht="19.8">
      <c r="A8766" s="16" t="str">
        <f>IF(計算!$Y8788="","",計算!$Y8788)</f>
        <v/>
      </c>
      <c r="B8766" s="17" t="str">
        <f t="shared" si="232"/>
        <v/>
      </c>
    </row>
    <row r="8767" spans="1:2" ht="19.8">
      <c r="A8767" s="16" t="str">
        <f>IF(計算!$Y8789="","",計算!$Y8789)</f>
        <v/>
      </c>
      <c r="B8767" s="17" t="str">
        <f t="shared" si="232"/>
        <v/>
      </c>
    </row>
    <row r="8768" spans="1:2" ht="19.8">
      <c r="A8768" s="16" t="str">
        <f>IF(計算!$Y8790="","",計算!$Y8790)</f>
        <v/>
      </c>
      <c r="B8768" s="17" t="str">
        <f t="shared" si="232"/>
        <v/>
      </c>
    </row>
    <row r="8769" spans="1:2" ht="19.8">
      <c r="A8769" s="16" t="str">
        <f>IF(計算!$Y8791="","",計算!$Y8791)</f>
        <v/>
      </c>
      <c r="B8769" s="17" t="str">
        <f t="shared" si="232"/>
        <v/>
      </c>
    </row>
    <row r="8770" spans="1:2" ht="19.8">
      <c r="A8770" s="16" t="str">
        <f>IF(計算!$Y8792="","",計算!$Y8792)</f>
        <v/>
      </c>
      <c r="B8770" s="17" t="str">
        <f t="shared" si="232"/>
        <v/>
      </c>
    </row>
    <row r="8771" spans="1:2" ht="19.8">
      <c r="A8771" s="16" t="str">
        <f>IF(計算!$Y8793="","",計算!$Y8793)</f>
        <v/>
      </c>
      <c r="B8771" s="17" t="str">
        <f t="shared" si="232"/>
        <v/>
      </c>
    </row>
    <row r="8772" spans="1:2" ht="19.8">
      <c r="A8772" s="16" t="str">
        <f>IF(計算!$Y8794="","",計算!$Y8794)</f>
        <v/>
      </c>
      <c r="B8772" s="17" t="str">
        <f t="shared" si="232"/>
        <v/>
      </c>
    </row>
    <row r="8773" spans="1:2" ht="19.8">
      <c r="A8773" s="16" t="str">
        <f>IF(計算!$Y8795="","",計算!$Y8795)</f>
        <v/>
      </c>
      <c r="B8773" s="17" t="str">
        <f t="shared" si="232"/>
        <v/>
      </c>
    </row>
    <row r="8774" spans="1:2" ht="19.8">
      <c r="A8774" s="16" t="str">
        <f>IF(計算!$Y8796="","",計算!$Y8796)</f>
        <v/>
      </c>
      <c r="B8774" s="17" t="str">
        <f t="shared" si="232"/>
        <v/>
      </c>
    </row>
    <row r="8775" spans="1:2" ht="19.8">
      <c r="A8775" s="16" t="str">
        <f>IF(計算!$Y8797="","",計算!$Y8797)</f>
        <v/>
      </c>
      <c r="B8775" s="17" t="str">
        <f t="shared" ref="B8775:B8838" si="233">IF($A8776="","",$A8776)</f>
        <v/>
      </c>
    </row>
    <row r="8776" spans="1:2" ht="19.8">
      <c r="A8776" s="16" t="str">
        <f>IF(計算!$Y8798="","",計算!$Y8798)</f>
        <v/>
      </c>
      <c r="B8776" s="17" t="str">
        <f t="shared" si="233"/>
        <v/>
      </c>
    </row>
    <row r="8777" spans="1:2" ht="19.8">
      <c r="A8777" s="16" t="str">
        <f>IF(計算!$Y8799="","",計算!$Y8799)</f>
        <v/>
      </c>
      <c r="B8777" s="17" t="str">
        <f t="shared" si="233"/>
        <v/>
      </c>
    </row>
    <row r="8778" spans="1:2" ht="19.8">
      <c r="A8778" s="16" t="str">
        <f>IF(計算!$Y8800="","",計算!$Y8800)</f>
        <v/>
      </c>
      <c r="B8778" s="17" t="str">
        <f t="shared" si="233"/>
        <v/>
      </c>
    </row>
    <row r="8779" spans="1:2" ht="19.8">
      <c r="A8779" s="16" t="str">
        <f>IF(計算!$Y8801="","",計算!$Y8801)</f>
        <v/>
      </c>
      <c r="B8779" s="17" t="str">
        <f t="shared" si="233"/>
        <v/>
      </c>
    </row>
    <row r="8780" spans="1:2" ht="19.8">
      <c r="A8780" s="16" t="str">
        <f>IF(計算!$Y8802="","",計算!$Y8802)</f>
        <v/>
      </c>
      <c r="B8780" s="17" t="str">
        <f t="shared" si="233"/>
        <v/>
      </c>
    </row>
    <row r="8781" spans="1:2" ht="19.8">
      <c r="A8781" s="16" t="str">
        <f>IF(計算!$Y8803="","",計算!$Y8803)</f>
        <v/>
      </c>
      <c r="B8781" s="17" t="str">
        <f t="shared" si="233"/>
        <v/>
      </c>
    </row>
    <row r="8782" spans="1:2" ht="19.8">
      <c r="A8782" s="16" t="str">
        <f>IF(計算!$Y8804="","",計算!$Y8804)</f>
        <v/>
      </c>
      <c r="B8782" s="17" t="str">
        <f t="shared" si="233"/>
        <v/>
      </c>
    </row>
    <row r="8783" spans="1:2" ht="19.8">
      <c r="A8783" s="16" t="str">
        <f>IF(計算!$Y8805="","",計算!$Y8805)</f>
        <v/>
      </c>
      <c r="B8783" s="17" t="str">
        <f t="shared" si="233"/>
        <v/>
      </c>
    </row>
    <row r="8784" spans="1:2" ht="19.8">
      <c r="A8784" s="16" t="str">
        <f>IF(計算!$Y8806="","",計算!$Y8806)</f>
        <v/>
      </c>
      <c r="B8784" s="17" t="str">
        <f t="shared" si="233"/>
        <v/>
      </c>
    </row>
    <row r="8785" spans="1:2" ht="19.8">
      <c r="A8785" s="16" t="str">
        <f>IF(計算!$Y8807="","",計算!$Y8807)</f>
        <v/>
      </c>
      <c r="B8785" s="17" t="str">
        <f t="shared" si="233"/>
        <v/>
      </c>
    </row>
    <row r="8786" spans="1:2" ht="19.8">
      <c r="A8786" s="16" t="str">
        <f>IF(計算!$Y8808="","",計算!$Y8808)</f>
        <v/>
      </c>
      <c r="B8786" s="17" t="str">
        <f t="shared" si="233"/>
        <v/>
      </c>
    </row>
    <row r="8787" spans="1:2" ht="19.8">
      <c r="A8787" s="16" t="str">
        <f>IF(計算!$Y8809="","",計算!$Y8809)</f>
        <v/>
      </c>
      <c r="B8787" s="17" t="str">
        <f t="shared" si="233"/>
        <v/>
      </c>
    </row>
    <row r="8788" spans="1:2" ht="19.8">
      <c r="A8788" s="16" t="str">
        <f>IF(計算!$Y8810="","",計算!$Y8810)</f>
        <v/>
      </c>
      <c r="B8788" s="17" t="str">
        <f t="shared" si="233"/>
        <v/>
      </c>
    </row>
    <row r="8789" spans="1:2" ht="19.8">
      <c r="A8789" s="16" t="str">
        <f>IF(計算!$Y8811="","",計算!$Y8811)</f>
        <v/>
      </c>
      <c r="B8789" s="17" t="str">
        <f t="shared" si="233"/>
        <v/>
      </c>
    </row>
    <row r="8790" spans="1:2" ht="19.8">
      <c r="A8790" s="16" t="str">
        <f>IF(計算!$Y8812="","",計算!$Y8812)</f>
        <v/>
      </c>
      <c r="B8790" s="17" t="str">
        <f t="shared" si="233"/>
        <v/>
      </c>
    </row>
    <row r="8791" spans="1:2" ht="19.8">
      <c r="A8791" s="16" t="str">
        <f>IF(計算!$Y8813="","",計算!$Y8813)</f>
        <v/>
      </c>
      <c r="B8791" s="17" t="str">
        <f t="shared" si="233"/>
        <v/>
      </c>
    </row>
    <row r="8792" spans="1:2" ht="19.8">
      <c r="A8792" s="16" t="str">
        <f>IF(計算!$Y8814="","",計算!$Y8814)</f>
        <v/>
      </c>
      <c r="B8792" s="17" t="str">
        <f t="shared" si="233"/>
        <v/>
      </c>
    </row>
    <row r="8793" spans="1:2" ht="19.8">
      <c r="A8793" s="16" t="str">
        <f>IF(計算!$Y8815="","",計算!$Y8815)</f>
        <v/>
      </c>
      <c r="B8793" s="17" t="str">
        <f t="shared" si="233"/>
        <v/>
      </c>
    </row>
    <row r="8794" spans="1:2" ht="19.8">
      <c r="A8794" s="16" t="str">
        <f>IF(計算!$Y8816="","",計算!$Y8816)</f>
        <v/>
      </c>
      <c r="B8794" s="17" t="str">
        <f t="shared" si="233"/>
        <v/>
      </c>
    </row>
    <row r="8795" spans="1:2" ht="19.8">
      <c r="A8795" s="16" t="str">
        <f>IF(計算!$Y8817="","",計算!$Y8817)</f>
        <v/>
      </c>
      <c r="B8795" s="17" t="str">
        <f t="shared" si="233"/>
        <v/>
      </c>
    </row>
    <row r="8796" spans="1:2" ht="19.8">
      <c r="A8796" s="16" t="str">
        <f>IF(計算!$Y8818="","",計算!$Y8818)</f>
        <v/>
      </c>
      <c r="B8796" s="17" t="str">
        <f t="shared" si="233"/>
        <v/>
      </c>
    </row>
    <row r="8797" spans="1:2" ht="19.8">
      <c r="A8797" s="16" t="str">
        <f>IF(計算!$Y8819="","",計算!$Y8819)</f>
        <v/>
      </c>
      <c r="B8797" s="17" t="str">
        <f t="shared" si="233"/>
        <v/>
      </c>
    </row>
    <row r="8798" spans="1:2" ht="19.8">
      <c r="A8798" s="16" t="str">
        <f>IF(計算!$Y8820="","",計算!$Y8820)</f>
        <v/>
      </c>
      <c r="B8798" s="17" t="str">
        <f t="shared" si="233"/>
        <v/>
      </c>
    </row>
    <row r="8799" spans="1:2" ht="19.8">
      <c r="A8799" s="16" t="str">
        <f>IF(計算!$Y8821="","",計算!$Y8821)</f>
        <v/>
      </c>
      <c r="B8799" s="17" t="str">
        <f t="shared" si="233"/>
        <v/>
      </c>
    </row>
    <row r="8800" spans="1:2" ht="19.8">
      <c r="A8800" s="16" t="str">
        <f>IF(計算!$Y8822="","",計算!$Y8822)</f>
        <v/>
      </c>
      <c r="B8800" s="17" t="str">
        <f t="shared" si="233"/>
        <v/>
      </c>
    </row>
    <row r="8801" spans="1:2" ht="19.8">
      <c r="A8801" s="16" t="str">
        <f>IF(計算!$Y8823="","",計算!$Y8823)</f>
        <v/>
      </c>
      <c r="B8801" s="17" t="str">
        <f t="shared" si="233"/>
        <v/>
      </c>
    </row>
    <row r="8802" spans="1:2" ht="19.8">
      <c r="A8802" s="16" t="str">
        <f>IF(計算!$Y8824="","",計算!$Y8824)</f>
        <v/>
      </c>
      <c r="B8802" s="17" t="str">
        <f t="shared" si="233"/>
        <v/>
      </c>
    </row>
    <row r="8803" spans="1:2" ht="19.8">
      <c r="A8803" s="16" t="str">
        <f>IF(計算!$Y8825="","",計算!$Y8825)</f>
        <v/>
      </c>
      <c r="B8803" s="17" t="str">
        <f t="shared" si="233"/>
        <v/>
      </c>
    </row>
    <row r="8804" spans="1:2" ht="19.8">
      <c r="A8804" s="16" t="str">
        <f>IF(計算!$Y8826="","",計算!$Y8826)</f>
        <v/>
      </c>
      <c r="B8804" s="17" t="str">
        <f t="shared" si="233"/>
        <v/>
      </c>
    </row>
    <row r="8805" spans="1:2" ht="19.8">
      <c r="A8805" s="16" t="str">
        <f>IF(計算!$Y8827="","",計算!$Y8827)</f>
        <v/>
      </c>
      <c r="B8805" s="17" t="str">
        <f t="shared" si="233"/>
        <v/>
      </c>
    </row>
    <row r="8806" spans="1:2" ht="19.8">
      <c r="A8806" s="16" t="str">
        <f>IF(計算!$Y8828="","",計算!$Y8828)</f>
        <v/>
      </c>
      <c r="B8806" s="17" t="str">
        <f t="shared" si="233"/>
        <v/>
      </c>
    </row>
    <row r="8807" spans="1:2" ht="19.8">
      <c r="A8807" s="16" t="str">
        <f>IF(計算!$Y8829="","",計算!$Y8829)</f>
        <v/>
      </c>
      <c r="B8807" s="17" t="str">
        <f t="shared" si="233"/>
        <v/>
      </c>
    </row>
    <row r="8808" spans="1:2" ht="19.8">
      <c r="A8808" s="16" t="str">
        <f>IF(計算!$Y8830="","",計算!$Y8830)</f>
        <v/>
      </c>
      <c r="B8808" s="17" t="str">
        <f t="shared" si="233"/>
        <v/>
      </c>
    </row>
    <row r="8809" spans="1:2" ht="19.8">
      <c r="A8809" s="16" t="str">
        <f>IF(計算!$Y8831="","",計算!$Y8831)</f>
        <v/>
      </c>
      <c r="B8809" s="17" t="str">
        <f t="shared" si="233"/>
        <v/>
      </c>
    </row>
    <row r="8810" spans="1:2" ht="19.8">
      <c r="A8810" s="16" t="str">
        <f>IF(計算!$Y8832="","",計算!$Y8832)</f>
        <v/>
      </c>
      <c r="B8810" s="17" t="str">
        <f t="shared" si="233"/>
        <v/>
      </c>
    </row>
    <row r="8811" spans="1:2" ht="19.8">
      <c r="A8811" s="16" t="str">
        <f>IF(計算!$Y8833="","",計算!$Y8833)</f>
        <v/>
      </c>
      <c r="B8811" s="17" t="str">
        <f t="shared" si="233"/>
        <v/>
      </c>
    </row>
    <row r="8812" spans="1:2" ht="19.8">
      <c r="A8812" s="16" t="str">
        <f>IF(計算!$Y8834="","",計算!$Y8834)</f>
        <v/>
      </c>
      <c r="B8812" s="17" t="str">
        <f t="shared" si="233"/>
        <v/>
      </c>
    </row>
    <row r="8813" spans="1:2" ht="19.8">
      <c r="A8813" s="16" t="str">
        <f>IF(計算!$Y8835="","",計算!$Y8835)</f>
        <v/>
      </c>
      <c r="B8813" s="17" t="str">
        <f t="shared" si="233"/>
        <v/>
      </c>
    </row>
    <row r="8814" spans="1:2" ht="19.8">
      <c r="A8814" s="16" t="str">
        <f>IF(計算!$Y8836="","",計算!$Y8836)</f>
        <v/>
      </c>
      <c r="B8814" s="17" t="str">
        <f t="shared" si="233"/>
        <v/>
      </c>
    </row>
    <row r="8815" spans="1:2" ht="19.8">
      <c r="A8815" s="16" t="str">
        <f>IF(計算!$Y8837="","",計算!$Y8837)</f>
        <v/>
      </c>
      <c r="B8815" s="17" t="str">
        <f t="shared" si="233"/>
        <v/>
      </c>
    </row>
    <row r="8816" spans="1:2" ht="19.8">
      <c r="A8816" s="16" t="str">
        <f>IF(計算!$Y8838="","",計算!$Y8838)</f>
        <v/>
      </c>
      <c r="B8816" s="17" t="str">
        <f t="shared" si="233"/>
        <v/>
      </c>
    </row>
    <row r="8817" spans="1:2" ht="19.8">
      <c r="A8817" s="16" t="str">
        <f>IF(計算!$Y8839="","",計算!$Y8839)</f>
        <v/>
      </c>
      <c r="B8817" s="17" t="str">
        <f t="shared" si="233"/>
        <v/>
      </c>
    </row>
    <row r="8818" spans="1:2" ht="19.8">
      <c r="A8818" s="16" t="str">
        <f>IF(計算!$Y8840="","",計算!$Y8840)</f>
        <v/>
      </c>
      <c r="B8818" s="17" t="str">
        <f t="shared" si="233"/>
        <v/>
      </c>
    </row>
    <row r="8819" spans="1:2" ht="19.8">
      <c r="A8819" s="16" t="str">
        <f>IF(計算!$Y8841="","",計算!$Y8841)</f>
        <v/>
      </c>
      <c r="B8819" s="17" t="str">
        <f t="shared" si="233"/>
        <v/>
      </c>
    </row>
    <row r="8820" spans="1:2" ht="19.8">
      <c r="A8820" s="16" t="str">
        <f>IF(計算!$Y8842="","",計算!$Y8842)</f>
        <v/>
      </c>
      <c r="B8820" s="17" t="str">
        <f t="shared" si="233"/>
        <v/>
      </c>
    </row>
    <row r="8821" spans="1:2" ht="19.8">
      <c r="A8821" s="16" t="str">
        <f>IF(計算!$Y8843="","",計算!$Y8843)</f>
        <v/>
      </c>
      <c r="B8821" s="17" t="str">
        <f t="shared" si="233"/>
        <v/>
      </c>
    </row>
    <row r="8822" spans="1:2" ht="19.8">
      <c r="A8822" s="16" t="str">
        <f>IF(計算!$Y8844="","",計算!$Y8844)</f>
        <v/>
      </c>
      <c r="B8822" s="17" t="str">
        <f t="shared" si="233"/>
        <v/>
      </c>
    </row>
    <row r="8823" spans="1:2" ht="19.8">
      <c r="A8823" s="16" t="str">
        <f>IF(計算!$Y8845="","",計算!$Y8845)</f>
        <v/>
      </c>
      <c r="B8823" s="17" t="str">
        <f t="shared" si="233"/>
        <v/>
      </c>
    </row>
    <row r="8824" spans="1:2" ht="19.8">
      <c r="A8824" s="16" t="str">
        <f>IF(計算!$Y8846="","",計算!$Y8846)</f>
        <v/>
      </c>
      <c r="B8824" s="17" t="str">
        <f t="shared" si="233"/>
        <v/>
      </c>
    </row>
    <row r="8825" spans="1:2" ht="19.8">
      <c r="A8825" s="16" t="str">
        <f>IF(計算!$Y8847="","",計算!$Y8847)</f>
        <v/>
      </c>
      <c r="B8825" s="17" t="str">
        <f t="shared" si="233"/>
        <v/>
      </c>
    </row>
    <row r="8826" spans="1:2" ht="19.8">
      <c r="A8826" s="16" t="str">
        <f>IF(計算!$Y8848="","",計算!$Y8848)</f>
        <v/>
      </c>
      <c r="B8826" s="17" t="str">
        <f t="shared" si="233"/>
        <v/>
      </c>
    </row>
    <row r="8827" spans="1:2" ht="19.8">
      <c r="A8827" s="16" t="str">
        <f>IF(計算!$Y8849="","",計算!$Y8849)</f>
        <v/>
      </c>
      <c r="B8827" s="17" t="str">
        <f t="shared" si="233"/>
        <v/>
      </c>
    </row>
    <row r="8828" spans="1:2" ht="19.8">
      <c r="A8828" s="16" t="str">
        <f>IF(計算!$Y8850="","",計算!$Y8850)</f>
        <v/>
      </c>
      <c r="B8828" s="17" t="str">
        <f t="shared" si="233"/>
        <v/>
      </c>
    </row>
    <row r="8829" spans="1:2" ht="19.8">
      <c r="A8829" s="16" t="str">
        <f>IF(計算!$Y8851="","",計算!$Y8851)</f>
        <v/>
      </c>
      <c r="B8829" s="17" t="str">
        <f t="shared" si="233"/>
        <v/>
      </c>
    </row>
    <row r="8830" spans="1:2" ht="19.8">
      <c r="A8830" s="16" t="str">
        <f>IF(計算!$Y8852="","",計算!$Y8852)</f>
        <v/>
      </c>
      <c r="B8830" s="17" t="str">
        <f t="shared" si="233"/>
        <v/>
      </c>
    </row>
    <row r="8831" spans="1:2" ht="19.8">
      <c r="A8831" s="16" t="str">
        <f>IF(計算!$Y8853="","",計算!$Y8853)</f>
        <v/>
      </c>
      <c r="B8831" s="17" t="str">
        <f t="shared" si="233"/>
        <v/>
      </c>
    </row>
    <row r="8832" spans="1:2" ht="19.8">
      <c r="A8832" s="16" t="str">
        <f>IF(計算!$Y8854="","",計算!$Y8854)</f>
        <v/>
      </c>
      <c r="B8832" s="17" t="str">
        <f t="shared" si="233"/>
        <v/>
      </c>
    </row>
    <row r="8833" spans="1:2" ht="19.8">
      <c r="A8833" s="16" t="str">
        <f>IF(計算!$Y8855="","",計算!$Y8855)</f>
        <v/>
      </c>
      <c r="B8833" s="17" t="str">
        <f t="shared" si="233"/>
        <v/>
      </c>
    </row>
    <row r="8834" spans="1:2" ht="19.8">
      <c r="A8834" s="16" t="str">
        <f>IF(計算!$Y8856="","",計算!$Y8856)</f>
        <v/>
      </c>
      <c r="B8834" s="17" t="str">
        <f t="shared" si="233"/>
        <v/>
      </c>
    </row>
    <row r="8835" spans="1:2" ht="19.8">
      <c r="A8835" s="16" t="str">
        <f>IF(計算!$Y8857="","",計算!$Y8857)</f>
        <v/>
      </c>
      <c r="B8835" s="17" t="str">
        <f t="shared" si="233"/>
        <v/>
      </c>
    </row>
    <row r="8836" spans="1:2" ht="19.8">
      <c r="A8836" s="16" t="str">
        <f>IF(計算!$Y8858="","",計算!$Y8858)</f>
        <v/>
      </c>
      <c r="B8836" s="17" t="str">
        <f t="shared" si="233"/>
        <v/>
      </c>
    </row>
    <row r="8837" spans="1:2" ht="19.8">
      <c r="A8837" s="16" t="str">
        <f>IF(計算!$Y8859="","",計算!$Y8859)</f>
        <v/>
      </c>
      <c r="B8837" s="17" t="str">
        <f t="shared" si="233"/>
        <v/>
      </c>
    </row>
    <row r="8838" spans="1:2" ht="19.8">
      <c r="A8838" s="16" t="str">
        <f>IF(計算!$Y8860="","",計算!$Y8860)</f>
        <v/>
      </c>
      <c r="B8838" s="17" t="str">
        <f t="shared" si="233"/>
        <v/>
      </c>
    </row>
    <row r="8839" spans="1:2" ht="19.8">
      <c r="A8839" s="16" t="str">
        <f>IF(計算!$Y8861="","",計算!$Y8861)</f>
        <v/>
      </c>
      <c r="B8839" s="17" t="str">
        <f t="shared" ref="B8839:B8902" si="234">IF($A8840="","",$A8840)</f>
        <v/>
      </c>
    </row>
    <row r="8840" spans="1:2" ht="19.8">
      <c r="A8840" s="16" t="str">
        <f>IF(計算!$Y8862="","",計算!$Y8862)</f>
        <v/>
      </c>
      <c r="B8840" s="17" t="str">
        <f t="shared" si="234"/>
        <v/>
      </c>
    </row>
    <row r="8841" spans="1:2" ht="19.8">
      <c r="A8841" s="16" t="str">
        <f>IF(計算!$Y8863="","",計算!$Y8863)</f>
        <v/>
      </c>
      <c r="B8841" s="17" t="str">
        <f t="shared" si="234"/>
        <v/>
      </c>
    </row>
    <row r="8842" spans="1:2" ht="19.8">
      <c r="A8842" s="16" t="str">
        <f>IF(計算!$Y8864="","",計算!$Y8864)</f>
        <v/>
      </c>
      <c r="B8842" s="17" t="str">
        <f t="shared" si="234"/>
        <v/>
      </c>
    </row>
    <row r="8843" spans="1:2" ht="19.8">
      <c r="A8843" s="16" t="str">
        <f>IF(計算!$Y8865="","",計算!$Y8865)</f>
        <v/>
      </c>
      <c r="B8843" s="17" t="str">
        <f t="shared" si="234"/>
        <v/>
      </c>
    </row>
    <row r="8844" spans="1:2" ht="19.8">
      <c r="A8844" s="16" t="str">
        <f>IF(計算!$Y8866="","",計算!$Y8866)</f>
        <v/>
      </c>
      <c r="B8844" s="17" t="str">
        <f t="shared" si="234"/>
        <v/>
      </c>
    </row>
    <row r="8845" spans="1:2" ht="19.8">
      <c r="A8845" s="16" t="str">
        <f>IF(計算!$Y8867="","",計算!$Y8867)</f>
        <v/>
      </c>
      <c r="B8845" s="17" t="str">
        <f t="shared" si="234"/>
        <v/>
      </c>
    </row>
    <row r="8846" spans="1:2" ht="19.8">
      <c r="A8846" s="16" t="str">
        <f>IF(計算!$Y8868="","",計算!$Y8868)</f>
        <v/>
      </c>
      <c r="B8846" s="17" t="str">
        <f t="shared" si="234"/>
        <v/>
      </c>
    </row>
    <row r="8847" spans="1:2" ht="19.8">
      <c r="A8847" s="16" t="str">
        <f>IF(計算!$Y8869="","",計算!$Y8869)</f>
        <v/>
      </c>
      <c r="B8847" s="17" t="str">
        <f t="shared" si="234"/>
        <v/>
      </c>
    </row>
    <row r="8848" spans="1:2" ht="19.8">
      <c r="A8848" s="16" t="str">
        <f>IF(計算!$Y8870="","",計算!$Y8870)</f>
        <v/>
      </c>
      <c r="B8848" s="17" t="str">
        <f t="shared" si="234"/>
        <v/>
      </c>
    </row>
    <row r="8849" spans="1:2" ht="19.8">
      <c r="A8849" s="16" t="str">
        <f>IF(計算!$Y8871="","",計算!$Y8871)</f>
        <v/>
      </c>
      <c r="B8849" s="17" t="str">
        <f t="shared" si="234"/>
        <v/>
      </c>
    </row>
    <row r="8850" spans="1:2" ht="19.8">
      <c r="A8850" s="16" t="str">
        <f>IF(計算!$Y8872="","",計算!$Y8872)</f>
        <v/>
      </c>
      <c r="B8850" s="17" t="str">
        <f t="shared" si="234"/>
        <v/>
      </c>
    </row>
    <row r="8851" spans="1:2" ht="19.8">
      <c r="A8851" s="16" t="str">
        <f>IF(計算!$Y8873="","",計算!$Y8873)</f>
        <v/>
      </c>
      <c r="B8851" s="17" t="str">
        <f t="shared" si="234"/>
        <v/>
      </c>
    </row>
    <row r="8852" spans="1:2" ht="19.8">
      <c r="A8852" s="16" t="str">
        <f>IF(計算!$Y8874="","",計算!$Y8874)</f>
        <v/>
      </c>
      <c r="B8852" s="17" t="str">
        <f t="shared" si="234"/>
        <v/>
      </c>
    </row>
    <row r="8853" spans="1:2" ht="19.8">
      <c r="A8853" s="16" t="str">
        <f>IF(計算!$Y8875="","",計算!$Y8875)</f>
        <v/>
      </c>
      <c r="B8853" s="17" t="str">
        <f t="shared" si="234"/>
        <v/>
      </c>
    </row>
    <row r="8854" spans="1:2" ht="19.8">
      <c r="A8854" s="16" t="str">
        <f>IF(計算!$Y8876="","",計算!$Y8876)</f>
        <v/>
      </c>
      <c r="B8854" s="17" t="str">
        <f t="shared" si="234"/>
        <v/>
      </c>
    </row>
    <row r="8855" spans="1:2" ht="19.8">
      <c r="A8855" s="16" t="str">
        <f>IF(計算!$Y8877="","",計算!$Y8877)</f>
        <v/>
      </c>
      <c r="B8855" s="17" t="str">
        <f t="shared" si="234"/>
        <v/>
      </c>
    </row>
    <row r="8856" spans="1:2" ht="19.8">
      <c r="A8856" s="16" t="str">
        <f>IF(計算!$Y8878="","",計算!$Y8878)</f>
        <v/>
      </c>
      <c r="B8856" s="17" t="str">
        <f t="shared" si="234"/>
        <v/>
      </c>
    </row>
    <row r="8857" spans="1:2" ht="19.8">
      <c r="A8857" s="16" t="str">
        <f>IF(計算!$Y8879="","",計算!$Y8879)</f>
        <v/>
      </c>
      <c r="B8857" s="17" t="str">
        <f t="shared" si="234"/>
        <v/>
      </c>
    </row>
    <row r="8858" spans="1:2" ht="19.8">
      <c r="A8858" s="16" t="str">
        <f>IF(計算!$Y8880="","",計算!$Y8880)</f>
        <v/>
      </c>
      <c r="B8858" s="17" t="str">
        <f t="shared" si="234"/>
        <v/>
      </c>
    </row>
    <row r="8859" spans="1:2" ht="19.8">
      <c r="A8859" s="16" t="str">
        <f>IF(計算!$Y8881="","",計算!$Y8881)</f>
        <v/>
      </c>
      <c r="B8859" s="17" t="str">
        <f t="shared" si="234"/>
        <v/>
      </c>
    </row>
    <row r="8860" spans="1:2" ht="19.8">
      <c r="A8860" s="16" t="str">
        <f>IF(計算!$Y8882="","",計算!$Y8882)</f>
        <v/>
      </c>
      <c r="B8860" s="17" t="str">
        <f t="shared" si="234"/>
        <v/>
      </c>
    </row>
    <row r="8861" spans="1:2" ht="19.8">
      <c r="A8861" s="16" t="str">
        <f>IF(計算!$Y8883="","",計算!$Y8883)</f>
        <v/>
      </c>
      <c r="B8861" s="17" t="str">
        <f t="shared" si="234"/>
        <v/>
      </c>
    </row>
    <row r="8862" spans="1:2" ht="19.8">
      <c r="A8862" s="16" t="str">
        <f>IF(計算!$Y8884="","",計算!$Y8884)</f>
        <v/>
      </c>
      <c r="B8862" s="17" t="str">
        <f t="shared" si="234"/>
        <v/>
      </c>
    </row>
    <row r="8863" spans="1:2" ht="19.8">
      <c r="A8863" s="16" t="str">
        <f>IF(計算!$Y8885="","",計算!$Y8885)</f>
        <v/>
      </c>
      <c r="B8863" s="17" t="str">
        <f t="shared" si="234"/>
        <v/>
      </c>
    </row>
    <row r="8864" spans="1:2" ht="19.8">
      <c r="A8864" s="16" t="str">
        <f>IF(計算!$Y8886="","",計算!$Y8886)</f>
        <v/>
      </c>
      <c r="B8864" s="17" t="str">
        <f t="shared" si="234"/>
        <v/>
      </c>
    </row>
    <row r="8865" spans="1:2" ht="19.8">
      <c r="A8865" s="16" t="str">
        <f>IF(計算!$Y8887="","",計算!$Y8887)</f>
        <v/>
      </c>
      <c r="B8865" s="17" t="str">
        <f t="shared" si="234"/>
        <v/>
      </c>
    </row>
    <row r="8866" spans="1:2" ht="19.8">
      <c r="A8866" s="16" t="str">
        <f>IF(計算!$Y8888="","",計算!$Y8888)</f>
        <v/>
      </c>
      <c r="B8866" s="17" t="str">
        <f t="shared" si="234"/>
        <v/>
      </c>
    </row>
    <row r="8867" spans="1:2" ht="19.8">
      <c r="A8867" s="16" t="str">
        <f>IF(計算!$Y8889="","",計算!$Y8889)</f>
        <v/>
      </c>
      <c r="B8867" s="17" t="str">
        <f t="shared" si="234"/>
        <v/>
      </c>
    </row>
    <row r="8868" spans="1:2" ht="19.8">
      <c r="A8868" s="16" t="str">
        <f>IF(計算!$Y8890="","",計算!$Y8890)</f>
        <v/>
      </c>
      <c r="B8868" s="17" t="str">
        <f t="shared" si="234"/>
        <v/>
      </c>
    </row>
    <row r="8869" spans="1:2" ht="19.8">
      <c r="A8869" s="16" t="str">
        <f>IF(計算!$Y8891="","",計算!$Y8891)</f>
        <v/>
      </c>
      <c r="B8869" s="17" t="str">
        <f t="shared" si="234"/>
        <v/>
      </c>
    </row>
    <row r="8870" spans="1:2" ht="19.8">
      <c r="A8870" s="16" t="str">
        <f>IF(計算!$Y8892="","",計算!$Y8892)</f>
        <v/>
      </c>
      <c r="B8870" s="17" t="str">
        <f t="shared" si="234"/>
        <v/>
      </c>
    </row>
    <row r="8871" spans="1:2" ht="19.8">
      <c r="A8871" s="16" t="str">
        <f>IF(計算!$Y8893="","",計算!$Y8893)</f>
        <v/>
      </c>
      <c r="B8871" s="17" t="str">
        <f t="shared" si="234"/>
        <v/>
      </c>
    </row>
    <row r="8872" spans="1:2" ht="19.8">
      <c r="A8872" s="16" t="str">
        <f>IF(計算!$Y8894="","",計算!$Y8894)</f>
        <v/>
      </c>
      <c r="B8872" s="17" t="str">
        <f t="shared" si="234"/>
        <v/>
      </c>
    </row>
    <row r="8873" spans="1:2" ht="19.8">
      <c r="A8873" s="16" t="str">
        <f>IF(計算!$Y8895="","",計算!$Y8895)</f>
        <v/>
      </c>
      <c r="B8873" s="17" t="str">
        <f t="shared" si="234"/>
        <v/>
      </c>
    </row>
    <row r="8874" spans="1:2" ht="19.8">
      <c r="A8874" s="16" t="str">
        <f>IF(計算!$Y8896="","",計算!$Y8896)</f>
        <v/>
      </c>
      <c r="B8874" s="17" t="str">
        <f t="shared" si="234"/>
        <v/>
      </c>
    </row>
    <row r="8875" spans="1:2" ht="19.8">
      <c r="A8875" s="16" t="str">
        <f>IF(計算!$Y8897="","",計算!$Y8897)</f>
        <v/>
      </c>
      <c r="B8875" s="17" t="str">
        <f t="shared" si="234"/>
        <v/>
      </c>
    </row>
    <row r="8876" spans="1:2" ht="19.8">
      <c r="A8876" s="16" t="str">
        <f>IF(計算!$Y8898="","",計算!$Y8898)</f>
        <v/>
      </c>
      <c r="B8876" s="17" t="str">
        <f t="shared" si="234"/>
        <v/>
      </c>
    </row>
    <row r="8877" spans="1:2" ht="19.8">
      <c r="A8877" s="16" t="str">
        <f>IF(計算!$Y8899="","",計算!$Y8899)</f>
        <v/>
      </c>
      <c r="B8877" s="17" t="str">
        <f t="shared" si="234"/>
        <v/>
      </c>
    </row>
    <row r="8878" spans="1:2" ht="19.8">
      <c r="A8878" s="16" t="str">
        <f>IF(計算!$Y8900="","",計算!$Y8900)</f>
        <v/>
      </c>
      <c r="B8878" s="17" t="str">
        <f t="shared" si="234"/>
        <v/>
      </c>
    </row>
    <row r="8879" spans="1:2" ht="19.8">
      <c r="A8879" s="16" t="str">
        <f>IF(計算!$Y8901="","",計算!$Y8901)</f>
        <v/>
      </c>
      <c r="B8879" s="17" t="str">
        <f t="shared" si="234"/>
        <v/>
      </c>
    </row>
    <row r="8880" spans="1:2" ht="19.8">
      <c r="A8880" s="16" t="str">
        <f>IF(計算!$Y8902="","",計算!$Y8902)</f>
        <v/>
      </c>
      <c r="B8880" s="17" t="str">
        <f t="shared" si="234"/>
        <v/>
      </c>
    </row>
    <row r="8881" spans="1:2" ht="19.8">
      <c r="A8881" s="16" t="str">
        <f>IF(計算!$Y8903="","",計算!$Y8903)</f>
        <v/>
      </c>
      <c r="B8881" s="17" t="str">
        <f t="shared" si="234"/>
        <v/>
      </c>
    </row>
    <row r="8882" spans="1:2" ht="19.8">
      <c r="A8882" s="16" t="str">
        <f>IF(計算!$Y8904="","",計算!$Y8904)</f>
        <v/>
      </c>
      <c r="B8882" s="17" t="str">
        <f t="shared" si="234"/>
        <v/>
      </c>
    </row>
    <row r="8883" spans="1:2" ht="19.8">
      <c r="A8883" s="16" t="str">
        <f>IF(計算!$Y8905="","",計算!$Y8905)</f>
        <v/>
      </c>
      <c r="B8883" s="17" t="str">
        <f t="shared" si="234"/>
        <v/>
      </c>
    </row>
    <row r="8884" spans="1:2" ht="19.8">
      <c r="A8884" s="16" t="str">
        <f>IF(計算!$Y8906="","",計算!$Y8906)</f>
        <v/>
      </c>
      <c r="B8884" s="17" t="str">
        <f t="shared" si="234"/>
        <v/>
      </c>
    </row>
    <row r="8885" spans="1:2" ht="19.8">
      <c r="A8885" s="16" t="str">
        <f>IF(計算!$Y8907="","",計算!$Y8907)</f>
        <v/>
      </c>
      <c r="B8885" s="17" t="str">
        <f t="shared" si="234"/>
        <v/>
      </c>
    </row>
    <row r="8886" spans="1:2" ht="19.8">
      <c r="A8886" s="16" t="str">
        <f>IF(計算!$Y8908="","",計算!$Y8908)</f>
        <v/>
      </c>
      <c r="B8886" s="17" t="str">
        <f t="shared" si="234"/>
        <v/>
      </c>
    </row>
    <row r="8887" spans="1:2" ht="19.8">
      <c r="A8887" s="16" t="str">
        <f>IF(計算!$Y8909="","",計算!$Y8909)</f>
        <v/>
      </c>
      <c r="B8887" s="17" t="str">
        <f t="shared" si="234"/>
        <v/>
      </c>
    </row>
    <row r="8888" spans="1:2" ht="19.8">
      <c r="A8888" s="16" t="str">
        <f>IF(計算!$Y8910="","",計算!$Y8910)</f>
        <v/>
      </c>
      <c r="B8888" s="17" t="str">
        <f t="shared" si="234"/>
        <v/>
      </c>
    </row>
    <row r="8889" spans="1:2" ht="19.8">
      <c r="A8889" s="16" t="str">
        <f>IF(計算!$Y8911="","",計算!$Y8911)</f>
        <v/>
      </c>
      <c r="B8889" s="17" t="str">
        <f t="shared" si="234"/>
        <v/>
      </c>
    </row>
    <row r="8890" spans="1:2" ht="19.8">
      <c r="A8890" s="16" t="str">
        <f>IF(計算!$Y8912="","",計算!$Y8912)</f>
        <v/>
      </c>
      <c r="B8890" s="17" t="str">
        <f t="shared" si="234"/>
        <v/>
      </c>
    </row>
    <row r="8891" spans="1:2" ht="19.8">
      <c r="A8891" s="16" t="str">
        <f>IF(計算!$Y8913="","",計算!$Y8913)</f>
        <v/>
      </c>
      <c r="B8891" s="17" t="str">
        <f t="shared" si="234"/>
        <v/>
      </c>
    </row>
    <row r="8892" spans="1:2" ht="19.8">
      <c r="A8892" s="16" t="str">
        <f>IF(計算!$Y8914="","",計算!$Y8914)</f>
        <v/>
      </c>
      <c r="B8892" s="17" t="str">
        <f t="shared" si="234"/>
        <v/>
      </c>
    </row>
    <row r="8893" spans="1:2" ht="19.8">
      <c r="A8893" s="16" t="str">
        <f>IF(計算!$Y8915="","",計算!$Y8915)</f>
        <v/>
      </c>
      <c r="B8893" s="17" t="str">
        <f t="shared" si="234"/>
        <v/>
      </c>
    </row>
    <row r="8894" spans="1:2" ht="19.8">
      <c r="A8894" s="16" t="str">
        <f>IF(計算!$Y8916="","",計算!$Y8916)</f>
        <v/>
      </c>
      <c r="B8894" s="17" t="str">
        <f t="shared" si="234"/>
        <v/>
      </c>
    </row>
    <row r="8895" spans="1:2" ht="19.8">
      <c r="A8895" s="16" t="str">
        <f>IF(計算!$Y8917="","",計算!$Y8917)</f>
        <v/>
      </c>
      <c r="B8895" s="17" t="str">
        <f t="shared" si="234"/>
        <v/>
      </c>
    </row>
    <row r="8896" spans="1:2" ht="19.8">
      <c r="A8896" s="16" t="str">
        <f>IF(計算!$Y8918="","",計算!$Y8918)</f>
        <v/>
      </c>
      <c r="B8896" s="17" t="str">
        <f t="shared" si="234"/>
        <v/>
      </c>
    </row>
    <row r="8897" spans="1:2" ht="19.8">
      <c r="A8897" s="16" t="str">
        <f>IF(計算!$Y8919="","",計算!$Y8919)</f>
        <v/>
      </c>
      <c r="B8897" s="17" t="str">
        <f t="shared" si="234"/>
        <v/>
      </c>
    </row>
    <row r="8898" spans="1:2" ht="19.8">
      <c r="A8898" s="16" t="str">
        <f>IF(計算!$Y8920="","",計算!$Y8920)</f>
        <v/>
      </c>
      <c r="B8898" s="17" t="str">
        <f t="shared" si="234"/>
        <v/>
      </c>
    </row>
    <row r="8899" spans="1:2" ht="19.8">
      <c r="A8899" s="16" t="str">
        <f>IF(計算!$Y8921="","",計算!$Y8921)</f>
        <v/>
      </c>
      <c r="B8899" s="17" t="str">
        <f t="shared" si="234"/>
        <v/>
      </c>
    </row>
    <row r="8900" spans="1:2" ht="19.8">
      <c r="A8900" s="16" t="str">
        <f>IF(計算!$Y8922="","",計算!$Y8922)</f>
        <v/>
      </c>
      <c r="B8900" s="17" t="str">
        <f t="shared" si="234"/>
        <v/>
      </c>
    </row>
    <row r="8901" spans="1:2" ht="19.8">
      <c r="A8901" s="16" t="str">
        <f>IF(計算!$Y8923="","",計算!$Y8923)</f>
        <v/>
      </c>
      <c r="B8901" s="17" t="str">
        <f t="shared" si="234"/>
        <v/>
      </c>
    </row>
    <row r="8902" spans="1:2" ht="19.8">
      <c r="A8902" s="16" t="str">
        <f>IF(計算!$Y8924="","",計算!$Y8924)</f>
        <v/>
      </c>
      <c r="B8902" s="17" t="str">
        <f t="shared" si="234"/>
        <v/>
      </c>
    </row>
    <row r="8903" spans="1:2" ht="19.8">
      <c r="A8903" s="16" t="str">
        <f>IF(計算!$Y8925="","",計算!$Y8925)</f>
        <v/>
      </c>
      <c r="B8903" s="17" t="str">
        <f t="shared" ref="B8903:B8966" si="235">IF($A8904="","",$A8904)</f>
        <v/>
      </c>
    </row>
    <row r="8904" spans="1:2" ht="19.8">
      <c r="A8904" s="16" t="str">
        <f>IF(計算!$Y8926="","",計算!$Y8926)</f>
        <v/>
      </c>
      <c r="B8904" s="17" t="str">
        <f t="shared" si="235"/>
        <v/>
      </c>
    </row>
    <row r="8905" spans="1:2" ht="19.8">
      <c r="A8905" s="16" t="str">
        <f>IF(計算!$Y8927="","",計算!$Y8927)</f>
        <v/>
      </c>
      <c r="B8905" s="17" t="str">
        <f t="shared" si="235"/>
        <v/>
      </c>
    </row>
    <row r="8906" spans="1:2" ht="19.8">
      <c r="A8906" s="16" t="str">
        <f>IF(計算!$Y8928="","",計算!$Y8928)</f>
        <v/>
      </c>
      <c r="B8906" s="17" t="str">
        <f t="shared" si="235"/>
        <v/>
      </c>
    </row>
    <row r="8907" spans="1:2" ht="19.8">
      <c r="A8907" s="16" t="str">
        <f>IF(計算!$Y8929="","",計算!$Y8929)</f>
        <v/>
      </c>
      <c r="B8907" s="17" t="str">
        <f t="shared" si="235"/>
        <v/>
      </c>
    </row>
    <row r="8908" spans="1:2" ht="19.8">
      <c r="A8908" s="16" t="str">
        <f>IF(計算!$Y8930="","",計算!$Y8930)</f>
        <v/>
      </c>
      <c r="B8908" s="17" t="str">
        <f t="shared" si="235"/>
        <v/>
      </c>
    </row>
    <row r="8909" spans="1:2" ht="19.8">
      <c r="A8909" s="16" t="str">
        <f>IF(計算!$Y8931="","",計算!$Y8931)</f>
        <v/>
      </c>
      <c r="B8909" s="17" t="str">
        <f t="shared" si="235"/>
        <v/>
      </c>
    </row>
    <row r="8910" spans="1:2" ht="19.8">
      <c r="A8910" s="16" t="str">
        <f>IF(計算!$Y8932="","",計算!$Y8932)</f>
        <v/>
      </c>
      <c r="B8910" s="17" t="str">
        <f t="shared" si="235"/>
        <v/>
      </c>
    </row>
    <row r="8911" spans="1:2" ht="19.8">
      <c r="A8911" s="16" t="str">
        <f>IF(計算!$Y8933="","",計算!$Y8933)</f>
        <v/>
      </c>
      <c r="B8911" s="17" t="str">
        <f t="shared" si="235"/>
        <v/>
      </c>
    </row>
    <row r="8912" spans="1:2" ht="19.8">
      <c r="A8912" s="16" t="str">
        <f>IF(計算!$Y8934="","",計算!$Y8934)</f>
        <v/>
      </c>
      <c r="B8912" s="17" t="str">
        <f t="shared" si="235"/>
        <v/>
      </c>
    </row>
    <row r="8913" spans="1:2" ht="19.8">
      <c r="A8913" s="16" t="str">
        <f>IF(計算!$Y8935="","",計算!$Y8935)</f>
        <v/>
      </c>
      <c r="B8913" s="17" t="str">
        <f t="shared" si="235"/>
        <v/>
      </c>
    </row>
    <row r="8914" spans="1:2" ht="19.8">
      <c r="A8914" s="16" t="str">
        <f>IF(計算!$Y8936="","",計算!$Y8936)</f>
        <v/>
      </c>
      <c r="B8914" s="17" t="str">
        <f t="shared" si="235"/>
        <v/>
      </c>
    </row>
    <row r="8915" spans="1:2" ht="19.8">
      <c r="A8915" s="16" t="str">
        <f>IF(計算!$Y8937="","",計算!$Y8937)</f>
        <v/>
      </c>
      <c r="B8915" s="17" t="str">
        <f t="shared" si="235"/>
        <v/>
      </c>
    </row>
    <row r="8916" spans="1:2" ht="19.8">
      <c r="A8916" s="16" t="str">
        <f>IF(計算!$Y8938="","",計算!$Y8938)</f>
        <v/>
      </c>
      <c r="B8916" s="17" t="str">
        <f t="shared" si="235"/>
        <v/>
      </c>
    </row>
    <row r="8917" spans="1:2" ht="19.8">
      <c r="A8917" s="16" t="str">
        <f>IF(計算!$Y8939="","",計算!$Y8939)</f>
        <v/>
      </c>
      <c r="B8917" s="17" t="str">
        <f t="shared" si="235"/>
        <v/>
      </c>
    </row>
    <row r="8918" spans="1:2" ht="19.8">
      <c r="A8918" s="16" t="str">
        <f>IF(計算!$Y8940="","",計算!$Y8940)</f>
        <v/>
      </c>
      <c r="B8918" s="17" t="str">
        <f t="shared" si="235"/>
        <v/>
      </c>
    </row>
    <row r="8919" spans="1:2" ht="19.8">
      <c r="A8919" s="16" t="str">
        <f>IF(計算!$Y8941="","",計算!$Y8941)</f>
        <v/>
      </c>
      <c r="B8919" s="17" t="str">
        <f t="shared" si="235"/>
        <v/>
      </c>
    </row>
    <row r="8920" spans="1:2" ht="19.8">
      <c r="A8920" s="16" t="str">
        <f>IF(計算!$Y8942="","",計算!$Y8942)</f>
        <v/>
      </c>
      <c r="B8920" s="17" t="str">
        <f t="shared" si="235"/>
        <v/>
      </c>
    </row>
    <row r="8921" spans="1:2" ht="19.8">
      <c r="A8921" s="16" t="str">
        <f>IF(計算!$Y8943="","",計算!$Y8943)</f>
        <v/>
      </c>
      <c r="B8921" s="17" t="str">
        <f t="shared" si="235"/>
        <v/>
      </c>
    </row>
    <row r="8922" spans="1:2" ht="19.8">
      <c r="A8922" s="16" t="str">
        <f>IF(計算!$Y8944="","",計算!$Y8944)</f>
        <v/>
      </c>
      <c r="B8922" s="17" t="str">
        <f t="shared" si="235"/>
        <v/>
      </c>
    </row>
    <row r="8923" spans="1:2" ht="19.8">
      <c r="A8923" s="16" t="str">
        <f>IF(計算!$Y8945="","",計算!$Y8945)</f>
        <v/>
      </c>
      <c r="B8923" s="17" t="str">
        <f t="shared" si="235"/>
        <v/>
      </c>
    </row>
    <row r="8924" spans="1:2" ht="19.8">
      <c r="A8924" s="16" t="str">
        <f>IF(計算!$Y8946="","",計算!$Y8946)</f>
        <v/>
      </c>
      <c r="B8924" s="17" t="str">
        <f t="shared" si="235"/>
        <v/>
      </c>
    </row>
    <row r="8925" spans="1:2" ht="19.8">
      <c r="A8925" s="16" t="str">
        <f>IF(計算!$Y8947="","",計算!$Y8947)</f>
        <v/>
      </c>
      <c r="B8925" s="17" t="str">
        <f t="shared" si="235"/>
        <v/>
      </c>
    </row>
    <row r="8926" spans="1:2" ht="19.8">
      <c r="A8926" s="16" t="str">
        <f>IF(計算!$Y8948="","",計算!$Y8948)</f>
        <v/>
      </c>
      <c r="B8926" s="17" t="str">
        <f t="shared" si="235"/>
        <v/>
      </c>
    </row>
    <row r="8927" spans="1:2" ht="19.8">
      <c r="A8927" s="16" t="str">
        <f>IF(計算!$Y8949="","",計算!$Y8949)</f>
        <v/>
      </c>
      <c r="B8927" s="17" t="str">
        <f t="shared" si="235"/>
        <v/>
      </c>
    </row>
    <row r="8928" spans="1:2" ht="19.8">
      <c r="A8928" s="16" t="str">
        <f>IF(計算!$Y8950="","",計算!$Y8950)</f>
        <v/>
      </c>
      <c r="B8928" s="17" t="str">
        <f t="shared" si="235"/>
        <v/>
      </c>
    </row>
    <row r="8929" spans="1:2" ht="19.8">
      <c r="A8929" s="16" t="str">
        <f>IF(計算!$Y8951="","",計算!$Y8951)</f>
        <v/>
      </c>
      <c r="B8929" s="17" t="str">
        <f t="shared" si="235"/>
        <v/>
      </c>
    </row>
    <row r="8930" spans="1:2" ht="19.8">
      <c r="A8930" s="16" t="str">
        <f>IF(計算!$Y8952="","",計算!$Y8952)</f>
        <v/>
      </c>
      <c r="B8930" s="17" t="str">
        <f t="shared" si="235"/>
        <v/>
      </c>
    </row>
    <row r="8931" spans="1:2" ht="19.8">
      <c r="A8931" s="16" t="str">
        <f>IF(計算!$Y8953="","",計算!$Y8953)</f>
        <v/>
      </c>
      <c r="B8931" s="17" t="str">
        <f t="shared" si="235"/>
        <v/>
      </c>
    </row>
    <row r="8932" spans="1:2" ht="19.8">
      <c r="A8932" s="16" t="str">
        <f>IF(計算!$Y8954="","",計算!$Y8954)</f>
        <v/>
      </c>
      <c r="B8932" s="17" t="str">
        <f t="shared" si="235"/>
        <v/>
      </c>
    </row>
    <row r="8933" spans="1:2" ht="19.8">
      <c r="A8933" s="16" t="str">
        <f>IF(計算!$Y8955="","",計算!$Y8955)</f>
        <v/>
      </c>
      <c r="B8933" s="17" t="str">
        <f t="shared" si="235"/>
        <v/>
      </c>
    </row>
    <row r="8934" spans="1:2" ht="19.8">
      <c r="A8934" s="16" t="str">
        <f>IF(計算!$Y8956="","",計算!$Y8956)</f>
        <v/>
      </c>
      <c r="B8934" s="17" t="str">
        <f t="shared" si="235"/>
        <v/>
      </c>
    </row>
    <row r="8935" spans="1:2" ht="19.8">
      <c r="A8935" s="16" t="str">
        <f>IF(計算!$Y8957="","",計算!$Y8957)</f>
        <v/>
      </c>
      <c r="B8935" s="17" t="str">
        <f t="shared" si="235"/>
        <v/>
      </c>
    </row>
    <row r="8936" spans="1:2" ht="19.8">
      <c r="A8936" s="16" t="str">
        <f>IF(計算!$Y8958="","",計算!$Y8958)</f>
        <v/>
      </c>
      <c r="B8936" s="17" t="str">
        <f t="shared" si="235"/>
        <v/>
      </c>
    </row>
    <row r="8937" spans="1:2" ht="19.8">
      <c r="A8937" s="16" t="str">
        <f>IF(計算!$Y8959="","",計算!$Y8959)</f>
        <v/>
      </c>
      <c r="B8937" s="17" t="str">
        <f t="shared" si="235"/>
        <v/>
      </c>
    </row>
    <row r="8938" spans="1:2" ht="19.8">
      <c r="A8938" s="16" t="str">
        <f>IF(計算!$Y8960="","",計算!$Y8960)</f>
        <v/>
      </c>
      <c r="B8938" s="17" t="str">
        <f t="shared" si="235"/>
        <v/>
      </c>
    </row>
    <row r="8939" spans="1:2" ht="19.8">
      <c r="A8939" s="16" t="str">
        <f>IF(計算!$Y8961="","",計算!$Y8961)</f>
        <v/>
      </c>
      <c r="B8939" s="17" t="str">
        <f t="shared" si="235"/>
        <v/>
      </c>
    </row>
    <row r="8940" spans="1:2" ht="19.8">
      <c r="A8940" s="16" t="str">
        <f>IF(計算!$Y8962="","",計算!$Y8962)</f>
        <v/>
      </c>
      <c r="B8940" s="17" t="str">
        <f t="shared" si="235"/>
        <v/>
      </c>
    </row>
    <row r="8941" spans="1:2" ht="19.8">
      <c r="A8941" s="16" t="str">
        <f>IF(計算!$Y8963="","",計算!$Y8963)</f>
        <v/>
      </c>
      <c r="B8941" s="17" t="str">
        <f t="shared" si="235"/>
        <v/>
      </c>
    </row>
    <row r="8942" spans="1:2" ht="19.8">
      <c r="A8942" s="16" t="str">
        <f>IF(計算!$Y8964="","",計算!$Y8964)</f>
        <v/>
      </c>
      <c r="B8942" s="17" t="str">
        <f t="shared" si="235"/>
        <v/>
      </c>
    </row>
    <row r="8943" spans="1:2" ht="19.8">
      <c r="A8943" s="16" t="str">
        <f>IF(計算!$Y8965="","",計算!$Y8965)</f>
        <v/>
      </c>
      <c r="B8943" s="17" t="str">
        <f t="shared" si="235"/>
        <v/>
      </c>
    </row>
    <row r="8944" spans="1:2" ht="19.8">
      <c r="A8944" s="16" t="str">
        <f>IF(計算!$Y8966="","",計算!$Y8966)</f>
        <v/>
      </c>
      <c r="B8944" s="17" t="str">
        <f t="shared" si="235"/>
        <v/>
      </c>
    </row>
    <row r="8945" spans="1:2" ht="19.8">
      <c r="A8945" s="16" t="str">
        <f>IF(計算!$Y8967="","",計算!$Y8967)</f>
        <v/>
      </c>
      <c r="B8945" s="17" t="str">
        <f t="shared" si="235"/>
        <v/>
      </c>
    </row>
    <row r="8946" spans="1:2" ht="19.8">
      <c r="A8946" s="16" t="str">
        <f>IF(計算!$Y8968="","",計算!$Y8968)</f>
        <v/>
      </c>
      <c r="B8946" s="17" t="str">
        <f t="shared" si="235"/>
        <v/>
      </c>
    </row>
    <row r="8947" spans="1:2" ht="19.8">
      <c r="A8947" s="16" t="str">
        <f>IF(計算!$Y8969="","",計算!$Y8969)</f>
        <v/>
      </c>
      <c r="B8947" s="17" t="str">
        <f t="shared" si="235"/>
        <v/>
      </c>
    </row>
    <row r="8948" spans="1:2" ht="19.8">
      <c r="A8948" s="16" t="str">
        <f>IF(計算!$Y8970="","",計算!$Y8970)</f>
        <v/>
      </c>
      <c r="B8948" s="17" t="str">
        <f t="shared" si="235"/>
        <v/>
      </c>
    </row>
    <row r="8949" spans="1:2" ht="19.8">
      <c r="A8949" s="16" t="str">
        <f>IF(計算!$Y8971="","",計算!$Y8971)</f>
        <v/>
      </c>
      <c r="B8949" s="17" t="str">
        <f t="shared" si="235"/>
        <v/>
      </c>
    </row>
    <row r="8950" spans="1:2" ht="19.8">
      <c r="A8950" s="16" t="str">
        <f>IF(計算!$Y8972="","",計算!$Y8972)</f>
        <v/>
      </c>
      <c r="B8950" s="17" t="str">
        <f t="shared" si="235"/>
        <v/>
      </c>
    </row>
    <row r="8951" spans="1:2" ht="19.8">
      <c r="A8951" s="16" t="str">
        <f>IF(計算!$Y8973="","",計算!$Y8973)</f>
        <v/>
      </c>
      <c r="B8951" s="17" t="str">
        <f t="shared" si="235"/>
        <v/>
      </c>
    </row>
    <row r="8952" spans="1:2" ht="19.8">
      <c r="A8952" s="16" t="str">
        <f>IF(計算!$Y8974="","",計算!$Y8974)</f>
        <v/>
      </c>
      <c r="B8952" s="17" t="str">
        <f t="shared" si="235"/>
        <v/>
      </c>
    </row>
    <row r="8953" spans="1:2" ht="19.8">
      <c r="A8953" s="16" t="str">
        <f>IF(計算!$Y8975="","",計算!$Y8975)</f>
        <v/>
      </c>
      <c r="B8953" s="17" t="str">
        <f t="shared" si="235"/>
        <v/>
      </c>
    </row>
    <row r="8954" spans="1:2" ht="19.8">
      <c r="A8954" s="16" t="str">
        <f>IF(計算!$Y8976="","",計算!$Y8976)</f>
        <v/>
      </c>
      <c r="B8954" s="17" t="str">
        <f t="shared" si="235"/>
        <v/>
      </c>
    </row>
    <row r="8955" spans="1:2" ht="19.8">
      <c r="A8955" s="16" t="str">
        <f>IF(計算!$Y8977="","",計算!$Y8977)</f>
        <v/>
      </c>
      <c r="B8955" s="17" t="str">
        <f t="shared" si="235"/>
        <v/>
      </c>
    </row>
    <row r="8956" spans="1:2" ht="19.8">
      <c r="A8956" s="16" t="str">
        <f>IF(計算!$Y8978="","",計算!$Y8978)</f>
        <v/>
      </c>
      <c r="B8956" s="17" t="str">
        <f t="shared" si="235"/>
        <v/>
      </c>
    </row>
    <row r="8957" spans="1:2" ht="19.8">
      <c r="A8957" s="16" t="str">
        <f>IF(計算!$Y8979="","",計算!$Y8979)</f>
        <v/>
      </c>
      <c r="B8957" s="17" t="str">
        <f t="shared" si="235"/>
        <v/>
      </c>
    </row>
    <row r="8958" spans="1:2" ht="19.8">
      <c r="A8958" s="16" t="str">
        <f>IF(計算!$Y8980="","",計算!$Y8980)</f>
        <v/>
      </c>
      <c r="B8958" s="17" t="str">
        <f t="shared" si="235"/>
        <v/>
      </c>
    </row>
    <row r="8959" spans="1:2" ht="19.8">
      <c r="A8959" s="16" t="str">
        <f>IF(計算!$Y8981="","",計算!$Y8981)</f>
        <v/>
      </c>
      <c r="B8959" s="17" t="str">
        <f t="shared" si="235"/>
        <v/>
      </c>
    </row>
    <row r="8960" spans="1:2" ht="19.8">
      <c r="A8960" s="16" t="str">
        <f>IF(計算!$Y8982="","",計算!$Y8982)</f>
        <v/>
      </c>
      <c r="B8960" s="17" t="str">
        <f t="shared" si="235"/>
        <v/>
      </c>
    </row>
    <row r="8961" spans="1:2" ht="19.8">
      <c r="A8961" s="16" t="str">
        <f>IF(計算!$Y8983="","",計算!$Y8983)</f>
        <v/>
      </c>
      <c r="B8961" s="17" t="str">
        <f t="shared" si="235"/>
        <v/>
      </c>
    </row>
    <row r="8962" spans="1:2" ht="19.8">
      <c r="A8962" s="16" t="str">
        <f>IF(計算!$Y8984="","",計算!$Y8984)</f>
        <v/>
      </c>
      <c r="B8962" s="17" t="str">
        <f t="shared" si="235"/>
        <v/>
      </c>
    </row>
    <row r="8963" spans="1:2" ht="19.8">
      <c r="A8963" s="16" t="str">
        <f>IF(計算!$Y8985="","",計算!$Y8985)</f>
        <v/>
      </c>
      <c r="B8963" s="17" t="str">
        <f t="shared" si="235"/>
        <v/>
      </c>
    </row>
    <row r="8964" spans="1:2" ht="19.8">
      <c r="A8964" s="16" t="str">
        <f>IF(計算!$Y8986="","",計算!$Y8986)</f>
        <v/>
      </c>
      <c r="B8964" s="17" t="str">
        <f t="shared" si="235"/>
        <v/>
      </c>
    </row>
    <row r="8965" spans="1:2" ht="19.8">
      <c r="A8965" s="16" t="str">
        <f>IF(計算!$Y8987="","",計算!$Y8987)</f>
        <v/>
      </c>
      <c r="B8965" s="17" t="str">
        <f t="shared" si="235"/>
        <v/>
      </c>
    </row>
    <row r="8966" spans="1:2" ht="19.8">
      <c r="A8966" s="16" t="str">
        <f>IF(計算!$Y8988="","",計算!$Y8988)</f>
        <v/>
      </c>
      <c r="B8966" s="17" t="str">
        <f t="shared" si="235"/>
        <v/>
      </c>
    </row>
    <row r="8967" spans="1:2" ht="19.8">
      <c r="A8967" s="16" t="str">
        <f>IF(計算!$Y8989="","",計算!$Y8989)</f>
        <v/>
      </c>
      <c r="B8967" s="17" t="str">
        <f t="shared" ref="B8967:B9030" si="236">IF($A8968="","",$A8968)</f>
        <v/>
      </c>
    </row>
    <row r="8968" spans="1:2" ht="19.8">
      <c r="A8968" s="16" t="str">
        <f>IF(計算!$Y8990="","",計算!$Y8990)</f>
        <v/>
      </c>
      <c r="B8968" s="17" t="str">
        <f t="shared" si="236"/>
        <v/>
      </c>
    </row>
    <row r="8969" spans="1:2" ht="19.8">
      <c r="A8969" s="16" t="str">
        <f>IF(計算!$Y8991="","",計算!$Y8991)</f>
        <v/>
      </c>
      <c r="B8969" s="17" t="str">
        <f t="shared" si="236"/>
        <v/>
      </c>
    </row>
    <row r="8970" spans="1:2" ht="19.8">
      <c r="A8970" s="16" t="str">
        <f>IF(計算!$Y8992="","",計算!$Y8992)</f>
        <v/>
      </c>
      <c r="B8970" s="17" t="str">
        <f t="shared" si="236"/>
        <v/>
      </c>
    </row>
    <row r="8971" spans="1:2" ht="19.8">
      <c r="A8971" s="16" t="str">
        <f>IF(計算!$Y8993="","",計算!$Y8993)</f>
        <v/>
      </c>
      <c r="B8971" s="17" t="str">
        <f t="shared" si="236"/>
        <v/>
      </c>
    </row>
    <row r="8972" spans="1:2" ht="19.8">
      <c r="A8972" s="16" t="str">
        <f>IF(計算!$Y8994="","",計算!$Y8994)</f>
        <v/>
      </c>
      <c r="B8972" s="17" t="str">
        <f t="shared" si="236"/>
        <v/>
      </c>
    </row>
    <row r="8973" spans="1:2" ht="19.8">
      <c r="A8973" s="16" t="str">
        <f>IF(計算!$Y8995="","",計算!$Y8995)</f>
        <v/>
      </c>
      <c r="B8973" s="17" t="str">
        <f t="shared" si="236"/>
        <v/>
      </c>
    </row>
    <row r="8974" spans="1:2" ht="19.8">
      <c r="A8974" s="16" t="str">
        <f>IF(計算!$Y8996="","",計算!$Y8996)</f>
        <v/>
      </c>
      <c r="B8974" s="17" t="str">
        <f t="shared" si="236"/>
        <v/>
      </c>
    </row>
    <row r="8975" spans="1:2" ht="19.8">
      <c r="A8975" s="16" t="str">
        <f>IF(計算!$Y8997="","",計算!$Y8997)</f>
        <v/>
      </c>
      <c r="B8975" s="17" t="str">
        <f t="shared" si="236"/>
        <v/>
      </c>
    </row>
    <row r="8976" spans="1:2" ht="19.8">
      <c r="A8976" s="16" t="str">
        <f>IF(計算!$Y8998="","",計算!$Y8998)</f>
        <v/>
      </c>
      <c r="B8976" s="17" t="str">
        <f t="shared" si="236"/>
        <v/>
      </c>
    </row>
    <row r="8977" spans="1:2" ht="19.8">
      <c r="A8977" s="16" t="str">
        <f>IF(計算!$Y8999="","",計算!$Y8999)</f>
        <v/>
      </c>
      <c r="B8977" s="17" t="str">
        <f t="shared" si="236"/>
        <v/>
      </c>
    </row>
    <row r="8978" spans="1:2" ht="19.8">
      <c r="A8978" s="16" t="str">
        <f>IF(計算!$Y9000="","",計算!$Y9000)</f>
        <v/>
      </c>
      <c r="B8978" s="17" t="str">
        <f t="shared" si="236"/>
        <v/>
      </c>
    </row>
    <row r="8979" spans="1:2" ht="19.8">
      <c r="A8979" s="16" t="str">
        <f>IF(計算!$Y9001="","",計算!$Y9001)</f>
        <v/>
      </c>
      <c r="B8979" s="17" t="str">
        <f t="shared" si="236"/>
        <v/>
      </c>
    </row>
    <row r="8980" spans="1:2" ht="19.8">
      <c r="A8980" s="16" t="str">
        <f>IF(計算!$Y9002="","",計算!$Y9002)</f>
        <v/>
      </c>
      <c r="B8980" s="17" t="str">
        <f t="shared" si="236"/>
        <v/>
      </c>
    </row>
    <row r="8981" spans="1:2" ht="19.8">
      <c r="A8981" s="16" t="str">
        <f>IF(計算!$Y9003="","",計算!$Y9003)</f>
        <v/>
      </c>
      <c r="B8981" s="17" t="str">
        <f t="shared" si="236"/>
        <v/>
      </c>
    </row>
    <row r="8982" spans="1:2" ht="19.8">
      <c r="A8982" s="16" t="str">
        <f>IF(計算!$Y9004="","",計算!$Y9004)</f>
        <v/>
      </c>
      <c r="B8982" s="17" t="str">
        <f t="shared" si="236"/>
        <v/>
      </c>
    </row>
    <row r="8983" spans="1:2" ht="19.8">
      <c r="A8983" s="16" t="str">
        <f>IF(計算!$Y9005="","",計算!$Y9005)</f>
        <v/>
      </c>
      <c r="B8983" s="17" t="str">
        <f t="shared" si="236"/>
        <v/>
      </c>
    </row>
    <row r="8984" spans="1:2" ht="19.8">
      <c r="A8984" s="16" t="str">
        <f>IF(計算!$Y9006="","",計算!$Y9006)</f>
        <v/>
      </c>
      <c r="B8984" s="17" t="str">
        <f t="shared" si="236"/>
        <v/>
      </c>
    </row>
    <row r="8985" spans="1:2" ht="19.8">
      <c r="A8985" s="16" t="str">
        <f>IF(計算!$Y9007="","",計算!$Y9007)</f>
        <v/>
      </c>
      <c r="B8985" s="17" t="str">
        <f t="shared" si="236"/>
        <v/>
      </c>
    </row>
    <row r="8986" spans="1:2" ht="19.8">
      <c r="A8986" s="16" t="str">
        <f>IF(計算!$Y9008="","",計算!$Y9008)</f>
        <v/>
      </c>
      <c r="B8986" s="17" t="str">
        <f t="shared" si="236"/>
        <v/>
      </c>
    </row>
    <row r="8987" spans="1:2" ht="19.8">
      <c r="A8987" s="16" t="str">
        <f>IF(計算!$Y9009="","",計算!$Y9009)</f>
        <v/>
      </c>
      <c r="B8987" s="17" t="str">
        <f t="shared" si="236"/>
        <v/>
      </c>
    </row>
    <row r="8988" spans="1:2" ht="19.8">
      <c r="A8988" s="16" t="str">
        <f>IF(計算!$Y9010="","",計算!$Y9010)</f>
        <v/>
      </c>
      <c r="B8988" s="17" t="str">
        <f t="shared" si="236"/>
        <v/>
      </c>
    </row>
    <row r="8989" spans="1:2" ht="19.8">
      <c r="A8989" s="16" t="str">
        <f>IF(計算!$Y9011="","",計算!$Y9011)</f>
        <v/>
      </c>
      <c r="B8989" s="17" t="str">
        <f t="shared" si="236"/>
        <v/>
      </c>
    </row>
    <row r="8990" spans="1:2" ht="19.8">
      <c r="A8990" s="16" t="str">
        <f>IF(計算!$Y9012="","",計算!$Y9012)</f>
        <v/>
      </c>
      <c r="B8990" s="17" t="str">
        <f t="shared" si="236"/>
        <v/>
      </c>
    </row>
    <row r="8991" spans="1:2" ht="19.8">
      <c r="A8991" s="16" t="str">
        <f>IF(計算!$Y9013="","",計算!$Y9013)</f>
        <v/>
      </c>
      <c r="B8991" s="17" t="str">
        <f t="shared" si="236"/>
        <v/>
      </c>
    </row>
    <row r="8992" spans="1:2" ht="19.8">
      <c r="A8992" s="16" t="str">
        <f>IF(計算!$Y9014="","",計算!$Y9014)</f>
        <v/>
      </c>
      <c r="B8992" s="17" t="str">
        <f t="shared" si="236"/>
        <v/>
      </c>
    </row>
    <row r="8993" spans="1:2" ht="19.8">
      <c r="A8993" s="16" t="str">
        <f>IF(計算!$Y9015="","",計算!$Y9015)</f>
        <v/>
      </c>
      <c r="B8993" s="17" t="str">
        <f t="shared" si="236"/>
        <v/>
      </c>
    </row>
    <row r="8994" spans="1:2" ht="19.8">
      <c r="A8994" s="16" t="str">
        <f>IF(計算!$Y9016="","",計算!$Y9016)</f>
        <v/>
      </c>
      <c r="B8994" s="17" t="str">
        <f t="shared" si="236"/>
        <v/>
      </c>
    </row>
    <row r="8995" spans="1:2" ht="19.8">
      <c r="A8995" s="16" t="str">
        <f>IF(計算!$Y9017="","",計算!$Y9017)</f>
        <v/>
      </c>
      <c r="B8995" s="17" t="str">
        <f t="shared" si="236"/>
        <v/>
      </c>
    </row>
    <row r="8996" spans="1:2" ht="19.8">
      <c r="A8996" s="16" t="str">
        <f>IF(計算!$Y9018="","",計算!$Y9018)</f>
        <v/>
      </c>
      <c r="B8996" s="17" t="str">
        <f t="shared" si="236"/>
        <v/>
      </c>
    </row>
    <row r="8997" spans="1:2" ht="19.8">
      <c r="A8997" s="16" t="str">
        <f>IF(計算!$Y9019="","",計算!$Y9019)</f>
        <v/>
      </c>
      <c r="B8997" s="17" t="str">
        <f t="shared" si="236"/>
        <v/>
      </c>
    </row>
    <row r="8998" spans="1:2" ht="19.8">
      <c r="A8998" s="16" t="str">
        <f>IF(計算!$Y9020="","",計算!$Y9020)</f>
        <v/>
      </c>
      <c r="B8998" s="17" t="str">
        <f t="shared" si="236"/>
        <v/>
      </c>
    </row>
    <row r="8999" spans="1:2" ht="19.8">
      <c r="A8999" s="16" t="str">
        <f>IF(計算!$Y9021="","",計算!$Y9021)</f>
        <v/>
      </c>
      <c r="B8999" s="17" t="str">
        <f t="shared" si="236"/>
        <v/>
      </c>
    </row>
    <row r="9000" spans="1:2" ht="19.8">
      <c r="A9000" s="16" t="str">
        <f>IF(計算!$Y9022="","",計算!$Y9022)</f>
        <v/>
      </c>
      <c r="B9000" s="17" t="str">
        <f t="shared" si="236"/>
        <v/>
      </c>
    </row>
    <row r="9001" spans="1:2" ht="19.8">
      <c r="A9001" s="16" t="str">
        <f>IF(計算!$Y9023="","",計算!$Y9023)</f>
        <v/>
      </c>
      <c r="B9001" s="17" t="str">
        <f t="shared" si="236"/>
        <v/>
      </c>
    </row>
    <row r="9002" spans="1:2" ht="19.8">
      <c r="A9002" s="16" t="str">
        <f>IF(計算!$Y9024="","",計算!$Y9024)</f>
        <v/>
      </c>
      <c r="B9002" s="17" t="str">
        <f t="shared" si="236"/>
        <v/>
      </c>
    </row>
    <row r="9003" spans="1:2" ht="19.8">
      <c r="A9003" s="16" t="str">
        <f>IF(計算!$Y9025="","",計算!$Y9025)</f>
        <v/>
      </c>
      <c r="B9003" s="17" t="str">
        <f t="shared" si="236"/>
        <v/>
      </c>
    </row>
    <row r="9004" spans="1:2" ht="19.8">
      <c r="A9004" s="16" t="str">
        <f>IF(計算!$Y9026="","",計算!$Y9026)</f>
        <v/>
      </c>
      <c r="B9004" s="17" t="str">
        <f t="shared" si="236"/>
        <v/>
      </c>
    </row>
    <row r="9005" spans="1:2" ht="19.8">
      <c r="A9005" s="16" t="str">
        <f>IF(計算!$Y9027="","",計算!$Y9027)</f>
        <v/>
      </c>
      <c r="B9005" s="17" t="str">
        <f t="shared" si="236"/>
        <v/>
      </c>
    </row>
    <row r="9006" spans="1:2" ht="19.8">
      <c r="A9006" s="16" t="str">
        <f>IF(計算!$Y9028="","",計算!$Y9028)</f>
        <v/>
      </c>
      <c r="B9006" s="17" t="str">
        <f t="shared" si="236"/>
        <v/>
      </c>
    </row>
    <row r="9007" spans="1:2" ht="19.8">
      <c r="A9007" s="16" t="str">
        <f>IF(計算!$Y9029="","",計算!$Y9029)</f>
        <v/>
      </c>
      <c r="B9007" s="17" t="str">
        <f t="shared" si="236"/>
        <v/>
      </c>
    </row>
    <row r="9008" spans="1:2" ht="19.8">
      <c r="A9008" s="16" t="str">
        <f>IF(計算!$Y9030="","",計算!$Y9030)</f>
        <v/>
      </c>
      <c r="B9008" s="17" t="str">
        <f t="shared" si="236"/>
        <v/>
      </c>
    </row>
    <row r="9009" spans="1:2" ht="19.8">
      <c r="A9009" s="16" t="str">
        <f>IF(計算!$Y9031="","",計算!$Y9031)</f>
        <v/>
      </c>
      <c r="B9009" s="17" t="str">
        <f t="shared" si="236"/>
        <v/>
      </c>
    </row>
    <row r="9010" spans="1:2" ht="19.8">
      <c r="A9010" s="16" t="str">
        <f>IF(計算!$Y9032="","",計算!$Y9032)</f>
        <v/>
      </c>
      <c r="B9010" s="17" t="str">
        <f t="shared" si="236"/>
        <v/>
      </c>
    </row>
    <row r="9011" spans="1:2" ht="19.8">
      <c r="A9011" s="16" t="str">
        <f>IF(計算!$Y9033="","",計算!$Y9033)</f>
        <v/>
      </c>
      <c r="B9011" s="17" t="str">
        <f t="shared" si="236"/>
        <v/>
      </c>
    </row>
    <row r="9012" spans="1:2" ht="19.8">
      <c r="A9012" s="16" t="str">
        <f>IF(計算!$Y9034="","",計算!$Y9034)</f>
        <v/>
      </c>
      <c r="B9012" s="17" t="str">
        <f t="shared" si="236"/>
        <v/>
      </c>
    </row>
    <row r="9013" spans="1:2" ht="19.8">
      <c r="A9013" s="16" t="str">
        <f>IF(計算!$Y9035="","",計算!$Y9035)</f>
        <v/>
      </c>
      <c r="B9013" s="17" t="str">
        <f t="shared" si="236"/>
        <v/>
      </c>
    </row>
    <row r="9014" spans="1:2" ht="19.8">
      <c r="A9014" s="16" t="str">
        <f>IF(計算!$Y9036="","",計算!$Y9036)</f>
        <v/>
      </c>
      <c r="B9014" s="17" t="str">
        <f t="shared" si="236"/>
        <v/>
      </c>
    </row>
    <row r="9015" spans="1:2" ht="19.8">
      <c r="A9015" s="16" t="str">
        <f>IF(計算!$Y9037="","",計算!$Y9037)</f>
        <v/>
      </c>
      <c r="B9015" s="17" t="str">
        <f t="shared" si="236"/>
        <v/>
      </c>
    </row>
    <row r="9016" spans="1:2" ht="19.8">
      <c r="A9016" s="16" t="str">
        <f>IF(計算!$Y9038="","",計算!$Y9038)</f>
        <v/>
      </c>
      <c r="B9016" s="17" t="str">
        <f t="shared" si="236"/>
        <v/>
      </c>
    </row>
    <row r="9017" spans="1:2" ht="19.8">
      <c r="A9017" s="16" t="str">
        <f>IF(計算!$Y9039="","",計算!$Y9039)</f>
        <v/>
      </c>
      <c r="B9017" s="17" t="str">
        <f t="shared" si="236"/>
        <v/>
      </c>
    </row>
    <row r="9018" spans="1:2" ht="19.8">
      <c r="A9018" s="16" t="str">
        <f>IF(計算!$Y9040="","",計算!$Y9040)</f>
        <v/>
      </c>
      <c r="B9018" s="17" t="str">
        <f t="shared" si="236"/>
        <v/>
      </c>
    </row>
    <row r="9019" spans="1:2" ht="19.8">
      <c r="A9019" s="16" t="str">
        <f>IF(計算!$Y9041="","",計算!$Y9041)</f>
        <v/>
      </c>
      <c r="B9019" s="17" t="str">
        <f t="shared" si="236"/>
        <v/>
      </c>
    </row>
    <row r="9020" spans="1:2" ht="19.8">
      <c r="A9020" s="16" t="str">
        <f>IF(計算!$Y9042="","",計算!$Y9042)</f>
        <v/>
      </c>
      <c r="B9020" s="17" t="str">
        <f t="shared" si="236"/>
        <v/>
      </c>
    </row>
    <row r="9021" spans="1:2" ht="19.8">
      <c r="A9021" s="16" t="str">
        <f>IF(計算!$Y9043="","",計算!$Y9043)</f>
        <v/>
      </c>
      <c r="B9021" s="17" t="str">
        <f t="shared" si="236"/>
        <v/>
      </c>
    </row>
    <row r="9022" spans="1:2" ht="19.8">
      <c r="A9022" s="16" t="str">
        <f>IF(計算!$Y9044="","",計算!$Y9044)</f>
        <v/>
      </c>
      <c r="B9022" s="17" t="str">
        <f t="shared" si="236"/>
        <v/>
      </c>
    </row>
    <row r="9023" spans="1:2" ht="19.8">
      <c r="A9023" s="16" t="str">
        <f>IF(計算!$Y9045="","",計算!$Y9045)</f>
        <v/>
      </c>
      <c r="B9023" s="17" t="str">
        <f t="shared" si="236"/>
        <v/>
      </c>
    </row>
    <row r="9024" spans="1:2" ht="19.8">
      <c r="A9024" s="16" t="str">
        <f>IF(計算!$Y9046="","",計算!$Y9046)</f>
        <v/>
      </c>
      <c r="B9024" s="17" t="str">
        <f t="shared" si="236"/>
        <v/>
      </c>
    </row>
    <row r="9025" spans="1:2" ht="19.8">
      <c r="A9025" s="16" t="str">
        <f>IF(計算!$Y9047="","",計算!$Y9047)</f>
        <v/>
      </c>
      <c r="B9025" s="17" t="str">
        <f t="shared" si="236"/>
        <v/>
      </c>
    </row>
    <row r="9026" spans="1:2" ht="19.8">
      <c r="A9026" s="16" t="str">
        <f>IF(計算!$Y9048="","",計算!$Y9048)</f>
        <v/>
      </c>
      <c r="B9026" s="17" t="str">
        <f t="shared" si="236"/>
        <v/>
      </c>
    </row>
    <row r="9027" spans="1:2" ht="19.8">
      <c r="A9027" s="16" t="str">
        <f>IF(計算!$Y9049="","",計算!$Y9049)</f>
        <v/>
      </c>
      <c r="B9027" s="17" t="str">
        <f t="shared" si="236"/>
        <v/>
      </c>
    </row>
    <row r="9028" spans="1:2" ht="19.8">
      <c r="A9028" s="16" t="str">
        <f>IF(計算!$Y9050="","",計算!$Y9050)</f>
        <v/>
      </c>
      <c r="B9028" s="17" t="str">
        <f t="shared" si="236"/>
        <v/>
      </c>
    </row>
    <row r="9029" spans="1:2" ht="19.8">
      <c r="A9029" s="16" t="str">
        <f>IF(計算!$Y9051="","",計算!$Y9051)</f>
        <v/>
      </c>
      <c r="B9029" s="17" t="str">
        <f t="shared" si="236"/>
        <v/>
      </c>
    </row>
    <row r="9030" spans="1:2" ht="19.8">
      <c r="A9030" s="16" t="str">
        <f>IF(計算!$Y9052="","",計算!$Y9052)</f>
        <v/>
      </c>
      <c r="B9030" s="17" t="str">
        <f t="shared" si="236"/>
        <v/>
      </c>
    </row>
    <row r="9031" spans="1:2" ht="19.8">
      <c r="A9031" s="16" t="str">
        <f>IF(計算!$Y9053="","",計算!$Y9053)</f>
        <v/>
      </c>
      <c r="B9031" s="17" t="str">
        <f t="shared" ref="B9031:B9094" si="237">IF($A9032="","",$A9032)</f>
        <v/>
      </c>
    </row>
    <row r="9032" spans="1:2" ht="19.8">
      <c r="A9032" s="16" t="str">
        <f>IF(計算!$Y9054="","",計算!$Y9054)</f>
        <v/>
      </c>
      <c r="B9032" s="17" t="str">
        <f t="shared" si="237"/>
        <v/>
      </c>
    </row>
    <row r="9033" spans="1:2" ht="19.8">
      <c r="A9033" s="16" t="str">
        <f>IF(計算!$Y9055="","",計算!$Y9055)</f>
        <v/>
      </c>
      <c r="B9033" s="17" t="str">
        <f t="shared" si="237"/>
        <v/>
      </c>
    </row>
    <row r="9034" spans="1:2" ht="19.8">
      <c r="A9034" s="16" t="str">
        <f>IF(計算!$Y9056="","",計算!$Y9056)</f>
        <v/>
      </c>
      <c r="B9034" s="17" t="str">
        <f t="shared" si="237"/>
        <v/>
      </c>
    </row>
    <row r="9035" spans="1:2" ht="19.8">
      <c r="A9035" s="16" t="str">
        <f>IF(計算!$Y9057="","",計算!$Y9057)</f>
        <v/>
      </c>
      <c r="B9035" s="17" t="str">
        <f t="shared" si="237"/>
        <v/>
      </c>
    </row>
    <row r="9036" spans="1:2" ht="19.8">
      <c r="A9036" s="16" t="str">
        <f>IF(計算!$Y9058="","",計算!$Y9058)</f>
        <v/>
      </c>
      <c r="B9036" s="17" t="str">
        <f t="shared" si="237"/>
        <v/>
      </c>
    </row>
    <row r="9037" spans="1:2" ht="19.8">
      <c r="A9037" s="16" t="str">
        <f>IF(計算!$Y9059="","",計算!$Y9059)</f>
        <v/>
      </c>
      <c r="B9037" s="17" t="str">
        <f t="shared" si="237"/>
        <v/>
      </c>
    </row>
    <row r="9038" spans="1:2" ht="19.8">
      <c r="A9038" s="16" t="str">
        <f>IF(計算!$Y9060="","",計算!$Y9060)</f>
        <v/>
      </c>
      <c r="B9038" s="17" t="str">
        <f t="shared" si="237"/>
        <v/>
      </c>
    </row>
    <row r="9039" spans="1:2" ht="19.8">
      <c r="A9039" s="16" t="str">
        <f>IF(計算!$Y9061="","",計算!$Y9061)</f>
        <v/>
      </c>
      <c r="B9039" s="17" t="str">
        <f t="shared" si="237"/>
        <v/>
      </c>
    </row>
    <row r="9040" spans="1:2" ht="19.8">
      <c r="A9040" s="16" t="str">
        <f>IF(計算!$Y9062="","",計算!$Y9062)</f>
        <v/>
      </c>
      <c r="B9040" s="17" t="str">
        <f t="shared" si="237"/>
        <v/>
      </c>
    </row>
    <row r="9041" spans="1:2" ht="19.8">
      <c r="A9041" s="16" t="str">
        <f>IF(計算!$Y9063="","",計算!$Y9063)</f>
        <v/>
      </c>
      <c r="B9041" s="17" t="str">
        <f t="shared" si="237"/>
        <v/>
      </c>
    </row>
    <row r="9042" spans="1:2" ht="19.8">
      <c r="A9042" s="16" t="str">
        <f>IF(計算!$Y9064="","",計算!$Y9064)</f>
        <v/>
      </c>
      <c r="B9042" s="17" t="str">
        <f t="shared" si="237"/>
        <v/>
      </c>
    </row>
    <row r="9043" spans="1:2" ht="19.8">
      <c r="A9043" s="16" t="str">
        <f>IF(計算!$Y9065="","",計算!$Y9065)</f>
        <v/>
      </c>
      <c r="B9043" s="17" t="str">
        <f t="shared" si="237"/>
        <v/>
      </c>
    </row>
    <row r="9044" spans="1:2" ht="19.8">
      <c r="A9044" s="16" t="str">
        <f>IF(計算!$Y9066="","",計算!$Y9066)</f>
        <v/>
      </c>
      <c r="B9044" s="17" t="str">
        <f t="shared" si="237"/>
        <v/>
      </c>
    </row>
    <row r="9045" spans="1:2" ht="19.8">
      <c r="A9045" s="16" t="str">
        <f>IF(計算!$Y9067="","",計算!$Y9067)</f>
        <v/>
      </c>
      <c r="B9045" s="17" t="str">
        <f t="shared" si="237"/>
        <v/>
      </c>
    </row>
    <row r="9046" spans="1:2" ht="19.8">
      <c r="A9046" s="16" t="str">
        <f>IF(計算!$Y9068="","",計算!$Y9068)</f>
        <v/>
      </c>
      <c r="B9046" s="17" t="str">
        <f t="shared" si="237"/>
        <v/>
      </c>
    </row>
    <row r="9047" spans="1:2" ht="19.8">
      <c r="A9047" s="16" t="str">
        <f>IF(計算!$Y9069="","",計算!$Y9069)</f>
        <v/>
      </c>
      <c r="B9047" s="17" t="str">
        <f t="shared" si="237"/>
        <v/>
      </c>
    </row>
    <row r="9048" spans="1:2" ht="19.8">
      <c r="A9048" s="16" t="str">
        <f>IF(計算!$Y9070="","",計算!$Y9070)</f>
        <v/>
      </c>
      <c r="B9048" s="17" t="str">
        <f t="shared" si="237"/>
        <v/>
      </c>
    </row>
    <row r="9049" spans="1:2" ht="19.8">
      <c r="A9049" s="16" t="str">
        <f>IF(計算!$Y9071="","",計算!$Y9071)</f>
        <v/>
      </c>
      <c r="B9049" s="17" t="str">
        <f t="shared" si="237"/>
        <v/>
      </c>
    </row>
    <row r="9050" spans="1:2" ht="19.8">
      <c r="A9050" s="16" t="str">
        <f>IF(計算!$Y9072="","",計算!$Y9072)</f>
        <v/>
      </c>
      <c r="B9050" s="17" t="str">
        <f t="shared" si="237"/>
        <v/>
      </c>
    </row>
    <row r="9051" spans="1:2" ht="19.8">
      <c r="A9051" s="16" t="str">
        <f>IF(計算!$Y9073="","",計算!$Y9073)</f>
        <v/>
      </c>
      <c r="B9051" s="17" t="str">
        <f t="shared" si="237"/>
        <v/>
      </c>
    </row>
    <row r="9052" spans="1:2" ht="19.8">
      <c r="A9052" s="16" t="str">
        <f>IF(計算!$Y9074="","",計算!$Y9074)</f>
        <v/>
      </c>
      <c r="B9052" s="17" t="str">
        <f t="shared" si="237"/>
        <v/>
      </c>
    </row>
    <row r="9053" spans="1:2" ht="19.8">
      <c r="A9053" s="16" t="str">
        <f>IF(計算!$Y9075="","",計算!$Y9075)</f>
        <v/>
      </c>
      <c r="B9053" s="17" t="str">
        <f t="shared" si="237"/>
        <v/>
      </c>
    </row>
    <row r="9054" spans="1:2" ht="19.8">
      <c r="A9054" s="16" t="str">
        <f>IF(計算!$Y9076="","",計算!$Y9076)</f>
        <v/>
      </c>
      <c r="B9054" s="17" t="str">
        <f t="shared" si="237"/>
        <v/>
      </c>
    </row>
    <row r="9055" spans="1:2" ht="19.8">
      <c r="A9055" s="16" t="str">
        <f>IF(計算!$Y9077="","",計算!$Y9077)</f>
        <v/>
      </c>
      <c r="B9055" s="17" t="str">
        <f t="shared" si="237"/>
        <v/>
      </c>
    </row>
    <row r="9056" spans="1:2" ht="19.8">
      <c r="A9056" s="16" t="str">
        <f>IF(計算!$Y9078="","",計算!$Y9078)</f>
        <v/>
      </c>
      <c r="B9056" s="17" t="str">
        <f t="shared" si="237"/>
        <v/>
      </c>
    </row>
    <row r="9057" spans="1:2" ht="19.8">
      <c r="A9057" s="16" t="str">
        <f>IF(計算!$Y9079="","",計算!$Y9079)</f>
        <v/>
      </c>
      <c r="B9057" s="17" t="str">
        <f t="shared" si="237"/>
        <v/>
      </c>
    </row>
    <row r="9058" spans="1:2" ht="19.8">
      <c r="A9058" s="16" t="str">
        <f>IF(計算!$Y9080="","",計算!$Y9080)</f>
        <v/>
      </c>
      <c r="B9058" s="17" t="str">
        <f t="shared" si="237"/>
        <v/>
      </c>
    </row>
    <row r="9059" spans="1:2" ht="19.8">
      <c r="A9059" s="16" t="str">
        <f>IF(計算!$Y9081="","",計算!$Y9081)</f>
        <v/>
      </c>
      <c r="B9059" s="17" t="str">
        <f t="shared" si="237"/>
        <v/>
      </c>
    </row>
    <row r="9060" spans="1:2" ht="19.8">
      <c r="A9060" s="16" t="str">
        <f>IF(計算!$Y9082="","",計算!$Y9082)</f>
        <v/>
      </c>
      <c r="B9060" s="17" t="str">
        <f t="shared" si="237"/>
        <v/>
      </c>
    </row>
    <row r="9061" spans="1:2" ht="19.8">
      <c r="A9061" s="16" t="str">
        <f>IF(計算!$Y9083="","",計算!$Y9083)</f>
        <v/>
      </c>
      <c r="B9061" s="17" t="str">
        <f t="shared" si="237"/>
        <v/>
      </c>
    </row>
    <row r="9062" spans="1:2" ht="19.8">
      <c r="A9062" s="16" t="str">
        <f>IF(計算!$Y9084="","",計算!$Y9084)</f>
        <v/>
      </c>
      <c r="B9062" s="17" t="str">
        <f t="shared" si="237"/>
        <v/>
      </c>
    </row>
    <row r="9063" spans="1:2" ht="19.8">
      <c r="A9063" s="16" t="str">
        <f>IF(計算!$Y9085="","",計算!$Y9085)</f>
        <v/>
      </c>
      <c r="B9063" s="17" t="str">
        <f t="shared" si="237"/>
        <v/>
      </c>
    </row>
    <row r="9064" spans="1:2" ht="19.8">
      <c r="A9064" s="16" t="str">
        <f>IF(計算!$Y9086="","",計算!$Y9086)</f>
        <v/>
      </c>
      <c r="B9064" s="17" t="str">
        <f t="shared" si="237"/>
        <v/>
      </c>
    </row>
    <row r="9065" spans="1:2" ht="19.8">
      <c r="A9065" s="16" t="str">
        <f>IF(計算!$Y9087="","",計算!$Y9087)</f>
        <v/>
      </c>
      <c r="B9065" s="17" t="str">
        <f t="shared" si="237"/>
        <v/>
      </c>
    </row>
    <row r="9066" spans="1:2" ht="19.8">
      <c r="A9066" s="16" t="str">
        <f>IF(計算!$Y9088="","",計算!$Y9088)</f>
        <v/>
      </c>
      <c r="B9066" s="17" t="str">
        <f t="shared" si="237"/>
        <v/>
      </c>
    </row>
    <row r="9067" spans="1:2" ht="19.8">
      <c r="A9067" s="16" t="str">
        <f>IF(計算!$Y9089="","",計算!$Y9089)</f>
        <v/>
      </c>
      <c r="B9067" s="17" t="str">
        <f t="shared" si="237"/>
        <v/>
      </c>
    </row>
    <row r="9068" spans="1:2" ht="19.8">
      <c r="A9068" s="16" t="str">
        <f>IF(計算!$Y9090="","",計算!$Y9090)</f>
        <v/>
      </c>
      <c r="B9068" s="17" t="str">
        <f t="shared" si="237"/>
        <v/>
      </c>
    </row>
    <row r="9069" spans="1:2" ht="19.8">
      <c r="A9069" s="16" t="str">
        <f>IF(計算!$Y9091="","",計算!$Y9091)</f>
        <v/>
      </c>
      <c r="B9069" s="17" t="str">
        <f t="shared" si="237"/>
        <v/>
      </c>
    </row>
    <row r="9070" spans="1:2" ht="19.8">
      <c r="A9070" s="16" t="str">
        <f>IF(計算!$Y9092="","",計算!$Y9092)</f>
        <v/>
      </c>
      <c r="B9070" s="17" t="str">
        <f t="shared" si="237"/>
        <v/>
      </c>
    </row>
    <row r="9071" spans="1:2" ht="19.8">
      <c r="A9071" s="16" t="str">
        <f>IF(計算!$Y9093="","",計算!$Y9093)</f>
        <v/>
      </c>
      <c r="B9071" s="17" t="str">
        <f t="shared" si="237"/>
        <v/>
      </c>
    </row>
    <row r="9072" spans="1:2" ht="19.8">
      <c r="A9072" s="16" t="str">
        <f>IF(計算!$Y9094="","",計算!$Y9094)</f>
        <v/>
      </c>
      <c r="B9072" s="17" t="str">
        <f t="shared" si="237"/>
        <v/>
      </c>
    </row>
    <row r="9073" spans="1:2" ht="19.8">
      <c r="A9073" s="16" t="str">
        <f>IF(計算!$Y9095="","",計算!$Y9095)</f>
        <v/>
      </c>
      <c r="B9073" s="17" t="str">
        <f t="shared" si="237"/>
        <v/>
      </c>
    </row>
    <row r="9074" spans="1:2" ht="19.8">
      <c r="A9074" s="16" t="str">
        <f>IF(計算!$Y9096="","",計算!$Y9096)</f>
        <v/>
      </c>
      <c r="B9074" s="17" t="str">
        <f t="shared" si="237"/>
        <v/>
      </c>
    </row>
    <row r="9075" spans="1:2" ht="19.8">
      <c r="A9075" s="16" t="str">
        <f>IF(計算!$Y9097="","",計算!$Y9097)</f>
        <v/>
      </c>
      <c r="B9075" s="17" t="str">
        <f t="shared" si="237"/>
        <v/>
      </c>
    </row>
    <row r="9076" spans="1:2" ht="19.8">
      <c r="A9076" s="16" t="str">
        <f>IF(計算!$Y9098="","",計算!$Y9098)</f>
        <v/>
      </c>
      <c r="B9076" s="17" t="str">
        <f t="shared" si="237"/>
        <v/>
      </c>
    </row>
    <row r="9077" spans="1:2" ht="19.8">
      <c r="A9077" s="16" t="str">
        <f>IF(計算!$Y9099="","",計算!$Y9099)</f>
        <v/>
      </c>
      <c r="B9077" s="17" t="str">
        <f t="shared" si="237"/>
        <v/>
      </c>
    </row>
    <row r="9078" spans="1:2" ht="19.8">
      <c r="A9078" s="16" t="str">
        <f>IF(計算!$Y9100="","",計算!$Y9100)</f>
        <v/>
      </c>
      <c r="B9078" s="17" t="str">
        <f t="shared" si="237"/>
        <v/>
      </c>
    </row>
    <row r="9079" spans="1:2" ht="19.8">
      <c r="A9079" s="16" t="str">
        <f>IF(計算!$Y9101="","",計算!$Y9101)</f>
        <v/>
      </c>
      <c r="B9079" s="17" t="str">
        <f t="shared" si="237"/>
        <v/>
      </c>
    </row>
    <row r="9080" spans="1:2" ht="19.8">
      <c r="A9080" s="16" t="str">
        <f>IF(計算!$Y9102="","",計算!$Y9102)</f>
        <v/>
      </c>
      <c r="B9080" s="17" t="str">
        <f t="shared" si="237"/>
        <v/>
      </c>
    </row>
    <row r="9081" spans="1:2" ht="19.8">
      <c r="A9081" s="16" t="str">
        <f>IF(計算!$Y9103="","",計算!$Y9103)</f>
        <v/>
      </c>
      <c r="B9081" s="17" t="str">
        <f t="shared" si="237"/>
        <v/>
      </c>
    </row>
    <row r="9082" spans="1:2" ht="19.8">
      <c r="A9082" s="16" t="str">
        <f>IF(計算!$Y9104="","",計算!$Y9104)</f>
        <v/>
      </c>
      <c r="B9082" s="17" t="str">
        <f t="shared" si="237"/>
        <v/>
      </c>
    </row>
    <row r="9083" spans="1:2" ht="19.8">
      <c r="A9083" s="16" t="str">
        <f>IF(計算!$Y9105="","",計算!$Y9105)</f>
        <v/>
      </c>
      <c r="B9083" s="17" t="str">
        <f t="shared" si="237"/>
        <v/>
      </c>
    </row>
    <row r="9084" spans="1:2" ht="19.8">
      <c r="A9084" s="16" t="str">
        <f>IF(計算!$Y9106="","",計算!$Y9106)</f>
        <v/>
      </c>
      <c r="B9084" s="17" t="str">
        <f t="shared" si="237"/>
        <v/>
      </c>
    </row>
    <row r="9085" spans="1:2" ht="19.8">
      <c r="A9085" s="16" t="str">
        <f>IF(計算!$Y9107="","",計算!$Y9107)</f>
        <v/>
      </c>
      <c r="B9085" s="17" t="str">
        <f t="shared" si="237"/>
        <v/>
      </c>
    </row>
    <row r="9086" spans="1:2" ht="19.8">
      <c r="A9086" s="16" t="str">
        <f>IF(計算!$Y9108="","",計算!$Y9108)</f>
        <v/>
      </c>
      <c r="B9086" s="17" t="str">
        <f t="shared" si="237"/>
        <v/>
      </c>
    </row>
    <row r="9087" spans="1:2" ht="19.8">
      <c r="A9087" s="16" t="str">
        <f>IF(計算!$Y9109="","",計算!$Y9109)</f>
        <v/>
      </c>
      <c r="B9087" s="17" t="str">
        <f t="shared" si="237"/>
        <v/>
      </c>
    </row>
    <row r="9088" spans="1:2" ht="19.8">
      <c r="A9088" s="16" t="str">
        <f>IF(計算!$Y9110="","",計算!$Y9110)</f>
        <v/>
      </c>
      <c r="B9088" s="17" t="str">
        <f t="shared" si="237"/>
        <v/>
      </c>
    </row>
    <row r="9089" spans="1:2" ht="19.8">
      <c r="A9089" s="16" t="str">
        <f>IF(計算!$Y9111="","",計算!$Y9111)</f>
        <v/>
      </c>
      <c r="B9089" s="17" t="str">
        <f t="shared" si="237"/>
        <v/>
      </c>
    </row>
    <row r="9090" spans="1:2" ht="19.8">
      <c r="A9090" s="16" t="str">
        <f>IF(計算!$Y9112="","",計算!$Y9112)</f>
        <v/>
      </c>
      <c r="B9090" s="17" t="str">
        <f t="shared" si="237"/>
        <v/>
      </c>
    </row>
    <row r="9091" spans="1:2" ht="19.8">
      <c r="A9091" s="16" t="str">
        <f>IF(計算!$Y9113="","",計算!$Y9113)</f>
        <v/>
      </c>
      <c r="B9091" s="17" t="str">
        <f t="shared" si="237"/>
        <v/>
      </c>
    </row>
    <row r="9092" spans="1:2" ht="19.8">
      <c r="A9092" s="16" t="str">
        <f>IF(計算!$Y9114="","",計算!$Y9114)</f>
        <v/>
      </c>
      <c r="B9092" s="17" t="str">
        <f t="shared" si="237"/>
        <v/>
      </c>
    </row>
    <row r="9093" spans="1:2" ht="19.8">
      <c r="A9093" s="16" t="str">
        <f>IF(計算!$Y9115="","",計算!$Y9115)</f>
        <v/>
      </c>
      <c r="B9093" s="17" t="str">
        <f t="shared" si="237"/>
        <v/>
      </c>
    </row>
    <row r="9094" spans="1:2" ht="19.8">
      <c r="A9094" s="16" t="str">
        <f>IF(計算!$Y9116="","",計算!$Y9116)</f>
        <v/>
      </c>
      <c r="B9094" s="17" t="str">
        <f t="shared" si="237"/>
        <v/>
      </c>
    </row>
    <row r="9095" spans="1:2" ht="19.8">
      <c r="A9095" s="16" t="str">
        <f>IF(計算!$Y9117="","",計算!$Y9117)</f>
        <v/>
      </c>
      <c r="B9095" s="17" t="str">
        <f t="shared" ref="B9095:B9158" si="238">IF($A9096="","",$A9096)</f>
        <v/>
      </c>
    </row>
    <row r="9096" spans="1:2" ht="19.8">
      <c r="A9096" s="16" t="str">
        <f>IF(計算!$Y9118="","",計算!$Y9118)</f>
        <v/>
      </c>
      <c r="B9096" s="17" t="str">
        <f t="shared" si="238"/>
        <v/>
      </c>
    </row>
    <row r="9097" spans="1:2" ht="19.8">
      <c r="A9097" s="16" t="str">
        <f>IF(計算!$Y9119="","",計算!$Y9119)</f>
        <v/>
      </c>
      <c r="B9097" s="17" t="str">
        <f t="shared" si="238"/>
        <v/>
      </c>
    </row>
    <row r="9098" spans="1:2" ht="19.8">
      <c r="A9098" s="16" t="str">
        <f>IF(計算!$Y9120="","",計算!$Y9120)</f>
        <v/>
      </c>
      <c r="B9098" s="17" t="str">
        <f t="shared" si="238"/>
        <v/>
      </c>
    </row>
    <row r="9099" spans="1:2" ht="19.8">
      <c r="A9099" s="16" t="str">
        <f>IF(計算!$Y9121="","",計算!$Y9121)</f>
        <v/>
      </c>
      <c r="B9099" s="17" t="str">
        <f t="shared" si="238"/>
        <v/>
      </c>
    </row>
    <row r="9100" spans="1:2" ht="19.8">
      <c r="A9100" s="16" t="str">
        <f>IF(計算!$Y9122="","",計算!$Y9122)</f>
        <v/>
      </c>
      <c r="B9100" s="17" t="str">
        <f t="shared" si="238"/>
        <v/>
      </c>
    </row>
    <row r="9101" spans="1:2" ht="19.8">
      <c r="A9101" s="16" t="str">
        <f>IF(計算!$Y9123="","",計算!$Y9123)</f>
        <v/>
      </c>
      <c r="B9101" s="17" t="str">
        <f t="shared" si="238"/>
        <v/>
      </c>
    </row>
    <row r="9102" spans="1:2" ht="19.8">
      <c r="A9102" s="16" t="str">
        <f>IF(計算!$Y9124="","",計算!$Y9124)</f>
        <v/>
      </c>
      <c r="B9102" s="17" t="str">
        <f t="shared" si="238"/>
        <v/>
      </c>
    </row>
    <row r="9103" spans="1:2" ht="19.8">
      <c r="A9103" s="16" t="str">
        <f>IF(計算!$Y9125="","",計算!$Y9125)</f>
        <v/>
      </c>
      <c r="B9103" s="17" t="str">
        <f t="shared" si="238"/>
        <v/>
      </c>
    </row>
    <row r="9104" spans="1:2" ht="19.8">
      <c r="A9104" s="16" t="str">
        <f>IF(計算!$Y9126="","",計算!$Y9126)</f>
        <v/>
      </c>
      <c r="B9104" s="17" t="str">
        <f t="shared" si="238"/>
        <v/>
      </c>
    </row>
    <row r="9105" spans="1:2" ht="19.8">
      <c r="A9105" s="16" t="str">
        <f>IF(計算!$Y9127="","",計算!$Y9127)</f>
        <v/>
      </c>
      <c r="B9105" s="17" t="str">
        <f t="shared" si="238"/>
        <v/>
      </c>
    </row>
    <row r="9106" spans="1:2" ht="19.8">
      <c r="A9106" s="16" t="str">
        <f>IF(計算!$Y9128="","",計算!$Y9128)</f>
        <v/>
      </c>
      <c r="B9106" s="17" t="str">
        <f t="shared" si="238"/>
        <v/>
      </c>
    </row>
    <row r="9107" spans="1:2" ht="19.8">
      <c r="A9107" s="16" t="str">
        <f>IF(計算!$Y9129="","",計算!$Y9129)</f>
        <v/>
      </c>
      <c r="B9107" s="17" t="str">
        <f t="shared" si="238"/>
        <v/>
      </c>
    </row>
    <row r="9108" spans="1:2" ht="19.8">
      <c r="A9108" s="16" t="str">
        <f>IF(計算!$Y9130="","",計算!$Y9130)</f>
        <v/>
      </c>
      <c r="B9108" s="17" t="str">
        <f t="shared" si="238"/>
        <v/>
      </c>
    </row>
    <row r="9109" spans="1:2" ht="19.8">
      <c r="A9109" s="16" t="str">
        <f>IF(計算!$Y9131="","",計算!$Y9131)</f>
        <v/>
      </c>
      <c r="B9109" s="17" t="str">
        <f t="shared" si="238"/>
        <v/>
      </c>
    </row>
    <row r="9110" spans="1:2" ht="19.8">
      <c r="A9110" s="16" t="str">
        <f>IF(計算!$Y9132="","",計算!$Y9132)</f>
        <v/>
      </c>
      <c r="B9110" s="17" t="str">
        <f t="shared" si="238"/>
        <v/>
      </c>
    </row>
    <row r="9111" spans="1:2" ht="19.8">
      <c r="A9111" s="16" t="str">
        <f>IF(計算!$Y9133="","",計算!$Y9133)</f>
        <v/>
      </c>
      <c r="B9111" s="17" t="str">
        <f t="shared" si="238"/>
        <v/>
      </c>
    </row>
    <row r="9112" spans="1:2" ht="19.8">
      <c r="A9112" s="16" t="str">
        <f>IF(計算!$Y9134="","",計算!$Y9134)</f>
        <v/>
      </c>
      <c r="B9112" s="17" t="str">
        <f t="shared" si="238"/>
        <v/>
      </c>
    </row>
    <row r="9113" spans="1:2" ht="19.8">
      <c r="A9113" s="16" t="str">
        <f>IF(計算!$Y9135="","",計算!$Y9135)</f>
        <v/>
      </c>
      <c r="B9113" s="17" t="str">
        <f t="shared" si="238"/>
        <v/>
      </c>
    </row>
    <row r="9114" spans="1:2" ht="19.8">
      <c r="A9114" s="16" t="str">
        <f>IF(計算!$Y9136="","",計算!$Y9136)</f>
        <v/>
      </c>
      <c r="B9114" s="17" t="str">
        <f t="shared" si="238"/>
        <v/>
      </c>
    </row>
    <row r="9115" spans="1:2" ht="19.8">
      <c r="A9115" s="16" t="str">
        <f>IF(計算!$Y9137="","",計算!$Y9137)</f>
        <v/>
      </c>
      <c r="B9115" s="17" t="str">
        <f t="shared" si="238"/>
        <v/>
      </c>
    </row>
    <row r="9116" spans="1:2" ht="19.8">
      <c r="A9116" s="16" t="str">
        <f>IF(計算!$Y9138="","",計算!$Y9138)</f>
        <v/>
      </c>
      <c r="B9116" s="17" t="str">
        <f t="shared" si="238"/>
        <v/>
      </c>
    </row>
    <row r="9117" spans="1:2" ht="19.8">
      <c r="A9117" s="16" t="str">
        <f>IF(計算!$Y9139="","",計算!$Y9139)</f>
        <v/>
      </c>
      <c r="B9117" s="17" t="str">
        <f t="shared" si="238"/>
        <v/>
      </c>
    </row>
    <row r="9118" spans="1:2" ht="19.8">
      <c r="A9118" s="16" t="str">
        <f>IF(計算!$Y9140="","",計算!$Y9140)</f>
        <v/>
      </c>
      <c r="B9118" s="17" t="str">
        <f t="shared" si="238"/>
        <v/>
      </c>
    </row>
    <row r="9119" spans="1:2" ht="19.8">
      <c r="A9119" s="16" t="str">
        <f>IF(計算!$Y9141="","",計算!$Y9141)</f>
        <v/>
      </c>
      <c r="B9119" s="17" t="str">
        <f t="shared" si="238"/>
        <v/>
      </c>
    </row>
    <row r="9120" spans="1:2" ht="19.8">
      <c r="A9120" s="16" t="str">
        <f>IF(計算!$Y9142="","",計算!$Y9142)</f>
        <v/>
      </c>
      <c r="B9120" s="17" t="str">
        <f t="shared" si="238"/>
        <v/>
      </c>
    </row>
    <row r="9121" spans="1:2" ht="19.8">
      <c r="A9121" s="16" t="str">
        <f>IF(計算!$Y9143="","",計算!$Y9143)</f>
        <v/>
      </c>
      <c r="B9121" s="17" t="str">
        <f t="shared" si="238"/>
        <v/>
      </c>
    </row>
    <row r="9122" spans="1:2" ht="19.8">
      <c r="A9122" s="16" t="str">
        <f>IF(計算!$Y9144="","",計算!$Y9144)</f>
        <v/>
      </c>
      <c r="B9122" s="17" t="str">
        <f t="shared" si="238"/>
        <v/>
      </c>
    </row>
    <row r="9123" spans="1:2" ht="19.8">
      <c r="A9123" s="16" t="str">
        <f>IF(計算!$Y9145="","",計算!$Y9145)</f>
        <v/>
      </c>
      <c r="B9123" s="17" t="str">
        <f t="shared" si="238"/>
        <v/>
      </c>
    </row>
    <row r="9124" spans="1:2" ht="19.8">
      <c r="A9124" s="16" t="str">
        <f>IF(計算!$Y9146="","",計算!$Y9146)</f>
        <v/>
      </c>
      <c r="B9124" s="17" t="str">
        <f t="shared" si="238"/>
        <v/>
      </c>
    </row>
    <row r="9125" spans="1:2" ht="19.8">
      <c r="A9125" s="16" t="str">
        <f>IF(計算!$Y9147="","",計算!$Y9147)</f>
        <v/>
      </c>
      <c r="B9125" s="17" t="str">
        <f t="shared" si="238"/>
        <v/>
      </c>
    </row>
    <row r="9126" spans="1:2" ht="19.8">
      <c r="A9126" s="16" t="str">
        <f>IF(計算!$Y9148="","",計算!$Y9148)</f>
        <v/>
      </c>
      <c r="B9126" s="17" t="str">
        <f t="shared" si="238"/>
        <v/>
      </c>
    </row>
    <row r="9127" spans="1:2" ht="19.8">
      <c r="A9127" s="16" t="str">
        <f>IF(計算!$Y9149="","",計算!$Y9149)</f>
        <v/>
      </c>
      <c r="B9127" s="17" t="str">
        <f t="shared" si="238"/>
        <v/>
      </c>
    </row>
    <row r="9128" spans="1:2" ht="19.8">
      <c r="A9128" s="16" t="str">
        <f>IF(計算!$Y9150="","",計算!$Y9150)</f>
        <v/>
      </c>
      <c r="B9128" s="17" t="str">
        <f t="shared" si="238"/>
        <v/>
      </c>
    </row>
    <row r="9129" spans="1:2" ht="19.8">
      <c r="A9129" s="16" t="str">
        <f>IF(計算!$Y9151="","",計算!$Y9151)</f>
        <v/>
      </c>
      <c r="B9129" s="17" t="str">
        <f t="shared" si="238"/>
        <v/>
      </c>
    </row>
    <row r="9130" spans="1:2" ht="19.8">
      <c r="A9130" s="16" t="str">
        <f>IF(計算!$Y9152="","",計算!$Y9152)</f>
        <v/>
      </c>
      <c r="B9130" s="17" t="str">
        <f t="shared" si="238"/>
        <v/>
      </c>
    </row>
    <row r="9131" spans="1:2" ht="19.8">
      <c r="A9131" s="16" t="str">
        <f>IF(計算!$Y9153="","",計算!$Y9153)</f>
        <v/>
      </c>
      <c r="B9131" s="17" t="str">
        <f t="shared" si="238"/>
        <v/>
      </c>
    </row>
    <row r="9132" spans="1:2" ht="19.8">
      <c r="A9132" s="16" t="str">
        <f>IF(計算!$Y9154="","",計算!$Y9154)</f>
        <v/>
      </c>
      <c r="B9132" s="17" t="str">
        <f t="shared" si="238"/>
        <v/>
      </c>
    </row>
    <row r="9133" spans="1:2" ht="19.8">
      <c r="A9133" s="16" t="str">
        <f>IF(計算!$Y9155="","",計算!$Y9155)</f>
        <v/>
      </c>
      <c r="B9133" s="17" t="str">
        <f t="shared" si="238"/>
        <v/>
      </c>
    </row>
    <row r="9134" spans="1:2" ht="19.8">
      <c r="A9134" s="16" t="str">
        <f>IF(計算!$Y9156="","",計算!$Y9156)</f>
        <v/>
      </c>
      <c r="B9134" s="17" t="str">
        <f t="shared" si="238"/>
        <v/>
      </c>
    </row>
    <row r="9135" spans="1:2" ht="19.8">
      <c r="A9135" s="16" t="str">
        <f>IF(計算!$Y9157="","",計算!$Y9157)</f>
        <v/>
      </c>
      <c r="B9135" s="17" t="str">
        <f t="shared" si="238"/>
        <v/>
      </c>
    </row>
    <row r="9136" spans="1:2" ht="19.8">
      <c r="A9136" s="16" t="str">
        <f>IF(計算!$Y9158="","",計算!$Y9158)</f>
        <v/>
      </c>
      <c r="B9136" s="17" t="str">
        <f t="shared" si="238"/>
        <v/>
      </c>
    </row>
    <row r="9137" spans="1:2" ht="19.8">
      <c r="A9137" s="16" t="str">
        <f>IF(計算!$Y9159="","",計算!$Y9159)</f>
        <v/>
      </c>
      <c r="B9137" s="17" t="str">
        <f t="shared" si="238"/>
        <v/>
      </c>
    </row>
    <row r="9138" spans="1:2" ht="19.8">
      <c r="A9138" s="16" t="str">
        <f>IF(計算!$Y9160="","",計算!$Y9160)</f>
        <v/>
      </c>
      <c r="B9138" s="17" t="str">
        <f t="shared" si="238"/>
        <v/>
      </c>
    </row>
    <row r="9139" spans="1:2" ht="19.8">
      <c r="A9139" s="16" t="str">
        <f>IF(計算!$Y9161="","",計算!$Y9161)</f>
        <v/>
      </c>
      <c r="B9139" s="17" t="str">
        <f t="shared" si="238"/>
        <v/>
      </c>
    </row>
    <row r="9140" spans="1:2" ht="19.8">
      <c r="A9140" s="16" t="str">
        <f>IF(計算!$Y9162="","",計算!$Y9162)</f>
        <v/>
      </c>
      <c r="B9140" s="17" t="str">
        <f t="shared" si="238"/>
        <v/>
      </c>
    </row>
    <row r="9141" spans="1:2" ht="19.8">
      <c r="A9141" s="16" t="str">
        <f>IF(計算!$Y9163="","",計算!$Y9163)</f>
        <v/>
      </c>
      <c r="B9141" s="17" t="str">
        <f t="shared" si="238"/>
        <v/>
      </c>
    </row>
    <row r="9142" spans="1:2" ht="19.8">
      <c r="A9142" s="16" t="str">
        <f>IF(計算!$Y9164="","",計算!$Y9164)</f>
        <v/>
      </c>
      <c r="B9142" s="17" t="str">
        <f t="shared" si="238"/>
        <v/>
      </c>
    </row>
    <row r="9143" spans="1:2" ht="19.8">
      <c r="A9143" s="16" t="str">
        <f>IF(計算!$Y9165="","",計算!$Y9165)</f>
        <v/>
      </c>
      <c r="B9143" s="17" t="str">
        <f t="shared" si="238"/>
        <v/>
      </c>
    </row>
    <row r="9144" spans="1:2" ht="19.8">
      <c r="A9144" s="16" t="str">
        <f>IF(計算!$Y9166="","",計算!$Y9166)</f>
        <v/>
      </c>
      <c r="B9144" s="17" t="str">
        <f t="shared" si="238"/>
        <v/>
      </c>
    </row>
    <row r="9145" spans="1:2" ht="19.8">
      <c r="A9145" s="16" t="str">
        <f>IF(計算!$Y9167="","",計算!$Y9167)</f>
        <v/>
      </c>
      <c r="B9145" s="17" t="str">
        <f t="shared" si="238"/>
        <v/>
      </c>
    </row>
    <row r="9146" spans="1:2" ht="19.8">
      <c r="A9146" s="16" t="str">
        <f>IF(計算!$Y9168="","",計算!$Y9168)</f>
        <v/>
      </c>
      <c r="B9146" s="17" t="str">
        <f t="shared" si="238"/>
        <v/>
      </c>
    </row>
    <row r="9147" spans="1:2" ht="19.8">
      <c r="A9147" s="16" t="str">
        <f>IF(計算!$Y9169="","",計算!$Y9169)</f>
        <v/>
      </c>
      <c r="B9147" s="17" t="str">
        <f t="shared" si="238"/>
        <v/>
      </c>
    </row>
    <row r="9148" spans="1:2" ht="19.8">
      <c r="A9148" s="16" t="str">
        <f>IF(計算!$Y9170="","",計算!$Y9170)</f>
        <v/>
      </c>
      <c r="B9148" s="17" t="str">
        <f t="shared" si="238"/>
        <v/>
      </c>
    </row>
    <row r="9149" spans="1:2" ht="19.8">
      <c r="A9149" s="16" t="str">
        <f>IF(計算!$Y9171="","",計算!$Y9171)</f>
        <v/>
      </c>
      <c r="B9149" s="17" t="str">
        <f t="shared" si="238"/>
        <v/>
      </c>
    </row>
    <row r="9150" spans="1:2" ht="19.8">
      <c r="A9150" s="16" t="str">
        <f>IF(計算!$Y9172="","",計算!$Y9172)</f>
        <v/>
      </c>
      <c r="B9150" s="17" t="str">
        <f t="shared" si="238"/>
        <v/>
      </c>
    </row>
    <row r="9151" spans="1:2" ht="19.8">
      <c r="A9151" s="16" t="str">
        <f>IF(計算!$Y9173="","",計算!$Y9173)</f>
        <v/>
      </c>
      <c r="B9151" s="17" t="str">
        <f t="shared" si="238"/>
        <v/>
      </c>
    </row>
    <row r="9152" spans="1:2" ht="19.8">
      <c r="A9152" s="16" t="str">
        <f>IF(計算!$Y9174="","",計算!$Y9174)</f>
        <v/>
      </c>
      <c r="B9152" s="17" t="str">
        <f t="shared" si="238"/>
        <v/>
      </c>
    </row>
    <row r="9153" spans="1:2" ht="19.8">
      <c r="A9153" s="16" t="str">
        <f>IF(計算!$Y9175="","",計算!$Y9175)</f>
        <v/>
      </c>
      <c r="B9153" s="17" t="str">
        <f t="shared" si="238"/>
        <v/>
      </c>
    </row>
    <row r="9154" spans="1:2" ht="19.8">
      <c r="A9154" s="16" t="str">
        <f>IF(計算!$Y9176="","",計算!$Y9176)</f>
        <v/>
      </c>
      <c r="B9154" s="17" t="str">
        <f t="shared" si="238"/>
        <v/>
      </c>
    </row>
    <row r="9155" spans="1:2" ht="19.8">
      <c r="A9155" s="16" t="str">
        <f>IF(計算!$Y9177="","",計算!$Y9177)</f>
        <v/>
      </c>
      <c r="B9155" s="17" t="str">
        <f t="shared" si="238"/>
        <v/>
      </c>
    </row>
    <row r="9156" spans="1:2" ht="19.8">
      <c r="A9156" s="16" t="str">
        <f>IF(計算!$Y9178="","",計算!$Y9178)</f>
        <v/>
      </c>
      <c r="B9156" s="17" t="str">
        <f t="shared" si="238"/>
        <v/>
      </c>
    </row>
    <row r="9157" spans="1:2" ht="19.8">
      <c r="A9157" s="16" t="str">
        <f>IF(計算!$Y9179="","",計算!$Y9179)</f>
        <v/>
      </c>
      <c r="B9157" s="17" t="str">
        <f t="shared" si="238"/>
        <v/>
      </c>
    </row>
    <row r="9158" spans="1:2" ht="19.8">
      <c r="A9158" s="16" t="str">
        <f>IF(計算!$Y9180="","",計算!$Y9180)</f>
        <v/>
      </c>
      <c r="B9158" s="17" t="str">
        <f t="shared" si="238"/>
        <v/>
      </c>
    </row>
    <row r="9159" spans="1:2" ht="19.8">
      <c r="A9159" s="16" t="str">
        <f>IF(計算!$Y9181="","",計算!$Y9181)</f>
        <v/>
      </c>
      <c r="B9159" s="17" t="str">
        <f t="shared" ref="B9159:B9222" si="239">IF($A9160="","",$A9160)</f>
        <v/>
      </c>
    </row>
    <row r="9160" spans="1:2" ht="19.8">
      <c r="A9160" s="16" t="str">
        <f>IF(計算!$Y9182="","",計算!$Y9182)</f>
        <v/>
      </c>
      <c r="B9160" s="17" t="str">
        <f t="shared" si="239"/>
        <v/>
      </c>
    </row>
    <row r="9161" spans="1:2" ht="19.8">
      <c r="A9161" s="16" t="str">
        <f>IF(計算!$Y9183="","",計算!$Y9183)</f>
        <v/>
      </c>
      <c r="B9161" s="17" t="str">
        <f t="shared" si="239"/>
        <v/>
      </c>
    </row>
    <row r="9162" spans="1:2" ht="19.8">
      <c r="A9162" s="16" t="str">
        <f>IF(計算!$Y9184="","",計算!$Y9184)</f>
        <v/>
      </c>
      <c r="B9162" s="17" t="str">
        <f t="shared" si="239"/>
        <v/>
      </c>
    </row>
    <row r="9163" spans="1:2" ht="19.8">
      <c r="A9163" s="16" t="str">
        <f>IF(計算!$Y9185="","",計算!$Y9185)</f>
        <v/>
      </c>
      <c r="B9163" s="17" t="str">
        <f t="shared" si="239"/>
        <v/>
      </c>
    </row>
    <row r="9164" spans="1:2" ht="19.8">
      <c r="A9164" s="16" t="str">
        <f>IF(計算!$Y9186="","",計算!$Y9186)</f>
        <v/>
      </c>
      <c r="B9164" s="17" t="str">
        <f t="shared" si="239"/>
        <v/>
      </c>
    </row>
    <row r="9165" spans="1:2" ht="19.8">
      <c r="A9165" s="16" t="str">
        <f>IF(計算!$Y9187="","",計算!$Y9187)</f>
        <v/>
      </c>
      <c r="B9165" s="17" t="str">
        <f t="shared" si="239"/>
        <v/>
      </c>
    </row>
    <row r="9166" spans="1:2" ht="19.8">
      <c r="A9166" s="16" t="str">
        <f>IF(計算!$Y9188="","",計算!$Y9188)</f>
        <v/>
      </c>
      <c r="B9166" s="17" t="str">
        <f t="shared" si="239"/>
        <v/>
      </c>
    </row>
    <row r="9167" spans="1:2" ht="19.8">
      <c r="A9167" s="16" t="str">
        <f>IF(計算!$Y9189="","",計算!$Y9189)</f>
        <v/>
      </c>
      <c r="B9167" s="17" t="str">
        <f t="shared" si="239"/>
        <v/>
      </c>
    </row>
    <row r="9168" spans="1:2" ht="19.8">
      <c r="A9168" s="16" t="str">
        <f>IF(計算!$Y9190="","",計算!$Y9190)</f>
        <v/>
      </c>
      <c r="B9168" s="17" t="str">
        <f t="shared" si="239"/>
        <v/>
      </c>
    </row>
    <row r="9169" spans="1:2" ht="19.8">
      <c r="A9169" s="16" t="str">
        <f>IF(計算!$Y9191="","",計算!$Y9191)</f>
        <v/>
      </c>
      <c r="B9169" s="17" t="str">
        <f t="shared" si="239"/>
        <v/>
      </c>
    </row>
    <row r="9170" spans="1:2" ht="19.8">
      <c r="A9170" s="16" t="str">
        <f>IF(計算!$Y9192="","",計算!$Y9192)</f>
        <v/>
      </c>
      <c r="B9170" s="17" t="str">
        <f t="shared" si="239"/>
        <v/>
      </c>
    </row>
    <row r="9171" spans="1:2" ht="19.8">
      <c r="A9171" s="16" t="str">
        <f>IF(計算!$Y9193="","",計算!$Y9193)</f>
        <v/>
      </c>
      <c r="B9171" s="17" t="str">
        <f t="shared" si="239"/>
        <v/>
      </c>
    </row>
    <row r="9172" spans="1:2" ht="19.8">
      <c r="A9172" s="16" t="str">
        <f>IF(計算!$Y9194="","",計算!$Y9194)</f>
        <v/>
      </c>
      <c r="B9172" s="17" t="str">
        <f t="shared" si="239"/>
        <v/>
      </c>
    </row>
    <row r="9173" spans="1:2" ht="19.8">
      <c r="A9173" s="16" t="str">
        <f>IF(計算!$Y9195="","",計算!$Y9195)</f>
        <v/>
      </c>
      <c r="B9173" s="17" t="str">
        <f t="shared" si="239"/>
        <v/>
      </c>
    </row>
    <row r="9174" spans="1:2" ht="19.8">
      <c r="A9174" s="16" t="str">
        <f>IF(計算!$Y9196="","",計算!$Y9196)</f>
        <v/>
      </c>
      <c r="B9174" s="17" t="str">
        <f t="shared" si="239"/>
        <v/>
      </c>
    </row>
    <row r="9175" spans="1:2" ht="19.8">
      <c r="A9175" s="16" t="str">
        <f>IF(計算!$Y9197="","",計算!$Y9197)</f>
        <v/>
      </c>
      <c r="B9175" s="17" t="str">
        <f t="shared" si="239"/>
        <v/>
      </c>
    </row>
    <row r="9176" spans="1:2" ht="19.8">
      <c r="A9176" s="16" t="str">
        <f>IF(計算!$Y9198="","",計算!$Y9198)</f>
        <v/>
      </c>
      <c r="B9176" s="17" t="str">
        <f t="shared" si="239"/>
        <v/>
      </c>
    </row>
    <row r="9177" spans="1:2" ht="19.8">
      <c r="A9177" s="16" t="str">
        <f>IF(計算!$Y9199="","",計算!$Y9199)</f>
        <v/>
      </c>
      <c r="B9177" s="17" t="str">
        <f t="shared" si="239"/>
        <v/>
      </c>
    </row>
    <row r="9178" spans="1:2" ht="19.8">
      <c r="A9178" s="16" t="str">
        <f>IF(計算!$Y9200="","",計算!$Y9200)</f>
        <v/>
      </c>
      <c r="B9178" s="17" t="str">
        <f t="shared" si="239"/>
        <v/>
      </c>
    </row>
    <row r="9179" spans="1:2" ht="19.8">
      <c r="A9179" s="16" t="str">
        <f>IF(計算!$Y9201="","",計算!$Y9201)</f>
        <v/>
      </c>
      <c r="B9179" s="17" t="str">
        <f t="shared" si="239"/>
        <v/>
      </c>
    </row>
    <row r="9180" spans="1:2" ht="19.8">
      <c r="A9180" s="16" t="str">
        <f>IF(計算!$Y9202="","",計算!$Y9202)</f>
        <v/>
      </c>
      <c r="B9180" s="17" t="str">
        <f t="shared" si="239"/>
        <v/>
      </c>
    </row>
    <row r="9181" spans="1:2" ht="19.8">
      <c r="A9181" s="16" t="str">
        <f>IF(計算!$Y9203="","",計算!$Y9203)</f>
        <v/>
      </c>
      <c r="B9181" s="17" t="str">
        <f t="shared" si="239"/>
        <v/>
      </c>
    </row>
    <row r="9182" spans="1:2" ht="19.8">
      <c r="A9182" s="16" t="str">
        <f>IF(計算!$Y9204="","",計算!$Y9204)</f>
        <v/>
      </c>
      <c r="B9182" s="17" t="str">
        <f t="shared" si="239"/>
        <v/>
      </c>
    </row>
    <row r="9183" spans="1:2" ht="19.8">
      <c r="A9183" s="16" t="str">
        <f>IF(計算!$Y9205="","",計算!$Y9205)</f>
        <v/>
      </c>
      <c r="B9183" s="17" t="str">
        <f t="shared" si="239"/>
        <v/>
      </c>
    </row>
    <row r="9184" spans="1:2" ht="19.8">
      <c r="A9184" s="16" t="str">
        <f>IF(計算!$Y9206="","",計算!$Y9206)</f>
        <v/>
      </c>
      <c r="B9184" s="17" t="str">
        <f t="shared" si="239"/>
        <v/>
      </c>
    </row>
    <row r="9185" spans="1:2" ht="19.8">
      <c r="A9185" s="16" t="str">
        <f>IF(計算!$Y9207="","",計算!$Y9207)</f>
        <v/>
      </c>
      <c r="B9185" s="17" t="str">
        <f t="shared" si="239"/>
        <v/>
      </c>
    </row>
    <row r="9186" spans="1:2" ht="19.8">
      <c r="A9186" s="16" t="str">
        <f>IF(計算!$Y9208="","",計算!$Y9208)</f>
        <v/>
      </c>
      <c r="B9186" s="17" t="str">
        <f t="shared" si="239"/>
        <v/>
      </c>
    </row>
    <row r="9187" spans="1:2" ht="19.8">
      <c r="A9187" s="16" t="str">
        <f>IF(計算!$Y9209="","",計算!$Y9209)</f>
        <v/>
      </c>
      <c r="B9187" s="17" t="str">
        <f t="shared" si="239"/>
        <v/>
      </c>
    </row>
    <row r="9188" spans="1:2" ht="19.8">
      <c r="A9188" s="16" t="str">
        <f>IF(計算!$Y9210="","",計算!$Y9210)</f>
        <v/>
      </c>
      <c r="B9188" s="17" t="str">
        <f t="shared" si="239"/>
        <v/>
      </c>
    </row>
    <row r="9189" spans="1:2" ht="19.8">
      <c r="A9189" s="16" t="str">
        <f>IF(計算!$Y9211="","",計算!$Y9211)</f>
        <v/>
      </c>
      <c r="B9189" s="17" t="str">
        <f t="shared" si="239"/>
        <v/>
      </c>
    </row>
    <row r="9190" spans="1:2" ht="19.8">
      <c r="A9190" s="16" t="str">
        <f>IF(計算!$Y9212="","",計算!$Y9212)</f>
        <v/>
      </c>
      <c r="B9190" s="17" t="str">
        <f t="shared" si="239"/>
        <v/>
      </c>
    </row>
    <row r="9191" spans="1:2" ht="19.8">
      <c r="A9191" s="16" t="str">
        <f>IF(計算!$Y9213="","",計算!$Y9213)</f>
        <v/>
      </c>
      <c r="B9191" s="17" t="str">
        <f t="shared" si="239"/>
        <v/>
      </c>
    </row>
    <row r="9192" spans="1:2" ht="19.8">
      <c r="A9192" s="16" t="str">
        <f>IF(計算!$Y9214="","",計算!$Y9214)</f>
        <v/>
      </c>
      <c r="B9192" s="17" t="str">
        <f t="shared" si="239"/>
        <v/>
      </c>
    </row>
    <row r="9193" spans="1:2" ht="19.8">
      <c r="A9193" s="16" t="str">
        <f>IF(計算!$Y9215="","",計算!$Y9215)</f>
        <v/>
      </c>
      <c r="B9193" s="17" t="str">
        <f t="shared" si="239"/>
        <v/>
      </c>
    </row>
    <row r="9194" spans="1:2" ht="19.8">
      <c r="A9194" s="16" t="str">
        <f>IF(計算!$Y9216="","",計算!$Y9216)</f>
        <v/>
      </c>
      <c r="B9194" s="17" t="str">
        <f t="shared" si="239"/>
        <v/>
      </c>
    </row>
    <row r="9195" spans="1:2" ht="19.8">
      <c r="A9195" s="16" t="str">
        <f>IF(計算!$Y9217="","",計算!$Y9217)</f>
        <v/>
      </c>
      <c r="B9195" s="17" t="str">
        <f t="shared" si="239"/>
        <v/>
      </c>
    </row>
    <row r="9196" spans="1:2" ht="19.8">
      <c r="A9196" s="16" t="str">
        <f>IF(計算!$Y9218="","",計算!$Y9218)</f>
        <v/>
      </c>
      <c r="B9196" s="17" t="str">
        <f t="shared" si="239"/>
        <v/>
      </c>
    </row>
    <row r="9197" spans="1:2" ht="19.8">
      <c r="A9197" s="16" t="str">
        <f>IF(計算!$Y9219="","",計算!$Y9219)</f>
        <v/>
      </c>
      <c r="B9197" s="17" t="str">
        <f t="shared" si="239"/>
        <v/>
      </c>
    </row>
    <row r="9198" spans="1:2" ht="19.8">
      <c r="A9198" s="16" t="str">
        <f>IF(計算!$Y9220="","",計算!$Y9220)</f>
        <v/>
      </c>
      <c r="B9198" s="17" t="str">
        <f t="shared" si="239"/>
        <v/>
      </c>
    </row>
    <row r="9199" spans="1:2" ht="19.8">
      <c r="A9199" s="16" t="str">
        <f>IF(計算!$Y9221="","",計算!$Y9221)</f>
        <v/>
      </c>
      <c r="B9199" s="17" t="str">
        <f t="shared" si="239"/>
        <v/>
      </c>
    </row>
    <row r="9200" spans="1:2" ht="19.8">
      <c r="A9200" s="16" t="str">
        <f>IF(計算!$Y9222="","",計算!$Y9222)</f>
        <v/>
      </c>
      <c r="B9200" s="17" t="str">
        <f t="shared" si="239"/>
        <v/>
      </c>
    </row>
    <row r="9201" spans="1:2" ht="19.8">
      <c r="A9201" s="16" t="str">
        <f>IF(計算!$Y9223="","",計算!$Y9223)</f>
        <v/>
      </c>
      <c r="B9201" s="17" t="str">
        <f t="shared" si="239"/>
        <v/>
      </c>
    </row>
    <row r="9202" spans="1:2" ht="19.8">
      <c r="A9202" s="16" t="str">
        <f>IF(計算!$Y9224="","",計算!$Y9224)</f>
        <v/>
      </c>
      <c r="B9202" s="17" t="str">
        <f t="shared" si="239"/>
        <v/>
      </c>
    </row>
    <row r="9203" spans="1:2" ht="19.8">
      <c r="A9203" s="16" t="str">
        <f>IF(計算!$Y9225="","",計算!$Y9225)</f>
        <v/>
      </c>
      <c r="B9203" s="17" t="str">
        <f t="shared" si="239"/>
        <v/>
      </c>
    </row>
    <row r="9204" spans="1:2" ht="19.8">
      <c r="A9204" s="16" t="str">
        <f>IF(計算!$Y9226="","",計算!$Y9226)</f>
        <v/>
      </c>
      <c r="B9204" s="17" t="str">
        <f t="shared" si="239"/>
        <v/>
      </c>
    </row>
    <row r="9205" spans="1:2" ht="19.8">
      <c r="A9205" s="16" t="str">
        <f>IF(計算!$Y9227="","",計算!$Y9227)</f>
        <v/>
      </c>
      <c r="B9205" s="17" t="str">
        <f t="shared" si="239"/>
        <v/>
      </c>
    </row>
    <row r="9206" spans="1:2" ht="19.8">
      <c r="A9206" s="16" t="str">
        <f>IF(計算!$Y9228="","",計算!$Y9228)</f>
        <v/>
      </c>
      <c r="B9206" s="17" t="str">
        <f t="shared" si="239"/>
        <v/>
      </c>
    </row>
    <row r="9207" spans="1:2" ht="19.8">
      <c r="A9207" s="16" t="str">
        <f>IF(計算!$Y9229="","",計算!$Y9229)</f>
        <v/>
      </c>
      <c r="B9207" s="17" t="str">
        <f t="shared" si="239"/>
        <v/>
      </c>
    </row>
    <row r="9208" spans="1:2" ht="19.8">
      <c r="A9208" s="16" t="str">
        <f>IF(計算!$Y9230="","",計算!$Y9230)</f>
        <v/>
      </c>
      <c r="B9208" s="17" t="str">
        <f t="shared" si="239"/>
        <v/>
      </c>
    </row>
    <row r="9209" spans="1:2" ht="19.8">
      <c r="A9209" s="16" t="str">
        <f>IF(計算!$Y9231="","",計算!$Y9231)</f>
        <v/>
      </c>
      <c r="B9209" s="17" t="str">
        <f t="shared" si="239"/>
        <v/>
      </c>
    </row>
    <row r="9210" spans="1:2" ht="19.8">
      <c r="A9210" s="16" t="str">
        <f>IF(計算!$Y9232="","",計算!$Y9232)</f>
        <v/>
      </c>
      <c r="B9210" s="17" t="str">
        <f t="shared" si="239"/>
        <v/>
      </c>
    </row>
    <row r="9211" spans="1:2" ht="19.8">
      <c r="A9211" s="16" t="str">
        <f>IF(計算!$Y9233="","",計算!$Y9233)</f>
        <v/>
      </c>
      <c r="B9211" s="17" t="str">
        <f t="shared" si="239"/>
        <v/>
      </c>
    </row>
    <row r="9212" spans="1:2" ht="19.8">
      <c r="A9212" s="16" t="str">
        <f>IF(計算!$Y9234="","",計算!$Y9234)</f>
        <v/>
      </c>
      <c r="B9212" s="17" t="str">
        <f t="shared" si="239"/>
        <v/>
      </c>
    </row>
    <row r="9213" spans="1:2" ht="19.8">
      <c r="A9213" s="16" t="str">
        <f>IF(計算!$Y9235="","",計算!$Y9235)</f>
        <v/>
      </c>
      <c r="B9213" s="17" t="str">
        <f t="shared" si="239"/>
        <v/>
      </c>
    </row>
    <row r="9214" spans="1:2" ht="19.8">
      <c r="A9214" s="16" t="str">
        <f>IF(計算!$Y9236="","",計算!$Y9236)</f>
        <v/>
      </c>
      <c r="B9214" s="17" t="str">
        <f t="shared" si="239"/>
        <v/>
      </c>
    </row>
    <row r="9215" spans="1:2" ht="19.8">
      <c r="A9215" s="16" t="str">
        <f>IF(計算!$Y9237="","",計算!$Y9237)</f>
        <v/>
      </c>
      <c r="B9215" s="17" t="str">
        <f t="shared" si="239"/>
        <v/>
      </c>
    </row>
    <row r="9216" spans="1:2" ht="19.8">
      <c r="A9216" s="16" t="str">
        <f>IF(計算!$Y9238="","",計算!$Y9238)</f>
        <v/>
      </c>
      <c r="B9216" s="17" t="str">
        <f t="shared" si="239"/>
        <v/>
      </c>
    </row>
    <row r="9217" spans="1:2" ht="19.8">
      <c r="A9217" s="16" t="str">
        <f>IF(計算!$Y9239="","",計算!$Y9239)</f>
        <v/>
      </c>
      <c r="B9217" s="17" t="str">
        <f t="shared" si="239"/>
        <v/>
      </c>
    </row>
    <row r="9218" spans="1:2" ht="19.8">
      <c r="A9218" s="16" t="str">
        <f>IF(計算!$Y9240="","",計算!$Y9240)</f>
        <v/>
      </c>
      <c r="B9218" s="17" t="str">
        <f t="shared" si="239"/>
        <v/>
      </c>
    </row>
    <row r="9219" spans="1:2" ht="19.8">
      <c r="A9219" s="16" t="str">
        <f>IF(計算!$Y9241="","",計算!$Y9241)</f>
        <v/>
      </c>
      <c r="B9219" s="17" t="str">
        <f t="shared" si="239"/>
        <v/>
      </c>
    </row>
    <row r="9220" spans="1:2" ht="19.8">
      <c r="A9220" s="16" t="str">
        <f>IF(計算!$Y9242="","",計算!$Y9242)</f>
        <v/>
      </c>
      <c r="B9220" s="17" t="str">
        <f t="shared" si="239"/>
        <v/>
      </c>
    </row>
    <row r="9221" spans="1:2" ht="19.8">
      <c r="A9221" s="16" t="str">
        <f>IF(計算!$Y9243="","",計算!$Y9243)</f>
        <v/>
      </c>
      <c r="B9221" s="17" t="str">
        <f t="shared" si="239"/>
        <v/>
      </c>
    </row>
    <row r="9222" spans="1:2" ht="19.8">
      <c r="A9222" s="16" t="str">
        <f>IF(計算!$Y9244="","",計算!$Y9244)</f>
        <v/>
      </c>
      <c r="B9222" s="17" t="str">
        <f t="shared" si="239"/>
        <v/>
      </c>
    </row>
    <row r="9223" spans="1:2" ht="19.8">
      <c r="A9223" s="16" t="str">
        <f>IF(計算!$Y9245="","",計算!$Y9245)</f>
        <v/>
      </c>
      <c r="B9223" s="17" t="str">
        <f t="shared" ref="B9223:B9286" si="240">IF($A9224="","",$A9224)</f>
        <v/>
      </c>
    </row>
    <row r="9224" spans="1:2" ht="19.8">
      <c r="A9224" s="16" t="str">
        <f>IF(計算!$Y9246="","",計算!$Y9246)</f>
        <v/>
      </c>
      <c r="B9224" s="17" t="str">
        <f t="shared" si="240"/>
        <v/>
      </c>
    </row>
    <row r="9225" spans="1:2" ht="19.8">
      <c r="A9225" s="16" t="str">
        <f>IF(計算!$Y9247="","",計算!$Y9247)</f>
        <v/>
      </c>
      <c r="B9225" s="17" t="str">
        <f t="shared" si="240"/>
        <v/>
      </c>
    </row>
    <row r="9226" spans="1:2" ht="19.8">
      <c r="A9226" s="16" t="str">
        <f>IF(計算!$Y9248="","",計算!$Y9248)</f>
        <v/>
      </c>
      <c r="B9226" s="17" t="str">
        <f t="shared" si="240"/>
        <v/>
      </c>
    </row>
    <row r="9227" spans="1:2" ht="19.8">
      <c r="A9227" s="16" t="str">
        <f>IF(計算!$Y9249="","",計算!$Y9249)</f>
        <v/>
      </c>
      <c r="B9227" s="17" t="str">
        <f t="shared" si="240"/>
        <v/>
      </c>
    </row>
    <row r="9228" spans="1:2" ht="19.8">
      <c r="A9228" s="16" t="str">
        <f>IF(計算!$Y9250="","",計算!$Y9250)</f>
        <v/>
      </c>
      <c r="B9228" s="17" t="str">
        <f t="shared" si="240"/>
        <v/>
      </c>
    </row>
    <row r="9229" spans="1:2" ht="19.8">
      <c r="A9229" s="16" t="str">
        <f>IF(計算!$Y9251="","",計算!$Y9251)</f>
        <v/>
      </c>
      <c r="B9229" s="17" t="str">
        <f t="shared" si="240"/>
        <v/>
      </c>
    </row>
    <row r="9230" spans="1:2" ht="19.8">
      <c r="A9230" s="16" t="str">
        <f>IF(計算!$Y9252="","",計算!$Y9252)</f>
        <v/>
      </c>
      <c r="B9230" s="17" t="str">
        <f t="shared" si="240"/>
        <v/>
      </c>
    </row>
    <row r="9231" spans="1:2" ht="19.8">
      <c r="A9231" s="16" t="str">
        <f>IF(計算!$Y9253="","",計算!$Y9253)</f>
        <v/>
      </c>
      <c r="B9231" s="17" t="str">
        <f t="shared" si="240"/>
        <v/>
      </c>
    </row>
    <row r="9232" spans="1:2" ht="19.8">
      <c r="A9232" s="16" t="str">
        <f>IF(計算!$Y9254="","",計算!$Y9254)</f>
        <v/>
      </c>
      <c r="B9232" s="17" t="str">
        <f t="shared" si="240"/>
        <v/>
      </c>
    </row>
    <row r="9233" spans="1:2" ht="19.8">
      <c r="A9233" s="16" t="str">
        <f>IF(計算!$Y9255="","",計算!$Y9255)</f>
        <v/>
      </c>
      <c r="B9233" s="17" t="str">
        <f t="shared" si="240"/>
        <v/>
      </c>
    </row>
    <row r="9234" spans="1:2" ht="19.8">
      <c r="A9234" s="16" t="str">
        <f>IF(計算!$Y9256="","",計算!$Y9256)</f>
        <v/>
      </c>
      <c r="B9234" s="17" t="str">
        <f t="shared" si="240"/>
        <v/>
      </c>
    </row>
    <row r="9235" spans="1:2" ht="19.8">
      <c r="A9235" s="16" t="str">
        <f>IF(計算!$Y9257="","",計算!$Y9257)</f>
        <v/>
      </c>
      <c r="B9235" s="17" t="str">
        <f t="shared" si="240"/>
        <v/>
      </c>
    </row>
    <row r="9236" spans="1:2" ht="19.8">
      <c r="A9236" s="16" t="str">
        <f>IF(計算!$Y9258="","",計算!$Y9258)</f>
        <v/>
      </c>
      <c r="B9236" s="17" t="str">
        <f t="shared" si="240"/>
        <v/>
      </c>
    </row>
    <row r="9237" spans="1:2" ht="19.8">
      <c r="A9237" s="16" t="str">
        <f>IF(計算!$Y9259="","",計算!$Y9259)</f>
        <v/>
      </c>
      <c r="B9237" s="17" t="str">
        <f t="shared" si="240"/>
        <v/>
      </c>
    </row>
    <row r="9238" spans="1:2" ht="19.8">
      <c r="A9238" s="16" t="str">
        <f>IF(計算!$Y9260="","",計算!$Y9260)</f>
        <v/>
      </c>
      <c r="B9238" s="17" t="str">
        <f t="shared" si="240"/>
        <v/>
      </c>
    </row>
    <row r="9239" spans="1:2" ht="19.8">
      <c r="A9239" s="16" t="str">
        <f>IF(計算!$Y9261="","",計算!$Y9261)</f>
        <v/>
      </c>
      <c r="B9239" s="17" t="str">
        <f t="shared" si="240"/>
        <v/>
      </c>
    </row>
    <row r="9240" spans="1:2" ht="19.8">
      <c r="A9240" s="16" t="str">
        <f>IF(計算!$Y9262="","",計算!$Y9262)</f>
        <v/>
      </c>
      <c r="B9240" s="17" t="str">
        <f t="shared" si="240"/>
        <v/>
      </c>
    </row>
    <row r="9241" spans="1:2" ht="19.8">
      <c r="A9241" s="16" t="str">
        <f>IF(計算!$Y9263="","",計算!$Y9263)</f>
        <v/>
      </c>
      <c r="B9241" s="17" t="str">
        <f t="shared" si="240"/>
        <v/>
      </c>
    </row>
    <row r="9242" spans="1:2" ht="19.8">
      <c r="A9242" s="16" t="str">
        <f>IF(計算!$Y9264="","",計算!$Y9264)</f>
        <v/>
      </c>
      <c r="B9242" s="17" t="str">
        <f t="shared" si="240"/>
        <v/>
      </c>
    </row>
    <row r="9243" spans="1:2" ht="19.8">
      <c r="A9243" s="16" t="str">
        <f>IF(計算!$Y9265="","",計算!$Y9265)</f>
        <v/>
      </c>
      <c r="B9243" s="17" t="str">
        <f t="shared" si="240"/>
        <v/>
      </c>
    </row>
    <row r="9244" spans="1:2" ht="19.8">
      <c r="A9244" s="16" t="str">
        <f>IF(計算!$Y9266="","",計算!$Y9266)</f>
        <v/>
      </c>
      <c r="B9244" s="17" t="str">
        <f t="shared" si="240"/>
        <v/>
      </c>
    </row>
    <row r="9245" spans="1:2" ht="19.8">
      <c r="A9245" s="16" t="str">
        <f>IF(計算!$Y9267="","",計算!$Y9267)</f>
        <v/>
      </c>
      <c r="B9245" s="17" t="str">
        <f t="shared" si="240"/>
        <v/>
      </c>
    </row>
    <row r="9246" spans="1:2" ht="19.8">
      <c r="A9246" s="16" t="str">
        <f>IF(計算!$Y9268="","",計算!$Y9268)</f>
        <v/>
      </c>
      <c r="B9246" s="17" t="str">
        <f t="shared" si="240"/>
        <v/>
      </c>
    </row>
    <row r="9247" spans="1:2" ht="19.8">
      <c r="A9247" s="16" t="str">
        <f>IF(計算!$Y9269="","",計算!$Y9269)</f>
        <v/>
      </c>
      <c r="B9247" s="17" t="str">
        <f t="shared" si="240"/>
        <v/>
      </c>
    </row>
    <row r="9248" spans="1:2" ht="19.8">
      <c r="A9248" s="16" t="str">
        <f>IF(計算!$Y9270="","",計算!$Y9270)</f>
        <v/>
      </c>
      <c r="B9248" s="17" t="str">
        <f t="shared" si="240"/>
        <v/>
      </c>
    </row>
    <row r="9249" spans="1:2" ht="19.8">
      <c r="A9249" s="16" t="str">
        <f>IF(計算!$Y9271="","",計算!$Y9271)</f>
        <v/>
      </c>
      <c r="B9249" s="17" t="str">
        <f t="shared" si="240"/>
        <v/>
      </c>
    </row>
    <row r="9250" spans="1:2" ht="19.8">
      <c r="A9250" s="16" t="str">
        <f>IF(計算!$Y9272="","",計算!$Y9272)</f>
        <v/>
      </c>
      <c r="B9250" s="17" t="str">
        <f t="shared" si="240"/>
        <v/>
      </c>
    </row>
    <row r="9251" spans="1:2" ht="19.8">
      <c r="A9251" s="16" t="str">
        <f>IF(計算!$Y9273="","",計算!$Y9273)</f>
        <v/>
      </c>
      <c r="B9251" s="17" t="str">
        <f t="shared" si="240"/>
        <v/>
      </c>
    </row>
    <row r="9252" spans="1:2" ht="19.8">
      <c r="A9252" s="16" t="str">
        <f>IF(計算!$Y9274="","",計算!$Y9274)</f>
        <v/>
      </c>
      <c r="B9252" s="17" t="str">
        <f t="shared" si="240"/>
        <v/>
      </c>
    </row>
    <row r="9253" spans="1:2" ht="19.8">
      <c r="A9253" s="16" t="str">
        <f>IF(計算!$Y9275="","",計算!$Y9275)</f>
        <v/>
      </c>
      <c r="B9253" s="17" t="str">
        <f t="shared" si="240"/>
        <v/>
      </c>
    </row>
    <row r="9254" spans="1:2" ht="19.8">
      <c r="A9254" s="16" t="str">
        <f>IF(計算!$Y9276="","",計算!$Y9276)</f>
        <v/>
      </c>
      <c r="B9254" s="17" t="str">
        <f t="shared" si="240"/>
        <v/>
      </c>
    </row>
    <row r="9255" spans="1:2" ht="19.8">
      <c r="A9255" s="16" t="str">
        <f>IF(計算!$Y9277="","",計算!$Y9277)</f>
        <v/>
      </c>
      <c r="B9255" s="17" t="str">
        <f t="shared" si="240"/>
        <v/>
      </c>
    </row>
    <row r="9256" spans="1:2" ht="19.8">
      <c r="A9256" s="16" t="str">
        <f>IF(計算!$Y9278="","",計算!$Y9278)</f>
        <v/>
      </c>
      <c r="B9256" s="17" t="str">
        <f t="shared" si="240"/>
        <v/>
      </c>
    </row>
    <row r="9257" spans="1:2" ht="19.8">
      <c r="A9257" s="16" t="str">
        <f>IF(計算!$Y9279="","",計算!$Y9279)</f>
        <v/>
      </c>
      <c r="B9257" s="17" t="str">
        <f t="shared" si="240"/>
        <v/>
      </c>
    </row>
    <row r="9258" spans="1:2" ht="19.8">
      <c r="A9258" s="16" t="str">
        <f>IF(計算!$Y9280="","",計算!$Y9280)</f>
        <v/>
      </c>
      <c r="B9258" s="17" t="str">
        <f t="shared" si="240"/>
        <v/>
      </c>
    </row>
    <row r="9259" spans="1:2" ht="19.8">
      <c r="A9259" s="16" t="str">
        <f>IF(計算!$Y9281="","",計算!$Y9281)</f>
        <v/>
      </c>
      <c r="B9259" s="17" t="str">
        <f t="shared" si="240"/>
        <v/>
      </c>
    </row>
    <row r="9260" spans="1:2" ht="19.8">
      <c r="A9260" s="16" t="str">
        <f>IF(計算!$Y9282="","",計算!$Y9282)</f>
        <v/>
      </c>
      <c r="B9260" s="17" t="str">
        <f t="shared" si="240"/>
        <v/>
      </c>
    </row>
    <row r="9261" spans="1:2" ht="19.8">
      <c r="A9261" s="16" t="str">
        <f>IF(計算!$Y9283="","",計算!$Y9283)</f>
        <v/>
      </c>
      <c r="B9261" s="17" t="str">
        <f t="shared" si="240"/>
        <v/>
      </c>
    </row>
    <row r="9262" spans="1:2" ht="19.8">
      <c r="A9262" s="16" t="str">
        <f>IF(計算!$Y9284="","",計算!$Y9284)</f>
        <v/>
      </c>
      <c r="B9262" s="17" t="str">
        <f t="shared" si="240"/>
        <v/>
      </c>
    </row>
    <row r="9263" spans="1:2" ht="19.8">
      <c r="A9263" s="16" t="str">
        <f>IF(計算!$Y9285="","",計算!$Y9285)</f>
        <v/>
      </c>
      <c r="B9263" s="17" t="str">
        <f t="shared" si="240"/>
        <v/>
      </c>
    </row>
    <row r="9264" spans="1:2" ht="19.8">
      <c r="A9264" s="16" t="str">
        <f>IF(計算!$Y9286="","",計算!$Y9286)</f>
        <v/>
      </c>
      <c r="B9264" s="17" t="str">
        <f t="shared" si="240"/>
        <v/>
      </c>
    </row>
    <row r="9265" spans="1:2" ht="19.8">
      <c r="A9265" s="16" t="str">
        <f>IF(計算!$Y9287="","",計算!$Y9287)</f>
        <v/>
      </c>
      <c r="B9265" s="17" t="str">
        <f t="shared" si="240"/>
        <v/>
      </c>
    </row>
    <row r="9266" spans="1:2" ht="19.8">
      <c r="A9266" s="16" t="str">
        <f>IF(計算!$Y9288="","",計算!$Y9288)</f>
        <v/>
      </c>
      <c r="B9266" s="17" t="str">
        <f t="shared" si="240"/>
        <v/>
      </c>
    </row>
    <row r="9267" spans="1:2" ht="19.8">
      <c r="A9267" s="16" t="str">
        <f>IF(計算!$Y9289="","",計算!$Y9289)</f>
        <v/>
      </c>
      <c r="B9267" s="17" t="str">
        <f t="shared" si="240"/>
        <v/>
      </c>
    </row>
    <row r="9268" spans="1:2" ht="19.8">
      <c r="A9268" s="16" t="str">
        <f>IF(計算!$Y9290="","",計算!$Y9290)</f>
        <v/>
      </c>
      <c r="B9268" s="17" t="str">
        <f t="shared" si="240"/>
        <v/>
      </c>
    </row>
    <row r="9269" spans="1:2" ht="19.8">
      <c r="A9269" s="16" t="str">
        <f>IF(計算!$Y9291="","",計算!$Y9291)</f>
        <v/>
      </c>
      <c r="B9269" s="17" t="str">
        <f t="shared" si="240"/>
        <v/>
      </c>
    </row>
    <row r="9270" spans="1:2" ht="19.8">
      <c r="A9270" s="16" t="str">
        <f>IF(計算!$Y9292="","",計算!$Y9292)</f>
        <v/>
      </c>
      <c r="B9270" s="17" t="str">
        <f t="shared" si="240"/>
        <v/>
      </c>
    </row>
    <row r="9271" spans="1:2" ht="19.8">
      <c r="A9271" s="16" t="str">
        <f>IF(計算!$Y9293="","",計算!$Y9293)</f>
        <v/>
      </c>
      <c r="B9271" s="17" t="str">
        <f t="shared" si="240"/>
        <v/>
      </c>
    </row>
    <row r="9272" spans="1:2" ht="19.8">
      <c r="A9272" s="16" t="str">
        <f>IF(計算!$Y9294="","",計算!$Y9294)</f>
        <v/>
      </c>
      <c r="B9272" s="17" t="str">
        <f t="shared" si="240"/>
        <v/>
      </c>
    </row>
    <row r="9273" spans="1:2" ht="19.8">
      <c r="A9273" s="16" t="str">
        <f>IF(計算!$Y9295="","",計算!$Y9295)</f>
        <v/>
      </c>
      <c r="B9273" s="17" t="str">
        <f t="shared" si="240"/>
        <v/>
      </c>
    </row>
    <row r="9274" spans="1:2" ht="19.8">
      <c r="A9274" s="16" t="str">
        <f>IF(計算!$Y9296="","",計算!$Y9296)</f>
        <v/>
      </c>
      <c r="B9274" s="17" t="str">
        <f t="shared" si="240"/>
        <v/>
      </c>
    </row>
    <row r="9275" spans="1:2" ht="19.8">
      <c r="A9275" s="16" t="str">
        <f>IF(計算!$Y9297="","",計算!$Y9297)</f>
        <v/>
      </c>
      <c r="B9275" s="17" t="str">
        <f t="shared" si="240"/>
        <v/>
      </c>
    </row>
    <row r="9276" spans="1:2" ht="19.8">
      <c r="A9276" s="16" t="str">
        <f>IF(計算!$Y9298="","",計算!$Y9298)</f>
        <v/>
      </c>
      <c r="B9276" s="17" t="str">
        <f t="shared" si="240"/>
        <v/>
      </c>
    </row>
    <row r="9277" spans="1:2" ht="19.8">
      <c r="A9277" s="16" t="str">
        <f>IF(計算!$Y9299="","",計算!$Y9299)</f>
        <v/>
      </c>
      <c r="B9277" s="17" t="str">
        <f t="shared" si="240"/>
        <v/>
      </c>
    </row>
    <row r="9278" spans="1:2" ht="19.8">
      <c r="A9278" s="16" t="str">
        <f>IF(計算!$Y9300="","",計算!$Y9300)</f>
        <v/>
      </c>
      <c r="B9278" s="17" t="str">
        <f t="shared" si="240"/>
        <v/>
      </c>
    </row>
    <row r="9279" spans="1:2" ht="19.8">
      <c r="A9279" s="16" t="str">
        <f>IF(計算!$Y9301="","",計算!$Y9301)</f>
        <v/>
      </c>
      <c r="B9279" s="17" t="str">
        <f t="shared" si="240"/>
        <v/>
      </c>
    </row>
    <row r="9280" spans="1:2" ht="19.8">
      <c r="A9280" s="16" t="str">
        <f>IF(計算!$Y9302="","",計算!$Y9302)</f>
        <v/>
      </c>
      <c r="B9280" s="17" t="str">
        <f t="shared" si="240"/>
        <v/>
      </c>
    </row>
    <row r="9281" spans="1:2" ht="19.8">
      <c r="A9281" s="16" t="str">
        <f>IF(計算!$Y9303="","",計算!$Y9303)</f>
        <v/>
      </c>
      <c r="B9281" s="17" t="str">
        <f t="shared" si="240"/>
        <v/>
      </c>
    </row>
    <row r="9282" spans="1:2" ht="19.8">
      <c r="A9282" s="16" t="str">
        <f>IF(計算!$Y9304="","",計算!$Y9304)</f>
        <v/>
      </c>
      <c r="B9282" s="17" t="str">
        <f t="shared" si="240"/>
        <v/>
      </c>
    </row>
    <row r="9283" spans="1:2" ht="19.8">
      <c r="A9283" s="16" t="str">
        <f>IF(計算!$Y9305="","",計算!$Y9305)</f>
        <v/>
      </c>
      <c r="B9283" s="17" t="str">
        <f t="shared" si="240"/>
        <v/>
      </c>
    </row>
    <row r="9284" spans="1:2" ht="19.8">
      <c r="A9284" s="16" t="str">
        <f>IF(計算!$Y9306="","",計算!$Y9306)</f>
        <v/>
      </c>
      <c r="B9284" s="17" t="str">
        <f t="shared" si="240"/>
        <v/>
      </c>
    </row>
    <row r="9285" spans="1:2" ht="19.8">
      <c r="A9285" s="16" t="str">
        <f>IF(計算!$Y9307="","",計算!$Y9307)</f>
        <v/>
      </c>
      <c r="B9285" s="17" t="str">
        <f t="shared" si="240"/>
        <v/>
      </c>
    </row>
    <row r="9286" spans="1:2" ht="19.8">
      <c r="A9286" s="16" t="str">
        <f>IF(計算!$Y9308="","",計算!$Y9308)</f>
        <v/>
      </c>
      <c r="B9286" s="17" t="str">
        <f t="shared" si="240"/>
        <v/>
      </c>
    </row>
    <row r="9287" spans="1:2" ht="19.8">
      <c r="A9287" s="16" t="str">
        <f>IF(計算!$Y9309="","",計算!$Y9309)</f>
        <v/>
      </c>
      <c r="B9287" s="17" t="str">
        <f t="shared" ref="B9287:B9350" si="241">IF($A9288="","",$A9288)</f>
        <v/>
      </c>
    </row>
    <row r="9288" spans="1:2" ht="19.8">
      <c r="A9288" s="16" t="str">
        <f>IF(計算!$Y9310="","",計算!$Y9310)</f>
        <v/>
      </c>
      <c r="B9288" s="17" t="str">
        <f t="shared" si="241"/>
        <v/>
      </c>
    </row>
    <row r="9289" spans="1:2" ht="19.8">
      <c r="A9289" s="16" t="str">
        <f>IF(計算!$Y9311="","",計算!$Y9311)</f>
        <v/>
      </c>
      <c r="B9289" s="17" t="str">
        <f t="shared" si="241"/>
        <v/>
      </c>
    </row>
    <row r="9290" spans="1:2" ht="19.8">
      <c r="A9290" s="16" t="str">
        <f>IF(計算!$Y9312="","",計算!$Y9312)</f>
        <v/>
      </c>
      <c r="B9290" s="17" t="str">
        <f t="shared" si="241"/>
        <v/>
      </c>
    </row>
    <row r="9291" spans="1:2" ht="19.8">
      <c r="A9291" s="16" t="str">
        <f>IF(計算!$Y9313="","",計算!$Y9313)</f>
        <v/>
      </c>
      <c r="B9291" s="17" t="str">
        <f t="shared" si="241"/>
        <v/>
      </c>
    </row>
    <row r="9292" spans="1:2" ht="19.8">
      <c r="A9292" s="16" t="str">
        <f>IF(計算!$Y9314="","",計算!$Y9314)</f>
        <v/>
      </c>
      <c r="B9292" s="17" t="str">
        <f t="shared" si="241"/>
        <v/>
      </c>
    </row>
    <row r="9293" spans="1:2" ht="19.8">
      <c r="A9293" s="16" t="str">
        <f>IF(計算!$Y9315="","",計算!$Y9315)</f>
        <v/>
      </c>
      <c r="B9293" s="17" t="str">
        <f t="shared" si="241"/>
        <v/>
      </c>
    </row>
    <row r="9294" spans="1:2" ht="19.8">
      <c r="A9294" s="16" t="str">
        <f>IF(計算!$Y9316="","",計算!$Y9316)</f>
        <v/>
      </c>
      <c r="B9294" s="17" t="str">
        <f t="shared" si="241"/>
        <v/>
      </c>
    </row>
    <row r="9295" spans="1:2" ht="19.8">
      <c r="A9295" s="16" t="str">
        <f>IF(計算!$Y9317="","",計算!$Y9317)</f>
        <v/>
      </c>
      <c r="B9295" s="17" t="str">
        <f t="shared" si="241"/>
        <v/>
      </c>
    </row>
    <row r="9296" spans="1:2" ht="19.8">
      <c r="A9296" s="16" t="str">
        <f>IF(計算!$Y9318="","",計算!$Y9318)</f>
        <v/>
      </c>
      <c r="B9296" s="17" t="str">
        <f t="shared" si="241"/>
        <v/>
      </c>
    </row>
    <row r="9297" spans="1:2" ht="19.8">
      <c r="A9297" s="16" t="str">
        <f>IF(計算!$Y9319="","",計算!$Y9319)</f>
        <v/>
      </c>
      <c r="B9297" s="17" t="str">
        <f t="shared" si="241"/>
        <v/>
      </c>
    </row>
    <row r="9298" spans="1:2" ht="19.8">
      <c r="A9298" s="16" t="str">
        <f>IF(計算!$Y9320="","",計算!$Y9320)</f>
        <v/>
      </c>
      <c r="B9298" s="17" t="str">
        <f t="shared" si="241"/>
        <v/>
      </c>
    </row>
    <row r="9299" spans="1:2" ht="19.8">
      <c r="A9299" s="16" t="str">
        <f>IF(計算!$Y9321="","",計算!$Y9321)</f>
        <v/>
      </c>
      <c r="B9299" s="17" t="str">
        <f t="shared" si="241"/>
        <v/>
      </c>
    </row>
    <row r="9300" spans="1:2" ht="19.8">
      <c r="A9300" s="16" t="str">
        <f>IF(計算!$Y9322="","",計算!$Y9322)</f>
        <v/>
      </c>
      <c r="B9300" s="17" t="str">
        <f t="shared" si="241"/>
        <v/>
      </c>
    </row>
    <row r="9301" spans="1:2" ht="19.8">
      <c r="A9301" s="16" t="str">
        <f>IF(計算!$Y9323="","",計算!$Y9323)</f>
        <v/>
      </c>
      <c r="B9301" s="17" t="str">
        <f t="shared" si="241"/>
        <v/>
      </c>
    </row>
    <row r="9302" spans="1:2" ht="19.8">
      <c r="A9302" s="16" t="str">
        <f>IF(計算!$Y9324="","",計算!$Y9324)</f>
        <v/>
      </c>
      <c r="B9302" s="17" t="str">
        <f t="shared" si="241"/>
        <v/>
      </c>
    </row>
    <row r="9303" spans="1:2" ht="19.8">
      <c r="A9303" s="16" t="str">
        <f>IF(計算!$Y9325="","",計算!$Y9325)</f>
        <v/>
      </c>
      <c r="B9303" s="17" t="str">
        <f t="shared" si="241"/>
        <v/>
      </c>
    </row>
    <row r="9304" spans="1:2" ht="19.8">
      <c r="A9304" s="16" t="str">
        <f>IF(計算!$Y9326="","",計算!$Y9326)</f>
        <v/>
      </c>
      <c r="B9304" s="17" t="str">
        <f t="shared" si="241"/>
        <v/>
      </c>
    </row>
    <row r="9305" spans="1:2" ht="19.8">
      <c r="A9305" s="16" t="str">
        <f>IF(計算!$Y9327="","",計算!$Y9327)</f>
        <v/>
      </c>
      <c r="B9305" s="17" t="str">
        <f t="shared" si="241"/>
        <v/>
      </c>
    </row>
    <row r="9306" spans="1:2" ht="19.8">
      <c r="A9306" s="16" t="str">
        <f>IF(計算!$Y9328="","",計算!$Y9328)</f>
        <v/>
      </c>
      <c r="B9306" s="17" t="str">
        <f t="shared" si="241"/>
        <v/>
      </c>
    </row>
    <row r="9307" spans="1:2" ht="19.8">
      <c r="A9307" s="16" t="str">
        <f>IF(計算!$Y9329="","",計算!$Y9329)</f>
        <v/>
      </c>
      <c r="B9307" s="17" t="str">
        <f t="shared" si="241"/>
        <v/>
      </c>
    </row>
    <row r="9308" spans="1:2" ht="19.8">
      <c r="A9308" s="16" t="str">
        <f>IF(計算!$Y9330="","",計算!$Y9330)</f>
        <v/>
      </c>
      <c r="B9308" s="17" t="str">
        <f t="shared" si="241"/>
        <v/>
      </c>
    </row>
    <row r="9309" spans="1:2" ht="19.8">
      <c r="A9309" s="16" t="str">
        <f>IF(計算!$Y9331="","",計算!$Y9331)</f>
        <v/>
      </c>
      <c r="B9309" s="17" t="str">
        <f t="shared" si="241"/>
        <v/>
      </c>
    </row>
    <row r="9310" spans="1:2" ht="19.8">
      <c r="A9310" s="16" t="str">
        <f>IF(計算!$Y9332="","",計算!$Y9332)</f>
        <v/>
      </c>
      <c r="B9310" s="17" t="str">
        <f t="shared" si="241"/>
        <v/>
      </c>
    </row>
    <row r="9311" spans="1:2" ht="19.8">
      <c r="A9311" s="16" t="str">
        <f>IF(計算!$Y9333="","",計算!$Y9333)</f>
        <v/>
      </c>
      <c r="B9311" s="17" t="str">
        <f t="shared" si="241"/>
        <v/>
      </c>
    </row>
    <row r="9312" spans="1:2" ht="19.8">
      <c r="A9312" s="16" t="str">
        <f>IF(計算!$Y9334="","",計算!$Y9334)</f>
        <v/>
      </c>
      <c r="B9312" s="17" t="str">
        <f t="shared" si="241"/>
        <v/>
      </c>
    </row>
    <row r="9313" spans="1:2" ht="19.8">
      <c r="A9313" s="16" t="str">
        <f>IF(計算!$Y9335="","",計算!$Y9335)</f>
        <v/>
      </c>
      <c r="B9313" s="17" t="str">
        <f t="shared" si="241"/>
        <v/>
      </c>
    </row>
    <row r="9314" spans="1:2" ht="19.8">
      <c r="A9314" s="16" t="str">
        <f>IF(計算!$Y9336="","",計算!$Y9336)</f>
        <v/>
      </c>
      <c r="B9314" s="17" t="str">
        <f t="shared" si="241"/>
        <v/>
      </c>
    </row>
    <row r="9315" spans="1:2" ht="19.8">
      <c r="A9315" s="16" t="str">
        <f>IF(計算!$Y9337="","",計算!$Y9337)</f>
        <v/>
      </c>
      <c r="B9315" s="17" t="str">
        <f t="shared" si="241"/>
        <v/>
      </c>
    </row>
    <row r="9316" spans="1:2" ht="19.8">
      <c r="A9316" s="16" t="str">
        <f>IF(計算!$Y9338="","",計算!$Y9338)</f>
        <v/>
      </c>
      <c r="B9316" s="17" t="str">
        <f t="shared" si="241"/>
        <v/>
      </c>
    </row>
    <row r="9317" spans="1:2" ht="19.8">
      <c r="A9317" s="16" t="str">
        <f>IF(計算!$Y9339="","",計算!$Y9339)</f>
        <v/>
      </c>
      <c r="B9317" s="17" t="str">
        <f t="shared" si="241"/>
        <v/>
      </c>
    </row>
    <row r="9318" spans="1:2" ht="19.8">
      <c r="A9318" s="16" t="str">
        <f>IF(計算!$Y9340="","",計算!$Y9340)</f>
        <v/>
      </c>
      <c r="B9318" s="17" t="str">
        <f t="shared" si="241"/>
        <v/>
      </c>
    </row>
    <row r="9319" spans="1:2" ht="19.8">
      <c r="A9319" s="16" t="str">
        <f>IF(計算!$Y9341="","",計算!$Y9341)</f>
        <v/>
      </c>
      <c r="B9319" s="17" t="str">
        <f t="shared" si="241"/>
        <v/>
      </c>
    </row>
    <row r="9320" spans="1:2" ht="19.8">
      <c r="A9320" s="16" t="str">
        <f>IF(計算!$Y9342="","",計算!$Y9342)</f>
        <v/>
      </c>
      <c r="B9320" s="17" t="str">
        <f t="shared" si="241"/>
        <v/>
      </c>
    </row>
    <row r="9321" spans="1:2" ht="19.8">
      <c r="A9321" s="16" t="str">
        <f>IF(計算!$Y9343="","",計算!$Y9343)</f>
        <v/>
      </c>
      <c r="B9321" s="17" t="str">
        <f t="shared" si="241"/>
        <v/>
      </c>
    </row>
    <row r="9322" spans="1:2" ht="19.8">
      <c r="A9322" s="16" t="str">
        <f>IF(計算!$Y9344="","",計算!$Y9344)</f>
        <v/>
      </c>
      <c r="B9322" s="17" t="str">
        <f t="shared" si="241"/>
        <v/>
      </c>
    </row>
    <row r="9323" spans="1:2" ht="19.8">
      <c r="A9323" s="16" t="str">
        <f>IF(計算!$Y9345="","",計算!$Y9345)</f>
        <v/>
      </c>
      <c r="B9323" s="17" t="str">
        <f t="shared" si="241"/>
        <v/>
      </c>
    </row>
    <row r="9324" spans="1:2" ht="19.8">
      <c r="A9324" s="16" t="str">
        <f>IF(計算!$Y9346="","",計算!$Y9346)</f>
        <v/>
      </c>
      <c r="B9324" s="17" t="str">
        <f t="shared" si="241"/>
        <v/>
      </c>
    </row>
    <row r="9325" spans="1:2" ht="19.8">
      <c r="A9325" s="16" t="str">
        <f>IF(計算!$Y9347="","",計算!$Y9347)</f>
        <v/>
      </c>
      <c r="B9325" s="17" t="str">
        <f t="shared" si="241"/>
        <v/>
      </c>
    </row>
    <row r="9326" spans="1:2" ht="19.8">
      <c r="A9326" s="16" t="str">
        <f>IF(計算!$Y9348="","",計算!$Y9348)</f>
        <v/>
      </c>
      <c r="B9326" s="17" t="str">
        <f t="shared" si="241"/>
        <v/>
      </c>
    </row>
    <row r="9327" spans="1:2" ht="19.8">
      <c r="A9327" s="16" t="str">
        <f>IF(計算!$Y9349="","",計算!$Y9349)</f>
        <v/>
      </c>
      <c r="B9327" s="17" t="str">
        <f t="shared" si="241"/>
        <v/>
      </c>
    </row>
    <row r="9328" spans="1:2" ht="19.8">
      <c r="A9328" s="16" t="str">
        <f>IF(計算!$Y9350="","",計算!$Y9350)</f>
        <v/>
      </c>
      <c r="B9328" s="17" t="str">
        <f t="shared" si="241"/>
        <v/>
      </c>
    </row>
    <row r="9329" spans="1:2" ht="19.8">
      <c r="A9329" s="16" t="str">
        <f>IF(計算!$Y9351="","",計算!$Y9351)</f>
        <v/>
      </c>
      <c r="B9329" s="17" t="str">
        <f t="shared" si="241"/>
        <v/>
      </c>
    </row>
    <row r="9330" spans="1:2" ht="19.8">
      <c r="A9330" s="16" t="str">
        <f>IF(計算!$Y9352="","",計算!$Y9352)</f>
        <v/>
      </c>
      <c r="B9330" s="17" t="str">
        <f t="shared" si="241"/>
        <v/>
      </c>
    </row>
    <row r="9331" spans="1:2" ht="19.8">
      <c r="A9331" s="16" t="str">
        <f>IF(計算!$Y9353="","",計算!$Y9353)</f>
        <v/>
      </c>
      <c r="B9331" s="17" t="str">
        <f t="shared" si="241"/>
        <v/>
      </c>
    </row>
    <row r="9332" spans="1:2" ht="19.8">
      <c r="A9332" s="16" t="str">
        <f>IF(計算!$Y9354="","",計算!$Y9354)</f>
        <v/>
      </c>
      <c r="B9332" s="17" t="str">
        <f t="shared" si="241"/>
        <v/>
      </c>
    </row>
    <row r="9333" spans="1:2" ht="19.8">
      <c r="A9333" s="16" t="str">
        <f>IF(計算!$Y9355="","",計算!$Y9355)</f>
        <v/>
      </c>
      <c r="B9333" s="17" t="str">
        <f t="shared" si="241"/>
        <v/>
      </c>
    </row>
    <row r="9334" spans="1:2" ht="19.8">
      <c r="A9334" s="16" t="str">
        <f>IF(計算!$Y9356="","",計算!$Y9356)</f>
        <v/>
      </c>
      <c r="B9334" s="17" t="str">
        <f t="shared" si="241"/>
        <v/>
      </c>
    </row>
    <row r="9335" spans="1:2" ht="19.8">
      <c r="A9335" s="16" t="str">
        <f>IF(計算!$Y9357="","",計算!$Y9357)</f>
        <v/>
      </c>
      <c r="B9335" s="17" t="str">
        <f t="shared" si="241"/>
        <v/>
      </c>
    </row>
    <row r="9336" spans="1:2" ht="19.8">
      <c r="A9336" s="16" t="str">
        <f>IF(計算!$Y9358="","",計算!$Y9358)</f>
        <v/>
      </c>
      <c r="B9336" s="17" t="str">
        <f t="shared" si="241"/>
        <v/>
      </c>
    </row>
    <row r="9337" spans="1:2" ht="19.8">
      <c r="A9337" s="16" t="str">
        <f>IF(計算!$Y9359="","",計算!$Y9359)</f>
        <v/>
      </c>
      <c r="B9337" s="17" t="str">
        <f t="shared" si="241"/>
        <v/>
      </c>
    </row>
    <row r="9338" spans="1:2" ht="19.8">
      <c r="A9338" s="16" t="str">
        <f>IF(計算!$Y9360="","",計算!$Y9360)</f>
        <v/>
      </c>
      <c r="B9338" s="17" t="str">
        <f t="shared" si="241"/>
        <v/>
      </c>
    </row>
    <row r="9339" spans="1:2" ht="19.8">
      <c r="A9339" s="16" t="str">
        <f>IF(計算!$Y9361="","",計算!$Y9361)</f>
        <v/>
      </c>
      <c r="B9339" s="17" t="str">
        <f t="shared" si="241"/>
        <v/>
      </c>
    </row>
    <row r="9340" spans="1:2" ht="19.8">
      <c r="A9340" s="16" t="str">
        <f>IF(計算!$Y9362="","",計算!$Y9362)</f>
        <v/>
      </c>
      <c r="B9340" s="17" t="str">
        <f t="shared" si="241"/>
        <v/>
      </c>
    </row>
    <row r="9341" spans="1:2" ht="19.8">
      <c r="A9341" s="16" t="str">
        <f>IF(計算!$Y9363="","",計算!$Y9363)</f>
        <v/>
      </c>
      <c r="B9341" s="17" t="str">
        <f t="shared" si="241"/>
        <v/>
      </c>
    </row>
    <row r="9342" spans="1:2" ht="19.8">
      <c r="A9342" s="16" t="str">
        <f>IF(計算!$Y9364="","",計算!$Y9364)</f>
        <v/>
      </c>
      <c r="B9342" s="17" t="str">
        <f t="shared" si="241"/>
        <v/>
      </c>
    </row>
    <row r="9343" spans="1:2" ht="19.8">
      <c r="A9343" s="16" t="str">
        <f>IF(計算!$Y9365="","",計算!$Y9365)</f>
        <v/>
      </c>
      <c r="B9343" s="17" t="str">
        <f t="shared" si="241"/>
        <v/>
      </c>
    </row>
    <row r="9344" spans="1:2" ht="19.8">
      <c r="A9344" s="16" t="str">
        <f>IF(計算!$Y9366="","",計算!$Y9366)</f>
        <v/>
      </c>
      <c r="B9344" s="17" t="str">
        <f t="shared" si="241"/>
        <v/>
      </c>
    </row>
    <row r="9345" spans="1:2" ht="19.8">
      <c r="A9345" s="16" t="str">
        <f>IF(計算!$Y9367="","",計算!$Y9367)</f>
        <v/>
      </c>
      <c r="B9345" s="17" t="str">
        <f t="shared" si="241"/>
        <v/>
      </c>
    </row>
    <row r="9346" spans="1:2" ht="19.8">
      <c r="A9346" s="16" t="str">
        <f>IF(計算!$Y9368="","",計算!$Y9368)</f>
        <v/>
      </c>
      <c r="B9346" s="17" t="str">
        <f t="shared" si="241"/>
        <v/>
      </c>
    </row>
    <row r="9347" spans="1:2" ht="19.8">
      <c r="A9347" s="16" t="str">
        <f>IF(計算!$Y9369="","",計算!$Y9369)</f>
        <v/>
      </c>
      <c r="B9347" s="17" t="str">
        <f t="shared" si="241"/>
        <v/>
      </c>
    </row>
    <row r="9348" spans="1:2" ht="19.8">
      <c r="A9348" s="16" t="str">
        <f>IF(計算!$Y9370="","",計算!$Y9370)</f>
        <v/>
      </c>
      <c r="B9348" s="17" t="str">
        <f t="shared" si="241"/>
        <v/>
      </c>
    </row>
    <row r="9349" spans="1:2" ht="19.8">
      <c r="A9349" s="16" t="str">
        <f>IF(計算!$Y9371="","",計算!$Y9371)</f>
        <v/>
      </c>
      <c r="B9349" s="17" t="str">
        <f t="shared" si="241"/>
        <v/>
      </c>
    </row>
    <row r="9350" spans="1:2" ht="19.8">
      <c r="A9350" s="16" t="str">
        <f>IF(計算!$Y9372="","",計算!$Y9372)</f>
        <v/>
      </c>
      <c r="B9350" s="17" t="str">
        <f t="shared" si="241"/>
        <v/>
      </c>
    </row>
    <row r="9351" spans="1:2" ht="19.8">
      <c r="A9351" s="16" t="str">
        <f>IF(計算!$Y9373="","",計算!$Y9373)</f>
        <v/>
      </c>
      <c r="B9351" s="17" t="str">
        <f t="shared" ref="B9351:B9414" si="242">IF($A9352="","",$A9352)</f>
        <v/>
      </c>
    </row>
    <row r="9352" spans="1:2" ht="19.8">
      <c r="A9352" s="16" t="str">
        <f>IF(計算!$Y9374="","",計算!$Y9374)</f>
        <v/>
      </c>
      <c r="B9352" s="17" t="str">
        <f t="shared" si="242"/>
        <v/>
      </c>
    </row>
    <row r="9353" spans="1:2" ht="19.8">
      <c r="A9353" s="16" t="str">
        <f>IF(計算!$Y9375="","",計算!$Y9375)</f>
        <v/>
      </c>
      <c r="B9353" s="17" t="str">
        <f t="shared" si="242"/>
        <v/>
      </c>
    </row>
    <row r="9354" spans="1:2" ht="19.8">
      <c r="A9354" s="16" t="str">
        <f>IF(計算!$Y9376="","",計算!$Y9376)</f>
        <v/>
      </c>
      <c r="B9354" s="17" t="str">
        <f t="shared" si="242"/>
        <v/>
      </c>
    </row>
    <row r="9355" spans="1:2" ht="19.8">
      <c r="A9355" s="16" t="str">
        <f>IF(計算!$Y9377="","",計算!$Y9377)</f>
        <v/>
      </c>
      <c r="B9355" s="17" t="str">
        <f t="shared" si="242"/>
        <v/>
      </c>
    </row>
    <row r="9356" spans="1:2" ht="19.8">
      <c r="A9356" s="16" t="str">
        <f>IF(計算!$Y9378="","",計算!$Y9378)</f>
        <v/>
      </c>
      <c r="B9356" s="17" t="str">
        <f t="shared" si="242"/>
        <v/>
      </c>
    </row>
    <row r="9357" spans="1:2" ht="19.8">
      <c r="A9357" s="16" t="str">
        <f>IF(計算!$Y9379="","",計算!$Y9379)</f>
        <v/>
      </c>
      <c r="B9357" s="17" t="str">
        <f t="shared" si="242"/>
        <v/>
      </c>
    </row>
    <row r="9358" spans="1:2" ht="19.8">
      <c r="A9358" s="16" t="str">
        <f>IF(計算!$Y9380="","",計算!$Y9380)</f>
        <v/>
      </c>
      <c r="B9358" s="17" t="str">
        <f t="shared" si="242"/>
        <v/>
      </c>
    </row>
    <row r="9359" spans="1:2" ht="19.8">
      <c r="A9359" s="16" t="str">
        <f>IF(計算!$Y9381="","",計算!$Y9381)</f>
        <v/>
      </c>
      <c r="B9359" s="17" t="str">
        <f t="shared" si="242"/>
        <v/>
      </c>
    </row>
    <row r="9360" spans="1:2" ht="19.8">
      <c r="A9360" s="16" t="str">
        <f>IF(計算!$Y9382="","",計算!$Y9382)</f>
        <v/>
      </c>
      <c r="B9360" s="17" t="str">
        <f t="shared" si="242"/>
        <v/>
      </c>
    </row>
    <row r="9361" spans="1:2" ht="19.8">
      <c r="A9361" s="16" t="str">
        <f>IF(計算!$Y9383="","",計算!$Y9383)</f>
        <v/>
      </c>
      <c r="B9361" s="17" t="str">
        <f t="shared" si="242"/>
        <v/>
      </c>
    </row>
    <row r="9362" spans="1:2" ht="19.8">
      <c r="A9362" s="16" t="str">
        <f>IF(計算!$Y9384="","",計算!$Y9384)</f>
        <v/>
      </c>
      <c r="B9362" s="17" t="str">
        <f t="shared" si="242"/>
        <v/>
      </c>
    </row>
    <row r="9363" spans="1:2" ht="19.8">
      <c r="A9363" s="16" t="str">
        <f>IF(計算!$Y9385="","",計算!$Y9385)</f>
        <v/>
      </c>
      <c r="B9363" s="17" t="str">
        <f t="shared" si="242"/>
        <v/>
      </c>
    </row>
    <row r="9364" spans="1:2" ht="19.8">
      <c r="A9364" s="16" t="str">
        <f>IF(計算!$Y9386="","",計算!$Y9386)</f>
        <v/>
      </c>
      <c r="B9364" s="17" t="str">
        <f t="shared" si="242"/>
        <v/>
      </c>
    </row>
    <row r="9365" spans="1:2" ht="19.8">
      <c r="A9365" s="16" t="str">
        <f>IF(計算!$Y9387="","",計算!$Y9387)</f>
        <v/>
      </c>
      <c r="B9365" s="17" t="str">
        <f t="shared" si="242"/>
        <v/>
      </c>
    </row>
    <row r="9366" spans="1:2" ht="19.8">
      <c r="A9366" s="16" t="str">
        <f>IF(計算!$Y9388="","",計算!$Y9388)</f>
        <v/>
      </c>
      <c r="B9366" s="17" t="str">
        <f t="shared" si="242"/>
        <v/>
      </c>
    </row>
    <row r="9367" spans="1:2" ht="19.8">
      <c r="A9367" s="16" t="str">
        <f>IF(計算!$Y9389="","",計算!$Y9389)</f>
        <v/>
      </c>
      <c r="B9367" s="17" t="str">
        <f t="shared" si="242"/>
        <v/>
      </c>
    </row>
    <row r="9368" spans="1:2" ht="19.8">
      <c r="A9368" s="16" t="str">
        <f>IF(計算!$Y9390="","",計算!$Y9390)</f>
        <v/>
      </c>
      <c r="B9368" s="17" t="str">
        <f t="shared" si="242"/>
        <v/>
      </c>
    </row>
    <row r="9369" spans="1:2" ht="19.8">
      <c r="A9369" s="16" t="str">
        <f>IF(計算!$Y9391="","",計算!$Y9391)</f>
        <v/>
      </c>
      <c r="B9369" s="17" t="str">
        <f t="shared" si="242"/>
        <v/>
      </c>
    </row>
    <row r="9370" spans="1:2" ht="19.8">
      <c r="A9370" s="16" t="str">
        <f>IF(計算!$Y9392="","",計算!$Y9392)</f>
        <v/>
      </c>
      <c r="B9370" s="17" t="str">
        <f t="shared" si="242"/>
        <v/>
      </c>
    </row>
    <row r="9371" spans="1:2" ht="19.8">
      <c r="A9371" s="16" t="str">
        <f>IF(計算!$Y9393="","",計算!$Y9393)</f>
        <v/>
      </c>
      <c r="B9371" s="17" t="str">
        <f t="shared" si="242"/>
        <v/>
      </c>
    </row>
    <row r="9372" spans="1:2" ht="19.8">
      <c r="A9372" s="16" t="str">
        <f>IF(計算!$Y9394="","",計算!$Y9394)</f>
        <v/>
      </c>
      <c r="B9372" s="17" t="str">
        <f t="shared" si="242"/>
        <v/>
      </c>
    </row>
    <row r="9373" spans="1:2" ht="19.8">
      <c r="A9373" s="16" t="str">
        <f>IF(計算!$Y9395="","",計算!$Y9395)</f>
        <v/>
      </c>
      <c r="B9373" s="17" t="str">
        <f t="shared" si="242"/>
        <v/>
      </c>
    </row>
    <row r="9374" spans="1:2" ht="19.8">
      <c r="A9374" s="16" t="str">
        <f>IF(計算!$Y9396="","",計算!$Y9396)</f>
        <v/>
      </c>
      <c r="B9374" s="17" t="str">
        <f t="shared" si="242"/>
        <v/>
      </c>
    </row>
    <row r="9375" spans="1:2" ht="19.8">
      <c r="A9375" s="16" t="str">
        <f>IF(計算!$Y9397="","",計算!$Y9397)</f>
        <v/>
      </c>
      <c r="B9375" s="17" t="str">
        <f t="shared" si="242"/>
        <v/>
      </c>
    </row>
    <row r="9376" spans="1:2" ht="19.8">
      <c r="A9376" s="16" t="str">
        <f>IF(計算!$Y9398="","",計算!$Y9398)</f>
        <v/>
      </c>
      <c r="B9376" s="17" t="str">
        <f t="shared" si="242"/>
        <v/>
      </c>
    </row>
    <row r="9377" spans="1:2" ht="19.8">
      <c r="A9377" s="16" t="str">
        <f>IF(計算!$Y9399="","",計算!$Y9399)</f>
        <v/>
      </c>
      <c r="B9377" s="17" t="str">
        <f t="shared" si="242"/>
        <v/>
      </c>
    </row>
    <row r="9378" spans="1:2" ht="19.8">
      <c r="A9378" s="16" t="str">
        <f>IF(計算!$Y9400="","",計算!$Y9400)</f>
        <v/>
      </c>
      <c r="B9378" s="17" t="str">
        <f t="shared" si="242"/>
        <v/>
      </c>
    </row>
    <row r="9379" spans="1:2" ht="19.8">
      <c r="A9379" s="16" t="str">
        <f>IF(計算!$Y9401="","",計算!$Y9401)</f>
        <v/>
      </c>
      <c r="B9379" s="17" t="str">
        <f t="shared" si="242"/>
        <v/>
      </c>
    </row>
    <row r="9380" spans="1:2" ht="19.8">
      <c r="A9380" s="16" t="str">
        <f>IF(計算!$Y9402="","",計算!$Y9402)</f>
        <v/>
      </c>
      <c r="B9380" s="17" t="str">
        <f t="shared" si="242"/>
        <v/>
      </c>
    </row>
    <row r="9381" spans="1:2" ht="19.8">
      <c r="A9381" s="16" t="str">
        <f>IF(計算!$Y9403="","",計算!$Y9403)</f>
        <v/>
      </c>
      <c r="B9381" s="17" t="str">
        <f t="shared" si="242"/>
        <v/>
      </c>
    </row>
    <row r="9382" spans="1:2" ht="19.8">
      <c r="A9382" s="16" t="str">
        <f>IF(計算!$Y9404="","",計算!$Y9404)</f>
        <v/>
      </c>
      <c r="B9382" s="17" t="str">
        <f t="shared" si="242"/>
        <v/>
      </c>
    </row>
    <row r="9383" spans="1:2" ht="19.8">
      <c r="A9383" s="16" t="str">
        <f>IF(計算!$Y9405="","",計算!$Y9405)</f>
        <v/>
      </c>
      <c r="B9383" s="17" t="str">
        <f t="shared" si="242"/>
        <v/>
      </c>
    </row>
    <row r="9384" spans="1:2" ht="19.8">
      <c r="A9384" s="16" t="str">
        <f>IF(計算!$Y9406="","",計算!$Y9406)</f>
        <v/>
      </c>
      <c r="B9384" s="17" t="str">
        <f t="shared" si="242"/>
        <v/>
      </c>
    </row>
    <row r="9385" spans="1:2" ht="19.8">
      <c r="A9385" s="16" t="str">
        <f>IF(計算!$Y9407="","",計算!$Y9407)</f>
        <v/>
      </c>
      <c r="B9385" s="17" t="str">
        <f t="shared" si="242"/>
        <v/>
      </c>
    </row>
    <row r="9386" spans="1:2" ht="19.8">
      <c r="A9386" s="16" t="str">
        <f>IF(計算!$Y9408="","",計算!$Y9408)</f>
        <v/>
      </c>
      <c r="B9386" s="17" t="str">
        <f t="shared" si="242"/>
        <v/>
      </c>
    </row>
    <row r="9387" spans="1:2" ht="19.8">
      <c r="A9387" s="16" t="str">
        <f>IF(計算!$Y9409="","",計算!$Y9409)</f>
        <v/>
      </c>
      <c r="B9387" s="17" t="str">
        <f t="shared" si="242"/>
        <v/>
      </c>
    </row>
    <row r="9388" spans="1:2" ht="19.8">
      <c r="A9388" s="16" t="str">
        <f>IF(計算!$Y9410="","",計算!$Y9410)</f>
        <v/>
      </c>
      <c r="B9388" s="17" t="str">
        <f t="shared" si="242"/>
        <v/>
      </c>
    </row>
    <row r="9389" spans="1:2" ht="19.8">
      <c r="A9389" s="16" t="str">
        <f>IF(計算!$Y9411="","",計算!$Y9411)</f>
        <v/>
      </c>
      <c r="B9389" s="17" t="str">
        <f t="shared" si="242"/>
        <v/>
      </c>
    </row>
    <row r="9390" spans="1:2" ht="19.8">
      <c r="A9390" s="16" t="str">
        <f>IF(計算!$Y9412="","",計算!$Y9412)</f>
        <v/>
      </c>
      <c r="B9390" s="17" t="str">
        <f t="shared" si="242"/>
        <v/>
      </c>
    </row>
    <row r="9391" spans="1:2" ht="19.8">
      <c r="A9391" s="16" t="str">
        <f>IF(計算!$Y9413="","",計算!$Y9413)</f>
        <v/>
      </c>
      <c r="B9391" s="17" t="str">
        <f t="shared" si="242"/>
        <v/>
      </c>
    </row>
    <row r="9392" spans="1:2" ht="19.8">
      <c r="A9392" s="16" t="str">
        <f>IF(計算!$Y9414="","",計算!$Y9414)</f>
        <v/>
      </c>
      <c r="B9392" s="17" t="str">
        <f t="shared" si="242"/>
        <v/>
      </c>
    </row>
    <row r="9393" spans="1:2" ht="19.8">
      <c r="A9393" s="16" t="str">
        <f>IF(計算!$Y9415="","",計算!$Y9415)</f>
        <v/>
      </c>
      <c r="B9393" s="17" t="str">
        <f t="shared" si="242"/>
        <v/>
      </c>
    </row>
    <row r="9394" spans="1:2" ht="19.8">
      <c r="A9394" s="16" t="str">
        <f>IF(計算!$Y9416="","",計算!$Y9416)</f>
        <v/>
      </c>
      <c r="B9394" s="17" t="str">
        <f t="shared" si="242"/>
        <v/>
      </c>
    </row>
    <row r="9395" spans="1:2" ht="19.8">
      <c r="A9395" s="16" t="str">
        <f>IF(計算!$Y9417="","",計算!$Y9417)</f>
        <v/>
      </c>
      <c r="B9395" s="17" t="str">
        <f t="shared" si="242"/>
        <v/>
      </c>
    </row>
    <row r="9396" spans="1:2" ht="19.8">
      <c r="A9396" s="16" t="str">
        <f>IF(計算!$Y9418="","",計算!$Y9418)</f>
        <v/>
      </c>
      <c r="B9396" s="17" t="str">
        <f t="shared" si="242"/>
        <v/>
      </c>
    </row>
    <row r="9397" spans="1:2" ht="19.8">
      <c r="A9397" s="16" t="str">
        <f>IF(計算!$Y9419="","",計算!$Y9419)</f>
        <v/>
      </c>
      <c r="B9397" s="17" t="str">
        <f t="shared" si="242"/>
        <v/>
      </c>
    </row>
    <row r="9398" spans="1:2" ht="19.8">
      <c r="A9398" s="16" t="str">
        <f>IF(計算!$Y9420="","",計算!$Y9420)</f>
        <v/>
      </c>
      <c r="B9398" s="17" t="str">
        <f t="shared" si="242"/>
        <v/>
      </c>
    </row>
    <row r="9399" spans="1:2" ht="19.8">
      <c r="A9399" s="16" t="str">
        <f>IF(計算!$Y9421="","",計算!$Y9421)</f>
        <v/>
      </c>
      <c r="B9399" s="17" t="str">
        <f t="shared" si="242"/>
        <v/>
      </c>
    </row>
    <row r="9400" spans="1:2" ht="19.8">
      <c r="A9400" s="16" t="str">
        <f>IF(計算!$Y9422="","",計算!$Y9422)</f>
        <v/>
      </c>
      <c r="B9400" s="17" t="str">
        <f t="shared" si="242"/>
        <v/>
      </c>
    </row>
    <row r="9401" spans="1:2" ht="19.8">
      <c r="A9401" s="16" t="str">
        <f>IF(計算!$Y9423="","",計算!$Y9423)</f>
        <v/>
      </c>
      <c r="B9401" s="17" t="str">
        <f t="shared" si="242"/>
        <v/>
      </c>
    </row>
    <row r="9402" spans="1:2" ht="19.8">
      <c r="A9402" s="16" t="str">
        <f>IF(計算!$Y9424="","",計算!$Y9424)</f>
        <v/>
      </c>
      <c r="B9402" s="17" t="str">
        <f t="shared" si="242"/>
        <v/>
      </c>
    </row>
    <row r="9403" spans="1:2" ht="19.8">
      <c r="A9403" s="16" t="str">
        <f>IF(計算!$Y9425="","",計算!$Y9425)</f>
        <v/>
      </c>
      <c r="B9403" s="17" t="str">
        <f t="shared" si="242"/>
        <v/>
      </c>
    </row>
    <row r="9404" spans="1:2" ht="19.8">
      <c r="A9404" s="16" t="str">
        <f>IF(計算!$Y9426="","",計算!$Y9426)</f>
        <v/>
      </c>
      <c r="B9404" s="17" t="str">
        <f t="shared" si="242"/>
        <v/>
      </c>
    </row>
    <row r="9405" spans="1:2" ht="19.8">
      <c r="A9405" s="16" t="str">
        <f>IF(計算!$Y9427="","",計算!$Y9427)</f>
        <v/>
      </c>
      <c r="B9405" s="17" t="str">
        <f t="shared" si="242"/>
        <v/>
      </c>
    </row>
    <row r="9406" spans="1:2" ht="19.8">
      <c r="A9406" s="16" t="str">
        <f>IF(計算!$Y9428="","",計算!$Y9428)</f>
        <v/>
      </c>
      <c r="B9406" s="17" t="str">
        <f t="shared" si="242"/>
        <v/>
      </c>
    </row>
    <row r="9407" spans="1:2" ht="19.8">
      <c r="A9407" s="16" t="str">
        <f>IF(計算!$Y9429="","",計算!$Y9429)</f>
        <v/>
      </c>
      <c r="B9407" s="17" t="str">
        <f t="shared" si="242"/>
        <v/>
      </c>
    </row>
    <row r="9408" spans="1:2" ht="19.8">
      <c r="A9408" s="16" t="str">
        <f>IF(計算!$Y9430="","",計算!$Y9430)</f>
        <v/>
      </c>
      <c r="B9408" s="17" t="str">
        <f t="shared" si="242"/>
        <v/>
      </c>
    </row>
    <row r="9409" spans="1:2" ht="19.8">
      <c r="A9409" s="16" t="str">
        <f>IF(計算!$Y9431="","",計算!$Y9431)</f>
        <v/>
      </c>
      <c r="B9409" s="17" t="str">
        <f t="shared" si="242"/>
        <v/>
      </c>
    </row>
    <row r="9410" spans="1:2" ht="19.8">
      <c r="A9410" s="16" t="str">
        <f>IF(計算!$Y9432="","",計算!$Y9432)</f>
        <v/>
      </c>
      <c r="B9410" s="17" t="str">
        <f t="shared" si="242"/>
        <v/>
      </c>
    </row>
    <row r="9411" spans="1:2" ht="19.8">
      <c r="A9411" s="16" t="str">
        <f>IF(計算!$Y9433="","",計算!$Y9433)</f>
        <v/>
      </c>
      <c r="B9411" s="17" t="str">
        <f t="shared" si="242"/>
        <v/>
      </c>
    </row>
    <row r="9412" spans="1:2" ht="19.8">
      <c r="A9412" s="16" t="str">
        <f>IF(計算!$Y9434="","",計算!$Y9434)</f>
        <v/>
      </c>
      <c r="B9412" s="17" t="str">
        <f t="shared" si="242"/>
        <v/>
      </c>
    </row>
    <row r="9413" spans="1:2" ht="19.8">
      <c r="A9413" s="16" t="str">
        <f>IF(計算!$Y9435="","",計算!$Y9435)</f>
        <v/>
      </c>
      <c r="B9413" s="17" t="str">
        <f t="shared" si="242"/>
        <v/>
      </c>
    </row>
    <row r="9414" spans="1:2" ht="19.8">
      <c r="A9414" s="16" t="str">
        <f>IF(計算!$Y9436="","",計算!$Y9436)</f>
        <v/>
      </c>
      <c r="B9414" s="17" t="str">
        <f t="shared" si="242"/>
        <v/>
      </c>
    </row>
    <row r="9415" spans="1:2" ht="19.8">
      <c r="A9415" s="16" t="str">
        <f>IF(計算!$Y9437="","",計算!$Y9437)</f>
        <v/>
      </c>
      <c r="B9415" s="17" t="str">
        <f t="shared" ref="B9415:B9478" si="243">IF($A9416="","",$A9416)</f>
        <v/>
      </c>
    </row>
    <row r="9416" spans="1:2" ht="19.8">
      <c r="A9416" s="16" t="str">
        <f>IF(計算!$Y9438="","",計算!$Y9438)</f>
        <v/>
      </c>
      <c r="B9416" s="17" t="str">
        <f t="shared" si="243"/>
        <v/>
      </c>
    </row>
    <row r="9417" spans="1:2" ht="19.8">
      <c r="A9417" s="16" t="str">
        <f>IF(計算!$Y9439="","",計算!$Y9439)</f>
        <v/>
      </c>
      <c r="B9417" s="17" t="str">
        <f t="shared" si="243"/>
        <v/>
      </c>
    </row>
    <row r="9418" spans="1:2" ht="19.8">
      <c r="A9418" s="16" t="str">
        <f>IF(計算!$Y9440="","",計算!$Y9440)</f>
        <v/>
      </c>
      <c r="B9418" s="17" t="str">
        <f t="shared" si="243"/>
        <v/>
      </c>
    </row>
    <row r="9419" spans="1:2" ht="19.8">
      <c r="A9419" s="16" t="str">
        <f>IF(計算!$Y9441="","",計算!$Y9441)</f>
        <v/>
      </c>
      <c r="B9419" s="17" t="str">
        <f t="shared" si="243"/>
        <v/>
      </c>
    </row>
    <row r="9420" spans="1:2" ht="19.8">
      <c r="A9420" s="16" t="str">
        <f>IF(計算!$Y9442="","",計算!$Y9442)</f>
        <v/>
      </c>
      <c r="B9420" s="17" t="str">
        <f t="shared" si="243"/>
        <v/>
      </c>
    </row>
    <row r="9421" spans="1:2" ht="19.8">
      <c r="A9421" s="16" t="str">
        <f>IF(計算!$Y9443="","",計算!$Y9443)</f>
        <v/>
      </c>
      <c r="B9421" s="17" t="str">
        <f t="shared" si="243"/>
        <v/>
      </c>
    </row>
    <row r="9422" spans="1:2" ht="19.8">
      <c r="A9422" s="16" t="str">
        <f>IF(計算!$Y9444="","",計算!$Y9444)</f>
        <v/>
      </c>
      <c r="B9422" s="17" t="str">
        <f t="shared" si="243"/>
        <v/>
      </c>
    </row>
    <row r="9423" spans="1:2" ht="19.8">
      <c r="A9423" s="16" t="str">
        <f>IF(計算!$Y9445="","",計算!$Y9445)</f>
        <v/>
      </c>
      <c r="B9423" s="17" t="str">
        <f t="shared" si="243"/>
        <v/>
      </c>
    </row>
    <row r="9424" spans="1:2" ht="19.8">
      <c r="A9424" s="16" t="str">
        <f>IF(計算!$Y9446="","",計算!$Y9446)</f>
        <v/>
      </c>
      <c r="B9424" s="17" t="str">
        <f t="shared" si="243"/>
        <v/>
      </c>
    </row>
    <row r="9425" spans="1:2" ht="19.8">
      <c r="A9425" s="16" t="str">
        <f>IF(計算!$Y9447="","",計算!$Y9447)</f>
        <v/>
      </c>
      <c r="B9425" s="17" t="str">
        <f t="shared" si="243"/>
        <v/>
      </c>
    </row>
    <row r="9426" spans="1:2" ht="19.8">
      <c r="A9426" s="16" t="str">
        <f>IF(計算!$Y9448="","",計算!$Y9448)</f>
        <v/>
      </c>
      <c r="B9426" s="17" t="str">
        <f t="shared" si="243"/>
        <v/>
      </c>
    </row>
    <row r="9427" spans="1:2" ht="19.8">
      <c r="A9427" s="16" t="str">
        <f>IF(計算!$Y9449="","",計算!$Y9449)</f>
        <v/>
      </c>
      <c r="B9427" s="17" t="str">
        <f t="shared" si="243"/>
        <v/>
      </c>
    </row>
    <row r="9428" spans="1:2" ht="19.8">
      <c r="A9428" s="16" t="str">
        <f>IF(計算!$Y9450="","",計算!$Y9450)</f>
        <v/>
      </c>
      <c r="B9428" s="17" t="str">
        <f t="shared" si="243"/>
        <v/>
      </c>
    </row>
    <row r="9429" spans="1:2" ht="19.8">
      <c r="A9429" s="16" t="str">
        <f>IF(計算!$Y9451="","",計算!$Y9451)</f>
        <v/>
      </c>
      <c r="B9429" s="17" t="str">
        <f t="shared" si="243"/>
        <v/>
      </c>
    </row>
    <row r="9430" spans="1:2" ht="19.8">
      <c r="A9430" s="16" t="str">
        <f>IF(計算!$Y9452="","",計算!$Y9452)</f>
        <v/>
      </c>
      <c r="B9430" s="17" t="str">
        <f t="shared" si="243"/>
        <v/>
      </c>
    </row>
    <row r="9431" spans="1:2" ht="19.8">
      <c r="A9431" s="16" t="str">
        <f>IF(計算!$Y9453="","",計算!$Y9453)</f>
        <v/>
      </c>
      <c r="B9431" s="17" t="str">
        <f t="shared" si="243"/>
        <v/>
      </c>
    </row>
    <row r="9432" spans="1:2" ht="19.8">
      <c r="A9432" s="16" t="str">
        <f>IF(計算!$Y9454="","",計算!$Y9454)</f>
        <v/>
      </c>
      <c r="B9432" s="17" t="str">
        <f t="shared" si="243"/>
        <v/>
      </c>
    </row>
    <row r="9433" spans="1:2" ht="19.8">
      <c r="A9433" s="16" t="str">
        <f>IF(計算!$Y9455="","",計算!$Y9455)</f>
        <v/>
      </c>
      <c r="B9433" s="17" t="str">
        <f t="shared" si="243"/>
        <v/>
      </c>
    </row>
    <row r="9434" spans="1:2" ht="19.8">
      <c r="A9434" s="16" t="str">
        <f>IF(計算!$Y9456="","",計算!$Y9456)</f>
        <v/>
      </c>
      <c r="B9434" s="17" t="str">
        <f t="shared" si="243"/>
        <v/>
      </c>
    </row>
    <row r="9435" spans="1:2" ht="19.8">
      <c r="A9435" s="16" t="str">
        <f>IF(計算!$Y9457="","",計算!$Y9457)</f>
        <v/>
      </c>
      <c r="B9435" s="17" t="str">
        <f t="shared" si="243"/>
        <v/>
      </c>
    </row>
    <row r="9436" spans="1:2" ht="19.8">
      <c r="A9436" s="16" t="str">
        <f>IF(計算!$Y9458="","",計算!$Y9458)</f>
        <v/>
      </c>
      <c r="B9436" s="17" t="str">
        <f t="shared" si="243"/>
        <v/>
      </c>
    </row>
    <row r="9437" spans="1:2" ht="19.8">
      <c r="A9437" s="16" t="str">
        <f>IF(計算!$Y9459="","",計算!$Y9459)</f>
        <v/>
      </c>
      <c r="B9437" s="17" t="str">
        <f t="shared" si="243"/>
        <v/>
      </c>
    </row>
    <row r="9438" spans="1:2" ht="19.8">
      <c r="A9438" s="16" t="str">
        <f>IF(計算!$Y9460="","",計算!$Y9460)</f>
        <v/>
      </c>
      <c r="B9438" s="17" t="str">
        <f t="shared" si="243"/>
        <v/>
      </c>
    </row>
    <row r="9439" spans="1:2" ht="19.8">
      <c r="A9439" s="16" t="str">
        <f>IF(計算!$Y9461="","",計算!$Y9461)</f>
        <v/>
      </c>
      <c r="B9439" s="17" t="str">
        <f t="shared" si="243"/>
        <v/>
      </c>
    </row>
    <row r="9440" spans="1:2" ht="19.8">
      <c r="A9440" s="16" t="str">
        <f>IF(計算!$Y9462="","",計算!$Y9462)</f>
        <v/>
      </c>
      <c r="B9440" s="17" t="str">
        <f t="shared" si="243"/>
        <v/>
      </c>
    </row>
    <row r="9441" spans="1:2" ht="19.8">
      <c r="A9441" s="16" t="str">
        <f>IF(計算!$Y9463="","",計算!$Y9463)</f>
        <v/>
      </c>
      <c r="B9441" s="17" t="str">
        <f t="shared" si="243"/>
        <v/>
      </c>
    </row>
    <row r="9442" spans="1:2" ht="19.8">
      <c r="A9442" s="16" t="str">
        <f>IF(計算!$Y9464="","",計算!$Y9464)</f>
        <v/>
      </c>
      <c r="B9442" s="17" t="str">
        <f t="shared" si="243"/>
        <v/>
      </c>
    </row>
    <row r="9443" spans="1:2" ht="19.8">
      <c r="A9443" s="16" t="str">
        <f>IF(計算!$Y9465="","",計算!$Y9465)</f>
        <v/>
      </c>
      <c r="B9443" s="17" t="str">
        <f t="shared" si="243"/>
        <v/>
      </c>
    </row>
    <row r="9444" spans="1:2" ht="19.8">
      <c r="A9444" s="16" t="str">
        <f>IF(計算!$Y9466="","",計算!$Y9466)</f>
        <v/>
      </c>
      <c r="B9444" s="17" t="str">
        <f t="shared" si="243"/>
        <v/>
      </c>
    </row>
    <row r="9445" spans="1:2" ht="19.8">
      <c r="A9445" s="16" t="str">
        <f>IF(計算!$Y9467="","",計算!$Y9467)</f>
        <v/>
      </c>
      <c r="B9445" s="17" t="str">
        <f t="shared" si="243"/>
        <v/>
      </c>
    </row>
    <row r="9446" spans="1:2" ht="19.8">
      <c r="A9446" s="16" t="str">
        <f>IF(計算!$Y9468="","",計算!$Y9468)</f>
        <v/>
      </c>
      <c r="B9446" s="17" t="str">
        <f t="shared" si="243"/>
        <v/>
      </c>
    </row>
    <row r="9447" spans="1:2" ht="19.8">
      <c r="A9447" s="16" t="str">
        <f>IF(計算!$Y9469="","",計算!$Y9469)</f>
        <v/>
      </c>
      <c r="B9447" s="17" t="str">
        <f t="shared" si="243"/>
        <v/>
      </c>
    </row>
    <row r="9448" spans="1:2" ht="19.8">
      <c r="A9448" s="16" t="str">
        <f>IF(計算!$Y9470="","",計算!$Y9470)</f>
        <v/>
      </c>
      <c r="B9448" s="17" t="str">
        <f t="shared" si="243"/>
        <v/>
      </c>
    </row>
    <row r="9449" spans="1:2" ht="19.8">
      <c r="A9449" s="16" t="str">
        <f>IF(計算!$Y9471="","",計算!$Y9471)</f>
        <v/>
      </c>
      <c r="B9449" s="17" t="str">
        <f t="shared" si="243"/>
        <v/>
      </c>
    </row>
    <row r="9450" spans="1:2" ht="19.8">
      <c r="A9450" s="16" t="str">
        <f>IF(計算!$Y9472="","",計算!$Y9472)</f>
        <v/>
      </c>
      <c r="B9450" s="17" t="str">
        <f t="shared" si="243"/>
        <v/>
      </c>
    </row>
    <row r="9451" spans="1:2" ht="19.8">
      <c r="A9451" s="16" t="str">
        <f>IF(計算!$Y9473="","",計算!$Y9473)</f>
        <v/>
      </c>
      <c r="B9451" s="17" t="str">
        <f t="shared" si="243"/>
        <v/>
      </c>
    </row>
    <row r="9452" spans="1:2" ht="19.8">
      <c r="A9452" s="16" t="str">
        <f>IF(計算!$Y9474="","",計算!$Y9474)</f>
        <v/>
      </c>
      <c r="B9452" s="17" t="str">
        <f t="shared" si="243"/>
        <v/>
      </c>
    </row>
    <row r="9453" spans="1:2" ht="19.8">
      <c r="A9453" s="16" t="str">
        <f>IF(計算!$Y9475="","",計算!$Y9475)</f>
        <v/>
      </c>
      <c r="B9453" s="17" t="str">
        <f t="shared" si="243"/>
        <v/>
      </c>
    </row>
    <row r="9454" spans="1:2" ht="19.8">
      <c r="A9454" s="16" t="str">
        <f>IF(計算!$Y9476="","",計算!$Y9476)</f>
        <v/>
      </c>
      <c r="B9454" s="17" t="str">
        <f t="shared" si="243"/>
        <v/>
      </c>
    </row>
    <row r="9455" spans="1:2" ht="19.8">
      <c r="A9455" s="16" t="str">
        <f>IF(計算!$Y9477="","",計算!$Y9477)</f>
        <v/>
      </c>
      <c r="B9455" s="17" t="str">
        <f t="shared" si="243"/>
        <v/>
      </c>
    </row>
    <row r="9456" spans="1:2" ht="19.8">
      <c r="A9456" s="16" t="str">
        <f>IF(計算!$Y9478="","",計算!$Y9478)</f>
        <v/>
      </c>
      <c r="B9456" s="17" t="str">
        <f t="shared" si="243"/>
        <v/>
      </c>
    </row>
    <row r="9457" spans="1:2" ht="19.8">
      <c r="A9457" s="16" t="str">
        <f>IF(計算!$Y9479="","",計算!$Y9479)</f>
        <v/>
      </c>
      <c r="B9457" s="17" t="str">
        <f t="shared" si="243"/>
        <v/>
      </c>
    </row>
    <row r="9458" spans="1:2" ht="19.8">
      <c r="A9458" s="16" t="str">
        <f>IF(計算!$Y9480="","",計算!$Y9480)</f>
        <v/>
      </c>
      <c r="B9458" s="17" t="str">
        <f t="shared" si="243"/>
        <v/>
      </c>
    </row>
    <row r="9459" spans="1:2" ht="19.8">
      <c r="A9459" s="16" t="str">
        <f>IF(計算!$Y9481="","",計算!$Y9481)</f>
        <v/>
      </c>
      <c r="B9459" s="17" t="str">
        <f t="shared" si="243"/>
        <v/>
      </c>
    </row>
    <row r="9460" spans="1:2" ht="19.8">
      <c r="A9460" s="16" t="str">
        <f>IF(計算!$Y9482="","",計算!$Y9482)</f>
        <v/>
      </c>
      <c r="B9460" s="17" t="str">
        <f t="shared" si="243"/>
        <v/>
      </c>
    </row>
    <row r="9461" spans="1:2" ht="19.8">
      <c r="A9461" s="16" t="str">
        <f>IF(計算!$Y9483="","",計算!$Y9483)</f>
        <v/>
      </c>
      <c r="B9461" s="17" t="str">
        <f t="shared" si="243"/>
        <v/>
      </c>
    </row>
    <row r="9462" spans="1:2" ht="19.8">
      <c r="A9462" s="16" t="str">
        <f>IF(計算!$Y9484="","",計算!$Y9484)</f>
        <v/>
      </c>
      <c r="B9462" s="17" t="str">
        <f t="shared" si="243"/>
        <v/>
      </c>
    </row>
    <row r="9463" spans="1:2" ht="19.8">
      <c r="A9463" s="16" t="str">
        <f>IF(計算!$Y9485="","",計算!$Y9485)</f>
        <v/>
      </c>
      <c r="B9463" s="17" t="str">
        <f t="shared" si="243"/>
        <v/>
      </c>
    </row>
    <row r="9464" spans="1:2" ht="19.8">
      <c r="A9464" s="16" t="str">
        <f>IF(計算!$Y9486="","",計算!$Y9486)</f>
        <v/>
      </c>
      <c r="B9464" s="17" t="str">
        <f t="shared" si="243"/>
        <v/>
      </c>
    </row>
    <row r="9465" spans="1:2" ht="19.8">
      <c r="A9465" s="16" t="str">
        <f>IF(計算!$Y9487="","",計算!$Y9487)</f>
        <v/>
      </c>
      <c r="B9465" s="17" t="str">
        <f t="shared" si="243"/>
        <v/>
      </c>
    </row>
    <row r="9466" spans="1:2" ht="19.8">
      <c r="A9466" s="16" t="str">
        <f>IF(計算!$Y9488="","",計算!$Y9488)</f>
        <v/>
      </c>
      <c r="B9466" s="17" t="str">
        <f t="shared" si="243"/>
        <v/>
      </c>
    </row>
    <row r="9467" spans="1:2" ht="19.8">
      <c r="A9467" s="16" t="str">
        <f>IF(計算!$Y9489="","",計算!$Y9489)</f>
        <v/>
      </c>
      <c r="B9467" s="17" t="str">
        <f t="shared" si="243"/>
        <v/>
      </c>
    </row>
    <row r="9468" spans="1:2" ht="19.8">
      <c r="A9468" s="16" t="str">
        <f>IF(計算!$Y9490="","",計算!$Y9490)</f>
        <v/>
      </c>
      <c r="B9468" s="17" t="str">
        <f t="shared" si="243"/>
        <v/>
      </c>
    </row>
    <row r="9469" spans="1:2" ht="19.8">
      <c r="A9469" s="16" t="str">
        <f>IF(計算!$Y9491="","",計算!$Y9491)</f>
        <v/>
      </c>
      <c r="B9469" s="17" t="str">
        <f t="shared" si="243"/>
        <v/>
      </c>
    </row>
    <row r="9470" spans="1:2" ht="19.8">
      <c r="A9470" s="16" t="str">
        <f>IF(計算!$Y9492="","",計算!$Y9492)</f>
        <v/>
      </c>
      <c r="B9470" s="17" t="str">
        <f t="shared" si="243"/>
        <v/>
      </c>
    </row>
    <row r="9471" spans="1:2" ht="19.8">
      <c r="A9471" s="16" t="str">
        <f>IF(計算!$Y9493="","",計算!$Y9493)</f>
        <v/>
      </c>
      <c r="B9471" s="17" t="str">
        <f t="shared" si="243"/>
        <v/>
      </c>
    </row>
    <row r="9472" spans="1:2" ht="19.8">
      <c r="A9472" s="16" t="str">
        <f>IF(計算!$Y9494="","",計算!$Y9494)</f>
        <v/>
      </c>
      <c r="B9472" s="17" t="str">
        <f t="shared" si="243"/>
        <v/>
      </c>
    </row>
    <row r="9473" spans="1:2" ht="19.8">
      <c r="A9473" s="16" t="str">
        <f>IF(計算!$Y9495="","",計算!$Y9495)</f>
        <v/>
      </c>
      <c r="B9473" s="17" t="str">
        <f t="shared" si="243"/>
        <v/>
      </c>
    </row>
    <row r="9474" spans="1:2" ht="19.8">
      <c r="A9474" s="16" t="str">
        <f>IF(計算!$Y9496="","",計算!$Y9496)</f>
        <v/>
      </c>
      <c r="B9474" s="17" t="str">
        <f t="shared" si="243"/>
        <v/>
      </c>
    </row>
    <row r="9475" spans="1:2" ht="19.8">
      <c r="A9475" s="16" t="str">
        <f>IF(計算!$Y9497="","",計算!$Y9497)</f>
        <v/>
      </c>
      <c r="B9475" s="17" t="str">
        <f t="shared" si="243"/>
        <v/>
      </c>
    </row>
    <row r="9476" spans="1:2" ht="19.8">
      <c r="A9476" s="16" t="str">
        <f>IF(計算!$Y9498="","",計算!$Y9498)</f>
        <v/>
      </c>
      <c r="B9476" s="17" t="str">
        <f t="shared" si="243"/>
        <v/>
      </c>
    </row>
    <row r="9477" spans="1:2" ht="19.8">
      <c r="A9477" s="16" t="str">
        <f>IF(計算!$Y9499="","",計算!$Y9499)</f>
        <v/>
      </c>
      <c r="B9477" s="17" t="str">
        <f t="shared" si="243"/>
        <v/>
      </c>
    </row>
    <row r="9478" spans="1:2" ht="19.8">
      <c r="A9478" s="16" t="str">
        <f>IF(計算!$Y9500="","",計算!$Y9500)</f>
        <v/>
      </c>
      <c r="B9478" s="17" t="str">
        <f t="shared" si="243"/>
        <v/>
      </c>
    </row>
    <row r="9479" spans="1:2" ht="19.8">
      <c r="A9479" s="16" t="str">
        <f>IF(計算!$Y9501="","",計算!$Y9501)</f>
        <v/>
      </c>
      <c r="B9479" s="17" t="str">
        <f t="shared" ref="B9479:B9542" si="244">IF($A9480="","",$A9480)</f>
        <v/>
      </c>
    </row>
    <row r="9480" spans="1:2" ht="19.8">
      <c r="A9480" s="16" t="str">
        <f>IF(計算!$Y9502="","",計算!$Y9502)</f>
        <v/>
      </c>
      <c r="B9480" s="17" t="str">
        <f t="shared" si="244"/>
        <v/>
      </c>
    </row>
    <row r="9481" spans="1:2" ht="19.8">
      <c r="A9481" s="16" t="str">
        <f>IF(計算!$Y9503="","",計算!$Y9503)</f>
        <v/>
      </c>
      <c r="B9481" s="17" t="str">
        <f t="shared" si="244"/>
        <v/>
      </c>
    </row>
    <row r="9482" spans="1:2" ht="19.8">
      <c r="A9482" s="16" t="str">
        <f>IF(計算!$Y9504="","",計算!$Y9504)</f>
        <v/>
      </c>
      <c r="B9482" s="17" t="str">
        <f t="shared" si="244"/>
        <v/>
      </c>
    </row>
    <row r="9483" spans="1:2" ht="19.8">
      <c r="A9483" s="16" t="str">
        <f>IF(計算!$Y9505="","",計算!$Y9505)</f>
        <v/>
      </c>
      <c r="B9483" s="17" t="str">
        <f t="shared" si="244"/>
        <v/>
      </c>
    </row>
    <row r="9484" spans="1:2" ht="19.8">
      <c r="A9484" s="16" t="str">
        <f>IF(計算!$Y9506="","",計算!$Y9506)</f>
        <v/>
      </c>
      <c r="B9484" s="17" t="str">
        <f t="shared" si="244"/>
        <v/>
      </c>
    </row>
    <row r="9485" spans="1:2" ht="19.8">
      <c r="A9485" s="16" t="str">
        <f>IF(計算!$Y9507="","",計算!$Y9507)</f>
        <v/>
      </c>
      <c r="B9485" s="17" t="str">
        <f t="shared" si="244"/>
        <v/>
      </c>
    </row>
    <row r="9486" spans="1:2" ht="19.8">
      <c r="A9486" s="16" t="str">
        <f>IF(計算!$Y9508="","",計算!$Y9508)</f>
        <v/>
      </c>
      <c r="B9486" s="17" t="str">
        <f t="shared" si="244"/>
        <v/>
      </c>
    </row>
    <row r="9487" spans="1:2" ht="19.8">
      <c r="A9487" s="16" t="str">
        <f>IF(計算!$Y9509="","",計算!$Y9509)</f>
        <v/>
      </c>
      <c r="B9487" s="17" t="str">
        <f t="shared" si="244"/>
        <v/>
      </c>
    </row>
    <row r="9488" spans="1:2" ht="19.8">
      <c r="A9488" s="16" t="str">
        <f>IF(計算!$Y9510="","",計算!$Y9510)</f>
        <v/>
      </c>
      <c r="B9488" s="17" t="str">
        <f t="shared" si="244"/>
        <v/>
      </c>
    </row>
    <row r="9489" spans="1:2" ht="19.8">
      <c r="A9489" s="16" t="str">
        <f>IF(計算!$Y9511="","",計算!$Y9511)</f>
        <v/>
      </c>
      <c r="B9489" s="17" t="str">
        <f t="shared" si="244"/>
        <v/>
      </c>
    </row>
    <row r="9490" spans="1:2" ht="19.8">
      <c r="A9490" s="16" t="str">
        <f>IF(計算!$Y9512="","",計算!$Y9512)</f>
        <v/>
      </c>
      <c r="B9490" s="17" t="str">
        <f t="shared" si="244"/>
        <v/>
      </c>
    </row>
    <row r="9491" spans="1:2" ht="19.8">
      <c r="A9491" s="16" t="str">
        <f>IF(計算!$Y9513="","",計算!$Y9513)</f>
        <v/>
      </c>
      <c r="B9491" s="17" t="str">
        <f t="shared" si="244"/>
        <v/>
      </c>
    </row>
    <row r="9492" spans="1:2" ht="19.8">
      <c r="A9492" s="16" t="str">
        <f>IF(計算!$Y9514="","",計算!$Y9514)</f>
        <v/>
      </c>
      <c r="B9492" s="17" t="str">
        <f t="shared" si="244"/>
        <v/>
      </c>
    </row>
    <row r="9493" spans="1:2" ht="19.8">
      <c r="A9493" s="16" t="str">
        <f>IF(計算!$Y9515="","",計算!$Y9515)</f>
        <v/>
      </c>
      <c r="B9493" s="17" t="str">
        <f t="shared" si="244"/>
        <v/>
      </c>
    </row>
    <row r="9494" spans="1:2" ht="19.8">
      <c r="A9494" s="16" t="str">
        <f>IF(計算!$Y9516="","",計算!$Y9516)</f>
        <v/>
      </c>
      <c r="B9494" s="17" t="str">
        <f t="shared" si="244"/>
        <v/>
      </c>
    </row>
    <row r="9495" spans="1:2" ht="19.8">
      <c r="A9495" s="16" t="str">
        <f>IF(計算!$Y9517="","",計算!$Y9517)</f>
        <v/>
      </c>
      <c r="B9495" s="17" t="str">
        <f t="shared" si="244"/>
        <v/>
      </c>
    </row>
    <row r="9496" spans="1:2" ht="19.8">
      <c r="A9496" s="16" t="str">
        <f>IF(計算!$Y9518="","",計算!$Y9518)</f>
        <v/>
      </c>
      <c r="B9496" s="17" t="str">
        <f t="shared" si="244"/>
        <v/>
      </c>
    </row>
    <row r="9497" spans="1:2" ht="19.8">
      <c r="A9497" s="16" t="str">
        <f>IF(計算!$Y9519="","",計算!$Y9519)</f>
        <v/>
      </c>
      <c r="B9497" s="17" t="str">
        <f t="shared" si="244"/>
        <v/>
      </c>
    </row>
    <row r="9498" spans="1:2" ht="19.8">
      <c r="A9498" s="16" t="str">
        <f>IF(計算!$Y9520="","",計算!$Y9520)</f>
        <v/>
      </c>
      <c r="B9498" s="17" t="str">
        <f t="shared" si="244"/>
        <v/>
      </c>
    </row>
    <row r="9499" spans="1:2" ht="19.8">
      <c r="A9499" s="16" t="str">
        <f>IF(計算!$Y9521="","",計算!$Y9521)</f>
        <v/>
      </c>
      <c r="B9499" s="17" t="str">
        <f t="shared" si="244"/>
        <v/>
      </c>
    </row>
    <row r="9500" spans="1:2" ht="19.8">
      <c r="A9500" s="16" t="str">
        <f>IF(計算!$Y9522="","",計算!$Y9522)</f>
        <v/>
      </c>
      <c r="B9500" s="17" t="str">
        <f t="shared" si="244"/>
        <v/>
      </c>
    </row>
    <row r="9501" spans="1:2" ht="19.8">
      <c r="A9501" s="16" t="str">
        <f>IF(計算!$Y9523="","",計算!$Y9523)</f>
        <v/>
      </c>
      <c r="B9501" s="17" t="str">
        <f t="shared" si="244"/>
        <v/>
      </c>
    </row>
    <row r="9502" spans="1:2" ht="19.8">
      <c r="A9502" s="16" t="str">
        <f>IF(計算!$Y9524="","",計算!$Y9524)</f>
        <v/>
      </c>
      <c r="B9502" s="17" t="str">
        <f t="shared" si="244"/>
        <v/>
      </c>
    </row>
    <row r="9503" spans="1:2" ht="19.8">
      <c r="A9503" s="16" t="str">
        <f>IF(計算!$Y9525="","",計算!$Y9525)</f>
        <v/>
      </c>
      <c r="B9503" s="17" t="str">
        <f t="shared" si="244"/>
        <v/>
      </c>
    </row>
    <row r="9504" spans="1:2" ht="19.8">
      <c r="A9504" s="16" t="str">
        <f>IF(計算!$Y9526="","",計算!$Y9526)</f>
        <v/>
      </c>
      <c r="B9504" s="17" t="str">
        <f t="shared" si="244"/>
        <v/>
      </c>
    </row>
    <row r="9505" spans="1:2" ht="19.8">
      <c r="A9505" s="16" t="str">
        <f>IF(計算!$Y9527="","",計算!$Y9527)</f>
        <v/>
      </c>
      <c r="B9505" s="17" t="str">
        <f t="shared" si="244"/>
        <v/>
      </c>
    </row>
    <row r="9506" spans="1:2" ht="19.8">
      <c r="A9506" s="16" t="str">
        <f>IF(計算!$Y9528="","",計算!$Y9528)</f>
        <v/>
      </c>
      <c r="B9506" s="17" t="str">
        <f t="shared" si="244"/>
        <v/>
      </c>
    </row>
    <row r="9507" spans="1:2" ht="19.8">
      <c r="A9507" s="16" t="str">
        <f>IF(計算!$Y9529="","",計算!$Y9529)</f>
        <v/>
      </c>
      <c r="B9507" s="17" t="str">
        <f t="shared" si="244"/>
        <v/>
      </c>
    </row>
    <row r="9508" spans="1:2" ht="19.8">
      <c r="A9508" s="16" t="str">
        <f>IF(計算!$Y9530="","",計算!$Y9530)</f>
        <v/>
      </c>
      <c r="B9508" s="17" t="str">
        <f t="shared" si="244"/>
        <v/>
      </c>
    </row>
    <row r="9509" spans="1:2" ht="19.8">
      <c r="A9509" s="16" t="str">
        <f>IF(計算!$Y9531="","",計算!$Y9531)</f>
        <v/>
      </c>
      <c r="B9509" s="17" t="str">
        <f t="shared" si="244"/>
        <v/>
      </c>
    </row>
    <row r="9510" spans="1:2" ht="19.8">
      <c r="A9510" s="16" t="str">
        <f>IF(計算!$Y9532="","",計算!$Y9532)</f>
        <v/>
      </c>
      <c r="B9510" s="17" t="str">
        <f t="shared" si="244"/>
        <v/>
      </c>
    </row>
    <row r="9511" spans="1:2" ht="19.8">
      <c r="A9511" s="16" t="str">
        <f>IF(計算!$Y9533="","",計算!$Y9533)</f>
        <v/>
      </c>
      <c r="B9511" s="17" t="str">
        <f t="shared" si="244"/>
        <v/>
      </c>
    </row>
    <row r="9512" spans="1:2" ht="19.8">
      <c r="A9512" s="16" t="str">
        <f>IF(計算!$Y9534="","",計算!$Y9534)</f>
        <v/>
      </c>
      <c r="B9512" s="17" t="str">
        <f t="shared" si="244"/>
        <v/>
      </c>
    </row>
    <row r="9513" spans="1:2" ht="19.8">
      <c r="A9513" s="16" t="str">
        <f>IF(計算!$Y9535="","",計算!$Y9535)</f>
        <v/>
      </c>
      <c r="B9513" s="17" t="str">
        <f t="shared" si="244"/>
        <v/>
      </c>
    </row>
    <row r="9514" spans="1:2" ht="19.8">
      <c r="A9514" s="16" t="str">
        <f>IF(計算!$Y9536="","",計算!$Y9536)</f>
        <v/>
      </c>
      <c r="B9514" s="17" t="str">
        <f t="shared" si="244"/>
        <v/>
      </c>
    </row>
    <row r="9515" spans="1:2" ht="19.8">
      <c r="A9515" s="16" t="str">
        <f>IF(計算!$Y9537="","",計算!$Y9537)</f>
        <v/>
      </c>
      <c r="B9515" s="17" t="str">
        <f t="shared" si="244"/>
        <v/>
      </c>
    </row>
    <row r="9516" spans="1:2" ht="19.8">
      <c r="A9516" s="16" t="str">
        <f>IF(計算!$Y9538="","",計算!$Y9538)</f>
        <v/>
      </c>
      <c r="B9516" s="17" t="str">
        <f t="shared" si="244"/>
        <v/>
      </c>
    </row>
    <row r="9517" spans="1:2" ht="19.8">
      <c r="A9517" s="16" t="str">
        <f>IF(計算!$Y9539="","",計算!$Y9539)</f>
        <v/>
      </c>
      <c r="B9517" s="17" t="str">
        <f t="shared" si="244"/>
        <v/>
      </c>
    </row>
    <row r="9518" spans="1:2" ht="19.8">
      <c r="A9518" s="16" t="str">
        <f>IF(計算!$Y9540="","",計算!$Y9540)</f>
        <v/>
      </c>
      <c r="B9518" s="17" t="str">
        <f t="shared" si="244"/>
        <v/>
      </c>
    </row>
    <row r="9519" spans="1:2" ht="19.8">
      <c r="A9519" s="16" t="str">
        <f>IF(計算!$Y9541="","",計算!$Y9541)</f>
        <v/>
      </c>
      <c r="B9519" s="17" t="str">
        <f t="shared" si="244"/>
        <v/>
      </c>
    </row>
    <row r="9520" spans="1:2" ht="19.8">
      <c r="A9520" s="16" t="str">
        <f>IF(計算!$Y9542="","",計算!$Y9542)</f>
        <v/>
      </c>
      <c r="B9520" s="17" t="str">
        <f t="shared" si="244"/>
        <v/>
      </c>
    </row>
    <row r="9521" spans="1:2" ht="19.8">
      <c r="A9521" s="16" t="str">
        <f>IF(計算!$Y9543="","",計算!$Y9543)</f>
        <v/>
      </c>
      <c r="B9521" s="17" t="str">
        <f t="shared" si="244"/>
        <v/>
      </c>
    </row>
    <row r="9522" spans="1:2" ht="19.8">
      <c r="A9522" s="16" t="str">
        <f>IF(計算!$Y9544="","",計算!$Y9544)</f>
        <v/>
      </c>
      <c r="B9522" s="17" t="str">
        <f t="shared" si="244"/>
        <v/>
      </c>
    </row>
    <row r="9523" spans="1:2" ht="19.8">
      <c r="A9523" s="16" t="str">
        <f>IF(計算!$Y9545="","",計算!$Y9545)</f>
        <v/>
      </c>
      <c r="B9523" s="17" t="str">
        <f t="shared" si="244"/>
        <v/>
      </c>
    </row>
    <row r="9524" spans="1:2" ht="19.8">
      <c r="A9524" s="16" t="str">
        <f>IF(計算!$Y9546="","",計算!$Y9546)</f>
        <v/>
      </c>
      <c r="B9524" s="17" t="str">
        <f t="shared" si="244"/>
        <v/>
      </c>
    </row>
    <row r="9525" spans="1:2" ht="19.8">
      <c r="A9525" s="16" t="str">
        <f>IF(計算!$Y9547="","",計算!$Y9547)</f>
        <v/>
      </c>
      <c r="B9525" s="17" t="str">
        <f t="shared" si="244"/>
        <v/>
      </c>
    </row>
    <row r="9526" spans="1:2" ht="19.8">
      <c r="A9526" s="16" t="str">
        <f>IF(計算!$Y9548="","",計算!$Y9548)</f>
        <v/>
      </c>
      <c r="B9526" s="17" t="str">
        <f t="shared" si="244"/>
        <v/>
      </c>
    </row>
    <row r="9527" spans="1:2" ht="19.8">
      <c r="A9527" s="16" t="str">
        <f>IF(計算!$Y9549="","",計算!$Y9549)</f>
        <v/>
      </c>
      <c r="B9527" s="17" t="str">
        <f t="shared" si="244"/>
        <v/>
      </c>
    </row>
    <row r="9528" spans="1:2" ht="19.8">
      <c r="A9528" s="16" t="str">
        <f>IF(計算!$Y9550="","",計算!$Y9550)</f>
        <v/>
      </c>
      <c r="B9528" s="17" t="str">
        <f t="shared" si="244"/>
        <v/>
      </c>
    </row>
    <row r="9529" spans="1:2" ht="19.8">
      <c r="A9529" s="16" t="str">
        <f>IF(計算!$Y9551="","",計算!$Y9551)</f>
        <v/>
      </c>
      <c r="B9529" s="17" t="str">
        <f t="shared" si="244"/>
        <v/>
      </c>
    </row>
    <row r="9530" spans="1:2" ht="19.8">
      <c r="A9530" s="16" t="str">
        <f>IF(計算!$Y9552="","",計算!$Y9552)</f>
        <v/>
      </c>
      <c r="B9530" s="17" t="str">
        <f t="shared" si="244"/>
        <v/>
      </c>
    </row>
    <row r="9531" spans="1:2" ht="19.8">
      <c r="A9531" s="16" t="str">
        <f>IF(計算!$Y9553="","",計算!$Y9553)</f>
        <v/>
      </c>
      <c r="B9531" s="17" t="str">
        <f t="shared" si="244"/>
        <v/>
      </c>
    </row>
    <row r="9532" spans="1:2" ht="19.8">
      <c r="A9532" s="16" t="str">
        <f>IF(計算!$Y9554="","",計算!$Y9554)</f>
        <v/>
      </c>
      <c r="B9532" s="17" t="str">
        <f t="shared" si="244"/>
        <v/>
      </c>
    </row>
    <row r="9533" spans="1:2" ht="19.8">
      <c r="A9533" s="16" t="str">
        <f>IF(計算!$Y9555="","",計算!$Y9555)</f>
        <v/>
      </c>
      <c r="B9533" s="17" t="str">
        <f t="shared" si="244"/>
        <v/>
      </c>
    </row>
    <row r="9534" spans="1:2" ht="19.8">
      <c r="A9534" s="16" t="str">
        <f>IF(計算!$Y9556="","",計算!$Y9556)</f>
        <v/>
      </c>
      <c r="B9534" s="17" t="str">
        <f t="shared" si="244"/>
        <v/>
      </c>
    </row>
    <row r="9535" spans="1:2" ht="19.8">
      <c r="A9535" s="16" t="str">
        <f>IF(計算!$Y9557="","",計算!$Y9557)</f>
        <v/>
      </c>
      <c r="B9535" s="17" t="str">
        <f t="shared" si="244"/>
        <v/>
      </c>
    </row>
    <row r="9536" spans="1:2" ht="19.8">
      <c r="A9536" s="16" t="str">
        <f>IF(計算!$Y9558="","",計算!$Y9558)</f>
        <v/>
      </c>
      <c r="B9536" s="17" t="str">
        <f t="shared" si="244"/>
        <v/>
      </c>
    </row>
    <row r="9537" spans="1:2" ht="19.8">
      <c r="A9537" s="16" t="str">
        <f>IF(計算!$Y9559="","",計算!$Y9559)</f>
        <v/>
      </c>
      <c r="B9537" s="17" t="str">
        <f t="shared" si="244"/>
        <v/>
      </c>
    </row>
    <row r="9538" spans="1:2" ht="19.8">
      <c r="A9538" s="16" t="str">
        <f>IF(計算!$Y9560="","",計算!$Y9560)</f>
        <v/>
      </c>
      <c r="B9538" s="17" t="str">
        <f t="shared" si="244"/>
        <v/>
      </c>
    </row>
    <row r="9539" spans="1:2" ht="19.8">
      <c r="A9539" s="16" t="str">
        <f>IF(計算!$Y9561="","",計算!$Y9561)</f>
        <v/>
      </c>
      <c r="B9539" s="17" t="str">
        <f t="shared" si="244"/>
        <v/>
      </c>
    </row>
    <row r="9540" spans="1:2" ht="19.8">
      <c r="A9540" s="16" t="str">
        <f>IF(計算!$Y9562="","",計算!$Y9562)</f>
        <v/>
      </c>
      <c r="B9540" s="17" t="str">
        <f t="shared" si="244"/>
        <v/>
      </c>
    </row>
    <row r="9541" spans="1:2" ht="19.8">
      <c r="A9541" s="16" t="str">
        <f>IF(計算!$Y9563="","",計算!$Y9563)</f>
        <v/>
      </c>
      <c r="B9541" s="17" t="str">
        <f t="shared" si="244"/>
        <v/>
      </c>
    </row>
    <row r="9542" spans="1:2" ht="19.8">
      <c r="A9542" s="16" t="str">
        <f>IF(計算!$Y9564="","",計算!$Y9564)</f>
        <v/>
      </c>
      <c r="B9542" s="17" t="str">
        <f t="shared" si="244"/>
        <v/>
      </c>
    </row>
    <row r="9543" spans="1:2" ht="19.8">
      <c r="A9543" s="16" t="str">
        <f>IF(計算!$Y9565="","",計算!$Y9565)</f>
        <v/>
      </c>
      <c r="B9543" s="17" t="str">
        <f t="shared" ref="B9543:B9606" si="245">IF($A9544="","",$A9544)</f>
        <v/>
      </c>
    </row>
    <row r="9544" spans="1:2" ht="19.8">
      <c r="A9544" s="16" t="str">
        <f>IF(計算!$Y9566="","",計算!$Y9566)</f>
        <v/>
      </c>
      <c r="B9544" s="17" t="str">
        <f t="shared" si="245"/>
        <v/>
      </c>
    </row>
    <row r="9545" spans="1:2" ht="19.8">
      <c r="A9545" s="16" t="str">
        <f>IF(計算!$Y9567="","",計算!$Y9567)</f>
        <v/>
      </c>
      <c r="B9545" s="17" t="str">
        <f t="shared" si="245"/>
        <v/>
      </c>
    </row>
    <row r="9546" spans="1:2" ht="19.8">
      <c r="A9546" s="16" t="str">
        <f>IF(計算!$Y9568="","",計算!$Y9568)</f>
        <v/>
      </c>
      <c r="B9546" s="17" t="str">
        <f t="shared" si="245"/>
        <v/>
      </c>
    </row>
    <row r="9547" spans="1:2" ht="19.8">
      <c r="A9547" s="16" t="str">
        <f>IF(計算!$Y9569="","",計算!$Y9569)</f>
        <v/>
      </c>
      <c r="B9547" s="17" t="str">
        <f t="shared" si="245"/>
        <v/>
      </c>
    </row>
    <row r="9548" spans="1:2" ht="19.8">
      <c r="A9548" s="16" t="str">
        <f>IF(計算!$Y9570="","",計算!$Y9570)</f>
        <v/>
      </c>
      <c r="B9548" s="17" t="str">
        <f t="shared" si="245"/>
        <v/>
      </c>
    </row>
    <row r="9549" spans="1:2" ht="19.8">
      <c r="A9549" s="16" t="str">
        <f>IF(計算!$Y9571="","",計算!$Y9571)</f>
        <v/>
      </c>
      <c r="B9549" s="17" t="str">
        <f t="shared" si="245"/>
        <v/>
      </c>
    </row>
    <row r="9550" spans="1:2" ht="19.8">
      <c r="A9550" s="16" t="str">
        <f>IF(計算!$Y9572="","",計算!$Y9572)</f>
        <v/>
      </c>
      <c r="B9550" s="17" t="str">
        <f t="shared" si="245"/>
        <v/>
      </c>
    </row>
    <row r="9551" spans="1:2" ht="19.8">
      <c r="A9551" s="16" t="str">
        <f>IF(計算!$Y9573="","",計算!$Y9573)</f>
        <v/>
      </c>
      <c r="B9551" s="17" t="str">
        <f t="shared" si="245"/>
        <v/>
      </c>
    </row>
    <row r="9552" spans="1:2" ht="19.8">
      <c r="A9552" s="16" t="str">
        <f>IF(計算!$Y9574="","",計算!$Y9574)</f>
        <v/>
      </c>
      <c r="B9552" s="17" t="str">
        <f t="shared" si="245"/>
        <v/>
      </c>
    </row>
    <row r="9553" spans="1:2" ht="19.8">
      <c r="A9553" s="16" t="str">
        <f>IF(計算!$Y9575="","",計算!$Y9575)</f>
        <v/>
      </c>
      <c r="B9553" s="17" t="str">
        <f t="shared" si="245"/>
        <v/>
      </c>
    </row>
    <row r="9554" spans="1:2" ht="19.8">
      <c r="A9554" s="16" t="str">
        <f>IF(計算!$Y9576="","",計算!$Y9576)</f>
        <v/>
      </c>
      <c r="B9554" s="17" t="str">
        <f t="shared" si="245"/>
        <v/>
      </c>
    </row>
    <row r="9555" spans="1:2" ht="19.8">
      <c r="A9555" s="16" t="str">
        <f>IF(計算!$Y9577="","",計算!$Y9577)</f>
        <v/>
      </c>
      <c r="B9555" s="17" t="str">
        <f t="shared" si="245"/>
        <v/>
      </c>
    </row>
    <row r="9556" spans="1:2" ht="19.8">
      <c r="A9556" s="16" t="str">
        <f>IF(計算!$Y9578="","",計算!$Y9578)</f>
        <v/>
      </c>
      <c r="B9556" s="17" t="str">
        <f t="shared" si="245"/>
        <v/>
      </c>
    </row>
    <row r="9557" spans="1:2" ht="19.8">
      <c r="A9557" s="16" t="str">
        <f>IF(計算!$Y9579="","",計算!$Y9579)</f>
        <v/>
      </c>
      <c r="B9557" s="17" t="str">
        <f t="shared" si="245"/>
        <v/>
      </c>
    </row>
    <row r="9558" spans="1:2" ht="19.8">
      <c r="A9558" s="16" t="str">
        <f>IF(計算!$Y9580="","",計算!$Y9580)</f>
        <v/>
      </c>
      <c r="B9558" s="17" t="str">
        <f t="shared" si="245"/>
        <v/>
      </c>
    </row>
    <row r="9559" spans="1:2" ht="19.8">
      <c r="A9559" s="16" t="str">
        <f>IF(計算!$Y9581="","",計算!$Y9581)</f>
        <v/>
      </c>
      <c r="B9559" s="17" t="str">
        <f t="shared" si="245"/>
        <v/>
      </c>
    </row>
    <row r="9560" spans="1:2" ht="19.8">
      <c r="A9560" s="16" t="str">
        <f>IF(計算!$Y9582="","",計算!$Y9582)</f>
        <v/>
      </c>
      <c r="B9560" s="17" t="str">
        <f t="shared" si="245"/>
        <v/>
      </c>
    </row>
    <row r="9561" spans="1:2" ht="19.8">
      <c r="A9561" s="16" t="str">
        <f>IF(計算!$Y9583="","",計算!$Y9583)</f>
        <v/>
      </c>
      <c r="B9561" s="17" t="str">
        <f t="shared" si="245"/>
        <v/>
      </c>
    </row>
    <row r="9562" spans="1:2" ht="19.8">
      <c r="A9562" s="16" t="str">
        <f>IF(計算!$Y9584="","",計算!$Y9584)</f>
        <v/>
      </c>
      <c r="B9562" s="17" t="str">
        <f t="shared" si="245"/>
        <v/>
      </c>
    </row>
    <row r="9563" spans="1:2" ht="19.8">
      <c r="A9563" s="16" t="str">
        <f>IF(計算!$Y9585="","",計算!$Y9585)</f>
        <v/>
      </c>
      <c r="B9563" s="17" t="str">
        <f t="shared" si="245"/>
        <v/>
      </c>
    </row>
    <row r="9564" spans="1:2" ht="19.8">
      <c r="A9564" s="16" t="str">
        <f>IF(計算!$Y9586="","",計算!$Y9586)</f>
        <v/>
      </c>
      <c r="B9564" s="17" t="str">
        <f t="shared" si="245"/>
        <v/>
      </c>
    </row>
    <row r="9565" spans="1:2" ht="19.8">
      <c r="A9565" s="16" t="str">
        <f>IF(計算!$Y9587="","",計算!$Y9587)</f>
        <v/>
      </c>
      <c r="B9565" s="17" t="str">
        <f t="shared" si="245"/>
        <v/>
      </c>
    </row>
    <row r="9566" spans="1:2" ht="19.8">
      <c r="A9566" s="16" t="str">
        <f>IF(計算!$Y9588="","",計算!$Y9588)</f>
        <v/>
      </c>
      <c r="B9566" s="17" t="str">
        <f t="shared" si="245"/>
        <v/>
      </c>
    </row>
    <row r="9567" spans="1:2" ht="19.8">
      <c r="A9567" s="16" t="str">
        <f>IF(計算!$Y9589="","",計算!$Y9589)</f>
        <v/>
      </c>
      <c r="B9567" s="17" t="str">
        <f t="shared" si="245"/>
        <v/>
      </c>
    </row>
    <row r="9568" spans="1:2" ht="19.8">
      <c r="A9568" s="16" t="str">
        <f>IF(計算!$Y9590="","",計算!$Y9590)</f>
        <v/>
      </c>
      <c r="B9568" s="17" t="str">
        <f t="shared" si="245"/>
        <v/>
      </c>
    </row>
    <row r="9569" spans="1:2" ht="19.8">
      <c r="A9569" s="16" t="str">
        <f>IF(計算!$Y9591="","",計算!$Y9591)</f>
        <v/>
      </c>
      <c r="B9569" s="17" t="str">
        <f t="shared" si="245"/>
        <v/>
      </c>
    </row>
    <row r="9570" spans="1:2" ht="19.8">
      <c r="A9570" s="16" t="str">
        <f>IF(計算!$Y9592="","",計算!$Y9592)</f>
        <v/>
      </c>
      <c r="B9570" s="17" t="str">
        <f t="shared" si="245"/>
        <v/>
      </c>
    </row>
    <row r="9571" spans="1:2" ht="19.8">
      <c r="A9571" s="16" t="str">
        <f>IF(計算!$Y9593="","",計算!$Y9593)</f>
        <v/>
      </c>
      <c r="B9571" s="17" t="str">
        <f t="shared" si="245"/>
        <v/>
      </c>
    </row>
    <row r="9572" spans="1:2" ht="19.8">
      <c r="A9572" s="16" t="str">
        <f>IF(計算!$Y9594="","",計算!$Y9594)</f>
        <v/>
      </c>
      <c r="B9572" s="17" t="str">
        <f t="shared" si="245"/>
        <v/>
      </c>
    </row>
    <row r="9573" spans="1:2" ht="19.8">
      <c r="A9573" s="16" t="str">
        <f>IF(計算!$Y9595="","",計算!$Y9595)</f>
        <v/>
      </c>
      <c r="B9573" s="17" t="str">
        <f t="shared" si="245"/>
        <v/>
      </c>
    </row>
    <row r="9574" spans="1:2" ht="19.8">
      <c r="A9574" s="16" t="str">
        <f>IF(計算!$Y9596="","",計算!$Y9596)</f>
        <v/>
      </c>
      <c r="B9574" s="17" t="str">
        <f t="shared" si="245"/>
        <v/>
      </c>
    </row>
    <row r="9575" spans="1:2" ht="19.8">
      <c r="A9575" s="16" t="str">
        <f>IF(計算!$Y9597="","",計算!$Y9597)</f>
        <v/>
      </c>
      <c r="B9575" s="17" t="str">
        <f t="shared" si="245"/>
        <v/>
      </c>
    </row>
    <row r="9576" spans="1:2" ht="19.8">
      <c r="A9576" s="16" t="str">
        <f>IF(計算!$Y9598="","",計算!$Y9598)</f>
        <v/>
      </c>
      <c r="B9576" s="17" t="str">
        <f t="shared" si="245"/>
        <v/>
      </c>
    </row>
    <row r="9577" spans="1:2" ht="19.8">
      <c r="A9577" s="16" t="str">
        <f>IF(計算!$Y9599="","",計算!$Y9599)</f>
        <v/>
      </c>
      <c r="B9577" s="17" t="str">
        <f t="shared" si="245"/>
        <v/>
      </c>
    </row>
    <row r="9578" spans="1:2" ht="19.8">
      <c r="A9578" s="16" t="str">
        <f>IF(計算!$Y9600="","",計算!$Y9600)</f>
        <v/>
      </c>
      <c r="B9578" s="17" t="str">
        <f t="shared" si="245"/>
        <v/>
      </c>
    </row>
    <row r="9579" spans="1:2" ht="19.8">
      <c r="A9579" s="16" t="str">
        <f>IF(計算!$Y9601="","",計算!$Y9601)</f>
        <v/>
      </c>
      <c r="B9579" s="17" t="str">
        <f t="shared" si="245"/>
        <v/>
      </c>
    </row>
    <row r="9580" spans="1:2" ht="19.8">
      <c r="A9580" s="16" t="str">
        <f>IF(計算!$Y9602="","",計算!$Y9602)</f>
        <v/>
      </c>
      <c r="B9580" s="17" t="str">
        <f t="shared" si="245"/>
        <v/>
      </c>
    </row>
    <row r="9581" spans="1:2" ht="19.8">
      <c r="A9581" s="16" t="str">
        <f>IF(計算!$Y9603="","",計算!$Y9603)</f>
        <v/>
      </c>
      <c r="B9581" s="17" t="str">
        <f t="shared" si="245"/>
        <v/>
      </c>
    </row>
    <row r="9582" spans="1:2" ht="19.8">
      <c r="A9582" s="16" t="str">
        <f>IF(計算!$Y9604="","",計算!$Y9604)</f>
        <v/>
      </c>
      <c r="B9582" s="17" t="str">
        <f t="shared" si="245"/>
        <v/>
      </c>
    </row>
    <row r="9583" spans="1:2" ht="19.8">
      <c r="A9583" s="16" t="str">
        <f>IF(計算!$Y9605="","",計算!$Y9605)</f>
        <v/>
      </c>
      <c r="B9583" s="17" t="str">
        <f t="shared" si="245"/>
        <v/>
      </c>
    </row>
    <row r="9584" spans="1:2" ht="19.8">
      <c r="A9584" s="16" t="str">
        <f>IF(計算!$Y9606="","",計算!$Y9606)</f>
        <v/>
      </c>
      <c r="B9584" s="17" t="str">
        <f t="shared" si="245"/>
        <v/>
      </c>
    </row>
    <row r="9585" spans="1:2" ht="19.8">
      <c r="A9585" s="16" t="str">
        <f>IF(計算!$Y9607="","",計算!$Y9607)</f>
        <v/>
      </c>
      <c r="B9585" s="17" t="str">
        <f t="shared" si="245"/>
        <v/>
      </c>
    </row>
    <row r="9586" spans="1:2" ht="19.8">
      <c r="A9586" s="16" t="str">
        <f>IF(計算!$Y9608="","",計算!$Y9608)</f>
        <v/>
      </c>
      <c r="B9586" s="17" t="str">
        <f t="shared" si="245"/>
        <v/>
      </c>
    </row>
    <row r="9587" spans="1:2" ht="19.8">
      <c r="A9587" s="16" t="str">
        <f>IF(計算!$Y9609="","",計算!$Y9609)</f>
        <v/>
      </c>
      <c r="B9587" s="17" t="str">
        <f t="shared" si="245"/>
        <v/>
      </c>
    </row>
    <row r="9588" spans="1:2" ht="19.8">
      <c r="A9588" s="16" t="str">
        <f>IF(計算!$Y9610="","",計算!$Y9610)</f>
        <v/>
      </c>
      <c r="B9588" s="17" t="str">
        <f t="shared" si="245"/>
        <v/>
      </c>
    </row>
    <row r="9589" spans="1:2" ht="19.8">
      <c r="A9589" s="16" t="str">
        <f>IF(計算!$Y9611="","",計算!$Y9611)</f>
        <v/>
      </c>
      <c r="B9589" s="17" t="str">
        <f t="shared" si="245"/>
        <v/>
      </c>
    </row>
    <row r="9590" spans="1:2" ht="19.8">
      <c r="A9590" s="16" t="str">
        <f>IF(計算!$Y9612="","",計算!$Y9612)</f>
        <v/>
      </c>
      <c r="B9590" s="17" t="str">
        <f t="shared" si="245"/>
        <v/>
      </c>
    </row>
    <row r="9591" spans="1:2" ht="19.8">
      <c r="A9591" s="16" t="str">
        <f>IF(計算!$Y9613="","",計算!$Y9613)</f>
        <v/>
      </c>
      <c r="B9591" s="17" t="str">
        <f t="shared" si="245"/>
        <v/>
      </c>
    </row>
    <row r="9592" spans="1:2" ht="19.8">
      <c r="A9592" s="16" t="str">
        <f>IF(計算!$Y9614="","",計算!$Y9614)</f>
        <v/>
      </c>
      <c r="B9592" s="17" t="str">
        <f t="shared" si="245"/>
        <v/>
      </c>
    </row>
    <row r="9593" spans="1:2" ht="19.8">
      <c r="A9593" s="16" t="str">
        <f>IF(計算!$Y9615="","",計算!$Y9615)</f>
        <v/>
      </c>
      <c r="B9593" s="17" t="str">
        <f t="shared" si="245"/>
        <v/>
      </c>
    </row>
    <row r="9594" spans="1:2" ht="19.8">
      <c r="A9594" s="16" t="str">
        <f>IF(計算!$Y9616="","",計算!$Y9616)</f>
        <v/>
      </c>
      <c r="B9594" s="17" t="str">
        <f t="shared" si="245"/>
        <v/>
      </c>
    </row>
    <row r="9595" spans="1:2" ht="19.8">
      <c r="A9595" s="16" t="str">
        <f>IF(計算!$Y9617="","",計算!$Y9617)</f>
        <v/>
      </c>
      <c r="B9595" s="17" t="str">
        <f t="shared" si="245"/>
        <v/>
      </c>
    </row>
    <row r="9596" spans="1:2" ht="19.8">
      <c r="A9596" s="16" t="str">
        <f>IF(計算!$Y9618="","",計算!$Y9618)</f>
        <v/>
      </c>
      <c r="B9596" s="17" t="str">
        <f t="shared" si="245"/>
        <v/>
      </c>
    </row>
    <row r="9597" spans="1:2" ht="19.8">
      <c r="A9597" s="16" t="str">
        <f>IF(計算!$Y9619="","",計算!$Y9619)</f>
        <v/>
      </c>
      <c r="B9597" s="17" t="str">
        <f t="shared" si="245"/>
        <v/>
      </c>
    </row>
    <row r="9598" spans="1:2" ht="19.8">
      <c r="A9598" s="16" t="str">
        <f>IF(計算!$Y9620="","",計算!$Y9620)</f>
        <v/>
      </c>
      <c r="B9598" s="17" t="str">
        <f t="shared" si="245"/>
        <v/>
      </c>
    </row>
    <row r="9599" spans="1:2" ht="19.8">
      <c r="A9599" s="16" t="str">
        <f>IF(計算!$Y9621="","",計算!$Y9621)</f>
        <v/>
      </c>
      <c r="B9599" s="17" t="str">
        <f t="shared" si="245"/>
        <v/>
      </c>
    </row>
    <row r="9600" spans="1:2" ht="19.8">
      <c r="A9600" s="16" t="str">
        <f>IF(計算!$Y9622="","",計算!$Y9622)</f>
        <v/>
      </c>
      <c r="B9600" s="17" t="str">
        <f t="shared" si="245"/>
        <v/>
      </c>
    </row>
    <row r="9601" spans="1:2" ht="19.8">
      <c r="A9601" s="16" t="str">
        <f>IF(計算!$Y9623="","",計算!$Y9623)</f>
        <v/>
      </c>
      <c r="B9601" s="17" t="str">
        <f t="shared" si="245"/>
        <v/>
      </c>
    </row>
    <row r="9602" spans="1:2" ht="19.8">
      <c r="A9602" s="16" t="str">
        <f>IF(計算!$Y9624="","",計算!$Y9624)</f>
        <v/>
      </c>
      <c r="B9602" s="17" t="str">
        <f t="shared" si="245"/>
        <v/>
      </c>
    </row>
    <row r="9603" spans="1:2" ht="19.8">
      <c r="A9603" s="16" t="str">
        <f>IF(計算!$Y9625="","",計算!$Y9625)</f>
        <v/>
      </c>
      <c r="B9603" s="17" t="str">
        <f t="shared" si="245"/>
        <v/>
      </c>
    </row>
    <row r="9604" spans="1:2" ht="19.8">
      <c r="A9604" s="16" t="str">
        <f>IF(計算!$Y9626="","",計算!$Y9626)</f>
        <v/>
      </c>
      <c r="B9604" s="17" t="str">
        <f t="shared" si="245"/>
        <v/>
      </c>
    </row>
    <row r="9605" spans="1:2" ht="19.8">
      <c r="A9605" s="16" t="str">
        <f>IF(計算!$Y9627="","",計算!$Y9627)</f>
        <v/>
      </c>
      <c r="B9605" s="17" t="str">
        <f t="shared" si="245"/>
        <v/>
      </c>
    </row>
    <row r="9606" spans="1:2" ht="19.8">
      <c r="A9606" s="16" t="str">
        <f>IF(計算!$Y9628="","",計算!$Y9628)</f>
        <v/>
      </c>
      <c r="B9606" s="17" t="str">
        <f t="shared" si="245"/>
        <v/>
      </c>
    </row>
    <row r="9607" spans="1:2" ht="19.8">
      <c r="A9607" s="16" t="str">
        <f>IF(計算!$Y9629="","",計算!$Y9629)</f>
        <v/>
      </c>
      <c r="B9607" s="17" t="str">
        <f t="shared" ref="B9607:B9670" si="246">IF($A9608="","",$A9608)</f>
        <v/>
      </c>
    </row>
    <row r="9608" spans="1:2" ht="19.8">
      <c r="A9608" s="16" t="str">
        <f>IF(計算!$Y9630="","",計算!$Y9630)</f>
        <v/>
      </c>
      <c r="B9608" s="17" t="str">
        <f t="shared" si="246"/>
        <v/>
      </c>
    </row>
    <row r="9609" spans="1:2" ht="19.8">
      <c r="A9609" s="16" t="str">
        <f>IF(計算!$Y9631="","",計算!$Y9631)</f>
        <v/>
      </c>
      <c r="B9609" s="17" t="str">
        <f t="shared" si="246"/>
        <v/>
      </c>
    </row>
    <row r="9610" spans="1:2" ht="19.8">
      <c r="A9610" s="16" t="str">
        <f>IF(計算!$Y9632="","",計算!$Y9632)</f>
        <v/>
      </c>
      <c r="B9610" s="17" t="str">
        <f t="shared" si="246"/>
        <v/>
      </c>
    </row>
    <row r="9611" spans="1:2" ht="19.8">
      <c r="A9611" s="16" t="str">
        <f>IF(計算!$Y9633="","",計算!$Y9633)</f>
        <v/>
      </c>
      <c r="B9611" s="17" t="str">
        <f t="shared" si="246"/>
        <v/>
      </c>
    </row>
    <row r="9612" spans="1:2" ht="19.8">
      <c r="A9612" s="16" t="str">
        <f>IF(計算!$Y9634="","",計算!$Y9634)</f>
        <v/>
      </c>
      <c r="B9612" s="17" t="str">
        <f t="shared" si="246"/>
        <v/>
      </c>
    </row>
    <row r="9613" spans="1:2" ht="19.8">
      <c r="A9613" s="16" t="str">
        <f>IF(計算!$Y9635="","",計算!$Y9635)</f>
        <v/>
      </c>
      <c r="B9613" s="17" t="str">
        <f t="shared" si="246"/>
        <v/>
      </c>
    </row>
    <row r="9614" spans="1:2" ht="19.8">
      <c r="A9614" s="16" t="str">
        <f>IF(計算!$Y9636="","",計算!$Y9636)</f>
        <v/>
      </c>
      <c r="B9614" s="17" t="str">
        <f t="shared" si="246"/>
        <v/>
      </c>
    </row>
    <row r="9615" spans="1:2" ht="19.8">
      <c r="A9615" s="16" t="str">
        <f>IF(計算!$Y9637="","",計算!$Y9637)</f>
        <v/>
      </c>
      <c r="B9615" s="17" t="str">
        <f t="shared" si="246"/>
        <v/>
      </c>
    </row>
    <row r="9616" spans="1:2" ht="19.8">
      <c r="A9616" s="16" t="str">
        <f>IF(計算!$Y9638="","",計算!$Y9638)</f>
        <v/>
      </c>
      <c r="B9616" s="17" t="str">
        <f t="shared" si="246"/>
        <v/>
      </c>
    </row>
    <row r="9617" spans="1:2" ht="19.8">
      <c r="A9617" s="16" t="str">
        <f>IF(計算!$Y9639="","",計算!$Y9639)</f>
        <v/>
      </c>
      <c r="B9617" s="17" t="str">
        <f t="shared" si="246"/>
        <v/>
      </c>
    </row>
    <row r="9618" spans="1:2" ht="19.8">
      <c r="A9618" s="16" t="str">
        <f>IF(計算!$Y9640="","",計算!$Y9640)</f>
        <v/>
      </c>
      <c r="B9618" s="17" t="str">
        <f t="shared" si="246"/>
        <v/>
      </c>
    </row>
    <row r="9619" spans="1:2" ht="19.8">
      <c r="A9619" s="16" t="str">
        <f>IF(計算!$Y9641="","",計算!$Y9641)</f>
        <v/>
      </c>
      <c r="B9619" s="17" t="str">
        <f t="shared" si="246"/>
        <v/>
      </c>
    </row>
    <row r="9620" spans="1:2" ht="19.8">
      <c r="A9620" s="16" t="str">
        <f>IF(計算!$Y9642="","",計算!$Y9642)</f>
        <v/>
      </c>
      <c r="B9620" s="17" t="str">
        <f t="shared" si="246"/>
        <v/>
      </c>
    </row>
    <row r="9621" spans="1:2" ht="19.8">
      <c r="A9621" s="16" t="str">
        <f>IF(計算!$Y9643="","",計算!$Y9643)</f>
        <v/>
      </c>
      <c r="B9621" s="17" t="str">
        <f t="shared" si="246"/>
        <v/>
      </c>
    </row>
    <row r="9622" spans="1:2" ht="19.8">
      <c r="A9622" s="16" t="str">
        <f>IF(計算!$Y9644="","",計算!$Y9644)</f>
        <v/>
      </c>
      <c r="B9622" s="17" t="str">
        <f t="shared" si="246"/>
        <v/>
      </c>
    </row>
    <row r="9623" spans="1:2" ht="19.8">
      <c r="A9623" s="16" t="str">
        <f>IF(計算!$Y9645="","",計算!$Y9645)</f>
        <v/>
      </c>
      <c r="B9623" s="17" t="str">
        <f t="shared" si="246"/>
        <v/>
      </c>
    </row>
    <row r="9624" spans="1:2" ht="19.8">
      <c r="A9624" s="16" t="str">
        <f>IF(計算!$Y9646="","",計算!$Y9646)</f>
        <v/>
      </c>
      <c r="B9624" s="17" t="str">
        <f t="shared" si="246"/>
        <v/>
      </c>
    </row>
    <row r="9625" spans="1:2" ht="19.8">
      <c r="A9625" s="16" t="str">
        <f>IF(計算!$Y9647="","",計算!$Y9647)</f>
        <v/>
      </c>
      <c r="B9625" s="17" t="str">
        <f t="shared" si="246"/>
        <v/>
      </c>
    </row>
    <row r="9626" spans="1:2" ht="19.8">
      <c r="A9626" s="16" t="str">
        <f>IF(計算!$Y9648="","",計算!$Y9648)</f>
        <v/>
      </c>
      <c r="B9626" s="17" t="str">
        <f t="shared" si="246"/>
        <v/>
      </c>
    </row>
    <row r="9627" spans="1:2" ht="19.8">
      <c r="A9627" s="16" t="str">
        <f>IF(計算!$Y9649="","",計算!$Y9649)</f>
        <v/>
      </c>
      <c r="B9627" s="17" t="str">
        <f t="shared" si="246"/>
        <v/>
      </c>
    </row>
    <row r="9628" spans="1:2" ht="19.8">
      <c r="A9628" s="16" t="str">
        <f>IF(計算!$Y9650="","",計算!$Y9650)</f>
        <v/>
      </c>
      <c r="B9628" s="17" t="str">
        <f t="shared" si="246"/>
        <v/>
      </c>
    </row>
    <row r="9629" spans="1:2" ht="19.8">
      <c r="A9629" s="16" t="str">
        <f>IF(計算!$Y9651="","",計算!$Y9651)</f>
        <v/>
      </c>
      <c r="B9629" s="17" t="str">
        <f t="shared" si="246"/>
        <v/>
      </c>
    </row>
    <row r="9630" spans="1:2" ht="19.8">
      <c r="A9630" s="16" t="str">
        <f>IF(計算!$Y9652="","",計算!$Y9652)</f>
        <v/>
      </c>
      <c r="B9630" s="17" t="str">
        <f t="shared" si="246"/>
        <v/>
      </c>
    </row>
    <row r="9631" spans="1:2" ht="19.8">
      <c r="A9631" s="16" t="str">
        <f>IF(計算!$Y9653="","",計算!$Y9653)</f>
        <v/>
      </c>
      <c r="B9631" s="17" t="str">
        <f t="shared" si="246"/>
        <v/>
      </c>
    </row>
    <row r="9632" spans="1:2" ht="19.8">
      <c r="A9632" s="16" t="str">
        <f>IF(計算!$Y9654="","",計算!$Y9654)</f>
        <v/>
      </c>
      <c r="B9632" s="17" t="str">
        <f t="shared" si="246"/>
        <v/>
      </c>
    </row>
    <row r="9633" spans="1:2" ht="19.8">
      <c r="A9633" s="16" t="str">
        <f>IF(計算!$Y9655="","",計算!$Y9655)</f>
        <v/>
      </c>
      <c r="B9633" s="17" t="str">
        <f t="shared" si="246"/>
        <v/>
      </c>
    </row>
    <row r="9634" spans="1:2" ht="19.8">
      <c r="A9634" s="16" t="str">
        <f>IF(計算!$Y9656="","",計算!$Y9656)</f>
        <v/>
      </c>
      <c r="B9634" s="17" t="str">
        <f t="shared" si="246"/>
        <v/>
      </c>
    </row>
    <row r="9635" spans="1:2" ht="19.8">
      <c r="A9635" s="16" t="str">
        <f>IF(計算!$Y9657="","",計算!$Y9657)</f>
        <v/>
      </c>
      <c r="B9635" s="17" t="str">
        <f t="shared" si="246"/>
        <v/>
      </c>
    </row>
    <row r="9636" spans="1:2" ht="19.8">
      <c r="A9636" s="16" t="str">
        <f>IF(計算!$Y9658="","",計算!$Y9658)</f>
        <v/>
      </c>
      <c r="B9636" s="17" t="str">
        <f t="shared" si="246"/>
        <v/>
      </c>
    </row>
    <row r="9637" spans="1:2" ht="19.8">
      <c r="A9637" s="16" t="str">
        <f>IF(計算!$Y9659="","",計算!$Y9659)</f>
        <v/>
      </c>
      <c r="B9637" s="17" t="str">
        <f t="shared" si="246"/>
        <v/>
      </c>
    </row>
    <row r="9638" spans="1:2" ht="19.8">
      <c r="A9638" s="16" t="str">
        <f>IF(計算!$Y9660="","",計算!$Y9660)</f>
        <v/>
      </c>
      <c r="B9638" s="17" t="str">
        <f t="shared" si="246"/>
        <v/>
      </c>
    </row>
    <row r="9639" spans="1:2" ht="19.8">
      <c r="A9639" s="16" t="str">
        <f>IF(計算!$Y9661="","",計算!$Y9661)</f>
        <v/>
      </c>
      <c r="B9639" s="17" t="str">
        <f t="shared" si="246"/>
        <v/>
      </c>
    </row>
    <row r="9640" spans="1:2" ht="19.8">
      <c r="A9640" s="16" t="str">
        <f>IF(計算!$Y9662="","",計算!$Y9662)</f>
        <v/>
      </c>
      <c r="B9640" s="17" t="str">
        <f t="shared" si="246"/>
        <v/>
      </c>
    </row>
    <row r="9641" spans="1:2" ht="19.8">
      <c r="A9641" s="16" t="str">
        <f>IF(計算!$Y9663="","",計算!$Y9663)</f>
        <v/>
      </c>
      <c r="B9641" s="17" t="str">
        <f t="shared" si="246"/>
        <v/>
      </c>
    </row>
    <row r="9642" spans="1:2" ht="19.8">
      <c r="A9642" s="16" t="str">
        <f>IF(計算!$Y9664="","",計算!$Y9664)</f>
        <v/>
      </c>
      <c r="B9642" s="17" t="str">
        <f t="shared" si="246"/>
        <v/>
      </c>
    </row>
    <row r="9643" spans="1:2" ht="19.8">
      <c r="A9643" s="16" t="str">
        <f>IF(計算!$Y9665="","",計算!$Y9665)</f>
        <v/>
      </c>
      <c r="B9643" s="17" t="str">
        <f t="shared" si="246"/>
        <v/>
      </c>
    </row>
    <row r="9644" spans="1:2" ht="19.8">
      <c r="A9644" s="16" t="str">
        <f>IF(計算!$Y9666="","",計算!$Y9666)</f>
        <v/>
      </c>
      <c r="B9644" s="17" t="str">
        <f t="shared" si="246"/>
        <v/>
      </c>
    </row>
    <row r="9645" spans="1:2" ht="19.8">
      <c r="A9645" s="16" t="str">
        <f>IF(計算!$Y9667="","",計算!$Y9667)</f>
        <v/>
      </c>
      <c r="B9645" s="17" t="str">
        <f t="shared" si="246"/>
        <v/>
      </c>
    </row>
    <row r="9646" spans="1:2" ht="19.8">
      <c r="A9646" s="16" t="str">
        <f>IF(計算!$Y9668="","",計算!$Y9668)</f>
        <v/>
      </c>
      <c r="B9646" s="17" t="str">
        <f t="shared" si="246"/>
        <v/>
      </c>
    </row>
    <row r="9647" spans="1:2" ht="19.8">
      <c r="A9647" s="16" t="str">
        <f>IF(計算!$Y9669="","",計算!$Y9669)</f>
        <v/>
      </c>
      <c r="B9647" s="17" t="str">
        <f t="shared" si="246"/>
        <v/>
      </c>
    </row>
    <row r="9648" spans="1:2" ht="19.8">
      <c r="A9648" s="16" t="str">
        <f>IF(計算!$Y9670="","",計算!$Y9670)</f>
        <v/>
      </c>
      <c r="B9648" s="17" t="str">
        <f t="shared" si="246"/>
        <v/>
      </c>
    </row>
    <row r="9649" spans="1:2" ht="19.8">
      <c r="A9649" s="16" t="str">
        <f>IF(計算!$Y9671="","",計算!$Y9671)</f>
        <v/>
      </c>
      <c r="B9649" s="17" t="str">
        <f t="shared" si="246"/>
        <v/>
      </c>
    </row>
    <row r="9650" spans="1:2" ht="19.8">
      <c r="A9650" s="16" t="str">
        <f>IF(計算!$Y9672="","",計算!$Y9672)</f>
        <v/>
      </c>
      <c r="B9650" s="17" t="str">
        <f t="shared" si="246"/>
        <v/>
      </c>
    </row>
    <row r="9651" spans="1:2" ht="19.8">
      <c r="A9651" s="16" t="str">
        <f>IF(計算!$Y9673="","",計算!$Y9673)</f>
        <v/>
      </c>
      <c r="B9651" s="17" t="str">
        <f t="shared" si="246"/>
        <v/>
      </c>
    </row>
    <row r="9652" spans="1:2" ht="19.8">
      <c r="A9652" s="16" t="str">
        <f>IF(計算!$Y9674="","",計算!$Y9674)</f>
        <v/>
      </c>
      <c r="B9652" s="17" t="str">
        <f t="shared" si="246"/>
        <v/>
      </c>
    </row>
    <row r="9653" spans="1:2" ht="19.8">
      <c r="A9653" s="16" t="str">
        <f>IF(計算!$Y9675="","",計算!$Y9675)</f>
        <v/>
      </c>
      <c r="B9653" s="17" t="str">
        <f t="shared" si="246"/>
        <v/>
      </c>
    </row>
    <row r="9654" spans="1:2" ht="19.8">
      <c r="A9654" s="16" t="str">
        <f>IF(計算!$Y9676="","",計算!$Y9676)</f>
        <v/>
      </c>
      <c r="B9654" s="17" t="str">
        <f t="shared" si="246"/>
        <v/>
      </c>
    </row>
    <row r="9655" spans="1:2" ht="19.8">
      <c r="A9655" s="16" t="str">
        <f>IF(計算!$Y9677="","",計算!$Y9677)</f>
        <v/>
      </c>
      <c r="B9655" s="17" t="str">
        <f t="shared" si="246"/>
        <v/>
      </c>
    </row>
    <row r="9656" spans="1:2" ht="19.8">
      <c r="A9656" s="16" t="str">
        <f>IF(計算!$Y9678="","",計算!$Y9678)</f>
        <v/>
      </c>
      <c r="B9656" s="17" t="str">
        <f t="shared" si="246"/>
        <v/>
      </c>
    </row>
    <row r="9657" spans="1:2" ht="19.8">
      <c r="A9657" s="16" t="str">
        <f>IF(計算!$Y9679="","",計算!$Y9679)</f>
        <v/>
      </c>
      <c r="B9657" s="17" t="str">
        <f t="shared" si="246"/>
        <v/>
      </c>
    </row>
    <row r="9658" spans="1:2" ht="19.8">
      <c r="A9658" s="16" t="str">
        <f>IF(計算!$Y9680="","",計算!$Y9680)</f>
        <v/>
      </c>
      <c r="B9658" s="17" t="str">
        <f t="shared" si="246"/>
        <v/>
      </c>
    </row>
    <row r="9659" spans="1:2" ht="19.8">
      <c r="A9659" s="16" t="str">
        <f>IF(計算!$Y9681="","",計算!$Y9681)</f>
        <v/>
      </c>
      <c r="B9659" s="17" t="str">
        <f t="shared" si="246"/>
        <v/>
      </c>
    </row>
    <row r="9660" spans="1:2" ht="19.8">
      <c r="A9660" s="16" t="str">
        <f>IF(計算!$Y9682="","",計算!$Y9682)</f>
        <v/>
      </c>
      <c r="B9660" s="17" t="str">
        <f t="shared" si="246"/>
        <v/>
      </c>
    </row>
    <row r="9661" spans="1:2" ht="19.8">
      <c r="A9661" s="16" t="str">
        <f>IF(計算!$Y9683="","",計算!$Y9683)</f>
        <v/>
      </c>
      <c r="B9661" s="17" t="str">
        <f t="shared" si="246"/>
        <v/>
      </c>
    </row>
    <row r="9662" spans="1:2" ht="19.8">
      <c r="A9662" s="16" t="str">
        <f>IF(計算!$Y9684="","",計算!$Y9684)</f>
        <v/>
      </c>
      <c r="B9662" s="17" t="str">
        <f t="shared" si="246"/>
        <v/>
      </c>
    </row>
    <row r="9663" spans="1:2" ht="19.8">
      <c r="A9663" s="16" t="str">
        <f>IF(計算!$Y9685="","",計算!$Y9685)</f>
        <v/>
      </c>
      <c r="B9663" s="17" t="str">
        <f t="shared" si="246"/>
        <v/>
      </c>
    </row>
    <row r="9664" spans="1:2" ht="19.8">
      <c r="A9664" s="16" t="str">
        <f>IF(計算!$Y9686="","",計算!$Y9686)</f>
        <v/>
      </c>
      <c r="B9664" s="17" t="str">
        <f t="shared" si="246"/>
        <v/>
      </c>
    </row>
    <row r="9665" spans="1:2" ht="19.8">
      <c r="A9665" s="16" t="str">
        <f>IF(計算!$Y9687="","",計算!$Y9687)</f>
        <v/>
      </c>
      <c r="B9665" s="17" t="str">
        <f t="shared" si="246"/>
        <v/>
      </c>
    </row>
    <row r="9666" spans="1:2" ht="19.8">
      <c r="A9666" s="16" t="str">
        <f>IF(計算!$Y9688="","",計算!$Y9688)</f>
        <v/>
      </c>
      <c r="B9666" s="17" t="str">
        <f t="shared" si="246"/>
        <v/>
      </c>
    </row>
    <row r="9667" spans="1:2" ht="19.8">
      <c r="A9667" s="16" t="str">
        <f>IF(計算!$Y9689="","",計算!$Y9689)</f>
        <v/>
      </c>
      <c r="B9667" s="17" t="str">
        <f t="shared" si="246"/>
        <v/>
      </c>
    </row>
    <row r="9668" spans="1:2" ht="19.8">
      <c r="A9668" s="16" t="str">
        <f>IF(計算!$Y9690="","",計算!$Y9690)</f>
        <v/>
      </c>
      <c r="B9668" s="17" t="str">
        <f t="shared" si="246"/>
        <v/>
      </c>
    </row>
    <row r="9669" spans="1:2" ht="19.8">
      <c r="A9669" s="16" t="str">
        <f>IF(計算!$Y9691="","",計算!$Y9691)</f>
        <v/>
      </c>
      <c r="B9669" s="17" t="str">
        <f t="shared" si="246"/>
        <v/>
      </c>
    </row>
    <row r="9670" spans="1:2" ht="19.8">
      <c r="A9670" s="16" t="str">
        <f>IF(計算!$Y9692="","",計算!$Y9692)</f>
        <v/>
      </c>
      <c r="B9670" s="17" t="str">
        <f t="shared" si="246"/>
        <v/>
      </c>
    </row>
    <row r="9671" spans="1:2" ht="19.8">
      <c r="A9671" s="16" t="str">
        <f>IF(計算!$Y9693="","",計算!$Y9693)</f>
        <v/>
      </c>
      <c r="B9671" s="17" t="str">
        <f t="shared" ref="B9671:B9734" si="247">IF($A9672="","",$A9672)</f>
        <v/>
      </c>
    </row>
    <row r="9672" spans="1:2" ht="19.8">
      <c r="A9672" s="16" t="str">
        <f>IF(計算!$Y9694="","",計算!$Y9694)</f>
        <v/>
      </c>
      <c r="B9672" s="17" t="str">
        <f t="shared" si="247"/>
        <v/>
      </c>
    </row>
    <row r="9673" spans="1:2" ht="19.8">
      <c r="A9673" s="16" t="str">
        <f>IF(計算!$Y9695="","",計算!$Y9695)</f>
        <v/>
      </c>
      <c r="B9673" s="17" t="str">
        <f t="shared" si="247"/>
        <v/>
      </c>
    </row>
    <row r="9674" spans="1:2" ht="19.8">
      <c r="A9674" s="16" t="str">
        <f>IF(計算!$Y9696="","",計算!$Y9696)</f>
        <v/>
      </c>
      <c r="B9674" s="17" t="str">
        <f t="shared" si="247"/>
        <v/>
      </c>
    </row>
    <row r="9675" spans="1:2" ht="19.8">
      <c r="A9675" s="16" t="str">
        <f>IF(計算!$Y9697="","",計算!$Y9697)</f>
        <v/>
      </c>
      <c r="B9675" s="17" t="str">
        <f t="shared" si="247"/>
        <v/>
      </c>
    </row>
    <row r="9676" spans="1:2" ht="19.8">
      <c r="A9676" s="16" t="str">
        <f>IF(計算!$Y9698="","",計算!$Y9698)</f>
        <v/>
      </c>
      <c r="B9676" s="17" t="str">
        <f t="shared" si="247"/>
        <v/>
      </c>
    </row>
    <row r="9677" spans="1:2" ht="19.8">
      <c r="A9677" s="16" t="str">
        <f>IF(計算!$Y9699="","",計算!$Y9699)</f>
        <v/>
      </c>
      <c r="B9677" s="17" t="str">
        <f t="shared" si="247"/>
        <v/>
      </c>
    </row>
    <row r="9678" spans="1:2" ht="19.8">
      <c r="A9678" s="16" t="str">
        <f>IF(計算!$Y9700="","",計算!$Y9700)</f>
        <v/>
      </c>
      <c r="B9678" s="17" t="str">
        <f t="shared" si="247"/>
        <v/>
      </c>
    </row>
    <row r="9679" spans="1:2" ht="19.8">
      <c r="A9679" s="16" t="str">
        <f>IF(計算!$Y9701="","",計算!$Y9701)</f>
        <v/>
      </c>
      <c r="B9679" s="17" t="str">
        <f t="shared" si="247"/>
        <v/>
      </c>
    </row>
    <row r="9680" spans="1:2" ht="19.8">
      <c r="A9680" s="16" t="str">
        <f>IF(計算!$Y9702="","",計算!$Y9702)</f>
        <v/>
      </c>
      <c r="B9680" s="17" t="str">
        <f t="shared" si="247"/>
        <v/>
      </c>
    </row>
    <row r="9681" spans="1:2" ht="19.8">
      <c r="A9681" s="16" t="str">
        <f>IF(計算!$Y9703="","",計算!$Y9703)</f>
        <v/>
      </c>
      <c r="B9681" s="17" t="str">
        <f t="shared" si="247"/>
        <v/>
      </c>
    </row>
    <row r="9682" spans="1:2" ht="19.8">
      <c r="A9682" s="16" t="str">
        <f>IF(計算!$Y9704="","",計算!$Y9704)</f>
        <v/>
      </c>
      <c r="B9682" s="17" t="str">
        <f t="shared" si="247"/>
        <v/>
      </c>
    </row>
    <row r="9683" spans="1:2" ht="19.8">
      <c r="A9683" s="16" t="str">
        <f>IF(計算!$Y9705="","",計算!$Y9705)</f>
        <v/>
      </c>
      <c r="B9683" s="17" t="str">
        <f t="shared" si="247"/>
        <v/>
      </c>
    </row>
    <row r="9684" spans="1:2" ht="19.8">
      <c r="A9684" s="16" t="str">
        <f>IF(計算!$Y9706="","",計算!$Y9706)</f>
        <v/>
      </c>
      <c r="B9684" s="17" t="str">
        <f t="shared" si="247"/>
        <v/>
      </c>
    </row>
    <row r="9685" spans="1:2" ht="19.8">
      <c r="A9685" s="16" t="str">
        <f>IF(計算!$Y9707="","",計算!$Y9707)</f>
        <v/>
      </c>
      <c r="B9685" s="17" t="str">
        <f t="shared" si="247"/>
        <v/>
      </c>
    </row>
    <row r="9686" spans="1:2" ht="19.8">
      <c r="A9686" s="16" t="str">
        <f>IF(計算!$Y9708="","",計算!$Y9708)</f>
        <v/>
      </c>
      <c r="B9686" s="17" t="str">
        <f t="shared" si="247"/>
        <v/>
      </c>
    </row>
    <row r="9687" spans="1:2" ht="19.8">
      <c r="A9687" s="16" t="str">
        <f>IF(計算!$Y9709="","",計算!$Y9709)</f>
        <v/>
      </c>
      <c r="B9687" s="17" t="str">
        <f t="shared" si="247"/>
        <v/>
      </c>
    </row>
    <row r="9688" spans="1:2" ht="19.8">
      <c r="A9688" s="16" t="str">
        <f>IF(計算!$Y9710="","",計算!$Y9710)</f>
        <v/>
      </c>
      <c r="B9688" s="17" t="str">
        <f t="shared" si="247"/>
        <v/>
      </c>
    </row>
    <row r="9689" spans="1:2" ht="19.8">
      <c r="A9689" s="16" t="str">
        <f>IF(計算!$Y9711="","",計算!$Y9711)</f>
        <v/>
      </c>
      <c r="B9689" s="17" t="str">
        <f t="shared" si="247"/>
        <v/>
      </c>
    </row>
    <row r="9690" spans="1:2" ht="19.8">
      <c r="A9690" s="16" t="str">
        <f>IF(計算!$Y9712="","",計算!$Y9712)</f>
        <v/>
      </c>
      <c r="B9690" s="17" t="str">
        <f t="shared" si="247"/>
        <v/>
      </c>
    </row>
    <row r="9691" spans="1:2" ht="19.8">
      <c r="A9691" s="16" t="str">
        <f>IF(計算!$Y9713="","",計算!$Y9713)</f>
        <v/>
      </c>
      <c r="B9691" s="17" t="str">
        <f t="shared" si="247"/>
        <v/>
      </c>
    </row>
    <row r="9692" spans="1:2" ht="19.8">
      <c r="A9692" s="16" t="str">
        <f>IF(計算!$Y9714="","",計算!$Y9714)</f>
        <v/>
      </c>
      <c r="B9692" s="17" t="str">
        <f t="shared" si="247"/>
        <v/>
      </c>
    </row>
    <row r="9693" spans="1:2" ht="19.8">
      <c r="A9693" s="16" t="str">
        <f>IF(計算!$Y9715="","",計算!$Y9715)</f>
        <v/>
      </c>
      <c r="B9693" s="17" t="str">
        <f t="shared" si="247"/>
        <v/>
      </c>
    </row>
    <row r="9694" spans="1:2" ht="19.8">
      <c r="A9694" s="16" t="str">
        <f>IF(計算!$Y9716="","",計算!$Y9716)</f>
        <v/>
      </c>
      <c r="B9694" s="17" t="str">
        <f t="shared" si="247"/>
        <v/>
      </c>
    </row>
    <row r="9695" spans="1:2" ht="19.8">
      <c r="A9695" s="16" t="str">
        <f>IF(計算!$Y9717="","",計算!$Y9717)</f>
        <v/>
      </c>
      <c r="B9695" s="17" t="str">
        <f t="shared" si="247"/>
        <v/>
      </c>
    </row>
    <row r="9696" spans="1:2" ht="19.8">
      <c r="A9696" s="16" t="str">
        <f>IF(計算!$Y9718="","",計算!$Y9718)</f>
        <v/>
      </c>
      <c r="B9696" s="17" t="str">
        <f t="shared" si="247"/>
        <v/>
      </c>
    </row>
    <row r="9697" spans="1:2" ht="19.8">
      <c r="A9697" s="16" t="str">
        <f>IF(計算!$Y9719="","",計算!$Y9719)</f>
        <v/>
      </c>
      <c r="B9697" s="17" t="str">
        <f t="shared" si="247"/>
        <v/>
      </c>
    </row>
    <row r="9698" spans="1:2" ht="19.8">
      <c r="A9698" s="16" t="str">
        <f>IF(計算!$Y9720="","",計算!$Y9720)</f>
        <v/>
      </c>
      <c r="B9698" s="17" t="str">
        <f t="shared" si="247"/>
        <v/>
      </c>
    </row>
    <row r="9699" spans="1:2" ht="19.8">
      <c r="A9699" s="16" t="str">
        <f>IF(計算!$Y9721="","",計算!$Y9721)</f>
        <v/>
      </c>
      <c r="B9699" s="17" t="str">
        <f t="shared" si="247"/>
        <v/>
      </c>
    </row>
    <row r="9700" spans="1:2" ht="19.8">
      <c r="A9700" s="16" t="str">
        <f>IF(計算!$Y9722="","",計算!$Y9722)</f>
        <v/>
      </c>
      <c r="B9700" s="17" t="str">
        <f t="shared" si="247"/>
        <v/>
      </c>
    </row>
    <row r="9701" spans="1:2" ht="19.8">
      <c r="A9701" s="16" t="str">
        <f>IF(計算!$Y9723="","",計算!$Y9723)</f>
        <v/>
      </c>
      <c r="B9701" s="17" t="str">
        <f t="shared" si="247"/>
        <v/>
      </c>
    </row>
    <row r="9702" spans="1:2" ht="19.8">
      <c r="A9702" s="16" t="str">
        <f>IF(計算!$Y9724="","",計算!$Y9724)</f>
        <v/>
      </c>
      <c r="B9702" s="17" t="str">
        <f t="shared" si="247"/>
        <v/>
      </c>
    </row>
    <row r="9703" spans="1:2" ht="19.8">
      <c r="A9703" s="16" t="str">
        <f>IF(計算!$Y9725="","",計算!$Y9725)</f>
        <v/>
      </c>
      <c r="B9703" s="17" t="str">
        <f t="shared" si="247"/>
        <v/>
      </c>
    </row>
    <row r="9704" spans="1:2" ht="19.8">
      <c r="A9704" s="16" t="str">
        <f>IF(計算!$Y9726="","",計算!$Y9726)</f>
        <v/>
      </c>
      <c r="B9704" s="17" t="str">
        <f t="shared" si="247"/>
        <v/>
      </c>
    </row>
    <row r="9705" spans="1:2" ht="19.8">
      <c r="A9705" s="16" t="str">
        <f>IF(計算!$Y9727="","",計算!$Y9727)</f>
        <v/>
      </c>
      <c r="B9705" s="17" t="str">
        <f t="shared" si="247"/>
        <v/>
      </c>
    </row>
    <row r="9706" spans="1:2" ht="19.8">
      <c r="A9706" s="16" t="str">
        <f>IF(計算!$Y9728="","",計算!$Y9728)</f>
        <v/>
      </c>
      <c r="B9706" s="17" t="str">
        <f t="shared" si="247"/>
        <v/>
      </c>
    </row>
    <row r="9707" spans="1:2" ht="19.8">
      <c r="A9707" s="16" t="str">
        <f>IF(計算!$Y9729="","",計算!$Y9729)</f>
        <v/>
      </c>
      <c r="B9707" s="17" t="str">
        <f t="shared" si="247"/>
        <v/>
      </c>
    </row>
    <row r="9708" spans="1:2" ht="19.8">
      <c r="A9708" s="16" t="str">
        <f>IF(計算!$Y9730="","",計算!$Y9730)</f>
        <v/>
      </c>
      <c r="B9708" s="17" t="str">
        <f t="shared" si="247"/>
        <v/>
      </c>
    </row>
    <row r="9709" spans="1:2" ht="19.8">
      <c r="A9709" s="16" t="str">
        <f>IF(計算!$Y9731="","",計算!$Y9731)</f>
        <v/>
      </c>
      <c r="B9709" s="17" t="str">
        <f t="shared" si="247"/>
        <v/>
      </c>
    </row>
    <row r="9710" spans="1:2" ht="19.8">
      <c r="A9710" s="16" t="str">
        <f>IF(計算!$Y9732="","",計算!$Y9732)</f>
        <v/>
      </c>
      <c r="B9710" s="17" t="str">
        <f t="shared" si="247"/>
        <v/>
      </c>
    </row>
    <row r="9711" spans="1:2" ht="19.8">
      <c r="A9711" s="16" t="str">
        <f>IF(計算!$Y9733="","",計算!$Y9733)</f>
        <v/>
      </c>
      <c r="B9711" s="17" t="str">
        <f t="shared" si="247"/>
        <v/>
      </c>
    </row>
    <row r="9712" spans="1:2" ht="19.8">
      <c r="A9712" s="16" t="str">
        <f>IF(計算!$Y9734="","",計算!$Y9734)</f>
        <v/>
      </c>
      <c r="B9712" s="17" t="str">
        <f t="shared" si="247"/>
        <v/>
      </c>
    </row>
    <row r="9713" spans="1:2" ht="19.8">
      <c r="A9713" s="16" t="str">
        <f>IF(計算!$Y9735="","",計算!$Y9735)</f>
        <v/>
      </c>
      <c r="B9713" s="17" t="str">
        <f t="shared" si="247"/>
        <v/>
      </c>
    </row>
    <row r="9714" spans="1:2" ht="19.8">
      <c r="A9714" s="16" t="str">
        <f>IF(計算!$Y9736="","",計算!$Y9736)</f>
        <v/>
      </c>
      <c r="B9714" s="17" t="str">
        <f t="shared" si="247"/>
        <v/>
      </c>
    </row>
    <row r="9715" spans="1:2" ht="19.8">
      <c r="A9715" s="16" t="str">
        <f>IF(計算!$Y9737="","",計算!$Y9737)</f>
        <v/>
      </c>
      <c r="B9715" s="17" t="str">
        <f t="shared" si="247"/>
        <v/>
      </c>
    </row>
    <row r="9716" spans="1:2" ht="19.8">
      <c r="A9716" s="16" t="str">
        <f>IF(計算!$Y9738="","",計算!$Y9738)</f>
        <v/>
      </c>
      <c r="B9716" s="17" t="str">
        <f t="shared" si="247"/>
        <v/>
      </c>
    </row>
    <row r="9717" spans="1:2" ht="19.8">
      <c r="A9717" s="16" t="str">
        <f>IF(計算!$Y9739="","",計算!$Y9739)</f>
        <v/>
      </c>
      <c r="B9717" s="17" t="str">
        <f t="shared" si="247"/>
        <v/>
      </c>
    </row>
    <row r="9718" spans="1:2" ht="19.8">
      <c r="A9718" s="16" t="str">
        <f>IF(計算!$Y9740="","",計算!$Y9740)</f>
        <v/>
      </c>
      <c r="B9718" s="17" t="str">
        <f t="shared" si="247"/>
        <v/>
      </c>
    </row>
    <row r="9719" spans="1:2" ht="19.8">
      <c r="A9719" s="16" t="str">
        <f>IF(計算!$Y9741="","",計算!$Y9741)</f>
        <v/>
      </c>
      <c r="B9719" s="17" t="str">
        <f t="shared" si="247"/>
        <v/>
      </c>
    </row>
    <row r="9720" spans="1:2" ht="19.8">
      <c r="A9720" s="16" t="str">
        <f>IF(計算!$Y9742="","",計算!$Y9742)</f>
        <v/>
      </c>
      <c r="B9720" s="17" t="str">
        <f t="shared" si="247"/>
        <v/>
      </c>
    </row>
    <row r="9721" spans="1:2" ht="19.8">
      <c r="A9721" s="16" t="str">
        <f>IF(計算!$Y9743="","",計算!$Y9743)</f>
        <v/>
      </c>
      <c r="B9721" s="17" t="str">
        <f t="shared" si="247"/>
        <v/>
      </c>
    </row>
    <row r="9722" spans="1:2" ht="19.8">
      <c r="A9722" s="16" t="str">
        <f>IF(計算!$Y9744="","",計算!$Y9744)</f>
        <v/>
      </c>
      <c r="B9722" s="17" t="str">
        <f t="shared" si="247"/>
        <v/>
      </c>
    </row>
    <row r="9723" spans="1:2" ht="19.8">
      <c r="A9723" s="16" t="str">
        <f>IF(計算!$Y9745="","",計算!$Y9745)</f>
        <v/>
      </c>
      <c r="B9723" s="17" t="str">
        <f t="shared" si="247"/>
        <v/>
      </c>
    </row>
    <row r="9724" spans="1:2" ht="19.8">
      <c r="A9724" s="16" t="str">
        <f>IF(計算!$Y9746="","",計算!$Y9746)</f>
        <v/>
      </c>
      <c r="B9724" s="17" t="str">
        <f t="shared" si="247"/>
        <v/>
      </c>
    </row>
    <row r="9725" spans="1:2" ht="19.8">
      <c r="A9725" s="16" t="str">
        <f>IF(計算!$Y9747="","",計算!$Y9747)</f>
        <v/>
      </c>
      <c r="B9725" s="17" t="str">
        <f t="shared" si="247"/>
        <v/>
      </c>
    </row>
    <row r="9726" spans="1:2" ht="19.8">
      <c r="A9726" s="16" t="str">
        <f>IF(計算!$Y9748="","",計算!$Y9748)</f>
        <v/>
      </c>
      <c r="B9726" s="17" t="str">
        <f t="shared" si="247"/>
        <v/>
      </c>
    </row>
    <row r="9727" spans="1:2" ht="19.8">
      <c r="A9727" s="16" t="str">
        <f>IF(計算!$Y9749="","",計算!$Y9749)</f>
        <v/>
      </c>
      <c r="B9727" s="17" t="str">
        <f t="shared" si="247"/>
        <v/>
      </c>
    </row>
    <row r="9728" spans="1:2" ht="19.8">
      <c r="A9728" s="16" t="str">
        <f>IF(計算!$Y9750="","",計算!$Y9750)</f>
        <v/>
      </c>
      <c r="B9728" s="17" t="str">
        <f t="shared" si="247"/>
        <v/>
      </c>
    </row>
    <row r="9729" spans="1:2" ht="19.8">
      <c r="A9729" s="16" t="str">
        <f>IF(計算!$Y9751="","",計算!$Y9751)</f>
        <v/>
      </c>
      <c r="B9729" s="17" t="str">
        <f t="shared" si="247"/>
        <v/>
      </c>
    </row>
    <row r="9730" spans="1:2" ht="19.8">
      <c r="A9730" s="16" t="str">
        <f>IF(計算!$Y9752="","",計算!$Y9752)</f>
        <v/>
      </c>
      <c r="B9730" s="17" t="str">
        <f t="shared" si="247"/>
        <v/>
      </c>
    </row>
    <row r="9731" spans="1:2" ht="19.8">
      <c r="A9731" s="16" t="str">
        <f>IF(計算!$Y9753="","",計算!$Y9753)</f>
        <v/>
      </c>
      <c r="B9731" s="17" t="str">
        <f t="shared" si="247"/>
        <v/>
      </c>
    </row>
    <row r="9732" spans="1:2" ht="19.8">
      <c r="A9732" s="16" t="str">
        <f>IF(計算!$Y9754="","",計算!$Y9754)</f>
        <v/>
      </c>
      <c r="B9732" s="17" t="str">
        <f t="shared" si="247"/>
        <v/>
      </c>
    </row>
    <row r="9733" spans="1:2" ht="19.8">
      <c r="A9733" s="16" t="str">
        <f>IF(計算!$Y9755="","",計算!$Y9755)</f>
        <v/>
      </c>
      <c r="B9733" s="17" t="str">
        <f t="shared" si="247"/>
        <v/>
      </c>
    </row>
    <row r="9734" spans="1:2" ht="19.8">
      <c r="A9734" s="16" t="str">
        <f>IF(計算!$Y9756="","",計算!$Y9756)</f>
        <v/>
      </c>
      <c r="B9734" s="17" t="str">
        <f t="shared" si="247"/>
        <v/>
      </c>
    </row>
    <row r="9735" spans="1:2" ht="19.8">
      <c r="A9735" s="16" t="str">
        <f>IF(計算!$Y9757="","",計算!$Y9757)</f>
        <v/>
      </c>
      <c r="B9735" s="17" t="str">
        <f t="shared" ref="B9735:B9798" si="248">IF($A9736="","",$A9736)</f>
        <v/>
      </c>
    </row>
    <row r="9736" spans="1:2" ht="19.8">
      <c r="A9736" s="16" t="str">
        <f>IF(計算!$Y9758="","",計算!$Y9758)</f>
        <v/>
      </c>
      <c r="B9736" s="17" t="str">
        <f t="shared" si="248"/>
        <v/>
      </c>
    </row>
    <row r="9737" spans="1:2" ht="19.8">
      <c r="A9737" s="16" t="str">
        <f>IF(計算!$Y9759="","",計算!$Y9759)</f>
        <v/>
      </c>
      <c r="B9737" s="17" t="str">
        <f t="shared" si="248"/>
        <v/>
      </c>
    </row>
    <row r="9738" spans="1:2" ht="19.8">
      <c r="A9738" s="16" t="str">
        <f>IF(計算!$Y9760="","",計算!$Y9760)</f>
        <v/>
      </c>
      <c r="B9738" s="17" t="str">
        <f t="shared" si="248"/>
        <v/>
      </c>
    </row>
    <row r="9739" spans="1:2" ht="19.8">
      <c r="A9739" s="16" t="str">
        <f>IF(計算!$Y9761="","",計算!$Y9761)</f>
        <v/>
      </c>
      <c r="B9739" s="17" t="str">
        <f t="shared" si="248"/>
        <v/>
      </c>
    </row>
    <row r="9740" spans="1:2" ht="19.8">
      <c r="A9740" s="16" t="str">
        <f>IF(計算!$Y9762="","",計算!$Y9762)</f>
        <v/>
      </c>
      <c r="B9740" s="17" t="str">
        <f t="shared" si="248"/>
        <v/>
      </c>
    </row>
    <row r="9741" spans="1:2" ht="19.8">
      <c r="A9741" s="16" t="str">
        <f>IF(計算!$Y9763="","",計算!$Y9763)</f>
        <v/>
      </c>
      <c r="B9741" s="17" t="str">
        <f t="shared" si="248"/>
        <v/>
      </c>
    </row>
    <row r="9742" spans="1:2" ht="19.8">
      <c r="A9742" s="16" t="str">
        <f>IF(計算!$Y9764="","",計算!$Y9764)</f>
        <v/>
      </c>
      <c r="B9742" s="17" t="str">
        <f t="shared" si="248"/>
        <v/>
      </c>
    </row>
    <row r="9743" spans="1:2" ht="19.8">
      <c r="A9743" s="16" t="str">
        <f>IF(計算!$Y9765="","",計算!$Y9765)</f>
        <v/>
      </c>
      <c r="B9743" s="17" t="str">
        <f t="shared" si="248"/>
        <v/>
      </c>
    </row>
    <row r="9744" spans="1:2" ht="19.8">
      <c r="A9744" s="16" t="str">
        <f>IF(計算!$Y9766="","",計算!$Y9766)</f>
        <v/>
      </c>
      <c r="B9744" s="17" t="str">
        <f t="shared" si="248"/>
        <v/>
      </c>
    </row>
    <row r="9745" spans="1:2" ht="19.8">
      <c r="A9745" s="16" t="str">
        <f>IF(計算!$Y9767="","",計算!$Y9767)</f>
        <v/>
      </c>
      <c r="B9745" s="17" t="str">
        <f t="shared" si="248"/>
        <v/>
      </c>
    </row>
    <row r="9746" spans="1:2" ht="19.8">
      <c r="A9746" s="16" t="str">
        <f>IF(計算!$Y9768="","",計算!$Y9768)</f>
        <v/>
      </c>
      <c r="B9746" s="17" t="str">
        <f t="shared" si="248"/>
        <v/>
      </c>
    </row>
    <row r="9747" spans="1:2" ht="19.8">
      <c r="A9747" s="16" t="str">
        <f>IF(計算!$Y9769="","",計算!$Y9769)</f>
        <v/>
      </c>
      <c r="B9747" s="17" t="str">
        <f t="shared" si="248"/>
        <v/>
      </c>
    </row>
    <row r="9748" spans="1:2" ht="19.8">
      <c r="A9748" s="16" t="str">
        <f>IF(計算!$Y9770="","",計算!$Y9770)</f>
        <v/>
      </c>
      <c r="B9748" s="17" t="str">
        <f t="shared" si="248"/>
        <v/>
      </c>
    </row>
    <row r="9749" spans="1:2" ht="19.8">
      <c r="A9749" s="16" t="str">
        <f>IF(計算!$Y9771="","",計算!$Y9771)</f>
        <v/>
      </c>
      <c r="B9749" s="17" t="str">
        <f t="shared" si="248"/>
        <v/>
      </c>
    </row>
    <row r="9750" spans="1:2" ht="19.8">
      <c r="A9750" s="16" t="str">
        <f>IF(計算!$Y9772="","",計算!$Y9772)</f>
        <v/>
      </c>
      <c r="B9750" s="17" t="str">
        <f t="shared" si="248"/>
        <v/>
      </c>
    </row>
    <row r="9751" spans="1:2" ht="19.8">
      <c r="A9751" s="16" t="str">
        <f>IF(計算!$Y9773="","",計算!$Y9773)</f>
        <v/>
      </c>
      <c r="B9751" s="17" t="str">
        <f t="shared" si="248"/>
        <v/>
      </c>
    </row>
    <row r="9752" spans="1:2" ht="19.8">
      <c r="A9752" s="16" t="str">
        <f>IF(計算!$Y9774="","",計算!$Y9774)</f>
        <v/>
      </c>
      <c r="B9752" s="17" t="str">
        <f t="shared" si="248"/>
        <v/>
      </c>
    </row>
    <row r="9753" spans="1:2" ht="19.8">
      <c r="A9753" s="16" t="str">
        <f>IF(計算!$Y9775="","",計算!$Y9775)</f>
        <v/>
      </c>
      <c r="B9753" s="17" t="str">
        <f t="shared" si="248"/>
        <v/>
      </c>
    </row>
    <row r="9754" spans="1:2" ht="19.8">
      <c r="A9754" s="16" t="str">
        <f>IF(計算!$Y9776="","",計算!$Y9776)</f>
        <v/>
      </c>
      <c r="B9754" s="17" t="str">
        <f t="shared" si="248"/>
        <v/>
      </c>
    </row>
    <row r="9755" spans="1:2" ht="19.8">
      <c r="A9755" s="16" t="str">
        <f>IF(計算!$Y9777="","",計算!$Y9777)</f>
        <v/>
      </c>
      <c r="B9755" s="17" t="str">
        <f t="shared" si="248"/>
        <v/>
      </c>
    </row>
    <row r="9756" spans="1:2" ht="19.8">
      <c r="A9756" s="16" t="str">
        <f>IF(計算!$Y9778="","",計算!$Y9778)</f>
        <v/>
      </c>
      <c r="B9756" s="17" t="str">
        <f t="shared" si="248"/>
        <v/>
      </c>
    </row>
    <row r="9757" spans="1:2" ht="19.8">
      <c r="A9757" s="16" t="str">
        <f>IF(計算!$Y9779="","",計算!$Y9779)</f>
        <v/>
      </c>
      <c r="B9757" s="17" t="str">
        <f t="shared" si="248"/>
        <v/>
      </c>
    </row>
    <row r="9758" spans="1:2" ht="19.8">
      <c r="A9758" s="16" t="str">
        <f>IF(計算!$Y9780="","",計算!$Y9780)</f>
        <v/>
      </c>
      <c r="B9758" s="17" t="str">
        <f t="shared" si="248"/>
        <v/>
      </c>
    </row>
    <row r="9759" spans="1:2" ht="19.8">
      <c r="A9759" s="16" t="str">
        <f>IF(計算!$Y9781="","",計算!$Y9781)</f>
        <v/>
      </c>
      <c r="B9759" s="17" t="str">
        <f t="shared" si="248"/>
        <v/>
      </c>
    </row>
    <row r="9760" spans="1:2" ht="19.8">
      <c r="A9760" s="16" t="str">
        <f>IF(計算!$Y9782="","",計算!$Y9782)</f>
        <v/>
      </c>
      <c r="B9760" s="17" t="str">
        <f t="shared" si="248"/>
        <v/>
      </c>
    </row>
    <row r="9761" spans="1:2" ht="19.8">
      <c r="A9761" s="16" t="str">
        <f>IF(計算!$Y9783="","",計算!$Y9783)</f>
        <v/>
      </c>
      <c r="B9761" s="17" t="str">
        <f t="shared" si="248"/>
        <v/>
      </c>
    </row>
    <row r="9762" spans="1:2" ht="19.8">
      <c r="A9762" s="16" t="str">
        <f>IF(計算!$Y9784="","",計算!$Y9784)</f>
        <v/>
      </c>
      <c r="B9762" s="17" t="str">
        <f t="shared" si="248"/>
        <v/>
      </c>
    </row>
    <row r="9763" spans="1:2" ht="19.8">
      <c r="A9763" s="16" t="str">
        <f>IF(計算!$Y9785="","",計算!$Y9785)</f>
        <v/>
      </c>
      <c r="B9763" s="17" t="str">
        <f t="shared" si="248"/>
        <v/>
      </c>
    </row>
    <row r="9764" spans="1:2" ht="19.8">
      <c r="A9764" s="16" t="str">
        <f>IF(計算!$Y9786="","",計算!$Y9786)</f>
        <v/>
      </c>
      <c r="B9764" s="17" t="str">
        <f t="shared" si="248"/>
        <v/>
      </c>
    </row>
    <row r="9765" spans="1:2" ht="19.8">
      <c r="A9765" s="16" t="str">
        <f>IF(計算!$Y9787="","",計算!$Y9787)</f>
        <v/>
      </c>
      <c r="B9765" s="17" t="str">
        <f t="shared" si="248"/>
        <v/>
      </c>
    </row>
    <row r="9766" spans="1:2" ht="19.8">
      <c r="A9766" s="16" t="str">
        <f>IF(計算!$Y9788="","",計算!$Y9788)</f>
        <v/>
      </c>
      <c r="B9766" s="17" t="str">
        <f t="shared" si="248"/>
        <v/>
      </c>
    </row>
    <row r="9767" spans="1:2" ht="19.8">
      <c r="A9767" s="16" t="str">
        <f>IF(計算!$Y9789="","",計算!$Y9789)</f>
        <v/>
      </c>
      <c r="B9767" s="17" t="str">
        <f t="shared" si="248"/>
        <v/>
      </c>
    </row>
    <row r="9768" spans="1:2" ht="19.8">
      <c r="A9768" s="16" t="str">
        <f>IF(計算!$Y9790="","",計算!$Y9790)</f>
        <v/>
      </c>
      <c r="B9768" s="17" t="str">
        <f t="shared" si="248"/>
        <v/>
      </c>
    </row>
    <row r="9769" spans="1:2" ht="19.8">
      <c r="A9769" s="16" t="str">
        <f>IF(計算!$Y9791="","",計算!$Y9791)</f>
        <v/>
      </c>
      <c r="B9769" s="17" t="str">
        <f t="shared" si="248"/>
        <v/>
      </c>
    </row>
    <row r="9770" spans="1:2" ht="19.8">
      <c r="A9770" s="16" t="str">
        <f>IF(計算!$Y9792="","",計算!$Y9792)</f>
        <v/>
      </c>
      <c r="B9770" s="17" t="str">
        <f t="shared" si="248"/>
        <v/>
      </c>
    </row>
    <row r="9771" spans="1:2" ht="19.8">
      <c r="A9771" s="16" t="str">
        <f>IF(計算!$Y9793="","",計算!$Y9793)</f>
        <v/>
      </c>
      <c r="B9771" s="17" t="str">
        <f t="shared" si="248"/>
        <v/>
      </c>
    </row>
    <row r="9772" spans="1:2" ht="19.8">
      <c r="A9772" s="16" t="str">
        <f>IF(計算!$Y9794="","",計算!$Y9794)</f>
        <v/>
      </c>
      <c r="B9772" s="17" t="str">
        <f t="shared" si="248"/>
        <v/>
      </c>
    </row>
    <row r="9773" spans="1:2" ht="19.8">
      <c r="A9773" s="16" t="str">
        <f>IF(計算!$Y9795="","",計算!$Y9795)</f>
        <v/>
      </c>
      <c r="B9773" s="17" t="str">
        <f t="shared" si="248"/>
        <v/>
      </c>
    </row>
    <row r="9774" spans="1:2" ht="19.8">
      <c r="A9774" s="16" t="str">
        <f>IF(計算!$Y9796="","",計算!$Y9796)</f>
        <v/>
      </c>
      <c r="B9774" s="17" t="str">
        <f t="shared" si="248"/>
        <v/>
      </c>
    </row>
    <row r="9775" spans="1:2" ht="19.8">
      <c r="A9775" s="16" t="str">
        <f>IF(計算!$Y9797="","",計算!$Y9797)</f>
        <v/>
      </c>
      <c r="B9775" s="17" t="str">
        <f t="shared" si="248"/>
        <v/>
      </c>
    </row>
    <row r="9776" spans="1:2" ht="19.8">
      <c r="A9776" s="16" t="str">
        <f>IF(計算!$Y9798="","",計算!$Y9798)</f>
        <v/>
      </c>
      <c r="B9776" s="17" t="str">
        <f t="shared" si="248"/>
        <v/>
      </c>
    </row>
    <row r="9777" spans="1:2" ht="19.8">
      <c r="A9777" s="16" t="str">
        <f>IF(計算!$Y9799="","",計算!$Y9799)</f>
        <v/>
      </c>
      <c r="B9777" s="17" t="str">
        <f t="shared" si="248"/>
        <v/>
      </c>
    </row>
    <row r="9778" spans="1:2" ht="19.8">
      <c r="A9778" s="16" t="str">
        <f>IF(計算!$Y9800="","",計算!$Y9800)</f>
        <v/>
      </c>
      <c r="B9778" s="17" t="str">
        <f t="shared" si="248"/>
        <v/>
      </c>
    </row>
    <row r="9779" spans="1:2" ht="19.8">
      <c r="A9779" s="16" t="str">
        <f>IF(計算!$Y9801="","",計算!$Y9801)</f>
        <v/>
      </c>
      <c r="B9779" s="17" t="str">
        <f t="shared" si="248"/>
        <v/>
      </c>
    </row>
    <row r="9780" spans="1:2" ht="19.8">
      <c r="A9780" s="16" t="str">
        <f>IF(計算!$Y9802="","",計算!$Y9802)</f>
        <v/>
      </c>
      <c r="B9780" s="17" t="str">
        <f t="shared" si="248"/>
        <v/>
      </c>
    </row>
    <row r="9781" spans="1:2" ht="19.8">
      <c r="A9781" s="16" t="str">
        <f>IF(計算!$Y9803="","",計算!$Y9803)</f>
        <v/>
      </c>
      <c r="B9781" s="17" t="str">
        <f t="shared" si="248"/>
        <v/>
      </c>
    </row>
    <row r="9782" spans="1:2" ht="19.8">
      <c r="A9782" s="16" t="str">
        <f>IF(計算!$Y9804="","",計算!$Y9804)</f>
        <v/>
      </c>
      <c r="B9782" s="17" t="str">
        <f t="shared" si="248"/>
        <v/>
      </c>
    </row>
    <row r="9783" spans="1:2" ht="19.8">
      <c r="A9783" s="16" t="str">
        <f>IF(計算!$Y9805="","",計算!$Y9805)</f>
        <v/>
      </c>
      <c r="B9783" s="17" t="str">
        <f t="shared" si="248"/>
        <v/>
      </c>
    </row>
    <row r="9784" spans="1:2" ht="19.8">
      <c r="A9784" s="16" t="str">
        <f>IF(計算!$Y9806="","",計算!$Y9806)</f>
        <v/>
      </c>
      <c r="B9784" s="17" t="str">
        <f t="shared" si="248"/>
        <v/>
      </c>
    </row>
    <row r="9785" spans="1:2" ht="19.8">
      <c r="A9785" s="16" t="str">
        <f>IF(計算!$Y9807="","",計算!$Y9807)</f>
        <v/>
      </c>
      <c r="B9785" s="17" t="str">
        <f t="shared" si="248"/>
        <v/>
      </c>
    </row>
    <row r="9786" spans="1:2" ht="19.8">
      <c r="A9786" s="16" t="str">
        <f>IF(計算!$Y9808="","",計算!$Y9808)</f>
        <v/>
      </c>
      <c r="B9786" s="17" t="str">
        <f t="shared" si="248"/>
        <v/>
      </c>
    </row>
    <row r="9787" spans="1:2" ht="19.8">
      <c r="A9787" s="16" t="str">
        <f>IF(計算!$Y9809="","",計算!$Y9809)</f>
        <v/>
      </c>
      <c r="B9787" s="17" t="str">
        <f t="shared" si="248"/>
        <v/>
      </c>
    </row>
    <row r="9788" spans="1:2" ht="19.8">
      <c r="A9788" s="16" t="str">
        <f>IF(計算!$Y9810="","",計算!$Y9810)</f>
        <v/>
      </c>
      <c r="B9788" s="17" t="str">
        <f t="shared" si="248"/>
        <v/>
      </c>
    </row>
    <row r="9789" spans="1:2" ht="19.8">
      <c r="A9789" s="16" t="str">
        <f>IF(計算!$Y9811="","",計算!$Y9811)</f>
        <v/>
      </c>
      <c r="B9789" s="17" t="str">
        <f t="shared" si="248"/>
        <v/>
      </c>
    </row>
    <row r="9790" spans="1:2" ht="19.8">
      <c r="A9790" s="16" t="str">
        <f>IF(計算!$Y9812="","",計算!$Y9812)</f>
        <v/>
      </c>
      <c r="B9790" s="17" t="str">
        <f t="shared" si="248"/>
        <v/>
      </c>
    </row>
    <row r="9791" spans="1:2" ht="19.8">
      <c r="A9791" s="16" t="str">
        <f>IF(計算!$Y9813="","",計算!$Y9813)</f>
        <v/>
      </c>
      <c r="B9791" s="17" t="str">
        <f t="shared" si="248"/>
        <v/>
      </c>
    </row>
    <row r="9792" spans="1:2" ht="19.8">
      <c r="A9792" s="16" t="str">
        <f>IF(計算!$Y9814="","",計算!$Y9814)</f>
        <v/>
      </c>
      <c r="B9792" s="17" t="str">
        <f t="shared" si="248"/>
        <v/>
      </c>
    </row>
    <row r="9793" spans="1:2" ht="19.8">
      <c r="A9793" s="16" t="str">
        <f>IF(計算!$Y9815="","",計算!$Y9815)</f>
        <v/>
      </c>
      <c r="B9793" s="17" t="str">
        <f t="shared" si="248"/>
        <v/>
      </c>
    </row>
    <row r="9794" spans="1:2" ht="19.8">
      <c r="A9794" s="16" t="str">
        <f>IF(計算!$Y9816="","",計算!$Y9816)</f>
        <v/>
      </c>
      <c r="B9794" s="17" t="str">
        <f t="shared" si="248"/>
        <v/>
      </c>
    </row>
    <row r="9795" spans="1:2" ht="19.8">
      <c r="A9795" s="16" t="str">
        <f>IF(計算!$Y9817="","",計算!$Y9817)</f>
        <v/>
      </c>
      <c r="B9795" s="17" t="str">
        <f t="shared" si="248"/>
        <v/>
      </c>
    </row>
    <row r="9796" spans="1:2" ht="19.8">
      <c r="A9796" s="16" t="str">
        <f>IF(計算!$Y9818="","",計算!$Y9818)</f>
        <v/>
      </c>
      <c r="B9796" s="17" t="str">
        <f t="shared" si="248"/>
        <v/>
      </c>
    </row>
    <row r="9797" spans="1:2" ht="19.8">
      <c r="A9797" s="16" t="str">
        <f>IF(計算!$Y9819="","",計算!$Y9819)</f>
        <v/>
      </c>
      <c r="B9797" s="17" t="str">
        <f t="shared" si="248"/>
        <v/>
      </c>
    </row>
    <row r="9798" spans="1:2" ht="19.8">
      <c r="A9798" s="16" t="str">
        <f>IF(計算!$Y9820="","",計算!$Y9820)</f>
        <v/>
      </c>
      <c r="B9798" s="17" t="str">
        <f t="shared" si="248"/>
        <v/>
      </c>
    </row>
    <row r="9799" spans="1:2" ht="19.8">
      <c r="A9799" s="16" t="str">
        <f>IF(計算!$Y9821="","",計算!$Y9821)</f>
        <v/>
      </c>
      <c r="B9799" s="17" t="str">
        <f t="shared" ref="B9799:B9862" si="249">IF($A9800="","",$A9800)</f>
        <v/>
      </c>
    </row>
    <row r="9800" spans="1:2" ht="19.8">
      <c r="A9800" s="16" t="str">
        <f>IF(計算!$Y9822="","",計算!$Y9822)</f>
        <v/>
      </c>
      <c r="B9800" s="17" t="str">
        <f t="shared" si="249"/>
        <v/>
      </c>
    </row>
    <row r="9801" spans="1:2" ht="19.8">
      <c r="A9801" s="16" t="str">
        <f>IF(計算!$Y9823="","",計算!$Y9823)</f>
        <v/>
      </c>
      <c r="B9801" s="17" t="str">
        <f t="shared" si="249"/>
        <v/>
      </c>
    </row>
    <row r="9802" spans="1:2" ht="19.8">
      <c r="A9802" s="16" t="str">
        <f>IF(計算!$Y9824="","",計算!$Y9824)</f>
        <v/>
      </c>
      <c r="B9802" s="17" t="str">
        <f t="shared" si="249"/>
        <v/>
      </c>
    </row>
    <row r="9803" spans="1:2" ht="19.8">
      <c r="A9803" s="16" t="str">
        <f>IF(計算!$Y9825="","",計算!$Y9825)</f>
        <v/>
      </c>
      <c r="B9803" s="17" t="str">
        <f t="shared" si="249"/>
        <v/>
      </c>
    </row>
    <row r="9804" spans="1:2" ht="19.8">
      <c r="A9804" s="16" t="str">
        <f>IF(計算!$Y9826="","",計算!$Y9826)</f>
        <v/>
      </c>
      <c r="B9804" s="17" t="str">
        <f t="shared" si="249"/>
        <v/>
      </c>
    </row>
    <row r="9805" spans="1:2" ht="19.8">
      <c r="A9805" s="16" t="str">
        <f>IF(計算!$Y9827="","",計算!$Y9827)</f>
        <v/>
      </c>
      <c r="B9805" s="17" t="str">
        <f t="shared" si="249"/>
        <v/>
      </c>
    </row>
    <row r="9806" spans="1:2" ht="19.8">
      <c r="A9806" s="16" t="str">
        <f>IF(計算!$Y9828="","",計算!$Y9828)</f>
        <v/>
      </c>
      <c r="B9806" s="17" t="str">
        <f t="shared" si="249"/>
        <v/>
      </c>
    </row>
    <row r="9807" spans="1:2" ht="19.8">
      <c r="A9807" s="16" t="str">
        <f>IF(計算!$Y9829="","",計算!$Y9829)</f>
        <v/>
      </c>
      <c r="B9807" s="17" t="str">
        <f t="shared" si="249"/>
        <v/>
      </c>
    </row>
    <row r="9808" spans="1:2" ht="19.8">
      <c r="A9808" s="16" t="str">
        <f>IF(計算!$Y9830="","",計算!$Y9830)</f>
        <v/>
      </c>
      <c r="B9808" s="17" t="str">
        <f t="shared" si="249"/>
        <v/>
      </c>
    </row>
    <row r="9809" spans="1:2" ht="19.8">
      <c r="A9809" s="16" t="str">
        <f>IF(計算!$Y9831="","",計算!$Y9831)</f>
        <v/>
      </c>
      <c r="B9809" s="17" t="str">
        <f t="shared" si="249"/>
        <v/>
      </c>
    </row>
    <row r="9810" spans="1:2" ht="19.8">
      <c r="A9810" s="16" t="str">
        <f>IF(計算!$Y9832="","",計算!$Y9832)</f>
        <v/>
      </c>
      <c r="B9810" s="17" t="str">
        <f t="shared" si="249"/>
        <v/>
      </c>
    </row>
    <row r="9811" spans="1:2" ht="19.8">
      <c r="A9811" s="16" t="str">
        <f>IF(計算!$Y9833="","",計算!$Y9833)</f>
        <v/>
      </c>
      <c r="B9811" s="17" t="str">
        <f t="shared" si="249"/>
        <v/>
      </c>
    </row>
    <row r="9812" spans="1:2" ht="19.8">
      <c r="A9812" s="16" t="str">
        <f>IF(計算!$Y9834="","",計算!$Y9834)</f>
        <v/>
      </c>
      <c r="B9812" s="17" t="str">
        <f t="shared" si="249"/>
        <v/>
      </c>
    </row>
    <row r="9813" spans="1:2" ht="19.8">
      <c r="A9813" s="16" t="str">
        <f>IF(計算!$Y9835="","",計算!$Y9835)</f>
        <v/>
      </c>
      <c r="B9813" s="17" t="str">
        <f t="shared" si="249"/>
        <v/>
      </c>
    </row>
    <row r="9814" spans="1:2" ht="19.8">
      <c r="A9814" s="16" t="str">
        <f>IF(計算!$Y9836="","",計算!$Y9836)</f>
        <v/>
      </c>
      <c r="B9814" s="17" t="str">
        <f t="shared" si="249"/>
        <v/>
      </c>
    </row>
    <row r="9815" spans="1:2" ht="19.8">
      <c r="A9815" s="16" t="str">
        <f>IF(計算!$Y9837="","",計算!$Y9837)</f>
        <v/>
      </c>
      <c r="B9815" s="17" t="str">
        <f t="shared" si="249"/>
        <v/>
      </c>
    </row>
    <row r="9816" spans="1:2" ht="19.8">
      <c r="A9816" s="16" t="str">
        <f>IF(計算!$Y9838="","",計算!$Y9838)</f>
        <v/>
      </c>
      <c r="B9816" s="17" t="str">
        <f t="shared" si="249"/>
        <v/>
      </c>
    </row>
    <row r="9817" spans="1:2" ht="19.8">
      <c r="A9817" s="16" t="str">
        <f>IF(計算!$Y9839="","",計算!$Y9839)</f>
        <v/>
      </c>
      <c r="B9817" s="17" t="str">
        <f t="shared" si="249"/>
        <v/>
      </c>
    </row>
    <row r="9818" spans="1:2" ht="19.8">
      <c r="A9818" s="16" t="str">
        <f>IF(計算!$Y9840="","",計算!$Y9840)</f>
        <v/>
      </c>
      <c r="B9818" s="17" t="str">
        <f t="shared" si="249"/>
        <v/>
      </c>
    </row>
    <row r="9819" spans="1:2" ht="19.8">
      <c r="A9819" s="16" t="str">
        <f>IF(計算!$Y9841="","",計算!$Y9841)</f>
        <v/>
      </c>
      <c r="B9819" s="17" t="str">
        <f t="shared" si="249"/>
        <v/>
      </c>
    </row>
    <row r="9820" spans="1:2" ht="19.8">
      <c r="A9820" s="16" t="str">
        <f>IF(計算!$Y9842="","",計算!$Y9842)</f>
        <v/>
      </c>
      <c r="B9820" s="17" t="str">
        <f t="shared" si="249"/>
        <v/>
      </c>
    </row>
    <row r="9821" spans="1:2" ht="19.8">
      <c r="A9821" s="16" t="str">
        <f>IF(計算!$Y9843="","",計算!$Y9843)</f>
        <v/>
      </c>
      <c r="B9821" s="17" t="str">
        <f t="shared" si="249"/>
        <v/>
      </c>
    </row>
    <row r="9822" spans="1:2" ht="19.8">
      <c r="A9822" s="16" t="str">
        <f>IF(計算!$Y9844="","",計算!$Y9844)</f>
        <v/>
      </c>
      <c r="B9822" s="17" t="str">
        <f t="shared" si="249"/>
        <v/>
      </c>
    </row>
    <row r="9823" spans="1:2" ht="19.8">
      <c r="A9823" s="16" t="str">
        <f>IF(計算!$Y9845="","",計算!$Y9845)</f>
        <v/>
      </c>
      <c r="B9823" s="17" t="str">
        <f t="shared" si="249"/>
        <v/>
      </c>
    </row>
    <row r="9824" spans="1:2" ht="19.8">
      <c r="A9824" s="16" t="str">
        <f>IF(計算!$Y9846="","",計算!$Y9846)</f>
        <v/>
      </c>
      <c r="B9824" s="17" t="str">
        <f t="shared" si="249"/>
        <v/>
      </c>
    </row>
    <row r="9825" spans="1:2" ht="19.8">
      <c r="A9825" s="16" t="str">
        <f>IF(計算!$Y9847="","",計算!$Y9847)</f>
        <v/>
      </c>
      <c r="B9825" s="17" t="str">
        <f t="shared" si="249"/>
        <v/>
      </c>
    </row>
    <row r="9826" spans="1:2" ht="19.8">
      <c r="A9826" s="16" t="str">
        <f>IF(計算!$Y9848="","",計算!$Y9848)</f>
        <v/>
      </c>
      <c r="B9826" s="17" t="str">
        <f t="shared" si="249"/>
        <v/>
      </c>
    </row>
    <row r="9827" spans="1:2" ht="19.8">
      <c r="A9827" s="16" t="str">
        <f>IF(計算!$Y9849="","",計算!$Y9849)</f>
        <v/>
      </c>
      <c r="B9827" s="17" t="str">
        <f t="shared" si="249"/>
        <v/>
      </c>
    </row>
    <row r="9828" spans="1:2" ht="19.8">
      <c r="A9828" s="16" t="str">
        <f>IF(計算!$Y9850="","",計算!$Y9850)</f>
        <v/>
      </c>
      <c r="B9828" s="17" t="str">
        <f t="shared" si="249"/>
        <v/>
      </c>
    </row>
    <row r="9829" spans="1:2" ht="19.8">
      <c r="A9829" s="16" t="str">
        <f>IF(計算!$Y9851="","",計算!$Y9851)</f>
        <v/>
      </c>
      <c r="B9829" s="17" t="str">
        <f t="shared" si="249"/>
        <v/>
      </c>
    </row>
    <row r="9830" spans="1:2" ht="19.8">
      <c r="A9830" s="16" t="str">
        <f>IF(計算!$Y9852="","",計算!$Y9852)</f>
        <v/>
      </c>
      <c r="B9830" s="17" t="str">
        <f t="shared" si="249"/>
        <v/>
      </c>
    </row>
    <row r="9831" spans="1:2" ht="19.8">
      <c r="A9831" s="16" t="str">
        <f>IF(計算!$Y9853="","",計算!$Y9853)</f>
        <v/>
      </c>
      <c r="B9831" s="17" t="str">
        <f t="shared" si="249"/>
        <v/>
      </c>
    </row>
    <row r="9832" spans="1:2" ht="19.8">
      <c r="A9832" s="16" t="str">
        <f>IF(計算!$Y9854="","",計算!$Y9854)</f>
        <v/>
      </c>
      <c r="B9832" s="17" t="str">
        <f t="shared" si="249"/>
        <v/>
      </c>
    </row>
    <row r="9833" spans="1:2" ht="19.8">
      <c r="A9833" s="16" t="str">
        <f>IF(計算!$Y9855="","",計算!$Y9855)</f>
        <v/>
      </c>
      <c r="B9833" s="17" t="str">
        <f t="shared" si="249"/>
        <v/>
      </c>
    </row>
    <row r="9834" spans="1:2" ht="19.8">
      <c r="A9834" s="16" t="str">
        <f>IF(計算!$Y9856="","",計算!$Y9856)</f>
        <v/>
      </c>
      <c r="B9834" s="17" t="str">
        <f t="shared" si="249"/>
        <v/>
      </c>
    </row>
    <row r="9835" spans="1:2" ht="19.8">
      <c r="A9835" s="16" t="str">
        <f>IF(計算!$Y9857="","",計算!$Y9857)</f>
        <v/>
      </c>
      <c r="B9835" s="17" t="str">
        <f t="shared" si="249"/>
        <v/>
      </c>
    </row>
    <row r="9836" spans="1:2" ht="19.8">
      <c r="A9836" s="16" t="str">
        <f>IF(計算!$Y9858="","",計算!$Y9858)</f>
        <v/>
      </c>
      <c r="B9836" s="17" t="str">
        <f t="shared" si="249"/>
        <v/>
      </c>
    </row>
    <row r="9837" spans="1:2" ht="19.8">
      <c r="A9837" s="16" t="str">
        <f>IF(計算!$Y9859="","",計算!$Y9859)</f>
        <v/>
      </c>
      <c r="B9837" s="17" t="str">
        <f t="shared" si="249"/>
        <v/>
      </c>
    </row>
    <row r="9838" spans="1:2" ht="19.8">
      <c r="A9838" s="16" t="str">
        <f>IF(計算!$Y9860="","",計算!$Y9860)</f>
        <v/>
      </c>
      <c r="B9838" s="17" t="str">
        <f t="shared" si="249"/>
        <v/>
      </c>
    </row>
    <row r="9839" spans="1:2" ht="19.8">
      <c r="A9839" s="16" t="str">
        <f>IF(計算!$Y9861="","",計算!$Y9861)</f>
        <v/>
      </c>
      <c r="B9839" s="17" t="str">
        <f t="shared" si="249"/>
        <v/>
      </c>
    </row>
    <row r="9840" spans="1:2" ht="19.8">
      <c r="A9840" s="16" t="str">
        <f>IF(計算!$Y9862="","",計算!$Y9862)</f>
        <v/>
      </c>
      <c r="B9840" s="17" t="str">
        <f t="shared" si="249"/>
        <v/>
      </c>
    </row>
    <row r="9841" spans="1:2" ht="19.8">
      <c r="A9841" s="16" t="str">
        <f>IF(計算!$Y9863="","",計算!$Y9863)</f>
        <v/>
      </c>
      <c r="B9841" s="17" t="str">
        <f t="shared" si="249"/>
        <v/>
      </c>
    </row>
    <row r="9842" spans="1:2" ht="19.8">
      <c r="A9842" s="16" t="str">
        <f>IF(計算!$Y9864="","",計算!$Y9864)</f>
        <v/>
      </c>
      <c r="B9842" s="17" t="str">
        <f t="shared" si="249"/>
        <v/>
      </c>
    </row>
    <row r="9843" spans="1:2" ht="19.8">
      <c r="A9843" s="16" t="str">
        <f>IF(計算!$Y9865="","",計算!$Y9865)</f>
        <v/>
      </c>
      <c r="B9843" s="17" t="str">
        <f t="shared" si="249"/>
        <v/>
      </c>
    </row>
    <row r="9844" spans="1:2" ht="19.8">
      <c r="A9844" s="16" t="str">
        <f>IF(計算!$Y9866="","",計算!$Y9866)</f>
        <v/>
      </c>
      <c r="B9844" s="17" t="str">
        <f t="shared" si="249"/>
        <v/>
      </c>
    </row>
    <row r="9845" spans="1:2" ht="19.8">
      <c r="A9845" s="16" t="str">
        <f>IF(計算!$Y9867="","",計算!$Y9867)</f>
        <v/>
      </c>
      <c r="B9845" s="17" t="str">
        <f t="shared" si="249"/>
        <v/>
      </c>
    </row>
    <row r="9846" spans="1:2" ht="19.8">
      <c r="A9846" s="16" t="str">
        <f>IF(計算!$Y9868="","",計算!$Y9868)</f>
        <v/>
      </c>
      <c r="B9846" s="17" t="str">
        <f t="shared" si="249"/>
        <v/>
      </c>
    </row>
    <row r="9847" spans="1:2" ht="19.8">
      <c r="A9847" s="16" t="str">
        <f>IF(計算!$Y9869="","",計算!$Y9869)</f>
        <v/>
      </c>
      <c r="B9847" s="17" t="str">
        <f t="shared" si="249"/>
        <v/>
      </c>
    </row>
    <row r="9848" spans="1:2" ht="19.8">
      <c r="A9848" s="16" t="str">
        <f>IF(計算!$Y9870="","",計算!$Y9870)</f>
        <v/>
      </c>
      <c r="B9848" s="17" t="str">
        <f t="shared" si="249"/>
        <v/>
      </c>
    </row>
    <row r="9849" spans="1:2" ht="19.8">
      <c r="A9849" s="16" t="str">
        <f>IF(計算!$Y9871="","",計算!$Y9871)</f>
        <v/>
      </c>
      <c r="B9849" s="17" t="str">
        <f t="shared" si="249"/>
        <v/>
      </c>
    </row>
    <row r="9850" spans="1:2" ht="19.8">
      <c r="A9850" s="16" t="str">
        <f>IF(計算!$Y9872="","",計算!$Y9872)</f>
        <v/>
      </c>
      <c r="B9850" s="17" t="str">
        <f t="shared" si="249"/>
        <v/>
      </c>
    </row>
    <row r="9851" spans="1:2" ht="19.8">
      <c r="A9851" s="16" t="str">
        <f>IF(計算!$Y9873="","",計算!$Y9873)</f>
        <v/>
      </c>
      <c r="B9851" s="17" t="str">
        <f t="shared" si="249"/>
        <v/>
      </c>
    </row>
    <row r="9852" spans="1:2" ht="19.8">
      <c r="A9852" s="16" t="str">
        <f>IF(計算!$Y9874="","",計算!$Y9874)</f>
        <v/>
      </c>
      <c r="B9852" s="17" t="str">
        <f t="shared" si="249"/>
        <v/>
      </c>
    </row>
    <row r="9853" spans="1:2" ht="19.8">
      <c r="A9853" s="16" t="str">
        <f>IF(計算!$Y9875="","",計算!$Y9875)</f>
        <v/>
      </c>
      <c r="B9853" s="17" t="str">
        <f t="shared" si="249"/>
        <v/>
      </c>
    </row>
    <row r="9854" spans="1:2" ht="19.8">
      <c r="A9854" s="16" t="str">
        <f>IF(計算!$Y9876="","",計算!$Y9876)</f>
        <v/>
      </c>
      <c r="B9854" s="17" t="str">
        <f t="shared" si="249"/>
        <v/>
      </c>
    </row>
    <row r="9855" spans="1:2" ht="19.8">
      <c r="A9855" s="16" t="str">
        <f>IF(計算!$Y9877="","",計算!$Y9877)</f>
        <v/>
      </c>
      <c r="B9855" s="17" t="str">
        <f t="shared" si="249"/>
        <v/>
      </c>
    </row>
    <row r="9856" spans="1:2" ht="19.8">
      <c r="A9856" s="16" t="str">
        <f>IF(計算!$Y9878="","",計算!$Y9878)</f>
        <v/>
      </c>
      <c r="B9856" s="17" t="str">
        <f t="shared" si="249"/>
        <v/>
      </c>
    </row>
    <row r="9857" spans="1:2" ht="19.8">
      <c r="A9857" s="16" t="str">
        <f>IF(計算!$Y9879="","",計算!$Y9879)</f>
        <v/>
      </c>
      <c r="B9857" s="17" t="str">
        <f t="shared" si="249"/>
        <v/>
      </c>
    </row>
    <row r="9858" spans="1:2" ht="19.8">
      <c r="A9858" s="16" t="str">
        <f>IF(計算!$Y9880="","",計算!$Y9880)</f>
        <v/>
      </c>
      <c r="B9858" s="17" t="str">
        <f t="shared" si="249"/>
        <v/>
      </c>
    </row>
    <row r="9859" spans="1:2" ht="19.8">
      <c r="A9859" s="16" t="str">
        <f>IF(計算!$Y9881="","",計算!$Y9881)</f>
        <v/>
      </c>
      <c r="B9859" s="17" t="str">
        <f t="shared" si="249"/>
        <v/>
      </c>
    </row>
    <row r="9860" spans="1:2" ht="19.8">
      <c r="A9860" s="16" t="str">
        <f>IF(計算!$Y9882="","",計算!$Y9882)</f>
        <v/>
      </c>
      <c r="B9860" s="17" t="str">
        <f t="shared" si="249"/>
        <v/>
      </c>
    </row>
    <row r="9861" spans="1:2" ht="19.8">
      <c r="A9861" s="16" t="str">
        <f>IF(計算!$Y9883="","",計算!$Y9883)</f>
        <v/>
      </c>
      <c r="B9861" s="17" t="str">
        <f t="shared" si="249"/>
        <v/>
      </c>
    </row>
    <row r="9862" spans="1:2" ht="19.8">
      <c r="A9862" s="16" t="str">
        <f>IF(計算!$Y9884="","",計算!$Y9884)</f>
        <v/>
      </c>
      <c r="B9862" s="17" t="str">
        <f t="shared" si="249"/>
        <v/>
      </c>
    </row>
    <row r="9863" spans="1:2" ht="19.8">
      <c r="A9863" s="16" t="str">
        <f>IF(計算!$Y9885="","",計算!$Y9885)</f>
        <v/>
      </c>
      <c r="B9863" s="17" t="str">
        <f t="shared" ref="B9863:B9926" si="250">IF($A9864="","",$A9864)</f>
        <v/>
      </c>
    </row>
    <row r="9864" spans="1:2" ht="19.8">
      <c r="A9864" s="16" t="str">
        <f>IF(計算!$Y9886="","",計算!$Y9886)</f>
        <v/>
      </c>
      <c r="B9864" s="17" t="str">
        <f t="shared" si="250"/>
        <v/>
      </c>
    </row>
    <row r="9865" spans="1:2" ht="19.8">
      <c r="A9865" s="16" t="str">
        <f>IF(計算!$Y9887="","",計算!$Y9887)</f>
        <v/>
      </c>
      <c r="B9865" s="17" t="str">
        <f t="shared" si="250"/>
        <v/>
      </c>
    </row>
    <row r="9866" spans="1:2" ht="19.8">
      <c r="A9866" s="16" t="str">
        <f>IF(計算!$Y9888="","",計算!$Y9888)</f>
        <v/>
      </c>
      <c r="B9866" s="17" t="str">
        <f t="shared" si="250"/>
        <v/>
      </c>
    </row>
    <row r="9867" spans="1:2" ht="19.8">
      <c r="A9867" s="16" t="str">
        <f>IF(計算!$Y9889="","",計算!$Y9889)</f>
        <v/>
      </c>
      <c r="B9867" s="17" t="str">
        <f t="shared" si="250"/>
        <v/>
      </c>
    </row>
    <row r="9868" spans="1:2" ht="19.8">
      <c r="A9868" s="16" t="str">
        <f>IF(計算!$Y9890="","",計算!$Y9890)</f>
        <v/>
      </c>
      <c r="B9868" s="17" t="str">
        <f t="shared" si="250"/>
        <v/>
      </c>
    </row>
    <row r="9869" spans="1:2" ht="19.8">
      <c r="A9869" s="16" t="str">
        <f>IF(計算!$Y9891="","",計算!$Y9891)</f>
        <v/>
      </c>
      <c r="B9869" s="17" t="str">
        <f t="shared" si="250"/>
        <v/>
      </c>
    </row>
    <row r="9870" spans="1:2" ht="19.8">
      <c r="A9870" s="16" t="str">
        <f>IF(計算!$Y9892="","",計算!$Y9892)</f>
        <v/>
      </c>
      <c r="B9870" s="17" t="str">
        <f t="shared" si="250"/>
        <v/>
      </c>
    </row>
    <row r="9871" spans="1:2" ht="19.8">
      <c r="A9871" s="16" t="str">
        <f>IF(計算!$Y9893="","",計算!$Y9893)</f>
        <v/>
      </c>
      <c r="B9871" s="17" t="str">
        <f t="shared" si="250"/>
        <v/>
      </c>
    </row>
    <row r="9872" spans="1:2" ht="19.8">
      <c r="A9872" s="16" t="str">
        <f>IF(計算!$Y9894="","",計算!$Y9894)</f>
        <v/>
      </c>
      <c r="B9872" s="17" t="str">
        <f t="shared" si="250"/>
        <v/>
      </c>
    </row>
    <row r="9873" spans="1:2" ht="19.8">
      <c r="A9873" s="16" t="str">
        <f>IF(計算!$Y9895="","",計算!$Y9895)</f>
        <v/>
      </c>
      <c r="B9873" s="17" t="str">
        <f t="shared" si="250"/>
        <v/>
      </c>
    </row>
    <row r="9874" spans="1:2" ht="19.8">
      <c r="A9874" s="16" t="str">
        <f>IF(計算!$Y9896="","",計算!$Y9896)</f>
        <v/>
      </c>
      <c r="B9874" s="17" t="str">
        <f t="shared" si="250"/>
        <v/>
      </c>
    </row>
    <row r="9875" spans="1:2" ht="19.8">
      <c r="A9875" s="16" t="str">
        <f>IF(計算!$Y9897="","",計算!$Y9897)</f>
        <v/>
      </c>
      <c r="B9875" s="17" t="str">
        <f t="shared" si="250"/>
        <v/>
      </c>
    </row>
    <row r="9876" spans="1:2" ht="19.8">
      <c r="A9876" s="16" t="str">
        <f>IF(計算!$Y9898="","",計算!$Y9898)</f>
        <v/>
      </c>
      <c r="B9876" s="17" t="str">
        <f t="shared" si="250"/>
        <v/>
      </c>
    </row>
    <row r="9877" spans="1:2" ht="19.8">
      <c r="A9877" s="16" t="str">
        <f>IF(計算!$Y9899="","",計算!$Y9899)</f>
        <v/>
      </c>
      <c r="B9877" s="17" t="str">
        <f t="shared" si="250"/>
        <v/>
      </c>
    </row>
    <row r="9878" spans="1:2" ht="19.8">
      <c r="A9878" s="16" t="str">
        <f>IF(計算!$Y9900="","",計算!$Y9900)</f>
        <v/>
      </c>
      <c r="B9878" s="17" t="str">
        <f t="shared" si="250"/>
        <v/>
      </c>
    </row>
    <row r="9879" spans="1:2" ht="19.8">
      <c r="A9879" s="16" t="str">
        <f>IF(計算!$Y9901="","",計算!$Y9901)</f>
        <v/>
      </c>
      <c r="B9879" s="17" t="str">
        <f t="shared" si="250"/>
        <v/>
      </c>
    </row>
    <row r="9880" spans="1:2" ht="19.8">
      <c r="A9880" s="16" t="str">
        <f>IF(計算!$Y9902="","",計算!$Y9902)</f>
        <v/>
      </c>
      <c r="B9880" s="17" t="str">
        <f t="shared" si="250"/>
        <v/>
      </c>
    </row>
    <row r="9881" spans="1:2" ht="19.8">
      <c r="A9881" s="16" t="str">
        <f>IF(計算!$Y9903="","",計算!$Y9903)</f>
        <v/>
      </c>
      <c r="B9881" s="17" t="str">
        <f t="shared" si="250"/>
        <v/>
      </c>
    </row>
    <row r="9882" spans="1:2" ht="19.8">
      <c r="A9882" s="16" t="str">
        <f>IF(計算!$Y9904="","",計算!$Y9904)</f>
        <v/>
      </c>
      <c r="B9882" s="17" t="str">
        <f t="shared" si="250"/>
        <v/>
      </c>
    </row>
    <row r="9883" spans="1:2" ht="19.8">
      <c r="A9883" s="16" t="str">
        <f>IF(計算!$Y9905="","",計算!$Y9905)</f>
        <v/>
      </c>
      <c r="B9883" s="17" t="str">
        <f t="shared" si="250"/>
        <v/>
      </c>
    </row>
    <row r="9884" spans="1:2" ht="19.8">
      <c r="A9884" s="16" t="str">
        <f>IF(計算!$Y9906="","",計算!$Y9906)</f>
        <v/>
      </c>
      <c r="B9884" s="17" t="str">
        <f t="shared" si="250"/>
        <v/>
      </c>
    </row>
    <row r="9885" spans="1:2" ht="19.8">
      <c r="A9885" s="16" t="str">
        <f>IF(計算!$Y9907="","",計算!$Y9907)</f>
        <v/>
      </c>
      <c r="B9885" s="17" t="str">
        <f t="shared" si="250"/>
        <v/>
      </c>
    </row>
    <row r="9886" spans="1:2" ht="19.8">
      <c r="A9886" s="16" t="str">
        <f>IF(計算!$Y9908="","",計算!$Y9908)</f>
        <v/>
      </c>
      <c r="B9886" s="17" t="str">
        <f t="shared" si="250"/>
        <v/>
      </c>
    </row>
    <row r="9887" spans="1:2" ht="19.8">
      <c r="A9887" s="16" t="str">
        <f>IF(計算!$Y9909="","",計算!$Y9909)</f>
        <v/>
      </c>
      <c r="B9887" s="17" t="str">
        <f t="shared" si="250"/>
        <v/>
      </c>
    </row>
    <row r="9888" spans="1:2" ht="19.8">
      <c r="A9888" s="16" t="str">
        <f>IF(計算!$Y9910="","",計算!$Y9910)</f>
        <v/>
      </c>
      <c r="B9888" s="17" t="str">
        <f t="shared" si="250"/>
        <v/>
      </c>
    </row>
    <row r="9889" spans="1:2" ht="19.8">
      <c r="A9889" s="16" t="str">
        <f>IF(計算!$Y9911="","",計算!$Y9911)</f>
        <v/>
      </c>
      <c r="B9889" s="17" t="str">
        <f t="shared" si="250"/>
        <v/>
      </c>
    </row>
    <row r="9890" spans="1:2" ht="19.8">
      <c r="A9890" s="16" t="str">
        <f>IF(計算!$Y9912="","",計算!$Y9912)</f>
        <v/>
      </c>
      <c r="B9890" s="17" t="str">
        <f t="shared" si="250"/>
        <v/>
      </c>
    </row>
    <row r="9891" spans="1:2" ht="19.8">
      <c r="A9891" s="16" t="str">
        <f>IF(計算!$Y9913="","",計算!$Y9913)</f>
        <v/>
      </c>
      <c r="B9891" s="17" t="str">
        <f t="shared" si="250"/>
        <v/>
      </c>
    </row>
    <row r="9892" spans="1:2" ht="19.8">
      <c r="A9892" s="16" t="str">
        <f>IF(計算!$Y9914="","",計算!$Y9914)</f>
        <v/>
      </c>
      <c r="B9892" s="17" t="str">
        <f t="shared" si="250"/>
        <v/>
      </c>
    </row>
    <row r="9893" spans="1:2" ht="19.8">
      <c r="A9893" s="16" t="str">
        <f>IF(計算!$Y9915="","",計算!$Y9915)</f>
        <v/>
      </c>
      <c r="B9893" s="17" t="str">
        <f t="shared" si="250"/>
        <v/>
      </c>
    </row>
    <row r="9894" spans="1:2" ht="19.8">
      <c r="A9894" s="16" t="str">
        <f>IF(計算!$Y9916="","",計算!$Y9916)</f>
        <v/>
      </c>
      <c r="B9894" s="17" t="str">
        <f t="shared" si="250"/>
        <v/>
      </c>
    </row>
    <row r="9895" spans="1:2" ht="19.8">
      <c r="A9895" s="16" t="str">
        <f>IF(計算!$Y9917="","",計算!$Y9917)</f>
        <v/>
      </c>
      <c r="B9895" s="17" t="str">
        <f t="shared" si="250"/>
        <v/>
      </c>
    </row>
    <row r="9896" spans="1:2" ht="19.8">
      <c r="A9896" s="16" t="str">
        <f>IF(計算!$Y9918="","",計算!$Y9918)</f>
        <v/>
      </c>
      <c r="B9896" s="17" t="str">
        <f t="shared" si="250"/>
        <v/>
      </c>
    </row>
    <row r="9897" spans="1:2" ht="19.8">
      <c r="A9897" s="16" t="str">
        <f>IF(計算!$Y9919="","",計算!$Y9919)</f>
        <v/>
      </c>
      <c r="B9897" s="17" t="str">
        <f t="shared" si="250"/>
        <v/>
      </c>
    </row>
    <row r="9898" spans="1:2" ht="19.8">
      <c r="A9898" s="16" t="str">
        <f>IF(計算!$Y9920="","",計算!$Y9920)</f>
        <v/>
      </c>
      <c r="B9898" s="17" t="str">
        <f t="shared" si="250"/>
        <v/>
      </c>
    </row>
    <row r="9899" spans="1:2" ht="19.8">
      <c r="A9899" s="16" t="str">
        <f>IF(計算!$Y9921="","",計算!$Y9921)</f>
        <v/>
      </c>
      <c r="B9899" s="17" t="str">
        <f t="shared" si="250"/>
        <v/>
      </c>
    </row>
    <row r="9900" spans="1:2" ht="19.8">
      <c r="A9900" s="16" t="str">
        <f>IF(計算!$Y9922="","",計算!$Y9922)</f>
        <v/>
      </c>
      <c r="B9900" s="17" t="str">
        <f t="shared" si="250"/>
        <v/>
      </c>
    </row>
    <row r="9901" spans="1:2" ht="19.8">
      <c r="A9901" s="16" t="str">
        <f>IF(計算!$Y9923="","",計算!$Y9923)</f>
        <v/>
      </c>
      <c r="B9901" s="17" t="str">
        <f t="shared" si="250"/>
        <v/>
      </c>
    </row>
    <row r="9902" spans="1:2" ht="19.8">
      <c r="A9902" s="16" t="str">
        <f>IF(計算!$Y9924="","",計算!$Y9924)</f>
        <v/>
      </c>
      <c r="B9902" s="17" t="str">
        <f t="shared" si="250"/>
        <v/>
      </c>
    </row>
    <row r="9903" spans="1:2" ht="19.8">
      <c r="A9903" s="16" t="str">
        <f>IF(計算!$Y9925="","",計算!$Y9925)</f>
        <v/>
      </c>
      <c r="B9903" s="17" t="str">
        <f t="shared" si="250"/>
        <v/>
      </c>
    </row>
    <row r="9904" spans="1:2" ht="19.8">
      <c r="A9904" s="16" t="str">
        <f>IF(計算!$Y9926="","",計算!$Y9926)</f>
        <v/>
      </c>
      <c r="B9904" s="17" t="str">
        <f t="shared" si="250"/>
        <v/>
      </c>
    </row>
    <row r="9905" spans="1:2" ht="19.8">
      <c r="A9905" s="16" t="str">
        <f>IF(計算!$Y9927="","",計算!$Y9927)</f>
        <v/>
      </c>
      <c r="B9905" s="17" t="str">
        <f t="shared" si="250"/>
        <v/>
      </c>
    </row>
    <row r="9906" spans="1:2" ht="19.8">
      <c r="A9906" s="16" t="str">
        <f>IF(計算!$Y9928="","",計算!$Y9928)</f>
        <v/>
      </c>
      <c r="B9906" s="17" t="str">
        <f t="shared" si="250"/>
        <v/>
      </c>
    </row>
    <row r="9907" spans="1:2" ht="19.8">
      <c r="A9907" s="16" t="str">
        <f>IF(計算!$Y9929="","",計算!$Y9929)</f>
        <v/>
      </c>
      <c r="B9907" s="17" t="str">
        <f t="shared" si="250"/>
        <v/>
      </c>
    </row>
    <row r="9908" spans="1:2" ht="19.8">
      <c r="A9908" s="16" t="str">
        <f>IF(計算!$Y9930="","",計算!$Y9930)</f>
        <v/>
      </c>
      <c r="B9908" s="17" t="str">
        <f t="shared" si="250"/>
        <v/>
      </c>
    </row>
    <row r="9909" spans="1:2" ht="19.8">
      <c r="A9909" s="16" t="str">
        <f>IF(計算!$Y9931="","",計算!$Y9931)</f>
        <v/>
      </c>
      <c r="B9909" s="17" t="str">
        <f t="shared" si="250"/>
        <v/>
      </c>
    </row>
    <row r="9910" spans="1:2" ht="19.8">
      <c r="A9910" s="16" t="str">
        <f>IF(計算!$Y9932="","",計算!$Y9932)</f>
        <v/>
      </c>
      <c r="B9910" s="17" t="str">
        <f t="shared" si="250"/>
        <v/>
      </c>
    </row>
    <row r="9911" spans="1:2" ht="19.8">
      <c r="A9911" s="16" t="str">
        <f>IF(計算!$Y9933="","",計算!$Y9933)</f>
        <v/>
      </c>
      <c r="B9911" s="17" t="str">
        <f t="shared" si="250"/>
        <v/>
      </c>
    </row>
    <row r="9912" spans="1:2" ht="19.8">
      <c r="A9912" s="16" t="str">
        <f>IF(計算!$Y9934="","",計算!$Y9934)</f>
        <v/>
      </c>
      <c r="B9912" s="17" t="str">
        <f t="shared" si="250"/>
        <v/>
      </c>
    </row>
    <row r="9913" spans="1:2" ht="19.8">
      <c r="A9913" s="16" t="str">
        <f>IF(計算!$Y9935="","",計算!$Y9935)</f>
        <v/>
      </c>
      <c r="B9913" s="17" t="str">
        <f t="shared" si="250"/>
        <v/>
      </c>
    </row>
    <row r="9914" spans="1:2" ht="19.8">
      <c r="A9914" s="16" t="str">
        <f>IF(計算!$Y9936="","",計算!$Y9936)</f>
        <v/>
      </c>
      <c r="B9914" s="17" t="str">
        <f t="shared" si="250"/>
        <v/>
      </c>
    </row>
    <row r="9915" spans="1:2" ht="19.8">
      <c r="A9915" s="16" t="str">
        <f>IF(計算!$Y9937="","",計算!$Y9937)</f>
        <v/>
      </c>
      <c r="B9915" s="17" t="str">
        <f t="shared" si="250"/>
        <v/>
      </c>
    </row>
    <row r="9916" spans="1:2" ht="19.8">
      <c r="A9916" s="16" t="str">
        <f>IF(計算!$Y9938="","",計算!$Y9938)</f>
        <v/>
      </c>
      <c r="B9916" s="17" t="str">
        <f t="shared" si="250"/>
        <v/>
      </c>
    </row>
    <row r="9917" spans="1:2" ht="19.8">
      <c r="A9917" s="16" t="str">
        <f>IF(計算!$Y9939="","",計算!$Y9939)</f>
        <v/>
      </c>
      <c r="B9917" s="17" t="str">
        <f t="shared" si="250"/>
        <v/>
      </c>
    </row>
    <row r="9918" spans="1:2" ht="19.8">
      <c r="A9918" s="16" t="str">
        <f>IF(計算!$Y9940="","",計算!$Y9940)</f>
        <v/>
      </c>
      <c r="B9918" s="17" t="str">
        <f t="shared" si="250"/>
        <v/>
      </c>
    </row>
    <row r="9919" spans="1:2" ht="19.8">
      <c r="A9919" s="16" t="str">
        <f>IF(計算!$Y9941="","",計算!$Y9941)</f>
        <v/>
      </c>
      <c r="B9919" s="17" t="str">
        <f t="shared" si="250"/>
        <v/>
      </c>
    </row>
    <row r="9920" spans="1:2" ht="19.8">
      <c r="A9920" s="16" t="str">
        <f>IF(計算!$Y9942="","",計算!$Y9942)</f>
        <v/>
      </c>
      <c r="B9920" s="17" t="str">
        <f t="shared" si="250"/>
        <v/>
      </c>
    </row>
    <row r="9921" spans="1:2" ht="19.8">
      <c r="A9921" s="16" t="str">
        <f>IF(計算!$Y9943="","",計算!$Y9943)</f>
        <v/>
      </c>
      <c r="B9921" s="17" t="str">
        <f t="shared" si="250"/>
        <v/>
      </c>
    </row>
    <row r="9922" spans="1:2" ht="19.8">
      <c r="A9922" s="16" t="str">
        <f>IF(計算!$Y9944="","",計算!$Y9944)</f>
        <v/>
      </c>
      <c r="B9922" s="17" t="str">
        <f t="shared" si="250"/>
        <v/>
      </c>
    </row>
    <row r="9923" spans="1:2" ht="19.8">
      <c r="A9923" s="16" t="str">
        <f>IF(計算!$Y9945="","",計算!$Y9945)</f>
        <v/>
      </c>
      <c r="B9923" s="17" t="str">
        <f t="shared" si="250"/>
        <v/>
      </c>
    </row>
    <row r="9924" spans="1:2" ht="19.8">
      <c r="A9924" s="16" t="str">
        <f>IF(計算!$Y9946="","",計算!$Y9946)</f>
        <v/>
      </c>
      <c r="B9924" s="17" t="str">
        <f t="shared" si="250"/>
        <v/>
      </c>
    </row>
    <row r="9925" spans="1:2" ht="19.8">
      <c r="A9925" s="16" t="str">
        <f>IF(計算!$Y9947="","",計算!$Y9947)</f>
        <v/>
      </c>
      <c r="B9925" s="17" t="str">
        <f t="shared" si="250"/>
        <v/>
      </c>
    </row>
    <row r="9926" spans="1:2" ht="19.8">
      <c r="A9926" s="16" t="str">
        <f>IF(計算!$Y9948="","",計算!$Y9948)</f>
        <v/>
      </c>
      <c r="B9926" s="17" t="str">
        <f t="shared" si="250"/>
        <v/>
      </c>
    </row>
    <row r="9927" spans="1:2" ht="19.8">
      <c r="A9927" s="16" t="str">
        <f>IF(計算!$Y9949="","",計算!$Y9949)</f>
        <v/>
      </c>
      <c r="B9927" s="17" t="str">
        <f t="shared" ref="B9927:B9990" si="251">IF($A9928="","",$A9928)</f>
        <v/>
      </c>
    </row>
    <row r="9928" spans="1:2" ht="19.8">
      <c r="A9928" s="16" t="str">
        <f>IF(計算!$Y9950="","",計算!$Y9950)</f>
        <v/>
      </c>
      <c r="B9928" s="17" t="str">
        <f t="shared" si="251"/>
        <v/>
      </c>
    </row>
    <row r="9929" spans="1:2" ht="19.8">
      <c r="A9929" s="16" t="str">
        <f>IF(計算!$Y9951="","",計算!$Y9951)</f>
        <v/>
      </c>
      <c r="B9929" s="17" t="str">
        <f t="shared" si="251"/>
        <v/>
      </c>
    </row>
    <row r="9930" spans="1:2" ht="19.8">
      <c r="A9930" s="16" t="str">
        <f>IF(計算!$Y9952="","",計算!$Y9952)</f>
        <v/>
      </c>
      <c r="B9930" s="17" t="str">
        <f t="shared" si="251"/>
        <v/>
      </c>
    </row>
    <row r="9931" spans="1:2" ht="19.8">
      <c r="A9931" s="16" t="str">
        <f>IF(計算!$Y9953="","",計算!$Y9953)</f>
        <v/>
      </c>
      <c r="B9931" s="17" t="str">
        <f t="shared" si="251"/>
        <v/>
      </c>
    </row>
    <row r="9932" spans="1:2" ht="19.8">
      <c r="A9932" s="16" t="str">
        <f>IF(計算!$Y9954="","",計算!$Y9954)</f>
        <v/>
      </c>
      <c r="B9932" s="17" t="str">
        <f t="shared" si="251"/>
        <v/>
      </c>
    </row>
    <row r="9933" spans="1:2" ht="19.8">
      <c r="A9933" s="16" t="str">
        <f>IF(計算!$Y9955="","",計算!$Y9955)</f>
        <v/>
      </c>
      <c r="B9933" s="17" t="str">
        <f t="shared" si="251"/>
        <v/>
      </c>
    </row>
    <row r="9934" spans="1:2" ht="19.8">
      <c r="A9934" s="16" t="str">
        <f>IF(計算!$Y9956="","",計算!$Y9956)</f>
        <v/>
      </c>
      <c r="B9934" s="17" t="str">
        <f t="shared" si="251"/>
        <v/>
      </c>
    </row>
    <row r="9935" spans="1:2" ht="19.8">
      <c r="A9935" s="16" t="str">
        <f>IF(計算!$Y9957="","",計算!$Y9957)</f>
        <v/>
      </c>
      <c r="B9935" s="17" t="str">
        <f t="shared" si="251"/>
        <v/>
      </c>
    </row>
    <row r="9936" spans="1:2" ht="19.8">
      <c r="A9936" s="16" t="str">
        <f>IF(計算!$Y9958="","",計算!$Y9958)</f>
        <v/>
      </c>
      <c r="B9936" s="17" t="str">
        <f t="shared" si="251"/>
        <v/>
      </c>
    </row>
    <row r="9937" spans="1:2" ht="19.8">
      <c r="A9937" s="16" t="str">
        <f>IF(計算!$Y9959="","",計算!$Y9959)</f>
        <v/>
      </c>
      <c r="B9937" s="17" t="str">
        <f t="shared" si="251"/>
        <v/>
      </c>
    </row>
    <row r="9938" spans="1:2" ht="19.8">
      <c r="A9938" s="16" t="str">
        <f>IF(計算!$Y9960="","",計算!$Y9960)</f>
        <v/>
      </c>
      <c r="B9938" s="17" t="str">
        <f t="shared" si="251"/>
        <v/>
      </c>
    </row>
    <row r="9939" spans="1:2" ht="19.8">
      <c r="A9939" s="16" t="str">
        <f>IF(計算!$Y9961="","",計算!$Y9961)</f>
        <v/>
      </c>
      <c r="B9939" s="17" t="str">
        <f t="shared" si="251"/>
        <v/>
      </c>
    </row>
    <row r="9940" spans="1:2" ht="19.8">
      <c r="A9940" s="16" t="str">
        <f>IF(計算!$Y9962="","",計算!$Y9962)</f>
        <v/>
      </c>
      <c r="B9940" s="17" t="str">
        <f t="shared" si="251"/>
        <v/>
      </c>
    </row>
    <row r="9941" spans="1:2" ht="19.8">
      <c r="A9941" s="16" t="str">
        <f>IF(計算!$Y9963="","",計算!$Y9963)</f>
        <v/>
      </c>
      <c r="B9941" s="17" t="str">
        <f t="shared" si="251"/>
        <v/>
      </c>
    </row>
    <row r="9942" spans="1:2" ht="19.8">
      <c r="A9942" s="16" t="str">
        <f>IF(計算!$Y9964="","",計算!$Y9964)</f>
        <v/>
      </c>
      <c r="B9942" s="17" t="str">
        <f t="shared" si="251"/>
        <v/>
      </c>
    </row>
    <row r="9943" spans="1:2" ht="19.8">
      <c r="A9943" s="16" t="str">
        <f>IF(計算!$Y9965="","",計算!$Y9965)</f>
        <v/>
      </c>
      <c r="B9943" s="17" t="str">
        <f t="shared" si="251"/>
        <v/>
      </c>
    </row>
    <row r="9944" spans="1:2" ht="19.8">
      <c r="A9944" s="16" t="str">
        <f>IF(計算!$Y9966="","",計算!$Y9966)</f>
        <v/>
      </c>
      <c r="B9944" s="17" t="str">
        <f t="shared" si="251"/>
        <v/>
      </c>
    </row>
    <row r="9945" spans="1:2" ht="19.8">
      <c r="A9945" s="16" t="str">
        <f>IF(計算!$Y9967="","",計算!$Y9967)</f>
        <v/>
      </c>
      <c r="B9945" s="17" t="str">
        <f t="shared" si="251"/>
        <v/>
      </c>
    </row>
    <row r="9946" spans="1:2" ht="19.8">
      <c r="A9946" s="16" t="str">
        <f>IF(計算!$Y9968="","",計算!$Y9968)</f>
        <v/>
      </c>
      <c r="B9946" s="17" t="str">
        <f t="shared" si="251"/>
        <v/>
      </c>
    </row>
    <row r="9947" spans="1:2" ht="19.8">
      <c r="A9947" s="16" t="str">
        <f>IF(計算!$Y9969="","",計算!$Y9969)</f>
        <v/>
      </c>
      <c r="B9947" s="17" t="str">
        <f t="shared" si="251"/>
        <v/>
      </c>
    </row>
    <row r="9948" spans="1:2" ht="19.8">
      <c r="A9948" s="16" t="str">
        <f>IF(計算!$Y9970="","",計算!$Y9970)</f>
        <v/>
      </c>
      <c r="B9948" s="17" t="str">
        <f t="shared" si="251"/>
        <v/>
      </c>
    </row>
    <row r="9949" spans="1:2" ht="19.8">
      <c r="A9949" s="16" t="str">
        <f>IF(計算!$Y9971="","",計算!$Y9971)</f>
        <v/>
      </c>
      <c r="B9949" s="17" t="str">
        <f t="shared" si="251"/>
        <v/>
      </c>
    </row>
    <row r="9950" spans="1:2" ht="19.8">
      <c r="A9950" s="16" t="str">
        <f>IF(計算!$Y9972="","",計算!$Y9972)</f>
        <v/>
      </c>
      <c r="B9950" s="17" t="str">
        <f t="shared" si="251"/>
        <v/>
      </c>
    </row>
    <row r="9951" spans="1:2" ht="19.8">
      <c r="A9951" s="16" t="str">
        <f>IF(計算!$Y9973="","",計算!$Y9973)</f>
        <v/>
      </c>
      <c r="B9951" s="17" t="str">
        <f t="shared" si="251"/>
        <v/>
      </c>
    </row>
    <row r="9952" spans="1:2" ht="19.8">
      <c r="A9952" s="16" t="str">
        <f>IF(計算!$Y9974="","",計算!$Y9974)</f>
        <v/>
      </c>
      <c r="B9952" s="17" t="str">
        <f t="shared" si="251"/>
        <v/>
      </c>
    </row>
    <row r="9953" spans="1:2" ht="19.8">
      <c r="A9953" s="16" t="str">
        <f>IF(計算!$Y9975="","",計算!$Y9975)</f>
        <v/>
      </c>
      <c r="B9953" s="17" t="str">
        <f t="shared" si="251"/>
        <v/>
      </c>
    </row>
    <row r="9954" spans="1:2" ht="19.8">
      <c r="A9954" s="16" t="str">
        <f>IF(計算!$Y9976="","",計算!$Y9976)</f>
        <v/>
      </c>
      <c r="B9954" s="17" t="str">
        <f t="shared" si="251"/>
        <v/>
      </c>
    </row>
    <row r="9955" spans="1:2" ht="19.8">
      <c r="A9955" s="16" t="str">
        <f>IF(計算!$Y9977="","",計算!$Y9977)</f>
        <v/>
      </c>
      <c r="B9955" s="17" t="str">
        <f t="shared" si="251"/>
        <v/>
      </c>
    </row>
    <row r="9956" spans="1:2" ht="19.8">
      <c r="A9956" s="16" t="str">
        <f>IF(計算!$Y9978="","",計算!$Y9978)</f>
        <v/>
      </c>
      <c r="B9956" s="17" t="str">
        <f t="shared" si="251"/>
        <v/>
      </c>
    </row>
    <row r="9957" spans="1:2" ht="19.8">
      <c r="A9957" s="16" t="str">
        <f>IF(計算!$Y9979="","",計算!$Y9979)</f>
        <v/>
      </c>
      <c r="B9957" s="17" t="str">
        <f t="shared" si="251"/>
        <v/>
      </c>
    </row>
    <row r="9958" spans="1:2" ht="19.8">
      <c r="A9958" s="16" t="str">
        <f>IF(計算!$Y9980="","",計算!$Y9980)</f>
        <v/>
      </c>
      <c r="B9958" s="17" t="str">
        <f t="shared" si="251"/>
        <v/>
      </c>
    </row>
    <row r="9959" spans="1:2" ht="19.8">
      <c r="A9959" s="16" t="str">
        <f>IF(計算!$Y9981="","",計算!$Y9981)</f>
        <v/>
      </c>
      <c r="B9959" s="17" t="str">
        <f t="shared" si="251"/>
        <v/>
      </c>
    </row>
    <row r="9960" spans="1:2" ht="19.8">
      <c r="A9960" s="16" t="str">
        <f>IF(計算!$Y9982="","",計算!$Y9982)</f>
        <v/>
      </c>
      <c r="B9960" s="17" t="str">
        <f t="shared" si="251"/>
        <v/>
      </c>
    </row>
    <row r="9961" spans="1:2" ht="19.8">
      <c r="A9961" s="16" t="str">
        <f>IF(計算!$Y9983="","",計算!$Y9983)</f>
        <v/>
      </c>
      <c r="B9961" s="17" t="str">
        <f t="shared" si="251"/>
        <v/>
      </c>
    </row>
    <row r="9962" spans="1:2" ht="19.8">
      <c r="A9962" s="16" t="str">
        <f>IF(計算!$Y9984="","",計算!$Y9984)</f>
        <v/>
      </c>
      <c r="B9962" s="17" t="str">
        <f t="shared" si="251"/>
        <v/>
      </c>
    </row>
    <row r="9963" spans="1:2" ht="19.8">
      <c r="A9963" s="16" t="str">
        <f>IF(計算!$Y9985="","",計算!$Y9985)</f>
        <v/>
      </c>
      <c r="B9963" s="17" t="str">
        <f t="shared" si="251"/>
        <v/>
      </c>
    </row>
    <row r="9964" spans="1:2" ht="19.8">
      <c r="A9964" s="16" t="str">
        <f>IF(計算!$Y9986="","",計算!$Y9986)</f>
        <v/>
      </c>
      <c r="B9964" s="17" t="str">
        <f t="shared" si="251"/>
        <v/>
      </c>
    </row>
    <row r="9965" spans="1:2" ht="19.8">
      <c r="A9965" s="16" t="str">
        <f>IF(計算!$Y9987="","",計算!$Y9987)</f>
        <v/>
      </c>
      <c r="B9965" s="17" t="str">
        <f t="shared" si="251"/>
        <v/>
      </c>
    </row>
    <row r="9966" spans="1:2" ht="19.8">
      <c r="A9966" s="16" t="str">
        <f>IF(計算!$Y9988="","",計算!$Y9988)</f>
        <v/>
      </c>
      <c r="B9966" s="17" t="str">
        <f t="shared" si="251"/>
        <v/>
      </c>
    </row>
    <row r="9967" spans="1:2" ht="19.8">
      <c r="A9967" s="16" t="str">
        <f>IF(計算!$Y9989="","",計算!$Y9989)</f>
        <v/>
      </c>
      <c r="B9967" s="17" t="str">
        <f t="shared" si="251"/>
        <v/>
      </c>
    </row>
    <row r="9968" spans="1:2" ht="19.8">
      <c r="A9968" s="16" t="str">
        <f>IF(計算!$Y9990="","",計算!$Y9990)</f>
        <v/>
      </c>
      <c r="B9968" s="17" t="str">
        <f t="shared" si="251"/>
        <v/>
      </c>
    </row>
    <row r="9969" spans="1:2" ht="19.8">
      <c r="A9969" s="16" t="str">
        <f>IF(計算!$Y9991="","",計算!$Y9991)</f>
        <v/>
      </c>
      <c r="B9969" s="17" t="str">
        <f t="shared" si="251"/>
        <v/>
      </c>
    </row>
    <row r="9970" spans="1:2" ht="19.8">
      <c r="A9970" s="16" t="str">
        <f>IF(計算!$Y9992="","",計算!$Y9992)</f>
        <v/>
      </c>
      <c r="B9970" s="17" t="str">
        <f t="shared" si="251"/>
        <v/>
      </c>
    </row>
    <row r="9971" spans="1:2" ht="19.8">
      <c r="A9971" s="16" t="str">
        <f>IF(計算!$Y9993="","",計算!$Y9993)</f>
        <v/>
      </c>
      <c r="B9971" s="17" t="str">
        <f t="shared" si="251"/>
        <v/>
      </c>
    </row>
    <row r="9972" spans="1:2" ht="19.8">
      <c r="A9972" s="16" t="str">
        <f>IF(計算!$Y9994="","",計算!$Y9994)</f>
        <v/>
      </c>
      <c r="B9972" s="17" t="str">
        <f t="shared" si="251"/>
        <v/>
      </c>
    </row>
    <row r="9973" spans="1:2" ht="19.8">
      <c r="A9973" s="16" t="str">
        <f>IF(計算!$Y9995="","",計算!$Y9995)</f>
        <v/>
      </c>
      <c r="B9973" s="17" t="str">
        <f t="shared" si="251"/>
        <v/>
      </c>
    </row>
    <row r="9974" spans="1:2" ht="19.8">
      <c r="A9974" s="16" t="str">
        <f>IF(計算!$Y9996="","",計算!$Y9996)</f>
        <v/>
      </c>
      <c r="B9974" s="17" t="str">
        <f t="shared" si="251"/>
        <v/>
      </c>
    </row>
    <row r="9975" spans="1:2" ht="19.8">
      <c r="A9975" s="16" t="str">
        <f>IF(計算!$Y9997="","",計算!$Y9997)</f>
        <v/>
      </c>
      <c r="B9975" s="17" t="str">
        <f t="shared" si="251"/>
        <v/>
      </c>
    </row>
    <row r="9976" spans="1:2" ht="19.8">
      <c r="A9976" s="16" t="str">
        <f>IF(計算!$Y9998="","",計算!$Y9998)</f>
        <v/>
      </c>
      <c r="B9976" s="17" t="str">
        <f t="shared" si="251"/>
        <v/>
      </c>
    </row>
    <row r="9977" spans="1:2" ht="19.8">
      <c r="A9977" s="16" t="str">
        <f>IF(計算!$Y9999="","",計算!$Y9999)</f>
        <v/>
      </c>
      <c r="B9977" s="17" t="str">
        <f t="shared" si="251"/>
        <v/>
      </c>
    </row>
    <row r="9978" spans="1:2" ht="19.8">
      <c r="A9978" s="16" t="str">
        <f>IF(計算!$Y10000="","",計算!$Y10000)</f>
        <v/>
      </c>
      <c r="B9978" s="17" t="str">
        <f t="shared" si="251"/>
        <v/>
      </c>
    </row>
    <row r="9979" spans="1:2" ht="19.8">
      <c r="A9979" s="16" t="str">
        <f>IF(計算!$Y10001="","",計算!$Y10001)</f>
        <v/>
      </c>
      <c r="B9979" s="17" t="str">
        <f t="shared" si="251"/>
        <v/>
      </c>
    </row>
    <row r="9980" spans="1:2" ht="19.8">
      <c r="A9980" s="16" t="str">
        <f>IF(計算!$Y10002="","",計算!$Y10002)</f>
        <v/>
      </c>
      <c r="B9980" s="17" t="str">
        <f t="shared" si="251"/>
        <v/>
      </c>
    </row>
    <row r="9981" spans="1:2" ht="19.8">
      <c r="A9981" s="16" t="str">
        <f>IF(計算!$Y10003="","",計算!$Y10003)</f>
        <v/>
      </c>
      <c r="B9981" s="17" t="str">
        <f t="shared" si="251"/>
        <v/>
      </c>
    </row>
    <row r="9982" spans="1:2" ht="19.8">
      <c r="A9982" s="16" t="str">
        <f>IF(計算!$Y10004="","",計算!$Y10004)</f>
        <v/>
      </c>
      <c r="B9982" s="17" t="str">
        <f t="shared" si="251"/>
        <v/>
      </c>
    </row>
    <row r="9983" spans="1:2" ht="19.8">
      <c r="A9983" s="16" t="str">
        <f>IF(計算!$Y10005="","",計算!$Y10005)</f>
        <v/>
      </c>
      <c r="B9983" s="17" t="str">
        <f t="shared" si="251"/>
        <v/>
      </c>
    </row>
    <row r="9984" spans="1:2" ht="19.8">
      <c r="A9984" s="16" t="str">
        <f>IF(計算!$Y10006="","",計算!$Y10006)</f>
        <v/>
      </c>
      <c r="B9984" s="17" t="str">
        <f t="shared" si="251"/>
        <v/>
      </c>
    </row>
    <row r="9985" spans="1:2" ht="19.8">
      <c r="A9985" s="16" t="str">
        <f>IF(計算!$Y10007="","",計算!$Y10007)</f>
        <v/>
      </c>
      <c r="B9985" s="17" t="str">
        <f t="shared" si="251"/>
        <v/>
      </c>
    </row>
    <row r="9986" spans="1:2" ht="19.8">
      <c r="A9986" s="16" t="str">
        <f>IF(計算!$Y10008="","",計算!$Y10008)</f>
        <v/>
      </c>
      <c r="B9986" s="17" t="str">
        <f t="shared" si="251"/>
        <v/>
      </c>
    </row>
    <row r="9987" spans="1:2" ht="19.8">
      <c r="A9987" s="16" t="str">
        <f>IF(計算!$Y10009="","",計算!$Y10009)</f>
        <v/>
      </c>
      <c r="B9987" s="17" t="str">
        <f t="shared" si="251"/>
        <v/>
      </c>
    </row>
    <row r="9988" spans="1:2" ht="19.8">
      <c r="A9988" s="16" t="str">
        <f>IF(計算!$Y10010="","",計算!$Y10010)</f>
        <v/>
      </c>
      <c r="B9988" s="17" t="str">
        <f t="shared" si="251"/>
        <v/>
      </c>
    </row>
    <row r="9989" spans="1:2" ht="19.8">
      <c r="A9989" s="16" t="str">
        <f>IF(計算!$Y10011="","",計算!$Y10011)</f>
        <v/>
      </c>
      <c r="B9989" s="17" t="str">
        <f t="shared" si="251"/>
        <v/>
      </c>
    </row>
    <row r="9990" spans="1:2" ht="19.8">
      <c r="A9990" s="16" t="str">
        <f>IF(計算!$Y10012="","",計算!$Y10012)</f>
        <v/>
      </c>
      <c r="B9990" s="17" t="str">
        <f t="shared" si="251"/>
        <v/>
      </c>
    </row>
    <row r="9991" spans="1:2" ht="19.8">
      <c r="A9991" s="16" t="str">
        <f>IF(計算!$Y10013="","",計算!$Y10013)</f>
        <v/>
      </c>
      <c r="B9991" s="17" t="str">
        <f t="shared" ref="B9991:B10005" si="252">IF($A9992="","",$A9992)</f>
        <v/>
      </c>
    </row>
    <row r="9992" spans="1:2" ht="19.8">
      <c r="A9992" s="16" t="str">
        <f>IF(計算!$Y10014="","",計算!$Y10014)</f>
        <v/>
      </c>
      <c r="B9992" s="17" t="str">
        <f t="shared" si="252"/>
        <v/>
      </c>
    </row>
    <row r="9993" spans="1:2" ht="19.8">
      <c r="A9993" s="16" t="str">
        <f>IF(計算!$Y10015="","",計算!$Y10015)</f>
        <v/>
      </c>
      <c r="B9993" s="17" t="str">
        <f t="shared" si="252"/>
        <v/>
      </c>
    </row>
    <row r="9994" spans="1:2" ht="19.8">
      <c r="A9994" s="16" t="str">
        <f>IF(計算!$Y10016="","",計算!$Y10016)</f>
        <v/>
      </c>
      <c r="B9994" s="17" t="str">
        <f t="shared" si="252"/>
        <v/>
      </c>
    </row>
    <row r="9995" spans="1:2" ht="19.8">
      <c r="A9995" s="16" t="str">
        <f>IF(計算!$Y10017="","",計算!$Y10017)</f>
        <v/>
      </c>
      <c r="B9995" s="17" t="str">
        <f t="shared" si="252"/>
        <v/>
      </c>
    </row>
    <row r="9996" spans="1:2" ht="19.8">
      <c r="A9996" s="16" t="str">
        <f>IF(計算!$Y10018="","",計算!$Y10018)</f>
        <v/>
      </c>
      <c r="B9996" s="17" t="str">
        <f t="shared" si="252"/>
        <v/>
      </c>
    </row>
    <row r="9997" spans="1:2" ht="19.8">
      <c r="A9997" s="16" t="str">
        <f>IF(計算!$Y10019="","",計算!$Y10019)</f>
        <v/>
      </c>
      <c r="B9997" s="17" t="str">
        <f t="shared" si="252"/>
        <v/>
      </c>
    </row>
    <row r="9998" spans="1:2" ht="19.8">
      <c r="A9998" s="16" t="str">
        <f>IF(計算!$Y10020="","",計算!$Y10020)</f>
        <v/>
      </c>
      <c r="B9998" s="17" t="str">
        <f t="shared" si="252"/>
        <v/>
      </c>
    </row>
    <row r="9999" spans="1:2" ht="19.8">
      <c r="A9999" s="16" t="str">
        <f>IF(計算!$Y10021="","",計算!$Y10021)</f>
        <v/>
      </c>
      <c r="B9999" s="17" t="str">
        <f t="shared" si="252"/>
        <v/>
      </c>
    </row>
    <row r="10000" spans="1:2" ht="19.8">
      <c r="A10000" s="16" t="str">
        <f>IF(計算!$Y10022="","",計算!$Y10022)</f>
        <v/>
      </c>
      <c r="B10000" s="17" t="str">
        <f t="shared" si="252"/>
        <v/>
      </c>
    </row>
    <row r="10001" spans="1:12" ht="19.8">
      <c r="A10001" s="16" t="str">
        <f>IF(計算!$Y10023="","",計算!$Y10023)</f>
        <v/>
      </c>
      <c r="B10001" s="17" t="str">
        <f t="shared" si="252"/>
        <v/>
      </c>
    </row>
    <row r="10002" spans="1:12" ht="19.8">
      <c r="A10002" s="16" t="str">
        <f>IF(計算!$Y10024="","",計算!$Y10024)</f>
        <v/>
      </c>
      <c r="B10002" s="17" t="str">
        <f t="shared" si="252"/>
        <v/>
      </c>
    </row>
    <row r="10003" spans="1:12" ht="19.8">
      <c r="A10003" s="16" t="str">
        <f>IF(計算!$Y10025="","",計算!$Y10025)</f>
        <v/>
      </c>
      <c r="B10003" s="17" t="str">
        <f t="shared" si="252"/>
        <v/>
      </c>
    </row>
    <row r="10004" spans="1:12" ht="19.8">
      <c r="A10004" s="16" t="str">
        <f>IF(計算!$Y10026="","",計算!$Y10026)</f>
        <v/>
      </c>
      <c r="B10004" s="17" t="str">
        <f t="shared" si="252"/>
        <v/>
      </c>
    </row>
    <row r="10005" spans="1:12" s="14" customFormat="1" ht="19.8">
      <c r="A10005" s="16" t="str">
        <f>IF(計算!$Y10027="","",計算!$Y10027)</f>
        <v/>
      </c>
      <c r="B10005" s="17" t="str">
        <f t="shared" si="252"/>
        <v/>
      </c>
      <c r="C10005" s="15"/>
      <c r="D10005" s="8"/>
      <c r="E10005" s="8"/>
      <c r="F10005" s="8"/>
      <c r="G10005" s="7"/>
      <c r="H10005" s="7"/>
      <c r="I10005" s="7"/>
      <c r="J10005" s="7"/>
      <c r="K10005" s="7"/>
      <c r="L10005" s="7"/>
    </row>
    <row r="10007" spans="1:12">
      <c r="C10007" s="15"/>
    </row>
    <row r="10009" spans="1:12">
      <c r="C10009" s="15"/>
    </row>
    <row r="10011" spans="1:12">
      <c r="C10011" s="15"/>
    </row>
    <row r="10013" spans="1:12">
      <c r="C10013" s="15"/>
    </row>
    <row r="10015" spans="1:12">
      <c r="C10015" s="15"/>
    </row>
    <row r="10017" spans="3:31" s="8" customFormat="1">
      <c r="C10017" s="15"/>
      <c r="G10017" s="7"/>
      <c r="H10017" s="7"/>
      <c r="I10017" s="7"/>
      <c r="J10017" s="7"/>
      <c r="K10017" s="7"/>
      <c r="L10017" s="7"/>
      <c r="M10017" s="7"/>
      <c r="N10017" s="7"/>
      <c r="O10017" s="7"/>
      <c r="P10017" s="7"/>
      <c r="Q10017" s="7"/>
      <c r="R10017" s="7"/>
      <c r="S10017" s="7"/>
      <c r="T10017" s="7"/>
      <c r="U10017" s="7"/>
      <c r="V10017" s="7"/>
      <c r="W10017" s="7"/>
      <c r="X10017" s="7"/>
      <c r="Y10017" s="7"/>
      <c r="Z10017" s="7"/>
      <c r="AA10017" s="7"/>
      <c r="AB10017" s="7"/>
      <c r="AC10017" s="7"/>
      <c r="AD10017" s="7"/>
      <c r="AE10017" s="7"/>
    </row>
    <row r="10019" spans="3:31" s="8" customFormat="1">
      <c r="C10019" s="15"/>
      <c r="G10019" s="7"/>
      <c r="H10019" s="7"/>
      <c r="I10019" s="7"/>
      <c r="J10019" s="7"/>
      <c r="K10019" s="7"/>
      <c r="L10019" s="7"/>
      <c r="M10019" s="7"/>
      <c r="N10019" s="7"/>
      <c r="O10019" s="7"/>
      <c r="P10019" s="7"/>
      <c r="Q10019" s="7"/>
      <c r="R10019" s="7"/>
      <c r="S10019" s="7"/>
      <c r="T10019" s="7"/>
      <c r="U10019" s="7"/>
      <c r="V10019" s="7"/>
      <c r="W10019" s="7"/>
      <c r="X10019" s="7"/>
      <c r="Y10019" s="7"/>
      <c r="Z10019" s="7"/>
      <c r="AA10019" s="7"/>
      <c r="AB10019" s="7"/>
      <c r="AC10019" s="7"/>
      <c r="AD10019" s="7"/>
      <c r="AE10019" s="7"/>
    </row>
    <row r="10021" spans="3:31" s="8" customFormat="1">
      <c r="C10021" s="15"/>
      <c r="G10021" s="7"/>
      <c r="H10021" s="7"/>
      <c r="I10021" s="7"/>
      <c r="J10021" s="7"/>
      <c r="K10021" s="7"/>
      <c r="L10021" s="7"/>
      <c r="M10021" s="7"/>
      <c r="N10021" s="7"/>
      <c r="O10021" s="7"/>
      <c r="P10021" s="7"/>
      <c r="Q10021" s="7"/>
      <c r="R10021" s="7"/>
      <c r="S10021" s="7"/>
      <c r="T10021" s="7"/>
      <c r="U10021" s="7"/>
      <c r="V10021" s="7"/>
      <c r="W10021" s="7"/>
      <c r="X10021" s="7"/>
      <c r="Y10021" s="7"/>
      <c r="Z10021" s="7"/>
      <c r="AA10021" s="7"/>
      <c r="AB10021" s="7"/>
      <c r="AC10021" s="7"/>
      <c r="AD10021" s="7"/>
      <c r="AE10021" s="7"/>
    </row>
    <row r="10023" spans="3:31" s="8" customFormat="1">
      <c r="C10023" s="15"/>
      <c r="G10023" s="7"/>
      <c r="H10023" s="7"/>
      <c r="I10023" s="7"/>
      <c r="J10023" s="7"/>
      <c r="K10023" s="7"/>
      <c r="L10023" s="7"/>
      <c r="M10023" s="7"/>
      <c r="N10023" s="7"/>
      <c r="O10023" s="7"/>
      <c r="P10023" s="7"/>
      <c r="Q10023" s="7"/>
      <c r="R10023" s="7"/>
      <c r="S10023" s="7"/>
      <c r="T10023" s="7"/>
      <c r="U10023" s="7"/>
      <c r="V10023" s="7"/>
      <c r="W10023" s="7"/>
      <c r="X10023" s="7"/>
      <c r="Y10023" s="7"/>
      <c r="Z10023" s="7"/>
      <c r="AA10023" s="7"/>
      <c r="AB10023" s="7"/>
      <c r="AC10023" s="7"/>
      <c r="AD10023" s="7"/>
      <c r="AE10023" s="7"/>
    </row>
    <row r="10025" spans="3:31" s="8" customFormat="1">
      <c r="C10025" s="15"/>
      <c r="G10025" s="7"/>
      <c r="H10025" s="7"/>
      <c r="I10025" s="7"/>
      <c r="J10025" s="7"/>
      <c r="K10025" s="7"/>
      <c r="L10025" s="7"/>
      <c r="M10025" s="7"/>
      <c r="N10025" s="7"/>
      <c r="O10025" s="7"/>
      <c r="P10025" s="7"/>
      <c r="Q10025" s="7"/>
      <c r="R10025" s="7"/>
      <c r="S10025" s="7"/>
      <c r="T10025" s="7"/>
      <c r="U10025" s="7"/>
      <c r="V10025" s="7"/>
      <c r="W10025" s="7"/>
      <c r="X10025" s="7"/>
      <c r="Y10025" s="7"/>
      <c r="Z10025" s="7"/>
      <c r="AA10025" s="7"/>
      <c r="AB10025" s="7"/>
      <c r="AC10025" s="7"/>
      <c r="AD10025" s="7"/>
      <c r="AE10025" s="7"/>
    </row>
    <row r="10027" spans="3:31" s="8" customFormat="1">
      <c r="C10027" s="15"/>
      <c r="G10027" s="7"/>
      <c r="H10027" s="7"/>
      <c r="I10027" s="7"/>
      <c r="J10027" s="7"/>
      <c r="K10027" s="7"/>
      <c r="L10027" s="7"/>
      <c r="M10027" s="7"/>
      <c r="N10027" s="7"/>
      <c r="O10027" s="7"/>
      <c r="P10027" s="7"/>
      <c r="Q10027" s="7"/>
      <c r="R10027" s="7"/>
      <c r="S10027" s="7"/>
      <c r="T10027" s="7"/>
      <c r="U10027" s="7"/>
      <c r="V10027" s="7"/>
      <c r="W10027" s="7"/>
      <c r="X10027" s="7"/>
      <c r="Y10027" s="7"/>
      <c r="Z10027" s="7"/>
      <c r="AA10027" s="7"/>
      <c r="AB10027" s="7"/>
      <c r="AC10027" s="7"/>
      <c r="AD10027" s="7"/>
      <c r="AE10027" s="7"/>
    </row>
    <row r="10029" spans="3:31" s="8" customFormat="1">
      <c r="C10029" s="15"/>
      <c r="G10029" s="7"/>
      <c r="H10029" s="7"/>
      <c r="I10029" s="7"/>
      <c r="J10029" s="7"/>
      <c r="K10029" s="7"/>
      <c r="L10029" s="7"/>
      <c r="M10029" s="7"/>
      <c r="N10029" s="7"/>
      <c r="O10029" s="7"/>
      <c r="P10029" s="7"/>
      <c r="Q10029" s="7"/>
      <c r="R10029" s="7"/>
      <c r="S10029" s="7"/>
      <c r="T10029" s="7"/>
      <c r="U10029" s="7"/>
      <c r="V10029" s="7"/>
      <c r="W10029" s="7"/>
      <c r="X10029" s="7"/>
      <c r="Y10029" s="7"/>
      <c r="Z10029" s="7"/>
      <c r="AA10029" s="7"/>
      <c r="AB10029" s="7"/>
      <c r="AC10029" s="7"/>
      <c r="AD10029" s="7"/>
      <c r="AE10029" s="7"/>
    </row>
    <row r="10031" spans="3:31" s="8" customFormat="1">
      <c r="C10031" s="15"/>
      <c r="G10031" s="7"/>
      <c r="H10031" s="7"/>
      <c r="I10031" s="7"/>
      <c r="J10031" s="7"/>
      <c r="K10031" s="7"/>
      <c r="L10031" s="7"/>
      <c r="M10031" s="7"/>
      <c r="N10031" s="7"/>
      <c r="O10031" s="7"/>
      <c r="P10031" s="7"/>
      <c r="Q10031" s="7"/>
      <c r="R10031" s="7"/>
      <c r="S10031" s="7"/>
      <c r="T10031" s="7"/>
      <c r="U10031" s="7"/>
      <c r="V10031" s="7"/>
      <c r="W10031" s="7"/>
      <c r="X10031" s="7"/>
      <c r="Y10031" s="7"/>
      <c r="Z10031" s="7"/>
      <c r="AA10031" s="7"/>
      <c r="AB10031" s="7"/>
      <c r="AC10031" s="7"/>
      <c r="AD10031" s="7"/>
      <c r="AE10031" s="7"/>
    </row>
    <row r="10033" spans="3:31" s="8" customFormat="1">
      <c r="C10033" s="15"/>
      <c r="G10033" s="7"/>
      <c r="H10033" s="7"/>
      <c r="I10033" s="7"/>
      <c r="J10033" s="7"/>
      <c r="K10033" s="7"/>
      <c r="L10033" s="7"/>
      <c r="M10033" s="7"/>
      <c r="N10033" s="7"/>
      <c r="O10033" s="7"/>
      <c r="P10033" s="7"/>
      <c r="Q10033" s="7"/>
      <c r="R10033" s="7"/>
      <c r="S10033" s="7"/>
      <c r="T10033" s="7"/>
      <c r="U10033" s="7"/>
      <c r="V10033" s="7"/>
      <c r="W10033" s="7"/>
      <c r="X10033" s="7"/>
      <c r="Y10033" s="7"/>
      <c r="Z10033" s="7"/>
      <c r="AA10033" s="7"/>
      <c r="AB10033" s="7"/>
      <c r="AC10033" s="7"/>
      <c r="AD10033" s="7"/>
      <c r="AE10033" s="7"/>
    </row>
    <row r="10035" spans="3:31" s="8" customFormat="1">
      <c r="C10035" s="15"/>
      <c r="G10035" s="7"/>
      <c r="H10035" s="7"/>
      <c r="I10035" s="7"/>
      <c r="J10035" s="7"/>
      <c r="K10035" s="7"/>
      <c r="L10035" s="7"/>
      <c r="M10035" s="7"/>
      <c r="N10035" s="7"/>
      <c r="O10035" s="7"/>
      <c r="P10035" s="7"/>
      <c r="Q10035" s="7"/>
      <c r="R10035" s="7"/>
      <c r="S10035" s="7"/>
      <c r="T10035" s="7"/>
      <c r="U10035" s="7"/>
      <c r="V10035" s="7"/>
      <c r="W10035" s="7"/>
      <c r="X10035" s="7"/>
      <c r="Y10035" s="7"/>
      <c r="Z10035" s="7"/>
      <c r="AA10035" s="7"/>
      <c r="AB10035" s="7"/>
      <c r="AC10035" s="7"/>
      <c r="AD10035" s="7"/>
      <c r="AE10035" s="7"/>
    </row>
    <row r="10037" spans="3:31" s="8" customFormat="1">
      <c r="C10037" s="15"/>
      <c r="G10037" s="7"/>
      <c r="H10037" s="7"/>
      <c r="I10037" s="7"/>
      <c r="J10037" s="7"/>
      <c r="K10037" s="7"/>
      <c r="L10037" s="7"/>
      <c r="M10037" s="7"/>
      <c r="N10037" s="7"/>
      <c r="O10037" s="7"/>
      <c r="P10037" s="7"/>
      <c r="Q10037" s="7"/>
      <c r="R10037" s="7"/>
      <c r="S10037" s="7"/>
      <c r="T10037" s="7"/>
      <c r="U10037" s="7"/>
      <c r="V10037" s="7"/>
      <c r="W10037" s="7"/>
      <c r="X10037" s="7"/>
      <c r="Y10037" s="7"/>
      <c r="Z10037" s="7"/>
      <c r="AA10037" s="7"/>
      <c r="AB10037" s="7"/>
      <c r="AC10037" s="7"/>
      <c r="AD10037" s="7"/>
      <c r="AE10037" s="7"/>
    </row>
    <row r="10039" spans="3:31" s="8" customFormat="1">
      <c r="C10039" s="15"/>
      <c r="G10039" s="7"/>
      <c r="H10039" s="7"/>
      <c r="I10039" s="7"/>
      <c r="J10039" s="7"/>
      <c r="K10039" s="7"/>
      <c r="L10039" s="7"/>
      <c r="M10039" s="7"/>
      <c r="N10039" s="7"/>
      <c r="O10039" s="7"/>
      <c r="P10039" s="7"/>
      <c r="Q10039" s="7"/>
      <c r="R10039" s="7"/>
      <c r="S10039" s="7"/>
      <c r="T10039" s="7"/>
      <c r="U10039" s="7"/>
      <c r="V10039" s="7"/>
      <c r="W10039" s="7"/>
      <c r="X10039" s="7"/>
      <c r="Y10039" s="7"/>
      <c r="Z10039" s="7"/>
      <c r="AA10039" s="7"/>
      <c r="AB10039" s="7"/>
      <c r="AC10039" s="7"/>
      <c r="AD10039" s="7"/>
      <c r="AE10039" s="7"/>
    </row>
    <row r="10041" spans="3:31" s="8" customFormat="1">
      <c r="C10041" s="15"/>
      <c r="G10041" s="7"/>
      <c r="H10041" s="7"/>
      <c r="I10041" s="7"/>
      <c r="J10041" s="7"/>
      <c r="K10041" s="7"/>
      <c r="L10041" s="7"/>
      <c r="M10041" s="7"/>
      <c r="N10041" s="7"/>
      <c r="O10041" s="7"/>
      <c r="P10041" s="7"/>
      <c r="Q10041" s="7"/>
      <c r="R10041" s="7"/>
      <c r="S10041" s="7"/>
      <c r="T10041" s="7"/>
      <c r="U10041" s="7"/>
      <c r="V10041" s="7"/>
      <c r="W10041" s="7"/>
      <c r="X10041" s="7"/>
      <c r="Y10041" s="7"/>
      <c r="Z10041" s="7"/>
      <c r="AA10041" s="7"/>
      <c r="AB10041" s="7"/>
      <c r="AC10041" s="7"/>
      <c r="AD10041" s="7"/>
      <c r="AE10041" s="7"/>
    </row>
    <row r="10043" spans="3:31" s="8" customFormat="1">
      <c r="C10043" s="15"/>
      <c r="G10043" s="7"/>
      <c r="H10043" s="7"/>
      <c r="I10043" s="7"/>
      <c r="J10043" s="7"/>
      <c r="K10043" s="7"/>
      <c r="L10043" s="7"/>
      <c r="M10043" s="7"/>
      <c r="N10043" s="7"/>
      <c r="O10043" s="7"/>
      <c r="P10043" s="7"/>
      <c r="Q10043" s="7"/>
      <c r="R10043" s="7"/>
      <c r="S10043" s="7"/>
      <c r="T10043" s="7"/>
      <c r="U10043" s="7"/>
      <c r="V10043" s="7"/>
      <c r="W10043" s="7"/>
      <c r="X10043" s="7"/>
      <c r="Y10043" s="7"/>
      <c r="Z10043" s="7"/>
      <c r="AA10043" s="7"/>
      <c r="AB10043" s="7"/>
      <c r="AC10043" s="7"/>
      <c r="AD10043" s="7"/>
      <c r="AE10043" s="7"/>
    </row>
    <row r="10045" spans="3:31" s="8" customFormat="1">
      <c r="C10045" s="15"/>
      <c r="G10045" s="7"/>
      <c r="H10045" s="7"/>
      <c r="I10045" s="7"/>
      <c r="J10045" s="7"/>
      <c r="K10045" s="7"/>
      <c r="L10045" s="7"/>
      <c r="M10045" s="7"/>
      <c r="N10045" s="7"/>
      <c r="O10045" s="7"/>
      <c r="P10045" s="7"/>
      <c r="Q10045" s="7"/>
      <c r="R10045" s="7"/>
      <c r="S10045" s="7"/>
      <c r="T10045" s="7"/>
      <c r="U10045" s="7"/>
      <c r="V10045" s="7"/>
      <c r="W10045" s="7"/>
      <c r="X10045" s="7"/>
      <c r="Y10045" s="7"/>
      <c r="Z10045" s="7"/>
      <c r="AA10045" s="7"/>
      <c r="AB10045" s="7"/>
      <c r="AC10045" s="7"/>
      <c r="AD10045" s="7"/>
      <c r="AE10045" s="7"/>
    </row>
    <row r="10047" spans="3:31" s="8" customFormat="1">
      <c r="C10047" s="15"/>
      <c r="G10047" s="7"/>
      <c r="H10047" s="7"/>
      <c r="I10047" s="7"/>
      <c r="J10047" s="7"/>
      <c r="K10047" s="7"/>
      <c r="L10047" s="7"/>
      <c r="M10047" s="7"/>
      <c r="N10047" s="7"/>
      <c r="O10047" s="7"/>
      <c r="P10047" s="7"/>
      <c r="Q10047" s="7"/>
      <c r="R10047" s="7"/>
      <c r="S10047" s="7"/>
      <c r="T10047" s="7"/>
      <c r="U10047" s="7"/>
      <c r="V10047" s="7"/>
      <c r="W10047" s="7"/>
      <c r="X10047" s="7"/>
      <c r="Y10047" s="7"/>
      <c r="Z10047" s="7"/>
      <c r="AA10047" s="7"/>
      <c r="AB10047" s="7"/>
      <c r="AC10047" s="7"/>
      <c r="AD10047" s="7"/>
      <c r="AE10047" s="7"/>
    </row>
    <row r="10049" spans="3:31" s="8" customFormat="1">
      <c r="C10049" s="15"/>
      <c r="G10049" s="7"/>
      <c r="H10049" s="7"/>
      <c r="I10049" s="7"/>
      <c r="J10049" s="7"/>
      <c r="K10049" s="7"/>
      <c r="L10049" s="7"/>
      <c r="M10049" s="7"/>
      <c r="N10049" s="7"/>
      <c r="O10049" s="7"/>
      <c r="P10049" s="7"/>
      <c r="Q10049" s="7"/>
      <c r="R10049" s="7"/>
      <c r="S10049" s="7"/>
      <c r="T10049" s="7"/>
      <c r="U10049" s="7"/>
      <c r="V10049" s="7"/>
      <c r="W10049" s="7"/>
      <c r="X10049" s="7"/>
      <c r="Y10049" s="7"/>
      <c r="Z10049" s="7"/>
      <c r="AA10049" s="7"/>
      <c r="AB10049" s="7"/>
      <c r="AC10049" s="7"/>
      <c r="AD10049" s="7"/>
      <c r="AE10049" s="7"/>
    </row>
    <row r="10051" spans="3:31" s="8" customFormat="1">
      <c r="C10051" s="15"/>
      <c r="G10051" s="7"/>
      <c r="H10051" s="7"/>
      <c r="I10051" s="7"/>
      <c r="J10051" s="7"/>
      <c r="K10051" s="7"/>
      <c r="L10051" s="7"/>
      <c r="M10051" s="7"/>
      <c r="N10051" s="7"/>
      <c r="O10051" s="7"/>
      <c r="P10051" s="7"/>
      <c r="Q10051" s="7"/>
      <c r="R10051" s="7"/>
      <c r="S10051" s="7"/>
      <c r="T10051" s="7"/>
      <c r="U10051" s="7"/>
      <c r="V10051" s="7"/>
      <c r="W10051" s="7"/>
      <c r="X10051" s="7"/>
      <c r="Y10051" s="7"/>
      <c r="Z10051" s="7"/>
      <c r="AA10051" s="7"/>
      <c r="AB10051" s="7"/>
      <c r="AC10051" s="7"/>
      <c r="AD10051" s="7"/>
      <c r="AE10051" s="7"/>
    </row>
    <row r="10053" spans="3:31" s="8" customFormat="1">
      <c r="C10053" s="15"/>
      <c r="G10053" s="7"/>
      <c r="H10053" s="7"/>
      <c r="I10053" s="7"/>
      <c r="J10053" s="7"/>
      <c r="K10053" s="7"/>
      <c r="L10053" s="7"/>
      <c r="M10053" s="7"/>
      <c r="N10053" s="7"/>
      <c r="O10053" s="7"/>
      <c r="P10053" s="7"/>
      <c r="Q10053" s="7"/>
      <c r="R10053" s="7"/>
      <c r="S10053" s="7"/>
      <c r="T10053" s="7"/>
      <c r="U10053" s="7"/>
      <c r="V10053" s="7"/>
      <c r="W10053" s="7"/>
      <c r="X10053" s="7"/>
      <c r="Y10053" s="7"/>
      <c r="Z10053" s="7"/>
      <c r="AA10053" s="7"/>
      <c r="AB10053" s="7"/>
      <c r="AC10053" s="7"/>
      <c r="AD10053" s="7"/>
      <c r="AE10053" s="7"/>
    </row>
    <row r="10055" spans="3:31" s="8" customFormat="1">
      <c r="C10055" s="15"/>
      <c r="G10055" s="7"/>
      <c r="H10055" s="7"/>
      <c r="I10055" s="7"/>
      <c r="J10055" s="7"/>
      <c r="K10055" s="7"/>
      <c r="L10055" s="7"/>
      <c r="M10055" s="7"/>
      <c r="N10055" s="7"/>
      <c r="O10055" s="7"/>
      <c r="P10055" s="7"/>
      <c r="Q10055" s="7"/>
      <c r="R10055" s="7"/>
      <c r="S10055" s="7"/>
      <c r="T10055" s="7"/>
      <c r="U10055" s="7"/>
      <c r="V10055" s="7"/>
      <c r="W10055" s="7"/>
      <c r="X10055" s="7"/>
      <c r="Y10055" s="7"/>
      <c r="Z10055" s="7"/>
      <c r="AA10055" s="7"/>
      <c r="AB10055" s="7"/>
      <c r="AC10055" s="7"/>
      <c r="AD10055" s="7"/>
      <c r="AE10055" s="7"/>
    </row>
    <row r="10057" spans="3:31" s="8" customFormat="1">
      <c r="C10057" s="15"/>
      <c r="G10057" s="7"/>
      <c r="H10057" s="7"/>
      <c r="I10057" s="7"/>
      <c r="J10057" s="7"/>
      <c r="K10057" s="7"/>
      <c r="L10057" s="7"/>
      <c r="M10057" s="7"/>
      <c r="N10057" s="7"/>
      <c r="O10057" s="7"/>
      <c r="P10057" s="7"/>
      <c r="Q10057" s="7"/>
      <c r="R10057" s="7"/>
      <c r="S10057" s="7"/>
      <c r="T10057" s="7"/>
      <c r="U10057" s="7"/>
      <c r="V10057" s="7"/>
      <c r="W10057" s="7"/>
      <c r="X10057" s="7"/>
      <c r="Y10057" s="7"/>
      <c r="Z10057" s="7"/>
      <c r="AA10057" s="7"/>
      <c r="AB10057" s="7"/>
      <c r="AC10057" s="7"/>
      <c r="AD10057" s="7"/>
      <c r="AE10057" s="7"/>
    </row>
    <row r="10059" spans="3:31" s="8" customFormat="1">
      <c r="C10059" s="15"/>
      <c r="G10059" s="7"/>
      <c r="H10059" s="7"/>
      <c r="I10059" s="7"/>
      <c r="J10059" s="7"/>
      <c r="K10059" s="7"/>
      <c r="L10059" s="7"/>
      <c r="M10059" s="7"/>
      <c r="N10059" s="7"/>
      <c r="O10059" s="7"/>
      <c r="P10059" s="7"/>
      <c r="Q10059" s="7"/>
      <c r="R10059" s="7"/>
      <c r="S10059" s="7"/>
      <c r="T10059" s="7"/>
      <c r="U10059" s="7"/>
      <c r="V10059" s="7"/>
      <c r="W10059" s="7"/>
      <c r="X10059" s="7"/>
      <c r="Y10059" s="7"/>
      <c r="Z10059" s="7"/>
      <c r="AA10059" s="7"/>
      <c r="AB10059" s="7"/>
      <c r="AC10059" s="7"/>
      <c r="AD10059" s="7"/>
      <c r="AE10059" s="7"/>
    </row>
    <row r="10061" spans="3:31" s="8" customFormat="1">
      <c r="C10061" s="15"/>
      <c r="G10061" s="7"/>
      <c r="H10061" s="7"/>
      <c r="I10061" s="7"/>
      <c r="J10061" s="7"/>
      <c r="K10061" s="7"/>
      <c r="L10061" s="7"/>
      <c r="M10061" s="7"/>
      <c r="N10061" s="7"/>
      <c r="O10061" s="7"/>
      <c r="P10061" s="7"/>
      <c r="Q10061" s="7"/>
      <c r="R10061" s="7"/>
      <c r="S10061" s="7"/>
      <c r="T10061" s="7"/>
      <c r="U10061" s="7"/>
      <c r="V10061" s="7"/>
      <c r="W10061" s="7"/>
      <c r="X10061" s="7"/>
      <c r="Y10061" s="7"/>
      <c r="Z10061" s="7"/>
      <c r="AA10061" s="7"/>
      <c r="AB10061" s="7"/>
      <c r="AC10061" s="7"/>
      <c r="AD10061" s="7"/>
      <c r="AE10061" s="7"/>
    </row>
    <row r="10063" spans="3:31" s="8" customFormat="1">
      <c r="C10063" s="15"/>
      <c r="G10063" s="7"/>
      <c r="H10063" s="7"/>
      <c r="I10063" s="7"/>
      <c r="J10063" s="7"/>
      <c r="K10063" s="7"/>
      <c r="L10063" s="7"/>
      <c r="M10063" s="7"/>
      <c r="N10063" s="7"/>
      <c r="O10063" s="7"/>
      <c r="P10063" s="7"/>
      <c r="Q10063" s="7"/>
      <c r="R10063" s="7"/>
      <c r="S10063" s="7"/>
      <c r="T10063" s="7"/>
      <c r="U10063" s="7"/>
      <c r="V10063" s="7"/>
      <c r="W10063" s="7"/>
      <c r="X10063" s="7"/>
      <c r="Y10063" s="7"/>
      <c r="Z10063" s="7"/>
      <c r="AA10063" s="7"/>
      <c r="AB10063" s="7"/>
      <c r="AC10063" s="7"/>
      <c r="AD10063" s="7"/>
      <c r="AE10063" s="7"/>
    </row>
    <row r="10065" spans="3:31" s="8" customFormat="1">
      <c r="C10065" s="15"/>
      <c r="G10065" s="7"/>
      <c r="H10065" s="7"/>
      <c r="I10065" s="7"/>
      <c r="J10065" s="7"/>
      <c r="K10065" s="7"/>
      <c r="L10065" s="7"/>
      <c r="M10065" s="7"/>
      <c r="N10065" s="7"/>
      <c r="O10065" s="7"/>
      <c r="P10065" s="7"/>
      <c r="Q10065" s="7"/>
      <c r="R10065" s="7"/>
      <c r="S10065" s="7"/>
      <c r="T10065" s="7"/>
      <c r="U10065" s="7"/>
      <c r="V10065" s="7"/>
      <c r="W10065" s="7"/>
      <c r="X10065" s="7"/>
      <c r="Y10065" s="7"/>
      <c r="Z10065" s="7"/>
      <c r="AA10065" s="7"/>
      <c r="AB10065" s="7"/>
      <c r="AC10065" s="7"/>
      <c r="AD10065" s="7"/>
      <c r="AE10065" s="7"/>
    </row>
    <row r="10067" spans="3:31" s="8" customFormat="1">
      <c r="C10067" s="15"/>
      <c r="G10067" s="7"/>
      <c r="H10067" s="7"/>
      <c r="I10067" s="7"/>
      <c r="J10067" s="7"/>
      <c r="K10067" s="7"/>
      <c r="L10067" s="7"/>
      <c r="M10067" s="7"/>
      <c r="N10067" s="7"/>
      <c r="O10067" s="7"/>
      <c r="P10067" s="7"/>
      <c r="Q10067" s="7"/>
      <c r="R10067" s="7"/>
      <c r="S10067" s="7"/>
      <c r="T10067" s="7"/>
      <c r="U10067" s="7"/>
      <c r="V10067" s="7"/>
      <c r="W10067" s="7"/>
      <c r="X10067" s="7"/>
      <c r="Y10067" s="7"/>
      <c r="Z10067" s="7"/>
      <c r="AA10067" s="7"/>
      <c r="AB10067" s="7"/>
      <c r="AC10067" s="7"/>
      <c r="AD10067" s="7"/>
      <c r="AE10067" s="7"/>
    </row>
    <row r="10069" spans="3:31" s="8" customFormat="1">
      <c r="C10069" s="15"/>
      <c r="G10069" s="7"/>
      <c r="H10069" s="7"/>
      <c r="I10069" s="7"/>
      <c r="J10069" s="7"/>
      <c r="K10069" s="7"/>
      <c r="L10069" s="7"/>
      <c r="M10069" s="7"/>
      <c r="N10069" s="7"/>
      <c r="O10069" s="7"/>
      <c r="P10069" s="7"/>
      <c r="Q10069" s="7"/>
      <c r="R10069" s="7"/>
      <c r="S10069" s="7"/>
      <c r="T10069" s="7"/>
      <c r="U10069" s="7"/>
      <c r="V10069" s="7"/>
      <c r="W10069" s="7"/>
      <c r="X10069" s="7"/>
      <c r="Y10069" s="7"/>
      <c r="Z10069" s="7"/>
      <c r="AA10069" s="7"/>
      <c r="AB10069" s="7"/>
      <c r="AC10069" s="7"/>
      <c r="AD10069" s="7"/>
      <c r="AE10069" s="7"/>
    </row>
    <row r="10071" spans="3:31" s="8" customFormat="1">
      <c r="C10071" s="15"/>
      <c r="G10071" s="7"/>
      <c r="H10071" s="7"/>
      <c r="I10071" s="7"/>
      <c r="J10071" s="7"/>
      <c r="K10071" s="7"/>
      <c r="L10071" s="7"/>
      <c r="M10071" s="7"/>
      <c r="N10071" s="7"/>
      <c r="O10071" s="7"/>
      <c r="P10071" s="7"/>
      <c r="Q10071" s="7"/>
      <c r="R10071" s="7"/>
      <c r="S10071" s="7"/>
      <c r="T10071" s="7"/>
      <c r="U10071" s="7"/>
      <c r="V10071" s="7"/>
      <c r="W10071" s="7"/>
      <c r="X10071" s="7"/>
      <c r="Y10071" s="7"/>
      <c r="Z10071" s="7"/>
      <c r="AA10071" s="7"/>
      <c r="AB10071" s="7"/>
      <c r="AC10071" s="7"/>
      <c r="AD10071" s="7"/>
      <c r="AE10071" s="7"/>
    </row>
    <row r="10073" spans="3:31" s="8" customFormat="1">
      <c r="C10073" s="15"/>
      <c r="G10073" s="7"/>
      <c r="H10073" s="7"/>
      <c r="I10073" s="7"/>
      <c r="J10073" s="7"/>
      <c r="K10073" s="7"/>
      <c r="L10073" s="7"/>
      <c r="M10073" s="7"/>
      <c r="N10073" s="7"/>
      <c r="O10073" s="7"/>
      <c r="P10073" s="7"/>
      <c r="Q10073" s="7"/>
      <c r="R10073" s="7"/>
      <c r="S10073" s="7"/>
      <c r="T10073" s="7"/>
      <c r="U10073" s="7"/>
      <c r="V10073" s="7"/>
      <c r="W10073" s="7"/>
      <c r="X10073" s="7"/>
      <c r="Y10073" s="7"/>
      <c r="Z10073" s="7"/>
      <c r="AA10073" s="7"/>
      <c r="AB10073" s="7"/>
      <c r="AC10073" s="7"/>
      <c r="AD10073" s="7"/>
      <c r="AE10073" s="7"/>
    </row>
    <row r="10075" spans="3:31" s="8" customFormat="1">
      <c r="C10075" s="15"/>
      <c r="G10075" s="7"/>
      <c r="H10075" s="7"/>
      <c r="I10075" s="7"/>
      <c r="J10075" s="7"/>
      <c r="K10075" s="7"/>
      <c r="L10075" s="7"/>
      <c r="M10075" s="7"/>
      <c r="N10075" s="7"/>
      <c r="O10075" s="7"/>
      <c r="P10075" s="7"/>
      <c r="Q10075" s="7"/>
      <c r="R10075" s="7"/>
      <c r="S10075" s="7"/>
      <c r="T10075" s="7"/>
      <c r="U10075" s="7"/>
      <c r="V10075" s="7"/>
      <c r="W10075" s="7"/>
      <c r="X10075" s="7"/>
      <c r="Y10075" s="7"/>
      <c r="Z10075" s="7"/>
      <c r="AA10075" s="7"/>
      <c r="AB10075" s="7"/>
      <c r="AC10075" s="7"/>
      <c r="AD10075" s="7"/>
      <c r="AE10075" s="7"/>
    </row>
    <row r="10077" spans="3:31" s="8" customFormat="1">
      <c r="C10077" s="15"/>
      <c r="G10077" s="7"/>
      <c r="H10077" s="7"/>
      <c r="I10077" s="7"/>
      <c r="J10077" s="7"/>
      <c r="K10077" s="7"/>
      <c r="L10077" s="7"/>
      <c r="M10077" s="7"/>
      <c r="N10077" s="7"/>
      <c r="O10077" s="7"/>
      <c r="P10077" s="7"/>
      <c r="Q10077" s="7"/>
      <c r="R10077" s="7"/>
      <c r="S10077" s="7"/>
      <c r="T10077" s="7"/>
      <c r="U10077" s="7"/>
      <c r="V10077" s="7"/>
      <c r="W10077" s="7"/>
      <c r="X10077" s="7"/>
      <c r="Y10077" s="7"/>
      <c r="Z10077" s="7"/>
      <c r="AA10077" s="7"/>
      <c r="AB10077" s="7"/>
      <c r="AC10077" s="7"/>
      <c r="AD10077" s="7"/>
      <c r="AE10077" s="7"/>
    </row>
    <row r="10079" spans="3:31" s="8" customFormat="1">
      <c r="C10079" s="15"/>
      <c r="G10079" s="7"/>
      <c r="H10079" s="7"/>
      <c r="I10079" s="7"/>
      <c r="J10079" s="7"/>
      <c r="K10079" s="7"/>
      <c r="L10079" s="7"/>
      <c r="M10079" s="7"/>
      <c r="N10079" s="7"/>
      <c r="O10079" s="7"/>
      <c r="P10079" s="7"/>
      <c r="Q10079" s="7"/>
      <c r="R10079" s="7"/>
      <c r="S10079" s="7"/>
      <c r="T10079" s="7"/>
      <c r="U10079" s="7"/>
      <c r="V10079" s="7"/>
      <c r="W10079" s="7"/>
      <c r="X10079" s="7"/>
      <c r="Y10079" s="7"/>
      <c r="Z10079" s="7"/>
      <c r="AA10079" s="7"/>
      <c r="AB10079" s="7"/>
      <c r="AC10079" s="7"/>
      <c r="AD10079" s="7"/>
      <c r="AE10079" s="7"/>
    </row>
    <row r="10081" spans="3:31" s="8" customFormat="1">
      <c r="C10081" s="15"/>
      <c r="G10081" s="7"/>
      <c r="H10081" s="7"/>
      <c r="I10081" s="7"/>
      <c r="J10081" s="7"/>
      <c r="K10081" s="7"/>
      <c r="L10081" s="7"/>
      <c r="M10081" s="7"/>
      <c r="N10081" s="7"/>
      <c r="O10081" s="7"/>
      <c r="P10081" s="7"/>
      <c r="Q10081" s="7"/>
      <c r="R10081" s="7"/>
      <c r="S10081" s="7"/>
      <c r="T10081" s="7"/>
      <c r="U10081" s="7"/>
      <c r="V10081" s="7"/>
      <c r="W10081" s="7"/>
      <c r="X10081" s="7"/>
      <c r="Y10081" s="7"/>
      <c r="Z10081" s="7"/>
      <c r="AA10081" s="7"/>
      <c r="AB10081" s="7"/>
      <c r="AC10081" s="7"/>
      <c r="AD10081" s="7"/>
      <c r="AE10081" s="7"/>
    </row>
    <row r="10083" spans="3:31" s="8" customFormat="1">
      <c r="C10083" s="15"/>
      <c r="G10083" s="7"/>
      <c r="H10083" s="7"/>
      <c r="I10083" s="7"/>
      <c r="J10083" s="7"/>
      <c r="K10083" s="7"/>
      <c r="L10083" s="7"/>
      <c r="M10083" s="7"/>
      <c r="N10083" s="7"/>
      <c r="O10083" s="7"/>
      <c r="P10083" s="7"/>
      <c r="Q10083" s="7"/>
      <c r="R10083" s="7"/>
      <c r="S10083" s="7"/>
      <c r="T10083" s="7"/>
      <c r="U10083" s="7"/>
      <c r="V10083" s="7"/>
      <c r="W10083" s="7"/>
      <c r="X10083" s="7"/>
      <c r="Y10083" s="7"/>
      <c r="Z10083" s="7"/>
      <c r="AA10083" s="7"/>
      <c r="AB10083" s="7"/>
      <c r="AC10083" s="7"/>
      <c r="AD10083" s="7"/>
      <c r="AE10083" s="7"/>
    </row>
    <row r="10085" spans="3:31" s="8" customFormat="1">
      <c r="C10085" s="15"/>
      <c r="G10085" s="7"/>
      <c r="H10085" s="7"/>
      <c r="I10085" s="7"/>
      <c r="J10085" s="7"/>
      <c r="K10085" s="7"/>
      <c r="L10085" s="7"/>
      <c r="M10085" s="7"/>
      <c r="N10085" s="7"/>
      <c r="O10085" s="7"/>
      <c r="P10085" s="7"/>
      <c r="Q10085" s="7"/>
      <c r="R10085" s="7"/>
      <c r="S10085" s="7"/>
      <c r="T10085" s="7"/>
      <c r="U10085" s="7"/>
      <c r="V10085" s="7"/>
      <c r="W10085" s="7"/>
      <c r="X10085" s="7"/>
      <c r="Y10085" s="7"/>
      <c r="Z10085" s="7"/>
      <c r="AA10085" s="7"/>
      <c r="AB10085" s="7"/>
      <c r="AC10085" s="7"/>
      <c r="AD10085" s="7"/>
      <c r="AE10085" s="7"/>
    </row>
    <row r="10087" spans="3:31" s="8" customFormat="1">
      <c r="C10087" s="15"/>
      <c r="G10087" s="7"/>
      <c r="H10087" s="7"/>
      <c r="I10087" s="7"/>
      <c r="J10087" s="7"/>
      <c r="K10087" s="7"/>
      <c r="L10087" s="7"/>
      <c r="M10087" s="7"/>
      <c r="N10087" s="7"/>
      <c r="O10087" s="7"/>
      <c r="P10087" s="7"/>
      <c r="Q10087" s="7"/>
      <c r="R10087" s="7"/>
      <c r="S10087" s="7"/>
      <c r="T10087" s="7"/>
      <c r="U10087" s="7"/>
      <c r="V10087" s="7"/>
      <c r="W10087" s="7"/>
      <c r="X10087" s="7"/>
      <c r="Y10087" s="7"/>
      <c r="Z10087" s="7"/>
      <c r="AA10087" s="7"/>
      <c r="AB10087" s="7"/>
      <c r="AC10087" s="7"/>
      <c r="AD10087" s="7"/>
      <c r="AE10087" s="7"/>
    </row>
    <row r="10089" spans="3:31" s="8" customFormat="1">
      <c r="C10089" s="15"/>
      <c r="G10089" s="7"/>
      <c r="H10089" s="7"/>
      <c r="I10089" s="7"/>
      <c r="J10089" s="7"/>
      <c r="K10089" s="7"/>
      <c r="L10089" s="7"/>
      <c r="M10089" s="7"/>
      <c r="N10089" s="7"/>
      <c r="O10089" s="7"/>
      <c r="P10089" s="7"/>
      <c r="Q10089" s="7"/>
      <c r="R10089" s="7"/>
      <c r="S10089" s="7"/>
      <c r="T10089" s="7"/>
      <c r="U10089" s="7"/>
      <c r="V10089" s="7"/>
      <c r="W10089" s="7"/>
      <c r="X10089" s="7"/>
      <c r="Y10089" s="7"/>
      <c r="Z10089" s="7"/>
      <c r="AA10089" s="7"/>
      <c r="AB10089" s="7"/>
      <c r="AC10089" s="7"/>
      <c r="AD10089" s="7"/>
      <c r="AE10089" s="7"/>
    </row>
    <row r="10091" spans="3:31" s="8" customFormat="1">
      <c r="C10091" s="15"/>
      <c r="G10091" s="7"/>
      <c r="H10091" s="7"/>
      <c r="I10091" s="7"/>
      <c r="J10091" s="7"/>
      <c r="K10091" s="7"/>
      <c r="L10091" s="7"/>
      <c r="M10091" s="7"/>
      <c r="N10091" s="7"/>
      <c r="O10091" s="7"/>
      <c r="P10091" s="7"/>
      <c r="Q10091" s="7"/>
      <c r="R10091" s="7"/>
      <c r="S10091" s="7"/>
      <c r="T10091" s="7"/>
      <c r="U10091" s="7"/>
      <c r="V10091" s="7"/>
      <c r="W10091" s="7"/>
      <c r="X10091" s="7"/>
      <c r="Y10091" s="7"/>
      <c r="Z10091" s="7"/>
      <c r="AA10091" s="7"/>
      <c r="AB10091" s="7"/>
      <c r="AC10091" s="7"/>
      <c r="AD10091" s="7"/>
      <c r="AE10091" s="7"/>
    </row>
    <row r="10093" spans="3:31" s="8" customFormat="1">
      <c r="C10093" s="15"/>
      <c r="G10093" s="7"/>
      <c r="H10093" s="7"/>
      <c r="I10093" s="7"/>
      <c r="J10093" s="7"/>
      <c r="K10093" s="7"/>
      <c r="L10093" s="7"/>
      <c r="M10093" s="7"/>
      <c r="N10093" s="7"/>
      <c r="O10093" s="7"/>
      <c r="P10093" s="7"/>
      <c r="Q10093" s="7"/>
      <c r="R10093" s="7"/>
      <c r="S10093" s="7"/>
      <c r="T10093" s="7"/>
      <c r="U10093" s="7"/>
      <c r="V10093" s="7"/>
      <c r="W10093" s="7"/>
      <c r="X10093" s="7"/>
      <c r="Y10093" s="7"/>
      <c r="Z10093" s="7"/>
      <c r="AA10093" s="7"/>
      <c r="AB10093" s="7"/>
      <c r="AC10093" s="7"/>
      <c r="AD10093" s="7"/>
      <c r="AE10093" s="7"/>
    </row>
    <row r="10095" spans="3:31" s="8" customFormat="1">
      <c r="C10095" s="15"/>
      <c r="G10095" s="7"/>
      <c r="H10095" s="7"/>
      <c r="I10095" s="7"/>
      <c r="J10095" s="7"/>
      <c r="K10095" s="7"/>
      <c r="L10095" s="7"/>
      <c r="M10095" s="7"/>
      <c r="N10095" s="7"/>
      <c r="O10095" s="7"/>
      <c r="P10095" s="7"/>
      <c r="Q10095" s="7"/>
      <c r="R10095" s="7"/>
      <c r="S10095" s="7"/>
      <c r="T10095" s="7"/>
      <c r="U10095" s="7"/>
      <c r="V10095" s="7"/>
      <c r="W10095" s="7"/>
      <c r="X10095" s="7"/>
      <c r="Y10095" s="7"/>
      <c r="Z10095" s="7"/>
      <c r="AA10095" s="7"/>
      <c r="AB10095" s="7"/>
      <c r="AC10095" s="7"/>
      <c r="AD10095" s="7"/>
      <c r="AE10095" s="7"/>
    </row>
    <row r="10097" spans="3:31" s="8" customFormat="1">
      <c r="C10097" s="15"/>
      <c r="G10097" s="7"/>
      <c r="H10097" s="7"/>
      <c r="I10097" s="7"/>
      <c r="J10097" s="7"/>
      <c r="K10097" s="7"/>
      <c r="L10097" s="7"/>
      <c r="M10097" s="7"/>
      <c r="N10097" s="7"/>
      <c r="O10097" s="7"/>
      <c r="P10097" s="7"/>
      <c r="Q10097" s="7"/>
      <c r="R10097" s="7"/>
      <c r="S10097" s="7"/>
      <c r="T10097" s="7"/>
      <c r="U10097" s="7"/>
      <c r="V10097" s="7"/>
      <c r="W10097" s="7"/>
      <c r="X10097" s="7"/>
      <c r="Y10097" s="7"/>
      <c r="Z10097" s="7"/>
      <c r="AA10097" s="7"/>
      <c r="AB10097" s="7"/>
      <c r="AC10097" s="7"/>
      <c r="AD10097" s="7"/>
      <c r="AE10097" s="7"/>
    </row>
    <row r="10099" spans="3:31" s="8" customFormat="1">
      <c r="C10099" s="15"/>
      <c r="G10099" s="7"/>
      <c r="H10099" s="7"/>
      <c r="I10099" s="7"/>
      <c r="J10099" s="7"/>
      <c r="K10099" s="7"/>
      <c r="L10099" s="7"/>
      <c r="M10099" s="7"/>
      <c r="N10099" s="7"/>
      <c r="O10099" s="7"/>
      <c r="P10099" s="7"/>
      <c r="Q10099" s="7"/>
      <c r="R10099" s="7"/>
      <c r="S10099" s="7"/>
      <c r="T10099" s="7"/>
      <c r="U10099" s="7"/>
      <c r="V10099" s="7"/>
      <c r="W10099" s="7"/>
      <c r="X10099" s="7"/>
      <c r="Y10099" s="7"/>
      <c r="Z10099" s="7"/>
      <c r="AA10099" s="7"/>
      <c r="AB10099" s="7"/>
      <c r="AC10099" s="7"/>
      <c r="AD10099" s="7"/>
      <c r="AE10099" s="7"/>
    </row>
    <row r="10101" spans="3:31" s="8" customFormat="1">
      <c r="C10101" s="15"/>
      <c r="G10101" s="7"/>
      <c r="H10101" s="7"/>
      <c r="I10101" s="7"/>
      <c r="J10101" s="7"/>
      <c r="K10101" s="7"/>
      <c r="L10101" s="7"/>
      <c r="M10101" s="7"/>
      <c r="N10101" s="7"/>
      <c r="O10101" s="7"/>
      <c r="P10101" s="7"/>
      <c r="Q10101" s="7"/>
      <c r="R10101" s="7"/>
      <c r="S10101" s="7"/>
      <c r="T10101" s="7"/>
      <c r="U10101" s="7"/>
      <c r="V10101" s="7"/>
      <c r="W10101" s="7"/>
      <c r="X10101" s="7"/>
      <c r="Y10101" s="7"/>
      <c r="Z10101" s="7"/>
      <c r="AA10101" s="7"/>
      <c r="AB10101" s="7"/>
      <c r="AC10101" s="7"/>
      <c r="AD10101" s="7"/>
      <c r="AE10101" s="7"/>
    </row>
    <row r="10103" spans="3:31" s="8" customFormat="1">
      <c r="C10103" s="15"/>
      <c r="G10103" s="7"/>
      <c r="H10103" s="7"/>
      <c r="I10103" s="7"/>
      <c r="J10103" s="7"/>
      <c r="K10103" s="7"/>
      <c r="L10103" s="7"/>
      <c r="M10103" s="7"/>
      <c r="N10103" s="7"/>
      <c r="O10103" s="7"/>
      <c r="P10103" s="7"/>
      <c r="Q10103" s="7"/>
      <c r="R10103" s="7"/>
      <c r="S10103" s="7"/>
      <c r="T10103" s="7"/>
      <c r="U10103" s="7"/>
      <c r="V10103" s="7"/>
      <c r="W10103" s="7"/>
      <c r="X10103" s="7"/>
      <c r="Y10103" s="7"/>
      <c r="Z10103" s="7"/>
      <c r="AA10103" s="7"/>
      <c r="AB10103" s="7"/>
      <c r="AC10103" s="7"/>
      <c r="AD10103" s="7"/>
      <c r="AE10103" s="7"/>
    </row>
    <row r="10105" spans="3:31" s="8" customFormat="1">
      <c r="C10105" s="15"/>
      <c r="G10105" s="7"/>
      <c r="H10105" s="7"/>
      <c r="I10105" s="7"/>
      <c r="J10105" s="7"/>
      <c r="K10105" s="7"/>
      <c r="L10105" s="7"/>
      <c r="M10105" s="7"/>
      <c r="N10105" s="7"/>
      <c r="O10105" s="7"/>
      <c r="P10105" s="7"/>
      <c r="Q10105" s="7"/>
      <c r="R10105" s="7"/>
      <c r="S10105" s="7"/>
      <c r="T10105" s="7"/>
      <c r="U10105" s="7"/>
      <c r="V10105" s="7"/>
      <c r="W10105" s="7"/>
      <c r="X10105" s="7"/>
      <c r="Y10105" s="7"/>
      <c r="Z10105" s="7"/>
      <c r="AA10105" s="7"/>
      <c r="AB10105" s="7"/>
      <c r="AC10105" s="7"/>
      <c r="AD10105" s="7"/>
      <c r="AE10105" s="7"/>
    </row>
    <row r="10107" spans="3:31" s="8" customFormat="1">
      <c r="C10107" s="15"/>
      <c r="G10107" s="7"/>
      <c r="H10107" s="7"/>
      <c r="I10107" s="7"/>
      <c r="J10107" s="7"/>
      <c r="K10107" s="7"/>
      <c r="L10107" s="7"/>
      <c r="M10107" s="7"/>
      <c r="N10107" s="7"/>
      <c r="O10107" s="7"/>
      <c r="P10107" s="7"/>
      <c r="Q10107" s="7"/>
      <c r="R10107" s="7"/>
      <c r="S10107" s="7"/>
      <c r="T10107" s="7"/>
      <c r="U10107" s="7"/>
      <c r="V10107" s="7"/>
      <c r="W10107" s="7"/>
      <c r="X10107" s="7"/>
      <c r="Y10107" s="7"/>
      <c r="Z10107" s="7"/>
      <c r="AA10107" s="7"/>
      <c r="AB10107" s="7"/>
      <c r="AC10107" s="7"/>
      <c r="AD10107" s="7"/>
      <c r="AE10107" s="7"/>
    </row>
    <row r="10109" spans="3:31" s="8" customFormat="1">
      <c r="C10109" s="15"/>
      <c r="G10109" s="7"/>
      <c r="H10109" s="7"/>
      <c r="I10109" s="7"/>
      <c r="J10109" s="7"/>
      <c r="K10109" s="7"/>
      <c r="L10109" s="7"/>
      <c r="M10109" s="7"/>
      <c r="N10109" s="7"/>
      <c r="O10109" s="7"/>
      <c r="P10109" s="7"/>
      <c r="Q10109" s="7"/>
      <c r="R10109" s="7"/>
      <c r="S10109" s="7"/>
      <c r="T10109" s="7"/>
      <c r="U10109" s="7"/>
      <c r="V10109" s="7"/>
      <c r="W10109" s="7"/>
      <c r="X10109" s="7"/>
      <c r="Y10109" s="7"/>
      <c r="Z10109" s="7"/>
      <c r="AA10109" s="7"/>
      <c r="AB10109" s="7"/>
      <c r="AC10109" s="7"/>
      <c r="AD10109" s="7"/>
      <c r="AE10109" s="7"/>
    </row>
    <row r="10111" spans="3:31" s="8" customFormat="1">
      <c r="C10111" s="15"/>
      <c r="G10111" s="7"/>
      <c r="H10111" s="7"/>
      <c r="I10111" s="7"/>
      <c r="J10111" s="7"/>
      <c r="K10111" s="7"/>
      <c r="L10111" s="7"/>
      <c r="M10111" s="7"/>
      <c r="N10111" s="7"/>
      <c r="O10111" s="7"/>
      <c r="P10111" s="7"/>
      <c r="Q10111" s="7"/>
      <c r="R10111" s="7"/>
      <c r="S10111" s="7"/>
      <c r="T10111" s="7"/>
      <c r="U10111" s="7"/>
      <c r="V10111" s="7"/>
      <c r="W10111" s="7"/>
      <c r="X10111" s="7"/>
      <c r="Y10111" s="7"/>
      <c r="Z10111" s="7"/>
      <c r="AA10111" s="7"/>
      <c r="AB10111" s="7"/>
      <c r="AC10111" s="7"/>
      <c r="AD10111" s="7"/>
      <c r="AE10111" s="7"/>
    </row>
    <row r="10113" spans="3:31" s="8" customFormat="1">
      <c r="C10113" s="15"/>
      <c r="G10113" s="7"/>
      <c r="H10113" s="7"/>
      <c r="I10113" s="7"/>
      <c r="J10113" s="7"/>
      <c r="K10113" s="7"/>
      <c r="L10113" s="7"/>
      <c r="M10113" s="7"/>
      <c r="N10113" s="7"/>
      <c r="O10113" s="7"/>
      <c r="P10113" s="7"/>
      <c r="Q10113" s="7"/>
      <c r="R10113" s="7"/>
      <c r="S10113" s="7"/>
      <c r="T10113" s="7"/>
      <c r="U10113" s="7"/>
      <c r="V10113" s="7"/>
      <c r="W10113" s="7"/>
      <c r="X10113" s="7"/>
      <c r="Y10113" s="7"/>
      <c r="Z10113" s="7"/>
      <c r="AA10113" s="7"/>
      <c r="AB10113" s="7"/>
      <c r="AC10113" s="7"/>
      <c r="AD10113" s="7"/>
      <c r="AE10113" s="7"/>
    </row>
    <row r="10115" spans="3:31" s="8" customFormat="1">
      <c r="C10115" s="15"/>
      <c r="G10115" s="7"/>
      <c r="H10115" s="7"/>
      <c r="I10115" s="7"/>
      <c r="J10115" s="7"/>
      <c r="K10115" s="7"/>
      <c r="L10115" s="7"/>
      <c r="M10115" s="7"/>
      <c r="N10115" s="7"/>
      <c r="O10115" s="7"/>
      <c r="P10115" s="7"/>
      <c r="Q10115" s="7"/>
      <c r="R10115" s="7"/>
      <c r="S10115" s="7"/>
      <c r="T10115" s="7"/>
      <c r="U10115" s="7"/>
      <c r="V10115" s="7"/>
      <c r="W10115" s="7"/>
      <c r="X10115" s="7"/>
      <c r="Y10115" s="7"/>
      <c r="Z10115" s="7"/>
      <c r="AA10115" s="7"/>
      <c r="AB10115" s="7"/>
      <c r="AC10115" s="7"/>
      <c r="AD10115" s="7"/>
      <c r="AE10115" s="7"/>
    </row>
    <row r="10117" spans="3:31" s="8" customFormat="1">
      <c r="C10117" s="15"/>
      <c r="G10117" s="7"/>
      <c r="H10117" s="7"/>
      <c r="I10117" s="7"/>
      <c r="J10117" s="7"/>
      <c r="K10117" s="7"/>
      <c r="L10117" s="7"/>
      <c r="M10117" s="7"/>
      <c r="N10117" s="7"/>
      <c r="O10117" s="7"/>
      <c r="P10117" s="7"/>
      <c r="Q10117" s="7"/>
      <c r="R10117" s="7"/>
      <c r="S10117" s="7"/>
      <c r="T10117" s="7"/>
      <c r="U10117" s="7"/>
      <c r="V10117" s="7"/>
      <c r="W10117" s="7"/>
      <c r="X10117" s="7"/>
      <c r="Y10117" s="7"/>
      <c r="Z10117" s="7"/>
      <c r="AA10117" s="7"/>
      <c r="AB10117" s="7"/>
      <c r="AC10117" s="7"/>
      <c r="AD10117" s="7"/>
      <c r="AE10117" s="7"/>
    </row>
    <row r="10119" spans="3:31" s="8" customFormat="1">
      <c r="C10119" s="15"/>
      <c r="G10119" s="7"/>
      <c r="H10119" s="7"/>
      <c r="I10119" s="7"/>
      <c r="J10119" s="7"/>
      <c r="K10119" s="7"/>
      <c r="L10119" s="7"/>
      <c r="M10119" s="7"/>
      <c r="N10119" s="7"/>
      <c r="O10119" s="7"/>
      <c r="P10119" s="7"/>
      <c r="Q10119" s="7"/>
      <c r="R10119" s="7"/>
      <c r="S10119" s="7"/>
      <c r="T10119" s="7"/>
      <c r="U10119" s="7"/>
      <c r="V10119" s="7"/>
      <c r="W10119" s="7"/>
      <c r="X10119" s="7"/>
      <c r="Y10119" s="7"/>
      <c r="Z10119" s="7"/>
      <c r="AA10119" s="7"/>
      <c r="AB10119" s="7"/>
      <c r="AC10119" s="7"/>
      <c r="AD10119" s="7"/>
      <c r="AE10119" s="7"/>
    </row>
    <row r="10121" spans="3:31" s="8" customFormat="1">
      <c r="C10121" s="15"/>
      <c r="G10121" s="7"/>
      <c r="H10121" s="7"/>
      <c r="I10121" s="7"/>
      <c r="J10121" s="7"/>
      <c r="K10121" s="7"/>
      <c r="L10121" s="7"/>
      <c r="M10121" s="7"/>
      <c r="N10121" s="7"/>
      <c r="O10121" s="7"/>
      <c r="P10121" s="7"/>
      <c r="Q10121" s="7"/>
      <c r="R10121" s="7"/>
      <c r="S10121" s="7"/>
      <c r="T10121" s="7"/>
      <c r="U10121" s="7"/>
      <c r="V10121" s="7"/>
      <c r="W10121" s="7"/>
      <c r="X10121" s="7"/>
      <c r="Y10121" s="7"/>
      <c r="Z10121" s="7"/>
      <c r="AA10121" s="7"/>
      <c r="AB10121" s="7"/>
      <c r="AC10121" s="7"/>
      <c r="AD10121" s="7"/>
      <c r="AE10121" s="7"/>
    </row>
    <row r="10123" spans="3:31" s="8" customFormat="1">
      <c r="C10123" s="15"/>
      <c r="G10123" s="7"/>
      <c r="H10123" s="7"/>
      <c r="I10123" s="7"/>
      <c r="J10123" s="7"/>
      <c r="K10123" s="7"/>
      <c r="L10123" s="7"/>
      <c r="M10123" s="7"/>
      <c r="N10123" s="7"/>
      <c r="O10123" s="7"/>
      <c r="P10123" s="7"/>
      <c r="Q10123" s="7"/>
      <c r="R10123" s="7"/>
      <c r="S10123" s="7"/>
      <c r="T10123" s="7"/>
      <c r="U10123" s="7"/>
      <c r="V10123" s="7"/>
      <c r="W10123" s="7"/>
      <c r="X10123" s="7"/>
      <c r="Y10123" s="7"/>
      <c r="Z10123" s="7"/>
      <c r="AA10123" s="7"/>
      <c r="AB10123" s="7"/>
      <c r="AC10123" s="7"/>
      <c r="AD10123" s="7"/>
      <c r="AE10123" s="7"/>
    </row>
    <row r="10125" spans="3:31" s="8" customFormat="1">
      <c r="C10125" s="15"/>
      <c r="G10125" s="7"/>
      <c r="H10125" s="7"/>
      <c r="I10125" s="7"/>
      <c r="J10125" s="7"/>
      <c r="K10125" s="7"/>
      <c r="L10125" s="7"/>
      <c r="M10125" s="7"/>
      <c r="N10125" s="7"/>
      <c r="O10125" s="7"/>
      <c r="P10125" s="7"/>
      <c r="Q10125" s="7"/>
      <c r="R10125" s="7"/>
      <c r="S10125" s="7"/>
      <c r="T10125" s="7"/>
      <c r="U10125" s="7"/>
      <c r="V10125" s="7"/>
      <c r="W10125" s="7"/>
      <c r="X10125" s="7"/>
      <c r="Y10125" s="7"/>
      <c r="Z10125" s="7"/>
      <c r="AA10125" s="7"/>
      <c r="AB10125" s="7"/>
      <c r="AC10125" s="7"/>
      <c r="AD10125" s="7"/>
      <c r="AE10125" s="7"/>
    </row>
    <row r="10127" spans="3:31" s="8" customFormat="1">
      <c r="C10127" s="15"/>
      <c r="G10127" s="7"/>
      <c r="H10127" s="7"/>
      <c r="I10127" s="7"/>
      <c r="J10127" s="7"/>
      <c r="K10127" s="7"/>
      <c r="L10127" s="7"/>
      <c r="M10127" s="7"/>
      <c r="N10127" s="7"/>
      <c r="O10127" s="7"/>
      <c r="P10127" s="7"/>
      <c r="Q10127" s="7"/>
      <c r="R10127" s="7"/>
      <c r="S10127" s="7"/>
      <c r="T10127" s="7"/>
      <c r="U10127" s="7"/>
      <c r="V10127" s="7"/>
      <c r="W10127" s="7"/>
      <c r="X10127" s="7"/>
      <c r="Y10127" s="7"/>
      <c r="Z10127" s="7"/>
      <c r="AA10127" s="7"/>
      <c r="AB10127" s="7"/>
      <c r="AC10127" s="7"/>
      <c r="AD10127" s="7"/>
      <c r="AE10127" s="7"/>
    </row>
    <row r="10129" spans="3:31" s="8" customFormat="1">
      <c r="C10129" s="15"/>
      <c r="G10129" s="7"/>
      <c r="H10129" s="7"/>
      <c r="I10129" s="7"/>
      <c r="J10129" s="7"/>
      <c r="K10129" s="7"/>
      <c r="L10129" s="7"/>
      <c r="M10129" s="7"/>
      <c r="N10129" s="7"/>
      <c r="O10129" s="7"/>
      <c r="P10129" s="7"/>
      <c r="Q10129" s="7"/>
      <c r="R10129" s="7"/>
      <c r="S10129" s="7"/>
      <c r="T10129" s="7"/>
      <c r="U10129" s="7"/>
      <c r="V10129" s="7"/>
      <c r="W10129" s="7"/>
      <c r="X10129" s="7"/>
      <c r="Y10129" s="7"/>
      <c r="Z10129" s="7"/>
      <c r="AA10129" s="7"/>
      <c r="AB10129" s="7"/>
      <c r="AC10129" s="7"/>
      <c r="AD10129" s="7"/>
      <c r="AE10129" s="7"/>
    </row>
    <row r="10131" spans="3:31" s="8" customFormat="1">
      <c r="C10131" s="15"/>
      <c r="G10131" s="7"/>
      <c r="H10131" s="7"/>
      <c r="I10131" s="7"/>
      <c r="J10131" s="7"/>
      <c r="K10131" s="7"/>
      <c r="L10131" s="7"/>
      <c r="M10131" s="7"/>
      <c r="N10131" s="7"/>
      <c r="O10131" s="7"/>
      <c r="P10131" s="7"/>
      <c r="Q10131" s="7"/>
      <c r="R10131" s="7"/>
      <c r="S10131" s="7"/>
      <c r="T10131" s="7"/>
      <c r="U10131" s="7"/>
      <c r="V10131" s="7"/>
      <c r="W10131" s="7"/>
      <c r="X10131" s="7"/>
      <c r="Y10131" s="7"/>
      <c r="Z10131" s="7"/>
      <c r="AA10131" s="7"/>
      <c r="AB10131" s="7"/>
      <c r="AC10131" s="7"/>
      <c r="AD10131" s="7"/>
      <c r="AE10131" s="7"/>
    </row>
    <row r="10133" spans="3:31" s="8" customFormat="1">
      <c r="C10133" s="15"/>
      <c r="G10133" s="7"/>
      <c r="H10133" s="7"/>
      <c r="I10133" s="7"/>
      <c r="J10133" s="7"/>
      <c r="K10133" s="7"/>
      <c r="L10133" s="7"/>
      <c r="M10133" s="7"/>
      <c r="N10133" s="7"/>
      <c r="O10133" s="7"/>
      <c r="P10133" s="7"/>
      <c r="Q10133" s="7"/>
      <c r="R10133" s="7"/>
      <c r="S10133" s="7"/>
      <c r="T10133" s="7"/>
      <c r="U10133" s="7"/>
      <c r="V10133" s="7"/>
      <c r="W10133" s="7"/>
      <c r="X10133" s="7"/>
      <c r="Y10133" s="7"/>
      <c r="Z10133" s="7"/>
      <c r="AA10133" s="7"/>
      <c r="AB10133" s="7"/>
      <c r="AC10133" s="7"/>
      <c r="AD10133" s="7"/>
      <c r="AE10133" s="7"/>
    </row>
    <row r="10135" spans="3:31" s="8" customFormat="1">
      <c r="C10135" s="15"/>
      <c r="G10135" s="7"/>
      <c r="H10135" s="7"/>
      <c r="I10135" s="7"/>
      <c r="J10135" s="7"/>
      <c r="K10135" s="7"/>
      <c r="L10135" s="7"/>
      <c r="M10135" s="7"/>
      <c r="N10135" s="7"/>
      <c r="O10135" s="7"/>
      <c r="P10135" s="7"/>
      <c r="Q10135" s="7"/>
      <c r="R10135" s="7"/>
      <c r="S10135" s="7"/>
      <c r="T10135" s="7"/>
      <c r="U10135" s="7"/>
      <c r="V10135" s="7"/>
      <c r="W10135" s="7"/>
      <c r="X10135" s="7"/>
      <c r="Y10135" s="7"/>
      <c r="Z10135" s="7"/>
      <c r="AA10135" s="7"/>
      <c r="AB10135" s="7"/>
      <c r="AC10135" s="7"/>
      <c r="AD10135" s="7"/>
      <c r="AE10135" s="7"/>
    </row>
    <row r="10137" spans="3:31" s="8" customFormat="1">
      <c r="C10137" s="15"/>
      <c r="G10137" s="7"/>
      <c r="H10137" s="7"/>
      <c r="I10137" s="7"/>
      <c r="J10137" s="7"/>
      <c r="K10137" s="7"/>
      <c r="L10137" s="7"/>
      <c r="M10137" s="7"/>
      <c r="N10137" s="7"/>
      <c r="O10137" s="7"/>
      <c r="P10137" s="7"/>
      <c r="Q10137" s="7"/>
      <c r="R10137" s="7"/>
      <c r="S10137" s="7"/>
      <c r="T10137" s="7"/>
      <c r="U10137" s="7"/>
      <c r="V10137" s="7"/>
      <c r="W10137" s="7"/>
      <c r="X10137" s="7"/>
      <c r="Y10137" s="7"/>
      <c r="Z10137" s="7"/>
      <c r="AA10137" s="7"/>
      <c r="AB10137" s="7"/>
      <c r="AC10137" s="7"/>
      <c r="AD10137" s="7"/>
      <c r="AE10137" s="7"/>
    </row>
    <row r="10139" spans="3:31" s="8" customFormat="1">
      <c r="C10139" s="15"/>
      <c r="G10139" s="7"/>
      <c r="H10139" s="7"/>
      <c r="I10139" s="7"/>
      <c r="J10139" s="7"/>
      <c r="K10139" s="7"/>
      <c r="L10139" s="7"/>
      <c r="M10139" s="7"/>
      <c r="N10139" s="7"/>
      <c r="O10139" s="7"/>
      <c r="P10139" s="7"/>
      <c r="Q10139" s="7"/>
      <c r="R10139" s="7"/>
      <c r="S10139" s="7"/>
      <c r="T10139" s="7"/>
      <c r="U10139" s="7"/>
      <c r="V10139" s="7"/>
      <c r="W10139" s="7"/>
      <c r="X10139" s="7"/>
      <c r="Y10139" s="7"/>
      <c r="Z10139" s="7"/>
      <c r="AA10139" s="7"/>
      <c r="AB10139" s="7"/>
      <c r="AC10139" s="7"/>
      <c r="AD10139" s="7"/>
      <c r="AE10139" s="7"/>
    </row>
    <row r="10141" spans="3:31" s="8" customFormat="1">
      <c r="C10141" s="15"/>
      <c r="G10141" s="7"/>
      <c r="H10141" s="7"/>
      <c r="I10141" s="7"/>
      <c r="J10141" s="7"/>
      <c r="K10141" s="7"/>
      <c r="L10141" s="7"/>
      <c r="M10141" s="7"/>
      <c r="N10141" s="7"/>
      <c r="O10141" s="7"/>
      <c r="P10141" s="7"/>
      <c r="Q10141" s="7"/>
      <c r="R10141" s="7"/>
      <c r="S10141" s="7"/>
      <c r="T10141" s="7"/>
      <c r="U10141" s="7"/>
      <c r="V10141" s="7"/>
      <c r="W10141" s="7"/>
      <c r="X10141" s="7"/>
      <c r="Y10141" s="7"/>
      <c r="Z10141" s="7"/>
      <c r="AA10141" s="7"/>
      <c r="AB10141" s="7"/>
      <c r="AC10141" s="7"/>
      <c r="AD10141" s="7"/>
      <c r="AE10141" s="7"/>
    </row>
    <row r="10143" spans="3:31" s="8" customFormat="1">
      <c r="C10143" s="15"/>
      <c r="G10143" s="7"/>
      <c r="H10143" s="7"/>
      <c r="I10143" s="7"/>
      <c r="J10143" s="7"/>
      <c r="K10143" s="7"/>
      <c r="L10143" s="7"/>
      <c r="M10143" s="7"/>
      <c r="N10143" s="7"/>
      <c r="O10143" s="7"/>
      <c r="P10143" s="7"/>
      <c r="Q10143" s="7"/>
      <c r="R10143" s="7"/>
      <c r="S10143" s="7"/>
      <c r="T10143" s="7"/>
      <c r="U10143" s="7"/>
      <c r="V10143" s="7"/>
      <c r="W10143" s="7"/>
      <c r="X10143" s="7"/>
      <c r="Y10143" s="7"/>
      <c r="Z10143" s="7"/>
      <c r="AA10143" s="7"/>
      <c r="AB10143" s="7"/>
      <c r="AC10143" s="7"/>
      <c r="AD10143" s="7"/>
      <c r="AE10143" s="7"/>
    </row>
    <row r="10145" spans="3:31" s="8" customFormat="1">
      <c r="C10145" s="15"/>
      <c r="G10145" s="7"/>
      <c r="H10145" s="7"/>
      <c r="I10145" s="7"/>
      <c r="J10145" s="7"/>
      <c r="K10145" s="7"/>
      <c r="L10145" s="7"/>
      <c r="M10145" s="7"/>
      <c r="N10145" s="7"/>
      <c r="O10145" s="7"/>
      <c r="P10145" s="7"/>
      <c r="Q10145" s="7"/>
      <c r="R10145" s="7"/>
      <c r="S10145" s="7"/>
      <c r="T10145" s="7"/>
      <c r="U10145" s="7"/>
      <c r="V10145" s="7"/>
      <c r="W10145" s="7"/>
      <c r="X10145" s="7"/>
      <c r="Y10145" s="7"/>
      <c r="Z10145" s="7"/>
      <c r="AA10145" s="7"/>
      <c r="AB10145" s="7"/>
      <c r="AC10145" s="7"/>
      <c r="AD10145" s="7"/>
      <c r="AE10145" s="7"/>
    </row>
    <row r="10147" spans="3:31" s="8" customFormat="1">
      <c r="C10147" s="15"/>
      <c r="G10147" s="7"/>
      <c r="H10147" s="7"/>
      <c r="I10147" s="7"/>
      <c r="J10147" s="7"/>
      <c r="K10147" s="7"/>
      <c r="L10147" s="7"/>
      <c r="M10147" s="7"/>
      <c r="N10147" s="7"/>
      <c r="O10147" s="7"/>
      <c r="P10147" s="7"/>
      <c r="Q10147" s="7"/>
      <c r="R10147" s="7"/>
      <c r="S10147" s="7"/>
      <c r="T10147" s="7"/>
      <c r="U10147" s="7"/>
      <c r="V10147" s="7"/>
      <c r="W10147" s="7"/>
      <c r="X10147" s="7"/>
      <c r="Y10147" s="7"/>
      <c r="Z10147" s="7"/>
      <c r="AA10147" s="7"/>
      <c r="AB10147" s="7"/>
      <c r="AC10147" s="7"/>
      <c r="AD10147" s="7"/>
      <c r="AE10147" s="7"/>
    </row>
    <row r="10149" spans="3:31" s="8" customFormat="1">
      <c r="C10149" s="15"/>
      <c r="G10149" s="7"/>
      <c r="H10149" s="7"/>
      <c r="I10149" s="7"/>
      <c r="J10149" s="7"/>
      <c r="K10149" s="7"/>
      <c r="L10149" s="7"/>
      <c r="M10149" s="7"/>
      <c r="N10149" s="7"/>
      <c r="O10149" s="7"/>
      <c r="P10149" s="7"/>
      <c r="Q10149" s="7"/>
      <c r="R10149" s="7"/>
      <c r="S10149" s="7"/>
      <c r="T10149" s="7"/>
      <c r="U10149" s="7"/>
      <c r="V10149" s="7"/>
      <c r="W10149" s="7"/>
      <c r="X10149" s="7"/>
      <c r="Y10149" s="7"/>
      <c r="Z10149" s="7"/>
      <c r="AA10149" s="7"/>
      <c r="AB10149" s="7"/>
      <c r="AC10149" s="7"/>
      <c r="AD10149" s="7"/>
      <c r="AE10149" s="7"/>
    </row>
    <row r="10151" spans="3:31" s="8" customFormat="1">
      <c r="C10151" s="15"/>
      <c r="G10151" s="7"/>
      <c r="H10151" s="7"/>
      <c r="I10151" s="7"/>
      <c r="J10151" s="7"/>
      <c r="K10151" s="7"/>
      <c r="L10151" s="7"/>
      <c r="M10151" s="7"/>
      <c r="N10151" s="7"/>
      <c r="O10151" s="7"/>
      <c r="P10151" s="7"/>
      <c r="Q10151" s="7"/>
      <c r="R10151" s="7"/>
      <c r="S10151" s="7"/>
      <c r="T10151" s="7"/>
      <c r="U10151" s="7"/>
      <c r="V10151" s="7"/>
      <c r="W10151" s="7"/>
      <c r="X10151" s="7"/>
      <c r="Y10151" s="7"/>
      <c r="Z10151" s="7"/>
      <c r="AA10151" s="7"/>
      <c r="AB10151" s="7"/>
      <c r="AC10151" s="7"/>
      <c r="AD10151" s="7"/>
      <c r="AE10151" s="7"/>
    </row>
    <row r="10153" spans="3:31" s="8" customFormat="1">
      <c r="C10153" s="15"/>
      <c r="G10153" s="7"/>
      <c r="H10153" s="7"/>
      <c r="I10153" s="7"/>
      <c r="J10153" s="7"/>
      <c r="K10153" s="7"/>
      <c r="L10153" s="7"/>
      <c r="M10153" s="7"/>
      <c r="N10153" s="7"/>
      <c r="O10153" s="7"/>
      <c r="P10153" s="7"/>
      <c r="Q10153" s="7"/>
      <c r="R10153" s="7"/>
      <c r="S10153" s="7"/>
      <c r="T10153" s="7"/>
      <c r="U10153" s="7"/>
      <c r="V10153" s="7"/>
      <c r="W10153" s="7"/>
      <c r="X10153" s="7"/>
      <c r="Y10153" s="7"/>
      <c r="Z10153" s="7"/>
      <c r="AA10153" s="7"/>
      <c r="AB10153" s="7"/>
      <c r="AC10153" s="7"/>
      <c r="AD10153" s="7"/>
      <c r="AE10153" s="7"/>
    </row>
    <row r="10155" spans="3:31" s="8" customFormat="1">
      <c r="C10155" s="15"/>
      <c r="G10155" s="7"/>
      <c r="H10155" s="7"/>
      <c r="I10155" s="7"/>
      <c r="J10155" s="7"/>
      <c r="K10155" s="7"/>
      <c r="L10155" s="7"/>
      <c r="M10155" s="7"/>
      <c r="N10155" s="7"/>
      <c r="O10155" s="7"/>
      <c r="P10155" s="7"/>
      <c r="Q10155" s="7"/>
      <c r="R10155" s="7"/>
      <c r="S10155" s="7"/>
      <c r="T10155" s="7"/>
      <c r="U10155" s="7"/>
      <c r="V10155" s="7"/>
      <c r="W10155" s="7"/>
      <c r="X10155" s="7"/>
      <c r="Y10155" s="7"/>
      <c r="Z10155" s="7"/>
      <c r="AA10155" s="7"/>
      <c r="AB10155" s="7"/>
      <c r="AC10155" s="7"/>
      <c r="AD10155" s="7"/>
      <c r="AE10155" s="7"/>
    </row>
    <row r="10157" spans="3:31" s="8" customFormat="1">
      <c r="C10157" s="15"/>
      <c r="G10157" s="7"/>
      <c r="H10157" s="7"/>
      <c r="I10157" s="7"/>
      <c r="J10157" s="7"/>
      <c r="K10157" s="7"/>
      <c r="L10157" s="7"/>
      <c r="M10157" s="7"/>
      <c r="N10157" s="7"/>
      <c r="O10157" s="7"/>
      <c r="P10157" s="7"/>
      <c r="Q10157" s="7"/>
      <c r="R10157" s="7"/>
      <c r="S10157" s="7"/>
      <c r="T10157" s="7"/>
      <c r="U10157" s="7"/>
      <c r="V10157" s="7"/>
      <c r="W10157" s="7"/>
      <c r="X10157" s="7"/>
      <c r="Y10157" s="7"/>
      <c r="Z10157" s="7"/>
      <c r="AA10157" s="7"/>
      <c r="AB10157" s="7"/>
      <c r="AC10157" s="7"/>
      <c r="AD10157" s="7"/>
      <c r="AE10157" s="7"/>
    </row>
    <row r="10159" spans="3:31" s="8" customFormat="1">
      <c r="C10159" s="15"/>
      <c r="G10159" s="7"/>
      <c r="H10159" s="7"/>
      <c r="I10159" s="7"/>
      <c r="J10159" s="7"/>
      <c r="K10159" s="7"/>
      <c r="L10159" s="7"/>
      <c r="M10159" s="7"/>
      <c r="N10159" s="7"/>
      <c r="O10159" s="7"/>
      <c r="P10159" s="7"/>
      <c r="Q10159" s="7"/>
      <c r="R10159" s="7"/>
      <c r="S10159" s="7"/>
      <c r="T10159" s="7"/>
      <c r="U10159" s="7"/>
      <c r="V10159" s="7"/>
      <c r="W10159" s="7"/>
      <c r="X10159" s="7"/>
      <c r="Y10159" s="7"/>
      <c r="Z10159" s="7"/>
      <c r="AA10159" s="7"/>
      <c r="AB10159" s="7"/>
      <c r="AC10159" s="7"/>
      <c r="AD10159" s="7"/>
      <c r="AE10159" s="7"/>
    </row>
    <row r="10161" spans="3:31" s="8" customFormat="1">
      <c r="C10161" s="15"/>
      <c r="G10161" s="7"/>
      <c r="H10161" s="7"/>
      <c r="I10161" s="7"/>
      <c r="J10161" s="7"/>
      <c r="K10161" s="7"/>
      <c r="L10161" s="7"/>
      <c r="M10161" s="7"/>
      <c r="N10161" s="7"/>
      <c r="O10161" s="7"/>
      <c r="P10161" s="7"/>
      <c r="Q10161" s="7"/>
      <c r="R10161" s="7"/>
      <c r="S10161" s="7"/>
      <c r="T10161" s="7"/>
      <c r="U10161" s="7"/>
      <c r="V10161" s="7"/>
      <c r="W10161" s="7"/>
      <c r="X10161" s="7"/>
      <c r="Y10161" s="7"/>
      <c r="Z10161" s="7"/>
      <c r="AA10161" s="7"/>
      <c r="AB10161" s="7"/>
      <c r="AC10161" s="7"/>
      <c r="AD10161" s="7"/>
      <c r="AE10161" s="7"/>
    </row>
    <row r="10163" spans="3:31" s="8" customFormat="1">
      <c r="C10163" s="15"/>
      <c r="G10163" s="7"/>
      <c r="H10163" s="7"/>
      <c r="I10163" s="7"/>
      <c r="J10163" s="7"/>
      <c r="K10163" s="7"/>
      <c r="L10163" s="7"/>
      <c r="M10163" s="7"/>
      <c r="N10163" s="7"/>
      <c r="O10163" s="7"/>
      <c r="P10163" s="7"/>
      <c r="Q10163" s="7"/>
      <c r="R10163" s="7"/>
      <c r="S10163" s="7"/>
      <c r="T10163" s="7"/>
      <c r="U10163" s="7"/>
      <c r="V10163" s="7"/>
      <c r="W10163" s="7"/>
      <c r="X10163" s="7"/>
      <c r="Y10163" s="7"/>
      <c r="Z10163" s="7"/>
      <c r="AA10163" s="7"/>
      <c r="AB10163" s="7"/>
      <c r="AC10163" s="7"/>
      <c r="AD10163" s="7"/>
      <c r="AE10163" s="7"/>
    </row>
    <row r="10165" spans="3:31" s="8" customFormat="1">
      <c r="C10165" s="15"/>
      <c r="G10165" s="7"/>
      <c r="H10165" s="7"/>
      <c r="I10165" s="7"/>
      <c r="J10165" s="7"/>
      <c r="K10165" s="7"/>
      <c r="L10165" s="7"/>
      <c r="M10165" s="7"/>
      <c r="N10165" s="7"/>
      <c r="O10165" s="7"/>
      <c r="P10165" s="7"/>
      <c r="Q10165" s="7"/>
      <c r="R10165" s="7"/>
      <c r="S10165" s="7"/>
      <c r="T10165" s="7"/>
      <c r="U10165" s="7"/>
      <c r="V10165" s="7"/>
      <c r="W10165" s="7"/>
      <c r="X10165" s="7"/>
      <c r="Y10165" s="7"/>
      <c r="Z10165" s="7"/>
      <c r="AA10165" s="7"/>
      <c r="AB10165" s="7"/>
      <c r="AC10165" s="7"/>
      <c r="AD10165" s="7"/>
      <c r="AE10165" s="7"/>
    </row>
    <row r="10167" spans="3:31" s="8" customFormat="1">
      <c r="C10167" s="15"/>
      <c r="G10167" s="7"/>
      <c r="H10167" s="7"/>
      <c r="I10167" s="7"/>
      <c r="J10167" s="7"/>
      <c r="K10167" s="7"/>
      <c r="L10167" s="7"/>
      <c r="M10167" s="7"/>
      <c r="N10167" s="7"/>
      <c r="O10167" s="7"/>
      <c r="P10167" s="7"/>
      <c r="Q10167" s="7"/>
      <c r="R10167" s="7"/>
      <c r="S10167" s="7"/>
      <c r="T10167" s="7"/>
      <c r="U10167" s="7"/>
      <c r="V10167" s="7"/>
      <c r="W10167" s="7"/>
      <c r="X10167" s="7"/>
      <c r="Y10167" s="7"/>
      <c r="Z10167" s="7"/>
      <c r="AA10167" s="7"/>
      <c r="AB10167" s="7"/>
      <c r="AC10167" s="7"/>
      <c r="AD10167" s="7"/>
      <c r="AE10167" s="7"/>
    </row>
    <row r="10169" spans="3:31" s="8" customFormat="1">
      <c r="C10169" s="15"/>
      <c r="G10169" s="7"/>
      <c r="H10169" s="7"/>
      <c r="I10169" s="7"/>
      <c r="J10169" s="7"/>
      <c r="K10169" s="7"/>
      <c r="L10169" s="7"/>
      <c r="M10169" s="7"/>
      <c r="N10169" s="7"/>
      <c r="O10169" s="7"/>
      <c r="P10169" s="7"/>
      <c r="Q10169" s="7"/>
      <c r="R10169" s="7"/>
      <c r="S10169" s="7"/>
      <c r="T10169" s="7"/>
      <c r="U10169" s="7"/>
      <c r="V10169" s="7"/>
      <c r="W10169" s="7"/>
      <c r="X10169" s="7"/>
      <c r="Y10169" s="7"/>
      <c r="Z10169" s="7"/>
      <c r="AA10169" s="7"/>
      <c r="AB10169" s="7"/>
      <c r="AC10169" s="7"/>
      <c r="AD10169" s="7"/>
      <c r="AE10169" s="7"/>
    </row>
    <row r="10171" spans="3:31" s="8" customFormat="1">
      <c r="C10171" s="15"/>
      <c r="G10171" s="7"/>
      <c r="H10171" s="7"/>
      <c r="I10171" s="7"/>
      <c r="J10171" s="7"/>
      <c r="K10171" s="7"/>
      <c r="L10171" s="7"/>
      <c r="M10171" s="7"/>
      <c r="N10171" s="7"/>
      <c r="O10171" s="7"/>
      <c r="P10171" s="7"/>
      <c r="Q10171" s="7"/>
      <c r="R10171" s="7"/>
      <c r="S10171" s="7"/>
      <c r="T10171" s="7"/>
      <c r="U10171" s="7"/>
      <c r="V10171" s="7"/>
      <c r="W10171" s="7"/>
      <c r="X10171" s="7"/>
      <c r="Y10171" s="7"/>
      <c r="Z10171" s="7"/>
      <c r="AA10171" s="7"/>
      <c r="AB10171" s="7"/>
      <c r="AC10171" s="7"/>
      <c r="AD10171" s="7"/>
      <c r="AE10171" s="7"/>
    </row>
    <row r="10173" spans="3:31" s="8" customFormat="1">
      <c r="C10173" s="15"/>
      <c r="G10173" s="7"/>
      <c r="H10173" s="7"/>
      <c r="I10173" s="7"/>
      <c r="J10173" s="7"/>
      <c r="K10173" s="7"/>
      <c r="L10173" s="7"/>
      <c r="M10173" s="7"/>
      <c r="N10173" s="7"/>
      <c r="O10173" s="7"/>
      <c r="P10173" s="7"/>
      <c r="Q10173" s="7"/>
      <c r="R10173" s="7"/>
      <c r="S10173" s="7"/>
      <c r="T10173" s="7"/>
      <c r="U10173" s="7"/>
      <c r="V10173" s="7"/>
      <c r="W10173" s="7"/>
      <c r="X10173" s="7"/>
      <c r="Y10173" s="7"/>
      <c r="Z10173" s="7"/>
      <c r="AA10173" s="7"/>
      <c r="AB10173" s="7"/>
      <c r="AC10173" s="7"/>
      <c r="AD10173" s="7"/>
      <c r="AE10173" s="7"/>
    </row>
    <row r="10175" spans="3:31" s="8" customFormat="1">
      <c r="C10175" s="15"/>
      <c r="G10175" s="7"/>
      <c r="H10175" s="7"/>
      <c r="I10175" s="7"/>
      <c r="J10175" s="7"/>
      <c r="K10175" s="7"/>
      <c r="L10175" s="7"/>
      <c r="M10175" s="7"/>
      <c r="N10175" s="7"/>
      <c r="O10175" s="7"/>
      <c r="P10175" s="7"/>
      <c r="Q10175" s="7"/>
      <c r="R10175" s="7"/>
      <c r="S10175" s="7"/>
      <c r="T10175" s="7"/>
      <c r="U10175" s="7"/>
      <c r="V10175" s="7"/>
      <c r="W10175" s="7"/>
      <c r="X10175" s="7"/>
      <c r="Y10175" s="7"/>
      <c r="Z10175" s="7"/>
      <c r="AA10175" s="7"/>
      <c r="AB10175" s="7"/>
      <c r="AC10175" s="7"/>
      <c r="AD10175" s="7"/>
      <c r="AE10175" s="7"/>
    </row>
    <row r="10177" spans="3:31" s="8" customFormat="1">
      <c r="C10177" s="15"/>
      <c r="G10177" s="7"/>
      <c r="H10177" s="7"/>
      <c r="I10177" s="7"/>
      <c r="J10177" s="7"/>
      <c r="K10177" s="7"/>
      <c r="L10177" s="7"/>
      <c r="M10177" s="7"/>
      <c r="N10177" s="7"/>
      <c r="O10177" s="7"/>
      <c r="P10177" s="7"/>
      <c r="Q10177" s="7"/>
      <c r="R10177" s="7"/>
      <c r="S10177" s="7"/>
      <c r="T10177" s="7"/>
      <c r="U10177" s="7"/>
      <c r="V10177" s="7"/>
      <c r="W10177" s="7"/>
      <c r="X10177" s="7"/>
      <c r="Y10177" s="7"/>
      <c r="Z10177" s="7"/>
      <c r="AA10177" s="7"/>
      <c r="AB10177" s="7"/>
      <c r="AC10177" s="7"/>
      <c r="AD10177" s="7"/>
      <c r="AE10177" s="7"/>
    </row>
    <row r="10179" spans="3:31" s="8" customFormat="1">
      <c r="C10179" s="15"/>
      <c r="G10179" s="7"/>
      <c r="H10179" s="7"/>
      <c r="I10179" s="7"/>
      <c r="J10179" s="7"/>
      <c r="K10179" s="7"/>
      <c r="L10179" s="7"/>
      <c r="M10179" s="7"/>
      <c r="N10179" s="7"/>
      <c r="O10179" s="7"/>
      <c r="P10179" s="7"/>
      <c r="Q10179" s="7"/>
      <c r="R10179" s="7"/>
      <c r="S10179" s="7"/>
      <c r="T10179" s="7"/>
      <c r="U10179" s="7"/>
      <c r="V10179" s="7"/>
      <c r="W10179" s="7"/>
      <c r="X10179" s="7"/>
      <c r="Y10179" s="7"/>
      <c r="Z10179" s="7"/>
      <c r="AA10179" s="7"/>
      <c r="AB10179" s="7"/>
      <c r="AC10179" s="7"/>
      <c r="AD10179" s="7"/>
      <c r="AE10179" s="7"/>
    </row>
    <row r="10181" spans="3:31" s="8" customFormat="1">
      <c r="C10181" s="15"/>
      <c r="G10181" s="7"/>
      <c r="H10181" s="7"/>
      <c r="I10181" s="7"/>
      <c r="J10181" s="7"/>
      <c r="K10181" s="7"/>
      <c r="L10181" s="7"/>
      <c r="M10181" s="7"/>
      <c r="N10181" s="7"/>
      <c r="O10181" s="7"/>
      <c r="P10181" s="7"/>
      <c r="Q10181" s="7"/>
      <c r="R10181" s="7"/>
      <c r="S10181" s="7"/>
      <c r="T10181" s="7"/>
      <c r="U10181" s="7"/>
      <c r="V10181" s="7"/>
      <c r="W10181" s="7"/>
      <c r="X10181" s="7"/>
      <c r="Y10181" s="7"/>
      <c r="Z10181" s="7"/>
      <c r="AA10181" s="7"/>
      <c r="AB10181" s="7"/>
      <c r="AC10181" s="7"/>
      <c r="AD10181" s="7"/>
      <c r="AE10181" s="7"/>
    </row>
    <row r="10183" spans="3:31" s="8" customFormat="1">
      <c r="C10183" s="15"/>
      <c r="G10183" s="7"/>
      <c r="H10183" s="7"/>
      <c r="I10183" s="7"/>
      <c r="J10183" s="7"/>
      <c r="K10183" s="7"/>
      <c r="L10183" s="7"/>
      <c r="M10183" s="7"/>
      <c r="N10183" s="7"/>
      <c r="O10183" s="7"/>
      <c r="P10183" s="7"/>
      <c r="Q10183" s="7"/>
      <c r="R10183" s="7"/>
      <c r="S10183" s="7"/>
      <c r="T10183" s="7"/>
      <c r="U10183" s="7"/>
      <c r="V10183" s="7"/>
      <c r="W10183" s="7"/>
      <c r="X10183" s="7"/>
      <c r="Y10183" s="7"/>
      <c r="Z10183" s="7"/>
      <c r="AA10183" s="7"/>
      <c r="AB10183" s="7"/>
      <c r="AC10183" s="7"/>
      <c r="AD10183" s="7"/>
      <c r="AE10183" s="7"/>
    </row>
    <row r="10185" spans="3:31" s="8" customFormat="1">
      <c r="C10185" s="15"/>
      <c r="G10185" s="7"/>
      <c r="H10185" s="7"/>
      <c r="I10185" s="7"/>
      <c r="J10185" s="7"/>
      <c r="K10185" s="7"/>
      <c r="L10185" s="7"/>
      <c r="M10185" s="7"/>
      <c r="N10185" s="7"/>
      <c r="O10185" s="7"/>
      <c r="P10185" s="7"/>
      <c r="Q10185" s="7"/>
      <c r="R10185" s="7"/>
      <c r="S10185" s="7"/>
      <c r="T10185" s="7"/>
      <c r="U10185" s="7"/>
      <c r="V10185" s="7"/>
      <c r="W10185" s="7"/>
      <c r="X10185" s="7"/>
      <c r="Y10185" s="7"/>
      <c r="Z10185" s="7"/>
      <c r="AA10185" s="7"/>
      <c r="AB10185" s="7"/>
      <c r="AC10185" s="7"/>
      <c r="AD10185" s="7"/>
      <c r="AE10185" s="7"/>
    </row>
    <row r="10187" spans="3:31" s="8" customFormat="1">
      <c r="C10187" s="15"/>
      <c r="G10187" s="7"/>
      <c r="H10187" s="7"/>
      <c r="I10187" s="7"/>
      <c r="J10187" s="7"/>
      <c r="K10187" s="7"/>
      <c r="L10187" s="7"/>
      <c r="M10187" s="7"/>
      <c r="N10187" s="7"/>
      <c r="O10187" s="7"/>
      <c r="P10187" s="7"/>
      <c r="Q10187" s="7"/>
      <c r="R10187" s="7"/>
      <c r="S10187" s="7"/>
      <c r="T10187" s="7"/>
      <c r="U10187" s="7"/>
      <c r="V10187" s="7"/>
      <c r="W10187" s="7"/>
      <c r="X10187" s="7"/>
      <c r="Y10187" s="7"/>
      <c r="Z10187" s="7"/>
      <c r="AA10187" s="7"/>
      <c r="AB10187" s="7"/>
      <c r="AC10187" s="7"/>
      <c r="AD10187" s="7"/>
      <c r="AE10187" s="7"/>
    </row>
    <row r="10189" spans="3:31" s="8" customFormat="1">
      <c r="C10189" s="15"/>
      <c r="G10189" s="7"/>
      <c r="H10189" s="7"/>
      <c r="I10189" s="7"/>
      <c r="J10189" s="7"/>
      <c r="K10189" s="7"/>
      <c r="L10189" s="7"/>
      <c r="M10189" s="7"/>
      <c r="N10189" s="7"/>
      <c r="O10189" s="7"/>
      <c r="P10189" s="7"/>
      <c r="Q10189" s="7"/>
      <c r="R10189" s="7"/>
      <c r="S10189" s="7"/>
      <c r="T10189" s="7"/>
      <c r="U10189" s="7"/>
      <c r="V10189" s="7"/>
      <c r="W10189" s="7"/>
      <c r="X10189" s="7"/>
      <c r="Y10189" s="7"/>
      <c r="Z10189" s="7"/>
      <c r="AA10189" s="7"/>
      <c r="AB10189" s="7"/>
      <c r="AC10189" s="7"/>
      <c r="AD10189" s="7"/>
      <c r="AE10189" s="7"/>
    </row>
    <row r="10191" spans="3:31" s="8" customFormat="1">
      <c r="C10191" s="15"/>
      <c r="G10191" s="7"/>
      <c r="H10191" s="7"/>
      <c r="I10191" s="7"/>
      <c r="J10191" s="7"/>
      <c r="K10191" s="7"/>
      <c r="L10191" s="7"/>
      <c r="M10191" s="7"/>
      <c r="N10191" s="7"/>
      <c r="O10191" s="7"/>
      <c r="P10191" s="7"/>
      <c r="Q10191" s="7"/>
      <c r="R10191" s="7"/>
      <c r="S10191" s="7"/>
      <c r="T10191" s="7"/>
      <c r="U10191" s="7"/>
      <c r="V10191" s="7"/>
      <c r="W10191" s="7"/>
      <c r="X10191" s="7"/>
      <c r="Y10191" s="7"/>
      <c r="Z10191" s="7"/>
      <c r="AA10191" s="7"/>
      <c r="AB10191" s="7"/>
      <c r="AC10191" s="7"/>
      <c r="AD10191" s="7"/>
      <c r="AE10191" s="7"/>
    </row>
    <row r="10193" spans="3:31" s="8" customFormat="1">
      <c r="C10193" s="15"/>
      <c r="G10193" s="7"/>
      <c r="H10193" s="7"/>
      <c r="I10193" s="7"/>
      <c r="J10193" s="7"/>
      <c r="K10193" s="7"/>
      <c r="L10193" s="7"/>
      <c r="M10193" s="7"/>
      <c r="N10193" s="7"/>
      <c r="O10193" s="7"/>
      <c r="P10193" s="7"/>
      <c r="Q10193" s="7"/>
      <c r="R10193" s="7"/>
      <c r="S10193" s="7"/>
      <c r="T10193" s="7"/>
      <c r="U10193" s="7"/>
      <c r="V10193" s="7"/>
      <c r="W10193" s="7"/>
      <c r="X10193" s="7"/>
      <c r="Y10193" s="7"/>
      <c r="Z10193" s="7"/>
      <c r="AA10193" s="7"/>
      <c r="AB10193" s="7"/>
      <c r="AC10193" s="7"/>
      <c r="AD10193" s="7"/>
      <c r="AE10193" s="7"/>
    </row>
    <row r="10195" spans="3:31" s="8" customFormat="1">
      <c r="C10195" s="15"/>
      <c r="G10195" s="7"/>
      <c r="H10195" s="7"/>
      <c r="I10195" s="7"/>
      <c r="J10195" s="7"/>
      <c r="K10195" s="7"/>
      <c r="L10195" s="7"/>
      <c r="M10195" s="7"/>
      <c r="N10195" s="7"/>
      <c r="O10195" s="7"/>
      <c r="P10195" s="7"/>
      <c r="Q10195" s="7"/>
      <c r="R10195" s="7"/>
      <c r="S10195" s="7"/>
      <c r="T10195" s="7"/>
      <c r="U10195" s="7"/>
      <c r="V10195" s="7"/>
      <c r="W10195" s="7"/>
      <c r="X10195" s="7"/>
      <c r="Y10195" s="7"/>
      <c r="Z10195" s="7"/>
      <c r="AA10195" s="7"/>
      <c r="AB10195" s="7"/>
      <c r="AC10195" s="7"/>
      <c r="AD10195" s="7"/>
      <c r="AE10195" s="7"/>
    </row>
    <row r="10197" spans="3:31" s="8" customFormat="1">
      <c r="C10197" s="15"/>
      <c r="G10197" s="7"/>
      <c r="H10197" s="7"/>
      <c r="I10197" s="7"/>
      <c r="J10197" s="7"/>
      <c r="K10197" s="7"/>
      <c r="L10197" s="7"/>
      <c r="M10197" s="7"/>
      <c r="N10197" s="7"/>
      <c r="O10197" s="7"/>
      <c r="P10197" s="7"/>
      <c r="Q10197" s="7"/>
      <c r="R10197" s="7"/>
      <c r="S10197" s="7"/>
      <c r="T10197" s="7"/>
      <c r="U10197" s="7"/>
      <c r="V10197" s="7"/>
      <c r="W10197" s="7"/>
      <c r="X10197" s="7"/>
      <c r="Y10197" s="7"/>
      <c r="Z10197" s="7"/>
      <c r="AA10197" s="7"/>
      <c r="AB10197" s="7"/>
      <c r="AC10197" s="7"/>
      <c r="AD10197" s="7"/>
      <c r="AE10197" s="7"/>
    </row>
    <row r="10199" spans="3:31" s="8" customFormat="1">
      <c r="C10199" s="15"/>
      <c r="G10199" s="7"/>
      <c r="H10199" s="7"/>
      <c r="I10199" s="7"/>
      <c r="J10199" s="7"/>
      <c r="K10199" s="7"/>
      <c r="L10199" s="7"/>
      <c r="M10199" s="7"/>
      <c r="N10199" s="7"/>
      <c r="O10199" s="7"/>
      <c r="P10199" s="7"/>
      <c r="Q10199" s="7"/>
      <c r="R10199" s="7"/>
      <c r="S10199" s="7"/>
      <c r="T10199" s="7"/>
      <c r="U10199" s="7"/>
      <c r="V10199" s="7"/>
      <c r="W10199" s="7"/>
      <c r="X10199" s="7"/>
      <c r="Y10199" s="7"/>
      <c r="Z10199" s="7"/>
      <c r="AA10199" s="7"/>
      <c r="AB10199" s="7"/>
      <c r="AC10199" s="7"/>
      <c r="AD10199" s="7"/>
      <c r="AE10199" s="7"/>
    </row>
    <row r="10201" spans="3:31" s="8" customFormat="1">
      <c r="C10201" s="15"/>
      <c r="G10201" s="7"/>
      <c r="H10201" s="7"/>
      <c r="I10201" s="7"/>
      <c r="J10201" s="7"/>
      <c r="K10201" s="7"/>
      <c r="L10201" s="7"/>
      <c r="M10201" s="7"/>
      <c r="N10201" s="7"/>
      <c r="O10201" s="7"/>
      <c r="P10201" s="7"/>
      <c r="Q10201" s="7"/>
      <c r="R10201" s="7"/>
      <c r="S10201" s="7"/>
      <c r="T10201" s="7"/>
      <c r="U10201" s="7"/>
      <c r="V10201" s="7"/>
      <c r="W10201" s="7"/>
      <c r="X10201" s="7"/>
      <c r="Y10201" s="7"/>
      <c r="Z10201" s="7"/>
      <c r="AA10201" s="7"/>
      <c r="AB10201" s="7"/>
      <c r="AC10201" s="7"/>
      <c r="AD10201" s="7"/>
      <c r="AE10201" s="7"/>
    </row>
    <row r="10203" spans="3:31" s="8" customFormat="1">
      <c r="C10203" s="15"/>
      <c r="G10203" s="7"/>
      <c r="H10203" s="7"/>
      <c r="I10203" s="7"/>
      <c r="J10203" s="7"/>
      <c r="K10203" s="7"/>
      <c r="L10203" s="7"/>
      <c r="M10203" s="7"/>
      <c r="N10203" s="7"/>
      <c r="O10203" s="7"/>
      <c r="P10203" s="7"/>
      <c r="Q10203" s="7"/>
      <c r="R10203" s="7"/>
      <c r="S10203" s="7"/>
      <c r="T10203" s="7"/>
      <c r="U10203" s="7"/>
      <c r="V10203" s="7"/>
      <c r="W10203" s="7"/>
      <c r="X10203" s="7"/>
      <c r="Y10203" s="7"/>
      <c r="Z10203" s="7"/>
      <c r="AA10203" s="7"/>
      <c r="AB10203" s="7"/>
      <c r="AC10203" s="7"/>
      <c r="AD10203" s="7"/>
      <c r="AE10203" s="7"/>
    </row>
    <row r="10205" spans="3:31" s="8" customFormat="1">
      <c r="C10205" s="15"/>
      <c r="G10205" s="7"/>
      <c r="H10205" s="7"/>
      <c r="I10205" s="7"/>
      <c r="J10205" s="7"/>
      <c r="K10205" s="7"/>
      <c r="L10205" s="7"/>
      <c r="M10205" s="7"/>
      <c r="N10205" s="7"/>
      <c r="O10205" s="7"/>
      <c r="P10205" s="7"/>
      <c r="Q10205" s="7"/>
      <c r="R10205" s="7"/>
      <c r="S10205" s="7"/>
      <c r="T10205" s="7"/>
      <c r="U10205" s="7"/>
      <c r="V10205" s="7"/>
      <c r="W10205" s="7"/>
      <c r="X10205" s="7"/>
      <c r="Y10205" s="7"/>
      <c r="Z10205" s="7"/>
      <c r="AA10205" s="7"/>
      <c r="AB10205" s="7"/>
      <c r="AC10205" s="7"/>
      <c r="AD10205" s="7"/>
      <c r="AE10205" s="7"/>
    </row>
    <row r="10207" spans="3:31" s="8" customFormat="1">
      <c r="C10207" s="15"/>
      <c r="G10207" s="7"/>
      <c r="H10207" s="7"/>
      <c r="I10207" s="7"/>
      <c r="J10207" s="7"/>
      <c r="K10207" s="7"/>
      <c r="L10207" s="7"/>
      <c r="M10207" s="7"/>
      <c r="N10207" s="7"/>
      <c r="O10207" s="7"/>
      <c r="P10207" s="7"/>
      <c r="Q10207" s="7"/>
      <c r="R10207" s="7"/>
      <c r="S10207" s="7"/>
      <c r="T10207" s="7"/>
      <c r="U10207" s="7"/>
      <c r="V10207" s="7"/>
      <c r="W10207" s="7"/>
      <c r="X10207" s="7"/>
      <c r="Y10207" s="7"/>
      <c r="Z10207" s="7"/>
      <c r="AA10207" s="7"/>
      <c r="AB10207" s="7"/>
      <c r="AC10207" s="7"/>
      <c r="AD10207" s="7"/>
      <c r="AE10207" s="7"/>
    </row>
    <row r="10209" spans="3:31" s="8" customFormat="1">
      <c r="C10209" s="15"/>
      <c r="G10209" s="7"/>
      <c r="H10209" s="7"/>
      <c r="I10209" s="7"/>
      <c r="J10209" s="7"/>
      <c r="K10209" s="7"/>
      <c r="L10209" s="7"/>
      <c r="M10209" s="7"/>
      <c r="N10209" s="7"/>
      <c r="O10209" s="7"/>
      <c r="P10209" s="7"/>
      <c r="Q10209" s="7"/>
      <c r="R10209" s="7"/>
      <c r="S10209" s="7"/>
      <c r="T10209" s="7"/>
      <c r="U10209" s="7"/>
      <c r="V10209" s="7"/>
      <c r="W10209" s="7"/>
      <c r="X10209" s="7"/>
      <c r="Y10209" s="7"/>
      <c r="Z10209" s="7"/>
      <c r="AA10209" s="7"/>
      <c r="AB10209" s="7"/>
      <c r="AC10209" s="7"/>
      <c r="AD10209" s="7"/>
      <c r="AE10209" s="7"/>
    </row>
    <row r="10211" spans="3:31" s="8" customFormat="1">
      <c r="C10211" s="15"/>
      <c r="G10211" s="7"/>
      <c r="H10211" s="7"/>
      <c r="I10211" s="7"/>
      <c r="J10211" s="7"/>
      <c r="K10211" s="7"/>
      <c r="L10211" s="7"/>
      <c r="M10211" s="7"/>
      <c r="N10211" s="7"/>
      <c r="O10211" s="7"/>
      <c r="P10211" s="7"/>
      <c r="Q10211" s="7"/>
      <c r="R10211" s="7"/>
      <c r="S10211" s="7"/>
      <c r="T10211" s="7"/>
      <c r="U10211" s="7"/>
      <c r="V10211" s="7"/>
      <c r="W10211" s="7"/>
      <c r="X10211" s="7"/>
      <c r="Y10211" s="7"/>
      <c r="Z10211" s="7"/>
      <c r="AA10211" s="7"/>
      <c r="AB10211" s="7"/>
      <c r="AC10211" s="7"/>
      <c r="AD10211" s="7"/>
      <c r="AE10211" s="7"/>
    </row>
    <row r="10213" spans="3:31" s="8" customFormat="1">
      <c r="C10213" s="15"/>
      <c r="G10213" s="7"/>
      <c r="H10213" s="7"/>
      <c r="I10213" s="7"/>
      <c r="J10213" s="7"/>
      <c r="K10213" s="7"/>
      <c r="L10213" s="7"/>
      <c r="M10213" s="7"/>
      <c r="N10213" s="7"/>
      <c r="O10213" s="7"/>
      <c r="P10213" s="7"/>
      <c r="Q10213" s="7"/>
      <c r="R10213" s="7"/>
      <c r="S10213" s="7"/>
      <c r="T10213" s="7"/>
      <c r="U10213" s="7"/>
      <c r="V10213" s="7"/>
      <c r="W10213" s="7"/>
      <c r="X10213" s="7"/>
      <c r="Y10213" s="7"/>
      <c r="Z10213" s="7"/>
      <c r="AA10213" s="7"/>
      <c r="AB10213" s="7"/>
      <c r="AC10213" s="7"/>
      <c r="AD10213" s="7"/>
      <c r="AE10213" s="7"/>
    </row>
    <row r="10215" spans="3:31" s="8" customFormat="1">
      <c r="C10215" s="15"/>
      <c r="G10215" s="7"/>
      <c r="H10215" s="7"/>
      <c r="I10215" s="7"/>
      <c r="J10215" s="7"/>
      <c r="K10215" s="7"/>
      <c r="L10215" s="7"/>
      <c r="M10215" s="7"/>
      <c r="N10215" s="7"/>
      <c r="O10215" s="7"/>
      <c r="P10215" s="7"/>
      <c r="Q10215" s="7"/>
      <c r="R10215" s="7"/>
      <c r="S10215" s="7"/>
      <c r="T10215" s="7"/>
      <c r="U10215" s="7"/>
      <c r="V10215" s="7"/>
      <c r="W10215" s="7"/>
      <c r="X10215" s="7"/>
      <c r="Y10215" s="7"/>
      <c r="Z10215" s="7"/>
      <c r="AA10215" s="7"/>
      <c r="AB10215" s="7"/>
      <c r="AC10215" s="7"/>
      <c r="AD10215" s="7"/>
      <c r="AE10215" s="7"/>
    </row>
    <row r="10217" spans="3:31" s="8" customFormat="1">
      <c r="C10217" s="15"/>
      <c r="G10217" s="7"/>
      <c r="H10217" s="7"/>
      <c r="I10217" s="7"/>
      <c r="J10217" s="7"/>
      <c r="K10217" s="7"/>
      <c r="L10217" s="7"/>
      <c r="M10217" s="7"/>
      <c r="N10217" s="7"/>
      <c r="O10217" s="7"/>
      <c r="P10217" s="7"/>
      <c r="Q10217" s="7"/>
      <c r="R10217" s="7"/>
      <c r="S10217" s="7"/>
      <c r="T10217" s="7"/>
      <c r="U10217" s="7"/>
      <c r="V10217" s="7"/>
      <c r="W10217" s="7"/>
      <c r="X10217" s="7"/>
      <c r="Y10217" s="7"/>
      <c r="Z10217" s="7"/>
      <c r="AA10217" s="7"/>
      <c r="AB10217" s="7"/>
      <c r="AC10217" s="7"/>
      <c r="AD10217" s="7"/>
      <c r="AE10217" s="7"/>
    </row>
    <row r="10219" spans="3:31" s="8" customFormat="1">
      <c r="C10219" s="15"/>
      <c r="G10219" s="7"/>
      <c r="H10219" s="7"/>
      <c r="I10219" s="7"/>
      <c r="J10219" s="7"/>
      <c r="K10219" s="7"/>
      <c r="L10219" s="7"/>
      <c r="M10219" s="7"/>
      <c r="N10219" s="7"/>
      <c r="O10219" s="7"/>
      <c r="P10219" s="7"/>
      <c r="Q10219" s="7"/>
      <c r="R10219" s="7"/>
      <c r="S10219" s="7"/>
      <c r="T10219" s="7"/>
      <c r="U10219" s="7"/>
      <c r="V10219" s="7"/>
      <c r="W10219" s="7"/>
      <c r="X10219" s="7"/>
      <c r="Y10219" s="7"/>
      <c r="Z10219" s="7"/>
      <c r="AA10219" s="7"/>
      <c r="AB10219" s="7"/>
      <c r="AC10219" s="7"/>
      <c r="AD10219" s="7"/>
      <c r="AE10219" s="7"/>
    </row>
    <row r="10221" spans="3:31" s="8" customFormat="1">
      <c r="C10221" s="15"/>
      <c r="G10221" s="7"/>
      <c r="H10221" s="7"/>
      <c r="I10221" s="7"/>
      <c r="J10221" s="7"/>
      <c r="K10221" s="7"/>
      <c r="L10221" s="7"/>
      <c r="M10221" s="7"/>
      <c r="N10221" s="7"/>
      <c r="O10221" s="7"/>
      <c r="P10221" s="7"/>
      <c r="Q10221" s="7"/>
      <c r="R10221" s="7"/>
      <c r="S10221" s="7"/>
      <c r="T10221" s="7"/>
      <c r="U10221" s="7"/>
      <c r="V10221" s="7"/>
      <c r="W10221" s="7"/>
      <c r="X10221" s="7"/>
      <c r="Y10221" s="7"/>
      <c r="Z10221" s="7"/>
      <c r="AA10221" s="7"/>
      <c r="AB10221" s="7"/>
      <c r="AC10221" s="7"/>
      <c r="AD10221" s="7"/>
      <c r="AE10221" s="7"/>
    </row>
    <row r="10223" spans="3:31" s="8" customFormat="1">
      <c r="C10223" s="15"/>
      <c r="G10223" s="7"/>
      <c r="H10223" s="7"/>
      <c r="I10223" s="7"/>
      <c r="J10223" s="7"/>
      <c r="K10223" s="7"/>
      <c r="L10223" s="7"/>
      <c r="M10223" s="7"/>
      <c r="N10223" s="7"/>
      <c r="O10223" s="7"/>
      <c r="P10223" s="7"/>
      <c r="Q10223" s="7"/>
      <c r="R10223" s="7"/>
      <c r="S10223" s="7"/>
      <c r="T10223" s="7"/>
      <c r="U10223" s="7"/>
      <c r="V10223" s="7"/>
      <c r="W10223" s="7"/>
      <c r="X10223" s="7"/>
      <c r="Y10223" s="7"/>
      <c r="Z10223" s="7"/>
      <c r="AA10223" s="7"/>
      <c r="AB10223" s="7"/>
      <c r="AC10223" s="7"/>
      <c r="AD10223" s="7"/>
      <c r="AE10223" s="7"/>
    </row>
    <row r="10225" spans="3:31" s="8" customFormat="1">
      <c r="C10225" s="15"/>
      <c r="G10225" s="7"/>
      <c r="H10225" s="7"/>
      <c r="I10225" s="7"/>
      <c r="J10225" s="7"/>
      <c r="K10225" s="7"/>
      <c r="L10225" s="7"/>
      <c r="M10225" s="7"/>
      <c r="N10225" s="7"/>
      <c r="O10225" s="7"/>
      <c r="P10225" s="7"/>
      <c r="Q10225" s="7"/>
      <c r="R10225" s="7"/>
      <c r="S10225" s="7"/>
      <c r="T10225" s="7"/>
      <c r="U10225" s="7"/>
      <c r="V10225" s="7"/>
      <c r="W10225" s="7"/>
      <c r="X10225" s="7"/>
      <c r="Y10225" s="7"/>
      <c r="Z10225" s="7"/>
      <c r="AA10225" s="7"/>
      <c r="AB10225" s="7"/>
      <c r="AC10225" s="7"/>
      <c r="AD10225" s="7"/>
      <c r="AE10225" s="7"/>
    </row>
    <row r="10227" spans="3:31" s="8" customFormat="1">
      <c r="C10227" s="15"/>
      <c r="G10227" s="7"/>
      <c r="H10227" s="7"/>
      <c r="I10227" s="7"/>
      <c r="J10227" s="7"/>
      <c r="K10227" s="7"/>
      <c r="L10227" s="7"/>
      <c r="M10227" s="7"/>
      <c r="N10227" s="7"/>
      <c r="O10227" s="7"/>
      <c r="P10227" s="7"/>
      <c r="Q10227" s="7"/>
      <c r="R10227" s="7"/>
      <c r="S10227" s="7"/>
      <c r="T10227" s="7"/>
      <c r="U10227" s="7"/>
      <c r="V10227" s="7"/>
      <c r="W10227" s="7"/>
      <c r="X10227" s="7"/>
      <c r="Y10227" s="7"/>
      <c r="Z10227" s="7"/>
      <c r="AA10227" s="7"/>
      <c r="AB10227" s="7"/>
      <c r="AC10227" s="7"/>
      <c r="AD10227" s="7"/>
      <c r="AE10227" s="7"/>
    </row>
    <row r="10229" spans="3:31" s="8" customFormat="1">
      <c r="C10229" s="15"/>
      <c r="G10229" s="7"/>
      <c r="H10229" s="7"/>
      <c r="I10229" s="7"/>
      <c r="J10229" s="7"/>
      <c r="K10229" s="7"/>
      <c r="L10229" s="7"/>
      <c r="M10229" s="7"/>
      <c r="N10229" s="7"/>
      <c r="O10229" s="7"/>
      <c r="P10229" s="7"/>
      <c r="Q10229" s="7"/>
      <c r="R10229" s="7"/>
      <c r="S10229" s="7"/>
      <c r="T10229" s="7"/>
      <c r="U10229" s="7"/>
      <c r="V10229" s="7"/>
      <c r="W10229" s="7"/>
      <c r="X10229" s="7"/>
      <c r="Y10229" s="7"/>
      <c r="Z10229" s="7"/>
      <c r="AA10229" s="7"/>
      <c r="AB10229" s="7"/>
      <c r="AC10229" s="7"/>
      <c r="AD10229" s="7"/>
      <c r="AE10229" s="7"/>
    </row>
    <row r="10231" spans="3:31" s="8" customFormat="1">
      <c r="C10231" s="15"/>
      <c r="G10231" s="7"/>
      <c r="H10231" s="7"/>
      <c r="I10231" s="7"/>
      <c r="J10231" s="7"/>
      <c r="K10231" s="7"/>
      <c r="L10231" s="7"/>
      <c r="M10231" s="7"/>
      <c r="N10231" s="7"/>
      <c r="O10231" s="7"/>
      <c r="P10231" s="7"/>
      <c r="Q10231" s="7"/>
      <c r="R10231" s="7"/>
      <c r="S10231" s="7"/>
      <c r="T10231" s="7"/>
      <c r="U10231" s="7"/>
      <c r="V10231" s="7"/>
      <c r="W10231" s="7"/>
      <c r="X10231" s="7"/>
      <c r="Y10231" s="7"/>
      <c r="Z10231" s="7"/>
      <c r="AA10231" s="7"/>
      <c r="AB10231" s="7"/>
      <c r="AC10231" s="7"/>
      <c r="AD10231" s="7"/>
      <c r="AE10231" s="7"/>
    </row>
    <row r="10233" spans="3:31" s="8" customFormat="1">
      <c r="C10233" s="15"/>
      <c r="G10233" s="7"/>
      <c r="H10233" s="7"/>
      <c r="I10233" s="7"/>
      <c r="J10233" s="7"/>
      <c r="K10233" s="7"/>
      <c r="L10233" s="7"/>
      <c r="M10233" s="7"/>
      <c r="N10233" s="7"/>
      <c r="O10233" s="7"/>
      <c r="P10233" s="7"/>
      <c r="Q10233" s="7"/>
      <c r="R10233" s="7"/>
      <c r="S10233" s="7"/>
      <c r="T10233" s="7"/>
      <c r="U10233" s="7"/>
      <c r="V10233" s="7"/>
      <c r="W10233" s="7"/>
      <c r="X10233" s="7"/>
      <c r="Y10233" s="7"/>
      <c r="Z10233" s="7"/>
      <c r="AA10233" s="7"/>
      <c r="AB10233" s="7"/>
      <c r="AC10233" s="7"/>
      <c r="AD10233" s="7"/>
      <c r="AE10233" s="7"/>
    </row>
    <row r="10235" spans="3:31" s="8" customFormat="1">
      <c r="C10235" s="15"/>
      <c r="G10235" s="7"/>
      <c r="H10235" s="7"/>
      <c r="I10235" s="7"/>
      <c r="J10235" s="7"/>
      <c r="K10235" s="7"/>
      <c r="L10235" s="7"/>
      <c r="M10235" s="7"/>
      <c r="N10235" s="7"/>
      <c r="O10235" s="7"/>
      <c r="P10235" s="7"/>
      <c r="Q10235" s="7"/>
      <c r="R10235" s="7"/>
      <c r="S10235" s="7"/>
      <c r="T10235" s="7"/>
      <c r="U10235" s="7"/>
      <c r="V10235" s="7"/>
      <c r="W10235" s="7"/>
      <c r="X10235" s="7"/>
      <c r="Y10235" s="7"/>
      <c r="Z10235" s="7"/>
      <c r="AA10235" s="7"/>
      <c r="AB10235" s="7"/>
      <c r="AC10235" s="7"/>
      <c r="AD10235" s="7"/>
      <c r="AE10235" s="7"/>
    </row>
    <row r="10237" spans="3:31" s="8" customFormat="1">
      <c r="C10237" s="15"/>
      <c r="G10237" s="7"/>
      <c r="H10237" s="7"/>
      <c r="I10237" s="7"/>
      <c r="J10237" s="7"/>
      <c r="K10237" s="7"/>
      <c r="L10237" s="7"/>
      <c r="M10237" s="7"/>
      <c r="N10237" s="7"/>
      <c r="O10237" s="7"/>
      <c r="P10237" s="7"/>
      <c r="Q10237" s="7"/>
      <c r="R10237" s="7"/>
      <c r="S10237" s="7"/>
      <c r="T10237" s="7"/>
      <c r="U10237" s="7"/>
      <c r="V10237" s="7"/>
      <c r="W10237" s="7"/>
      <c r="X10237" s="7"/>
      <c r="Y10237" s="7"/>
      <c r="Z10237" s="7"/>
      <c r="AA10237" s="7"/>
      <c r="AB10237" s="7"/>
      <c r="AC10237" s="7"/>
      <c r="AD10237" s="7"/>
      <c r="AE10237" s="7"/>
    </row>
    <row r="10239" spans="3:31" s="8" customFormat="1">
      <c r="C10239" s="15"/>
      <c r="G10239" s="7"/>
      <c r="H10239" s="7"/>
      <c r="I10239" s="7"/>
      <c r="J10239" s="7"/>
      <c r="K10239" s="7"/>
      <c r="L10239" s="7"/>
      <c r="M10239" s="7"/>
      <c r="N10239" s="7"/>
      <c r="O10239" s="7"/>
      <c r="P10239" s="7"/>
      <c r="Q10239" s="7"/>
      <c r="R10239" s="7"/>
      <c r="S10239" s="7"/>
      <c r="T10239" s="7"/>
      <c r="U10239" s="7"/>
      <c r="V10239" s="7"/>
      <c r="W10239" s="7"/>
      <c r="X10239" s="7"/>
      <c r="Y10239" s="7"/>
      <c r="Z10239" s="7"/>
      <c r="AA10239" s="7"/>
      <c r="AB10239" s="7"/>
      <c r="AC10239" s="7"/>
      <c r="AD10239" s="7"/>
      <c r="AE10239" s="7"/>
    </row>
    <row r="10241" spans="3:31" s="8" customFormat="1">
      <c r="C10241" s="15"/>
      <c r="G10241" s="7"/>
      <c r="H10241" s="7"/>
      <c r="I10241" s="7"/>
      <c r="J10241" s="7"/>
      <c r="K10241" s="7"/>
      <c r="L10241" s="7"/>
      <c r="M10241" s="7"/>
      <c r="N10241" s="7"/>
      <c r="O10241" s="7"/>
      <c r="P10241" s="7"/>
      <c r="Q10241" s="7"/>
      <c r="R10241" s="7"/>
      <c r="S10241" s="7"/>
      <c r="T10241" s="7"/>
      <c r="U10241" s="7"/>
      <c r="V10241" s="7"/>
      <c r="W10241" s="7"/>
      <c r="X10241" s="7"/>
      <c r="Y10241" s="7"/>
      <c r="Z10241" s="7"/>
      <c r="AA10241" s="7"/>
      <c r="AB10241" s="7"/>
      <c r="AC10241" s="7"/>
      <c r="AD10241" s="7"/>
      <c r="AE10241" s="7"/>
    </row>
    <row r="10243" spans="3:31" s="8" customFormat="1">
      <c r="C10243" s="15"/>
      <c r="G10243" s="7"/>
      <c r="H10243" s="7"/>
      <c r="I10243" s="7"/>
      <c r="J10243" s="7"/>
      <c r="K10243" s="7"/>
      <c r="L10243" s="7"/>
      <c r="M10243" s="7"/>
      <c r="N10243" s="7"/>
      <c r="O10243" s="7"/>
      <c r="P10243" s="7"/>
      <c r="Q10243" s="7"/>
      <c r="R10243" s="7"/>
      <c r="S10243" s="7"/>
      <c r="T10243" s="7"/>
      <c r="U10243" s="7"/>
      <c r="V10243" s="7"/>
      <c r="W10243" s="7"/>
      <c r="X10243" s="7"/>
      <c r="Y10243" s="7"/>
      <c r="Z10243" s="7"/>
      <c r="AA10243" s="7"/>
      <c r="AB10243" s="7"/>
      <c r="AC10243" s="7"/>
      <c r="AD10243" s="7"/>
      <c r="AE10243" s="7"/>
    </row>
    <row r="10245" spans="3:31" s="8" customFormat="1">
      <c r="C10245" s="15"/>
      <c r="G10245" s="7"/>
      <c r="H10245" s="7"/>
      <c r="I10245" s="7"/>
      <c r="J10245" s="7"/>
      <c r="K10245" s="7"/>
      <c r="L10245" s="7"/>
      <c r="M10245" s="7"/>
      <c r="N10245" s="7"/>
      <c r="O10245" s="7"/>
      <c r="P10245" s="7"/>
      <c r="Q10245" s="7"/>
      <c r="R10245" s="7"/>
      <c r="S10245" s="7"/>
      <c r="T10245" s="7"/>
      <c r="U10245" s="7"/>
      <c r="V10245" s="7"/>
      <c r="W10245" s="7"/>
      <c r="X10245" s="7"/>
      <c r="Y10245" s="7"/>
      <c r="Z10245" s="7"/>
      <c r="AA10245" s="7"/>
      <c r="AB10245" s="7"/>
      <c r="AC10245" s="7"/>
      <c r="AD10245" s="7"/>
      <c r="AE10245" s="7"/>
    </row>
    <row r="10247" spans="3:31" s="8" customFormat="1">
      <c r="C10247" s="15"/>
      <c r="G10247" s="7"/>
      <c r="H10247" s="7"/>
      <c r="I10247" s="7"/>
      <c r="J10247" s="7"/>
      <c r="K10247" s="7"/>
      <c r="L10247" s="7"/>
      <c r="M10247" s="7"/>
      <c r="N10247" s="7"/>
      <c r="O10247" s="7"/>
      <c r="P10247" s="7"/>
      <c r="Q10247" s="7"/>
      <c r="R10247" s="7"/>
      <c r="S10247" s="7"/>
      <c r="T10247" s="7"/>
      <c r="U10247" s="7"/>
      <c r="V10247" s="7"/>
      <c r="W10247" s="7"/>
      <c r="X10247" s="7"/>
      <c r="Y10247" s="7"/>
      <c r="Z10247" s="7"/>
      <c r="AA10247" s="7"/>
      <c r="AB10247" s="7"/>
      <c r="AC10247" s="7"/>
      <c r="AD10247" s="7"/>
      <c r="AE10247" s="7"/>
    </row>
    <row r="10249" spans="3:31" s="8" customFormat="1">
      <c r="C10249" s="15"/>
      <c r="G10249" s="7"/>
      <c r="H10249" s="7"/>
      <c r="I10249" s="7"/>
      <c r="J10249" s="7"/>
      <c r="K10249" s="7"/>
      <c r="L10249" s="7"/>
      <c r="M10249" s="7"/>
      <c r="N10249" s="7"/>
      <c r="O10249" s="7"/>
      <c r="P10249" s="7"/>
      <c r="Q10249" s="7"/>
      <c r="R10249" s="7"/>
      <c r="S10249" s="7"/>
      <c r="T10249" s="7"/>
      <c r="U10249" s="7"/>
      <c r="V10249" s="7"/>
      <c r="W10249" s="7"/>
      <c r="X10249" s="7"/>
      <c r="Y10249" s="7"/>
      <c r="Z10249" s="7"/>
      <c r="AA10249" s="7"/>
      <c r="AB10249" s="7"/>
      <c r="AC10249" s="7"/>
      <c r="AD10249" s="7"/>
      <c r="AE10249" s="7"/>
    </row>
    <row r="10251" spans="3:31" s="8" customFormat="1">
      <c r="C10251" s="15"/>
      <c r="G10251" s="7"/>
      <c r="H10251" s="7"/>
      <c r="I10251" s="7"/>
      <c r="J10251" s="7"/>
      <c r="K10251" s="7"/>
      <c r="L10251" s="7"/>
      <c r="M10251" s="7"/>
      <c r="N10251" s="7"/>
      <c r="O10251" s="7"/>
      <c r="P10251" s="7"/>
      <c r="Q10251" s="7"/>
      <c r="R10251" s="7"/>
      <c r="S10251" s="7"/>
      <c r="T10251" s="7"/>
      <c r="U10251" s="7"/>
      <c r="V10251" s="7"/>
      <c r="W10251" s="7"/>
      <c r="X10251" s="7"/>
      <c r="Y10251" s="7"/>
      <c r="Z10251" s="7"/>
      <c r="AA10251" s="7"/>
      <c r="AB10251" s="7"/>
      <c r="AC10251" s="7"/>
      <c r="AD10251" s="7"/>
      <c r="AE10251" s="7"/>
    </row>
    <row r="10253" spans="3:31" s="8" customFormat="1">
      <c r="C10253" s="15"/>
      <c r="G10253" s="7"/>
      <c r="H10253" s="7"/>
      <c r="I10253" s="7"/>
      <c r="J10253" s="7"/>
      <c r="K10253" s="7"/>
      <c r="L10253" s="7"/>
      <c r="M10253" s="7"/>
      <c r="N10253" s="7"/>
      <c r="O10253" s="7"/>
      <c r="P10253" s="7"/>
      <c r="Q10253" s="7"/>
      <c r="R10253" s="7"/>
      <c r="S10253" s="7"/>
      <c r="T10253" s="7"/>
      <c r="U10253" s="7"/>
      <c r="V10253" s="7"/>
      <c r="W10253" s="7"/>
      <c r="X10253" s="7"/>
      <c r="Y10253" s="7"/>
      <c r="Z10253" s="7"/>
      <c r="AA10253" s="7"/>
      <c r="AB10253" s="7"/>
      <c r="AC10253" s="7"/>
      <c r="AD10253" s="7"/>
      <c r="AE10253" s="7"/>
    </row>
    <row r="10255" spans="3:31" s="8" customFormat="1">
      <c r="C10255" s="15"/>
      <c r="G10255" s="7"/>
      <c r="H10255" s="7"/>
      <c r="I10255" s="7"/>
      <c r="J10255" s="7"/>
      <c r="K10255" s="7"/>
      <c r="L10255" s="7"/>
      <c r="M10255" s="7"/>
      <c r="N10255" s="7"/>
      <c r="O10255" s="7"/>
      <c r="P10255" s="7"/>
      <c r="Q10255" s="7"/>
      <c r="R10255" s="7"/>
      <c r="S10255" s="7"/>
      <c r="T10255" s="7"/>
      <c r="U10255" s="7"/>
      <c r="V10255" s="7"/>
      <c r="W10255" s="7"/>
      <c r="X10255" s="7"/>
      <c r="Y10255" s="7"/>
      <c r="Z10255" s="7"/>
      <c r="AA10255" s="7"/>
      <c r="AB10255" s="7"/>
      <c r="AC10255" s="7"/>
      <c r="AD10255" s="7"/>
      <c r="AE10255" s="7"/>
    </row>
    <row r="10257" spans="3:31" s="8" customFormat="1">
      <c r="C10257" s="15"/>
      <c r="G10257" s="7"/>
      <c r="H10257" s="7"/>
      <c r="I10257" s="7"/>
      <c r="J10257" s="7"/>
      <c r="K10257" s="7"/>
      <c r="L10257" s="7"/>
      <c r="M10257" s="7"/>
      <c r="N10257" s="7"/>
      <c r="O10257" s="7"/>
      <c r="P10257" s="7"/>
      <c r="Q10257" s="7"/>
      <c r="R10257" s="7"/>
      <c r="S10257" s="7"/>
      <c r="T10257" s="7"/>
      <c r="U10257" s="7"/>
      <c r="V10257" s="7"/>
      <c r="W10257" s="7"/>
      <c r="X10257" s="7"/>
      <c r="Y10257" s="7"/>
      <c r="Z10257" s="7"/>
      <c r="AA10257" s="7"/>
      <c r="AB10257" s="7"/>
      <c r="AC10257" s="7"/>
      <c r="AD10257" s="7"/>
      <c r="AE10257" s="7"/>
    </row>
    <row r="10259" spans="3:31" s="8" customFormat="1">
      <c r="C10259" s="15"/>
      <c r="G10259" s="7"/>
      <c r="H10259" s="7"/>
      <c r="I10259" s="7"/>
      <c r="J10259" s="7"/>
      <c r="K10259" s="7"/>
      <c r="L10259" s="7"/>
      <c r="M10259" s="7"/>
      <c r="N10259" s="7"/>
      <c r="O10259" s="7"/>
      <c r="P10259" s="7"/>
      <c r="Q10259" s="7"/>
      <c r="R10259" s="7"/>
      <c r="S10259" s="7"/>
      <c r="T10259" s="7"/>
      <c r="U10259" s="7"/>
      <c r="V10259" s="7"/>
      <c r="W10259" s="7"/>
      <c r="X10259" s="7"/>
      <c r="Y10259" s="7"/>
      <c r="Z10259" s="7"/>
      <c r="AA10259" s="7"/>
      <c r="AB10259" s="7"/>
      <c r="AC10259" s="7"/>
      <c r="AD10259" s="7"/>
      <c r="AE10259" s="7"/>
    </row>
    <row r="10261" spans="3:31" s="8" customFormat="1">
      <c r="C10261" s="15"/>
      <c r="G10261" s="7"/>
      <c r="H10261" s="7"/>
      <c r="I10261" s="7"/>
      <c r="J10261" s="7"/>
      <c r="K10261" s="7"/>
      <c r="L10261" s="7"/>
      <c r="M10261" s="7"/>
      <c r="N10261" s="7"/>
      <c r="O10261" s="7"/>
      <c r="P10261" s="7"/>
      <c r="Q10261" s="7"/>
      <c r="R10261" s="7"/>
      <c r="S10261" s="7"/>
      <c r="T10261" s="7"/>
      <c r="U10261" s="7"/>
      <c r="V10261" s="7"/>
      <c r="W10261" s="7"/>
      <c r="X10261" s="7"/>
      <c r="Y10261" s="7"/>
      <c r="Z10261" s="7"/>
      <c r="AA10261" s="7"/>
      <c r="AB10261" s="7"/>
      <c r="AC10261" s="7"/>
      <c r="AD10261" s="7"/>
      <c r="AE10261" s="7"/>
    </row>
    <row r="10263" spans="3:31" s="8" customFormat="1">
      <c r="C10263" s="15"/>
      <c r="G10263" s="7"/>
      <c r="H10263" s="7"/>
      <c r="I10263" s="7"/>
      <c r="J10263" s="7"/>
      <c r="K10263" s="7"/>
      <c r="L10263" s="7"/>
      <c r="M10263" s="7"/>
      <c r="N10263" s="7"/>
      <c r="O10263" s="7"/>
      <c r="P10263" s="7"/>
      <c r="Q10263" s="7"/>
      <c r="R10263" s="7"/>
      <c r="S10263" s="7"/>
      <c r="T10263" s="7"/>
      <c r="U10263" s="7"/>
      <c r="V10263" s="7"/>
      <c r="W10263" s="7"/>
      <c r="X10263" s="7"/>
      <c r="Y10263" s="7"/>
      <c r="Z10263" s="7"/>
      <c r="AA10263" s="7"/>
      <c r="AB10263" s="7"/>
      <c r="AC10263" s="7"/>
      <c r="AD10263" s="7"/>
      <c r="AE10263" s="7"/>
    </row>
    <row r="10265" spans="3:31" s="8" customFormat="1">
      <c r="C10265" s="15"/>
      <c r="G10265" s="7"/>
      <c r="H10265" s="7"/>
      <c r="I10265" s="7"/>
      <c r="J10265" s="7"/>
      <c r="K10265" s="7"/>
      <c r="L10265" s="7"/>
      <c r="M10265" s="7"/>
      <c r="N10265" s="7"/>
      <c r="O10265" s="7"/>
      <c r="P10265" s="7"/>
      <c r="Q10265" s="7"/>
      <c r="R10265" s="7"/>
      <c r="S10265" s="7"/>
      <c r="T10265" s="7"/>
      <c r="U10265" s="7"/>
      <c r="V10265" s="7"/>
      <c r="W10265" s="7"/>
      <c r="X10265" s="7"/>
      <c r="Y10265" s="7"/>
      <c r="Z10265" s="7"/>
      <c r="AA10265" s="7"/>
      <c r="AB10265" s="7"/>
      <c r="AC10265" s="7"/>
      <c r="AD10265" s="7"/>
      <c r="AE10265" s="7"/>
    </row>
    <row r="10267" spans="3:31" s="8" customFormat="1">
      <c r="C10267" s="15"/>
      <c r="G10267" s="7"/>
      <c r="H10267" s="7"/>
      <c r="I10267" s="7"/>
      <c r="J10267" s="7"/>
      <c r="K10267" s="7"/>
      <c r="L10267" s="7"/>
      <c r="M10267" s="7"/>
      <c r="N10267" s="7"/>
      <c r="O10267" s="7"/>
      <c r="P10267" s="7"/>
      <c r="Q10267" s="7"/>
      <c r="R10267" s="7"/>
      <c r="S10267" s="7"/>
      <c r="T10267" s="7"/>
      <c r="U10267" s="7"/>
      <c r="V10267" s="7"/>
      <c r="W10267" s="7"/>
      <c r="X10267" s="7"/>
      <c r="Y10267" s="7"/>
      <c r="Z10267" s="7"/>
      <c r="AA10267" s="7"/>
      <c r="AB10267" s="7"/>
      <c r="AC10267" s="7"/>
      <c r="AD10267" s="7"/>
      <c r="AE10267" s="7"/>
    </row>
    <row r="10269" spans="3:31" s="8" customFormat="1">
      <c r="C10269" s="15"/>
      <c r="G10269" s="7"/>
      <c r="H10269" s="7"/>
      <c r="I10269" s="7"/>
      <c r="J10269" s="7"/>
      <c r="K10269" s="7"/>
      <c r="L10269" s="7"/>
      <c r="M10269" s="7"/>
      <c r="N10269" s="7"/>
      <c r="O10269" s="7"/>
      <c r="P10269" s="7"/>
      <c r="Q10269" s="7"/>
      <c r="R10269" s="7"/>
      <c r="S10269" s="7"/>
      <c r="T10269" s="7"/>
      <c r="U10269" s="7"/>
      <c r="V10269" s="7"/>
      <c r="W10269" s="7"/>
      <c r="X10269" s="7"/>
      <c r="Y10269" s="7"/>
      <c r="Z10269" s="7"/>
      <c r="AA10269" s="7"/>
      <c r="AB10269" s="7"/>
      <c r="AC10269" s="7"/>
      <c r="AD10269" s="7"/>
      <c r="AE10269" s="7"/>
    </row>
    <row r="10271" spans="3:31" s="8" customFormat="1">
      <c r="C10271" s="15"/>
      <c r="G10271" s="7"/>
      <c r="H10271" s="7"/>
      <c r="I10271" s="7"/>
      <c r="J10271" s="7"/>
      <c r="K10271" s="7"/>
      <c r="L10271" s="7"/>
      <c r="M10271" s="7"/>
      <c r="N10271" s="7"/>
      <c r="O10271" s="7"/>
      <c r="P10271" s="7"/>
      <c r="Q10271" s="7"/>
      <c r="R10271" s="7"/>
      <c r="S10271" s="7"/>
      <c r="T10271" s="7"/>
      <c r="U10271" s="7"/>
      <c r="V10271" s="7"/>
      <c r="W10271" s="7"/>
      <c r="X10271" s="7"/>
      <c r="Y10271" s="7"/>
      <c r="Z10271" s="7"/>
      <c r="AA10271" s="7"/>
      <c r="AB10271" s="7"/>
      <c r="AC10271" s="7"/>
      <c r="AD10271" s="7"/>
      <c r="AE10271" s="7"/>
    </row>
    <row r="10273" spans="3:31" s="8" customFormat="1">
      <c r="C10273" s="15"/>
      <c r="G10273" s="7"/>
      <c r="H10273" s="7"/>
      <c r="I10273" s="7"/>
      <c r="J10273" s="7"/>
      <c r="K10273" s="7"/>
      <c r="L10273" s="7"/>
      <c r="M10273" s="7"/>
      <c r="N10273" s="7"/>
      <c r="O10273" s="7"/>
      <c r="P10273" s="7"/>
      <c r="Q10273" s="7"/>
      <c r="R10273" s="7"/>
      <c r="S10273" s="7"/>
      <c r="T10273" s="7"/>
      <c r="U10273" s="7"/>
      <c r="V10273" s="7"/>
      <c r="W10273" s="7"/>
      <c r="X10273" s="7"/>
      <c r="Y10273" s="7"/>
      <c r="Z10273" s="7"/>
      <c r="AA10273" s="7"/>
      <c r="AB10273" s="7"/>
      <c r="AC10273" s="7"/>
      <c r="AD10273" s="7"/>
      <c r="AE10273" s="7"/>
    </row>
    <row r="10275" spans="3:31" s="8" customFormat="1">
      <c r="C10275" s="15"/>
      <c r="G10275" s="7"/>
      <c r="H10275" s="7"/>
      <c r="I10275" s="7"/>
      <c r="J10275" s="7"/>
      <c r="K10275" s="7"/>
      <c r="L10275" s="7"/>
      <c r="M10275" s="7"/>
      <c r="N10275" s="7"/>
      <c r="O10275" s="7"/>
      <c r="P10275" s="7"/>
      <c r="Q10275" s="7"/>
      <c r="R10275" s="7"/>
      <c r="S10275" s="7"/>
      <c r="T10275" s="7"/>
      <c r="U10275" s="7"/>
      <c r="V10275" s="7"/>
      <c r="W10275" s="7"/>
      <c r="X10275" s="7"/>
      <c r="Y10275" s="7"/>
      <c r="Z10275" s="7"/>
      <c r="AA10275" s="7"/>
      <c r="AB10275" s="7"/>
      <c r="AC10275" s="7"/>
      <c r="AD10275" s="7"/>
      <c r="AE10275" s="7"/>
    </row>
    <row r="10277" spans="3:31" s="8" customFormat="1">
      <c r="C10277" s="15"/>
      <c r="G10277" s="7"/>
      <c r="H10277" s="7"/>
      <c r="I10277" s="7"/>
      <c r="J10277" s="7"/>
      <c r="K10277" s="7"/>
      <c r="L10277" s="7"/>
      <c r="M10277" s="7"/>
      <c r="N10277" s="7"/>
      <c r="O10277" s="7"/>
      <c r="P10277" s="7"/>
      <c r="Q10277" s="7"/>
      <c r="R10277" s="7"/>
      <c r="S10277" s="7"/>
      <c r="T10277" s="7"/>
      <c r="U10277" s="7"/>
      <c r="V10277" s="7"/>
      <c r="W10277" s="7"/>
      <c r="X10277" s="7"/>
      <c r="Y10277" s="7"/>
      <c r="Z10277" s="7"/>
      <c r="AA10277" s="7"/>
      <c r="AB10277" s="7"/>
      <c r="AC10277" s="7"/>
      <c r="AD10277" s="7"/>
      <c r="AE10277" s="7"/>
    </row>
    <row r="10279" spans="3:31" s="8" customFormat="1">
      <c r="C10279" s="15"/>
      <c r="G10279" s="7"/>
      <c r="H10279" s="7"/>
      <c r="I10279" s="7"/>
      <c r="J10279" s="7"/>
      <c r="K10279" s="7"/>
      <c r="L10279" s="7"/>
      <c r="M10279" s="7"/>
      <c r="N10279" s="7"/>
      <c r="O10279" s="7"/>
      <c r="P10279" s="7"/>
      <c r="Q10279" s="7"/>
      <c r="R10279" s="7"/>
      <c r="S10279" s="7"/>
      <c r="T10279" s="7"/>
      <c r="U10279" s="7"/>
      <c r="V10279" s="7"/>
      <c r="W10279" s="7"/>
      <c r="X10279" s="7"/>
      <c r="Y10279" s="7"/>
      <c r="Z10279" s="7"/>
      <c r="AA10279" s="7"/>
      <c r="AB10279" s="7"/>
      <c r="AC10279" s="7"/>
      <c r="AD10279" s="7"/>
      <c r="AE10279" s="7"/>
    </row>
    <row r="10281" spans="3:31" s="8" customFormat="1">
      <c r="C10281" s="15"/>
      <c r="G10281" s="7"/>
      <c r="H10281" s="7"/>
      <c r="I10281" s="7"/>
      <c r="J10281" s="7"/>
      <c r="K10281" s="7"/>
      <c r="L10281" s="7"/>
      <c r="M10281" s="7"/>
      <c r="N10281" s="7"/>
      <c r="O10281" s="7"/>
      <c r="P10281" s="7"/>
      <c r="Q10281" s="7"/>
      <c r="R10281" s="7"/>
      <c r="S10281" s="7"/>
      <c r="T10281" s="7"/>
      <c r="U10281" s="7"/>
      <c r="V10281" s="7"/>
      <c r="W10281" s="7"/>
      <c r="X10281" s="7"/>
      <c r="Y10281" s="7"/>
      <c r="Z10281" s="7"/>
      <c r="AA10281" s="7"/>
      <c r="AB10281" s="7"/>
      <c r="AC10281" s="7"/>
      <c r="AD10281" s="7"/>
      <c r="AE10281" s="7"/>
    </row>
    <row r="10283" spans="3:31" s="8" customFormat="1">
      <c r="C10283" s="15"/>
      <c r="G10283" s="7"/>
      <c r="H10283" s="7"/>
      <c r="I10283" s="7"/>
      <c r="J10283" s="7"/>
      <c r="K10283" s="7"/>
      <c r="L10283" s="7"/>
      <c r="M10283" s="7"/>
      <c r="N10283" s="7"/>
      <c r="O10283" s="7"/>
      <c r="P10283" s="7"/>
      <c r="Q10283" s="7"/>
      <c r="R10283" s="7"/>
      <c r="S10283" s="7"/>
      <c r="T10283" s="7"/>
      <c r="U10283" s="7"/>
      <c r="V10283" s="7"/>
      <c r="W10283" s="7"/>
      <c r="X10283" s="7"/>
      <c r="Y10283" s="7"/>
      <c r="Z10283" s="7"/>
      <c r="AA10283" s="7"/>
      <c r="AB10283" s="7"/>
      <c r="AC10283" s="7"/>
      <c r="AD10283" s="7"/>
      <c r="AE10283" s="7"/>
    </row>
    <row r="10285" spans="3:31" s="8" customFormat="1">
      <c r="C10285" s="15"/>
      <c r="G10285" s="7"/>
      <c r="H10285" s="7"/>
      <c r="I10285" s="7"/>
      <c r="J10285" s="7"/>
      <c r="K10285" s="7"/>
      <c r="L10285" s="7"/>
      <c r="M10285" s="7"/>
      <c r="N10285" s="7"/>
      <c r="O10285" s="7"/>
      <c r="P10285" s="7"/>
      <c r="Q10285" s="7"/>
      <c r="R10285" s="7"/>
      <c r="S10285" s="7"/>
      <c r="T10285" s="7"/>
      <c r="U10285" s="7"/>
      <c r="V10285" s="7"/>
      <c r="W10285" s="7"/>
      <c r="X10285" s="7"/>
      <c r="Y10285" s="7"/>
      <c r="Z10285" s="7"/>
      <c r="AA10285" s="7"/>
      <c r="AB10285" s="7"/>
      <c r="AC10285" s="7"/>
      <c r="AD10285" s="7"/>
      <c r="AE10285" s="7"/>
    </row>
    <row r="10287" spans="3:31" s="8" customFormat="1">
      <c r="C10287" s="15"/>
      <c r="G10287" s="7"/>
      <c r="H10287" s="7"/>
      <c r="I10287" s="7"/>
      <c r="J10287" s="7"/>
      <c r="K10287" s="7"/>
      <c r="L10287" s="7"/>
      <c r="M10287" s="7"/>
      <c r="N10287" s="7"/>
      <c r="O10287" s="7"/>
      <c r="P10287" s="7"/>
      <c r="Q10287" s="7"/>
      <c r="R10287" s="7"/>
      <c r="S10287" s="7"/>
      <c r="T10287" s="7"/>
      <c r="U10287" s="7"/>
      <c r="V10287" s="7"/>
      <c r="W10287" s="7"/>
      <c r="X10287" s="7"/>
      <c r="Y10287" s="7"/>
      <c r="Z10287" s="7"/>
      <c r="AA10287" s="7"/>
      <c r="AB10287" s="7"/>
      <c r="AC10287" s="7"/>
      <c r="AD10287" s="7"/>
      <c r="AE10287" s="7"/>
    </row>
    <row r="10289" spans="3:31" s="8" customFormat="1">
      <c r="C10289" s="15"/>
      <c r="G10289" s="7"/>
      <c r="H10289" s="7"/>
      <c r="I10289" s="7"/>
      <c r="J10289" s="7"/>
      <c r="K10289" s="7"/>
      <c r="L10289" s="7"/>
      <c r="M10289" s="7"/>
      <c r="N10289" s="7"/>
      <c r="O10289" s="7"/>
      <c r="P10289" s="7"/>
      <c r="Q10289" s="7"/>
      <c r="R10289" s="7"/>
      <c r="S10289" s="7"/>
      <c r="T10289" s="7"/>
      <c r="U10289" s="7"/>
      <c r="V10289" s="7"/>
      <c r="W10289" s="7"/>
      <c r="X10289" s="7"/>
      <c r="Y10289" s="7"/>
      <c r="Z10289" s="7"/>
      <c r="AA10289" s="7"/>
      <c r="AB10289" s="7"/>
      <c r="AC10289" s="7"/>
      <c r="AD10289" s="7"/>
      <c r="AE10289" s="7"/>
    </row>
    <row r="10291" spans="3:31" s="8" customFormat="1">
      <c r="C10291" s="15"/>
      <c r="G10291" s="7"/>
      <c r="H10291" s="7"/>
      <c r="I10291" s="7"/>
      <c r="J10291" s="7"/>
      <c r="K10291" s="7"/>
      <c r="L10291" s="7"/>
      <c r="M10291" s="7"/>
      <c r="N10291" s="7"/>
      <c r="O10291" s="7"/>
      <c r="P10291" s="7"/>
      <c r="Q10291" s="7"/>
      <c r="R10291" s="7"/>
      <c r="S10291" s="7"/>
      <c r="T10291" s="7"/>
      <c r="U10291" s="7"/>
      <c r="V10291" s="7"/>
      <c r="W10291" s="7"/>
      <c r="X10291" s="7"/>
      <c r="Y10291" s="7"/>
      <c r="Z10291" s="7"/>
      <c r="AA10291" s="7"/>
      <c r="AB10291" s="7"/>
      <c r="AC10291" s="7"/>
      <c r="AD10291" s="7"/>
      <c r="AE10291" s="7"/>
    </row>
    <row r="10293" spans="3:31" s="8" customFormat="1">
      <c r="C10293" s="15"/>
      <c r="G10293" s="7"/>
      <c r="H10293" s="7"/>
      <c r="I10293" s="7"/>
      <c r="J10293" s="7"/>
      <c r="K10293" s="7"/>
      <c r="L10293" s="7"/>
      <c r="M10293" s="7"/>
      <c r="N10293" s="7"/>
      <c r="O10293" s="7"/>
      <c r="P10293" s="7"/>
      <c r="Q10293" s="7"/>
      <c r="R10293" s="7"/>
      <c r="S10293" s="7"/>
      <c r="T10293" s="7"/>
      <c r="U10293" s="7"/>
      <c r="V10293" s="7"/>
      <c r="W10293" s="7"/>
      <c r="X10293" s="7"/>
      <c r="Y10293" s="7"/>
      <c r="Z10293" s="7"/>
      <c r="AA10293" s="7"/>
      <c r="AB10293" s="7"/>
      <c r="AC10293" s="7"/>
      <c r="AD10293" s="7"/>
      <c r="AE10293" s="7"/>
    </row>
    <row r="10295" spans="3:31" s="8" customFormat="1">
      <c r="C10295" s="15"/>
      <c r="G10295" s="7"/>
      <c r="H10295" s="7"/>
      <c r="I10295" s="7"/>
      <c r="J10295" s="7"/>
      <c r="K10295" s="7"/>
      <c r="L10295" s="7"/>
      <c r="M10295" s="7"/>
      <c r="N10295" s="7"/>
      <c r="O10295" s="7"/>
      <c r="P10295" s="7"/>
      <c r="Q10295" s="7"/>
      <c r="R10295" s="7"/>
      <c r="S10295" s="7"/>
      <c r="T10295" s="7"/>
      <c r="U10295" s="7"/>
      <c r="V10295" s="7"/>
      <c r="W10295" s="7"/>
      <c r="X10295" s="7"/>
      <c r="Y10295" s="7"/>
      <c r="Z10295" s="7"/>
      <c r="AA10295" s="7"/>
      <c r="AB10295" s="7"/>
      <c r="AC10295" s="7"/>
      <c r="AD10295" s="7"/>
      <c r="AE10295" s="7"/>
    </row>
    <row r="10297" spans="3:31" s="8" customFormat="1">
      <c r="C10297" s="15"/>
      <c r="G10297" s="7"/>
      <c r="H10297" s="7"/>
      <c r="I10297" s="7"/>
      <c r="J10297" s="7"/>
      <c r="K10297" s="7"/>
      <c r="L10297" s="7"/>
      <c r="M10297" s="7"/>
      <c r="N10297" s="7"/>
      <c r="O10297" s="7"/>
      <c r="P10297" s="7"/>
      <c r="Q10297" s="7"/>
      <c r="R10297" s="7"/>
      <c r="S10297" s="7"/>
      <c r="T10297" s="7"/>
      <c r="U10297" s="7"/>
      <c r="V10297" s="7"/>
      <c r="W10297" s="7"/>
      <c r="X10297" s="7"/>
      <c r="Y10297" s="7"/>
      <c r="Z10297" s="7"/>
      <c r="AA10297" s="7"/>
      <c r="AB10297" s="7"/>
      <c r="AC10297" s="7"/>
      <c r="AD10297" s="7"/>
      <c r="AE10297" s="7"/>
    </row>
    <row r="10299" spans="3:31" s="8" customFormat="1">
      <c r="C10299" s="15"/>
      <c r="G10299" s="7"/>
      <c r="H10299" s="7"/>
      <c r="I10299" s="7"/>
      <c r="J10299" s="7"/>
      <c r="K10299" s="7"/>
      <c r="L10299" s="7"/>
      <c r="M10299" s="7"/>
      <c r="N10299" s="7"/>
      <c r="O10299" s="7"/>
      <c r="P10299" s="7"/>
      <c r="Q10299" s="7"/>
      <c r="R10299" s="7"/>
      <c r="S10299" s="7"/>
      <c r="T10299" s="7"/>
      <c r="U10299" s="7"/>
      <c r="V10299" s="7"/>
      <c r="W10299" s="7"/>
      <c r="X10299" s="7"/>
      <c r="Y10299" s="7"/>
      <c r="Z10299" s="7"/>
      <c r="AA10299" s="7"/>
      <c r="AB10299" s="7"/>
      <c r="AC10299" s="7"/>
      <c r="AD10299" s="7"/>
      <c r="AE10299" s="7"/>
    </row>
    <row r="10301" spans="3:31" s="8" customFormat="1">
      <c r="C10301" s="15"/>
      <c r="G10301" s="7"/>
      <c r="H10301" s="7"/>
      <c r="I10301" s="7"/>
      <c r="J10301" s="7"/>
      <c r="K10301" s="7"/>
      <c r="L10301" s="7"/>
      <c r="M10301" s="7"/>
      <c r="N10301" s="7"/>
      <c r="O10301" s="7"/>
      <c r="P10301" s="7"/>
      <c r="Q10301" s="7"/>
      <c r="R10301" s="7"/>
      <c r="S10301" s="7"/>
      <c r="T10301" s="7"/>
      <c r="U10301" s="7"/>
      <c r="V10301" s="7"/>
      <c r="W10301" s="7"/>
      <c r="X10301" s="7"/>
      <c r="Y10301" s="7"/>
      <c r="Z10301" s="7"/>
      <c r="AA10301" s="7"/>
      <c r="AB10301" s="7"/>
      <c r="AC10301" s="7"/>
      <c r="AD10301" s="7"/>
      <c r="AE10301" s="7"/>
    </row>
    <row r="10303" spans="3:31" s="8" customFormat="1">
      <c r="C10303" s="15"/>
      <c r="G10303" s="7"/>
      <c r="H10303" s="7"/>
      <c r="I10303" s="7"/>
      <c r="J10303" s="7"/>
      <c r="K10303" s="7"/>
      <c r="L10303" s="7"/>
      <c r="M10303" s="7"/>
      <c r="N10303" s="7"/>
      <c r="O10303" s="7"/>
      <c r="P10303" s="7"/>
      <c r="Q10303" s="7"/>
      <c r="R10303" s="7"/>
      <c r="S10303" s="7"/>
      <c r="T10303" s="7"/>
      <c r="U10303" s="7"/>
      <c r="V10303" s="7"/>
      <c r="W10303" s="7"/>
      <c r="X10303" s="7"/>
      <c r="Y10303" s="7"/>
      <c r="Z10303" s="7"/>
      <c r="AA10303" s="7"/>
      <c r="AB10303" s="7"/>
      <c r="AC10303" s="7"/>
      <c r="AD10303" s="7"/>
      <c r="AE10303" s="7"/>
    </row>
    <row r="10305" spans="3:31" s="8" customFormat="1">
      <c r="C10305" s="15"/>
      <c r="G10305" s="7"/>
      <c r="H10305" s="7"/>
      <c r="I10305" s="7"/>
      <c r="J10305" s="7"/>
      <c r="K10305" s="7"/>
      <c r="L10305" s="7"/>
      <c r="M10305" s="7"/>
      <c r="N10305" s="7"/>
      <c r="O10305" s="7"/>
      <c r="P10305" s="7"/>
      <c r="Q10305" s="7"/>
      <c r="R10305" s="7"/>
      <c r="S10305" s="7"/>
      <c r="T10305" s="7"/>
      <c r="U10305" s="7"/>
      <c r="V10305" s="7"/>
      <c r="W10305" s="7"/>
      <c r="X10305" s="7"/>
      <c r="Y10305" s="7"/>
      <c r="Z10305" s="7"/>
      <c r="AA10305" s="7"/>
      <c r="AB10305" s="7"/>
      <c r="AC10305" s="7"/>
      <c r="AD10305" s="7"/>
      <c r="AE10305" s="7"/>
    </row>
    <row r="10307" spans="3:31" s="8" customFormat="1">
      <c r="C10307" s="15"/>
      <c r="G10307" s="7"/>
      <c r="H10307" s="7"/>
      <c r="I10307" s="7"/>
      <c r="J10307" s="7"/>
      <c r="K10307" s="7"/>
      <c r="L10307" s="7"/>
      <c r="M10307" s="7"/>
      <c r="N10307" s="7"/>
      <c r="O10307" s="7"/>
      <c r="P10307" s="7"/>
      <c r="Q10307" s="7"/>
      <c r="R10307" s="7"/>
      <c r="S10307" s="7"/>
      <c r="T10307" s="7"/>
      <c r="U10307" s="7"/>
      <c r="V10307" s="7"/>
      <c r="W10307" s="7"/>
      <c r="X10307" s="7"/>
      <c r="Y10307" s="7"/>
      <c r="Z10307" s="7"/>
      <c r="AA10307" s="7"/>
      <c r="AB10307" s="7"/>
      <c r="AC10307" s="7"/>
      <c r="AD10307" s="7"/>
      <c r="AE10307" s="7"/>
    </row>
    <row r="10309" spans="3:31" s="8" customFormat="1">
      <c r="C10309" s="15"/>
      <c r="G10309" s="7"/>
      <c r="H10309" s="7"/>
      <c r="I10309" s="7"/>
      <c r="J10309" s="7"/>
      <c r="K10309" s="7"/>
      <c r="L10309" s="7"/>
      <c r="M10309" s="7"/>
      <c r="N10309" s="7"/>
      <c r="O10309" s="7"/>
      <c r="P10309" s="7"/>
      <c r="Q10309" s="7"/>
      <c r="R10309" s="7"/>
      <c r="S10309" s="7"/>
      <c r="T10309" s="7"/>
      <c r="U10309" s="7"/>
      <c r="V10309" s="7"/>
      <c r="W10309" s="7"/>
      <c r="X10309" s="7"/>
      <c r="Y10309" s="7"/>
      <c r="Z10309" s="7"/>
      <c r="AA10309" s="7"/>
      <c r="AB10309" s="7"/>
      <c r="AC10309" s="7"/>
      <c r="AD10309" s="7"/>
      <c r="AE10309" s="7"/>
    </row>
    <row r="10311" spans="3:31" s="8" customFormat="1">
      <c r="C10311" s="15"/>
      <c r="G10311" s="7"/>
      <c r="H10311" s="7"/>
      <c r="I10311" s="7"/>
      <c r="J10311" s="7"/>
      <c r="K10311" s="7"/>
      <c r="L10311" s="7"/>
      <c r="M10311" s="7"/>
      <c r="N10311" s="7"/>
      <c r="O10311" s="7"/>
      <c r="P10311" s="7"/>
      <c r="Q10311" s="7"/>
      <c r="R10311" s="7"/>
      <c r="S10311" s="7"/>
      <c r="T10311" s="7"/>
      <c r="U10311" s="7"/>
      <c r="V10311" s="7"/>
      <c r="W10311" s="7"/>
      <c r="X10311" s="7"/>
      <c r="Y10311" s="7"/>
      <c r="Z10311" s="7"/>
      <c r="AA10311" s="7"/>
      <c r="AB10311" s="7"/>
      <c r="AC10311" s="7"/>
      <c r="AD10311" s="7"/>
      <c r="AE10311" s="7"/>
    </row>
    <row r="10313" spans="3:31" s="8" customFormat="1">
      <c r="C10313" s="15"/>
      <c r="G10313" s="7"/>
      <c r="H10313" s="7"/>
      <c r="I10313" s="7"/>
      <c r="J10313" s="7"/>
      <c r="K10313" s="7"/>
      <c r="L10313" s="7"/>
      <c r="M10313" s="7"/>
      <c r="N10313" s="7"/>
      <c r="O10313" s="7"/>
      <c r="P10313" s="7"/>
      <c r="Q10313" s="7"/>
      <c r="R10313" s="7"/>
      <c r="S10313" s="7"/>
      <c r="T10313" s="7"/>
      <c r="U10313" s="7"/>
      <c r="V10313" s="7"/>
      <c r="W10313" s="7"/>
      <c r="X10313" s="7"/>
      <c r="Y10313" s="7"/>
      <c r="Z10313" s="7"/>
      <c r="AA10313" s="7"/>
      <c r="AB10313" s="7"/>
      <c r="AC10313" s="7"/>
      <c r="AD10313" s="7"/>
      <c r="AE10313" s="7"/>
    </row>
    <row r="10315" spans="3:31" s="8" customFormat="1">
      <c r="C10315" s="15"/>
      <c r="G10315" s="7"/>
      <c r="H10315" s="7"/>
      <c r="I10315" s="7"/>
      <c r="J10315" s="7"/>
      <c r="K10315" s="7"/>
      <c r="L10315" s="7"/>
      <c r="M10315" s="7"/>
      <c r="N10315" s="7"/>
      <c r="O10315" s="7"/>
      <c r="P10315" s="7"/>
      <c r="Q10315" s="7"/>
      <c r="R10315" s="7"/>
      <c r="S10315" s="7"/>
      <c r="T10315" s="7"/>
      <c r="U10315" s="7"/>
      <c r="V10315" s="7"/>
      <c r="W10315" s="7"/>
      <c r="X10315" s="7"/>
      <c r="Y10315" s="7"/>
      <c r="Z10315" s="7"/>
      <c r="AA10315" s="7"/>
      <c r="AB10315" s="7"/>
      <c r="AC10315" s="7"/>
      <c r="AD10315" s="7"/>
      <c r="AE10315" s="7"/>
    </row>
    <row r="10317" spans="3:31" s="8" customFormat="1">
      <c r="C10317" s="15"/>
      <c r="G10317" s="7"/>
      <c r="H10317" s="7"/>
      <c r="I10317" s="7"/>
      <c r="J10317" s="7"/>
      <c r="K10317" s="7"/>
      <c r="L10317" s="7"/>
      <c r="M10317" s="7"/>
      <c r="N10317" s="7"/>
      <c r="O10317" s="7"/>
      <c r="P10317" s="7"/>
      <c r="Q10317" s="7"/>
      <c r="R10317" s="7"/>
      <c r="S10317" s="7"/>
      <c r="T10317" s="7"/>
      <c r="U10317" s="7"/>
      <c r="V10317" s="7"/>
      <c r="W10317" s="7"/>
      <c r="X10317" s="7"/>
      <c r="Y10317" s="7"/>
      <c r="Z10317" s="7"/>
      <c r="AA10317" s="7"/>
      <c r="AB10317" s="7"/>
      <c r="AC10317" s="7"/>
      <c r="AD10317" s="7"/>
      <c r="AE10317" s="7"/>
    </row>
    <row r="10319" spans="3:31" s="8" customFormat="1">
      <c r="C10319" s="15"/>
      <c r="G10319" s="7"/>
      <c r="H10319" s="7"/>
      <c r="I10319" s="7"/>
      <c r="J10319" s="7"/>
      <c r="K10319" s="7"/>
      <c r="L10319" s="7"/>
      <c r="M10319" s="7"/>
      <c r="N10319" s="7"/>
      <c r="O10319" s="7"/>
      <c r="P10319" s="7"/>
      <c r="Q10319" s="7"/>
      <c r="R10319" s="7"/>
      <c r="S10319" s="7"/>
      <c r="T10319" s="7"/>
      <c r="U10319" s="7"/>
      <c r="V10319" s="7"/>
      <c r="W10319" s="7"/>
      <c r="X10319" s="7"/>
      <c r="Y10319" s="7"/>
      <c r="Z10319" s="7"/>
      <c r="AA10319" s="7"/>
      <c r="AB10319" s="7"/>
      <c r="AC10319" s="7"/>
      <c r="AD10319" s="7"/>
      <c r="AE10319" s="7"/>
    </row>
    <row r="10321" spans="3:31" s="8" customFormat="1">
      <c r="C10321" s="15"/>
      <c r="G10321" s="7"/>
      <c r="H10321" s="7"/>
      <c r="I10321" s="7"/>
      <c r="J10321" s="7"/>
      <c r="K10321" s="7"/>
      <c r="L10321" s="7"/>
      <c r="M10321" s="7"/>
      <c r="N10321" s="7"/>
      <c r="O10321" s="7"/>
      <c r="P10321" s="7"/>
      <c r="Q10321" s="7"/>
      <c r="R10321" s="7"/>
      <c r="S10321" s="7"/>
      <c r="T10321" s="7"/>
      <c r="U10321" s="7"/>
      <c r="V10321" s="7"/>
      <c r="W10321" s="7"/>
      <c r="X10321" s="7"/>
      <c r="Y10321" s="7"/>
      <c r="Z10321" s="7"/>
      <c r="AA10321" s="7"/>
      <c r="AB10321" s="7"/>
      <c r="AC10321" s="7"/>
      <c r="AD10321" s="7"/>
      <c r="AE10321" s="7"/>
    </row>
    <row r="10323" spans="3:31" s="8" customFormat="1">
      <c r="C10323" s="15"/>
      <c r="G10323" s="7"/>
      <c r="H10323" s="7"/>
      <c r="I10323" s="7"/>
      <c r="J10323" s="7"/>
      <c r="K10323" s="7"/>
      <c r="L10323" s="7"/>
      <c r="M10323" s="7"/>
      <c r="N10323" s="7"/>
      <c r="O10323" s="7"/>
      <c r="P10323" s="7"/>
      <c r="Q10323" s="7"/>
      <c r="R10323" s="7"/>
      <c r="S10323" s="7"/>
      <c r="T10323" s="7"/>
      <c r="U10323" s="7"/>
      <c r="V10323" s="7"/>
      <c r="W10323" s="7"/>
      <c r="X10323" s="7"/>
      <c r="Y10323" s="7"/>
      <c r="Z10323" s="7"/>
      <c r="AA10323" s="7"/>
      <c r="AB10323" s="7"/>
      <c r="AC10323" s="7"/>
      <c r="AD10323" s="7"/>
      <c r="AE10323" s="7"/>
    </row>
    <row r="10325" spans="3:31" s="8" customFormat="1">
      <c r="C10325" s="15"/>
      <c r="G10325" s="7"/>
      <c r="H10325" s="7"/>
      <c r="I10325" s="7"/>
      <c r="J10325" s="7"/>
      <c r="K10325" s="7"/>
      <c r="L10325" s="7"/>
      <c r="M10325" s="7"/>
      <c r="N10325" s="7"/>
      <c r="O10325" s="7"/>
      <c r="P10325" s="7"/>
      <c r="Q10325" s="7"/>
      <c r="R10325" s="7"/>
      <c r="S10325" s="7"/>
      <c r="T10325" s="7"/>
      <c r="U10325" s="7"/>
      <c r="V10325" s="7"/>
      <c r="W10325" s="7"/>
      <c r="X10325" s="7"/>
      <c r="Y10325" s="7"/>
      <c r="Z10325" s="7"/>
      <c r="AA10325" s="7"/>
      <c r="AB10325" s="7"/>
      <c r="AC10325" s="7"/>
      <c r="AD10325" s="7"/>
      <c r="AE10325" s="7"/>
    </row>
    <row r="10327" spans="3:31" s="8" customFormat="1">
      <c r="C10327" s="15"/>
      <c r="G10327" s="7"/>
      <c r="H10327" s="7"/>
      <c r="I10327" s="7"/>
      <c r="J10327" s="7"/>
      <c r="K10327" s="7"/>
      <c r="L10327" s="7"/>
      <c r="M10327" s="7"/>
      <c r="N10327" s="7"/>
      <c r="O10327" s="7"/>
      <c r="P10327" s="7"/>
      <c r="Q10327" s="7"/>
      <c r="R10327" s="7"/>
      <c r="S10327" s="7"/>
      <c r="T10327" s="7"/>
      <c r="U10327" s="7"/>
      <c r="V10327" s="7"/>
      <c r="W10327" s="7"/>
      <c r="X10327" s="7"/>
      <c r="Y10327" s="7"/>
      <c r="Z10327" s="7"/>
      <c r="AA10327" s="7"/>
      <c r="AB10327" s="7"/>
      <c r="AC10327" s="7"/>
      <c r="AD10327" s="7"/>
      <c r="AE10327" s="7"/>
    </row>
    <row r="10329" spans="3:31" s="8" customFormat="1">
      <c r="C10329" s="15"/>
      <c r="G10329" s="7"/>
      <c r="H10329" s="7"/>
      <c r="I10329" s="7"/>
      <c r="J10329" s="7"/>
      <c r="K10329" s="7"/>
      <c r="L10329" s="7"/>
      <c r="M10329" s="7"/>
      <c r="N10329" s="7"/>
      <c r="O10329" s="7"/>
      <c r="P10329" s="7"/>
      <c r="Q10329" s="7"/>
      <c r="R10329" s="7"/>
      <c r="S10329" s="7"/>
      <c r="T10329" s="7"/>
      <c r="U10329" s="7"/>
      <c r="V10329" s="7"/>
      <c r="W10329" s="7"/>
      <c r="X10329" s="7"/>
      <c r="Y10329" s="7"/>
      <c r="Z10329" s="7"/>
      <c r="AA10329" s="7"/>
      <c r="AB10329" s="7"/>
      <c r="AC10329" s="7"/>
      <c r="AD10329" s="7"/>
      <c r="AE10329" s="7"/>
    </row>
    <row r="10331" spans="3:31" s="8" customFormat="1">
      <c r="C10331" s="15"/>
      <c r="G10331" s="7"/>
      <c r="H10331" s="7"/>
      <c r="I10331" s="7"/>
      <c r="J10331" s="7"/>
      <c r="K10331" s="7"/>
      <c r="L10331" s="7"/>
      <c r="M10331" s="7"/>
      <c r="N10331" s="7"/>
      <c r="O10331" s="7"/>
      <c r="P10331" s="7"/>
      <c r="Q10331" s="7"/>
      <c r="R10331" s="7"/>
      <c r="S10331" s="7"/>
      <c r="T10331" s="7"/>
      <c r="U10331" s="7"/>
      <c r="V10331" s="7"/>
      <c r="W10331" s="7"/>
      <c r="X10331" s="7"/>
      <c r="Y10331" s="7"/>
      <c r="Z10331" s="7"/>
      <c r="AA10331" s="7"/>
      <c r="AB10331" s="7"/>
      <c r="AC10331" s="7"/>
      <c r="AD10331" s="7"/>
      <c r="AE10331" s="7"/>
    </row>
    <row r="10333" spans="3:31" s="8" customFormat="1">
      <c r="C10333" s="15"/>
      <c r="G10333" s="7"/>
      <c r="H10333" s="7"/>
      <c r="I10333" s="7"/>
      <c r="J10333" s="7"/>
      <c r="K10333" s="7"/>
      <c r="L10333" s="7"/>
      <c r="M10333" s="7"/>
      <c r="N10333" s="7"/>
      <c r="O10333" s="7"/>
      <c r="P10333" s="7"/>
      <c r="Q10333" s="7"/>
      <c r="R10333" s="7"/>
      <c r="S10333" s="7"/>
      <c r="T10333" s="7"/>
      <c r="U10333" s="7"/>
      <c r="V10333" s="7"/>
      <c r="W10333" s="7"/>
      <c r="X10333" s="7"/>
      <c r="Y10333" s="7"/>
      <c r="Z10333" s="7"/>
      <c r="AA10333" s="7"/>
      <c r="AB10333" s="7"/>
      <c r="AC10333" s="7"/>
      <c r="AD10333" s="7"/>
      <c r="AE10333" s="7"/>
    </row>
    <row r="10335" spans="3:31" s="8" customFormat="1">
      <c r="C10335" s="15"/>
      <c r="G10335" s="7"/>
      <c r="H10335" s="7"/>
      <c r="I10335" s="7"/>
      <c r="J10335" s="7"/>
      <c r="K10335" s="7"/>
      <c r="L10335" s="7"/>
      <c r="M10335" s="7"/>
      <c r="N10335" s="7"/>
      <c r="O10335" s="7"/>
      <c r="P10335" s="7"/>
      <c r="Q10335" s="7"/>
      <c r="R10335" s="7"/>
      <c r="S10335" s="7"/>
      <c r="T10335" s="7"/>
      <c r="U10335" s="7"/>
      <c r="V10335" s="7"/>
      <c r="W10335" s="7"/>
      <c r="X10335" s="7"/>
      <c r="Y10335" s="7"/>
      <c r="Z10335" s="7"/>
      <c r="AA10335" s="7"/>
      <c r="AB10335" s="7"/>
      <c r="AC10335" s="7"/>
      <c r="AD10335" s="7"/>
      <c r="AE10335" s="7"/>
    </row>
    <row r="10337" spans="3:31" s="8" customFormat="1">
      <c r="C10337" s="15"/>
      <c r="G10337" s="7"/>
      <c r="H10337" s="7"/>
      <c r="I10337" s="7"/>
      <c r="J10337" s="7"/>
      <c r="K10337" s="7"/>
      <c r="L10337" s="7"/>
      <c r="M10337" s="7"/>
      <c r="N10337" s="7"/>
      <c r="O10337" s="7"/>
      <c r="P10337" s="7"/>
      <c r="Q10337" s="7"/>
      <c r="R10337" s="7"/>
      <c r="S10337" s="7"/>
      <c r="T10337" s="7"/>
      <c r="U10337" s="7"/>
      <c r="V10337" s="7"/>
      <c r="W10337" s="7"/>
      <c r="X10337" s="7"/>
      <c r="Y10337" s="7"/>
      <c r="Z10337" s="7"/>
      <c r="AA10337" s="7"/>
      <c r="AB10337" s="7"/>
      <c r="AC10337" s="7"/>
      <c r="AD10337" s="7"/>
      <c r="AE10337" s="7"/>
    </row>
    <row r="10339" spans="3:31" s="8" customFormat="1">
      <c r="C10339" s="15"/>
      <c r="G10339" s="7"/>
      <c r="H10339" s="7"/>
      <c r="I10339" s="7"/>
      <c r="J10339" s="7"/>
      <c r="K10339" s="7"/>
      <c r="L10339" s="7"/>
      <c r="M10339" s="7"/>
      <c r="N10339" s="7"/>
      <c r="O10339" s="7"/>
      <c r="P10339" s="7"/>
      <c r="Q10339" s="7"/>
      <c r="R10339" s="7"/>
      <c r="S10339" s="7"/>
      <c r="T10339" s="7"/>
      <c r="U10339" s="7"/>
      <c r="V10339" s="7"/>
      <c r="W10339" s="7"/>
      <c r="X10339" s="7"/>
      <c r="Y10339" s="7"/>
      <c r="Z10339" s="7"/>
      <c r="AA10339" s="7"/>
      <c r="AB10339" s="7"/>
      <c r="AC10339" s="7"/>
      <c r="AD10339" s="7"/>
      <c r="AE10339" s="7"/>
    </row>
    <row r="10341" spans="3:31" s="8" customFormat="1">
      <c r="C10341" s="15"/>
      <c r="G10341" s="7"/>
      <c r="H10341" s="7"/>
      <c r="I10341" s="7"/>
      <c r="J10341" s="7"/>
      <c r="K10341" s="7"/>
      <c r="L10341" s="7"/>
      <c r="M10341" s="7"/>
      <c r="N10341" s="7"/>
      <c r="O10341" s="7"/>
      <c r="P10341" s="7"/>
      <c r="Q10341" s="7"/>
      <c r="R10341" s="7"/>
      <c r="S10341" s="7"/>
      <c r="T10341" s="7"/>
      <c r="U10341" s="7"/>
      <c r="V10341" s="7"/>
      <c r="W10341" s="7"/>
      <c r="X10341" s="7"/>
      <c r="Y10341" s="7"/>
      <c r="Z10341" s="7"/>
      <c r="AA10341" s="7"/>
      <c r="AB10341" s="7"/>
      <c r="AC10341" s="7"/>
      <c r="AD10341" s="7"/>
      <c r="AE10341" s="7"/>
    </row>
    <row r="10343" spans="3:31" s="8" customFormat="1">
      <c r="C10343" s="15"/>
      <c r="G10343" s="7"/>
      <c r="H10343" s="7"/>
      <c r="I10343" s="7"/>
      <c r="J10343" s="7"/>
      <c r="K10343" s="7"/>
      <c r="L10343" s="7"/>
      <c r="M10343" s="7"/>
      <c r="N10343" s="7"/>
      <c r="O10343" s="7"/>
      <c r="P10343" s="7"/>
      <c r="Q10343" s="7"/>
      <c r="R10343" s="7"/>
      <c r="S10343" s="7"/>
      <c r="T10343" s="7"/>
      <c r="U10343" s="7"/>
      <c r="V10343" s="7"/>
      <c r="W10343" s="7"/>
      <c r="X10343" s="7"/>
      <c r="Y10343" s="7"/>
      <c r="Z10343" s="7"/>
      <c r="AA10343" s="7"/>
      <c r="AB10343" s="7"/>
      <c r="AC10343" s="7"/>
      <c r="AD10343" s="7"/>
      <c r="AE10343" s="7"/>
    </row>
    <row r="10345" spans="3:31" s="8" customFormat="1">
      <c r="C10345" s="15"/>
      <c r="G10345" s="7"/>
      <c r="H10345" s="7"/>
      <c r="I10345" s="7"/>
      <c r="J10345" s="7"/>
      <c r="K10345" s="7"/>
      <c r="L10345" s="7"/>
      <c r="M10345" s="7"/>
      <c r="N10345" s="7"/>
      <c r="O10345" s="7"/>
      <c r="P10345" s="7"/>
      <c r="Q10345" s="7"/>
      <c r="R10345" s="7"/>
      <c r="S10345" s="7"/>
      <c r="T10345" s="7"/>
      <c r="U10345" s="7"/>
      <c r="V10345" s="7"/>
      <c r="W10345" s="7"/>
      <c r="X10345" s="7"/>
      <c r="Y10345" s="7"/>
      <c r="Z10345" s="7"/>
      <c r="AA10345" s="7"/>
      <c r="AB10345" s="7"/>
      <c r="AC10345" s="7"/>
      <c r="AD10345" s="7"/>
      <c r="AE10345" s="7"/>
    </row>
    <row r="10347" spans="3:31" s="8" customFormat="1">
      <c r="C10347" s="15"/>
      <c r="G10347" s="7"/>
      <c r="H10347" s="7"/>
      <c r="I10347" s="7"/>
      <c r="J10347" s="7"/>
      <c r="K10347" s="7"/>
      <c r="L10347" s="7"/>
      <c r="M10347" s="7"/>
      <c r="N10347" s="7"/>
      <c r="O10347" s="7"/>
      <c r="P10347" s="7"/>
      <c r="Q10347" s="7"/>
      <c r="R10347" s="7"/>
      <c r="S10347" s="7"/>
      <c r="T10347" s="7"/>
      <c r="U10347" s="7"/>
      <c r="V10347" s="7"/>
      <c r="W10347" s="7"/>
      <c r="X10347" s="7"/>
      <c r="Y10347" s="7"/>
      <c r="Z10347" s="7"/>
      <c r="AA10347" s="7"/>
      <c r="AB10347" s="7"/>
      <c r="AC10347" s="7"/>
      <c r="AD10347" s="7"/>
      <c r="AE10347" s="7"/>
    </row>
    <row r="10349" spans="3:31" s="8" customFormat="1">
      <c r="C10349" s="15"/>
      <c r="G10349" s="7"/>
      <c r="H10349" s="7"/>
      <c r="I10349" s="7"/>
      <c r="J10349" s="7"/>
      <c r="K10349" s="7"/>
      <c r="L10349" s="7"/>
      <c r="M10349" s="7"/>
      <c r="N10349" s="7"/>
      <c r="O10349" s="7"/>
      <c r="P10349" s="7"/>
      <c r="Q10349" s="7"/>
      <c r="R10349" s="7"/>
      <c r="S10349" s="7"/>
      <c r="T10349" s="7"/>
      <c r="U10349" s="7"/>
      <c r="V10349" s="7"/>
      <c r="W10349" s="7"/>
      <c r="X10349" s="7"/>
      <c r="Y10349" s="7"/>
      <c r="Z10349" s="7"/>
      <c r="AA10349" s="7"/>
      <c r="AB10349" s="7"/>
      <c r="AC10349" s="7"/>
      <c r="AD10349" s="7"/>
      <c r="AE10349" s="7"/>
    </row>
    <row r="10351" spans="3:31" s="8" customFormat="1">
      <c r="C10351" s="15"/>
      <c r="G10351" s="7"/>
      <c r="H10351" s="7"/>
      <c r="I10351" s="7"/>
      <c r="J10351" s="7"/>
      <c r="K10351" s="7"/>
      <c r="L10351" s="7"/>
      <c r="M10351" s="7"/>
      <c r="N10351" s="7"/>
      <c r="O10351" s="7"/>
      <c r="P10351" s="7"/>
      <c r="Q10351" s="7"/>
      <c r="R10351" s="7"/>
      <c r="S10351" s="7"/>
      <c r="T10351" s="7"/>
      <c r="U10351" s="7"/>
      <c r="V10351" s="7"/>
      <c r="W10351" s="7"/>
      <c r="X10351" s="7"/>
      <c r="Y10351" s="7"/>
      <c r="Z10351" s="7"/>
      <c r="AA10351" s="7"/>
      <c r="AB10351" s="7"/>
      <c r="AC10351" s="7"/>
      <c r="AD10351" s="7"/>
      <c r="AE10351" s="7"/>
    </row>
    <row r="10353" spans="3:31" s="8" customFormat="1">
      <c r="C10353" s="15"/>
      <c r="G10353" s="7"/>
      <c r="H10353" s="7"/>
      <c r="I10353" s="7"/>
      <c r="J10353" s="7"/>
      <c r="K10353" s="7"/>
      <c r="L10353" s="7"/>
      <c r="M10353" s="7"/>
      <c r="N10353" s="7"/>
      <c r="O10353" s="7"/>
      <c r="P10353" s="7"/>
      <c r="Q10353" s="7"/>
      <c r="R10353" s="7"/>
      <c r="S10353" s="7"/>
      <c r="T10353" s="7"/>
      <c r="U10353" s="7"/>
      <c r="V10353" s="7"/>
      <c r="W10353" s="7"/>
      <c r="X10353" s="7"/>
      <c r="Y10353" s="7"/>
      <c r="Z10353" s="7"/>
      <c r="AA10353" s="7"/>
      <c r="AB10353" s="7"/>
      <c r="AC10353" s="7"/>
      <c r="AD10353" s="7"/>
      <c r="AE10353" s="7"/>
    </row>
    <row r="10355" spans="3:31" s="8" customFormat="1">
      <c r="C10355" s="15"/>
      <c r="G10355" s="7"/>
      <c r="H10355" s="7"/>
      <c r="I10355" s="7"/>
      <c r="J10355" s="7"/>
      <c r="K10355" s="7"/>
      <c r="L10355" s="7"/>
      <c r="M10355" s="7"/>
      <c r="N10355" s="7"/>
      <c r="O10355" s="7"/>
      <c r="P10355" s="7"/>
      <c r="Q10355" s="7"/>
      <c r="R10355" s="7"/>
      <c r="S10355" s="7"/>
      <c r="T10355" s="7"/>
      <c r="U10355" s="7"/>
      <c r="V10355" s="7"/>
      <c r="W10355" s="7"/>
      <c r="X10355" s="7"/>
      <c r="Y10355" s="7"/>
      <c r="Z10355" s="7"/>
      <c r="AA10355" s="7"/>
      <c r="AB10355" s="7"/>
      <c r="AC10355" s="7"/>
      <c r="AD10355" s="7"/>
      <c r="AE10355" s="7"/>
    </row>
    <row r="10357" spans="3:31" s="8" customFormat="1">
      <c r="C10357" s="15"/>
      <c r="G10357" s="7"/>
      <c r="H10357" s="7"/>
      <c r="I10357" s="7"/>
      <c r="J10357" s="7"/>
      <c r="K10357" s="7"/>
      <c r="L10357" s="7"/>
      <c r="M10357" s="7"/>
      <c r="N10357" s="7"/>
      <c r="O10357" s="7"/>
      <c r="P10357" s="7"/>
      <c r="Q10357" s="7"/>
      <c r="R10357" s="7"/>
      <c r="S10357" s="7"/>
      <c r="T10357" s="7"/>
      <c r="U10357" s="7"/>
      <c r="V10357" s="7"/>
      <c r="W10357" s="7"/>
      <c r="X10357" s="7"/>
      <c r="Y10357" s="7"/>
      <c r="Z10357" s="7"/>
      <c r="AA10357" s="7"/>
      <c r="AB10357" s="7"/>
      <c r="AC10357" s="7"/>
      <c r="AD10357" s="7"/>
      <c r="AE10357" s="7"/>
    </row>
    <row r="10359" spans="3:31" s="8" customFormat="1">
      <c r="C10359" s="15"/>
      <c r="G10359" s="7"/>
      <c r="H10359" s="7"/>
      <c r="I10359" s="7"/>
      <c r="J10359" s="7"/>
      <c r="K10359" s="7"/>
      <c r="L10359" s="7"/>
      <c r="M10359" s="7"/>
      <c r="N10359" s="7"/>
      <c r="O10359" s="7"/>
      <c r="P10359" s="7"/>
      <c r="Q10359" s="7"/>
      <c r="R10359" s="7"/>
      <c r="S10359" s="7"/>
      <c r="T10359" s="7"/>
      <c r="U10359" s="7"/>
      <c r="V10359" s="7"/>
      <c r="W10359" s="7"/>
      <c r="X10359" s="7"/>
      <c r="Y10359" s="7"/>
      <c r="Z10359" s="7"/>
      <c r="AA10359" s="7"/>
      <c r="AB10359" s="7"/>
      <c r="AC10359" s="7"/>
      <c r="AD10359" s="7"/>
      <c r="AE10359" s="7"/>
    </row>
    <row r="10361" spans="3:31" s="8" customFormat="1">
      <c r="C10361" s="15"/>
      <c r="G10361" s="7"/>
      <c r="H10361" s="7"/>
      <c r="I10361" s="7"/>
      <c r="J10361" s="7"/>
      <c r="K10361" s="7"/>
      <c r="L10361" s="7"/>
      <c r="M10361" s="7"/>
      <c r="N10361" s="7"/>
      <c r="O10361" s="7"/>
      <c r="P10361" s="7"/>
      <c r="Q10361" s="7"/>
      <c r="R10361" s="7"/>
      <c r="S10361" s="7"/>
      <c r="T10361" s="7"/>
      <c r="U10361" s="7"/>
      <c r="V10361" s="7"/>
      <c r="W10361" s="7"/>
      <c r="X10361" s="7"/>
      <c r="Y10361" s="7"/>
      <c r="Z10361" s="7"/>
      <c r="AA10361" s="7"/>
      <c r="AB10361" s="7"/>
      <c r="AC10361" s="7"/>
      <c r="AD10361" s="7"/>
      <c r="AE10361" s="7"/>
    </row>
    <row r="10363" spans="3:31" s="8" customFormat="1">
      <c r="C10363" s="15"/>
      <c r="G10363" s="7"/>
      <c r="H10363" s="7"/>
      <c r="I10363" s="7"/>
      <c r="J10363" s="7"/>
      <c r="K10363" s="7"/>
      <c r="L10363" s="7"/>
      <c r="M10363" s="7"/>
      <c r="N10363" s="7"/>
      <c r="O10363" s="7"/>
      <c r="P10363" s="7"/>
      <c r="Q10363" s="7"/>
      <c r="R10363" s="7"/>
      <c r="S10363" s="7"/>
      <c r="T10363" s="7"/>
      <c r="U10363" s="7"/>
      <c r="V10363" s="7"/>
      <c r="W10363" s="7"/>
      <c r="X10363" s="7"/>
      <c r="Y10363" s="7"/>
      <c r="Z10363" s="7"/>
      <c r="AA10363" s="7"/>
      <c r="AB10363" s="7"/>
      <c r="AC10363" s="7"/>
      <c r="AD10363" s="7"/>
      <c r="AE10363" s="7"/>
    </row>
    <row r="10365" spans="3:31" s="8" customFormat="1">
      <c r="C10365" s="15"/>
      <c r="G10365" s="7"/>
      <c r="H10365" s="7"/>
      <c r="I10365" s="7"/>
      <c r="J10365" s="7"/>
      <c r="K10365" s="7"/>
      <c r="L10365" s="7"/>
      <c r="M10365" s="7"/>
      <c r="N10365" s="7"/>
      <c r="O10365" s="7"/>
      <c r="P10365" s="7"/>
      <c r="Q10365" s="7"/>
      <c r="R10365" s="7"/>
      <c r="S10365" s="7"/>
      <c r="T10365" s="7"/>
      <c r="U10365" s="7"/>
      <c r="V10365" s="7"/>
      <c r="W10365" s="7"/>
      <c r="X10365" s="7"/>
      <c r="Y10365" s="7"/>
      <c r="Z10365" s="7"/>
      <c r="AA10365" s="7"/>
      <c r="AB10365" s="7"/>
      <c r="AC10365" s="7"/>
      <c r="AD10365" s="7"/>
      <c r="AE10365" s="7"/>
    </row>
    <row r="10367" spans="3:31" s="8" customFormat="1">
      <c r="C10367" s="15"/>
      <c r="G10367" s="7"/>
      <c r="H10367" s="7"/>
      <c r="I10367" s="7"/>
      <c r="J10367" s="7"/>
      <c r="K10367" s="7"/>
      <c r="L10367" s="7"/>
      <c r="M10367" s="7"/>
      <c r="N10367" s="7"/>
      <c r="O10367" s="7"/>
      <c r="P10367" s="7"/>
      <c r="Q10367" s="7"/>
      <c r="R10367" s="7"/>
      <c r="S10367" s="7"/>
      <c r="T10367" s="7"/>
      <c r="U10367" s="7"/>
      <c r="V10367" s="7"/>
      <c r="W10367" s="7"/>
      <c r="X10367" s="7"/>
      <c r="Y10367" s="7"/>
      <c r="Z10367" s="7"/>
      <c r="AA10367" s="7"/>
      <c r="AB10367" s="7"/>
      <c r="AC10367" s="7"/>
      <c r="AD10367" s="7"/>
      <c r="AE10367" s="7"/>
    </row>
    <row r="10369" spans="3:31" s="8" customFormat="1">
      <c r="C10369" s="15"/>
      <c r="G10369" s="7"/>
      <c r="H10369" s="7"/>
      <c r="I10369" s="7"/>
      <c r="J10369" s="7"/>
      <c r="K10369" s="7"/>
      <c r="L10369" s="7"/>
      <c r="M10369" s="7"/>
      <c r="N10369" s="7"/>
      <c r="O10369" s="7"/>
      <c r="P10369" s="7"/>
      <c r="Q10369" s="7"/>
      <c r="R10369" s="7"/>
      <c r="S10369" s="7"/>
      <c r="T10369" s="7"/>
      <c r="U10369" s="7"/>
      <c r="V10369" s="7"/>
      <c r="W10369" s="7"/>
      <c r="X10369" s="7"/>
      <c r="Y10369" s="7"/>
      <c r="Z10369" s="7"/>
      <c r="AA10369" s="7"/>
      <c r="AB10369" s="7"/>
      <c r="AC10369" s="7"/>
      <c r="AD10369" s="7"/>
      <c r="AE10369" s="7"/>
    </row>
    <row r="10371" spans="3:31" s="8" customFormat="1">
      <c r="C10371" s="15"/>
      <c r="G10371" s="7"/>
      <c r="H10371" s="7"/>
      <c r="I10371" s="7"/>
      <c r="J10371" s="7"/>
      <c r="K10371" s="7"/>
      <c r="L10371" s="7"/>
      <c r="M10371" s="7"/>
      <c r="N10371" s="7"/>
      <c r="O10371" s="7"/>
      <c r="P10371" s="7"/>
      <c r="Q10371" s="7"/>
      <c r="R10371" s="7"/>
      <c r="S10371" s="7"/>
      <c r="T10371" s="7"/>
      <c r="U10371" s="7"/>
      <c r="V10371" s="7"/>
      <c r="W10371" s="7"/>
      <c r="X10371" s="7"/>
      <c r="Y10371" s="7"/>
      <c r="Z10371" s="7"/>
      <c r="AA10371" s="7"/>
      <c r="AB10371" s="7"/>
      <c r="AC10371" s="7"/>
      <c r="AD10371" s="7"/>
      <c r="AE10371" s="7"/>
    </row>
    <row r="10373" spans="3:31" s="8" customFormat="1">
      <c r="C10373" s="15"/>
      <c r="G10373" s="7"/>
      <c r="H10373" s="7"/>
      <c r="I10373" s="7"/>
      <c r="J10373" s="7"/>
      <c r="K10373" s="7"/>
      <c r="L10373" s="7"/>
      <c r="M10373" s="7"/>
      <c r="N10373" s="7"/>
      <c r="O10373" s="7"/>
      <c r="P10373" s="7"/>
      <c r="Q10373" s="7"/>
      <c r="R10373" s="7"/>
      <c r="S10373" s="7"/>
      <c r="T10373" s="7"/>
      <c r="U10373" s="7"/>
      <c r="V10373" s="7"/>
      <c r="W10373" s="7"/>
      <c r="X10373" s="7"/>
      <c r="Y10373" s="7"/>
      <c r="Z10373" s="7"/>
      <c r="AA10373" s="7"/>
      <c r="AB10373" s="7"/>
      <c r="AC10373" s="7"/>
      <c r="AD10373" s="7"/>
      <c r="AE10373" s="7"/>
    </row>
    <row r="10375" spans="3:31" s="8" customFormat="1">
      <c r="C10375" s="15"/>
      <c r="G10375" s="7"/>
      <c r="H10375" s="7"/>
      <c r="I10375" s="7"/>
      <c r="J10375" s="7"/>
      <c r="K10375" s="7"/>
      <c r="L10375" s="7"/>
      <c r="M10375" s="7"/>
      <c r="N10375" s="7"/>
      <c r="O10375" s="7"/>
      <c r="P10375" s="7"/>
      <c r="Q10375" s="7"/>
      <c r="R10375" s="7"/>
      <c r="S10375" s="7"/>
      <c r="T10375" s="7"/>
      <c r="U10375" s="7"/>
      <c r="V10375" s="7"/>
      <c r="W10375" s="7"/>
      <c r="X10375" s="7"/>
      <c r="Y10375" s="7"/>
      <c r="Z10375" s="7"/>
      <c r="AA10375" s="7"/>
      <c r="AB10375" s="7"/>
      <c r="AC10375" s="7"/>
      <c r="AD10375" s="7"/>
      <c r="AE10375" s="7"/>
    </row>
    <row r="10377" spans="3:31" s="8" customFormat="1">
      <c r="C10377" s="15"/>
      <c r="G10377" s="7"/>
      <c r="H10377" s="7"/>
      <c r="I10377" s="7"/>
      <c r="J10377" s="7"/>
      <c r="K10377" s="7"/>
      <c r="L10377" s="7"/>
      <c r="M10377" s="7"/>
      <c r="N10377" s="7"/>
      <c r="O10377" s="7"/>
      <c r="P10377" s="7"/>
      <c r="Q10377" s="7"/>
      <c r="R10377" s="7"/>
      <c r="S10377" s="7"/>
      <c r="T10377" s="7"/>
      <c r="U10377" s="7"/>
      <c r="V10377" s="7"/>
      <c r="W10377" s="7"/>
      <c r="X10377" s="7"/>
      <c r="Y10377" s="7"/>
      <c r="Z10377" s="7"/>
      <c r="AA10377" s="7"/>
      <c r="AB10377" s="7"/>
      <c r="AC10377" s="7"/>
      <c r="AD10377" s="7"/>
      <c r="AE10377" s="7"/>
    </row>
    <row r="10379" spans="3:31" s="8" customFormat="1">
      <c r="C10379" s="15"/>
      <c r="G10379" s="7"/>
      <c r="H10379" s="7"/>
      <c r="I10379" s="7"/>
      <c r="J10379" s="7"/>
      <c r="K10379" s="7"/>
      <c r="L10379" s="7"/>
      <c r="M10379" s="7"/>
      <c r="N10379" s="7"/>
      <c r="O10379" s="7"/>
      <c r="P10379" s="7"/>
      <c r="Q10379" s="7"/>
      <c r="R10379" s="7"/>
      <c r="S10379" s="7"/>
      <c r="T10379" s="7"/>
      <c r="U10379" s="7"/>
      <c r="V10379" s="7"/>
      <c r="W10379" s="7"/>
      <c r="X10379" s="7"/>
      <c r="Y10379" s="7"/>
      <c r="Z10379" s="7"/>
      <c r="AA10379" s="7"/>
      <c r="AB10379" s="7"/>
      <c r="AC10379" s="7"/>
      <c r="AD10379" s="7"/>
      <c r="AE10379" s="7"/>
    </row>
    <row r="10381" spans="3:31" s="8" customFormat="1">
      <c r="C10381" s="15"/>
      <c r="G10381" s="7"/>
      <c r="H10381" s="7"/>
      <c r="I10381" s="7"/>
      <c r="J10381" s="7"/>
      <c r="K10381" s="7"/>
      <c r="L10381" s="7"/>
      <c r="M10381" s="7"/>
      <c r="N10381" s="7"/>
      <c r="O10381" s="7"/>
      <c r="P10381" s="7"/>
      <c r="Q10381" s="7"/>
      <c r="R10381" s="7"/>
      <c r="S10381" s="7"/>
      <c r="T10381" s="7"/>
      <c r="U10381" s="7"/>
      <c r="V10381" s="7"/>
      <c r="W10381" s="7"/>
      <c r="X10381" s="7"/>
      <c r="Y10381" s="7"/>
      <c r="Z10381" s="7"/>
      <c r="AA10381" s="7"/>
      <c r="AB10381" s="7"/>
      <c r="AC10381" s="7"/>
      <c r="AD10381" s="7"/>
      <c r="AE10381" s="7"/>
    </row>
    <row r="10383" spans="3:31" s="8" customFormat="1">
      <c r="C10383" s="15"/>
      <c r="G10383" s="7"/>
      <c r="H10383" s="7"/>
      <c r="I10383" s="7"/>
      <c r="J10383" s="7"/>
      <c r="K10383" s="7"/>
      <c r="L10383" s="7"/>
      <c r="M10383" s="7"/>
      <c r="N10383" s="7"/>
      <c r="O10383" s="7"/>
      <c r="P10383" s="7"/>
      <c r="Q10383" s="7"/>
      <c r="R10383" s="7"/>
      <c r="S10383" s="7"/>
      <c r="T10383" s="7"/>
      <c r="U10383" s="7"/>
      <c r="V10383" s="7"/>
      <c r="W10383" s="7"/>
      <c r="X10383" s="7"/>
      <c r="Y10383" s="7"/>
      <c r="Z10383" s="7"/>
      <c r="AA10383" s="7"/>
      <c r="AB10383" s="7"/>
      <c r="AC10383" s="7"/>
      <c r="AD10383" s="7"/>
      <c r="AE10383" s="7"/>
    </row>
    <row r="10385" spans="3:31" s="8" customFormat="1">
      <c r="C10385" s="15"/>
      <c r="G10385" s="7"/>
      <c r="H10385" s="7"/>
      <c r="I10385" s="7"/>
      <c r="J10385" s="7"/>
      <c r="K10385" s="7"/>
      <c r="L10385" s="7"/>
      <c r="M10385" s="7"/>
      <c r="N10385" s="7"/>
      <c r="O10385" s="7"/>
      <c r="P10385" s="7"/>
      <c r="Q10385" s="7"/>
      <c r="R10385" s="7"/>
      <c r="S10385" s="7"/>
      <c r="T10385" s="7"/>
      <c r="U10385" s="7"/>
      <c r="V10385" s="7"/>
      <c r="W10385" s="7"/>
      <c r="X10385" s="7"/>
      <c r="Y10385" s="7"/>
      <c r="Z10385" s="7"/>
      <c r="AA10385" s="7"/>
      <c r="AB10385" s="7"/>
      <c r="AC10385" s="7"/>
      <c r="AD10385" s="7"/>
      <c r="AE10385" s="7"/>
    </row>
    <row r="10387" spans="3:31" s="8" customFormat="1">
      <c r="C10387" s="15"/>
      <c r="G10387" s="7"/>
      <c r="H10387" s="7"/>
      <c r="I10387" s="7"/>
      <c r="J10387" s="7"/>
      <c r="K10387" s="7"/>
      <c r="L10387" s="7"/>
      <c r="M10387" s="7"/>
      <c r="N10387" s="7"/>
      <c r="O10387" s="7"/>
      <c r="P10387" s="7"/>
      <c r="Q10387" s="7"/>
      <c r="R10387" s="7"/>
      <c r="S10387" s="7"/>
      <c r="T10387" s="7"/>
      <c r="U10387" s="7"/>
      <c r="V10387" s="7"/>
      <c r="W10387" s="7"/>
      <c r="X10387" s="7"/>
      <c r="Y10387" s="7"/>
      <c r="Z10387" s="7"/>
      <c r="AA10387" s="7"/>
      <c r="AB10387" s="7"/>
      <c r="AC10387" s="7"/>
      <c r="AD10387" s="7"/>
      <c r="AE10387" s="7"/>
    </row>
    <row r="10389" spans="3:31" s="8" customFormat="1">
      <c r="C10389" s="15"/>
      <c r="G10389" s="7"/>
      <c r="H10389" s="7"/>
      <c r="I10389" s="7"/>
      <c r="J10389" s="7"/>
      <c r="K10389" s="7"/>
      <c r="L10389" s="7"/>
      <c r="M10389" s="7"/>
      <c r="N10389" s="7"/>
      <c r="O10389" s="7"/>
      <c r="P10389" s="7"/>
      <c r="Q10389" s="7"/>
      <c r="R10389" s="7"/>
      <c r="S10389" s="7"/>
      <c r="T10389" s="7"/>
      <c r="U10389" s="7"/>
      <c r="V10389" s="7"/>
      <c r="W10389" s="7"/>
      <c r="X10389" s="7"/>
      <c r="Y10389" s="7"/>
      <c r="Z10389" s="7"/>
      <c r="AA10389" s="7"/>
      <c r="AB10389" s="7"/>
      <c r="AC10389" s="7"/>
      <c r="AD10389" s="7"/>
      <c r="AE10389" s="7"/>
    </row>
    <row r="10391" spans="3:31" s="8" customFormat="1">
      <c r="C10391" s="15"/>
      <c r="G10391" s="7"/>
      <c r="H10391" s="7"/>
      <c r="I10391" s="7"/>
      <c r="J10391" s="7"/>
      <c r="K10391" s="7"/>
      <c r="L10391" s="7"/>
      <c r="M10391" s="7"/>
      <c r="N10391" s="7"/>
      <c r="O10391" s="7"/>
      <c r="P10391" s="7"/>
      <c r="Q10391" s="7"/>
      <c r="R10391" s="7"/>
      <c r="S10391" s="7"/>
      <c r="T10391" s="7"/>
      <c r="U10391" s="7"/>
      <c r="V10391" s="7"/>
      <c r="W10391" s="7"/>
      <c r="X10391" s="7"/>
      <c r="Y10391" s="7"/>
      <c r="Z10391" s="7"/>
      <c r="AA10391" s="7"/>
      <c r="AB10391" s="7"/>
      <c r="AC10391" s="7"/>
      <c r="AD10391" s="7"/>
      <c r="AE10391" s="7"/>
    </row>
    <row r="10393" spans="3:31" s="8" customFormat="1">
      <c r="C10393" s="15"/>
      <c r="G10393" s="7"/>
      <c r="H10393" s="7"/>
      <c r="I10393" s="7"/>
      <c r="J10393" s="7"/>
      <c r="K10393" s="7"/>
      <c r="L10393" s="7"/>
      <c r="M10393" s="7"/>
      <c r="N10393" s="7"/>
      <c r="O10393" s="7"/>
      <c r="P10393" s="7"/>
      <c r="Q10393" s="7"/>
      <c r="R10393" s="7"/>
      <c r="S10393" s="7"/>
      <c r="T10393" s="7"/>
      <c r="U10393" s="7"/>
      <c r="V10393" s="7"/>
      <c r="W10393" s="7"/>
      <c r="X10393" s="7"/>
      <c r="Y10393" s="7"/>
      <c r="Z10393" s="7"/>
      <c r="AA10393" s="7"/>
      <c r="AB10393" s="7"/>
      <c r="AC10393" s="7"/>
      <c r="AD10393" s="7"/>
      <c r="AE10393" s="7"/>
    </row>
    <row r="10395" spans="3:31" s="8" customFormat="1">
      <c r="C10395" s="15"/>
      <c r="G10395" s="7"/>
      <c r="H10395" s="7"/>
      <c r="I10395" s="7"/>
      <c r="J10395" s="7"/>
      <c r="K10395" s="7"/>
      <c r="L10395" s="7"/>
      <c r="M10395" s="7"/>
      <c r="N10395" s="7"/>
      <c r="O10395" s="7"/>
      <c r="P10395" s="7"/>
      <c r="Q10395" s="7"/>
      <c r="R10395" s="7"/>
      <c r="S10395" s="7"/>
      <c r="T10395" s="7"/>
      <c r="U10395" s="7"/>
      <c r="V10395" s="7"/>
      <c r="W10395" s="7"/>
      <c r="X10395" s="7"/>
      <c r="Y10395" s="7"/>
      <c r="Z10395" s="7"/>
      <c r="AA10395" s="7"/>
      <c r="AB10395" s="7"/>
      <c r="AC10395" s="7"/>
      <c r="AD10395" s="7"/>
      <c r="AE10395" s="7"/>
    </row>
    <row r="10397" spans="3:31" s="8" customFormat="1">
      <c r="C10397" s="15"/>
      <c r="G10397" s="7"/>
      <c r="H10397" s="7"/>
      <c r="I10397" s="7"/>
      <c r="J10397" s="7"/>
      <c r="K10397" s="7"/>
      <c r="L10397" s="7"/>
      <c r="M10397" s="7"/>
      <c r="N10397" s="7"/>
      <c r="O10397" s="7"/>
      <c r="P10397" s="7"/>
      <c r="Q10397" s="7"/>
      <c r="R10397" s="7"/>
      <c r="S10397" s="7"/>
      <c r="T10397" s="7"/>
      <c r="U10397" s="7"/>
      <c r="V10397" s="7"/>
      <c r="W10397" s="7"/>
      <c r="X10397" s="7"/>
      <c r="Y10397" s="7"/>
      <c r="Z10397" s="7"/>
      <c r="AA10397" s="7"/>
      <c r="AB10397" s="7"/>
      <c r="AC10397" s="7"/>
      <c r="AD10397" s="7"/>
      <c r="AE10397" s="7"/>
    </row>
    <row r="10399" spans="3:31" s="8" customFormat="1">
      <c r="C10399" s="15"/>
      <c r="G10399" s="7"/>
      <c r="H10399" s="7"/>
      <c r="I10399" s="7"/>
      <c r="J10399" s="7"/>
      <c r="K10399" s="7"/>
      <c r="L10399" s="7"/>
      <c r="M10399" s="7"/>
      <c r="N10399" s="7"/>
      <c r="O10399" s="7"/>
      <c r="P10399" s="7"/>
      <c r="Q10399" s="7"/>
      <c r="R10399" s="7"/>
      <c r="S10399" s="7"/>
      <c r="T10399" s="7"/>
      <c r="U10399" s="7"/>
      <c r="V10399" s="7"/>
      <c r="W10399" s="7"/>
      <c r="X10399" s="7"/>
      <c r="Y10399" s="7"/>
      <c r="Z10399" s="7"/>
      <c r="AA10399" s="7"/>
      <c r="AB10399" s="7"/>
      <c r="AC10399" s="7"/>
      <c r="AD10399" s="7"/>
      <c r="AE10399" s="7"/>
    </row>
    <row r="10401" spans="3:31" s="8" customFormat="1">
      <c r="C10401" s="15"/>
      <c r="G10401" s="7"/>
      <c r="H10401" s="7"/>
      <c r="I10401" s="7"/>
      <c r="J10401" s="7"/>
      <c r="K10401" s="7"/>
      <c r="L10401" s="7"/>
      <c r="M10401" s="7"/>
      <c r="N10401" s="7"/>
      <c r="O10401" s="7"/>
      <c r="P10401" s="7"/>
      <c r="Q10401" s="7"/>
      <c r="R10401" s="7"/>
      <c r="S10401" s="7"/>
      <c r="T10401" s="7"/>
      <c r="U10401" s="7"/>
      <c r="V10401" s="7"/>
      <c r="W10401" s="7"/>
      <c r="X10401" s="7"/>
      <c r="Y10401" s="7"/>
      <c r="Z10401" s="7"/>
      <c r="AA10401" s="7"/>
      <c r="AB10401" s="7"/>
      <c r="AC10401" s="7"/>
      <c r="AD10401" s="7"/>
      <c r="AE10401" s="7"/>
    </row>
    <row r="10403" spans="3:31" s="8" customFormat="1">
      <c r="C10403" s="15"/>
      <c r="G10403" s="7"/>
      <c r="H10403" s="7"/>
      <c r="I10403" s="7"/>
      <c r="J10403" s="7"/>
      <c r="K10403" s="7"/>
      <c r="L10403" s="7"/>
      <c r="M10403" s="7"/>
      <c r="N10403" s="7"/>
      <c r="O10403" s="7"/>
      <c r="P10403" s="7"/>
      <c r="Q10403" s="7"/>
      <c r="R10403" s="7"/>
      <c r="S10403" s="7"/>
      <c r="T10403" s="7"/>
      <c r="U10403" s="7"/>
      <c r="V10403" s="7"/>
      <c r="W10403" s="7"/>
      <c r="X10403" s="7"/>
      <c r="Y10403" s="7"/>
      <c r="Z10403" s="7"/>
      <c r="AA10403" s="7"/>
      <c r="AB10403" s="7"/>
      <c r="AC10403" s="7"/>
      <c r="AD10403" s="7"/>
      <c r="AE10403" s="7"/>
    </row>
    <row r="10405" spans="3:31" s="8" customFormat="1">
      <c r="C10405" s="15"/>
      <c r="G10405" s="7"/>
      <c r="H10405" s="7"/>
      <c r="I10405" s="7"/>
      <c r="J10405" s="7"/>
      <c r="K10405" s="7"/>
      <c r="L10405" s="7"/>
      <c r="M10405" s="7"/>
      <c r="N10405" s="7"/>
      <c r="O10405" s="7"/>
      <c r="P10405" s="7"/>
      <c r="Q10405" s="7"/>
      <c r="R10405" s="7"/>
      <c r="S10405" s="7"/>
      <c r="T10405" s="7"/>
      <c r="U10405" s="7"/>
      <c r="V10405" s="7"/>
      <c r="W10405" s="7"/>
      <c r="X10405" s="7"/>
      <c r="Y10405" s="7"/>
      <c r="Z10405" s="7"/>
      <c r="AA10405" s="7"/>
      <c r="AB10405" s="7"/>
      <c r="AC10405" s="7"/>
      <c r="AD10405" s="7"/>
      <c r="AE10405" s="7"/>
    </row>
    <row r="10407" spans="3:31" s="8" customFormat="1">
      <c r="C10407" s="15"/>
      <c r="G10407" s="7"/>
      <c r="H10407" s="7"/>
      <c r="I10407" s="7"/>
      <c r="J10407" s="7"/>
      <c r="K10407" s="7"/>
      <c r="L10407" s="7"/>
      <c r="M10407" s="7"/>
      <c r="N10407" s="7"/>
      <c r="O10407" s="7"/>
      <c r="P10407" s="7"/>
      <c r="Q10407" s="7"/>
      <c r="R10407" s="7"/>
      <c r="S10407" s="7"/>
      <c r="T10407" s="7"/>
      <c r="U10407" s="7"/>
      <c r="V10407" s="7"/>
      <c r="W10407" s="7"/>
      <c r="X10407" s="7"/>
      <c r="Y10407" s="7"/>
      <c r="Z10407" s="7"/>
      <c r="AA10407" s="7"/>
      <c r="AB10407" s="7"/>
      <c r="AC10407" s="7"/>
      <c r="AD10407" s="7"/>
      <c r="AE10407" s="7"/>
    </row>
    <row r="10409" spans="3:31" s="8" customFormat="1">
      <c r="C10409" s="15"/>
      <c r="G10409" s="7"/>
      <c r="H10409" s="7"/>
      <c r="I10409" s="7"/>
      <c r="J10409" s="7"/>
      <c r="K10409" s="7"/>
      <c r="L10409" s="7"/>
      <c r="M10409" s="7"/>
      <c r="N10409" s="7"/>
      <c r="O10409" s="7"/>
      <c r="P10409" s="7"/>
      <c r="Q10409" s="7"/>
      <c r="R10409" s="7"/>
      <c r="S10409" s="7"/>
      <c r="T10409" s="7"/>
      <c r="U10409" s="7"/>
      <c r="V10409" s="7"/>
      <c r="W10409" s="7"/>
      <c r="X10409" s="7"/>
      <c r="Y10409" s="7"/>
      <c r="Z10409" s="7"/>
      <c r="AA10409" s="7"/>
      <c r="AB10409" s="7"/>
      <c r="AC10409" s="7"/>
      <c r="AD10409" s="7"/>
      <c r="AE10409" s="7"/>
    </row>
    <row r="10411" spans="3:31" s="8" customFormat="1">
      <c r="C10411" s="15"/>
      <c r="G10411" s="7"/>
      <c r="H10411" s="7"/>
      <c r="I10411" s="7"/>
      <c r="J10411" s="7"/>
      <c r="K10411" s="7"/>
      <c r="L10411" s="7"/>
      <c r="M10411" s="7"/>
      <c r="N10411" s="7"/>
      <c r="O10411" s="7"/>
      <c r="P10411" s="7"/>
      <c r="Q10411" s="7"/>
      <c r="R10411" s="7"/>
      <c r="S10411" s="7"/>
      <c r="T10411" s="7"/>
      <c r="U10411" s="7"/>
      <c r="V10411" s="7"/>
      <c r="W10411" s="7"/>
      <c r="X10411" s="7"/>
      <c r="Y10411" s="7"/>
      <c r="Z10411" s="7"/>
      <c r="AA10411" s="7"/>
      <c r="AB10411" s="7"/>
      <c r="AC10411" s="7"/>
      <c r="AD10411" s="7"/>
      <c r="AE10411" s="7"/>
    </row>
    <row r="10413" spans="3:31" s="8" customFormat="1">
      <c r="C10413" s="15"/>
      <c r="G10413" s="7"/>
      <c r="H10413" s="7"/>
      <c r="I10413" s="7"/>
      <c r="J10413" s="7"/>
      <c r="K10413" s="7"/>
      <c r="L10413" s="7"/>
      <c r="M10413" s="7"/>
      <c r="N10413" s="7"/>
      <c r="O10413" s="7"/>
      <c r="P10413" s="7"/>
      <c r="Q10413" s="7"/>
      <c r="R10413" s="7"/>
      <c r="S10413" s="7"/>
      <c r="T10413" s="7"/>
      <c r="U10413" s="7"/>
      <c r="V10413" s="7"/>
      <c r="W10413" s="7"/>
      <c r="X10413" s="7"/>
      <c r="Y10413" s="7"/>
      <c r="Z10413" s="7"/>
      <c r="AA10413" s="7"/>
      <c r="AB10413" s="7"/>
      <c r="AC10413" s="7"/>
      <c r="AD10413" s="7"/>
      <c r="AE10413" s="7"/>
    </row>
    <row r="10415" spans="3:31" s="8" customFormat="1">
      <c r="C10415" s="15"/>
      <c r="G10415" s="7"/>
      <c r="H10415" s="7"/>
      <c r="I10415" s="7"/>
      <c r="J10415" s="7"/>
      <c r="K10415" s="7"/>
      <c r="L10415" s="7"/>
      <c r="M10415" s="7"/>
      <c r="N10415" s="7"/>
      <c r="O10415" s="7"/>
      <c r="P10415" s="7"/>
      <c r="Q10415" s="7"/>
      <c r="R10415" s="7"/>
      <c r="S10415" s="7"/>
      <c r="T10415" s="7"/>
      <c r="U10415" s="7"/>
      <c r="V10415" s="7"/>
      <c r="W10415" s="7"/>
      <c r="X10415" s="7"/>
      <c r="Y10415" s="7"/>
      <c r="Z10415" s="7"/>
      <c r="AA10415" s="7"/>
      <c r="AB10415" s="7"/>
      <c r="AC10415" s="7"/>
      <c r="AD10415" s="7"/>
      <c r="AE10415" s="7"/>
    </row>
    <row r="10417" spans="3:31" s="8" customFormat="1">
      <c r="C10417" s="15"/>
      <c r="G10417" s="7"/>
      <c r="H10417" s="7"/>
      <c r="I10417" s="7"/>
      <c r="J10417" s="7"/>
      <c r="K10417" s="7"/>
      <c r="L10417" s="7"/>
      <c r="M10417" s="7"/>
      <c r="N10417" s="7"/>
      <c r="O10417" s="7"/>
      <c r="P10417" s="7"/>
      <c r="Q10417" s="7"/>
      <c r="R10417" s="7"/>
      <c r="S10417" s="7"/>
      <c r="T10417" s="7"/>
      <c r="U10417" s="7"/>
      <c r="V10417" s="7"/>
      <c r="W10417" s="7"/>
      <c r="X10417" s="7"/>
      <c r="Y10417" s="7"/>
      <c r="Z10417" s="7"/>
      <c r="AA10417" s="7"/>
      <c r="AB10417" s="7"/>
      <c r="AC10417" s="7"/>
      <c r="AD10417" s="7"/>
      <c r="AE10417" s="7"/>
    </row>
    <row r="10419" spans="3:31" s="8" customFormat="1">
      <c r="C10419" s="15"/>
      <c r="G10419" s="7"/>
      <c r="H10419" s="7"/>
      <c r="I10419" s="7"/>
      <c r="J10419" s="7"/>
      <c r="K10419" s="7"/>
      <c r="L10419" s="7"/>
      <c r="M10419" s="7"/>
      <c r="N10419" s="7"/>
      <c r="O10419" s="7"/>
      <c r="P10419" s="7"/>
      <c r="Q10419" s="7"/>
      <c r="R10419" s="7"/>
      <c r="S10419" s="7"/>
      <c r="T10419" s="7"/>
      <c r="U10419" s="7"/>
      <c r="V10419" s="7"/>
      <c r="W10419" s="7"/>
      <c r="X10419" s="7"/>
      <c r="Y10419" s="7"/>
      <c r="Z10419" s="7"/>
      <c r="AA10419" s="7"/>
      <c r="AB10419" s="7"/>
      <c r="AC10419" s="7"/>
      <c r="AD10419" s="7"/>
      <c r="AE10419" s="7"/>
    </row>
    <row r="10421" spans="3:31" s="8" customFormat="1">
      <c r="C10421" s="15"/>
      <c r="G10421" s="7"/>
      <c r="H10421" s="7"/>
      <c r="I10421" s="7"/>
      <c r="J10421" s="7"/>
      <c r="K10421" s="7"/>
      <c r="L10421" s="7"/>
      <c r="M10421" s="7"/>
      <c r="N10421" s="7"/>
      <c r="O10421" s="7"/>
      <c r="P10421" s="7"/>
      <c r="Q10421" s="7"/>
      <c r="R10421" s="7"/>
      <c r="S10421" s="7"/>
      <c r="T10421" s="7"/>
      <c r="U10421" s="7"/>
      <c r="V10421" s="7"/>
      <c r="W10421" s="7"/>
      <c r="X10421" s="7"/>
      <c r="Y10421" s="7"/>
      <c r="Z10421" s="7"/>
      <c r="AA10421" s="7"/>
      <c r="AB10421" s="7"/>
      <c r="AC10421" s="7"/>
      <c r="AD10421" s="7"/>
      <c r="AE10421" s="7"/>
    </row>
    <row r="10423" spans="3:31" s="8" customFormat="1">
      <c r="C10423" s="15"/>
      <c r="G10423" s="7"/>
      <c r="H10423" s="7"/>
      <c r="I10423" s="7"/>
      <c r="J10423" s="7"/>
      <c r="K10423" s="7"/>
      <c r="L10423" s="7"/>
      <c r="M10423" s="7"/>
      <c r="N10423" s="7"/>
      <c r="O10423" s="7"/>
      <c r="P10423" s="7"/>
      <c r="Q10423" s="7"/>
      <c r="R10423" s="7"/>
      <c r="S10423" s="7"/>
      <c r="T10423" s="7"/>
      <c r="U10423" s="7"/>
      <c r="V10423" s="7"/>
      <c r="W10423" s="7"/>
      <c r="X10423" s="7"/>
      <c r="Y10423" s="7"/>
      <c r="Z10423" s="7"/>
      <c r="AA10423" s="7"/>
      <c r="AB10423" s="7"/>
      <c r="AC10423" s="7"/>
      <c r="AD10423" s="7"/>
      <c r="AE10423" s="7"/>
    </row>
    <row r="10425" spans="3:31" s="8" customFormat="1">
      <c r="C10425" s="15"/>
      <c r="G10425" s="7"/>
      <c r="H10425" s="7"/>
      <c r="I10425" s="7"/>
      <c r="J10425" s="7"/>
      <c r="K10425" s="7"/>
      <c r="L10425" s="7"/>
      <c r="M10425" s="7"/>
      <c r="N10425" s="7"/>
      <c r="O10425" s="7"/>
      <c r="P10425" s="7"/>
      <c r="Q10425" s="7"/>
      <c r="R10425" s="7"/>
      <c r="S10425" s="7"/>
      <c r="T10425" s="7"/>
      <c r="U10425" s="7"/>
      <c r="V10425" s="7"/>
      <c r="W10425" s="7"/>
      <c r="X10425" s="7"/>
      <c r="Y10425" s="7"/>
      <c r="Z10425" s="7"/>
      <c r="AA10425" s="7"/>
      <c r="AB10425" s="7"/>
      <c r="AC10425" s="7"/>
      <c r="AD10425" s="7"/>
      <c r="AE10425" s="7"/>
    </row>
    <row r="10427" spans="3:31" s="8" customFormat="1">
      <c r="C10427" s="15"/>
      <c r="G10427" s="7"/>
      <c r="H10427" s="7"/>
      <c r="I10427" s="7"/>
      <c r="J10427" s="7"/>
      <c r="K10427" s="7"/>
      <c r="L10427" s="7"/>
      <c r="M10427" s="7"/>
      <c r="N10427" s="7"/>
      <c r="O10427" s="7"/>
      <c r="P10427" s="7"/>
      <c r="Q10427" s="7"/>
      <c r="R10427" s="7"/>
      <c r="S10427" s="7"/>
      <c r="T10427" s="7"/>
      <c r="U10427" s="7"/>
      <c r="V10427" s="7"/>
      <c r="W10427" s="7"/>
      <c r="X10427" s="7"/>
      <c r="Y10427" s="7"/>
      <c r="Z10427" s="7"/>
      <c r="AA10427" s="7"/>
      <c r="AB10427" s="7"/>
      <c r="AC10427" s="7"/>
      <c r="AD10427" s="7"/>
      <c r="AE10427" s="7"/>
    </row>
    <row r="10429" spans="3:31" s="8" customFormat="1">
      <c r="C10429" s="15"/>
      <c r="G10429" s="7"/>
      <c r="H10429" s="7"/>
      <c r="I10429" s="7"/>
      <c r="J10429" s="7"/>
      <c r="K10429" s="7"/>
      <c r="L10429" s="7"/>
      <c r="M10429" s="7"/>
      <c r="N10429" s="7"/>
      <c r="O10429" s="7"/>
      <c r="P10429" s="7"/>
      <c r="Q10429" s="7"/>
      <c r="R10429" s="7"/>
      <c r="S10429" s="7"/>
      <c r="T10429" s="7"/>
      <c r="U10429" s="7"/>
      <c r="V10429" s="7"/>
      <c r="W10429" s="7"/>
      <c r="X10429" s="7"/>
      <c r="Y10429" s="7"/>
      <c r="Z10429" s="7"/>
      <c r="AA10429" s="7"/>
      <c r="AB10429" s="7"/>
      <c r="AC10429" s="7"/>
      <c r="AD10429" s="7"/>
      <c r="AE10429" s="7"/>
    </row>
    <row r="10431" spans="3:31" s="8" customFormat="1">
      <c r="C10431" s="15"/>
      <c r="G10431" s="7"/>
      <c r="H10431" s="7"/>
      <c r="I10431" s="7"/>
      <c r="J10431" s="7"/>
      <c r="K10431" s="7"/>
      <c r="L10431" s="7"/>
      <c r="M10431" s="7"/>
      <c r="N10431" s="7"/>
      <c r="O10431" s="7"/>
      <c r="P10431" s="7"/>
      <c r="Q10431" s="7"/>
      <c r="R10431" s="7"/>
      <c r="S10431" s="7"/>
      <c r="T10431" s="7"/>
      <c r="U10431" s="7"/>
      <c r="V10431" s="7"/>
      <c r="W10431" s="7"/>
      <c r="X10431" s="7"/>
      <c r="Y10431" s="7"/>
      <c r="Z10431" s="7"/>
      <c r="AA10431" s="7"/>
      <c r="AB10431" s="7"/>
      <c r="AC10431" s="7"/>
      <c r="AD10431" s="7"/>
      <c r="AE10431" s="7"/>
    </row>
    <row r="10433" spans="3:31" s="8" customFormat="1">
      <c r="C10433" s="15"/>
      <c r="G10433" s="7"/>
      <c r="H10433" s="7"/>
      <c r="I10433" s="7"/>
      <c r="J10433" s="7"/>
      <c r="K10433" s="7"/>
      <c r="L10433" s="7"/>
      <c r="M10433" s="7"/>
      <c r="N10433" s="7"/>
      <c r="O10433" s="7"/>
      <c r="P10433" s="7"/>
      <c r="Q10433" s="7"/>
      <c r="R10433" s="7"/>
      <c r="S10433" s="7"/>
      <c r="T10433" s="7"/>
      <c r="U10433" s="7"/>
      <c r="V10433" s="7"/>
      <c r="W10433" s="7"/>
      <c r="X10433" s="7"/>
      <c r="Y10433" s="7"/>
      <c r="Z10433" s="7"/>
      <c r="AA10433" s="7"/>
      <c r="AB10433" s="7"/>
      <c r="AC10433" s="7"/>
      <c r="AD10433" s="7"/>
      <c r="AE10433" s="7"/>
    </row>
    <row r="10435" spans="3:31" s="8" customFormat="1">
      <c r="C10435" s="15"/>
      <c r="G10435" s="7"/>
      <c r="H10435" s="7"/>
      <c r="I10435" s="7"/>
      <c r="J10435" s="7"/>
      <c r="K10435" s="7"/>
      <c r="L10435" s="7"/>
      <c r="M10435" s="7"/>
      <c r="N10435" s="7"/>
      <c r="O10435" s="7"/>
      <c r="P10435" s="7"/>
      <c r="Q10435" s="7"/>
      <c r="R10435" s="7"/>
      <c r="S10435" s="7"/>
      <c r="T10435" s="7"/>
      <c r="U10435" s="7"/>
      <c r="V10435" s="7"/>
      <c r="W10435" s="7"/>
      <c r="X10435" s="7"/>
      <c r="Y10435" s="7"/>
      <c r="Z10435" s="7"/>
      <c r="AA10435" s="7"/>
      <c r="AB10435" s="7"/>
      <c r="AC10435" s="7"/>
      <c r="AD10435" s="7"/>
      <c r="AE10435" s="7"/>
    </row>
    <row r="10437" spans="3:31" s="8" customFormat="1">
      <c r="C10437" s="15"/>
      <c r="G10437" s="7"/>
      <c r="H10437" s="7"/>
      <c r="I10437" s="7"/>
      <c r="J10437" s="7"/>
      <c r="K10437" s="7"/>
      <c r="L10437" s="7"/>
      <c r="M10437" s="7"/>
      <c r="N10437" s="7"/>
      <c r="O10437" s="7"/>
      <c r="P10437" s="7"/>
      <c r="Q10437" s="7"/>
      <c r="R10437" s="7"/>
      <c r="S10437" s="7"/>
      <c r="T10437" s="7"/>
      <c r="U10437" s="7"/>
      <c r="V10437" s="7"/>
      <c r="W10437" s="7"/>
      <c r="X10437" s="7"/>
      <c r="Y10437" s="7"/>
      <c r="Z10437" s="7"/>
      <c r="AA10437" s="7"/>
      <c r="AB10437" s="7"/>
      <c r="AC10437" s="7"/>
      <c r="AD10437" s="7"/>
      <c r="AE10437" s="7"/>
    </row>
    <row r="10439" spans="3:31" s="8" customFormat="1">
      <c r="C10439" s="15"/>
      <c r="G10439" s="7"/>
      <c r="H10439" s="7"/>
      <c r="I10439" s="7"/>
      <c r="J10439" s="7"/>
      <c r="K10439" s="7"/>
      <c r="L10439" s="7"/>
      <c r="M10439" s="7"/>
      <c r="N10439" s="7"/>
      <c r="O10439" s="7"/>
      <c r="P10439" s="7"/>
      <c r="Q10439" s="7"/>
      <c r="R10439" s="7"/>
      <c r="S10439" s="7"/>
      <c r="T10439" s="7"/>
      <c r="U10439" s="7"/>
      <c r="V10439" s="7"/>
      <c r="W10439" s="7"/>
      <c r="X10439" s="7"/>
      <c r="Y10439" s="7"/>
      <c r="Z10439" s="7"/>
      <c r="AA10439" s="7"/>
      <c r="AB10439" s="7"/>
      <c r="AC10439" s="7"/>
      <c r="AD10439" s="7"/>
      <c r="AE10439" s="7"/>
    </row>
    <row r="10441" spans="3:31" s="8" customFormat="1">
      <c r="C10441" s="15"/>
      <c r="G10441" s="7"/>
      <c r="H10441" s="7"/>
      <c r="I10441" s="7"/>
      <c r="J10441" s="7"/>
      <c r="K10441" s="7"/>
      <c r="L10441" s="7"/>
      <c r="M10441" s="7"/>
      <c r="N10441" s="7"/>
      <c r="O10441" s="7"/>
      <c r="P10441" s="7"/>
      <c r="Q10441" s="7"/>
      <c r="R10441" s="7"/>
      <c r="S10441" s="7"/>
      <c r="T10441" s="7"/>
      <c r="U10441" s="7"/>
      <c r="V10441" s="7"/>
      <c r="W10441" s="7"/>
      <c r="X10441" s="7"/>
      <c r="Y10441" s="7"/>
      <c r="Z10441" s="7"/>
      <c r="AA10441" s="7"/>
      <c r="AB10441" s="7"/>
      <c r="AC10441" s="7"/>
      <c r="AD10441" s="7"/>
      <c r="AE10441" s="7"/>
    </row>
    <row r="10443" spans="3:31" s="8" customFormat="1">
      <c r="C10443" s="15"/>
      <c r="G10443" s="7"/>
      <c r="H10443" s="7"/>
      <c r="I10443" s="7"/>
      <c r="J10443" s="7"/>
      <c r="K10443" s="7"/>
      <c r="L10443" s="7"/>
      <c r="M10443" s="7"/>
      <c r="N10443" s="7"/>
      <c r="O10443" s="7"/>
      <c r="P10443" s="7"/>
      <c r="Q10443" s="7"/>
      <c r="R10443" s="7"/>
      <c r="S10443" s="7"/>
      <c r="T10443" s="7"/>
      <c r="U10443" s="7"/>
      <c r="V10443" s="7"/>
      <c r="W10443" s="7"/>
      <c r="X10443" s="7"/>
      <c r="Y10443" s="7"/>
      <c r="Z10443" s="7"/>
      <c r="AA10443" s="7"/>
      <c r="AB10443" s="7"/>
      <c r="AC10443" s="7"/>
      <c r="AD10443" s="7"/>
      <c r="AE10443" s="7"/>
    </row>
    <row r="10445" spans="3:31" s="8" customFormat="1">
      <c r="C10445" s="15"/>
      <c r="G10445" s="7"/>
      <c r="H10445" s="7"/>
      <c r="I10445" s="7"/>
      <c r="J10445" s="7"/>
      <c r="K10445" s="7"/>
      <c r="L10445" s="7"/>
      <c r="M10445" s="7"/>
      <c r="N10445" s="7"/>
      <c r="O10445" s="7"/>
      <c r="P10445" s="7"/>
      <c r="Q10445" s="7"/>
      <c r="R10445" s="7"/>
      <c r="S10445" s="7"/>
      <c r="T10445" s="7"/>
      <c r="U10445" s="7"/>
      <c r="V10445" s="7"/>
      <c r="W10445" s="7"/>
      <c r="X10445" s="7"/>
      <c r="Y10445" s="7"/>
      <c r="Z10445" s="7"/>
      <c r="AA10445" s="7"/>
      <c r="AB10445" s="7"/>
      <c r="AC10445" s="7"/>
      <c r="AD10445" s="7"/>
      <c r="AE10445" s="7"/>
    </row>
    <row r="10447" spans="3:31" s="8" customFormat="1">
      <c r="C10447" s="15"/>
      <c r="G10447" s="7"/>
      <c r="H10447" s="7"/>
      <c r="I10447" s="7"/>
      <c r="J10447" s="7"/>
      <c r="K10447" s="7"/>
      <c r="L10447" s="7"/>
      <c r="M10447" s="7"/>
      <c r="N10447" s="7"/>
      <c r="O10447" s="7"/>
      <c r="P10447" s="7"/>
      <c r="Q10447" s="7"/>
      <c r="R10447" s="7"/>
      <c r="S10447" s="7"/>
      <c r="T10447" s="7"/>
      <c r="U10447" s="7"/>
      <c r="V10447" s="7"/>
      <c r="W10447" s="7"/>
      <c r="X10447" s="7"/>
      <c r="Y10447" s="7"/>
      <c r="Z10447" s="7"/>
      <c r="AA10447" s="7"/>
      <c r="AB10447" s="7"/>
      <c r="AC10447" s="7"/>
      <c r="AD10447" s="7"/>
      <c r="AE10447" s="7"/>
    </row>
    <row r="10449" spans="3:31" s="8" customFormat="1">
      <c r="C10449" s="15"/>
      <c r="G10449" s="7"/>
      <c r="H10449" s="7"/>
      <c r="I10449" s="7"/>
      <c r="J10449" s="7"/>
      <c r="K10449" s="7"/>
      <c r="L10449" s="7"/>
      <c r="M10449" s="7"/>
      <c r="N10449" s="7"/>
      <c r="O10449" s="7"/>
      <c r="P10449" s="7"/>
      <c r="Q10449" s="7"/>
      <c r="R10449" s="7"/>
      <c r="S10449" s="7"/>
      <c r="T10449" s="7"/>
      <c r="U10449" s="7"/>
      <c r="V10449" s="7"/>
      <c r="W10449" s="7"/>
      <c r="X10449" s="7"/>
      <c r="Y10449" s="7"/>
      <c r="Z10449" s="7"/>
      <c r="AA10449" s="7"/>
      <c r="AB10449" s="7"/>
      <c r="AC10449" s="7"/>
      <c r="AD10449" s="7"/>
      <c r="AE10449" s="7"/>
    </row>
    <row r="10451" spans="3:31" s="8" customFormat="1">
      <c r="C10451" s="15"/>
      <c r="G10451" s="7"/>
      <c r="H10451" s="7"/>
      <c r="I10451" s="7"/>
      <c r="J10451" s="7"/>
      <c r="K10451" s="7"/>
      <c r="L10451" s="7"/>
      <c r="M10451" s="7"/>
      <c r="N10451" s="7"/>
      <c r="O10451" s="7"/>
      <c r="P10451" s="7"/>
      <c r="Q10451" s="7"/>
      <c r="R10451" s="7"/>
      <c r="S10451" s="7"/>
      <c r="T10451" s="7"/>
      <c r="U10451" s="7"/>
      <c r="V10451" s="7"/>
      <c r="W10451" s="7"/>
      <c r="X10451" s="7"/>
      <c r="Y10451" s="7"/>
      <c r="Z10451" s="7"/>
      <c r="AA10451" s="7"/>
      <c r="AB10451" s="7"/>
      <c r="AC10451" s="7"/>
      <c r="AD10451" s="7"/>
      <c r="AE10451" s="7"/>
    </row>
    <row r="10453" spans="3:31" s="8" customFormat="1">
      <c r="C10453" s="15"/>
      <c r="G10453" s="7"/>
      <c r="H10453" s="7"/>
      <c r="I10453" s="7"/>
      <c r="J10453" s="7"/>
      <c r="K10453" s="7"/>
      <c r="L10453" s="7"/>
      <c r="M10453" s="7"/>
      <c r="N10453" s="7"/>
      <c r="O10453" s="7"/>
      <c r="P10453" s="7"/>
      <c r="Q10453" s="7"/>
      <c r="R10453" s="7"/>
      <c r="S10453" s="7"/>
      <c r="T10453" s="7"/>
      <c r="U10453" s="7"/>
      <c r="V10453" s="7"/>
      <c r="W10453" s="7"/>
      <c r="X10453" s="7"/>
      <c r="Y10453" s="7"/>
      <c r="Z10453" s="7"/>
      <c r="AA10453" s="7"/>
      <c r="AB10453" s="7"/>
      <c r="AC10453" s="7"/>
      <c r="AD10453" s="7"/>
      <c r="AE10453" s="7"/>
    </row>
    <row r="10455" spans="3:31" s="8" customFormat="1">
      <c r="C10455" s="15"/>
      <c r="G10455" s="7"/>
      <c r="H10455" s="7"/>
      <c r="I10455" s="7"/>
      <c r="J10455" s="7"/>
      <c r="K10455" s="7"/>
      <c r="L10455" s="7"/>
      <c r="M10455" s="7"/>
      <c r="N10455" s="7"/>
      <c r="O10455" s="7"/>
      <c r="P10455" s="7"/>
      <c r="Q10455" s="7"/>
      <c r="R10455" s="7"/>
      <c r="S10455" s="7"/>
      <c r="T10455" s="7"/>
      <c r="U10455" s="7"/>
      <c r="V10455" s="7"/>
      <c r="W10455" s="7"/>
      <c r="X10455" s="7"/>
      <c r="Y10455" s="7"/>
      <c r="Z10455" s="7"/>
      <c r="AA10455" s="7"/>
      <c r="AB10455" s="7"/>
      <c r="AC10455" s="7"/>
      <c r="AD10455" s="7"/>
      <c r="AE10455" s="7"/>
    </row>
    <row r="10457" spans="3:31" s="8" customFormat="1">
      <c r="C10457" s="15"/>
      <c r="G10457" s="7"/>
      <c r="H10457" s="7"/>
      <c r="I10457" s="7"/>
      <c r="J10457" s="7"/>
      <c r="K10457" s="7"/>
      <c r="L10457" s="7"/>
      <c r="M10457" s="7"/>
      <c r="N10457" s="7"/>
      <c r="O10457" s="7"/>
      <c r="P10457" s="7"/>
      <c r="Q10457" s="7"/>
      <c r="R10457" s="7"/>
      <c r="S10457" s="7"/>
      <c r="T10457" s="7"/>
      <c r="U10457" s="7"/>
      <c r="V10457" s="7"/>
      <c r="W10457" s="7"/>
      <c r="X10457" s="7"/>
      <c r="Y10457" s="7"/>
      <c r="Z10457" s="7"/>
      <c r="AA10457" s="7"/>
      <c r="AB10457" s="7"/>
      <c r="AC10457" s="7"/>
      <c r="AD10457" s="7"/>
      <c r="AE10457" s="7"/>
    </row>
    <row r="10459" spans="3:31" s="8" customFormat="1">
      <c r="C10459" s="15"/>
      <c r="G10459" s="7"/>
      <c r="H10459" s="7"/>
      <c r="I10459" s="7"/>
      <c r="J10459" s="7"/>
      <c r="K10459" s="7"/>
      <c r="L10459" s="7"/>
      <c r="M10459" s="7"/>
      <c r="N10459" s="7"/>
      <c r="O10459" s="7"/>
      <c r="P10459" s="7"/>
      <c r="Q10459" s="7"/>
      <c r="R10459" s="7"/>
      <c r="S10459" s="7"/>
      <c r="T10459" s="7"/>
      <c r="U10459" s="7"/>
      <c r="V10459" s="7"/>
      <c r="W10459" s="7"/>
      <c r="X10459" s="7"/>
      <c r="Y10459" s="7"/>
      <c r="Z10459" s="7"/>
      <c r="AA10459" s="7"/>
      <c r="AB10459" s="7"/>
      <c r="AC10459" s="7"/>
      <c r="AD10459" s="7"/>
      <c r="AE10459" s="7"/>
    </row>
    <row r="10461" spans="3:31" s="8" customFormat="1">
      <c r="C10461" s="15"/>
      <c r="G10461" s="7"/>
      <c r="H10461" s="7"/>
      <c r="I10461" s="7"/>
      <c r="J10461" s="7"/>
      <c r="K10461" s="7"/>
      <c r="L10461" s="7"/>
      <c r="M10461" s="7"/>
      <c r="N10461" s="7"/>
      <c r="O10461" s="7"/>
      <c r="P10461" s="7"/>
      <c r="Q10461" s="7"/>
      <c r="R10461" s="7"/>
      <c r="S10461" s="7"/>
      <c r="T10461" s="7"/>
      <c r="U10461" s="7"/>
      <c r="V10461" s="7"/>
      <c r="W10461" s="7"/>
      <c r="X10461" s="7"/>
      <c r="Y10461" s="7"/>
      <c r="Z10461" s="7"/>
      <c r="AA10461" s="7"/>
      <c r="AB10461" s="7"/>
      <c r="AC10461" s="7"/>
      <c r="AD10461" s="7"/>
      <c r="AE10461" s="7"/>
    </row>
    <row r="10463" spans="3:31" s="8" customFormat="1">
      <c r="C10463" s="15"/>
      <c r="G10463" s="7"/>
      <c r="H10463" s="7"/>
      <c r="I10463" s="7"/>
      <c r="J10463" s="7"/>
      <c r="K10463" s="7"/>
      <c r="L10463" s="7"/>
      <c r="M10463" s="7"/>
      <c r="N10463" s="7"/>
      <c r="O10463" s="7"/>
      <c r="P10463" s="7"/>
      <c r="Q10463" s="7"/>
      <c r="R10463" s="7"/>
      <c r="S10463" s="7"/>
      <c r="T10463" s="7"/>
      <c r="U10463" s="7"/>
      <c r="V10463" s="7"/>
      <c r="W10463" s="7"/>
      <c r="X10463" s="7"/>
      <c r="Y10463" s="7"/>
      <c r="Z10463" s="7"/>
      <c r="AA10463" s="7"/>
      <c r="AB10463" s="7"/>
      <c r="AC10463" s="7"/>
      <c r="AD10463" s="7"/>
      <c r="AE10463" s="7"/>
    </row>
    <row r="10465" spans="3:31" s="8" customFormat="1">
      <c r="C10465" s="15"/>
      <c r="G10465" s="7"/>
      <c r="H10465" s="7"/>
      <c r="I10465" s="7"/>
      <c r="J10465" s="7"/>
      <c r="K10465" s="7"/>
      <c r="L10465" s="7"/>
      <c r="M10465" s="7"/>
      <c r="N10465" s="7"/>
      <c r="O10465" s="7"/>
      <c r="P10465" s="7"/>
      <c r="Q10465" s="7"/>
      <c r="R10465" s="7"/>
      <c r="S10465" s="7"/>
      <c r="T10465" s="7"/>
      <c r="U10465" s="7"/>
      <c r="V10465" s="7"/>
      <c r="W10465" s="7"/>
      <c r="X10465" s="7"/>
      <c r="Y10465" s="7"/>
      <c r="Z10465" s="7"/>
      <c r="AA10465" s="7"/>
      <c r="AB10465" s="7"/>
      <c r="AC10465" s="7"/>
      <c r="AD10465" s="7"/>
      <c r="AE10465" s="7"/>
    </row>
    <row r="10467" spans="3:31" s="8" customFormat="1">
      <c r="C10467" s="15"/>
      <c r="G10467" s="7"/>
      <c r="H10467" s="7"/>
      <c r="I10467" s="7"/>
      <c r="J10467" s="7"/>
      <c r="K10467" s="7"/>
      <c r="L10467" s="7"/>
      <c r="M10467" s="7"/>
      <c r="N10467" s="7"/>
      <c r="O10467" s="7"/>
      <c r="P10467" s="7"/>
      <c r="Q10467" s="7"/>
      <c r="R10467" s="7"/>
      <c r="S10467" s="7"/>
      <c r="T10467" s="7"/>
      <c r="U10467" s="7"/>
      <c r="V10467" s="7"/>
      <c r="W10467" s="7"/>
      <c r="X10467" s="7"/>
      <c r="Y10467" s="7"/>
      <c r="Z10467" s="7"/>
      <c r="AA10467" s="7"/>
      <c r="AB10467" s="7"/>
      <c r="AC10467" s="7"/>
      <c r="AD10467" s="7"/>
      <c r="AE10467" s="7"/>
    </row>
    <row r="10469" spans="3:31" s="8" customFormat="1">
      <c r="C10469" s="15"/>
      <c r="G10469" s="7"/>
      <c r="H10469" s="7"/>
      <c r="I10469" s="7"/>
      <c r="J10469" s="7"/>
      <c r="K10469" s="7"/>
      <c r="L10469" s="7"/>
      <c r="M10469" s="7"/>
      <c r="N10469" s="7"/>
      <c r="O10469" s="7"/>
      <c r="P10469" s="7"/>
      <c r="Q10469" s="7"/>
      <c r="R10469" s="7"/>
      <c r="S10469" s="7"/>
      <c r="T10469" s="7"/>
      <c r="U10469" s="7"/>
      <c r="V10469" s="7"/>
      <c r="W10469" s="7"/>
      <c r="X10469" s="7"/>
      <c r="Y10469" s="7"/>
      <c r="Z10469" s="7"/>
      <c r="AA10469" s="7"/>
      <c r="AB10469" s="7"/>
      <c r="AC10469" s="7"/>
      <c r="AD10469" s="7"/>
      <c r="AE10469" s="7"/>
    </row>
    <row r="10471" spans="3:31" s="8" customFormat="1">
      <c r="C10471" s="15"/>
      <c r="G10471" s="7"/>
      <c r="H10471" s="7"/>
      <c r="I10471" s="7"/>
      <c r="J10471" s="7"/>
      <c r="K10471" s="7"/>
      <c r="L10471" s="7"/>
      <c r="M10471" s="7"/>
      <c r="N10471" s="7"/>
      <c r="O10471" s="7"/>
      <c r="P10471" s="7"/>
      <c r="Q10471" s="7"/>
      <c r="R10471" s="7"/>
      <c r="S10471" s="7"/>
      <c r="T10471" s="7"/>
      <c r="U10471" s="7"/>
      <c r="V10471" s="7"/>
      <c r="W10471" s="7"/>
      <c r="X10471" s="7"/>
      <c r="Y10471" s="7"/>
      <c r="Z10471" s="7"/>
      <c r="AA10471" s="7"/>
      <c r="AB10471" s="7"/>
      <c r="AC10471" s="7"/>
      <c r="AD10471" s="7"/>
      <c r="AE10471" s="7"/>
    </row>
    <row r="10473" spans="3:31" s="8" customFormat="1">
      <c r="C10473" s="15"/>
      <c r="G10473" s="7"/>
      <c r="H10473" s="7"/>
      <c r="I10473" s="7"/>
      <c r="J10473" s="7"/>
      <c r="K10473" s="7"/>
      <c r="L10473" s="7"/>
      <c r="M10473" s="7"/>
      <c r="N10473" s="7"/>
      <c r="O10473" s="7"/>
      <c r="P10473" s="7"/>
      <c r="Q10473" s="7"/>
      <c r="R10473" s="7"/>
      <c r="S10473" s="7"/>
      <c r="T10473" s="7"/>
      <c r="U10473" s="7"/>
      <c r="V10473" s="7"/>
      <c r="W10473" s="7"/>
      <c r="X10473" s="7"/>
      <c r="Y10473" s="7"/>
      <c r="Z10473" s="7"/>
      <c r="AA10473" s="7"/>
      <c r="AB10473" s="7"/>
      <c r="AC10473" s="7"/>
      <c r="AD10473" s="7"/>
      <c r="AE10473" s="7"/>
    </row>
    <row r="10475" spans="3:31" s="8" customFormat="1">
      <c r="C10475" s="15"/>
      <c r="G10475" s="7"/>
      <c r="H10475" s="7"/>
      <c r="I10475" s="7"/>
      <c r="J10475" s="7"/>
      <c r="K10475" s="7"/>
      <c r="L10475" s="7"/>
      <c r="M10475" s="7"/>
      <c r="N10475" s="7"/>
      <c r="O10475" s="7"/>
      <c r="P10475" s="7"/>
      <c r="Q10475" s="7"/>
      <c r="R10475" s="7"/>
      <c r="S10475" s="7"/>
      <c r="T10475" s="7"/>
      <c r="U10475" s="7"/>
      <c r="V10475" s="7"/>
      <c r="W10475" s="7"/>
      <c r="X10475" s="7"/>
      <c r="Y10475" s="7"/>
      <c r="Z10475" s="7"/>
      <c r="AA10475" s="7"/>
      <c r="AB10475" s="7"/>
      <c r="AC10475" s="7"/>
      <c r="AD10475" s="7"/>
      <c r="AE10475" s="7"/>
    </row>
    <row r="10477" spans="3:31" s="8" customFormat="1">
      <c r="C10477" s="15"/>
      <c r="G10477" s="7"/>
      <c r="H10477" s="7"/>
      <c r="I10477" s="7"/>
      <c r="J10477" s="7"/>
      <c r="K10477" s="7"/>
      <c r="L10477" s="7"/>
      <c r="M10477" s="7"/>
      <c r="N10477" s="7"/>
      <c r="O10477" s="7"/>
      <c r="P10477" s="7"/>
      <c r="Q10477" s="7"/>
      <c r="R10477" s="7"/>
      <c r="S10477" s="7"/>
      <c r="T10477" s="7"/>
      <c r="U10477" s="7"/>
      <c r="V10477" s="7"/>
      <c r="W10477" s="7"/>
      <c r="X10477" s="7"/>
      <c r="Y10477" s="7"/>
      <c r="Z10477" s="7"/>
      <c r="AA10477" s="7"/>
      <c r="AB10477" s="7"/>
      <c r="AC10477" s="7"/>
      <c r="AD10477" s="7"/>
      <c r="AE10477" s="7"/>
    </row>
    <row r="10479" spans="3:31" s="8" customFormat="1">
      <c r="C10479" s="15"/>
      <c r="G10479" s="7"/>
      <c r="H10479" s="7"/>
      <c r="I10479" s="7"/>
      <c r="J10479" s="7"/>
      <c r="K10479" s="7"/>
      <c r="L10479" s="7"/>
      <c r="M10479" s="7"/>
      <c r="N10479" s="7"/>
      <c r="O10479" s="7"/>
      <c r="P10479" s="7"/>
      <c r="Q10479" s="7"/>
      <c r="R10479" s="7"/>
      <c r="S10479" s="7"/>
      <c r="T10479" s="7"/>
      <c r="U10479" s="7"/>
      <c r="V10479" s="7"/>
      <c r="W10479" s="7"/>
      <c r="X10479" s="7"/>
      <c r="Y10479" s="7"/>
      <c r="Z10479" s="7"/>
      <c r="AA10479" s="7"/>
      <c r="AB10479" s="7"/>
      <c r="AC10479" s="7"/>
      <c r="AD10479" s="7"/>
      <c r="AE10479" s="7"/>
    </row>
    <row r="10481" spans="3:31" s="8" customFormat="1">
      <c r="C10481" s="15"/>
      <c r="G10481" s="7"/>
      <c r="H10481" s="7"/>
      <c r="I10481" s="7"/>
      <c r="J10481" s="7"/>
      <c r="K10481" s="7"/>
      <c r="L10481" s="7"/>
      <c r="M10481" s="7"/>
      <c r="N10481" s="7"/>
      <c r="O10481" s="7"/>
      <c r="P10481" s="7"/>
      <c r="Q10481" s="7"/>
      <c r="R10481" s="7"/>
      <c r="S10481" s="7"/>
      <c r="T10481" s="7"/>
      <c r="U10481" s="7"/>
      <c r="V10481" s="7"/>
      <c r="W10481" s="7"/>
      <c r="X10481" s="7"/>
      <c r="Y10481" s="7"/>
      <c r="Z10481" s="7"/>
      <c r="AA10481" s="7"/>
      <c r="AB10481" s="7"/>
      <c r="AC10481" s="7"/>
      <c r="AD10481" s="7"/>
      <c r="AE10481" s="7"/>
    </row>
    <row r="10483" spans="3:31" s="8" customFormat="1">
      <c r="C10483" s="15"/>
      <c r="G10483" s="7"/>
      <c r="H10483" s="7"/>
      <c r="I10483" s="7"/>
      <c r="J10483" s="7"/>
      <c r="K10483" s="7"/>
      <c r="L10483" s="7"/>
      <c r="M10483" s="7"/>
      <c r="N10483" s="7"/>
      <c r="O10483" s="7"/>
      <c r="P10483" s="7"/>
      <c r="Q10483" s="7"/>
      <c r="R10483" s="7"/>
      <c r="S10483" s="7"/>
      <c r="T10483" s="7"/>
      <c r="U10483" s="7"/>
      <c r="V10483" s="7"/>
      <c r="W10483" s="7"/>
      <c r="X10483" s="7"/>
      <c r="Y10483" s="7"/>
      <c r="Z10483" s="7"/>
      <c r="AA10483" s="7"/>
      <c r="AB10483" s="7"/>
      <c r="AC10483" s="7"/>
      <c r="AD10483" s="7"/>
      <c r="AE10483" s="7"/>
    </row>
    <row r="10485" spans="3:31" s="8" customFormat="1">
      <c r="C10485" s="15"/>
      <c r="G10485" s="7"/>
      <c r="H10485" s="7"/>
      <c r="I10485" s="7"/>
      <c r="J10485" s="7"/>
      <c r="K10485" s="7"/>
      <c r="L10485" s="7"/>
      <c r="M10485" s="7"/>
      <c r="N10485" s="7"/>
      <c r="O10485" s="7"/>
      <c r="P10485" s="7"/>
      <c r="Q10485" s="7"/>
      <c r="R10485" s="7"/>
      <c r="S10485" s="7"/>
      <c r="T10485" s="7"/>
      <c r="U10485" s="7"/>
      <c r="V10485" s="7"/>
      <c r="W10485" s="7"/>
      <c r="X10485" s="7"/>
      <c r="Y10485" s="7"/>
      <c r="Z10485" s="7"/>
      <c r="AA10485" s="7"/>
      <c r="AB10485" s="7"/>
      <c r="AC10485" s="7"/>
      <c r="AD10485" s="7"/>
      <c r="AE10485" s="7"/>
    </row>
    <row r="10487" spans="3:31" s="8" customFormat="1">
      <c r="C10487" s="15"/>
      <c r="G10487" s="7"/>
      <c r="H10487" s="7"/>
      <c r="I10487" s="7"/>
      <c r="J10487" s="7"/>
      <c r="K10487" s="7"/>
      <c r="L10487" s="7"/>
      <c r="M10487" s="7"/>
      <c r="N10487" s="7"/>
      <c r="O10487" s="7"/>
      <c r="P10487" s="7"/>
      <c r="Q10487" s="7"/>
      <c r="R10487" s="7"/>
      <c r="S10487" s="7"/>
      <c r="T10487" s="7"/>
      <c r="U10487" s="7"/>
      <c r="V10487" s="7"/>
      <c r="W10487" s="7"/>
      <c r="X10487" s="7"/>
      <c r="Y10487" s="7"/>
      <c r="Z10487" s="7"/>
      <c r="AA10487" s="7"/>
      <c r="AB10487" s="7"/>
      <c r="AC10487" s="7"/>
      <c r="AD10487" s="7"/>
      <c r="AE10487" s="7"/>
    </row>
    <row r="10489" spans="3:31" s="8" customFormat="1">
      <c r="C10489" s="15"/>
      <c r="G10489" s="7"/>
      <c r="H10489" s="7"/>
      <c r="I10489" s="7"/>
      <c r="J10489" s="7"/>
      <c r="K10489" s="7"/>
      <c r="L10489" s="7"/>
      <c r="M10489" s="7"/>
      <c r="N10489" s="7"/>
      <c r="O10489" s="7"/>
      <c r="P10489" s="7"/>
      <c r="Q10489" s="7"/>
      <c r="R10489" s="7"/>
      <c r="S10489" s="7"/>
      <c r="T10489" s="7"/>
      <c r="U10489" s="7"/>
      <c r="V10489" s="7"/>
      <c r="W10489" s="7"/>
      <c r="X10489" s="7"/>
      <c r="Y10489" s="7"/>
      <c r="Z10489" s="7"/>
      <c r="AA10489" s="7"/>
      <c r="AB10489" s="7"/>
      <c r="AC10489" s="7"/>
      <c r="AD10489" s="7"/>
      <c r="AE10489" s="7"/>
    </row>
    <row r="10491" spans="3:31" s="8" customFormat="1">
      <c r="C10491" s="15"/>
      <c r="G10491" s="7"/>
      <c r="H10491" s="7"/>
      <c r="I10491" s="7"/>
      <c r="J10491" s="7"/>
      <c r="K10491" s="7"/>
      <c r="L10491" s="7"/>
      <c r="M10491" s="7"/>
      <c r="N10491" s="7"/>
      <c r="O10491" s="7"/>
      <c r="P10491" s="7"/>
      <c r="Q10491" s="7"/>
      <c r="R10491" s="7"/>
      <c r="S10491" s="7"/>
      <c r="T10491" s="7"/>
      <c r="U10491" s="7"/>
      <c r="V10491" s="7"/>
      <c r="W10491" s="7"/>
      <c r="X10491" s="7"/>
      <c r="Y10491" s="7"/>
      <c r="Z10491" s="7"/>
      <c r="AA10491" s="7"/>
      <c r="AB10491" s="7"/>
      <c r="AC10491" s="7"/>
      <c r="AD10491" s="7"/>
      <c r="AE10491" s="7"/>
    </row>
    <row r="10493" spans="3:31" s="8" customFormat="1">
      <c r="C10493" s="15"/>
      <c r="G10493" s="7"/>
      <c r="H10493" s="7"/>
      <c r="I10493" s="7"/>
      <c r="J10493" s="7"/>
      <c r="K10493" s="7"/>
      <c r="L10493" s="7"/>
      <c r="M10493" s="7"/>
      <c r="N10493" s="7"/>
      <c r="O10493" s="7"/>
      <c r="P10493" s="7"/>
      <c r="Q10493" s="7"/>
      <c r="R10493" s="7"/>
      <c r="S10493" s="7"/>
      <c r="T10493" s="7"/>
      <c r="U10493" s="7"/>
      <c r="V10493" s="7"/>
      <c r="W10493" s="7"/>
      <c r="X10493" s="7"/>
      <c r="Y10493" s="7"/>
      <c r="Z10493" s="7"/>
      <c r="AA10493" s="7"/>
      <c r="AB10493" s="7"/>
      <c r="AC10493" s="7"/>
      <c r="AD10493" s="7"/>
      <c r="AE10493" s="7"/>
    </row>
    <row r="10495" spans="3:31" s="8" customFormat="1">
      <c r="C10495" s="15"/>
      <c r="G10495" s="7"/>
      <c r="H10495" s="7"/>
      <c r="I10495" s="7"/>
      <c r="J10495" s="7"/>
      <c r="K10495" s="7"/>
      <c r="L10495" s="7"/>
      <c r="M10495" s="7"/>
      <c r="N10495" s="7"/>
      <c r="O10495" s="7"/>
      <c r="P10495" s="7"/>
      <c r="Q10495" s="7"/>
      <c r="R10495" s="7"/>
      <c r="S10495" s="7"/>
      <c r="T10495" s="7"/>
      <c r="U10495" s="7"/>
      <c r="V10495" s="7"/>
      <c r="W10495" s="7"/>
      <c r="X10495" s="7"/>
      <c r="Y10495" s="7"/>
      <c r="Z10495" s="7"/>
      <c r="AA10495" s="7"/>
      <c r="AB10495" s="7"/>
      <c r="AC10495" s="7"/>
      <c r="AD10495" s="7"/>
      <c r="AE10495" s="7"/>
    </row>
    <row r="10497" spans="3:31" s="8" customFormat="1">
      <c r="C10497" s="15"/>
      <c r="G10497" s="7"/>
      <c r="H10497" s="7"/>
      <c r="I10497" s="7"/>
      <c r="J10497" s="7"/>
      <c r="K10497" s="7"/>
      <c r="L10497" s="7"/>
      <c r="M10497" s="7"/>
      <c r="N10497" s="7"/>
      <c r="O10497" s="7"/>
      <c r="P10497" s="7"/>
      <c r="Q10497" s="7"/>
      <c r="R10497" s="7"/>
      <c r="S10497" s="7"/>
      <c r="T10497" s="7"/>
      <c r="U10497" s="7"/>
      <c r="V10497" s="7"/>
      <c r="W10497" s="7"/>
      <c r="X10497" s="7"/>
      <c r="Y10497" s="7"/>
      <c r="Z10497" s="7"/>
      <c r="AA10497" s="7"/>
      <c r="AB10497" s="7"/>
      <c r="AC10497" s="7"/>
      <c r="AD10497" s="7"/>
      <c r="AE10497" s="7"/>
    </row>
    <row r="10499" spans="3:31" s="8" customFormat="1">
      <c r="C10499" s="15"/>
      <c r="G10499" s="7"/>
      <c r="H10499" s="7"/>
      <c r="I10499" s="7"/>
      <c r="J10499" s="7"/>
      <c r="K10499" s="7"/>
      <c r="L10499" s="7"/>
      <c r="M10499" s="7"/>
      <c r="N10499" s="7"/>
      <c r="O10499" s="7"/>
      <c r="P10499" s="7"/>
      <c r="Q10499" s="7"/>
      <c r="R10499" s="7"/>
      <c r="S10499" s="7"/>
      <c r="T10499" s="7"/>
      <c r="U10499" s="7"/>
      <c r="V10499" s="7"/>
      <c r="W10499" s="7"/>
      <c r="X10499" s="7"/>
      <c r="Y10499" s="7"/>
      <c r="Z10499" s="7"/>
      <c r="AA10499" s="7"/>
      <c r="AB10499" s="7"/>
      <c r="AC10499" s="7"/>
      <c r="AD10499" s="7"/>
      <c r="AE10499" s="7"/>
    </row>
    <row r="10501" spans="3:31" s="8" customFormat="1">
      <c r="C10501" s="15"/>
      <c r="G10501" s="7"/>
      <c r="H10501" s="7"/>
      <c r="I10501" s="7"/>
      <c r="J10501" s="7"/>
      <c r="K10501" s="7"/>
      <c r="L10501" s="7"/>
      <c r="M10501" s="7"/>
      <c r="N10501" s="7"/>
      <c r="O10501" s="7"/>
      <c r="P10501" s="7"/>
      <c r="Q10501" s="7"/>
      <c r="R10501" s="7"/>
      <c r="S10501" s="7"/>
      <c r="T10501" s="7"/>
      <c r="U10501" s="7"/>
      <c r="V10501" s="7"/>
      <c r="W10501" s="7"/>
      <c r="X10501" s="7"/>
      <c r="Y10501" s="7"/>
      <c r="Z10501" s="7"/>
      <c r="AA10501" s="7"/>
      <c r="AB10501" s="7"/>
      <c r="AC10501" s="7"/>
      <c r="AD10501" s="7"/>
      <c r="AE10501" s="7"/>
    </row>
    <row r="10503" spans="3:31" s="8" customFormat="1">
      <c r="C10503" s="15"/>
      <c r="G10503" s="7"/>
      <c r="H10503" s="7"/>
      <c r="I10503" s="7"/>
      <c r="J10503" s="7"/>
      <c r="K10503" s="7"/>
      <c r="L10503" s="7"/>
      <c r="M10503" s="7"/>
      <c r="N10503" s="7"/>
      <c r="O10503" s="7"/>
      <c r="P10503" s="7"/>
      <c r="Q10503" s="7"/>
      <c r="R10503" s="7"/>
      <c r="S10503" s="7"/>
      <c r="T10503" s="7"/>
      <c r="U10503" s="7"/>
      <c r="V10503" s="7"/>
      <c r="W10503" s="7"/>
      <c r="X10503" s="7"/>
      <c r="Y10503" s="7"/>
      <c r="Z10503" s="7"/>
      <c r="AA10503" s="7"/>
      <c r="AB10503" s="7"/>
      <c r="AC10503" s="7"/>
      <c r="AD10503" s="7"/>
      <c r="AE10503" s="7"/>
    </row>
    <row r="10505" spans="3:31" s="8" customFormat="1">
      <c r="C10505" s="15"/>
      <c r="G10505" s="7"/>
      <c r="H10505" s="7"/>
      <c r="I10505" s="7"/>
      <c r="J10505" s="7"/>
      <c r="K10505" s="7"/>
      <c r="L10505" s="7"/>
      <c r="M10505" s="7"/>
      <c r="N10505" s="7"/>
      <c r="O10505" s="7"/>
      <c r="P10505" s="7"/>
      <c r="Q10505" s="7"/>
      <c r="R10505" s="7"/>
      <c r="S10505" s="7"/>
      <c r="T10505" s="7"/>
      <c r="U10505" s="7"/>
      <c r="V10505" s="7"/>
      <c r="W10505" s="7"/>
      <c r="X10505" s="7"/>
      <c r="Y10505" s="7"/>
      <c r="Z10505" s="7"/>
      <c r="AA10505" s="7"/>
      <c r="AB10505" s="7"/>
      <c r="AC10505" s="7"/>
      <c r="AD10505" s="7"/>
      <c r="AE10505" s="7"/>
    </row>
    <row r="10507" spans="3:31" s="8" customFormat="1">
      <c r="C10507" s="15"/>
      <c r="G10507" s="7"/>
      <c r="H10507" s="7"/>
      <c r="I10507" s="7"/>
      <c r="J10507" s="7"/>
      <c r="K10507" s="7"/>
      <c r="L10507" s="7"/>
      <c r="M10507" s="7"/>
      <c r="N10507" s="7"/>
      <c r="O10507" s="7"/>
      <c r="P10507" s="7"/>
      <c r="Q10507" s="7"/>
      <c r="R10507" s="7"/>
      <c r="S10507" s="7"/>
      <c r="T10507" s="7"/>
      <c r="U10507" s="7"/>
      <c r="V10507" s="7"/>
      <c r="W10507" s="7"/>
      <c r="X10507" s="7"/>
      <c r="Y10507" s="7"/>
      <c r="Z10507" s="7"/>
      <c r="AA10507" s="7"/>
      <c r="AB10507" s="7"/>
      <c r="AC10507" s="7"/>
      <c r="AD10507" s="7"/>
      <c r="AE10507" s="7"/>
    </row>
    <row r="10509" spans="3:31" s="8" customFormat="1">
      <c r="C10509" s="15"/>
      <c r="G10509" s="7"/>
      <c r="H10509" s="7"/>
      <c r="I10509" s="7"/>
      <c r="J10509" s="7"/>
      <c r="K10509" s="7"/>
      <c r="L10509" s="7"/>
      <c r="M10509" s="7"/>
      <c r="N10509" s="7"/>
      <c r="O10509" s="7"/>
      <c r="P10509" s="7"/>
      <c r="Q10509" s="7"/>
      <c r="R10509" s="7"/>
      <c r="S10509" s="7"/>
      <c r="T10509" s="7"/>
      <c r="U10509" s="7"/>
      <c r="V10509" s="7"/>
      <c r="W10509" s="7"/>
      <c r="X10509" s="7"/>
      <c r="Y10509" s="7"/>
      <c r="Z10509" s="7"/>
      <c r="AA10509" s="7"/>
      <c r="AB10509" s="7"/>
      <c r="AC10509" s="7"/>
      <c r="AD10509" s="7"/>
      <c r="AE10509" s="7"/>
    </row>
    <row r="10511" spans="3:31" s="8" customFormat="1">
      <c r="C10511" s="15"/>
      <c r="G10511" s="7"/>
      <c r="H10511" s="7"/>
      <c r="I10511" s="7"/>
      <c r="J10511" s="7"/>
      <c r="K10511" s="7"/>
      <c r="L10511" s="7"/>
      <c r="M10511" s="7"/>
      <c r="N10511" s="7"/>
      <c r="O10511" s="7"/>
      <c r="P10511" s="7"/>
      <c r="Q10511" s="7"/>
      <c r="R10511" s="7"/>
      <c r="S10511" s="7"/>
      <c r="T10511" s="7"/>
      <c r="U10511" s="7"/>
      <c r="V10511" s="7"/>
      <c r="W10511" s="7"/>
      <c r="X10511" s="7"/>
      <c r="Y10511" s="7"/>
      <c r="Z10511" s="7"/>
      <c r="AA10511" s="7"/>
      <c r="AB10511" s="7"/>
      <c r="AC10511" s="7"/>
      <c r="AD10511" s="7"/>
      <c r="AE10511" s="7"/>
    </row>
    <row r="10513" spans="3:31" s="8" customFormat="1">
      <c r="C10513" s="15"/>
      <c r="G10513" s="7"/>
      <c r="H10513" s="7"/>
      <c r="I10513" s="7"/>
      <c r="J10513" s="7"/>
      <c r="K10513" s="7"/>
      <c r="L10513" s="7"/>
      <c r="M10513" s="7"/>
      <c r="N10513" s="7"/>
      <c r="O10513" s="7"/>
      <c r="P10513" s="7"/>
      <c r="Q10513" s="7"/>
      <c r="R10513" s="7"/>
      <c r="S10513" s="7"/>
      <c r="T10513" s="7"/>
      <c r="U10513" s="7"/>
      <c r="V10513" s="7"/>
      <c r="W10513" s="7"/>
      <c r="X10513" s="7"/>
      <c r="Y10513" s="7"/>
      <c r="Z10513" s="7"/>
      <c r="AA10513" s="7"/>
      <c r="AB10513" s="7"/>
      <c r="AC10513" s="7"/>
      <c r="AD10513" s="7"/>
      <c r="AE10513" s="7"/>
    </row>
    <row r="10515" spans="3:31" s="8" customFormat="1">
      <c r="C10515" s="15"/>
      <c r="G10515" s="7"/>
      <c r="H10515" s="7"/>
      <c r="I10515" s="7"/>
      <c r="J10515" s="7"/>
      <c r="K10515" s="7"/>
      <c r="L10515" s="7"/>
      <c r="M10515" s="7"/>
      <c r="N10515" s="7"/>
      <c r="O10515" s="7"/>
      <c r="P10515" s="7"/>
      <c r="Q10515" s="7"/>
      <c r="R10515" s="7"/>
      <c r="S10515" s="7"/>
      <c r="T10515" s="7"/>
      <c r="U10515" s="7"/>
      <c r="V10515" s="7"/>
      <c r="W10515" s="7"/>
      <c r="X10515" s="7"/>
      <c r="Y10515" s="7"/>
      <c r="Z10515" s="7"/>
      <c r="AA10515" s="7"/>
      <c r="AB10515" s="7"/>
      <c r="AC10515" s="7"/>
      <c r="AD10515" s="7"/>
      <c r="AE10515" s="7"/>
    </row>
    <row r="10517" spans="3:31" s="8" customFormat="1">
      <c r="C10517" s="15"/>
      <c r="G10517" s="7"/>
      <c r="H10517" s="7"/>
      <c r="I10517" s="7"/>
      <c r="J10517" s="7"/>
      <c r="K10517" s="7"/>
      <c r="L10517" s="7"/>
      <c r="M10517" s="7"/>
      <c r="N10517" s="7"/>
      <c r="O10517" s="7"/>
      <c r="P10517" s="7"/>
      <c r="Q10517" s="7"/>
      <c r="R10517" s="7"/>
      <c r="S10517" s="7"/>
      <c r="T10517" s="7"/>
      <c r="U10517" s="7"/>
      <c r="V10517" s="7"/>
      <c r="W10517" s="7"/>
      <c r="X10517" s="7"/>
      <c r="Y10517" s="7"/>
      <c r="Z10517" s="7"/>
      <c r="AA10517" s="7"/>
      <c r="AB10517" s="7"/>
      <c r="AC10517" s="7"/>
      <c r="AD10517" s="7"/>
      <c r="AE10517" s="7"/>
    </row>
    <row r="10519" spans="3:31" s="8" customFormat="1">
      <c r="C10519" s="15"/>
      <c r="G10519" s="7"/>
      <c r="H10519" s="7"/>
      <c r="I10519" s="7"/>
      <c r="J10519" s="7"/>
      <c r="K10519" s="7"/>
      <c r="L10519" s="7"/>
      <c r="M10519" s="7"/>
      <c r="N10519" s="7"/>
      <c r="O10519" s="7"/>
      <c r="P10519" s="7"/>
      <c r="Q10519" s="7"/>
      <c r="R10519" s="7"/>
      <c r="S10519" s="7"/>
      <c r="T10519" s="7"/>
      <c r="U10519" s="7"/>
      <c r="V10519" s="7"/>
      <c r="W10519" s="7"/>
      <c r="X10519" s="7"/>
      <c r="Y10519" s="7"/>
      <c r="Z10519" s="7"/>
      <c r="AA10519" s="7"/>
      <c r="AB10519" s="7"/>
      <c r="AC10519" s="7"/>
      <c r="AD10519" s="7"/>
      <c r="AE10519" s="7"/>
    </row>
    <row r="10521" spans="3:31" s="8" customFormat="1">
      <c r="C10521" s="15"/>
      <c r="G10521" s="7"/>
      <c r="H10521" s="7"/>
      <c r="I10521" s="7"/>
      <c r="J10521" s="7"/>
      <c r="K10521" s="7"/>
      <c r="L10521" s="7"/>
      <c r="M10521" s="7"/>
      <c r="N10521" s="7"/>
      <c r="O10521" s="7"/>
      <c r="P10521" s="7"/>
      <c r="Q10521" s="7"/>
      <c r="R10521" s="7"/>
      <c r="S10521" s="7"/>
      <c r="T10521" s="7"/>
      <c r="U10521" s="7"/>
      <c r="V10521" s="7"/>
      <c r="W10521" s="7"/>
      <c r="X10521" s="7"/>
      <c r="Y10521" s="7"/>
      <c r="Z10521" s="7"/>
      <c r="AA10521" s="7"/>
      <c r="AB10521" s="7"/>
      <c r="AC10521" s="7"/>
      <c r="AD10521" s="7"/>
      <c r="AE10521" s="7"/>
    </row>
    <row r="10523" spans="3:31" s="8" customFormat="1">
      <c r="C10523" s="15"/>
      <c r="G10523" s="7"/>
      <c r="H10523" s="7"/>
      <c r="I10523" s="7"/>
      <c r="J10523" s="7"/>
      <c r="K10523" s="7"/>
      <c r="L10523" s="7"/>
      <c r="M10523" s="7"/>
      <c r="N10523" s="7"/>
      <c r="O10523" s="7"/>
      <c r="P10523" s="7"/>
      <c r="Q10523" s="7"/>
      <c r="R10523" s="7"/>
      <c r="S10523" s="7"/>
      <c r="T10523" s="7"/>
      <c r="U10523" s="7"/>
      <c r="V10523" s="7"/>
      <c r="W10523" s="7"/>
      <c r="X10523" s="7"/>
      <c r="Y10523" s="7"/>
      <c r="Z10523" s="7"/>
      <c r="AA10523" s="7"/>
      <c r="AB10523" s="7"/>
      <c r="AC10523" s="7"/>
      <c r="AD10523" s="7"/>
      <c r="AE10523" s="7"/>
    </row>
    <row r="10525" spans="3:31" s="8" customFormat="1">
      <c r="C10525" s="15"/>
      <c r="G10525" s="7"/>
      <c r="H10525" s="7"/>
      <c r="I10525" s="7"/>
      <c r="J10525" s="7"/>
      <c r="K10525" s="7"/>
      <c r="L10525" s="7"/>
      <c r="M10525" s="7"/>
      <c r="N10525" s="7"/>
      <c r="O10525" s="7"/>
      <c r="P10525" s="7"/>
      <c r="Q10525" s="7"/>
      <c r="R10525" s="7"/>
      <c r="S10525" s="7"/>
      <c r="T10525" s="7"/>
      <c r="U10525" s="7"/>
      <c r="V10525" s="7"/>
      <c r="W10525" s="7"/>
      <c r="X10525" s="7"/>
      <c r="Y10525" s="7"/>
      <c r="Z10525" s="7"/>
      <c r="AA10525" s="7"/>
      <c r="AB10525" s="7"/>
      <c r="AC10525" s="7"/>
      <c r="AD10525" s="7"/>
      <c r="AE10525" s="7"/>
    </row>
    <row r="10527" spans="3:31" s="8" customFormat="1">
      <c r="C10527" s="15"/>
      <c r="G10527" s="7"/>
      <c r="H10527" s="7"/>
      <c r="I10527" s="7"/>
      <c r="J10527" s="7"/>
      <c r="K10527" s="7"/>
      <c r="L10527" s="7"/>
      <c r="M10527" s="7"/>
      <c r="N10527" s="7"/>
      <c r="O10527" s="7"/>
      <c r="P10527" s="7"/>
      <c r="Q10527" s="7"/>
      <c r="R10527" s="7"/>
      <c r="S10527" s="7"/>
      <c r="T10527" s="7"/>
      <c r="U10527" s="7"/>
      <c r="V10527" s="7"/>
      <c r="W10527" s="7"/>
      <c r="X10527" s="7"/>
      <c r="Y10527" s="7"/>
      <c r="Z10527" s="7"/>
      <c r="AA10527" s="7"/>
      <c r="AB10527" s="7"/>
      <c r="AC10527" s="7"/>
      <c r="AD10527" s="7"/>
      <c r="AE10527" s="7"/>
    </row>
    <row r="10529" spans="3:31" s="8" customFormat="1">
      <c r="C10529" s="15"/>
      <c r="G10529" s="7"/>
      <c r="H10529" s="7"/>
      <c r="I10529" s="7"/>
      <c r="J10529" s="7"/>
      <c r="K10529" s="7"/>
      <c r="L10529" s="7"/>
      <c r="M10529" s="7"/>
      <c r="N10529" s="7"/>
      <c r="O10529" s="7"/>
      <c r="P10529" s="7"/>
      <c r="Q10529" s="7"/>
      <c r="R10529" s="7"/>
      <c r="S10529" s="7"/>
      <c r="T10529" s="7"/>
      <c r="U10529" s="7"/>
      <c r="V10529" s="7"/>
      <c r="W10529" s="7"/>
      <c r="X10529" s="7"/>
      <c r="Y10529" s="7"/>
      <c r="Z10529" s="7"/>
      <c r="AA10529" s="7"/>
      <c r="AB10529" s="7"/>
      <c r="AC10529" s="7"/>
      <c r="AD10529" s="7"/>
      <c r="AE10529" s="7"/>
    </row>
    <row r="10531" spans="3:31" s="8" customFormat="1">
      <c r="C10531" s="15"/>
      <c r="G10531" s="7"/>
      <c r="H10531" s="7"/>
      <c r="I10531" s="7"/>
      <c r="J10531" s="7"/>
      <c r="K10531" s="7"/>
      <c r="L10531" s="7"/>
      <c r="M10531" s="7"/>
      <c r="N10531" s="7"/>
      <c r="O10531" s="7"/>
      <c r="P10531" s="7"/>
      <c r="Q10531" s="7"/>
      <c r="R10531" s="7"/>
      <c r="S10531" s="7"/>
      <c r="T10531" s="7"/>
      <c r="U10531" s="7"/>
      <c r="V10531" s="7"/>
      <c r="W10531" s="7"/>
      <c r="X10531" s="7"/>
      <c r="Y10531" s="7"/>
      <c r="Z10531" s="7"/>
      <c r="AA10531" s="7"/>
      <c r="AB10531" s="7"/>
      <c r="AC10531" s="7"/>
      <c r="AD10531" s="7"/>
      <c r="AE10531" s="7"/>
    </row>
    <row r="10533" spans="3:31" s="8" customFormat="1">
      <c r="C10533" s="15"/>
      <c r="G10533" s="7"/>
      <c r="H10533" s="7"/>
      <c r="I10533" s="7"/>
      <c r="J10533" s="7"/>
      <c r="K10533" s="7"/>
      <c r="L10533" s="7"/>
      <c r="M10533" s="7"/>
      <c r="N10533" s="7"/>
      <c r="O10533" s="7"/>
      <c r="P10533" s="7"/>
      <c r="Q10533" s="7"/>
      <c r="R10533" s="7"/>
      <c r="S10533" s="7"/>
      <c r="T10533" s="7"/>
      <c r="U10533" s="7"/>
      <c r="V10533" s="7"/>
      <c r="W10533" s="7"/>
      <c r="X10533" s="7"/>
      <c r="Y10533" s="7"/>
      <c r="Z10533" s="7"/>
      <c r="AA10533" s="7"/>
      <c r="AB10533" s="7"/>
      <c r="AC10533" s="7"/>
      <c r="AD10533" s="7"/>
      <c r="AE10533" s="7"/>
    </row>
    <row r="10535" spans="3:31" s="8" customFormat="1">
      <c r="C10535" s="15"/>
      <c r="G10535" s="7"/>
      <c r="H10535" s="7"/>
      <c r="I10535" s="7"/>
      <c r="J10535" s="7"/>
      <c r="K10535" s="7"/>
      <c r="L10535" s="7"/>
      <c r="M10535" s="7"/>
      <c r="N10535" s="7"/>
      <c r="O10535" s="7"/>
      <c r="P10535" s="7"/>
      <c r="Q10535" s="7"/>
      <c r="R10535" s="7"/>
      <c r="S10535" s="7"/>
      <c r="T10535" s="7"/>
      <c r="U10535" s="7"/>
      <c r="V10535" s="7"/>
      <c r="W10535" s="7"/>
      <c r="X10535" s="7"/>
      <c r="Y10535" s="7"/>
      <c r="Z10535" s="7"/>
      <c r="AA10535" s="7"/>
      <c r="AB10535" s="7"/>
      <c r="AC10535" s="7"/>
      <c r="AD10535" s="7"/>
      <c r="AE10535" s="7"/>
    </row>
    <row r="10537" spans="3:31" s="8" customFormat="1">
      <c r="C10537" s="15"/>
      <c r="G10537" s="7"/>
      <c r="H10537" s="7"/>
      <c r="I10537" s="7"/>
      <c r="J10537" s="7"/>
      <c r="K10537" s="7"/>
      <c r="L10537" s="7"/>
      <c r="M10537" s="7"/>
      <c r="N10537" s="7"/>
      <c r="O10537" s="7"/>
      <c r="P10537" s="7"/>
      <c r="Q10537" s="7"/>
      <c r="R10537" s="7"/>
      <c r="S10537" s="7"/>
      <c r="T10537" s="7"/>
      <c r="U10537" s="7"/>
      <c r="V10537" s="7"/>
      <c r="W10537" s="7"/>
      <c r="X10537" s="7"/>
      <c r="Y10537" s="7"/>
      <c r="Z10537" s="7"/>
      <c r="AA10537" s="7"/>
      <c r="AB10537" s="7"/>
      <c r="AC10537" s="7"/>
      <c r="AD10537" s="7"/>
      <c r="AE10537" s="7"/>
    </row>
    <row r="10539" spans="3:31" s="8" customFormat="1">
      <c r="C10539" s="15"/>
      <c r="G10539" s="7"/>
      <c r="H10539" s="7"/>
      <c r="I10539" s="7"/>
      <c r="J10539" s="7"/>
      <c r="K10539" s="7"/>
      <c r="L10539" s="7"/>
      <c r="M10539" s="7"/>
      <c r="N10539" s="7"/>
      <c r="O10539" s="7"/>
      <c r="P10539" s="7"/>
      <c r="Q10539" s="7"/>
      <c r="R10539" s="7"/>
      <c r="S10539" s="7"/>
      <c r="T10539" s="7"/>
      <c r="U10539" s="7"/>
      <c r="V10539" s="7"/>
      <c r="W10539" s="7"/>
      <c r="X10539" s="7"/>
      <c r="Y10539" s="7"/>
      <c r="Z10539" s="7"/>
      <c r="AA10539" s="7"/>
      <c r="AB10539" s="7"/>
      <c r="AC10539" s="7"/>
      <c r="AD10539" s="7"/>
      <c r="AE10539" s="7"/>
    </row>
    <row r="10541" spans="3:31" s="8" customFormat="1">
      <c r="C10541" s="15"/>
      <c r="G10541" s="7"/>
      <c r="H10541" s="7"/>
      <c r="I10541" s="7"/>
      <c r="J10541" s="7"/>
      <c r="K10541" s="7"/>
      <c r="L10541" s="7"/>
      <c r="M10541" s="7"/>
      <c r="N10541" s="7"/>
      <c r="O10541" s="7"/>
      <c r="P10541" s="7"/>
      <c r="Q10541" s="7"/>
      <c r="R10541" s="7"/>
      <c r="S10541" s="7"/>
      <c r="T10541" s="7"/>
      <c r="U10541" s="7"/>
      <c r="V10541" s="7"/>
      <c r="W10541" s="7"/>
      <c r="X10541" s="7"/>
      <c r="Y10541" s="7"/>
      <c r="Z10541" s="7"/>
      <c r="AA10541" s="7"/>
      <c r="AB10541" s="7"/>
      <c r="AC10541" s="7"/>
      <c r="AD10541" s="7"/>
      <c r="AE10541" s="7"/>
    </row>
    <row r="10543" spans="3:31" s="8" customFormat="1">
      <c r="C10543" s="15"/>
      <c r="G10543" s="7"/>
      <c r="H10543" s="7"/>
      <c r="I10543" s="7"/>
      <c r="J10543" s="7"/>
      <c r="K10543" s="7"/>
      <c r="L10543" s="7"/>
      <c r="M10543" s="7"/>
      <c r="N10543" s="7"/>
      <c r="O10543" s="7"/>
      <c r="P10543" s="7"/>
      <c r="Q10543" s="7"/>
      <c r="R10543" s="7"/>
      <c r="S10543" s="7"/>
      <c r="T10543" s="7"/>
      <c r="U10543" s="7"/>
      <c r="V10543" s="7"/>
      <c r="W10543" s="7"/>
      <c r="X10543" s="7"/>
      <c r="Y10543" s="7"/>
      <c r="Z10543" s="7"/>
      <c r="AA10543" s="7"/>
      <c r="AB10543" s="7"/>
      <c r="AC10543" s="7"/>
      <c r="AD10543" s="7"/>
      <c r="AE10543" s="7"/>
    </row>
    <row r="10545" spans="3:31" s="8" customFormat="1">
      <c r="C10545" s="15"/>
      <c r="G10545" s="7"/>
      <c r="H10545" s="7"/>
      <c r="I10545" s="7"/>
      <c r="J10545" s="7"/>
      <c r="K10545" s="7"/>
      <c r="L10545" s="7"/>
      <c r="M10545" s="7"/>
      <c r="N10545" s="7"/>
      <c r="O10545" s="7"/>
      <c r="P10545" s="7"/>
      <c r="Q10545" s="7"/>
      <c r="R10545" s="7"/>
      <c r="S10545" s="7"/>
      <c r="T10545" s="7"/>
      <c r="U10545" s="7"/>
      <c r="V10545" s="7"/>
      <c r="W10545" s="7"/>
      <c r="X10545" s="7"/>
      <c r="Y10545" s="7"/>
      <c r="Z10545" s="7"/>
      <c r="AA10545" s="7"/>
      <c r="AB10545" s="7"/>
      <c r="AC10545" s="7"/>
      <c r="AD10545" s="7"/>
      <c r="AE10545" s="7"/>
    </row>
    <row r="10547" spans="3:31" s="8" customFormat="1">
      <c r="C10547" s="15"/>
      <c r="G10547" s="7"/>
      <c r="H10547" s="7"/>
      <c r="I10547" s="7"/>
      <c r="J10547" s="7"/>
      <c r="K10547" s="7"/>
      <c r="L10547" s="7"/>
      <c r="M10547" s="7"/>
      <c r="N10547" s="7"/>
      <c r="O10547" s="7"/>
      <c r="P10547" s="7"/>
      <c r="Q10547" s="7"/>
      <c r="R10547" s="7"/>
      <c r="S10547" s="7"/>
      <c r="T10547" s="7"/>
      <c r="U10547" s="7"/>
      <c r="V10547" s="7"/>
      <c r="W10547" s="7"/>
      <c r="X10547" s="7"/>
      <c r="Y10547" s="7"/>
      <c r="Z10547" s="7"/>
      <c r="AA10547" s="7"/>
      <c r="AB10547" s="7"/>
      <c r="AC10547" s="7"/>
      <c r="AD10547" s="7"/>
      <c r="AE10547" s="7"/>
    </row>
    <row r="10549" spans="3:31" s="8" customFormat="1">
      <c r="C10549" s="15"/>
      <c r="G10549" s="7"/>
      <c r="H10549" s="7"/>
      <c r="I10549" s="7"/>
      <c r="J10549" s="7"/>
      <c r="K10549" s="7"/>
      <c r="L10549" s="7"/>
      <c r="M10549" s="7"/>
      <c r="N10549" s="7"/>
      <c r="O10549" s="7"/>
      <c r="P10549" s="7"/>
      <c r="Q10549" s="7"/>
      <c r="R10549" s="7"/>
      <c r="S10549" s="7"/>
      <c r="T10549" s="7"/>
      <c r="U10549" s="7"/>
      <c r="V10549" s="7"/>
      <c r="W10549" s="7"/>
      <c r="X10549" s="7"/>
      <c r="Y10549" s="7"/>
      <c r="Z10549" s="7"/>
      <c r="AA10549" s="7"/>
      <c r="AB10549" s="7"/>
      <c r="AC10549" s="7"/>
      <c r="AD10549" s="7"/>
      <c r="AE10549" s="7"/>
    </row>
    <row r="10551" spans="3:31" s="8" customFormat="1">
      <c r="C10551" s="15"/>
      <c r="G10551" s="7"/>
      <c r="H10551" s="7"/>
      <c r="I10551" s="7"/>
      <c r="J10551" s="7"/>
      <c r="K10551" s="7"/>
      <c r="L10551" s="7"/>
      <c r="M10551" s="7"/>
      <c r="N10551" s="7"/>
      <c r="O10551" s="7"/>
      <c r="P10551" s="7"/>
      <c r="Q10551" s="7"/>
      <c r="R10551" s="7"/>
      <c r="S10551" s="7"/>
      <c r="T10551" s="7"/>
      <c r="U10551" s="7"/>
      <c r="V10551" s="7"/>
      <c r="W10551" s="7"/>
      <c r="X10551" s="7"/>
      <c r="Y10551" s="7"/>
      <c r="Z10551" s="7"/>
      <c r="AA10551" s="7"/>
      <c r="AB10551" s="7"/>
      <c r="AC10551" s="7"/>
      <c r="AD10551" s="7"/>
      <c r="AE10551" s="7"/>
    </row>
    <row r="10553" spans="3:31" s="8" customFormat="1">
      <c r="C10553" s="15"/>
      <c r="G10553" s="7"/>
      <c r="H10553" s="7"/>
      <c r="I10553" s="7"/>
      <c r="J10553" s="7"/>
      <c r="K10553" s="7"/>
      <c r="L10553" s="7"/>
      <c r="M10553" s="7"/>
      <c r="N10553" s="7"/>
      <c r="O10553" s="7"/>
      <c r="P10553" s="7"/>
      <c r="Q10553" s="7"/>
      <c r="R10553" s="7"/>
      <c r="S10553" s="7"/>
      <c r="T10553" s="7"/>
      <c r="U10553" s="7"/>
      <c r="V10553" s="7"/>
      <c r="W10553" s="7"/>
      <c r="X10553" s="7"/>
      <c r="Y10553" s="7"/>
      <c r="Z10553" s="7"/>
      <c r="AA10553" s="7"/>
      <c r="AB10553" s="7"/>
      <c r="AC10553" s="7"/>
      <c r="AD10553" s="7"/>
      <c r="AE10553" s="7"/>
    </row>
    <row r="10555" spans="3:31" s="8" customFormat="1">
      <c r="C10555" s="15"/>
      <c r="G10555" s="7"/>
      <c r="H10555" s="7"/>
      <c r="I10555" s="7"/>
      <c r="J10555" s="7"/>
      <c r="K10555" s="7"/>
      <c r="L10555" s="7"/>
      <c r="M10555" s="7"/>
      <c r="N10555" s="7"/>
      <c r="O10555" s="7"/>
      <c r="P10555" s="7"/>
      <c r="Q10555" s="7"/>
      <c r="R10555" s="7"/>
      <c r="S10555" s="7"/>
      <c r="T10555" s="7"/>
      <c r="U10555" s="7"/>
      <c r="V10555" s="7"/>
      <c r="W10555" s="7"/>
      <c r="X10555" s="7"/>
      <c r="Y10555" s="7"/>
      <c r="Z10555" s="7"/>
      <c r="AA10555" s="7"/>
      <c r="AB10555" s="7"/>
      <c r="AC10555" s="7"/>
      <c r="AD10555" s="7"/>
      <c r="AE10555" s="7"/>
    </row>
    <row r="10557" spans="3:31" s="8" customFormat="1">
      <c r="C10557" s="15"/>
      <c r="G10557" s="7"/>
      <c r="H10557" s="7"/>
      <c r="I10557" s="7"/>
      <c r="J10557" s="7"/>
      <c r="K10557" s="7"/>
      <c r="L10557" s="7"/>
      <c r="M10557" s="7"/>
      <c r="N10557" s="7"/>
      <c r="O10557" s="7"/>
      <c r="P10557" s="7"/>
      <c r="Q10557" s="7"/>
      <c r="R10557" s="7"/>
      <c r="S10557" s="7"/>
      <c r="T10557" s="7"/>
      <c r="U10557" s="7"/>
      <c r="V10557" s="7"/>
      <c r="W10557" s="7"/>
      <c r="X10557" s="7"/>
      <c r="Y10557" s="7"/>
      <c r="Z10557" s="7"/>
      <c r="AA10557" s="7"/>
      <c r="AB10557" s="7"/>
      <c r="AC10557" s="7"/>
      <c r="AD10557" s="7"/>
      <c r="AE10557" s="7"/>
    </row>
    <row r="10559" spans="3:31" s="8" customFormat="1">
      <c r="C10559" s="15"/>
      <c r="G10559" s="7"/>
      <c r="H10559" s="7"/>
      <c r="I10559" s="7"/>
      <c r="J10559" s="7"/>
      <c r="K10559" s="7"/>
      <c r="L10559" s="7"/>
      <c r="M10559" s="7"/>
      <c r="N10559" s="7"/>
      <c r="O10559" s="7"/>
      <c r="P10559" s="7"/>
      <c r="Q10559" s="7"/>
      <c r="R10559" s="7"/>
      <c r="S10559" s="7"/>
      <c r="T10559" s="7"/>
      <c r="U10559" s="7"/>
      <c r="V10559" s="7"/>
      <c r="W10559" s="7"/>
      <c r="X10559" s="7"/>
      <c r="Y10559" s="7"/>
      <c r="Z10559" s="7"/>
      <c r="AA10559" s="7"/>
      <c r="AB10559" s="7"/>
      <c r="AC10559" s="7"/>
      <c r="AD10559" s="7"/>
      <c r="AE10559" s="7"/>
    </row>
    <row r="10561" spans="3:31" s="8" customFormat="1">
      <c r="C10561" s="15"/>
      <c r="G10561" s="7"/>
      <c r="H10561" s="7"/>
      <c r="I10561" s="7"/>
      <c r="J10561" s="7"/>
      <c r="K10561" s="7"/>
      <c r="L10561" s="7"/>
      <c r="M10561" s="7"/>
      <c r="N10561" s="7"/>
      <c r="O10561" s="7"/>
      <c r="P10561" s="7"/>
      <c r="Q10561" s="7"/>
      <c r="R10561" s="7"/>
      <c r="S10561" s="7"/>
      <c r="T10561" s="7"/>
      <c r="U10561" s="7"/>
      <c r="V10561" s="7"/>
      <c r="W10561" s="7"/>
      <c r="X10561" s="7"/>
      <c r="Y10561" s="7"/>
      <c r="Z10561" s="7"/>
      <c r="AA10561" s="7"/>
      <c r="AB10561" s="7"/>
      <c r="AC10561" s="7"/>
      <c r="AD10561" s="7"/>
      <c r="AE10561" s="7"/>
    </row>
    <row r="10563" spans="3:31" s="8" customFormat="1">
      <c r="C10563" s="15"/>
      <c r="G10563" s="7"/>
      <c r="H10563" s="7"/>
      <c r="I10563" s="7"/>
      <c r="J10563" s="7"/>
      <c r="K10563" s="7"/>
      <c r="L10563" s="7"/>
      <c r="M10563" s="7"/>
      <c r="N10563" s="7"/>
      <c r="O10563" s="7"/>
      <c r="P10563" s="7"/>
      <c r="Q10563" s="7"/>
      <c r="R10563" s="7"/>
      <c r="S10563" s="7"/>
      <c r="T10563" s="7"/>
      <c r="U10563" s="7"/>
      <c r="V10563" s="7"/>
      <c r="W10563" s="7"/>
      <c r="X10563" s="7"/>
      <c r="Y10563" s="7"/>
      <c r="Z10563" s="7"/>
      <c r="AA10563" s="7"/>
      <c r="AB10563" s="7"/>
      <c r="AC10563" s="7"/>
      <c r="AD10563" s="7"/>
      <c r="AE10563" s="7"/>
    </row>
    <row r="10565" spans="3:31" s="8" customFormat="1">
      <c r="C10565" s="15"/>
      <c r="G10565" s="7"/>
      <c r="H10565" s="7"/>
      <c r="I10565" s="7"/>
      <c r="J10565" s="7"/>
      <c r="K10565" s="7"/>
      <c r="L10565" s="7"/>
      <c r="M10565" s="7"/>
      <c r="N10565" s="7"/>
      <c r="O10565" s="7"/>
      <c r="P10565" s="7"/>
      <c r="Q10565" s="7"/>
      <c r="R10565" s="7"/>
      <c r="S10565" s="7"/>
      <c r="T10565" s="7"/>
      <c r="U10565" s="7"/>
      <c r="V10565" s="7"/>
      <c r="W10565" s="7"/>
      <c r="X10565" s="7"/>
      <c r="Y10565" s="7"/>
      <c r="Z10565" s="7"/>
      <c r="AA10565" s="7"/>
      <c r="AB10565" s="7"/>
      <c r="AC10565" s="7"/>
      <c r="AD10565" s="7"/>
      <c r="AE10565" s="7"/>
    </row>
    <row r="10567" spans="3:31" s="8" customFormat="1">
      <c r="C10567" s="15"/>
      <c r="G10567" s="7"/>
      <c r="H10567" s="7"/>
      <c r="I10567" s="7"/>
      <c r="J10567" s="7"/>
      <c r="K10567" s="7"/>
      <c r="L10567" s="7"/>
      <c r="M10567" s="7"/>
      <c r="N10567" s="7"/>
      <c r="O10567" s="7"/>
      <c r="P10567" s="7"/>
      <c r="Q10567" s="7"/>
      <c r="R10567" s="7"/>
      <c r="S10567" s="7"/>
      <c r="T10567" s="7"/>
      <c r="U10567" s="7"/>
      <c r="V10567" s="7"/>
      <c r="W10567" s="7"/>
      <c r="X10567" s="7"/>
      <c r="Y10567" s="7"/>
      <c r="Z10567" s="7"/>
      <c r="AA10567" s="7"/>
      <c r="AB10567" s="7"/>
      <c r="AC10567" s="7"/>
      <c r="AD10567" s="7"/>
      <c r="AE10567" s="7"/>
    </row>
    <row r="10569" spans="3:31" s="8" customFormat="1">
      <c r="C10569" s="15"/>
      <c r="G10569" s="7"/>
      <c r="H10569" s="7"/>
      <c r="I10569" s="7"/>
      <c r="J10569" s="7"/>
      <c r="K10569" s="7"/>
      <c r="L10569" s="7"/>
      <c r="M10569" s="7"/>
      <c r="N10569" s="7"/>
      <c r="O10569" s="7"/>
      <c r="P10569" s="7"/>
      <c r="Q10569" s="7"/>
      <c r="R10569" s="7"/>
      <c r="S10569" s="7"/>
      <c r="T10569" s="7"/>
      <c r="U10569" s="7"/>
      <c r="V10569" s="7"/>
      <c r="W10569" s="7"/>
      <c r="X10569" s="7"/>
      <c r="Y10569" s="7"/>
      <c r="Z10569" s="7"/>
      <c r="AA10569" s="7"/>
      <c r="AB10569" s="7"/>
      <c r="AC10569" s="7"/>
      <c r="AD10569" s="7"/>
      <c r="AE10569" s="7"/>
    </row>
    <row r="10571" spans="3:31" s="8" customFormat="1">
      <c r="C10571" s="15"/>
      <c r="G10571" s="7"/>
      <c r="H10571" s="7"/>
      <c r="I10571" s="7"/>
      <c r="J10571" s="7"/>
      <c r="K10571" s="7"/>
      <c r="L10571" s="7"/>
      <c r="M10571" s="7"/>
      <c r="N10571" s="7"/>
      <c r="O10571" s="7"/>
      <c r="P10571" s="7"/>
      <c r="Q10571" s="7"/>
      <c r="R10571" s="7"/>
      <c r="S10571" s="7"/>
      <c r="T10571" s="7"/>
      <c r="U10571" s="7"/>
      <c r="V10571" s="7"/>
      <c r="W10571" s="7"/>
      <c r="X10571" s="7"/>
      <c r="Y10571" s="7"/>
      <c r="Z10571" s="7"/>
      <c r="AA10571" s="7"/>
      <c r="AB10571" s="7"/>
      <c r="AC10571" s="7"/>
      <c r="AD10571" s="7"/>
      <c r="AE10571" s="7"/>
    </row>
    <row r="10573" spans="3:31" s="8" customFormat="1">
      <c r="C10573" s="15"/>
      <c r="G10573" s="7"/>
      <c r="H10573" s="7"/>
      <c r="I10573" s="7"/>
      <c r="J10573" s="7"/>
      <c r="K10573" s="7"/>
      <c r="L10573" s="7"/>
      <c r="M10573" s="7"/>
      <c r="N10573" s="7"/>
      <c r="O10573" s="7"/>
      <c r="P10573" s="7"/>
      <c r="Q10573" s="7"/>
      <c r="R10573" s="7"/>
      <c r="S10573" s="7"/>
      <c r="T10573" s="7"/>
      <c r="U10573" s="7"/>
      <c r="V10573" s="7"/>
      <c r="W10573" s="7"/>
      <c r="X10573" s="7"/>
      <c r="Y10573" s="7"/>
      <c r="Z10573" s="7"/>
      <c r="AA10573" s="7"/>
      <c r="AB10573" s="7"/>
      <c r="AC10573" s="7"/>
      <c r="AD10573" s="7"/>
      <c r="AE10573" s="7"/>
    </row>
    <row r="10575" spans="3:31" s="8" customFormat="1">
      <c r="C10575" s="15"/>
      <c r="G10575" s="7"/>
      <c r="H10575" s="7"/>
      <c r="I10575" s="7"/>
      <c r="J10575" s="7"/>
      <c r="K10575" s="7"/>
      <c r="L10575" s="7"/>
      <c r="M10575" s="7"/>
      <c r="N10575" s="7"/>
      <c r="O10575" s="7"/>
      <c r="P10575" s="7"/>
      <c r="Q10575" s="7"/>
      <c r="R10575" s="7"/>
      <c r="S10575" s="7"/>
      <c r="T10575" s="7"/>
      <c r="U10575" s="7"/>
      <c r="V10575" s="7"/>
      <c r="W10575" s="7"/>
      <c r="X10575" s="7"/>
      <c r="Y10575" s="7"/>
      <c r="Z10575" s="7"/>
      <c r="AA10575" s="7"/>
      <c r="AB10575" s="7"/>
      <c r="AC10575" s="7"/>
      <c r="AD10575" s="7"/>
      <c r="AE10575" s="7"/>
    </row>
    <row r="10577" spans="3:31" s="8" customFormat="1">
      <c r="C10577" s="15"/>
      <c r="G10577" s="7"/>
      <c r="H10577" s="7"/>
      <c r="I10577" s="7"/>
      <c r="J10577" s="7"/>
      <c r="K10577" s="7"/>
      <c r="L10577" s="7"/>
      <c r="M10577" s="7"/>
      <c r="N10577" s="7"/>
      <c r="O10577" s="7"/>
      <c r="P10577" s="7"/>
      <c r="Q10577" s="7"/>
      <c r="R10577" s="7"/>
      <c r="S10577" s="7"/>
      <c r="T10577" s="7"/>
      <c r="U10577" s="7"/>
      <c r="V10577" s="7"/>
      <c r="W10577" s="7"/>
      <c r="X10577" s="7"/>
      <c r="Y10577" s="7"/>
      <c r="Z10577" s="7"/>
      <c r="AA10577" s="7"/>
      <c r="AB10577" s="7"/>
      <c r="AC10577" s="7"/>
      <c r="AD10577" s="7"/>
      <c r="AE10577" s="7"/>
    </row>
    <row r="10579" spans="3:31" s="8" customFormat="1">
      <c r="C10579" s="15"/>
      <c r="G10579" s="7"/>
      <c r="H10579" s="7"/>
      <c r="I10579" s="7"/>
      <c r="J10579" s="7"/>
      <c r="K10579" s="7"/>
      <c r="L10579" s="7"/>
      <c r="M10579" s="7"/>
      <c r="N10579" s="7"/>
      <c r="O10579" s="7"/>
      <c r="P10579" s="7"/>
      <c r="Q10579" s="7"/>
      <c r="R10579" s="7"/>
      <c r="S10579" s="7"/>
      <c r="T10579" s="7"/>
      <c r="U10579" s="7"/>
      <c r="V10579" s="7"/>
      <c r="W10579" s="7"/>
      <c r="X10579" s="7"/>
      <c r="Y10579" s="7"/>
      <c r="Z10579" s="7"/>
      <c r="AA10579" s="7"/>
      <c r="AB10579" s="7"/>
      <c r="AC10579" s="7"/>
      <c r="AD10579" s="7"/>
      <c r="AE10579" s="7"/>
    </row>
    <row r="10581" spans="3:31" s="8" customFormat="1">
      <c r="C10581" s="15"/>
      <c r="G10581" s="7"/>
      <c r="H10581" s="7"/>
      <c r="I10581" s="7"/>
      <c r="J10581" s="7"/>
      <c r="K10581" s="7"/>
      <c r="L10581" s="7"/>
      <c r="M10581" s="7"/>
      <c r="N10581" s="7"/>
      <c r="O10581" s="7"/>
      <c r="P10581" s="7"/>
      <c r="Q10581" s="7"/>
      <c r="R10581" s="7"/>
      <c r="S10581" s="7"/>
      <c r="T10581" s="7"/>
      <c r="U10581" s="7"/>
      <c r="V10581" s="7"/>
      <c r="W10581" s="7"/>
      <c r="X10581" s="7"/>
      <c r="Y10581" s="7"/>
      <c r="Z10581" s="7"/>
      <c r="AA10581" s="7"/>
      <c r="AB10581" s="7"/>
      <c r="AC10581" s="7"/>
      <c r="AD10581" s="7"/>
      <c r="AE10581" s="7"/>
    </row>
    <row r="10583" spans="3:31" s="8" customFormat="1">
      <c r="C10583" s="15"/>
      <c r="G10583" s="7"/>
      <c r="H10583" s="7"/>
      <c r="I10583" s="7"/>
      <c r="J10583" s="7"/>
      <c r="K10583" s="7"/>
      <c r="L10583" s="7"/>
      <c r="M10583" s="7"/>
      <c r="N10583" s="7"/>
      <c r="O10583" s="7"/>
      <c r="P10583" s="7"/>
      <c r="Q10583" s="7"/>
      <c r="R10583" s="7"/>
      <c r="S10583" s="7"/>
      <c r="T10583" s="7"/>
      <c r="U10583" s="7"/>
      <c r="V10583" s="7"/>
      <c r="W10583" s="7"/>
      <c r="X10583" s="7"/>
      <c r="Y10583" s="7"/>
      <c r="Z10583" s="7"/>
      <c r="AA10583" s="7"/>
      <c r="AB10583" s="7"/>
      <c r="AC10583" s="7"/>
      <c r="AD10583" s="7"/>
      <c r="AE10583" s="7"/>
    </row>
    <row r="10585" spans="3:31" s="8" customFormat="1">
      <c r="C10585" s="15"/>
      <c r="G10585" s="7"/>
      <c r="H10585" s="7"/>
      <c r="I10585" s="7"/>
      <c r="J10585" s="7"/>
      <c r="K10585" s="7"/>
      <c r="L10585" s="7"/>
      <c r="M10585" s="7"/>
      <c r="N10585" s="7"/>
      <c r="O10585" s="7"/>
      <c r="P10585" s="7"/>
      <c r="Q10585" s="7"/>
      <c r="R10585" s="7"/>
      <c r="S10585" s="7"/>
      <c r="T10585" s="7"/>
      <c r="U10585" s="7"/>
      <c r="V10585" s="7"/>
      <c r="W10585" s="7"/>
      <c r="X10585" s="7"/>
      <c r="Y10585" s="7"/>
      <c r="Z10585" s="7"/>
      <c r="AA10585" s="7"/>
      <c r="AB10585" s="7"/>
      <c r="AC10585" s="7"/>
      <c r="AD10585" s="7"/>
      <c r="AE10585" s="7"/>
    </row>
    <row r="10587" spans="3:31" s="8" customFormat="1">
      <c r="C10587" s="15"/>
      <c r="G10587" s="7"/>
      <c r="H10587" s="7"/>
      <c r="I10587" s="7"/>
      <c r="J10587" s="7"/>
      <c r="K10587" s="7"/>
      <c r="L10587" s="7"/>
      <c r="M10587" s="7"/>
      <c r="N10587" s="7"/>
      <c r="O10587" s="7"/>
      <c r="P10587" s="7"/>
      <c r="Q10587" s="7"/>
      <c r="R10587" s="7"/>
      <c r="S10587" s="7"/>
      <c r="T10587" s="7"/>
      <c r="U10587" s="7"/>
      <c r="V10587" s="7"/>
      <c r="W10587" s="7"/>
      <c r="X10587" s="7"/>
      <c r="Y10587" s="7"/>
      <c r="Z10587" s="7"/>
      <c r="AA10587" s="7"/>
      <c r="AB10587" s="7"/>
      <c r="AC10587" s="7"/>
      <c r="AD10587" s="7"/>
      <c r="AE10587" s="7"/>
    </row>
    <row r="10589" spans="3:31" s="8" customFormat="1">
      <c r="C10589" s="15"/>
      <c r="G10589" s="7"/>
      <c r="H10589" s="7"/>
      <c r="I10589" s="7"/>
      <c r="J10589" s="7"/>
      <c r="K10589" s="7"/>
      <c r="L10589" s="7"/>
      <c r="M10589" s="7"/>
      <c r="N10589" s="7"/>
      <c r="O10589" s="7"/>
      <c r="P10589" s="7"/>
      <c r="Q10589" s="7"/>
      <c r="R10589" s="7"/>
      <c r="S10589" s="7"/>
      <c r="T10589" s="7"/>
      <c r="U10589" s="7"/>
      <c r="V10589" s="7"/>
      <c r="W10589" s="7"/>
      <c r="X10589" s="7"/>
      <c r="Y10589" s="7"/>
      <c r="Z10589" s="7"/>
      <c r="AA10589" s="7"/>
      <c r="AB10589" s="7"/>
      <c r="AC10589" s="7"/>
      <c r="AD10589" s="7"/>
      <c r="AE10589" s="7"/>
    </row>
    <row r="10591" spans="3:31" s="8" customFormat="1">
      <c r="C10591" s="15"/>
      <c r="G10591" s="7"/>
      <c r="H10591" s="7"/>
      <c r="I10591" s="7"/>
      <c r="J10591" s="7"/>
      <c r="K10591" s="7"/>
      <c r="L10591" s="7"/>
      <c r="M10591" s="7"/>
      <c r="N10591" s="7"/>
      <c r="O10591" s="7"/>
      <c r="P10591" s="7"/>
      <c r="Q10591" s="7"/>
      <c r="R10591" s="7"/>
      <c r="S10591" s="7"/>
      <c r="T10591" s="7"/>
      <c r="U10591" s="7"/>
      <c r="V10591" s="7"/>
      <c r="W10591" s="7"/>
      <c r="X10591" s="7"/>
      <c r="Y10591" s="7"/>
      <c r="Z10591" s="7"/>
      <c r="AA10591" s="7"/>
      <c r="AB10591" s="7"/>
      <c r="AC10591" s="7"/>
      <c r="AD10591" s="7"/>
      <c r="AE10591" s="7"/>
    </row>
    <row r="10593" spans="3:31" s="8" customFormat="1">
      <c r="C10593" s="15"/>
      <c r="G10593" s="7"/>
      <c r="H10593" s="7"/>
      <c r="I10593" s="7"/>
      <c r="J10593" s="7"/>
      <c r="K10593" s="7"/>
      <c r="L10593" s="7"/>
      <c r="M10593" s="7"/>
      <c r="N10593" s="7"/>
      <c r="O10593" s="7"/>
      <c r="P10593" s="7"/>
      <c r="Q10593" s="7"/>
      <c r="R10593" s="7"/>
      <c r="S10593" s="7"/>
      <c r="T10593" s="7"/>
      <c r="U10593" s="7"/>
      <c r="V10593" s="7"/>
      <c r="W10593" s="7"/>
      <c r="X10593" s="7"/>
      <c r="Y10593" s="7"/>
      <c r="Z10593" s="7"/>
      <c r="AA10593" s="7"/>
      <c r="AB10593" s="7"/>
      <c r="AC10593" s="7"/>
      <c r="AD10593" s="7"/>
      <c r="AE10593" s="7"/>
    </row>
    <row r="10595" spans="3:31" s="8" customFormat="1">
      <c r="C10595" s="15"/>
      <c r="G10595" s="7"/>
      <c r="H10595" s="7"/>
      <c r="I10595" s="7"/>
      <c r="J10595" s="7"/>
      <c r="K10595" s="7"/>
      <c r="L10595" s="7"/>
      <c r="M10595" s="7"/>
      <c r="N10595" s="7"/>
      <c r="O10595" s="7"/>
      <c r="P10595" s="7"/>
      <c r="Q10595" s="7"/>
      <c r="R10595" s="7"/>
      <c r="S10595" s="7"/>
      <c r="T10595" s="7"/>
      <c r="U10595" s="7"/>
      <c r="V10595" s="7"/>
      <c r="W10595" s="7"/>
      <c r="X10595" s="7"/>
      <c r="Y10595" s="7"/>
      <c r="Z10595" s="7"/>
      <c r="AA10595" s="7"/>
      <c r="AB10595" s="7"/>
      <c r="AC10595" s="7"/>
      <c r="AD10595" s="7"/>
      <c r="AE10595" s="7"/>
    </row>
    <row r="10597" spans="3:31" s="8" customFormat="1">
      <c r="C10597" s="15"/>
      <c r="G10597" s="7"/>
      <c r="H10597" s="7"/>
      <c r="I10597" s="7"/>
      <c r="J10597" s="7"/>
      <c r="K10597" s="7"/>
      <c r="L10597" s="7"/>
      <c r="M10597" s="7"/>
      <c r="N10597" s="7"/>
      <c r="O10597" s="7"/>
      <c r="P10597" s="7"/>
      <c r="Q10597" s="7"/>
      <c r="R10597" s="7"/>
      <c r="S10597" s="7"/>
      <c r="T10597" s="7"/>
      <c r="U10597" s="7"/>
      <c r="V10597" s="7"/>
      <c r="W10597" s="7"/>
      <c r="X10597" s="7"/>
      <c r="Y10597" s="7"/>
      <c r="Z10597" s="7"/>
      <c r="AA10597" s="7"/>
      <c r="AB10597" s="7"/>
      <c r="AC10597" s="7"/>
      <c r="AD10597" s="7"/>
      <c r="AE10597" s="7"/>
    </row>
    <row r="10599" spans="3:31" s="8" customFormat="1">
      <c r="C10599" s="15"/>
      <c r="G10599" s="7"/>
      <c r="H10599" s="7"/>
      <c r="I10599" s="7"/>
      <c r="J10599" s="7"/>
      <c r="K10599" s="7"/>
      <c r="L10599" s="7"/>
      <c r="M10599" s="7"/>
      <c r="N10599" s="7"/>
      <c r="O10599" s="7"/>
      <c r="P10599" s="7"/>
      <c r="Q10599" s="7"/>
      <c r="R10599" s="7"/>
      <c r="S10599" s="7"/>
      <c r="T10599" s="7"/>
      <c r="U10599" s="7"/>
      <c r="V10599" s="7"/>
      <c r="W10599" s="7"/>
      <c r="X10599" s="7"/>
      <c r="Y10599" s="7"/>
      <c r="Z10599" s="7"/>
      <c r="AA10599" s="7"/>
      <c r="AB10599" s="7"/>
      <c r="AC10599" s="7"/>
      <c r="AD10599" s="7"/>
      <c r="AE10599" s="7"/>
    </row>
    <row r="10601" spans="3:31" s="8" customFormat="1">
      <c r="C10601" s="15"/>
      <c r="G10601" s="7"/>
      <c r="H10601" s="7"/>
      <c r="I10601" s="7"/>
      <c r="J10601" s="7"/>
      <c r="K10601" s="7"/>
      <c r="L10601" s="7"/>
      <c r="M10601" s="7"/>
      <c r="N10601" s="7"/>
      <c r="O10601" s="7"/>
      <c r="P10601" s="7"/>
      <c r="Q10601" s="7"/>
      <c r="R10601" s="7"/>
      <c r="S10601" s="7"/>
      <c r="T10601" s="7"/>
      <c r="U10601" s="7"/>
      <c r="V10601" s="7"/>
      <c r="W10601" s="7"/>
      <c r="X10601" s="7"/>
      <c r="Y10601" s="7"/>
      <c r="Z10601" s="7"/>
      <c r="AA10601" s="7"/>
      <c r="AB10601" s="7"/>
      <c r="AC10601" s="7"/>
      <c r="AD10601" s="7"/>
      <c r="AE10601" s="7"/>
    </row>
    <row r="10603" spans="3:31" s="8" customFormat="1">
      <c r="C10603" s="15"/>
      <c r="G10603" s="7"/>
      <c r="H10603" s="7"/>
      <c r="I10603" s="7"/>
      <c r="J10603" s="7"/>
      <c r="K10603" s="7"/>
      <c r="L10603" s="7"/>
      <c r="M10603" s="7"/>
      <c r="N10603" s="7"/>
      <c r="O10603" s="7"/>
      <c r="P10603" s="7"/>
      <c r="Q10603" s="7"/>
      <c r="R10603" s="7"/>
      <c r="S10603" s="7"/>
      <c r="T10603" s="7"/>
      <c r="U10603" s="7"/>
      <c r="V10603" s="7"/>
      <c r="W10603" s="7"/>
      <c r="X10603" s="7"/>
      <c r="Y10603" s="7"/>
      <c r="Z10603" s="7"/>
      <c r="AA10603" s="7"/>
      <c r="AB10603" s="7"/>
      <c r="AC10603" s="7"/>
      <c r="AD10603" s="7"/>
      <c r="AE10603" s="7"/>
    </row>
    <row r="10605" spans="3:31" s="8" customFormat="1">
      <c r="C10605" s="15"/>
      <c r="G10605" s="7"/>
      <c r="H10605" s="7"/>
      <c r="I10605" s="7"/>
      <c r="J10605" s="7"/>
      <c r="K10605" s="7"/>
      <c r="L10605" s="7"/>
      <c r="M10605" s="7"/>
      <c r="N10605" s="7"/>
      <c r="O10605" s="7"/>
      <c r="P10605" s="7"/>
      <c r="Q10605" s="7"/>
      <c r="R10605" s="7"/>
      <c r="S10605" s="7"/>
      <c r="T10605" s="7"/>
      <c r="U10605" s="7"/>
      <c r="V10605" s="7"/>
      <c r="W10605" s="7"/>
      <c r="X10605" s="7"/>
      <c r="Y10605" s="7"/>
      <c r="Z10605" s="7"/>
      <c r="AA10605" s="7"/>
      <c r="AB10605" s="7"/>
      <c r="AC10605" s="7"/>
      <c r="AD10605" s="7"/>
      <c r="AE10605" s="7"/>
    </row>
    <row r="10607" spans="3:31" s="8" customFormat="1">
      <c r="C10607" s="15"/>
      <c r="G10607" s="7"/>
      <c r="H10607" s="7"/>
      <c r="I10607" s="7"/>
      <c r="J10607" s="7"/>
      <c r="K10607" s="7"/>
      <c r="L10607" s="7"/>
      <c r="M10607" s="7"/>
      <c r="N10607" s="7"/>
      <c r="O10607" s="7"/>
      <c r="P10607" s="7"/>
      <c r="Q10607" s="7"/>
      <c r="R10607" s="7"/>
      <c r="S10607" s="7"/>
      <c r="T10607" s="7"/>
      <c r="U10607" s="7"/>
      <c r="V10607" s="7"/>
      <c r="W10607" s="7"/>
      <c r="X10607" s="7"/>
      <c r="Y10607" s="7"/>
      <c r="Z10607" s="7"/>
      <c r="AA10607" s="7"/>
      <c r="AB10607" s="7"/>
      <c r="AC10607" s="7"/>
      <c r="AD10607" s="7"/>
      <c r="AE10607" s="7"/>
    </row>
    <row r="10609" spans="3:31" s="8" customFormat="1">
      <c r="C10609" s="15"/>
      <c r="G10609" s="7"/>
      <c r="H10609" s="7"/>
      <c r="I10609" s="7"/>
      <c r="J10609" s="7"/>
      <c r="K10609" s="7"/>
      <c r="L10609" s="7"/>
      <c r="M10609" s="7"/>
      <c r="N10609" s="7"/>
      <c r="O10609" s="7"/>
      <c r="P10609" s="7"/>
      <c r="Q10609" s="7"/>
      <c r="R10609" s="7"/>
      <c r="S10609" s="7"/>
      <c r="T10609" s="7"/>
      <c r="U10609" s="7"/>
      <c r="V10609" s="7"/>
      <c r="W10609" s="7"/>
      <c r="X10609" s="7"/>
      <c r="Y10609" s="7"/>
      <c r="Z10609" s="7"/>
      <c r="AA10609" s="7"/>
      <c r="AB10609" s="7"/>
      <c r="AC10609" s="7"/>
      <c r="AD10609" s="7"/>
      <c r="AE10609" s="7"/>
    </row>
    <row r="10611" spans="3:31" s="8" customFormat="1">
      <c r="C10611" s="15"/>
      <c r="G10611" s="7"/>
      <c r="H10611" s="7"/>
      <c r="I10611" s="7"/>
      <c r="J10611" s="7"/>
      <c r="K10611" s="7"/>
      <c r="L10611" s="7"/>
      <c r="M10611" s="7"/>
      <c r="N10611" s="7"/>
      <c r="O10611" s="7"/>
      <c r="P10611" s="7"/>
      <c r="Q10611" s="7"/>
      <c r="R10611" s="7"/>
      <c r="S10611" s="7"/>
      <c r="T10611" s="7"/>
      <c r="U10611" s="7"/>
      <c r="V10611" s="7"/>
      <c r="W10611" s="7"/>
      <c r="X10611" s="7"/>
      <c r="Y10611" s="7"/>
      <c r="Z10611" s="7"/>
      <c r="AA10611" s="7"/>
      <c r="AB10611" s="7"/>
      <c r="AC10611" s="7"/>
      <c r="AD10611" s="7"/>
      <c r="AE10611" s="7"/>
    </row>
    <row r="10613" spans="3:31" s="8" customFormat="1">
      <c r="C10613" s="15"/>
      <c r="G10613" s="7"/>
      <c r="H10613" s="7"/>
      <c r="I10613" s="7"/>
      <c r="J10613" s="7"/>
      <c r="K10613" s="7"/>
      <c r="L10613" s="7"/>
      <c r="M10613" s="7"/>
      <c r="N10613" s="7"/>
      <c r="O10613" s="7"/>
      <c r="P10613" s="7"/>
      <c r="Q10613" s="7"/>
      <c r="R10613" s="7"/>
      <c r="S10613" s="7"/>
      <c r="T10613" s="7"/>
      <c r="U10613" s="7"/>
      <c r="V10613" s="7"/>
      <c r="W10613" s="7"/>
      <c r="X10613" s="7"/>
      <c r="Y10613" s="7"/>
      <c r="Z10613" s="7"/>
      <c r="AA10613" s="7"/>
      <c r="AB10613" s="7"/>
      <c r="AC10613" s="7"/>
      <c r="AD10613" s="7"/>
      <c r="AE10613" s="7"/>
    </row>
    <row r="10615" spans="3:31" s="8" customFormat="1">
      <c r="C10615" s="15"/>
      <c r="G10615" s="7"/>
      <c r="H10615" s="7"/>
      <c r="I10615" s="7"/>
      <c r="J10615" s="7"/>
      <c r="K10615" s="7"/>
      <c r="L10615" s="7"/>
      <c r="M10615" s="7"/>
      <c r="N10615" s="7"/>
      <c r="O10615" s="7"/>
      <c r="P10615" s="7"/>
      <c r="Q10615" s="7"/>
      <c r="R10615" s="7"/>
      <c r="S10615" s="7"/>
      <c r="T10615" s="7"/>
      <c r="U10615" s="7"/>
      <c r="V10615" s="7"/>
      <c r="W10615" s="7"/>
      <c r="X10615" s="7"/>
      <c r="Y10615" s="7"/>
      <c r="Z10615" s="7"/>
      <c r="AA10615" s="7"/>
      <c r="AB10615" s="7"/>
      <c r="AC10615" s="7"/>
      <c r="AD10615" s="7"/>
      <c r="AE10615" s="7"/>
    </row>
    <row r="10617" spans="3:31" s="8" customFormat="1">
      <c r="C10617" s="15"/>
      <c r="G10617" s="7"/>
      <c r="H10617" s="7"/>
      <c r="I10617" s="7"/>
      <c r="J10617" s="7"/>
      <c r="K10617" s="7"/>
      <c r="L10617" s="7"/>
      <c r="M10617" s="7"/>
      <c r="N10617" s="7"/>
      <c r="O10617" s="7"/>
      <c r="P10617" s="7"/>
      <c r="Q10617" s="7"/>
      <c r="R10617" s="7"/>
      <c r="S10617" s="7"/>
      <c r="T10617" s="7"/>
      <c r="U10617" s="7"/>
      <c r="V10617" s="7"/>
      <c r="W10617" s="7"/>
      <c r="X10617" s="7"/>
      <c r="Y10617" s="7"/>
      <c r="Z10617" s="7"/>
      <c r="AA10617" s="7"/>
      <c r="AB10617" s="7"/>
      <c r="AC10617" s="7"/>
      <c r="AD10617" s="7"/>
      <c r="AE10617" s="7"/>
    </row>
    <row r="10619" spans="3:31" s="8" customFormat="1">
      <c r="C10619" s="15"/>
      <c r="G10619" s="7"/>
      <c r="H10619" s="7"/>
      <c r="I10619" s="7"/>
      <c r="J10619" s="7"/>
      <c r="K10619" s="7"/>
      <c r="L10619" s="7"/>
      <c r="M10619" s="7"/>
      <c r="N10619" s="7"/>
      <c r="O10619" s="7"/>
      <c r="P10619" s="7"/>
      <c r="Q10619" s="7"/>
      <c r="R10619" s="7"/>
      <c r="S10619" s="7"/>
      <c r="T10619" s="7"/>
      <c r="U10619" s="7"/>
      <c r="V10619" s="7"/>
      <c r="W10619" s="7"/>
      <c r="X10619" s="7"/>
      <c r="Y10619" s="7"/>
      <c r="Z10619" s="7"/>
      <c r="AA10619" s="7"/>
      <c r="AB10619" s="7"/>
      <c r="AC10619" s="7"/>
      <c r="AD10619" s="7"/>
      <c r="AE10619" s="7"/>
    </row>
    <row r="10621" spans="3:31" s="8" customFormat="1">
      <c r="C10621" s="15"/>
      <c r="G10621" s="7"/>
      <c r="H10621" s="7"/>
      <c r="I10621" s="7"/>
      <c r="J10621" s="7"/>
      <c r="K10621" s="7"/>
      <c r="L10621" s="7"/>
      <c r="M10621" s="7"/>
      <c r="N10621" s="7"/>
      <c r="O10621" s="7"/>
      <c r="P10621" s="7"/>
      <c r="Q10621" s="7"/>
      <c r="R10621" s="7"/>
      <c r="S10621" s="7"/>
      <c r="T10621" s="7"/>
      <c r="U10621" s="7"/>
      <c r="V10621" s="7"/>
      <c r="W10621" s="7"/>
      <c r="X10621" s="7"/>
      <c r="Y10621" s="7"/>
      <c r="Z10621" s="7"/>
      <c r="AA10621" s="7"/>
      <c r="AB10621" s="7"/>
      <c r="AC10621" s="7"/>
      <c r="AD10621" s="7"/>
      <c r="AE10621" s="7"/>
    </row>
    <row r="10623" spans="3:31" s="8" customFormat="1">
      <c r="C10623" s="15"/>
      <c r="G10623" s="7"/>
      <c r="H10623" s="7"/>
      <c r="I10623" s="7"/>
      <c r="J10623" s="7"/>
      <c r="K10623" s="7"/>
      <c r="L10623" s="7"/>
      <c r="M10623" s="7"/>
      <c r="N10623" s="7"/>
      <c r="O10623" s="7"/>
      <c r="P10623" s="7"/>
      <c r="Q10623" s="7"/>
      <c r="R10623" s="7"/>
      <c r="S10623" s="7"/>
      <c r="T10623" s="7"/>
      <c r="U10623" s="7"/>
      <c r="V10623" s="7"/>
      <c r="W10623" s="7"/>
      <c r="X10623" s="7"/>
      <c r="Y10623" s="7"/>
      <c r="Z10623" s="7"/>
      <c r="AA10623" s="7"/>
      <c r="AB10623" s="7"/>
      <c r="AC10623" s="7"/>
      <c r="AD10623" s="7"/>
      <c r="AE10623" s="7"/>
    </row>
    <row r="10625" spans="3:31" s="8" customFormat="1">
      <c r="C10625" s="15"/>
      <c r="G10625" s="7"/>
      <c r="H10625" s="7"/>
      <c r="I10625" s="7"/>
      <c r="J10625" s="7"/>
      <c r="K10625" s="7"/>
      <c r="L10625" s="7"/>
      <c r="M10625" s="7"/>
      <c r="N10625" s="7"/>
      <c r="O10625" s="7"/>
      <c r="P10625" s="7"/>
      <c r="Q10625" s="7"/>
      <c r="R10625" s="7"/>
      <c r="S10625" s="7"/>
      <c r="T10625" s="7"/>
      <c r="U10625" s="7"/>
      <c r="V10625" s="7"/>
      <c r="W10625" s="7"/>
      <c r="X10625" s="7"/>
      <c r="Y10625" s="7"/>
      <c r="Z10625" s="7"/>
      <c r="AA10625" s="7"/>
      <c r="AB10625" s="7"/>
      <c r="AC10625" s="7"/>
      <c r="AD10625" s="7"/>
      <c r="AE10625" s="7"/>
    </row>
    <row r="10627" spans="3:31" s="8" customFormat="1">
      <c r="C10627" s="15"/>
      <c r="G10627" s="7"/>
      <c r="H10627" s="7"/>
      <c r="I10627" s="7"/>
      <c r="J10627" s="7"/>
      <c r="K10627" s="7"/>
      <c r="L10627" s="7"/>
      <c r="M10627" s="7"/>
      <c r="N10627" s="7"/>
      <c r="O10627" s="7"/>
      <c r="P10627" s="7"/>
      <c r="Q10627" s="7"/>
      <c r="R10627" s="7"/>
      <c r="S10627" s="7"/>
      <c r="T10627" s="7"/>
      <c r="U10627" s="7"/>
      <c r="V10627" s="7"/>
      <c r="W10627" s="7"/>
      <c r="X10627" s="7"/>
      <c r="Y10627" s="7"/>
      <c r="Z10627" s="7"/>
      <c r="AA10627" s="7"/>
      <c r="AB10627" s="7"/>
      <c r="AC10627" s="7"/>
      <c r="AD10627" s="7"/>
      <c r="AE10627" s="7"/>
    </row>
    <row r="10629" spans="3:31" s="8" customFormat="1">
      <c r="C10629" s="15"/>
      <c r="G10629" s="7"/>
      <c r="H10629" s="7"/>
      <c r="I10629" s="7"/>
      <c r="J10629" s="7"/>
      <c r="K10629" s="7"/>
      <c r="L10629" s="7"/>
      <c r="M10629" s="7"/>
      <c r="N10629" s="7"/>
      <c r="O10629" s="7"/>
      <c r="P10629" s="7"/>
      <c r="Q10629" s="7"/>
      <c r="R10629" s="7"/>
      <c r="S10629" s="7"/>
      <c r="T10629" s="7"/>
      <c r="U10629" s="7"/>
      <c r="V10629" s="7"/>
      <c r="W10629" s="7"/>
      <c r="X10629" s="7"/>
      <c r="Y10629" s="7"/>
      <c r="Z10629" s="7"/>
      <c r="AA10629" s="7"/>
      <c r="AB10629" s="7"/>
      <c r="AC10629" s="7"/>
      <c r="AD10629" s="7"/>
      <c r="AE10629" s="7"/>
    </row>
    <row r="10631" spans="3:31" s="8" customFormat="1">
      <c r="C10631" s="15"/>
      <c r="G10631" s="7"/>
      <c r="H10631" s="7"/>
      <c r="I10631" s="7"/>
      <c r="J10631" s="7"/>
      <c r="K10631" s="7"/>
      <c r="L10631" s="7"/>
      <c r="M10631" s="7"/>
      <c r="N10631" s="7"/>
      <c r="O10631" s="7"/>
      <c r="P10631" s="7"/>
      <c r="Q10631" s="7"/>
      <c r="R10631" s="7"/>
      <c r="S10631" s="7"/>
      <c r="T10631" s="7"/>
      <c r="U10631" s="7"/>
      <c r="V10631" s="7"/>
      <c r="W10631" s="7"/>
      <c r="X10631" s="7"/>
      <c r="Y10631" s="7"/>
      <c r="Z10631" s="7"/>
      <c r="AA10631" s="7"/>
      <c r="AB10631" s="7"/>
      <c r="AC10631" s="7"/>
      <c r="AD10631" s="7"/>
      <c r="AE10631" s="7"/>
    </row>
    <row r="10633" spans="3:31" s="8" customFormat="1">
      <c r="C10633" s="15"/>
      <c r="G10633" s="7"/>
      <c r="H10633" s="7"/>
      <c r="I10633" s="7"/>
      <c r="J10633" s="7"/>
      <c r="K10633" s="7"/>
      <c r="L10633" s="7"/>
      <c r="M10633" s="7"/>
      <c r="N10633" s="7"/>
      <c r="O10633" s="7"/>
      <c r="P10633" s="7"/>
      <c r="Q10633" s="7"/>
      <c r="R10633" s="7"/>
      <c r="S10633" s="7"/>
      <c r="T10633" s="7"/>
      <c r="U10633" s="7"/>
      <c r="V10633" s="7"/>
      <c r="W10633" s="7"/>
      <c r="X10633" s="7"/>
      <c r="Y10633" s="7"/>
      <c r="Z10633" s="7"/>
      <c r="AA10633" s="7"/>
      <c r="AB10633" s="7"/>
      <c r="AC10633" s="7"/>
      <c r="AD10633" s="7"/>
      <c r="AE10633" s="7"/>
    </row>
    <row r="10635" spans="3:31" s="8" customFormat="1">
      <c r="C10635" s="15"/>
      <c r="G10635" s="7"/>
      <c r="H10635" s="7"/>
      <c r="I10635" s="7"/>
      <c r="J10635" s="7"/>
      <c r="K10635" s="7"/>
      <c r="L10635" s="7"/>
      <c r="M10635" s="7"/>
      <c r="N10635" s="7"/>
      <c r="O10635" s="7"/>
      <c r="P10635" s="7"/>
      <c r="Q10635" s="7"/>
      <c r="R10635" s="7"/>
      <c r="S10635" s="7"/>
      <c r="T10635" s="7"/>
      <c r="U10635" s="7"/>
      <c r="V10635" s="7"/>
      <c r="W10635" s="7"/>
      <c r="X10635" s="7"/>
      <c r="Y10635" s="7"/>
      <c r="Z10635" s="7"/>
      <c r="AA10635" s="7"/>
      <c r="AB10635" s="7"/>
      <c r="AC10635" s="7"/>
      <c r="AD10635" s="7"/>
      <c r="AE10635" s="7"/>
    </row>
    <row r="10637" spans="3:31" s="8" customFormat="1">
      <c r="C10637" s="15"/>
      <c r="G10637" s="7"/>
      <c r="H10637" s="7"/>
      <c r="I10637" s="7"/>
      <c r="J10637" s="7"/>
      <c r="K10637" s="7"/>
      <c r="L10637" s="7"/>
      <c r="M10637" s="7"/>
      <c r="N10637" s="7"/>
      <c r="O10637" s="7"/>
      <c r="P10637" s="7"/>
      <c r="Q10637" s="7"/>
      <c r="R10637" s="7"/>
      <c r="S10637" s="7"/>
      <c r="T10637" s="7"/>
      <c r="U10637" s="7"/>
      <c r="V10637" s="7"/>
      <c r="W10637" s="7"/>
      <c r="X10637" s="7"/>
      <c r="Y10637" s="7"/>
      <c r="Z10637" s="7"/>
      <c r="AA10637" s="7"/>
      <c r="AB10637" s="7"/>
      <c r="AC10637" s="7"/>
      <c r="AD10637" s="7"/>
      <c r="AE10637" s="7"/>
    </row>
    <row r="10639" spans="3:31" s="8" customFormat="1">
      <c r="C10639" s="15"/>
      <c r="G10639" s="7"/>
      <c r="H10639" s="7"/>
      <c r="I10639" s="7"/>
      <c r="J10639" s="7"/>
      <c r="K10639" s="7"/>
      <c r="L10639" s="7"/>
      <c r="M10639" s="7"/>
      <c r="N10639" s="7"/>
      <c r="O10639" s="7"/>
      <c r="P10639" s="7"/>
      <c r="Q10639" s="7"/>
      <c r="R10639" s="7"/>
      <c r="S10639" s="7"/>
      <c r="T10639" s="7"/>
      <c r="U10639" s="7"/>
      <c r="V10639" s="7"/>
      <c r="W10639" s="7"/>
      <c r="X10639" s="7"/>
      <c r="Y10639" s="7"/>
      <c r="Z10639" s="7"/>
      <c r="AA10639" s="7"/>
      <c r="AB10639" s="7"/>
      <c r="AC10639" s="7"/>
      <c r="AD10639" s="7"/>
      <c r="AE10639" s="7"/>
    </row>
    <row r="10641" spans="3:31" s="8" customFormat="1">
      <c r="C10641" s="15"/>
      <c r="G10641" s="7"/>
      <c r="H10641" s="7"/>
      <c r="I10641" s="7"/>
      <c r="J10641" s="7"/>
      <c r="K10641" s="7"/>
      <c r="L10641" s="7"/>
      <c r="M10641" s="7"/>
      <c r="N10641" s="7"/>
      <c r="O10641" s="7"/>
      <c r="P10641" s="7"/>
      <c r="Q10641" s="7"/>
      <c r="R10641" s="7"/>
      <c r="S10641" s="7"/>
      <c r="T10641" s="7"/>
      <c r="U10641" s="7"/>
      <c r="V10641" s="7"/>
      <c r="W10641" s="7"/>
      <c r="X10641" s="7"/>
      <c r="Y10641" s="7"/>
      <c r="Z10641" s="7"/>
      <c r="AA10641" s="7"/>
      <c r="AB10641" s="7"/>
      <c r="AC10641" s="7"/>
      <c r="AD10641" s="7"/>
      <c r="AE10641" s="7"/>
    </row>
    <row r="10643" spans="3:31" s="8" customFormat="1">
      <c r="C10643" s="15"/>
      <c r="G10643" s="7"/>
      <c r="H10643" s="7"/>
      <c r="I10643" s="7"/>
      <c r="J10643" s="7"/>
      <c r="K10643" s="7"/>
      <c r="L10643" s="7"/>
      <c r="M10643" s="7"/>
      <c r="N10643" s="7"/>
      <c r="O10643" s="7"/>
      <c r="P10643" s="7"/>
      <c r="Q10643" s="7"/>
      <c r="R10643" s="7"/>
      <c r="S10643" s="7"/>
      <c r="T10643" s="7"/>
      <c r="U10643" s="7"/>
      <c r="V10643" s="7"/>
      <c r="W10643" s="7"/>
      <c r="X10643" s="7"/>
      <c r="Y10643" s="7"/>
      <c r="Z10643" s="7"/>
      <c r="AA10643" s="7"/>
      <c r="AB10643" s="7"/>
      <c r="AC10643" s="7"/>
      <c r="AD10643" s="7"/>
      <c r="AE10643" s="7"/>
    </row>
    <row r="10645" spans="3:31" s="8" customFormat="1">
      <c r="C10645" s="15"/>
      <c r="G10645" s="7"/>
      <c r="H10645" s="7"/>
      <c r="I10645" s="7"/>
      <c r="J10645" s="7"/>
      <c r="K10645" s="7"/>
      <c r="L10645" s="7"/>
      <c r="M10645" s="7"/>
      <c r="N10645" s="7"/>
      <c r="O10645" s="7"/>
      <c r="P10645" s="7"/>
      <c r="Q10645" s="7"/>
      <c r="R10645" s="7"/>
      <c r="S10645" s="7"/>
      <c r="T10645" s="7"/>
      <c r="U10645" s="7"/>
      <c r="V10645" s="7"/>
      <c r="W10645" s="7"/>
      <c r="X10645" s="7"/>
      <c r="Y10645" s="7"/>
      <c r="Z10645" s="7"/>
      <c r="AA10645" s="7"/>
      <c r="AB10645" s="7"/>
      <c r="AC10645" s="7"/>
      <c r="AD10645" s="7"/>
      <c r="AE10645" s="7"/>
    </row>
    <row r="10647" spans="3:31" s="8" customFormat="1">
      <c r="C10647" s="15"/>
      <c r="G10647" s="7"/>
      <c r="H10647" s="7"/>
      <c r="I10647" s="7"/>
      <c r="J10647" s="7"/>
      <c r="K10647" s="7"/>
      <c r="L10647" s="7"/>
      <c r="M10647" s="7"/>
      <c r="N10647" s="7"/>
      <c r="O10647" s="7"/>
      <c r="P10647" s="7"/>
      <c r="Q10647" s="7"/>
      <c r="R10647" s="7"/>
      <c r="S10647" s="7"/>
      <c r="T10647" s="7"/>
      <c r="U10647" s="7"/>
      <c r="V10647" s="7"/>
      <c r="W10647" s="7"/>
      <c r="X10647" s="7"/>
      <c r="Y10647" s="7"/>
      <c r="Z10647" s="7"/>
      <c r="AA10647" s="7"/>
      <c r="AB10647" s="7"/>
      <c r="AC10647" s="7"/>
      <c r="AD10647" s="7"/>
      <c r="AE10647" s="7"/>
    </row>
    <row r="10649" spans="3:31" s="8" customFormat="1">
      <c r="C10649" s="15"/>
      <c r="G10649" s="7"/>
      <c r="H10649" s="7"/>
      <c r="I10649" s="7"/>
      <c r="J10649" s="7"/>
      <c r="K10649" s="7"/>
      <c r="L10649" s="7"/>
      <c r="M10649" s="7"/>
      <c r="N10649" s="7"/>
      <c r="O10649" s="7"/>
      <c r="P10649" s="7"/>
      <c r="Q10649" s="7"/>
      <c r="R10649" s="7"/>
      <c r="S10649" s="7"/>
      <c r="T10649" s="7"/>
      <c r="U10649" s="7"/>
      <c r="V10649" s="7"/>
      <c r="W10649" s="7"/>
      <c r="X10649" s="7"/>
      <c r="Y10649" s="7"/>
      <c r="Z10649" s="7"/>
      <c r="AA10649" s="7"/>
      <c r="AB10649" s="7"/>
      <c r="AC10649" s="7"/>
      <c r="AD10649" s="7"/>
      <c r="AE10649" s="7"/>
    </row>
    <row r="10651" spans="3:31" s="8" customFormat="1">
      <c r="C10651" s="15"/>
      <c r="G10651" s="7"/>
      <c r="H10651" s="7"/>
      <c r="I10651" s="7"/>
      <c r="J10651" s="7"/>
      <c r="K10651" s="7"/>
      <c r="L10651" s="7"/>
      <c r="M10651" s="7"/>
      <c r="N10651" s="7"/>
      <c r="O10651" s="7"/>
      <c r="P10651" s="7"/>
      <c r="Q10651" s="7"/>
      <c r="R10651" s="7"/>
      <c r="S10651" s="7"/>
      <c r="T10651" s="7"/>
      <c r="U10651" s="7"/>
      <c r="V10651" s="7"/>
      <c r="W10651" s="7"/>
      <c r="X10651" s="7"/>
      <c r="Y10651" s="7"/>
      <c r="Z10651" s="7"/>
      <c r="AA10651" s="7"/>
      <c r="AB10651" s="7"/>
      <c r="AC10651" s="7"/>
      <c r="AD10651" s="7"/>
      <c r="AE10651" s="7"/>
    </row>
    <row r="10653" spans="3:31" s="8" customFormat="1">
      <c r="C10653" s="15"/>
      <c r="G10653" s="7"/>
      <c r="H10653" s="7"/>
      <c r="I10653" s="7"/>
      <c r="J10653" s="7"/>
      <c r="K10653" s="7"/>
      <c r="L10653" s="7"/>
      <c r="M10653" s="7"/>
      <c r="N10653" s="7"/>
      <c r="O10653" s="7"/>
      <c r="P10653" s="7"/>
      <c r="Q10653" s="7"/>
      <c r="R10653" s="7"/>
      <c r="S10653" s="7"/>
      <c r="T10653" s="7"/>
      <c r="U10653" s="7"/>
      <c r="V10653" s="7"/>
      <c r="W10653" s="7"/>
      <c r="X10653" s="7"/>
      <c r="Y10653" s="7"/>
      <c r="Z10653" s="7"/>
      <c r="AA10653" s="7"/>
      <c r="AB10653" s="7"/>
      <c r="AC10653" s="7"/>
      <c r="AD10653" s="7"/>
      <c r="AE10653" s="7"/>
    </row>
    <row r="10655" spans="3:31" s="8" customFormat="1">
      <c r="C10655" s="15"/>
      <c r="G10655" s="7"/>
      <c r="H10655" s="7"/>
      <c r="I10655" s="7"/>
      <c r="J10655" s="7"/>
      <c r="K10655" s="7"/>
      <c r="L10655" s="7"/>
      <c r="M10655" s="7"/>
      <c r="N10655" s="7"/>
      <c r="O10655" s="7"/>
      <c r="P10655" s="7"/>
      <c r="Q10655" s="7"/>
      <c r="R10655" s="7"/>
      <c r="S10655" s="7"/>
      <c r="T10655" s="7"/>
      <c r="U10655" s="7"/>
      <c r="V10655" s="7"/>
      <c r="W10655" s="7"/>
      <c r="X10655" s="7"/>
      <c r="Y10655" s="7"/>
      <c r="Z10655" s="7"/>
      <c r="AA10655" s="7"/>
      <c r="AB10655" s="7"/>
      <c r="AC10655" s="7"/>
      <c r="AD10655" s="7"/>
      <c r="AE10655" s="7"/>
    </row>
    <row r="10657" spans="3:31" s="8" customFormat="1">
      <c r="C10657" s="15"/>
      <c r="G10657" s="7"/>
      <c r="H10657" s="7"/>
      <c r="I10657" s="7"/>
      <c r="J10657" s="7"/>
      <c r="K10657" s="7"/>
      <c r="L10657" s="7"/>
      <c r="M10657" s="7"/>
      <c r="N10657" s="7"/>
      <c r="O10657" s="7"/>
      <c r="P10657" s="7"/>
      <c r="Q10657" s="7"/>
      <c r="R10657" s="7"/>
      <c r="S10657" s="7"/>
      <c r="T10657" s="7"/>
      <c r="U10657" s="7"/>
      <c r="V10657" s="7"/>
      <c r="W10657" s="7"/>
      <c r="X10657" s="7"/>
      <c r="Y10657" s="7"/>
      <c r="Z10657" s="7"/>
      <c r="AA10657" s="7"/>
      <c r="AB10657" s="7"/>
      <c r="AC10657" s="7"/>
      <c r="AD10657" s="7"/>
      <c r="AE10657" s="7"/>
    </row>
    <row r="10659" spans="3:31" s="8" customFormat="1">
      <c r="C10659" s="15"/>
      <c r="G10659" s="7"/>
      <c r="H10659" s="7"/>
      <c r="I10659" s="7"/>
      <c r="J10659" s="7"/>
      <c r="K10659" s="7"/>
      <c r="L10659" s="7"/>
      <c r="M10659" s="7"/>
      <c r="N10659" s="7"/>
      <c r="O10659" s="7"/>
      <c r="P10659" s="7"/>
      <c r="Q10659" s="7"/>
      <c r="R10659" s="7"/>
      <c r="S10659" s="7"/>
      <c r="T10659" s="7"/>
      <c r="U10659" s="7"/>
      <c r="V10659" s="7"/>
      <c r="W10659" s="7"/>
      <c r="X10659" s="7"/>
      <c r="Y10659" s="7"/>
      <c r="Z10659" s="7"/>
      <c r="AA10659" s="7"/>
      <c r="AB10659" s="7"/>
      <c r="AC10659" s="7"/>
      <c r="AD10659" s="7"/>
      <c r="AE10659" s="7"/>
    </row>
    <row r="10661" spans="3:31" s="8" customFormat="1">
      <c r="C10661" s="15"/>
      <c r="G10661" s="7"/>
      <c r="H10661" s="7"/>
      <c r="I10661" s="7"/>
      <c r="J10661" s="7"/>
      <c r="K10661" s="7"/>
      <c r="L10661" s="7"/>
      <c r="M10661" s="7"/>
      <c r="N10661" s="7"/>
      <c r="O10661" s="7"/>
      <c r="P10661" s="7"/>
      <c r="Q10661" s="7"/>
      <c r="R10661" s="7"/>
      <c r="S10661" s="7"/>
      <c r="T10661" s="7"/>
      <c r="U10661" s="7"/>
      <c r="V10661" s="7"/>
      <c r="W10661" s="7"/>
      <c r="X10661" s="7"/>
      <c r="Y10661" s="7"/>
      <c r="Z10661" s="7"/>
      <c r="AA10661" s="7"/>
      <c r="AB10661" s="7"/>
      <c r="AC10661" s="7"/>
      <c r="AD10661" s="7"/>
      <c r="AE10661" s="7"/>
    </row>
    <row r="10663" spans="3:31" s="8" customFormat="1">
      <c r="C10663" s="15"/>
      <c r="G10663" s="7"/>
      <c r="H10663" s="7"/>
      <c r="I10663" s="7"/>
      <c r="J10663" s="7"/>
      <c r="K10663" s="7"/>
      <c r="L10663" s="7"/>
      <c r="M10663" s="7"/>
      <c r="N10663" s="7"/>
      <c r="O10663" s="7"/>
      <c r="P10663" s="7"/>
      <c r="Q10663" s="7"/>
      <c r="R10663" s="7"/>
      <c r="S10663" s="7"/>
      <c r="T10663" s="7"/>
      <c r="U10663" s="7"/>
      <c r="V10663" s="7"/>
      <c r="W10663" s="7"/>
      <c r="X10663" s="7"/>
      <c r="Y10663" s="7"/>
      <c r="Z10663" s="7"/>
      <c r="AA10663" s="7"/>
      <c r="AB10663" s="7"/>
      <c r="AC10663" s="7"/>
      <c r="AD10663" s="7"/>
      <c r="AE10663" s="7"/>
    </row>
    <row r="10665" spans="3:31" s="8" customFormat="1">
      <c r="C10665" s="15"/>
      <c r="G10665" s="7"/>
      <c r="H10665" s="7"/>
      <c r="I10665" s="7"/>
      <c r="J10665" s="7"/>
      <c r="K10665" s="7"/>
      <c r="L10665" s="7"/>
      <c r="M10665" s="7"/>
      <c r="N10665" s="7"/>
      <c r="O10665" s="7"/>
      <c r="P10665" s="7"/>
      <c r="Q10665" s="7"/>
      <c r="R10665" s="7"/>
      <c r="S10665" s="7"/>
      <c r="T10665" s="7"/>
      <c r="U10665" s="7"/>
      <c r="V10665" s="7"/>
      <c r="W10665" s="7"/>
      <c r="X10665" s="7"/>
      <c r="Y10665" s="7"/>
      <c r="Z10665" s="7"/>
      <c r="AA10665" s="7"/>
      <c r="AB10665" s="7"/>
      <c r="AC10665" s="7"/>
      <c r="AD10665" s="7"/>
      <c r="AE10665" s="7"/>
    </row>
    <row r="10667" spans="3:31" s="8" customFormat="1">
      <c r="C10667" s="15"/>
      <c r="G10667" s="7"/>
      <c r="H10667" s="7"/>
      <c r="I10667" s="7"/>
      <c r="J10667" s="7"/>
      <c r="K10667" s="7"/>
      <c r="L10667" s="7"/>
      <c r="M10667" s="7"/>
      <c r="N10667" s="7"/>
      <c r="O10667" s="7"/>
      <c r="P10667" s="7"/>
      <c r="Q10667" s="7"/>
      <c r="R10667" s="7"/>
      <c r="S10667" s="7"/>
      <c r="T10667" s="7"/>
      <c r="U10667" s="7"/>
      <c r="V10667" s="7"/>
      <c r="W10667" s="7"/>
      <c r="X10667" s="7"/>
      <c r="Y10667" s="7"/>
      <c r="Z10667" s="7"/>
      <c r="AA10667" s="7"/>
      <c r="AB10667" s="7"/>
      <c r="AC10667" s="7"/>
      <c r="AD10667" s="7"/>
      <c r="AE10667" s="7"/>
    </row>
    <row r="10669" spans="3:31" s="8" customFormat="1">
      <c r="C10669" s="15"/>
      <c r="G10669" s="7"/>
      <c r="H10669" s="7"/>
      <c r="I10669" s="7"/>
      <c r="J10669" s="7"/>
      <c r="K10669" s="7"/>
      <c r="L10669" s="7"/>
      <c r="M10669" s="7"/>
      <c r="N10669" s="7"/>
      <c r="O10669" s="7"/>
      <c r="P10669" s="7"/>
      <c r="Q10669" s="7"/>
      <c r="R10669" s="7"/>
      <c r="S10669" s="7"/>
      <c r="T10669" s="7"/>
      <c r="U10669" s="7"/>
      <c r="V10669" s="7"/>
      <c r="W10669" s="7"/>
      <c r="X10669" s="7"/>
      <c r="Y10669" s="7"/>
      <c r="Z10669" s="7"/>
      <c r="AA10669" s="7"/>
      <c r="AB10669" s="7"/>
      <c r="AC10669" s="7"/>
      <c r="AD10669" s="7"/>
      <c r="AE10669" s="7"/>
    </row>
    <row r="10671" spans="3:31" s="8" customFormat="1">
      <c r="C10671" s="15"/>
      <c r="G10671" s="7"/>
      <c r="H10671" s="7"/>
      <c r="I10671" s="7"/>
      <c r="J10671" s="7"/>
      <c r="K10671" s="7"/>
      <c r="L10671" s="7"/>
      <c r="M10671" s="7"/>
      <c r="N10671" s="7"/>
      <c r="O10671" s="7"/>
      <c r="P10671" s="7"/>
      <c r="Q10671" s="7"/>
      <c r="R10671" s="7"/>
      <c r="S10671" s="7"/>
      <c r="T10671" s="7"/>
      <c r="U10671" s="7"/>
      <c r="V10671" s="7"/>
      <c r="W10671" s="7"/>
      <c r="X10671" s="7"/>
      <c r="Y10671" s="7"/>
      <c r="Z10671" s="7"/>
      <c r="AA10671" s="7"/>
      <c r="AB10671" s="7"/>
      <c r="AC10671" s="7"/>
      <c r="AD10671" s="7"/>
      <c r="AE10671" s="7"/>
    </row>
    <row r="10673" spans="3:31" s="8" customFormat="1">
      <c r="C10673" s="15"/>
      <c r="G10673" s="7"/>
      <c r="H10673" s="7"/>
      <c r="I10673" s="7"/>
      <c r="J10673" s="7"/>
      <c r="K10673" s="7"/>
      <c r="L10673" s="7"/>
      <c r="M10673" s="7"/>
      <c r="N10673" s="7"/>
      <c r="O10673" s="7"/>
      <c r="P10673" s="7"/>
      <c r="Q10673" s="7"/>
      <c r="R10673" s="7"/>
      <c r="S10673" s="7"/>
      <c r="T10673" s="7"/>
      <c r="U10673" s="7"/>
      <c r="V10673" s="7"/>
      <c r="W10673" s="7"/>
      <c r="X10673" s="7"/>
      <c r="Y10673" s="7"/>
      <c r="Z10673" s="7"/>
      <c r="AA10673" s="7"/>
      <c r="AB10673" s="7"/>
      <c r="AC10673" s="7"/>
      <c r="AD10673" s="7"/>
      <c r="AE10673" s="7"/>
    </row>
    <row r="10675" spans="3:31" s="8" customFormat="1">
      <c r="C10675" s="15"/>
      <c r="G10675" s="7"/>
      <c r="H10675" s="7"/>
      <c r="I10675" s="7"/>
      <c r="J10675" s="7"/>
      <c r="K10675" s="7"/>
      <c r="L10675" s="7"/>
      <c r="M10675" s="7"/>
      <c r="N10675" s="7"/>
      <c r="O10675" s="7"/>
      <c r="P10675" s="7"/>
      <c r="Q10675" s="7"/>
      <c r="R10675" s="7"/>
      <c r="S10675" s="7"/>
      <c r="T10675" s="7"/>
      <c r="U10675" s="7"/>
      <c r="V10675" s="7"/>
      <c r="W10675" s="7"/>
      <c r="X10675" s="7"/>
      <c r="Y10675" s="7"/>
      <c r="Z10675" s="7"/>
      <c r="AA10675" s="7"/>
      <c r="AB10675" s="7"/>
      <c r="AC10675" s="7"/>
      <c r="AD10675" s="7"/>
      <c r="AE10675" s="7"/>
    </row>
    <row r="10677" spans="3:31" s="8" customFormat="1">
      <c r="C10677" s="15"/>
      <c r="G10677" s="7"/>
      <c r="H10677" s="7"/>
      <c r="I10677" s="7"/>
      <c r="J10677" s="7"/>
      <c r="K10677" s="7"/>
      <c r="L10677" s="7"/>
      <c r="M10677" s="7"/>
      <c r="N10677" s="7"/>
      <c r="O10677" s="7"/>
      <c r="P10677" s="7"/>
      <c r="Q10677" s="7"/>
      <c r="R10677" s="7"/>
      <c r="S10677" s="7"/>
      <c r="T10677" s="7"/>
      <c r="U10677" s="7"/>
      <c r="V10677" s="7"/>
      <c r="W10677" s="7"/>
      <c r="X10677" s="7"/>
      <c r="Y10677" s="7"/>
      <c r="Z10677" s="7"/>
      <c r="AA10677" s="7"/>
      <c r="AB10677" s="7"/>
      <c r="AC10677" s="7"/>
      <c r="AD10677" s="7"/>
      <c r="AE10677" s="7"/>
    </row>
    <row r="10679" spans="3:31" s="8" customFormat="1">
      <c r="C10679" s="15"/>
      <c r="G10679" s="7"/>
      <c r="H10679" s="7"/>
      <c r="I10679" s="7"/>
      <c r="J10679" s="7"/>
      <c r="K10679" s="7"/>
      <c r="L10679" s="7"/>
      <c r="M10679" s="7"/>
      <c r="N10679" s="7"/>
      <c r="O10679" s="7"/>
      <c r="P10679" s="7"/>
      <c r="Q10679" s="7"/>
      <c r="R10679" s="7"/>
      <c r="S10679" s="7"/>
      <c r="T10679" s="7"/>
      <c r="U10679" s="7"/>
      <c r="V10679" s="7"/>
      <c r="W10679" s="7"/>
      <c r="X10679" s="7"/>
      <c r="Y10679" s="7"/>
      <c r="Z10679" s="7"/>
      <c r="AA10679" s="7"/>
      <c r="AB10679" s="7"/>
      <c r="AC10679" s="7"/>
      <c r="AD10679" s="7"/>
      <c r="AE10679" s="7"/>
    </row>
    <row r="10681" spans="3:31" s="8" customFormat="1">
      <c r="C10681" s="15"/>
      <c r="G10681" s="7"/>
      <c r="H10681" s="7"/>
      <c r="I10681" s="7"/>
      <c r="J10681" s="7"/>
      <c r="K10681" s="7"/>
      <c r="L10681" s="7"/>
      <c r="M10681" s="7"/>
      <c r="N10681" s="7"/>
      <c r="O10681" s="7"/>
      <c r="P10681" s="7"/>
      <c r="Q10681" s="7"/>
      <c r="R10681" s="7"/>
      <c r="S10681" s="7"/>
      <c r="T10681" s="7"/>
      <c r="U10681" s="7"/>
      <c r="V10681" s="7"/>
      <c r="W10681" s="7"/>
      <c r="X10681" s="7"/>
      <c r="Y10681" s="7"/>
      <c r="Z10681" s="7"/>
      <c r="AA10681" s="7"/>
      <c r="AB10681" s="7"/>
      <c r="AC10681" s="7"/>
      <c r="AD10681" s="7"/>
      <c r="AE10681" s="7"/>
    </row>
    <row r="10683" spans="3:31" s="8" customFormat="1">
      <c r="C10683" s="15"/>
      <c r="G10683" s="7"/>
      <c r="H10683" s="7"/>
      <c r="I10683" s="7"/>
      <c r="J10683" s="7"/>
      <c r="K10683" s="7"/>
      <c r="L10683" s="7"/>
      <c r="M10683" s="7"/>
      <c r="N10683" s="7"/>
      <c r="O10683" s="7"/>
      <c r="P10683" s="7"/>
      <c r="Q10683" s="7"/>
      <c r="R10683" s="7"/>
      <c r="S10683" s="7"/>
      <c r="T10683" s="7"/>
      <c r="U10683" s="7"/>
      <c r="V10683" s="7"/>
      <c r="W10683" s="7"/>
      <c r="X10683" s="7"/>
      <c r="Y10683" s="7"/>
      <c r="Z10683" s="7"/>
      <c r="AA10683" s="7"/>
      <c r="AB10683" s="7"/>
      <c r="AC10683" s="7"/>
      <c r="AD10683" s="7"/>
      <c r="AE10683" s="7"/>
    </row>
    <row r="10685" spans="3:31" s="8" customFormat="1">
      <c r="C10685" s="15"/>
      <c r="G10685" s="7"/>
      <c r="H10685" s="7"/>
      <c r="I10685" s="7"/>
      <c r="J10685" s="7"/>
      <c r="K10685" s="7"/>
      <c r="L10685" s="7"/>
      <c r="M10685" s="7"/>
      <c r="N10685" s="7"/>
      <c r="O10685" s="7"/>
      <c r="P10685" s="7"/>
      <c r="Q10685" s="7"/>
      <c r="R10685" s="7"/>
      <c r="S10685" s="7"/>
      <c r="T10685" s="7"/>
      <c r="U10685" s="7"/>
      <c r="V10685" s="7"/>
      <c r="W10685" s="7"/>
      <c r="X10685" s="7"/>
      <c r="Y10685" s="7"/>
      <c r="Z10685" s="7"/>
      <c r="AA10685" s="7"/>
      <c r="AB10685" s="7"/>
      <c r="AC10685" s="7"/>
      <c r="AD10685" s="7"/>
      <c r="AE10685" s="7"/>
    </row>
    <row r="10687" spans="3:31" s="8" customFormat="1">
      <c r="C10687" s="15"/>
      <c r="G10687" s="7"/>
      <c r="H10687" s="7"/>
      <c r="I10687" s="7"/>
      <c r="J10687" s="7"/>
      <c r="K10687" s="7"/>
      <c r="L10687" s="7"/>
      <c r="M10687" s="7"/>
      <c r="N10687" s="7"/>
      <c r="O10687" s="7"/>
      <c r="P10687" s="7"/>
      <c r="Q10687" s="7"/>
      <c r="R10687" s="7"/>
      <c r="S10687" s="7"/>
      <c r="T10687" s="7"/>
      <c r="U10687" s="7"/>
      <c r="V10687" s="7"/>
      <c r="W10687" s="7"/>
      <c r="X10687" s="7"/>
      <c r="Y10687" s="7"/>
      <c r="Z10687" s="7"/>
      <c r="AA10687" s="7"/>
      <c r="AB10687" s="7"/>
      <c r="AC10687" s="7"/>
      <c r="AD10687" s="7"/>
      <c r="AE10687" s="7"/>
    </row>
    <row r="10689" spans="3:31" s="8" customFormat="1">
      <c r="C10689" s="15"/>
      <c r="G10689" s="7"/>
      <c r="H10689" s="7"/>
      <c r="I10689" s="7"/>
      <c r="J10689" s="7"/>
      <c r="K10689" s="7"/>
      <c r="L10689" s="7"/>
      <c r="M10689" s="7"/>
      <c r="N10689" s="7"/>
      <c r="O10689" s="7"/>
      <c r="P10689" s="7"/>
      <c r="Q10689" s="7"/>
      <c r="R10689" s="7"/>
      <c r="S10689" s="7"/>
      <c r="T10689" s="7"/>
      <c r="U10689" s="7"/>
      <c r="V10689" s="7"/>
      <c r="W10689" s="7"/>
      <c r="X10689" s="7"/>
      <c r="Y10689" s="7"/>
      <c r="Z10689" s="7"/>
      <c r="AA10689" s="7"/>
      <c r="AB10689" s="7"/>
      <c r="AC10689" s="7"/>
      <c r="AD10689" s="7"/>
      <c r="AE10689" s="7"/>
    </row>
    <row r="10691" spans="3:31" s="8" customFormat="1">
      <c r="C10691" s="15"/>
      <c r="G10691" s="7"/>
      <c r="H10691" s="7"/>
      <c r="I10691" s="7"/>
      <c r="J10691" s="7"/>
      <c r="K10691" s="7"/>
      <c r="L10691" s="7"/>
      <c r="M10691" s="7"/>
      <c r="N10691" s="7"/>
      <c r="O10691" s="7"/>
      <c r="P10691" s="7"/>
      <c r="Q10691" s="7"/>
      <c r="R10691" s="7"/>
      <c r="S10691" s="7"/>
      <c r="T10691" s="7"/>
      <c r="U10691" s="7"/>
      <c r="V10691" s="7"/>
      <c r="W10691" s="7"/>
      <c r="X10691" s="7"/>
      <c r="Y10691" s="7"/>
      <c r="Z10691" s="7"/>
      <c r="AA10691" s="7"/>
      <c r="AB10691" s="7"/>
      <c r="AC10691" s="7"/>
      <c r="AD10691" s="7"/>
      <c r="AE10691" s="7"/>
    </row>
    <row r="10693" spans="3:31" s="8" customFormat="1">
      <c r="C10693" s="15"/>
      <c r="G10693" s="7"/>
      <c r="H10693" s="7"/>
      <c r="I10693" s="7"/>
      <c r="J10693" s="7"/>
      <c r="K10693" s="7"/>
      <c r="L10693" s="7"/>
      <c r="M10693" s="7"/>
      <c r="N10693" s="7"/>
      <c r="O10693" s="7"/>
      <c r="P10693" s="7"/>
      <c r="Q10693" s="7"/>
      <c r="R10693" s="7"/>
      <c r="S10693" s="7"/>
      <c r="T10693" s="7"/>
      <c r="U10693" s="7"/>
      <c r="V10693" s="7"/>
      <c r="W10693" s="7"/>
      <c r="X10693" s="7"/>
      <c r="Y10693" s="7"/>
      <c r="Z10693" s="7"/>
      <c r="AA10693" s="7"/>
      <c r="AB10693" s="7"/>
      <c r="AC10693" s="7"/>
      <c r="AD10693" s="7"/>
      <c r="AE10693" s="7"/>
    </row>
    <row r="10695" spans="3:31" s="8" customFormat="1">
      <c r="C10695" s="15"/>
      <c r="G10695" s="7"/>
      <c r="H10695" s="7"/>
      <c r="I10695" s="7"/>
      <c r="J10695" s="7"/>
      <c r="K10695" s="7"/>
      <c r="L10695" s="7"/>
      <c r="M10695" s="7"/>
      <c r="N10695" s="7"/>
      <c r="O10695" s="7"/>
      <c r="P10695" s="7"/>
      <c r="Q10695" s="7"/>
      <c r="R10695" s="7"/>
      <c r="S10695" s="7"/>
      <c r="T10695" s="7"/>
      <c r="U10695" s="7"/>
      <c r="V10695" s="7"/>
      <c r="W10695" s="7"/>
      <c r="X10695" s="7"/>
      <c r="Y10695" s="7"/>
      <c r="Z10695" s="7"/>
      <c r="AA10695" s="7"/>
      <c r="AB10695" s="7"/>
      <c r="AC10695" s="7"/>
      <c r="AD10695" s="7"/>
      <c r="AE10695" s="7"/>
    </row>
    <row r="10697" spans="3:31" s="8" customFormat="1">
      <c r="C10697" s="15"/>
      <c r="G10697" s="7"/>
      <c r="H10697" s="7"/>
      <c r="I10697" s="7"/>
      <c r="J10697" s="7"/>
      <c r="K10697" s="7"/>
      <c r="L10697" s="7"/>
      <c r="M10697" s="7"/>
      <c r="N10697" s="7"/>
      <c r="O10697" s="7"/>
      <c r="P10697" s="7"/>
      <c r="Q10697" s="7"/>
      <c r="R10697" s="7"/>
      <c r="S10697" s="7"/>
      <c r="T10697" s="7"/>
      <c r="U10697" s="7"/>
      <c r="V10697" s="7"/>
      <c r="W10697" s="7"/>
      <c r="X10697" s="7"/>
      <c r="Y10697" s="7"/>
      <c r="Z10697" s="7"/>
      <c r="AA10697" s="7"/>
      <c r="AB10697" s="7"/>
      <c r="AC10697" s="7"/>
      <c r="AD10697" s="7"/>
      <c r="AE10697" s="7"/>
    </row>
    <row r="10699" spans="3:31" s="8" customFormat="1">
      <c r="C10699" s="15"/>
      <c r="G10699" s="7"/>
      <c r="H10699" s="7"/>
      <c r="I10699" s="7"/>
      <c r="J10699" s="7"/>
      <c r="K10699" s="7"/>
      <c r="L10699" s="7"/>
      <c r="M10699" s="7"/>
      <c r="N10699" s="7"/>
      <c r="O10699" s="7"/>
      <c r="P10699" s="7"/>
      <c r="Q10699" s="7"/>
      <c r="R10699" s="7"/>
      <c r="S10699" s="7"/>
      <c r="T10699" s="7"/>
      <c r="U10699" s="7"/>
      <c r="V10699" s="7"/>
      <c r="W10699" s="7"/>
      <c r="X10699" s="7"/>
      <c r="Y10699" s="7"/>
      <c r="Z10699" s="7"/>
      <c r="AA10699" s="7"/>
      <c r="AB10699" s="7"/>
      <c r="AC10699" s="7"/>
      <c r="AD10699" s="7"/>
      <c r="AE10699" s="7"/>
    </row>
    <row r="10701" spans="3:31" s="8" customFormat="1">
      <c r="C10701" s="15"/>
      <c r="G10701" s="7"/>
      <c r="H10701" s="7"/>
      <c r="I10701" s="7"/>
      <c r="J10701" s="7"/>
      <c r="K10701" s="7"/>
      <c r="L10701" s="7"/>
      <c r="M10701" s="7"/>
      <c r="N10701" s="7"/>
      <c r="O10701" s="7"/>
      <c r="P10701" s="7"/>
      <c r="Q10701" s="7"/>
      <c r="R10701" s="7"/>
      <c r="S10701" s="7"/>
      <c r="T10701" s="7"/>
      <c r="U10701" s="7"/>
      <c r="V10701" s="7"/>
      <c r="W10701" s="7"/>
      <c r="X10701" s="7"/>
      <c r="Y10701" s="7"/>
      <c r="Z10701" s="7"/>
      <c r="AA10701" s="7"/>
      <c r="AB10701" s="7"/>
      <c r="AC10701" s="7"/>
      <c r="AD10701" s="7"/>
      <c r="AE10701" s="7"/>
    </row>
    <row r="10703" spans="3:31" s="8" customFormat="1">
      <c r="C10703" s="15"/>
      <c r="G10703" s="7"/>
      <c r="H10703" s="7"/>
      <c r="I10703" s="7"/>
      <c r="J10703" s="7"/>
      <c r="K10703" s="7"/>
      <c r="L10703" s="7"/>
      <c r="M10703" s="7"/>
      <c r="N10703" s="7"/>
      <c r="O10703" s="7"/>
      <c r="P10703" s="7"/>
      <c r="Q10703" s="7"/>
      <c r="R10703" s="7"/>
      <c r="S10703" s="7"/>
      <c r="T10703" s="7"/>
      <c r="U10703" s="7"/>
      <c r="V10703" s="7"/>
      <c r="W10703" s="7"/>
      <c r="X10703" s="7"/>
      <c r="Y10703" s="7"/>
      <c r="Z10703" s="7"/>
      <c r="AA10703" s="7"/>
      <c r="AB10703" s="7"/>
      <c r="AC10703" s="7"/>
      <c r="AD10703" s="7"/>
      <c r="AE10703" s="7"/>
    </row>
    <row r="10705" spans="3:31" s="8" customFormat="1">
      <c r="C10705" s="15"/>
      <c r="G10705" s="7"/>
      <c r="H10705" s="7"/>
      <c r="I10705" s="7"/>
      <c r="J10705" s="7"/>
      <c r="K10705" s="7"/>
      <c r="L10705" s="7"/>
      <c r="M10705" s="7"/>
      <c r="N10705" s="7"/>
      <c r="O10705" s="7"/>
      <c r="P10705" s="7"/>
      <c r="Q10705" s="7"/>
      <c r="R10705" s="7"/>
      <c r="S10705" s="7"/>
      <c r="T10705" s="7"/>
      <c r="U10705" s="7"/>
      <c r="V10705" s="7"/>
      <c r="W10705" s="7"/>
      <c r="X10705" s="7"/>
      <c r="Y10705" s="7"/>
      <c r="Z10705" s="7"/>
      <c r="AA10705" s="7"/>
      <c r="AB10705" s="7"/>
      <c r="AC10705" s="7"/>
      <c r="AD10705" s="7"/>
      <c r="AE10705" s="7"/>
    </row>
    <row r="10707" spans="3:31" s="8" customFormat="1">
      <c r="C10707" s="15"/>
      <c r="G10707" s="7"/>
      <c r="H10707" s="7"/>
      <c r="I10707" s="7"/>
      <c r="J10707" s="7"/>
      <c r="K10707" s="7"/>
      <c r="L10707" s="7"/>
      <c r="M10707" s="7"/>
      <c r="N10707" s="7"/>
      <c r="O10707" s="7"/>
      <c r="P10707" s="7"/>
      <c r="Q10707" s="7"/>
      <c r="R10707" s="7"/>
      <c r="S10707" s="7"/>
      <c r="T10707" s="7"/>
      <c r="U10707" s="7"/>
      <c r="V10707" s="7"/>
      <c r="W10707" s="7"/>
      <c r="X10707" s="7"/>
      <c r="Y10707" s="7"/>
      <c r="Z10707" s="7"/>
      <c r="AA10707" s="7"/>
      <c r="AB10707" s="7"/>
      <c r="AC10707" s="7"/>
      <c r="AD10707" s="7"/>
      <c r="AE10707" s="7"/>
    </row>
    <row r="10709" spans="3:31" s="8" customFormat="1">
      <c r="C10709" s="15"/>
      <c r="G10709" s="7"/>
      <c r="H10709" s="7"/>
      <c r="I10709" s="7"/>
      <c r="J10709" s="7"/>
      <c r="K10709" s="7"/>
      <c r="L10709" s="7"/>
      <c r="M10709" s="7"/>
      <c r="N10709" s="7"/>
      <c r="O10709" s="7"/>
      <c r="P10709" s="7"/>
      <c r="Q10709" s="7"/>
      <c r="R10709" s="7"/>
      <c r="S10709" s="7"/>
      <c r="T10709" s="7"/>
      <c r="U10709" s="7"/>
      <c r="V10709" s="7"/>
      <c r="W10709" s="7"/>
      <c r="X10709" s="7"/>
      <c r="Y10709" s="7"/>
      <c r="Z10709" s="7"/>
      <c r="AA10709" s="7"/>
      <c r="AB10709" s="7"/>
      <c r="AC10709" s="7"/>
      <c r="AD10709" s="7"/>
      <c r="AE10709" s="7"/>
    </row>
    <row r="10711" spans="3:31" s="8" customFormat="1">
      <c r="C10711" s="15"/>
      <c r="G10711" s="7"/>
      <c r="H10711" s="7"/>
      <c r="I10711" s="7"/>
      <c r="J10711" s="7"/>
      <c r="K10711" s="7"/>
      <c r="L10711" s="7"/>
      <c r="M10711" s="7"/>
      <c r="N10711" s="7"/>
      <c r="O10711" s="7"/>
      <c r="P10711" s="7"/>
      <c r="Q10711" s="7"/>
      <c r="R10711" s="7"/>
      <c r="S10711" s="7"/>
      <c r="T10711" s="7"/>
      <c r="U10711" s="7"/>
      <c r="V10711" s="7"/>
      <c r="W10711" s="7"/>
      <c r="X10711" s="7"/>
      <c r="Y10711" s="7"/>
      <c r="Z10711" s="7"/>
      <c r="AA10711" s="7"/>
      <c r="AB10711" s="7"/>
      <c r="AC10711" s="7"/>
      <c r="AD10711" s="7"/>
      <c r="AE10711" s="7"/>
    </row>
    <row r="10713" spans="3:31" s="8" customFormat="1">
      <c r="C10713" s="15"/>
      <c r="G10713" s="7"/>
      <c r="H10713" s="7"/>
      <c r="I10713" s="7"/>
      <c r="J10713" s="7"/>
      <c r="K10713" s="7"/>
      <c r="L10713" s="7"/>
      <c r="M10713" s="7"/>
      <c r="N10713" s="7"/>
      <c r="O10713" s="7"/>
      <c r="P10713" s="7"/>
      <c r="Q10713" s="7"/>
      <c r="R10713" s="7"/>
      <c r="S10713" s="7"/>
      <c r="T10713" s="7"/>
      <c r="U10713" s="7"/>
      <c r="V10713" s="7"/>
      <c r="W10713" s="7"/>
      <c r="X10713" s="7"/>
      <c r="Y10713" s="7"/>
      <c r="Z10713" s="7"/>
      <c r="AA10713" s="7"/>
      <c r="AB10713" s="7"/>
      <c r="AC10713" s="7"/>
      <c r="AD10713" s="7"/>
      <c r="AE10713" s="7"/>
    </row>
    <row r="10715" spans="3:31" s="8" customFormat="1">
      <c r="C10715" s="15"/>
      <c r="G10715" s="7"/>
      <c r="H10715" s="7"/>
      <c r="I10715" s="7"/>
      <c r="J10715" s="7"/>
      <c r="K10715" s="7"/>
      <c r="L10715" s="7"/>
      <c r="M10715" s="7"/>
      <c r="N10715" s="7"/>
      <c r="O10715" s="7"/>
      <c r="P10715" s="7"/>
      <c r="Q10715" s="7"/>
      <c r="R10715" s="7"/>
      <c r="S10715" s="7"/>
      <c r="T10715" s="7"/>
      <c r="U10715" s="7"/>
      <c r="V10715" s="7"/>
      <c r="W10715" s="7"/>
      <c r="X10715" s="7"/>
      <c r="Y10715" s="7"/>
      <c r="Z10715" s="7"/>
      <c r="AA10715" s="7"/>
      <c r="AB10715" s="7"/>
      <c r="AC10715" s="7"/>
      <c r="AD10715" s="7"/>
      <c r="AE10715" s="7"/>
    </row>
    <row r="10717" spans="3:31" s="8" customFormat="1">
      <c r="C10717" s="15"/>
      <c r="G10717" s="7"/>
      <c r="H10717" s="7"/>
      <c r="I10717" s="7"/>
      <c r="J10717" s="7"/>
      <c r="K10717" s="7"/>
      <c r="L10717" s="7"/>
      <c r="M10717" s="7"/>
      <c r="N10717" s="7"/>
      <c r="O10717" s="7"/>
      <c r="P10717" s="7"/>
      <c r="Q10717" s="7"/>
      <c r="R10717" s="7"/>
      <c r="S10717" s="7"/>
      <c r="T10717" s="7"/>
      <c r="U10717" s="7"/>
      <c r="V10717" s="7"/>
      <c r="W10717" s="7"/>
      <c r="X10717" s="7"/>
      <c r="Y10717" s="7"/>
      <c r="Z10717" s="7"/>
      <c r="AA10717" s="7"/>
      <c r="AB10717" s="7"/>
      <c r="AC10717" s="7"/>
      <c r="AD10717" s="7"/>
      <c r="AE10717" s="7"/>
    </row>
    <row r="10719" spans="3:31" s="8" customFormat="1">
      <c r="C10719" s="15"/>
      <c r="G10719" s="7"/>
      <c r="H10719" s="7"/>
      <c r="I10719" s="7"/>
      <c r="J10719" s="7"/>
      <c r="K10719" s="7"/>
      <c r="L10719" s="7"/>
      <c r="M10719" s="7"/>
      <c r="N10719" s="7"/>
      <c r="O10719" s="7"/>
      <c r="P10719" s="7"/>
      <c r="Q10719" s="7"/>
      <c r="R10719" s="7"/>
      <c r="S10719" s="7"/>
      <c r="T10719" s="7"/>
      <c r="U10719" s="7"/>
      <c r="V10719" s="7"/>
      <c r="W10719" s="7"/>
      <c r="X10719" s="7"/>
      <c r="Y10719" s="7"/>
      <c r="Z10719" s="7"/>
      <c r="AA10719" s="7"/>
      <c r="AB10719" s="7"/>
      <c r="AC10719" s="7"/>
      <c r="AD10719" s="7"/>
      <c r="AE10719" s="7"/>
    </row>
    <row r="10721" spans="3:31" s="8" customFormat="1">
      <c r="C10721" s="15"/>
      <c r="G10721" s="7"/>
      <c r="H10721" s="7"/>
      <c r="I10721" s="7"/>
      <c r="J10721" s="7"/>
      <c r="K10721" s="7"/>
      <c r="L10721" s="7"/>
      <c r="M10721" s="7"/>
      <c r="N10721" s="7"/>
      <c r="O10721" s="7"/>
      <c r="P10721" s="7"/>
      <c r="Q10721" s="7"/>
      <c r="R10721" s="7"/>
      <c r="S10721" s="7"/>
      <c r="T10721" s="7"/>
      <c r="U10721" s="7"/>
      <c r="V10721" s="7"/>
      <c r="W10721" s="7"/>
      <c r="X10721" s="7"/>
      <c r="Y10721" s="7"/>
      <c r="Z10721" s="7"/>
      <c r="AA10721" s="7"/>
      <c r="AB10721" s="7"/>
      <c r="AC10721" s="7"/>
      <c r="AD10721" s="7"/>
      <c r="AE10721" s="7"/>
    </row>
    <row r="10723" spans="3:31" s="8" customFormat="1">
      <c r="C10723" s="15"/>
      <c r="G10723" s="7"/>
      <c r="H10723" s="7"/>
      <c r="I10723" s="7"/>
      <c r="J10723" s="7"/>
      <c r="K10723" s="7"/>
      <c r="L10723" s="7"/>
      <c r="M10723" s="7"/>
      <c r="N10723" s="7"/>
      <c r="O10723" s="7"/>
      <c r="P10723" s="7"/>
      <c r="Q10723" s="7"/>
      <c r="R10723" s="7"/>
      <c r="S10723" s="7"/>
      <c r="T10723" s="7"/>
      <c r="U10723" s="7"/>
      <c r="V10723" s="7"/>
      <c r="W10723" s="7"/>
      <c r="X10723" s="7"/>
      <c r="Y10723" s="7"/>
      <c r="Z10723" s="7"/>
      <c r="AA10723" s="7"/>
      <c r="AB10723" s="7"/>
      <c r="AC10723" s="7"/>
      <c r="AD10723" s="7"/>
      <c r="AE10723" s="7"/>
    </row>
    <row r="10725" spans="3:31" s="8" customFormat="1">
      <c r="C10725" s="15"/>
      <c r="G10725" s="7"/>
      <c r="H10725" s="7"/>
      <c r="I10725" s="7"/>
      <c r="J10725" s="7"/>
      <c r="K10725" s="7"/>
      <c r="L10725" s="7"/>
      <c r="M10725" s="7"/>
      <c r="N10725" s="7"/>
      <c r="O10725" s="7"/>
      <c r="P10725" s="7"/>
      <c r="Q10725" s="7"/>
      <c r="R10725" s="7"/>
      <c r="S10725" s="7"/>
      <c r="T10725" s="7"/>
      <c r="U10725" s="7"/>
      <c r="V10725" s="7"/>
      <c r="W10725" s="7"/>
      <c r="X10725" s="7"/>
      <c r="Y10725" s="7"/>
      <c r="Z10725" s="7"/>
      <c r="AA10725" s="7"/>
      <c r="AB10725" s="7"/>
      <c r="AC10725" s="7"/>
      <c r="AD10725" s="7"/>
      <c r="AE10725" s="7"/>
    </row>
    <row r="10727" spans="3:31" s="8" customFormat="1">
      <c r="C10727" s="15"/>
      <c r="G10727" s="7"/>
      <c r="H10727" s="7"/>
      <c r="I10727" s="7"/>
      <c r="J10727" s="7"/>
      <c r="K10727" s="7"/>
      <c r="L10727" s="7"/>
      <c r="M10727" s="7"/>
      <c r="N10727" s="7"/>
      <c r="O10727" s="7"/>
      <c r="P10727" s="7"/>
      <c r="Q10727" s="7"/>
      <c r="R10727" s="7"/>
      <c r="S10727" s="7"/>
      <c r="T10727" s="7"/>
      <c r="U10727" s="7"/>
      <c r="V10727" s="7"/>
      <c r="W10727" s="7"/>
      <c r="X10727" s="7"/>
      <c r="Y10727" s="7"/>
      <c r="Z10727" s="7"/>
      <c r="AA10727" s="7"/>
      <c r="AB10727" s="7"/>
      <c r="AC10727" s="7"/>
      <c r="AD10727" s="7"/>
      <c r="AE10727" s="7"/>
    </row>
    <row r="10729" spans="3:31" s="8" customFormat="1">
      <c r="C10729" s="15"/>
      <c r="G10729" s="7"/>
      <c r="H10729" s="7"/>
      <c r="I10729" s="7"/>
      <c r="J10729" s="7"/>
      <c r="K10729" s="7"/>
      <c r="L10729" s="7"/>
      <c r="M10729" s="7"/>
      <c r="N10729" s="7"/>
      <c r="O10729" s="7"/>
      <c r="P10729" s="7"/>
      <c r="Q10729" s="7"/>
      <c r="R10729" s="7"/>
      <c r="S10729" s="7"/>
      <c r="T10729" s="7"/>
      <c r="U10729" s="7"/>
      <c r="V10729" s="7"/>
      <c r="W10729" s="7"/>
      <c r="X10729" s="7"/>
      <c r="Y10729" s="7"/>
      <c r="Z10729" s="7"/>
      <c r="AA10729" s="7"/>
      <c r="AB10729" s="7"/>
      <c r="AC10729" s="7"/>
      <c r="AD10729" s="7"/>
      <c r="AE10729" s="7"/>
    </row>
    <row r="10731" spans="3:31" s="8" customFormat="1">
      <c r="C10731" s="15"/>
      <c r="G10731" s="7"/>
      <c r="H10731" s="7"/>
      <c r="I10731" s="7"/>
      <c r="J10731" s="7"/>
      <c r="K10731" s="7"/>
      <c r="L10731" s="7"/>
      <c r="M10731" s="7"/>
      <c r="N10731" s="7"/>
      <c r="O10731" s="7"/>
      <c r="P10731" s="7"/>
      <c r="Q10731" s="7"/>
      <c r="R10731" s="7"/>
      <c r="S10731" s="7"/>
      <c r="T10731" s="7"/>
      <c r="U10731" s="7"/>
      <c r="V10731" s="7"/>
      <c r="W10731" s="7"/>
      <c r="X10731" s="7"/>
      <c r="Y10731" s="7"/>
      <c r="Z10731" s="7"/>
      <c r="AA10731" s="7"/>
      <c r="AB10731" s="7"/>
      <c r="AC10731" s="7"/>
      <c r="AD10731" s="7"/>
      <c r="AE10731" s="7"/>
    </row>
    <row r="10733" spans="3:31" s="8" customFormat="1">
      <c r="C10733" s="15"/>
      <c r="G10733" s="7"/>
      <c r="H10733" s="7"/>
      <c r="I10733" s="7"/>
      <c r="J10733" s="7"/>
      <c r="K10733" s="7"/>
      <c r="L10733" s="7"/>
      <c r="M10733" s="7"/>
      <c r="N10733" s="7"/>
      <c r="O10733" s="7"/>
      <c r="P10733" s="7"/>
      <c r="Q10733" s="7"/>
      <c r="R10733" s="7"/>
      <c r="S10733" s="7"/>
      <c r="T10733" s="7"/>
      <c r="U10733" s="7"/>
      <c r="V10733" s="7"/>
      <c r="W10733" s="7"/>
      <c r="X10733" s="7"/>
      <c r="Y10733" s="7"/>
      <c r="Z10733" s="7"/>
      <c r="AA10733" s="7"/>
      <c r="AB10733" s="7"/>
      <c r="AC10733" s="7"/>
      <c r="AD10733" s="7"/>
      <c r="AE10733" s="7"/>
    </row>
    <row r="10735" spans="3:31" s="8" customFormat="1">
      <c r="C10735" s="15"/>
      <c r="G10735" s="7"/>
      <c r="H10735" s="7"/>
      <c r="I10735" s="7"/>
      <c r="J10735" s="7"/>
      <c r="K10735" s="7"/>
      <c r="L10735" s="7"/>
      <c r="M10735" s="7"/>
      <c r="N10735" s="7"/>
      <c r="O10735" s="7"/>
      <c r="P10735" s="7"/>
      <c r="Q10735" s="7"/>
      <c r="R10735" s="7"/>
      <c r="S10735" s="7"/>
      <c r="T10735" s="7"/>
      <c r="U10735" s="7"/>
      <c r="V10735" s="7"/>
      <c r="W10735" s="7"/>
      <c r="X10735" s="7"/>
      <c r="Y10735" s="7"/>
      <c r="Z10735" s="7"/>
      <c r="AA10735" s="7"/>
      <c r="AB10735" s="7"/>
      <c r="AC10735" s="7"/>
      <c r="AD10735" s="7"/>
      <c r="AE10735" s="7"/>
    </row>
    <row r="10737" spans="3:31" s="8" customFormat="1">
      <c r="C10737" s="15"/>
      <c r="G10737" s="7"/>
      <c r="H10737" s="7"/>
      <c r="I10737" s="7"/>
      <c r="J10737" s="7"/>
      <c r="K10737" s="7"/>
      <c r="L10737" s="7"/>
      <c r="M10737" s="7"/>
      <c r="N10737" s="7"/>
      <c r="O10737" s="7"/>
      <c r="P10737" s="7"/>
      <c r="Q10737" s="7"/>
      <c r="R10737" s="7"/>
      <c r="S10737" s="7"/>
      <c r="T10737" s="7"/>
      <c r="U10737" s="7"/>
      <c r="V10737" s="7"/>
      <c r="W10737" s="7"/>
      <c r="X10737" s="7"/>
      <c r="Y10737" s="7"/>
      <c r="Z10737" s="7"/>
      <c r="AA10737" s="7"/>
      <c r="AB10737" s="7"/>
      <c r="AC10737" s="7"/>
      <c r="AD10737" s="7"/>
      <c r="AE10737" s="7"/>
    </row>
    <row r="10739" spans="3:31" s="8" customFormat="1">
      <c r="C10739" s="15"/>
      <c r="G10739" s="7"/>
      <c r="H10739" s="7"/>
      <c r="I10739" s="7"/>
      <c r="J10739" s="7"/>
      <c r="K10739" s="7"/>
      <c r="L10739" s="7"/>
      <c r="M10739" s="7"/>
      <c r="N10739" s="7"/>
      <c r="O10739" s="7"/>
      <c r="P10739" s="7"/>
      <c r="Q10739" s="7"/>
      <c r="R10739" s="7"/>
      <c r="S10739" s="7"/>
      <c r="T10739" s="7"/>
      <c r="U10739" s="7"/>
      <c r="V10739" s="7"/>
      <c r="W10739" s="7"/>
      <c r="X10739" s="7"/>
      <c r="Y10739" s="7"/>
      <c r="Z10739" s="7"/>
      <c r="AA10739" s="7"/>
      <c r="AB10739" s="7"/>
      <c r="AC10739" s="7"/>
      <c r="AD10739" s="7"/>
      <c r="AE10739" s="7"/>
    </row>
    <row r="10741" spans="3:31" s="8" customFormat="1">
      <c r="C10741" s="15"/>
      <c r="G10741" s="7"/>
      <c r="H10741" s="7"/>
      <c r="I10741" s="7"/>
      <c r="J10741" s="7"/>
      <c r="K10741" s="7"/>
      <c r="L10741" s="7"/>
      <c r="M10741" s="7"/>
      <c r="N10741" s="7"/>
      <c r="O10741" s="7"/>
      <c r="P10741" s="7"/>
      <c r="Q10741" s="7"/>
      <c r="R10741" s="7"/>
      <c r="S10741" s="7"/>
      <c r="T10741" s="7"/>
      <c r="U10741" s="7"/>
      <c r="V10741" s="7"/>
      <c r="W10741" s="7"/>
      <c r="X10741" s="7"/>
      <c r="Y10741" s="7"/>
      <c r="Z10741" s="7"/>
      <c r="AA10741" s="7"/>
      <c r="AB10741" s="7"/>
      <c r="AC10741" s="7"/>
      <c r="AD10741" s="7"/>
      <c r="AE10741" s="7"/>
    </row>
    <row r="10743" spans="3:31" s="8" customFormat="1">
      <c r="C10743" s="15"/>
      <c r="G10743" s="7"/>
      <c r="H10743" s="7"/>
      <c r="I10743" s="7"/>
      <c r="J10743" s="7"/>
      <c r="K10743" s="7"/>
      <c r="L10743" s="7"/>
      <c r="M10743" s="7"/>
      <c r="N10743" s="7"/>
      <c r="O10743" s="7"/>
      <c r="P10743" s="7"/>
      <c r="Q10743" s="7"/>
      <c r="R10743" s="7"/>
      <c r="S10743" s="7"/>
      <c r="T10743" s="7"/>
      <c r="U10743" s="7"/>
      <c r="V10743" s="7"/>
      <c r="W10743" s="7"/>
      <c r="X10743" s="7"/>
      <c r="Y10743" s="7"/>
      <c r="Z10743" s="7"/>
      <c r="AA10743" s="7"/>
      <c r="AB10743" s="7"/>
      <c r="AC10743" s="7"/>
      <c r="AD10743" s="7"/>
      <c r="AE10743" s="7"/>
    </row>
    <row r="10745" spans="3:31" s="8" customFormat="1">
      <c r="C10745" s="15"/>
      <c r="G10745" s="7"/>
      <c r="H10745" s="7"/>
      <c r="I10745" s="7"/>
      <c r="J10745" s="7"/>
      <c r="K10745" s="7"/>
      <c r="L10745" s="7"/>
      <c r="M10745" s="7"/>
      <c r="N10745" s="7"/>
      <c r="O10745" s="7"/>
      <c r="P10745" s="7"/>
      <c r="Q10745" s="7"/>
      <c r="R10745" s="7"/>
      <c r="S10745" s="7"/>
      <c r="T10745" s="7"/>
      <c r="U10745" s="7"/>
      <c r="V10745" s="7"/>
      <c r="W10745" s="7"/>
      <c r="X10745" s="7"/>
      <c r="Y10745" s="7"/>
      <c r="Z10745" s="7"/>
      <c r="AA10745" s="7"/>
      <c r="AB10745" s="7"/>
      <c r="AC10745" s="7"/>
      <c r="AD10745" s="7"/>
      <c r="AE10745" s="7"/>
    </row>
    <row r="10747" spans="3:31" s="8" customFormat="1">
      <c r="C10747" s="15"/>
      <c r="G10747" s="7"/>
      <c r="H10747" s="7"/>
      <c r="I10747" s="7"/>
      <c r="J10747" s="7"/>
      <c r="K10747" s="7"/>
      <c r="L10747" s="7"/>
      <c r="M10747" s="7"/>
      <c r="N10747" s="7"/>
      <c r="O10747" s="7"/>
      <c r="P10747" s="7"/>
      <c r="Q10747" s="7"/>
      <c r="R10747" s="7"/>
      <c r="S10747" s="7"/>
      <c r="T10747" s="7"/>
      <c r="U10747" s="7"/>
      <c r="V10747" s="7"/>
      <c r="W10747" s="7"/>
      <c r="X10747" s="7"/>
      <c r="Y10747" s="7"/>
      <c r="Z10747" s="7"/>
      <c r="AA10747" s="7"/>
      <c r="AB10747" s="7"/>
      <c r="AC10747" s="7"/>
      <c r="AD10747" s="7"/>
      <c r="AE10747" s="7"/>
    </row>
    <row r="10749" spans="3:31" s="8" customFormat="1">
      <c r="C10749" s="15"/>
      <c r="G10749" s="7"/>
      <c r="H10749" s="7"/>
      <c r="I10749" s="7"/>
      <c r="J10749" s="7"/>
      <c r="K10749" s="7"/>
      <c r="L10749" s="7"/>
      <c r="M10749" s="7"/>
      <c r="N10749" s="7"/>
      <c r="O10749" s="7"/>
      <c r="P10749" s="7"/>
      <c r="Q10749" s="7"/>
      <c r="R10749" s="7"/>
      <c r="S10749" s="7"/>
      <c r="T10749" s="7"/>
      <c r="U10749" s="7"/>
      <c r="V10749" s="7"/>
      <c r="W10749" s="7"/>
      <c r="X10749" s="7"/>
      <c r="Y10749" s="7"/>
      <c r="Z10749" s="7"/>
      <c r="AA10749" s="7"/>
      <c r="AB10749" s="7"/>
      <c r="AC10749" s="7"/>
      <c r="AD10749" s="7"/>
      <c r="AE10749" s="7"/>
    </row>
    <row r="10751" spans="3:31" s="8" customFormat="1">
      <c r="C10751" s="15"/>
      <c r="G10751" s="7"/>
      <c r="H10751" s="7"/>
      <c r="I10751" s="7"/>
      <c r="J10751" s="7"/>
      <c r="K10751" s="7"/>
      <c r="L10751" s="7"/>
      <c r="M10751" s="7"/>
      <c r="N10751" s="7"/>
      <c r="O10751" s="7"/>
      <c r="P10751" s="7"/>
      <c r="Q10751" s="7"/>
      <c r="R10751" s="7"/>
      <c r="S10751" s="7"/>
      <c r="T10751" s="7"/>
      <c r="U10751" s="7"/>
      <c r="V10751" s="7"/>
      <c r="W10751" s="7"/>
      <c r="X10751" s="7"/>
      <c r="Y10751" s="7"/>
      <c r="Z10751" s="7"/>
      <c r="AA10751" s="7"/>
      <c r="AB10751" s="7"/>
      <c r="AC10751" s="7"/>
      <c r="AD10751" s="7"/>
      <c r="AE10751" s="7"/>
    </row>
    <row r="10753" spans="3:31" s="8" customFormat="1">
      <c r="C10753" s="15"/>
      <c r="G10753" s="7"/>
      <c r="H10753" s="7"/>
      <c r="I10753" s="7"/>
      <c r="J10753" s="7"/>
      <c r="K10753" s="7"/>
      <c r="L10753" s="7"/>
      <c r="M10753" s="7"/>
      <c r="N10753" s="7"/>
      <c r="O10753" s="7"/>
      <c r="P10753" s="7"/>
      <c r="Q10753" s="7"/>
      <c r="R10753" s="7"/>
      <c r="S10753" s="7"/>
      <c r="T10753" s="7"/>
      <c r="U10753" s="7"/>
      <c r="V10753" s="7"/>
      <c r="W10753" s="7"/>
      <c r="X10753" s="7"/>
      <c r="Y10753" s="7"/>
      <c r="Z10753" s="7"/>
      <c r="AA10753" s="7"/>
      <c r="AB10753" s="7"/>
      <c r="AC10753" s="7"/>
      <c r="AD10753" s="7"/>
      <c r="AE10753" s="7"/>
    </row>
    <row r="10755" spans="3:31" s="8" customFormat="1">
      <c r="C10755" s="15"/>
      <c r="G10755" s="7"/>
      <c r="H10755" s="7"/>
      <c r="I10755" s="7"/>
      <c r="J10755" s="7"/>
      <c r="K10755" s="7"/>
      <c r="L10755" s="7"/>
      <c r="M10755" s="7"/>
      <c r="N10755" s="7"/>
      <c r="O10755" s="7"/>
      <c r="P10755" s="7"/>
      <c r="Q10755" s="7"/>
      <c r="R10755" s="7"/>
      <c r="S10755" s="7"/>
      <c r="T10755" s="7"/>
      <c r="U10755" s="7"/>
      <c r="V10755" s="7"/>
      <c r="W10755" s="7"/>
      <c r="X10755" s="7"/>
      <c r="Y10755" s="7"/>
      <c r="Z10755" s="7"/>
      <c r="AA10755" s="7"/>
      <c r="AB10755" s="7"/>
      <c r="AC10755" s="7"/>
      <c r="AD10755" s="7"/>
      <c r="AE10755" s="7"/>
    </row>
    <row r="10757" spans="3:31" s="8" customFormat="1">
      <c r="C10757" s="15"/>
      <c r="G10757" s="7"/>
      <c r="H10757" s="7"/>
      <c r="I10757" s="7"/>
      <c r="J10757" s="7"/>
      <c r="K10757" s="7"/>
      <c r="L10757" s="7"/>
      <c r="M10757" s="7"/>
      <c r="N10757" s="7"/>
      <c r="O10757" s="7"/>
      <c r="P10757" s="7"/>
      <c r="Q10757" s="7"/>
      <c r="R10757" s="7"/>
      <c r="S10757" s="7"/>
      <c r="T10757" s="7"/>
      <c r="U10757" s="7"/>
      <c r="V10757" s="7"/>
      <c r="W10757" s="7"/>
      <c r="X10757" s="7"/>
      <c r="Y10757" s="7"/>
      <c r="Z10757" s="7"/>
      <c r="AA10757" s="7"/>
      <c r="AB10757" s="7"/>
      <c r="AC10757" s="7"/>
      <c r="AD10757" s="7"/>
      <c r="AE10757" s="7"/>
    </row>
    <row r="10759" spans="3:31" s="8" customFormat="1">
      <c r="C10759" s="15"/>
      <c r="G10759" s="7"/>
      <c r="H10759" s="7"/>
      <c r="I10759" s="7"/>
      <c r="J10759" s="7"/>
      <c r="K10759" s="7"/>
      <c r="L10759" s="7"/>
      <c r="M10759" s="7"/>
      <c r="N10759" s="7"/>
      <c r="O10759" s="7"/>
      <c r="P10759" s="7"/>
      <c r="Q10759" s="7"/>
      <c r="R10759" s="7"/>
      <c r="S10759" s="7"/>
      <c r="T10759" s="7"/>
      <c r="U10759" s="7"/>
      <c r="V10759" s="7"/>
      <c r="W10759" s="7"/>
      <c r="X10759" s="7"/>
      <c r="Y10759" s="7"/>
      <c r="Z10759" s="7"/>
      <c r="AA10759" s="7"/>
      <c r="AB10759" s="7"/>
      <c r="AC10759" s="7"/>
      <c r="AD10759" s="7"/>
      <c r="AE10759" s="7"/>
    </row>
    <row r="10761" spans="3:31" s="8" customFormat="1">
      <c r="C10761" s="15"/>
      <c r="G10761" s="7"/>
      <c r="H10761" s="7"/>
      <c r="I10761" s="7"/>
      <c r="J10761" s="7"/>
      <c r="K10761" s="7"/>
      <c r="L10761" s="7"/>
      <c r="M10761" s="7"/>
      <c r="N10761" s="7"/>
      <c r="O10761" s="7"/>
      <c r="P10761" s="7"/>
      <c r="Q10761" s="7"/>
      <c r="R10761" s="7"/>
      <c r="S10761" s="7"/>
      <c r="T10761" s="7"/>
      <c r="U10761" s="7"/>
      <c r="V10761" s="7"/>
      <c r="W10761" s="7"/>
      <c r="X10761" s="7"/>
      <c r="Y10761" s="7"/>
      <c r="Z10761" s="7"/>
      <c r="AA10761" s="7"/>
      <c r="AB10761" s="7"/>
      <c r="AC10761" s="7"/>
      <c r="AD10761" s="7"/>
      <c r="AE10761" s="7"/>
    </row>
    <row r="10763" spans="3:31" s="8" customFormat="1">
      <c r="C10763" s="15"/>
      <c r="G10763" s="7"/>
      <c r="H10763" s="7"/>
      <c r="I10763" s="7"/>
      <c r="J10763" s="7"/>
      <c r="K10763" s="7"/>
      <c r="L10763" s="7"/>
      <c r="M10763" s="7"/>
      <c r="N10763" s="7"/>
      <c r="O10763" s="7"/>
      <c r="P10763" s="7"/>
      <c r="Q10763" s="7"/>
      <c r="R10763" s="7"/>
      <c r="S10763" s="7"/>
      <c r="T10763" s="7"/>
      <c r="U10763" s="7"/>
      <c r="V10763" s="7"/>
      <c r="W10763" s="7"/>
      <c r="X10763" s="7"/>
      <c r="Y10763" s="7"/>
      <c r="Z10763" s="7"/>
      <c r="AA10763" s="7"/>
      <c r="AB10763" s="7"/>
      <c r="AC10763" s="7"/>
      <c r="AD10763" s="7"/>
      <c r="AE10763" s="7"/>
    </row>
    <row r="10765" spans="3:31" s="8" customFormat="1">
      <c r="C10765" s="15"/>
      <c r="G10765" s="7"/>
      <c r="H10765" s="7"/>
      <c r="I10765" s="7"/>
      <c r="J10765" s="7"/>
      <c r="K10765" s="7"/>
      <c r="L10765" s="7"/>
      <c r="M10765" s="7"/>
      <c r="N10765" s="7"/>
      <c r="O10765" s="7"/>
      <c r="P10765" s="7"/>
      <c r="Q10765" s="7"/>
      <c r="R10765" s="7"/>
      <c r="S10765" s="7"/>
      <c r="T10765" s="7"/>
      <c r="U10765" s="7"/>
      <c r="V10765" s="7"/>
      <c r="W10765" s="7"/>
      <c r="X10765" s="7"/>
      <c r="Y10765" s="7"/>
      <c r="Z10765" s="7"/>
      <c r="AA10765" s="7"/>
      <c r="AB10765" s="7"/>
      <c r="AC10765" s="7"/>
      <c r="AD10765" s="7"/>
      <c r="AE10765" s="7"/>
    </row>
    <row r="10767" spans="3:31" s="8" customFormat="1">
      <c r="C10767" s="15"/>
      <c r="G10767" s="7"/>
      <c r="H10767" s="7"/>
      <c r="I10767" s="7"/>
      <c r="J10767" s="7"/>
      <c r="K10767" s="7"/>
      <c r="L10767" s="7"/>
      <c r="M10767" s="7"/>
      <c r="N10767" s="7"/>
      <c r="O10767" s="7"/>
      <c r="P10767" s="7"/>
      <c r="Q10767" s="7"/>
      <c r="R10767" s="7"/>
      <c r="S10767" s="7"/>
      <c r="T10767" s="7"/>
      <c r="U10767" s="7"/>
      <c r="V10767" s="7"/>
      <c r="W10767" s="7"/>
      <c r="X10767" s="7"/>
      <c r="Y10767" s="7"/>
      <c r="Z10767" s="7"/>
      <c r="AA10767" s="7"/>
      <c r="AB10767" s="7"/>
      <c r="AC10767" s="7"/>
      <c r="AD10767" s="7"/>
      <c r="AE10767" s="7"/>
    </row>
    <row r="10769" spans="3:31" s="8" customFormat="1">
      <c r="C10769" s="15"/>
      <c r="G10769" s="7"/>
      <c r="H10769" s="7"/>
      <c r="I10769" s="7"/>
      <c r="J10769" s="7"/>
      <c r="K10769" s="7"/>
      <c r="L10769" s="7"/>
      <c r="M10769" s="7"/>
      <c r="N10769" s="7"/>
      <c r="O10769" s="7"/>
      <c r="P10769" s="7"/>
      <c r="Q10769" s="7"/>
      <c r="R10769" s="7"/>
      <c r="S10769" s="7"/>
      <c r="T10769" s="7"/>
      <c r="U10769" s="7"/>
      <c r="V10769" s="7"/>
      <c r="W10769" s="7"/>
      <c r="X10769" s="7"/>
      <c r="Y10769" s="7"/>
      <c r="Z10769" s="7"/>
      <c r="AA10769" s="7"/>
      <c r="AB10769" s="7"/>
      <c r="AC10769" s="7"/>
      <c r="AD10769" s="7"/>
      <c r="AE10769" s="7"/>
    </row>
    <row r="10771" spans="3:31" s="8" customFormat="1">
      <c r="C10771" s="15"/>
      <c r="G10771" s="7"/>
      <c r="H10771" s="7"/>
      <c r="I10771" s="7"/>
      <c r="J10771" s="7"/>
      <c r="K10771" s="7"/>
      <c r="L10771" s="7"/>
      <c r="M10771" s="7"/>
      <c r="N10771" s="7"/>
      <c r="O10771" s="7"/>
      <c r="P10771" s="7"/>
      <c r="Q10771" s="7"/>
      <c r="R10771" s="7"/>
      <c r="S10771" s="7"/>
      <c r="T10771" s="7"/>
      <c r="U10771" s="7"/>
      <c r="V10771" s="7"/>
      <c r="W10771" s="7"/>
      <c r="X10771" s="7"/>
      <c r="Y10771" s="7"/>
      <c r="Z10771" s="7"/>
      <c r="AA10771" s="7"/>
      <c r="AB10771" s="7"/>
      <c r="AC10771" s="7"/>
      <c r="AD10771" s="7"/>
      <c r="AE10771" s="7"/>
    </row>
    <row r="10773" spans="3:31" s="8" customFormat="1">
      <c r="C10773" s="15"/>
      <c r="G10773" s="7"/>
      <c r="H10773" s="7"/>
      <c r="I10773" s="7"/>
      <c r="J10773" s="7"/>
      <c r="K10773" s="7"/>
      <c r="L10773" s="7"/>
      <c r="M10773" s="7"/>
      <c r="N10773" s="7"/>
      <c r="O10773" s="7"/>
      <c r="P10773" s="7"/>
      <c r="Q10773" s="7"/>
      <c r="R10773" s="7"/>
      <c r="S10773" s="7"/>
      <c r="T10773" s="7"/>
      <c r="U10773" s="7"/>
      <c r="V10773" s="7"/>
      <c r="W10773" s="7"/>
      <c r="X10773" s="7"/>
      <c r="Y10773" s="7"/>
      <c r="Z10773" s="7"/>
      <c r="AA10773" s="7"/>
      <c r="AB10773" s="7"/>
      <c r="AC10773" s="7"/>
      <c r="AD10773" s="7"/>
      <c r="AE10773" s="7"/>
    </row>
    <row r="10775" spans="3:31" s="8" customFormat="1">
      <c r="C10775" s="15"/>
      <c r="G10775" s="7"/>
      <c r="H10775" s="7"/>
      <c r="I10775" s="7"/>
      <c r="J10775" s="7"/>
      <c r="K10775" s="7"/>
      <c r="L10775" s="7"/>
      <c r="M10775" s="7"/>
      <c r="N10775" s="7"/>
      <c r="O10775" s="7"/>
      <c r="P10775" s="7"/>
      <c r="Q10775" s="7"/>
      <c r="R10775" s="7"/>
      <c r="S10775" s="7"/>
      <c r="T10775" s="7"/>
      <c r="U10775" s="7"/>
      <c r="V10775" s="7"/>
      <c r="W10775" s="7"/>
      <c r="X10775" s="7"/>
      <c r="Y10775" s="7"/>
      <c r="Z10775" s="7"/>
      <c r="AA10775" s="7"/>
      <c r="AB10775" s="7"/>
      <c r="AC10775" s="7"/>
      <c r="AD10775" s="7"/>
      <c r="AE10775" s="7"/>
    </row>
    <row r="10777" spans="3:31" s="8" customFormat="1">
      <c r="C10777" s="15"/>
      <c r="G10777" s="7"/>
      <c r="H10777" s="7"/>
      <c r="I10777" s="7"/>
      <c r="J10777" s="7"/>
      <c r="K10777" s="7"/>
      <c r="L10777" s="7"/>
      <c r="M10777" s="7"/>
      <c r="N10777" s="7"/>
      <c r="O10777" s="7"/>
      <c r="P10777" s="7"/>
      <c r="Q10777" s="7"/>
      <c r="R10777" s="7"/>
      <c r="S10777" s="7"/>
      <c r="T10777" s="7"/>
      <c r="U10777" s="7"/>
      <c r="V10777" s="7"/>
      <c r="W10777" s="7"/>
      <c r="X10777" s="7"/>
      <c r="Y10777" s="7"/>
      <c r="Z10777" s="7"/>
      <c r="AA10777" s="7"/>
      <c r="AB10777" s="7"/>
      <c r="AC10777" s="7"/>
      <c r="AD10777" s="7"/>
      <c r="AE10777" s="7"/>
    </row>
    <row r="10779" spans="3:31" s="8" customFormat="1">
      <c r="C10779" s="15"/>
      <c r="G10779" s="7"/>
      <c r="H10779" s="7"/>
      <c r="I10779" s="7"/>
      <c r="J10779" s="7"/>
      <c r="K10779" s="7"/>
      <c r="L10779" s="7"/>
      <c r="M10779" s="7"/>
      <c r="N10779" s="7"/>
      <c r="O10779" s="7"/>
      <c r="P10779" s="7"/>
      <c r="Q10779" s="7"/>
      <c r="R10779" s="7"/>
      <c r="S10779" s="7"/>
      <c r="T10779" s="7"/>
      <c r="U10779" s="7"/>
      <c r="V10779" s="7"/>
      <c r="W10779" s="7"/>
      <c r="X10779" s="7"/>
      <c r="Y10779" s="7"/>
      <c r="Z10779" s="7"/>
      <c r="AA10779" s="7"/>
      <c r="AB10779" s="7"/>
      <c r="AC10779" s="7"/>
      <c r="AD10779" s="7"/>
      <c r="AE10779" s="7"/>
    </row>
    <row r="10781" spans="3:31" s="8" customFormat="1">
      <c r="C10781" s="15"/>
      <c r="G10781" s="7"/>
      <c r="H10781" s="7"/>
      <c r="I10781" s="7"/>
      <c r="J10781" s="7"/>
      <c r="K10781" s="7"/>
      <c r="L10781" s="7"/>
      <c r="M10781" s="7"/>
      <c r="N10781" s="7"/>
      <c r="O10781" s="7"/>
      <c r="P10781" s="7"/>
      <c r="Q10781" s="7"/>
      <c r="R10781" s="7"/>
      <c r="S10781" s="7"/>
      <c r="T10781" s="7"/>
      <c r="U10781" s="7"/>
      <c r="V10781" s="7"/>
      <c r="W10781" s="7"/>
      <c r="X10781" s="7"/>
      <c r="Y10781" s="7"/>
      <c r="Z10781" s="7"/>
      <c r="AA10781" s="7"/>
      <c r="AB10781" s="7"/>
      <c r="AC10781" s="7"/>
      <c r="AD10781" s="7"/>
      <c r="AE10781" s="7"/>
    </row>
    <row r="10783" spans="3:31" s="8" customFormat="1">
      <c r="C10783" s="15"/>
      <c r="G10783" s="7"/>
      <c r="H10783" s="7"/>
      <c r="I10783" s="7"/>
      <c r="J10783" s="7"/>
      <c r="K10783" s="7"/>
      <c r="L10783" s="7"/>
      <c r="M10783" s="7"/>
      <c r="N10783" s="7"/>
      <c r="O10783" s="7"/>
      <c r="P10783" s="7"/>
      <c r="Q10783" s="7"/>
      <c r="R10783" s="7"/>
      <c r="S10783" s="7"/>
      <c r="T10783" s="7"/>
      <c r="U10783" s="7"/>
      <c r="V10783" s="7"/>
      <c r="W10783" s="7"/>
      <c r="X10783" s="7"/>
      <c r="Y10783" s="7"/>
      <c r="Z10783" s="7"/>
      <c r="AA10783" s="7"/>
      <c r="AB10783" s="7"/>
      <c r="AC10783" s="7"/>
      <c r="AD10783" s="7"/>
      <c r="AE10783" s="7"/>
    </row>
    <row r="10785" spans="3:31" s="8" customFormat="1">
      <c r="C10785" s="15"/>
      <c r="G10785" s="7"/>
      <c r="H10785" s="7"/>
      <c r="I10785" s="7"/>
      <c r="J10785" s="7"/>
      <c r="K10785" s="7"/>
      <c r="L10785" s="7"/>
      <c r="M10785" s="7"/>
      <c r="N10785" s="7"/>
      <c r="O10785" s="7"/>
      <c r="P10785" s="7"/>
      <c r="Q10785" s="7"/>
      <c r="R10785" s="7"/>
      <c r="S10785" s="7"/>
      <c r="T10785" s="7"/>
      <c r="U10785" s="7"/>
      <c r="V10785" s="7"/>
      <c r="W10785" s="7"/>
      <c r="X10785" s="7"/>
      <c r="Y10785" s="7"/>
      <c r="Z10785" s="7"/>
      <c r="AA10785" s="7"/>
      <c r="AB10785" s="7"/>
      <c r="AC10785" s="7"/>
      <c r="AD10785" s="7"/>
      <c r="AE10785" s="7"/>
    </row>
    <row r="10787" spans="3:31" s="8" customFormat="1">
      <c r="C10787" s="15"/>
      <c r="G10787" s="7"/>
      <c r="H10787" s="7"/>
      <c r="I10787" s="7"/>
      <c r="J10787" s="7"/>
      <c r="K10787" s="7"/>
      <c r="L10787" s="7"/>
      <c r="M10787" s="7"/>
      <c r="N10787" s="7"/>
      <c r="O10787" s="7"/>
      <c r="P10787" s="7"/>
      <c r="Q10787" s="7"/>
      <c r="R10787" s="7"/>
      <c r="S10787" s="7"/>
      <c r="T10787" s="7"/>
      <c r="U10787" s="7"/>
      <c r="V10787" s="7"/>
      <c r="W10787" s="7"/>
      <c r="X10787" s="7"/>
      <c r="Y10787" s="7"/>
      <c r="Z10787" s="7"/>
      <c r="AA10787" s="7"/>
      <c r="AB10787" s="7"/>
      <c r="AC10787" s="7"/>
      <c r="AD10787" s="7"/>
      <c r="AE10787" s="7"/>
    </row>
    <row r="10789" spans="3:31" s="8" customFormat="1">
      <c r="C10789" s="15"/>
      <c r="G10789" s="7"/>
      <c r="H10789" s="7"/>
      <c r="I10789" s="7"/>
      <c r="J10789" s="7"/>
      <c r="K10789" s="7"/>
      <c r="L10789" s="7"/>
      <c r="M10789" s="7"/>
      <c r="N10789" s="7"/>
      <c r="O10789" s="7"/>
      <c r="P10789" s="7"/>
      <c r="Q10789" s="7"/>
      <c r="R10789" s="7"/>
      <c r="S10789" s="7"/>
      <c r="T10789" s="7"/>
      <c r="U10789" s="7"/>
      <c r="V10789" s="7"/>
      <c r="W10789" s="7"/>
      <c r="X10789" s="7"/>
      <c r="Y10789" s="7"/>
      <c r="Z10789" s="7"/>
      <c r="AA10789" s="7"/>
      <c r="AB10789" s="7"/>
      <c r="AC10789" s="7"/>
      <c r="AD10789" s="7"/>
      <c r="AE10789" s="7"/>
    </row>
    <row r="10791" spans="3:31" s="8" customFormat="1">
      <c r="C10791" s="15"/>
      <c r="G10791" s="7"/>
      <c r="H10791" s="7"/>
      <c r="I10791" s="7"/>
      <c r="J10791" s="7"/>
      <c r="K10791" s="7"/>
      <c r="L10791" s="7"/>
      <c r="M10791" s="7"/>
      <c r="N10791" s="7"/>
      <c r="O10791" s="7"/>
      <c r="P10791" s="7"/>
      <c r="Q10791" s="7"/>
      <c r="R10791" s="7"/>
      <c r="S10791" s="7"/>
      <c r="T10791" s="7"/>
      <c r="U10791" s="7"/>
      <c r="V10791" s="7"/>
      <c r="W10791" s="7"/>
      <c r="X10791" s="7"/>
      <c r="Y10791" s="7"/>
      <c r="Z10791" s="7"/>
      <c r="AA10791" s="7"/>
      <c r="AB10791" s="7"/>
      <c r="AC10791" s="7"/>
      <c r="AD10791" s="7"/>
      <c r="AE10791" s="7"/>
    </row>
    <row r="10793" spans="3:31" s="8" customFormat="1">
      <c r="C10793" s="15"/>
      <c r="G10793" s="7"/>
      <c r="H10793" s="7"/>
      <c r="I10793" s="7"/>
      <c r="J10793" s="7"/>
      <c r="K10793" s="7"/>
      <c r="L10793" s="7"/>
      <c r="M10793" s="7"/>
      <c r="N10793" s="7"/>
      <c r="O10793" s="7"/>
      <c r="P10793" s="7"/>
      <c r="Q10793" s="7"/>
      <c r="R10793" s="7"/>
      <c r="S10793" s="7"/>
      <c r="T10793" s="7"/>
      <c r="U10793" s="7"/>
      <c r="V10793" s="7"/>
      <c r="W10793" s="7"/>
      <c r="X10793" s="7"/>
      <c r="Y10793" s="7"/>
      <c r="Z10793" s="7"/>
      <c r="AA10793" s="7"/>
      <c r="AB10793" s="7"/>
      <c r="AC10793" s="7"/>
      <c r="AD10793" s="7"/>
      <c r="AE10793" s="7"/>
    </row>
    <row r="10795" spans="3:31" s="8" customFormat="1">
      <c r="C10795" s="15"/>
      <c r="G10795" s="7"/>
      <c r="H10795" s="7"/>
      <c r="I10795" s="7"/>
      <c r="J10795" s="7"/>
      <c r="K10795" s="7"/>
      <c r="L10795" s="7"/>
      <c r="M10795" s="7"/>
      <c r="N10795" s="7"/>
      <c r="O10795" s="7"/>
      <c r="P10795" s="7"/>
      <c r="Q10795" s="7"/>
      <c r="R10795" s="7"/>
      <c r="S10795" s="7"/>
      <c r="T10795" s="7"/>
      <c r="U10795" s="7"/>
      <c r="V10795" s="7"/>
      <c r="W10795" s="7"/>
      <c r="X10795" s="7"/>
      <c r="Y10795" s="7"/>
      <c r="Z10795" s="7"/>
      <c r="AA10795" s="7"/>
      <c r="AB10795" s="7"/>
      <c r="AC10795" s="7"/>
      <c r="AD10795" s="7"/>
      <c r="AE10795" s="7"/>
    </row>
    <row r="10797" spans="3:31" s="8" customFormat="1">
      <c r="C10797" s="15"/>
      <c r="G10797" s="7"/>
      <c r="H10797" s="7"/>
      <c r="I10797" s="7"/>
      <c r="J10797" s="7"/>
      <c r="K10797" s="7"/>
      <c r="L10797" s="7"/>
      <c r="M10797" s="7"/>
      <c r="N10797" s="7"/>
      <c r="O10797" s="7"/>
      <c r="P10797" s="7"/>
      <c r="Q10797" s="7"/>
      <c r="R10797" s="7"/>
      <c r="S10797" s="7"/>
      <c r="T10797" s="7"/>
      <c r="U10797" s="7"/>
      <c r="V10797" s="7"/>
      <c r="W10797" s="7"/>
      <c r="X10797" s="7"/>
      <c r="Y10797" s="7"/>
      <c r="Z10797" s="7"/>
      <c r="AA10797" s="7"/>
      <c r="AB10797" s="7"/>
      <c r="AC10797" s="7"/>
      <c r="AD10797" s="7"/>
      <c r="AE10797" s="7"/>
    </row>
    <row r="10799" spans="3:31" s="8" customFormat="1">
      <c r="C10799" s="15"/>
      <c r="G10799" s="7"/>
      <c r="H10799" s="7"/>
      <c r="I10799" s="7"/>
      <c r="J10799" s="7"/>
      <c r="K10799" s="7"/>
      <c r="L10799" s="7"/>
      <c r="M10799" s="7"/>
      <c r="N10799" s="7"/>
      <c r="O10799" s="7"/>
      <c r="P10799" s="7"/>
      <c r="Q10799" s="7"/>
      <c r="R10799" s="7"/>
      <c r="S10799" s="7"/>
      <c r="T10799" s="7"/>
      <c r="U10799" s="7"/>
      <c r="V10799" s="7"/>
      <c r="W10799" s="7"/>
      <c r="X10799" s="7"/>
      <c r="Y10799" s="7"/>
      <c r="Z10799" s="7"/>
      <c r="AA10799" s="7"/>
      <c r="AB10799" s="7"/>
      <c r="AC10799" s="7"/>
      <c r="AD10799" s="7"/>
      <c r="AE10799" s="7"/>
    </row>
    <row r="10801" spans="3:31" s="8" customFormat="1">
      <c r="C10801" s="15"/>
      <c r="G10801" s="7"/>
      <c r="H10801" s="7"/>
      <c r="I10801" s="7"/>
      <c r="J10801" s="7"/>
      <c r="K10801" s="7"/>
      <c r="L10801" s="7"/>
      <c r="M10801" s="7"/>
      <c r="N10801" s="7"/>
      <c r="O10801" s="7"/>
      <c r="P10801" s="7"/>
      <c r="Q10801" s="7"/>
      <c r="R10801" s="7"/>
      <c r="S10801" s="7"/>
      <c r="T10801" s="7"/>
      <c r="U10801" s="7"/>
      <c r="V10801" s="7"/>
      <c r="W10801" s="7"/>
      <c r="X10801" s="7"/>
      <c r="Y10801" s="7"/>
      <c r="Z10801" s="7"/>
      <c r="AA10801" s="7"/>
      <c r="AB10801" s="7"/>
      <c r="AC10801" s="7"/>
      <c r="AD10801" s="7"/>
      <c r="AE10801" s="7"/>
    </row>
    <row r="10803" spans="3:31" s="8" customFormat="1">
      <c r="C10803" s="15"/>
      <c r="G10803" s="7"/>
      <c r="H10803" s="7"/>
      <c r="I10803" s="7"/>
      <c r="J10803" s="7"/>
      <c r="K10803" s="7"/>
      <c r="L10803" s="7"/>
      <c r="M10803" s="7"/>
      <c r="N10803" s="7"/>
      <c r="O10803" s="7"/>
      <c r="P10803" s="7"/>
      <c r="Q10803" s="7"/>
      <c r="R10803" s="7"/>
      <c r="S10803" s="7"/>
      <c r="T10803" s="7"/>
      <c r="U10803" s="7"/>
      <c r="V10803" s="7"/>
      <c r="W10803" s="7"/>
      <c r="X10803" s="7"/>
      <c r="Y10803" s="7"/>
      <c r="Z10803" s="7"/>
      <c r="AA10803" s="7"/>
      <c r="AB10803" s="7"/>
      <c r="AC10803" s="7"/>
      <c r="AD10803" s="7"/>
      <c r="AE10803" s="7"/>
    </row>
    <row r="10805" spans="3:31" s="8" customFormat="1">
      <c r="C10805" s="15"/>
      <c r="G10805" s="7"/>
      <c r="H10805" s="7"/>
      <c r="I10805" s="7"/>
      <c r="J10805" s="7"/>
      <c r="K10805" s="7"/>
      <c r="L10805" s="7"/>
      <c r="M10805" s="7"/>
      <c r="N10805" s="7"/>
      <c r="O10805" s="7"/>
      <c r="P10805" s="7"/>
      <c r="Q10805" s="7"/>
      <c r="R10805" s="7"/>
      <c r="S10805" s="7"/>
      <c r="T10805" s="7"/>
      <c r="U10805" s="7"/>
      <c r="V10805" s="7"/>
      <c r="W10805" s="7"/>
      <c r="X10805" s="7"/>
      <c r="Y10805" s="7"/>
      <c r="Z10805" s="7"/>
      <c r="AA10805" s="7"/>
      <c r="AB10805" s="7"/>
      <c r="AC10805" s="7"/>
      <c r="AD10805" s="7"/>
      <c r="AE10805" s="7"/>
    </row>
    <row r="10807" spans="3:31" s="8" customFormat="1">
      <c r="C10807" s="15"/>
      <c r="G10807" s="7"/>
      <c r="H10807" s="7"/>
      <c r="I10807" s="7"/>
      <c r="J10807" s="7"/>
      <c r="K10807" s="7"/>
      <c r="L10807" s="7"/>
      <c r="M10807" s="7"/>
      <c r="N10807" s="7"/>
      <c r="O10807" s="7"/>
      <c r="P10807" s="7"/>
      <c r="Q10807" s="7"/>
      <c r="R10807" s="7"/>
      <c r="S10807" s="7"/>
      <c r="T10807" s="7"/>
      <c r="U10807" s="7"/>
      <c r="V10807" s="7"/>
      <c r="W10807" s="7"/>
      <c r="X10807" s="7"/>
      <c r="Y10807" s="7"/>
      <c r="Z10807" s="7"/>
      <c r="AA10807" s="7"/>
      <c r="AB10807" s="7"/>
      <c r="AC10807" s="7"/>
      <c r="AD10807" s="7"/>
      <c r="AE10807" s="7"/>
    </row>
    <row r="10809" spans="3:31" s="8" customFormat="1">
      <c r="C10809" s="15"/>
      <c r="G10809" s="7"/>
      <c r="H10809" s="7"/>
      <c r="I10809" s="7"/>
      <c r="J10809" s="7"/>
      <c r="K10809" s="7"/>
      <c r="L10809" s="7"/>
      <c r="M10809" s="7"/>
      <c r="N10809" s="7"/>
      <c r="O10809" s="7"/>
      <c r="P10809" s="7"/>
      <c r="Q10809" s="7"/>
      <c r="R10809" s="7"/>
      <c r="S10809" s="7"/>
      <c r="T10809" s="7"/>
      <c r="U10809" s="7"/>
      <c r="V10809" s="7"/>
      <c r="W10809" s="7"/>
      <c r="X10809" s="7"/>
      <c r="Y10809" s="7"/>
      <c r="Z10809" s="7"/>
      <c r="AA10809" s="7"/>
      <c r="AB10809" s="7"/>
      <c r="AC10809" s="7"/>
      <c r="AD10809" s="7"/>
      <c r="AE10809" s="7"/>
    </row>
    <row r="10811" spans="3:31" s="8" customFormat="1">
      <c r="C10811" s="15"/>
      <c r="G10811" s="7"/>
      <c r="H10811" s="7"/>
      <c r="I10811" s="7"/>
      <c r="J10811" s="7"/>
      <c r="K10811" s="7"/>
      <c r="L10811" s="7"/>
      <c r="M10811" s="7"/>
      <c r="N10811" s="7"/>
      <c r="O10811" s="7"/>
      <c r="P10811" s="7"/>
      <c r="Q10811" s="7"/>
      <c r="R10811" s="7"/>
      <c r="S10811" s="7"/>
      <c r="T10811" s="7"/>
      <c r="U10811" s="7"/>
      <c r="V10811" s="7"/>
      <c r="W10811" s="7"/>
      <c r="X10811" s="7"/>
      <c r="Y10811" s="7"/>
      <c r="Z10811" s="7"/>
      <c r="AA10811" s="7"/>
      <c r="AB10811" s="7"/>
      <c r="AC10811" s="7"/>
      <c r="AD10811" s="7"/>
      <c r="AE10811" s="7"/>
    </row>
    <row r="10813" spans="3:31" s="8" customFormat="1">
      <c r="C10813" s="15"/>
      <c r="G10813" s="7"/>
      <c r="H10813" s="7"/>
      <c r="I10813" s="7"/>
      <c r="J10813" s="7"/>
      <c r="K10813" s="7"/>
      <c r="L10813" s="7"/>
      <c r="M10813" s="7"/>
      <c r="N10813" s="7"/>
      <c r="O10813" s="7"/>
      <c r="P10813" s="7"/>
      <c r="Q10813" s="7"/>
      <c r="R10813" s="7"/>
      <c r="S10813" s="7"/>
      <c r="T10813" s="7"/>
      <c r="U10813" s="7"/>
      <c r="V10813" s="7"/>
      <c r="W10813" s="7"/>
      <c r="X10813" s="7"/>
      <c r="Y10813" s="7"/>
      <c r="Z10813" s="7"/>
      <c r="AA10813" s="7"/>
      <c r="AB10813" s="7"/>
      <c r="AC10813" s="7"/>
      <c r="AD10813" s="7"/>
      <c r="AE10813" s="7"/>
    </row>
    <row r="10815" spans="3:31" s="8" customFormat="1">
      <c r="C10815" s="15"/>
      <c r="G10815" s="7"/>
      <c r="H10815" s="7"/>
      <c r="I10815" s="7"/>
      <c r="J10815" s="7"/>
      <c r="K10815" s="7"/>
      <c r="L10815" s="7"/>
      <c r="M10815" s="7"/>
      <c r="N10815" s="7"/>
      <c r="O10815" s="7"/>
      <c r="P10815" s="7"/>
      <c r="Q10815" s="7"/>
      <c r="R10815" s="7"/>
      <c r="S10815" s="7"/>
      <c r="T10815" s="7"/>
      <c r="U10815" s="7"/>
      <c r="V10815" s="7"/>
      <c r="W10815" s="7"/>
      <c r="X10815" s="7"/>
      <c r="Y10815" s="7"/>
      <c r="Z10815" s="7"/>
      <c r="AA10815" s="7"/>
      <c r="AB10815" s="7"/>
      <c r="AC10815" s="7"/>
      <c r="AD10815" s="7"/>
      <c r="AE10815" s="7"/>
    </row>
    <row r="10817" spans="3:31" s="8" customFormat="1">
      <c r="C10817" s="15"/>
      <c r="G10817" s="7"/>
      <c r="H10817" s="7"/>
      <c r="I10817" s="7"/>
      <c r="J10817" s="7"/>
      <c r="K10817" s="7"/>
      <c r="L10817" s="7"/>
      <c r="M10817" s="7"/>
      <c r="N10817" s="7"/>
      <c r="O10817" s="7"/>
      <c r="P10817" s="7"/>
      <c r="Q10817" s="7"/>
      <c r="R10817" s="7"/>
      <c r="S10817" s="7"/>
      <c r="T10817" s="7"/>
      <c r="U10817" s="7"/>
      <c r="V10817" s="7"/>
      <c r="W10817" s="7"/>
      <c r="X10817" s="7"/>
      <c r="Y10817" s="7"/>
      <c r="Z10817" s="7"/>
      <c r="AA10817" s="7"/>
      <c r="AB10817" s="7"/>
      <c r="AC10817" s="7"/>
      <c r="AD10817" s="7"/>
      <c r="AE10817" s="7"/>
    </row>
    <row r="10819" spans="3:31" s="8" customFormat="1">
      <c r="C10819" s="15"/>
      <c r="G10819" s="7"/>
      <c r="H10819" s="7"/>
      <c r="I10819" s="7"/>
      <c r="J10819" s="7"/>
      <c r="K10819" s="7"/>
      <c r="L10819" s="7"/>
      <c r="M10819" s="7"/>
      <c r="N10819" s="7"/>
      <c r="O10819" s="7"/>
      <c r="P10819" s="7"/>
      <c r="Q10819" s="7"/>
      <c r="R10819" s="7"/>
      <c r="S10819" s="7"/>
      <c r="T10819" s="7"/>
      <c r="U10819" s="7"/>
      <c r="V10819" s="7"/>
      <c r="W10819" s="7"/>
      <c r="X10819" s="7"/>
      <c r="Y10819" s="7"/>
      <c r="Z10819" s="7"/>
      <c r="AA10819" s="7"/>
      <c r="AB10819" s="7"/>
      <c r="AC10819" s="7"/>
      <c r="AD10819" s="7"/>
      <c r="AE10819" s="7"/>
    </row>
    <row r="10821" spans="3:31" s="8" customFormat="1">
      <c r="C10821" s="15"/>
      <c r="G10821" s="7"/>
      <c r="H10821" s="7"/>
      <c r="I10821" s="7"/>
      <c r="J10821" s="7"/>
      <c r="K10821" s="7"/>
      <c r="L10821" s="7"/>
      <c r="M10821" s="7"/>
      <c r="N10821" s="7"/>
      <c r="O10821" s="7"/>
      <c r="P10821" s="7"/>
      <c r="Q10821" s="7"/>
      <c r="R10821" s="7"/>
      <c r="S10821" s="7"/>
      <c r="T10821" s="7"/>
      <c r="U10821" s="7"/>
      <c r="V10821" s="7"/>
      <c r="W10821" s="7"/>
      <c r="X10821" s="7"/>
      <c r="Y10821" s="7"/>
      <c r="Z10821" s="7"/>
      <c r="AA10821" s="7"/>
      <c r="AB10821" s="7"/>
      <c r="AC10821" s="7"/>
      <c r="AD10821" s="7"/>
      <c r="AE10821" s="7"/>
    </row>
    <row r="10823" spans="3:31" s="8" customFormat="1">
      <c r="C10823" s="15"/>
      <c r="G10823" s="7"/>
      <c r="H10823" s="7"/>
      <c r="I10823" s="7"/>
      <c r="J10823" s="7"/>
      <c r="K10823" s="7"/>
      <c r="L10823" s="7"/>
      <c r="M10823" s="7"/>
      <c r="N10823" s="7"/>
      <c r="O10823" s="7"/>
      <c r="P10823" s="7"/>
      <c r="Q10823" s="7"/>
      <c r="R10823" s="7"/>
      <c r="S10823" s="7"/>
      <c r="T10823" s="7"/>
      <c r="U10823" s="7"/>
      <c r="V10823" s="7"/>
      <c r="W10823" s="7"/>
      <c r="X10823" s="7"/>
      <c r="Y10823" s="7"/>
      <c r="Z10823" s="7"/>
      <c r="AA10823" s="7"/>
      <c r="AB10823" s="7"/>
      <c r="AC10823" s="7"/>
      <c r="AD10823" s="7"/>
      <c r="AE10823" s="7"/>
    </row>
    <row r="10825" spans="3:31" s="8" customFormat="1">
      <c r="C10825" s="15"/>
      <c r="G10825" s="7"/>
      <c r="H10825" s="7"/>
      <c r="I10825" s="7"/>
      <c r="J10825" s="7"/>
      <c r="K10825" s="7"/>
      <c r="L10825" s="7"/>
      <c r="M10825" s="7"/>
      <c r="N10825" s="7"/>
      <c r="O10825" s="7"/>
      <c r="P10825" s="7"/>
      <c r="Q10825" s="7"/>
      <c r="R10825" s="7"/>
      <c r="S10825" s="7"/>
      <c r="T10825" s="7"/>
      <c r="U10825" s="7"/>
      <c r="V10825" s="7"/>
      <c r="W10825" s="7"/>
      <c r="X10825" s="7"/>
      <c r="Y10825" s="7"/>
      <c r="Z10825" s="7"/>
      <c r="AA10825" s="7"/>
      <c r="AB10825" s="7"/>
      <c r="AC10825" s="7"/>
      <c r="AD10825" s="7"/>
      <c r="AE10825" s="7"/>
    </row>
    <row r="10827" spans="3:31" s="8" customFormat="1">
      <c r="C10827" s="15"/>
      <c r="G10827" s="7"/>
      <c r="H10827" s="7"/>
      <c r="I10827" s="7"/>
      <c r="J10827" s="7"/>
      <c r="K10827" s="7"/>
      <c r="L10827" s="7"/>
      <c r="M10827" s="7"/>
      <c r="N10827" s="7"/>
      <c r="O10827" s="7"/>
      <c r="P10827" s="7"/>
      <c r="Q10827" s="7"/>
      <c r="R10827" s="7"/>
      <c r="S10827" s="7"/>
      <c r="T10827" s="7"/>
      <c r="U10827" s="7"/>
      <c r="V10827" s="7"/>
      <c r="W10827" s="7"/>
      <c r="X10827" s="7"/>
      <c r="Y10827" s="7"/>
      <c r="Z10827" s="7"/>
      <c r="AA10827" s="7"/>
      <c r="AB10827" s="7"/>
      <c r="AC10827" s="7"/>
      <c r="AD10827" s="7"/>
      <c r="AE10827" s="7"/>
    </row>
    <row r="10829" spans="3:31" s="8" customFormat="1">
      <c r="C10829" s="15"/>
      <c r="G10829" s="7"/>
      <c r="H10829" s="7"/>
      <c r="I10829" s="7"/>
      <c r="J10829" s="7"/>
      <c r="K10829" s="7"/>
      <c r="L10829" s="7"/>
      <c r="M10829" s="7"/>
      <c r="N10829" s="7"/>
      <c r="O10829" s="7"/>
      <c r="P10829" s="7"/>
      <c r="Q10829" s="7"/>
      <c r="R10829" s="7"/>
      <c r="S10829" s="7"/>
      <c r="T10829" s="7"/>
      <c r="U10829" s="7"/>
      <c r="V10829" s="7"/>
      <c r="W10829" s="7"/>
      <c r="X10829" s="7"/>
      <c r="Y10829" s="7"/>
      <c r="Z10829" s="7"/>
      <c r="AA10829" s="7"/>
      <c r="AB10829" s="7"/>
      <c r="AC10829" s="7"/>
      <c r="AD10829" s="7"/>
      <c r="AE10829" s="7"/>
    </row>
    <row r="10831" spans="3:31" s="8" customFormat="1">
      <c r="C10831" s="15"/>
      <c r="G10831" s="7"/>
      <c r="H10831" s="7"/>
      <c r="I10831" s="7"/>
      <c r="J10831" s="7"/>
      <c r="K10831" s="7"/>
      <c r="L10831" s="7"/>
      <c r="M10831" s="7"/>
      <c r="N10831" s="7"/>
      <c r="O10831" s="7"/>
      <c r="P10831" s="7"/>
      <c r="Q10831" s="7"/>
      <c r="R10831" s="7"/>
      <c r="S10831" s="7"/>
      <c r="T10831" s="7"/>
      <c r="U10831" s="7"/>
      <c r="V10831" s="7"/>
      <c r="W10831" s="7"/>
      <c r="X10831" s="7"/>
      <c r="Y10831" s="7"/>
      <c r="Z10831" s="7"/>
      <c r="AA10831" s="7"/>
      <c r="AB10831" s="7"/>
      <c r="AC10831" s="7"/>
      <c r="AD10831" s="7"/>
      <c r="AE10831" s="7"/>
    </row>
    <row r="10833" spans="3:31" s="8" customFormat="1">
      <c r="C10833" s="15"/>
      <c r="G10833" s="7"/>
      <c r="H10833" s="7"/>
      <c r="I10833" s="7"/>
      <c r="J10833" s="7"/>
      <c r="K10833" s="7"/>
      <c r="L10833" s="7"/>
      <c r="M10833" s="7"/>
      <c r="N10833" s="7"/>
      <c r="O10833" s="7"/>
      <c r="P10833" s="7"/>
      <c r="Q10833" s="7"/>
      <c r="R10833" s="7"/>
      <c r="S10833" s="7"/>
      <c r="T10833" s="7"/>
      <c r="U10833" s="7"/>
      <c r="V10833" s="7"/>
      <c r="W10833" s="7"/>
      <c r="X10833" s="7"/>
      <c r="Y10833" s="7"/>
      <c r="Z10833" s="7"/>
      <c r="AA10833" s="7"/>
      <c r="AB10833" s="7"/>
      <c r="AC10833" s="7"/>
      <c r="AD10833" s="7"/>
      <c r="AE10833" s="7"/>
    </row>
    <row r="10835" spans="3:31" s="8" customFormat="1">
      <c r="C10835" s="15"/>
      <c r="G10835" s="7"/>
      <c r="H10835" s="7"/>
      <c r="I10835" s="7"/>
      <c r="J10835" s="7"/>
      <c r="K10835" s="7"/>
      <c r="L10835" s="7"/>
      <c r="M10835" s="7"/>
      <c r="N10835" s="7"/>
      <c r="O10835" s="7"/>
      <c r="P10835" s="7"/>
      <c r="Q10835" s="7"/>
      <c r="R10835" s="7"/>
      <c r="S10835" s="7"/>
      <c r="T10835" s="7"/>
      <c r="U10835" s="7"/>
      <c r="V10835" s="7"/>
      <c r="W10835" s="7"/>
      <c r="X10835" s="7"/>
      <c r="Y10835" s="7"/>
      <c r="Z10835" s="7"/>
      <c r="AA10835" s="7"/>
      <c r="AB10835" s="7"/>
      <c r="AC10835" s="7"/>
      <c r="AD10835" s="7"/>
      <c r="AE10835" s="7"/>
    </row>
    <row r="10837" spans="3:31" s="8" customFormat="1">
      <c r="C10837" s="15"/>
      <c r="G10837" s="7"/>
      <c r="H10837" s="7"/>
      <c r="I10837" s="7"/>
      <c r="J10837" s="7"/>
      <c r="K10837" s="7"/>
      <c r="L10837" s="7"/>
      <c r="M10837" s="7"/>
      <c r="N10837" s="7"/>
      <c r="O10837" s="7"/>
      <c r="P10837" s="7"/>
      <c r="Q10837" s="7"/>
      <c r="R10837" s="7"/>
      <c r="S10837" s="7"/>
      <c r="T10837" s="7"/>
      <c r="U10837" s="7"/>
      <c r="V10837" s="7"/>
      <c r="W10837" s="7"/>
      <c r="X10837" s="7"/>
      <c r="Y10837" s="7"/>
      <c r="Z10837" s="7"/>
      <c r="AA10837" s="7"/>
      <c r="AB10837" s="7"/>
      <c r="AC10837" s="7"/>
      <c r="AD10837" s="7"/>
      <c r="AE10837" s="7"/>
    </row>
    <row r="10839" spans="3:31" s="8" customFormat="1">
      <c r="C10839" s="15"/>
      <c r="G10839" s="7"/>
      <c r="H10839" s="7"/>
      <c r="I10839" s="7"/>
      <c r="J10839" s="7"/>
      <c r="K10839" s="7"/>
      <c r="L10839" s="7"/>
      <c r="M10839" s="7"/>
      <c r="N10839" s="7"/>
      <c r="O10839" s="7"/>
      <c r="P10839" s="7"/>
      <c r="Q10839" s="7"/>
      <c r="R10839" s="7"/>
      <c r="S10839" s="7"/>
      <c r="T10839" s="7"/>
      <c r="U10839" s="7"/>
      <c r="V10839" s="7"/>
      <c r="W10839" s="7"/>
      <c r="X10839" s="7"/>
      <c r="Y10839" s="7"/>
      <c r="Z10839" s="7"/>
      <c r="AA10839" s="7"/>
      <c r="AB10839" s="7"/>
      <c r="AC10839" s="7"/>
      <c r="AD10839" s="7"/>
      <c r="AE10839" s="7"/>
    </row>
    <row r="10841" spans="3:31" s="8" customFormat="1">
      <c r="C10841" s="15"/>
      <c r="G10841" s="7"/>
      <c r="H10841" s="7"/>
      <c r="I10841" s="7"/>
      <c r="J10841" s="7"/>
      <c r="K10841" s="7"/>
      <c r="L10841" s="7"/>
      <c r="M10841" s="7"/>
      <c r="N10841" s="7"/>
      <c r="O10841" s="7"/>
      <c r="P10841" s="7"/>
      <c r="Q10841" s="7"/>
      <c r="R10841" s="7"/>
      <c r="S10841" s="7"/>
      <c r="T10841" s="7"/>
      <c r="U10841" s="7"/>
      <c r="V10841" s="7"/>
      <c r="W10841" s="7"/>
      <c r="X10841" s="7"/>
      <c r="Y10841" s="7"/>
      <c r="Z10841" s="7"/>
      <c r="AA10841" s="7"/>
      <c r="AB10841" s="7"/>
      <c r="AC10841" s="7"/>
      <c r="AD10841" s="7"/>
      <c r="AE10841" s="7"/>
    </row>
    <row r="10843" spans="3:31" s="8" customFormat="1">
      <c r="C10843" s="15"/>
      <c r="G10843" s="7"/>
      <c r="H10843" s="7"/>
      <c r="I10843" s="7"/>
      <c r="J10843" s="7"/>
      <c r="K10843" s="7"/>
      <c r="L10843" s="7"/>
      <c r="M10843" s="7"/>
      <c r="N10843" s="7"/>
      <c r="O10843" s="7"/>
      <c r="P10843" s="7"/>
      <c r="Q10843" s="7"/>
      <c r="R10843" s="7"/>
      <c r="S10843" s="7"/>
      <c r="T10843" s="7"/>
      <c r="U10843" s="7"/>
      <c r="V10843" s="7"/>
      <c r="W10843" s="7"/>
      <c r="X10843" s="7"/>
      <c r="Y10843" s="7"/>
      <c r="Z10843" s="7"/>
      <c r="AA10843" s="7"/>
      <c r="AB10843" s="7"/>
      <c r="AC10843" s="7"/>
      <c r="AD10843" s="7"/>
      <c r="AE10843" s="7"/>
    </row>
    <row r="10845" spans="3:31" s="8" customFormat="1">
      <c r="C10845" s="15"/>
      <c r="G10845" s="7"/>
      <c r="H10845" s="7"/>
      <c r="I10845" s="7"/>
      <c r="J10845" s="7"/>
      <c r="K10845" s="7"/>
      <c r="L10845" s="7"/>
      <c r="M10845" s="7"/>
      <c r="N10845" s="7"/>
      <c r="O10845" s="7"/>
      <c r="P10845" s="7"/>
      <c r="Q10845" s="7"/>
      <c r="R10845" s="7"/>
      <c r="S10845" s="7"/>
      <c r="T10845" s="7"/>
      <c r="U10845" s="7"/>
      <c r="V10845" s="7"/>
      <c r="W10845" s="7"/>
      <c r="X10845" s="7"/>
      <c r="Y10845" s="7"/>
      <c r="Z10845" s="7"/>
      <c r="AA10845" s="7"/>
      <c r="AB10845" s="7"/>
      <c r="AC10845" s="7"/>
      <c r="AD10845" s="7"/>
      <c r="AE10845" s="7"/>
    </row>
    <row r="10847" spans="3:31" s="8" customFormat="1">
      <c r="C10847" s="15"/>
      <c r="G10847" s="7"/>
      <c r="H10847" s="7"/>
      <c r="I10847" s="7"/>
      <c r="J10847" s="7"/>
      <c r="K10847" s="7"/>
      <c r="L10847" s="7"/>
      <c r="M10847" s="7"/>
      <c r="N10847" s="7"/>
      <c r="O10847" s="7"/>
      <c r="P10847" s="7"/>
      <c r="Q10847" s="7"/>
      <c r="R10847" s="7"/>
      <c r="S10847" s="7"/>
      <c r="T10847" s="7"/>
      <c r="U10847" s="7"/>
      <c r="V10847" s="7"/>
      <c r="W10847" s="7"/>
      <c r="X10847" s="7"/>
      <c r="Y10847" s="7"/>
      <c r="Z10847" s="7"/>
      <c r="AA10847" s="7"/>
      <c r="AB10847" s="7"/>
      <c r="AC10847" s="7"/>
      <c r="AD10847" s="7"/>
      <c r="AE10847" s="7"/>
    </row>
    <row r="10849" spans="3:31" s="8" customFormat="1">
      <c r="C10849" s="15"/>
      <c r="G10849" s="7"/>
      <c r="H10849" s="7"/>
      <c r="I10849" s="7"/>
      <c r="J10849" s="7"/>
      <c r="K10849" s="7"/>
      <c r="L10849" s="7"/>
      <c r="M10849" s="7"/>
      <c r="N10849" s="7"/>
      <c r="O10849" s="7"/>
      <c r="P10849" s="7"/>
      <c r="Q10849" s="7"/>
      <c r="R10849" s="7"/>
      <c r="S10849" s="7"/>
      <c r="T10849" s="7"/>
      <c r="U10849" s="7"/>
      <c r="V10849" s="7"/>
      <c r="W10849" s="7"/>
      <c r="X10849" s="7"/>
      <c r="Y10849" s="7"/>
      <c r="Z10849" s="7"/>
      <c r="AA10849" s="7"/>
      <c r="AB10849" s="7"/>
      <c r="AC10849" s="7"/>
      <c r="AD10849" s="7"/>
      <c r="AE10849" s="7"/>
    </row>
    <row r="10851" spans="3:31" s="8" customFormat="1">
      <c r="C10851" s="15"/>
      <c r="G10851" s="7"/>
      <c r="H10851" s="7"/>
      <c r="I10851" s="7"/>
      <c r="J10851" s="7"/>
      <c r="K10851" s="7"/>
      <c r="L10851" s="7"/>
      <c r="M10851" s="7"/>
      <c r="N10851" s="7"/>
      <c r="O10851" s="7"/>
      <c r="P10851" s="7"/>
      <c r="Q10851" s="7"/>
      <c r="R10851" s="7"/>
      <c r="S10851" s="7"/>
      <c r="T10851" s="7"/>
      <c r="U10851" s="7"/>
      <c r="V10851" s="7"/>
      <c r="W10851" s="7"/>
      <c r="X10851" s="7"/>
      <c r="Y10851" s="7"/>
      <c r="Z10851" s="7"/>
      <c r="AA10851" s="7"/>
      <c r="AB10851" s="7"/>
      <c r="AC10851" s="7"/>
      <c r="AD10851" s="7"/>
      <c r="AE10851" s="7"/>
    </row>
    <row r="10853" spans="3:31" s="8" customFormat="1">
      <c r="C10853" s="15"/>
      <c r="G10853" s="7"/>
      <c r="H10853" s="7"/>
      <c r="I10853" s="7"/>
      <c r="J10853" s="7"/>
      <c r="K10853" s="7"/>
      <c r="L10853" s="7"/>
      <c r="M10853" s="7"/>
      <c r="N10853" s="7"/>
      <c r="O10853" s="7"/>
      <c r="P10853" s="7"/>
      <c r="Q10853" s="7"/>
      <c r="R10853" s="7"/>
      <c r="S10853" s="7"/>
      <c r="T10853" s="7"/>
      <c r="U10853" s="7"/>
      <c r="V10853" s="7"/>
      <c r="W10853" s="7"/>
      <c r="X10853" s="7"/>
      <c r="Y10853" s="7"/>
      <c r="Z10853" s="7"/>
      <c r="AA10853" s="7"/>
      <c r="AB10853" s="7"/>
      <c r="AC10853" s="7"/>
      <c r="AD10853" s="7"/>
      <c r="AE10853" s="7"/>
    </row>
    <row r="10855" spans="3:31" s="8" customFormat="1">
      <c r="C10855" s="15"/>
      <c r="G10855" s="7"/>
      <c r="H10855" s="7"/>
      <c r="I10855" s="7"/>
      <c r="J10855" s="7"/>
      <c r="K10855" s="7"/>
      <c r="L10855" s="7"/>
      <c r="M10855" s="7"/>
      <c r="N10855" s="7"/>
      <c r="O10855" s="7"/>
      <c r="P10855" s="7"/>
      <c r="Q10855" s="7"/>
      <c r="R10855" s="7"/>
      <c r="S10855" s="7"/>
      <c r="T10855" s="7"/>
      <c r="U10855" s="7"/>
      <c r="V10855" s="7"/>
      <c r="W10855" s="7"/>
      <c r="X10855" s="7"/>
      <c r="Y10855" s="7"/>
      <c r="Z10855" s="7"/>
      <c r="AA10855" s="7"/>
      <c r="AB10855" s="7"/>
      <c r="AC10855" s="7"/>
      <c r="AD10855" s="7"/>
      <c r="AE10855" s="7"/>
    </row>
    <row r="10857" spans="3:31" s="8" customFormat="1">
      <c r="C10857" s="15"/>
      <c r="G10857" s="7"/>
      <c r="H10857" s="7"/>
      <c r="I10857" s="7"/>
      <c r="J10857" s="7"/>
      <c r="K10857" s="7"/>
      <c r="L10857" s="7"/>
      <c r="M10857" s="7"/>
      <c r="N10857" s="7"/>
      <c r="O10857" s="7"/>
      <c r="P10857" s="7"/>
      <c r="Q10857" s="7"/>
      <c r="R10857" s="7"/>
      <c r="S10857" s="7"/>
      <c r="T10857" s="7"/>
      <c r="U10857" s="7"/>
      <c r="V10857" s="7"/>
      <c r="W10857" s="7"/>
      <c r="X10857" s="7"/>
      <c r="Y10857" s="7"/>
      <c r="Z10857" s="7"/>
      <c r="AA10857" s="7"/>
      <c r="AB10857" s="7"/>
      <c r="AC10857" s="7"/>
      <c r="AD10857" s="7"/>
      <c r="AE10857" s="7"/>
    </row>
    <row r="10859" spans="3:31" s="8" customFormat="1">
      <c r="C10859" s="15"/>
      <c r="G10859" s="7"/>
      <c r="H10859" s="7"/>
      <c r="I10859" s="7"/>
      <c r="J10859" s="7"/>
      <c r="K10859" s="7"/>
      <c r="L10859" s="7"/>
      <c r="M10859" s="7"/>
      <c r="N10859" s="7"/>
      <c r="O10859" s="7"/>
      <c r="P10859" s="7"/>
      <c r="Q10859" s="7"/>
      <c r="R10859" s="7"/>
      <c r="S10859" s="7"/>
      <c r="T10859" s="7"/>
      <c r="U10859" s="7"/>
      <c r="V10859" s="7"/>
      <c r="W10859" s="7"/>
      <c r="X10859" s="7"/>
      <c r="Y10859" s="7"/>
      <c r="Z10859" s="7"/>
      <c r="AA10859" s="7"/>
      <c r="AB10859" s="7"/>
      <c r="AC10859" s="7"/>
      <c r="AD10859" s="7"/>
      <c r="AE10859" s="7"/>
    </row>
    <row r="10861" spans="3:31" s="8" customFormat="1">
      <c r="C10861" s="15"/>
      <c r="G10861" s="7"/>
      <c r="H10861" s="7"/>
      <c r="I10861" s="7"/>
      <c r="J10861" s="7"/>
      <c r="K10861" s="7"/>
      <c r="L10861" s="7"/>
      <c r="M10861" s="7"/>
      <c r="N10861" s="7"/>
      <c r="O10861" s="7"/>
      <c r="P10861" s="7"/>
      <c r="Q10861" s="7"/>
      <c r="R10861" s="7"/>
      <c r="S10861" s="7"/>
      <c r="T10861" s="7"/>
      <c r="U10861" s="7"/>
      <c r="V10861" s="7"/>
      <c r="W10861" s="7"/>
      <c r="X10861" s="7"/>
      <c r="Y10861" s="7"/>
      <c r="Z10861" s="7"/>
      <c r="AA10861" s="7"/>
      <c r="AB10861" s="7"/>
      <c r="AC10861" s="7"/>
      <c r="AD10861" s="7"/>
      <c r="AE10861" s="7"/>
    </row>
    <row r="10863" spans="3:31" s="8" customFormat="1">
      <c r="C10863" s="15"/>
      <c r="G10863" s="7"/>
      <c r="H10863" s="7"/>
      <c r="I10863" s="7"/>
      <c r="J10863" s="7"/>
      <c r="K10863" s="7"/>
      <c r="L10863" s="7"/>
      <c r="M10863" s="7"/>
      <c r="N10863" s="7"/>
      <c r="O10863" s="7"/>
      <c r="P10863" s="7"/>
      <c r="Q10863" s="7"/>
      <c r="R10863" s="7"/>
      <c r="S10863" s="7"/>
      <c r="T10863" s="7"/>
      <c r="U10863" s="7"/>
      <c r="V10863" s="7"/>
      <c r="W10863" s="7"/>
      <c r="X10863" s="7"/>
      <c r="Y10863" s="7"/>
      <c r="Z10863" s="7"/>
      <c r="AA10863" s="7"/>
      <c r="AB10863" s="7"/>
      <c r="AC10863" s="7"/>
      <c r="AD10863" s="7"/>
      <c r="AE10863" s="7"/>
    </row>
    <row r="10865" spans="3:31" s="8" customFormat="1">
      <c r="C10865" s="15"/>
      <c r="G10865" s="7"/>
      <c r="H10865" s="7"/>
      <c r="I10865" s="7"/>
      <c r="J10865" s="7"/>
      <c r="K10865" s="7"/>
      <c r="L10865" s="7"/>
      <c r="M10865" s="7"/>
      <c r="N10865" s="7"/>
      <c r="O10865" s="7"/>
      <c r="P10865" s="7"/>
      <c r="Q10865" s="7"/>
      <c r="R10865" s="7"/>
      <c r="S10865" s="7"/>
      <c r="T10865" s="7"/>
      <c r="U10865" s="7"/>
      <c r="V10865" s="7"/>
      <c r="W10865" s="7"/>
      <c r="X10865" s="7"/>
      <c r="Y10865" s="7"/>
      <c r="Z10865" s="7"/>
      <c r="AA10865" s="7"/>
      <c r="AB10865" s="7"/>
      <c r="AC10865" s="7"/>
      <c r="AD10865" s="7"/>
      <c r="AE10865" s="7"/>
    </row>
    <row r="10867" spans="3:31" s="8" customFormat="1">
      <c r="C10867" s="15"/>
      <c r="G10867" s="7"/>
      <c r="H10867" s="7"/>
      <c r="I10867" s="7"/>
      <c r="J10867" s="7"/>
      <c r="K10867" s="7"/>
      <c r="L10867" s="7"/>
      <c r="M10867" s="7"/>
      <c r="N10867" s="7"/>
      <c r="O10867" s="7"/>
      <c r="P10867" s="7"/>
      <c r="Q10867" s="7"/>
      <c r="R10867" s="7"/>
      <c r="S10867" s="7"/>
      <c r="T10867" s="7"/>
      <c r="U10867" s="7"/>
      <c r="V10867" s="7"/>
      <c r="W10867" s="7"/>
      <c r="X10867" s="7"/>
      <c r="Y10867" s="7"/>
      <c r="Z10867" s="7"/>
      <c r="AA10867" s="7"/>
      <c r="AB10867" s="7"/>
      <c r="AC10867" s="7"/>
      <c r="AD10867" s="7"/>
      <c r="AE10867" s="7"/>
    </row>
    <row r="10869" spans="3:31" s="8" customFormat="1">
      <c r="C10869" s="15"/>
      <c r="G10869" s="7"/>
      <c r="H10869" s="7"/>
      <c r="I10869" s="7"/>
      <c r="J10869" s="7"/>
      <c r="K10869" s="7"/>
      <c r="L10869" s="7"/>
      <c r="M10869" s="7"/>
      <c r="N10869" s="7"/>
      <c r="O10869" s="7"/>
      <c r="P10869" s="7"/>
      <c r="Q10869" s="7"/>
      <c r="R10869" s="7"/>
      <c r="S10869" s="7"/>
      <c r="T10869" s="7"/>
      <c r="U10869" s="7"/>
      <c r="V10869" s="7"/>
      <c r="W10869" s="7"/>
      <c r="X10869" s="7"/>
      <c r="Y10869" s="7"/>
      <c r="Z10869" s="7"/>
      <c r="AA10869" s="7"/>
      <c r="AB10869" s="7"/>
      <c r="AC10869" s="7"/>
      <c r="AD10869" s="7"/>
      <c r="AE10869" s="7"/>
    </row>
    <row r="10871" spans="3:31" s="8" customFormat="1">
      <c r="C10871" s="15"/>
      <c r="G10871" s="7"/>
      <c r="H10871" s="7"/>
      <c r="I10871" s="7"/>
      <c r="J10871" s="7"/>
      <c r="K10871" s="7"/>
      <c r="L10871" s="7"/>
      <c r="M10871" s="7"/>
      <c r="N10871" s="7"/>
      <c r="O10871" s="7"/>
      <c r="P10871" s="7"/>
      <c r="Q10871" s="7"/>
      <c r="R10871" s="7"/>
      <c r="S10871" s="7"/>
      <c r="T10871" s="7"/>
      <c r="U10871" s="7"/>
      <c r="V10871" s="7"/>
      <c r="W10871" s="7"/>
      <c r="X10871" s="7"/>
      <c r="Y10871" s="7"/>
      <c r="Z10871" s="7"/>
      <c r="AA10871" s="7"/>
      <c r="AB10871" s="7"/>
      <c r="AC10871" s="7"/>
      <c r="AD10871" s="7"/>
      <c r="AE10871" s="7"/>
    </row>
    <row r="10873" spans="3:31" s="8" customFormat="1">
      <c r="C10873" s="15"/>
      <c r="G10873" s="7"/>
      <c r="H10873" s="7"/>
      <c r="I10873" s="7"/>
      <c r="J10873" s="7"/>
      <c r="K10873" s="7"/>
      <c r="L10873" s="7"/>
      <c r="M10873" s="7"/>
      <c r="N10873" s="7"/>
      <c r="O10873" s="7"/>
      <c r="P10873" s="7"/>
      <c r="Q10873" s="7"/>
      <c r="R10873" s="7"/>
      <c r="S10873" s="7"/>
      <c r="T10873" s="7"/>
      <c r="U10873" s="7"/>
      <c r="V10873" s="7"/>
      <c r="W10873" s="7"/>
      <c r="X10873" s="7"/>
      <c r="Y10873" s="7"/>
      <c r="Z10873" s="7"/>
      <c r="AA10873" s="7"/>
      <c r="AB10873" s="7"/>
      <c r="AC10873" s="7"/>
      <c r="AD10873" s="7"/>
      <c r="AE10873" s="7"/>
    </row>
    <row r="10875" spans="3:31" s="8" customFormat="1">
      <c r="C10875" s="15"/>
      <c r="G10875" s="7"/>
      <c r="H10875" s="7"/>
      <c r="I10875" s="7"/>
      <c r="J10875" s="7"/>
      <c r="K10875" s="7"/>
      <c r="L10875" s="7"/>
      <c r="M10875" s="7"/>
      <c r="N10875" s="7"/>
      <c r="O10875" s="7"/>
      <c r="P10875" s="7"/>
      <c r="Q10875" s="7"/>
      <c r="R10875" s="7"/>
      <c r="S10875" s="7"/>
      <c r="T10875" s="7"/>
      <c r="U10875" s="7"/>
      <c r="V10875" s="7"/>
      <c r="W10875" s="7"/>
      <c r="X10875" s="7"/>
      <c r="Y10875" s="7"/>
      <c r="Z10875" s="7"/>
      <c r="AA10875" s="7"/>
      <c r="AB10875" s="7"/>
      <c r="AC10875" s="7"/>
      <c r="AD10875" s="7"/>
      <c r="AE10875" s="7"/>
    </row>
    <row r="10877" spans="3:31" s="8" customFormat="1">
      <c r="C10877" s="15"/>
      <c r="G10877" s="7"/>
      <c r="H10877" s="7"/>
      <c r="I10877" s="7"/>
      <c r="J10877" s="7"/>
      <c r="K10877" s="7"/>
      <c r="L10877" s="7"/>
      <c r="M10877" s="7"/>
      <c r="N10877" s="7"/>
      <c r="O10877" s="7"/>
      <c r="P10877" s="7"/>
      <c r="Q10877" s="7"/>
      <c r="R10877" s="7"/>
      <c r="S10877" s="7"/>
      <c r="T10877" s="7"/>
      <c r="U10877" s="7"/>
      <c r="V10877" s="7"/>
      <c r="W10877" s="7"/>
      <c r="X10877" s="7"/>
      <c r="Y10877" s="7"/>
      <c r="Z10877" s="7"/>
      <c r="AA10877" s="7"/>
      <c r="AB10877" s="7"/>
      <c r="AC10877" s="7"/>
      <c r="AD10877" s="7"/>
      <c r="AE10877" s="7"/>
    </row>
    <row r="10879" spans="3:31" s="8" customFormat="1">
      <c r="C10879" s="15"/>
      <c r="G10879" s="7"/>
      <c r="H10879" s="7"/>
      <c r="I10879" s="7"/>
      <c r="J10879" s="7"/>
      <c r="K10879" s="7"/>
      <c r="L10879" s="7"/>
      <c r="M10879" s="7"/>
      <c r="N10879" s="7"/>
      <c r="O10879" s="7"/>
      <c r="P10879" s="7"/>
      <c r="Q10879" s="7"/>
      <c r="R10879" s="7"/>
      <c r="S10879" s="7"/>
      <c r="T10879" s="7"/>
      <c r="U10879" s="7"/>
      <c r="V10879" s="7"/>
      <c r="W10879" s="7"/>
      <c r="X10879" s="7"/>
      <c r="Y10879" s="7"/>
      <c r="Z10879" s="7"/>
      <c r="AA10879" s="7"/>
      <c r="AB10879" s="7"/>
      <c r="AC10879" s="7"/>
      <c r="AD10879" s="7"/>
      <c r="AE10879" s="7"/>
    </row>
    <row r="10881" spans="3:31" s="8" customFormat="1">
      <c r="C10881" s="15"/>
      <c r="G10881" s="7"/>
      <c r="H10881" s="7"/>
      <c r="I10881" s="7"/>
      <c r="J10881" s="7"/>
      <c r="K10881" s="7"/>
      <c r="L10881" s="7"/>
      <c r="M10881" s="7"/>
      <c r="N10881" s="7"/>
      <c r="O10881" s="7"/>
      <c r="P10881" s="7"/>
      <c r="Q10881" s="7"/>
      <c r="R10881" s="7"/>
      <c r="S10881" s="7"/>
      <c r="T10881" s="7"/>
      <c r="U10881" s="7"/>
      <c r="V10881" s="7"/>
      <c r="W10881" s="7"/>
      <c r="X10881" s="7"/>
      <c r="Y10881" s="7"/>
      <c r="Z10881" s="7"/>
      <c r="AA10881" s="7"/>
      <c r="AB10881" s="7"/>
      <c r="AC10881" s="7"/>
      <c r="AD10881" s="7"/>
      <c r="AE10881" s="7"/>
    </row>
    <row r="10883" spans="3:31" s="8" customFormat="1">
      <c r="C10883" s="15"/>
      <c r="G10883" s="7"/>
      <c r="H10883" s="7"/>
      <c r="I10883" s="7"/>
      <c r="J10883" s="7"/>
      <c r="K10883" s="7"/>
      <c r="L10883" s="7"/>
      <c r="M10883" s="7"/>
      <c r="N10883" s="7"/>
      <c r="O10883" s="7"/>
      <c r="P10883" s="7"/>
      <c r="Q10883" s="7"/>
      <c r="R10883" s="7"/>
      <c r="S10883" s="7"/>
      <c r="T10883" s="7"/>
      <c r="U10883" s="7"/>
      <c r="V10883" s="7"/>
      <c r="W10883" s="7"/>
      <c r="X10883" s="7"/>
      <c r="Y10883" s="7"/>
      <c r="Z10883" s="7"/>
      <c r="AA10883" s="7"/>
      <c r="AB10883" s="7"/>
      <c r="AC10883" s="7"/>
      <c r="AD10883" s="7"/>
      <c r="AE10883" s="7"/>
    </row>
    <row r="10885" spans="3:31" s="8" customFormat="1">
      <c r="C10885" s="15"/>
      <c r="G10885" s="7"/>
      <c r="H10885" s="7"/>
      <c r="I10885" s="7"/>
      <c r="J10885" s="7"/>
      <c r="K10885" s="7"/>
      <c r="L10885" s="7"/>
      <c r="M10885" s="7"/>
      <c r="N10885" s="7"/>
      <c r="O10885" s="7"/>
      <c r="P10885" s="7"/>
      <c r="Q10885" s="7"/>
      <c r="R10885" s="7"/>
      <c r="S10885" s="7"/>
      <c r="T10885" s="7"/>
      <c r="U10885" s="7"/>
      <c r="V10885" s="7"/>
      <c r="W10885" s="7"/>
      <c r="X10885" s="7"/>
      <c r="Y10885" s="7"/>
      <c r="Z10885" s="7"/>
      <c r="AA10885" s="7"/>
      <c r="AB10885" s="7"/>
      <c r="AC10885" s="7"/>
      <c r="AD10885" s="7"/>
      <c r="AE10885" s="7"/>
    </row>
    <row r="10887" spans="3:31" s="8" customFormat="1">
      <c r="C10887" s="15"/>
      <c r="G10887" s="7"/>
      <c r="H10887" s="7"/>
      <c r="I10887" s="7"/>
      <c r="J10887" s="7"/>
      <c r="K10887" s="7"/>
      <c r="L10887" s="7"/>
      <c r="M10887" s="7"/>
      <c r="N10887" s="7"/>
      <c r="O10887" s="7"/>
      <c r="P10887" s="7"/>
      <c r="Q10887" s="7"/>
      <c r="R10887" s="7"/>
      <c r="S10887" s="7"/>
      <c r="T10887" s="7"/>
      <c r="U10887" s="7"/>
      <c r="V10887" s="7"/>
      <c r="W10887" s="7"/>
      <c r="X10887" s="7"/>
      <c r="Y10887" s="7"/>
      <c r="Z10887" s="7"/>
      <c r="AA10887" s="7"/>
      <c r="AB10887" s="7"/>
      <c r="AC10887" s="7"/>
      <c r="AD10887" s="7"/>
      <c r="AE10887" s="7"/>
    </row>
    <row r="10889" spans="3:31" s="8" customFormat="1">
      <c r="C10889" s="15"/>
      <c r="G10889" s="7"/>
      <c r="H10889" s="7"/>
      <c r="I10889" s="7"/>
      <c r="J10889" s="7"/>
      <c r="K10889" s="7"/>
      <c r="L10889" s="7"/>
      <c r="M10889" s="7"/>
      <c r="N10889" s="7"/>
      <c r="O10889" s="7"/>
      <c r="P10889" s="7"/>
      <c r="Q10889" s="7"/>
      <c r="R10889" s="7"/>
      <c r="S10889" s="7"/>
      <c r="T10889" s="7"/>
      <c r="U10889" s="7"/>
      <c r="V10889" s="7"/>
      <c r="W10889" s="7"/>
      <c r="X10889" s="7"/>
      <c r="Y10889" s="7"/>
      <c r="Z10889" s="7"/>
      <c r="AA10889" s="7"/>
      <c r="AB10889" s="7"/>
      <c r="AC10889" s="7"/>
      <c r="AD10889" s="7"/>
      <c r="AE10889" s="7"/>
    </row>
    <row r="10891" spans="3:31" s="8" customFormat="1">
      <c r="C10891" s="15"/>
      <c r="G10891" s="7"/>
      <c r="H10891" s="7"/>
      <c r="I10891" s="7"/>
      <c r="J10891" s="7"/>
      <c r="K10891" s="7"/>
      <c r="L10891" s="7"/>
      <c r="M10891" s="7"/>
      <c r="N10891" s="7"/>
      <c r="O10891" s="7"/>
      <c r="P10891" s="7"/>
      <c r="Q10891" s="7"/>
      <c r="R10891" s="7"/>
      <c r="S10891" s="7"/>
      <c r="T10891" s="7"/>
      <c r="U10891" s="7"/>
      <c r="V10891" s="7"/>
      <c r="W10891" s="7"/>
      <c r="X10891" s="7"/>
      <c r="Y10891" s="7"/>
      <c r="Z10891" s="7"/>
      <c r="AA10891" s="7"/>
      <c r="AB10891" s="7"/>
      <c r="AC10891" s="7"/>
      <c r="AD10891" s="7"/>
      <c r="AE10891" s="7"/>
    </row>
    <row r="10893" spans="3:31" s="8" customFormat="1">
      <c r="C10893" s="15"/>
      <c r="G10893" s="7"/>
      <c r="H10893" s="7"/>
      <c r="I10893" s="7"/>
      <c r="J10893" s="7"/>
      <c r="K10893" s="7"/>
      <c r="L10893" s="7"/>
      <c r="M10893" s="7"/>
      <c r="N10893" s="7"/>
      <c r="O10893" s="7"/>
      <c r="P10893" s="7"/>
      <c r="Q10893" s="7"/>
      <c r="R10893" s="7"/>
      <c r="S10893" s="7"/>
      <c r="T10893" s="7"/>
      <c r="U10893" s="7"/>
      <c r="V10893" s="7"/>
      <c r="W10893" s="7"/>
      <c r="X10893" s="7"/>
      <c r="Y10893" s="7"/>
      <c r="Z10893" s="7"/>
      <c r="AA10893" s="7"/>
      <c r="AB10893" s="7"/>
      <c r="AC10893" s="7"/>
      <c r="AD10893" s="7"/>
      <c r="AE10893" s="7"/>
    </row>
    <row r="10895" spans="3:31" s="8" customFormat="1">
      <c r="C10895" s="15"/>
      <c r="G10895" s="7"/>
      <c r="H10895" s="7"/>
      <c r="I10895" s="7"/>
      <c r="J10895" s="7"/>
      <c r="K10895" s="7"/>
      <c r="L10895" s="7"/>
      <c r="M10895" s="7"/>
      <c r="N10895" s="7"/>
      <c r="O10895" s="7"/>
      <c r="P10895" s="7"/>
      <c r="Q10895" s="7"/>
      <c r="R10895" s="7"/>
      <c r="S10895" s="7"/>
      <c r="T10895" s="7"/>
      <c r="U10895" s="7"/>
      <c r="V10895" s="7"/>
      <c r="W10895" s="7"/>
      <c r="X10895" s="7"/>
      <c r="Y10895" s="7"/>
      <c r="Z10895" s="7"/>
      <c r="AA10895" s="7"/>
      <c r="AB10895" s="7"/>
      <c r="AC10895" s="7"/>
      <c r="AD10895" s="7"/>
      <c r="AE10895" s="7"/>
    </row>
    <row r="10897" spans="3:31" s="8" customFormat="1">
      <c r="C10897" s="15"/>
      <c r="G10897" s="7"/>
      <c r="H10897" s="7"/>
      <c r="I10897" s="7"/>
      <c r="J10897" s="7"/>
      <c r="K10897" s="7"/>
      <c r="L10897" s="7"/>
      <c r="M10897" s="7"/>
      <c r="N10897" s="7"/>
      <c r="O10897" s="7"/>
      <c r="P10897" s="7"/>
      <c r="Q10897" s="7"/>
      <c r="R10897" s="7"/>
      <c r="S10897" s="7"/>
      <c r="T10897" s="7"/>
      <c r="U10897" s="7"/>
      <c r="V10897" s="7"/>
      <c r="W10897" s="7"/>
      <c r="X10897" s="7"/>
      <c r="Y10897" s="7"/>
      <c r="Z10897" s="7"/>
      <c r="AA10897" s="7"/>
      <c r="AB10897" s="7"/>
      <c r="AC10897" s="7"/>
      <c r="AD10897" s="7"/>
      <c r="AE10897" s="7"/>
    </row>
    <row r="10899" spans="3:31" s="8" customFormat="1">
      <c r="C10899" s="15"/>
      <c r="G10899" s="7"/>
      <c r="H10899" s="7"/>
      <c r="I10899" s="7"/>
      <c r="J10899" s="7"/>
      <c r="K10899" s="7"/>
      <c r="L10899" s="7"/>
      <c r="M10899" s="7"/>
      <c r="N10899" s="7"/>
      <c r="O10899" s="7"/>
      <c r="P10899" s="7"/>
      <c r="Q10899" s="7"/>
      <c r="R10899" s="7"/>
      <c r="S10899" s="7"/>
      <c r="T10899" s="7"/>
      <c r="U10899" s="7"/>
      <c r="V10899" s="7"/>
      <c r="W10899" s="7"/>
      <c r="X10899" s="7"/>
      <c r="Y10899" s="7"/>
      <c r="Z10899" s="7"/>
      <c r="AA10899" s="7"/>
      <c r="AB10899" s="7"/>
      <c r="AC10899" s="7"/>
      <c r="AD10899" s="7"/>
      <c r="AE10899" s="7"/>
    </row>
    <row r="10901" spans="3:31" s="8" customFormat="1">
      <c r="C10901" s="15"/>
      <c r="G10901" s="7"/>
      <c r="H10901" s="7"/>
      <c r="I10901" s="7"/>
      <c r="J10901" s="7"/>
      <c r="K10901" s="7"/>
      <c r="L10901" s="7"/>
      <c r="M10901" s="7"/>
      <c r="N10901" s="7"/>
      <c r="O10901" s="7"/>
      <c r="P10901" s="7"/>
      <c r="Q10901" s="7"/>
      <c r="R10901" s="7"/>
      <c r="S10901" s="7"/>
      <c r="T10901" s="7"/>
      <c r="U10901" s="7"/>
      <c r="V10901" s="7"/>
      <c r="W10901" s="7"/>
      <c r="X10901" s="7"/>
      <c r="Y10901" s="7"/>
      <c r="Z10901" s="7"/>
      <c r="AA10901" s="7"/>
      <c r="AB10901" s="7"/>
      <c r="AC10901" s="7"/>
      <c r="AD10901" s="7"/>
      <c r="AE10901" s="7"/>
    </row>
    <row r="10903" spans="3:31" s="8" customFormat="1">
      <c r="C10903" s="15"/>
      <c r="G10903" s="7"/>
      <c r="H10903" s="7"/>
      <c r="I10903" s="7"/>
      <c r="J10903" s="7"/>
      <c r="K10903" s="7"/>
      <c r="L10903" s="7"/>
      <c r="M10903" s="7"/>
      <c r="N10903" s="7"/>
      <c r="O10903" s="7"/>
      <c r="P10903" s="7"/>
      <c r="Q10903" s="7"/>
      <c r="R10903" s="7"/>
      <c r="S10903" s="7"/>
      <c r="T10903" s="7"/>
      <c r="U10903" s="7"/>
      <c r="V10903" s="7"/>
      <c r="W10903" s="7"/>
      <c r="X10903" s="7"/>
      <c r="Y10903" s="7"/>
      <c r="Z10903" s="7"/>
      <c r="AA10903" s="7"/>
      <c r="AB10903" s="7"/>
      <c r="AC10903" s="7"/>
      <c r="AD10903" s="7"/>
      <c r="AE10903" s="7"/>
    </row>
    <row r="10905" spans="3:31" s="8" customFormat="1">
      <c r="C10905" s="15"/>
      <c r="G10905" s="7"/>
      <c r="H10905" s="7"/>
      <c r="I10905" s="7"/>
      <c r="J10905" s="7"/>
      <c r="K10905" s="7"/>
      <c r="L10905" s="7"/>
      <c r="M10905" s="7"/>
      <c r="N10905" s="7"/>
      <c r="O10905" s="7"/>
      <c r="P10905" s="7"/>
      <c r="Q10905" s="7"/>
      <c r="R10905" s="7"/>
      <c r="S10905" s="7"/>
      <c r="T10905" s="7"/>
      <c r="U10905" s="7"/>
      <c r="V10905" s="7"/>
      <c r="W10905" s="7"/>
      <c r="X10905" s="7"/>
      <c r="Y10905" s="7"/>
      <c r="Z10905" s="7"/>
      <c r="AA10905" s="7"/>
      <c r="AB10905" s="7"/>
      <c r="AC10905" s="7"/>
      <c r="AD10905" s="7"/>
      <c r="AE10905" s="7"/>
    </row>
    <row r="10907" spans="3:31" s="8" customFormat="1">
      <c r="C10907" s="15"/>
      <c r="G10907" s="7"/>
      <c r="H10907" s="7"/>
      <c r="I10907" s="7"/>
      <c r="J10907" s="7"/>
      <c r="K10907" s="7"/>
      <c r="L10907" s="7"/>
      <c r="M10907" s="7"/>
      <c r="N10907" s="7"/>
      <c r="O10907" s="7"/>
      <c r="P10907" s="7"/>
      <c r="Q10907" s="7"/>
      <c r="R10907" s="7"/>
      <c r="S10907" s="7"/>
      <c r="T10907" s="7"/>
      <c r="U10907" s="7"/>
      <c r="V10907" s="7"/>
      <c r="W10907" s="7"/>
      <c r="X10907" s="7"/>
      <c r="Y10907" s="7"/>
      <c r="Z10907" s="7"/>
      <c r="AA10907" s="7"/>
      <c r="AB10907" s="7"/>
      <c r="AC10907" s="7"/>
      <c r="AD10907" s="7"/>
      <c r="AE10907" s="7"/>
    </row>
    <row r="10909" spans="3:31" s="8" customFormat="1">
      <c r="C10909" s="15"/>
      <c r="G10909" s="7"/>
      <c r="H10909" s="7"/>
      <c r="I10909" s="7"/>
      <c r="J10909" s="7"/>
      <c r="K10909" s="7"/>
      <c r="L10909" s="7"/>
      <c r="M10909" s="7"/>
      <c r="N10909" s="7"/>
      <c r="O10909" s="7"/>
      <c r="P10909" s="7"/>
      <c r="Q10909" s="7"/>
      <c r="R10909" s="7"/>
      <c r="S10909" s="7"/>
      <c r="T10909" s="7"/>
      <c r="U10909" s="7"/>
      <c r="V10909" s="7"/>
      <c r="W10909" s="7"/>
      <c r="X10909" s="7"/>
      <c r="Y10909" s="7"/>
      <c r="Z10909" s="7"/>
      <c r="AA10909" s="7"/>
      <c r="AB10909" s="7"/>
      <c r="AC10909" s="7"/>
      <c r="AD10909" s="7"/>
      <c r="AE10909" s="7"/>
    </row>
    <row r="10911" spans="3:31" s="8" customFormat="1">
      <c r="C10911" s="15"/>
      <c r="G10911" s="7"/>
      <c r="H10911" s="7"/>
      <c r="I10911" s="7"/>
      <c r="J10911" s="7"/>
      <c r="K10911" s="7"/>
      <c r="L10911" s="7"/>
      <c r="M10911" s="7"/>
      <c r="N10911" s="7"/>
      <c r="O10911" s="7"/>
      <c r="P10911" s="7"/>
      <c r="Q10911" s="7"/>
      <c r="R10911" s="7"/>
      <c r="S10911" s="7"/>
      <c r="T10911" s="7"/>
      <c r="U10911" s="7"/>
      <c r="V10911" s="7"/>
      <c r="W10911" s="7"/>
      <c r="X10911" s="7"/>
      <c r="Y10911" s="7"/>
      <c r="Z10911" s="7"/>
      <c r="AA10911" s="7"/>
      <c r="AB10911" s="7"/>
      <c r="AC10911" s="7"/>
      <c r="AD10911" s="7"/>
      <c r="AE10911" s="7"/>
    </row>
    <row r="10913" spans="3:31" s="8" customFormat="1">
      <c r="C10913" s="15"/>
      <c r="G10913" s="7"/>
      <c r="H10913" s="7"/>
      <c r="I10913" s="7"/>
      <c r="J10913" s="7"/>
      <c r="K10913" s="7"/>
      <c r="L10913" s="7"/>
      <c r="M10913" s="7"/>
      <c r="N10913" s="7"/>
      <c r="O10913" s="7"/>
      <c r="P10913" s="7"/>
      <c r="Q10913" s="7"/>
      <c r="R10913" s="7"/>
      <c r="S10913" s="7"/>
      <c r="T10913" s="7"/>
      <c r="U10913" s="7"/>
      <c r="V10913" s="7"/>
      <c r="W10913" s="7"/>
      <c r="X10913" s="7"/>
      <c r="Y10913" s="7"/>
      <c r="Z10913" s="7"/>
      <c r="AA10913" s="7"/>
      <c r="AB10913" s="7"/>
      <c r="AC10913" s="7"/>
      <c r="AD10913" s="7"/>
      <c r="AE10913" s="7"/>
    </row>
    <row r="10915" spans="3:31" s="8" customFormat="1">
      <c r="C10915" s="15"/>
      <c r="G10915" s="7"/>
      <c r="H10915" s="7"/>
      <c r="I10915" s="7"/>
      <c r="J10915" s="7"/>
      <c r="K10915" s="7"/>
      <c r="L10915" s="7"/>
      <c r="M10915" s="7"/>
      <c r="N10915" s="7"/>
      <c r="O10915" s="7"/>
      <c r="P10915" s="7"/>
      <c r="Q10915" s="7"/>
      <c r="R10915" s="7"/>
      <c r="S10915" s="7"/>
      <c r="T10915" s="7"/>
      <c r="U10915" s="7"/>
      <c r="V10915" s="7"/>
      <c r="W10915" s="7"/>
      <c r="X10915" s="7"/>
      <c r="Y10915" s="7"/>
      <c r="Z10915" s="7"/>
      <c r="AA10915" s="7"/>
      <c r="AB10915" s="7"/>
      <c r="AC10915" s="7"/>
      <c r="AD10915" s="7"/>
      <c r="AE10915" s="7"/>
    </row>
    <row r="10917" spans="3:31" s="8" customFormat="1">
      <c r="C10917" s="15"/>
      <c r="G10917" s="7"/>
      <c r="H10917" s="7"/>
      <c r="I10917" s="7"/>
      <c r="J10917" s="7"/>
      <c r="K10917" s="7"/>
      <c r="L10917" s="7"/>
      <c r="M10917" s="7"/>
      <c r="N10917" s="7"/>
      <c r="O10917" s="7"/>
      <c r="P10917" s="7"/>
      <c r="Q10917" s="7"/>
      <c r="R10917" s="7"/>
      <c r="S10917" s="7"/>
      <c r="T10917" s="7"/>
      <c r="U10917" s="7"/>
      <c r="V10917" s="7"/>
      <c r="W10917" s="7"/>
      <c r="X10917" s="7"/>
      <c r="Y10917" s="7"/>
      <c r="Z10917" s="7"/>
      <c r="AA10917" s="7"/>
      <c r="AB10917" s="7"/>
      <c r="AC10917" s="7"/>
      <c r="AD10917" s="7"/>
      <c r="AE10917" s="7"/>
    </row>
    <row r="10919" spans="3:31" s="8" customFormat="1">
      <c r="C10919" s="15"/>
      <c r="G10919" s="7"/>
      <c r="H10919" s="7"/>
      <c r="I10919" s="7"/>
      <c r="J10919" s="7"/>
      <c r="K10919" s="7"/>
      <c r="L10919" s="7"/>
      <c r="M10919" s="7"/>
      <c r="N10919" s="7"/>
      <c r="O10919" s="7"/>
      <c r="P10919" s="7"/>
      <c r="Q10919" s="7"/>
      <c r="R10919" s="7"/>
      <c r="S10919" s="7"/>
      <c r="T10919" s="7"/>
      <c r="U10919" s="7"/>
      <c r="V10919" s="7"/>
      <c r="W10919" s="7"/>
      <c r="X10919" s="7"/>
      <c r="Y10919" s="7"/>
      <c r="Z10919" s="7"/>
      <c r="AA10919" s="7"/>
      <c r="AB10919" s="7"/>
      <c r="AC10919" s="7"/>
      <c r="AD10919" s="7"/>
      <c r="AE10919" s="7"/>
    </row>
    <row r="10921" spans="3:31" s="8" customFormat="1">
      <c r="C10921" s="15"/>
      <c r="G10921" s="7"/>
      <c r="H10921" s="7"/>
      <c r="I10921" s="7"/>
      <c r="J10921" s="7"/>
      <c r="K10921" s="7"/>
      <c r="L10921" s="7"/>
      <c r="M10921" s="7"/>
      <c r="N10921" s="7"/>
      <c r="O10921" s="7"/>
      <c r="P10921" s="7"/>
      <c r="Q10921" s="7"/>
      <c r="R10921" s="7"/>
      <c r="S10921" s="7"/>
      <c r="T10921" s="7"/>
      <c r="U10921" s="7"/>
      <c r="V10921" s="7"/>
      <c r="W10921" s="7"/>
      <c r="X10921" s="7"/>
      <c r="Y10921" s="7"/>
      <c r="Z10921" s="7"/>
      <c r="AA10921" s="7"/>
      <c r="AB10921" s="7"/>
      <c r="AC10921" s="7"/>
      <c r="AD10921" s="7"/>
      <c r="AE10921" s="7"/>
    </row>
    <row r="10923" spans="3:31" s="8" customFormat="1">
      <c r="C10923" s="15"/>
      <c r="G10923" s="7"/>
      <c r="H10923" s="7"/>
      <c r="I10923" s="7"/>
      <c r="J10923" s="7"/>
      <c r="K10923" s="7"/>
      <c r="L10923" s="7"/>
      <c r="M10923" s="7"/>
      <c r="N10923" s="7"/>
      <c r="O10923" s="7"/>
      <c r="P10923" s="7"/>
      <c r="Q10923" s="7"/>
      <c r="R10923" s="7"/>
      <c r="S10923" s="7"/>
      <c r="T10923" s="7"/>
      <c r="U10923" s="7"/>
      <c r="V10923" s="7"/>
      <c r="W10923" s="7"/>
      <c r="X10923" s="7"/>
      <c r="Y10923" s="7"/>
      <c r="Z10923" s="7"/>
      <c r="AA10923" s="7"/>
      <c r="AB10923" s="7"/>
      <c r="AC10923" s="7"/>
      <c r="AD10923" s="7"/>
      <c r="AE10923" s="7"/>
    </row>
    <row r="10925" spans="3:31" s="8" customFormat="1">
      <c r="C10925" s="15"/>
      <c r="G10925" s="7"/>
      <c r="H10925" s="7"/>
      <c r="I10925" s="7"/>
      <c r="J10925" s="7"/>
      <c r="K10925" s="7"/>
      <c r="L10925" s="7"/>
      <c r="M10925" s="7"/>
      <c r="N10925" s="7"/>
      <c r="O10925" s="7"/>
      <c r="P10925" s="7"/>
      <c r="Q10925" s="7"/>
      <c r="R10925" s="7"/>
      <c r="S10925" s="7"/>
      <c r="T10925" s="7"/>
      <c r="U10925" s="7"/>
      <c r="V10925" s="7"/>
      <c r="W10925" s="7"/>
      <c r="X10925" s="7"/>
      <c r="Y10925" s="7"/>
      <c r="Z10925" s="7"/>
      <c r="AA10925" s="7"/>
      <c r="AB10925" s="7"/>
      <c r="AC10925" s="7"/>
      <c r="AD10925" s="7"/>
      <c r="AE10925" s="7"/>
    </row>
    <row r="10927" spans="3:31" s="8" customFormat="1">
      <c r="C10927" s="15"/>
      <c r="G10927" s="7"/>
      <c r="H10927" s="7"/>
      <c r="I10927" s="7"/>
      <c r="J10927" s="7"/>
      <c r="K10927" s="7"/>
      <c r="L10927" s="7"/>
      <c r="M10927" s="7"/>
      <c r="N10927" s="7"/>
      <c r="O10927" s="7"/>
      <c r="P10927" s="7"/>
      <c r="Q10927" s="7"/>
      <c r="R10927" s="7"/>
      <c r="S10927" s="7"/>
      <c r="T10927" s="7"/>
      <c r="U10927" s="7"/>
      <c r="V10927" s="7"/>
      <c r="W10927" s="7"/>
      <c r="X10927" s="7"/>
      <c r="Y10927" s="7"/>
      <c r="Z10927" s="7"/>
      <c r="AA10927" s="7"/>
      <c r="AB10927" s="7"/>
      <c r="AC10927" s="7"/>
      <c r="AD10927" s="7"/>
      <c r="AE10927" s="7"/>
    </row>
    <row r="10929" spans="3:31" s="8" customFormat="1">
      <c r="C10929" s="15"/>
      <c r="G10929" s="7"/>
      <c r="H10929" s="7"/>
      <c r="I10929" s="7"/>
      <c r="J10929" s="7"/>
      <c r="K10929" s="7"/>
      <c r="L10929" s="7"/>
      <c r="M10929" s="7"/>
      <c r="N10929" s="7"/>
      <c r="O10929" s="7"/>
      <c r="P10929" s="7"/>
      <c r="Q10929" s="7"/>
      <c r="R10929" s="7"/>
      <c r="S10929" s="7"/>
      <c r="T10929" s="7"/>
      <c r="U10929" s="7"/>
      <c r="V10929" s="7"/>
      <c r="W10929" s="7"/>
      <c r="X10929" s="7"/>
      <c r="Y10929" s="7"/>
      <c r="Z10929" s="7"/>
      <c r="AA10929" s="7"/>
      <c r="AB10929" s="7"/>
      <c r="AC10929" s="7"/>
      <c r="AD10929" s="7"/>
      <c r="AE10929" s="7"/>
    </row>
    <row r="10931" spans="3:31" s="8" customFormat="1">
      <c r="C10931" s="15"/>
      <c r="G10931" s="7"/>
      <c r="H10931" s="7"/>
      <c r="I10931" s="7"/>
      <c r="J10931" s="7"/>
      <c r="K10931" s="7"/>
      <c r="L10931" s="7"/>
      <c r="M10931" s="7"/>
      <c r="N10931" s="7"/>
      <c r="O10931" s="7"/>
      <c r="P10931" s="7"/>
      <c r="Q10931" s="7"/>
      <c r="R10931" s="7"/>
      <c r="S10931" s="7"/>
      <c r="T10931" s="7"/>
      <c r="U10931" s="7"/>
      <c r="V10931" s="7"/>
      <c r="W10931" s="7"/>
      <c r="X10931" s="7"/>
      <c r="Y10931" s="7"/>
      <c r="Z10931" s="7"/>
      <c r="AA10931" s="7"/>
      <c r="AB10931" s="7"/>
      <c r="AC10931" s="7"/>
      <c r="AD10931" s="7"/>
      <c r="AE10931" s="7"/>
    </row>
    <row r="10933" spans="3:31" s="8" customFormat="1">
      <c r="C10933" s="15"/>
      <c r="G10933" s="7"/>
      <c r="H10933" s="7"/>
      <c r="I10933" s="7"/>
      <c r="J10933" s="7"/>
      <c r="K10933" s="7"/>
      <c r="L10933" s="7"/>
      <c r="M10933" s="7"/>
      <c r="N10933" s="7"/>
      <c r="O10933" s="7"/>
      <c r="P10933" s="7"/>
      <c r="Q10933" s="7"/>
      <c r="R10933" s="7"/>
      <c r="S10933" s="7"/>
      <c r="T10933" s="7"/>
      <c r="U10933" s="7"/>
      <c r="V10933" s="7"/>
      <c r="W10933" s="7"/>
      <c r="X10933" s="7"/>
      <c r="Y10933" s="7"/>
      <c r="Z10933" s="7"/>
      <c r="AA10933" s="7"/>
      <c r="AB10933" s="7"/>
      <c r="AC10933" s="7"/>
      <c r="AD10933" s="7"/>
      <c r="AE10933" s="7"/>
    </row>
    <row r="10935" spans="3:31" s="8" customFormat="1">
      <c r="C10935" s="15"/>
      <c r="G10935" s="7"/>
      <c r="H10935" s="7"/>
      <c r="I10935" s="7"/>
      <c r="J10935" s="7"/>
      <c r="K10935" s="7"/>
      <c r="L10935" s="7"/>
      <c r="M10935" s="7"/>
      <c r="N10935" s="7"/>
      <c r="O10935" s="7"/>
      <c r="P10935" s="7"/>
      <c r="Q10935" s="7"/>
      <c r="R10935" s="7"/>
      <c r="S10935" s="7"/>
      <c r="T10935" s="7"/>
      <c r="U10935" s="7"/>
      <c r="V10935" s="7"/>
      <c r="W10935" s="7"/>
      <c r="X10935" s="7"/>
      <c r="Y10935" s="7"/>
      <c r="Z10935" s="7"/>
      <c r="AA10935" s="7"/>
      <c r="AB10935" s="7"/>
      <c r="AC10935" s="7"/>
      <c r="AD10935" s="7"/>
      <c r="AE10935" s="7"/>
    </row>
    <row r="10937" spans="3:31" s="8" customFormat="1">
      <c r="C10937" s="15"/>
      <c r="G10937" s="7"/>
      <c r="H10937" s="7"/>
      <c r="I10937" s="7"/>
      <c r="J10937" s="7"/>
      <c r="K10937" s="7"/>
      <c r="L10937" s="7"/>
      <c r="M10937" s="7"/>
      <c r="N10937" s="7"/>
      <c r="O10937" s="7"/>
      <c r="P10937" s="7"/>
      <c r="Q10937" s="7"/>
      <c r="R10937" s="7"/>
      <c r="S10937" s="7"/>
      <c r="T10937" s="7"/>
      <c r="U10937" s="7"/>
      <c r="V10937" s="7"/>
      <c r="W10937" s="7"/>
      <c r="X10937" s="7"/>
      <c r="Y10937" s="7"/>
      <c r="Z10937" s="7"/>
      <c r="AA10937" s="7"/>
      <c r="AB10937" s="7"/>
      <c r="AC10937" s="7"/>
      <c r="AD10937" s="7"/>
      <c r="AE10937" s="7"/>
    </row>
    <row r="10939" spans="3:31" s="8" customFormat="1">
      <c r="C10939" s="15"/>
      <c r="G10939" s="7"/>
      <c r="H10939" s="7"/>
      <c r="I10939" s="7"/>
      <c r="J10939" s="7"/>
      <c r="K10939" s="7"/>
      <c r="L10939" s="7"/>
      <c r="M10939" s="7"/>
      <c r="N10939" s="7"/>
      <c r="O10939" s="7"/>
      <c r="P10939" s="7"/>
      <c r="Q10939" s="7"/>
      <c r="R10939" s="7"/>
      <c r="S10939" s="7"/>
      <c r="T10939" s="7"/>
      <c r="U10939" s="7"/>
      <c r="V10939" s="7"/>
      <c r="W10939" s="7"/>
      <c r="X10939" s="7"/>
      <c r="Y10939" s="7"/>
      <c r="Z10939" s="7"/>
      <c r="AA10939" s="7"/>
      <c r="AB10939" s="7"/>
      <c r="AC10939" s="7"/>
      <c r="AD10939" s="7"/>
      <c r="AE10939" s="7"/>
    </row>
    <row r="10941" spans="3:31" s="8" customFormat="1">
      <c r="C10941" s="15"/>
      <c r="G10941" s="7"/>
      <c r="H10941" s="7"/>
      <c r="I10941" s="7"/>
      <c r="J10941" s="7"/>
      <c r="K10941" s="7"/>
      <c r="L10941" s="7"/>
      <c r="M10941" s="7"/>
      <c r="N10941" s="7"/>
      <c r="O10941" s="7"/>
      <c r="P10941" s="7"/>
      <c r="Q10941" s="7"/>
      <c r="R10941" s="7"/>
      <c r="S10941" s="7"/>
      <c r="T10941" s="7"/>
      <c r="U10941" s="7"/>
      <c r="V10941" s="7"/>
      <c r="W10941" s="7"/>
      <c r="X10941" s="7"/>
      <c r="Y10941" s="7"/>
      <c r="Z10941" s="7"/>
      <c r="AA10941" s="7"/>
      <c r="AB10941" s="7"/>
      <c r="AC10941" s="7"/>
      <c r="AD10941" s="7"/>
      <c r="AE10941" s="7"/>
    </row>
    <row r="10943" spans="3:31" s="8" customFormat="1">
      <c r="C10943" s="15"/>
      <c r="G10943" s="7"/>
      <c r="H10943" s="7"/>
      <c r="I10943" s="7"/>
      <c r="J10943" s="7"/>
      <c r="K10943" s="7"/>
      <c r="L10943" s="7"/>
      <c r="M10943" s="7"/>
      <c r="N10943" s="7"/>
      <c r="O10943" s="7"/>
      <c r="P10943" s="7"/>
      <c r="Q10943" s="7"/>
      <c r="R10943" s="7"/>
      <c r="S10943" s="7"/>
      <c r="T10943" s="7"/>
      <c r="U10943" s="7"/>
      <c r="V10943" s="7"/>
      <c r="W10943" s="7"/>
      <c r="X10943" s="7"/>
      <c r="Y10943" s="7"/>
      <c r="Z10943" s="7"/>
      <c r="AA10943" s="7"/>
      <c r="AB10943" s="7"/>
      <c r="AC10943" s="7"/>
      <c r="AD10943" s="7"/>
      <c r="AE10943" s="7"/>
    </row>
    <row r="10945" spans="3:31" s="8" customFormat="1">
      <c r="C10945" s="15"/>
      <c r="G10945" s="7"/>
      <c r="H10945" s="7"/>
      <c r="I10945" s="7"/>
      <c r="J10945" s="7"/>
      <c r="K10945" s="7"/>
      <c r="L10945" s="7"/>
      <c r="M10945" s="7"/>
      <c r="N10945" s="7"/>
      <c r="O10945" s="7"/>
      <c r="P10945" s="7"/>
      <c r="Q10945" s="7"/>
      <c r="R10945" s="7"/>
      <c r="S10945" s="7"/>
      <c r="T10945" s="7"/>
      <c r="U10945" s="7"/>
      <c r="V10945" s="7"/>
      <c r="W10945" s="7"/>
      <c r="X10945" s="7"/>
      <c r="Y10945" s="7"/>
      <c r="Z10945" s="7"/>
      <c r="AA10945" s="7"/>
      <c r="AB10945" s="7"/>
      <c r="AC10945" s="7"/>
      <c r="AD10945" s="7"/>
      <c r="AE10945" s="7"/>
    </row>
    <row r="10947" spans="3:31" s="8" customFormat="1">
      <c r="C10947" s="15"/>
      <c r="G10947" s="7"/>
      <c r="H10947" s="7"/>
      <c r="I10947" s="7"/>
      <c r="J10947" s="7"/>
      <c r="K10947" s="7"/>
      <c r="L10947" s="7"/>
      <c r="M10947" s="7"/>
      <c r="N10947" s="7"/>
      <c r="O10947" s="7"/>
      <c r="P10947" s="7"/>
      <c r="Q10947" s="7"/>
      <c r="R10947" s="7"/>
      <c r="S10947" s="7"/>
      <c r="T10947" s="7"/>
      <c r="U10947" s="7"/>
      <c r="V10947" s="7"/>
      <c r="W10947" s="7"/>
      <c r="X10947" s="7"/>
      <c r="Y10947" s="7"/>
      <c r="Z10947" s="7"/>
      <c r="AA10947" s="7"/>
      <c r="AB10947" s="7"/>
      <c r="AC10947" s="7"/>
      <c r="AD10947" s="7"/>
      <c r="AE10947" s="7"/>
    </row>
    <row r="10949" spans="3:31" s="8" customFormat="1">
      <c r="C10949" s="15"/>
      <c r="G10949" s="7"/>
      <c r="H10949" s="7"/>
      <c r="I10949" s="7"/>
      <c r="J10949" s="7"/>
      <c r="K10949" s="7"/>
      <c r="L10949" s="7"/>
      <c r="M10949" s="7"/>
      <c r="N10949" s="7"/>
      <c r="O10949" s="7"/>
      <c r="P10949" s="7"/>
      <c r="Q10949" s="7"/>
      <c r="R10949" s="7"/>
      <c r="S10949" s="7"/>
      <c r="T10949" s="7"/>
      <c r="U10949" s="7"/>
      <c r="V10949" s="7"/>
      <c r="W10949" s="7"/>
      <c r="X10949" s="7"/>
      <c r="Y10949" s="7"/>
      <c r="Z10949" s="7"/>
      <c r="AA10949" s="7"/>
      <c r="AB10949" s="7"/>
      <c r="AC10949" s="7"/>
      <c r="AD10949" s="7"/>
      <c r="AE10949" s="7"/>
    </row>
    <row r="10951" spans="3:31" s="8" customFormat="1">
      <c r="C10951" s="15"/>
      <c r="G10951" s="7"/>
      <c r="H10951" s="7"/>
      <c r="I10951" s="7"/>
      <c r="J10951" s="7"/>
      <c r="K10951" s="7"/>
      <c r="L10951" s="7"/>
      <c r="M10951" s="7"/>
      <c r="N10951" s="7"/>
      <c r="O10951" s="7"/>
      <c r="P10951" s="7"/>
      <c r="Q10951" s="7"/>
      <c r="R10951" s="7"/>
      <c r="S10951" s="7"/>
      <c r="T10951" s="7"/>
      <c r="U10951" s="7"/>
      <c r="V10951" s="7"/>
      <c r="W10951" s="7"/>
      <c r="X10951" s="7"/>
      <c r="Y10951" s="7"/>
      <c r="Z10951" s="7"/>
      <c r="AA10951" s="7"/>
      <c r="AB10951" s="7"/>
      <c r="AC10951" s="7"/>
      <c r="AD10951" s="7"/>
      <c r="AE10951" s="7"/>
    </row>
    <row r="10953" spans="3:31" s="8" customFormat="1">
      <c r="C10953" s="15"/>
      <c r="G10953" s="7"/>
      <c r="H10953" s="7"/>
      <c r="I10953" s="7"/>
      <c r="J10953" s="7"/>
      <c r="K10953" s="7"/>
      <c r="L10953" s="7"/>
      <c r="M10953" s="7"/>
      <c r="N10953" s="7"/>
      <c r="O10953" s="7"/>
      <c r="P10953" s="7"/>
      <c r="Q10953" s="7"/>
      <c r="R10953" s="7"/>
      <c r="S10953" s="7"/>
      <c r="T10953" s="7"/>
      <c r="U10953" s="7"/>
      <c r="V10953" s="7"/>
      <c r="W10953" s="7"/>
      <c r="X10953" s="7"/>
      <c r="Y10953" s="7"/>
      <c r="Z10953" s="7"/>
      <c r="AA10953" s="7"/>
      <c r="AB10953" s="7"/>
      <c r="AC10953" s="7"/>
      <c r="AD10953" s="7"/>
      <c r="AE10953" s="7"/>
    </row>
    <row r="10955" spans="3:31" s="8" customFormat="1">
      <c r="C10955" s="15"/>
      <c r="G10955" s="7"/>
      <c r="H10955" s="7"/>
      <c r="I10955" s="7"/>
      <c r="J10955" s="7"/>
      <c r="K10955" s="7"/>
      <c r="L10955" s="7"/>
      <c r="M10955" s="7"/>
      <c r="N10955" s="7"/>
      <c r="O10955" s="7"/>
      <c r="P10955" s="7"/>
      <c r="Q10955" s="7"/>
      <c r="R10955" s="7"/>
      <c r="S10955" s="7"/>
      <c r="T10955" s="7"/>
      <c r="U10955" s="7"/>
      <c r="V10955" s="7"/>
      <c r="W10955" s="7"/>
      <c r="X10955" s="7"/>
      <c r="Y10955" s="7"/>
      <c r="Z10955" s="7"/>
      <c r="AA10955" s="7"/>
      <c r="AB10955" s="7"/>
      <c r="AC10955" s="7"/>
      <c r="AD10955" s="7"/>
      <c r="AE10955" s="7"/>
    </row>
    <row r="10957" spans="3:31" s="8" customFormat="1">
      <c r="C10957" s="15"/>
      <c r="G10957" s="7"/>
      <c r="H10957" s="7"/>
      <c r="I10957" s="7"/>
      <c r="J10957" s="7"/>
      <c r="K10957" s="7"/>
      <c r="L10957" s="7"/>
      <c r="M10957" s="7"/>
      <c r="N10957" s="7"/>
      <c r="O10957" s="7"/>
      <c r="P10957" s="7"/>
      <c r="Q10957" s="7"/>
      <c r="R10957" s="7"/>
      <c r="S10957" s="7"/>
      <c r="T10957" s="7"/>
      <c r="U10957" s="7"/>
      <c r="V10957" s="7"/>
      <c r="W10957" s="7"/>
      <c r="X10957" s="7"/>
      <c r="Y10957" s="7"/>
      <c r="Z10957" s="7"/>
      <c r="AA10957" s="7"/>
      <c r="AB10957" s="7"/>
      <c r="AC10957" s="7"/>
      <c r="AD10957" s="7"/>
      <c r="AE10957" s="7"/>
    </row>
    <row r="10959" spans="3:31" s="8" customFormat="1">
      <c r="C10959" s="15"/>
      <c r="G10959" s="7"/>
      <c r="H10959" s="7"/>
      <c r="I10959" s="7"/>
      <c r="J10959" s="7"/>
      <c r="K10959" s="7"/>
      <c r="L10959" s="7"/>
      <c r="M10959" s="7"/>
      <c r="N10959" s="7"/>
      <c r="O10959" s="7"/>
      <c r="P10959" s="7"/>
      <c r="Q10959" s="7"/>
      <c r="R10959" s="7"/>
      <c r="S10959" s="7"/>
      <c r="T10959" s="7"/>
      <c r="U10959" s="7"/>
      <c r="V10959" s="7"/>
      <c r="W10959" s="7"/>
      <c r="X10959" s="7"/>
      <c r="Y10959" s="7"/>
      <c r="Z10959" s="7"/>
      <c r="AA10959" s="7"/>
      <c r="AB10959" s="7"/>
      <c r="AC10959" s="7"/>
      <c r="AD10959" s="7"/>
      <c r="AE10959" s="7"/>
    </row>
    <row r="10961" spans="3:31" s="8" customFormat="1">
      <c r="C10961" s="15"/>
      <c r="G10961" s="7"/>
      <c r="H10961" s="7"/>
      <c r="I10961" s="7"/>
      <c r="J10961" s="7"/>
      <c r="K10961" s="7"/>
      <c r="L10961" s="7"/>
      <c r="M10961" s="7"/>
      <c r="N10961" s="7"/>
      <c r="O10961" s="7"/>
      <c r="P10961" s="7"/>
      <c r="Q10961" s="7"/>
      <c r="R10961" s="7"/>
      <c r="S10961" s="7"/>
      <c r="T10961" s="7"/>
      <c r="U10961" s="7"/>
      <c r="V10961" s="7"/>
      <c r="W10961" s="7"/>
      <c r="X10961" s="7"/>
      <c r="Y10961" s="7"/>
      <c r="Z10961" s="7"/>
      <c r="AA10961" s="7"/>
      <c r="AB10961" s="7"/>
      <c r="AC10961" s="7"/>
      <c r="AD10961" s="7"/>
      <c r="AE10961" s="7"/>
    </row>
    <row r="10963" spans="3:31" s="8" customFormat="1">
      <c r="C10963" s="15"/>
      <c r="G10963" s="7"/>
      <c r="H10963" s="7"/>
      <c r="I10963" s="7"/>
      <c r="J10963" s="7"/>
      <c r="K10963" s="7"/>
      <c r="L10963" s="7"/>
      <c r="M10963" s="7"/>
      <c r="N10963" s="7"/>
      <c r="O10963" s="7"/>
      <c r="P10963" s="7"/>
      <c r="Q10963" s="7"/>
      <c r="R10963" s="7"/>
      <c r="S10963" s="7"/>
      <c r="T10963" s="7"/>
      <c r="U10963" s="7"/>
      <c r="V10963" s="7"/>
      <c r="W10963" s="7"/>
      <c r="X10963" s="7"/>
      <c r="Y10963" s="7"/>
      <c r="Z10963" s="7"/>
      <c r="AA10963" s="7"/>
      <c r="AB10963" s="7"/>
      <c r="AC10963" s="7"/>
      <c r="AD10963" s="7"/>
      <c r="AE10963" s="7"/>
    </row>
    <row r="10965" spans="3:31" s="8" customFormat="1">
      <c r="C10965" s="15"/>
      <c r="G10965" s="7"/>
      <c r="H10965" s="7"/>
      <c r="I10965" s="7"/>
      <c r="J10965" s="7"/>
      <c r="K10965" s="7"/>
      <c r="L10965" s="7"/>
      <c r="M10965" s="7"/>
      <c r="N10965" s="7"/>
      <c r="O10965" s="7"/>
      <c r="P10965" s="7"/>
      <c r="Q10965" s="7"/>
      <c r="R10965" s="7"/>
      <c r="S10965" s="7"/>
      <c r="T10965" s="7"/>
      <c r="U10965" s="7"/>
      <c r="V10965" s="7"/>
      <c r="W10965" s="7"/>
      <c r="X10965" s="7"/>
      <c r="Y10965" s="7"/>
      <c r="Z10965" s="7"/>
      <c r="AA10965" s="7"/>
      <c r="AB10965" s="7"/>
      <c r="AC10965" s="7"/>
      <c r="AD10965" s="7"/>
      <c r="AE10965" s="7"/>
    </row>
    <row r="10967" spans="3:31" s="8" customFormat="1">
      <c r="C10967" s="15"/>
      <c r="G10967" s="7"/>
      <c r="H10967" s="7"/>
      <c r="I10967" s="7"/>
      <c r="J10967" s="7"/>
      <c r="K10967" s="7"/>
      <c r="L10967" s="7"/>
      <c r="M10967" s="7"/>
      <c r="N10967" s="7"/>
      <c r="O10967" s="7"/>
      <c r="P10967" s="7"/>
      <c r="Q10967" s="7"/>
      <c r="R10967" s="7"/>
      <c r="S10967" s="7"/>
      <c r="T10967" s="7"/>
      <c r="U10967" s="7"/>
      <c r="V10967" s="7"/>
      <c r="W10967" s="7"/>
      <c r="X10967" s="7"/>
      <c r="Y10967" s="7"/>
      <c r="Z10967" s="7"/>
      <c r="AA10967" s="7"/>
      <c r="AB10967" s="7"/>
      <c r="AC10967" s="7"/>
      <c r="AD10967" s="7"/>
      <c r="AE10967" s="7"/>
    </row>
    <row r="10969" spans="3:31" s="8" customFormat="1">
      <c r="C10969" s="15"/>
      <c r="G10969" s="7"/>
      <c r="H10969" s="7"/>
      <c r="I10969" s="7"/>
      <c r="J10969" s="7"/>
      <c r="K10969" s="7"/>
      <c r="L10969" s="7"/>
      <c r="M10969" s="7"/>
      <c r="N10969" s="7"/>
      <c r="O10969" s="7"/>
      <c r="P10969" s="7"/>
      <c r="Q10969" s="7"/>
      <c r="R10969" s="7"/>
      <c r="S10969" s="7"/>
      <c r="T10969" s="7"/>
      <c r="U10969" s="7"/>
      <c r="V10969" s="7"/>
      <c r="W10969" s="7"/>
      <c r="X10969" s="7"/>
      <c r="Y10969" s="7"/>
      <c r="Z10969" s="7"/>
      <c r="AA10969" s="7"/>
      <c r="AB10969" s="7"/>
      <c r="AC10969" s="7"/>
      <c r="AD10969" s="7"/>
      <c r="AE10969" s="7"/>
    </row>
    <row r="10971" spans="3:31" s="8" customFormat="1">
      <c r="C10971" s="15"/>
      <c r="G10971" s="7"/>
      <c r="H10971" s="7"/>
      <c r="I10971" s="7"/>
      <c r="J10971" s="7"/>
      <c r="K10971" s="7"/>
      <c r="L10971" s="7"/>
      <c r="M10971" s="7"/>
      <c r="N10971" s="7"/>
      <c r="O10971" s="7"/>
      <c r="P10971" s="7"/>
      <c r="Q10971" s="7"/>
      <c r="R10971" s="7"/>
      <c r="S10971" s="7"/>
      <c r="T10971" s="7"/>
      <c r="U10971" s="7"/>
      <c r="V10971" s="7"/>
      <c r="W10971" s="7"/>
      <c r="X10971" s="7"/>
      <c r="Y10971" s="7"/>
      <c r="Z10971" s="7"/>
      <c r="AA10971" s="7"/>
      <c r="AB10971" s="7"/>
      <c r="AC10971" s="7"/>
      <c r="AD10971" s="7"/>
      <c r="AE10971" s="7"/>
    </row>
    <row r="10973" spans="3:31" s="8" customFormat="1">
      <c r="C10973" s="15"/>
      <c r="G10973" s="7"/>
      <c r="H10973" s="7"/>
      <c r="I10973" s="7"/>
      <c r="J10973" s="7"/>
      <c r="K10973" s="7"/>
      <c r="L10973" s="7"/>
      <c r="M10973" s="7"/>
      <c r="N10973" s="7"/>
      <c r="O10973" s="7"/>
      <c r="P10973" s="7"/>
      <c r="Q10973" s="7"/>
      <c r="R10973" s="7"/>
      <c r="S10973" s="7"/>
      <c r="T10973" s="7"/>
      <c r="U10973" s="7"/>
      <c r="V10973" s="7"/>
      <c r="W10973" s="7"/>
      <c r="X10973" s="7"/>
      <c r="Y10973" s="7"/>
      <c r="Z10973" s="7"/>
      <c r="AA10973" s="7"/>
      <c r="AB10973" s="7"/>
      <c r="AC10973" s="7"/>
      <c r="AD10973" s="7"/>
      <c r="AE10973" s="7"/>
    </row>
    <row r="10975" spans="3:31" s="8" customFormat="1">
      <c r="C10975" s="15"/>
      <c r="G10975" s="7"/>
      <c r="H10975" s="7"/>
      <c r="I10975" s="7"/>
      <c r="J10975" s="7"/>
      <c r="K10975" s="7"/>
      <c r="L10975" s="7"/>
      <c r="M10975" s="7"/>
      <c r="N10975" s="7"/>
      <c r="O10975" s="7"/>
      <c r="P10975" s="7"/>
      <c r="Q10975" s="7"/>
      <c r="R10975" s="7"/>
      <c r="S10975" s="7"/>
      <c r="T10975" s="7"/>
      <c r="U10975" s="7"/>
      <c r="V10975" s="7"/>
      <c r="W10975" s="7"/>
      <c r="X10975" s="7"/>
      <c r="Y10975" s="7"/>
      <c r="Z10975" s="7"/>
      <c r="AA10975" s="7"/>
      <c r="AB10975" s="7"/>
      <c r="AC10975" s="7"/>
      <c r="AD10975" s="7"/>
      <c r="AE10975" s="7"/>
    </row>
    <row r="10977" spans="3:31" s="8" customFormat="1">
      <c r="C10977" s="15"/>
      <c r="G10977" s="7"/>
      <c r="H10977" s="7"/>
      <c r="I10977" s="7"/>
      <c r="J10977" s="7"/>
      <c r="K10977" s="7"/>
      <c r="L10977" s="7"/>
      <c r="M10977" s="7"/>
      <c r="N10977" s="7"/>
      <c r="O10977" s="7"/>
      <c r="P10977" s="7"/>
      <c r="Q10977" s="7"/>
      <c r="R10977" s="7"/>
      <c r="S10977" s="7"/>
      <c r="T10977" s="7"/>
      <c r="U10977" s="7"/>
      <c r="V10977" s="7"/>
      <c r="W10977" s="7"/>
      <c r="X10977" s="7"/>
      <c r="Y10977" s="7"/>
      <c r="Z10977" s="7"/>
      <c r="AA10977" s="7"/>
      <c r="AB10977" s="7"/>
      <c r="AC10977" s="7"/>
      <c r="AD10977" s="7"/>
      <c r="AE10977" s="7"/>
    </row>
    <row r="10979" spans="3:31" s="8" customFormat="1">
      <c r="C10979" s="15"/>
      <c r="G10979" s="7"/>
      <c r="H10979" s="7"/>
      <c r="I10979" s="7"/>
      <c r="J10979" s="7"/>
      <c r="K10979" s="7"/>
      <c r="L10979" s="7"/>
      <c r="M10979" s="7"/>
      <c r="N10979" s="7"/>
      <c r="O10979" s="7"/>
      <c r="P10979" s="7"/>
      <c r="Q10979" s="7"/>
      <c r="R10979" s="7"/>
      <c r="S10979" s="7"/>
      <c r="T10979" s="7"/>
      <c r="U10979" s="7"/>
      <c r="V10979" s="7"/>
      <c r="W10979" s="7"/>
      <c r="X10979" s="7"/>
      <c r="Y10979" s="7"/>
      <c r="Z10979" s="7"/>
      <c r="AA10979" s="7"/>
      <c r="AB10979" s="7"/>
      <c r="AC10979" s="7"/>
      <c r="AD10979" s="7"/>
      <c r="AE10979" s="7"/>
    </row>
    <row r="10981" spans="3:31" s="8" customFormat="1">
      <c r="C10981" s="15"/>
      <c r="G10981" s="7"/>
      <c r="H10981" s="7"/>
      <c r="I10981" s="7"/>
      <c r="J10981" s="7"/>
      <c r="K10981" s="7"/>
      <c r="L10981" s="7"/>
      <c r="M10981" s="7"/>
      <c r="N10981" s="7"/>
      <c r="O10981" s="7"/>
      <c r="P10981" s="7"/>
      <c r="Q10981" s="7"/>
      <c r="R10981" s="7"/>
      <c r="S10981" s="7"/>
      <c r="T10981" s="7"/>
      <c r="U10981" s="7"/>
      <c r="V10981" s="7"/>
      <c r="W10981" s="7"/>
      <c r="X10981" s="7"/>
      <c r="Y10981" s="7"/>
      <c r="Z10981" s="7"/>
      <c r="AA10981" s="7"/>
      <c r="AB10981" s="7"/>
      <c r="AC10981" s="7"/>
      <c r="AD10981" s="7"/>
      <c r="AE10981" s="7"/>
    </row>
    <row r="10983" spans="3:31" s="8" customFormat="1">
      <c r="C10983" s="15"/>
      <c r="G10983" s="7"/>
      <c r="H10983" s="7"/>
      <c r="I10983" s="7"/>
      <c r="J10983" s="7"/>
      <c r="K10983" s="7"/>
      <c r="L10983" s="7"/>
      <c r="M10983" s="7"/>
      <c r="N10983" s="7"/>
      <c r="O10983" s="7"/>
      <c r="P10983" s="7"/>
      <c r="Q10983" s="7"/>
      <c r="R10983" s="7"/>
      <c r="S10983" s="7"/>
      <c r="T10983" s="7"/>
      <c r="U10983" s="7"/>
      <c r="V10983" s="7"/>
      <c r="W10983" s="7"/>
      <c r="X10983" s="7"/>
      <c r="Y10983" s="7"/>
      <c r="Z10983" s="7"/>
      <c r="AA10983" s="7"/>
      <c r="AB10983" s="7"/>
      <c r="AC10983" s="7"/>
      <c r="AD10983" s="7"/>
      <c r="AE10983" s="7"/>
    </row>
    <row r="10985" spans="3:31" s="8" customFormat="1">
      <c r="C10985" s="15"/>
      <c r="G10985" s="7"/>
      <c r="H10985" s="7"/>
      <c r="I10985" s="7"/>
      <c r="J10985" s="7"/>
      <c r="K10985" s="7"/>
      <c r="L10985" s="7"/>
      <c r="M10985" s="7"/>
      <c r="N10985" s="7"/>
      <c r="O10985" s="7"/>
      <c r="P10985" s="7"/>
      <c r="Q10985" s="7"/>
      <c r="R10985" s="7"/>
      <c r="S10985" s="7"/>
      <c r="T10985" s="7"/>
      <c r="U10985" s="7"/>
      <c r="V10985" s="7"/>
      <c r="W10985" s="7"/>
      <c r="X10985" s="7"/>
      <c r="Y10985" s="7"/>
      <c r="Z10985" s="7"/>
      <c r="AA10985" s="7"/>
      <c r="AB10985" s="7"/>
      <c r="AC10985" s="7"/>
      <c r="AD10985" s="7"/>
      <c r="AE10985" s="7"/>
    </row>
    <row r="10987" spans="3:31" s="8" customFormat="1">
      <c r="C10987" s="15"/>
      <c r="G10987" s="7"/>
      <c r="H10987" s="7"/>
      <c r="I10987" s="7"/>
      <c r="J10987" s="7"/>
      <c r="K10987" s="7"/>
      <c r="L10987" s="7"/>
      <c r="M10987" s="7"/>
      <c r="N10987" s="7"/>
      <c r="O10987" s="7"/>
      <c r="P10987" s="7"/>
      <c r="Q10987" s="7"/>
      <c r="R10987" s="7"/>
      <c r="S10987" s="7"/>
      <c r="T10987" s="7"/>
      <c r="U10987" s="7"/>
      <c r="V10987" s="7"/>
      <c r="W10987" s="7"/>
      <c r="X10987" s="7"/>
      <c r="Y10987" s="7"/>
      <c r="Z10987" s="7"/>
      <c r="AA10987" s="7"/>
      <c r="AB10987" s="7"/>
      <c r="AC10987" s="7"/>
      <c r="AD10987" s="7"/>
      <c r="AE10987" s="7"/>
    </row>
    <row r="10989" spans="3:31" s="8" customFormat="1">
      <c r="C10989" s="15"/>
      <c r="G10989" s="7"/>
      <c r="H10989" s="7"/>
      <c r="I10989" s="7"/>
      <c r="J10989" s="7"/>
      <c r="K10989" s="7"/>
      <c r="L10989" s="7"/>
      <c r="M10989" s="7"/>
      <c r="N10989" s="7"/>
      <c r="O10989" s="7"/>
      <c r="P10989" s="7"/>
      <c r="Q10989" s="7"/>
      <c r="R10989" s="7"/>
      <c r="S10989" s="7"/>
      <c r="T10989" s="7"/>
      <c r="U10989" s="7"/>
      <c r="V10989" s="7"/>
      <c r="W10989" s="7"/>
      <c r="X10989" s="7"/>
      <c r="Y10989" s="7"/>
      <c r="Z10989" s="7"/>
      <c r="AA10989" s="7"/>
      <c r="AB10989" s="7"/>
      <c r="AC10989" s="7"/>
      <c r="AD10989" s="7"/>
      <c r="AE10989" s="7"/>
    </row>
    <row r="10991" spans="3:31" s="8" customFormat="1">
      <c r="C10991" s="15"/>
      <c r="G10991" s="7"/>
      <c r="H10991" s="7"/>
      <c r="I10991" s="7"/>
      <c r="J10991" s="7"/>
      <c r="K10991" s="7"/>
      <c r="L10991" s="7"/>
      <c r="M10991" s="7"/>
      <c r="N10991" s="7"/>
      <c r="O10991" s="7"/>
      <c r="P10991" s="7"/>
      <c r="Q10991" s="7"/>
      <c r="R10991" s="7"/>
      <c r="S10991" s="7"/>
      <c r="T10991" s="7"/>
      <c r="U10991" s="7"/>
      <c r="V10991" s="7"/>
      <c r="W10991" s="7"/>
      <c r="X10991" s="7"/>
      <c r="Y10991" s="7"/>
      <c r="Z10991" s="7"/>
      <c r="AA10991" s="7"/>
      <c r="AB10991" s="7"/>
      <c r="AC10991" s="7"/>
      <c r="AD10991" s="7"/>
      <c r="AE10991" s="7"/>
    </row>
    <row r="10993" spans="3:31" s="8" customFormat="1">
      <c r="C10993" s="15"/>
      <c r="G10993" s="7"/>
      <c r="H10993" s="7"/>
      <c r="I10993" s="7"/>
      <c r="J10993" s="7"/>
      <c r="K10993" s="7"/>
      <c r="L10993" s="7"/>
      <c r="M10993" s="7"/>
      <c r="N10993" s="7"/>
      <c r="O10993" s="7"/>
      <c r="P10993" s="7"/>
      <c r="Q10993" s="7"/>
      <c r="R10993" s="7"/>
      <c r="S10993" s="7"/>
      <c r="T10993" s="7"/>
      <c r="U10993" s="7"/>
      <c r="V10993" s="7"/>
      <c r="W10993" s="7"/>
      <c r="X10993" s="7"/>
      <c r="Y10993" s="7"/>
      <c r="Z10993" s="7"/>
      <c r="AA10993" s="7"/>
      <c r="AB10993" s="7"/>
      <c r="AC10993" s="7"/>
      <c r="AD10993" s="7"/>
      <c r="AE10993" s="7"/>
    </row>
    <row r="10995" spans="3:31" s="8" customFormat="1">
      <c r="C10995" s="15"/>
      <c r="G10995" s="7"/>
      <c r="H10995" s="7"/>
      <c r="I10995" s="7"/>
      <c r="J10995" s="7"/>
      <c r="K10995" s="7"/>
      <c r="L10995" s="7"/>
      <c r="M10995" s="7"/>
      <c r="N10995" s="7"/>
      <c r="O10995" s="7"/>
      <c r="P10995" s="7"/>
      <c r="Q10995" s="7"/>
      <c r="R10995" s="7"/>
      <c r="S10995" s="7"/>
      <c r="T10995" s="7"/>
      <c r="U10995" s="7"/>
      <c r="V10995" s="7"/>
      <c r="W10995" s="7"/>
      <c r="X10995" s="7"/>
      <c r="Y10995" s="7"/>
      <c r="Z10995" s="7"/>
      <c r="AA10995" s="7"/>
      <c r="AB10995" s="7"/>
      <c r="AC10995" s="7"/>
      <c r="AD10995" s="7"/>
      <c r="AE10995" s="7"/>
    </row>
    <row r="10997" spans="3:31" s="8" customFormat="1">
      <c r="C10997" s="15"/>
      <c r="G10997" s="7"/>
      <c r="H10997" s="7"/>
      <c r="I10997" s="7"/>
      <c r="J10997" s="7"/>
      <c r="K10997" s="7"/>
      <c r="L10997" s="7"/>
      <c r="M10997" s="7"/>
      <c r="N10997" s="7"/>
      <c r="O10997" s="7"/>
      <c r="P10997" s="7"/>
      <c r="Q10997" s="7"/>
      <c r="R10997" s="7"/>
      <c r="S10997" s="7"/>
      <c r="T10997" s="7"/>
      <c r="U10997" s="7"/>
      <c r="V10997" s="7"/>
      <c r="W10997" s="7"/>
      <c r="X10997" s="7"/>
      <c r="Y10997" s="7"/>
      <c r="Z10997" s="7"/>
      <c r="AA10997" s="7"/>
      <c r="AB10997" s="7"/>
      <c r="AC10997" s="7"/>
      <c r="AD10997" s="7"/>
      <c r="AE10997" s="7"/>
    </row>
    <row r="10999" spans="3:31" s="8" customFormat="1">
      <c r="C10999" s="15"/>
      <c r="G10999" s="7"/>
      <c r="H10999" s="7"/>
      <c r="I10999" s="7"/>
      <c r="J10999" s="7"/>
      <c r="K10999" s="7"/>
      <c r="L10999" s="7"/>
      <c r="M10999" s="7"/>
      <c r="N10999" s="7"/>
      <c r="O10999" s="7"/>
      <c r="P10999" s="7"/>
      <c r="Q10999" s="7"/>
      <c r="R10999" s="7"/>
      <c r="S10999" s="7"/>
      <c r="T10999" s="7"/>
      <c r="U10999" s="7"/>
      <c r="V10999" s="7"/>
      <c r="W10999" s="7"/>
      <c r="X10999" s="7"/>
      <c r="Y10999" s="7"/>
      <c r="Z10999" s="7"/>
      <c r="AA10999" s="7"/>
      <c r="AB10999" s="7"/>
      <c r="AC10999" s="7"/>
      <c r="AD10999" s="7"/>
      <c r="AE10999" s="7"/>
    </row>
    <row r="11001" spans="3:31" s="8" customFormat="1">
      <c r="C11001" s="15"/>
      <c r="G11001" s="7"/>
      <c r="H11001" s="7"/>
      <c r="I11001" s="7"/>
      <c r="J11001" s="7"/>
      <c r="K11001" s="7"/>
      <c r="L11001" s="7"/>
      <c r="M11001" s="7"/>
      <c r="N11001" s="7"/>
      <c r="O11001" s="7"/>
      <c r="P11001" s="7"/>
      <c r="Q11001" s="7"/>
      <c r="R11001" s="7"/>
      <c r="S11001" s="7"/>
      <c r="T11001" s="7"/>
      <c r="U11001" s="7"/>
      <c r="V11001" s="7"/>
      <c r="W11001" s="7"/>
      <c r="X11001" s="7"/>
      <c r="Y11001" s="7"/>
      <c r="Z11001" s="7"/>
      <c r="AA11001" s="7"/>
      <c r="AB11001" s="7"/>
      <c r="AC11001" s="7"/>
      <c r="AD11001" s="7"/>
      <c r="AE11001" s="7"/>
    </row>
    <row r="11003" spans="3:31" s="8" customFormat="1">
      <c r="C11003" s="15"/>
      <c r="G11003" s="7"/>
      <c r="H11003" s="7"/>
      <c r="I11003" s="7"/>
      <c r="J11003" s="7"/>
      <c r="K11003" s="7"/>
      <c r="L11003" s="7"/>
      <c r="M11003" s="7"/>
      <c r="N11003" s="7"/>
      <c r="O11003" s="7"/>
      <c r="P11003" s="7"/>
      <c r="Q11003" s="7"/>
      <c r="R11003" s="7"/>
      <c r="S11003" s="7"/>
      <c r="T11003" s="7"/>
      <c r="U11003" s="7"/>
      <c r="V11003" s="7"/>
      <c r="W11003" s="7"/>
      <c r="X11003" s="7"/>
      <c r="Y11003" s="7"/>
      <c r="Z11003" s="7"/>
      <c r="AA11003" s="7"/>
      <c r="AB11003" s="7"/>
      <c r="AC11003" s="7"/>
      <c r="AD11003" s="7"/>
      <c r="AE11003" s="7"/>
    </row>
    <row r="11005" spans="3:31" s="8" customFormat="1">
      <c r="C11005" s="15"/>
      <c r="G11005" s="7"/>
      <c r="H11005" s="7"/>
      <c r="I11005" s="7"/>
      <c r="J11005" s="7"/>
      <c r="K11005" s="7"/>
      <c r="L11005" s="7"/>
      <c r="M11005" s="7"/>
      <c r="N11005" s="7"/>
      <c r="O11005" s="7"/>
      <c r="P11005" s="7"/>
      <c r="Q11005" s="7"/>
      <c r="R11005" s="7"/>
      <c r="S11005" s="7"/>
      <c r="T11005" s="7"/>
      <c r="U11005" s="7"/>
      <c r="V11005" s="7"/>
      <c r="W11005" s="7"/>
      <c r="X11005" s="7"/>
      <c r="Y11005" s="7"/>
      <c r="Z11005" s="7"/>
      <c r="AA11005" s="7"/>
      <c r="AB11005" s="7"/>
      <c r="AC11005" s="7"/>
      <c r="AD11005" s="7"/>
      <c r="AE11005" s="7"/>
    </row>
    <row r="11007" spans="3:31" s="8" customFormat="1">
      <c r="C11007" s="15"/>
      <c r="G11007" s="7"/>
      <c r="H11007" s="7"/>
      <c r="I11007" s="7"/>
      <c r="J11007" s="7"/>
      <c r="K11007" s="7"/>
      <c r="L11007" s="7"/>
      <c r="M11007" s="7"/>
      <c r="N11007" s="7"/>
      <c r="O11007" s="7"/>
      <c r="P11007" s="7"/>
      <c r="Q11007" s="7"/>
      <c r="R11007" s="7"/>
      <c r="S11007" s="7"/>
      <c r="T11007" s="7"/>
      <c r="U11007" s="7"/>
      <c r="V11007" s="7"/>
      <c r="W11007" s="7"/>
      <c r="X11007" s="7"/>
      <c r="Y11007" s="7"/>
      <c r="Z11007" s="7"/>
      <c r="AA11007" s="7"/>
      <c r="AB11007" s="7"/>
      <c r="AC11007" s="7"/>
      <c r="AD11007" s="7"/>
      <c r="AE11007" s="7"/>
    </row>
    <row r="11009" spans="3:31" s="8" customFormat="1">
      <c r="C11009" s="15"/>
      <c r="G11009" s="7"/>
      <c r="H11009" s="7"/>
      <c r="I11009" s="7"/>
      <c r="J11009" s="7"/>
      <c r="K11009" s="7"/>
      <c r="L11009" s="7"/>
      <c r="M11009" s="7"/>
      <c r="N11009" s="7"/>
      <c r="O11009" s="7"/>
      <c r="P11009" s="7"/>
      <c r="Q11009" s="7"/>
      <c r="R11009" s="7"/>
      <c r="S11009" s="7"/>
      <c r="T11009" s="7"/>
      <c r="U11009" s="7"/>
      <c r="V11009" s="7"/>
      <c r="W11009" s="7"/>
      <c r="X11009" s="7"/>
      <c r="Y11009" s="7"/>
      <c r="Z11009" s="7"/>
      <c r="AA11009" s="7"/>
      <c r="AB11009" s="7"/>
      <c r="AC11009" s="7"/>
      <c r="AD11009" s="7"/>
      <c r="AE11009" s="7"/>
    </row>
    <row r="11011" spans="3:31" s="8" customFormat="1">
      <c r="C11011" s="15"/>
      <c r="G11011" s="7"/>
      <c r="H11011" s="7"/>
      <c r="I11011" s="7"/>
      <c r="J11011" s="7"/>
      <c r="K11011" s="7"/>
      <c r="L11011" s="7"/>
      <c r="M11011" s="7"/>
      <c r="N11011" s="7"/>
      <c r="O11011" s="7"/>
      <c r="P11011" s="7"/>
      <c r="Q11011" s="7"/>
      <c r="R11011" s="7"/>
      <c r="S11011" s="7"/>
      <c r="T11011" s="7"/>
      <c r="U11011" s="7"/>
      <c r="V11011" s="7"/>
      <c r="W11011" s="7"/>
      <c r="X11011" s="7"/>
      <c r="Y11011" s="7"/>
      <c r="Z11011" s="7"/>
      <c r="AA11011" s="7"/>
      <c r="AB11011" s="7"/>
      <c r="AC11011" s="7"/>
      <c r="AD11011" s="7"/>
      <c r="AE11011" s="7"/>
    </row>
    <row r="11013" spans="3:31" s="8" customFormat="1">
      <c r="C11013" s="15"/>
      <c r="G11013" s="7"/>
      <c r="H11013" s="7"/>
      <c r="I11013" s="7"/>
      <c r="J11013" s="7"/>
      <c r="K11013" s="7"/>
      <c r="L11013" s="7"/>
      <c r="M11013" s="7"/>
      <c r="N11013" s="7"/>
      <c r="O11013" s="7"/>
      <c r="P11013" s="7"/>
      <c r="Q11013" s="7"/>
      <c r="R11013" s="7"/>
      <c r="S11013" s="7"/>
      <c r="T11013" s="7"/>
      <c r="U11013" s="7"/>
      <c r="V11013" s="7"/>
      <c r="W11013" s="7"/>
      <c r="X11013" s="7"/>
      <c r="Y11013" s="7"/>
      <c r="Z11013" s="7"/>
      <c r="AA11013" s="7"/>
      <c r="AB11013" s="7"/>
      <c r="AC11013" s="7"/>
      <c r="AD11013" s="7"/>
      <c r="AE11013" s="7"/>
    </row>
    <row r="11015" spans="3:31" s="8" customFormat="1">
      <c r="C11015" s="15"/>
      <c r="G11015" s="7"/>
      <c r="H11015" s="7"/>
      <c r="I11015" s="7"/>
      <c r="J11015" s="7"/>
      <c r="K11015" s="7"/>
      <c r="L11015" s="7"/>
      <c r="M11015" s="7"/>
      <c r="N11015" s="7"/>
      <c r="O11015" s="7"/>
      <c r="P11015" s="7"/>
      <c r="Q11015" s="7"/>
      <c r="R11015" s="7"/>
      <c r="S11015" s="7"/>
      <c r="T11015" s="7"/>
      <c r="U11015" s="7"/>
      <c r="V11015" s="7"/>
      <c r="W11015" s="7"/>
      <c r="X11015" s="7"/>
      <c r="Y11015" s="7"/>
      <c r="Z11015" s="7"/>
      <c r="AA11015" s="7"/>
      <c r="AB11015" s="7"/>
      <c r="AC11015" s="7"/>
      <c r="AD11015" s="7"/>
      <c r="AE11015" s="7"/>
    </row>
    <row r="11017" spans="3:31" s="8" customFormat="1">
      <c r="C11017" s="15"/>
      <c r="G11017" s="7"/>
      <c r="H11017" s="7"/>
      <c r="I11017" s="7"/>
      <c r="J11017" s="7"/>
      <c r="K11017" s="7"/>
      <c r="L11017" s="7"/>
      <c r="M11017" s="7"/>
      <c r="N11017" s="7"/>
      <c r="O11017" s="7"/>
      <c r="P11017" s="7"/>
      <c r="Q11017" s="7"/>
      <c r="R11017" s="7"/>
      <c r="S11017" s="7"/>
      <c r="T11017" s="7"/>
      <c r="U11017" s="7"/>
      <c r="V11017" s="7"/>
      <c r="W11017" s="7"/>
      <c r="X11017" s="7"/>
      <c r="Y11017" s="7"/>
      <c r="Z11017" s="7"/>
      <c r="AA11017" s="7"/>
      <c r="AB11017" s="7"/>
      <c r="AC11017" s="7"/>
      <c r="AD11017" s="7"/>
      <c r="AE11017" s="7"/>
    </row>
    <row r="11019" spans="3:31" s="8" customFormat="1">
      <c r="C11019" s="15"/>
      <c r="G11019" s="7"/>
      <c r="H11019" s="7"/>
      <c r="I11019" s="7"/>
      <c r="J11019" s="7"/>
      <c r="K11019" s="7"/>
      <c r="L11019" s="7"/>
      <c r="M11019" s="7"/>
      <c r="N11019" s="7"/>
      <c r="O11019" s="7"/>
      <c r="P11019" s="7"/>
      <c r="Q11019" s="7"/>
      <c r="R11019" s="7"/>
      <c r="S11019" s="7"/>
      <c r="T11019" s="7"/>
      <c r="U11019" s="7"/>
      <c r="V11019" s="7"/>
      <c r="W11019" s="7"/>
      <c r="X11019" s="7"/>
      <c r="Y11019" s="7"/>
      <c r="Z11019" s="7"/>
      <c r="AA11019" s="7"/>
      <c r="AB11019" s="7"/>
      <c r="AC11019" s="7"/>
      <c r="AD11019" s="7"/>
      <c r="AE11019" s="7"/>
    </row>
    <row r="11021" spans="3:31" s="8" customFormat="1">
      <c r="C11021" s="15"/>
      <c r="G11021" s="7"/>
      <c r="H11021" s="7"/>
      <c r="I11021" s="7"/>
      <c r="J11021" s="7"/>
      <c r="K11021" s="7"/>
      <c r="L11021" s="7"/>
      <c r="M11021" s="7"/>
      <c r="N11021" s="7"/>
      <c r="O11021" s="7"/>
      <c r="P11021" s="7"/>
      <c r="Q11021" s="7"/>
      <c r="R11021" s="7"/>
      <c r="S11021" s="7"/>
      <c r="T11021" s="7"/>
      <c r="U11021" s="7"/>
      <c r="V11021" s="7"/>
      <c r="W11021" s="7"/>
      <c r="X11021" s="7"/>
      <c r="Y11021" s="7"/>
      <c r="Z11021" s="7"/>
      <c r="AA11021" s="7"/>
      <c r="AB11021" s="7"/>
      <c r="AC11021" s="7"/>
      <c r="AD11021" s="7"/>
      <c r="AE11021" s="7"/>
    </row>
    <row r="11023" spans="3:31" s="8" customFormat="1">
      <c r="C11023" s="15"/>
      <c r="G11023" s="7"/>
      <c r="H11023" s="7"/>
      <c r="I11023" s="7"/>
      <c r="J11023" s="7"/>
      <c r="K11023" s="7"/>
      <c r="L11023" s="7"/>
      <c r="M11023" s="7"/>
      <c r="N11023" s="7"/>
      <c r="O11023" s="7"/>
      <c r="P11023" s="7"/>
      <c r="Q11023" s="7"/>
      <c r="R11023" s="7"/>
      <c r="S11023" s="7"/>
      <c r="T11023" s="7"/>
      <c r="U11023" s="7"/>
      <c r="V11023" s="7"/>
      <c r="W11023" s="7"/>
      <c r="X11023" s="7"/>
      <c r="Y11023" s="7"/>
      <c r="Z11023" s="7"/>
      <c r="AA11023" s="7"/>
      <c r="AB11023" s="7"/>
      <c r="AC11023" s="7"/>
      <c r="AD11023" s="7"/>
      <c r="AE11023" s="7"/>
    </row>
    <row r="11025" spans="3:31" s="8" customFormat="1">
      <c r="C11025" s="15"/>
      <c r="G11025" s="7"/>
      <c r="H11025" s="7"/>
      <c r="I11025" s="7"/>
      <c r="J11025" s="7"/>
      <c r="K11025" s="7"/>
      <c r="L11025" s="7"/>
      <c r="M11025" s="7"/>
      <c r="N11025" s="7"/>
      <c r="O11025" s="7"/>
      <c r="P11025" s="7"/>
      <c r="Q11025" s="7"/>
      <c r="R11025" s="7"/>
      <c r="S11025" s="7"/>
      <c r="T11025" s="7"/>
      <c r="U11025" s="7"/>
      <c r="V11025" s="7"/>
      <c r="W11025" s="7"/>
      <c r="X11025" s="7"/>
      <c r="Y11025" s="7"/>
      <c r="Z11025" s="7"/>
      <c r="AA11025" s="7"/>
      <c r="AB11025" s="7"/>
      <c r="AC11025" s="7"/>
      <c r="AD11025" s="7"/>
      <c r="AE11025" s="7"/>
    </row>
    <row r="11027" spans="3:31" s="8" customFormat="1">
      <c r="C11027" s="15"/>
      <c r="G11027" s="7"/>
      <c r="H11027" s="7"/>
      <c r="I11027" s="7"/>
      <c r="J11027" s="7"/>
      <c r="K11027" s="7"/>
      <c r="L11027" s="7"/>
      <c r="M11027" s="7"/>
      <c r="N11027" s="7"/>
      <c r="O11027" s="7"/>
      <c r="P11027" s="7"/>
      <c r="Q11027" s="7"/>
      <c r="R11027" s="7"/>
      <c r="S11027" s="7"/>
      <c r="T11027" s="7"/>
      <c r="U11027" s="7"/>
      <c r="V11027" s="7"/>
      <c r="W11027" s="7"/>
      <c r="X11027" s="7"/>
      <c r="Y11027" s="7"/>
      <c r="Z11027" s="7"/>
      <c r="AA11027" s="7"/>
      <c r="AB11027" s="7"/>
      <c r="AC11027" s="7"/>
      <c r="AD11027" s="7"/>
      <c r="AE11027" s="7"/>
    </row>
    <row r="11029" spans="3:31" s="8" customFormat="1">
      <c r="C11029" s="15"/>
      <c r="G11029" s="7"/>
      <c r="H11029" s="7"/>
      <c r="I11029" s="7"/>
      <c r="J11029" s="7"/>
      <c r="K11029" s="7"/>
      <c r="L11029" s="7"/>
      <c r="M11029" s="7"/>
      <c r="N11029" s="7"/>
      <c r="O11029" s="7"/>
      <c r="P11029" s="7"/>
      <c r="Q11029" s="7"/>
      <c r="R11029" s="7"/>
      <c r="S11029" s="7"/>
      <c r="T11029" s="7"/>
      <c r="U11029" s="7"/>
      <c r="V11029" s="7"/>
      <c r="W11029" s="7"/>
      <c r="X11029" s="7"/>
      <c r="Y11029" s="7"/>
      <c r="Z11029" s="7"/>
      <c r="AA11029" s="7"/>
      <c r="AB11029" s="7"/>
      <c r="AC11029" s="7"/>
      <c r="AD11029" s="7"/>
      <c r="AE11029" s="7"/>
    </row>
    <row r="11031" spans="3:31" s="8" customFormat="1">
      <c r="C11031" s="15"/>
      <c r="G11031" s="7"/>
      <c r="H11031" s="7"/>
      <c r="I11031" s="7"/>
      <c r="J11031" s="7"/>
      <c r="K11031" s="7"/>
      <c r="L11031" s="7"/>
      <c r="M11031" s="7"/>
      <c r="N11031" s="7"/>
      <c r="O11031" s="7"/>
      <c r="P11031" s="7"/>
      <c r="Q11031" s="7"/>
      <c r="R11031" s="7"/>
      <c r="S11031" s="7"/>
      <c r="T11031" s="7"/>
      <c r="U11031" s="7"/>
      <c r="V11031" s="7"/>
      <c r="W11031" s="7"/>
      <c r="X11031" s="7"/>
      <c r="Y11031" s="7"/>
      <c r="Z11031" s="7"/>
      <c r="AA11031" s="7"/>
      <c r="AB11031" s="7"/>
      <c r="AC11031" s="7"/>
      <c r="AD11031" s="7"/>
      <c r="AE11031" s="7"/>
    </row>
    <row r="11033" spans="3:31" s="8" customFormat="1">
      <c r="C11033" s="15"/>
      <c r="G11033" s="7"/>
      <c r="H11033" s="7"/>
      <c r="I11033" s="7"/>
      <c r="J11033" s="7"/>
      <c r="K11033" s="7"/>
      <c r="L11033" s="7"/>
      <c r="M11033" s="7"/>
      <c r="N11033" s="7"/>
      <c r="O11033" s="7"/>
      <c r="P11033" s="7"/>
      <c r="Q11033" s="7"/>
      <c r="R11033" s="7"/>
      <c r="S11033" s="7"/>
      <c r="T11033" s="7"/>
      <c r="U11033" s="7"/>
      <c r="V11033" s="7"/>
      <c r="W11033" s="7"/>
      <c r="X11033" s="7"/>
      <c r="Y11033" s="7"/>
      <c r="Z11033" s="7"/>
      <c r="AA11033" s="7"/>
      <c r="AB11033" s="7"/>
      <c r="AC11033" s="7"/>
      <c r="AD11033" s="7"/>
      <c r="AE11033" s="7"/>
    </row>
    <row r="11035" spans="3:31" s="8" customFormat="1">
      <c r="C11035" s="15"/>
      <c r="G11035" s="7"/>
      <c r="H11035" s="7"/>
      <c r="I11035" s="7"/>
      <c r="J11035" s="7"/>
      <c r="K11035" s="7"/>
      <c r="L11035" s="7"/>
      <c r="M11035" s="7"/>
      <c r="N11035" s="7"/>
      <c r="O11035" s="7"/>
      <c r="P11035" s="7"/>
      <c r="Q11035" s="7"/>
      <c r="R11035" s="7"/>
      <c r="S11035" s="7"/>
      <c r="T11035" s="7"/>
      <c r="U11035" s="7"/>
      <c r="V11035" s="7"/>
      <c r="W11035" s="7"/>
      <c r="X11035" s="7"/>
      <c r="Y11035" s="7"/>
      <c r="Z11035" s="7"/>
      <c r="AA11035" s="7"/>
      <c r="AB11035" s="7"/>
      <c r="AC11035" s="7"/>
      <c r="AD11035" s="7"/>
      <c r="AE11035" s="7"/>
    </row>
    <row r="11037" spans="3:31" s="8" customFormat="1">
      <c r="C11037" s="15"/>
      <c r="G11037" s="7"/>
      <c r="H11037" s="7"/>
      <c r="I11037" s="7"/>
      <c r="J11037" s="7"/>
      <c r="K11037" s="7"/>
      <c r="L11037" s="7"/>
      <c r="M11037" s="7"/>
      <c r="N11037" s="7"/>
      <c r="O11037" s="7"/>
      <c r="P11037" s="7"/>
      <c r="Q11037" s="7"/>
      <c r="R11037" s="7"/>
      <c r="S11037" s="7"/>
      <c r="T11037" s="7"/>
      <c r="U11037" s="7"/>
      <c r="V11037" s="7"/>
      <c r="W11037" s="7"/>
      <c r="X11037" s="7"/>
      <c r="Y11037" s="7"/>
      <c r="Z11037" s="7"/>
      <c r="AA11037" s="7"/>
      <c r="AB11037" s="7"/>
      <c r="AC11037" s="7"/>
      <c r="AD11037" s="7"/>
      <c r="AE11037" s="7"/>
    </row>
    <row r="11039" spans="3:31" s="8" customFormat="1">
      <c r="C11039" s="15"/>
      <c r="G11039" s="7"/>
      <c r="H11039" s="7"/>
      <c r="I11039" s="7"/>
      <c r="J11039" s="7"/>
      <c r="K11039" s="7"/>
      <c r="L11039" s="7"/>
      <c r="M11039" s="7"/>
      <c r="N11039" s="7"/>
      <c r="O11039" s="7"/>
      <c r="P11039" s="7"/>
      <c r="Q11039" s="7"/>
      <c r="R11039" s="7"/>
      <c r="S11039" s="7"/>
      <c r="T11039" s="7"/>
      <c r="U11039" s="7"/>
      <c r="V11039" s="7"/>
      <c r="W11039" s="7"/>
      <c r="X11039" s="7"/>
      <c r="Y11039" s="7"/>
      <c r="Z11039" s="7"/>
      <c r="AA11039" s="7"/>
      <c r="AB11039" s="7"/>
      <c r="AC11039" s="7"/>
      <c r="AD11039" s="7"/>
      <c r="AE11039" s="7"/>
    </row>
    <row r="11041" spans="3:31" s="8" customFormat="1">
      <c r="C11041" s="15"/>
      <c r="G11041" s="7"/>
      <c r="H11041" s="7"/>
      <c r="I11041" s="7"/>
      <c r="J11041" s="7"/>
      <c r="K11041" s="7"/>
      <c r="L11041" s="7"/>
      <c r="M11041" s="7"/>
      <c r="N11041" s="7"/>
      <c r="O11041" s="7"/>
      <c r="P11041" s="7"/>
      <c r="Q11041" s="7"/>
      <c r="R11041" s="7"/>
      <c r="S11041" s="7"/>
      <c r="T11041" s="7"/>
      <c r="U11041" s="7"/>
      <c r="V11041" s="7"/>
      <c r="W11041" s="7"/>
      <c r="X11041" s="7"/>
      <c r="Y11041" s="7"/>
      <c r="Z11041" s="7"/>
      <c r="AA11041" s="7"/>
      <c r="AB11041" s="7"/>
      <c r="AC11041" s="7"/>
      <c r="AD11041" s="7"/>
      <c r="AE11041" s="7"/>
    </row>
    <row r="11043" spans="3:31" s="8" customFormat="1">
      <c r="C11043" s="15"/>
      <c r="G11043" s="7"/>
      <c r="H11043" s="7"/>
      <c r="I11043" s="7"/>
      <c r="J11043" s="7"/>
      <c r="K11043" s="7"/>
      <c r="L11043" s="7"/>
      <c r="M11043" s="7"/>
      <c r="N11043" s="7"/>
      <c r="O11043" s="7"/>
      <c r="P11043" s="7"/>
      <c r="Q11043" s="7"/>
      <c r="R11043" s="7"/>
      <c r="S11043" s="7"/>
      <c r="T11043" s="7"/>
      <c r="U11043" s="7"/>
      <c r="V11043" s="7"/>
      <c r="W11043" s="7"/>
      <c r="X11043" s="7"/>
      <c r="Y11043" s="7"/>
      <c r="Z11043" s="7"/>
      <c r="AA11043" s="7"/>
      <c r="AB11043" s="7"/>
      <c r="AC11043" s="7"/>
      <c r="AD11043" s="7"/>
      <c r="AE11043" s="7"/>
    </row>
    <row r="11045" spans="3:31" s="8" customFormat="1">
      <c r="C11045" s="15"/>
      <c r="G11045" s="7"/>
      <c r="H11045" s="7"/>
      <c r="I11045" s="7"/>
      <c r="J11045" s="7"/>
      <c r="K11045" s="7"/>
      <c r="L11045" s="7"/>
      <c r="M11045" s="7"/>
      <c r="N11045" s="7"/>
      <c r="O11045" s="7"/>
      <c r="P11045" s="7"/>
      <c r="Q11045" s="7"/>
      <c r="R11045" s="7"/>
      <c r="S11045" s="7"/>
      <c r="T11045" s="7"/>
      <c r="U11045" s="7"/>
      <c r="V11045" s="7"/>
      <c r="W11045" s="7"/>
      <c r="X11045" s="7"/>
      <c r="Y11045" s="7"/>
      <c r="Z11045" s="7"/>
      <c r="AA11045" s="7"/>
      <c r="AB11045" s="7"/>
      <c r="AC11045" s="7"/>
      <c r="AD11045" s="7"/>
      <c r="AE11045" s="7"/>
    </row>
    <row r="11047" spans="3:31" s="8" customFormat="1">
      <c r="C11047" s="15"/>
      <c r="G11047" s="7"/>
      <c r="H11047" s="7"/>
      <c r="I11047" s="7"/>
      <c r="J11047" s="7"/>
      <c r="K11047" s="7"/>
      <c r="L11047" s="7"/>
      <c r="M11047" s="7"/>
      <c r="N11047" s="7"/>
      <c r="O11047" s="7"/>
      <c r="P11047" s="7"/>
      <c r="Q11047" s="7"/>
      <c r="R11047" s="7"/>
      <c r="S11047" s="7"/>
      <c r="T11047" s="7"/>
      <c r="U11047" s="7"/>
      <c r="V11047" s="7"/>
      <c r="W11047" s="7"/>
      <c r="X11047" s="7"/>
      <c r="Y11047" s="7"/>
      <c r="Z11047" s="7"/>
      <c r="AA11047" s="7"/>
      <c r="AB11047" s="7"/>
      <c r="AC11047" s="7"/>
      <c r="AD11047" s="7"/>
      <c r="AE11047" s="7"/>
    </row>
    <row r="11049" spans="3:31" s="8" customFormat="1">
      <c r="C11049" s="15"/>
      <c r="G11049" s="7"/>
      <c r="H11049" s="7"/>
      <c r="I11049" s="7"/>
      <c r="J11049" s="7"/>
      <c r="K11049" s="7"/>
      <c r="L11049" s="7"/>
      <c r="M11049" s="7"/>
      <c r="N11049" s="7"/>
      <c r="O11049" s="7"/>
      <c r="P11049" s="7"/>
      <c r="Q11049" s="7"/>
      <c r="R11049" s="7"/>
      <c r="S11049" s="7"/>
      <c r="T11049" s="7"/>
      <c r="U11049" s="7"/>
      <c r="V11049" s="7"/>
      <c r="W11049" s="7"/>
      <c r="X11049" s="7"/>
      <c r="Y11049" s="7"/>
      <c r="Z11049" s="7"/>
      <c r="AA11049" s="7"/>
      <c r="AB11049" s="7"/>
      <c r="AC11049" s="7"/>
      <c r="AD11049" s="7"/>
      <c r="AE11049" s="7"/>
    </row>
    <row r="11051" spans="3:31" s="8" customFormat="1">
      <c r="C11051" s="15"/>
      <c r="G11051" s="7"/>
      <c r="H11051" s="7"/>
      <c r="I11051" s="7"/>
      <c r="J11051" s="7"/>
      <c r="K11051" s="7"/>
      <c r="L11051" s="7"/>
      <c r="M11051" s="7"/>
      <c r="N11051" s="7"/>
      <c r="O11051" s="7"/>
      <c r="P11051" s="7"/>
      <c r="Q11051" s="7"/>
      <c r="R11051" s="7"/>
      <c r="S11051" s="7"/>
      <c r="T11051" s="7"/>
      <c r="U11051" s="7"/>
      <c r="V11051" s="7"/>
      <c r="W11051" s="7"/>
      <c r="X11051" s="7"/>
      <c r="Y11051" s="7"/>
      <c r="Z11051" s="7"/>
      <c r="AA11051" s="7"/>
      <c r="AB11051" s="7"/>
      <c r="AC11051" s="7"/>
      <c r="AD11051" s="7"/>
      <c r="AE11051" s="7"/>
    </row>
    <row r="11053" spans="3:31" s="8" customFormat="1">
      <c r="C11053" s="15"/>
      <c r="G11053" s="7"/>
      <c r="H11053" s="7"/>
      <c r="I11053" s="7"/>
      <c r="J11053" s="7"/>
      <c r="K11053" s="7"/>
      <c r="L11053" s="7"/>
      <c r="M11053" s="7"/>
      <c r="N11053" s="7"/>
      <c r="O11053" s="7"/>
      <c r="P11053" s="7"/>
      <c r="Q11053" s="7"/>
      <c r="R11053" s="7"/>
      <c r="S11053" s="7"/>
      <c r="T11053" s="7"/>
      <c r="U11053" s="7"/>
      <c r="V11053" s="7"/>
      <c r="W11053" s="7"/>
      <c r="X11053" s="7"/>
      <c r="Y11053" s="7"/>
      <c r="Z11053" s="7"/>
      <c r="AA11053" s="7"/>
      <c r="AB11053" s="7"/>
      <c r="AC11053" s="7"/>
      <c r="AD11053" s="7"/>
      <c r="AE11053" s="7"/>
    </row>
    <row r="11055" spans="3:31" s="8" customFormat="1">
      <c r="C11055" s="15"/>
      <c r="G11055" s="7"/>
      <c r="H11055" s="7"/>
      <c r="I11055" s="7"/>
      <c r="J11055" s="7"/>
      <c r="K11055" s="7"/>
      <c r="L11055" s="7"/>
      <c r="M11055" s="7"/>
      <c r="N11055" s="7"/>
      <c r="O11055" s="7"/>
      <c r="P11055" s="7"/>
      <c r="Q11055" s="7"/>
      <c r="R11055" s="7"/>
      <c r="S11055" s="7"/>
      <c r="T11055" s="7"/>
      <c r="U11055" s="7"/>
      <c r="V11055" s="7"/>
      <c r="W11055" s="7"/>
      <c r="X11055" s="7"/>
      <c r="Y11055" s="7"/>
      <c r="Z11055" s="7"/>
      <c r="AA11055" s="7"/>
      <c r="AB11055" s="7"/>
      <c r="AC11055" s="7"/>
      <c r="AD11055" s="7"/>
      <c r="AE11055" s="7"/>
    </row>
    <row r="11057" spans="3:31" s="8" customFormat="1">
      <c r="C11057" s="15"/>
      <c r="G11057" s="7"/>
      <c r="H11057" s="7"/>
      <c r="I11057" s="7"/>
      <c r="J11057" s="7"/>
      <c r="K11057" s="7"/>
      <c r="L11057" s="7"/>
      <c r="M11057" s="7"/>
      <c r="N11057" s="7"/>
      <c r="O11057" s="7"/>
      <c r="P11057" s="7"/>
      <c r="Q11057" s="7"/>
      <c r="R11057" s="7"/>
      <c r="S11057" s="7"/>
      <c r="T11057" s="7"/>
      <c r="U11057" s="7"/>
      <c r="V11057" s="7"/>
      <c r="W11057" s="7"/>
      <c r="X11057" s="7"/>
      <c r="Y11057" s="7"/>
      <c r="Z11057" s="7"/>
      <c r="AA11057" s="7"/>
      <c r="AB11057" s="7"/>
      <c r="AC11057" s="7"/>
      <c r="AD11057" s="7"/>
      <c r="AE11057" s="7"/>
    </row>
    <row r="11059" spans="3:31" s="8" customFormat="1">
      <c r="C11059" s="15"/>
      <c r="G11059" s="7"/>
      <c r="H11059" s="7"/>
      <c r="I11059" s="7"/>
      <c r="J11059" s="7"/>
      <c r="K11059" s="7"/>
      <c r="L11059" s="7"/>
      <c r="M11059" s="7"/>
      <c r="N11059" s="7"/>
      <c r="O11059" s="7"/>
      <c r="P11059" s="7"/>
      <c r="Q11059" s="7"/>
      <c r="R11059" s="7"/>
      <c r="S11059" s="7"/>
      <c r="T11059" s="7"/>
      <c r="U11059" s="7"/>
      <c r="V11059" s="7"/>
      <c r="W11059" s="7"/>
      <c r="X11059" s="7"/>
      <c r="Y11059" s="7"/>
      <c r="Z11059" s="7"/>
      <c r="AA11059" s="7"/>
      <c r="AB11059" s="7"/>
      <c r="AC11059" s="7"/>
      <c r="AD11059" s="7"/>
      <c r="AE11059" s="7"/>
    </row>
    <row r="11061" spans="3:31" s="8" customFormat="1">
      <c r="C11061" s="15"/>
      <c r="G11061" s="7"/>
      <c r="H11061" s="7"/>
      <c r="I11061" s="7"/>
      <c r="J11061" s="7"/>
      <c r="K11061" s="7"/>
      <c r="L11061" s="7"/>
      <c r="M11061" s="7"/>
      <c r="N11061" s="7"/>
      <c r="O11061" s="7"/>
      <c r="P11061" s="7"/>
      <c r="Q11061" s="7"/>
      <c r="R11061" s="7"/>
      <c r="S11061" s="7"/>
      <c r="T11061" s="7"/>
      <c r="U11061" s="7"/>
      <c r="V11061" s="7"/>
      <c r="W11061" s="7"/>
      <c r="X11061" s="7"/>
      <c r="Y11061" s="7"/>
      <c r="Z11061" s="7"/>
      <c r="AA11061" s="7"/>
      <c r="AB11061" s="7"/>
      <c r="AC11061" s="7"/>
      <c r="AD11061" s="7"/>
      <c r="AE11061" s="7"/>
    </row>
    <row r="11063" spans="3:31" s="8" customFormat="1">
      <c r="C11063" s="15"/>
      <c r="G11063" s="7"/>
      <c r="H11063" s="7"/>
      <c r="I11063" s="7"/>
      <c r="J11063" s="7"/>
      <c r="K11063" s="7"/>
      <c r="L11063" s="7"/>
      <c r="M11063" s="7"/>
      <c r="N11063" s="7"/>
      <c r="O11063" s="7"/>
      <c r="P11063" s="7"/>
      <c r="Q11063" s="7"/>
      <c r="R11063" s="7"/>
      <c r="S11063" s="7"/>
      <c r="T11063" s="7"/>
      <c r="U11063" s="7"/>
      <c r="V11063" s="7"/>
      <c r="W11063" s="7"/>
      <c r="X11063" s="7"/>
      <c r="Y11063" s="7"/>
      <c r="Z11063" s="7"/>
      <c r="AA11063" s="7"/>
      <c r="AB11063" s="7"/>
      <c r="AC11063" s="7"/>
      <c r="AD11063" s="7"/>
      <c r="AE11063" s="7"/>
    </row>
    <row r="11065" spans="3:31" s="8" customFormat="1">
      <c r="C11065" s="15"/>
      <c r="G11065" s="7"/>
      <c r="H11065" s="7"/>
      <c r="I11065" s="7"/>
      <c r="J11065" s="7"/>
      <c r="K11065" s="7"/>
      <c r="L11065" s="7"/>
      <c r="M11065" s="7"/>
      <c r="N11065" s="7"/>
      <c r="O11065" s="7"/>
      <c r="P11065" s="7"/>
      <c r="Q11065" s="7"/>
      <c r="R11065" s="7"/>
      <c r="S11065" s="7"/>
      <c r="T11065" s="7"/>
      <c r="U11065" s="7"/>
      <c r="V11065" s="7"/>
      <c r="W11065" s="7"/>
      <c r="X11065" s="7"/>
      <c r="Y11065" s="7"/>
      <c r="Z11065" s="7"/>
      <c r="AA11065" s="7"/>
      <c r="AB11065" s="7"/>
      <c r="AC11065" s="7"/>
      <c r="AD11065" s="7"/>
      <c r="AE11065" s="7"/>
    </row>
    <row r="11067" spans="3:31" s="8" customFormat="1">
      <c r="C11067" s="15"/>
      <c r="G11067" s="7"/>
      <c r="H11067" s="7"/>
      <c r="I11067" s="7"/>
      <c r="J11067" s="7"/>
      <c r="K11067" s="7"/>
      <c r="L11067" s="7"/>
      <c r="M11067" s="7"/>
      <c r="N11067" s="7"/>
      <c r="O11067" s="7"/>
      <c r="P11067" s="7"/>
      <c r="Q11067" s="7"/>
      <c r="R11067" s="7"/>
      <c r="S11067" s="7"/>
      <c r="T11067" s="7"/>
      <c r="U11067" s="7"/>
      <c r="V11067" s="7"/>
      <c r="W11067" s="7"/>
      <c r="X11067" s="7"/>
      <c r="Y11067" s="7"/>
      <c r="Z11067" s="7"/>
      <c r="AA11067" s="7"/>
      <c r="AB11067" s="7"/>
      <c r="AC11067" s="7"/>
      <c r="AD11067" s="7"/>
      <c r="AE11067" s="7"/>
    </row>
    <row r="11069" spans="3:31" s="8" customFormat="1">
      <c r="C11069" s="15"/>
      <c r="G11069" s="7"/>
      <c r="H11069" s="7"/>
      <c r="I11069" s="7"/>
      <c r="J11069" s="7"/>
      <c r="K11069" s="7"/>
      <c r="L11069" s="7"/>
      <c r="M11069" s="7"/>
      <c r="N11069" s="7"/>
      <c r="O11069" s="7"/>
      <c r="P11069" s="7"/>
      <c r="Q11069" s="7"/>
      <c r="R11069" s="7"/>
      <c r="S11069" s="7"/>
      <c r="T11069" s="7"/>
      <c r="U11069" s="7"/>
      <c r="V11069" s="7"/>
      <c r="W11069" s="7"/>
      <c r="X11069" s="7"/>
      <c r="Y11069" s="7"/>
      <c r="Z11069" s="7"/>
      <c r="AA11069" s="7"/>
      <c r="AB11069" s="7"/>
      <c r="AC11069" s="7"/>
      <c r="AD11069" s="7"/>
      <c r="AE11069" s="7"/>
    </row>
    <row r="11071" spans="3:31" s="8" customFormat="1">
      <c r="C11071" s="15"/>
      <c r="G11071" s="7"/>
      <c r="H11071" s="7"/>
      <c r="I11071" s="7"/>
      <c r="J11071" s="7"/>
      <c r="K11071" s="7"/>
      <c r="L11071" s="7"/>
      <c r="M11071" s="7"/>
      <c r="N11071" s="7"/>
      <c r="O11071" s="7"/>
      <c r="P11071" s="7"/>
      <c r="Q11071" s="7"/>
      <c r="R11071" s="7"/>
      <c r="S11071" s="7"/>
      <c r="T11071" s="7"/>
      <c r="U11071" s="7"/>
      <c r="V11071" s="7"/>
      <c r="W11071" s="7"/>
      <c r="X11071" s="7"/>
      <c r="Y11071" s="7"/>
      <c r="Z11071" s="7"/>
      <c r="AA11071" s="7"/>
      <c r="AB11071" s="7"/>
      <c r="AC11071" s="7"/>
      <c r="AD11071" s="7"/>
      <c r="AE11071" s="7"/>
    </row>
    <row r="11073" spans="3:31" s="8" customFormat="1">
      <c r="C11073" s="15"/>
      <c r="G11073" s="7"/>
      <c r="H11073" s="7"/>
      <c r="I11073" s="7"/>
      <c r="J11073" s="7"/>
      <c r="K11073" s="7"/>
      <c r="L11073" s="7"/>
      <c r="M11073" s="7"/>
      <c r="N11073" s="7"/>
      <c r="O11073" s="7"/>
      <c r="P11073" s="7"/>
      <c r="Q11073" s="7"/>
      <c r="R11073" s="7"/>
      <c r="S11073" s="7"/>
      <c r="T11073" s="7"/>
      <c r="U11073" s="7"/>
      <c r="V11073" s="7"/>
      <c r="W11073" s="7"/>
      <c r="X11073" s="7"/>
      <c r="Y11073" s="7"/>
      <c r="Z11073" s="7"/>
      <c r="AA11073" s="7"/>
      <c r="AB11073" s="7"/>
      <c r="AC11073" s="7"/>
      <c r="AD11073" s="7"/>
      <c r="AE11073" s="7"/>
    </row>
    <row r="11075" spans="3:31" s="8" customFormat="1">
      <c r="C11075" s="15"/>
      <c r="G11075" s="7"/>
      <c r="H11075" s="7"/>
      <c r="I11075" s="7"/>
      <c r="J11075" s="7"/>
      <c r="K11075" s="7"/>
      <c r="L11075" s="7"/>
      <c r="M11075" s="7"/>
      <c r="N11075" s="7"/>
      <c r="O11075" s="7"/>
      <c r="P11075" s="7"/>
      <c r="Q11075" s="7"/>
      <c r="R11075" s="7"/>
      <c r="S11075" s="7"/>
      <c r="T11075" s="7"/>
      <c r="U11075" s="7"/>
      <c r="V11075" s="7"/>
      <c r="W11075" s="7"/>
      <c r="X11075" s="7"/>
      <c r="Y11075" s="7"/>
      <c r="Z11075" s="7"/>
      <c r="AA11075" s="7"/>
      <c r="AB11075" s="7"/>
      <c r="AC11075" s="7"/>
      <c r="AD11075" s="7"/>
      <c r="AE11075" s="7"/>
    </row>
    <row r="11077" spans="3:31" s="8" customFormat="1">
      <c r="C11077" s="15"/>
      <c r="G11077" s="7"/>
      <c r="H11077" s="7"/>
      <c r="I11077" s="7"/>
      <c r="J11077" s="7"/>
      <c r="K11077" s="7"/>
      <c r="L11077" s="7"/>
      <c r="M11077" s="7"/>
      <c r="N11077" s="7"/>
      <c r="O11077" s="7"/>
      <c r="P11077" s="7"/>
      <c r="Q11077" s="7"/>
      <c r="R11077" s="7"/>
      <c r="S11077" s="7"/>
      <c r="T11077" s="7"/>
      <c r="U11077" s="7"/>
      <c r="V11077" s="7"/>
      <c r="W11077" s="7"/>
      <c r="X11077" s="7"/>
      <c r="Y11077" s="7"/>
      <c r="Z11077" s="7"/>
      <c r="AA11077" s="7"/>
      <c r="AB11077" s="7"/>
      <c r="AC11077" s="7"/>
      <c r="AD11077" s="7"/>
      <c r="AE11077" s="7"/>
    </row>
    <row r="11079" spans="3:31" s="8" customFormat="1">
      <c r="C11079" s="15"/>
      <c r="G11079" s="7"/>
      <c r="H11079" s="7"/>
      <c r="I11079" s="7"/>
      <c r="J11079" s="7"/>
      <c r="K11079" s="7"/>
      <c r="L11079" s="7"/>
      <c r="M11079" s="7"/>
      <c r="N11079" s="7"/>
      <c r="O11079" s="7"/>
      <c r="P11079" s="7"/>
      <c r="Q11079" s="7"/>
      <c r="R11079" s="7"/>
      <c r="S11079" s="7"/>
      <c r="T11079" s="7"/>
      <c r="U11079" s="7"/>
      <c r="V11079" s="7"/>
      <c r="W11079" s="7"/>
      <c r="X11079" s="7"/>
      <c r="Y11079" s="7"/>
      <c r="Z11079" s="7"/>
      <c r="AA11079" s="7"/>
      <c r="AB11079" s="7"/>
      <c r="AC11079" s="7"/>
      <c r="AD11079" s="7"/>
      <c r="AE11079" s="7"/>
    </row>
    <row r="11081" spans="3:31" s="8" customFormat="1">
      <c r="C11081" s="15"/>
      <c r="G11081" s="7"/>
      <c r="H11081" s="7"/>
      <c r="I11081" s="7"/>
      <c r="J11081" s="7"/>
      <c r="K11081" s="7"/>
      <c r="L11081" s="7"/>
      <c r="M11081" s="7"/>
      <c r="N11081" s="7"/>
      <c r="O11081" s="7"/>
      <c r="P11081" s="7"/>
      <c r="Q11081" s="7"/>
      <c r="R11081" s="7"/>
      <c r="S11081" s="7"/>
      <c r="T11081" s="7"/>
      <c r="U11081" s="7"/>
      <c r="V11081" s="7"/>
      <c r="W11081" s="7"/>
      <c r="X11081" s="7"/>
      <c r="Y11081" s="7"/>
      <c r="Z11081" s="7"/>
      <c r="AA11081" s="7"/>
      <c r="AB11081" s="7"/>
      <c r="AC11081" s="7"/>
      <c r="AD11081" s="7"/>
      <c r="AE11081" s="7"/>
    </row>
    <row r="11083" spans="3:31" s="8" customFormat="1">
      <c r="C11083" s="15"/>
      <c r="G11083" s="7"/>
      <c r="H11083" s="7"/>
      <c r="I11083" s="7"/>
      <c r="J11083" s="7"/>
      <c r="K11083" s="7"/>
      <c r="L11083" s="7"/>
      <c r="M11083" s="7"/>
      <c r="N11083" s="7"/>
      <c r="O11083" s="7"/>
      <c r="P11083" s="7"/>
      <c r="Q11083" s="7"/>
      <c r="R11083" s="7"/>
      <c r="S11083" s="7"/>
      <c r="T11083" s="7"/>
      <c r="U11083" s="7"/>
      <c r="V11083" s="7"/>
      <c r="W11083" s="7"/>
      <c r="X11083" s="7"/>
      <c r="Y11083" s="7"/>
      <c r="Z11083" s="7"/>
      <c r="AA11083" s="7"/>
      <c r="AB11083" s="7"/>
      <c r="AC11083" s="7"/>
      <c r="AD11083" s="7"/>
      <c r="AE11083" s="7"/>
    </row>
    <row r="11085" spans="3:31" s="8" customFormat="1">
      <c r="C11085" s="15"/>
      <c r="G11085" s="7"/>
      <c r="H11085" s="7"/>
      <c r="I11085" s="7"/>
      <c r="J11085" s="7"/>
      <c r="K11085" s="7"/>
      <c r="L11085" s="7"/>
      <c r="M11085" s="7"/>
      <c r="N11085" s="7"/>
      <c r="O11085" s="7"/>
      <c r="P11085" s="7"/>
      <c r="Q11085" s="7"/>
      <c r="R11085" s="7"/>
      <c r="S11085" s="7"/>
      <c r="T11085" s="7"/>
      <c r="U11085" s="7"/>
      <c r="V11085" s="7"/>
      <c r="W11085" s="7"/>
      <c r="X11085" s="7"/>
      <c r="Y11085" s="7"/>
      <c r="Z11085" s="7"/>
      <c r="AA11085" s="7"/>
      <c r="AB11085" s="7"/>
      <c r="AC11085" s="7"/>
      <c r="AD11085" s="7"/>
      <c r="AE11085" s="7"/>
    </row>
    <row r="11087" spans="3:31" s="8" customFormat="1">
      <c r="C11087" s="15"/>
      <c r="G11087" s="7"/>
      <c r="H11087" s="7"/>
      <c r="I11087" s="7"/>
      <c r="J11087" s="7"/>
      <c r="K11087" s="7"/>
      <c r="L11087" s="7"/>
      <c r="M11087" s="7"/>
      <c r="N11087" s="7"/>
      <c r="O11087" s="7"/>
      <c r="P11087" s="7"/>
      <c r="Q11087" s="7"/>
      <c r="R11087" s="7"/>
      <c r="S11087" s="7"/>
      <c r="T11087" s="7"/>
      <c r="U11087" s="7"/>
      <c r="V11087" s="7"/>
      <c r="W11087" s="7"/>
      <c r="X11087" s="7"/>
      <c r="Y11087" s="7"/>
      <c r="Z11087" s="7"/>
      <c r="AA11087" s="7"/>
      <c r="AB11087" s="7"/>
      <c r="AC11087" s="7"/>
      <c r="AD11087" s="7"/>
      <c r="AE11087" s="7"/>
    </row>
    <row r="11089" spans="3:31" s="8" customFormat="1">
      <c r="C11089" s="15"/>
      <c r="G11089" s="7"/>
      <c r="H11089" s="7"/>
      <c r="I11089" s="7"/>
      <c r="J11089" s="7"/>
      <c r="K11089" s="7"/>
      <c r="L11089" s="7"/>
      <c r="M11089" s="7"/>
      <c r="N11089" s="7"/>
      <c r="O11089" s="7"/>
      <c r="P11089" s="7"/>
      <c r="Q11089" s="7"/>
      <c r="R11089" s="7"/>
      <c r="S11089" s="7"/>
      <c r="T11089" s="7"/>
      <c r="U11089" s="7"/>
      <c r="V11089" s="7"/>
      <c r="W11089" s="7"/>
      <c r="X11089" s="7"/>
      <c r="Y11089" s="7"/>
      <c r="Z11089" s="7"/>
      <c r="AA11089" s="7"/>
      <c r="AB11089" s="7"/>
      <c r="AC11089" s="7"/>
      <c r="AD11089" s="7"/>
      <c r="AE11089" s="7"/>
    </row>
    <row r="11091" spans="3:31" s="8" customFormat="1">
      <c r="C11091" s="15"/>
      <c r="G11091" s="7"/>
      <c r="H11091" s="7"/>
      <c r="I11091" s="7"/>
      <c r="J11091" s="7"/>
      <c r="K11091" s="7"/>
      <c r="L11091" s="7"/>
      <c r="M11091" s="7"/>
      <c r="N11091" s="7"/>
      <c r="O11091" s="7"/>
      <c r="P11091" s="7"/>
      <c r="Q11091" s="7"/>
      <c r="R11091" s="7"/>
      <c r="S11091" s="7"/>
      <c r="T11091" s="7"/>
      <c r="U11091" s="7"/>
      <c r="V11091" s="7"/>
      <c r="W11091" s="7"/>
      <c r="X11091" s="7"/>
      <c r="Y11091" s="7"/>
      <c r="Z11091" s="7"/>
      <c r="AA11091" s="7"/>
      <c r="AB11091" s="7"/>
      <c r="AC11091" s="7"/>
      <c r="AD11091" s="7"/>
      <c r="AE11091" s="7"/>
    </row>
    <row r="11093" spans="3:31" s="8" customFormat="1">
      <c r="C11093" s="15"/>
      <c r="G11093" s="7"/>
      <c r="H11093" s="7"/>
      <c r="I11093" s="7"/>
      <c r="J11093" s="7"/>
      <c r="K11093" s="7"/>
      <c r="L11093" s="7"/>
      <c r="M11093" s="7"/>
      <c r="N11093" s="7"/>
      <c r="O11093" s="7"/>
      <c r="P11093" s="7"/>
      <c r="Q11093" s="7"/>
      <c r="R11093" s="7"/>
      <c r="S11093" s="7"/>
      <c r="T11093" s="7"/>
      <c r="U11093" s="7"/>
      <c r="V11093" s="7"/>
      <c r="W11093" s="7"/>
      <c r="X11093" s="7"/>
      <c r="Y11093" s="7"/>
      <c r="Z11093" s="7"/>
      <c r="AA11093" s="7"/>
      <c r="AB11093" s="7"/>
      <c r="AC11093" s="7"/>
      <c r="AD11093" s="7"/>
      <c r="AE11093" s="7"/>
    </row>
    <row r="11095" spans="3:31" s="8" customFormat="1">
      <c r="C11095" s="15"/>
      <c r="G11095" s="7"/>
      <c r="H11095" s="7"/>
      <c r="I11095" s="7"/>
      <c r="J11095" s="7"/>
      <c r="K11095" s="7"/>
      <c r="L11095" s="7"/>
      <c r="M11095" s="7"/>
      <c r="N11095" s="7"/>
      <c r="O11095" s="7"/>
      <c r="P11095" s="7"/>
      <c r="Q11095" s="7"/>
      <c r="R11095" s="7"/>
      <c r="S11095" s="7"/>
      <c r="T11095" s="7"/>
      <c r="U11095" s="7"/>
      <c r="V11095" s="7"/>
      <c r="W11095" s="7"/>
      <c r="X11095" s="7"/>
      <c r="Y11095" s="7"/>
      <c r="Z11095" s="7"/>
      <c r="AA11095" s="7"/>
      <c r="AB11095" s="7"/>
      <c r="AC11095" s="7"/>
      <c r="AD11095" s="7"/>
      <c r="AE11095" s="7"/>
    </row>
    <row r="11097" spans="3:31" s="8" customFormat="1">
      <c r="C11097" s="15"/>
      <c r="G11097" s="7"/>
      <c r="H11097" s="7"/>
      <c r="I11097" s="7"/>
      <c r="J11097" s="7"/>
      <c r="K11097" s="7"/>
      <c r="L11097" s="7"/>
      <c r="M11097" s="7"/>
      <c r="N11097" s="7"/>
      <c r="O11097" s="7"/>
      <c r="P11097" s="7"/>
      <c r="Q11097" s="7"/>
      <c r="R11097" s="7"/>
      <c r="S11097" s="7"/>
      <c r="T11097" s="7"/>
      <c r="U11097" s="7"/>
      <c r="V11097" s="7"/>
      <c r="W11097" s="7"/>
      <c r="X11097" s="7"/>
      <c r="Y11097" s="7"/>
      <c r="Z11097" s="7"/>
      <c r="AA11097" s="7"/>
      <c r="AB11097" s="7"/>
      <c r="AC11097" s="7"/>
      <c r="AD11097" s="7"/>
      <c r="AE11097" s="7"/>
    </row>
    <row r="11099" spans="3:31" s="8" customFormat="1">
      <c r="C11099" s="15"/>
      <c r="G11099" s="7"/>
      <c r="H11099" s="7"/>
      <c r="I11099" s="7"/>
      <c r="J11099" s="7"/>
      <c r="K11099" s="7"/>
      <c r="L11099" s="7"/>
      <c r="M11099" s="7"/>
      <c r="N11099" s="7"/>
      <c r="O11099" s="7"/>
      <c r="P11099" s="7"/>
      <c r="Q11099" s="7"/>
      <c r="R11099" s="7"/>
      <c r="S11099" s="7"/>
      <c r="T11099" s="7"/>
      <c r="U11099" s="7"/>
      <c r="V11099" s="7"/>
      <c r="W11099" s="7"/>
      <c r="X11099" s="7"/>
      <c r="Y11099" s="7"/>
      <c r="Z11099" s="7"/>
      <c r="AA11099" s="7"/>
      <c r="AB11099" s="7"/>
      <c r="AC11099" s="7"/>
      <c r="AD11099" s="7"/>
      <c r="AE11099" s="7"/>
    </row>
    <row r="11101" spans="3:31" s="8" customFormat="1">
      <c r="C11101" s="15"/>
      <c r="G11101" s="7"/>
      <c r="H11101" s="7"/>
      <c r="I11101" s="7"/>
      <c r="J11101" s="7"/>
      <c r="K11101" s="7"/>
      <c r="L11101" s="7"/>
      <c r="M11101" s="7"/>
      <c r="N11101" s="7"/>
      <c r="O11101" s="7"/>
      <c r="P11101" s="7"/>
      <c r="Q11101" s="7"/>
      <c r="R11101" s="7"/>
      <c r="S11101" s="7"/>
      <c r="T11101" s="7"/>
      <c r="U11101" s="7"/>
      <c r="V11101" s="7"/>
      <c r="W11101" s="7"/>
      <c r="X11101" s="7"/>
      <c r="Y11101" s="7"/>
      <c r="Z11101" s="7"/>
      <c r="AA11101" s="7"/>
      <c r="AB11101" s="7"/>
      <c r="AC11101" s="7"/>
      <c r="AD11101" s="7"/>
      <c r="AE11101" s="7"/>
    </row>
    <row r="11103" spans="3:31" s="8" customFormat="1">
      <c r="C11103" s="15"/>
      <c r="G11103" s="7"/>
      <c r="H11103" s="7"/>
      <c r="I11103" s="7"/>
      <c r="J11103" s="7"/>
      <c r="K11103" s="7"/>
      <c r="L11103" s="7"/>
      <c r="M11103" s="7"/>
      <c r="N11103" s="7"/>
      <c r="O11103" s="7"/>
      <c r="P11103" s="7"/>
      <c r="Q11103" s="7"/>
      <c r="R11103" s="7"/>
      <c r="S11103" s="7"/>
      <c r="T11103" s="7"/>
      <c r="U11103" s="7"/>
      <c r="V11103" s="7"/>
      <c r="W11103" s="7"/>
      <c r="X11103" s="7"/>
      <c r="Y11103" s="7"/>
      <c r="Z11103" s="7"/>
      <c r="AA11103" s="7"/>
      <c r="AB11103" s="7"/>
      <c r="AC11103" s="7"/>
      <c r="AD11103" s="7"/>
      <c r="AE11103" s="7"/>
    </row>
    <row r="11105" spans="3:31" s="8" customFormat="1">
      <c r="C11105" s="15"/>
      <c r="G11105" s="7"/>
      <c r="H11105" s="7"/>
      <c r="I11105" s="7"/>
      <c r="J11105" s="7"/>
      <c r="K11105" s="7"/>
      <c r="L11105" s="7"/>
      <c r="M11105" s="7"/>
      <c r="N11105" s="7"/>
      <c r="O11105" s="7"/>
      <c r="P11105" s="7"/>
      <c r="Q11105" s="7"/>
      <c r="R11105" s="7"/>
      <c r="S11105" s="7"/>
      <c r="T11105" s="7"/>
      <c r="U11105" s="7"/>
      <c r="V11105" s="7"/>
      <c r="W11105" s="7"/>
      <c r="X11105" s="7"/>
      <c r="Y11105" s="7"/>
      <c r="Z11105" s="7"/>
      <c r="AA11105" s="7"/>
      <c r="AB11105" s="7"/>
      <c r="AC11105" s="7"/>
      <c r="AD11105" s="7"/>
      <c r="AE11105" s="7"/>
    </row>
    <row r="11107" spans="3:31" s="8" customFormat="1">
      <c r="C11107" s="15"/>
      <c r="G11107" s="7"/>
      <c r="H11107" s="7"/>
      <c r="I11107" s="7"/>
      <c r="J11107" s="7"/>
      <c r="K11107" s="7"/>
      <c r="L11107" s="7"/>
      <c r="M11107" s="7"/>
      <c r="N11107" s="7"/>
      <c r="O11107" s="7"/>
      <c r="P11107" s="7"/>
      <c r="Q11107" s="7"/>
      <c r="R11107" s="7"/>
      <c r="S11107" s="7"/>
      <c r="T11107" s="7"/>
      <c r="U11107" s="7"/>
      <c r="V11107" s="7"/>
      <c r="W11107" s="7"/>
      <c r="X11107" s="7"/>
      <c r="Y11107" s="7"/>
      <c r="Z11107" s="7"/>
      <c r="AA11107" s="7"/>
      <c r="AB11107" s="7"/>
      <c r="AC11107" s="7"/>
      <c r="AD11107" s="7"/>
      <c r="AE11107" s="7"/>
    </row>
    <row r="11109" spans="3:31" s="8" customFormat="1">
      <c r="C11109" s="15"/>
      <c r="G11109" s="7"/>
      <c r="H11109" s="7"/>
      <c r="I11109" s="7"/>
      <c r="J11109" s="7"/>
      <c r="K11109" s="7"/>
      <c r="L11109" s="7"/>
      <c r="M11109" s="7"/>
      <c r="N11109" s="7"/>
      <c r="O11109" s="7"/>
      <c r="P11109" s="7"/>
      <c r="Q11109" s="7"/>
      <c r="R11109" s="7"/>
      <c r="S11109" s="7"/>
      <c r="T11109" s="7"/>
      <c r="U11109" s="7"/>
      <c r="V11109" s="7"/>
      <c r="W11109" s="7"/>
      <c r="X11109" s="7"/>
      <c r="Y11109" s="7"/>
      <c r="Z11109" s="7"/>
      <c r="AA11109" s="7"/>
      <c r="AB11109" s="7"/>
      <c r="AC11109" s="7"/>
      <c r="AD11109" s="7"/>
      <c r="AE11109" s="7"/>
    </row>
    <row r="11111" spans="3:31" s="8" customFormat="1">
      <c r="C11111" s="15"/>
      <c r="G11111" s="7"/>
      <c r="H11111" s="7"/>
      <c r="I11111" s="7"/>
      <c r="J11111" s="7"/>
      <c r="K11111" s="7"/>
      <c r="L11111" s="7"/>
      <c r="M11111" s="7"/>
      <c r="N11111" s="7"/>
      <c r="O11111" s="7"/>
      <c r="P11111" s="7"/>
      <c r="Q11111" s="7"/>
      <c r="R11111" s="7"/>
      <c r="S11111" s="7"/>
      <c r="T11111" s="7"/>
      <c r="U11111" s="7"/>
      <c r="V11111" s="7"/>
      <c r="W11111" s="7"/>
      <c r="X11111" s="7"/>
      <c r="Y11111" s="7"/>
      <c r="Z11111" s="7"/>
      <c r="AA11111" s="7"/>
      <c r="AB11111" s="7"/>
      <c r="AC11111" s="7"/>
      <c r="AD11111" s="7"/>
      <c r="AE11111" s="7"/>
    </row>
    <row r="11113" spans="3:31" s="8" customFormat="1">
      <c r="C11113" s="15"/>
      <c r="G11113" s="7"/>
      <c r="H11113" s="7"/>
      <c r="I11113" s="7"/>
      <c r="J11113" s="7"/>
      <c r="K11113" s="7"/>
      <c r="L11113" s="7"/>
      <c r="M11113" s="7"/>
      <c r="N11113" s="7"/>
      <c r="O11113" s="7"/>
      <c r="P11113" s="7"/>
      <c r="Q11113" s="7"/>
      <c r="R11113" s="7"/>
      <c r="S11113" s="7"/>
      <c r="T11113" s="7"/>
      <c r="U11113" s="7"/>
      <c r="V11113" s="7"/>
      <c r="W11113" s="7"/>
      <c r="X11113" s="7"/>
      <c r="Y11113" s="7"/>
      <c r="Z11113" s="7"/>
      <c r="AA11113" s="7"/>
      <c r="AB11113" s="7"/>
      <c r="AC11113" s="7"/>
      <c r="AD11113" s="7"/>
      <c r="AE11113" s="7"/>
    </row>
    <row r="11115" spans="3:31" s="8" customFormat="1">
      <c r="C11115" s="15"/>
      <c r="G11115" s="7"/>
      <c r="H11115" s="7"/>
      <c r="I11115" s="7"/>
      <c r="J11115" s="7"/>
      <c r="K11115" s="7"/>
      <c r="L11115" s="7"/>
      <c r="M11115" s="7"/>
      <c r="N11115" s="7"/>
      <c r="O11115" s="7"/>
      <c r="P11115" s="7"/>
      <c r="Q11115" s="7"/>
      <c r="R11115" s="7"/>
      <c r="S11115" s="7"/>
      <c r="T11115" s="7"/>
      <c r="U11115" s="7"/>
      <c r="V11115" s="7"/>
      <c r="W11115" s="7"/>
      <c r="X11115" s="7"/>
      <c r="Y11115" s="7"/>
      <c r="Z11115" s="7"/>
      <c r="AA11115" s="7"/>
      <c r="AB11115" s="7"/>
      <c r="AC11115" s="7"/>
      <c r="AD11115" s="7"/>
      <c r="AE11115" s="7"/>
    </row>
    <row r="11117" spans="3:31" s="8" customFormat="1">
      <c r="C11117" s="15"/>
      <c r="G11117" s="7"/>
      <c r="H11117" s="7"/>
      <c r="I11117" s="7"/>
      <c r="J11117" s="7"/>
      <c r="K11117" s="7"/>
      <c r="L11117" s="7"/>
      <c r="M11117" s="7"/>
      <c r="N11117" s="7"/>
      <c r="O11117" s="7"/>
      <c r="P11117" s="7"/>
      <c r="Q11117" s="7"/>
      <c r="R11117" s="7"/>
      <c r="S11117" s="7"/>
      <c r="T11117" s="7"/>
      <c r="U11117" s="7"/>
      <c r="V11117" s="7"/>
      <c r="W11117" s="7"/>
      <c r="X11117" s="7"/>
      <c r="Y11117" s="7"/>
      <c r="Z11117" s="7"/>
      <c r="AA11117" s="7"/>
      <c r="AB11117" s="7"/>
      <c r="AC11117" s="7"/>
      <c r="AD11117" s="7"/>
      <c r="AE11117" s="7"/>
    </row>
    <row r="11119" spans="3:31" s="8" customFormat="1">
      <c r="C11119" s="15"/>
      <c r="G11119" s="7"/>
      <c r="H11119" s="7"/>
      <c r="I11119" s="7"/>
      <c r="J11119" s="7"/>
      <c r="K11119" s="7"/>
      <c r="L11119" s="7"/>
      <c r="M11119" s="7"/>
      <c r="N11119" s="7"/>
      <c r="O11119" s="7"/>
      <c r="P11119" s="7"/>
      <c r="Q11119" s="7"/>
      <c r="R11119" s="7"/>
      <c r="S11119" s="7"/>
      <c r="T11119" s="7"/>
      <c r="U11119" s="7"/>
      <c r="V11119" s="7"/>
      <c r="W11119" s="7"/>
      <c r="X11119" s="7"/>
      <c r="Y11119" s="7"/>
      <c r="Z11119" s="7"/>
      <c r="AA11119" s="7"/>
      <c r="AB11119" s="7"/>
      <c r="AC11119" s="7"/>
      <c r="AD11119" s="7"/>
      <c r="AE11119" s="7"/>
    </row>
    <row r="11121" spans="3:31" s="8" customFormat="1">
      <c r="C11121" s="15"/>
      <c r="G11121" s="7"/>
      <c r="H11121" s="7"/>
      <c r="I11121" s="7"/>
      <c r="J11121" s="7"/>
      <c r="K11121" s="7"/>
      <c r="L11121" s="7"/>
      <c r="M11121" s="7"/>
      <c r="N11121" s="7"/>
      <c r="O11121" s="7"/>
      <c r="P11121" s="7"/>
      <c r="Q11121" s="7"/>
      <c r="R11121" s="7"/>
      <c r="S11121" s="7"/>
      <c r="T11121" s="7"/>
      <c r="U11121" s="7"/>
      <c r="V11121" s="7"/>
      <c r="W11121" s="7"/>
      <c r="X11121" s="7"/>
      <c r="Y11121" s="7"/>
      <c r="Z11121" s="7"/>
      <c r="AA11121" s="7"/>
      <c r="AB11121" s="7"/>
      <c r="AC11121" s="7"/>
      <c r="AD11121" s="7"/>
      <c r="AE11121" s="7"/>
    </row>
    <row r="11123" spans="3:31" s="8" customFormat="1">
      <c r="C11123" s="15"/>
      <c r="G11123" s="7"/>
      <c r="H11123" s="7"/>
      <c r="I11123" s="7"/>
      <c r="J11123" s="7"/>
      <c r="K11123" s="7"/>
      <c r="L11123" s="7"/>
      <c r="M11123" s="7"/>
      <c r="N11123" s="7"/>
      <c r="O11123" s="7"/>
      <c r="P11123" s="7"/>
      <c r="Q11123" s="7"/>
      <c r="R11123" s="7"/>
      <c r="S11123" s="7"/>
      <c r="T11123" s="7"/>
      <c r="U11123" s="7"/>
      <c r="V11123" s="7"/>
      <c r="W11123" s="7"/>
      <c r="X11123" s="7"/>
      <c r="Y11123" s="7"/>
      <c r="Z11123" s="7"/>
      <c r="AA11123" s="7"/>
      <c r="AB11123" s="7"/>
      <c r="AC11123" s="7"/>
      <c r="AD11123" s="7"/>
      <c r="AE11123" s="7"/>
    </row>
    <row r="11125" spans="3:31" s="8" customFormat="1">
      <c r="C11125" s="15"/>
      <c r="G11125" s="7"/>
      <c r="H11125" s="7"/>
      <c r="I11125" s="7"/>
      <c r="J11125" s="7"/>
      <c r="K11125" s="7"/>
      <c r="L11125" s="7"/>
      <c r="M11125" s="7"/>
      <c r="N11125" s="7"/>
      <c r="O11125" s="7"/>
      <c r="P11125" s="7"/>
      <c r="Q11125" s="7"/>
      <c r="R11125" s="7"/>
      <c r="S11125" s="7"/>
      <c r="T11125" s="7"/>
      <c r="U11125" s="7"/>
      <c r="V11125" s="7"/>
      <c r="W11125" s="7"/>
      <c r="X11125" s="7"/>
      <c r="Y11125" s="7"/>
      <c r="Z11125" s="7"/>
      <c r="AA11125" s="7"/>
      <c r="AB11125" s="7"/>
      <c r="AC11125" s="7"/>
      <c r="AD11125" s="7"/>
      <c r="AE11125" s="7"/>
    </row>
    <row r="11127" spans="3:31" s="8" customFormat="1">
      <c r="C11127" s="15"/>
      <c r="G11127" s="7"/>
      <c r="H11127" s="7"/>
      <c r="I11127" s="7"/>
      <c r="J11127" s="7"/>
      <c r="K11127" s="7"/>
      <c r="L11127" s="7"/>
      <c r="M11127" s="7"/>
      <c r="N11127" s="7"/>
      <c r="O11127" s="7"/>
      <c r="P11127" s="7"/>
      <c r="Q11127" s="7"/>
      <c r="R11127" s="7"/>
      <c r="S11127" s="7"/>
      <c r="T11127" s="7"/>
      <c r="U11127" s="7"/>
      <c r="V11127" s="7"/>
      <c r="W11127" s="7"/>
      <c r="X11127" s="7"/>
      <c r="Y11127" s="7"/>
      <c r="Z11127" s="7"/>
      <c r="AA11127" s="7"/>
      <c r="AB11127" s="7"/>
      <c r="AC11127" s="7"/>
      <c r="AD11127" s="7"/>
      <c r="AE11127" s="7"/>
    </row>
    <row r="11129" spans="3:31" s="8" customFormat="1">
      <c r="C11129" s="15"/>
      <c r="G11129" s="7"/>
      <c r="H11129" s="7"/>
      <c r="I11129" s="7"/>
      <c r="J11129" s="7"/>
      <c r="K11129" s="7"/>
      <c r="L11129" s="7"/>
      <c r="M11129" s="7"/>
      <c r="N11129" s="7"/>
      <c r="O11129" s="7"/>
      <c r="P11129" s="7"/>
      <c r="Q11129" s="7"/>
      <c r="R11129" s="7"/>
      <c r="S11129" s="7"/>
      <c r="T11129" s="7"/>
      <c r="U11129" s="7"/>
      <c r="V11129" s="7"/>
      <c r="W11129" s="7"/>
      <c r="X11129" s="7"/>
      <c r="Y11129" s="7"/>
      <c r="Z11129" s="7"/>
      <c r="AA11129" s="7"/>
      <c r="AB11129" s="7"/>
      <c r="AC11129" s="7"/>
      <c r="AD11129" s="7"/>
      <c r="AE11129" s="7"/>
    </row>
    <row r="11131" spans="3:31" s="8" customFormat="1">
      <c r="C11131" s="15"/>
      <c r="G11131" s="7"/>
      <c r="H11131" s="7"/>
      <c r="I11131" s="7"/>
      <c r="J11131" s="7"/>
      <c r="K11131" s="7"/>
      <c r="L11131" s="7"/>
      <c r="M11131" s="7"/>
      <c r="N11131" s="7"/>
      <c r="O11131" s="7"/>
      <c r="P11131" s="7"/>
      <c r="Q11131" s="7"/>
      <c r="R11131" s="7"/>
      <c r="S11131" s="7"/>
      <c r="T11131" s="7"/>
      <c r="U11131" s="7"/>
      <c r="V11131" s="7"/>
      <c r="W11131" s="7"/>
      <c r="X11131" s="7"/>
      <c r="Y11131" s="7"/>
      <c r="Z11131" s="7"/>
      <c r="AA11131" s="7"/>
      <c r="AB11131" s="7"/>
      <c r="AC11131" s="7"/>
      <c r="AD11131" s="7"/>
      <c r="AE11131" s="7"/>
    </row>
    <row r="11133" spans="3:31" s="8" customFormat="1">
      <c r="C11133" s="15"/>
      <c r="G11133" s="7"/>
      <c r="H11133" s="7"/>
      <c r="I11133" s="7"/>
      <c r="J11133" s="7"/>
      <c r="K11133" s="7"/>
      <c r="L11133" s="7"/>
      <c r="M11133" s="7"/>
      <c r="N11133" s="7"/>
      <c r="O11133" s="7"/>
      <c r="P11133" s="7"/>
      <c r="Q11133" s="7"/>
      <c r="R11133" s="7"/>
      <c r="S11133" s="7"/>
      <c r="T11133" s="7"/>
      <c r="U11133" s="7"/>
      <c r="V11133" s="7"/>
      <c r="W11133" s="7"/>
      <c r="X11133" s="7"/>
      <c r="Y11133" s="7"/>
      <c r="Z11133" s="7"/>
      <c r="AA11133" s="7"/>
      <c r="AB11133" s="7"/>
      <c r="AC11133" s="7"/>
      <c r="AD11133" s="7"/>
      <c r="AE11133" s="7"/>
    </row>
    <row r="11135" spans="3:31" s="8" customFormat="1">
      <c r="C11135" s="15"/>
      <c r="G11135" s="7"/>
      <c r="H11135" s="7"/>
      <c r="I11135" s="7"/>
      <c r="J11135" s="7"/>
      <c r="K11135" s="7"/>
      <c r="L11135" s="7"/>
      <c r="M11135" s="7"/>
      <c r="N11135" s="7"/>
      <c r="O11135" s="7"/>
      <c r="P11135" s="7"/>
      <c r="Q11135" s="7"/>
      <c r="R11135" s="7"/>
      <c r="S11135" s="7"/>
      <c r="T11135" s="7"/>
      <c r="U11135" s="7"/>
      <c r="V11135" s="7"/>
      <c r="W11135" s="7"/>
      <c r="X11135" s="7"/>
      <c r="Y11135" s="7"/>
      <c r="Z11135" s="7"/>
      <c r="AA11135" s="7"/>
      <c r="AB11135" s="7"/>
      <c r="AC11135" s="7"/>
      <c r="AD11135" s="7"/>
      <c r="AE11135" s="7"/>
    </row>
    <row r="11137" spans="3:31" s="8" customFormat="1">
      <c r="C11137" s="15"/>
      <c r="G11137" s="7"/>
      <c r="H11137" s="7"/>
      <c r="I11137" s="7"/>
      <c r="J11137" s="7"/>
      <c r="K11137" s="7"/>
      <c r="L11137" s="7"/>
      <c r="M11137" s="7"/>
      <c r="N11137" s="7"/>
      <c r="O11137" s="7"/>
      <c r="P11137" s="7"/>
      <c r="Q11137" s="7"/>
      <c r="R11137" s="7"/>
      <c r="S11137" s="7"/>
      <c r="T11137" s="7"/>
      <c r="U11137" s="7"/>
      <c r="V11137" s="7"/>
      <c r="W11137" s="7"/>
      <c r="X11137" s="7"/>
      <c r="Y11137" s="7"/>
      <c r="Z11137" s="7"/>
      <c r="AA11137" s="7"/>
      <c r="AB11137" s="7"/>
      <c r="AC11137" s="7"/>
      <c r="AD11137" s="7"/>
      <c r="AE11137" s="7"/>
    </row>
    <row r="11139" spans="3:31" s="8" customFormat="1">
      <c r="C11139" s="15"/>
      <c r="G11139" s="7"/>
      <c r="H11139" s="7"/>
      <c r="I11139" s="7"/>
      <c r="J11139" s="7"/>
      <c r="K11139" s="7"/>
      <c r="L11139" s="7"/>
      <c r="M11139" s="7"/>
      <c r="N11139" s="7"/>
      <c r="O11139" s="7"/>
      <c r="P11139" s="7"/>
      <c r="Q11139" s="7"/>
      <c r="R11139" s="7"/>
      <c r="S11139" s="7"/>
      <c r="T11139" s="7"/>
      <c r="U11139" s="7"/>
      <c r="V11139" s="7"/>
      <c r="W11139" s="7"/>
      <c r="X11139" s="7"/>
      <c r="Y11139" s="7"/>
      <c r="Z11139" s="7"/>
      <c r="AA11139" s="7"/>
      <c r="AB11139" s="7"/>
      <c r="AC11139" s="7"/>
      <c r="AD11139" s="7"/>
      <c r="AE11139" s="7"/>
    </row>
    <row r="11141" spans="3:31" s="8" customFormat="1">
      <c r="C11141" s="15"/>
      <c r="G11141" s="7"/>
      <c r="H11141" s="7"/>
      <c r="I11141" s="7"/>
      <c r="J11141" s="7"/>
      <c r="K11141" s="7"/>
      <c r="L11141" s="7"/>
      <c r="M11141" s="7"/>
      <c r="N11141" s="7"/>
      <c r="O11141" s="7"/>
      <c r="P11141" s="7"/>
      <c r="Q11141" s="7"/>
      <c r="R11141" s="7"/>
      <c r="S11141" s="7"/>
      <c r="T11141" s="7"/>
      <c r="U11141" s="7"/>
      <c r="V11141" s="7"/>
      <c r="W11141" s="7"/>
      <c r="X11141" s="7"/>
      <c r="Y11141" s="7"/>
      <c r="Z11141" s="7"/>
      <c r="AA11141" s="7"/>
      <c r="AB11141" s="7"/>
      <c r="AC11141" s="7"/>
      <c r="AD11141" s="7"/>
      <c r="AE11141" s="7"/>
    </row>
    <row r="11143" spans="3:31" s="8" customFormat="1">
      <c r="C11143" s="15"/>
      <c r="G11143" s="7"/>
      <c r="H11143" s="7"/>
      <c r="I11143" s="7"/>
      <c r="J11143" s="7"/>
      <c r="K11143" s="7"/>
      <c r="L11143" s="7"/>
      <c r="M11143" s="7"/>
      <c r="N11143" s="7"/>
      <c r="O11143" s="7"/>
      <c r="P11143" s="7"/>
      <c r="Q11143" s="7"/>
      <c r="R11143" s="7"/>
      <c r="S11143" s="7"/>
      <c r="T11143" s="7"/>
      <c r="U11143" s="7"/>
      <c r="V11143" s="7"/>
      <c r="W11143" s="7"/>
      <c r="X11143" s="7"/>
      <c r="Y11143" s="7"/>
      <c r="Z11143" s="7"/>
      <c r="AA11143" s="7"/>
      <c r="AB11143" s="7"/>
      <c r="AC11143" s="7"/>
      <c r="AD11143" s="7"/>
      <c r="AE11143" s="7"/>
    </row>
    <row r="11145" spans="3:31" s="8" customFormat="1">
      <c r="C11145" s="15"/>
      <c r="G11145" s="7"/>
      <c r="H11145" s="7"/>
      <c r="I11145" s="7"/>
      <c r="J11145" s="7"/>
      <c r="K11145" s="7"/>
      <c r="L11145" s="7"/>
      <c r="M11145" s="7"/>
      <c r="N11145" s="7"/>
      <c r="O11145" s="7"/>
      <c r="P11145" s="7"/>
      <c r="Q11145" s="7"/>
      <c r="R11145" s="7"/>
      <c r="S11145" s="7"/>
      <c r="T11145" s="7"/>
      <c r="U11145" s="7"/>
      <c r="V11145" s="7"/>
      <c r="W11145" s="7"/>
      <c r="X11145" s="7"/>
      <c r="Y11145" s="7"/>
      <c r="Z11145" s="7"/>
      <c r="AA11145" s="7"/>
      <c r="AB11145" s="7"/>
      <c r="AC11145" s="7"/>
      <c r="AD11145" s="7"/>
      <c r="AE11145" s="7"/>
    </row>
    <row r="11147" spans="3:31" s="8" customFormat="1">
      <c r="C11147" s="15"/>
      <c r="G11147" s="7"/>
      <c r="H11147" s="7"/>
      <c r="I11147" s="7"/>
      <c r="J11147" s="7"/>
      <c r="K11147" s="7"/>
      <c r="L11147" s="7"/>
      <c r="M11147" s="7"/>
      <c r="N11147" s="7"/>
      <c r="O11147" s="7"/>
      <c r="P11147" s="7"/>
      <c r="Q11147" s="7"/>
      <c r="R11147" s="7"/>
      <c r="S11147" s="7"/>
      <c r="T11147" s="7"/>
      <c r="U11147" s="7"/>
      <c r="V11147" s="7"/>
      <c r="W11147" s="7"/>
      <c r="X11147" s="7"/>
      <c r="Y11147" s="7"/>
      <c r="Z11147" s="7"/>
      <c r="AA11147" s="7"/>
      <c r="AB11147" s="7"/>
      <c r="AC11147" s="7"/>
      <c r="AD11147" s="7"/>
      <c r="AE11147" s="7"/>
    </row>
    <row r="11149" spans="3:31" s="8" customFormat="1">
      <c r="C11149" s="15"/>
      <c r="G11149" s="7"/>
      <c r="H11149" s="7"/>
      <c r="I11149" s="7"/>
      <c r="J11149" s="7"/>
      <c r="K11149" s="7"/>
      <c r="L11149" s="7"/>
      <c r="M11149" s="7"/>
      <c r="N11149" s="7"/>
      <c r="O11149" s="7"/>
      <c r="P11149" s="7"/>
      <c r="Q11149" s="7"/>
      <c r="R11149" s="7"/>
      <c r="S11149" s="7"/>
      <c r="T11149" s="7"/>
      <c r="U11149" s="7"/>
      <c r="V11149" s="7"/>
      <c r="W11149" s="7"/>
      <c r="X11149" s="7"/>
      <c r="Y11149" s="7"/>
      <c r="Z11149" s="7"/>
      <c r="AA11149" s="7"/>
      <c r="AB11149" s="7"/>
      <c r="AC11149" s="7"/>
      <c r="AD11149" s="7"/>
      <c r="AE11149" s="7"/>
    </row>
    <row r="11151" spans="3:31" s="8" customFormat="1">
      <c r="C11151" s="15"/>
      <c r="G11151" s="7"/>
      <c r="H11151" s="7"/>
      <c r="I11151" s="7"/>
      <c r="J11151" s="7"/>
      <c r="K11151" s="7"/>
      <c r="L11151" s="7"/>
      <c r="M11151" s="7"/>
      <c r="N11151" s="7"/>
      <c r="O11151" s="7"/>
      <c r="P11151" s="7"/>
      <c r="Q11151" s="7"/>
      <c r="R11151" s="7"/>
      <c r="S11151" s="7"/>
      <c r="T11151" s="7"/>
      <c r="U11151" s="7"/>
      <c r="V11151" s="7"/>
      <c r="W11151" s="7"/>
      <c r="X11151" s="7"/>
      <c r="Y11151" s="7"/>
      <c r="Z11151" s="7"/>
      <c r="AA11151" s="7"/>
      <c r="AB11151" s="7"/>
      <c r="AC11151" s="7"/>
      <c r="AD11151" s="7"/>
      <c r="AE11151" s="7"/>
    </row>
    <row r="11153" spans="3:31" s="8" customFormat="1">
      <c r="C11153" s="15"/>
      <c r="G11153" s="7"/>
      <c r="H11153" s="7"/>
      <c r="I11153" s="7"/>
      <c r="J11153" s="7"/>
      <c r="K11153" s="7"/>
      <c r="L11153" s="7"/>
      <c r="M11153" s="7"/>
      <c r="N11153" s="7"/>
      <c r="O11153" s="7"/>
      <c r="P11153" s="7"/>
      <c r="Q11153" s="7"/>
      <c r="R11153" s="7"/>
      <c r="S11153" s="7"/>
      <c r="T11153" s="7"/>
      <c r="U11153" s="7"/>
      <c r="V11153" s="7"/>
      <c r="W11153" s="7"/>
      <c r="X11153" s="7"/>
      <c r="Y11153" s="7"/>
      <c r="Z11153" s="7"/>
      <c r="AA11153" s="7"/>
      <c r="AB11153" s="7"/>
      <c r="AC11153" s="7"/>
      <c r="AD11153" s="7"/>
      <c r="AE11153" s="7"/>
    </row>
    <row r="11155" spans="3:31" s="8" customFormat="1">
      <c r="C11155" s="15"/>
      <c r="G11155" s="7"/>
      <c r="H11155" s="7"/>
      <c r="I11155" s="7"/>
      <c r="J11155" s="7"/>
      <c r="K11155" s="7"/>
      <c r="L11155" s="7"/>
      <c r="M11155" s="7"/>
      <c r="N11155" s="7"/>
      <c r="O11155" s="7"/>
      <c r="P11155" s="7"/>
      <c r="Q11155" s="7"/>
      <c r="R11155" s="7"/>
      <c r="S11155" s="7"/>
      <c r="T11155" s="7"/>
      <c r="U11155" s="7"/>
      <c r="V11155" s="7"/>
      <c r="W11155" s="7"/>
      <c r="X11155" s="7"/>
      <c r="Y11155" s="7"/>
      <c r="Z11155" s="7"/>
      <c r="AA11155" s="7"/>
      <c r="AB11155" s="7"/>
      <c r="AC11155" s="7"/>
      <c r="AD11155" s="7"/>
      <c r="AE11155" s="7"/>
    </row>
    <row r="11157" spans="3:31" s="8" customFormat="1">
      <c r="C11157" s="15"/>
      <c r="G11157" s="7"/>
      <c r="H11157" s="7"/>
      <c r="I11157" s="7"/>
      <c r="J11157" s="7"/>
      <c r="K11157" s="7"/>
      <c r="L11157" s="7"/>
      <c r="M11157" s="7"/>
      <c r="N11157" s="7"/>
      <c r="O11157" s="7"/>
      <c r="P11157" s="7"/>
      <c r="Q11157" s="7"/>
      <c r="R11157" s="7"/>
      <c r="S11157" s="7"/>
      <c r="T11157" s="7"/>
      <c r="U11157" s="7"/>
      <c r="V11157" s="7"/>
      <c r="W11157" s="7"/>
      <c r="X11157" s="7"/>
      <c r="Y11157" s="7"/>
      <c r="Z11157" s="7"/>
      <c r="AA11157" s="7"/>
      <c r="AB11157" s="7"/>
      <c r="AC11157" s="7"/>
      <c r="AD11157" s="7"/>
      <c r="AE11157" s="7"/>
    </row>
    <row r="11159" spans="3:31" s="8" customFormat="1">
      <c r="C11159" s="15"/>
      <c r="G11159" s="7"/>
      <c r="H11159" s="7"/>
      <c r="I11159" s="7"/>
      <c r="J11159" s="7"/>
      <c r="K11159" s="7"/>
      <c r="L11159" s="7"/>
      <c r="M11159" s="7"/>
      <c r="N11159" s="7"/>
      <c r="O11159" s="7"/>
      <c r="P11159" s="7"/>
      <c r="Q11159" s="7"/>
      <c r="R11159" s="7"/>
      <c r="S11159" s="7"/>
      <c r="T11159" s="7"/>
      <c r="U11159" s="7"/>
      <c r="V11159" s="7"/>
      <c r="W11159" s="7"/>
      <c r="X11159" s="7"/>
      <c r="Y11159" s="7"/>
      <c r="Z11159" s="7"/>
      <c r="AA11159" s="7"/>
      <c r="AB11159" s="7"/>
      <c r="AC11159" s="7"/>
      <c r="AD11159" s="7"/>
      <c r="AE11159" s="7"/>
    </row>
    <row r="11161" spans="3:31" s="8" customFormat="1">
      <c r="C11161" s="15"/>
      <c r="G11161" s="7"/>
      <c r="H11161" s="7"/>
      <c r="I11161" s="7"/>
      <c r="J11161" s="7"/>
      <c r="K11161" s="7"/>
      <c r="L11161" s="7"/>
      <c r="M11161" s="7"/>
      <c r="N11161" s="7"/>
      <c r="O11161" s="7"/>
      <c r="P11161" s="7"/>
      <c r="Q11161" s="7"/>
      <c r="R11161" s="7"/>
      <c r="S11161" s="7"/>
      <c r="T11161" s="7"/>
      <c r="U11161" s="7"/>
      <c r="V11161" s="7"/>
      <c r="W11161" s="7"/>
      <c r="X11161" s="7"/>
      <c r="Y11161" s="7"/>
      <c r="Z11161" s="7"/>
      <c r="AA11161" s="7"/>
      <c r="AB11161" s="7"/>
      <c r="AC11161" s="7"/>
      <c r="AD11161" s="7"/>
      <c r="AE11161" s="7"/>
    </row>
    <row r="11163" spans="3:31" s="8" customFormat="1">
      <c r="C11163" s="15"/>
      <c r="G11163" s="7"/>
      <c r="H11163" s="7"/>
      <c r="I11163" s="7"/>
      <c r="J11163" s="7"/>
      <c r="K11163" s="7"/>
      <c r="L11163" s="7"/>
      <c r="M11163" s="7"/>
      <c r="N11163" s="7"/>
      <c r="O11163" s="7"/>
      <c r="P11163" s="7"/>
      <c r="Q11163" s="7"/>
      <c r="R11163" s="7"/>
      <c r="S11163" s="7"/>
      <c r="T11163" s="7"/>
      <c r="U11163" s="7"/>
      <c r="V11163" s="7"/>
      <c r="W11163" s="7"/>
      <c r="X11163" s="7"/>
      <c r="Y11163" s="7"/>
      <c r="Z11163" s="7"/>
      <c r="AA11163" s="7"/>
      <c r="AB11163" s="7"/>
      <c r="AC11163" s="7"/>
      <c r="AD11163" s="7"/>
      <c r="AE11163" s="7"/>
    </row>
    <row r="11165" spans="3:31" s="8" customFormat="1">
      <c r="C11165" s="15"/>
      <c r="G11165" s="7"/>
      <c r="H11165" s="7"/>
      <c r="I11165" s="7"/>
      <c r="J11165" s="7"/>
      <c r="K11165" s="7"/>
      <c r="L11165" s="7"/>
      <c r="M11165" s="7"/>
      <c r="N11165" s="7"/>
      <c r="O11165" s="7"/>
      <c r="P11165" s="7"/>
      <c r="Q11165" s="7"/>
      <c r="R11165" s="7"/>
      <c r="S11165" s="7"/>
      <c r="T11165" s="7"/>
      <c r="U11165" s="7"/>
      <c r="V11165" s="7"/>
      <c r="W11165" s="7"/>
      <c r="X11165" s="7"/>
      <c r="Y11165" s="7"/>
      <c r="Z11165" s="7"/>
      <c r="AA11165" s="7"/>
      <c r="AB11165" s="7"/>
      <c r="AC11165" s="7"/>
      <c r="AD11165" s="7"/>
      <c r="AE11165" s="7"/>
    </row>
    <row r="11167" spans="3:31" s="8" customFormat="1">
      <c r="C11167" s="15"/>
      <c r="G11167" s="7"/>
      <c r="H11167" s="7"/>
      <c r="I11167" s="7"/>
      <c r="J11167" s="7"/>
      <c r="K11167" s="7"/>
      <c r="L11167" s="7"/>
      <c r="M11167" s="7"/>
      <c r="N11167" s="7"/>
      <c r="O11167" s="7"/>
      <c r="P11167" s="7"/>
      <c r="Q11167" s="7"/>
      <c r="R11167" s="7"/>
      <c r="S11167" s="7"/>
      <c r="T11167" s="7"/>
      <c r="U11167" s="7"/>
      <c r="V11167" s="7"/>
      <c r="W11167" s="7"/>
      <c r="X11167" s="7"/>
      <c r="Y11167" s="7"/>
      <c r="Z11167" s="7"/>
      <c r="AA11167" s="7"/>
      <c r="AB11167" s="7"/>
      <c r="AC11167" s="7"/>
      <c r="AD11167" s="7"/>
      <c r="AE11167" s="7"/>
    </row>
    <row r="11169" spans="3:31" s="8" customFormat="1">
      <c r="C11169" s="15"/>
      <c r="G11169" s="7"/>
      <c r="H11169" s="7"/>
      <c r="I11169" s="7"/>
      <c r="J11169" s="7"/>
      <c r="K11169" s="7"/>
      <c r="L11169" s="7"/>
      <c r="M11169" s="7"/>
      <c r="N11169" s="7"/>
      <c r="O11169" s="7"/>
      <c r="P11169" s="7"/>
      <c r="Q11169" s="7"/>
      <c r="R11169" s="7"/>
      <c r="S11169" s="7"/>
      <c r="T11169" s="7"/>
      <c r="U11169" s="7"/>
      <c r="V11169" s="7"/>
      <c r="W11169" s="7"/>
      <c r="X11169" s="7"/>
      <c r="Y11169" s="7"/>
      <c r="Z11169" s="7"/>
      <c r="AA11169" s="7"/>
      <c r="AB11169" s="7"/>
      <c r="AC11169" s="7"/>
      <c r="AD11169" s="7"/>
      <c r="AE11169" s="7"/>
    </row>
    <row r="11171" spans="3:31" s="8" customFormat="1">
      <c r="C11171" s="15"/>
      <c r="G11171" s="7"/>
      <c r="H11171" s="7"/>
      <c r="I11171" s="7"/>
      <c r="J11171" s="7"/>
      <c r="K11171" s="7"/>
      <c r="L11171" s="7"/>
      <c r="M11171" s="7"/>
      <c r="N11171" s="7"/>
      <c r="O11171" s="7"/>
      <c r="P11171" s="7"/>
      <c r="Q11171" s="7"/>
      <c r="R11171" s="7"/>
      <c r="S11171" s="7"/>
      <c r="T11171" s="7"/>
      <c r="U11171" s="7"/>
      <c r="V11171" s="7"/>
      <c r="W11171" s="7"/>
      <c r="X11171" s="7"/>
      <c r="Y11171" s="7"/>
      <c r="Z11171" s="7"/>
      <c r="AA11171" s="7"/>
      <c r="AB11171" s="7"/>
      <c r="AC11171" s="7"/>
      <c r="AD11171" s="7"/>
      <c r="AE11171" s="7"/>
    </row>
    <row r="11173" spans="3:31" s="8" customFormat="1">
      <c r="C11173" s="15"/>
      <c r="G11173" s="7"/>
      <c r="H11173" s="7"/>
      <c r="I11173" s="7"/>
      <c r="J11173" s="7"/>
      <c r="K11173" s="7"/>
      <c r="L11173" s="7"/>
      <c r="M11173" s="7"/>
      <c r="N11173" s="7"/>
      <c r="O11173" s="7"/>
      <c r="P11173" s="7"/>
      <c r="Q11173" s="7"/>
      <c r="R11173" s="7"/>
      <c r="S11173" s="7"/>
      <c r="T11173" s="7"/>
      <c r="U11173" s="7"/>
      <c r="V11173" s="7"/>
      <c r="W11173" s="7"/>
      <c r="X11173" s="7"/>
      <c r="Y11173" s="7"/>
      <c r="Z11173" s="7"/>
      <c r="AA11173" s="7"/>
      <c r="AB11173" s="7"/>
      <c r="AC11173" s="7"/>
      <c r="AD11173" s="7"/>
      <c r="AE11173" s="7"/>
    </row>
    <row r="11175" spans="3:31" s="8" customFormat="1">
      <c r="C11175" s="15"/>
      <c r="G11175" s="7"/>
      <c r="H11175" s="7"/>
      <c r="I11175" s="7"/>
      <c r="J11175" s="7"/>
      <c r="K11175" s="7"/>
      <c r="L11175" s="7"/>
      <c r="M11175" s="7"/>
      <c r="N11175" s="7"/>
      <c r="O11175" s="7"/>
      <c r="P11175" s="7"/>
      <c r="Q11175" s="7"/>
      <c r="R11175" s="7"/>
      <c r="S11175" s="7"/>
      <c r="T11175" s="7"/>
      <c r="U11175" s="7"/>
      <c r="V11175" s="7"/>
      <c r="W11175" s="7"/>
      <c r="X11175" s="7"/>
      <c r="Y11175" s="7"/>
      <c r="Z11175" s="7"/>
      <c r="AA11175" s="7"/>
      <c r="AB11175" s="7"/>
      <c r="AC11175" s="7"/>
      <c r="AD11175" s="7"/>
      <c r="AE11175" s="7"/>
    </row>
    <row r="11177" spans="3:31" s="8" customFormat="1">
      <c r="C11177" s="15"/>
      <c r="G11177" s="7"/>
      <c r="H11177" s="7"/>
      <c r="I11177" s="7"/>
      <c r="J11177" s="7"/>
      <c r="K11177" s="7"/>
      <c r="L11177" s="7"/>
      <c r="M11177" s="7"/>
      <c r="N11177" s="7"/>
      <c r="O11177" s="7"/>
      <c r="P11177" s="7"/>
      <c r="Q11177" s="7"/>
      <c r="R11177" s="7"/>
      <c r="S11177" s="7"/>
      <c r="T11177" s="7"/>
      <c r="U11177" s="7"/>
      <c r="V11177" s="7"/>
      <c r="W11177" s="7"/>
      <c r="X11177" s="7"/>
      <c r="Y11177" s="7"/>
      <c r="Z11177" s="7"/>
      <c r="AA11177" s="7"/>
      <c r="AB11177" s="7"/>
      <c r="AC11177" s="7"/>
      <c r="AD11177" s="7"/>
      <c r="AE11177" s="7"/>
    </row>
    <row r="11179" spans="3:31" s="8" customFormat="1">
      <c r="C11179" s="15"/>
      <c r="G11179" s="7"/>
      <c r="H11179" s="7"/>
      <c r="I11179" s="7"/>
      <c r="J11179" s="7"/>
      <c r="K11179" s="7"/>
      <c r="L11179" s="7"/>
      <c r="M11179" s="7"/>
      <c r="N11179" s="7"/>
      <c r="O11179" s="7"/>
      <c r="P11179" s="7"/>
      <c r="Q11179" s="7"/>
      <c r="R11179" s="7"/>
      <c r="S11179" s="7"/>
      <c r="T11179" s="7"/>
      <c r="U11179" s="7"/>
      <c r="V11179" s="7"/>
      <c r="W11179" s="7"/>
      <c r="X11179" s="7"/>
      <c r="Y11179" s="7"/>
      <c r="Z11179" s="7"/>
      <c r="AA11179" s="7"/>
      <c r="AB11179" s="7"/>
      <c r="AC11179" s="7"/>
      <c r="AD11179" s="7"/>
      <c r="AE11179" s="7"/>
    </row>
    <row r="11181" spans="3:31" s="8" customFormat="1">
      <c r="C11181" s="15"/>
      <c r="G11181" s="7"/>
      <c r="H11181" s="7"/>
      <c r="I11181" s="7"/>
      <c r="J11181" s="7"/>
      <c r="K11181" s="7"/>
      <c r="L11181" s="7"/>
      <c r="M11181" s="7"/>
      <c r="N11181" s="7"/>
      <c r="O11181" s="7"/>
      <c r="P11181" s="7"/>
      <c r="Q11181" s="7"/>
      <c r="R11181" s="7"/>
      <c r="S11181" s="7"/>
      <c r="T11181" s="7"/>
      <c r="U11181" s="7"/>
      <c r="V11181" s="7"/>
      <c r="W11181" s="7"/>
      <c r="X11181" s="7"/>
      <c r="Y11181" s="7"/>
      <c r="Z11181" s="7"/>
      <c r="AA11181" s="7"/>
      <c r="AB11181" s="7"/>
      <c r="AC11181" s="7"/>
      <c r="AD11181" s="7"/>
      <c r="AE11181" s="7"/>
    </row>
    <row r="11183" spans="3:31" s="8" customFormat="1">
      <c r="C11183" s="15"/>
      <c r="G11183" s="7"/>
      <c r="H11183" s="7"/>
      <c r="I11183" s="7"/>
      <c r="J11183" s="7"/>
      <c r="K11183" s="7"/>
      <c r="L11183" s="7"/>
      <c r="M11183" s="7"/>
      <c r="N11183" s="7"/>
      <c r="O11183" s="7"/>
      <c r="P11183" s="7"/>
      <c r="Q11183" s="7"/>
      <c r="R11183" s="7"/>
      <c r="S11183" s="7"/>
      <c r="T11183" s="7"/>
      <c r="U11183" s="7"/>
      <c r="V11183" s="7"/>
      <c r="W11183" s="7"/>
      <c r="X11183" s="7"/>
      <c r="Y11183" s="7"/>
      <c r="Z11183" s="7"/>
      <c r="AA11183" s="7"/>
      <c r="AB11183" s="7"/>
      <c r="AC11183" s="7"/>
      <c r="AD11183" s="7"/>
      <c r="AE11183" s="7"/>
    </row>
    <row r="11185" spans="3:31" s="8" customFormat="1">
      <c r="C11185" s="15"/>
      <c r="G11185" s="7"/>
      <c r="H11185" s="7"/>
      <c r="I11185" s="7"/>
      <c r="J11185" s="7"/>
      <c r="K11185" s="7"/>
      <c r="L11185" s="7"/>
      <c r="M11185" s="7"/>
      <c r="N11185" s="7"/>
      <c r="O11185" s="7"/>
      <c r="P11185" s="7"/>
      <c r="Q11185" s="7"/>
      <c r="R11185" s="7"/>
      <c r="S11185" s="7"/>
      <c r="T11185" s="7"/>
      <c r="U11185" s="7"/>
      <c r="V11185" s="7"/>
      <c r="W11185" s="7"/>
      <c r="X11185" s="7"/>
      <c r="Y11185" s="7"/>
      <c r="Z11185" s="7"/>
      <c r="AA11185" s="7"/>
      <c r="AB11185" s="7"/>
      <c r="AC11185" s="7"/>
      <c r="AD11185" s="7"/>
      <c r="AE11185" s="7"/>
    </row>
    <row r="11187" spans="3:31" s="8" customFormat="1">
      <c r="C11187" s="15"/>
      <c r="G11187" s="7"/>
      <c r="H11187" s="7"/>
      <c r="I11187" s="7"/>
      <c r="J11187" s="7"/>
      <c r="K11187" s="7"/>
      <c r="L11187" s="7"/>
      <c r="M11187" s="7"/>
      <c r="N11187" s="7"/>
      <c r="O11187" s="7"/>
      <c r="P11187" s="7"/>
      <c r="Q11187" s="7"/>
      <c r="R11187" s="7"/>
      <c r="S11187" s="7"/>
      <c r="T11187" s="7"/>
      <c r="U11187" s="7"/>
      <c r="V11187" s="7"/>
      <c r="W11187" s="7"/>
      <c r="X11187" s="7"/>
      <c r="Y11187" s="7"/>
      <c r="Z11187" s="7"/>
      <c r="AA11187" s="7"/>
      <c r="AB11187" s="7"/>
      <c r="AC11187" s="7"/>
      <c r="AD11187" s="7"/>
      <c r="AE11187" s="7"/>
    </row>
    <row r="11189" spans="3:31" s="8" customFormat="1">
      <c r="C11189" s="15"/>
      <c r="G11189" s="7"/>
      <c r="H11189" s="7"/>
      <c r="I11189" s="7"/>
      <c r="J11189" s="7"/>
      <c r="K11189" s="7"/>
      <c r="L11189" s="7"/>
      <c r="M11189" s="7"/>
      <c r="N11189" s="7"/>
      <c r="O11189" s="7"/>
      <c r="P11189" s="7"/>
      <c r="Q11189" s="7"/>
      <c r="R11189" s="7"/>
      <c r="S11189" s="7"/>
      <c r="T11189" s="7"/>
      <c r="U11189" s="7"/>
      <c r="V11189" s="7"/>
      <c r="W11189" s="7"/>
      <c r="X11189" s="7"/>
      <c r="Y11189" s="7"/>
      <c r="Z11189" s="7"/>
      <c r="AA11189" s="7"/>
      <c r="AB11189" s="7"/>
      <c r="AC11189" s="7"/>
      <c r="AD11189" s="7"/>
      <c r="AE11189" s="7"/>
    </row>
    <row r="11191" spans="3:31" s="8" customFormat="1">
      <c r="C11191" s="15"/>
      <c r="G11191" s="7"/>
      <c r="H11191" s="7"/>
      <c r="I11191" s="7"/>
      <c r="J11191" s="7"/>
      <c r="K11191" s="7"/>
      <c r="L11191" s="7"/>
      <c r="M11191" s="7"/>
      <c r="N11191" s="7"/>
      <c r="O11191" s="7"/>
      <c r="P11191" s="7"/>
      <c r="Q11191" s="7"/>
      <c r="R11191" s="7"/>
      <c r="S11191" s="7"/>
      <c r="T11191" s="7"/>
      <c r="U11191" s="7"/>
      <c r="V11191" s="7"/>
      <c r="W11191" s="7"/>
      <c r="X11191" s="7"/>
      <c r="Y11191" s="7"/>
      <c r="Z11191" s="7"/>
      <c r="AA11191" s="7"/>
      <c r="AB11191" s="7"/>
      <c r="AC11191" s="7"/>
      <c r="AD11191" s="7"/>
      <c r="AE11191" s="7"/>
    </row>
    <row r="11193" spans="3:31" s="8" customFormat="1">
      <c r="C11193" s="15"/>
      <c r="G11193" s="7"/>
      <c r="H11193" s="7"/>
      <c r="I11193" s="7"/>
      <c r="J11193" s="7"/>
      <c r="K11193" s="7"/>
      <c r="L11193" s="7"/>
      <c r="M11193" s="7"/>
      <c r="N11193" s="7"/>
      <c r="O11193" s="7"/>
      <c r="P11193" s="7"/>
      <c r="Q11193" s="7"/>
      <c r="R11193" s="7"/>
      <c r="S11193" s="7"/>
      <c r="T11193" s="7"/>
      <c r="U11193" s="7"/>
      <c r="V11193" s="7"/>
      <c r="W11193" s="7"/>
      <c r="X11193" s="7"/>
      <c r="Y11193" s="7"/>
      <c r="Z11193" s="7"/>
      <c r="AA11193" s="7"/>
      <c r="AB11193" s="7"/>
      <c r="AC11193" s="7"/>
      <c r="AD11193" s="7"/>
      <c r="AE11193" s="7"/>
    </row>
    <row r="11195" spans="3:31" s="8" customFormat="1">
      <c r="C11195" s="15"/>
      <c r="G11195" s="7"/>
      <c r="H11195" s="7"/>
      <c r="I11195" s="7"/>
      <c r="J11195" s="7"/>
      <c r="K11195" s="7"/>
      <c r="L11195" s="7"/>
      <c r="M11195" s="7"/>
      <c r="N11195" s="7"/>
      <c r="O11195" s="7"/>
      <c r="P11195" s="7"/>
      <c r="Q11195" s="7"/>
      <c r="R11195" s="7"/>
      <c r="S11195" s="7"/>
      <c r="T11195" s="7"/>
      <c r="U11195" s="7"/>
      <c r="V11195" s="7"/>
      <c r="W11195" s="7"/>
      <c r="X11195" s="7"/>
      <c r="Y11195" s="7"/>
      <c r="Z11195" s="7"/>
      <c r="AA11195" s="7"/>
      <c r="AB11195" s="7"/>
      <c r="AC11195" s="7"/>
      <c r="AD11195" s="7"/>
      <c r="AE11195" s="7"/>
    </row>
    <row r="11197" spans="3:31" s="8" customFormat="1">
      <c r="C11197" s="15"/>
      <c r="G11197" s="7"/>
      <c r="H11197" s="7"/>
      <c r="I11197" s="7"/>
      <c r="J11197" s="7"/>
      <c r="K11197" s="7"/>
      <c r="L11197" s="7"/>
      <c r="M11197" s="7"/>
      <c r="N11197" s="7"/>
      <c r="O11197" s="7"/>
      <c r="P11197" s="7"/>
      <c r="Q11197" s="7"/>
      <c r="R11197" s="7"/>
      <c r="S11197" s="7"/>
      <c r="T11197" s="7"/>
      <c r="U11197" s="7"/>
      <c r="V11197" s="7"/>
      <c r="W11197" s="7"/>
      <c r="X11197" s="7"/>
      <c r="Y11197" s="7"/>
      <c r="Z11197" s="7"/>
      <c r="AA11197" s="7"/>
      <c r="AB11197" s="7"/>
      <c r="AC11197" s="7"/>
      <c r="AD11197" s="7"/>
      <c r="AE11197" s="7"/>
    </row>
    <row r="11199" spans="3:31" s="8" customFormat="1">
      <c r="C11199" s="15"/>
      <c r="G11199" s="7"/>
      <c r="H11199" s="7"/>
      <c r="I11199" s="7"/>
      <c r="J11199" s="7"/>
      <c r="K11199" s="7"/>
      <c r="L11199" s="7"/>
      <c r="M11199" s="7"/>
      <c r="N11199" s="7"/>
      <c r="O11199" s="7"/>
      <c r="P11199" s="7"/>
      <c r="Q11199" s="7"/>
      <c r="R11199" s="7"/>
      <c r="S11199" s="7"/>
      <c r="T11199" s="7"/>
      <c r="U11199" s="7"/>
      <c r="V11199" s="7"/>
      <c r="W11199" s="7"/>
      <c r="X11199" s="7"/>
      <c r="Y11199" s="7"/>
      <c r="Z11199" s="7"/>
      <c r="AA11199" s="7"/>
      <c r="AB11199" s="7"/>
      <c r="AC11199" s="7"/>
      <c r="AD11199" s="7"/>
      <c r="AE11199" s="7"/>
    </row>
    <row r="11201" spans="3:31" s="8" customFormat="1">
      <c r="C11201" s="15"/>
      <c r="G11201" s="7"/>
      <c r="H11201" s="7"/>
      <c r="I11201" s="7"/>
      <c r="J11201" s="7"/>
      <c r="K11201" s="7"/>
      <c r="L11201" s="7"/>
      <c r="M11201" s="7"/>
      <c r="N11201" s="7"/>
      <c r="O11201" s="7"/>
      <c r="P11201" s="7"/>
      <c r="Q11201" s="7"/>
      <c r="R11201" s="7"/>
      <c r="S11201" s="7"/>
      <c r="T11201" s="7"/>
      <c r="U11201" s="7"/>
      <c r="V11201" s="7"/>
      <c r="W11201" s="7"/>
      <c r="X11201" s="7"/>
      <c r="Y11201" s="7"/>
      <c r="Z11201" s="7"/>
      <c r="AA11201" s="7"/>
      <c r="AB11201" s="7"/>
      <c r="AC11201" s="7"/>
      <c r="AD11201" s="7"/>
      <c r="AE11201" s="7"/>
    </row>
    <row r="11203" spans="3:31" s="8" customFormat="1">
      <c r="C11203" s="15"/>
      <c r="G11203" s="7"/>
      <c r="H11203" s="7"/>
      <c r="I11203" s="7"/>
      <c r="J11203" s="7"/>
      <c r="K11203" s="7"/>
      <c r="L11203" s="7"/>
      <c r="M11203" s="7"/>
      <c r="N11203" s="7"/>
      <c r="O11203" s="7"/>
      <c r="P11203" s="7"/>
      <c r="Q11203" s="7"/>
      <c r="R11203" s="7"/>
      <c r="S11203" s="7"/>
      <c r="T11203" s="7"/>
      <c r="U11203" s="7"/>
      <c r="V11203" s="7"/>
      <c r="W11203" s="7"/>
      <c r="X11203" s="7"/>
      <c r="Y11203" s="7"/>
      <c r="Z11203" s="7"/>
      <c r="AA11203" s="7"/>
      <c r="AB11203" s="7"/>
      <c r="AC11203" s="7"/>
      <c r="AD11203" s="7"/>
      <c r="AE11203" s="7"/>
    </row>
    <row r="11205" spans="3:31" s="8" customFormat="1">
      <c r="C11205" s="15"/>
      <c r="G11205" s="7"/>
      <c r="H11205" s="7"/>
      <c r="I11205" s="7"/>
      <c r="J11205" s="7"/>
      <c r="K11205" s="7"/>
      <c r="L11205" s="7"/>
      <c r="M11205" s="7"/>
      <c r="N11205" s="7"/>
      <c r="O11205" s="7"/>
      <c r="P11205" s="7"/>
      <c r="Q11205" s="7"/>
      <c r="R11205" s="7"/>
      <c r="S11205" s="7"/>
      <c r="T11205" s="7"/>
      <c r="U11205" s="7"/>
      <c r="V11205" s="7"/>
      <c r="W11205" s="7"/>
      <c r="X11205" s="7"/>
      <c r="Y11205" s="7"/>
      <c r="Z11205" s="7"/>
      <c r="AA11205" s="7"/>
      <c r="AB11205" s="7"/>
      <c r="AC11205" s="7"/>
      <c r="AD11205" s="7"/>
      <c r="AE11205" s="7"/>
    </row>
    <row r="11207" spans="3:31" s="8" customFormat="1">
      <c r="C11207" s="15"/>
      <c r="G11207" s="7"/>
      <c r="H11207" s="7"/>
      <c r="I11207" s="7"/>
      <c r="J11207" s="7"/>
      <c r="K11207" s="7"/>
      <c r="L11207" s="7"/>
      <c r="M11207" s="7"/>
      <c r="N11207" s="7"/>
      <c r="O11207" s="7"/>
      <c r="P11207" s="7"/>
      <c r="Q11207" s="7"/>
      <c r="R11207" s="7"/>
      <c r="S11207" s="7"/>
      <c r="T11207" s="7"/>
      <c r="U11207" s="7"/>
      <c r="V11207" s="7"/>
      <c r="W11207" s="7"/>
      <c r="X11207" s="7"/>
      <c r="Y11207" s="7"/>
      <c r="Z11207" s="7"/>
      <c r="AA11207" s="7"/>
      <c r="AB11207" s="7"/>
      <c r="AC11207" s="7"/>
      <c r="AD11207" s="7"/>
      <c r="AE11207" s="7"/>
    </row>
    <row r="11209" spans="3:31" s="8" customFormat="1">
      <c r="C11209" s="15"/>
      <c r="G11209" s="7"/>
      <c r="H11209" s="7"/>
      <c r="I11209" s="7"/>
      <c r="J11209" s="7"/>
      <c r="K11209" s="7"/>
      <c r="L11209" s="7"/>
      <c r="M11209" s="7"/>
      <c r="N11209" s="7"/>
      <c r="O11209" s="7"/>
      <c r="P11209" s="7"/>
      <c r="Q11209" s="7"/>
      <c r="R11209" s="7"/>
      <c r="S11209" s="7"/>
      <c r="T11209" s="7"/>
      <c r="U11209" s="7"/>
      <c r="V11209" s="7"/>
      <c r="W11209" s="7"/>
      <c r="X11209" s="7"/>
      <c r="Y11209" s="7"/>
      <c r="Z11209" s="7"/>
      <c r="AA11209" s="7"/>
      <c r="AB11209" s="7"/>
      <c r="AC11209" s="7"/>
      <c r="AD11209" s="7"/>
      <c r="AE11209" s="7"/>
    </row>
    <row r="11211" spans="3:31" s="8" customFormat="1">
      <c r="C11211" s="15"/>
      <c r="G11211" s="7"/>
      <c r="H11211" s="7"/>
      <c r="I11211" s="7"/>
      <c r="J11211" s="7"/>
      <c r="K11211" s="7"/>
      <c r="L11211" s="7"/>
      <c r="M11211" s="7"/>
      <c r="N11211" s="7"/>
      <c r="O11211" s="7"/>
      <c r="P11211" s="7"/>
      <c r="Q11211" s="7"/>
      <c r="R11211" s="7"/>
      <c r="S11211" s="7"/>
      <c r="T11211" s="7"/>
      <c r="U11211" s="7"/>
      <c r="V11211" s="7"/>
      <c r="W11211" s="7"/>
      <c r="X11211" s="7"/>
      <c r="Y11211" s="7"/>
      <c r="Z11211" s="7"/>
      <c r="AA11211" s="7"/>
      <c r="AB11211" s="7"/>
      <c r="AC11211" s="7"/>
      <c r="AD11211" s="7"/>
      <c r="AE11211" s="7"/>
    </row>
    <row r="11213" spans="3:31" s="8" customFormat="1">
      <c r="C11213" s="15"/>
      <c r="G11213" s="7"/>
      <c r="H11213" s="7"/>
      <c r="I11213" s="7"/>
      <c r="J11213" s="7"/>
      <c r="K11213" s="7"/>
      <c r="L11213" s="7"/>
      <c r="M11213" s="7"/>
      <c r="N11213" s="7"/>
      <c r="O11213" s="7"/>
      <c r="P11213" s="7"/>
      <c r="Q11213" s="7"/>
      <c r="R11213" s="7"/>
      <c r="S11213" s="7"/>
      <c r="T11213" s="7"/>
      <c r="U11213" s="7"/>
      <c r="V11213" s="7"/>
      <c r="W11213" s="7"/>
      <c r="X11213" s="7"/>
      <c r="Y11213" s="7"/>
      <c r="Z11213" s="7"/>
      <c r="AA11213" s="7"/>
      <c r="AB11213" s="7"/>
      <c r="AC11213" s="7"/>
      <c r="AD11213" s="7"/>
      <c r="AE11213" s="7"/>
    </row>
    <row r="11215" spans="3:31" s="8" customFormat="1">
      <c r="C11215" s="15"/>
      <c r="G11215" s="7"/>
      <c r="H11215" s="7"/>
      <c r="I11215" s="7"/>
      <c r="J11215" s="7"/>
      <c r="K11215" s="7"/>
      <c r="L11215" s="7"/>
      <c r="M11215" s="7"/>
      <c r="N11215" s="7"/>
      <c r="O11215" s="7"/>
      <c r="P11215" s="7"/>
      <c r="Q11215" s="7"/>
      <c r="R11215" s="7"/>
      <c r="S11215" s="7"/>
      <c r="T11215" s="7"/>
      <c r="U11215" s="7"/>
      <c r="V11215" s="7"/>
      <c r="W11215" s="7"/>
      <c r="X11215" s="7"/>
      <c r="Y11215" s="7"/>
      <c r="Z11215" s="7"/>
      <c r="AA11215" s="7"/>
      <c r="AB11215" s="7"/>
      <c r="AC11215" s="7"/>
      <c r="AD11215" s="7"/>
      <c r="AE11215" s="7"/>
    </row>
    <row r="11217" spans="3:31" s="8" customFormat="1">
      <c r="C11217" s="15"/>
      <c r="G11217" s="7"/>
      <c r="H11217" s="7"/>
      <c r="I11217" s="7"/>
      <c r="J11217" s="7"/>
      <c r="K11217" s="7"/>
      <c r="L11217" s="7"/>
      <c r="M11217" s="7"/>
      <c r="N11217" s="7"/>
      <c r="O11217" s="7"/>
      <c r="P11217" s="7"/>
      <c r="Q11217" s="7"/>
      <c r="R11217" s="7"/>
      <c r="S11217" s="7"/>
      <c r="T11217" s="7"/>
      <c r="U11217" s="7"/>
      <c r="V11217" s="7"/>
      <c r="W11217" s="7"/>
      <c r="X11217" s="7"/>
      <c r="Y11217" s="7"/>
      <c r="Z11217" s="7"/>
      <c r="AA11217" s="7"/>
      <c r="AB11217" s="7"/>
      <c r="AC11217" s="7"/>
      <c r="AD11217" s="7"/>
      <c r="AE11217" s="7"/>
    </row>
    <row r="11219" spans="3:31" s="8" customFormat="1">
      <c r="C11219" s="15"/>
      <c r="G11219" s="7"/>
      <c r="H11219" s="7"/>
      <c r="I11219" s="7"/>
      <c r="J11219" s="7"/>
      <c r="K11219" s="7"/>
      <c r="L11219" s="7"/>
      <c r="M11219" s="7"/>
      <c r="N11219" s="7"/>
      <c r="O11219" s="7"/>
      <c r="P11219" s="7"/>
      <c r="Q11219" s="7"/>
      <c r="R11219" s="7"/>
      <c r="S11219" s="7"/>
      <c r="T11219" s="7"/>
      <c r="U11219" s="7"/>
      <c r="V11219" s="7"/>
      <c r="W11219" s="7"/>
      <c r="X11219" s="7"/>
      <c r="Y11219" s="7"/>
      <c r="Z11219" s="7"/>
      <c r="AA11219" s="7"/>
      <c r="AB11219" s="7"/>
      <c r="AC11219" s="7"/>
      <c r="AD11219" s="7"/>
      <c r="AE11219" s="7"/>
    </row>
    <row r="11221" spans="3:31" s="8" customFormat="1">
      <c r="C11221" s="15"/>
      <c r="G11221" s="7"/>
      <c r="H11221" s="7"/>
      <c r="I11221" s="7"/>
      <c r="J11221" s="7"/>
      <c r="K11221" s="7"/>
      <c r="L11221" s="7"/>
      <c r="M11221" s="7"/>
      <c r="N11221" s="7"/>
      <c r="O11221" s="7"/>
      <c r="P11221" s="7"/>
      <c r="Q11221" s="7"/>
      <c r="R11221" s="7"/>
      <c r="S11221" s="7"/>
      <c r="T11221" s="7"/>
      <c r="U11221" s="7"/>
      <c r="V11221" s="7"/>
      <c r="W11221" s="7"/>
      <c r="X11221" s="7"/>
      <c r="Y11221" s="7"/>
      <c r="Z11221" s="7"/>
      <c r="AA11221" s="7"/>
      <c r="AB11221" s="7"/>
      <c r="AC11221" s="7"/>
      <c r="AD11221" s="7"/>
      <c r="AE11221" s="7"/>
    </row>
    <row r="11223" spans="3:31" s="8" customFormat="1">
      <c r="C11223" s="15"/>
      <c r="G11223" s="7"/>
      <c r="H11223" s="7"/>
      <c r="I11223" s="7"/>
      <c r="J11223" s="7"/>
      <c r="K11223" s="7"/>
      <c r="L11223" s="7"/>
      <c r="M11223" s="7"/>
      <c r="N11223" s="7"/>
      <c r="O11223" s="7"/>
      <c r="P11223" s="7"/>
      <c r="Q11223" s="7"/>
      <c r="R11223" s="7"/>
      <c r="S11223" s="7"/>
      <c r="T11223" s="7"/>
      <c r="U11223" s="7"/>
      <c r="V11223" s="7"/>
      <c r="W11223" s="7"/>
      <c r="X11223" s="7"/>
      <c r="Y11223" s="7"/>
      <c r="Z11223" s="7"/>
      <c r="AA11223" s="7"/>
      <c r="AB11223" s="7"/>
      <c r="AC11223" s="7"/>
      <c r="AD11223" s="7"/>
      <c r="AE11223" s="7"/>
    </row>
    <row r="11225" spans="3:31" s="8" customFormat="1">
      <c r="C11225" s="15"/>
      <c r="G11225" s="7"/>
      <c r="H11225" s="7"/>
      <c r="I11225" s="7"/>
      <c r="J11225" s="7"/>
      <c r="K11225" s="7"/>
      <c r="L11225" s="7"/>
      <c r="M11225" s="7"/>
      <c r="N11225" s="7"/>
      <c r="O11225" s="7"/>
      <c r="P11225" s="7"/>
      <c r="Q11225" s="7"/>
      <c r="R11225" s="7"/>
      <c r="S11225" s="7"/>
      <c r="T11225" s="7"/>
      <c r="U11225" s="7"/>
      <c r="V11225" s="7"/>
      <c r="W11225" s="7"/>
      <c r="X11225" s="7"/>
      <c r="Y11225" s="7"/>
      <c r="Z11225" s="7"/>
      <c r="AA11225" s="7"/>
      <c r="AB11225" s="7"/>
      <c r="AC11225" s="7"/>
      <c r="AD11225" s="7"/>
      <c r="AE11225" s="7"/>
    </row>
    <row r="11227" spans="3:31" s="8" customFormat="1">
      <c r="C11227" s="15"/>
      <c r="G11227" s="7"/>
      <c r="H11227" s="7"/>
      <c r="I11227" s="7"/>
      <c r="J11227" s="7"/>
      <c r="K11227" s="7"/>
      <c r="L11227" s="7"/>
      <c r="M11227" s="7"/>
      <c r="N11227" s="7"/>
      <c r="O11227" s="7"/>
      <c r="P11227" s="7"/>
      <c r="Q11227" s="7"/>
      <c r="R11227" s="7"/>
      <c r="S11227" s="7"/>
      <c r="T11227" s="7"/>
      <c r="U11227" s="7"/>
      <c r="V11227" s="7"/>
      <c r="W11227" s="7"/>
      <c r="X11227" s="7"/>
      <c r="Y11227" s="7"/>
      <c r="Z11227" s="7"/>
      <c r="AA11227" s="7"/>
      <c r="AB11227" s="7"/>
      <c r="AC11227" s="7"/>
      <c r="AD11227" s="7"/>
      <c r="AE11227" s="7"/>
    </row>
    <row r="11229" spans="3:31" s="8" customFormat="1">
      <c r="C11229" s="15"/>
      <c r="G11229" s="7"/>
      <c r="H11229" s="7"/>
      <c r="I11229" s="7"/>
      <c r="J11229" s="7"/>
      <c r="K11229" s="7"/>
      <c r="L11229" s="7"/>
      <c r="M11229" s="7"/>
      <c r="N11229" s="7"/>
      <c r="O11229" s="7"/>
      <c r="P11229" s="7"/>
      <c r="Q11229" s="7"/>
      <c r="R11229" s="7"/>
      <c r="S11229" s="7"/>
      <c r="T11229" s="7"/>
      <c r="U11229" s="7"/>
      <c r="V11229" s="7"/>
      <c r="W11229" s="7"/>
      <c r="X11229" s="7"/>
      <c r="Y11229" s="7"/>
      <c r="Z11229" s="7"/>
      <c r="AA11229" s="7"/>
      <c r="AB11229" s="7"/>
      <c r="AC11229" s="7"/>
      <c r="AD11229" s="7"/>
      <c r="AE11229" s="7"/>
    </row>
    <row r="11231" spans="3:31" s="8" customFormat="1">
      <c r="C11231" s="15"/>
      <c r="G11231" s="7"/>
      <c r="H11231" s="7"/>
      <c r="I11231" s="7"/>
      <c r="J11231" s="7"/>
      <c r="K11231" s="7"/>
      <c r="L11231" s="7"/>
      <c r="M11231" s="7"/>
      <c r="N11231" s="7"/>
      <c r="O11231" s="7"/>
      <c r="P11231" s="7"/>
      <c r="Q11231" s="7"/>
      <c r="R11231" s="7"/>
      <c r="S11231" s="7"/>
      <c r="T11231" s="7"/>
      <c r="U11231" s="7"/>
      <c r="V11231" s="7"/>
      <c r="W11231" s="7"/>
      <c r="X11231" s="7"/>
      <c r="Y11231" s="7"/>
      <c r="Z11231" s="7"/>
      <c r="AA11231" s="7"/>
      <c r="AB11231" s="7"/>
      <c r="AC11231" s="7"/>
      <c r="AD11231" s="7"/>
      <c r="AE11231" s="7"/>
    </row>
    <row r="11233" spans="3:31" s="8" customFormat="1">
      <c r="C11233" s="15"/>
      <c r="G11233" s="7"/>
      <c r="H11233" s="7"/>
      <c r="I11233" s="7"/>
      <c r="J11233" s="7"/>
      <c r="K11233" s="7"/>
      <c r="L11233" s="7"/>
      <c r="M11233" s="7"/>
      <c r="N11233" s="7"/>
      <c r="O11233" s="7"/>
      <c r="P11233" s="7"/>
      <c r="Q11233" s="7"/>
      <c r="R11233" s="7"/>
      <c r="S11233" s="7"/>
      <c r="T11233" s="7"/>
      <c r="U11233" s="7"/>
      <c r="V11233" s="7"/>
      <c r="W11233" s="7"/>
      <c r="X11233" s="7"/>
      <c r="Y11233" s="7"/>
      <c r="Z11233" s="7"/>
      <c r="AA11233" s="7"/>
      <c r="AB11233" s="7"/>
      <c r="AC11233" s="7"/>
      <c r="AD11233" s="7"/>
      <c r="AE11233" s="7"/>
    </row>
    <row r="11235" spans="3:31" s="8" customFormat="1">
      <c r="C11235" s="15"/>
      <c r="G11235" s="7"/>
      <c r="H11235" s="7"/>
      <c r="I11235" s="7"/>
      <c r="J11235" s="7"/>
      <c r="K11235" s="7"/>
      <c r="L11235" s="7"/>
      <c r="M11235" s="7"/>
      <c r="N11235" s="7"/>
      <c r="O11235" s="7"/>
      <c r="P11235" s="7"/>
      <c r="Q11235" s="7"/>
      <c r="R11235" s="7"/>
      <c r="S11235" s="7"/>
      <c r="T11235" s="7"/>
      <c r="U11235" s="7"/>
      <c r="V11235" s="7"/>
      <c r="W11235" s="7"/>
      <c r="X11235" s="7"/>
      <c r="Y11235" s="7"/>
      <c r="Z11235" s="7"/>
      <c r="AA11235" s="7"/>
      <c r="AB11235" s="7"/>
      <c r="AC11235" s="7"/>
      <c r="AD11235" s="7"/>
      <c r="AE11235" s="7"/>
    </row>
    <row r="11237" spans="3:31" s="8" customFormat="1">
      <c r="C11237" s="15"/>
      <c r="G11237" s="7"/>
      <c r="H11237" s="7"/>
      <c r="I11237" s="7"/>
      <c r="J11237" s="7"/>
      <c r="K11237" s="7"/>
      <c r="L11237" s="7"/>
      <c r="M11237" s="7"/>
      <c r="N11237" s="7"/>
      <c r="O11237" s="7"/>
      <c r="P11237" s="7"/>
      <c r="Q11237" s="7"/>
      <c r="R11237" s="7"/>
      <c r="S11237" s="7"/>
      <c r="T11237" s="7"/>
      <c r="U11237" s="7"/>
      <c r="V11237" s="7"/>
      <c r="W11237" s="7"/>
      <c r="X11237" s="7"/>
      <c r="Y11237" s="7"/>
      <c r="Z11237" s="7"/>
      <c r="AA11237" s="7"/>
      <c r="AB11237" s="7"/>
      <c r="AC11237" s="7"/>
      <c r="AD11237" s="7"/>
      <c r="AE11237" s="7"/>
    </row>
    <row r="11239" spans="3:31" s="8" customFormat="1">
      <c r="C11239" s="15"/>
      <c r="G11239" s="7"/>
      <c r="H11239" s="7"/>
      <c r="I11239" s="7"/>
      <c r="J11239" s="7"/>
      <c r="K11239" s="7"/>
      <c r="L11239" s="7"/>
      <c r="M11239" s="7"/>
      <c r="N11239" s="7"/>
      <c r="O11239" s="7"/>
      <c r="P11239" s="7"/>
      <c r="Q11239" s="7"/>
      <c r="R11239" s="7"/>
      <c r="S11239" s="7"/>
      <c r="T11239" s="7"/>
      <c r="U11239" s="7"/>
      <c r="V11239" s="7"/>
      <c r="W11239" s="7"/>
      <c r="X11239" s="7"/>
      <c r="Y11239" s="7"/>
      <c r="Z11239" s="7"/>
      <c r="AA11239" s="7"/>
      <c r="AB11239" s="7"/>
      <c r="AC11239" s="7"/>
      <c r="AD11239" s="7"/>
      <c r="AE11239" s="7"/>
    </row>
    <row r="11241" spans="3:31" s="8" customFormat="1">
      <c r="C11241" s="15"/>
      <c r="G11241" s="7"/>
      <c r="H11241" s="7"/>
      <c r="I11241" s="7"/>
      <c r="J11241" s="7"/>
      <c r="K11241" s="7"/>
      <c r="L11241" s="7"/>
      <c r="M11241" s="7"/>
      <c r="N11241" s="7"/>
      <c r="O11241" s="7"/>
      <c r="P11241" s="7"/>
      <c r="Q11241" s="7"/>
      <c r="R11241" s="7"/>
      <c r="S11241" s="7"/>
      <c r="T11241" s="7"/>
      <c r="U11241" s="7"/>
      <c r="V11241" s="7"/>
      <c r="W11241" s="7"/>
      <c r="X11241" s="7"/>
      <c r="Y11241" s="7"/>
      <c r="Z11241" s="7"/>
      <c r="AA11241" s="7"/>
      <c r="AB11241" s="7"/>
      <c r="AC11241" s="7"/>
      <c r="AD11241" s="7"/>
      <c r="AE11241" s="7"/>
    </row>
    <row r="11243" spans="3:31" s="8" customFormat="1">
      <c r="C11243" s="15"/>
      <c r="G11243" s="7"/>
      <c r="H11243" s="7"/>
      <c r="I11243" s="7"/>
      <c r="J11243" s="7"/>
      <c r="K11243" s="7"/>
      <c r="L11243" s="7"/>
      <c r="M11243" s="7"/>
      <c r="N11243" s="7"/>
      <c r="O11243" s="7"/>
      <c r="P11243" s="7"/>
      <c r="Q11243" s="7"/>
      <c r="R11243" s="7"/>
      <c r="S11243" s="7"/>
      <c r="T11243" s="7"/>
      <c r="U11243" s="7"/>
      <c r="V11243" s="7"/>
      <c r="W11243" s="7"/>
      <c r="X11243" s="7"/>
      <c r="Y11243" s="7"/>
      <c r="Z11243" s="7"/>
      <c r="AA11243" s="7"/>
      <c r="AB11243" s="7"/>
      <c r="AC11243" s="7"/>
      <c r="AD11243" s="7"/>
      <c r="AE11243" s="7"/>
    </row>
    <row r="11245" spans="3:31" s="8" customFormat="1">
      <c r="C11245" s="15"/>
      <c r="G11245" s="7"/>
      <c r="H11245" s="7"/>
      <c r="I11245" s="7"/>
      <c r="J11245" s="7"/>
      <c r="K11245" s="7"/>
      <c r="L11245" s="7"/>
      <c r="M11245" s="7"/>
      <c r="N11245" s="7"/>
      <c r="O11245" s="7"/>
      <c r="P11245" s="7"/>
      <c r="Q11245" s="7"/>
      <c r="R11245" s="7"/>
      <c r="S11245" s="7"/>
      <c r="T11245" s="7"/>
      <c r="U11245" s="7"/>
      <c r="V11245" s="7"/>
      <c r="W11245" s="7"/>
      <c r="X11245" s="7"/>
      <c r="Y11245" s="7"/>
      <c r="Z11245" s="7"/>
      <c r="AA11245" s="7"/>
      <c r="AB11245" s="7"/>
      <c r="AC11245" s="7"/>
      <c r="AD11245" s="7"/>
      <c r="AE11245" s="7"/>
    </row>
    <row r="11247" spans="3:31" s="8" customFormat="1">
      <c r="C11247" s="15"/>
      <c r="G11247" s="7"/>
      <c r="H11247" s="7"/>
      <c r="I11247" s="7"/>
      <c r="J11247" s="7"/>
      <c r="K11247" s="7"/>
      <c r="L11247" s="7"/>
      <c r="M11247" s="7"/>
      <c r="N11247" s="7"/>
      <c r="O11247" s="7"/>
      <c r="P11247" s="7"/>
      <c r="Q11247" s="7"/>
      <c r="R11247" s="7"/>
      <c r="S11247" s="7"/>
      <c r="T11247" s="7"/>
      <c r="U11247" s="7"/>
      <c r="V11247" s="7"/>
      <c r="W11247" s="7"/>
      <c r="X11247" s="7"/>
      <c r="Y11247" s="7"/>
      <c r="Z11247" s="7"/>
      <c r="AA11247" s="7"/>
      <c r="AB11247" s="7"/>
      <c r="AC11247" s="7"/>
      <c r="AD11247" s="7"/>
      <c r="AE11247" s="7"/>
    </row>
    <row r="11249" spans="3:31" s="8" customFormat="1">
      <c r="C11249" s="15"/>
      <c r="G11249" s="7"/>
      <c r="H11249" s="7"/>
      <c r="I11249" s="7"/>
      <c r="J11249" s="7"/>
      <c r="K11249" s="7"/>
      <c r="L11249" s="7"/>
      <c r="M11249" s="7"/>
      <c r="N11249" s="7"/>
      <c r="O11249" s="7"/>
      <c r="P11249" s="7"/>
      <c r="Q11249" s="7"/>
      <c r="R11249" s="7"/>
      <c r="S11249" s="7"/>
      <c r="T11249" s="7"/>
      <c r="U11249" s="7"/>
      <c r="V11249" s="7"/>
      <c r="W11249" s="7"/>
      <c r="X11249" s="7"/>
      <c r="Y11249" s="7"/>
      <c r="Z11249" s="7"/>
      <c r="AA11249" s="7"/>
      <c r="AB11249" s="7"/>
      <c r="AC11249" s="7"/>
      <c r="AD11249" s="7"/>
      <c r="AE11249" s="7"/>
    </row>
    <row r="11251" spans="3:31" s="8" customFormat="1">
      <c r="C11251" s="15"/>
      <c r="G11251" s="7"/>
      <c r="H11251" s="7"/>
      <c r="I11251" s="7"/>
      <c r="J11251" s="7"/>
      <c r="K11251" s="7"/>
      <c r="L11251" s="7"/>
      <c r="M11251" s="7"/>
      <c r="N11251" s="7"/>
      <c r="O11251" s="7"/>
      <c r="P11251" s="7"/>
      <c r="Q11251" s="7"/>
      <c r="R11251" s="7"/>
      <c r="S11251" s="7"/>
      <c r="T11251" s="7"/>
      <c r="U11251" s="7"/>
      <c r="V11251" s="7"/>
      <c r="W11251" s="7"/>
      <c r="X11251" s="7"/>
      <c r="Y11251" s="7"/>
      <c r="Z11251" s="7"/>
      <c r="AA11251" s="7"/>
      <c r="AB11251" s="7"/>
      <c r="AC11251" s="7"/>
      <c r="AD11251" s="7"/>
      <c r="AE11251" s="7"/>
    </row>
    <row r="11253" spans="3:31" s="8" customFormat="1">
      <c r="C11253" s="15"/>
      <c r="G11253" s="7"/>
      <c r="H11253" s="7"/>
      <c r="I11253" s="7"/>
      <c r="J11253" s="7"/>
      <c r="K11253" s="7"/>
      <c r="L11253" s="7"/>
      <c r="M11253" s="7"/>
      <c r="N11253" s="7"/>
      <c r="O11253" s="7"/>
      <c r="P11253" s="7"/>
      <c r="Q11253" s="7"/>
      <c r="R11253" s="7"/>
      <c r="S11253" s="7"/>
      <c r="T11253" s="7"/>
      <c r="U11253" s="7"/>
      <c r="V11253" s="7"/>
      <c r="W11253" s="7"/>
      <c r="X11253" s="7"/>
      <c r="Y11253" s="7"/>
      <c r="Z11253" s="7"/>
      <c r="AA11253" s="7"/>
      <c r="AB11253" s="7"/>
      <c r="AC11253" s="7"/>
      <c r="AD11253" s="7"/>
      <c r="AE11253" s="7"/>
    </row>
    <row r="11255" spans="3:31" s="8" customFormat="1">
      <c r="C11255" s="15"/>
      <c r="G11255" s="7"/>
      <c r="H11255" s="7"/>
      <c r="I11255" s="7"/>
      <c r="J11255" s="7"/>
      <c r="K11255" s="7"/>
      <c r="L11255" s="7"/>
      <c r="M11255" s="7"/>
      <c r="N11255" s="7"/>
      <c r="O11255" s="7"/>
      <c r="P11255" s="7"/>
      <c r="Q11255" s="7"/>
      <c r="R11255" s="7"/>
      <c r="S11255" s="7"/>
      <c r="T11255" s="7"/>
      <c r="U11255" s="7"/>
      <c r="V11255" s="7"/>
      <c r="W11255" s="7"/>
      <c r="X11255" s="7"/>
      <c r="Y11255" s="7"/>
      <c r="Z11255" s="7"/>
      <c r="AA11255" s="7"/>
      <c r="AB11255" s="7"/>
      <c r="AC11255" s="7"/>
      <c r="AD11255" s="7"/>
      <c r="AE11255" s="7"/>
    </row>
    <row r="11257" spans="3:31" s="8" customFormat="1">
      <c r="C11257" s="15"/>
      <c r="G11257" s="7"/>
      <c r="H11257" s="7"/>
      <c r="I11257" s="7"/>
      <c r="J11257" s="7"/>
      <c r="K11257" s="7"/>
      <c r="L11257" s="7"/>
      <c r="M11257" s="7"/>
      <c r="N11257" s="7"/>
      <c r="O11257" s="7"/>
      <c r="P11257" s="7"/>
      <c r="Q11257" s="7"/>
      <c r="R11257" s="7"/>
      <c r="S11257" s="7"/>
      <c r="T11257" s="7"/>
      <c r="U11257" s="7"/>
      <c r="V11257" s="7"/>
      <c r="W11257" s="7"/>
      <c r="X11257" s="7"/>
      <c r="Y11257" s="7"/>
      <c r="Z11257" s="7"/>
      <c r="AA11257" s="7"/>
      <c r="AB11257" s="7"/>
      <c r="AC11257" s="7"/>
      <c r="AD11257" s="7"/>
      <c r="AE11257" s="7"/>
    </row>
    <row r="11259" spans="3:31" s="8" customFormat="1">
      <c r="C11259" s="15"/>
      <c r="G11259" s="7"/>
      <c r="H11259" s="7"/>
      <c r="I11259" s="7"/>
      <c r="J11259" s="7"/>
      <c r="K11259" s="7"/>
      <c r="L11259" s="7"/>
      <c r="M11259" s="7"/>
      <c r="N11259" s="7"/>
      <c r="O11259" s="7"/>
      <c r="P11259" s="7"/>
      <c r="Q11259" s="7"/>
      <c r="R11259" s="7"/>
      <c r="S11259" s="7"/>
      <c r="T11259" s="7"/>
      <c r="U11259" s="7"/>
      <c r="V11259" s="7"/>
      <c r="W11259" s="7"/>
      <c r="X11259" s="7"/>
      <c r="Y11259" s="7"/>
      <c r="Z11259" s="7"/>
      <c r="AA11259" s="7"/>
      <c r="AB11259" s="7"/>
      <c r="AC11259" s="7"/>
      <c r="AD11259" s="7"/>
      <c r="AE11259" s="7"/>
    </row>
    <row r="11261" spans="3:31" s="8" customFormat="1">
      <c r="C11261" s="15"/>
      <c r="G11261" s="7"/>
      <c r="H11261" s="7"/>
      <c r="I11261" s="7"/>
      <c r="J11261" s="7"/>
      <c r="K11261" s="7"/>
      <c r="L11261" s="7"/>
      <c r="M11261" s="7"/>
      <c r="N11261" s="7"/>
      <c r="O11261" s="7"/>
      <c r="P11261" s="7"/>
      <c r="Q11261" s="7"/>
      <c r="R11261" s="7"/>
      <c r="S11261" s="7"/>
      <c r="T11261" s="7"/>
      <c r="U11261" s="7"/>
      <c r="V11261" s="7"/>
      <c r="W11261" s="7"/>
      <c r="X11261" s="7"/>
      <c r="Y11261" s="7"/>
      <c r="Z11261" s="7"/>
      <c r="AA11261" s="7"/>
      <c r="AB11261" s="7"/>
      <c r="AC11261" s="7"/>
      <c r="AD11261" s="7"/>
      <c r="AE11261" s="7"/>
    </row>
    <row r="11263" spans="3:31" s="8" customFormat="1">
      <c r="C11263" s="15"/>
      <c r="G11263" s="7"/>
      <c r="H11263" s="7"/>
      <c r="I11263" s="7"/>
      <c r="J11263" s="7"/>
      <c r="K11263" s="7"/>
      <c r="L11263" s="7"/>
      <c r="M11263" s="7"/>
      <c r="N11263" s="7"/>
      <c r="O11263" s="7"/>
      <c r="P11263" s="7"/>
      <c r="Q11263" s="7"/>
      <c r="R11263" s="7"/>
      <c r="S11263" s="7"/>
      <c r="T11263" s="7"/>
      <c r="U11263" s="7"/>
      <c r="V11263" s="7"/>
      <c r="W11263" s="7"/>
      <c r="X11263" s="7"/>
      <c r="Y11263" s="7"/>
      <c r="Z11263" s="7"/>
      <c r="AA11263" s="7"/>
      <c r="AB11263" s="7"/>
      <c r="AC11263" s="7"/>
      <c r="AD11263" s="7"/>
      <c r="AE11263" s="7"/>
    </row>
    <row r="11265" spans="3:31" s="8" customFormat="1">
      <c r="C11265" s="15"/>
      <c r="G11265" s="7"/>
      <c r="H11265" s="7"/>
      <c r="I11265" s="7"/>
      <c r="J11265" s="7"/>
      <c r="K11265" s="7"/>
      <c r="L11265" s="7"/>
      <c r="M11265" s="7"/>
      <c r="N11265" s="7"/>
      <c r="O11265" s="7"/>
      <c r="P11265" s="7"/>
      <c r="Q11265" s="7"/>
      <c r="R11265" s="7"/>
      <c r="S11265" s="7"/>
      <c r="T11265" s="7"/>
      <c r="U11265" s="7"/>
      <c r="V11265" s="7"/>
      <c r="W11265" s="7"/>
      <c r="X11265" s="7"/>
      <c r="Y11265" s="7"/>
      <c r="Z11265" s="7"/>
      <c r="AA11265" s="7"/>
      <c r="AB11265" s="7"/>
      <c r="AC11265" s="7"/>
      <c r="AD11265" s="7"/>
      <c r="AE11265" s="7"/>
    </row>
    <row r="11267" spans="3:31" s="8" customFormat="1">
      <c r="C11267" s="15"/>
      <c r="G11267" s="7"/>
      <c r="H11267" s="7"/>
      <c r="I11267" s="7"/>
      <c r="J11267" s="7"/>
      <c r="K11267" s="7"/>
      <c r="L11267" s="7"/>
      <c r="M11267" s="7"/>
      <c r="N11267" s="7"/>
      <c r="O11267" s="7"/>
      <c r="P11267" s="7"/>
      <c r="Q11267" s="7"/>
      <c r="R11267" s="7"/>
      <c r="S11267" s="7"/>
      <c r="T11267" s="7"/>
      <c r="U11267" s="7"/>
      <c r="V11267" s="7"/>
      <c r="W11267" s="7"/>
      <c r="X11267" s="7"/>
      <c r="Y11267" s="7"/>
      <c r="Z11267" s="7"/>
      <c r="AA11267" s="7"/>
      <c r="AB11267" s="7"/>
      <c r="AC11267" s="7"/>
      <c r="AD11267" s="7"/>
      <c r="AE11267" s="7"/>
    </row>
    <row r="11269" spans="3:31" s="8" customFormat="1">
      <c r="C11269" s="15"/>
      <c r="G11269" s="7"/>
      <c r="H11269" s="7"/>
      <c r="I11269" s="7"/>
      <c r="J11269" s="7"/>
      <c r="K11269" s="7"/>
      <c r="L11269" s="7"/>
      <c r="M11269" s="7"/>
      <c r="N11269" s="7"/>
      <c r="O11269" s="7"/>
      <c r="P11269" s="7"/>
      <c r="Q11269" s="7"/>
      <c r="R11269" s="7"/>
      <c r="S11269" s="7"/>
      <c r="T11269" s="7"/>
      <c r="U11269" s="7"/>
      <c r="V11269" s="7"/>
      <c r="W11269" s="7"/>
      <c r="X11269" s="7"/>
      <c r="Y11269" s="7"/>
      <c r="Z11269" s="7"/>
      <c r="AA11269" s="7"/>
      <c r="AB11269" s="7"/>
      <c r="AC11269" s="7"/>
      <c r="AD11269" s="7"/>
      <c r="AE11269" s="7"/>
    </row>
    <row r="11271" spans="3:31" s="8" customFormat="1">
      <c r="C11271" s="15"/>
      <c r="G11271" s="7"/>
      <c r="H11271" s="7"/>
      <c r="I11271" s="7"/>
      <c r="J11271" s="7"/>
      <c r="K11271" s="7"/>
      <c r="L11271" s="7"/>
      <c r="M11271" s="7"/>
      <c r="N11271" s="7"/>
      <c r="O11271" s="7"/>
      <c r="P11271" s="7"/>
      <c r="Q11271" s="7"/>
      <c r="R11271" s="7"/>
      <c r="S11271" s="7"/>
      <c r="T11271" s="7"/>
      <c r="U11271" s="7"/>
      <c r="V11271" s="7"/>
      <c r="W11271" s="7"/>
      <c r="X11271" s="7"/>
      <c r="Y11271" s="7"/>
      <c r="Z11271" s="7"/>
      <c r="AA11271" s="7"/>
      <c r="AB11271" s="7"/>
      <c r="AC11271" s="7"/>
      <c r="AD11271" s="7"/>
      <c r="AE11271" s="7"/>
    </row>
    <row r="11273" spans="3:31" s="8" customFormat="1">
      <c r="C11273" s="15"/>
      <c r="G11273" s="7"/>
      <c r="H11273" s="7"/>
      <c r="I11273" s="7"/>
      <c r="J11273" s="7"/>
      <c r="K11273" s="7"/>
      <c r="L11273" s="7"/>
      <c r="M11273" s="7"/>
      <c r="N11273" s="7"/>
      <c r="O11273" s="7"/>
      <c r="P11273" s="7"/>
      <c r="Q11273" s="7"/>
      <c r="R11273" s="7"/>
      <c r="S11273" s="7"/>
      <c r="T11273" s="7"/>
      <c r="U11273" s="7"/>
      <c r="V11273" s="7"/>
      <c r="W11273" s="7"/>
      <c r="X11273" s="7"/>
      <c r="Y11273" s="7"/>
      <c r="Z11273" s="7"/>
      <c r="AA11273" s="7"/>
      <c r="AB11273" s="7"/>
      <c r="AC11273" s="7"/>
      <c r="AD11273" s="7"/>
      <c r="AE11273" s="7"/>
    </row>
    <row r="11275" spans="3:31" s="8" customFormat="1">
      <c r="C11275" s="15"/>
      <c r="G11275" s="7"/>
      <c r="H11275" s="7"/>
      <c r="I11275" s="7"/>
      <c r="J11275" s="7"/>
      <c r="K11275" s="7"/>
      <c r="L11275" s="7"/>
      <c r="M11275" s="7"/>
      <c r="N11275" s="7"/>
      <c r="O11275" s="7"/>
      <c r="P11275" s="7"/>
      <c r="Q11275" s="7"/>
      <c r="R11275" s="7"/>
      <c r="S11275" s="7"/>
      <c r="T11275" s="7"/>
      <c r="U11275" s="7"/>
      <c r="V11275" s="7"/>
      <c r="W11275" s="7"/>
      <c r="X11275" s="7"/>
      <c r="Y11275" s="7"/>
      <c r="Z11275" s="7"/>
      <c r="AA11275" s="7"/>
      <c r="AB11275" s="7"/>
      <c r="AC11275" s="7"/>
      <c r="AD11275" s="7"/>
      <c r="AE11275" s="7"/>
    </row>
    <row r="11277" spans="3:31" s="8" customFormat="1">
      <c r="C11277" s="15"/>
      <c r="G11277" s="7"/>
      <c r="H11277" s="7"/>
      <c r="I11277" s="7"/>
      <c r="J11277" s="7"/>
      <c r="K11277" s="7"/>
      <c r="L11277" s="7"/>
      <c r="M11277" s="7"/>
      <c r="N11277" s="7"/>
      <c r="O11277" s="7"/>
      <c r="P11277" s="7"/>
      <c r="Q11277" s="7"/>
      <c r="R11277" s="7"/>
      <c r="S11277" s="7"/>
      <c r="T11277" s="7"/>
      <c r="U11277" s="7"/>
      <c r="V11277" s="7"/>
      <c r="W11277" s="7"/>
      <c r="X11277" s="7"/>
      <c r="Y11277" s="7"/>
      <c r="Z11277" s="7"/>
      <c r="AA11277" s="7"/>
      <c r="AB11277" s="7"/>
      <c r="AC11277" s="7"/>
      <c r="AD11277" s="7"/>
      <c r="AE11277" s="7"/>
    </row>
    <row r="11279" spans="3:31" s="8" customFormat="1">
      <c r="C11279" s="15"/>
      <c r="G11279" s="7"/>
      <c r="H11279" s="7"/>
      <c r="I11279" s="7"/>
      <c r="J11279" s="7"/>
      <c r="K11279" s="7"/>
      <c r="L11279" s="7"/>
      <c r="M11279" s="7"/>
      <c r="N11279" s="7"/>
      <c r="O11279" s="7"/>
      <c r="P11279" s="7"/>
      <c r="Q11279" s="7"/>
      <c r="R11279" s="7"/>
      <c r="S11279" s="7"/>
      <c r="T11279" s="7"/>
      <c r="U11279" s="7"/>
      <c r="V11279" s="7"/>
      <c r="W11279" s="7"/>
      <c r="X11279" s="7"/>
      <c r="Y11279" s="7"/>
      <c r="Z11279" s="7"/>
      <c r="AA11279" s="7"/>
      <c r="AB11279" s="7"/>
      <c r="AC11279" s="7"/>
      <c r="AD11279" s="7"/>
      <c r="AE11279" s="7"/>
    </row>
    <row r="11281" spans="3:31" s="8" customFormat="1">
      <c r="C11281" s="15"/>
      <c r="G11281" s="7"/>
      <c r="H11281" s="7"/>
      <c r="I11281" s="7"/>
      <c r="J11281" s="7"/>
      <c r="K11281" s="7"/>
      <c r="L11281" s="7"/>
      <c r="M11281" s="7"/>
      <c r="N11281" s="7"/>
      <c r="O11281" s="7"/>
      <c r="P11281" s="7"/>
      <c r="Q11281" s="7"/>
      <c r="R11281" s="7"/>
      <c r="S11281" s="7"/>
      <c r="T11281" s="7"/>
      <c r="U11281" s="7"/>
      <c r="V11281" s="7"/>
      <c r="W11281" s="7"/>
      <c r="X11281" s="7"/>
      <c r="Y11281" s="7"/>
      <c r="Z11281" s="7"/>
      <c r="AA11281" s="7"/>
      <c r="AB11281" s="7"/>
      <c r="AC11281" s="7"/>
      <c r="AD11281" s="7"/>
      <c r="AE11281" s="7"/>
    </row>
    <row r="11283" spans="3:31" s="8" customFormat="1">
      <c r="C11283" s="15"/>
      <c r="G11283" s="7"/>
      <c r="H11283" s="7"/>
      <c r="I11283" s="7"/>
      <c r="J11283" s="7"/>
      <c r="K11283" s="7"/>
      <c r="L11283" s="7"/>
      <c r="M11283" s="7"/>
      <c r="N11283" s="7"/>
      <c r="O11283" s="7"/>
      <c r="P11283" s="7"/>
      <c r="Q11283" s="7"/>
      <c r="R11283" s="7"/>
      <c r="S11283" s="7"/>
      <c r="T11283" s="7"/>
      <c r="U11283" s="7"/>
      <c r="V11283" s="7"/>
      <c r="W11283" s="7"/>
      <c r="X11283" s="7"/>
      <c r="Y11283" s="7"/>
      <c r="Z11283" s="7"/>
      <c r="AA11283" s="7"/>
      <c r="AB11283" s="7"/>
      <c r="AC11283" s="7"/>
      <c r="AD11283" s="7"/>
      <c r="AE11283" s="7"/>
    </row>
    <row r="11285" spans="3:31" s="8" customFormat="1">
      <c r="C11285" s="15"/>
      <c r="G11285" s="7"/>
      <c r="H11285" s="7"/>
      <c r="I11285" s="7"/>
      <c r="J11285" s="7"/>
      <c r="K11285" s="7"/>
      <c r="L11285" s="7"/>
      <c r="M11285" s="7"/>
      <c r="N11285" s="7"/>
      <c r="O11285" s="7"/>
      <c r="P11285" s="7"/>
      <c r="Q11285" s="7"/>
      <c r="R11285" s="7"/>
      <c r="S11285" s="7"/>
      <c r="T11285" s="7"/>
      <c r="U11285" s="7"/>
      <c r="V11285" s="7"/>
      <c r="W11285" s="7"/>
      <c r="X11285" s="7"/>
      <c r="Y11285" s="7"/>
      <c r="Z11285" s="7"/>
      <c r="AA11285" s="7"/>
      <c r="AB11285" s="7"/>
      <c r="AC11285" s="7"/>
      <c r="AD11285" s="7"/>
      <c r="AE11285" s="7"/>
    </row>
    <row r="11287" spans="3:31" s="8" customFormat="1">
      <c r="C11287" s="15"/>
      <c r="G11287" s="7"/>
      <c r="H11287" s="7"/>
      <c r="I11287" s="7"/>
      <c r="J11287" s="7"/>
      <c r="K11287" s="7"/>
      <c r="L11287" s="7"/>
      <c r="M11287" s="7"/>
      <c r="N11287" s="7"/>
      <c r="O11287" s="7"/>
      <c r="P11287" s="7"/>
      <c r="Q11287" s="7"/>
      <c r="R11287" s="7"/>
      <c r="S11287" s="7"/>
      <c r="T11287" s="7"/>
      <c r="U11287" s="7"/>
      <c r="V11287" s="7"/>
      <c r="W11287" s="7"/>
      <c r="X11287" s="7"/>
      <c r="Y11287" s="7"/>
      <c r="Z11287" s="7"/>
      <c r="AA11287" s="7"/>
      <c r="AB11287" s="7"/>
      <c r="AC11287" s="7"/>
      <c r="AD11287" s="7"/>
      <c r="AE11287" s="7"/>
    </row>
    <row r="11289" spans="3:31" s="8" customFormat="1">
      <c r="C11289" s="15"/>
      <c r="G11289" s="7"/>
      <c r="H11289" s="7"/>
      <c r="I11289" s="7"/>
      <c r="J11289" s="7"/>
      <c r="K11289" s="7"/>
      <c r="L11289" s="7"/>
      <c r="M11289" s="7"/>
      <c r="N11289" s="7"/>
      <c r="O11289" s="7"/>
      <c r="P11289" s="7"/>
      <c r="Q11289" s="7"/>
      <c r="R11289" s="7"/>
      <c r="S11289" s="7"/>
      <c r="T11289" s="7"/>
      <c r="U11289" s="7"/>
      <c r="V11289" s="7"/>
      <c r="W11289" s="7"/>
      <c r="X11289" s="7"/>
      <c r="Y11289" s="7"/>
      <c r="Z11289" s="7"/>
      <c r="AA11289" s="7"/>
      <c r="AB11289" s="7"/>
      <c r="AC11289" s="7"/>
      <c r="AD11289" s="7"/>
      <c r="AE11289" s="7"/>
    </row>
    <row r="11291" spans="3:31" s="8" customFormat="1">
      <c r="C11291" s="15"/>
      <c r="G11291" s="7"/>
      <c r="H11291" s="7"/>
      <c r="I11291" s="7"/>
      <c r="J11291" s="7"/>
      <c r="K11291" s="7"/>
      <c r="L11291" s="7"/>
      <c r="M11291" s="7"/>
      <c r="N11291" s="7"/>
      <c r="O11291" s="7"/>
      <c r="P11291" s="7"/>
      <c r="Q11291" s="7"/>
      <c r="R11291" s="7"/>
      <c r="S11291" s="7"/>
      <c r="T11291" s="7"/>
      <c r="U11291" s="7"/>
      <c r="V11291" s="7"/>
      <c r="W11291" s="7"/>
      <c r="X11291" s="7"/>
      <c r="Y11291" s="7"/>
      <c r="Z11291" s="7"/>
      <c r="AA11291" s="7"/>
      <c r="AB11291" s="7"/>
      <c r="AC11291" s="7"/>
      <c r="AD11291" s="7"/>
      <c r="AE11291" s="7"/>
    </row>
    <row r="11293" spans="3:31" s="8" customFormat="1">
      <c r="C11293" s="15"/>
      <c r="G11293" s="7"/>
      <c r="H11293" s="7"/>
      <c r="I11293" s="7"/>
      <c r="J11293" s="7"/>
      <c r="K11293" s="7"/>
      <c r="L11293" s="7"/>
      <c r="M11293" s="7"/>
      <c r="N11293" s="7"/>
      <c r="O11293" s="7"/>
      <c r="P11293" s="7"/>
      <c r="Q11293" s="7"/>
      <c r="R11293" s="7"/>
      <c r="S11293" s="7"/>
      <c r="T11293" s="7"/>
      <c r="U11293" s="7"/>
      <c r="V11293" s="7"/>
      <c r="W11293" s="7"/>
      <c r="X11293" s="7"/>
      <c r="Y11293" s="7"/>
      <c r="Z11293" s="7"/>
      <c r="AA11293" s="7"/>
      <c r="AB11293" s="7"/>
      <c r="AC11293" s="7"/>
      <c r="AD11293" s="7"/>
      <c r="AE11293" s="7"/>
    </row>
    <row r="11295" spans="3:31" s="8" customFormat="1">
      <c r="C11295" s="15"/>
      <c r="G11295" s="7"/>
      <c r="H11295" s="7"/>
      <c r="I11295" s="7"/>
      <c r="J11295" s="7"/>
      <c r="K11295" s="7"/>
      <c r="L11295" s="7"/>
      <c r="M11295" s="7"/>
      <c r="N11295" s="7"/>
      <c r="O11295" s="7"/>
      <c r="P11295" s="7"/>
      <c r="Q11295" s="7"/>
      <c r="R11295" s="7"/>
      <c r="S11295" s="7"/>
      <c r="T11295" s="7"/>
      <c r="U11295" s="7"/>
      <c r="V11295" s="7"/>
      <c r="W11295" s="7"/>
      <c r="X11295" s="7"/>
      <c r="Y11295" s="7"/>
      <c r="Z11295" s="7"/>
      <c r="AA11295" s="7"/>
      <c r="AB11295" s="7"/>
      <c r="AC11295" s="7"/>
      <c r="AD11295" s="7"/>
      <c r="AE11295" s="7"/>
    </row>
    <row r="11297" spans="3:31" s="8" customFormat="1">
      <c r="C11297" s="15"/>
      <c r="G11297" s="7"/>
      <c r="H11297" s="7"/>
      <c r="I11297" s="7"/>
      <c r="J11297" s="7"/>
      <c r="K11297" s="7"/>
      <c r="L11297" s="7"/>
      <c r="M11297" s="7"/>
      <c r="N11297" s="7"/>
      <c r="O11297" s="7"/>
      <c r="P11297" s="7"/>
      <c r="Q11297" s="7"/>
      <c r="R11297" s="7"/>
      <c r="S11297" s="7"/>
      <c r="T11297" s="7"/>
      <c r="U11297" s="7"/>
      <c r="V11297" s="7"/>
      <c r="W11297" s="7"/>
      <c r="X11297" s="7"/>
      <c r="Y11297" s="7"/>
      <c r="Z11297" s="7"/>
      <c r="AA11297" s="7"/>
      <c r="AB11297" s="7"/>
      <c r="AC11297" s="7"/>
      <c r="AD11297" s="7"/>
      <c r="AE11297" s="7"/>
    </row>
    <row r="11299" spans="3:31" s="8" customFormat="1">
      <c r="C11299" s="15"/>
      <c r="G11299" s="7"/>
      <c r="H11299" s="7"/>
      <c r="I11299" s="7"/>
      <c r="J11299" s="7"/>
      <c r="K11299" s="7"/>
      <c r="L11299" s="7"/>
      <c r="M11299" s="7"/>
      <c r="N11299" s="7"/>
      <c r="O11299" s="7"/>
      <c r="P11299" s="7"/>
      <c r="Q11299" s="7"/>
      <c r="R11299" s="7"/>
      <c r="S11299" s="7"/>
      <c r="T11299" s="7"/>
      <c r="U11299" s="7"/>
      <c r="V11299" s="7"/>
      <c r="W11299" s="7"/>
      <c r="X11299" s="7"/>
      <c r="Y11299" s="7"/>
      <c r="Z11299" s="7"/>
      <c r="AA11299" s="7"/>
      <c r="AB11299" s="7"/>
      <c r="AC11299" s="7"/>
      <c r="AD11299" s="7"/>
      <c r="AE11299" s="7"/>
    </row>
    <row r="11301" spans="3:31" s="8" customFormat="1">
      <c r="C11301" s="15"/>
      <c r="G11301" s="7"/>
      <c r="H11301" s="7"/>
      <c r="I11301" s="7"/>
      <c r="J11301" s="7"/>
      <c r="K11301" s="7"/>
      <c r="L11301" s="7"/>
      <c r="M11301" s="7"/>
      <c r="N11301" s="7"/>
      <c r="O11301" s="7"/>
      <c r="P11301" s="7"/>
      <c r="Q11301" s="7"/>
      <c r="R11301" s="7"/>
      <c r="S11301" s="7"/>
      <c r="T11301" s="7"/>
      <c r="U11301" s="7"/>
      <c r="V11301" s="7"/>
      <c r="W11301" s="7"/>
      <c r="X11301" s="7"/>
      <c r="Y11301" s="7"/>
      <c r="Z11301" s="7"/>
      <c r="AA11301" s="7"/>
      <c r="AB11301" s="7"/>
      <c r="AC11301" s="7"/>
      <c r="AD11301" s="7"/>
      <c r="AE11301" s="7"/>
    </row>
    <row r="11303" spans="3:31" s="8" customFormat="1">
      <c r="C11303" s="15"/>
      <c r="G11303" s="7"/>
      <c r="H11303" s="7"/>
      <c r="I11303" s="7"/>
      <c r="J11303" s="7"/>
      <c r="K11303" s="7"/>
      <c r="L11303" s="7"/>
      <c r="M11303" s="7"/>
      <c r="N11303" s="7"/>
      <c r="O11303" s="7"/>
      <c r="P11303" s="7"/>
      <c r="Q11303" s="7"/>
      <c r="R11303" s="7"/>
      <c r="S11303" s="7"/>
      <c r="T11303" s="7"/>
      <c r="U11303" s="7"/>
      <c r="V11303" s="7"/>
      <c r="W11303" s="7"/>
      <c r="X11303" s="7"/>
      <c r="Y11303" s="7"/>
      <c r="Z11303" s="7"/>
      <c r="AA11303" s="7"/>
      <c r="AB11303" s="7"/>
      <c r="AC11303" s="7"/>
      <c r="AD11303" s="7"/>
      <c r="AE11303" s="7"/>
    </row>
    <row r="11305" spans="3:31" s="8" customFormat="1">
      <c r="C11305" s="15"/>
      <c r="G11305" s="7"/>
      <c r="H11305" s="7"/>
      <c r="I11305" s="7"/>
      <c r="J11305" s="7"/>
      <c r="K11305" s="7"/>
      <c r="L11305" s="7"/>
      <c r="M11305" s="7"/>
      <c r="N11305" s="7"/>
      <c r="O11305" s="7"/>
      <c r="P11305" s="7"/>
      <c r="Q11305" s="7"/>
      <c r="R11305" s="7"/>
      <c r="S11305" s="7"/>
      <c r="T11305" s="7"/>
      <c r="U11305" s="7"/>
      <c r="V11305" s="7"/>
      <c r="W11305" s="7"/>
      <c r="X11305" s="7"/>
      <c r="Y11305" s="7"/>
      <c r="Z11305" s="7"/>
      <c r="AA11305" s="7"/>
      <c r="AB11305" s="7"/>
      <c r="AC11305" s="7"/>
      <c r="AD11305" s="7"/>
      <c r="AE11305" s="7"/>
    </row>
    <row r="11307" spans="3:31" s="8" customFormat="1">
      <c r="C11307" s="15"/>
      <c r="G11307" s="7"/>
      <c r="H11307" s="7"/>
      <c r="I11307" s="7"/>
      <c r="J11307" s="7"/>
      <c r="K11307" s="7"/>
      <c r="L11307" s="7"/>
      <c r="M11307" s="7"/>
      <c r="N11307" s="7"/>
      <c r="O11307" s="7"/>
      <c r="P11307" s="7"/>
      <c r="Q11307" s="7"/>
      <c r="R11307" s="7"/>
      <c r="S11307" s="7"/>
      <c r="T11307" s="7"/>
      <c r="U11307" s="7"/>
      <c r="V11307" s="7"/>
      <c r="W11307" s="7"/>
      <c r="X11307" s="7"/>
      <c r="Y11307" s="7"/>
      <c r="Z11307" s="7"/>
      <c r="AA11307" s="7"/>
      <c r="AB11307" s="7"/>
      <c r="AC11307" s="7"/>
      <c r="AD11307" s="7"/>
      <c r="AE11307" s="7"/>
    </row>
    <row r="11309" spans="3:31" s="8" customFormat="1">
      <c r="C11309" s="15"/>
      <c r="G11309" s="7"/>
      <c r="H11309" s="7"/>
      <c r="I11309" s="7"/>
      <c r="J11309" s="7"/>
      <c r="K11309" s="7"/>
      <c r="L11309" s="7"/>
      <c r="M11309" s="7"/>
      <c r="N11309" s="7"/>
      <c r="O11309" s="7"/>
      <c r="P11309" s="7"/>
      <c r="Q11309" s="7"/>
      <c r="R11309" s="7"/>
      <c r="S11309" s="7"/>
      <c r="T11309" s="7"/>
      <c r="U11309" s="7"/>
      <c r="V11309" s="7"/>
      <c r="W11309" s="7"/>
      <c r="X11309" s="7"/>
      <c r="Y11309" s="7"/>
      <c r="Z11309" s="7"/>
      <c r="AA11309" s="7"/>
      <c r="AB11309" s="7"/>
      <c r="AC11309" s="7"/>
      <c r="AD11309" s="7"/>
      <c r="AE11309" s="7"/>
    </row>
    <row r="11311" spans="3:31" s="8" customFormat="1">
      <c r="C11311" s="15"/>
      <c r="G11311" s="7"/>
      <c r="H11311" s="7"/>
      <c r="I11311" s="7"/>
      <c r="J11311" s="7"/>
      <c r="K11311" s="7"/>
      <c r="L11311" s="7"/>
      <c r="M11311" s="7"/>
      <c r="N11311" s="7"/>
      <c r="O11311" s="7"/>
      <c r="P11311" s="7"/>
      <c r="Q11311" s="7"/>
      <c r="R11311" s="7"/>
      <c r="S11311" s="7"/>
      <c r="T11311" s="7"/>
      <c r="U11311" s="7"/>
      <c r="V11311" s="7"/>
      <c r="W11311" s="7"/>
      <c r="X11311" s="7"/>
      <c r="Y11311" s="7"/>
      <c r="Z11311" s="7"/>
      <c r="AA11311" s="7"/>
      <c r="AB11311" s="7"/>
      <c r="AC11311" s="7"/>
      <c r="AD11311" s="7"/>
      <c r="AE11311" s="7"/>
    </row>
    <row r="11313" spans="3:31" s="8" customFormat="1">
      <c r="C11313" s="15"/>
      <c r="G11313" s="7"/>
      <c r="H11313" s="7"/>
      <c r="I11313" s="7"/>
      <c r="J11313" s="7"/>
      <c r="K11313" s="7"/>
      <c r="L11313" s="7"/>
      <c r="M11313" s="7"/>
      <c r="N11313" s="7"/>
      <c r="O11313" s="7"/>
      <c r="P11313" s="7"/>
      <c r="Q11313" s="7"/>
      <c r="R11313" s="7"/>
      <c r="S11313" s="7"/>
      <c r="T11313" s="7"/>
      <c r="U11313" s="7"/>
      <c r="V11313" s="7"/>
      <c r="W11313" s="7"/>
      <c r="X11313" s="7"/>
      <c r="Y11313" s="7"/>
      <c r="Z11313" s="7"/>
      <c r="AA11313" s="7"/>
      <c r="AB11313" s="7"/>
      <c r="AC11313" s="7"/>
      <c r="AD11313" s="7"/>
      <c r="AE11313" s="7"/>
    </row>
    <row r="11315" spans="3:31" s="8" customFormat="1">
      <c r="C11315" s="15"/>
      <c r="G11315" s="7"/>
      <c r="H11315" s="7"/>
      <c r="I11315" s="7"/>
      <c r="J11315" s="7"/>
      <c r="K11315" s="7"/>
      <c r="L11315" s="7"/>
      <c r="M11315" s="7"/>
      <c r="N11315" s="7"/>
      <c r="O11315" s="7"/>
      <c r="P11315" s="7"/>
      <c r="Q11315" s="7"/>
      <c r="R11315" s="7"/>
      <c r="S11315" s="7"/>
      <c r="T11315" s="7"/>
      <c r="U11315" s="7"/>
      <c r="V11315" s="7"/>
      <c r="W11315" s="7"/>
      <c r="X11315" s="7"/>
      <c r="Y11315" s="7"/>
      <c r="Z11315" s="7"/>
      <c r="AA11315" s="7"/>
      <c r="AB11315" s="7"/>
      <c r="AC11315" s="7"/>
      <c r="AD11315" s="7"/>
      <c r="AE11315" s="7"/>
    </row>
    <row r="11317" spans="3:31" s="8" customFormat="1">
      <c r="C11317" s="15"/>
      <c r="G11317" s="7"/>
      <c r="H11317" s="7"/>
      <c r="I11317" s="7"/>
      <c r="J11317" s="7"/>
      <c r="K11317" s="7"/>
      <c r="L11317" s="7"/>
      <c r="M11317" s="7"/>
      <c r="N11317" s="7"/>
      <c r="O11317" s="7"/>
      <c r="P11317" s="7"/>
      <c r="Q11317" s="7"/>
      <c r="R11317" s="7"/>
      <c r="S11317" s="7"/>
      <c r="T11317" s="7"/>
      <c r="U11317" s="7"/>
      <c r="V11317" s="7"/>
      <c r="W11317" s="7"/>
      <c r="X11317" s="7"/>
      <c r="Y11317" s="7"/>
      <c r="Z11317" s="7"/>
      <c r="AA11317" s="7"/>
      <c r="AB11317" s="7"/>
      <c r="AC11317" s="7"/>
      <c r="AD11317" s="7"/>
      <c r="AE11317" s="7"/>
    </row>
    <row r="11319" spans="3:31" s="8" customFormat="1">
      <c r="C11319" s="15"/>
      <c r="G11319" s="7"/>
      <c r="H11319" s="7"/>
      <c r="I11319" s="7"/>
      <c r="J11319" s="7"/>
      <c r="K11319" s="7"/>
      <c r="L11319" s="7"/>
      <c r="M11319" s="7"/>
      <c r="N11319" s="7"/>
      <c r="O11319" s="7"/>
      <c r="P11319" s="7"/>
      <c r="Q11319" s="7"/>
      <c r="R11319" s="7"/>
      <c r="S11319" s="7"/>
      <c r="T11319" s="7"/>
      <c r="U11319" s="7"/>
      <c r="V11319" s="7"/>
      <c r="W11319" s="7"/>
      <c r="X11319" s="7"/>
      <c r="Y11319" s="7"/>
      <c r="Z11319" s="7"/>
      <c r="AA11319" s="7"/>
      <c r="AB11319" s="7"/>
      <c r="AC11319" s="7"/>
      <c r="AD11319" s="7"/>
      <c r="AE11319" s="7"/>
    </row>
    <row r="11321" spans="3:31" s="8" customFormat="1">
      <c r="C11321" s="15"/>
      <c r="G11321" s="7"/>
      <c r="H11321" s="7"/>
      <c r="I11321" s="7"/>
      <c r="J11321" s="7"/>
      <c r="K11321" s="7"/>
      <c r="L11321" s="7"/>
      <c r="M11321" s="7"/>
      <c r="N11321" s="7"/>
      <c r="O11321" s="7"/>
      <c r="P11321" s="7"/>
      <c r="Q11321" s="7"/>
      <c r="R11321" s="7"/>
      <c r="S11321" s="7"/>
      <c r="T11321" s="7"/>
      <c r="U11321" s="7"/>
      <c r="V11321" s="7"/>
      <c r="W11321" s="7"/>
      <c r="X11321" s="7"/>
      <c r="Y11321" s="7"/>
      <c r="Z11321" s="7"/>
      <c r="AA11321" s="7"/>
      <c r="AB11321" s="7"/>
      <c r="AC11321" s="7"/>
      <c r="AD11321" s="7"/>
      <c r="AE11321" s="7"/>
    </row>
    <row r="11323" spans="3:31" s="8" customFormat="1">
      <c r="C11323" s="15"/>
      <c r="G11323" s="7"/>
      <c r="H11323" s="7"/>
      <c r="I11323" s="7"/>
      <c r="J11323" s="7"/>
      <c r="K11323" s="7"/>
      <c r="L11323" s="7"/>
      <c r="M11323" s="7"/>
      <c r="N11323" s="7"/>
      <c r="O11323" s="7"/>
      <c r="P11323" s="7"/>
      <c r="Q11323" s="7"/>
      <c r="R11323" s="7"/>
      <c r="S11323" s="7"/>
      <c r="T11323" s="7"/>
      <c r="U11323" s="7"/>
      <c r="V11323" s="7"/>
      <c r="W11323" s="7"/>
      <c r="X11323" s="7"/>
      <c r="Y11323" s="7"/>
      <c r="Z11323" s="7"/>
      <c r="AA11323" s="7"/>
      <c r="AB11323" s="7"/>
      <c r="AC11323" s="7"/>
      <c r="AD11323" s="7"/>
      <c r="AE11323" s="7"/>
    </row>
    <row r="11325" spans="3:31" s="8" customFormat="1">
      <c r="C11325" s="15"/>
      <c r="G11325" s="7"/>
      <c r="H11325" s="7"/>
      <c r="I11325" s="7"/>
      <c r="J11325" s="7"/>
      <c r="K11325" s="7"/>
      <c r="L11325" s="7"/>
      <c r="M11325" s="7"/>
      <c r="N11325" s="7"/>
      <c r="O11325" s="7"/>
      <c r="P11325" s="7"/>
      <c r="Q11325" s="7"/>
      <c r="R11325" s="7"/>
      <c r="S11325" s="7"/>
      <c r="T11325" s="7"/>
      <c r="U11325" s="7"/>
      <c r="V11325" s="7"/>
      <c r="W11325" s="7"/>
      <c r="X11325" s="7"/>
      <c r="Y11325" s="7"/>
      <c r="Z11325" s="7"/>
      <c r="AA11325" s="7"/>
      <c r="AB11325" s="7"/>
      <c r="AC11325" s="7"/>
      <c r="AD11325" s="7"/>
      <c r="AE11325" s="7"/>
    </row>
    <row r="11327" spans="3:31" s="8" customFormat="1">
      <c r="C11327" s="15"/>
      <c r="G11327" s="7"/>
      <c r="H11327" s="7"/>
      <c r="I11327" s="7"/>
      <c r="J11327" s="7"/>
      <c r="K11327" s="7"/>
      <c r="L11327" s="7"/>
      <c r="M11327" s="7"/>
      <c r="N11327" s="7"/>
      <c r="O11327" s="7"/>
      <c r="P11327" s="7"/>
      <c r="Q11327" s="7"/>
      <c r="R11327" s="7"/>
      <c r="S11327" s="7"/>
      <c r="T11327" s="7"/>
      <c r="U11327" s="7"/>
      <c r="V11327" s="7"/>
      <c r="W11327" s="7"/>
      <c r="X11327" s="7"/>
      <c r="Y11327" s="7"/>
      <c r="Z11327" s="7"/>
      <c r="AA11327" s="7"/>
      <c r="AB11327" s="7"/>
      <c r="AC11327" s="7"/>
      <c r="AD11327" s="7"/>
      <c r="AE11327" s="7"/>
    </row>
    <row r="11329" spans="3:31" s="8" customFormat="1">
      <c r="C11329" s="15"/>
      <c r="G11329" s="7"/>
      <c r="H11329" s="7"/>
      <c r="I11329" s="7"/>
      <c r="J11329" s="7"/>
      <c r="K11329" s="7"/>
      <c r="L11329" s="7"/>
      <c r="M11329" s="7"/>
      <c r="N11329" s="7"/>
      <c r="O11329" s="7"/>
      <c r="P11329" s="7"/>
      <c r="Q11329" s="7"/>
      <c r="R11329" s="7"/>
      <c r="S11329" s="7"/>
      <c r="T11329" s="7"/>
      <c r="U11329" s="7"/>
      <c r="V11329" s="7"/>
      <c r="W11329" s="7"/>
      <c r="X11329" s="7"/>
      <c r="Y11329" s="7"/>
      <c r="Z11329" s="7"/>
      <c r="AA11329" s="7"/>
      <c r="AB11329" s="7"/>
      <c r="AC11329" s="7"/>
      <c r="AD11329" s="7"/>
      <c r="AE11329" s="7"/>
    </row>
    <row r="11331" spans="3:31" s="8" customFormat="1">
      <c r="C11331" s="15"/>
      <c r="G11331" s="7"/>
      <c r="H11331" s="7"/>
      <c r="I11331" s="7"/>
      <c r="J11331" s="7"/>
      <c r="K11331" s="7"/>
      <c r="L11331" s="7"/>
      <c r="M11331" s="7"/>
      <c r="N11331" s="7"/>
      <c r="O11331" s="7"/>
      <c r="P11331" s="7"/>
      <c r="Q11331" s="7"/>
      <c r="R11331" s="7"/>
      <c r="S11331" s="7"/>
      <c r="T11331" s="7"/>
      <c r="U11331" s="7"/>
      <c r="V11331" s="7"/>
      <c r="W11331" s="7"/>
      <c r="X11331" s="7"/>
      <c r="Y11331" s="7"/>
      <c r="Z11331" s="7"/>
      <c r="AA11331" s="7"/>
      <c r="AB11331" s="7"/>
      <c r="AC11331" s="7"/>
      <c r="AD11331" s="7"/>
      <c r="AE11331" s="7"/>
    </row>
    <row r="11333" spans="3:31" s="8" customFormat="1">
      <c r="C11333" s="15"/>
      <c r="G11333" s="7"/>
      <c r="H11333" s="7"/>
      <c r="I11333" s="7"/>
      <c r="J11333" s="7"/>
      <c r="K11333" s="7"/>
      <c r="L11333" s="7"/>
      <c r="M11333" s="7"/>
      <c r="N11333" s="7"/>
      <c r="O11333" s="7"/>
      <c r="P11333" s="7"/>
      <c r="Q11333" s="7"/>
      <c r="R11333" s="7"/>
      <c r="S11333" s="7"/>
      <c r="T11333" s="7"/>
      <c r="U11333" s="7"/>
      <c r="V11333" s="7"/>
      <c r="W11333" s="7"/>
      <c r="X11333" s="7"/>
      <c r="Y11333" s="7"/>
      <c r="Z11333" s="7"/>
      <c r="AA11333" s="7"/>
      <c r="AB11333" s="7"/>
      <c r="AC11333" s="7"/>
      <c r="AD11333" s="7"/>
      <c r="AE11333" s="7"/>
    </row>
    <row r="11335" spans="3:31" s="8" customFormat="1">
      <c r="C11335" s="15"/>
      <c r="G11335" s="7"/>
      <c r="H11335" s="7"/>
      <c r="I11335" s="7"/>
      <c r="J11335" s="7"/>
      <c r="K11335" s="7"/>
      <c r="L11335" s="7"/>
      <c r="M11335" s="7"/>
      <c r="N11335" s="7"/>
      <c r="O11335" s="7"/>
      <c r="P11335" s="7"/>
      <c r="Q11335" s="7"/>
      <c r="R11335" s="7"/>
      <c r="S11335" s="7"/>
      <c r="T11335" s="7"/>
      <c r="U11335" s="7"/>
      <c r="V11335" s="7"/>
      <c r="W11335" s="7"/>
      <c r="X11335" s="7"/>
      <c r="Y11335" s="7"/>
      <c r="Z11335" s="7"/>
      <c r="AA11335" s="7"/>
      <c r="AB11335" s="7"/>
      <c r="AC11335" s="7"/>
      <c r="AD11335" s="7"/>
      <c r="AE11335" s="7"/>
    </row>
    <row r="11337" spans="3:31" s="8" customFormat="1">
      <c r="C11337" s="15"/>
      <c r="G11337" s="7"/>
      <c r="H11337" s="7"/>
      <c r="I11337" s="7"/>
      <c r="J11337" s="7"/>
      <c r="K11337" s="7"/>
      <c r="L11337" s="7"/>
      <c r="M11337" s="7"/>
      <c r="N11337" s="7"/>
      <c r="O11337" s="7"/>
      <c r="P11337" s="7"/>
      <c r="Q11337" s="7"/>
      <c r="R11337" s="7"/>
      <c r="S11337" s="7"/>
      <c r="T11337" s="7"/>
      <c r="U11337" s="7"/>
      <c r="V11337" s="7"/>
      <c r="W11337" s="7"/>
      <c r="X11337" s="7"/>
      <c r="Y11337" s="7"/>
      <c r="Z11337" s="7"/>
      <c r="AA11337" s="7"/>
      <c r="AB11337" s="7"/>
      <c r="AC11337" s="7"/>
      <c r="AD11337" s="7"/>
      <c r="AE11337" s="7"/>
    </row>
    <row r="11339" spans="3:31" s="8" customFormat="1">
      <c r="C11339" s="15"/>
      <c r="G11339" s="7"/>
      <c r="H11339" s="7"/>
      <c r="I11339" s="7"/>
      <c r="J11339" s="7"/>
      <c r="K11339" s="7"/>
      <c r="L11339" s="7"/>
      <c r="M11339" s="7"/>
      <c r="N11339" s="7"/>
      <c r="O11339" s="7"/>
      <c r="P11339" s="7"/>
      <c r="Q11339" s="7"/>
      <c r="R11339" s="7"/>
      <c r="S11339" s="7"/>
      <c r="T11339" s="7"/>
      <c r="U11339" s="7"/>
      <c r="V11339" s="7"/>
      <c r="W11339" s="7"/>
      <c r="X11339" s="7"/>
      <c r="Y11339" s="7"/>
      <c r="Z11339" s="7"/>
      <c r="AA11339" s="7"/>
      <c r="AB11339" s="7"/>
      <c r="AC11339" s="7"/>
      <c r="AD11339" s="7"/>
      <c r="AE11339" s="7"/>
    </row>
    <row r="11341" spans="3:31" s="8" customFormat="1">
      <c r="C11341" s="15"/>
      <c r="G11341" s="7"/>
      <c r="H11341" s="7"/>
      <c r="I11341" s="7"/>
      <c r="J11341" s="7"/>
      <c r="K11341" s="7"/>
      <c r="L11341" s="7"/>
      <c r="M11341" s="7"/>
      <c r="N11341" s="7"/>
      <c r="O11341" s="7"/>
      <c r="P11341" s="7"/>
      <c r="Q11341" s="7"/>
      <c r="R11341" s="7"/>
      <c r="S11341" s="7"/>
      <c r="T11341" s="7"/>
      <c r="U11341" s="7"/>
      <c r="V11341" s="7"/>
      <c r="W11341" s="7"/>
      <c r="X11341" s="7"/>
      <c r="Y11341" s="7"/>
      <c r="Z11341" s="7"/>
      <c r="AA11341" s="7"/>
      <c r="AB11341" s="7"/>
      <c r="AC11341" s="7"/>
      <c r="AD11341" s="7"/>
      <c r="AE11341" s="7"/>
    </row>
    <row r="11343" spans="3:31" s="8" customFormat="1">
      <c r="C11343" s="15"/>
      <c r="G11343" s="7"/>
      <c r="H11343" s="7"/>
      <c r="I11343" s="7"/>
      <c r="J11343" s="7"/>
      <c r="K11343" s="7"/>
      <c r="L11343" s="7"/>
      <c r="M11343" s="7"/>
      <c r="N11343" s="7"/>
      <c r="O11343" s="7"/>
      <c r="P11343" s="7"/>
      <c r="Q11343" s="7"/>
      <c r="R11343" s="7"/>
      <c r="S11343" s="7"/>
      <c r="T11343" s="7"/>
      <c r="U11343" s="7"/>
      <c r="V11343" s="7"/>
      <c r="W11343" s="7"/>
      <c r="X11343" s="7"/>
      <c r="Y11343" s="7"/>
      <c r="Z11343" s="7"/>
      <c r="AA11343" s="7"/>
      <c r="AB11343" s="7"/>
      <c r="AC11343" s="7"/>
      <c r="AD11343" s="7"/>
      <c r="AE11343" s="7"/>
    </row>
    <row r="11345" spans="3:31" s="8" customFormat="1">
      <c r="C11345" s="15"/>
      <c r="G11345" s="7"/>
      <c r="H11345" s="7"/>
      <c r="I11345" s="7"/>
      <c r="J11345" s="7"/>
      <c r="K11345" s="7"/>
      <c r="L11345" s="7"/>
      <c r="M11345" s="7"/>
      <c r="N11345" s="7"/>
      <c r="O11345" s="7"/>
      <c r="P11345" s="7"/>
      <c r="Q11345" s="7"/>
      <c r="R11345" s="7"/>
      <c r="S11345" s="7"/>
      <c r="T11345" s="7"/>
      <c r="U11345" s="7"/>
      <c r="V11345" s="7"/>
      <c r="W11345" s="7"/>
      <c r="X11345" s="7"/>
      <c r="Y11345" s="7"/>
      <c r="Z11345" s="7"/>
      <c r="AA11345" s="7"/>
      <c r="AB11345" s="7"/>
      <c r="AC11345" s="7"/>
      <c r="AD11345" s="7"/>
      <c r="AE11345" s="7"/>
    </row>
    <row r="11347" spans="3:31" s="8" customFormat="1">
      <c r="C11347" s="15"/>
      <c r="G11347" s="7"/>
      <c r="H11347" s="7"/>
      <c r="I11347" s="7"/>
      <c r="J11347" s="7"/>
      <c r="K11347" s="7"/>
      <c r="L11347" s="7"/>
      <c r="M11347" s="7"/>
      <c r="N11347" s="7"/>
      <c r="O11347" s="7"/>
      <c r="P11347" s="7"/>
      <c r="Q11347" s="7"/>
      <c r="R11347" s="7"/>
      <c r="S11347" s="7"/>
      <c r="T11347" s="7"/>
      <c r="U11347" s="7"/>
      <c r="V11347" s="7"/>
      <c r="W11347" s="7"/>
      <c r="X11347" s="7"/>
      <c r="Y11347" s="7"/>
      <c r="Z11347" s="7"/>
      <c r="AA11347" s="7"/>
      <c r="AB11347" s="7"/>
      <c r="AC11347" s="7"/>
      <c r="AD11347" s="7"/>
      <c r="AE11347" s="7"/>
    </row>
    <row r="11349" spans="3:31" s="8" customFormat="1">
      <c r="C11349" s="15"/>
      <c r="G11349" s="7"/>
      <c r="H11349" s="7"/>
      <c r="I11349" s="7"/>
      <c r="J11349" s="7"/>
      <c r="K11349" s="7"/>
      <c r="L11349" s="7"/>
      <c r="M11349" s="7"/>
      <c r="N11349" s="7"/>
      <c r="O11349" s="7"/>
      <c r="P11349" s="7"/>
      <c r="Q11349" s="7"/>
      <c r="R11349" s="7"/>
      <c r="S11349" s="7"/>
      <c r="T11349" s="7"/>
      <c r="U11349" s="7"/>
      <c r="V11349" s="7"/>
      <c r="W11349" s="7"/>
      <c r="X11349" s="7"/>
      <c r="Y11349" s="7"/>
      <c r="Z11349" s="7"/>
      <c r="AA11349" s="7"/>
      <c r="AB11349" s="7"/>
      <c r="AC11349" s="7"/>
      <c r="AD11349" s="7"/>
      <c r="AE11349" s="7"/>
    </row>
    <row r="11351" spans="3:31" s="8" customFormat="1">
      <c r="C11351" s="15"/>
      <c r="G11351" s="7"/>
      <c r="H11351" s="7"/>
      <c r="I11351" s="7"/>
      <c r="J11351" s="7"/>
      <c r="K11351" s="7"/>
      <c r="L11351" s="7"/>
      <c r="M11351" s="7"/>
      <c r="N11351" s="7"/>
      <c r="O11351" s="7"/>
      <c r="P11351" s="7"/>
      <c r="Q11351" s="7"/>
      <c r="R11351" s="7"/>
      <c r="S11351" s="7"/>
      <c r="T11351" s="7"/>
      <c r="U11351" s="7"/>
      <c r="V11351" s="7"/>
      <c r="W11351" s="7"/>
      <c r="X11351" s="7"/>
      <c r="Y11351" s="7"/>
      <c r="Z11351" s="7"/>
      <c r="AA11351" s="7"/>
      <c r="AB11351" s="7"/>
      <c r="AC11351" s="7"/>
      <c r="AD11351" s="7"/>
      <c r="AE11351" s="7"/>
    </row>
    <row r="11353" spans="3:31" s="8" customFormat="1">
      <c r="C11353" s="15"/>
      <c r="G11353" s="7"/>
      <c r="H11353" s="7"/>
      <c r="I11353" s="7"/>
      <c r="J11353" s="7"/>
      <c r="K11353" s="7"/>
      <c r="L11353" s="7"/>
      <c r="M11353" s="7"/>
      <c r="N11353" s="7"/>
      <c r="O11353" s="7"/>
      <c r="P11353" s="7"/>
      <c r="Q11353" s="7"/>
      <c r="R11353" s="7"/>
      <c r="S11353" s="7"/>
      <c r="T11353" s="7"/>
      <c r="U11353" s="7"/>
      <c r="V11353" s="7"/>
      <c r="W11353" s="7"/>
      <c r="X11353" s="7"/>
      <c r="Y11353" s="7"/>
      <c r="Z11353" s="7"/>
      <c r="AA11353" s="7"/>
      <c r="AB11353" s="7"/>
      <c r="AC11353" s="7"/>
      <c r="AD11353" s="7"/>
      <c r="AE11353" s="7"/>
    </row>
    <row r="11355" spans="3:31" s="8" customFormat="1">
      <c r="C11355" s="15"/>
      <c r="G11355" s="7"/>
      <c r="H11355" s="7"/>
      <c r="I11355" s="7"/>
      <c r="J11355" s="7"/>
      <c r="K11355" s="7"/>
      <c r="L11355" s="7"/>
      <c r="M11355" s="7"/>
      <c r="N11355" s="7"/>
      <c r="O11355" s="7"/>
      <c r="P11355" s="7"/>
      <c r="Q11355" s="7"/>
      <c r="R11355" s="7"/>
      <c r="S11355" s="7"/>
      <c r="T11355" s="7"/>
      <c r="U11355" s="7"/>
      <c r="V11355" s="7"/>
      <c r="W11355" s="7"/>
      <c r="X11355" s="7"/>
      <c r="Y11355" s="7"/>
      <c r="Z11355" s="7"/>
      <c r="AA11355" s="7"/>
      <c r="AB11355" s="7"/>
      <c r="AC11355" s="7"/>
      <c r="AD11355" s="7"/>
      <c r="AE11355" s="7"/>
    </row>
    <row r="11357" spans="3:31" s="8" customFormat="1">
      <c r="C11357" s="15"/>
      <c r="G11357" s="7"/>
      <c r="H11357" s="7"/>
      <c r="I11357" s="7"/>
      <c r="J11357" s="7"/>
      <c r="K11357" s="7"/>
      <c r="L11357" s="7"/>
      <c r="M11357" s="7"/>
      <c r="N11357" s="7"/>
      <c r="O11357" s="7"/>
      <c r="P11357" s="7"/>
      <c r="Q11357" s="7"/>
      <c r="R11357" s="7"/>
      <c r="S11357" s="7"/>
      <c r="T11357" s="7"/>
      <c r="U11357" s="7"/>
      <c r="V11357" s="7"/>
      <c r="W11357" s="7"/>
      <c r="X11357" s="7"/>
      <c r="Y11357" s="7"/>
      <c r="Z11357" s="7"/>
      <c r="AA11357" s="7"/>
      <c r="AB11357" s="7"/>
      <c r="AC11357" s="7"/>
      <c r="AD11357" s="7"/>
      <c r="AE11357" s="7"/>
    </row>
    <row r="11359" spans="3:31" s="8" customFormat="1">
      <c r="C11359" s="15"/>
      <c r="G11359" s="7"/>
      <c r="H11359" s="7"/>
      <c r="I11359" s="7"/>
      <c r="J11359" s="7"/>
      <c r="K11359" s="7"/>
      <c r="L11359" s="7"/>
      <c r="M11359" s="7"/>
      <c r="N11359" s="7"/>
      <c r="O11359" s="7"/>
      <c r="P11359" s="7"/>
      <c r="Q11359" s="7"/>
      <c r="R11359" s="7"/>
      <c r="S11359" s="7"/>
      <c r="T11359" s="7"/>
      <c r="U11359" s="7"/>
      <c r="V11359" s="7"/>
      <c r="W11359" s="7"/>
      <c r="X11359" s="7"/>
      <c r="Y11359" s="7"/>
      <c r="Z11359" s="7"/>
      <c r="AA11359" s="7"/>
      <c r="AB11359" s="7"/>
      <c r="AC11359" s="7"/>
      <c r="AD11359" s="7"/>
      <c r="AE11359" s="7"/>
    </row>
    <row r="11361" spans="3:31" s="8" customFormat="1">
      <c r="C11361" s="15"/>
      <c r="G11361" s="7"/>
      <c r="H11361" s="7"/>
      <c r="I11361" s="7"/>
      <c r="J11361" s="7"/>
      <c r="K11361" s="7"/>
      <c r="L11361" s="7"/>
      <c r="M11361" s="7"/>
      <c r="N11361" s="7"/>
      <c r="O11361" s="7"/>
      <c r="P11361" s="7"/>
      <c r="Q11361" s="7"/>
      <c r="R11361" s="7"/>
      <c r="S11361" s="7"/>
      <c r="T11361" s="7"/>
      <c r="U11361" s="7"/>
      <c r="V11361" s="7"/>
      <c r="W11361" s="7"/>
      <c r="X11361" s="7"/>
      <c r="Y11361" s="7"/>
      <c r="Z11361" s="7"/>
      <c r="AA11361" s="7"/>
      <c r="AB11361" s="7"/>
      <c r="AC11361" s="7"/>
      <c r="AD11361" s="7"/>
      <c r="AE11361" s="7"/>
    </row>
    <row r="11363" spans="3:31" s="8" customFormat="1">
      <c r="C11363" s="15"/>
      <c r="G11363" s="7"/>
      <c r="H11363" s="7"/>
      <c r="I11363" s="7"/>
      <c r="J11363" s="7"/>
      <c r="K11363" s="7"/>
      <c r="L11363" s="7"/>
      <c r="M11363" s="7"/>
      <c r="N11363" s="7"/>
      <c r="O11363" s="7"/>
      <c r="P11363" s="7"/>
      <c r="Q11363" s="7"/>
      <c r="R11363" s="7"/>
      <c r="S11363" s="7"/>
      <c r="T11363" s="7"/>
      <c r="U11363" s="7"/>
      <c r="V11363" s="7"/>
      <c r="W11363" s="7"/>
      <c r="X11363" s="7"/>
      <c r="Y11363" s="7"/>
      <c r="Z11363" s="7"/>
      <c r="AA11363" s="7"/>
      <c r="AB11363" s="7"/>
      <c r="AC11363" s="7"/>
      <c r="AD11363" s="7"/>
      <c r="AE11363" s="7"/>
    </row>
    <row r="11365" spans="3:31" s="8" customFormat="1">
      <c r="C11365" s="15"/>
      <c r="G11365" s="7"/>
      <c r="H11365" s="7"/>
      <c r="I11365" s="7"/>
      <c r="J11365" s="7"/>
      <c r="K11365" s="7"/>
      <c r="L11365" s="7"/>
      <c r="M11365" s="7"/>
      <c r="N11365" s="7"/>
      <c r="O11365" s="7"/>
      <c r="P11365" s="7"/>
      <c r="Q11365" s="7"/>
      <c r="R11365" s="7"/>
      <c r="S11365" s="7"/>
      <c r="T11365" s="7"/>
      <c r="U11365" s="7"/>
      <c r="V11365" s="7"/>
      <c r="W11365" s="7"/>
      <c r="X11365" s="7"/>
      <c r="Y11365" s="7"/>
      <c r="Z11365" s="7"/>
      <c r="AA11365" s="7"/>
      <c r="AB11365" s="7"/>
      <c r="AC11365" s="7"/>
      <c r="AD11365" s="7"/>
      <c r="AE11365" s="7"/>
    </row>
    <row r="11367" spans="3:31" s="8" customFormat="1">
      <c r="C11367" s="15"/>
      <c r="G11367" s="7"/>
      <c r="H11367" s="7"/>
      <c r="I11367" s="7"/>
      <c r="J11367" s="7"/>
      <c r="K11367" s="7"/>
      <c r="L11367" s="7"/>
      <c r="M11367" s="7"/>
      <c r="N11367" s="7"/>
      <c r="O11367" s="7"/>
      <c r="P11367" s="7"/>
      <c r="Q11367" s="7"/>
      <c r="R11367" s="7"/>
      <c r="S11367" s="7"/>
      <c r="T11367" s="7"/>
      <c r="U11367" s="7"/>
      <c r="V11367" s="7"/>
      <c r="W11367" s="7"/>
      <c r="X11367" s="7"/>
      <c r="Y11367" s="7"/>
      <c r="Z11367" s="7"/>
      <c r="AA11367" s="7"/>
      <c r="AB11367" s="7"/>
      <c r="AC11367" s="7"/>
      <c r="AD11367" s="7"/>
      <c r="AE11367" s="7"/>
    </row>
    <row r="11369" spans="3:31" s="8" customFormat="1">
      <c r="C11369" s="15"/>
      <c r="G11369" s="7"/>
      <c r="H11369" s="7"/>
      <c r="I11369" s="7"/>
      <c r="J11369" s="7"/>
      <c r="K11369" s="7"/>
      <c r="L11369" s="7"/>
      <c r="M11369" s="7"/>
      <c r="N11369" s="7"/>
      <c r="O11369" s="7"/>
      <c r="P11369" s="7"/>
      <c r="Q11369" s="7"/>
      <c r="R11369" s="7"/>
      <c r="S11369" s="7"/>
      <c r="T11369" s="7"/>
      <c r="U11369" s="7"/>
      <c r="V11369" s="7"/>
      <c r="W11369" s="7"/>
      <c r="X11369" s="7"/>
      <c r="Y11369" s="7"/>
      <c r="Z11369" s="7"/>
      <c r="AA11369" s="7"/>
      <c r="AB11369" s="7"/>
      <c r="AC11369" s="7"/>
      <c r="AD11369" s="7"/>
      <c r="AE11369" s="7"/>
    </row>
    <row r="11371" spans="3:31" s="8" customFormat="1">
      <c r="C11371" s="15"/>
      <c r="G11371" s="7"/>
      <c r="H11371" s="7"/>
      <c r="I11371" s="7"/>
      <c r="J11371" s="7"/>
      <c r="K11371" s="7"/>
      <c r="L11371" s="7"/>
      <c r="M11371" s="7"/>
      <c r="N11371" s="7"/>
      <c r="O11371" s="7"/>
      <c r="P11371" s="7"/>
      <c r="Q11371" s="7"/>
      <c r="R11371" s="7"/>
      <c r="S11371" s="7"/>
      <c r="T11371" s="7"/>
      <c r="U11371" s="7"/>
      <c r="V11371" s="7"/>
      <c r="W11371" s="7"/>
      <c r="X11371" s="7"/>
      <c r="Y11371" s="7"/>
      <c r="Z11371" s="7"/>
      <c r="AA11371" s="7"/>
      <c r="AB11371" s="7"/>
      <c r="AC11371" s="7"/>
      <c r="AD11371" s="7"/>
      <c r="AE11371" s="7"/>
    </row>
    <row r="11373" spans="3:31" s="8" customFormat="1">
      <c r="C11373" s="15"/>
      <c r="G11373" s="7"/>
      <c r="H11373" s="7"/>
      <c r="I11373" s="7"/>
      <c r="J11373" s="7"/>
      <c r="K11373" s="7"/>
      <c r="L11373" s="7"/>
      <c r="M11373" s="7"/>
      <c r="N11373" s="7"/>
      <c r="O11373" s="7"/>
      <c r="P11373" s="7"/>
      <c r="Q11373" s="7"/>
      <c r="R11373" s="7"/>
      <c r="S11373" s="7"/>
      <c r="T11373" s="7"/>
      <c r="U11373" s="7"/>
      <c r="V11373" s="7"/>
      <c r="W11373" s="7"/>
      <c r="X11373" s="7"/>
      <c r="Y11373" s="7"/>
      <c r="Z11373" s="7"/>
      <c r="AA11373" s="7"/>
      <c r="AB11373" s="7"/>
      <c r="AC11373" s="7"/>
      <c r="AD11373" s="7"/>
      <c r="AE11373" s="7"/>
    </row>
    <row r="11375" spans="3:31" s="8" customFormat="1">
      <c r="C11375" s="15"/>
      <c r="G11375" s="7"/>
      <c r="H11375" s="7"/>
      <c r="I11375" s="7"/>
      <c r="J11375" s="7"/>
      <c r="K11375" s="7"/>
      <c r="L11375" s="7"/>
      <c r="M11375" s="7"/>
      <c r="N11375" s="7"/>
      <c r="O11375" s="7"/>
      <c r="P11375" s="7"/>
      <c r="Q11375" s="7"/>
      <c r="R11375" s="7"/>
      <c r="S11375" s="7"/>
      <c r="T11375" s="7"/>
      <c r="U11375" s="7"/>
      <c r="V11375" s="7"/>
      <c r="W11375" s="7"/>
      <c r="X11375" s="7"/>
      <c r="Y11375" s="7"/>
      <c r="Z11375" s="7"/>
      <c r="AA11375" s="7"/>
      <c r="AB11375" s="7"/>
      <c r="AC11375" s="7"/>
      <c r="AD11375" s="7"/>
      <c r="AE11375" s="7"/>
    </row>
    <row r="11377" spans="3:31" s="8" customFormat="1">
      <c r="C11377" s="15"/>
      <c r="G11377" s="7"/>
      <c r="H11377" s="7"/>
      <c r="I11377" s="7"/>
      <c r="J11377" s="7"/>
      <c r="K11377" s="7"/>
      <c r="L11377" s="7"/>
      <c r="M11377" s="7"/>
      <c r="N11377" s="7"/>
      <c r="O11377" s="7"/>
      <c r="P11377" s="7"/>
      <c r="Q11377" s="7"/>
      <c r="R11377" s="7"/>
      <c r="S11377" s="7"/>
      <c r="T11377" s="7"/>
      <c r="U11377" s="7"/>
      <c r="V11377" s="7"/>
      <c r="W11377" s="7"/>
      <c r="X11377" s="7"/>
      <c r="Y11377" s="7"/>
      <c r="Z11377" s="7"/>
      <c r="AA11377" s="7"/>
      <c r="AB11377" s="7"/>
      <c r="AC11377" s="7"/>
      <c r="AD11377" s="7"/>
      <c r="AE11377" s="7"/>
    </row>
    <row r="11379" spans="3:31" s="8" customFormat="1">
      <c r="C11379" s="15"/>
      <c r="G11379" s="7"/>
      <c r="H11379" s="7"/>
      <c r="I11379" s="7"/>
      <c r="J11379" s="7"/>
      <c r="K11379" s="7"/>
      <c r="L11379" s="7"/>
      <c r="M11379" s="7"/>
      <c r="N11379" s="7"/>
      <c r="O11379" s="7"/>
      <c r="P11379" s="7"/>
      <c r="Q11379" s="7"/>
      <c r="R11379" s="7"/>
      <c r="S11379" s="7"/>
      <c r="T11379" s="7"/>
      <c r="U11379" s="7"/>
      <c r="V11379" s="7"/>
      <c r="W11379" s="7"/>
      <c r="X11379" s="7"/>
      <c r="Y11379" s="7"/>
      <c r="Z11379" s="7"/>
      <c r="AA11379" s="7"/>
      <c r="AB11379" s="7"/>
      <c r="AC11379" s="7"/>
      <c r="AD11379" s="7"/>
      <c r="AE11379" s="7"/>
    </row>
    <row r="11381" spans="3:31" s="8" customFormat="1">
      <c r="C11381" s="15"/>
      <c r="G11381" s="7"/>
      <c r="H11381" s="7"/>
      <c r="I11381" s="7"/>
      <c r="J11381" s="7"/>
      <c r="K11381" s="7"/>
      <c r="L11381" s="7"/>
      <c r="M11381" s="7"/>
      <c r="N11381" s="7"/>
      <c r="O11381" s="7"/>
      <c r="P11381" s="7"/>
      <c r="Q11381" s="7"/>
      <c r="R11381" s="7"/>
      <c r="S11381" s="7"/>
      <c r="T11381" s="7"/>
      <c r="U11381" s="7"/>
      <c r="V11381" s="7"/>
      <c r="W11381" s="7"/>
      <c r="X11381" s="7"/>
      <c r="Y11381" s="7"/>
      <c r="Z11381" s="7"/>
      <c r="AA11381" s="7"/>
      <c r="AB11381" s="7"/>
      <c r="AC11381" s="7"/>
      <c r="AD11381" s="7"/>
      <c r="AE11381" s="7"/>
    </row>
    <row r="11383" spans="3:31" s="8" customFormat="1">
      <c r="C11383" s="15"/>
      <c r="G11383" s="7"/>
      <c r="H11383" s="7"/>
      <c r="I11383" s="7"/>
      <c r="J11383" s="7"/>
      <c r="K11383" s="7"/>
      <c r="L11383" s="7"/>
      <c r="M11383" s="7"/>
      <c r="N11383" s="7"/>
      <c r="O11383" s="7"/>
      <c r="P11383" s="7"/>
      <c r="Q11383" s="7"/>
      <c r="R11383" s="7"/>
      <c r="S11383" s="7"/>
      <c r="T11383" s="7"/>
      <c r="U11383" s="7"/>
      <c r="V11383" s="7"/>
      <c r="W11383" s="7"/>
      <c r="X11383" s="7"/>
      <c r="Y11383" s="7"/>
      <c r="Z11383" s="7"/>
      <c r="AA11383" s="7"/>
      <c r="AB11383" s="7"/>
      <c r="AC11383" s="7"/>
      <c r="AD11383" s="7"/>
      <c r="AE11383" s="7"/>
    </row>
    <row r="11385" spans="3:31" s="8" customFormat="1">
      <c r="C11385" s="15"/>
      <c r="G11385" s="7"/>
      <c r="H11385" s="7"/>
      <c r="I11385" s="7"/>
      <c r="J11385" s="7"/>
      <c r="K11385" s="7"/>
      <c r="L11385" s="7"/>
      <c r="M11385" s="7"/>
      <c r="N11385" s="7"/>
      <c r="O11385" s="7"/>
      <c r="P11385" s="7"/>
      <c r="Q11385" s="7"/>
      <c r="R11385" s="7"/>
      <c r="S11385" s="7"/>
      <c r="T11385" s="7"/>
      <c r="U11385" s="7"/>
      <c r="V11385" s="7"/>
      <c r="W11385" s="7"/>
      <c r="X11385" s="7"/>
      <c r="Y11385" s="7"/>
      <c r="Z11385" s="7"/>
      <c r="AA11385" s="7"/>
      <c r="AB11385" s="7"/>
      <c r="AC11385" s="7"/>
      <c r="AD11385" s="7"/>
      <c r="AE11385" s="7"/>
    </row>
    <row r="11387" spans="3:31" s="8" customFormat="1">
      <c r="C11387" s="15"/>
      <c r="G11387" s="7"/>
      <c r="H11387" s="7"/>
      <c r="I11387" s="7"/>
      <c r="J11387" s="7"/>
      <c r="K11387" s="7"/>
      <c r="L11387" s="7"/>
      <c r="M11387" s="7"/>
      <c r="N11387" s="7"/>
      <c r="O11387" s="7"/>
      <c r="P11387" s="7"/>
      <c r="Q11387" s="7"/>
      <c r="R11387" s="7"/>
      <c r="S11387" s="7"/>
      <c r="T11387" s="7"/>
      <c r="U11387" s="7"/>
      <c r="V11387" s="7"/>
      <c r="W11387" s="7"/>
      <c r="X11387" s="7"/>
      <c r="Y11387" s="7"/>
      <c r="Z11387" s="7"/>
      <c r="AA11387" s="7"/>
      <c r="AB11387" s="7"/>
      <c r="AC11387" s="7"/>
      <c r="AD11387" s="7"/>
      <c r="AE11387" s="7"/>
    </row>
    <row r="11389" spans="3:31" s="8" customFormat="1">
      <c r="C11389" s="15"/>
      <c r="G11389" s="7"/>
      <c r="H11389" s="7"/>
      <c r="I11389" s="7"/>
      <c r="J11389" s="7"/>
      <c r="K11389" s="7"/>
      <c r="L11389" s="7"/>
      <c r="M11389" s="7"/>
      <c r="N11389" s="7"/>
      <c r="O11389" s="7"/>
      <c r="P11389" s="7"/>
      <c r="Q11389" s="7"/>
      <c r="R11389" s="7"/>
      <c r="S11389" s="7"/>
      <c r="T11389" s="7"/>
      <c r="U11389" s="7"/>
      <c r="V11389" s="7"/>
      <c r="W11389" s="7"/>
      <c r="X11389" s="7"/>
      <c r="Y11389" s="7"/>
      <c r="Z11389" s="7"/>
      <c r="AA11389" s="7"/>
      <c r="AB11389" s="7"/>
      <c r="AC11389" s="7"/>
      <c r="AD11389" s="7"/>
      <c r="AE11389" s="7"/>
    </row>
    <row r="11391" spans="3:31" s="8" customFormat="1">
      <c r="C11391" s="15"/>
      <c r="G11391" s="7"/>
      <c r="H11391" s="7"/>
      <c r="I11391" s="7"/>
      <c r="J11391" s="7"/>
      <c r="K11391" s="7"/>
      <c r="L11391" s="7"/>
      <c r="M11391" s="7"/>
      <c r="N11391" s="7"/>
      <c r="O11391" s="7"/>
      <c r="P11391" s="7"/>
      <c r="Q11391" s="7"/>
      <c r="R11391" s="7"/>
      <c r="S11391" s="7"/>
      <c r="T11391" s="7"/>
      <c r="U11391" s="7"/>
      <c r="V11391" s="7"/>
      <c r="W11391" s="7"/>
      <c r="X11391" s="7"/>
      <c r="Y11391" s="7"/>
      <c r="Z11391" s="7"/>
      <c r="AA11391" s="7"/>
      <c r="AB11391" s="7"/>
      <c r="AC11391" s="7"/>
      <c r="AD11391" s="7"/>
      <c r="AE11391" s="7"/>
    </row>
    <row r="11393" spans="3:31" s="8" customFormat="1">
      <c r="C11393" s="15"/>
      <c r="G11393" s="7"/>
      <c r="H11393" s="7"/>
      <c r="I11393" s="7"/>
      <c r="J11393" s="7"/>
      <c r="K11393" s="7"/>
      <c r="L11393" s="7"/>
      <c r="M11393" s="7"/>
      <c r="N11393" s="7"/>
      <c r="O11393" s="7"/>
      <c r="P11393" s="7"/>
      <c r="Q11393" s="7"/>
      <c r="R11393" s="7"/>
      <c r="S11393" s="7"/>
      <c r="T11393" s="7"/>
      <c r="U11393" s="7"/>
      <c r="V11393" s="7"/>
      <c r="W11393" s="7"/>
      <c r="X11393" s="7"/>
      <c r="Y11393" s="7"/>
      <c r="Z11393" s="7"/>
      <c r="AA11393" s="7"/>
      <c r="AB11393" s="7"/>
      <c r="AC11393" s="7"/>
      <c r="AD11393" s="7"/>
      <c r="AE11393" s="7"/>
    </row>
    <row r="11395" spans="3:31" s="8" customFormat="1">
      <c r="C11395" s="15"/>
      <c r="G11395" s="7"/>
      <c r="H11395" s="7"/>
      <c r="I11395" s="7"/>
      <c r="J11395" s="7"/>
      <c r="K11395" s="7"/>
      <c r="L11395" s="7"/>
      <c r="M11395" s="7"/>
      <c r="N11395" s="7"/>
      <c r="O11395" s="7"/>
      <c r="P11395" s="7"/>
      <c r="Q11395" s="7"/>
      <c r="R11395" s="7"/>
      <c r="S11395" s="7"/>
      <c r="T11395" s="7"/>
      <c r="U11395" s="7"/>
      <c r="V11395" s="7"/>
      <c r="W11395" s="7"/>
      <c r="X11395" s="7"/>
      <c r="Y11395" s="7"/>
      <c r="Z11395" s="7"/>
      <c r="AA11395" s="7"/>
      <c r="AB11395" s="7"/>
      <c r="AC11395" s="7"/>
      <c r="AD11395" s="7"/>
      <c r="AE11395" s="7"/>
    </row>
    <row r="11397" spans="3:31" s="8" customFormat="1">
      <c r="C11397" s="15"/>
      <c r="G11397" s="7"/>
      <c r="H11397" s="7"/>
      <c r="I11397" s="7"/>
      <c r="J11397" s="7"/>
      <c r="K11397" s="7"/>
      <c r="L11397" s="7"/>
      <c r="M11397" s="7"/>
      <c r="N11397" s="7"/>
      <c r="O11397" s="7"/>
      <c r="P11397" s="7"/>
      <c r="Q11397" s="7"/>
      <c r="R11397" s="7"/>
      <c r="S11397" s="7"/>
      <c r="T11397" s="7"/>
      <c r="U11397" s="7"/>
      <c r="V11397" s="7"/>
      <c r="W11397" s="7"/>
      <c r="X11397" s="7"/>
      <c r="Y11397" s="7"/>
      <c r="Z11397" s="7"/>
      <c r="AA11397" s="7"/>
      <c r="AB11397" s="7"/>
      <c r="AC11397" s="7"/>
      <c r="AD11397" s="7"/>
      <c r="AE11397" s="7"/>
    </row>
    <row r="11399" spans="3:31" s="8" customFormat="1">
      <c r="C11399" s="15"/>
      <c r="G11399" s="7"/>
      <c r="H11399" s="7"/>
      <c r="I11399" s="7"/>
      <c r="J11399" s="7"/>
      <c r="K11399" s="7"/>
      <c r="L11399" s="7"/>
      <c r="M11399" s="7"/>
      <c r="N11399" s="7"/>
      <c r="O11399" s="7"/>
      <c r="P11399" s="7"/>
      <c r="Q11399" s="7"/>
      <c r="R11399" s="7"/>
      <c r="S11399" s="7"/>
      <c r="T11399" s="7"/>
      <c r="U11399" s="7"/>
      <c r="V11399" s="7"/>
      <c r="W11399" s="7"/>
      <c r="X11399" s="7"/>
      <c r="Y11399" s="7"/>
      <c r="Z11399" s="7"/>
      <c r="AA11399" s="7"/>
      <c r="AB11399" s="7"/>
      <c r="AC11399" s="7"/>
      <c r="AD11399" s="7"/>
      <c r="AE11399" s="7"/>
    </row>
    <row r="11401" spans="3:31" s="8" customFormat="1">
      <c r="C11401" s="15"/>
      <c r="G11401" s="7"/>
      <c r="H11401" s="7"/>
      <c r="I11401" s="7"/>
      <c r="J11401" s="7"/>
      <c r="K11401" s="7"/>
      <c r="L11401" s="7"/>
      <c r="M11401" s="7"/>
      <c r="N11401" s="7"/>
      <c r="O11401" s="7"/>
      <c r="P11401" s="7"/>
      <c r="Q11401" s="7"/>
      <c r="R11401" s="7"/>
      <c r="S11401" s="7"/>
      <c r="T11401" s="7"/>
      <c r="U11401" s="7"/>
      <c r="V11401" s="7"/>
      <c r="W11401" s="7"/>
      <c r="X11401" s="7"/>
      <c r="Y11401" s="7"/>
      <c r="Z11401" s="7"/>
      <c r="AA11401" s="7"/>
      <c r="AB11401" s="7"/>
      <c r="AC11401" s="7"/>
      <c r="AD11401" s="7"/>
      <c r="AE11401" s="7"/>
    </row>
    <row r="11403" spans="3:31" s="8" customFormat="1">
      <c r="C11403" s="15"/>
      <c r="G11403" s="7"/>
      <c r="H11403" s="7"/>
      <c r="I11403" s="7"/>
      <c r="J11403" s="7"/>
      <c r="K11403" s="7"/>
      <c r="L11403" s="7"/>
      <c r="M11403" s="7"/>
      <c r="N11403" s="7"/>
      <c r="O11403" s="7"/>
      <c r="P11403" s="7"/>
      <c r="Q11403" s="7"/>
      <c r="R11403" s="7"/>
      <c r="S11403" s="7"/>
      <c r="T11403" s="7"/>
      <c r="U11403" s="7"/>
      <c r="V11403" s="7"/>
      <c r="W11403" s="7"/>
      <c r="X11403" s="7"/>
      <c r="Y11403" s="7"/>
      <c r="Z11403" s="7"/>
      <c r="AA11403" s="7"/>
      <c r="AB11403" s="7"/>
      <c r="AC11403" s="7"/>
      <c r="AD11403" s="7"/>
      <c r="AE11403" s="7"/>
    </row>
    <row r="11405" spans="3:31" s="8" customFormat="1">
      <c r="C11405" s="15"/>
      <c r="G11405" s="7"/>
      <c r="H11405" s="7"/>
      <c r="I11405" s="7"/>
      <c r="J11405" s="7"/>
      <c r="K11405" s="7"/>
      <c r="L11405" s="7"/>
      <c r="M11405" s="7"/>
      <c r="N11405" s="7"/>
      <c r="O11405" s="7"/>
      <c r="P11405" s="7"/>
      <c r="Q11405" s="7"/>
      <c r="R11405" s="7"/>
      <c r="S11405" s="7"/>
      <c r="T11405" s="7"/>
      <c r="U11405" s="7"/>
      <c r="V11405" s="7"/>
      <c r="W11405" s="7"/>
      <c r="X11405" s="7"/>
      <c r="Y11405" s="7"/>
      <c r="Z11405" s="7"/>
      <c r="AA11405" s="7"/>
      <c r="AB11405" s="7"/>
      <c r="AC11405" s="7"/>
      <c r="AD11405" s="7"/>
      <c r="AE11405" s="7"/>
    </row>
    <row r="11407" spans="3:31" s="8" customFormat="1">
      <c r="C11407" s="15"/>
      <c r="G11407" s="7"/>
      <c r="H11407" s="7"/>
      <c r="I11407" s="7"/>
      <c r="J11407" s="7"/>
      <c r="K11407" s="7"/>
      <c r="L11407" s="7"/>
      <c r="M11407" s="7"/>
      <c r="N11407" s="7"/>
      <c r="O11407" s="7"/>
      <c r="P11407" s="7"/>
      <c r="Q11407" s="7"/>
      <c r="R11407" s="7"/>
      <c r="S11407" s="7"/>
      <c r="T11407" s="7"/>
      <c r="U11407" s="7"/>
      <c r="V11407" s="7"/>
      <c r="W11407" s="7"/>
      <c r="X11407" s="7"/>
      <c r="Y11407" s="7"/>
      <c r="Z11407" s="7"/>
      <c r="AA11407" s="7"/>
      <c r="AB11407" s="7"/>
      <c r="AC11407" s="7"/>
      <c r="AD11407" s="7"/>
      <c r="AE11407" s="7"/>
    </row>
    <row r="11409" spans="3:31" s="8" customFormat="1">
      <c r="C11409" s="15"/>
      <c r="G11409" s="7"/>
      <c r="H11409" s="7"/>
      <c r="I11409" s="7"/>
      <c r="J11409" s="7"/>
      <c r="K11409" s="7"/>
      <c r="L11409" s="7"/>
      <c r="M11409" s="7"/>
      <c r="N11409" s="7"/>
      <c r="O11409" s="7"/>
      <c r="P11409" s="7"/>
      <c r="Q11409" s="7"/>
      <c r="R11409" s="7"/>
      <c r="S11409" s="7"/>
      <c r="T11409" s="7"/>
      <c r="U11409" s="7"/>
      <c r="V11409" s="7"/>
      <c r="W11409" s="7"/>
      <c r="X11409" s="7"/>
      <c r="Y11409" s="7"/>
      <c r="Z11409" s="7"/>
      <c r="AA11409" s="7"/>
      <c r="AB11409" s="7"/>
      <c r="AC11409" s="7"/>
      <c r="AD11409" s="7"/>
      <c r="AE11409" s="7"/>
    </row>
    <row r="11411" spans="3:31" s="8" customFormat="1">
      <c r="C11411" s="15"/>
      <c r="G11411" s="7"/>
      <c r="H11411" s="7"/>
      <c r="I11411" s="7"/>
      <c r="J11411" s="7"/>
      <c r="K11411" s="7"/>
      <c r="L11411" s="7"/>
      <c r="M11411" s="7"/>
      <c r="N11411" s="7"/>
      <c r="O11411" s="7"/>
      <c r="P11411" s="7"/>
      <c r="Q11411" s="7"/>
      <c r="R11411" s="7"/>
      <c r="S11411" s="7"/>
      <c r="T11411" s="7"/>
      <c r="U11411" s="7"/>
      <c r="V11411" s="7"/>
      <c r="W11411" s="7"/>
      <c r="X11411" s="7"/>
      <c r="Y11411" s="7"/>
      <c r="Z11411" s="7"/>
      <c r="AA11411" s="7"/>
      <c r="AB11411" s="7"/>
      <c r="AC11411" s="7"/>
      <c r="AD11411" s="7"/>
      <c r="AE11411" s="7"/>
    </row>
    <row r="11413" spans="3:31" s="8" customFormat="1">
      <c r="C11413" s="15"/>
      <c r="G11413" s="7"/>
      <c r="H11413" s="7"/>
      <c r="I11413" s="7"/>
      <c r="J11413" s="7"/>
      <c r="K11413" s="7"/>
      <c r="L11413" s="7"/>
      <c r="M11413" s="7"/>
      <c r="N11413" s="7"/>
      <c r="O11413" s="7"/>
      <c r="P11413" s="7"/>
      <c r="Q11413" s="7"/>
      <c r="R11413" s="7"/>
      <c r="S11413" s="7"/>
      <c r="T11413" s="7"/>
      <c r="U11413" s="7"/>
      <c r="V11413" s="7"/>
      <c r="W11413" s="7"/>
      <c r="X11413" s="7"/>
      <c r="Y11413" s="7"/>
      <c r="Z11413" s="7"/>
      <c r="AA11413" s="7"/>
      <c r="AB11413" s="7"/>
      <c r="AC11413" s="7"/>
      <c r="AD11413" s="7"/>
      <c r="AE11413" s="7"/>
    </row>
    <row r="11415" spans="3:31" s="8" customFormat="1">
      <c r="C11415" s="15"/>
      <c r="G11415" s="7"/>
      <c r="H11415" s="7"/>
      <c r="I11415" s="7"/>
      <c r="J11415" s="7"/>
      <c r="K11415" s="7"/>
      <c r="L11415" s="7"/>
      <c r="M11415" s="7"/>
      <c r="N11415" s="7"/>
      <c r="O11415" s="7"/>
      <c r="P11415" s="7"/>
      <c r="Q11415" s="7"/>
      <c r="R11415" s="7"/>
      <c r="S11415" s="7"/>
      <c r="T11415" s="7"/>
      <c r="U11415" s="7"/>
      <c r="V11415" s="7"/>
      <c r="W11415" s="7"/>
      <c r="X11415" s="7"/>
      <c r="Y11415" s="7"/>
      <c r="Z11415" s="7"/>
      <c r="AA11415" s="7"/>
      <c r="AB11415" s="7"/>
      <c r="AC11415" s="7"/>
      <c r="AD11415" s="7"/>
      <c r="AE11415" s="7"/>
    </row>
    <row r="11417" spans="3:31" s="8" customFormat="1">
      <c r="C11417" s="15"/>
      <c r="G11417" s="7"/>
      <c r="H11417" s="7"/>
      <c r="I11417" s="7"/>
      <c r="J11417" s="7"/>
      <c r="K11417" s="7"/>
      <c r="L11417" s="7"/>
      <c r="M11417" s="7"/>
      <c r="N11417" s="7"/>
      <c r="O11417" s="7"/>
      <c r="P11417" s="7"/>
      <c r="Q11417" s="7"/>
      <c r="R11417" s="7"/>
      <c r="S11417" s="7"/>
      <c r="T11417" s="7"/>
      <c r="U11417" s="7"/>
      <c r="V11417" s="7"/>
      <c r="W11417" s="7"/>
      <c r="X11417" s="7"/>
      <c r="Y11417" s="7"/>
      <c r="Z11417" s="7"/>
      <c r="AA11417" s="7"/>
      <c r="AB11417" s="7"/>
      <c r="AC11417" s="7"/>
      <c r="AD11417" s="7"/>
      <c r="AE11417" s="7"/>
    </row>
    <row r="11419" spans="3:31" s="8" customFormat="1">
      <c r="C11419" s="15"/>
      <c r="G11419" s="7"/>
      <c r="H11419" s="7"/>
      <c r="I11419" s="7"/>
      <c r="J11419" s="7"/>
      <c r="K11419" s="7"/>
      <c r="L11419" s="7"/>
      <c r="M11419" s="7"/>
      <c r="N11419" s="7"/>
      <c r="O11419" s="7"/>
      <c r="P11419" s="7"/>
      <c r="Q11419" s="7"/>
      <c r="R11419" s="7"/>
      <c r="S11419" s="7"/>
      <c r="T11419" s="7"/>
      <c r="U11419" s="7"/>
      <c r="V11419" s="7"/>
      <c r="W11419" s="7"/>
      <c r="X11419" s="7"/>
      <c r="Y11419" s="7"/>
      <c r="Z11419" s="7"/>
      <c r="AA11419" s="7"/>
      <c r="AB11419" s="7"/>
      <c r="AC11419" s="7"/>
      <c r="AD11419" s="7"/>
      <c r="AE11419" s="7"/>
    </row>
    <row r="11421" spans="3:31" s="8" customFormat="1">
      <c r="C11421" s="15"/>
      <c r="G11421" s="7"/>
      <c r="H11421" s="7"/>
      <c r="I11421" s="7"/>
      <c r="J11421" s="7"/>
      <c r="K11421" s="7"/>
      <c r="L11421" s="7"/>
      <c r="M11421" s="7"/>
      <c r="N11421" s="7"/>
      <c r="O11421" s="7"/>
      <c r="P11421" s="7"/>
      <c r="Q11421" s="7"/>
      <c r="R11421" s="7"/>
      <c r="S11421" s="7"/>
      <c r="T11421" s="7"/>
      <c r="U11421" s="7"/>
      <c r="V11421" s="7"/>
      <c r="W11421" s="7"/>
      <c r="X11421" s="7"/>
      <c r="Y11421" s="7"/>
      <c r="Z11421" s="7"/>
      <c r="AA11421" s="7"/>
      <c r="AB11421" s="7"/>
      <c r="AC11421" s="7"/>
      <c r="AD11421" s="7"/>
      <c r="AE11421" s="7"/>
    </row>
    <row r="11423" spans="3:31" s="8" customFormat="1">
      <c r="C11423" s="15"/>
      <c r="G11423" s="7"/>
      <c r="H11423" s="7"/>
      <c r="I11423" s="7"/>
      <c r="J11423" s="7"/>
      <c r="K11423" s="7"/>
      <c r="L11423" s="7"/>
      <c r="M11423" s="7"/>
      <c r="N11423" s="7"/>
      <c r="O11423" s="7"/>
      <c r="P11423" s="7"/>
      <c r="Q11423" s="7"/>
      <c r="R11423" s="7"/>
      <c r="S11423" s="7"/>
      <c r="T11423" s="7"/>
      <c r="U11423" s="7"/>
      <c r="V11423" s="7"/>
      <c r="W11423" s="7"/>
      <c r="X11423" s="7"/>
      <c r="Y11423" s="7"/>
      <c r="Z11423" s="7"/>
      <c r="AA11423" s="7"/>
      <c r="AB11423" s="7"/>
      <c r="AC11423" s="7"/>
      <c r="AD11423" s="7"/>
      <c r="AE11423" s="7"/>
    </row>
    <row r="11425" spans="3:31" s="8" customFormat="1">
      <c r="C11425" s="15"/>
      <c r="G11425" s="7"/>
      <c r="H11425" s="7"/>
      <c r="I11425" s="7"/>
      <c r="J11425" s="7"/>
      <c r="K11425" s="7"/>
      <c r="L11425" s="7"/>
      <c r="M11425" s="7"/>
      <c r="N11425" s="7"/>
      <c r="O11425" s="7"/>
      <c r="P11425" s="7"/>
      <c r="Q11425" s="7"/>
      <c r="R11425" s="7"/>
      <c r="S11425" s="7"/>
      <c r="T11425" s="7"/>
      <c r="U11425" s="7"/>
      <c r="V11425" s="7"/>
      <c r="W11425" s="7"/>
      <c r="X11425" s="7"/>
      <c r="Y11425" s="7"/>
      <c r="Z11425" s="7"/>
      <c r="AA11425" s="7"/>
      <c r="AB11425" s="7"/>
      <c r="AC11425" s="7"/>
      <c r="AD11425" s="7"/>
      <c r="AE11425" s="7"/>
    </row>
    <row r="11427" spans="3:31" s="8" customFormat="1">
      <c r="C11427" s="15"/>
      <c r="G11427" s="7"/>
      <c r="H11427" s="7"/>
      <c r="I11427" s="7"/>
      <c r="J11427" s="7"/>
      <c r="K11427" s="7"/>
      <c r="L11427" s="7"/>
      <c r="M11427" s="7"/>
      <c r="N11427" s="7"/>
      <c r="O11427" s="7"/>
      <c r="P11427" s="7"/>
      <c r="Q11427" s="7"/>
      <c r="R11427" s="7"/>
      <c r="S11427" s="7"/>
      <c r="T11427" s="7"/>
      <c r="U11427" s="7"/>
      <c r="V11427" s="7"/>
      <c r="W11427" s="7"/>
      <c r="X11427" s="7"/>
      <c r="Y11427" s="7"/>
      <c r="Z11427" s="7"/>
      <c r="AA11427" s="7"/>
      <c r="AB11427" s="7"/>
      <c r="AC11427" s="7"/>
      <c r="AD11427" s="7"/>
      <c r="AE11427" s="7"/>
    </row>
    <row r="11429" spans="3:31" s="8" customFormat="1">
      <c r="C11429" s="15"/>
      <c r="G11429" s="7"/>
      <c r="H11429" s="7"/>
      <c r="I11429" s="7"/>
      <c r="J11429" s="7"/>
      <c r="K11429" s="7"/>
      <c r="L11429" s="7"/>
      <c r="M11429" s="7"/>
      <c r="N11429" s="7"/>
      <c r="O11429" s="7"/>
      <c r="P11429" s="7"/>
      <c r="Q11429" s="7"/>
      <c r="R11429" s="7"/>
      <c r="S11429" s="7"/>
      <c r="T11429" s="7"/>
      <c r="U11429" s="7"/>
      <c r="V11429" s="7"/>
      <c r="W11429" s="7"/>
      <c r="X11429" s="7"/>
      <c r="Y11429" s="7"/>
      <c r="Z11429" s="7"/>
      <c r="AA11429" s="7"/>
      <c r="AB11429" s="7"/>
      <c r="AC11429" s="7"/>
      <c r="AD11429" s="7"/>
      <c r="AE11429" s="7"/>
    </row>
    <row r="11431" spans="3:31" s="8" customFormat="1">
      <c r="C11431" s="15"/>
      <c r="G11431" s="7"/>
      <c r="H11431" s="7"/>
      <c r="I11431" s="7"/>
      <c r="J11431" s="7"/>
      <c r="K11431" s="7"/>
      <c r="L11431" s="7"/>
      <c r="M11431" s="7"/>
      <c r="N11431" s="7"/>
      <c r="O11431" s="7"/>
      <c r="P11431" s="7"/>
      <c r="Q11431" s="7"/>
      <c r="R11431" s="7"/>
      <c r="S11431" s="7"/>
      <c r="T11431" s="7"/>
      <c r="U11431" s="7"/>
      <c r="V11431" s="7"/>
      <c r="W11431" s="7"/>
      <c r="X11431" s="7"/>
      <c r="Y11431" s="7"/>
      <c r="Z11431" s="7"/>
      <c r="AA11431" s="7"/>
      <c r="AB11431" s="7"/>
      <c r="AC11431" s="7"/>
      <c r="AD11431" s="7"/>
      <c r="AE11431" s="7"/>
    </row>
    <row r="11433" spans="3:31" s="8" customFormat="1">
      <c r="C11433" s="15"/>
      <c r="G11433" s="7"/>
      <c r="H11433" s="7"/>
      <c r="I11433" s="7"/>
      <c r="J11433" s="7"/>
      <c r="K11433" s="7"/>
      <c r="L11433" s="7"/>
      <c r="M11433" s="7"/>
      <c r="N11433" s="7"/>
      <c r="O11433" s="7"/>
      <c r="P11433" s="7"/>
      <c r="Q11433" s="7"/>
      <c r="R11433" s="7"/>
      <c r="S11433" s="7"/>
      <c r="T11433" s="7"/>
      <c r="U11433" s="7"/>
      <c r="V11433" s="7"/>
      <c r="W11433" s="7"/>
      <c r="X11433" s="7"/>
      <c r="Y11433" s="7"/>
      <c r="Z11433" s="7"/>
      <c r="AA11433" s="7"/>
      <c r="AB11433" s="7"/>
      <c r="AC11433" s="7"/>
      <c r="AD11433" s="7"/>
      <c r="AE11433" s="7"/>
    </row>
    <row r="11435" spans="3:31" s="8" customFormat="1">
      <c r="C11435" s="15"/>
      <c r="G11435" s="7"/>
      <c r="H11435" s="7"/>
      <c r="I11435" s="7"/>
      <c r="J11435" s="7"/>
      <c r="K11435" s="7"/>
      <c r="L11435" s="7"/>
      <c r="M11435" s="7"/>
      <c r="N11435" s="7"/>
      <c r="O11435" s="7"/>
      <c r="P11435" s="7"/>
      <c r="Q11435" s="7"/>
      <c r="R11435" s="7"/>
      <c r="S11435" s="7"/>
      <c r="T11435" s="7"/>
      <c r="U11435" s="7"/>
      <c r="V11435" s="7"/>
      <c r="W11435" s="7"/>
      <c r="X11435" s="7"/>
      <c r="Y11435" s="7"/>
      <c r="Z11435" s="7"/>
      <c r="AA11435" s="7"/>
      <c r="AB11435" s="7"/>
      <c r="AC11435" s="7"/>
      <c r="AD11435" s="7"/>
      <c r="AE11435" s="7"/>
    </row>
    <row r="11437" spans="3:31" s="8" customFormat="1">
      <c r="C11437" s="15"/>
      <c r="G11437" s="7"/>
      <c r="H11437" s="7"/>
      <c r="I11437" s="7"/>
      <c r="J11437" s="7"/>
      <c r="K11437" s="7"/>
      <c r="L11437" s="7"/>
      <c r="M11437" s="7"/>
      <c r="N11437" s="7"/>
      <c r="O11437" s="7"/>
      <c r="P11437" s="7"/>
      <c r="Q11437" s="7"/>
      <c r="R11437" s="7"/>
      <c r="S11437" s="7"/>
      <c r="T11437" s="7"/>
      <c r="U11437" s="7"/>
      <c r="V11437" s="7"/>
      <c r="W11437" s="7"/>
      <c r="X11437" s="7"/>
      <c r="Y11437" s="7"/>
      <c r="Z11437" s="7"/>
      <c r="AA11437" s="7"/>
      <c r="AB11437" s="7"/>
      <c r="AC11437" s="7"/>
      <c r="AD11437" s="7"/>
      <c r="AE11437" s="7"/>
    </row>
    <row r="11439" spans="3:31" s="8" customFormat="1">
      <c r="C11439" s="15"/>
      <c r="G11439" s="7"/>
      <c r="H11439" s="7"/>
      <c r="I11439" s="7"/>
      <c r="J11439" s="7"/>
      <c r="K11439" s="7"/>
      <c r="L11439" s="7"/>
      <c r="M11439" s="7"/>
      <c r="N11439" s="7"/>
      <c r="O11439" s="7"/>
      <c r="P11439" s="7"/>
      <c r="Q11439" s="7"/>
      <c r="R11439" s="7"/>
      <c r="S11439" s="7"/>
      <c r="T11439" s="7"/>
      <c r="U11439" s="7"/>
      <c r="V11439" s="7"/>
      <c r="W11439" s="7"/>
      <c r="X11439" s="7"/>
      <c r="Y11439" s="7"/>
      <c r="Z11439" s="7"/>
      <c r="AA11439" s="7"/>
      <c r="AB11439" s="7"/>
      <c r="AC11439" s="7"/>
      <c r="AD11439" s="7"/>
      <c r="AE11439" s="7"/>
    </row>
    <row r="11441" spans="3:31" s="8" customFormat="1">
      <c r="C11441" s="15"/>
      <c r="G11441" s="7"/>
      <c r="H11441" s="7"/>
      <c r="I11441" s="7"/>
      <c r="J11441" s="7"/>
      <c r="K11441" s="7"/>
      <c r="L11441" s="7"/>
      <c r="M11441" s="7"/>
      <c r="N11441" s="7"/>
      <c r="O11441" s="7"/>
      <c r="P11441" s="7"/>
      <c r="Q11441" s="7"/>
      <c r="R11441" s="7"/>
      <c r="S11441" s="7"/>
      <c r="T11441" s="7"/>
      <c r="U11441" s="7"/>
      <c r="V11441" s="7"/>
      <c r="W11441" s="7"/>
      <c r="X11441" s="7"/>
      <c r="Y11441" s="7"/>
      <c r="Z11441" s="7"/>
      <c r="AA11441" s="7"/>
      <c r="AB11441" s="7"/>
      <c r="AC11441" s="7"/>
      <c r="AD11441" s="7"/>
      <c r="AE11441" s="7"/>
    </row>
    <row r="11443" spans="3:31" s="8" customFormat="1">
      <c r="C11443" s="15"/>
      <c r="G11443" s="7"/>
      <c r="H11443" s="7"/>
      <c r="I11443" s="7"/>
      <c r="J11443" s="7"/>
      <c r="K11443" s="7"/>
      <c r="L11443" s="7"/>
      <c r="M11443" s="7"/>
      <c r="N11443" s="7"/>
      <c r="O11443" s="7"/>
      <c r="P11443" s="7"/>
      <c r="Q11443" s="7"/>
      <c r="R11443" s="7"/>
      <c r="S11443" s="7"/>
      <c r="T11443" s="7"/>
      <c r="U11443" s="7"/>
      <c r="V11443" s="7"/>
      <c r="W11443" s="7"/>
      <c r="X11443" s="7"/>
      <c r="Y11443" s="7"/>
      <c r="Z11443" s="7"/>
      <c r="AA11443" s="7"/>
      <c r="AB11443" s="7"/>
      <c r="AC11443" s="7"/>
      <c r="AD11443" s="7"/>
      <c r="AE11443" s="7"/>
    </row>
    <row r="11445" spans="3:31" s="8" customFormat="1">
      <c r="C11445" s="15"/>
      <c r="G11445" s="7"/>
      <c r="H11445" s="7"/>
      <c r="I11445" s="7"/>
      <c r="J11445" s="7"/>
      <c r="K11445" s="7"/>
      <c r="L11445" s="7"/>
      <c r="M11445" s="7"/>
      <c r="N11445" s="7"/>
      <c r="O11445" s="7"/>
      <c r="P11445" s="7"/>
      <c r="Q11445" s="7"/>
      <c r="R11445" s="7"/>
      <c r="S11445" s="7"/>
      <c r="T11445" s="7"/>
      <c r="U11445" s="7"/>
      <c r="V11445" s="7"/>
      <c r="W11445" s="7"/>
      <c r="X11445" s="7"/>
      <c r="Y11445" s="7"/>
      <c r="Z11445" s="7"/>
      <c r="AA11445" s="7"/>
      <c r="AB11445" s="7"/>
      <c r="AC11445" s="7"/>
      <c r="AD11445" s="7"/>
      <c r="AE11445" s="7"/>
    </row>
    <row r="11447" spans="3:31" s="8" customFormat="1">
      <c r="C11447" s="15"/>
      <c r="G11447" s="7"/>
      <c r="H11447" s="7"/>
      <c r="I11447" s="7"/>
      <c r="J11447" s="7"/>
      <c r="K11447" s="7"/>
      <c r="L11447" s="7"/>
      <c r="M11447" s="7"/>
      <c r="N11447" s="7"/>
      <c r="O11447" s="7"/>
      <c r="P11447" s="7"/>
      <c r="Q11447" s="7"/>
      <c r="R11447" s="7"/>
      <c r="S11447" s="7"/>
      <c r="T11447" s="7"/>
      <c r="U11447" s="7"/>
      <c r="V11447" s="7"/>
      <c r="W11447" s="7"/>
      <c r="X11447" s="7"/>
      <c r="Y11447" s="7"/>
      <c r="Z11447" s="7"/>
      <c r="AA11447" s="7"/>
      <c r="AB11447" s="7"/>
      <c r="AC11447" s="7"/>
      <c r="AD11447" s="7"/>
      <c r="AE11447" s="7"/>
    </row>
    <row r="11449" spans="3:31" s="8" customFormat="1">
      <c r="C11449" s="15"/>
      <c r="G11449" s="7"/>
      <c r="H11449" s="7"/>
      <c r="I11449" s="7"/>
      <c r="J11449" s="7"/>
      <c r="K11449" s="7"/>
      <c r="L11449" s="7"/>
      <c r="M11449" s="7"/>
      <c r="N11449" s="7"/>
      <c r="O11449" s="7"/>
      <c r="P11449" s="7"/>
      <c r="Q11449" s="7"/>
      <c r="R11449" s="7"/>
      <c r="S11449" s="7"/>
      <c r="T11449" s="7"/>
      <c r="U11449" s="7"/>
      <c r="V11449" s="7"/>
      <c r="W11449" s="7"/>
      <c r="X11449" s="7"/>
      <c r="Y11449" s="7"/>
      <c r="Z11449" s="7"/>
      <c r="AA11449" s="7"/>
      <c r="AB11449" s="7"/>
      <c r="AC11449" s="7"/>
      <c r="AD11449" s="7"/>
      <c r="AE11449" s="7"/>
    </row>
    <row r="11451" spans="3:31" s="8" customFormat="1">
      <c r="C11451" s="15"/>
      <c r="G11451" s="7"/>
      <c r="H11451" s="7"/>
      <c r="I11451" s="7"/>
      <c r="J11451" s="7"/>
      <c r="K11451" s="7"/>
      <c r="L11451" s="7"/>
      <c r="M11451" s="7"/>
      <c r="N11451" s="7"/>
      <c r="O11451" s="7"/>
      <c r="P11451" s="7"/>
      <c r="Q11451" s="7"/>
      <c r="R11451" s="7"/>
      <c r="S11451" s="7"/>
      <c r="T11451" s="7"/>
      <c r="U11451" s="7"/>
      <c r="V11451" s="7"/>
      <c r="W11451" s="7"/>
      <c r="X11451" s="7"/>
      <c r="Y11451" s="7"/>
      <c r="Z11451" s="7"/>
      <c r="AA11451" s="7"/>
      <c r="AB11451" s="7"/>
      <c r="AC11451" s="7"/>
      <c r="AD11451" s="7"/>
      <c r="AE11451" s="7"/>
    </row>
    <row r="11453" spans="3:31" s="8" customFormat="1">
      <c r="C11453" s="15"/>
      <c r="G11453" s="7"/>
      <c r="H11453" s="7"/>
      <c r="I11453" s="7"/>
      <c r="J11453" s="7"/>
      <c r="K11453" s="7"/>
      <c r="L11453" s="7"/>
      <c r="M11453" s="7"/>
      <c r="N11453" s="7"/>
      <c r="O11453" s="7"/>
      <c r="P11453" s="7"/>
      <c r="Q11453" s="7"/>
      <c r="R11453" s="7"/>
      <c r="S11453" s="7"/>
      <c r="T11453" s="7"/>
      <c r="U11453" s="7"/>
      <c r="V11453" s="7"/>
      <c r="W11453" s="7"/>
      <c r="X11453" s="7"/>
      <c r="Y11453" s="7"/>
      <c r="Z11453" s="7"/>
      <c r="AA11453" s="7"/>
      <c r="AB11453" s="7"/>
      <c r="AC11453" s="7"/>
      <c r="AD11453" s="7"/>
      <c r="AE11453" s="7"/>
    </row>
    <row r="11455" spans="3:31" s="8" customFormat="1">
      <c r="C11455" s="15"/>
      <c r="G11455" s="7"/>
      <c r="H11455" s="7"/>
      <c r="I11455" s="7"/>
      <c r="J11455" s="7"/>
      <c r="K11455" s="7"/>
      <c r="L11455" s="7"/>
      <c r="M11455" s="7"/>
      <c r="N11455" s="7"/>
      <c r="O11455" s="7"/>
      <c r="P11455" s="7"/>
      <c r="Q11455" s="7"/>
      <c r="R11455" s="7"/>
      <c r="S11455" s="7"/>
      <c r="T11455" s="7"/>
      <c r="U11455" s="7"/>
      <c r="V11455" s="7"/>
      <c r="W11455" s="7"/>
      <c r="X11455" s="7"/>
      <c r="Y11455" s="7"/>
      <c r="Z11455" s="7"/>
      <c r="AA11455" s="7"/>
      <c r="AB11455" s="7"/>
      <c r="AC11455" s="7"/>
      <c r="AD11455" s="7"/>
      <c r="AE11455" s="7"/>
    </row>
    <row r="11457" spans="3:31" s="8" customFormat="1">
      <c r="C11457" s="15"/>
      <c r="G11457" s="7"/>
      <c r="H11457" s="7"/>
      <c r="I11457" s="7"/>
      <c r="J11457" s="7"/>
      <c r="K11457" s="7"/>
      <c r="L11457" s="7"/>
      <c r="M11457" s="7"/>
      <c r="N11457" s="7"/>
      <c r="O11457" s="7"/>
      <c r="P11457" s="7"/>
      <c r="Q11457" s="7"/>
      <c r="R11457" s="7"/>
      <c r="S11457" s="7"/>
      <c r="T11457" s="7"/>
      <c r="U11457" s="7"/>
      <c r="V11457" s="7"/>
      <c r="W11457" s="7"/>
      <c r="X11457" s="7"/>
      <c r="Y11457" s="7"/>
      <c r="Z11457" s="7"/>
      <c r="AA11457" s="7"/>
      <c r="AB11457" s="7"/>
      <c r="AC11457" s="7"/>
      <c r="AD11457" s="7"/>
      <c r="AE11457" s="7"/>
    </row>
    <row r="11459" spans="3:31" s="8" customFormat="1">
      <c r="C11459" s="15"/>
      <c r="G11459" s="7"/>
      <c r="H11459" s="7"/>
      <c r="I11459" s="7"/>
      <c r="J11459" s="7"/>
      <c r="K11459" s="7"/>
      <c r="L11459" s="7"/>
      <c r="M11459" s="7"/>
      <c r="N11459" s="7"/>
      <c r="O11459" s="7"/>
      <c r="P11459" s="7"/>
      <c r="Q11459" s="7"/>
      <c r="R11459" s="7"/>
      <c r="S11459" s="7"/>
      <c r="T11459" s="7"/>
      <c r="U11459" s="7"/>
      <c r="V11459" s="7"/>
      <c r="W11459" s="7"/>
      <c r="X11459" s="7"/>
      <c r="Y11459" s="7"/>
      <c r="Z11459" s="7"/>
      <c r="AA11459" s="7"/>
      <c r="AB11459" s="7"/>
      <c r="AC11459" s="7"/>
      <c r="AD11459" s="7"/>
      <c r="AE11459" s="7"/>
    </row>
    <row r="11461" spans="3:31" s="8" customFormat="1">
      <c r="C11461" s="15"/>
      <c r="G11461" s="7"/>
      <c r="H11461" s="7"/>
      <c r="I11461" s="7"/>
      <c r="J11461" s="7"/>
      <c r="K11461" s="7"/>
      <c r="L11461" s="7"/>
      <c r="M11461" s="7"/>
      <c r="N11461" s="7"/>
      <c r="O11461" s="7"/>
      <c r="P11461" s="7"/>
      <c r="Q11461" s="7"/>
      <c r="R11461" s="7"/>
      <c r="S11461" s="7"/>
      <c r="T11461" s="7"/>
      <c r="U11461" s="7"/>
      <c r="V11461" s="7"/>
      <c r="W11461" s="7"/>
      <c r="X11461" s="7"/>
      <c r="Y11461" s="7"/>
      <c r="Z11461" s="7"/>
      <c r="AA11461" s="7"/>
      <c r="AB11461" s="7"/>
      <c r="AC11461" s="7"/>
      <c r="AD11461" s="7"/>
      <c r="AE11461" s="7"/>
    </row>
    <row r="11463" spans="3:31" s="8" customFormat="1">
      <c r="C11463" s="15"/>
      <c r="G11463" s="7"/>
      <c r="H11463" s="7"/>
      <c r="I11463" s="7"/>
      <c r="J11463" s="7"/>
      <c r="K11463" s="7"/>
      <c r="L11463" s="7"/>
      <c r="M11463" s="7"/>
      <c r="N11463" s="7"/>
      <c r="O11463" s="7"/>
      <c r="P11463" s="7"/>
      <c r="Q11463" s="7"/>
      <c r="R11463" s="7"/>
      <c r="S11463" s="7"/>
      <c r="T11463" s="7"/>
      <c r="U11463" s="7"/>
      <c r="V11463" s="7"/>
      <c r="W11463" s="7"/>
      <c r="X11463" s="7"/>
      <c r="Y11463" s="7"/>
      <c r="Z11463" s="7"/>
      <c r="AA11463" s="7"/>
      <c r="AB11463" s="7"/>
      <c r="AC11463" s="7"/>
      <c r="AD11463" s="7"/>
      <c r="AE11463" s="7"/>
    </row>
    <row r="11465" spans="3:31" s="8" customFormat="1">
      <c r="C11465" s="15"/>
      <c r="G11465" s="7"/>
      <c r="H11465" s="7"/>
      <c r="I11465" s="7"/>
      <c r="J11465" s="7"/>
      <c r="K11465" s="7"/>
      <c r="L11465" s="7"/>
      <c r="M11465" s="7"/>
      <c r="N11465" s="7"/>
      <c r="O11465" s="7"/>
      <c r="P11465" s="7"/>
      <c r="Q11465" s="7"/>
      <c r="R11465" s="7"/>
      <c r="S11465" s="7"/>
      <c r="T11465" s="7"/>
      <c r="U11465" s="7"/>
      <c r="V11465" s="7"/>
      <c r="W11465" s="7"/>
      <c r="X11465" s="7"/>
      <c r="Y11465" s="7"/>
      <c r="Z11465" s="7"/>
      <c r="AA11465" s="7"/>
      <c r="AB11465" s="7"/>
      <c r="AC11465" s="7"/>
      <c r="AD11465" s="7"/>
      <c r="AE11465" s="7"/>
    </row>
    <row r="11467" spans="3:31" s="8" customFormat="1">
      <c r="C11467" s="15"/>
      <c r="G11467" s="7"/>
      <c r="H11467" s="7"/>
      <c r="I11467" s="7"/>
      <c r="J11467" s="7"/>
      <c r="K11467" s="7"/>
      <c r="L11467" s="7"/>
      <c r="M11467" s="7"/>
      <c r="N11467" s="7"/>
      <c r="O11467" s="7"/>
      <c r="P11467" s="7"/>
      <c r="Q11467" s="7"/>
      <c r="R11467" s="7"/>
      <c r="S11467" s="7"/>
      <c r="T11467" s="7"/>
      <c r="U11467" s="7"/>
      <c r="V11467" s="7"/>
      <c r="W11467" s="7"/>
      <c r="X11467" s="7"/>
      <c r="Y11467" s="7"/>
      <c r="Z11467" s="7"/>
      <c r="AA11467" s="7"/>
      <c r="AB11467" s="7"/>
      <c r="AC11467" s="7"/>
      <c r="AD11467" s="7"/>
      <c r="AE11467" s="7"/>
    </row>
    <row r="11469" spans="3:31" s="8" customFormat="1">
      <c r="C11469" s="15"/>
      <c r="G11469" s="7"/>
      <c r="H11469" s="7"/>
      <c r="I11469" s="7"/>
      <c r="J11469" s="7"/>
      <c r="K11469" s="7"/>
      <c r="L11469" s="7"/>
      <c r="M11469" s="7"/>
      <c r="N11469" s="7"/>
      <c r="O11469" s="7"/>
      <c r="P11469" s="7"/>
      <c r="Q11469" s="7"/>
      <c r="R11469" s="7"/>
      <c r="S11469" s="7"/>
      <c r="T11469" s="7"/>
      <c r="U11469" s="7"/>
      <c r="V11469" s="7"/>
      <c r="W11469" s="7"/>
      <c r="X11469" s="7"/>
      <c r="Y11469" s="7"/>
      <c r="Z11469" s="7"/>
      <c r="AA11469" s="7"/>
      <c r="AB11469" s="7"/>
      <c r="AC11469" s="7"/>
      <c r="AD11469" s="7"/>
      <c r="AE11469" s="7"/>
    </row>
    <row r="11471" spans="3:31" s="8" customFormat="1">
      <c r="C11471" s="15"/>
      <c r="G11471" s="7"/>
      <c r="H11471" s="7"/>
      <c r="I11471" s="7"/>
      <c r="J11471" s="7"/>
      <c r="K11471" s="7"/>
      <c r="L11471" s="7"/>
      <c r="M11471" s="7"/>
      <c r="N11471" s="7"/>
      <c r="O11471" s="7"/>
      <c r="P11471" s="7"/>
      <c r="Q11471" s="7"/>
      <c r="R11471" s="7"/>
      <c r="S11471" s="7"/>
      <c r="T11471" s="7"/>
      <c r="U11471" s="7"/>
      <c r="V11471" s="7"/>
      <c r="W11471" s="7"/>
      <c r="X11471" s="7"/>
      <c r="Y11471" s="7"/>
      <c r="Z11471" s="7"/>
      <c r="AA11471" s="7"/>
      <c r="AB11471" s="7"/>
      <c r="AC11471" s="7"/>
      <c r="AD11471" s="7"/>
      <c r="AE11471" s="7"/>
    </row>
    <row r="11473" spans="3:31" s="8" customFormat="1">
      <c r="C11473" s="15"/>
      <c r="G11473" s="7"/>
      <c r="H11473" s="7"/>
      <c r="I11473" s="7"/>
      <c r="J11473" s="7"/>
      <c r="K11473" s="7"/>
      <c r="L11473" s="7"/>
      <c r="M11473" s="7"/>
      <c r="N11473" s="7"/>
      <c r="O11473" s="7"/>
      <c r="P11473" s="7"/>
      <c r="Q11473" s="7"/>
      <c r="R11473" s="7"/>
      <c r="S11473" s="7"/>
      <c r="T11473" s="7"/>
      <c r="U11473" s="7"/>
      <c r="V11473" s="7"/>
      <c r="W11473" s="7"/>
      <c r="X11473" s="7"/>
      <c r="Y11473" s="7"/>
      <c r="Z11473" s="7"/>
      <c r="AA11473" s="7"/>
      <c r="AB11473" s="7"/>
      <c r="AC11473" s="7"/>
      <c r="AD11473" s="7"/>
      <c r="AE11473" s="7"/>
    </row>
    <row r="11475" spans="3:31" s="8" customFormat="1">
      <c r="C11475" s="15"/>
      <c r="G11475" s="7"/>
      <c r="H11475" s="7"/>
      <c r="I11475" s="7"/>
      <c r="J11475" s="7"/>
      <c r="K11475" s="7"/>
      <c r="L11475" s="7"/>
      <c r="M11475" s="7"/>
      <c r="N11475" s="7"/>
      <c r="O11475" s="7"/>
      <c r="P11475" s="7"/>
      <c r="Q11475" s="7"/>
      <c r="R11475" s="7"/>
      <c r="S11475" s="7"/>
      <c r="T11475" s="7"/>
      <c r="U11475" s="7"/>
      <c r="V11475" s="7"/>
      <c r="W11475" s="7"/>
      <c r="X11475" s="7"/>
      <c r="Y11475" s="7"/>
      <c r="Z11475" s="7"/>
      <c r="AA11475" s="7"/>
      <c r="AB11475" s="7"/>
      <c r="AC11475" s="7"/>
      <c r="AD11475" s="7"/>
      <c r="AE11475" s="7"/>
    </row>
    <row r="11477" spans="3:31" s="8" customFormat="1">
      <c r="C11477" s="15"/>
      <c r="G11477" s="7"/>
      <c r="H11477" s="7"/>
      <c r="I11477" s="7"/>
      <c r="J11477" s="7"/>
      <c r="K11477" s="7"/>
      <c r="L11477" s="7"/>
      <c r="M11477" s="7"/>
      <c r="N11477" s="7"/>
      <c r="O11477" s="7"/>
      <c r="P11477" s="7"/>
      <c r="Q11477" s="7"/>
      <c r="R11477" s="7"/>
      <c r="S11477" s="7"/>
      <c r="T11477" s="7"/>
      <c r="U11477" s="7"/>
      <c r="V11477" s="7"/>
      <c r="W11477" s="7"/>
      <c r="X11477" s="7"/>
      <c r="Y11477" s="7"/>
      <c r="Z11477" s="7"/>
      <c r="AA11477" s="7"/>
      <c r="AB11477" s="7"/>
      <c r="AC11477" s="7"/>
      <c r="AD11477" s="7"/>
      <c r="AE11477" s="7"/>
    </row>
    <row r="11479" spans="3:31" s="8" customFormat="1">
      <c r="C11479" s="15"/>
      <c r="G11479" s="7"/>
      <c r="H11479" s="7"/>
      <c r="I11479" s="7"/>
      <c r="J11479" s="7"/>
      <c r="K11479" s="7"/>
      <c r="L11479" s="7"/>
      <c r="M11479" s="7"/>
      <c r="N11479" s="7"/>
      <c r="O11479" s="7"/>
      <c r="P11479" s="7"/>
      <c r="Q11479" s="7"/>
      <c r="R11479" s="7"/>
      <c r="S11479" s="7"/>
      <c r="T11479" s="7"/>
      <c r="U11479" s="7"/>
      <c r="V11479" s="7"/>
      <c r="W11479" s="7"/>
      <c r="X11479" s="7"/>
      <c r="Y11479" s="7"/>
      <c r="Z11479" s="7"/>
      <c r="AA11479" s="7"/>
      <c r="AB11479" s="7"/>
      <c r="AC11479" s="7"/>
      <c r="AD11479" s="7"/>
      <c r="AE11479" s="7"/>
    </row>
    <row r="11481" spans="3:31" s="8" customFormat="1">
      <c r="C11481" s="15"/>
      <c r="G11481" s="7"/>
      <c r="H11481" s="7"/>
      <c r="I11481" s="7"/>
      <c r="J11481" s="7"/>
      <c r="K11481" s="7"/>
      <c r="L11481" s="7"/>
      <c r="M11481" s="7"/>
      <c r="N11481" s="7"/>
      <c r="O11481" s="7"/>
      <c r="P11481" s="7"/>
      <c r="Q11481" s="7"/>
      <c r="R11481" s="7"/>
      <c r="S11481" s="7"/>
      <c r="T11481" s="7"/>
      <c r="U11481" s="7"/>
      <c r="V11481" s="7"/>
      <c r="W11481" s="7"/>
      <c r="X11481" s="7"/>
      <c r="Y11481" s="7"/>
      <c r="Z11481" s="7"/>
      <c r="AA11481" s="7"/>
      <c r="AB11481" s="7"/>
      <c r="AC11481" s="7"/>
      <c r="AD11481" s="7"/>
      <c r="AE11481" s="7"/>
    </row>
    <row r="11483" spans="3:31" s="8" customFormat="1">
      <c r="C11483" s="15"/>
      <c r="G11483" s="7"/>
      <c r="H11483" s="7"/>
      <c r="I11483" s="7"/>
      <c r="J11483" s="7"/>
      <c r="K11483" s="7"/>
      <c r="L11483" s="7"/>
      <c r="M11483" s="7"/>
      <c r="N11483" s="7"/>
      <c r="O11483" s="7"/>
      <c r="P11483" s="7"/>
      <c r="Q11483" s="7"/>
      <c r="R11483" s="7"/>
      <c r="S11483" s="7"/>
      <c r="T11483" s="7"/>
      <c r="U11483" s="7"/>
      <c r="V11483" s="7"/>
      <c r="W11483" s="7"/>
      <c r="X11483" s="7"/>
      <c r="Y11483" s="7"/>
      <c r="Z11483" s="7"/>
      <c r="AA11483" s="7"/>
      <c r="AB11483" s="7"/>
      <c r="AC11483" s="7"/>
      <c r="AD11483" s="7"/>
      <c r="AE11483" s="7"/>
    </row>
    <row r="11485" spans="3:31" s="8" customFormat="1">
      <c r="C11485" s="15"/>
      <c r="G11485" s="7"/>
      <c r="H11485" s="7"/>
      <c r="I11485" s="7"/>
      <c r="J11485" s="7"/>
      <c r="K11485" s="7"/>
      <c r="L11485" s="7"/>
      <c r="M11485" s="7"/>
      <c r="N11485" s="7"/>
      <c r="O11485" s="7"/>
      <c r="P11485" s="7"/>
      <c r="Q11485" s="7"/>
      <c r="R11485" s="7"/>
      <c r="S11485" s="7"/>
      <c r="T11485" s="7"/>
      <c r="U11485" s="7"/>
      <c r="V11485" s="7"/>
      <c r="W11485" s="7"/>
      <c r="X11485" s="7"/>
      <c r="Y11485" s="7"/>
      <c r="Z11485" s="7"/>
      <c r="AA11485" s="7"/>
      <c r="AB11485" s="7"/>
      <c r="AC11485" s="7"/>
      <c r="AD11485" s="7"/>
      <c r="AE11485" s="7"/>
    </row>
    <row r="11487" spans="3:31" s="8" customFormat="1">
      <c r="C11487" s="15"/>
      <c r="G11487" s="7"/>
      <c r="H11487" s="7"/>
      <c r="I11487" s="7"/>
      <c r="J11487" s="7"/>
      <c r="K11487" s="7"/>
      <c r="L11487" s="7"/>
      <c r="M11487" s="7"/>
      <c r="N11487" s="7"/>
      <c r="O11487" s="7"/>
      <c r="P11487" s="7"/>
      <c r="Q11487" s="7"/>
      <c r="R11487" s="7"/>
      <c r="S11487" s="7"/>
      <c r="T11487" s="7"/>
      <c r="U11487" s="7"/>
      <c r="V11487" s="7"/>
      <c r="W11487" s="7"/>
      <c r="X11487" s="7"/>
      <c r="Y11487" s="7"/>
      <c r="Z11487" s="7"/>
      <c r="AA11487" s="7"/>
      <c r="AB11487" s="7"/>
      <c r="AC11487" s="7"/>
      <c r="AD11487" s="7"/>
      <c r="AE11487" s="7"/>
    </row>
    <row r="11489" spans="3:31" s="8" customFormat="1">
      <c r="C11489" s="15"/>
      <c r="G11489" s="7"/>
      <c r="H11489" s="7"/>
      <c r="I11489" s="7"/>
      <c r="J11489" s="7"/>
      <c r="K11489" s="7"/>
      <c r="L11489" s="7"/>
      <c r="M11489" s="7"/>
      <c r="N11489" s="7"/>
      <c r="O11489" s="7"/>
      <c r="P11489" s="7"/>
      <c r="Q11489" s="7"/>
      <c r="R11489" s="7"/>
      <c r="S11489" s="7"/>
      <c r="T11489" s="7"/>
      <c r="U11489" s="7"/>
      <c r="V11489" s="7"/>
      <c r="W11489" s="7"/>
      <c r="X11489" s="7"/>
      <c r="Y11489" s="7"/>
      <c r="Z11489" s="7"/>
      <c r="AA11489" s="7"/>
      <c r="AB11489" s="7"/>
      <c r="AC11489" s="7"/>
      <c r="AD11489" s="7"/>
      <c r="AE11489" s="7"/>
    </row>
    <row r="11491" spans="3:31" s="8" customFormat="1">
      <c r="C11491" s="15"/>
      <c r="G11491" s="7"/>
      <c r="H11491" s="7"/>
      <c r="I11491" s="7"/>
      <c r="J11491" s="7"/>
      <c r="K11491" s="7"/>
      <c r="L11491" s="7"/>
      <c r="M11491" s="7"/>
      <c r="N11491" s="7"/>
      <c r="O11491" s="7"/>
      <c r="P11491" s="7"/>
      <c r="Q11491" s="7"/>
      <c r="R11491" s="7"/>
      <c r="S11491" s="7"/>
      <c r="T11491" s="7"/>
      <c r="U11491" s="7"/>
      <c r="V11491" s="7"/>
      <c r="W11491" s="7"/>
      <c r="X11491" s="7"/>
      <c r="Y11491" s="7"/>
      <c r="Z11491" s="7"/>
      <c r="AA11491" s="7"/>
      <c r="AB11491" s="7"/>
      <c r="AC11491" s="7"/>
      <c r="AD11491" s="7"/>
      <c r="AE11491" s="7"/>
    </row>
    <row r="11493" spans="3:31" s="8" customFormat="1">
      <c r="C11493" s="15"/>
      <c r="G11493" s="7"/>
      <c r="H11493" s="7"/>
      <c r="I11493" s="7"/>
      <c r="J11493" s="7"/>
      <c r="K11493" s="7"/>
      <c r="L11493" s="7"/>
      <c r="M11493" s="7"/>
      <c r="N11493" s="7"/>
      <c r="O11493" s="7"/>
      <c r="P11493" s="7"/>
      <c r="Q11493" s="7"/>
      <c r="R11493" s="7"/>
      <c r="S11493" s="7"/>
      <c r="T11493" s="7"/>
      <c r="U11493" s="7"/>
      <c r="V11493" s="7"/>
      <c r="W11493" s="7"/>
      <c r="X11493" s="7"/>
      <c r="Y11493" s="7"/>
      <c r="Z11493" s="7"/>
      <c r="AA11493" s="7"/>
      <c r="AB11493" s="7"/>
      <c r="AC11493" s="7"/>
      <c r="AD11493" s="7"/>
      <c r="AE11493" s="7"/>
    </row>
    <row r="11495" spans="3:31" s="8" customFormat="1">
      <c r="C11495" s="15"/>
      <c r="G11495" s="7"/>
      <c r="H11495" s="7"/>
      <c r="I11495" s="7"/>
      <c r="J11495" s="7"/>
      <c r="K11495" s="7"/>
      <c r="L11495" s="7"/>
      <c r="M11495" s="7"/>
      <c r="N11495" s="7"/>
      <c r="O11495" s="7"/>
      <c r="P11495" s="7"/>
      <c r="Q11495" s="7"/>
      <c r="R11495" s="7"/>
      <c r="S11495" s="7"/>
      <c r="T11495" s="7"/>
      <c r="U11495" s="7"/>
      <c r="V11495" s="7"/>
      <c r="W11495" s="7"/>
      <c r="X11495" s="7"/>
      <c r="Y11495" s="7"/>
      <c r="Z11495" s="7"/>
      <c r="AA11495" s="7"/>
      <c r="AB11495" s="7"/>
      <c r="AC11495" s="7"/>
      <c r="AD11495" s="7"/>
      <c r="AE11495" s="7"/>
    </row>
    <row r="11497" spans="3:31" s="8" customFormat="1">
      <c r="C11497" s="15"/>
      <c r="G11497" s="7"/>
      <c r="H11497" s="7"/>
      <c r="I11497" s="7"/>
      <c r="J11497" s="7"/>
      <c r="K11497" s="7"/>
      <c r="L11497" s="7"/>
      <c r="M11497" s="7"/>
      <c r="N11497" s="7"/>
      <c r="O11497" s="7"/>
      <c r="P11497" s="7"/>
      <c r="Q11497" s="7"/>
      <c r="R11497" s="7"/>
      <c r="S11497" s="7"/>
      <c r="T11497" s="7"/>
      <c r="U11497" s="7"/>
      <c r="V11497" s="7"/>
      <c r="W11497" s="7"/>
      <c r="X11497" s="7"/>
      <c r="Y11497" s="7"/>
      <c r="Z11497" s="7"/>
      <c r="AA11497" s="7"/>
      <c r="AB11497" s="7"/>
      <c r="AC11497" s="7"/>
      <c r="AD11497" s="7"/>
      <c r="AE11497" s="7"/>
    </row>
    <row r="11499" spans="3:31" s="8" customFormat="1">
      <c r="C11499" s="15"/>
      <c r="G11499" s="7"/>
      <c r="H11499" s="7"/>
      <c r="I11499" s="7"/>
      <c r="J11499" s="7"/>
      <c r="K11499" s="7"/>
      <c r="L11499" s="7"/>
      <c r="M11499" s="7"/>
      <c r="N11499" s="7"/>
      <c r="O11499" s="7"/>
      <c r="P11499" s="7"/>
      <c r="Q11499" s="7"/>
      <c r="R11499" s="7"/>
      <c r="S11499" s="7"/>
      <c r="T11499" s="7"/>
      <c r="U11499" s="7"/>
      <c r="V11499" s="7"/>
      <c r="W11499" s="7"/>
      <c r="X11499" s="7"/>
      <c r="Y11499" s="7"/>
      <c r="Z11499" s="7"/>
      <c r="AA11499" s="7"/>
      <c r="AB11499" s="7"/>
      <c r="AC11499" s="7"/>
      <c r="AD11499" s="7"/>
      <c r="AE11499" s="7"/>
    </row>
    <row r="11501" spans="3:31" s="8" customFormat="1">
      <c r="C11501" s="15"/>
      <c r="G11501" s="7"/>
      <c r="H11501" s="7"/>
      <c r="I11501" s="7"/>
      <c r="J11501" s="7"/>
      <c r="K11501" s="7"/>
      <c r="L11501" s="7"/>
      <c r="M11501" s="7"/>
      <c r="N11501" s="7"/>
      <c r="O11501" s="7"/>
      <c r="P11501" s="7"/>
      <c r="Q11501" s="7"/>
      <c r="R11501" s="7"/>
      <c r="S11501" s="7"/>
      <c r="T11501" s="7"/>
      <c r="U11501" s="7"/>
      <c r="V11501" s="7"/>
      <c r="W11501" s="7"/>
      <c r="X11501" s="7"/>
      <c r="Y11501" s="7"/>
      <c r="Z11501" s="7"/>
      <c r="AA11501" s="7"/>
      <c r="AB11501" s="7"/>
      <c r="AC11501" s="7"/>
      <c r="AD11501" s="7"/>
      <c r="AE11501" s="7"/>
    </row>
    <row r="11503" spans="3:31" s="8" customFormat="1">
      <c r="C11503" s="15"/>
      <c r="G11503" s="7"/>
      <c r="H11503" s="7"/>
      <c r="I11503" s="7"/>
      <c r="J11503" s="7"/>
      <c r="K11503" s="7"/>
      <c r="L11503" s="7"/>
      <c r="M11503" s="7"/>
      <c r="N11503" s="7"/>
      <c r="O11503" s="7"/>
      <c r="P11503" s="7"/>
      <c r="Q11503" s="7"/>
      <c r="R11503" s="7"/>
      <c r="S11503" s="7"/>
      <c r="T11503" s="7"/>
      <c r="U11503" s="7"/>
      <c r="V11503" s="7"/>
      <c r="W11503" s="7"/>
      <c r="X11503" s="7"/>
      <c r="Y11503" s="7"/>
      <c r="Z11503" s="7"/>
      <c r="AA11503" s="7"/>
      <c r="AB11503" s="7"/>
      <c r="AC11503" s="7"/>
      <c r="AD11503" s="7"/>
      <c r="AE11503" s="7"/>
    </row>
    <row r="11505" spans="3:31" s="8" customFormat="1">
      <c r="C11505" s="15"/>
      <c r="G11505" s="7"/>
      <c r="H11505" s="7"/>
      <c r="I11505" s="7"/>
      <c r="J11505" s="7"/>
      <c r="K11505" s="7"/>
      <c r="L11505" s="7"/>
      <c r="M11505" s="7"/>
      <c r="N11505" s="7"/>
      <c r="O11505" s="7"/>
      <c r="P11505" s="7"/>
      <c r="Q11505" s="7"/>
      <c r="R11505" s="7"/>
      <c r="S11505" s="7"/>
      <c r="T11505" s="7"/>
      <c r="U11505" s="7"/>
      <c r="V11505" s="7"/>
      <c r="W11505" s="7"/>
      <c r="X11505" s="7"/>
      <c r="Y11505" s="7"/>
      <c r="Z11505" s="7"/>
      <c r="AA11505" s="7"/>
      <c r="AB11505" s="7"/>
      <c r="AC11505" s="7"/>
      <c r="AD11505" s="7"/>
      <c r="AE11505" s="7"/>
    </row>
    <row r="11507" spans="3:31" s="8" customFormat="1">
      <c r="C11507" s="15"/>
      <c r="G11507" s="7"/>
      <c r="H11507" s="7"/>
      <c r="I11507" s="7"/>
      <c r="J11507" s="7"/>
      <c r="K11507" s="7"/>
      <c r="L11507" s="7"/>
      <c r="M11507" s="7"/>
      <c r="N11507" s="7"/>
      <c r="O11507" s="7"/>
      <c r="P11507" s="7"/>
      <c r="Q11507" s="7"/>
      <c r="R11507" s="7"/>
      <c r="S11507" s="7"/>
      <c r="T11507" s="7"/>
      <c r="U11507" s="7"/>
      <c r="V11507" s="7"/>
      <c r="W11507" s="7"/>
      <c r="X11507" s="7"/>
      <c r="Y11507" s="7"/>
      <c r="Z11507" s="7"/>
      <c r="AA11507" s="7"/>
      <c r="AB11507" s="7"/>
      <c r="AC11507" s="7"/>
      <c r="AD11507" s="7"/>
      <c r="AE11507" s="7"/>
    </row>
    <row r="11509" spans="3:31" s="8" customFormat="1">
      <c r="C11509" s="15"/>
      <c r="G11509" s="7"/>
      <c r="H11509" s="7"/>
      <c r="I11509" s="7"/>
      <c r="J11509" s="7"/>
      <c r="K11509" s="7"/>
      <c r="L11509" s="7"/>
      <c r="M11509" s="7"/>
      <c r="N11509" s="7"/>
      <c r="O11509" s="7"/>
      <c r="P11509" s="7"/>
      <c r="Q11509" s="7"/>
      <c r="R11509" s="7"/>
      <c r="S11509" s="7"/>
      <c r="T11509" s="7"/>
      <c r="U11509" s="7"/>
      <c r="V11509" s="7"/>
      <c r="W11509" s="7"/>
      <c r="X11509" s="7"/>
      <c r="Y11509" s="7"/>
      <c r="Z11509" s="7"/>
      <c r="AA11509" s="7"/>
      <c r="AB11509" s="7"/>
      <c r="AC11509" s="7"/>
      <c r="AD11509" s="7"/>
      <c r="AE11509" s="7"/>
    </row>
    <row r="11511" spans="3:31" s="8" customFormat="1">
      <c r="C11511" s="15"/>
      <c r="G11511" s="7"/>
      <c r="H11511" s="7"/>
      <c r="I11511" s="7"/>
      <c r="J11511" s="7"/>
      <c r="K11511" s="7"/>
      <c r="L11511" s="7"/>
      <c r="M11511" s="7"/>
      <c r="N11511" s="7"/>
      <c r="O11511" s="7"/>
      <c r="P11511" s="7"/>
      <c r="Q11511" s="7"/>
      <c r="R11511" s="7"/>
      <c r="S11511" s="7"/>
      <c r="T11511" s="7"/>
      <c r="U11511" s="7"/>
      <c r="V11511" s="7"/>
      <c r="W11511" s="7"/>
      <c r="X11511" s="7"/>
      <c r="Y11511" s="7"/>
      <c r="Z11511" s="7"/>
      <c r="AA11511" s="7"/>
      <c r="AB11511" s="7"/>
      <c r="AC11511" s="7"/>
      <c r="AD11511" s="7"/>
      <c r="AE11511" s="7"/>
    </row>
    <row r="11513" spans="3:31" s="8" customFormat="1">
      <c r="C11513" s="15"/>
      <c r="G11513" s="7"/>
      <c r="H11513" s="7"/>
      <c r="I11513" s="7"/>
      <c r="J11513" s="7"/>
      <c r="K11513" s="7"/>
      <c r="L11513" s="7"/>
      <c r="M11513" s="7"/>
      <c r="N11513" s="7"/>
      <c r="O11513" s="7"/>
      <c r="P11513" s="7"/>
      <c r="Q11513" s="7"/>
      <c r="R11513" s="7"/>
      <c r="S11513" s="7"/>
      <c r="T11513" s="7"/>
      <c r="U11513" s="7"/>
      <c r="V11513" s="7"/>
      <c r="W11513" s="7"/>
      <c r="X11513" s="7"/>
      <c r="Y11513" s="7"/>
      <c r="Z11513" s="7"/>
      <c r="AA11513" s="7"/>
      <c r="AB11513" s="7"/>
      <c r="AC11513" s="7"/>
      <c r="AD11513" s="7"/>
      <c r="AE11513" s="7"/>
    </row>
    <row r="11515" spans="3:31" s="8" customFormat="1">
      <c r="C11515" s="15"/>
      <c r="G11515" s="7"/>
      <c r="H11515" s="7"/>
      <c r="I11515" s="7"/>
      <c r="J11515" s="7"/>
      <c r="K11515" s="7"/>
      <c r="L11515" s="7"/>
      <c r="M11515" s="7"/>
      <c r="N11515" s="7"/>
      <c r="O11515" s="7"/>
      <c r="P11515" s="7"/>
      <c r="Q11515" s="7"/>
      <c r="R11515" s="7"/>
      <c r="S11515" s="7"/>
      <c r="T11515" s="7"/>
      <c r="U11515" s="7"/>
      <c r="V11515" s="7"/>
      <c r="W11515" s="7"/>
      <c r="X11515" s="7"/>
      <c r="Y11515" s="7"/>
      <c r="Z11515" s="7"/>
      <c r="AA11515" s="7"/>
      <c r="AB11515" s="7"/>
      <c r="AC11515" s="7"/>
      <c r="AD11515" s="7"/>
      <c r="AE11515" s="7"/>
    </row>
    <row r="11517" spans="3:31" s="8" customFormat="1">
      <c r="C11517" s="15"/>
      <c r="G11517" s="7"/>
      <c r="H11517" s="7"/>
      <c r="I11517" s="7"/>
      <c r="J11517" s="7"/>
      <c r="K11517" s="7"/>
      <c r="L11517" s="7"/>
      <c r="M11517" s="7"/>
      <c r="N11517" s="7"/>
      <c r="O11517" s="7"/>
      <c r="P11517" s="7"/>
      <c r="Q11517" s="7"/>
      <c r="R11517" s="7"/>
      <c r="S11517" s="7"/>
      <c r="T11517" s="7"/>
      <c r="U11517" s="7"/>
      <c r="V11517" s="7"/>
      <c r="W11517" s="7"/>
      <c r="X11517" s="7"/>
      <c r="Y11517" s="7"/>
      <c r="Z11517" s="7"/>
      <c r="AA11517" s="7"/>
      <c r="AB11517" s="7"/>
      <c r="AC11517" s="7"/>
      <c r="AD11517" s="7"/>
      <c r="AE11517" s="7"/>
    </row>
    <row r="11519" spans="3:31" s="8" customFormat="1">
      <c r="C11519" s="15"/>
      <c r="G11519" s="7"/>
      <c r="H11519" s="7"/>
      <c r="I11519" s="7"/>
      <c r="J11519" s="7"/>
      <c r="K11519" s="7"/>
      <c r="L11519" s="7"/>
      <c r="M11519" s="7"/>
      <c r="N11519" s="7"/>
      <c r="O11519" s="7"/>
      <c r="P11519" s="7"/>
      <c r="Q11519" s="7"/>
      <c r="R11519" s="7"/>
      <c r="S11519" s="7"/>
      <c r="T11519" s="7"/>
      <c r="U11519" s="7"/>
      <c r="V11519" s="7"/>
      <c r="W11519" s="7"/>
      <c r="X11519" s="7"/>
      <c r="Y11519" s="7"/>
      <c r="Z11519" s="7"/>
      <c r="AA11519" s="7"/>
      <c r="AB11519" s="7"/>
      <c r="AC11519" s="7"/>
      <c r="AD11519" s="7"/>
      <c r="AE11519" s="7"/>
    </row>
    <row r="11521" spans="3:31" s="8" customFormat="1">
      <c r="C11521" s="15"/>
      <c r="G11521" s="7"/>
      <c r="H11521" s="7"/>
      <c r="I11521" s="7"/>
      <c r="J11521" s="7"/>
      <c r="K11521" s="7"/>
      <c r="L11521" s="7"/>
      <c r="M11521" s="7"/>
      <c r="N11521" s="7"/>
      <c r="O11521" s="7"/>
      <c r="P11521" s="7"/>
      <c r="Q11521" s="7"/>
      <c r="R11521" s="7"/>
      <c r="S11521" s="7"/>
      <c r="T11521" s="7"/>
      <c r="U11521" s="7"/>
      <c r="V11521" s="7"/>
      <c r="W11521" s="7"/>
      <c r="X11521" s="7"/>
      <c r="Y11521" s="7"/>
      <c r="Z11521" s="7"/>
      <c r="AA11521" s="7"/>
      <c r="AB11521" s="7"/>
      <c r="AC11521" s="7"/>
      <c r="AD11521" s="7"/>
      <c r="AE11521" s="7"/>
    </row>
    <row r="11523" spans="3:31" s="8" customFormat="1">
      <c r="C11523" s="15"/>
      <c r="G11523" s="7"/>
      <c r="H11523" s="7"/>
      <c r="I11523" s="7"/>
      <c r="J11523" s="7"/>
      <c r="K11523" s="7"/>
      <c r="L11523" s="7"/>
      <c r="M11523" s="7"/>
      <c r="N11523" s="7"/>
      <c r="O11523" s="7"/>
      <c r="P11523" s="7"/>
      <c r="Q11523" s="7"/>
      <c r="R11523" s="7"/>
      <c r="S11523" s="7"/>
      <c r="T11523" s="7"/>
      <c r="U11523" s="7"/>
      <c r="V11523" s="7"/>
      <c r="W11523" s="7"/>
      <c r="X11523" s="7"/>
      <c r="Y11523" s="7"/>
      <c r="Z11523" s="7"/>
      <c r="AA11523" s="7"/>
      <c r="AB11523" s="7"/>
      <c r="AC11523" s="7"/>
      <c r="AD11523" s="7"/>
      <c r="AE11523" s="7"/>
    </row>
    <row r="11525" spans="3:31" s="8" customFormat="1">
      <c r="C11525" s="15"/>
      <c r="G11525" s="7"/>
      <c r="H11525" s="7"/>
      <c r="I11525" s="7"/>
      <c r="J11525" s="7"/>
      <c r="K11525" s="7"/>
      <c r="L11525" s="7"/>
      <c r="M11525" s="7"/>
      <c r="N11525" s="7"/>
      <c r="O11525" s="7"/>
      <c r="P11525" s="7"/>
      <c r="Q11525" s="7"/>
      <c r="R11525" s="7"/>
      <c r="S11525" s="7"/>
      <c r="T11525" s="7"/>
      <c r="U11525" s="7"/>
      <c r="V11525" s="7"/>
      <c r="W11525" s="7"/>
      <c r="X11525" s="7"/>
      <c r="Y11525" s="7"/>
      <c r="Z11525" s="7"/>
      <c r="AA11525" s="7"/>
      <c r="AB11525" s="7"/>
      <c r="AC11525" s="7"/>
      <c r="AD11525" s="7"/>
      <c r="AE11525" s="7"/>
    </row>
    <row r="11527" spans="3:31" s="8" customFormat="1">
      <c r="C11527" s="15"/>
      <c r="G11527" s="7"/>
      <c r="H11527" s="7"/>
      <c r="I11527" s="7"/>
      <c r="J11527" s="7"/>
      <c r="K11527" s="7"/>
      <c r="L11527" s="7"/>
      <c r="M11527" s="7"/>
      <c r="N11527" s="7"/>
      <c r="O11527" s="7"/>
      <c r="P11527" s="7"/>
      <c r="Q11527" s="7"/>
      <c r="R11527" s="7"/>
      <c r="S11527" s="7"/>
      <c r="T11527" s="7"/>
      <c r="U11527" s="7"/>
      <c r="V11527" s="7"/>
      <c r="W11527" s="7"/>
      <c r="X11527" s="7"/>
      <c r="Y11527" s="7"/>
      <c r="Z11527" s="7"/>
      <c r="AA11527" s="7"/>
      <c r="AB11527" s="7"/>
      <c r="AC11527" s="7"/>
      <c r="AD11527" s="7"/>
      <c r="AE11527" s="7"/>
    </row>
    <row r="11529" spans="3:31" s="8" customFormat="1">
      <c r="C11529" s="15"/>
      <c r="G11529" s="7"/>
      <c r="H11529" s="7"/>
      <c r="I11529" s="7"/>
      <c r="J11529" s="7"/>
      <c r="K11529" s="7"/>
      <c r="L11529" s="7"/>
      <c r="M11529" s="7"/>
      <c r="N11529" s="7"/>
      <c r="O11529" s="7"/>
      <c r="P11529" s="7"/>
      <c r="Q11529" s="7"/>
      <c r="R11529" s="7"/>
      <c r="S11529" s="7"/>
      <c r="T11529" s="7"/>
      <c r="U11529" s="7"/>
      <c r="V11529" s="7"/>
      <c r="W11529" s="7"/>
      <c r="X11529" s="7"/>
      <c r="Y11529" s="7"/>
      <c r="Z11529" s="7"/>
      <c r="AA11529" s="7"/>
      <c r="AB11529" s="7"/>
      <c r="AC11529" s="7"/>
      <c r="AD11529" s="7"/>
      <c r="AE11529" s="7"/>
    </row>
    <row r="11531" spans="3:31" s="8" customFormat="1">
      <c r="C11531" s="15"/>
      <c r="G11531" s="7"/>
      <c r="H11531" s="7"/>
      <c r="I11531" s="7"/>
      <c r="J11531" s="7"/>
      <c r="K11531" s="7"/>
      <c r="L11531" s="7"/>
      <c r="M11531" s="7"/>
      <c r="N11531" s="7"/>
      <c r="O11531" s="7"/>
      <c r="P11531" s="7"/>
      <c r="Q11531" s="7"/>
      <c r="R11531" s="7"/>
      <c r="S11531" s="7"/>
      <c r="T11531" s="7"/>
      <c r="U11531" s="7"/>
      <c r="V11531" s="7"/>
      <c r="W11531" s="7"/>
      <c r="X11531" s="7"/>
      <c r="Y11531" s="7"/>
      <c r="Z11531" s="7"/>
      <c r="AA11531" s="7"/>
      <c r="AB11531" s="7"/>
      <c r="AC11531" s="7"/>
      <c r="AD11531" s="7"/>
      <c r="AE11531" s="7"/>
    </row>
    <row r="11533" spans="3:31" s="8" customFormat="1">
      <c r="C11533" s="15"/>
      <c r="G11533" s="7"/>
      <c r="H11533" s="7"/>
      <c r="I11533" s="7"/>
      <c r="J11533" s="7"/>
      <c r="K11533" s="7"/>
      <c r="L11533" s="7"/>
      <c r="M11533" s="7"/>
      <c r="N11533" s="7"/>
      <c r="O11533" s="7"/>
      <c r="P11533" s="7"/>
      <c r="Q11533" s="7"/>
      <c r="R11533" s="7"/>
      <c r="S11533" s="7"/>
      <c r="T11533" s="7"/>
      <c r="U11533" s="7"/>
      <c r="V11533" s="7"/>
      <c r="W11533" s="7"/>
      <c r="X11533" s="7"/>
      <c r="Y11533" s="7"/>
      <c r="Z11533" s="7"/>
      <c r="AA11533" s="7"/>
      <c r="AB11533" s="7"/>
      <c r="AC11533" s="7"/>
      <c r="AD11533" s="7"/>
      <c r="AE11533" s="7"/>
    </row>
    <row r="11535" spans="3:31" s="8" customFormat="1">
      <c r="C11535" s="15"/>
      <c r="G11535" s="7"/>
      <c r="H11535" s="7"/>
      <c r="I11535" s="7"/>
      <c r="J11535" s="7"/>
      <c r="K11535" s="7"/>
      <c r="L11535" s="7"/>
      <c r="M11535" s="7"/>
      <c r="N11535" s="7"/>
      <c r="O11535" s="7"/>
      <c r="P11535" s="7"/>
      <c r="Q11535" s="7"/>
      <c r="R11535" s="7"/>
      <c r="S11535" s="7"/>
      <c r="T11535" s="7"/>
      <c r="U11535" s="7"/>
      <c r="V11535" s="7"/>
      <c r="W11535" s="7"/>
      <c r="X11535" s="7"/>
      <c r="Y11535" s="7"/>
      <c r="Z11535" s="7"/>
      <c r="AA11535" s="7"/>
      <c r="AB11535" s="7"/>
      <c r="AC11535" s="7"/>
      <c r="AD11535" s="7"/>
      <c r="AE11535" s="7"/>
    </row>
    <row r="11537" spans="3:31" s="8" customFormat="1">
      <c r="C11537" s="15"/>
      <c r="G11537" s="7"/>
      <c r="H11537" s="7"/>
      <c r="I11537" s="7"/>
      <c r="J11537" s="7"/>
      <c r="K11537" s="7"/>
      <c r="L11537" s="7"/>
      <c r="M11537" s="7"/>
      <c r="N11537" s="7"/>
      <c r="O11537" s="7"/>
      <c r="P11537" s="7"/>
      <c r="Q11537" s="7"/>
      <c r="R11537" s="7"/>
      <c r="S11537" s="7"/>
      <c r="T11537" s="7"/>
      <c r="U11537" s="7"/>
      <c r="V11537" s="7"/>
      <c r="W11537" s="7"/>
      <c r="X11537" s="7"/>
      <c r="Y11537" s="7"/>
      <c r="Z11537" s="7"/>
      <c r="AA11537" s="7"/>
      <c r="AB11537" s="7"/>
      <c r="AC11537" s="7"/>
      <c r="AD11537" s="7"/>
      <c r="AE11537" s="7"/>
    </row>
    <row r="11539" spans="3:31" s="8" customFormat="1">
      <c r="C11539" s="15"/>
      <c r="G11539" s="7"/>
      <c r="H11539" s="7"/>
      <c r="I11539" s="7"/>
      <c r="J11539" s="7"/>
      <c r="K11539" s="7"/>
      <c r="L11539" s="7"/>
      <c r="M11539" s="7"/>
      <c r="N11539" s="7"/>
      <c r="O11539" s="7"/>
      <c r="P11539" s="7"/>
      <c r="Q11539" s="7"/>
      <c r="R11539" s="7"/>
      <c r="S11539" s="7"/>
      <c r="T11539" s="7"/>
      <c r="U11539" s="7"/>
      <c r="V11539" s="7"/>
      <c r="W11539" s="7"/>
      <c r="X11539" s="7"/>
      <c r="Y11539" s="7"/>
      <c r="Z11539" s="7"/>
      <c r="AA11539" s="7"/>
      <c r="AB11539" s="7"/>
      <c r="AC11539" s="7"/>
      <c r="AD11539" s="7"/>
      <c r="AE11539" s="7"/>
    </row>
    <row r="11541" spans="3:31" s="8" customFormat="1">
      <c r="C11541" s="15"/>
      <c r="G11541" s="7"/>
      <c r="H11541" s="7"/>
      <c r="I11541" s="7"/>
      <c r="J11541" s="7"/>
      <c r="K11541" s="7"/>
      <c r="L11541" s="7"/>
      <c r="M11541" s="7"/>
      <c r="N11541" s="7"/>
      <c r="O11541" s="7"/>
      <c r="P11541" s="7"/>
      <c r="Q11541" s="7"/>
      <c r="R11541" s="7"/>
      <c r="S11541" s="7"/>
      <c r="T11541" s="7"/>
      <c r="U11541" s="7"/>
      <c r="V11541" s="7"/>
      <c r="W11541" s="7"/>
      <c r="X11541" s="7"/>
      <c r="Y11541" s="7"/>
      <c r="Z11541" s="7"/>
      <c r="AA11541" s="7"/>
      <c r="AB11541" s="7"/>
      <c r="AC11541" s="7"/>
      <c r="AD11541" s="7"/>
      <c r="AE11541" s="7"/>
    </row>
    <row r="11543" spans="3:31" s="8" customFormat="1">
      <c r="C11543" s="15"/>
      <c r="G11543" s="7"/>
      <c r="H11543" s="7"/>
      <c r="I11543" s="7"/>
      <c r="J11543" s="7"/>
      <c r="K11543" s="7"/>
      <c r="L11543" s="7"/>
      <c r="M11543" s="7"/>
      <c r="N11543" s="7"/>
      <c r="O11543" s="7"/>
      <c r="P11543" s="7"/>
      <c r="Q11543" s="7"/>
      <c r="R11543" s="7"/>
      <c r="S11543" s="7"/>
      <c r="T11543" s="7"/>
      <c r="U11543" s="7"/>
      <c r="V11543" s="7"/>
      <c r="W11543" s="7"/>
      <c r="X11543" s="7"/>
      <c r="Y11543" s="7"/>
      <c r="Z11543" s="7"/>
      <c r="AA11543" s="7"/>
      <c r="AB11543" s="7"/>
      <c r="AC11543" s="7"/>
      <c r="AD11543" s="7"/>
      <c r="AE11543" s="7"/>
    </row>
    <row r="11545" spans="3:31" s="8" customFormat="1">
      <c r="C11545" s="15"/>
      <c r="G11545" s="7"/>
      <c r="H11545" s="7"/>
      <c r="I11545" s="7"/>
      <c r="J11545" s="7"/>
      <c r="K11545" s="7"/>
      <c r="L11545" s="7"/>
      <c r="M11545" s="7"/>
      <c r="N11545" s="7"/>
      <c r="O11545" s="7"/>
      <c r="P11545" s="7"/>
      <c r="Q11545" s="7"/>
      <c r="R11545" s="7"/>
      <c r="S11545" s="7"/>
      <c r="T11545" s="7"/>
      <c r="U11545" s="7"/>
      <c r="V11545" s="7"/>
      <c r="W11545" s="7"/>
      <c r="X11545" s="7"/>
      <c r="Y11545" s="7"/>
      <c r="Z11545" s="7"/>
      <c r="AA11545" s="7"/>
      <c r="AB11545" s="7"/>
      <c r="AC11545" s="7"/>
      <c r="AD11545" s="7"/>
      <c r="AE11545" s="7"/>
    </row>
    <row r="11547" spans="3:31" s="8" customFormat="1">
      <c r="C11547" s="15"/>
      <c r="G11547" s="7"/>
      <c r="H11547" s="7"/>
      <c r="I11547" s="7"/>
      <c r="J11547" s="7"/>
      <c r="K11547" s="7"/>
      <c r="L11547" s="7"/>
      <c r="M11547" s="7"/>
      <c r="N11547" s="7"/>
      <c r="O11547" s="7"/>
      <c r="P11547" s="7"/>
      <c r="Q11547" s="7"/>
      <c r="R11547" s="7"/>
      <c r="S11547" s="7"/>
      <c r="T11547" s="7"/>
      <c r="U11547" s="7"/>
      <c r="V11547" s="7"/>
      <c r="W11547" s="7"/>
      <c r="X11547" s="7"/>
      <c r="Y11547" s="7"/>
      <c r="Z11547" s="7"/>
      <c r="AA11547" s="7"/>
      <c r="AB11547" s="7"/>
      <c r="AC11547" s="7"/>
      <c r="AD11547" s="7"/>
      <c r="AE11547" s="7"/>
    </row>
    <row r="11549" spans="3:31" s="8" customFormat="1">
      <c r="C11549" s="15"/>
      <c r="G11549" s="7"/>
      <c r="H11549" s="7"/>
      <c r="I11549" s="7"/>
      <c r="J11549" s="7"/>
      <c r="K11549" s="7"/>
      <c r="L11549" s="7"/>
      <c r="M11549" s="7"/>
      <c r="N11549" s="7"/>
      <c r="O11549" s="7"/>
      <c r="P11549" s="7"/>
      <c r="Q11549" s="7"/>
      <c r="R11549" s="7"/>
      <c r="S11549" s="7"/>
      <c r="T11549" s="7"/>
      <c r="U11549" s="7"/>
      <c r="V11549" s="7"/>
      <c r="W11549" s="7"/>
      <c r="X11549" s="7"/>
      <c r="Y11549" s="7"/>
      <c r="Z11549" s="7"/>
      <c r="AA11549" s="7"/>
      <c r="AB11549" s="7"/>
      <c r="AC11549" s="7"/>
      <c r="AD11549" s="7"/>
      <c r="AE11549" s="7"/>
    </row>
    <row r="11551" spans="3:31" s="8" customFormat="1">
      <c r="C11551" s="15"/>
      <c r="G11551" s="7"/>
      <c r="H11551" s="7"/>
      <c r="I11551" s="7"/>
      <c r="J11551" s="7"/>
      <c r="K11551" s="7"/>
      <c r="L11551" s="7"/>
      <c r="M11551" s="7"/>
      <c r="N11551" s="7"/>
      <c r="O11551" s="7"/>
      <c r="P11551" s="7"/>
      <c r="Q11551" s="7"/>
      <c r="R11551" s="7"/>
      <c r="S11551" s="7"/>
      <c r="T11551" s="7"/>
      <c r="U11551" s="7"/>
      <c r="V11551" s="7"/>
      <c r="W11551" s="7"/>
      <c r="X11551" s="7"/>
      <c r="Y11551" s="7"/>
      <c r="Z11551" s="7"/>
      <c r="AA11551" s="7"/>
      <c r="AB11551" s="7"/>
      <c r="AC11551" s="7"/>
      <c r="AD11551" s="7"/>
      <c r="AE11551" s="7"/>
    </row>
    <row r="11553" spans="3:31" s="8" customFormat="1">
      <c r="C11553" s="15"/>
      <c r="G11553" s="7"/>
      <c r="H11553" s="7"/>
      <c r="I11553" s="7"/>
      <c r="J11553" s="7"/>
      <c r="K11553" s="7"/>
      <c r="L11553" s="7"/>
      <c r="M11553" s="7"/>
      <c r="N11553" s="7"/>
      <c r="O11553" s="7"/>
      <c r="P11553" s="7"/>
      <c r="Q11553" s="7"/>
      <c r="R11553" s="7"/>
      <c r="S11553" s="7"/>
      <c r="T11553" s="7"/>
      <c r="U11553" s="7"/>
      <c r="V11553" s="7"/>
      <c r="W11553" s="7"/>
      <c r="X11553" s="7"/>
      <c r="Y11553" s="7"/>
      <c r="Z11553" s="7"/>
      <c r="AA11553" s="7"/>
      <c r="AB11553" s="7"/>
      <c r="AC11553" s="7"/>
      <c r="AD11553" s="7"/>
      <c r="AE11553" s="7"/>
    </row>
    <row r="11555" spans="3:31" s="8" customFormat="1">
      <c r="C11555" s="15"/>
      <c r="G11555" s="7"/>
      <c r="H11555" s="7"/>
      <c r="I11555" s="7"/>
      <c r="J11555" s="7"/>
      <c r="K11555" s="7"/>
      <c r="L11555" s="7"/>
      <c r="M11555" s="7"/>
      <c r="N11555" s="7"/>
      <c r="O11555" s="7"/>
      <c r="P11555" s="7"/>
      <c r="Q11555" s="7"/>
      <c r="R11555" s="7"/>
      <c r="S11555" s="7"/>
      <c r="T11555" s="7"/>
      <c r="U11555" s="7"/>
      <c r="V11555" s="7"/>
      <c r="W11555" s="7"/>
      <c r="X11555" s="7"/>
      <c r="Y11555" s="7"/>
      <c r="Z11555" s="7"/>
      <c r="AA11555" s="7"/>
      <c r="AB11555" s="7"/>
      <c r="AC11555" s="7"/>
      <c r="AD11555" s="7"/>
      <c r="AE11555" s="7"/>
    </row>
    <row r="11557" spans="3:31" s="8" customFormat="1">
      <c r="C11557" s="15"/>
      <c r="G11557" s="7"/>
      <c r="H11557" s="7"/>
      <c r="I11557" s="7"/>
      <c r="J11557" s="7"/>
      <c r="K11557" s="7"/>
      <c r="L11557" s="7"/>
      <c r="M11557" s="7"/>
      <c r="N11557" s="7"/>
      <c r="O11557" s="7"/>
      <c r="P11557" s="7"/>
      <c r="Q11557" s="7"/>
      <c r="R11557" s="7"/>
      <c r="S11557" s="7"/>
      <c r="T11557" s="7"/>
      <c r="U11557" s="7"/>
      <c r="V11557" s="7"/>
      <c r="W11557" s="7"/>
      <c r="X11557" s="7"/>
      <c r="Y11557" s="7"/>
      <c r="Z11557" s="7"/>
      <c r="AA11557" s="7"/>
      <c r="AB11557" s="7"/>
      <c r="AC11557" s="7"/>
      <c r="AD11557" s="7"/>
      <c r="AE11557" s="7"/>
    </row>
    <row r="11559" spans="3:31" s="8" customFormat="1">
      <c r="C11559" s="15"/>
      <c r="G11559" s="7"/>
      <c r="H11559" s="7"/>
      <c r="I11559" s="7"/>
      <c r="J11559" s="7"/>
      <c r="K11559" s="7"/>
      <c r="L11559" s="7"/>
      <c r="M11559" s="7"/>
      <c r="N11559" s="7"/>
      <c r="O11559" s="7"/>
      <c r="P11559" s="7"/>
      <c r="Q11559" s="7"/>
      <c r="R11559" s="7"/>
      <c r="S11559" s="7"/>
      <c r="T11559" s="7"/>
      <c r="U11559" s="7"/>
      <c r="V11559" s="7"/>
      <c r="W11559" s="7"/>
      <c r="X11559" s="7"/>
      <c r="Y11559" s="7"/>
      <c r="Z11559" s="7"/>
      <c r="AA11559" s="7"/>
      <c r="AB11559" s="7"/>
      <c r="AC11559" s="7"/>
      <c r="AD11559" s="7"/>
      <c r="AE11559" s="7"/>
    </row>
    <row r="11561" spans="3:31" s="8" customFormat="1">
      <c r="C11561" s="15"/>
      <c r="G11561" s="7"/>
      <c r="H11561" s="7"/>
      <c r="I11561" s="7"/>
      <c r="J11561" s="7"/>
      <c r="K11561" s="7"/>
      <c r="L11561" s="7"/>
      <c r="M11561" s="7"/>
      <c r="N11561" s="7"/>
      <c r="O11561" s="7"/>
      <c r="P11561" s="7"/>
      <c r="Q11561" s="7"/>
      <c r="R11561" s="7"/>
      <c r="S11561" s="7"/>
      <c r="T11561" s="7"/>
      <c r="U11561" s="7"/>
      <c r="V11561" s="7"/>
      <c r="W11561" s="7"/>
      <c r="X11561" s="7"/>
      <c r="Y11561" s="7"/>
      <c r="Z11561" s="7"/>
      <c r="AA11561" s="7"/>
      <c r="AB11561" s="7"/>
      <c r="AC11561" s="7"/>
      <c r="AD11561" s="7"/>
      <c r="AE11561" s="7"/>
    </row>
    <row r="11563" spans="3:31" s="8" customFormat="1">
      <c r="C11563" s="15"/>
      <c r="G11563" s="7"/>
      <c r="H11563" s="7"/>
      <c r="I11563" s="7"/>
      <c r="J11563" s="7"/>
      <c r="K11563" s="7"/>
      <c r="L11563" s="7"/>
      <c r="M11563" s="7"/>
      <c r="N11563" s="7"/>
      <c r="O11563" s="7"/>
      <c r="P11563" s="7"/>
      <c r="Q11563" s="7"/>
      <c r="R11563" s="7"/>
      <c r="S11563" s="7"/>
      <c r="T11563" s="7"/>
      <c r="U11563" s="7"/>
      <c r="V11563" s="7"/>
      <c r="W11563" s="7"/>
      <c r="X11563" s="7"/>
      <c r="Y11563" s="7"/>
      <c r="Z11563" s="7"/>
      <c r="AA11563" s="7"/>
      <c r="AB11563" s="7"/>
      <c r="AC11563" s="7"/>
      <c r="AD11563" s="7"/>
      <c r="AE11563" s="7"/>
    </row>
    <row r="11565" spans="3:31" s="8" customFormat="1">
      <c r="C11565" s="15"/>
      <c r="G11565" s="7"/>
      <c r="H11565" s="7"/>
      <c r="I11565" s="7"/>
      <c r="J11565" s="7"/>
      <c r="K11565" s="7"/>
      <c r="L11565" s="7"/>
      <c r="M11565" s="7"/>
      <c r="N11565" s="7"/>
      <c r="O11565" s="7"/>
      <c r="P11565" s="7"/>
      <c r="Q11565" s="7"/>
      <c r="R11565" s="7"/>
      <c r="S11565" s="7"/>
      <c r="T11565" s="7"/>
      <c r="U11565" s="7"/>
      <c r="V11565" s="7"/>
      <c r="W11565" s="7"/>
      <c r="X11565" s="7"/>
      <c r="Y11565" s="7"/>
      <c r="Z11565" s="7"/>
      <c r="AA11565" s="7"/>
      <c r="AB11565" s="7"/>
      <c r="AC11565" s="7"/>
      <c r="AD11565" s="7"/>
      <c r="AE11565" s="7"/>
    </row>
    <row r="11567" spans="3:31" s="8" customFormat="1">
      <c r="C11567" s="15"/>
      <c r="G11567" s="7"/>
      <c r="H11567" s="7"/>
      <c r="I11567" s="7"/>
      <c r="J11567" s="7"/>
      <c r="K11567" s="7"/>
      <c r="L11567" s="7"/>
      <c r="M11567" s="7"/>
      <c r="N11567" s="7"/>
      <c r="O11567" s="7"/>
      <c r="P11567" s="7"/>
      <c r="Q11567" s="7"/>
      <c r="R11567" s="7"/>
      <c r="S11567" s="7"/>
      <c r="T11567" s="7"/>
      <c r="U11567" s="7"/>
      <c r="V11567" s="7"/>
      <c r="W11567" s="7"/>
      <c r="X11567" s="7"/>
      <c r="Y11567" s="7"/>
      <c r="Z11567" s="7"/>
      <c r="AA11567" s="7"/>
      <c r="AB11567" s="7"/>
      <c r="AC11567" s="7"/>
      <c r="AD11567" s="7"/>
      <c r="AE11567" s="7"/>
    </row>
    <row r="11569" spans="3:31" s="8" customFormat="1">
      <c r="C11569" s="15"/>
      <c r="G11569" s="7"/>
      <c r="H11569" s="7"/>
      <c r="I11569" s="7"/>
      <c r="J11569" s="7"/>
      <c r="K11569" s="7"/>
      <c r="L11569" s="7"/>
      <c r="M11569" s="7"/>
      <c r="N11569" s="7"/>
      <c r="O11569" s="7"/>
      <c r="P11569" s="7"/>
      <c r="Q11569" s="7"/>
      <c r="R11569" s="7"/>
      <c r="S11569" s="7"/>
      <c r="T11569" s="7"/>
      <c r="U11569" s="7"/>
      <c r="V11569" s="7"/>
      <c r="W11569" s="7"/>
      <c r="X11569" s="7"/>
      <c r="Y11569" s="7"/>
      <c r="Z11569" s="7"/>
      <c r="AA11569" s="7"/>
      <c r="AB11569" s="7"/>
      <c r="AC11569" s="7"/>
      <c r="AD11569" s="7"/>
      <c r="AE11569" s="7"/>
    </row>
    <row r="11571" spans="3:31" s="8" customFormat="1">
      <c r="C11571" s="15"/>
      <c r="G11571" s="7"/>
      <c r="H11571" s="7"/>
      <c r="I11571" s="7"/>
      <c r="J11571" s="7"/>
      <c r="K11571" s="7"/>
      <c r="L11571" s="7"/>
      <c r="M11571" s="7"/>
      <c r="N11571" s="7"/>
      <c r="O11571" s="7"/>
      <c r="P11571" s="7"/>
      <c r="Q11571" s="7"/>
      <c r="R11571" s="7"/>
      <c r="S11571" s="7"/>
      <c r="T11571" s="7"/>
      <c r="U11571" s="7"/>
      <c r="V11571" s="7"/>
      <c r="W11571" s="7"/>
      <c r="X11571" s="7"/>
      <c r="Y11571" s="7"/>
      <c r="Z11571" s="7"/>
      <c r="AA11571" s="7"/>
      <c r="AB11571" s="7"/>
      <c r="AC11571" s="7"/>
      <c r="AD11571" s="7"/>
      <c r="AE11571" s="7"/>
    </row>
    <row r="11573" spans="3:31" s="8" customFormat="1">
      <c r="C11573" s="15"/>
      <c r="G11573" s="7"/>
      <c r="H11573" s="7"/>
      <c r="I11573" s="7"/>
      <c r="J11573" s="7"/>
      <c r="K11573" s="7"/>
      <c r="L11573" s="7"/>
      <c r="M11573" s="7"/>
      <c r="N11573" s="7"/>
      <c r="O11573" s="7"/>
      <c r="P11573" s="7"/>
      <c r="Q11573" s="7"/>
      <c r="R11573" s="7"/>
      <c r="S11573" s="7"/>
      <c r="T11573" s="7"/>
      <c r="U11573" s="7"/>
      <c r="V11573" s="7"/>
      <c r="W11573" s="7"/>
      <c r="X11573" s="7"/>
      <c r="Y11573" s="7"/>
      <c r="Z11573" s="7"/>
      <c r="AA11573" s="7"/>
      <c r="AB11573" s="7"/>
      <c r="AC11573" s="7"/>
      <c r="AD11573" s="7"/>
      <c r="AE11573" s="7"/>
    </row>
    <row r="11575" spans="3:31" s="8" customFormat="1">
      <c r="C11575" s="15"/>
      <c r="G11575" s="7"/>
      <c r="H11575" s="7"/>
      <c r="I11575" s="7"/>
      <c r="J11575" s="7"/>
      <c r="K11575" s="7"/>
      <c r="L11575" s="7"/>
      <c r="M11575" s="7"/>
      <c r="N11575" s="7"/>
      <c r="O11575" s="7"/>
      <c r="P11575" s="7"/>
      <c r="Q11575" s="7"/>
      <c r="R11575" s="7"/>
      <c r="S11575" s="7"/>
      <c r="T11575" s="7"/>
      <c r="U11575" s="7"/>
      <c r="V11575" s="7"/>
      <c r="W11575" s="7"/>
      <c r="X11575" s="7"/>
      <c r="Y11575" s="7"/>
      <c r="Z11575" s="7"/>
      <c r="AA11575" s="7"/>
      <c r="AB11575" s="7"/>
      <c r="AC11575" s="7"/>
      <c r="AD11575" s="7"/>
      <c r="AE11575" s="7"/>
    </row>
    <row r="11577" spans="3:31" s="8" customFormat="1">
      <c r="C11577" s="15"/>
      <c r="G11577" s="7"/>
      <c r="H11577" s="7"/>
      <c r="I11577" s="7"/>
      <c r="J11577" s="7"/>
      <c r="K11577" s="7"/>
      <c r="L11577" s="7"/>
      <c r="M11577" s="7"/>
      <c r="N11577" s="7"/>
      <c r="O11577" s="7"/>
      <c r="P11577" s="7"/>
      <c r="Q11577" s="7"/>
      <c r="R11577" s="7"/>
      <c r="S11577" s="7"/>
      <c r="T11577" s="7"/>
      <c r="U11577" s="7"/>
      <c r="V11577" s="7"/>
      <c r="W11577" s="7"/>
      <c r="X11577" s="7"/>
      <c r="Y11577" s="7"/>
      <c r="Z11577" s="7"/>
      <c r="AA11577" s="7"/>
      <c r="AB11577" s="7"/>
      <c r="AC11577" s="7"/>
      <c r="AD11577" s="7"/>
      <c r="AE11577" s="7"/>
    </row>
    <row r="11579" spans="3:31" s="8" customFormat="1">
      <c r="C11579" s="15"/>
      <c r="G11579" s="7"/>
      <c r="H11579" s="7"/>
      <c r="I11579" s="7"/>
      <c r="J11579" s="7"/>
      <c r="K11579" s="7"/>
      <c r="L11579" s="7"/>
      <c r="M11579" s="7"/>
      <c r="N11579" s="7"/>
      <c r="O11579" s="7"/>
      <c r="P11579" s="7"/>
      <c r="Q11579" s="7"/>
      <c r="R11579" s="7"/>
      <c r="S11579" s="7"/>
      <c r="T11579" s="7"/>
      <c r="U11579" s="7"/>
      <c r="V11579" s="7"/>
      <c r="W11579" s="7"/>
      <c r="X11579" s="7"/>
      <c r="Y11579" s="7"/>
      <c r="Z11579" s="7"/>
      <c r="AA11579" s="7"/>
      <c r="AB11579" s="7"/>
      <c r="AC11579" s="7"/>
      <c r="AD11579" s="7"/>
      <c r="AE11579" s="7"/>
    </row>
    <row r="11581" spans="3:31" s="8" customFormat="1">
      <c r="C11581" s="15"/>
      <c r="G11581" s="7"/>
      <c r="H11581" s="7"/>
      <c r="I11581" s="7"/>
      <c r="J11581" s="7"/>
      <c r="K11581" s="7"/>
      <c r="L11581" s="7"/>
      <c r="M11581" s="7"/>
      <c r="N11581" s="7"/>
      <c r="O11581" s="7"/>
      <c r="P11581" s="7"/>
      <c r="Q11581" s="7"/>
      <c r="R11581" s="7"/>
      <c r="S11581" s="7"/>
      <c r="T11581" s="7"/>
      <c r="U11581" s="7"/>
      <c r="V11581" s="7"/>
      <c r="W11581" s="7"/>
      <c r="X11581" s="7"/>
      <c r="Y11581" s="7"/>
      <c r="Z11581" s="7"/>
      <c r="AA11581" s="7"/>
      <c r="AB11581" s="7"/>
      <c r="AC11581" s="7"/>
      <c r="AD11581" s="7"/>
      <c r="AE11581" s="7"/>
    </row>
    <row r="11583" spans="3:31" s="8" customFormat="1">
      <c r="C11583" s="15"/>
      <c r="G11583" s="7"/>
      <c r="H11583" s="7"/>
      <c r="I11583" s="7"/>
      <c r="J11583" s="7"/>
      <c r="K11583" s="7"/>
      <c r="L11583" s="7"/>
      <c r="M11583" s="7"/>
      <c r="N11583" s="7"/>
      <c r="O11583" s="7"/>
      <c r="P11583" s="7"/>
      <c r="Q11583" s="7"/>
      <c r="R11583" s="7"/>
      <c r="S11583" s="7"/>
      <c r="T11583" s="7"/>
      <c r="U11583" s="7"/>
      <c r="V11583" s="7"/>
      <c r="W11583" s="7"/>
      <c r="X11583" s="7"/>
      <c r="Y11583" s="7"/>
      <c r="Z11583" s="7"/>
      <c r="AA11583" s="7"/>
      <c r="AB11583" s="7"/>
      <c r="AC11583" s="7"/>
      <c r="AD11583" s="7"/>
      <c r="AE11583" s="7"/>
    </row>
    <row r="11585" spans="3:31" s="8" customFormat="1">
      <c r="C11585" s="15"/>
      <c r="G11585" s="7"/>
      <c r="H11585" s="7"/>
      <c r="I11585" s="7"/>
      <c r="J11585" s="7"/>
      <c r="K11585" s="7"/>
      <c r="L11585" s="7"/>
      <c r="M11585" s="7"/>
      <c r="N11585" s="7"/>
      <c r="O11585" s="7"/>
      <c r="P11585" s="7"/>
      <c r="Q11585" s="7"/>
      <c r="R11585" s="7"/>
      <c r="S11585" s="7"/>
      <c r="T11585" s="7"/>
      <c r="U11585" s="7"/>
      <c r="V11585" s="7"/>
      <c r="W11585" s="7"/>
      <c r="X11585" s="7"/>
      <c r="Y11585" s="7"/>
      <c r="Z11585" s="7"/>
      <c r="AA11585" s="7"/>
      <c r="AB11585" s="7"/>
      <c r="AC11585" s="7"/>
      <c r="AD11585" s="7"/>
      <c r="AE11585" s="7"/>
    </row>
    <row r="11587" spans="3:31" s="8" customFormat="1">
      <c r="C11587" s="15"/>
      <c r="G11587" s="7"/>
      <c r="H11587" s="7"/>
      <c r="I11587" s="7"/>
      <c r="J11587" s="7"/>
      <c r="K11587" s="7"/>
      <c r="L11587" s="7"/>
      <c r="M11587" s="7"/>
      <c r="N11587" s="7"/>
      <c r="O11587" s="7"/>
      <c r="P11587" s="7"/>
      <c r="Q11587" s="7"/>
      <c r="R11587" s="7"/>
      <c r="S11587" s="7"/>
      <c r="T11587" s="7"/>
      <c r="U11587" s="7"/>
      <c r="V11587" s="7"/>
      <c r="W11587" s="7"/>
      <c r="X11587" s="7"/>
      <c r="Y11587" s="7"/>
      <c r="Z11587" s="7"/>
      <c r="AA11587" s="7"/>
      <c r="AB11587" s="7"/>
      <c r="AC11587" s="7"/>
      <c r="AD11587" s="7"/>
      <c r="AE11587" s="7"/>
    </row>
    <row r="11589" spans="3:31" s="8" customFormat="1">
      <c r="C11589" s="15"/>
      <c r="G11589" s="7"/>
      <c r="H11589" s="7"/>
      <c r="I11589" s="7"/>
      <c r="J11589" s="7"/>
      <c r="K11589" s="7"/>
      <c r="L11589" s="7"/>
      <c r="M11589" s="7"/>
      <c r="N11589" s="7"/>
      <c r="O11589" s="7"/>
      <c r="P11589" s="7"/>
      <c r="Q11589" s="7"/>
      <c r="R11589" s="7"/>
      <c r="S11589" s="7"/>
      <c r="T11589" s="7"/>
      <c r="U11589" s="7"/>
      <c r="V11589" s="7"/>
      <c r="W11589" s="7"/>
      <c r="X11589" s="7"/>
      <c r="Y11589" s="7"/>
      <c r="Z11589" s="7"/>
      <c r="AA11589" s="7"/>
      <c r="AB11589" s="7"/>
      <c r="AC11589" s="7"/>
      <c r="AD11589" s="7"/>
      <c r="AE11589" s="7"/>
    </row>
    <row r="11591" spans="3:31" s="8" customFormat="1">
      <c r="C11591" s="15"/>
      <c r="G11591" s="7"/>
      <c r="H11591" s="7"/>
      <c r="I11591" s="7"/>
      <c r="J11591" s="7"/>
      <c r="K11591" s="7"/>
      <c r="L11591" s="7"/>
      <c r="M11591" s="7"/>
      <c r="N11591" s="7"/>
      <c r="O11591" s="7"/>
      <c r="P11591" s="7"/>
      <c r="Q11591" s="7"/>
      <c r="R11591" s="7"/>
      <c r="S11591" s="7"/>
      <c r="T11591" s="7"/>
      <c r="U11591" s="7"/>
      <c r="V11591" s="7"/>
      <c r="W11591" s="7"/>
      <c r="X11591" s="7"/>
      <c r="Y11591" s="7"/>
      <c r="Z11591" s="7"/>
      <c r="AA11591" s="7"/>
      <c r="AB11591" s="7"/>
      <c r="AC11591" s="7"/>
      <c r="AD11591" s="7"/>
      <c r="AE11591" s="7"/>
    </row>
    <row r="11593" spans="3:31" s="8" customFormat="1">
      <c r="C11593" s="15"/>
      <c r="G11593" s="7"/>
      <c r="H11593" s="7"/>
      <c r="I11593" s="7"/>
      <c r="J11593" s="7"/>
      <c r="K11593" s="7"/>
      <c r="L11593" s="7"/>
      <c r="M11593" s="7"/>
      <c r="N11593" s="7"/>
      <c r="O11593" s="7"/>
      <c r="P11593" s="7"/>
      <c r="Q11593" s="7"/>
      <c r="R11593" s="7"/>
      <c r="S11593" s="7"/>
      <c r="T11593" s="7"/>
      <c r="U11593" s="7"/>
      <c r="V11593" s="7"/>
      <c r="W11593" s="7"/>
      <c r="X11593" s="7"/>
      <c r="Y11593" s="7"/>
      <c r="Z11593" s="7"/>
      <c r="AA11593" s="7"/>
      <c r="AB11593" s="7"/>
      <c r="AC11593" s="7"/>
      <c r="AD11593" s="7"/>
      <c r="AE11593" s="7"/>
    </row>
    <row r="11595" spans="3:31" s="8" customFormat="1">
      <c r="C11595" s="15"/>
      <c r="G11595" s="7"/>
      <c r="H11595" s="7"/>
      <c r="I11595" s="7"/>
      <c r="J11595" s="7"/>
      <c r="K11595" s="7"/>
      <c r="L11595" s="7"/>
      <c r="M11595" s="7"/>
      <c r="N11595" s="7"/>
      <c r="O11595" s="7"/>
      <c r="P11595" s="7"/>
      <c r="Q11595" s="7"/>
      <c r="R11595" s="7"/>
      <c r="S11595" s="7"/>
      <c r="T11595" s="7"/>
      <c r="U11595" s="7"/>
      <c r="V11595" s="7"/>
      <c r="W11595" s="7"/>
      <c r="X11595" s="7"/>
      <c r="Y11595" s="7"/>
      <c r="Z11595" s="7"/>
      <c r="AA11595" s="7"/>
      <c r="AB11595" s="7"/>
      <c r="AC11595" s="7"/>
      <c r="AD11595" s="7"/>
      <c r="AE11595" s="7"/>
    </row>
    <row r="11597" spans="3:31" s="8" customFormat="1">
      <c r="C11597" s="15"/>
      <c r="G11597" s="7"/>
      <c r="H11597" s="7"/>
      <c r="I11597" s="7"/>
      <c r="J11597" s="7"/>
      <c r="K11597" s="7"/>
      <c r="L11597" s="7"/>
      <c r="M11597" s="7"/>
      <c r="N11597" s="7"/>
      <c r="O11597" s="7"/>
      <c r="P11597" s="7"/>
      <c r="Q11597" s="7"/>
      <c r="R11597" s="7"/>
      <c r="S11597" s="7"/>
      <c r="T11597" s="7"/>
      <c r="U11597" s="7"/>
      <c r="V11597" s="7"/>
      <c r="W11597" s="7"/>
      <c r="X11597" s="7"/>
      <c r="Y11597" s="7"/>
      <c r="Z11597" s="7"/>
      <c r="AA11597" s="7"/>
      <c r="AB11597" s="7"/>
      <c r="AC11597" s="7"/>
      <c r="AD11597" s="7"/>
      <c r="AE11597" s="7"/>
    </row>
    <row r="11599" spans="3:31" s="8" customFormat="1">
      <c r="C11599" s="15"/>
      <c r="G11599" s="7"/>
      <c r="H11599" s="7"/>
      <c r="I11599" s="7"/>
      <c r="J11599" s="7"/>
      <c r="K11599" s="7"/>
      <c r="L11599" s="7"/>
      <c r="M11599" s="7"/>
      <c r="N11599" s="7"/>
      <c r="O11599" s="7"/>
      <c r="P11599" s="7"/>
      <c r="Q11599" s="7"/>
      <c r="R11599" s="7"/>
      <c r="S11599" s="7"/>
      <c r="T11599" s="7"/>
      <c r="U11599" s="7"/>
      <c r="V11599" s="7"/>
      <c r="W11599" s="7"/>
      <c r="X11599" s="7"/>
      <c r="Y11599" s="7"/>
      <c r="Z11599" s="7"/>
      <c r="AA11599" s="7"/>
      <c r="AB11599" s="7"/>
      <c r="AC11599" s="7"/>
      <c r="AD11599" s="7"/>
      <c r="AE11599" s="7"/>
    </row>
    <row r="11601" spans="3:31" s="8" customFormat="1">
      <c r="C11601" s="15"/>
      <c r="G11601" s="7"/>
      <c r="H11601" s="7"/>
      <c r="I11601" s="7"/>
      <c r="J11601" s="7"/>
      <c r="K11601" s="7"/>
      <c r="L11601" s="7"/>
      <c r="M11601" s="7"/>
      <c r="N11601" s="7"/>
      <c r="O11601" s="7"/>
      <c r="P11601" s="7"/>
      <c r="Q11601" s="7"/>
      <c r="R11601" s="7"/>
      <c r="S11601" s="7"/>
      <c r="T11601" s="7"/>
      <c r="U11601" s="7"/>
      <c r="V11601" s="7"/>
      <c r="W11601" s="7"/>
      <c r="X11601" s="7"/>
      <c r="Y11601" s="7"/>
      <c r="Z11601" s="7"/>
      <c r="AA11601" s="7"/>
      <c r="AB11601" s="7"/>
      <c r="AC11601" s="7"/>
      <c r="AD11601" s="7"/>
      <c r="AE11601" s="7"/>
    </row>
    <row r="11603" spans="3:31" s="8" customFormat="1">
      <c r="C11603" s="15"/>
      <c r="G11603" s="7"/>
      <c r="H11603" s="7"/>
      <c r="I11603" s="7"/>
      <c r="J11603" s="7"/>
      <c r="K11603" s="7"/>
      <c r="L11603" s="7"/>
      <c r="M11603" s="7"/>
      <c r="N11603" s="7"/>
      <c r="O11603" s="7"/>
      <c r="P11603" s="7"/>
      <c r="Q11603" s="7"/>
      <c r="R11603" s="7"/>
      <c r="S11603" s="7"/>
      <c r="T11603" s="7"/>
      <c r="U11603" s="7"/>
      <c r="V11603" s="7"/>
      <c r="W11603" s="7"/>
      <c r="X11603" s="7"/>
      <c r="Y11603" s="7"/>
      <c r="Z11603" s="7"/>
      <c r="AA11603" s="7"/>
      <c r="AB11603" s="7"/>
      <c r="AC11603" s="7"/>
      <c r="AD11603" s="7"/>
      <c r="AE11603" s="7"/>
    </row>
    <row r="11605" spans="3:31" s="8" customFormat="1">
      <c r="C11605" s="15"/>
      <c r="G11605" s="7"/>
      <c r="H11605" s="7"/>
      <c r="I11605" s="7"/>
      <c r="J11605" s="7"/>
      <c r="K11605" s="7"/>
      <c r="L11605" s="7"/>
      <c r="M11605" s="7"/>
      <c r="N11605" s="7"/>
      <c r="O11605" s="7"/>
      <c r="P11605" s="7"/>
      <c r="Q11605" s="7"/>
      <c r="R11605" s="7"/>
      <c r="S11605" s="7"/>
      <c r="T11605" s="7"/>
      <c r="U11605" s="7"/>
      <c r="V11605" s="7"/>
      <c r="W11605" s="7"/>
      <c r="X11605" s="7"/>
      <c r="Y11605" s="7"/>
      <c r="Z11605" s="7"/>
      <c r="AA11605" s="7"/>
      <c r="AB11605" s="7"/>
      <c r="AC11605" s="7"/>
      <c r="AD11605" s="7"/>
      <c r="AE11605" s="7"/>
    </row>
    <row r="11607" spans="3:31" s="8" customFormat="1">
      <c r="C11607" s="15"/>
      <c r="G11607" s="7"/>
      <c r="H11607" s="7"/>
      <c r="I11607" s="7"/>
      <c r="J11607" s="7"/>
      <c r="K11607" s="7"/>
      <c r="L11607" s="7"/>
      <c r="M11607" s="7"/>
      <c r="N11607" s="7"/>
      <c r="O11607" s="7"/>
      <c r="P11607" s="7"/>
      <c r="Q11607" s="7"/>
      <c r="R11607" s="7"/>
      <c r="S11607" s="7"/>
      <c r="T11607" s="7"/>
      <c r="U11607" s="7"/>
      <c r="V11607" s="7"/>
      <c r="W11607" s="7"/>
      <c r="X11607" s="7"/>
      <c r="Y11607" s="7"/>
      <c r="Z11607" s="7"/>
      <c r="AA11607" s="7"/>
      <c r="AB11607" s="7"/>
      <c r="AC11607" s="7"/>
      <c r="AD11607" s="7"/>
      <c r="AE11607" s="7"/>
    </row>
    <row r="11609" spans="3:31" s="8" customFormat="1">
      <c r="C11609" s="15"/>
      <c r="G11609" s="7"/>
      <c r="H11609" s="7"/>
      <c r="I11609" s="7"/>
      <c r="J11609" s="7"/>
      <c r="K11609" s="7"/>
      <c r="L11609" s="7"/>
      <c r="M11609" s="7"/>
      <c r="N11609" s="7"/>
      <c r="O11609" s="7"/>
      <c r="P11609" s="7"/>
      <c r="Q11609" s="7"/>
      <c r="R11609" s="7"/>
      <c r="S11609" s="7"/>
      <c r="T11609" s="7"/>
      <c r="U11609" s="7"/>
      <c r="V11609" s="7"/>
      <c r="W11609" s="7"/>
      <c r="X11609" s="7"/>
      <c r="Y11609" s="7"/>
      <c r="Z11609" s="7"/>
      <c r="AA11609" s="7"/>
      <c r="AB11609" s="7"/>
      <c r="AC11609" s="7"/>
      <c r="AD11609" s="7"/>
      <c r="AE11609" s="7"/>
    </row>
    <row r="11611" spans="3:31" s="8" customFormat="1">
      <c r="C11611" s="15"/>
      <c r="G11611" s="7"/>
      <c r="H11611" s="7"/>
      <c r="I11611" s="7"/>
      <c r="J11611" s="7"/>
      <c r="K11611" s="7"/>
      <c r="L11611" s="7"/>
      <c r="M11611" s="7"/>
      <c r="N11611" s="7"/>
      <c r="O11611" s="7"/>
      <c r="P11611" s="7"/>
      <c r="Q11611" s="7"/>
      <c r="R11611" s="7"/>
      <c r="S11611" s="7"/>
      <c r="T11611" s="7"/>
      <c r="U11611" s="7"/>
      <c r="V11611" s="7"/>
      <c r="W11611" s="7"/>
      <c r="X11611" s="7"/>
      <c r="Y11611" s="7"/>
      <c r="Z11611" s="7"/>
      <c r="AA11611" s="7"/>
      <c r="AB11611" s="7"/>
      <c r="AC11611" s="7"/>
      <c r="AD11611" s="7"/>
      <c r="AE11611" s="7"/>
    </row>
    <row r="11613" spans="3:31" s="8" customFormat="1">
      <c r="C11613" s="15"/>
      <c r="G11613" s="7"/>
      <c r="H11613" s="7"/>
      <c r="I11613" s="7"/>
      <c r="J11613" s="7"/>
      <c r="K11613" s="7"/>
      <c r="L11613" s="7"/>
      <c r="M11613" s="7"/>
      <c r="N11613" s="7"/>
      <c r="O11613" s="7"/>
      <c r="P11613" s="7"/>
      <c r="Q11613" s="7"/>
      <c r="R11613" s="7"/>
      <c r="S11613" s="7"/>
      <c r="T11613" s="7"/>
      <c r="U11613" s="7"/>
      <c r="V11613" s="7"/>
      <c r="W11613" s="7"/>
      <c r="X11613" s="7"/>
      <c r="Y11613" s="7"/>
      <c r="Z11613" s="7"/>
      <c r="AA11613" s="7"/>
      <c r="AB11613" s="7"/>
      <c r="AC11613" s="7"/>
      <c r="AD11613" s="7"/>
      <c r="AE11613" s="7"/>
    </row>
    <row r="11615" spans="3:31" s="8" customFormat="1">
      <c r="C11615" s="15"/>
      <c r="G11615" s="7"/>
      <c r="H11615" s="7"/>
      <c r="I11615" s="7"/>
      <c r="J11615" s="7"/>
      <c r="K11615" s="7"/>
      <c r="L11615" s="7"/>
      <c r="M11615" s="7"/>
      <c r="N11615" s="7"/>
      <c r="O11615" s="7"/>
      <c r="P11615" s="7"/>
      <c r="Q11615" s="7"/>
      <c r="R11615" s="7"/>
      <c r="S11615" s="7"/>
      <c r="T11615" s="7"/>
      <c r="U11615" s="7"/>
      <c r="V11615" s="7"/>
      <c r="W11615" s="7"/>
      <c r="X11615" s="7"/>
      <c r="Y11615" s="7"/>
      <c r="Z11615" s="7"/>
      <c r="AA11615" s="7"/>
      <c r="AB11615" s="7"/>
      <c r="AC11615" s="7"/>
      <c r="AD11615" s="7"/>
      <c r="AE11615" s="7"/>
    </row>
    <row r="11617" spans="3:31" s="8" customFormat="1">
      <c r="C11617" s="15"/>
      <c r="G11617" s="7"/>
      <c r="H11617" s="7"/>
      <c r="I11617" s="7"/>
      <c r="J11617" s="7"/>
      <c r="K11617" s="7"/>
      <c r="L11617" s="7"/>
      <c r="M11617" s="7"/>
      <c r="N11617" s="7"/>
      <c r="O11617" s="7"/>
      <c r="P11617" s="7"/>
      <c r="Q11617" s="7"/>
      <c r="R11617" s="7"/>
      <c r="S11617" s="7"/>
      <c r="T11617" s="7"/>
      <c r="U11617" s="7"/>
      <c r="V11617" s="7"/>
      <c r="W11617" s="7"/>
      <c r="X11617" s="7"/>
      <c r="Y11617" s="7"/>
      <c r="Z11617" s="7"/>
      <c r="AA11617" s="7"/>
      <c r="AB11617" s="7"/>
      <c r="AC11617" s="7"/>
      <c r="AD11617" s="7"/>
      <c r="AE11617" s="7"/>
    </row>
    <row r="11619" spans="3:31" s="8" customFormat="1">
      <c r="C11619" s="15"/>
      <c r="G11619" s="7"/>
      <c r="H11619" s="7"/>
      <c r="I11619" s="7"/>
      <c r="J11619" s="7"/>
      <c r="K11619" s="7"/>
      <c r="L11619" s="7"/>
      <c r="M11619" s="7"/>
      <c r="N11619" s="7"/>
      <c r="O11619" s="7"/>
      <c r="P11619" s="7"/>
      <c r="Q11619" s="7"/>
      <c r="R11619" s="7"/>
      <c r="S11619" s="7"/>
      <c r="T11619" s="7"/>
      <c r="U11619" s="7"/>
      <c r="V11619" s="7"/>
      <c r="W11619" s="7"/>
      <c r="X11619" s="7"/>
      <c r="Y11619" s="7"/>
      <c r="Z11619" s="7"/>
      <c r="AA11619" s="7"/>
      <c r="AB11619" s="7"/>
      <c r="AC11619" s="7"/>
      <c r="AD11619" s="7"/>
      <c r="AE11619" s="7"/>
    </row>
    <row r="11621" spans="3:31" s="8" customFormat="1">
      <c r="C11621" s="15"/>
      <c r="G11621" s="7"/>
      <c r="H11621" s="7"/>
      <c r="I11621" s="7"/>
      <c r="J11621" s="7"/>
      <c r="K11621" s="7"/>
      <c r="L11621" s="7"/>
      <c r="M11621" s="7"/>
      <c r="N11621" s="7"/>
      <c r="O11621" s="7"/>
      <c r="P11621" s="7"/>
      <c r="Q11621" s="7"/>
      <c r="R11621" s="7"/>
      <c r="S11621" s="7"/>
      <c r="T11621" s="7"/>
      <c r="U11621" s="7"/>
      <c r="V11621" s="7"/>
      <c r="W11621" s="7"/>
      <c r="X11621" s="7"/>
      <c r="Y11621" s="7"/>
      <c r="Z11621" s="7"/>
      <c r="AA11621" s="7"/>
      <c r="AB11621" s="7"/>
      <c r="AC11621" s="7"/>
      <c r="AD11621" s="7"/>
      <c r="AE11621" s="7"/>
    </row>
    <row r="11623" spans="3:31" s="8" customFormat="1">
      <c r="C11623" s="15"/>
      <c r="G11623" s="7"/>
      <c r="H11623" s="7"/>
      <c r="I11623" s="7"/>
      <c r="J11623" s="7"/>
      <c r="K11623" s="7"/>
      <c r="L11623" s="7"/>
      <c r="M11623" s="7"/>
      <c r="N11623" s="7"/>
      <c r="O11623" s="7"/>
      <c r="P11623" s="7"/>
      <c r="Q11623" s="7"/>
      <c r="R11623" s="7"/>
      <c r="S11623" s="7"/>
      <c r="T11623" s="7"/>
      <c r="U11623" s="7"/>
      <c r="V11623" s="7"/>
      <c r="W11623" s="7"/>
      <c r="X11623" s="7"/>
      <c r="Y11623" s="7"/>
      <c r="Z11623" s="7"/>
      <c r="AA11623" s="7"/>
      <c r="AB11623" s="7"/>
      <c r="AC11623" s="7"/>
      <c r="AD11623" s="7"/>
      <c r="AE11623" s="7"/>
    </row>
    <row r="11625" spans="3:31" s="8" customFormat="1">
      <c r="C11625" s="15"/>
      <c r="G11625" s="7"/>
      <c r="H11625" s="7"/>
      <c r="I11625" s="7"/>
      <c r="J11625" s="7"/>
      <c r="K11625" s="7"/>
      <c r="L11625" s="7"/>
      <c r="M11625" s="7"/>
      <c r="N11625" s="7"/>
      <c r="O11625" s="7"/>
      <c r="P11625" s="7"/>
      <c r="Q11625" s="7"/>
      <c r="R11625" s="7"/>
      <c r="S11625" s="7"/>
      <c r="T11625" s="7"/>
      <c r="U11625" s="7"/>
      <c r="V11625" s="7"/>
      <c r="W11625" s="7"/>
      <c r="X11625" s="7"/>
      <c r="Y11625" s="7"/>
      <c r="Z11625" s="7"/>
      <c r="AA11625" s="7"/>
      <c r="AB11625" s="7"/>
      <c r="AC11625" s="7"/>
      <c r="AD11625" s="7"/>
      <c r="AE11625" s="7"/>
    </row>
    <row r="11627" spans="3:31" s="8" customFormat="1">
      <c r="C11627" s="15"/>
      <c r="G11627" s="7"/>
      <c r="H11627" s="7"/>
      <c r="I11627" s="7"/>
      <c r="J11627" s="7"/>
      <c r="K11627" s="7"/>
      <c r="L11627" s="7"/>
      <c r="M11627" s="7"/>
      <c r="N11627" s="7"/>
      <c r="O11627" s="7"/>
      <c r="P11627" s="7"/>
      <c r="Q11627" s="7"/>
      <c r="R11627" s="7"/>
      <c r="S11627" s="7"/>
      <c r="T11627" s="7"/>
      <c r="U11627" s="7"/>
      <c r="V11627" s="7"/>
      <c r="W11627" s="7"/>
      <c r="X11627" s="7"/>
      <c r="Y11627" s="7"/>
      <c r="Z11627" s="7"/>
      <c r="AA11627" s="7"/>
      <c r="AB11627" s="7"/>
      <c r="AC11627" s="7"/>
      <c r="AD11627" s="7"/>
      <c r="AE11627" s="7"/>
    </row>
    <row r="11629" spans="3:31" s="8" customFormat="1">
      <c r="C11629" s="15"/>
      <c r="G11629" s="7"/>
      <c r="H11629" s="7"/>
      <c r="I11629" s="7"/>
      <c r="J11629" s="7"/>
      <c r="K11629" s="7"/>
      <c r="L11629" s="7"/>
      <c r="M11629" s="7"/>
      <c r="N11629" s="7"/>
      <c r="O11629" s="7"/>
      <c r="P11629" s="7"/>
      <c r="Q11629" s="7"/>
      <c r="R11629" s="7"/>
      <c r="S11629" s="7"/>
      <c r="T11629" s="7"/>
      <c r="U11629" s="7"/>
      <c r="V11629" s="7"/>
      <c r="W11629" s="7"/>
      <c r="X11629" s="7"/>
      <c r="Y11629" s="7"/>
      <c r="Z11629" s="7"/>
      <c r="AA11629" s="7"/>
      <c r="AB11629" s="7"/>
      <c r="AC11629" s="7"/>
      <c r="AD11629" s="7"/>
      <c r="AE11629" s="7"/>
    </row>
    <row r="11631" spans="3:31" s="8" customFormat="1">
      <c r="C11631" s="15"/>
      <c r="G11631" s="7"/>
      <c r="H11631" s="7"/>
      <c r="I11631" s="7"/>
      <c r="J11631" s="7"/>
      <c r="K11631" s="7"/>
      <c r="L11631" s="7"/>
      <c r="M11631" s="7"/>
      <c r="N11631" s="7"/>
      <c r="O11631" s="7"/>
      <c r="P11631" s="7"/>
      <c r="Q11631" s="7"/>
      <c r="R11631" s="7"/>
      <c r="S11631" s="7"/>
      <c r="T11631" s="7"/>
      <c r="U11631" s="7"/>
      <c r="V11631" s="7"/>
      <c r="W11631" s="7"/>
      <c r="X11631" s="7"/>
      <c r="Y11631" s="7"/>
      <c r="Z11631" s="7"/>
      <c r="AA11631" s="7"/>
      <c r="AB11631" s="7"/>
      <c r="AC11631" s="7"/>
      <c r="AD11631" s="7"/>
      <c r="AE11631" s="7"/>
    </row>
    <row r="11633" spans="3:31" s="8" customFormat="1">
      <c r="C11633" s="15"/>
      <c r="G11633" s="7"/>
      <c r="H11633" s="7"/>
      <c r="I11633" s="7"/>
      <c r="J11633" s="7"/>
      <c r="K11633" s="7"/>
      <c r="L11633" s="7"/>
      <c r="M11633" s="7"/>
      <c r="N11633" s="7"/>
      <c r="O11633" s="7"/>
      <c r="P11633" s="7"/>
      <c r="Q11633" s="7"/>
      <c r="R11633" s="7"/>
      <c r="S11633" s="7"/>
      <c r="T11633" s="7"/>
      <c r="U11633" s="7"/>
      <c r="V11633" s="7"/>
      <c r="W11633" s="7"/>
      <c r="X11633" s="7"/>
      <c r="Y11633" s="7"/>
      <c r="Z11633" s="7"/>
      <c r="AA11633" s="7"/>
      <c r="AB11633" s="7"/>
      <c r="AC11633" s="7"/>
      <c r="AD11633" s="7"/>
      <c r="AE11633" s="7"/>
    </row>
    <row r="11635" spans="3:31" s="8" customFormat="1">
      <c r="C11635" s="15"/>
      <c r="G11635" s="7"/>
      <c r="H11635" s="7"/>
      <c r="I11635" s="7"/>
      <c r="J11635" s="7"/>
      <c r="K11635" s="7"/>
      <c r="L11635" s="7"/>
      <c r="M11635" s="7"/>
      <c r="N11635" s="7"/>
      <c r="O11635" s="7"/>
      <c r="P11635" s="7"/>
      <c r="Q11635" s="7"/>
      <c r="R11635" s="7"/>
      <c r="S11635" s="7"/>
      <c r="T11635" s="7"/>
      <c r="U11635" s="7"/>
      <c r="V11635" s="7"/>
      <c r="W11635" s="7"/>
      <c r="X11635" s="7"/>
      <c r="Y11635" s="7"/>
      <c r="Z11635" s="7"/>
      <c r="AA11635" s="7"/>
      <c r="AB11635" s="7"/>
      <c r="AC11635" s="7"/>
      <c r="AD11635" s="7"/>
      <c r="AE11635" s="7"/>
    </row>
    <row r="11637" spans="3:31" s="8" customFormat="1">
      <c r="C11637" s="15"/>
      <c r="G11637" s="7"/>
      <c r="H11637" s="7"/>
      <c r="I11637" s="7"/>
      <c r="J11637" s="7"/>
      <c r="K11637" s="7"/>
      <c r="L11637" s="7"/>
      <c r="M11637" s="7"/>
      <c r="N11637" s="7"/>
      <c r="O11637" s="7"/>
      <c r="P11637" s="7"/>
      <c r="Q11637" s="7"/>
      <c r="R11637" s="7"/>
      <c r="S11637" s="7"/>
      <c r="T11637" s="7"/>
      <c r="U11637" s="7"/>
      <c r="V11637" s="7"/>
      <c r="W11637" s="7"/>
      <c r="X11637" s="7"/>
      <c r="Y11637" s="7"/>
      <c r="Z11637" s="7"/>
      <c r="AA11637" s="7"/>
      <c r="AB11637" s="7"/>
      <c r="AC11637" s="7"/>
      <c r="AD11637" s="7"/>
      <c r="AE11637" s="7"/>
    </row>
    <row r="11639" spans="3:31" s="8" customFormat="1">
      <c r="C11639" s="15"/>
      <c r="G11639" s="7"/>
      <c r="H11639" s="7"/>
      <c r="I11639" s="7"/>
      <c r="J11639" s="7"/>
      <c r="K11639" s="7"/>
      <c r="L11639" s="7"/>
      <c r="M11639" s="7"/>
      <c r="N11639" s="7"/>
      <c r="O11639" s="7"/>
      <c r="P11639" s="7"/>
      <c r="Q11639" s="7"/>
      <c r="R11639" s="7"/>
      <c r="S11639" s="7"/>
      <c r="T11639" s="7"/>
      <c r="U11639" s="7"/>
      <c r="V11639" s="7"/>
      <c r="W11639" s="7"/>
      <c r="X11639" s="7"/>
      <c r="Y11639" s="7"/>
      <c r="Z11639" s="7"/>
      <c r="AA11639" s="7"/>
      <c r="AB11639" s="7"/>
      <c r="AC11639" s="7"/>
      <c r="AD11639" s="7"/>
      <c r="AE11639" s="7"/>
    </row>
    <row r="11641" spans="3:31" s="8" customFormat="1">
      <c r="C11641" s="15"/>
      <c r="G11641" s="7"/>
      <c r="H11641" s="7"/>
      <c r="I11641" s="7"/>
      <c r="J11641" s="7"/>
      <c r="K11641" s="7"/>
      <c r="L11641" s="7"/>
      <c r="M11641" s="7"/>
      <c r="N11641" s="7"/>
      <c r="O11641" s="7"/>
      <c r="P11641" s="7"/>
      <c r="Q11641" s="7"/>
      <c r="R11641" s="7"/>
      <c r="S11641" s="7"/>
      <c r="T11641" s="7"/>
      <c r="U11641" s="7"/>
      <c r="V11641" s="7"/>
      <c r="W11641" s="7"/>
      <c r="X11641" s="7"/>
      <c r="Y11641" s="7"/>
      <c r="Z11641" s="7"/>
      <c r="AA11641" s="7"/>
      <c r="AB11641" s="7"/>
      <c r="AC11641" s="7"/>
      <c r="AD11641" s="7"/>
      <c r="AE11641" s="7"/>
    </row>
    <row r="11643" spans="3:31" s="8" customFormat="1">
      <c r="C11643" s="15"/>
      <c r="G11643" s="7"/>
      <c r="H11643" s="7"/>
      <c r="I11643" s="7"/>
      <c r="J11643" s="7"/>
      <c r="K11643" s="7"/>
      <c r="L11643" s="7"/>
      <c r="M11643" s="7"/>
      <c r="N11643" s="7"/>
      <c r="O11643" s="7"/>
      <c r="P11643" s="7"/>
      <c r="Q11643" s="7"/>
      <c r="R11643" s="7"/>
      <c r="S11643" s="7"/>
      <c r="T11643" s="7"/>
      <c r="U11643" s="7"/>
      <c r="V11643" s="7"/>
      <c r="W11643" s="7"/>
      <c r="X11643" s="7"/>
      <c r="Y11643" s="7"/>
      <c r="Z11643" s="7"/>
      <c r="AA11643" s="7"/>
      <c r="AB11643" s="7"/>
      <c r="AC11643" s="7"/>
      <c r="AD11643" s="7"/>
      <c r="AE11643" s="7"/>
    </row>
    <row r="11645" spans="3:31" s="8" customFormat="1">
      <c r="C11645" s="15"/>
      <c r="G11645" s="7"/>
      <c r="H11645" s="7"/>
      <c r="I11645" s="7"/>
      <c r="J11645" s="7"/>
      <c r="K11645" s="7"/>
      <c r="L11645" s="7"/>
      <c r="M11645" s="7"/>
      <c r="N11645" s="7"/>
      <c r="O11645" s="7"/>
      <c r="P11645" s="7"/>
      <c r="Q11645" s="7"/>
      <c r="R11645" s="7"/>
      <c r="S11645" s="7"/>
      <c r="T11645" s="7"/>
      <c r="U11645" s="7"/>
      <c r="V11645" s="7"/>
      <c r="W11645" s="7"/>
      <c r="X11645" s="7"/>
      <c r="Y11645" s="7"/>
      <c r="Z11645" s="7"/>
      <c r="AA11645" s="7"/>
      <c r="AB11645" s="7"/>
      <c r="AC11645" s="7"/>
      <c r="AD11645" s="7"/>
      <c r="AE11645" s="7"/>
    </row>
    <row r="11647" spans="3:31" s="8" customFormat="1">
      <c r="C11647" s="15"/>
      <c r="G11647" s="7"/>
      <c r="H11647" s="7"/>
      <c r="I11647" s="7"/>
      <c r="J11647" s="7"/>
      <c r="K11647" s="7"/>
      <c r="L11647" s="7"/>
      <c r="M11647" s="7"/>
      <c r="N11647" s="7"/>
      <c r="O11647" s="7"/>
      <c r="P11647" s="7"/>
      <c r="Q11647" s="7"/>
      <c r="R11647" s="7"/>
      <c r="S11647" s="7"/>
      <c r="T11647" s="7"/>
      <c r="U11647" s="7"/>
      <c r="V11647" s="7"/>
      <c r="W11647" s="7"/>
      <c r="X11647" s="7"/>
      <c r="Y11647" s="7"/>
      <c r="Z11647" s="7"/>
      <c r="AA11647" s="7"/>
      <c r="AB11647" s="7"/>
      <c r="AC11647" s="7"/>
      <c r="AD11647" s="7"/>
      <c r="AE11647" s="7"/>
    </row>
    <row r="11649" spans="3:31" s="8" customFormat="1">
      <c r="C11649" s="15"/>
      <c r="G11649" s="7"/>
      <c r="H11649" s="7"/>
      <c r="I11649" s="7"/>
      <c r="J11649" s="7"/>
      <c r="K11649" s="7"/>
      <c r="L11649" s="7"/>
      <c r="M11649" s="7"/>
      <c r="N11649" s="7"/>
      <c r="O11649" s="7"/>
      <c r="P11649" s="7"/>
      <c r="Q11649" s="7"/>
      <c r="R11649" s="7"/>
      <c r="S11649" s="7"/>
      <c r="T11649" s="7"/>
      <c r="U11649" s="7"/>
      <c r="V11649" s="7"/>
      <c r="W11649" s="7"/>
      <c r="X11649" s="7"/>
      <c r="Y11649" s="7"/>
      <c r="Z11649" s="7"/>
      <c r="AA11649" s="7"/>
      <c r="AB11649" s="7"/>
      <c r="AC11649" s="7"/>
      <c r="AD11649" s="7"/>
      <c r="AE11649" s="7"/>
    </row>
    <row r="11651" spans="3:31" s="8" customFormat="1">
      <c r="C11651" s="15"/>
      <c r="G11651" s="7"/>
      <c r="H11651" s="7"/>
      <c r="I11651" s="7"/>
      <c r="J11651" s="7"/>
      <c r="K11651" s="7"/>
      <c r="L11651" s="7"/>
      <c r="M11651" s="7"/>
      <c r="N11651" s="7"/>
      <c r="O11651" s="7"/>
      <c r="P11651" s="7"/>
      <c r="Q11651" s="7"/>
      <c r="R11651" s="7"/>
      <c r="S11651" s="7"/>
      <c r="T11651" s="7"/>
      <c r="U11651" s="7"/>
      <c r="V11651" s="7"/>
      <c r="W11651" s="7"/>
      <c r="X11651" s="7"/>
      <c r="Y11651" s="7"/>
      <c r="Z11651" s="7"/>
      <c r="AA11651" s="7"/>
      <c r="AB11651" s="7"/>
      <c r="AC11651" s="7"/>
      <c r="AD11651" s="7"/>
      <c r="AE11651" s="7"/>
    </row>
    <row r="11653" spans="3:31" s="8" customFormat="1">
      <c r="C11653" s="15"/>
      <c r="G11653" s="7"/>
      <c r="H11653" s="7"/>
      <c r="I11653" s="7"/>
      <c r="J11653" s="7"/>
      <c r="K11653" s="7"/>
      <c r="L11653" s="7"/>
      <c r="M11653" s="7"/>
      <c r="N11653" s="7"/>
      <c r="O11653" s="7"/>
      <c r="P11653" s="7"/>
      <c r="Q11653" s="7"/>
      <c r="R11653" s="7"/>
      <c r="S11653" s="7"/>
      <c r="T11653" s="7"/>
      <c r="U11653" s="7"/>
      <c r="V11653" s="7"/>
      <c r="W11653" s="7"/>
      <c r="X11653" s="7"/>
      <c r="Y11653" s="7"/>
      <c r="Z11653" s="7"/>
      <c r="AA11653" s="7"/>
      <c r="AB11653" s="7"/>
      <c r="AC11653" s="7"/>
      <c r="AD11653" s="7"/>
      <c r="AE11653" s="7"/>
    </row>
    <row r="11655" spans="3:31" s="8" customFormat="1">
      <c r="C11655" s="15"/>
      <c r="G11655" s="7"/>
      <c r="H11655" s="7"/>
      <c r="I11655" s="7"/>
      <c r="J11655" s="7"/>
      <c r="K11655" s="7"/>
      <c r="L11655" s="7"/>
      <c r="M11655" s="7"/>
      <c r="N11655" s="7"/>
      <c r="O11655" s="7"/>
      <c r="P11655" s="7"/>
      <c r="Q11655" s="7"/>
      <c r="R11655" s="7"/>
      <c r="S11655" s="7"/>
      <c r="T11655" s="7"/>
      <c r="U11655" s="7"/>
      <c r="V11655" s="7"/>
      <c r="W11655" s="7"/>
      <c r="X11655" s="7"/>
      <c r="Y11655" s="7"/>
      <c r="Z11655" s="7"/>
      <c r="AA11655" s="7"/>
      <c r="AB11655" s="7"/>
      <c r="AC11655" s="7"/>
      <c r="AD11655" s="7"/>
      <c r="AE11655" s="7"/>
    </row>
    <row r="11657" spans="3:31" s="8" customFormat="1">
      <c r="C11657" s="15"/>
      <c r="G11657" s="7"/>
      <c r="H11657" s="7"/>
      <c r="I11657" s="7"/>
      <c r="J11657" s="7"/>
      <c r="K11657" s="7"/>
      <c r="L11657" s="7"/>
      <c r="M11657" s="7"/>
      <c r="N11657" s="7"/>
      <c r="O11657" s="7"/>
      <c r="P11657" s="7"/>
      <c r="Q11657" s="7"/>
      <c r="R11657" s="7"/>
      <c r="S11657" s="7"/>
      <c r="T11657" s="7"/>
      <c r="U11657" s="7"/>
      <c r="V11657" s="7"/>
      <c r="W11657" s="7"/>
      <c r="X11657" s="7"/>
      <c r="Y11657" s="7"/>
      <c r="Z11657" s="7"/>
      <c r="AA11657" s="7"/>
      <c r="AB11657" s="7"/>
      <c r="AC11657" s="7"/>
      <c r="AD11657" s="7"/>
      <c r="AE11657" s="7"/>
    </row>
    <row r="11659" spans="3:31" s="8" customFormat="1">
      <c r="C11659" s="15"/>
      <c r="G11659" s="7"/>
      <c r="H11659" s="7"/>
      <c r="I11659" s="7"/>
      <c r="J11659" s="7"/>
      <c r="K11659" s="7"/>
      <c r="L11659" s="7"/>
      <c r="M11659" s="7"/>
      <c r="N11659" s="7"/>
      <c r="O11659" s="7"/>
      <c r="P11659" s="7"/>
      <c r="Q11659" s="7"/>
      <c r="R11659" s="7"/>
      <c r="S11659" s="7"/>
      <c r="T11659" s="7"/>
      <c r="U11659" s="7"/>
      <c r="V11659" s="7"/>
      <c r="W11659" s="7"/>
      <c r="X11659" s="7"/>
      <c r="Y11659" s="7"/>
      <c r="Z11659" s="7"/>
      <c r="AA11659" s="7"/>
      <c r="AB11659" s="7"/>
      <c r="AC11659" s="7"/>
      <c r="AD11659" s="7"/>
      <c r="AE11659" s="7"/>
    </row>
    <row r="11661" spans="3:31" s="8" customFormat="1">
      <c r="C11661" s="15"/>
      <c r="G11661" s="7"/>
      <c r="H11661" s="7"/>
      <c r="I11661" s="7"/>
      <c r="J11661" s="7"/>
      <c r="K11661" s="7"/>
      <c r="L11661" s="7"/>
      <c r="M11661" s="7"/>
      <c r="N11661" s="7"/>
      <c r="O11661" s="7"/>
      <c r="P11661" s="7"/>
      <c r="Q11661" s="7"/>
      <c r="R11661" s="7"/>
      <c r="S11661" s="7"/>
      <c r="T11661" s="7"/>
      <c r="U11661" s="7"/>
      <c r="V11661" s="7"/>
      <c r="W11661" s="7"/>
      <c r="X11661" s="7"/>
      <c r="Y11661" s="7"/>
      <c r="Z11661" s="7"/>
      <c r="AA11661" s="7"/>
      <c r="AB11661" s="7"/>
      <c r="AC11661" s="7"/>
      <c r="AD11661" s="7"/>
      <c r="AE11661" s="7"/>
    </row>
    <row r="11663" spans="3:31" s="8" customFormat="1">
      <c r="C11663" s="15"/>
      <c r="G11663" s="7"/>
      <c r="H11663" s="7"/>
      <c r="I11663" s="7"/>
      <c r="J11663" s="7"/>
      <c r="K11663" s="7"/>
      <c r="L11663" s="7"/>
      <c r="M11663" s="7"/>
      <c r="N11663" s="7"/>
      <c r="O11663" s="7"/>
      <c r="P11663" s="7"/>
      <c r="Q11663" s="7"/>
      <c r="R11663" s="7"/>
      <c r="S11663" s="7"/>
      <c r="T11663" s="7"/>
      <c r="U11663" s="7"/>
      <c r="V11663" s="7"/>
      <c r="W11663" s="7"/>
      <c r="X11663" s="7"/>
      <c r="Y11663" s="7"/>
      <c r="Z11663" s="7"/>
      <c r="AA11663" s="7"/>
      <c r="AB11663" s="7"/>
      <c r="AC11663" s="7"/>
      <c r="AD11663" s="7"/>
      <c r="AE11663" s="7"/>
    </row>
    <row r="11665" spans="3:31" s="8" customFormat="1">
      <c r="C11665" s="15"/>
      <c r="G11665" s="7"/>
      <c r="H11665" s="7"/>
      <c r="I11665" s="7"/>
      <c r="J11665" s="7"/>
      <c r="K11665" s="7"/>
      <c r="L11665" s="7"/>
      <c r="M11665" s="7"/>
      <c r="N11665" s="7"/>
      <c r="O11665" s="7"/>
      <c r="P11665" s="7"/>
      <c r="Q11665" s="7"/>
      <c r="R11665" s="7"/>
      <c r="S11665" s="7"/>
      <c r="T11665" s="7"/>
      <c r="U11665" s="7"/>
      <c r="V11665" s="7"/>
      <c r="W11665" s="7"/>
      <c r="X11665" s="7"/>
      <c r="Y11665" s="7"/>
      <c r="Z11665" s="7"/>
      <c r="AA11665" s="7"/>
      <c r="AB11665" s="7"/>
      <c r="AC11665" s="7"/>
      <c r="AD11665" s="7"/>
      <c r="AE11665" s="7"/>
    </row>
    <row r="11667" spans="3:31" s="8" customFormat="1">
      <c r="C11667" s="15"/>
      <c r="G11667" s="7"/>
      <c r="H11667" s="7"/>
      <c r="I11667" s="7"/>
      <c r="J11667" s="7"/>
      <c r="K11667" s="7"/>
      <c r="L11667" s="7"/>
      <c r="M11667" s="7"/>
      <c r="N11667" s="7"/>
      <c r="O11667" s="7"/>
      <c r="P11667" s="7"/>
      <c r="Q11667" s="7"/>
      <c r="R11667" s="7"/>
      <c r="S11667" s="7"/>
      <c r="T11667" s="7"/>
      <c r="U11667" s="7"/>
      <c r="V11667" s="7"/>
      <c r="W11667" s="7"/>
      <c r="X11667" s="7"/>
      <c r="Y11667" s="7"/>
      <c r="Z11667" s="7"/>
      <c r="AA11667" s="7"/>
      <c r="AB11667" s="7"/>
      <c r="AC11667" s="7"/>
      <c r="AD11667" s="7"/>
      <c r="AE11667" s="7"/>
    </row>
    <row r="11669" spans="3:31" s="8" customFormat="1">
      <c r="C11669" s="15"/>
      <c r="G11669" s="7"/>
      <c r="H11669" s="7"/>
      <c r="I11669" s="7"/>
      <c r="J11669" s="7"/>
      <c r="K11669" s="7"/>
      <c r="L11669" s="7"/>
      <c r="M11669" s="7"/>
      <c r="N11669" s="7"/>
      <c r="O11669" s="7"/>
      <c r="P11669" s="7"/>
      <c r="Q11669" s="7"/>
      <c r="R11669" s="7"/>
      <c r="S11669" s="7"/>
      <c r="T11669" s="7"/>
      <c r="U11669" s="7"/>
      <c r="V11669" s="7"/>
      <c r="W11669" s="7"/>
      <c r="X11669" s="7"/>
      <c r="Y11669" s="7"/>
      <c r="Z11669" s="7"/>
      <c r="AA11669" s="7"/>
      <c r="AB11669" s="7"/>
      <c r="AC11669" s="7"/>
      <c r="AD11669" s="7"/>
      <c r="AE11669" s="7"/>
    </row>
    <row r="11671" spans="3:31" s="8" customFormat="1">
      <c r="C11671" s="15"/>
      <c r="G11671" s="7"/>
      <c r="H11671" s="7"/>
      <c r="I11671" s="7"/>
      <c r="J11671" s="7"/>
      <c r="K11671" s="7"/>
      <c r="L11671" s="7"/>
      <c r="M11671" s="7"/>
      <c r="N11671" s="7"/>
      <c r="O11671" s="7"/>
      <c r="P11671" s="7"/>
      <c r="Q11671" s="7"/>
      <c r="R11671" s="7"/>
      <c r="S11671" s="7"/>
      <c r="T11671" s="7"/>
      <c r="U11671" s="7"/>
      <c r="V11671" s="7"/>
      <c r="W11671" s="7"/>
      <c r="X11671" s="7"/>
      <c r="Y11671" s="7"/>
      <c r="Z11671" s="7"/>
      <c r="AA11671" s="7"/>
      <c r="AB11671" s="7"/>
      <c r="AC11671" s="7"/>
      <c r="AD11671" s="7"/>
      <c r="AE11671" s="7"/>
    </row>
    <row r="11673" spans="3:31" s="8" customFormat="1">
      <c r="C11673" s="15"/>
      <c r="G11673" s="7"/>
      <c r="H11673" s="7"/>
      <c r="I11673" s="7"/>
      <c r="J11673" s="7"/>
      <c r="K11673" s="7"/>
      <c r="L11673" s="7"/>
      <c r="M11673" s="7"/>
      <c r="N11673" s="7"/>
      <c r="O11673" s="7"/>
      <c r="P11673" s="7"/>
      <c r="Q11673" s="7"/>
      <c r="R11673" s="7"/>
      <c r="S11673" s="7"/>
      <c r="T11673" s="7"/>
      <c r="U11673" s="7"/>
      <c r="V11673" s="7"/>
      <c r="W11673" s="7"/>
      <c r="X11673" s="7"/>
      <c r="Y11673" s="7"/>
      <c r="Z11673" s="7"/>
      <c r="AA11673" s="7"/>
      <c r="AB11673" s="7"/>
      <c r="AC11673" s="7"/>
      <c r="AD11673" s="7"/>
      <c r="AE11673" s="7"/>
    </row>
    <row r="11675" spans="3:31" s="8" customFormat="1">
      <c r="C11675" s="15"/>
      <c r="G11675" s="7"/>
      <c r="H11675" s="7"/>
      <c r="I11675" s="7"/>
      <c r="J11675" s="7"/>
      <c r="K11675" s="7"/>
      <c r="L11675" s="7"/>
      <c r="M11675" s="7"/>
      <c r="N11675" s="7"/>
      <c r="O11675" s="7"/>
      <c r="P11675" s="7"/>
      <c r="Q11675" s="7"/>
      <c r="R11675" s="7"/>
      <c r="S11675" s="7"/>
      <c r="T11675" s="7"/>
      <c r="U11675" s="7"/>
      <c r="V11675" s="7"/>
      <c r="W11675" s="7"/>
      <c r="X11675" s="7"/>
      <c r="Y11675" s="7"/>
      <c r="Z11675" s="7"/>
      <c r="AA11675" s="7"/>
      <c r="AB11675" s="7"/>
      <c r="AC11675" s="7"/>
      <c r="AD11675" s="7"/>
      <c r="AE11675" s="7"/>
    </row>
    <row r="11677" spans="3:31" s="8" customFormat="1">
      <c r="C11677" s="15"/>
      <c r="G11677" s="7"/>
      <c r="H11677" s="7"/>
      <c r="I11677" s="7"/>
      <c r="J11677" s="7"/>
      <c r="K11677" s="7"/>
      <c r="L11677" s="7"/>
      <c r="M11677" s="7"/>
      <c r="N11677" s="7"/>
      <c r="O11677" s="7"/>
      <c r="P11677" s="7"/>
      <c r="Q11677" s="7"/>
      <c r="R11677" s="7"/>
      <c r="S11677" s="7"/>
      <c r="T11677" s="7"/>
      <c r="U11677" s="7"/>
      <c r="V11677" s="7"/>
      <c r="W11677" s="7"/>
      <c r="X11677" s="7"/>
      <c r="Y11677" s="7"/>
      <c r="Z11677" s="7"/>
      <c r="AA11677" s="7"/>
      <c r="AB11677" s="7"/>
      <c r="AC11677" s="7"/>
      <c r="AD11677" s="7"/>
      <c r="AE11677" s="7"/>
    </row>
    <row r="11679" spans="3:31" s="8" customFormat="1">
      <c r="C11679" s="15"/>
      <c r="G11679" s="7"/>
      <c r="H11679" s="7"/>
      <c r="I11679" s="7"/>
      <c r="J11679" s="7"/>
      <c r="K11679" s="7"/>
      <c r="L11679" s="7"/>
      <c r="M11679" s="7"/>
      <c r="N11679" s="7"/>
      <c r="O11679" s="7"/>
      <c r="P11679" s="7"/>
      <c r="Q11679" s="7"/>
      <c r="R11679" s="7"/>
      <c r="S11679" s="7"/>
      <c r="T11679" s="7"/>
      <c r="U11679" s="7"/>
      <c r="V11679" s="7"/>
      <c r="W11679" s="7"/>
      <c r="X11679" s="7"/>
      <c r="Y11679" s="7"/>
      <c r="Z11679" s="7"/>
      <c r="AA11679" s="7"/>
      <c r="AB11679" s="7"/>
      <c r="AC11679" s="7"/>
      <c r="AD11679" s="7"/>
      <c r="AE11679" s="7"/>
    </row>
    <row r="11681" spans="3:31" s="8" customFormat="1">
      <c r="C11681" s="15"/>
      <c r="G11681" s="7"/>
      <c r="H11681" s="7"/>
      <c r="I11681" s="7"/>
      <c r="J11681" s="7"/>
      <c r="K11681" s="7"/>
      <c r="L11681" s="7"/>
      <c r="M11681" s="7"/>
      <c r="N11681" s="7"/>
      <c r="O11681" s="7"/>
      <c r="P11681" s="7"/>
      <c r="Q11681" s="7"/>
      <c r="R11681" s="7"/>
      <c r="S11681" s="7"/>
      <c r="T11681" s="7"/>
      <c r="U11681" s="7"/>
      <c r="V11681" s="7"/>
      <c r="W11681" s="7"/>
      <c r="X11681" s="7"/>
      <c r="Y11681" s="7"/>
      <c r="Z11681" s="7"/>
      <c r="AA11681" s="7"/>
      <c r="AB11681" s="7"/>
      <c r="AC11681" s="7"/>
      <c r="AD11681" s="7"/>
      <c r="AE11681" s="7"/>
    </row>
    <row r="11683" spans="3:31" s="8" customFormat="1">
      <c r="C11683" s="15"/>
      <c r="G11683" s="7"/>
      <c r="H11683" s="7"/>
      <c r="I11683" s="7"/>
      <c r="J11683" s="7"/>
      <c r="K11683" s="7"/>
      <c r="L11683" s="7"/>
      <c r="M11683" s="7"/>
      <c r="N11683" s="7"/>
      <c r="O11683" s="7"/>
      <c r="P11683" s="7"/>
      <c r="Q11683" s="7"/>
      <c r="R11683" s="7"/>
      <c r="S11683" s="7"/>
      <c r="T11683" s="7"/>
      <c r="U11683" s="7"/>
      <c r="V11683" s="7"/>
      <c r="W11683" s="7"/>
      <c r="X11683" s="7"/>
      <c r="Y11683" s="7"/>
      <c r="Z11683" s="7"/>
      <c r="AA11683" s="7"/>
      <c r="AB11683" s="7"/>
      <c r="AC11683" s="7"/>
      <c r="AD11683" s="7"/>
      <c r="AE11683" s="7"/>
    </row>
    <row r="11685" spans="3:31" s="8" customFormat="1">
      <c r="C11685" s="15"/>
      <c r="G11685" s="7"/>
      <c r="H11685" s="7"/>
      <c r="I11685" s="7"/>
      <c r="J11685" s="7"/>
      <c r="K11685" s="7"/>
      <c r="L11685" s="7"/>
      <c r="M11685" s="7"/>
      <c r="N11685" s="7"/>
      <c r="O11685" s="7"/>
      <c r="P11685" s="7"/>
      <c r="Q11685" s="7"/>
      <c r="R11685" s="7"/>
      <c r="S11685" s="7"/>
      <c r="T11685" s="7"/>
      <c r="U11685" s="7"/>
      <c r="V11685" s="7"/>
      <c r="W11685" s="7"/>
      <c r="X11685" s="7"/>
      <c r="Y11685" s="7"/>
      <c r="Z11685" s="7"/>
      <c r="AA11685" s="7"/>
      <c r="AB11685" s="7"/>
      <c r="AC11685" s="7"/>
      <c r="AD11685" s="7"/>
      <c r="AE11685" s="7"/>
    </row>
    <row r="11687" spans="3:31" s="8" customFormat="1">
      <c r="C11687" s="15"/>
      <c r="G11687" s="7"/>
      <c r="H11687" s="7"/>
      <c r="I11687" s="7"/>
      <c r="J11687" s="7"/>
      <c r="K11687" s="7"/>
      <c r="L11687" s="7"/>
      <c r="M11687" s="7"/>
      <c r="N11687" s="7"/>
      <c r="O11687" s="7"/>
      <c r="P11687" s="7"/>
      <c r="Q11687" s="7"/>
      <c r="R11687" s="7"/>
      <c r="S11687" s="7"/>
      <c r="T11687" s="7"/>
      <c r="U11687" s="7"/>
      <c r="V11687" s="7"/>
      <c r="W11687" s="7"/>
      <c r="X11687" s="7"/>
      <c r="Y11687" s="7"/>
      <c r="Z11687" s="7"/>
      <c r="AA11687" s="7"/>
      <c r="AB11687" s="7"/>
      <c r="AC11687" s="7"/>
      <c r="AD11687" s="7"/>
      <c r="AE11687" s="7"/>
    </row>
    <row r="11689" spans="3:31" s="8" customFormat="1">
      <c r="C11689" s="15"/>
      <c r="G11689" s="7"/>
      <c r="H11689" s="7"/>
      <c r="I11689" s="7"/>
      <c r="J11689" s="7"/>
      <c r="K11689" s="7"/>
      <c r="L11689" s="7"/>
      <c r="M11689" s="7"/>
      <c r="N11689" s="7"/>
      <c r="O11689" s="7"/>
      <c r="P11689" s="7"/>
      <c r="Q11689" s="7"/>
      <c r="R11689" s="7"/>
      <c r="S11689" s="7"/>
      <c r="T11689" s="7"/>
      <c r="U11689" s="7"/>
      <c r="V11689" s="7"/>
      <c r="W11689" s="7"/>
      <c r="X11689" s="7"/>
      <c r="Y11689" s="7"/>
      <c r="Z11689" s="7"/>
      <c r="AA11689" s="7"/>
      <c r="AB11689" s="7"/>
      <c r="AC11689" s="7"/>
      <c r="AD11689" s="7"/>
      <c r="AE11689" s="7"/>
    </row>
    <row r="11691" spans="3:31" s="8" customFormat="1">
      <c r="C11691" s="15"/>
      <c r="G11691" s="7"/>
      <c r="H11691" s="7"/>
      <c r="I11691" s="7"/>
      <c r="J11691" s="7"/>
      <c r="K11691" s="7"/>
      <c r="L11691" s="7"/>
      <c r="M11691" s="7"/>
      <c r="N11691" s="7"/>
      <c r="O11691" s="7"/>
      <c r="P11691" s="7"/>
      <c r="Q11691" s="7"/>
      <c r="R11691" s="7"/>
      <c r="S11691" s="7"/>
      <c r="T11691" s="7"/>
      <c r="U11691" s="7"/>
      <c r="V11691" s="7"/>
      <c r="W11691" s="7"/>
      <c r="X11691" s="7"/>
      <c r="Y11691" s="7"/>
      <c r="Z11691" s="7"/>
      <c r="AA11691" s="7"/>
      <c r="AB11691" s="7"/>
      <c r="AC11691" s="7"/>
      <c r="AD11691" s="7"/>
      <c r="AE11691" s="7"/>
    </row>
    <row r="11693" spans="3:31" s="8" customFormat="1">
      <c r="C11693" s="15"/>
      <c r="G11693" s="7"/>
      <c r="H11693" s="7"/>
      <c r="I11693" s="7"/>
      <c r="J11693" s="7"/>
      <c r="K11693" s="7"/>
      <c r="L11693" s="7"/>
      <c r="M11693" s="7"/>
      <c r="N11693" s="7"/>
      <c r="O11693" s="7"/>
      <c r="P11693" s="7"/>
      <c r="Q11693" s="7"/>
      <c r="R11693" s="7"/>
      <c r="S11693" s="7"/>
      <c r="T11693" s="7"/>
      <c r="U11693" s="7"/>
      <c r="V11693" s="7"/>
      <c r="W11693" s="7"/>
      <c r="X11693" s="7"/>
      <c r="Y11693" s="7"/>
      <c r="Z11693" s="7"/>
      <c r="AA11693" s="7"/>
      <c r="AB11693" s="7"/>
      <c r="AC11693" s="7"/>
      <c r="AD11693" s="7"/>
      <c r="AE11693" s="7"/>
    </row>
    <row r="11695" spans="3:31" s="8" customFormat="1">
      <c r="C11695" s="15"/>
      <c r="G11695" s="7"/>
      <c r="H11695" s="7"/>
      <c r="I11695" s="7"/>
      <c r="J11695" s="7"/>
      <c r="K11695" s="7"/>
      <c r="L11695" s="7"/>
      <c r="M11695" s="7"/>
      <c r="N11695" s="7"/>
      <c r="O11695" s="7"/>
      <c r="P11695" s="7"/>
      <c r="Q11695" s="7"/>
      <c r="R11695" s="7"/>
      <c r="S11695" s="7"/>
      <c r="T11695" s="7"/>
      <c r="U11695" s="7"/>
      <c r="V11695" s="7"/>
      <c r="W11695" s="7"/>
      <c r="X11695" s="7"/>
      <c r="Y11695" s="7"/>
      <c r="Z11695" s="7"/>
      <c r="AA11695" s="7"/>
      <c r="AB11695" s="7"/>
      <c r="AC11695" s="7"/>
      <c r="AD11695" s="7"/>
      <c r="AE11695" s="7"/>
    </row>
    <row r="11697" spans="3:31" s="8" customFormat="1">
      <c r="C11697" s="15"/>
      <c r="G11697" s="7"/>
      <c r="H11697" s="7"/>
      <c r="I11697" s="7"/>
      <c r="J11697" s="7"/>
      <c r="K11697" s="7"/>
      <c r="L11697" s="7"/>
      <c r="M11697" s="7"/>
      <c r="N11697" s="7"/>
      <c r="O11697" s="7"/>
      <c r="P11697" s="7"/>
      <c r="Q11697" s="7"/>
      <c r="R11697" s="7"/>
      <c r="S11697" s="7"/>
      <c r="T11697" s="7"/>
      <c r="U11697" s="7"/>
      <c r="V11697" s="7"/>
      <c r="W11697" s="7"/>
      <c r="X11697" s="7"/>
      <c r="Y11697" s="7"/>
      <c r="Z11697" s="7"/>
      <c r="AA11697" s="7"/>
      <c r="AB11697" s="7"/>
      <c r="AC11697" s="7"/>
      <c r="AD11697" s="7"/>
      <c r="AE11697" s="7"/>
    </row>
    <row r="11699" spans="3:31" s="8" customFormat="1">
      <c r="C11699" s="15"/>
      <c r="G11699" s="7"/>
      <c r="H11699" s="7"/>
      <c r="I11699" s="7"/>
      <c r="J11699" s="7"/>
      <c r="K11699" s="7"/>
      <c r="L11699" s="7"/>
      <c r="M11699" s="7"/>
      <c r="N11699" s="7"/>
      <c r="O11699" s="7"/>
      <c r="P11699" s="7"/>
      <c r="Q11699" s="7"/>
      <c r="R11699" s="7"/>
      <c r="S11699" s="7"/>
      <c r="T11699" s="7"/>
      <c r="U11699" s="7"/>
      <c r="V11699" s="7"/>
      <c r="W11699" s="7"/>
      <c r="X11699" s="7"/>
      <c r="Y11699" s="7"/>
      <c r="Z11699" s="7"/>
      <c r="AA11699" s="7"/>
      <c r="AB11699" s="7"/>
      <c r="AC11699" s="7"/>
      <c r="AD11699" s="7"/>
      <c r="AE11699" s="7"/>
    </row>
    <row r="11701" spans="3:31" s="8" customFormat="1">
      <c r="C11701" s="15"/>
      <c r="G11701" s="7"/>
      <c r="H11701" s="7"/>
      <c r="I11701" s="7"/>
      <c r="J11701" s="7"/>
      <c r="K11701" s="7"/>
      <c r="L11701" s="7"/>
      <c r="M11701" s="7"/>
      <c r="N11701" s="7"/>
      <c r="O11701" s="7"/>
      <c r="P11701" s="7"/>
      <c r="Q11701" s="7"/>
      <c r="R11701" s="7"/>
      <c r="S11701" s="7"/>
      <c r="T11701" s="7"/>
      <c r="U11701" s="7"/>
      <c r="V11701" s="7"/>
      <c r="W11701" s="7"/>
      <c r="X11701" s="7"/>
      <c r="Y11701" s="7"/>
      <c r="Z11701" s="7"/>
      <c r="AA11701" s="7"/>
      <c r="AB11701" s="7"/>
      <c r="AC11701" s="7"/>
      <c r="AD11701" s="7"/>
      <c r="AE11701" s="7"/>
    </row>
    <row r="11703" spans="3:31" s="8" customFormat="1">
      <c r="C11703" s="15"/>
      <c r="G11703" s="7"/>
      <c r="H11703" s="7"/>
      <c r="I11703" s="7"/>
      <c r="J11703" s="7"/>
      <c r="K11703" s="7"/>
      <c r="L11703" s="7"/>
      <c r="M11703" s="7"/>
      <c r="N11703" s="7"/>
      <c r="O11703" s="7"/>
      <c r="P11703" s="7"/>
      <c r="Q11703" s="7"/>
      <c r="R11703" s="7"/>
      <c r="S11703" s="7"/>
      <c r="T11703" s="7"/>
      <c r="U11703" s="7"/>
      <c r="V11703" s="7"/>
      <c r="W11703" s="7"/>
      <c r="X11703" s="7"/>
      <c r="Y11703" s="7"/>
      <c r="Z11703" s="7"/>
      <c r="AA11703" s="7"/>
      <c r="AB11703" s="7"/>
      <c r="AC11703" s="7"/>
      <c r="AD11703" s="7"/>
      <c r="AE11703" s="7"/>
    </row>
    <row r="11705" spans="3:31" s="8" customFormat="1">
      <c r="C11705" s="15"/>
      <c r="G11705" s="7"/>
      <c r="H11705" s="7"/>
      <c r="I11705" s="7"/>
      <c r="J11705" s="7"/>
      <c r="K11705" s="7"/>
      <c r="L11705" s="7"/>
      <c r="M11705" s="7"/>
      <c r="N11705" s="7"/>
      <c r="O11705" s="7"/>
      <c r="P11705" s="7"/>
      <c r="Q11705" s="7"/>
      <c r="R11705" s="7"/>
      <c r="S11705" s="7"/>
      <c r="T11705" s="7"/>
      <c r="U11705" s="7"/>
      <c r="V11705" s="7"/>
      <c r="W11705" s="7"/>
      <c r="X11705" s="7"/>
      <c r="Y11705" s="7"/>
      <c r="Z11705" s="7"/>
      <c r="AA11705" s="7"/>
      <c r="AB11705" s="7"/>
      <c r="AC11705" s="7"/>
      <c r="AD11705" s="7"/>
      <c r="AE11705" s="7"/>
    </row>
    <row r="11707" spans="3:31" s="8" customFormat="1">
      <c r="C11707" s="15"/>
      <c r="G11707" s="7"/>
      <c r="H11707" s="7"/>
      <c r="I11707" s="7"/>
      <c r="J11707" s="7"/>
      <c r="K11707" s="7"/>
      <c r="L11707" s="7"/>
      <c r="M11707" s="7"/>
      <c r="N11707" s="7"/>
      <c r="O11707" s="7"/>
      <c r="P11707" s="7"/>
      <c r="Q11707" s="7"/>
      <c r="R11707" s="7"/>
      <c r="S11707" s="7"/>
      <c r="T11707" s="7"/>
      <c r="U11707" s="7"/>
      <c r="V11707" s="7"/>
      <c r="W11707" s="7"/>
      <c r="X11707" s="7"/>
      <c r="Y11707" s="7"/>
      <c r="Z11707" s="7"/>
      <c r="AA11707" s="7"/>
      <c r="AB11707" s="7"/>
      <c r="AC11707" s="7"/>
      <c r="AD11707" s="7"/>
      <c r="AE11707" s="7"/>
    </row>
    <row r="11709" spans="3:31" s="8" customFormat="1">
      <c r="C11709" s="15"/>
      <c r="G11709" s="7"/>
      <c r="H11709" s="7"/>
      <c r="I11709" s="7"/>
      <c r="J11709" s="7"/>
      <c r="K11709" s="7"/>
      <c r="L11709" s="7"/>
      <c r="M11709" s="7"/>
      <c r="N11709" s="7"/>
      <c r="O11709" s="7"/>
      <c r="P11709" s="7"/>
      <c r="Q11709" s="7"/>
      <c r="R11709" s="7"/>
      <c r="S11709" s="7"/>
      <c r="T11709" s="7"/>
      <c r="U11709" s="7"/>
      <c r="V11709" s="7"/>
      <c r="W11709" s="7"/>
      <c r="X11709" s="7"/>
      <c r="Y11709" s="7"/>
      <c r="Z11709" s="7"/>
      <c r="AA11709" s="7"/>
      <c r="AB11709" s="7"/>
      <c r="AC11709" s="7"/>
      <c r="AD11709" s="7"/>
      <c r="AE11709" s="7"/>
    </row>
    <row r="11711" spans="3:31" s="8" customFormat="1">
      <c r="C11711" s="15"/>
      <c r="G11711" s="7"/>
      <c r="H11711" s="7"/>
      <c r="I11711" s="7"/>
      <c r="J11711" s="7"/>
      <c r="K11711" s="7"/>
      <c r="L11711" s="7"/>
      <c r="M11711" s="7"/>
      <c r="N11711" s="7"/>
      <c r="O11711" s="7"/>
      <c r="P11711" s="7"/>
      <c r="Q11711" s="7"/>
      <c r="R11711" s="7"/>
      <c r="S11711" s="7"/>
      <c r="T11711" s="7"/>
      <c r="U11711" s="7"/>
      <c r="V11711" s="7"/>
      <c r="W11711" s="7"/>
      <c r="X11711" s="7"/>
      <c r="Y11711" s="7"/>
      <c r="Z11711" s="7"/>
      <c r="AA11711" s="7"/>
      <c r="AB11711" s="7"/>
      <c r="AC11711" s="7"/>
      <c r="AD11711" s="7"/>
      <c r="AE11711" s="7"/>
    </row>
    <row r="11713" spans="3:31" s="8" customFormat="1">
      <c r="C11713" s="15"/>
      <c r="G11713" s="7"/>
      <c r="H11713" s="7"/>
      <c r="I11713" s="7"/>
      <c r="J11713" s="7"/>
      <c r="K11713" s="7"/>
      <c r="L11713" s="7"/>
      <c r="M11713" s="7"/>
      <c r="N11713" s="7"/>
      <c r="O11713" s="7"/>
      <c r="P11713" s="7"/>
      <c r="Q11713" s="7"/>
      <c r="R11713" s="7"/>
      <c r="S11713" s="7"/>
      <c r="T11713" s="7"/>
      <c r="U11713" s="7"/>
      <c r="V11713" s="7"/>
      <c r="W11713" s="7"/>
      <c r="X11713" s="7"/>
      <c r="Y11713" s="7"/>
      <c r="Z11713" s="7"/>
      <c r="AA11713" s="7"/>
      <c r="AB11713" s="7"/>
      <c r="AC11713" s="7"/>
      <c r="AD11713" s="7"/>
      <c r="AE11713" s="7"/>
    </row>
    <row r="11715" spans="3:31" s="8" customFormat="1">
      <c r="C11715" s="15"/>
      <c r="G11715" s="7"/>
      <c r="H11715" s="7"/>
      <c r="I11715" s="7"/>
      <c r="J11715" s="7"/>
      <c r="K11715" s="7"/>
      <c r="L11715" s="7"/>
      <c r="M11715" s="7"/>
      <c r="N11715" s="7"/>
      <c r="O11715" s="7"/>
      <c r="P11715" s="7"/>
      <c r="Q11715" s="7"/>
      <c r="R11715" s="7"/>
      <c r="S11715" s="7"/>
      <c r="T11715" s="7"/>
      <c r="U11715" s="7"/>
      <c r="V11715" s="7"/>
      <c r="W11715" s="7"/>
      <c r="X11715" s="7"/>
      <c r="Y11715" s="7"/>
      <c r="Z11715" s="7"/>
      <c r="AA11715" s="7"/>
      <c r="AB11715" s="7"/>
      <c r="AC11715" s="7"/>
      <c r="AD11715" s="7"/>
      <c r="AE11715" s="7"/>
    </row>
    <row r="11717" spans="3:31" s="8" customFormat="1">
      <c r="C11717" s="15"/>
      <c r="G11717" s="7"/>
      <c r="H11717" s="7"/>
      <c r="I11717" s="7"/>
      <c r="J11717" s="7"/>
      <c r="K11717" s="7"/>
      <c r="L11717" s="7"/>
      <c r="M11717" s="7"/>
      <c r="N11717" s="7"/>
      <c r="O11717" s="7"/>
      <c r="P11717" s="7"/>
      <c r="Q11717" s="7"/>
      <c r="R11717" s="7"/>
      <c r="S11717" s="7"/>
      <c r="T11717" s="7"/>
      <c r="U11717" s="7"/>
      <c r="V11717" s="7"/>
      <c r="W11717" s="7"/>
      <c r="X11717" s="7"/>
      <c r="Y11717" s="7"/>
      <c r="Z11717" s="7"/>
      <c r="AA11717" s="7"/>
      <c r="AB11717" s="7"/>
      <c r="AC11717" s="7"/>
      <c r="AD11717" s="7"/>
      <c r="AE11717" s="7"/>
    </row>
    <row r="11719" spans="3:31" s="8" customFormat="1">
      <c r="C11719" s="15"/>
      <c r="G11719" s="7"/>
      <c r="H11719" s="7"/>
      <c r="I11719" s="7"/>
      <c r="J11719" s="7"/>
      <c r="K11719" s="7"/>
      <c r="L11719" s="7"/>
      <c r="M11719" s="7"/>
      <c r="N11719" s="7"/>
      <c r="O11719" s="7"/>
      <c r="P11719" s="7"/>
      <c r="Q11719" s="7"/>
      <c r="R11719" s="7"/>
      <c r="S11719" s="7"/>
      <c r="T11719" s="7"/>
      <c r="U11719" s="7"/>
      <c r="V11719" s="7"/>
      <c r="W11719" s="7"/>
      <c r="X11719" s="7"/>
      <c r="Y11719" s="7"/>
      <c r="Z11719" s="7"/>
      <c r="AA11719" s="7"/>
      <c r="AB11719" s="7"/>
      <c r="AC11719" s="7"/>
      <c r="AD11719" s="7"/>
      <c r="AE11719" s="7"/>
    </row>
    <row r="11721" spans="3:31" s="8" customFormat="1">
      <c r="C11721" s="15"/>
      <c r="G11721" s="7"/>
      <c r="H11721" s="7"/>
      <c r="I11721" s="7"/>
      <c r="J11721" s="7"/>
      <c r="K11721" s="7"/>
      <c r="L11721" s="7"/>
      <c r="M11721" s="7"/>
      <c r="N11721" s="7"/>
      <c r="O11721" s="7"/>
      <c r="P11721" s="7"/>
      <c r="Q11721" s="7"/>
      <c r="R11721" s="7"/>
      <c r="S11721" s="7"/>
      <c r="T11721" s="7"/>
      <c r="U11721" s="7"/>
      <c r="V11721" s="7"/>
      <c r="W11721" s="7"/>
      <c r="X11721" s="7"/>
      <c r="Y11721" s="7"/>
      <c r="Z11721" s="7"/>
      <c r="AA11721" s="7"/>
      <c r="AB11721" s="7"/>
      <c r="AC11721" s="7"/>
      <c r="AD11721" s="7"/>
      <c r="AE11721" s="7"/>
    </row>
    <row r="11723" spans="3:31" s="8" customFormat="1">
      <c r="C11723" s="15"/>
      <c r="G11723" s="7"/>
      <c r="H11723" s="7"/>
      <c r="I11723" s="7"/>
      <c r="J11723" s="7"/>
      <c r="K11723" s="7"/>
      <c r="L11723" s="7"/>
      <c r="M11723" s="7"/>
      <c r="N11723" s="7"/>
      <c r="O11723" s="7"/>
      <c r="P11723" s="7"/>
      <c r="Q11723" s="7"/>
      <c r="R11723" s="7"/>
      <c r="S11723" s="7"/>
      <c r="T11723" s="7"/>
      <c r="U11723" s="7"/>
      <c r="V11723" s="7"/>
      <c r="W11723" s="7"/>
      <c r="X11723" s="7"/>
      <c r="Y11723" s="7"/>
      <c r="Z11723" s="7"/>
      <c r="AA11723" s="7"/>
      <c r="AB11723" s="7"/>
      <c r="AC11723" s="7"/>
      <c r="AD11723" s="7"/>
      <c r="AE11723" s="7"/>
    </row>
    <row r="11725" spans="3:31" s="8" customFormat="1">
      <c r="C11725" s="15"/>
      <c r="G11725" s="7"/>
      <c r="H11725" s="7"/>
      <c r="I11725" s="7"/>
      <c r="J11725" s="7"/>
      <c r="K11725" s="7"/>
      <c r="L11725" s="7"/>
      <c r="M11725" s="7"/>
      <c r="N11725" s="7"/>
      <c r="O11725" s="7"/>
      <c r="P11725" s="7"/>
      <c r="Q11725" s="7"/>
      <c r="R11725" s="7"/>
      <c r="S11725" s="7"/>
      <c r="T11725" s="7"/>
      <c r="U11725" s="7"/>
      <c r="V11725" s="7"/>
      <c r="W11725" s="7"/>
      <c r="X11725" s="7"/>
      <c r="Y11725" s="7"/>
      <c r="Z11725" s="7"/>
      <c r="AA11725" s="7"/>
      <c r="AB11725" s="7"/>
      <c r="AC11725" s="7"/>
      <c r="AD11725" s="7"/>
      <c r="AE11725" s="7"/>
    </row>
    <row r="11727" spans="3:31" s="8" customFormat="1">
      <c r="C11727" s="15"/>
      <c r="G11727" s="7"/>
      <c r="H11727" s="7"/>
      <c r="I11727" s="7"/>
      <c r="J11727" s="7"/>
      <c r="K11727" s="7"/>
      <c r="L11727" s="7"/>
      <c r="M11727" s="7"/>
      <c r="N11727" s="7"/>
      <c r="O11727" s="7"/>
      <c r="P11727" s="7"/>
      <c r="Q11727" s="7"/>
      <c r="R11727" s="7"/>
      <c r="S11727" s="7"/>
      <c r="T11727" s="7"/>
      <c r="U11727" s="7"/>
      <c r="V11727" s="7"/>
      <c r="W11727" s="7"/>
      <c r="X11727" s="7"/>
      <c r="Y11727" s="7"/>
      <c r="Z11727" s="7"/>
      <c r="AA11727" s="7"/>
      <c r="AB11727" s="7"/>
      <c r="AC11727" s="7"/>
      <c r="AD11727" s="7"/>
      <c r="AE11727" s="7"/>
    </row>
    <row r="11729" spans="3:31" s="8" customFormat="1">
      <c r="C11729" s="15"/>
      <c r="G11729" s="7"/>
      <c r="H11729" s="7"/>
      <c r="I11729" s="7"/>
      <c r="J11729" s="7"/>
      <c r="K11729" s="7"/>
      <c r="L11729" s="7"/>
      <c r="M11729" s="7"/>
      <c r="N11729" s="7"/>
      <c r="O11729" s="7"/>
      <c r="P11729" s="7"/>
      <c r="Q11729" s="7"/>
      <c r="R11729" s="7"/>
      <c r="S11729" s="7"/>
      <c r="T11729" s="7"/>
      <c r="U11729" s="7"/>
      <c r="V11729" s="7"/>
      <c r="W11729" s="7"/>
      <c r="X11729" s="7"/>
      <c r="Y11729" s="7"/>
      <c r="Z11729" s="7"/>
      <c r="AA11729" s="7"/>
      <c r="AB11729" s="7"/>
      <c r="AC11729" s="7"/>
      <c r="AD11729" s="7"/>
      <c r="AE11729" s="7"/>
    </row>
    <row r="11731" spans="3:31" s="8" customFormat="1">
      <c r="C11731" s="15"/>
      <c r="G11731" s="7"/>
      <c r="H11731" s="7"/>
      <c r="I11731" s="7"/>
      <c r="J11731" s="7"/>
      <c r="K11731" s="7"/>
      <c r="L11731" s="7"/>
      <c r="M11731" s="7"/>
      <c r="N11731" s="7"/>
      <c r="O11731" s="7"/>
      <c r="P11731" s="7"/>
      <c r="Q11731" s="7"/>
      <c r="R11731" s="7"/>
      <c r="S11731" s="7"/>
      <c r="T11731" s="7"/>
      <c r="U11731" s="7"/>
      <c r="V11731" s="7"/>
      <c r="W11731" s="7"/>
      <c r="X11731" s="7"/>
      <c r="Y11731" s="7"/>
      <c r="Z11731" s="7"/>
      <c r="AA11731" s="7"/>
      <c r="AB11731" s="7"/>
      <c r="AC11731" s="7"/>
      <c r="AD11731" s="7"/>
      <c r="AE11731" s="7"/>
    </row>
    <row r="11733" spans="3:31" s="8" customFormat="1">
      <c r="C11733" s="15"/>
      <c r="G11733" s="7"/>
      <c r="H11733" s="7"/>
      <c r="I11733" s="7"/>
      <c r="J11733" s="7"/>
      <c r="K11733" s="7"/>
      <c r="L11733" s="7"/>
      <c r="M11733" s="7"/>
      <c r="N11733" s="7"/>
      <c r="O11733" s="7"/>
      <c r="P11733" s="7"/>
      <c r="Q11733" s="7"/>
      <c r="R11733" s="7"/>
      <c r="S11733" s="7"/>
      <c r="T11733" s="7"/>
      <c r="U11733" s="7"/>
      <c r="V11733" s="7"/>
      <c r="W11733" s="7"/>
      <c r="X11733" s="7"/>
      <c r="Y11733" s="7"/>
      <c r="Z11733" s="7"/>
      <c r="AA11733" s="7"/>
      <c r="AB11733" s="7"/>
      <c r="AC11733" s="7"/>
      <c r="AD11733" s="7"/>
      <c r="AE11733" s="7"/>
    </row>
    <row r="11735" spans="3:31" s="8" customFormat="1">
      <c r="C11735" s="15"/>
      <c r="G11735" s="7"/>
      <c r="H11735" s="7"/>
      <c r="I11735" s="7"/>
      <c r="J11735" s="7"/>
      <c r="K11735" s="7"/>
      <c r="L11735" s="7"/>
      <c r="M11735" s="7"/>
      <c r="N11735" s="7"/>
      <c r="O11735" s="7"/>
      <c r="P11735" s="7"/>
      <c r="Q11735" s="7"/>
      <c r="R11735" s="7"/>
      <c r="S11735" s="7"/>
      <c r="T11735" s="7"/>
      <c r="U11735" s="7"/>
      <c r="V11735" s="7"/>
      <c r="W11735" s="7"/>
      <c r="X11735" s="7"/>
      <c r="Y11735" s="7"/>
      <c r="Z11735" s="7"/>
      <c r="AA11735" s="7"/>
      <c r="AB11735" s="7"/>
      <c r="AC11735" s="7"/>
      <c r="AD11735" s="7"/>
      <c r="AE11735" s="7"/>
    </row>
    <row r="11737" spans="3:31" s="8" customFormat="1">
      <c r="C11737" s="15"/>
      <c r="G11737" s="7"/>
      <c r="H11737" s="7"/>
      <c r="I11737" s="7"/>
      <c r="J11737" s="7"/>
      <c r="K11737" s="7"/>
      <c r="L11737" s="7"/>
      <c r="M11737" s="7"/>
      <c r="N11737" s="7"/>
      <c r="O11737" s="7"/>
      <c r="P11737" s="7"/>
      <c r="Q11737" s="7"/>
      <c r="R11737" s="7"/>
      <c r="S11737" s="7"/>
      <c r="T11737" s="7"/>
      <c r="U11737" s="7"/>
      <c r="V11737" s="7"/>
      <c r="W11737" s="7"/>
      <c r="X11737" s="7"/>
      <c r="Y11737" s="7"/>
      <c r="Z11737" s="7"/>
      <c r="AA11737" s="7"/>
      <c r="AB11737" s="7"/>
      <c r="AC11737" s="7"/>
      <c r="AD11737" s="7"/>
      <c r="AE11737" s="7"/>
    </row>
    <row r="11739" spans="3:31" s="8" customFormat="1">
      <c r="C11739" s="15"/>
      <c r="G11739" s="7"/>
      <c r="H11739" s="7"/>
      <c r="I11739" s="7"/>
      <c r="J11739" s="7"/>
      <c r="K11739" s="7"/>
      <c r="L11739" s="7"/>
      <c r="M11739" s="7"/>
      <c r="N11739" s="7"/>
      <c r="O11739" s="7"/>
      <c r="P11739" s="7"/>
      <c r="Q11739" s="7"/>
      <c r="R11739" s="7"/>
      <c r="S11739" s="7"/>
      <c r="T11739" s="7"/>
      <c r="U11739" s="7"/>
      <c r="V11739" s="7"/>
      <c r="W11739" s="7"/>
      <c r="X11739" s="7"/>
      <c r="Y11739" s="7"/>
      <c r="Z11739" s="7"/>
      <c r="AA11739" s="7"/>
      <c r="AB11739" s="7"/>
      <c r="AC11739" s="7"/>
      <c r="AD11739" s="7"/>
      <c r="AE11739" s="7"/>
    </row>
    <row r="11741" spans="3:31" s="8" customFormat="1">
      <c r="C11741" s="15"/>
      <c r="G11741" s="7"/>
      <c r="H11741" s="7"/>
      <c r="I11741" s="7"/>
      <c r="J11741" s="7"/>
      <c r="K11741" s="7"/>
      <c r="L11741" s="7"/>
      <c r="M11741" s="7"/>
      <c r="N11741" s="7"/>
      <c r="O11741" s="7"/>
      <c r="P11741" s="7"/>
      <c r="Q11741" s="7"/>
      <c r="R11741" s="7"/>
      <c r="S11741" s="7"/>
      <c r="T11741" s="7"/>
      <c r="U11741" s="7"/>
      <c r="V11741" s="7"/>
      <c r="W11741" s="7"/>
      <c r="X11741" s="7"/>
      <c r="Y11741" s="7"/>
      <c r="Z11741" s="7"/>
      <c r="AA11741" s="7"/>
      <c r="AB11741" s="7"/>
      <c r="AC11741" s="7"/>
      <c r="AD11741" s="7"/>
      <c r="AE11741" s="7"/>
    </row>
    <row r="11743" spans="3:31" s="8" customFormat="1">
      <c r="C11743" s="15"/>
      <c r="G11743" s="7"/>
      <c r="H11743" s="7"/>
      <c r="I11743" s="7"/>
      <c r="J11743" s="7"/>
      <c r="K11743" s="7"/>
      <c r="L11743" s="7"/>
      <c r="M11743" s="7"/>
      <c r="N11743" s="7"/>
      <c r="O11743" s="7"/>
      <c r="P11743" s="7"/>
      <c r="Q11743" s="7"/>
      <c r="R11743" s="7"/>
      <c r="S11743" s="7"/>
      <c r="T11743" s="7"/>
      <c r="U11743" s="7"/>
      <c r="V11743" s="7"/>
      <c r="W11743" s="7"/>
      <c r="X11743" s="7"/>
      <c r="Y11743" s="7"/>
      <c r="Z11743" s="7"/>
      <c r="AA11743" s="7"/>
      <c r="AB11743" s="7"/>
      <c r="AC11743" s="7"/>
      <c r="AD11743" s="7"/>
      <c r="AE11743" s="7"/>
    </row>
    <row r="11745" spans="3:31" s="8" customFormat="1">
      <c r="C11745" s="15"/>
      <c r="G11745" s="7"/>
      <c r="H11745" s="7"/>
      <c r="I11745" s="7"/>
      <c r="J11745" s="7"/>
      <c r="K11745" s="7"/>
      <c r="L11745" s="7"/>
      <c r="M11745" s="7"/>
      <c r="N11745" s="7"/>
      <c r="O11745" s="7"/>
      <c r="P11745" s="7"/>
      <c r="Q11745" s="7"/>
      <c r="R11745" s="7"/>
      <c r="S11745" s="7"/>
      <c r="T11745" s="7"/>
      <c r="U11745" s="7"/>
      <c r="V11745" s="7"/>
      <c r="W11745" s="7"/>
      <c r="X11745" s="7"/>
      <c r="Y11745" s="7"/>
      <c r="Z11745" s="7"/>
      <c r="AA11745" s="7"/>
      <c r="AB11745" s="7"/>
      <c r="AC11745" s="7"/>
      <c r="AD11745" s="7"/>
      <c r="AE11745" s="7"/>
    </row>
    <row r="11747" spans="3:31" s="8" customFormat="1">
      <c r="C11747" s="15"/>
      <c r="G11747" s="7"/>
      <c r="H11747" s="7"/>
      <c r="I11747" s="7"/>
      <c r="J11747" s="7"/>
      <c r="K11747" s="7"/>
      <c r="L11747" s="7"/>
      <c r="M11747" s="7"/>
      <c r="N11747" s="7"/>
      <c r="O11747" s="7"/>
      <c r="P11747" s="7"/>
      <c r="Q11747" s="7"/>
      <c r="R11747" s="7"/>
      <c r="S11747" s="7"/>
      <c r="T11747" s="7"/>
      <c r="U11747" s="7"/>
      <c r="V11747" s="7"/>
      <c r="W11747" s="7"/>
      <c r="X11747" s="7"/>
      <c r="Y11747" s="7"/>
      <c r="Z11747" s="7"/>
      <c r="AA11747" s="7"/>
      <c r="AB11747" s="7"/>
      <c r="AC11747" s="7"/>
      <c r="AD11747" s="7"/>
      <c r="AE11747" s="7"/>
    </row>
    <row r="11749" spans="3:31" s="8" customFormat="1">
      <c r="C11749" s="15"/>
      <c r="G11749" s="7"/>
      <c r="H11749" s="7"/>
      <c r="I11749" s="7"/>
      <c r="J11749" s="7"/>
      <c r="K11749" s="7"/>
      <c r="L11749" s="7"/>
      <c r="M11749" s="7"/>
      <c r="N11749" s="7"/>
      <c r="O11749" s="7"/>
      <c r="P11749" s="7"/>
      <c r="Q11749" s="7"/>
      <c r="R11749" s="7"/>
      <c r="S11749" s="7"/>
      <c r="T11749" s="7"/>
      <c r="U11749" s="7"/>
      <c r="V11749" s="7"/>
      <c r="W11749" s="7"/>
      <c r="X11749" s="7"/>
      <c r="Y11749" s="7"/>
      <c r="Z11749" s="7"/>
      <c r="AA11749" s="7"/>
      <c r="AB11749" s="7"/>
      <c r="AC11749" s="7"/>
      <c r="AD11749" s="7"/>
      <c r="AE11749" s="7"/>
    </row>
    <row r="11751" spans="3:31" s="8" customFormat="1">
      <c r="C11751" s="15"/>
      <c r="G11751" s="7"/>
      <c r="H11751" s="7"/>
      <c r="I11751" s="7"/>
      <c r="J11751" s="7"/>
      <c r="K11751" s="7"/>
      <c r="L11751" s="7"/>
      <c r="M11751" s="7"/>
      <c r="N11751" s="7"/>
      <c r="O11751" s="7"/>
      <c r="P11751" s="7"/>
      <c r="Q11751" s="7"/>
      <c r="R11751" s="7"/>
      <c r="S11751" s="7"/>
      <c r="T11751" s="7"/>
      <c r="U11751" s="7"/>
      <c r="V11751" s="7"/>
      <c r="W11751" s="7"/>
      <c r="X11751" s="7"/>
      <c r="Y11751" s="7"/>
      <c r="Z11751" s="7"/>
      <c r="AA11751" s="7"/>
      <c r="AB11751" s="7"/>
      <c r="AC11751" s="7"/>
      <c r="AD11751" s="7"/>
      <c r="AE11751" s="7"/>
    </row>
    <row r="11753" spans="3:31" s="8" customFormat="1">
      <c r="C11753" s="15"/>
      <c r="G11753" s="7"/>
      <c r="H11753" s="7"/>
      <c r="I11753" s="7"/>
      <c r="J11753" s="7"/>
      <c r="K11753" s="7"/>
      <c r="L11753" s="7"/>
      <c r="M11753" s="7"/>
      <c r="N11753" s="7"/>
      <c r="O11753" s="7"/>
      <c r="P11753" s="7"/>
      <c r="Q11753" s="7"/>
      <c r="R11753" s="7"/>
      <c r="S11753" s="7"/>
      <c r="T11753" s="7"/>
      <c r="U11753" s="7"/>
      <c r="V11753" s="7"/>
      <c r="W11753" s="7"/>
      <c r="X11753" s="7"/>
      <c r="Y11753" s="7"/>
      <c r="Z11753" s="7"/>
      <c r="AA11753" s="7"/>
      <c r="AB11753" s="7"/>
      <c r="AC11753" s="7"/>
      <c r="AD11753" s="7"/>
      <c r="AE11753" s="7"/>
    </row>
    <row r="11755" spans="3:31" s="8" customFormat="1">
      <c r="C11755" s="15"/>
      <c r="G11755" s="7"/>
      <c r="H11755" s="7"/>
      <c r="I11755" s="7"/>
      <c r="J11755" s="7"/>
      <c r="K11755" s="7"/>
      <c r="L11755" s="7"/>
      <c r="M11755" s="7"/>
      <c r="N11755" s="7"/>
      <c r="O11755" s="7"/>
      <c r="P11755" s="7"/>
      <c r="Q11755" s="7"/>
      <c r="R11755" s="7"/>
      <c r="S11755" s="7"/>
      <c r="T11755" s="7"/>
      <c r="U11755" s="7"/>
      <c r="V11755" s="7"/>
      <c r="W11755" s="7"/>
      <c r="X11755" s="7"/>
      <c r="Y11755" s="7"/>
      <c r="Z11755" s="7"/>
      <c r="AA11755" s="7"/>
      <c r="AB11755" s="7"/>
      <c r="AC11755" s="7"/>
      <c r="AD11755" s="7"/>
      <c r="AE11755" s="7"/>
    </row>
    <row r="11757" spans="3:31" s="8" customFormat="1">
      <c r="C11757" s="15"/>
      <c r="G11757" s="7"/>
      <c r="H11757" s="7"/>
      <c r="I11757" s="7"/>
      <c r="J11757" s="7"/>
      <c r="K11757" s="7"/>
      <c r="L11757" s="7"/>
      <c r="M11757" s="7"/>
      <c r="N11757" s="7"/>
      <c r="O11757" s="7"/>
      <c r="P11757" s="7"/>
      <c r="Q11757" s="7"/>
      <c r="R11757" s="7"/>
      <c r="S11757" s="7"/>
      <c r="T11757" s="7"/>
      <c r="U11757" s="7"/>
      <c r="V11757" s="7"/>
      <c r="W11757" s="7"/>
      <c r="X11757" s="7"/>
      <c r="Y11757" s="7"/>
      <c r="Z11757" s="7"/>
      <c r="AA11757" s="7"/>
      <c r="AB11757" s="7"/>
      <c r="AC11757" s="7"/>
      <c r="AD11757" s="7"/>
      <c r="AE11757" s="7"/>
    </row>
    <row r="11759" spans="3:31" s="8" customFormat="1">
      <c r="C11759" s="15"/>
      <c r="G11759" s="7"/>
      <c r="H11759" s="7"/>
      <c r="I11759" s="7"/>
      <c r="J11759" s="7"/>
      <c r="K11759" s="7"/>
      <c r="L11759" s="7"/>
      <c r="M11759" s="7"/>
      <c r="N11759" s="7"/>
      <c r="O11759" s="7"/>
      <c r="P11759" s="7"/>
      <c r="Q11759" s="7"/>
      <c r="R11759" s="7"/>
      <c r="S11759" s="7"/>
      <c r="T11759" s="7"/>
      <c r="U11759" s="7"/>
      <c r="V11759" s="7"/>
      <c r="W11759" s="7"/>
      <c r="X11759" s="7"/>
      <c r="Y11759" s="7"/>
      <c r="Z11759" s="7"/>
      <c r="AA11759" s="7"/>
      <c r="AB11759" s="7"/>
      <c r="AC11759" s="7"/>
      <c r="AD11759" s="7"/>
      <c r="AE11759" s="7"/>
    </row>
    <row r="11761" spans="3:31" s="8" customFormat="1">
      <c r="C11761" s="15"/>
      <c r="G11761" s="7"/>
      <c r="H11761" s="7"/>
      <c r="I11761" s="7"/>
      <c r="J11761" s="7"/>
      <c r="K11761" s="7"/>
      <c r="L11761" s="7"/>
      <c r="M11761" s="7"/>
      <c r="N11761" s="7"/>
      <c r="O11761" s="7"/>
      <c r="P11761" s="7"/>
      <c r="Q11761" s="7"/>
      <c r="R11761" s="7"/>
      <c r="S11761" s="7"/>
      <c r="T11761" s="7"/>
      <c r="U11761" s="7"/>
      <c r="V11761" s="7"/>
      <c r="W11761" s="7"/>
      <c r="X11761" s="7"/>
      <c r="Y11761" s="7"/>
      <c r="Z11761" s="7"/>
      <c r="AA11761" s="7"/>
      <c r="AB11761" s="7"/>
      <c r="AC11761" s="7"/>
      <c r="AD11761" s="7"/>
      <c r="AE11761" s="7"/>
    </row>
    <row r="11763" spans="3:31" s="8" customFormat="1">
      <c r="C11763" s="15"/>
      <c r="G11763" s="7"/>
      <c r="H11763" s="7"/>
      <c r="I11763" s="7"/>
      <c r="J11763" s="7"/>
      <c r="K11763" s="7"/>
      <c r="L11763" s="7"/>
      <c r="M11763" s="7"/>
      <c r="N11763" s="7"/>
      <c r="O11763" s="7"/>
      <c r="P11763" s="7"/>
      <c r="Q11763" s="7"/>
      <c r="R11763" s="7"/>
      <c r="S11763" s="7"/>
      <c r="T11763" s="7"/>
      <c r="U11763" s="7"/>
      <c r="V11763" s="7"/>
      <c r="W11763" s="7"/>
      <c r="X11763" s="7"/>
      <c r="Y11763" s="7"/>
      <c r="Z11763" s="7"/>
      <c r="AA11763" s="7"/>
      <c r="AB11763" s="7"/>
      <c r="AC11763" s="7"/>
      <c r="AD11763" s="7"/>
      <c r="AE11763" s="7"/>
    </row>
    <row r="11765" spans="3:31" s="8" customFormat="1">
      <c r="C11765" s="15"/>
      <c r="G11765" s="7"/>
      <c r="H11765" s="7"/>
      <c r="I11765" s="7"/>
      <c r="J11765" s="7"/>
      <c r="K11765" s="7"/>
      <c r="L11765" s="7"/>
      <c r="M11765" s="7"/>
      <c r="N11765" s="7"/>
      <c r="O11765" s="7"/>
      <c r="P11765" s="7"/>
      <c r="Q11765" s="7"/>
      <c r="R11765" s="7"/>
      <c r="S11765" s="7"/>
      <c r="T11765" s="7"/>
      <c r="U11765" s="7"/>
      <c r="V11765" s="7"/>
      <c r="W11765" s="7"/>
      <c r="X11765" s="7"/>
      <c r="Y11765" s="7"/>
      <c r="Z11765" s="7"/>
      <c r="AA11765" s="7"/>
      <c r="AB11765" s="7"/>
      <c r="AC11765" s="7"/>
      <c r="AD11765" s="7"/>
      <c r="AE11765" s="7"/>
    </row>
    <row r="11767" spans="3:31" s="8" customFormat="1">
      <c r="C11767" s="15"/>
      <c r="G11767" s="7"/>
      <c r="H11767" s="7"/>
      <c r="I11767" s="7"/>
      <c r="J11767" s="7"/>
      <c r="K11767" s="7"/>
      <c r="L11767" s="7"/>
      <c r="M11767" s="7"/>
      <c r="N11767" s="7"/>
      <c r="O11767" s="7"/>
      <c r="P11767" s="7"/>
      <c r="Q11767" s="7"/>
      <c r="R11767" s="7"/>
      <c r="S11767" s="7"/>
      <c r="T11767" s="7"/>
      <c r="U11767" s="7"/>
      <c r="V11767" s="7"/>
      <c r="W11767" s="7"/>
      <c r="X11767" s="7"/>
      <c r="Y11767" s="7"/>
      <c r="Z11767" s="7"/>
      <c r="AA11767" s="7"/>
      <c r="AB11767" s="7"/>
      <c r="AC11767" s="7"/>
      <c r="AD11767" s="7"/>
      <c r="AE11767" s="7"/>
    </row>
    <row r="11769" spans="3:31" s="8" customFormat="1">
      <c r="C11769" s="15"/>
      <c r="G11769" s="7"/>
      <c r="H11769" s="7"/>
      <c r="I11769" s="7"/>
      <c r="J11769" s="7"/>
      <c r="K11769" s="7"/>
      <c r="L11769" s="7"/>
      <c r="M11769" s="7"/>
      <c r="N11769" s="7"/>
      <c r="O11769" s="7"/>
      <c r="P11769" s="7"/>
      <c r="Q11769" s="7"/>
      <c r="R11769" s="7"/>
      <c r="S11769" s="7"/>
      <c r="T11769" s="7"/>
      <c r="U11769" s="7"/>
      <c r="V11769" s="7"/>
      <c r="W11769" s="7"/>
      <c r="X11769" s="7"/>
      <c r="Y11769" s="7"/>
      <c r="Z11769" s="7"/>
      <c r="AA11769" s="7"/>
      <c r="AB11769" s="7"/>
      <c r="AC11769" s="7"/>
      <c r="AD11769" s="7"/>
      <c r="AE11769" s="7"/>
    </row>
    <row r="11771" spans="3:31" s="8" customFormat="1">
      <c r="C11771" s="15"/>
      <c r="G11771" s="7"/>
      <c r="H11771" s="7"/>
      <c r="I11771" s="7"/>
      <c r="J11771" s="7"/>
      <c r="K11771" s="7"/>
      <c r="L11771" s="7"/>
      <c r="M11771" s="7"/>
      <c r="N11771" s="7"/>
      <c r="O11771" s="7"/>
      <c r="P11771" s="7"/>
      <c r="Q11771" s="7"/>
      <c r="R11771" s="7"/>
      <c r="S11771" s="7"/>
      <c r="T11771" s="7"/>
      <c r="U11771" s="7"/>
      <c r="V11771" s="7"/>
      <c r="W11771" s="7"/>
      <c r="X11771" s="7"/>
      <c r="Y11771" s="7"/>
      <c r="Z11771" s="7"/>
      <c r="AA11771" s="7"/>
      <c r="AB11771" s="7"/>
      <c r="AC11771" s="7"/>
      <c r="AD11771" s="7"/>
      <c r="AE11771" s="7"/>
    </row>
    <row r="11773" spans="3:31" s="8" customFormat="1">
      <c r="C11773" s="15"/>
      <c r="G11773" s="7"/>
      <c r="H11773" s="7"/>
      <c r="I11773" s="7"/>
      <c r="J11773" s="7"/>
      <c r="K11773" s="7"/>
      <c r="L11773" s="7"/>
      <c r="M11773" s="7"/>
      <c r="N11773" s="7"/>
      <c r="O11773" s="7"/>
      <c r="P11773" s="7"/>
      <c r="Q11773" s="7"/>
      <c r="R11773" s="7"/>
      <c r="S11773" s="7"/>
      <c r="T11773" s="7"/>
      <c r="U11773" s="7"/>
      <c r="V11773" s="7"/>
      <c r="W11773" s="7"/>
      <c r="X11773" s="7"/>
      <c r="Y11773" s="7"/>
      <c r="Z11773" s="7"/>
      <c r="AA11773" s="7"/>
      <c r="AB11773" s="7"/>
      <c r="AC11773" s="7"/>
      <c r="AD11773" s="7"/>
      <c r="AE11773" s="7"/>
    </row>
    <row r="11775" spans="3:31" s="8" customFormat="1">
      <c r="C11775" s="15"/>
      <c r="G11775" s="7"/>
      <c r="H11775" s="7"/>
      <c r="I11775" s="7"/>
      <c r="J11775" s="7"/>
      <c r="K11775" s="7"/>
      <c r="L11775" s="7"/>
      <c r="M11775" s="7"/>
      <c r="N11775" s="7"/>
      <c r="O11775" s="7"/>
      <c r="P11775" s="7"/>
      <c r="Q11775" s="7"/>
      <c r="R11775" s="7"/>
      <c r="S11775" s="7"/>
      <c r="T11775" s="7"/>
      <c r="U11775" s="7"/>
      <c r="V11775" s="7"/>
      <c r="W11775" s="7"/>
      <c r="X11775" s="7"/>
      <c r="Y11775" s="7"/>
      <c r="Z11775" s="7"/>
      <c r="AA11775" s="7"/>
      <c r="AB11775" s="7"/>
      <c r="AC11775" s="7"/>
      <c r="AD11775" s="7"/>
      <c r="AE11775" s="7"/>
    </row>
    <row r="11777" spans="3:31" s="8" customFormat="1">
      <c r="C11777" s="15"/>
      <c r="G11777" s="7"/>
      <c r="H11777" s="7"/>
      <c r="I11777" s="7"/>
      <c r="J11777" s="7"/>
      <c r="K11777" s="7"/>
      <c r="L11777" s="7"/>
      <c r="M11777" s="7"/>
      <c r="N11777" s="7"/>
      <c r="O11777" s="7"/>
      <c r="P11777" s="7"/>
      <c r="Q11777" s="7"/>
      <c r="R11777" s="7"/>
      <c r="S11777" s="7"/>
      <c r="T11777" s="7"/>
      <c r="U11777" s="7"/>
      <c r="V11777" s="7"/>
      <c r="W11777" s="7"/>
      <c r="X11777" s="7"/>
      <c r="Y11777" s="7"/>
      <c r="Z11777" s="7"/>
      <c r="AA11777" s="7"/>
      <c r="AB11777" s="7"/>
      <c r="AC11777" s="7"/>
      <c r="AD11777" s="7"/>
      <c r="AE11777" s="7"/>
    </row>
    <row r="11779" spans="3:31" s="8" customFormat="1">
      <c r="C11779" s="15"/>
      <c r="G11779" s="7"/>
      <c r="H11779" s="7"/>
      <c r="I11779" s="7"/>
      <c r="J11779" s="7"/>
      <c r="K11779" s="7"/>
      <c r="L11779" s="7"/>
      <c r="M11779" s="7"/>
      <c r="N11779" s="7"/>
      <c r="O11779" s="7"/>
      <c r="P11779" s="7"/>
      <c r="Q11779" s="7"/>
      <c r="R11779" s="7"/>
      <c r="S11779" s="7"/>
      <c r="T11779" s="7"/>
      <c r="U11779" s="7"/>
      <c r="V11779" s="7"/>
      <c r="W11779" s="7"/>
      <c r="X11779" s="7"/>
      <c r="Y11779" s="7"/>
      <c r="Z11779" s="7"/>
      <c r="AA11779" s="7"/>
      <c r="AB11779" s="7"/>
      <c r="AC11779" s="7"/>
      <c r="AD11779" s="7"/>
      <c r="AE11779" s="7"/>
    </row>
    <row r="11781" spans="3:31" s="8" customFormat="1">
      <c r="C11781" s="15"/>
      <c r="G11781" s="7"/>
      <c r="H11781" s="7"/>
      <c r="I11781" s="7"/>
      <c r="J11781" s="7"/>
      <c r="K11781" s="7"/>
      <c r="L11781" s="7"/>
      <c r="M11781" s="7"/>
      <c r="N11781" s="7"/>
      <c r="O11781" s="7"/>
      <c r="P11781" s="7"/>
      <c r="Q11781" s="7"/>
      <c r="R11781" s="7"/>
      <c r="S11781" s="7"/>
      <c r="T11781" s="7"/>
      <c r="U11781" s="7"/>
      <c r="V11781" s="7"/>
      <c r="W11781" s="7"/>
      <c r="X11781" s="7"/>
      <c r="Y11781" s="7"/>
      <c r="Z11781" s="7"/>
      <c r="AA11781" s="7"/>
      <c r="AB11781" s="7"/>
      <c r="AC11781" s="7"/>
      <c r="AD11781" s="7"/>
      <c r="AE11781" s="7"/>
    </row>
    <row r="11783" spans="3:31" s="8" customFormat="1">
      <c r="C11783" s="15"/>
      <c r="G11783" s="7"/>
      <c r="H11783" s="7"/>
      <c r="I11783" s="7"/>
      <c r="J11783" s="7"/>
      <c r="K11783" s="7"/>
      <c r="L11783" s="7"/>
      <c r="M11783" s="7"/>
      <c r="N11783" s="7"/>
      <c r="O11783" s="7"/>
      <c r="P11783" s="7"/>
      <c r="Q11783" s="7"/>
      <c r="R11783" s="7"/>
      <c r="S11783" s="7"/>
      <c r="T11783" s="7"/>
      <c r="U11783" s="7"/>
      <c r="V11783" s="7"/>
      <c r="W11783" s="7"/>
      <c r="X11783" s="7"/>
      <c r="Y11783" s="7"/>
      <c r="Z11783" s="7"/>
      <c r="AA11783" s="7"/>
      <c r="AB11783" s="7"/>
      <c r="AC11783" s="7"/>
      <c r="AD11783" s="7"/>
      <c r="AE11783" s="7"/>
    </row>
    <row r="11785" spans="3:31" s="8" customFormat="1">
      <c r="C11785" s="15"/>
      <c r="G11785" s="7"/>
      <c r="H11785" s="7"/>
      <c r="I11785" s="7"/>
      <c r="J11785" s="7"/>
      <c r="K11785" s="7"/>
      <c r="L11785" s="7"/>
      <c r="M11785" s="7"/>
      <c r="N11785" s="7"/>
      <c r="O11785" s="7"/>
      <c r="P11785" s="7"/>
      <c r="Q11785" s="7"/>
      <c r="R11785" s="7"/>
      <c r="S11785" s="7"/>
      <c r="T11785" s="7"/>
      <c r="U11785" s="7"/>
      <c r="V11785" s="7"/>
      <c r="W11785" s="7"/>
      <c r="X11785" s="7"/>
      <c r="Y11785" s="7"/>
      <c r="Z11785" s="7"/>
      <c r="AA11785" s="7"/>
      <c r="AB11785" s="7"/>
      <c r="AC11785" s="7"/>
      <c r="AD11785" s="7"/>
      <c r="AE11785" s="7"/>
    </row>
    <row r="11787" spans="3:31" s="8" customFormat="1">
      <c r="C11787" s="15"/>
      <c r="G11787" s="7"/>
      <c r="H11787" s="7"/>
      <c r="I11787" s="7"/>
      <c r="J11787" s="7"/>
      <c r="K11787" s="7"/>
      <c r="L11787" s="7"/>
      <c r="M11787" s="7"/>
      <c r="N11787" s="7"/>
      <c r="O11787" s="7"/>
      <c r="P11787" s="7"/>
      <c r="Q11787" s="7"/>
      <c r="R11787" s="7"/>
      <c r="S11787" s="7"/>
      <c r="T11787" s="7"/>
      <c r="U11787" s="7"/>
      <c r="V11787" s="7"/>
      <c r="W11787" s="7"/>
      <c r="X11787" s="7"/>
      <c r="Y11787" s="7"/>
      <c r="Z11787" s="7"/>
      <c r="AA11787" s="7"/>
      <c r="AB11787" s="7"/>
      <c r="AC11787" s="7"/>
      <c r="AD11787" s="7"/>
      <c r="AE11787" s="7"/>
    </row>
    <row r="11789" spans="3:31" s="8" customFormat="1">
      <c r="C11789" s="15"/>
      <c r="G11789" s="7"/>
      <c r="H11789" s="7"/>
      <c r="I11789" s="7"/>
      <c r="J11789" s="7"/>
      <c r="K11789" s="7"/>
      <c r="L11789" s="7"/>
      <c r="M11789" s="7"/>
      <c r="N11789" s="7"/>
      <c r="O11789" s="7"/>
      <c r="P11789" s="7"/>
      <c r="Q11789" s="7"/>
      <c r="R11789" s="7"/>
      <c r="S11789" s="7"/>
      <c r="T11789" s="7"/>
      <c r="U11789" s="7"/>
      <c r="V11789" s="7"/>
      <c r="W11789" s="7"/>
      <c r="X11789" s="7"/>
      <c r="Y11789" s="7"/>
      <c r="Z11789" s="7"/>
      <c r="AA11789" s="7"/>
      <c r="AB11789" s="7"/>
      <c r="AC11789" s="7"/>
      <c r="AD11789" s="7"/>
      <c r="AE11789" s="7"/>
    </row>
    <row r="11791" spans="3:31" s="8" customFormat="1">
      <c r="C11791" s="15"/>
      <c r="G11791" s="7"/>
      <c r="H11791" s="7"/>
      <c r="I11791" s="7"/>
      <c r="J11791" s="7"/>
      <c r="K11791" s="7"/>
      <c r="L11791" s="7"/>
      <c r="M11791" s="7"/>
      <c r="N11791" s="7"/>
      <c r="O11791" s="7"/>
      <c r="P11791" s="7"/>
      <c r="Q11791" s="7"/>
      <c r="R11791" s="7"/>
      <c r="S11791" s="7"/>
      <c r="T11791" s="7"/>
      <c r="U11791" s="7"/>
      <c r="V11791" s="7"/>
      <c r="W11791" s="7"/>
      <c r="X11791" s="7"/>
      <c r="Y11791" s="7"/>
      <c r="Z11791" s="7"/>
      <c r="AA11791" s="7"/>
      <c r="AB11791" s="7"/>
      <c r="AC11791" s="7"/>
      <c r="AD11791" s="7"/>
      <c r="AE11791" s="7"/>
    </row>
    <row r="11793" spans="3:31" s="8" customFormat="1">
      <c r="C11793" s="15"/>
      <c r="G11793" s="7"/>
      <c r="H11793" s="7"/>
      <c r="I11793" s="7"/>
      <c r="J11793" s="7"/>
      <c r="K11793" s="7"/>
      <c r="L11793" s="7"/>
      <c r="M11793" s="7"/>
      <c r="N11793" s="7"/>
      <c r="O11793" s="7"/>
      <c r="P11793" s="7"/>
      <c r="Q11793" s="7"/>
      <c r="R11793" s="7"/>
      <c r="S11793" s="7"/>
      <c r="T11793" s="7"/>
      <c r="U11793" s="7"/>
      <c r="V11793" s="7"/>
      <c r="W11793" s="7"/>
      <c r="X11793" s="7"/>
      <c r="Y11793" s="7"/>
      <c r="Z11793" s="7"/>
      <c r="AA11793" s="7"/>
      <c r="AB11793" s="7"/>
      <c r="AC11793" s="7"/>
      <c r="AD11793" s="7"/>
      <c r="AE11793" s="7"/>
    </row>
    <row r="11795" spans="3:31" s="8" customFormat="1">
      <c r="C11795" s="15"/>
      <c r="G11795" s="7"/>
      <c r="H11795" s="7"/>
      <c r="I11795" s="7"/>
      <c r="J11795" s="7"/>
      <c r="K11795" s="7"/>
      <c r="L11795" s="7"/>
      <c r="M11795" s="7"/>
      <c r="N11795" s="7"/>
      <c r="O11795" s="7"/>
      <c r="P11795" s="7"/>
      <c r="Q11795" s="7"/>
      <c r="R11795" s="7"/>
      <c r="S11795" s="7"/>
      <c r="T11795" s="7"/>
      <c r="U11795" s="7"/>
      <c r="V11795" s="7"/>
      <c r="W11795" s="7"/>
      <c r="X11795" s="7"/>
      <c r="Y11795" s="7"/>
      <c r="Z11795" s="7"/>
      <c r="AA11795" s="7"/>
      <c r="AB11795" s="7"/>
      <c r="AC11795" s="7"/>
      <c r="AD11795" s="7"/>
      <c r="AE11795" s="7"/>
    </row>
    <row r="11797" spans="3:31" s="8" customFormat="1">
      <c r="C11797" s="15"/>
      <c r="G11797" s="7"/>
      <c r="H11797" s="7"/>
      <c r="I11797" s="7"/>
      <c r="J11797" s="7"/>
      <c r="K11797" s="7"/>
      <c r="L11797" s="7"/>
      <c r="M11797" s="7"/>
      <c r="N11797" s="7"/>
      <c r="O11797" s="7"/>
      <c r="P11797" s="7"/>
      <c r="Q11797" s="7"/>
      <c r="R11797" s="7"/>
      <c r="S11797" s="7"/>
      <c r="T11797" s="7"/>
      <c r="U11797" s="7"/>
      <c r="V11797" s="7"/>
      <c r="W11797" s="7"/>
      <c r="X11797" s="7"/>
      <c r="Y11797" s="7"/>
      <c r="Z11797" s="7"/>
      <c r="AA11797" s="7"/>
      <c r="AB11797" s="7"/>
      <c r="AC11797" s="7"/>
      <c r="AD11797" s="7"/>
      <c r="AE11797" s="7"/>
    </row>
    <row r="11799" spans="3:31" s="8" customFormat="1">
      <c r="C11799" s="15"/>
      <c r="G11799" s="7"/>
      <c r="H11799" s="7"/>
      <c r="I11799" s="7"/>
      <c r="J11799" s="7"/>
      <c r="K11799" s="7"/>
      <c r="L11799" s="7"/>
      <c r="M11799" s="7"/>
      <c r="N11799" s="7"/>
      <c r="O11799" s="7"/>
      <c r="P11799" s="7"/>
      <c r="Q11799" s="7"/>
      <c r="R11799" s="7"/>
      <c r="S11799" s="7"/>
      <c r="T11799" s="7"/>
      <c r="U11799" s="7"/>
      <c r="V11799" s="7"/>
      <c r="W11799" s="7"/>
      <c r="X11799" s="7"/>
      <c r="Y11799" s="7"/>
      <c r="Z11799" s="7"/>
      <c r="AA11799" s="7"/>
      <c r="AB11799" s="7"/>
      <c r="AC11799" s="7"/>
      <c r="AD11799" s="7"/>
      <c r="AE11799" s="7"/>
    </row>
    <row r="11801" spans="3:31" s="8" customFormat="1">
      <c r="C11801" s="15"/>
      <c r="G11801" s="7"/>
      <c r="H11801" s="7"/>
      <c r="I11801" s="7"/>
      <c r="J11801" s="7"/>
      <c r="K11801" s="7"/>
      <c r="L11801" s="7"/>
      <c r="M11801" s="7"/>
      <c r="N11801" s="7"/>
      <c r="O11801" s="7"/>
      <c r="P11801" s="7"/>
      <c r="Q11801" s="7"/>
      <c r="R11801" s="7"/>
      <c r="S11801" s="7"/>
      <c r="T11801" s="7"/>
      <c r="U11801" s="7"/>
      <c r="V11801" s="7"/>
      <c r="W11801" s="7"/>
      <c r="X11801" s="7"/>
      <c r="Y11801" s="7"/>
      <c r="Z11801" s="7"/>
      <c r="AA11801" s="7"/>
      <c r="AB11801" s="7"/>
      <c r="AC11801" s="7"/>
      <c r="AD11801" s="7"/>
      <c r="AE11801" s="7"/>
    </row>
    <row r="11803" spans="3:31" s="8" customFormat="1">
      <c r="C11803" s="15"/>
      <c r="G11803" s="7"/>
      <c r="H11803" s="7"/>
      <c r="I11803" s="7"/>
      <c r="J11803" s="7"/>
      <c r="K11803" s="7"/>
      <c r="L11803" s="7"/>
      <c r="M11803" s="7"/>
      <c r="N11803" s="7"/>
      <c r="O11803" s="7"/>
      <c r="P11803" s="7"/>
      <c r="Q11803" s="7"/>
      <c r="R11803" s="7"/>
      <c r="S11803" s="7"/>
      <c r="T11803" s="7"/>
      <c r="U11803" s="7"/>
      <c r="V11803" s="7"/>
      <c r="W11803" s="7"/>
      <c r="X11803" s="7"/>
      <c r="Y11803" s="7"/>
      <c r="Z11803" s="7"/>
      <c r="AA11803" s="7"/>
      <c r="AB11803" s="7"/>
      <c r="AC11803" s="7"/>
      <c r="AD11803" s="7"/>
      <c r="AE11803" s="7"/>
    </row>
    <row r="11805" spans="3:31" s="8" customFormat="1">
      <c r="C11805" s="15"/>
      <c r="G11805" s="7"/>
      <c r="H11805" s="7"/>
      <c r="I11805" s="7"/>
      <c r="J11805" s="7"/>
      <c r="K11805" s="7"/>
      <c r="L11805" s="7"/>
      <c r="M11805" s="7"/>
      <c r="N11805" s="7"/>
      <c r="O11805" s="7"/>
      <c r="P11805" s="7"/>
      <c r="Q11805" s="7"/>
      <c r="R11805" s="7"/>
      <c r="S11805" s="7"/>
      <c r="T11805" s="7"/>
      <c r="U11805" s="7"/>
      <c r="V11805" s="7"/>
      <c r="W11805" s="7"/>
      <c r="X11805" s="7"/>
      <c r="Y11805" s="7"/>
      <c r="Z11805" s="7"/>
      <c r="AA11805" s="7"/>
      <c r="AB11805" s="7"/>
      <c r="AC11805" s="7"/>
      <c r="AD11805" s="7"/>
      <c r="AE11805" s="7"/>
    </row>
    <row r="11807" spans="3:31" s="8" customFormat="1">
      <c r="C11807" s="15"/>
      <c r="G11807" s="7"/>
      <c r="H11807" s="7"/>
      <c r="I11807" s="7"/>
      <c r="J11807" s="7"/>
      <c r="K11807" s="7"/>
      <c r="L11807" s="7"/>
      <c r="M11807" s="7"/>
      <c r="N11807" s="7"/>
      <c r="O11807" s="7"/>
      <c r="P11807" s="7"/>
      <c r="Q11807" s="7"/>
      <c r="R11807" s="7"/>
      <c r="S11807" s="7"/>
      <c r="T11807" s="7"/>
      <c r="U11807" s="7"/>
      <c r="V11807" s="7"/>
      <c r="W11807" s="7"/>
      <c r="X11807" s="7"/>
      <c r="Y11807" s="7"/>
      <c r="Z11807" s="7"/>
      <c r="AA11807" s="7"/>
      <c r="AB11807" s="7"/>
      <c r="AC11807" s="7"/>
      <c r="AD11807" s="7"/>
      <c r="AE11807" s="7"/>
    </row>
    <row r="11809" spans="3:31" s="8" customFormat="1">
      <c r="C11809" s="15"/>
      <c r="G11809" s="7"/>
      <c r="H11809" s="7"/>
      <c r="I11809" s="7"/>
      <c r="J11809" s="7"/>
      <c r="K11809" s="7"/>
      <c r="L11809" s="7"/>
      <c r="M11809" s="7"/>
      <c r="N11809" s="7"/>
      <c r="O11809" s="7"/>
      <c r="P11809" s="7"/>
      <c r="Q11809" s="7"/>
      <c r="R11809" s="7"/>
      <c r="S11809" s="7"/>
      <c r="T11809" s="7"/>
      <c r="U11809" s="7"/>
      <c r="V11809" s="7"/>
      <c r="W11809" s="7"/>
      <c r="X11809" s="7"/>
      <c r="Y11809" s="7"/>
      <c r="Z11809" s="7"/>
      <c r="AA11809" s="7"/>
      <c r="AB11809" s="7"/>
      <c r="AC11809" s="7"/>
      <c r="AD11809" s="7"/>
      <c r="AE11809" s="7"/>
    </row>
    <row r="11811" spans="3:31" s="8" customFormat="1">
      <c r="C11811" s="15"/>
      <c r="G11811" s="7"/>
      <c r="H11811" s="7"/>
      <c r="I11811" s="7"/>
      <c r="J11811" s="7"/>
      <c r="K11811" s="7"/>
      <c r="L11811" s="7"/>
      <c r="M11811" s="7"/>
      <c r="N11811" s="7"/>
      <c r="O11811" s="7"/>
      <c r="P11811" s="7"/>
      <c r="Q11811" s="7"/>
      <c r="R11811" s="7"/>
      <c r="S11811" s="7"/>
      <c r="T11811" s="7"/>
      <c r="U11811" s="7"/>
      <c r="V11811" s="7"/>
      <c r="W11811" s="7"/>
      <c r="X11811" s="7"/>
      <c r="Y11811" s="7"/>
      <c r="Z11811" s="7"/>
      <c r="AA11811" s="7"/>
      <c r="AB11811" s="7"/>
      <c r="AC11811" s="7"/>
      <c r="AD11811" s="7"/>
      <c r="AE11811" s="7"/>
    </row>
    <row r="11813" spans="3:31" s="8" customFormat="1">
      <c r="C11813" s="15"/>
      <c r="G11813" s="7"/>
      <c r="H11813" s="7"/>
      <c r="I11813" s="7"/>
      <c r="J11813" s="7"/>
      <c r="K11813" s="7"/>
      <c r="L11813" s="7"/>
      <c r="M11813" s="7"/>
      <c r="N11813" s="7"/>
      <c r="O11813" s="7"/>
      <c r="P11813" s="7"/>
      <c r="Q11813" s="7"/>
      <c r="R11813" s="7"/>
      <c r="S11813" s="7"/>
      <c r="T11813" s="7"/>
      <c r="U11813" s="7"/>
      <c r="V11813" s="7"/>
      <c r="W11813" s="7"/>
      <c r="X11813" s="7"/>
      <c r="Y11813" s="7"/>
      <c r="Z11813" s="7"/>
      <c r="AA11813" s="7"/>
      <c r="AB11813" s="7"/>
      <c r="AC11813" s="7"/>
      <c r="AD11813" s="7"/>
      <c r="AE11813" s="7"/>
    </row>
    <row r="11815" spans="3:31" s="8" customFormat="1">
      <c r="C11815" s="15"/>
      <c r="G11815" s="7"/>
      <c r="H11815" s="7"/>
      <c r="I11815" s="7"/>
      <c r="J11815" s="7"/>
      <c r="K11815" s="7"/>
      <c r="L11815" s="7"/>
      <c r="M11815" s="7"/>
      <c r="N11815" s="7"/>
      <c r="O11815" s="7"/>
      <c r="P11815" s="7"/>
      <c r="Q11815" s="7"/>
      <c r="R11815" s="7"/>
      <c r="S11815" s="7"/>
      <c r="T11815" s="7"/>
      <c r="U11815" s="7"/>
      <c r="V11815" s="7"/>
      <c r="W11815" s="7"/>
      <c r="X11815" s="7"/>
      <c r="Y11815" s="7"/>
      <c r="Z11815" s="7"/>
      <c r="AA11815" s="7"/>
      <c r="AB11815" s="7"/>
      <c r="AC11815" s="7"/>
      <c r="AD11815" s="7"/>
      <c r="AE11815" s="7"/>
    </row>
    <row r="11817" spans="3:31" s="8" customFormat="1">
      <c r="C11817" s="15"/>
      <c r="G11817" s="7"/>
      <c r="H11817" s="7"/>
      <c r="I11817" s="7"/>
      <c r="J11817" s="7"/>
      <c r="K11817" s="7"/>
      <c r="L11817" s="7"/>
      <c r="M11817" s="7"/>
      <c r="N11817" s="7"/>
      <c r="O11817" s="7"/>
      <c r="P11817" s="7"/>
      <c r="Q11817" s="7"/>
      <c r="R11817" s="7"/>
      <c r="S11817" s="7"/>
      <c r="T11817" s="7"/>
      <c r="U11817" s="7"/>
      <c r="V11817" s="7"/>
      <c r="W11817" s="7"/>
      <c r="X11817" s="7"/>
      <c r="Y11817" s="7"/>
      <c r="Z11817" s="7"/>
      <c r="AA11817" s="7"/>
      <c r="AB11817" s="7"/>
      <c r="AC11817" s="7"/>
      <c r="AD11817" s="7"/>
      <c r="AE11817" s="7"/>
    </row>
    <row r="11819" spans="3:31" s="8" customFormat="1">
      <c r="C11819" s="15"/>
      <c r="G11819" s="7"/>
      <c r="H11819" s="7"/>
      <c r="I11819" s="7"/>
      <c r="J11819" s="7"/>
      <c r="K11819" s="7"/>
      <c r="L11819" s="7"/>
      <c r="M11819" s="7"/>
      <c r="N11819" s="7"/>
      <c r="O11819" s="7"/>
      <c r="P11819" s="7"/>
      <c r="Q11819" s="7"/>
      <c r="R11819" s="7"/>
      <c r="S11819" s="7"/>
      <c r="T11819" s="7"/>
      <c r="U11819" s="7"/>
      <c r="V11819" s="7"/>
      <c r="W11819" s="7"/>
      <c r="X11819" s="7"/>
      <c r="Y11819" s="7"/>
      <c r="Z11819" s="7"/>
      <c r="AA11819" s="7"/>
      <c r="AB11819" s="7"/>
      <c r="AC11819" s="7"/>
      <c r="AD11819" s="7"/>
      <c r="AE11819" s="7"/>
    </row>
    <row r="11821" spans="3:31" s="8" customFormat="1">
      <c r="C11821" s="15"/>
      <c r="G11821" s="7"/>
      <c r="H11821" s="7"/>
      <c r="I11821" s="7"/>
      <c r="J11821" s="7"/>
      <c r="K11821" s="7"/>
      <c r="L11821" s="7"/>
      <c r="M11821" s="7"/>
      <c r="N11821" s="7"/>
      <c r="O11821" s="7"/>
      <c r="P11821" s="7"/>
      <c r="Q11821" s="7"/>
      <c r="R11821" s="7"/>
      <c r="S11821" s="7"/>
      <c r="T11821" s="7"/>
      <c r="U11821" s="7"/>
      <c r="V11821" s="7"/>
      <c r="W11821" s="7"/>
      <c r="X11821" s="7"/>
      <c r="Y11821" s="7"/>
      <c r="Z11821" s="7"/>
      <c r="AA11821" s="7"/>
      <c r="AB11821" s="7"/>
      <c r="AC11821" s="7"/>
      <c r="AD11821" s="7"/>
      <c r="AE11821" s="7"/>
    </row>
    <row r="11823" spans="3:31" s="8" customFormat="1">
      <c r="C11823" s="15"/>
      <c r="G11823" s="7"/>
      <c r="H11823" s="7"/>
      <c r="I11823" s="7"/>
      <c r="J11823" s="7"/>
      <c r="K11823" s="7"/>
      <c r="L11823" s="7"/>
      <c r="M11823" s="7"/>
      <c r="N11823" s="7"/>
      <c r="O11823" s="7"/>
      <c r="P11823" s="7"/>
      <c r="Q11823" s="7"/>
      <c r="R11823" s="7"/>
      <c r="S11823" s="7"/>
      <c r="T11823" s="7"/>
      <c r="U11823" s="7"/>
      <c r="V11823" s="7"/>
      <c r="W11823" s="7"/>
      <c r="X11823" s="7"/>
      <c r="Y11823" s="7"/>
      <c r="Z11823" s="7"/>
      <c r="AA11823" s="7"/>
      <c r="AB11823" s="7"/>
      <c r="AC11823" s="7"/>
      <c r="AD11823" s="7"/>
      <c r="AE11823" s="7"/>
    </row>
    <row r="11825" spans="3:31" s="8" customFormat="1">
      <c r="C11825" s="15"/>
      <c r="G11825" s="7"/>
      <c r="H11825" s="7"/>
      <c r="I11825" s="7"/>
      <c r="J11825" s="7"/>
      <c r="K11825" s="7"/>
      <c r="L11825" s="7"/>
      <c r="M11825" s="7"/>
      <c r="N11825" s="7"/>
      <c r="O11825" s="7"/>
      <c r="P11825" s="7"/>
      <c r="Q11825" s="7"/>
      <c r="R11825" s="7"/>
      <c r="S11825" s="7"/>
      <c r="T11825" s="7"/>
      <c r="U11825" s="7"/>
      <c r="V11825" s="7"/>
      <c r="W11825" s="7"/>
      <c r="X11825" s="7"/>
      <c r="Y11825" s="7"/>
      <c r="Z11825" s="7"/>
      <c r="AA11825" s="7"/>
      <c r="AB11825" s="7"/>
      <c r="AC11825" s="7"/>
      <c r="AD11825" s="7"/>
      <c r="AE11825" s="7"/>
    </row>
    <row r="11827" spans="3:31" s="8" customFormat="1">
      <c r="C11827" s="15"/>
      <c r="G11827" s="7"/>
      <c r="H11827" s="7"/>
      <c r="I11827" s="7"/>
      <c r="J11827" s="7"/>
      <c r="K11827" s="7"/>
      <c r="L11827" s="7"/>
      <c r="M11827" s="7"/>
      <c r="N11827" s="7"/>
      <c r="O11827" s="7"/>
      <c r="P11827" s="7"/>
      <c r="Q11827" s="7"/>
      <c r="R11827" s="7"/>
      <c r="S11827" s="7"/>
      <c r="T11827" s="7"/>
      <c r="U11827" s="7"/>
      <c r="V11827" s="7"/>
      <c r="W11827" s="7"/>
      <c r="X11827" s="7"/>
      <c r="Y11827" s="7"/>
      <c r="Z11827" s="7"/>
      <c r="AA11827" s="7"/>
      <c r="AB11827" s="7"/>
      <c r="AC11827" s="7"/>
      <c r="AD11827" s="7"/>
      <c r="AE11827" s="7"/>
    </row>
    <row r="11829" spans="3:31" s="8" customFormat="1">
      <c r="C11829" s="15"/>
      <c r="G11829" s="7"/>
      <c r="H11829" s="7"/>
      <c r="I11829" s="7"/>
      <c r="J11829" s="7"/>
      <c r="K11829" s="7"/>
      <c r="L11829" s="7"/>
      <c r="M11829" s="7"/>
      <c r="N11829" s="7"/>
      <c r="O11829" s="7"/>
      <c r="P11829" s="7"/>
      <c r="Q11829" s="7"/>
      <c r="R11829" s="7"/>
      <c r="S11829" s="7"/>
      <c r="T11829" s="7"/>
      <c r="U11829" s="7"/>
      <c r="V11829" s="7"/>
      <c r="W11829" s="7"/>
      <c r="X11829" s="7"/>
      <c r="Y11829" s="7"/>
      <c r="Z11829" s="7"/>
      <c r="AA11829" s="7"/>
      <c r="AB11829" s="7"/>
      <c r="AC11829" s="7"/>
      <c r="AD11829" s="7"/>
      <c r="AE11829" s="7"/>
    </row>
    <row r="11831" spans="3:31" s="8" customFormat="1">
      <c r="C11831" s="15"/>
      <c r="G11831" s="7"/>
      <c r="H11831" s="7"/>
      <c r="I11831" s="7"/>
      <c r="J11831" s="7"/>
      <c r="K11831" s="7"/>
      <c r="L11831" s="7"/>
      <c r="M11831" s="7"/>
      <c r="N11831" s="7"/>
      <c r="O11831" s="7"/>
      <c r="P11831" s="7"/>
      <c r="Q11831" s="7"/>
      <c r="R11831" s="7"/>
      <c r="S11831" s="7"/>
      <c r="T11831" s="7"/>
      <c r="U11831" s="7"/>
      <c r="V11831" s="7"/>
      <c r="W11831" s="7"/>
      <c r="X11831" s="7"/>
      <c r="Y11831" s="7"/>
      <c r="Z11831" s="7"/>
      <c r="AA11831" s="7"/>
      <c r="AB11831" s="7"/>
      <c r="AC11831" s="7"/>
      <c r="AD11831" s="7"/>
      <c r="AE11831" s="7"/>
    </row>
    <row r="11833" spans="3:31" s="8" customFormat="1">
      <c r="C11833" s="15"/>
      <c r="G11833" s="7"/>
      <c r="H11833" s="7"/>
      <c r="I11833" s="7"/>
      <c r="J11833" s="7"/>
      <c r="K11833" s="7"/>
      <c r="L11833" s="7"/>
      <c r="M11833" s="7"/>
      <c r="N11833" s="7"/>
      <c r="O11833" s="7"/>
      <c r="P11833" s="7"/>
      <c r="Q11833" s="7"/>
      <c r="R11833" s="7"/>
      <c r="S11833" s="7"/>
      <c r="T11833" s="7"/>
      <c r="U11833" s="7"/>
      <c r="V11833" s="7"/>
      <c r="W11833" s="7"/>
      <c r="X11833" s="7"/>
      <c r="Y11833" s="7"/>
      <c r="Z11833" s="7"/>
      <c r="AA11833" s="7"/>
      <c r="AB11833" s="7"/>
      <c r="AC11833" s="7"/>
      <c r="AD11833" s="7"/>
      <c r="AE11833" s="7"/>
    </row>
    <row r="11835" spans="3:31" s="8" customFormat="1">
      <c r="C11835" s="15"/>
      <c r="G11835" s="7"/>
      <c r="H11835" s="7"/>
      <c r="I11835" s="7"/>
      <c r="J11835" s="7"/>
      <c r="K11835" s="7"/>
      <c r="L11835" s="7"/>
      <c r="M11835" s="7"/>
      <c r="N11835" s="7"/>
      <c r="O11835" s="7"/>
      <c r="P11835" s="7"/>
      <c r="Q11835" s="7"/>
      <c r="R11835" s="7"/>
      <c r="S11835" s="7"/>
      <c r="T11835" s="7"/>
      <c r="U11835" s="7"/>
      <c r="V11835" s="7"/>
      <c r="W11835" s="7"/>
      <c r="X11835" s="7"/>
      <c r="Y11835" s="7"/>
      <c r="Z11835" s="7"/>
      <c r="AA11835" s="7"/>
      <c r="AB11835" s="7"/>
      <c r="AC11835" s="7"/>
      <c r="AD11835" s="7"/>
      <c r="AE11835" s="7"/>
    </row>
    <row r="11837" spans="3:31" s="8" customFormat="1">
      <c r="C11837" s="15"/>
      <c r="G11837" s="7"/>
      <c r="H11837" s="7"/>
      <c r="I11837" s="7"/>
      <c r="J11837" s="7"/>
      <c r="K11837" s="7"/>
      <c r="L11837" s="7"/>
      <c r="M11837" s="7"/>
      <c r="N11837" s="7"/>
      <c r="O11837" s="7"/>
      <c r="P11837" s="7"/>
      <c r="Q11837" s="7"/>
      <c r="R11837" s="7"/>
      <c r="S11837" s="7"/>
      <c r="T11837" s="7"/>
      <c r="U11837" s="7"/>
      <c r="V11837" s="7"/>
      <c r="W11837" s="7"/>
      <c r="X11837" s="7"/>
      <c r="Y11837" s="7"/>
      <c r="Z11837" s="7"/>
      <c r="AA11837" s="7"/>
      <c r="AB11837" s="7"/>
      <c r="AC11837" s="7"/>
      <c r="AD11837" s="7"/>
      <c r="AE11837" s="7"/>
    </row>
    <row r="11839" spans="3:31" s="8" customFormat="1">
      <c r="C11839" s="15"/>
      <c r="G11839" s="7"/>
      <c r="H11839" s="7"/>
      <c r="I11839" s="7"/>
      <c r="J11839" s="7"/>
      <c r="K11839" s="7"/>
      <c r="L11839" s="7"/>
      <c r="M11839" s="7"/>
      <c r="N11839" s="7"/>
      <c r="O11839" s="7"/>
      <c r="P11839" s="7"/>
      <c r="Q11839" s="7"/>
      <c r="R11839" s="7"/>
      <c r="S11839" s="7"/>
      <c r="T11839" s="7"/>
      <c r="U11839" s="7"/>
      <c r="V11839" s="7"/>
      <c r="W11839" s="7"/>
      <c r="X11839" s="7"/>
      <c r="Y11839" s="7"/>
      <c r="Z11839" s="7"/>
      <c r="AA11839" s="7"/>
      <c r="AB11839" s="7"/>
      <c r="AC11839" s="7"/>
      <c r="AD11839" s="7"/>
      <c r="AE11839" s="7"/>
    </row>
    <row r="11841" spans="3:31" s="8" customFormat="1">
      <c r="C11841" s="15"/>
      <c r="G11841" s="7"/>
      <c r="H11841" s="7"/>
      <c r="I11841" s="7"/>
      <c r="J11841" s="7"/>
      <c r="K11841" s="7"/>
      <c r="L11841" s="7"/>
      <c r="M11841" s="7"/>
      <c r="N11841" s="7"/>
      <c r="O11841" s="7"/>
      <c r="P11841" s="7"/>
      <c r="Q11841" s="7"/>
      <c r="R11841" s="7"/>
      <c r="S11841" s="7"/>
      <c r="T11841" s="7"/>
      <c r="U11841" s="7"/>
      <c r="V11841" s="7"/>
      <c r="W11841" s="7"/>
      <c r="X11841" s="7"/>
      <c r="Y11841" s="7"/>
      <c r="Z11841" s="7"/>
      <c r="AA11841" s="7"/>
      <c r="AB11841" s="7"/>
      <c r="AC11841" s="7"/>
      <c r="AD11841" s="7"/>
      <c r="AE11841" s="7"/>
    </row>
    <row r="11843" spans="3:31" s="8" customFormat="1">
      <c r="C11843" s="15"/>
      <c r="G11843" s="7"/>
      <c r="H11843" s="7"/>
      <c r="I11843" s="7"/>
      <c r="J11843" s="7"/>
      <c r="K11843" s="7"/>
      <c r="L11843" s="7"/>
      <c r="M11843" s="7"/>
      <c r="N11843" s="7"/>
      <c r="O11843" s="7"/>
      <c r="P11843" s="7"/>
      <c r="Q11843" s="7"/>
      <c r="R11843" s="7"/>
      <c r="S11843" s="7"/>
      <c r="T11843" s="7"/>
      <c r="U11843" s="7"/>
      <c r="V11843" s="7"/>
      <c r="W11843" s="7"/>
      <c r="X11843" s="7"/>
      <c r="Y11843" s="7"/>
      <c r="Z11843" s="7"/>
      <c r="AA11843" s="7"/>
      <c r="AB11843" s="7"/>
      <c r="AC11843" s="7"/>
      <c r="AD11843" s="7"/>
      <c r="AE11843" s="7"/>
    </row>
    <row r="11845" spans="3:31" s="8" customFormat="1">
      <c r="C11845" s="15"/>
      <c r="G11845" s="7"/>
      <c r="H11845" s="7"/>
      <c r="I11845" s="7"/>
      <c r="J11845" s="7"/>
      <c r="K11845" s="7"/>
      <c r="L11845" s="7"/>
      <c r="M11845" s="7"/>
      <c r="N11845" s="7"/>
      <c r="O11845" s="7"/>
      <c r="P11845" s="7"/>
      <c r="Q11845" s="7"/>
      <c r="R11845" s="7"/>
      <c r="S11845" s="7"/>
      <c r="T11845" s="7"/>
      <c r="U11845" s="7"/>
      <c r="V11845" s="7"/>
      <c r="W11845" s="7"/>
      <c r="X11845" s="7"/>
      <c r="Y11845" s="7"/>
      <c r="Z11845" s="7"/>
      <c r="AA11845" s="7"/>
      <c r="AB11845" s="7"/>
      <c r="AC11845" s="7"/>
      <c r="AD11845" s="7"/>
      <c r="AE11845" s="7"/>
    </row>
    <row r="11847" spans="3:31" s="8" customFormat="1">
      <c r="C11847" s="15"/>
      <c r="G11847" s="7"/>
      <c r="H11847" s="7"/>
      <c r="I11847" s="7"/>
      <c r="J11847" s="7"/>
      <c r="K11847" s="7"/>
      <c r="L11847" s="7"/>
      <c r="M11847" s="7"/>
      <c r="N11847" s="7"/>
      <c r="O11847" s="7"/>
      <c r="P11847" s="7"/>
      <c r="Q11847" s="7"/>
      <c r="R11847" s="7"/>
      <c r="S11847" s="7"/>
      <c r="T11847" s="7"/>
      <c r="U11847" s="7"/>
      <c r="V11847" s="7"/>
      <c r="W11847" s="7"/>
      <c r="X11847" s="7"/>
      <c r="Y11847" s="7"/>
      <c r="Z11847" s="7"/>
      <c r="AA11847" s="7"/>
      <c r="AB11847" s="7"/>
      <c r="AC11847" s="7"/>
      <c r="AD11847" s="7"/>
      <c r="AE11847" s="7"/>
    </row>
    <row r="11849" spans="3:31" s="8" customFormat="1">
      <c r="C11849" s="15"/>
      <c r="G11849" s="7"/>
      <c r="H11849" s="7"/>
      <c r="I11849" s="7"/>
      <c r="J11849" s="7"/>
      <c r="K11849" s="7"/>
      <c r="L11849" s="7"/>
      <c r="M11849" s="7"/>
      <c r="N11849" s="7"/>
      <c r="O11849" s="7"/>
      <c r="P11849" s="7"/>
      <c r="Q11849" s="7"/>
      <c r="R11849" s="7"/>
      <c r="S11849" s="7"/>
      <c r="T11849" s="7"/>
      <c r="U11849" s="7"/>
      <c r="V11849" s="7"/>
      <c r="W11849" s="7"/>
      <c r="X11849" s="7"/>
      <c r="Y11849" s="7"/>
      <c r="Z11849" s="7"/>
      <c r="AA11849" s="7"/>
      <c r="AB11849" s="7"/>
      <c r="AC11849" s="7"/>
      <c r="AD11849" s="7"/>
      <c r="AE11849" s="7"/>
    </row>
    <row r="11851" spans="3:31" s="8" customFormat="1">
      <c r="C11851" s="15"/>
      <c r="G11851" s="7"/>
      <c r="H11851" s="7"/>
      <c r="I11851" s="7"/>
      <c r="J11851" s="7"/>
      <c r="K11851" s="7"/>
      <c r="L11851" s="7"/>
      <c r="M11851" s="7"/>
      <c r="N11851" s="7"/>
      <c r="O11851" s="7"/>
      <c r="P11851" s="7"/>
      <c r="Q11851" s="7"/>
      <c r="R11851" s="7"/>
      <c r="S11851" s="7"/>
      <c r="T11851" s="7"/>
      <c r="U11851" s="7"/>
      <c r="V11851" s="7"/>
      <c r="W11851" s="7"/>
      <c r="X11851" s="7"/>
      <c r="Y11851" s="7"/>
      <c r="Z11851" s="7"/>
      <c r="AA11851" s="7"/>
      <c r="AB11851" s="7"/>
      <c r="AC11851" s="7"/>
      <c r="AD11851" s="7"/>
      <c r="AE11851" s="7"/>
    </row>
    <row r="11853" spans="3:31" s="8" customFormat="1">
      <c r="C11853" s="15"/>
      <c r="G11853" s="7"/>
      <c r="H11853" s="7"/>
      <c r="I11853" s="7"/>
      <c r="J11853" s="7"/>
      <c r="K11853" s="7"/>
      <c r="L11853" s="7"/>
      <c r="M11853" s="7"/>
      <c r="N11853" s="7"/>
      <c r="O11853" s="7"/>
      <c r="P11853" s="7"/>
      <c r="Q11853" s="7"/>
      <c r="R11853" s="7"/>
      <c r="S11853" s="7"/>
      <c r="T11853" s="7"/>
      <c r="U11853" s="7"/>
      <c r="V11853" s="7"/>
      <c r="W11853" s="7"/>
      <c r="X11853" s="7"/>
      <c r="Y11853" s="7"/>
      <c r="Z11853" s="7"/>
      <c r="AA11853" s="7"/>
      <c r="AB11853" s="7"/>
      <c r="AC11853" s="7"/>
      <c r="AD11853" s="7"/>
      <c r="AE11853" s="7"/>
    </row>
    <row r="11855" spans="3:31" s="8" customFormat="1">
      <c r="C11855" s="15"/>
      <c r="G11855" s="7"/>
      <c r="H11855" s="7"/>
      <c r="I11855" s="7"/>
      <c r="J11855" s="7"/>
      <c r="K11855" s="7"/>
      <c r="L11855" s="7"/>
      <c r="M11855" s="7"/>
      <c r="N11855" s="7"/>
      <c r="O11855" s="7"/>
      <c r="P11855" s="7"/>
      <c r="Q11855" s="7"/>
      <c r="R11855" s="7"/>
      <c r="S11855" s="7"/>
      <c r="T11855" s="7"/>
      <c r="U11855" s="7"/>
      <c r="V11855" s="7"/>
      <c r="W11855" s="7"/>
      <c r="X11855" s="7"/>
      <c r="Y11855" s="7"/>
      <c r="Z11855" s="7"/>
      <c r="AA11855" s="7"/>
      <c r="AB11855" s="7"/>
      <c r="AC11855" s="7"/>
      <c r="AD11855" s="7"/>
      <c r="AE11855" s="7"/>
    </row>
    <row r="11857" spans="3:31" s="8" customFormat="1">
      <c r="C11857" s="15"/>
      <c r="G11857" s="7"/>
      <c r="H11857" s="7"/>
      <c r="I11857" s="7"/>
      <c r="J11857" s="7"/>
      <c r="K11857" s="7"/>
      <c r="L11857" s="7"/>
      <c r="M11857" s="7"/>
      <c r="N11857" s="7"/>
      <c r="O11857" s="7"/>
      <c r="P11857" s="7"/>
      <c r="Q11857" s="7"/>
      <c r="R11857" s="7"/>
      <c r="S11857" s="7"/>
      <c r="T11857" s="7"/>
      <c r="U11857" s="7"/>
      <c r="V11857" s="7"/>
      <c r="W11857" s="7"/>
      <c r="X11857" s="7"/>
      <c r="Y11857" s="7"/>
      <c r="Z11857" s="7"/>
      <c r="AA11857" s="7"/>
      <c r="AB11857" s="7"/>
      <c r="AC11857" s="7"/>
      <c r="AD11857" s="7"/>
      <c r="AE11857" s="7"/>
    </row>
    <row r="11859" spans="3:31" s="8" customFormat="1">
      <c r="C11859" s="15"/>
      <c r="G11859" s="7"/>
      <c r="H11859" s="7"/>
      <c r="I11859" s="7"/>
      <c r="J11859" s="7"/>
      <c r="K11859" s="7"/>
      <c r="L11859" s="7"/>
      <c r="M11859" s="7"/>
      <c r="N11859" s="7"/>
      <c r="O11859" s="7"/>
      <c r="P11859" s="7"/>
      <c r="Q11859" s="7"/>
      <c r="R11859" s="7"/>
      <c r="S11859" s="7"/>
      <c r="T11859" s="7"/>
      <c r="U11859" s="7"/>
      <c r="V11859" s="7"/>
      <c r="W11859" s="7"/>
      <c r="X11859" s="7"/>
      <c r="Y11859" s="7"/>
      <c r="Z11859" s="7"/>
      <c r="AA11859" s="7"/>
      <c r="AB11859" s="7"/>
      <c r="AC11859" s="7"/>
      <c r="AD11859" s="7"/>
      <c r="AE11859" s="7"/>
    </row>
    <row r="11861" spans="3:31" s="8" customFormat="1">
      <c r="C11861" s="15"/>
      <c r="G11861" s="7"/>
      <c r="H11861" s="7"/>
      <c r="I11861" s="7"/>
      <c r="J11861" s="7"/>
      <c r="K11861" s="7"/>
      <c r="L11861" s="7"/>
      <c r="M11861" s="7"/>
      <c r="N11861" s="7"/>
      <c r="O11861" s="7"/>
      <c r="P11861" s="7"/>
      <c r="Q11861" s="7"/>
      <c r="R11861" s="7"/>
      <c r="S11861" s="7"/>
      <c r="T11861" s="7"/>
      <c r="U11861" s="7"/>
      <c r="V11861" s="7"/>
      <c r="W11861" s="7"/>
      <c r="X11861" s="7"/>
      <c r="Y11861" s="7"/>
      <c r="Z11861" s="7"/>
      <c r="AA11861" s="7"/>
      <c r="AB11861" s="7"/>
      <c r="AC11861" s="7"/>
      <c r="AD11861" s="7"/>
      <c r="AE11861" s="7"/>
    </row>
    <row r="11863" spans="3:31" s="8" customFormat="1">
      <c r="C11863" s="15"/>
      <c r="G11863" s="7"/>
      <c r="H11863" s="7"/>
      <c r="I11863" s="7"/>
      <c r="J11863" s="7"/>
      <c r="K11863" s="7"/>
      <c r="L11863" s="7"/>
      <c r="M11863" s="7"/>
      <c r="N11863" s="7"/>
      <c r="O11863" s="7"/>
      <c r="P11863" s="7"/>
      <c r="Q11863" s="7"/>
      <c r="R11863" s="7"/>
      <c r="S11863" s="7"/>
      <c r="T11863" s="7"/>
      <c r="U11863" s="7"/>
      <c r="V11863" s="7"/>
      <c r="W11863" s="7"/>
      <c r="X11863" s="7"/>
      <c r="Y11863" s="7"/>
      <c r="Z11863" s="7"/>
      <c r="AA11863" s="7"/>
      <c r="AB11863" s="7"/>
      <c r="AC11863" s="7"/>
      <c r="AD11863" s="7"/>
      <c r="AE11863" s="7"/>
    </row>
    <row r="11865" spans="3:31" s="8" customFormat="1">
      <c r="C11865" s="15"/>
      <c r="G11865" s="7"/>
      <c r="H11865" s="7"/>
      <c r="I11865" s="7"/>
      <c r="J11865" s="7"/>
      <c r="K11865" s="7"/>
      <c r="L11865" s="7"/>
      <c r="M11865" s="7"/>
      <c r="N11865" s="7"/>
      <c r="O11865" s="7"/>
      <c r="P11865" s="7"/>
      <c r="Q11865" s="7"/>
      <c r="R11865" s="7"/>
      <c r="S11865" s="7"/>
      <c r="T11865" s="7"/>
      <c r="U11865" s="7"/>
      <c r="V11865" s="7"/>
      <c r="W11865" s="7"/>
      <c r="X11865" s="7"/>
      <c r="Y11865" s="7"/>
      <c r="Z11865" s="7"/>
      <c r="AA11865" s="7"/>
      <c r="AB11865" s="7"/>
      <c r="AC11865" s="7"/>
      <c r="AD11865" s="7"/>
      <c r="AE11865" s="7"/>
    </row>
    <row r="11867" spans="3:31" s="8" customFormat="1">
      <c r="C11867" s="15"/>
      <c r="G11867" s="7"/>
      <c r="H11867" s="7"/>
      <c r="I11867" s="7"/>
      <c r="J11867" s="7"/>
      <c r="K11867" s="7"/>
      <c r="L11867" s="7"/>
      <c r="M11867" s="7"/>
      <c r="N11867" s="7"/>
      <c r="O11867" s="7"/>
      <c r="P11867" s="7"/>
      <c r="Q11867" s="7"/>
      <c r="R11867" s="7"/>
      <c r="S11867" s="7"/>
      <c r="T11867" s="7"/>
      <c r="U11867" s="7"/>
      <c r="V11867" s="7"/>
      <c r="W11867" s="7"/>
      <c r="X11867" s="7"/>
      <c r="Y11867" s="7"/>
      <c r="Z11867" s="7"/>
      <c r="AA11867" s="7"/>
      <c r="AB11867" s="7"/>
      <c r="AC11867" s="7"/>
      <c r="AD11867" s="7"/>
      <c r="AE11867" s="7"/>
    </row>
    <row r="11869" spans="3:31" s="8" customFormat="1">
      <c r="C11869" s="15"/>
      <c r="G11869" s="7"/>
      <c r="H11869" s="7"/>
      <c r="I11869" s="7"/>
      <c r="J11869" s="7"/>
      <c r="K11869" s="7"/>
      <c r="L11869" s="7"/>
      <c r="M11869" s="7"/>
      <c r="N11869" s="7"/>
      <c r="O11869" s="7"/>
      <c r="P11869" s="7"/>
      <c r="Q11869" s="7"/>
      <c r="R11869" s="7"/>
      <c r="S11869" s="7"/>
      <c r="T11869" s="7"/>
      <c r="U11869" s="7"/>
      <c r="V11869" s="7"/>
      <c r="W11869" s="7"/>
      <c r="X11869" s="7"/>
      <c r="Y11869" s="7"/>
      <c r="Z11869" s="7"/>
      <c r="AA11869" s="7"/>
      <c r="AB11869" s="7"/>
      <c r="AC11869" s="7"/>
      <c r="AD11869" s="7"/>
      <c r="AE11869" s="7"/>
    </row>
    <row r="11871" spans="3:31" s="8" customFormat="1">
      <c r="C11871" s="15"/>
      <c r="G11871" s="7"/>
      <c r="H11871" s="7"/>
      <c r="I11871" s="7"/>
      <c r="J11871" s="7"/>
      <c r="K11871" s="7"/>
      <c r="L11871" s="7"/>
      <c r="M11871" s="7"/>
      <c r="N11871" s="7"/>
      <c r="O11871" s="7"/>
      <c r="P11871" s="7"/>
      <c r="Q11871" s="7"/>
      <c r="R11871" s="7"/>
      <c r="S11871" s="7"/>
      <c r="T11871" s="7"/>
      <c r="U11871" s="7"/>
      <c r="V11871" s="7"/>
      <c r="W11871" s="7"/>
      <c r="X11871" s="7"/>
      <c r="Y11871" s="7"/>
      <c r="Z11871" s="7"/>
      <c r="AA11871" s="7"/>
      <c r="AB11871" s="7"/>
      <c r="AC11871" s="7"/>
      <c r="AD11871" s="7"/>
      <c r="AE11871" s="7"/>
    </row>
    <row r="11873" spans="3:31" s="8" customFormat="1">
      <c r="C11873" s="15"/>
      <c r="G11873" s="7"/>
      <c r="H11873" s="7"/>
      <c r="I11873" s="7"/>
      <c r="J11873" s="7"/>
      <c r="K11873" s="7"/>
      <c r="L11873" s="7"/>
      <c r="M11873" s="7"/>
      <c r="N11873" s="7"/>
      <c r="O11873" s="7"/>
      <c r="P11873" s="7"/>
      <c r="Q11873" s="7"/>
      <c r="R11873" s="7"/>
      <c r="S11873" s="7"/>
      <c r="T11873" s="7"/>
      <c r="U11873" s="7"/>
      <c r="V11873" s="7"/>
      <c r="W11873" s="7"/>
      <c r="X11873" s="7"/>
      <c r="Y11873" s="7"/>
      <c r="Z11873" s="7"/>
      <c r="AA11873" s="7"/>
      <c r="AB11873" s="7"/>
      <c r="AC11873" s="7"/>
      <c r="AD11873" s="7"/>
      <c r="AE11873" s="7"/>
    </row>
    <row r="11875" spans="3:31" s="8" customFormat="1">
      <c r="C11875" s="15"/>
      <c r="G11875" s="7"/>
      <c r="H11875" s="7"/>
      <c r="I11875" s="7"/>
      <c r="J11875" s="7"/>
      <c r="K11875" s="7"/>
      <c r="L11875" s="7"/>
      <c r="M11875" s="7"/>
      <c r="N11875" s="7"/>
      <c r="O11875" s="7"/>
      <c r="P11875" s="7"/>
      <c r="Q11875" s="7"/>
      <c r="R11875" s="7"/>
      <c r="S11875" s="7"/>
      <c r="T11875" s="7"/>
      <c r="U11875" s="7"/>
      <c r="V11875" s="7"/>
      <c r="W11875" s="7"/>
      <c r="X11875" s="7"/>
      <c r="Y11875" s="7"/>
      <c r="Z11875" s="7"/>
      <c r="AA11875" s="7"/>
      <c r="AB11875" s="7"/>
      <c r="AC11875" s="7"/>
      <c r="AD11875" s="7"/>
      <c r="AE11875" s="7"/>
    </row>
    <row r="11877" spans="3:31" s="8" customFormat="1">
      <c r="C11877" s="15"/>
      <c r="G11877" s="7"/>
      <c r="H11877" s="7"/>
      <c r="I11877" s="7"/>
      <c r="J11877" s="7"/>
      <c r="K11877" s="7"/>
      <c r="L11877" s="7"/>
      <c r="M11877" s="7"/>
      <c r="N11877" s="7"/>
      <c r="O11877" s="7"/>
      <c r="P11877" s="7"/>
      <c r="Q11877" s="7"/>
      <c r="R11877" s="7"/>
      <c r="S11877" s="7"/>
      <c r="T11877" s="7"/>
      <c r="U11877" s="7"/>
      <c r="V11877" s="7"/>
      <c r="W11877" s="7"/>
      <c r="X11877" s="7"/>
      <c r="Y11877" s="7"/>
      <c r="Z11877" s="7"/>
      <c r="AA11877" s="7"/>
      <c r="AB11877" s="7"/>
      <c r="AC11877" s="7"/>
      <c r="AD11877" s="7"/>
      <c r="AE11877" s="7"/>
    </row>
    <row r="11879" spans="3:31" s="8" customFormat="1">
      <c r="C11879" s="15"/>
      <c r="G11879" s="7"/>
      <c r="H11879" s="7"/>
      <c r="I11879" s="7"/>
      <c r="J11879" s="7"/>
      <c r="K11879" s="7"/>
      <c r="L11879" s="7"/>
      <c r="M11879" s="7"/>
      <c r="N11879" s="7"/>
      <c r="O11879" s="7"/>
      <c r="P11879" s="7"/>
      <c r="Q11879" s="7"/>
      <c r="R11879" s="7"/>
      <c r="S11879" s="7"/>
      <c r="T11879" s="7"/>
      <c r="U11879" s="7"/>
      <c r="V11879" s="7"/>
      <c r="W11879" s="7"/>
      <c r="X11879" s="7"/>
      <c r="Y11879" s="7"/>
      <c r="Z11879" s="7"/>
      <c r="AA11879" s="7"/>
      <c r="AB11879" s="7"/>
      <c r="AC11879" s="7"/>
      <c r="AD11879" s="7"/>
      <c r="AE11879" s="7"/>
    </row>
    <row r="11881" spans="3:31" s="8" customFormat="1">
      <c r="C11881" s="15"/>
      <c r="G11881" s="7"/>
      <c r="H11881" s="7"/>
      <c r="I11881" s="7"/>
      <c r="J11881" s="7"/>
      <c r="K11881" s="7"/>
      <c r="L11881" s="7"/>
      <c r="M11881" s="7"/>
      <c r="N11881" s="7"/>
      <c r="O11881" s="7"/>
      <c r="P11881" s="7"/>
      <c r="Q11881" s="7"/>
      <c r="R11881" s="7"/>
      <c r="S11881" s="7"/>
      <c r="T11881" s="7"/>
      <c r="U11881" s="7"/>
      <c r="V11881" s="7"/>
      <c r="W11881" s="7"/>
      <c r="X11881" s="7"/>
      <c r="Y11881" s="7"/>
      <c r="Z11881" s="7"/>
      <c r="AA11881" s="7"/>
      <c r="AB11881" s="7"/>
      <c r="AC11881" s="7"/>
      <c r="AD11881" s="7"/>
      <c r="AE11881" s="7"/>
    </row>
    <row r="11883" spans="3:31" s="8" customFormat="1">
      <c r="C11883" s="15"/>
      <c r="G11883" s="7"/>
      <c r="H11883" s="7"/>
      <c r="I11883" s="7"/>
      <c r="J11883" s="7"/>
      <c r="K11883" s="7"/>
      <c r="L11883" s="7"/>
      <c r="M11883" s="7"/>
      <c r="N11883" s="7"/>
      <c r="O11883" s="7"/>
      <c r="P11883" s="7"/>
      <c r="Q11883" s="7"/>
      <c r="R11883" s="7"/>
      <c r="S11883" s="7"/>
      <c r="T11883" s="7"/>
      <c r="U11883" s="7"/>
      <c r="V11883" s="7"/>
      <c r="W11883" s="7"/>
      <c r="X11883" s="7"/>
      <c r="Y11883" s="7"/>
      <c r="Z11883" s="7"/>
      <c r="AA11883" s="7"/>
      <c r="AB11883" s="7"/>
      <c r="AC11883" s="7"/>
      <c r="AD11883" s="7"/>
      <c r="AE11883" s="7"/>
    </row>
    <row r="11885" spans="3:31" s="8" customFormat="1">
      <c r="C11885" s="15"/>
      <c r="G11885" s="7"/>
      <c r="H11885" s="7"/>
      <c r="I11885" s="7"/>
      <c r="J11885" s="7"/>
      <c r="K11885" s="7"/>
      <c r="L11885" s="7"/>
      <c r="M11885" s="7"/>
      <c r="N11885" s="7"/>
      <c r="O11885" s="7"/>
      <c r="P11885" s="7"/>
      <c r="Q11885" s="7"/>
      <c r="R11885" s="7"/>
      <c r="S11885" s="7"/>
      <c r="T11885" s="7"/>
      <c r="U11885" s="7"/>
      <c r="V11885" s="7"/>
      <c r="W11885" s="7"/>
      <c r="X11885" s="7"/>
      <c r="Y11885" s="7"/>
      <c r="Z11885" s="7"/>
      <c r="AA11885" s="7"/>
      <c r="AB11885" s="7"/>
      <c r="AC11885" s="7"/>
      <c r="AD11885" s="7"/>
      <c r="AE11885" s="7"/>
    </row>
    <row r="11887" spans="3:31" s="8" customFormat="1">
      <c r="C11887" s="15"/>
      <c r="G11887" s="7"/>
      <c r="H11887" s="7"/>
      <c r="I11887" s="7"/>
      <c r="J11887" s="7"/>
      <c r="K11887" s="7"/>
      <c r="L11887" s="7"/>
      <c r="M11887" s="7"/>
      <c r="N11887" s="7"/>
      <c r="O11887" s="7"/>
      <c r="P11887" s="7"/>
      <c r="Q11887" s="7"/>
      <c r="R11887" s="7"/>
      <c r="S11887" s="7"/>
      <c r="T11887" s="7"/>
      <c r="U11887" s="7"/>
      <c r="V11887" s="7"/>
      <c r="W11887" s="7"/>
      <c r="X11887" s="7"/>
      <c r="Y11887" s="7"/>
      <c r="Z11887" s="7"/>
      <c r="AA11887" s="7"/>
      <c r="AB11887" s="7"/>
      <c r="AC11887" s="7"/>
      <c r="AD11887" s="7"/>
      <c r="AE11887" s="7"/>
    </row>
    <row r="11889" spans="3:31" s="8" customFormat="1">
      <c r="C11889" s="15"/>
      <c r="G11889" s="7"/>
      <c r="H11889" s="7"/>
      <c r="I11889" s="7"/>
      <c r="J11889" s="7"/>
      <c r="K11889" s="7"/>
      <c r="L11889" s="7"/>
      <c r="M11889" s="7"/>
      <c r="N11889" s="7"/>
      <c r="O11889" s="7"/>
      <c r="P11889" s="7"/>
      <c r="Q11889" s="7"/>
      <c r="R11889" s="7"/>
      <c r="S11889" s="7"/>
      <c r="T11889" s="7"/>
      <c r="U11889" s="7"/>
      <c r="V11889" s="7"/>
      <c r="W11889" s="7"/>
      <c r="X11889" s="7"/>
      <c r="Y11889" s="7"/>
      <c r="Z11889" s="7"/>
      <c r="AA11889" s="7"/>
      <c r="AB11889" s="7"/>
      <c r="AC11889" s="7"/>
      <c r="AD11889" s="7"/>
      <c r="AE11889" s="7"/>
    </row>
    <row r="11891" spans="3:31" s="8" customFormat="1">
      <c r="C11891" s="15"/>
      <c r="G11891" s="7"/>
      <c r="H11891" s="7"/>
      <c r="I11891" s="7"/>
      <c r="J11891" s="7"/>
      <c r="K11891" s="7"/>
      <c r="L11891" s="7"/>
      <c r="M11891" s="7"/>
      <c r="N11891" s="7"/>
      <c r="O11891" s="7"/>
      <c r="P11891" s="7"/>
      <c r="Q11891" s="7"/>
      <c r="R11891" s="7"/>
      <c r="S11891" s="7"/>
      <c r="T11891" s="7"/>
      <c r="U11891" s="7"/>
      <c r="V11891" s="7"/>
      <c r="W11891" s="7"/>
      <c r="X11891" s="7"/>
      <c r="Y11891" s="7"/>
      <c r="Z11891" s="7"/>
      <c r="AA11891" s="7"/>
      <c r="AB11891" s="7"/>
      <c r="AC11891" s="7"/>
      <c r="AD11891" s="7"/>
      <c r="AE11891" s="7"/>
    </row>
    <row r="11893" spans="3:31" s="8" customFormat="1">
      <c r="C11893" s="15"/>
      <c r="G11893" s="7"/>
      <c r="H11893" s="7"/>
      <c r="I11893" s="7"/>
      <c r="J11893" s="7"/>
      <c r="K11893" s="7"/>
      <c r="L11893" s="7"/>
      <c r="M11893" s="7"/>
      <c r="N11893" s="7"/>
      <c r="O11893" s="7"/>
      <c r="P11893" s="7"/>
      <c r="Q11893" s="7"/>
      <c r="R11893" s="7"/>
      <c r="S11893" s="7"/>
      <c r="T11893" s="7"/>
      <c r="U11893" s="7"/>
      <c r="V11893" s="7"/>
      <c r="W11893" s="7"/>
      <c r="X11893" s="7"/>
      <c r="Y11893" s="7"/>
      <c r="Z11893" s="7"/>
      <c r="AA11893" s="7"/>
      <c r="AB11893" s="7"/>
      <c r="AC11893" s="7"/>
      <c r="AD11893" s="7"/>
      <c r="AE11893" s="7"/>
    </row>
    <row r="11895" spans="3:31" s="8" customFormat="1">
      <c r="C11895" s="15"/>
      <c r="G11895" s="7"/>
      <c r="H11895" s="7"/>
      <c r="I11895" s="7"/>
      <c r="J11895" s="7"/>
      <c r="K11895" s="7"/>
      <c r="L11895" s="7"/>
      <c r="M11895" s="7"/>
      <c r="N11895" s="7"/>
      <c r="O11895" s="7"/>
      <c r="P11895" s="7"/>
      <c r="Q11895" s="7"/>
      <c r="R11895" s="7"/>
      <c r="S11895" s="7"/>
      <c r="T11895" s="7"/>
      <c r="U11895" s="7"/>
      <c r="V11895" s="7"/>
      <c r="W11895" s="7"/>
      <c r="X11895" s="7"/>
      <c r="Y11895" s="7"/>
      <c r="Z11895" s="7"/>
      <c r="AA11895" s="7"/>
      <c r="AB11895" s="7"/>
      <c r="AC11895" s="7"/>
      <c r="AD11895" s="7"/>
      <c r="AE11895" s="7"/>
    </row>
    <row r="11897" spans="3:31" s="8" customFormat="1">
      <c r="C11897" s="15"/>
      <c r="G11897" s="7"/>
      <c r="H11897" s="7"/>
      <c r="I11897" s="7"/>
      <c r="J11897" s="7"/>
      <c r="K11897" s="7"/>
      <c r="L11897" s="7"/>
      <c r="M11897" s="7"/>
      <c r="N11897" s="7"/>
      <c r="O11897" s="7"/>
      <c r="P11897" s="7"/>
      <c r="Q11897" s="7"/>
      <c r="R11897" s="7"/>
      <c r="S11897" s="7"/>
      <c r="T11897" s="7"/>
      <c r="U11897" s="7"/>
      <c r="V11897" s="7"/>
      <c r="W11897" s="7"/>
      <c r="X11897" s="7"/>
      <c r="Y11897" s="7"/>
      <c r="Z11897" s="7"/>
      <c r="AA11897" s="7"/>
      <c r="AB11897" s="7"/>
      <c r="AC11897" s="7"/>
      <c r="AD11897" s="7"/>
      <c r="AE11897" s="7"/>
    </row>
    <row r="11899" spans="3:31" s="8" customFormat="1">
      <c r="C11899" s="15"/>
      <c r="G11899" s="7"/>
      <c r="H11899" s="7"/>
      <c r="I11899" s="7"/>
      <c r="J11899" s="7"/>
      <c r="K11899" s="7"/>
      <c r="L11899" s="7"/>
      <c r="M11899" s="7"/>
      <c r="N11899" s="7"/>
      <c r="O11899" s="7"/>
      <c r="P11899" s="7"/>
      <c r="Q11899" s="7"/>
      <c r="R11899" s="7"/>
      <c r="S11899" s="7"/>
      <c r="T11899" s="7"/>
      <c r="U11899" s="7"/>
      <c r="V11899" s="7"/>
      <c r="W11899" s="7"/>
      <c r="X11899" s="7"/>
      <c r="Y11899" s="7"/>
      <c r="Z11899" s="7"/>
      <c r="AA11899" s="7"/>
      <c r="AB11899" s="7"/>
      <c r="AC11899" s="7"/>
      <c r="AD11899" s="7"/>
      <c r="AE11899" s="7"/>
    </row>
    <row r="11901" spans="3:31" s="8" customFormat="1">
      <c r="C11901" s="15"/>
      <c r="G11901" s="7"/>
      <c r="H11901" s="7"/>
      <c r="I11901" s="7"/>
      <c r="J11901" s="7"/>
      <c r="K11901" s="7"/>
      <c r="L11901" s="7"/>
      <c r="M11901" s="7"/>
      <c r="N11901" s="7"/>
      <c r="O11901" s="7"/>
      <c r="P11901" s="7"/>
      <c r="Q11901" s="7"/>
      <c r="R11901" s="7"/>
      <c r="S11901" s="7"/>
      <c r="T11901" s="7"/>
      <c r="U11901" s="7"/>
      <c r="V11901" s="7"/>
      <c r="W11901" s="7"/>
      <c r="X11901" s="7"/>
      <c r="Y11901" s="7"/>
      <c r="Z11901" s="7"/>
      <c r="AA11901" s="7"/>
      <c r="AB11901" s="7"/>
      <c r="AC11901" s="7"/>
      <c r="AD11901" s="7"/>
      <c r="AE11901" s="7"/>
    </row>
    <row r="11903" spans="3:31" s="8" customFormat="1">
      <c r="C11903" s="15"/>
      <c r="G11903" s="7"/>
      <c r="H11903" s="7"/>
      <c r="I11903" s="7"/>
      <c r="J11903" s="7"/>
      <c r="K11903" s="7"/>
      <c r="L11903" s="7"/>
      <c r="M11903" s="7"/>
      <c r="N11903" s="7"/>
      <c r="O11903" s="7"/>
      <c r="P11903" s="7"/>
      <c r="Q11903" s="7"/>
      <c r="R11903" s="7"/>
      <c r="S11903" s="7"/>
      <c r="T11903" s="7"/>
      <c r="U11903" s="7"/>
      <c r="V11903" s="7"/>
      <c r="W11903" s="7"/>
      <c r="X11903" s="7"/>
      <c r="Y11903" s="7"/>
      <c r="Z11903" s="7"/>
      <c r="AA11903" s="7"/>
      <c r="AB11903" s="7"/>
      <c r="AC11903" s="7"/>
      <c r="AD11903" s="7"/>
      <c r="AE11903" s="7"/>
    </row>
    <row r="11905" spans="3:31" s="8" customFormat="1">
      <c r="C11905" s="15"/>
      <c r="G11905" s="7"/>
      <c r="H11905" s="7"/>
      <c r="I11905" s="7"/>
      <c r="J11905" s="7"/>
      <c r="K11905" s="7"/>
      <c r="L11905" s="7"/>
      <c r="M11905" s="7"/>
      <c r="N11905" s="7"/>
      <c r="O11905" s="7"/>
      <c r="P11905" s="7"/>
      <c r="Q11905" s="7"/>
      <c r="R11905" s="7"/>
      <c r="S11905" s="7"/>
      <c r="T11905" s="7"/>
      <c r="U11905" s="7"/>
      <c r="V11905" s="7"/>
      <c r="W11905" s="7"/>
      <c r="X11905" s="7"/>
      <c r="Y11905" s="7"/>
      <c r="Z11905" s="7"/>
      <c r="AA11905" s="7"/>
      <c r="AB11905" s="7"/>
      <c r="AC11905" s="7"/>
      <c r="AD11905" s="7"/>
      <c r="AE11905" s="7"/>
    </row>
    <row r="11907" spans="3:31" s="8" customFormat="1">
      <c r="C11907" s="15"/>
      <c r="G11907" s="7"/>
      <c r="H11907" s="7"/>
      <c r="I11907" s="7"/>
      <c r="J11907" s="7"/>
      <c r="K11907" s="7"/>
      <c r="L11907" s="7"/>
      <c r="M11907" s="7"/>
      <c r="N11907" s="7"/>
      <c r="O11907" s="7"/>
      <c r="P11907" s="7"/>
      <c r="Q11907" s="7"/>
      <c r="R11907" s="7"/>
      <c r="S11907" s="7"/>
      <c r="T11907" s="7"/>
      <c r="U11907" s="7"/>
      <c r="V11907" s="7"/>
      <c r="W11907" s="7"/>
      <c r="X11907" s="7"/>
      <c r="Y11907" s="7"/>
      <c r="Z11907" s="7"/>
      <c r="AA11907" s="7"/>
      <c r="AB11907" s="7"/>
      <c r="AC11907" s="7"/>
      <c r="AD11907" s="7"/>
      <c r="AE11907" s="7"/>
    </row>
    <row r="11909" spans="3:31" s="8" customFormat="1">
      <c r="C11909" s="15"/>
      <c r="G11909" s="7"/>
      <c r="H11909" s="7"/>
      <c r="I11909" s="7"/>
      <c r="J11909" s="7"/>
      <c r="K11909" s="7"/>
      <c r="L11909" s="7"/>
      <c r="M11909" s="7"/>
      <c r="N11909" s="7"/>
      <c r="O11909" s="7"/>
      <c r="P11909" s="7"/>
      <c r="Q11909" s="7"/>
      <c r="R11909" s="7"/>
      <c r="S11909" s="7"/>
      <c r="T11909" s="7"/>
      <c r="U11909" s="7"/>
      <c r="V11909" s="7"/>
      <c r="W11909" s="7"/>
      <c r="X11909" s="7"/>
      <c r="Y11909" s="7"/>
      <c r="Z11909" s="7"/>
      <c r="AA11909" s="7"/>
      <c r="AB11909" s="7"/>
      <c r="AC11909" s="7"/>
      <c r="AD11909" s="7"/>
      <c r="AE11909" s="7"/>
    </row>
    <row r="11911" spans="3:31" s="8" customFormat="1">
      <c r="C11911" s="15"/>
      <c r="G11911" s="7"/>
      <c r="H11911" s="7"/>
      <c r="I11911" s="7"/>
      <c r="J11911" s="7"/>
      <c r="K11911" s="7"/>
      <c r="L11911" s="7"/>
      <c r="M11911" s="7"/>
      <c r="N11911" s="7"/>
      <c r="O11911" s="7"/>
      <c r="P11911" s="7"/>
      <c r="Q11911" s="7"/>
      <c r="R11911" s="7"/>
      <c r="S11911" s="7"/>
      <c r="T11911" s="7"/>
      <c r="U11911" s="7"/>
      <c r="V11911" s="7"/>
      <c r="W11911" s="7"/>
      <c r="X11911" s="7"/>
      <c r="Y11911" s="7"/>
      <c r="Z11911" s="7"/>
      <c r="AA11911" s="7"/>
      <c r="AB11911" s="7"/>
      <c r="AC11911" s="7"/>
      <c r="AD11911" s="7"/>
      <c r="AE11911" s="7"/>
    </row>
    <row r="11913" spans="3:31" s="8" customFormat="1">
      <c r="C11913" s="15"/>
      <c r="G11913" s="7"/>
      <c r="H11913" s="7"/>
      <c r="I11913" s="7"/>
      <c r="J11913" s="7"/>
      <c r="K11913" s="7"/>
      <c r="L11913" s="7"/>
      <c r="M11913" s="7"/>
      <c r="N11913" s="7"/>
      <c r="O11913" s="7"/>
      <c r="P11913" s="7"/>
      <c r="Q11913" s="7"/>
      <c r="R11913" s="7"/>
      <c r="S11913" s="7"/>
      <c r="T11913" s="7"/>
      <c r="U11913" s="7"/>
      <c r="V11913" s="7"/>
      <c r="W11913" s="7"/>
      <c r="X11913" s="7"/>
      <c r="Y11913" s="7"/>
      <c r="Z11913" s="7"/>
      <c r="AA11913" s="7"/>
      <c r="AB11913" s="7"/>
      <c r="AC11913" s="7"/>
      <c r="AD11913" s="7"/>
      <c r="AE11913" s="7"/>
    </row>
    <row r="11915" spans="3:31" s="8" customFormat="1">
      <c r="C11915" s="15"/>
      <c r="G11915" s="7"/>
      <c r="H11915" s="7"/>
      <c r="I11915" s="7"/>
      <c r="J11915" s="7"/>
      <c r="K11915" s="7"/>
      <c r="L11915" s="7"/>
      <c r="M11915" s="7"/>
      <c r="N11915" s="7"/>
      <c r="O11915" s="7"/>
      <c r="P11915" s="7"/>
      <c r="Q11915" s="7"/>
      <c r="R11915" s="7"/>
      <c r="S11915" s="7"/>
      <c r="T11915" s="7"/>
      <c r="U11915" s="7"/>
      <c r="V11915" s="7"/>
      <c r="W11915" s="7"/>
      <c r="X11915" s="7"/>
      <c r="Y11915" s="7"/>
      <c r="Z11915" s="7"/>
      <c r="AA11915" s="7"/>
      <c r="AB11915" s="7"/>
      <c r="AC11915" s="7"/>
      <c r="AD11915" s="7"/>
      <c r="AE11915" s="7"/>
    </row>
    <row r="11917" spans="3:31" s="8" customFormat="1">
      <c r="C11917" s="15"/>
      <c r="G11917" s="7"/>
      <c r="H11917" s="7"/>
      <c r="I11917" s="7"/>
      <c r="J11917" s="7"/>
      <c r="K11917" s="7"/>
      <c r="L11917" s="7"/>
      <c r="M11917" s="7"/>
      <c r="N11917" s="7"/>
      <c r="O11917" s="7"/>
      <c r="P11917" s="7"/>
      <c r="Q11917" s="7"/>
      <c r="R11917" s="7"/>
      <c r="S11917" s="7"/>
      <c r="T11917" s="7"/>
      <c r="U11917" s="7"/>
      <c r="V11917" s="7"/>
      <c r="W11917" s="7"/>
      <c r="X11917" s="7"/>
      <c r="Y11917" s="7"/>
      <c r="Z11917" s="7"/>
      <c r="AA11917" s="7"/>
      <c r="AB11917" s="7"/>
      <c r="AC11917" s="7"/>
      <c r="AD11917" s="7"/>
      <c r="AE11917" s="7"/>
    </row>
    <row r="11919" spans="3:31" s="8" customFormat="1">
      <c r="C11919" s="15"/>
      <c r="G11919" s="7"/>
      <c r="H11919" s="7"/>
      <c r="I11919" s="7"/>
      <c r="J11919" s="7"/>
      <c r="K11919" s="7"/>
      <c r="L11919" s="7"/>
      <c r="M11919" s="7"/>
      <c r="N11919" s="7"/>
      <c r="O11919" s="7"/>
      <c r="P11919" s="7"/>
      <c r="Q11919" s="7"/>
      <c r="R11919" s="7"/>
      <c r="S11919" s="7"/>
      <c r="T11919" s="7"/>
      <c r="U11919" s="7"/>
      <c r="V11919" s="7"/>
      <c r="W11919" s="7"/>
      <c r="X11919" s="7"/>
      <c r="Y11919" s="7"/>
      <c r="Z11919" s="7"/>
      <c r="AA11919" s="7"/>
      <c r="AB11919" s="7"/>
      <c r="AC11919" s="7"/>
      <c r="AD11919" s="7"/>
      <c r="AE11919" s="7"/>
    </row>
    <row r="11921" spans="3:31" s="8" customFormat="1">
      <c r="C11921" s="15"/>
      <c r="G11921" s="7"/>
      <c r="H11921" s="7"/>
      <c r="I11921" s="7"/>
      <c r="J11921" s="7"/>
      <c r="K11921" s="7"/>
      <c r="L11921" s="7"/>
      <c r="M11921" s="7"/>
      <c r="N11921" s="7"/>
      <c r="O11921" s="7"/>
      <c r="P11921" s="7"/>
      <c r="Q11921" s="7"/>
      <c r="R11921" s="7"/>
      <c r="S11921" s="7"/>
      <c r="T11921" s="7"/>
      <c r="U11921" s="7"/>
      <c r="V11921" s="7"/>
      <c r="W11921" s="7"/>
      <c r="X11921" s="7"/>
      <c r="Y11921" s="7"/>
      <c r="Z11921" s="7"/>
      <c r="AA11921" s="7"/>
      <c r="AB11921" s="7"/>
      <c r="AC11921" s="7"/>
      <c r="AD11921" s="7"/>
      <c r="AE11921" s="7"/>
    </row>
    <row r="11923" spans="3:31" s="8" customFormat="1">
      <c r="C11923" s="15"/>
      <c r="G11923" s="7"/>
      <c r="H11923" s="7"/>
      <c r="I11923" s="7"/>
      <c r="J11923" s="7"/>
      <c r="K11923" s="7"/>
      <c r="L11923" s="7"/>
      <c r="M11923" s="7"/>
      <c r="N11923" s="7"/>
      <c r="O11923" s="7"/>
      <c r="P11923" s="7"/>
      <c r="Q11923" s="7"/>
      <c r="R11923" s="7"/>
      <c r="S11923" s="7"/>
      <c r="T11923" s="7"/>
      <c r="U11923" s="7"/>
      <c r="V11923" s="7"/>
      <c r="W11923" s="7"/>
      <c r="X11923" s="7"/>
      <c r="Y11923" s="7"/>
      <c r="Z11923" s="7"/>
      <c r="AA11923" s="7"/>
      <c r="AB11923" s="7"/>
      <c r="AC11923" s="7"/>
      <c r="AD11923" s="7"/>
      <c r="AE11923" s="7"/>
    </row>
    <row r="11925" spans="3:31" s="8" customFormat="1">
      <c r="C11925" s="15"/>
      <c r="G11925" s="7"/>
      <c r="H11925" s="7"/>
      <c r="I11925" s="7"/>
      <c r="J11925" s="7"/>
      <c r="K11925" s="7"/>
      <c r="L11925" s="7"/>
      <c r="M11925" s="7"/>
      <c r="N11925" s="7"/>
      <c r="O11925" s="7"/>
      <c r="P11925" s="7"/>
      <c r="Q11925" s="7"/>
      <c r="R11925" s="7"/>
      <c r="S11925" s="7"/>
      <c r="T11925" s="7"/>
      <c r="U11925" s="7"/>
      <c r="V11925" s="7"/>
      <c r="W11925" s="7"/>
      <c r="X11925" s="7"/>
      <c r="Y11925" s="7"/>
      <c r="Z11925" s="7"/>
      <c r="AA11925" s="7"/>
      <c r="AB11925" s="7"/>
      <c r="AC11925" s="7"/>
      <c r="AD11925" s="7"/>
      <c r="AE11925" s="7"/>
    </row>
    <row r="11927" spans="3:31" s="8" customFormat="1">
      <c r="C11927" s="15"/>
      <c r="G11927" s="7"/>
      <c r="H11927" s="7"/>
      <c r="I11927" s="7"/>
      <c r="J11927" s="7"/>
      <c r="K11927" s="7"/>
      <c r="L11927" s="7"/>
      <c r="M11927" s="7"/>
      <c r="N11927" s="7"/>
      <c r="O11927" s="7"/>
      <c r="P11927" s="7"/>
      <c r="Q11927" s="7"/>
      <c r="R11927" s="7"/>
      <c r="S11927" s="7"/>
      <c r="T11927" s="7"/>
      <c r="U11927" s="7"/>
      <c r="V11927" s="7"/>
      <c r="W11927" s="7"/>
      <c r="X11927" s="7"/>
      <c r="Y11927" s="7"/>
      <c r="Z11927" s="7"/>
      <c r="AA11927" s="7"/>
      <c r="AB11927" s="7"/>
      <c r="AC11927" s="7"/>
      <c r="AD11927" s="7"/>
      <c r="AE11927" s="7"/>
    </row>
    <row r="11929" spans="3:31" s="8" customFormat="1">
      <c r="C11929" s="15"/>
      <c r="G11929" s="7"/>
      <c r="H11929" s="7"/>
      <c r="I11929" s="7"/>
      <c r="J11929" s="7"/>
      <c r="K11929" s="7"/>
      <c r="L11929" s="7"/>
      <c r="M11929" s="7"/>
      <c r="N11929" s="7"/>
      <c r="O11929" s="7"/>
      <c r="P11929" s="7"/>
      <c r="Q11929" s="7"/>
      <c r="R11929" s="7"/>
      <c r="S11929" s="7"/>
      <c r="T11929" s="7"/>
      <c r="U11929" s="7"/>
      <c r="V11929" s="7"/>
      <c r="W11929" s="7"/>
      <c r="X11929" s="7"/>
      <c r="Y11929" s="7"/>
      <c r="Z11929" s="7"/>
      <c r="AA11929" s="7"/>
      <c r="AB11929" s="7"/>
      <c r="AC11929" s="7"/>
      <c r="AD11929" s="7"/>
      <c r="AE11929" s="7"/>
    </row>
    <row r="11931" spans="3:31" s="8" customFormat="1">
      <c r="C11931" s="15"/>
      <c r="G11931" s="7"/>
      <c r="H11931" s="7"/>
      <c r="I11931" s="7"/>
      <c r="J11931" s="7"/>
      <c r="K11931" s="7"/>
      <c r="L11931" s="7"/>
      <c r="M11931" s="7"/>
      <c r="N11931" s="7"/>
      <c r="O11931" s="7"/>
      <c r="P11931" s="7"/>
      <c r="Q11931" s="7"/>
      <c r="R11931" s="7"/>
      <c r="S11931" s="7"/>
      <c r="T11931" s="7"/>
      <c r="U11931" s="7"/>
      <c r="V11931" s="7"/>
      <c r="W11931" s="7"/>
      <c r="X11931" s="7"/>
      <c r="Y11931" s="7"/>
      <c r="Z11931" s="7"/>
      <c r="AA11931" s="7"/>
      <c r="AB11931" s="7"/>
      <c r="AC11931" s="7"/>
      <c r="AD11931" s="7"/>
      <c r="AE11931" s="7"/>
    </row>
    <row r="11933" spans="3:31" s="8" customFormat="1">
      <c r="C11933" s="15"/>
      <c r="G11933" s="7"/>
      <c r="H11933" s="7"/>
      <c r="I11933" s="7"/>
      <c r="J11933" s="7"/>
      <c r="K11933" s="7"/>
      <c r="L11933" s="7"/>
      <c r="M11933" s="7"/>
      <c r="N11933" s="7"/>
      <c r="O11933" s="7"/>
      <c r="P11933" s="7"/>
      <c r="Q11933" s="7"/>
      <c r="R11933" s="7"/>
      <c r="S11933" s="7"/>
      <c r="T11933" s="7"/>
      <c r="U11933" s="7"/>
      <c r="V11933" s="7"/>
      <c r="W11933" s="7"/>
      <c r="X11933" s="7"/>
      <c r="Y11933" s="7"/>
      <c r="Z11933" s="7"/>
      <c r="AA11933" s="7"/>
      <c r="AB11933" s="7"/>
      <c r="AC11933" s="7"/>
      <c r="AD11933" s="7"/>
      <c r="AE11933" s="7"/>
    </row>
    <row r="11935" spans="3:31" s="8" customFormat="1">
      <c r="C11935" s="15"/>
      <c r="G11935" s="7"/>
      <c r="H11935" s="7"/>
      <c r="I11935" s="7"/>
      <c r="J11935" s="7"/>
      <c r="K11935" s="7"/>
      <c r="L11935" s="7"/>
      <c r="M11935" s="7"/>
      <c r="N11935" s="7"/>
      <c r="O11935" s="7"/>
      <c r="P11935" s="7"/>
      <c r="Q11935" s="7"/>
      <c r="R11935" s="7"/>
      <c r="S11935" s="7"/>
      <c r="T11935" s="7"/>
      <c r="U11935" s="7"/>
      <c r="V11935" s="7"/>
      <c r="W11935" s="7"/>
      <c r="X11935" s="7"/>
      <c r="Y11935" s="7"/>
      <c r="Z11935" s="7"/>
      <c r="AA11935" s="7"/>
      <c r="AB11935" s="7"/>
      <c r="AC11935" s="7"/>
      <c r="AD11935" s="7"/>
      <c r="AE11935" s="7"/>
    </row>
    <row r="11937" spans="3:31" s="8" customFormat="1">
      <c r="C11937" s="15"/>
      <c r="G11937" s="7"/>
      <c r="H11937" s="7"/>
      <c r="I11937" s="7"/>
      <c r="J11937" s="7"/>
      <c r="K11937" s="7"/>
      <c r="L11937" s="7"/>
      <c r="M11937" s="7"/>
      <c r="N11937" s="7"/>
      <c r="O11937" s="7"/>
      <c r="P11937" s="7"/>
      <c r="Q11937" s="7"/>
      <c r="R11937" s="7"/>
      <c r="S11937" s="7"/>
      <c r="T11937" s="7"/>
      <c r="U11937" s="7"/>
      <c r="V11937" s="7"/>
      <c r="W11937" s="7"/>
      <c r="X11937" s="7"/>
      <c r="Y11937" s="7"/>
      <c r="Z11937" s="7"/>
      <c r="AA11937" s="7"/>
      <c r="AB11937" s="7"/>
      <c r="AC11937" s="7"/>
      <c r="AD11937" s="7"/>
      <c r="AE11937" s="7"/>
    </row>
    <row r="11939" spans="3:31" s="8" customFormat="1">
      <c r="C11939" s="15"/>
      <c r="G11939" s="7"/>
      <c r="H11939" s="7"/>
      <c r="I11939" s="7"/>
      <c r="J11939" s="7"/>
      <c r="K11939" s="7"/>
      <c r="L11939" s="7"/>
      <c r="M11939" s="7"/>
      <c r="N11939" s="7"/>
      <c r="O11939" s="7"/>
      <c r="P11939" s="7"/>
      <c r="Q11939" s="7"/>
      <c r="R11939" s="7"/>
      <c r="S11939" s="7"/>
      <c r="T11939" s="7"/>
      <c r="U11939" s="7"/>
      <c r="V11939" s="7"/>
      <c r="W11939" s="7"/>
      <c r="X11939" s="7"/>
      <c r="Y11939" s="7"/>
      <c r="Z11939" s="7"/>
      <c r="AA11939" s="7"/>
      <c r="AB11939" s="7"/>
      <c r="AC11939" s="7"/>
      <c r="AD11939" s="7"/>
      <c r="AE11939" s="7"/>
    </row>
    <row r="11941" spans="3:31" s="8" customFormat="1">
      <c r="C11941" s="15"/>
      <c r="G11941" s="7"/>
      <c r="H11941" s="7"/>
      <c r="I11941" s="7"/>
      <c r="J11941" s="7"/>
      <c r="K11941" s="7"/>
      <c r="L11941" s="7"/>
      <c r="M11941" s="7"/>
      <c r="N11941" s="7"/>
      <c r="O11941" s="7"/>
      <c r="P11941" s="7"/>
      <c r="Q11941" s="7"/>
      <c r="R11941" s="7"/>
      <c r="S11941" s="7"/>
      <c r="T11941" s="7"/>
      <c r="U11941" s="7"/>
      <c r="V11941" s="7"/>
      <c r="W11941" s="7"/>
      <c r="X11941" s="7"/>
      <c r="Y11941" s="7"/>
      <c r="Z11941" s="7"/>
      <c r="AA11941" s="7"/>
      <c r="AB11941" s="7"/>
      <c r="AC11941" s="7"/>
      <c r="AD11941" s="7"/>
      <c r="AE11941" s="7"/>
    </row>
    <row r="11943" spans="3:31" s="8" customFormat="1">
      <c r="C11943" s="15"/>
      <c r="G11943" s="7"/>
      <c r="H11943" s="7"/>
      <c r="I11943" s="7"/>
      <c r="J11943" s="7"/>
      <c r="K11943" s="7"/>
      <c r="L11943" s="7"/>
      <c r="M11943" s="7"/>
      <c r="N11943" s="7"/>
      <c r="O11943" s="7"/>
      <c r="P11943" s="7"/>
      <c r="Q11943" s="7"/>
      <c r="R11943" s="7"/>
      <c r="S11943" s="7"/>
      <c r="T11943" s="7"/>
      <c r="U11943" s="7"/>
      <c r="V11943" s="7"/>
      <c r="W11943" s="7"/>
      <c r="X11943" s="7"/>
      <c r="Y11943" s="7"/>
      <c r="Z11943" s="7"/>
      <c r="AA11943" s="7"/>
      <c r="AB11943" s="7"/>
      <c r="AC11943" s="7"/>
      <c r="AD11943" s="7"/>
      <c r="AE11943" s="7"/>
    </row>
    <row r="11945" spans="3:31" s="8" customFormat="1">
      <c r="C11945" s="15"/>
      <c r="G11945" s="7"/>
      <c r="H11945" s="7"/>
      <c r="I11945" s="7"/>
      <c r="J11945" s="7"/>
      <c r="K11945" s="7"/>
      <c r="L11945" s="7"/>
      <c r="M11945" s="7"/>
      <c r="N11945" s="7"/>
      <c r="O11945" s="7"/>
      <c r="P11945" s="7"/>
      <c r="Q11945" s="7"/>
      <c r="R11945" s="7"/>
      <c r="S11945" s="7"/>
      <c r="T11945" s="7"/>
      <c r="U11945" s="7"/>
      <c r="V11945" s="7"/>
      <c r="W11945" s="7"/>
      <c r="X11945" s="7"/>
      <c r="Y11945" s="7"/>
      <c r="Z11945" s="7"/>
      <c r="AA11945" s="7"/>
      <c r="AB11945" s="7"/>
      <c r="AC11945" s="7"/>
      <c r="AD11945" s="7"/>
      <c r="AE11945" s="7"/>
    </row>
    <row r="11947" spans="3:31" s="8" customFormat="1">
      <c r="C11947" s="15"/>
      <c r="G11947" s="7"/>
      <c r="H11947" s="7"/>
      <c r="I11947" s="7"/>
      <c r="J11947" s="7"/>
      <c r="K11947" s="7"/>
      <c r="L11947" s="7"/>
      <c r="M11947" s="7"/>
      <c r="N11947" s="7"/>
      <c r="O11947" s="7"/>
      <c r="P11947" s="7"/>
      <c r="Q11947" s="7"/>
      <c r="R11947" s="7"/>
      <c r="S11947" s="7"/>
      <c r="T11947" s="7"/>
      <c r="U11947" s="7"/>
      <c r="V11947" s="7"/>
      <c r="W11947" s="7"/>
      <c r="X11947" s="7"/>
      <c r="Y11947" s="7"/>
      <c r="Z11947" s="7"/>
      <c r="AA11947" s="7"/>
      <c r="AB11947" s="7"/>
      <c r="AC11947" s="7"/>
      <c r="AD11947" s="7"/>
      <c r="AE11947" s="7"/>
    </row>
    <row r="11949" spans="3:31" s="8" customFormat="1">
      <c r="C11949" s="15"/>
      <c r="G11949" s="7"/>
      <c r="H11949" s="7"/>
      <c r="I11949" s="7"/>
      <c r="J11949" s="7"/>
      <c r="K11949" s="7"/>
      <c r="L11949" s="7"/>
      <c r="M11949" s="7"/>
      <c r="N11949" s="7"/>
      <c r="O11949" s="7"/>
      <c r="P11949" s="7"/>
      <c r="Q11949" s="7"/>
      <c r="R11949" s="7"/>
      <c r="S11949" s="7"/>
      <c r="T11949" s="7"/>
      <c r="U11949" s="7"/>
      <c r="V11949" s="7"/>
      <c r="W11949" s="7"/>
      <c r="X11949" s="7"/>
      <c r="Y11949" s="7"/>
      <c r="Z11949" s="7"/>
      <c r="AA11949" s="7"/>
      <c r="AB11949" s="7"/>
      <c r="AC11949" s="7"/>
      <c r="AD11949" s="7"/>
      <c r="AE11949" s="7"/>
    </row>
    <row r="11951" spans="3:31" s="8" customFormat="1">
      <c r="C11951" s="15"/>
      <c r="G11951" s="7"/>
      <c r="H11951" s="7"/>
      <c r="I11951" s="7"/>
      <c r="J11951" s="7"/>
      <c r="K11951" s="7"/>
      <c r="L11951" s="7"/>
      <c r="M11951" s="7"/>
      <c r="N11951" s="7"/>
      <c r="O11951" s="7"/>
      <c r="P11951" s="7"/>
      <c r="Q11951" s="7"/>
      <c r="R11951" s="7"/>
      <c r="S11951" s="7"/>
      <c r="T11951" s="7"/>
      <c r="U11951" s="7"/>
      <c r="V11951" s="7"/>
      <c r="W11951" s="7"/>
      <c r="X11951" s="7"/>
      <c r="Y11951" s="7"/>
      <c r="Z11951" s="7"/>
      <c r="AA11951" s="7"/>
      <c r="AB11951" s="7"/>
      <c r="AC11951" s="7"/>
      <c r="AD11951" s="7"/>
      <c r="AE11951" s="7"/>
    </row>
    <row r="11953" spans="3:31" s="8" customFormat="1">
      <c r="C11953" s="15"/>
      <c r="G11953" s="7"/>
      <c r="H11953" s="7"/>
      <c r="I11953" s="7"/>
      <c r="J11953" s="7"/>
      <c r="K11953" s="7"/>
      <c r="L11953" s="7"/>
      <c r="M11953" s="7"/>
      <c r="N11953" s="7"/>
      <c r="O11953" s="7"/>
      <c r="P11953" s="7"/>
      <c r="Q11953" s="7"/>
      <c r="R11953" s="7"/>
      <c r="S11953" s="7"/>
      <c r="T11953" s="7"/>
      <c r="U11953" s="7"/>
      <c r="V11953" s="7"/>
      <c r="W11953" s="7"/>
      <c r="X11953" s="7"/>
      <c r="Y11953" s="7"/>
      <c r="Z11953" s="7"/>
      <c r="AA11953" s="7"/>
      <c r="AB11953" s="7"/>
      <c r="AC11953" s="7"/>
      <c r="AD11953" s="7"/>
      <c r="AE11953" s="7"/>
    </row>
    <row r="11955" spans="3:31" s="8" customFormat="1">
      <c r="C11955" s="15"/>
      <c r="G11955" s="7"/>
      <c r="H11955" s="7"/>
      <c r="I11955" s="7"/>
      <c r="J11955" s="7"/>
      <c r="K11955" s="7"/>
      <c r="L11955" s="7"/>
      <c r="M11955" s="7"/>
      <c r="N11955" s="7"/>
      <c r="O11955" s="7"/>
      <c r="P11955" s="7"/>
      <c r="Q11955" s="7"/>
      <c r="R11955" s="7"/>
      <c r="S11955" s="7"/>
      <c r="T11955" s="7"/>
      <c r="U11955" s="7"/>
      <c r="V11955" s="7"/>
      <c r="W11955" s="7"/>
      <c r="X11955" s="7"/>
      <c r="Y11955" s="7"/>
      <c r="Z11955" s="7"/>
      <c r="AA11955" s="7"/>
      <c r="AB11955" s="7"/>
      <c r="AC11955" s="7"/>
      <c r="AD11955" s="7"/>
      <c r="AE11955" s="7"/>
    </row>
    <row r="11957" spans="3:31" s="8" customFormat="1">
      <c r="C11957" s="15"/>
      <c r="G11957" s="7"/>
      <c r="H11957" s="7"/>
      <c r="I11957" s="7"/>
      <c r="J11957" s="7"/>
      <c r="K11957" s="7"/>
      <c r="L11957" s="7"/>
      <c r="M11957" s="7"/>
      <c r="N11957" s="7"/>
      <c r="O11957" s="7"/>
      <c r="P11957" s="7"/>
      <c r="Q11957" s="7"/>
      <c r="R11957" s="7"/>
      <c r="S11957" s="7"/>
      <c r="T11957" s="7"/>
      <c r="U11957" s="7"/>
      <c r="V11957" s="7"/>
      <c r="W11957" s="7"/>
      <c r="X11957" s="7"/>
      <c r="Y11957" s="7"/>
      <c r="Z11957" s="7"/>
      <c r="AA11957" s="7"/>
      <c r="AB11957" s="7"/>
      <c r="AC11957" s="7"/>
      <c r="AD11957" s="7"/>
      <c r="AE11957" s="7"/>
    </row>
    <row r="11959" spans="3:31" s="8" customFormat="1">
      <c r="C11959" s="15"/>
      <c r="G11959" s="7"/>
      <c r="H11959" s="7"/>
      <c r="I11959" s="7"/>
      <c r="J11959" s="7"/>
      <c r="K11959" s="7"/>
      <c r="L11959" s="7"/>
      <c r="M11959" s="7"/>
      <c r="N11959" s="7"/>
      <c r="O11959" s="7"/>
      <c r="P11959" s="7"/>
      <c r="Q11959" s="7"/>
      <c r="R11959" s="7"/>
      <c r="S11959" s="7"/>
      <c r="T11959" s="7"/>
      <c r="U11959" s="7"/>
      <c r="V11959" s="7"/>
      <c r="W11959" s="7"/>
      <c r="X11959" s="7"/>
      <c r="Y11959" s="7"/>
      <c r="Z11959" s="7"/>
      <c r="AA11959" s="7"/>
      <c r="AB11959" s="7"/>
      <c r="AC11959" s="7"/>
      <c r="AD11959" s="7"/>
      <c r="AE11959" s="7"/>
    </row>
    <row r="11961" spans="3:31" s="8" customFormat="1">
      <c r="C11961" s="15"/>
      <c r="G11961" s="7"/>
      <c r="H11961" s="7"/>
      <c r="I11961" s="7"/>
      <c r="J11961" s="7"/>
      <c r="K11961" s="7"/>
      <c r="L11961" s="7"/>
      <c r="M11961" s="7"/>
      <c r="N11961" s="7"/>
      <c r="O11961" s="7"/>
      <c r="P11961" s="7"/>
      <c r="Q11961" s="7"/>
      <c r="R11961" s="7"/>
      <c r="S11961" s="7"/>
      <c r="T11961" s="7"/>
      <c r="U11961" s="7"/>
      <c r="V11961" s="7"/>
      <c r="W11961" s="7"/>
      <c r="X11961" s="7"/>
      <c r="Y11961" s="7"/>
      <c r="Z11961" s="7"/>
      <c r="AA11961" s="7"/>
      <c r="AB11961" s="7"/>
      <c r="AC11961" s="7"/>
      <c r="AD11961" s="7"/>
      <c r="AE11961" s="7"/>
    </row>
    <row r="11963" spans="3:31" s="8" customFormat="1">
      <c r="C11963" s="15"/>
      <c r="G11963" s="7"/>
      <c r="H11963" s="7"/>
      <c r="I11963" s="7"/>
      <c r="J11963" s="7"/>
      <c r="K11963" s="7"/>
      <c r="L11963" s="7"/>
      <c r="M11963" s="7"/>
      <c r="N11963" s="7"/>
      <c r="O11963" s="7"/>
      <c r="P11963" s="7"/>
      <c r="Q11963" s="7"/>
      <c r="R11963" s="7"/>
      <c r="S11963" s="7"/>
      <c r="T11963" s="7"/>
      <c r="U11963" s="7"/>
      <c r="V11963" s="7"/>
      <c r="W11963" s="7"/>
      <c r="X11963" s="7"/>
      <c r="Y11963" s="7"/>
      <c r="Z11963" s="7"/>
      <c r="AA11963" s="7"/>
      <c r="AB11963" s="7"/>
      <c r="AC11963" s="7"/>
      <c r="AD11963" s="7"/>
      <c r="AE11963" s="7"/>
    </row>
    <row r="11965" spans="3:31" s="8" customFormat="1">
      <c r="C11965" s="15"/>
      <c r="G11965" s="7"/>
      <c r="H11965" s="7"/>
      <c r="I11965" s="7"/>
      <c r="J11965" s="7"/>
      <c r="K11965" s="7"/>
      <c r="L11965" s="7"/>
      <c r="M11965" s="7"/>
      <c r="N11965" s="7"/>
      <c r="O11965" s="7"/>
      <c r="P11965" s="7"/>
      <c r="Q11965" s="7"/>
      <c r="R11965" s="7"/>
      <c r="S11965" s="7"/>
      <c r="T11965" s="7"/>
      <c r="U11965" s="7"/>
      <c r="V11965" s="7"/>
      <c r="W11965" s="7"/>
      <c r="X11965" s="7"/>
      <c r="Y11965" s="7"/>
      <c r="Z11965" s="7"/>
      <c r="AA11965" s="7"/>
      <c r="AB11965" s="7"/>
      <c r="AC11965" s="7"/>
      <c r="AD11965" s="7"/>
      <c r="AE11965" s="7"/>
    </row>
    <row r="11967" spans="3:31" s="8" customFormat="1">
      <c r="C11967" s="15"/>
      <c r="G11967" s="7"/>
      <c r="H11967" s="7"/>
      <c r="I11967" s="7"/>
      <c r="J11967" s="7"/>
      <c r="K11967" s="7"/>
      <c r="L11967" s="7"/>
      <c r="M11967" s="7"/>
      <c r="N11967" s="7"/>
      <c r="O11967" s="7"/>
      <c r="P11967" s="7"/>
      <c r="Q11967" s="7"/>
      <c r="R11967" s="7"/>
      <c r="S11967" s="7"/>
      <c r="T11967" s="7"/>
      <c r="U11967" s="7"/>
      <c r="V11967" s="7"/>
      <c r="W11967" s="7"/>
      <c r="X11967" s="7"/>
      <c r="Y11967" s="7"/>
      <c r="Z11967" s="7"/>
      <c r="AA11967" s="7"/>
      <c r="AB11967" s="7"/>
      <c r="AC11967" s="7"/>
      <c r="AD11967" s="7"/>
      <c r="AE11967" s="7"/>
    </row>
    <row r="11969" spans="3:31" s="8" customFormat="1">
      <c r="C11969" s="15"/>
      <c r="G11969" s="7"/>
      <c r="H11969" s="7"/>
      <c r="I11969" s="7"/>
      <c r="J11969" s="7"/>
      <c r="K11969" s="7"/>
      <c r="L11969" s="7"/>
      <c r="M11969" s="7"/>
      <c r="N11969" s="7"/>
      <c r="O11969" s="7"/>
      <c r="P11969" s="7"/>
      <c r="Q11969" s="7"/>
      <c r="R11969" s="7"/>
      <c r="S11969" s="7"/>
      <c r="T11969" s="7"/>
      <c r="U11969" s="7"/>
      <c r="V11969" s="7"/>
      <c r="W11969" s="7"/>
      <c r="X11969" s="7"/>
      <c r="Y11969" s="7"/>
      <c r="Z11969" s="7"/>
      <c r="AA11969" s="7"/>
      <c r="AB11969" s="7"/>
      <c r="AC11969" s="7"/>
      <c r="AD11969" s="7"/>
      <c r="AE11969" s="7"/>
    </row>
    <row r="11971" spans="3:31" s="8" customFormat="1">
      <c r="C11971" s="15"/>
      <c r="G11971" s="7"/>
      <c r="H11971" s="7"/>
      <c r="I11971" s="7"/>
      <c r="J11971" s="7"/>
      <c r="K11971" s="7"/>
      <c r="L11971" s="7"/>
      <c r="M11971" s="7"/>
      <c r="N11971" s="7"/>
      <c r="O11971" s="7"/>
      <c r="P11971" s="7"/>
      <c r="Q11971" s="7"/>
      <c r="R11971" s="7"/>
      <c r="S11971" s="7"/>
      <c r="T11971" s="7"/>
      <c r="U11971" s="7"/>
      <c r="V11971" s="7"/>
      <c r="W11971" s="7"/>
      <c r="X11971" s="7"/>
      <c r="Y11971" s="7"/>
      <c r="Z11971" s="7"/>
      <c r="AA11971" s="7"/>
      <c r="AB11971" s="7"/>
      <c r="AC11971" s="7"/>
      <c r="AD11971" s="7"/>
      <c r="AE11971" s="7"/>
    </row>
    <row r="11973" spans="3:31" s="8" customFormat="1">
      <c r="C11973" s="15"/>
      <c r="G11973" s="7"/>
      <c r="H11973" s="7"/>
      <c r="I11973" s="7"/>
      <c r="J11973" s="7"/>
      <c r="K11973" s="7"/>
      <c r="L11973" s="7"/>
      <c r="M11973" s="7"/>
      <c r="N11973" s="7"/>
      <c r="O11973" s="7"/>
      <c r="P11973" s="7"/>
      <c r="Q11973" s="7"/>
      <c r="R11973" s="7"/>
      <c r="S11973" s="7"/>
      <c r="T11973" s="7"/>
      <c r="U11973" s="7"/>
      <c r="V11973" s="7"/>
      <c r="W11973" s="7"/>
      <c r="X11973" s="7"/>
      <c r="Y11973" s="7"/>
      <c r="Z11973" s="7"/>
      <c r="AA11973" s="7"/>
      <c r="AB11973" s="7"/>
      <c r="AC11973" s="7"/>
      <c r="AD11973" s="7"/>
      <c r="AE11973" s="7"/>
    </row>
    <row r="11975" spans="3:31" s="8" customFormat="1">
      <c r="C11975" s="15"/>
      <c r="G11975" s="7"/>
      <c r="H11975" s="7"/>
      <c r="I11975" s="7"/>
      <c r="J11975" s="7"/>
      <c r="K11975" s="7"/>
      <c r="L11975" s="7"/>
      <c r="M11975" s="7"/>
      <c r="N11975" s="7"/>
      <c r="O11975" s="7"/>
      <c r="P11975" s="7"/>
      <c r="Q11975" s="7"/>
      <c r="R11975" s="7"/>
      <c r="S11975" s="7"/>
      <c r="T11975" s="7"/>
      <c r="U11975" s="7"/>
      <c r="V11975" s="7"/>
      <c r="W11975" s="7"/>
      <c r="X11975" s="7"/>
      <c r="Y11975" s="7"/>
      <c r="Z11975" s="7"/>
      <c r="AA11975" s="7"/>
      <c r="AB11975" s="7"/>
      <c r="AC11975" s="7"/>
      <c r="AD11975" s="7"/>
      <c r="AE11975" s="7"/>
    </row>
    <row r="11977" spans="3:31" s="8" customFormat="1">
      <c r="C11977" s="15"/>
      <c r="G11977" s="7"/>
      <c r="H11977" s="7"/>
      <c r="I11977" s="7"/>
      <c r="J11977" s="7"/>
      <c r="K11977" s="7"/>
      <c r="L11977" s="7"/>
      <c r="M11977" s="7"/>
      <c r="N11977" s="7"/>
      <c r="O11977" s="7"/>
      <c r="P11977" s="7"/>
      <c r="Q11977" s="7"/>
      <c r="R11977" s="7"/>
      <c r="S11977" s="7"/>
      <c r="T11977" s="7"/>
      <c r="U11977" s="7"/>
      <c r="V11977" s="7"/>
      <c r="W11977" s="7"/>
      <c r="X11977" s="7"/>
      <c r="Y11977" s="7"/>
      <c r="Z11977" s="7"/>
      <c r="AA11977" s="7"/>
      <c r="AB11977" s="7"/>
      <c r="AC11977" s="7"/>
      <c r="AD11977" s="7"/>
      <c r="AE11977" s="7"/>
    </row>
    <row r="11979" spans="3:31" s="8" customFormat="1">
      <c r="C11979" s="15"/>
      <c r="G11979" s="7"/>
      <c r="H11979" s="7"/>
      <c r="I11979" s="7"/>
      <c r="J11979" s="7"/>
      <c r="K11979" s="7"/>
      <c r="L11979" s="7"/>
      <c r="M11979" s="7"/>
      <c r="N11979" s="7"/>
      <c r="O11979" s="7"/>
      <c r="P11979" s="7"/>
      <c r="Q11979" s="7"/>
      <c r="R11979" s="7"/>
      <c r="S11979" s="7"/>
      <c r="T11979" s="7"/>
      <c r="U11979" s="7"/>
      <c r="V11979" s="7"/>
      <c r="W11979" s="7"/>
      <c r="X11979" s="7"/>
      <c r="Y11979" s="7"/>
      <c r="Z11979" s="7"/>
      <c r="AA11979" s="7"/>
      <c r="AB11979" s="7"/>
      <c r="AC11979" s="7"/>
      <c r="AD11979" s="7"/>
      <c r="AE11979" s="7"/>
    </row>
    <row r="11981" spans="3:31" s="8" customFormat="1">
      <c r="C11981" s="15"/>
      <c r="G11981" s="7"/>
      <c r="H11981" s="7"/>
      <c r="I11981" s="7"/>
      <c r="J11981" s="7"/>
      <c r="K11981" s="7"/>
      <c r="L11981" s="7"/>
      <c r="M11981" s="7"/>
      <c r="N11981" s="7"/>
      <c r="O11981" s="7"/>
      <c r="P11981" s="7"/>
      <c r="Q11981" s="7"/>
      <c r="R11981" s="7"/>
      <c r="S11981" s="7"/>
      <c r="T11981" s="7"/>
      <c r="U11981" s="7"/>
      <c r="V11981" s="7"/>
      <c r="W11981" s="7"/>
      <c r="X11981" s="7"/>
      <c r="Y11981" s="7"/>
      <c r="Z11981" s="7"/>
      <c r="AA11981" s="7"/>
      <c r="AB11981" s="7"/>
      <c r="AC11981" s="7"/>
      <c r="AD11981" s="7"/>
      <c r="AE11981" s="7"/>
    </row>
    <row r="11983" spans="3:31" s="8" customFormat="1">
      <c r="C11983" s="15"/>
      <c r="G11983" s="7"/>
      <c r="H11983" s="7"/>
      <c r="I11983" s="7"/>
      <c r="J11983" s="7"/>
      <c r="K11983" s="7"/>
      <c r="L11983" s="7"/>
      <c r="M11983" s="7"/>
      <c r="N11983" s="7"/>
      <c r="O11983" s="7"/>
      <c r="P11983" s="7"/>
      <c r="Q11983" s="7"/>
      <c r="R11983" s="7"/>
      <c r="S11983" s="7"/>
      <c r="T11983" s="7"/>
      <c r="U11983" s="7"/>
      <c r="V11983" s="7"/>
      <c r="W11983" s="7"/>
      <c r="X11983" s="7"/>
      <c r="Y11983" s="7"/>
      <c r="Z11983" s="7"/>
      <c r="AA11983" s="7"/>
      <c r="AB11983" s="7"/>
      <c r="AC11983" s="7"/>
      <c r="AD11983" s="7"/>
      <c r="AE11983" s="7"/>
    </row>
    <row r="11985" spans="3:31" s="8" customFormat="1">
      <c r="C11985" s="15"/>
      <c r="G11985" s="7"/>
      <c r="H11985" s="7"/>
      <c r="I11985" s="7"/>
      <c r="J11985" s="7"/>
      <c r="K11985" s="7"/>
      <c r="L11985" s="7"/>
      <c r="M11985" s="7"/>
      <c r="N11985" s="7"/>
      <c r="O11985" s="7"/>
      <c r="P11985" s="7"/>
      <c r="Q11985" s="7"/>
      <c r="R11985" s="7"/>
      <c r="S11985" s="7"/>
      <c r="T11985" s="7"/>
      <c r="U11985" s="7"/>
      <c r="V11985" s="7"/>
      <c r="W11985" s="7"/>
      <c r="X11985" s="7"/>
      <c r="Y11985" s="7"/>
      <c r="Z11985" s="7"/>
      <c r="AA11985" s="7"/>
      <c r="AB11985" s="7"/>
      <c r="AC11985" s="7"/>
      <c r="AD11985" s="7"/>
      <c r="AE11985" s="7"/>
    </row>
    <row r="11987" spans="3:31" s="8" customFormat="1">
      <c r="C11987" s="15"/>
      <c r="G11987" s="7"/>
      <c r="H11987" s="7"/>
      <c r="I11987" s="7"/>
      <c r="J11987" s="7"/>
      <c r="K11987" s="7"/>
      <c r="L11987" s="7"/>
      <c r="M11987" s="7"/>
      <c r="N11987" s="7"/>
      <c r="O11987" s="7"/>
      <c r="P11987" s="7"/>
      <c r="Q11987" s="7"/>
      <c r="R11987" s="7"/>
      <c r="S11987" s="7"/>
      <c r="T11987" s="7"/>
      <c r="U11987" s="7"/>
      <c r="V11987" s="7"/>
      <c r="W11987" s="7"/>
      <c r="X11987" s="7"/>
      <c r="Y11987" s="7"/>
      <c r="Z11987" s="7"/>
      <c r="AA11987" s="7"/>
      <c r="AB11987" s="7"/>
      <c r="AC11987" s="7"/>
      <c r="AD11987" s="7"/>
      <c r="AE11987" s="7"/>
    </row>
    <row r="11989" spans="3:31" s="8" customFormat="1">
      <c r="C11989" s="15"/>
      <c r="G11989" s="7"/>
      <c r="H11989" s="7"/>
      <c r="I11989" s="7"/>
      <c r="J11989" s="7"/>
      <c r="K11989" s="7"/>
      <c r="L11989" s="7"/>
      <c r="M11989" s="7"/>
      <c r="N11989" s="7"/>
      <c r="O11989" s="7"/>
      <c r="P11989" s="7"/>
      <c r="Q11989" s="7"/>
      <c r="R11989" s="7"/>
      <c r="S11989" s="7"/>
      <c r="T11989" s="7"/>
      <c r="U11989" s="7"/>
      <c r="V11989" s="7"/>
      <c r="W11989" s="7"/>
      <c r="X11989" s="7"/>
      <c r="Y11989" s="7"/>
      <c r="Z11989" s="7"/>
      <c r="AA11989" s="7"/>
      <c r="AB11989" s="7"/>
      <c r="AC11989" s="7"/>
      <c r="AD11989" s="7"/>
      <c r="AE11989" s="7"/>
    </row>
    <row r="11991" spans="3:31" s="8" customFormat="1">
      <c r="C11991" s="15"/>
      <c r="G11991" s="7"/>
      <c r="H11991" s="7"/>
      <c r="I11991" s="7"/>
      <c r="J11991" s="7"/>
      <c r="K11991" s="7"/>
      <c r="L11991" s="7"/>
      <c r="M11991" s="7"/>
      <c r="N11991" s="7"/>
      <c r="O11991" s="7"/>
      <c r="P11991" s="7"/>
      <c r="Q11991" s="7"/>
      <c r="R11991" s="7"/>
      <c r="S11991" s="7"/>
      <c r="T11991" s="7"/>
      <c r="U11991" s="7"/>
      <c r="V11991" s="7"/>
      <c r="W11991" s="7"/>
      <c r="X11991" s="7"/>
      <c r="Y11991" s="7"/>
      <c r="Z11991" s="7"/>
      <c r="AA11991" s="7"/>
      <c r="AB11991" s="7"/>
      <c r="AC11991" s="7"/>
      <c r="AD11991" s="7"/>
      <c r="AE11991" s="7"/>
    </row>
    <row r="11993" spans="3:31" s="8" customFormat="1">
      <c r="C11993" s="15"/>
      <c r="G11993" s="7"/>
      <c r="H11993" s="7"/>
      <c r="I11993" s="7"/>
      <c r="J11993" s="7"/>
      <c r="K11993" s="7"/>
      <c r="L11993" s="7"/>
      <c r="M11993" s="7"/>
      <c r="N11993" s="7"/>
      <c r="O11993" s="7"/>
      <c r="P11993" s="7"/>
      <c r="Q11993" s="7"/>
      <c r="R11993" s="7"/>
      <c r="S11993" s="7"/>
      <c r="T11993" s="7"/>
      <c r="U11993" s="7"/>
      <c r="V11993" s="7"/>
      <c r="W11993" s="7"/>
      <c r="X11993" s="7"/>
      <c r="Y11993" s="7"/>
      <c r="Z11993" s="7"/>
      <c r="AA11993" s="7"/>
      <c r="AB11993" s="7"/>
      <c r="AC11993" s="7"/>
      <c r="AD11993" s="7"/>
      <c r="AE11993" s="7"/>
    </row>
    <row r="11995" spans="3:31" s="8" customFormat="1">
      <c r="C11995" s="15"/>
      <c r="G11995" s="7"/>
      <c r="H11995" s="7"/>
      <c r="I11995" s="7"/>
      <c r="J11995" s="7"/>
      <c r="K11995" s="7"/>
      <c r="L11995" s="7"/>
      <c r="M11995" s="7"/>
      <c r="N11995" s="7"/>
      <c r="O11995" s="7"/>
      <c r="P11995" s="7"/>
      <c r="Q11995" s="7"/>
      <c r="R11995" s="7"/>
      <c r="S11995" s="7"/>
      <c r="T11995" s="7"/>
      <c r="U11995" s="7"/>
      <c r="V11995" s="7"/>
      <c r="W11995" s="7"/>
      <c r="X11995" s="7"/>
      <c r="Y11995" s="7"/>
      <c r="Z11995" s="7"/>
      <c r="AA11995" s="7"/>
      <c r="AB11995" s="7"/>
      <c r="AC11995" s="7"/>
      <c r="AD11995" s="7"/>
      <c r="AE11995" s="7"/>
    </row>
    <row r="11997" spans="3:31" s="8" customFormat="1">
      <c r="C11997" s="15"/>
      <c r="G11997" s="7"/>
      <c r="H11997" s="7"/>
      <c r="I11997" s="7"/>
      <c r="J11997" s="7"/>
      <c r="K11997" s="7"/>
      <c r="L11997" s="7"/>
      <c r="M11997" s="7"/>
      <c r="N11997" s="7"/>
      <c r="O11997" s="7"/>
      <c r="P11997" s="7"/>
      <c r="Q11997" s="7"/>
      <c r="R11997" s="7"/>
      <c r="S11997" s="7"/>
      <c r="T11997" s="7"/>
      <c r="U11997" s="7"/>
      <c r="V11997" s="7"/>
      <c r="W11997" s="7"/>
      <c r="X11997" s="7"/>
      <c r="Y11997" s="7"/>
      <c r="Z11997" s="7"/>
      <c r="AA11997" s="7"/>
      <c r="AB11997" s="7"/>
      <c r="AC11997" s="7"/>
      <c r="AD11997" s="7"/>
      <c r="AE11997" s="7"/>
    </row>
    <row r="11999" spans="3:31" s="8" customFormat="1">
      <c r="C11999" s="15"/>
      <c r="G11999" s="7"/>
      <c r="H11999" s="7"/>
      <c r="I11999" s="7"/>
      <c r="J11999" s="7"/>
      <c r="K11999" s="7"/>
      <c r="L11999" s="7"/>
      <c r="M11999" s="7"/>
      <c r="N11999" s="7"/>
      <c r="O11999" s="7"/>
      <c r="P11999" s="7"/>
      <c r="Q11999" s="7"/>
      <c r="R11999" s="7"/>
      <c r="S11999" s="7"/>
      <c r="T11999" s="7"/>
      <c r="U11999" s="7"/>
      <c r="V11999" s="7"/>
      <c r="W11999" s="7"/>
      <c r="X11999" s="7"/>
      <c r="Y11999" s="7"/>
      <c r="Z11999" s="7"/>
      <c r="AA11999" s="7"/>
      <c r="AB11999" s="7"/>
      <c r="AC11999" s="7"/>
      <c r="AD11999" s="7"/>
      <c r="AE11999" s="7"/>
    </row>
    <row r="12001" spans="3:31" s="8" customFormat="1">
      <c r="C12001" s="15"/>
      <c r="G12001" s="7"/>
      <c r="H12001" s="7"/>
      <c r="I12001" s="7"/>
      <c r="J12001" s="7"/>
      <c r="K12001" s="7"/>
      <c r="L12001" s="7"/>
      <c r="M12001" s="7"/>
      <c r="N12001" s="7"/>
      <c r="O12001" s="7"/>
      <c r="P12001" s="7"/>
      <c r="Q12001" s="7"/>
      <c r="R12001" s="7"/>
      <c r="S12001" s="7"/>
      <c r="T12001" s="7"/>
      <c r="U12001" s="7"/>
      <c r="V12001" s="7"/>
      <c r="W12001" s="7"/>
      <c r="X12001" s="7"/>
      <c r="Y12001" s="7"/>
      <c r="Z12001" s="7"/>
      <c r="AA12001" s="7"/>
      <c r="AB12001" s="7"/>
      <c r="AC12001" s="7"/>
      <c r="AD12001" s="7"/>
      <c r="AE12001" s="7"/>
    </row>
    <row r="12003" spans="3:31" s="8" customFormat="1">
      <c r="C12003" s="15"/>
      <c r="G12003" s="7"/>
      <c r="H12003" s="7"/>
      <c r="I12003" s="7"/>
      <c r="J12003" s="7"/>
      <c r="K12003" s="7"/>
      <c r="L12003" s="7"/>
      <c r="M12003" s="7"/>
      <c r="N12003" s="7"/>
      <c r="O12003" s="7"/>
      <c r="P12003" s="7"/>
      <c r="Q12003" s="7"/>
      <c r="R12003" s="7"/>
      <c r="S12003" s="7"/>
      <c r="T12003" s="7"/>
      <c r="U12003" s="7"/>
      <c r="V12003" s="7"/>
      <c r="W12003" s="7"/>
      <c r="X12003" s="7"/>
      <c r="Y12003" s="7"/>
      <c r="Z12003" s="7"/>
      <c r="AA12003" s="7"/>
      <c r="AB12003" s="7"/>
      <c r="AC12003" s="7"/>
      <c r="AD12003" s="7"/>
      <c r="AE12003" s="7"/>
    </row>
    <row r="12005" spans="3:31" s="8" customFormat="1">
      <c r="C12005" s="15"/>
      <c r="G12005" s="7"/>
      <c r="H12005" s="7"/>
      <c r="I12005" s="7"/>
      <c r="J12005" s="7"/>
      <c r="K12005" s="7"/>
      <c r="L12005" s="7"/>
      <c r="M12005" s="7"/>
      <c r="N12005" s="7"/>
      <c r="O12005" s="7"/>
      <c r="P12005" s="7"/>
      <c r="Q12005" s="7"/>
      <c r="R12005" s="7"/>
      <c r="S12005" s="7"/>
      <c r="T12005" s="7"/>
      <c r="U12005" s="7"/>
      <c r="V12005" s="7"/>
      <c r="W12005" s="7"/>
      <c r="X12005" s="7"/>
      <c r="Y12005" s="7"/>
      <c r="Z12005" s="7"/>
      <c r="AA12005" s="7"/>
      <c r="AB12005" s="7"/>
      <c r="AC12005" s="7"/>
      <c r="AD12005" s="7"/>
      <c r="AE12005" s="7"/>
    </row>
    <row r="12007" spans="3:31" s="8" customFormat="1">
      <c r="C12007" s="15"/>
      <c r="G12007" s="7"/>
      <c r="H12007" s="7"/>
      <c r="I12007" s="7"/>
      <c r="J12007" s="7"/>
      <c r="K12007" s="7"/>
      <c r="L12007" s="7"/>
      <c r="M12007" s="7"/>
      <c r="N12007" s="7"/>
      <c r="O12007" s="7"/>
      <c r="P12007" s="7"/>
      <c r="Q12007" s="7"/>
      <c r="R12007" s="7"/>
      <c r="S12007" s="7"/>
      <c r="T12007" s="7"/>
      <c r="U12007" s="7"/>
      <c r="V12007" s="7"/>
      <c r="W12007" s="7"/>
      <c r="X12007" s="7"/>
      <c r="Y12007" s="7"/>
      <c r="Z12007" s="7"/>
      <c r="AA12007" s="7"/>
      <c r="AB12007" s="7"/>
      <c r="AC12007" s="7"/>
      <c r="AD12007" s="7"/>
      <c r="AE12007" s="7"/>
    </row>
    <row r="12009" spans="3:31" s="8" customFormat="1">
      <c r="C12009" s="15"/>
      <c r="G12009" s="7"/>
      <c r="H12009" s="7"/>
      <c r="I12009" s="7"/>
      <c r="J12009" s="7"/>
      <c r="K12009" s="7"/>
      <c r="L12009" s="7"/>
      <c r="M12009" s="7"/>
      <c r="N12009" s="7"/>
      <c r="O12009" s="7"/>
      <c r="P12009" s="7"/>
      <c r="Q12009" s="7"/>
      <c r="R12009" s="7"/>
      <c r="S12009" s="7"/>
      <c r="T12009" s="7"/>
      <c r="U12009" s="7"/>
      <c r="V12009" s="7"/>
      <c r="W12009" s="7"/>
      <c r="X12009" s="7"/>
      <c r="Y12009" s="7"/>
      <c r="Z12009" s="7"/>
      <c r="AA12009" s="7"/>
      <c r="AB12009" s="7"/>
      <c r="AC12009" s="7"/>
      <c r="AD12009" s="7"/>
      <c r="AE12009" s="7"/>
    </row>
    <row r="12011" spans="3:31" s="8" customFormat="1">
      <c r="C12011" s="15"/>
      <c r="G12011" s="7"/>
      <c r="H12011" s="7"/>
      <c r="I12011" s="7"/>
      <c r="J12011" s="7"/>
      <c r="K12011" s="7"/>
      <c r="L12011" s="7"/>
      <c r="M12011" s="7"/>
      <c r="N12011" s="7"/>
      <c r="O12011" s="7"/>
      <c r="P12011" s="7"/>
      <c r="Q12011" s="7"/>
      <c r="R12011" s="7"/>
      <c r="S12011" s="7"/>
      <c r="T12011" s="7"/>
      <c r="U12011" s="7"/>
      <c r="V12011" s="7"/>
      <c r="W12011" s="7"/>
      <c r="X12011" s="7"/>
      <c r="Y12011" s="7"/>
      <c r="Z12011" s="7"/>
      <c r="AA12011" s="7"/>
      <c r="AB12011" s="7"/>
      <c r="AC12011" s="7"/>
      <c r="AD12011" s="7"/>
      <c r="AE12011" s="7"/>
    </row>
    <row r="12013" spans="3:31" s="8" customFormat="1">
      <c r="C12013" s="15"/>
      <c r="G12013" s="7"/>
      <c r="H12013" s="7"/>
      <c r="I12013" s="7"/>
      <c r="J12013" s="7"/>
      <c r="K12013" s="7"/>
      <c r="L12013" s="7"/>
      <c r="M12013" s="7"/>
      <c r="N12013" s="7"/>
      <c r="O12013" s="7"/>
      <c r="P12013" s="7"/>
      <c r="Q12013" s="7"/>
      <c r="R12013" s="7"/>
      <c r="S12013" s="7"/>
      <c r="T12013" s="7"/>
      <c r="U12013" s="7"/>
      <c r="V12013" s="7"/>
      <c r="W12013" s="7"/>
      <c r="X12013" s="7"/>
      <c r="Y12013" s="7"/>
      <c r="Z12013" s="7"/>
      <c r="AA12013" s="7"/>
      <c r="AB12013" s="7"/>
      <c r="AC12013" s="7"/>
      <c r="AD12013" s="7"/>
      <c r="AE12013" s="7"/>
    </row>
    <row r="12015" spans="3:31" s="8" customFormat="1">
      <c r="C12015" s="15"/>
      <c r="G12015" s="7"/>
      <c r="H12015" s="7"/>
      <c r="I12015" s="7"/>
      <c r="J12015" s="7"/>
      <c r="K12015" s="7"/>
      <c r="L12015" s="7"/>
      <c r="M12015" s="7"/>
      <c r="N12015" s="7"/>
      <c r="O12015" s="7"/>
      <c r="P12015" s="7"/>
      <c r="Q12015" s="7"/>
      <c r="R12015" s="7"/>
      <c r="S12015" s="7"/>
      <c r="T12015" s="7"/>
      <c r="U12015" s="7"/>
      <c r="V12015" s="7"/>
      <c r="W12015" s="7"/>
      <c r="X12015" s="7"/>
      <c r="Y12015" s="7"/>
      <c r="Z12015" s="7"/>
      <c r="AA12015" s="7"/>
      <c r="AB12015" s="7"/>
      <c r="AC12015" s="7"/>
      <c r="AD12015" s="7"/>
      <c r="AE12015" s="7"/>
    </row>
    <row r="12017" spans="3:31" s="8" customFormat="1">
      <c r="C12017" s="15"/>
      <c r="G12017" s="7"/>
      <c r="H12017" s="7"/>
      <c r="I12017" s="7"/>
      <c r="J12017" s="7"/>
      <c r="K12017" s="7"/>
      <c r="L12017" s="7"/>
      <c r="M12017" s="7"/>
      <c r="N12017" s="7"/>
      <c r="O12017" s="7"/>
      <c r="P12017" s="7"/>
      <c r="Q12017" s="7"/>
      <c r="R12017" s="7"/>
      <c r="S12017" s="7"/>
      <c r="T12017" s="7"/>
      <c r="U12017" s="7"/>
      <c r="V12017" s="7"/>
      <c r="W12017" s="7"/>
      <c r="X12017" s="7"/>
      <c r="Y12017" s="7"/>
      <c r="Z12017" s="7"/>
      <c r="AA12017" s="7"/>
      <c r="AB12017" s="7"/>
      <c r="AC12017" s="7"/>
      <c r="AD12017" s="7"/>
      <c r="AE12017" s="7"/>
    </row>
    <row r="12019" spans="3:31" s="8" customFormat="1">
      <c r="C12019" s="15"/>
      <c r="G12019" s="7"/>
      <c r="H12019" s="7"/>
      <c r="I12019" s="7"/>
      <c r="J12019" s="7"/>
      <c r="K12019" s="7"/>
      <c r="L12019" s="7"/>
      <c r="M12019" s="7"/>
      <c r="N12019" s="7"/>
      <c r="O12019" s="7"/>
      <c r="P12019" s="7"/>
      <c r="Q12019" s="7"/>
      <c r="R12019" s="7"/>
      <c r="S12019" s="7"/>
      <c r="T12019" s="7"/>
      <c r="U12019" s="7"/>
      <c r="V12019" s="7"/>
      <c r="W12019" s="7"/>
      <c r="X12019" s="7"/>
      <c r="Y12019" s="7"/>
      <c r="Z12019" s="7"/>
      <c r="AA12019" s="7"/>
      <c r="AB12019" s="7"/>
      <c r="AC12019" s="7"/>
      <c r="AD12019" s="7"/>
      <c r="AE12019" s="7"/>
    </row>
    <row r="12021" spans="3:31" s="8" customFormat="1">
      <c r="C12021" s="15"/>
      <c r="G12021" s="7"/>
      <c r="H12021" s="7"/>
      <c r="I12021" s="7"/>
      <c r="J12021" s="7"/>
      <c r="K12021" s="7"/>
      <c r="L12021" s="7"/>
      <c r="M12021" s="7"/>
      <c r="N12021" s="7"/>
      <c r="O12021" s="7"/>
      <c r="P12021" s="7"/>
      <c r="Q12021" s="7"/>
      <c r="R12021" s="7"/>
      <c r="S12021" s="7"/>
      <c r="T12021" s="7"/>
      <c r="U12021" s="7"/>
      <c r="V12021" s="7"/>
      <c r="W12021" s="7"/>
      <c r="X12021" s="7"/>
      <c r="Y12021" s="7"/>
      <c r="Z12021" s="7"/>
      <c r="AA12021" s="7"/>
      <c r="AB12021" s="7"/>
      <c r="AC12021" s="7"/>
      <c r="AD12021" s="7"/>
      <c r="AE12021" s="7"/>
    </row>
    <row r="12023" spans="3:31" s="8" customFormat="1">
      <c r="C12023" s="15"/>
      <c r="G12023" s="7"/>
      <c r="H12023" s="7"/>
      <c r="I12023" s="7"/>
      <c r="J12023" s="7"/>
      <c r="K12023" s="7"/>
      <c r="L12023" s="7"/>
      <c r="M12023" s="7"/>
      <c r="N12023" s="7"/>
      <c r="O12023" s="7"/>
      <c r="P12023" s="7"/>
      <c r="Q12023" s="7"/>
      <c r="R12023" s="7"/>
      <c r="S12023" s="7"/>
      <c r="T12023" s="7"/>
      <c r="U12023" s="7"/>
      <c r="V12023" s="7"/>
      <c r="W12023" s="7"/>
      <c r="X12023" s="7"/>
      <c r="Y12023" s="7"/>
      <c r="Z12023" s="7"/>
      <c r="AA12023" s="7"/>
      <c r="AB12023" s="7"/>
      <c r="AC12023" s="7"/>
      <c r="AD12023" s="7"/>
      <c r="AE12023" s="7"/>
    </row>
    <row r="12025" spans="3:31" s="8" customFormat="1">
      <c r="C12025" s="15"/>
      <c r="G12025" s="7"/>
      <c r="H12025" s="7"/>
      <c r="I12025" s="7"/>
      <c r="J12025" s="7"/>
      <c r="K12025" s="7"/>
      <c r="L12025" s="7"/>
      <c r="M12025" s="7"/>
      <c r="N12025" s="7"/>
      <c r="O12025" s="7"/>
      <c r="P12025" s="7"/>
      <c r="Q12025" s="7"/>
      <c r="R12025" s="7"/>
      <c r="S12025" s="7"/>
      <c r="T12025" s="7"/>
      <c r="U12025" s="7"/>
      <c r="V12025" s="7"/>
      <c r="W12025" s="7"/>
      <c r="X12025" s="7"/>
      <c r="Y12025" s="7"/>
      <c r="Z12025" s="7"/>
      <c r="AA12025" s="7"/>
      <c r="AB12025" s="7"/>
      <c r="AC12025" s="7"/>
      <c r="AD12025" s="7"/>
      <c r="AE12025" s="7"/>
    </row>
    <row r="12027" spans="3:31" s="8" customFormat="1">
      <c r="C12027" s="15"/>
      <c r="G12027" s="7"/>
      <c r="H12027" s="7"/>
      <c r="I12027" s="7"/>
      <c r="J12027" s="7"/>
      <c r="K12027" s="7"/>
      <c r="L12027" s="7"/>
      <c r="M12027" s="7"/>
      <c r="N12027" s="7"/>
      <c r="O12027" s="7"/>
      <c r="P12027" s="7"/>
      <c r="Q12027" s="7"/>
      <c r="R12027" s="7"/>
      <c r="S12027" s="7"/>
      <c r="T12027" s="7"/>
      <c r="U12027" s="7"/>
      <c r="V12027" s="7"/>
      <c r="W12027" s="7"/>
      <c r="X12027" s="7"/>
      <c r="Y12027" s="7"/>
      <c r="Z12027" s="7"/>
      <c r="AA12027" s="7"/>
      <c r="AB12027" s="7"/>
      <c r="AC12027" s="7"/>
      <c r="AD12027" s="7"/>
      <c r="AE12027" s="7"/>
    </row>
    <row r="12029" spans="3:31" s="8" customFormat="1">
      <c r="C12029" s="15"/>
      <c r="G12029" s="7"/>
      <c r="H12029" s="7"/>
      <c r="I12029" s="7"/>
      <c r="J12029" s="7"/>
      <c r="K12029" s="7"/>
      <c r="L12029" s="7"/>
      <c r="M12029" s="7"/>
      <c r="N12029" s="7"/>
      <c r="O12029" s="7"/>
      <c r="P12029" s="7"/>
      <c r="Q12029" s="7"/>
      <c r="R12029" s="7"/>
      <c r="S12029" s="7"/>
      <c r="T12029" s="7"/>
      <c r="U12029" s="7"/>
      <c r="V12029" s="7"/>
      <c r="W12029" s="7"/>
      <c r="X12029" s="7"/>
      <c r="Y12029" s="7"/>
      <c r="Z12029" s="7"/>
      <c r="AA12029" s="7"/>
      <c r="AB12029" s="7"/>
      <c r="AC12029" s="7"/>
      <c r="AD12029" s="7"/>
      <c r="AE12029" s="7"/>
    </row>
    <row r="12031" spans="3:31" s="8" customFormat="1">
      <c r="C12031" s="15"/>
      <c r="G12031" s="7"/>
      <c r="H12031" s="7"/>
      <c r="I12031" s="7"/>
      <c r="J12031" s="7"/>
      <c r="K12031" s="7"/>
      <c r="L12031" s="7"/>
      <c r="M12031" s="7"/>
      <c r="N12031" s="7"/>
      <c r="O12031" s="7"/>
      <c r="P12031" s="7"/>
      <c r="Q12031" s="7"/>
      <c r="R12031" s="7"/>
      <c r="S12031" s="7"/>
      <c r="T12031" s="7"/>
      <c r="U12031" s="7"/>
      <c r="V12031" s="7"/>
      <c r="W12031" s="7"/>
      <c r="X12031" s="7"/>
      <c r="Y12031" s="7"/>
      <c r="Z12031" s="7"/>
      <c r="AA12031" s="7"/>
      <c r="AB12031" s="7"/>
      <c r="AC12031" s="7"/>
      <c r="AD12031" s="7"/>
      <c r="AE12031" s="7"/>
    </row>
    <row r="12033" spans="3:31" s="8" customFormat="1">
      <c r="C12033" s="15"/>
      <c r="G12033" s="7"/>
      <c r="H12033" s="7"/>
      <c r="I12033" s="7"/>
      <c r="J12033" s="7"/>
      <c r="K12033" s="7"/>
      <c r="L12033" s="7"/>
      <c r="M12033" s="7"/>
      <c r="N12033" s="7"/>
      <c r="O12033" s="7"/>
      <c r="P12033" s="7"/>
      <c r="Q12033" s="7"/>
      <c r="R12033" s="7"/>
      <c r="S12033" s="7"/>
      <c r="T12033" s="7"/>
      <c r="U12033" s="7"/>
      <c r="V12033" s="7"/>
      <c r="W12033" s="7"/>
      <c r="X12033" s="7"/>
      <c r="Y12033" s="7"/>
      <c r="Z12033" s="7"/>
      <c r="AA12033" s="7"/>
      <c r="AB12033" s="7"/>
      <c r="AC12033" s="7"/>
      <c r="AD12033" s="7"/>
      <c r="AE12033" s="7"/>
    </row>
    <row r="12035" spans="3:31" s="8" customFormat="1">
      <c r="C12035" s="15"/>
      <c r="G12035" s="7"/>
      <c r="H12035" s="7"/>
      <c r="I12035" s="7"/>
      <c r="J12035" s="7"/>
      <c r="K12035" s="7"/>
      <c r="L12035" s="7"/>
      <c r="M12035" s="7"/>
      <c r="N12035" s="7"/>
      <c r="O12035" s="7"/>
      <c r="P12035" s="7"/>
      <c r="Q12035" s="7"/>
      <c r="R12035" s="7"/>
      <c r="S12035" s="7"/>
      <c r="T12035" s="7"/>
      <c r="U12035" s="7"/>
      <c r="V12035" s="7"/>
      <c r="W12035" s="7"/>
      <c r="X12035" s="7"/>
      <c r="Y12035" s="7"/>
      <c r="Z12035" s="7"/>
      <c r="AA12035" s="7"/>
      <c r="AB12035" s="7"/>
      <c r="AC12035" s="7"/>
      <c r="AD12035" s="7"/>
      <c r="AE12035" s="7"/>
    </row>
    <row r="12037" spans="3:31" s="8" customFormat="1">
      <c r="C12037" s="15"/>
      <c r="G12037" s="7"/>
      <c r="H12037" s="7"/>
      <c r="I12037" s="7"/>
      <c r="J12037" s="7"/>
      <c r="K12037" s="7"/>
      <c r="L12037" s="7"/>
      <c r="M12037" s="7"/>
      <c r="N12037" s="7"/>
      <c r="O12037" s="7"/>
      <c r="P12037" s="7"/>
      <c r="Q12037" s="7"/>
      <c r="R12037" s="7"/>
      <c r="S12037" s="7"/>
      <c r="T12037" s="7"/>
      <c r="U12037" s="7"/>
      <c r="V12037" s="7"/>
      <c r="W12037" s="7"/>
      <c r="X12037" s="7"/>
      <c r="Y12037" s="7"/>
      <c r="Z12037" s="7"/>
      <c r="AA12037" s="7"/>
      <c r="AB12037" s="7"/>
      <c r="AC12037" s="7"/>
      <c r="AD12037" s="7"/>
      <c r="AE12037" s="7"/>
    </row>
    <row r="12039" spans="3:31" s="8" customFormat="1">
      <c r="C12039" s="15"/>
      <c r="G12039" s="7"/>
      <c r="H12039" s="7"/>
      <c r="I12039" s="7"/>
      <c r="J12039" s="7"/>
      <c r="K12039" s="7"/>
      <c r="L12039" s="7"/>
      <c r="M12039" s="7"/>
      <c r="N12039" s="7"/>
      <c r="O12039" s="7"/>
      <c r="P12039" s="7"/>
      <c r="Q12039" s="7"/>
      <c r="R12039" s="7"/>
      <c r="S12039" s="7"/>
      <c r="T12039" s="7"/>
      <c r="U12039" s="7"/>
      <c r="V12039" s="7"/>
      <c r="W12039" s="7"/>
      <c r="X12039" s="7"/>
      <c r="Y12039" s="7"/>
      <c r="Z12039" s="7"/>
      <c r="AA12039" s="7"/>
      <c r="AB12039" s="7"/>
      <c r="AC12039" s="7"/>
      <c r="AD12039" s="7"/>
      <c r="AE12039" s="7"/>
    </row>
    <row r="12041" spans="3:31" s="8" customFormat="1">
      <c r="C12041" s="15"/>
      <c r="G12041" s="7"/>
      <c r="H12041" s="7"/>
      <c r="I12041" s="7"/>
      <c r="J12041" s="7"/>
      <c r="K12041" s="7"/>
      <c r="L12041" s="7"/>
      <c r="M12041" s="7"/>
      <c r="N12041" s="7"/>
      <c r="O12041" s="7"/>
      <c r="P12041" s="7"/>
      <c r="Q12041" s="7"/>
      <c r="R12041" s="7"/>
      <c r="S12041" s="7"/>
      <c r="T12041" s="7"/>
      <c r="U12041" s="7"/>
      <c r="V12041" s="7"/>
      <c r="W12041" s="7"/>
      <c r="X12041" s="7"/>
      <c r="Y12041" s="7"/>
      <c r="Z12041" s="7"/>
      <c r="AA12041" s="7"/>
      <c r="AB12041" s="7"/>
      <c r="AC12041" s="7"/>
      <c r="AD12041" s="7"/>
      <c r="AE12041" s="7"/>
    </row>
    <row r="12043" spans="3:31" s="8" customFormat="1">
      <c r="C12043" s="15"/>
      <c r="G12043" s="7"/>
      <c r="H12043" s="7"/>
      <c r="I12043" s="7"/>
      <c r="J12043" s="7"/>
      <c r="K12043" s="7"/>
      <c r="L12043" s="7"/>
      <c r="M12043" s="7"/>
      <c r="N12043" s="7"/>
      <c r="O12043" s="7"/>
      <c r="P12043" s="7"/>
      <c r="Q12043" s="7"/>
      <c r="R12043" s="7"/>
      <c r="S12043" s="7"/>
      <c r="T12043" s="7"/>
      <c r="U12043" s="7"/>
      <c r="V12043" s="7"/>
      <c r="W12043" s="7"/>
      <c r="X12043" s="7"/>
      <c r="Y12043" s="7"/>
      <c r="Z12043" s="7"/>
      <c r="AA12043" s="7"/>
      <c r="AB12043" s="7"/>
      <c r="AC12043" s="7"/>
      <c r="AD12043" s="7"/>
      <c r="AE12043" s="7"/>
    </row>
    <row r="12045" spans="3:31" s="8" customFormat="1">
      <c r="C12045" s="15"/>
      <c r="G12045" s="7"/>
      <c r="H12045" s="7"/>
      <c r="I12045" s="7"/>
      <c r="J12045" s="7"/>
      <c r="K12045" s="7"/>
      <c r="L12045" s="7"/>
      <c r="M12045" s="7"/>
      <c r="N12045" s="7"/>
      <c r="O12045" s="7"/>
      <c r="P12045" s="7"/>
      <c r="Q12045" s="7"/>
      <c r="R12045" s="7"/>
      <c r="S12045" s="7"/>
      <c r="T12045" s="7"/>
      <c r="U12045" s="7"/>
      <c r="V12045" s="7"/>
      <c r="W12045" s="7"/>
      <c r="X12045" s="7"/>
      <c r="Y12045" s="7"/>
      <c r="Z12045" s="7"/>
      <c r="AA12045" s="7"/>
      <c r="AB12045" s="7"/>
      <c r="AC12045" s="7"/>
      <c r="AD12045" s="7"/>
      <c r="AE12045" s="7"/>
    </row>
    <row r="12047" spans="3:31" s="8" customFormat="1">
      <c r="C12047" s="15"/>
      <c r="G12047" s="7"/>
      <c r="H12047" s="7"/>
      <c r="I12047" s="7"/>
      <c r="J12047" s="7"/>
      <c r="K12047" s="7"/>
      <c r="L12047" s="7"/>
      <c r="M12047" s="7"/>
      <c r="N12047" s="7"/>
      <c r="O12047" s="7"/>
      <c r="P12047" s="7"/>
      <c r="Q12047" s="7"/>
      <c r="R12047" s="7"/>
      <c r="S12047" s="7"/>
      <c r="T12047" s="7"/>
      <c r="U12047" s="7"/>
      <c r="V12047" s="7"/>
      <c r="W12047" s="7"/>
      <c r="X12047" s="7"/>
      <c r="Y12047" s="7"/>
      <c r="Z12047" s="7"/>
      <c r="AA12047" s="7"/>
      <c r="AB12047" s="7"/>
      <c r="AC12047" s="7"/>
      <c r="AD12047" s="7"/>
      <c r="AE12047" s="7"/>
    </row>
    <row r="12049" spans="3:31" s="8" customFormat="1">
      <c r="C12049" s="15"/>
      <c r="G12049" s="7"/>
      <c r="H12049" s="7"/>
      <c r="I12049" s="7"/>
      <c r="J12049" s="7"/>
      <c r="K12049" s="7"/>
      <c r="L12049" s="7"/>
      <c r="M12049" s="7"/>
      <c r="N12049" s="7"/>
      <c r="O12049" s="7"/>
      <c r="P12049" s="7"/>
      <c r="Q12049" s="7"/>
      <c r="R12049" s="7"/>
      <c r="S12049" s="7"/>
      <c r="T12049" s="7"/>
      <c r="U12049" s="7"/>
      <c r="V12049" s="7"/>
      <c r="W12049" s="7"/>
      <c r="X12049" s="7"/>
      <c r="Y12049" s="7"/>
      <c r="Z12049" s="7"/>
      <c r="AA12049" s="7"/>
      <c r="AB12049" s="7"/>
      <c r="AC12049" s="7"/>
      <c r="AD12049" s="7"/>
      <c r="AE12049" s="7"/>
    </row>
    <row r="12051" spans="3:31" s="8" customFormat="1">
      <c r="C12051" s="15"/>
      <c r="G12051" s="7"/>
      <c r="H12051" s="7"/>
      <c r="I12051" s="7"/>
      <c r="J12051" s="7"/>
      <c r="K12051" s="7"/>
      <c r="L12051" s="7"/>
      <c r="M12051" s="7"/>
      <c r="N12051" s="7"/>
      <c r="O12051" s="7"/>
      <c r="P12051" s="7"/>
      <c r="Q12051" s="7"/>
      <c r="R12051" s="7"/>
      <c r="S12051" s="7"/>
      <c r="T12051" s="7"/>
      <c r="U12051" s="7"/>
      <c r="V12051" s="7"/>
      <c r="W12051" s="7"/>
      <c r="X12051" s="7"/>
      <c r="Y12051" s="7"/>
      <c r="Z12051" s="7"/>
      <c r="AA12051" s="7"/>
      <c r="AB12051" s="7"/>
      <c r="AC12051" s="7"/>
      <c r="AD12051" s="7"/>
      <c r="AE12051" s="7"/>
    </row>
    <row r="12053" spans="3:31" s="8" customFormat="1">
      <c r="C12053" s="15"/>
      <c r="G12053" s="7"/>
      <c r="H12053" s="7"/>
      <c r="I12053" s="7"/>
      <c r="J12053" s="7"/>
      <c r="K12053" s="7"/>
      <c r="L12053" s="7"/>
      <c r="M12053" s="7"/>
      <c r="N12053" s="7"/>
      <c r="O12053" s="7"/>
      <c r="P12053" s="7"/>
      <c r="Q12053" s="7"/>
      <c r="R12053" s="7"/>
      <c r="S12053" s="7"/>
      <c r="T12053" s="7"/>
      <c r="U12053" s="7"/>
      <c r="V12053" s="7"/>
      <c r="W12053" s="7"/>
      <c r="X12053" s="7"/>
      <c r="Y12053" s="7"/>
      <c r="Z12053" s="7"/>
      <c r="AA12053" s="7"/>
      <c r="AB12053" s="7"/>
      <c r="AC12053" s="7"/>
      <c r="AD12053" s="7"/>
      <c r="AE12053" s="7"/>
    </row>
    <row r="12055" spans="3:31" s="8" customFormat="1">
      <c r="C12055" s="15"/>
      <c r="G12055" s="7"/>
      <c r="H12055" s="7"/>
      <c r="I12055" s="7"/>
      <c r="J12055" s="7"/>
      <c r="K12055" s="7"/>
      <c r="L12055" s="7"/>
      <c r="M12055" s="7"/>
      <c r="N12055" s="7"/>
      <c r="O12055" s="7"/>
      <c r="P12055" s="7"/>
      <c r="Q12055" s="7"/>
      <c r="R12055" s="7"/>
      <c r="S12055" s="7"/>
      <c r="T12055" s="7"/>
      <c r="U12055" s="7"/>
      <c r="V12055" s="7"/>
      <c r="W12055" s="7"/>
      <c r="X12055" s="7"/>
      <c r="Y12055" s="7"/>
      <c r="Z12055" s="7"/>
      <c r="AA12055" s="7"/>
      <c r="AB12055" s="7"/>
      <c r="AC12055" s="7"/>
      <c r="AD12055" s="7"/>
      <c r="AE12055" s="7"/>
    </row>
    <row r="12057" spans="3:31" s="8" customFormat="1">
      <c r="C12057" s="15"/>
      <c r="G12057" s="7"/>
      <c r="H12057" s="7"/>
      <c r="I12057" s="7"/>
      <c r="J12057" s="7"/>
      <c r="K12057" s="7"/>
      <c r="L12057" s="7"/>
      <c r="M12057" s="7"/>
      <c r="N12057" s="7"/>
      <c r="O12057" s="7"/>
      <c r="P12057" s="7"/>
      <c r="Q12057" s="7"/>
      <c r="R12057" s="7"/>
      <c r="S12057" s="7"/>
      <c r="T12057" s="7"/>
      <c r="U12057" s="7"/>
      <c r="V12057" s="7"/>
      <c r="W12057" s="7"/>
      <c r="X12057" s="7"/>
      <c r="Y12057" s="7"/>
      <c r="Z12057" s="7"/>
      <c r="AA12057" s="7"/>
      <c r="AB12057" s="7"/>
      <c r="AC12057" s="7"/>
      <c r="AD12057" s="7"/>
      <c r="AE12057" s="7"/>
    </row>
    <row r="12059" spans="3:31" s="8" customFormat="1">
      <c r="C12059" s="15"/>
      <c r="G12059" s="7"/>
      <c r="H12059" s="7"/>
      <c r="I12059" s="7"/>
      <c r="J12059" s="7"/>
      <c r="K12059" s="7"/>
      <c r="L12059" s="7"/>
      <c r="M12059" s="7"/>
      <c r="N12059" s="7"/>
      <c r="O12059" s="7"/>
      <c r="P12059" s="7"/>
      <c r="Q12059" s="7"/>
      <c r="R12059" s="7"/>
      <c r="S12059" s="7"/>
      <c r="T12059" s="7"/>
      <c r="U12059" s="7"/>
      <c r="V12059" s="7"/>
      <c r="W12059" s="7"/>
      <c r="X12059" s="7"/>
      <c r="Y12059" s="7"/>
      <c r="Z12059" s="7"/>
      <c r="AA12059" s="7"/>
      <c r="AB12059" s="7"/>
      <c r="AC12059" s="7"/>
      <c r="AD12059" s="7"/>
      <c r="AE12059" s="7"/>
    </row>
    <row r="12061" spans="3:31" s="8" customFormat="1">
      <c r="C12061" s="15"/>
      <c r="G12061" s="7"/>
      <c r="H12061" s="7"/>
      <c r="I12061" s="7"/>
      <c r="J12061" s="7"/>
      <c r="K12061" s="7"/>
      <c r="L12061" s="7"/>
      <c r="M12061" s="7"/>
      <c r="N12061" s="7"/>
      <c r="O12061" s="7"/>
      <c r="P12061" s="7"/>
      <c r="Q12061" s="7"/>
      <c r="R12061" s="7"/>
      <c r="S12061" s="7"/>
      <c r="T12061" s="7"/>
      <c r="U12061" s="7"/>
      <c r="V12061" s="7"/>
      <c r="W12061" s="7"/>
      <c r="X12061" s="7"/>
      <c r="Y12061" s="7"/>
      <c r="Z12061" s="7"/>
      <c r="AA12061" s="7"/>
      <c r="AB12061" s="7"/>
      <c r="AC12061" s="7"/>
      <c r="AD12061" s="7"/>
      <c r="AE12061" s="7"/>
    </row>
    <row r="12063" spans="3:31" s="8" customFormat="1">
      <c r="C12063" s="15"/>
      <c r="G12063" s="7"/>
      <c r="H12063" s="7"/>
      <c r="I12063" s="7"/>
      <c r="J12063" s="7"/>
      <c r="K12063" s="7"/>
      <c r="L12063" s="7"/>
      <c r="M12063" s="7"/>
      <c r="N12063" s="7"/>
      <c r="O12063" s="7"/>
      <c r="P12063" s="7"/>
      <c r="Q12063" s="7"/>
      <c r="R12063" s="7"/>
      <c r="S12063" s="7"/>
      <c r="T12063" s="7"/>
      <c r="U12063" s="7"/>
      <c r="V12063" s="7"/>
      <c r="W12063" s="7"/>
      <c r="X12063" s="7"/>
      <c r="Y12063" s="7"/>
      <c r="Z12063" s="7"/>
      <c r="AA12063" s="7"/>
      <c r="AB12063" s="7"/>
      <c r="AC12063" s="7"/>
      <c r="AD12063" s="7"/>
      <c r="AE12063" s="7"/>
    </row>
    <row r="12065" spans="3:31" s="8" customFormat="1">
      <c r="C12065" s="15"/>
      <c r="G12065" s="7"/>
      <c r="H12065" s="7"/>
      <c r="I12065" s="7"/>
      <c r="J12065" s="7"/>
      <c r="K12065" s="7"/>
      <c r="L12065" s="7"/>
      <c r="M12065" s="7"/>
      <c r="N12065" s="7"/>
      <c r="O12065" s="7"/>
      <c r="P12065" s="7"/>
      <c r="Q12065" s="7"/>
      <c r="R12065" s="7"/>
      <c r="S12065" s="7"/>
      <c r="T12065" s="7"/>
      <c r="U12065" s="7"/>
      <c r="V12065" s="7"/>
      <c r="W12065" s="7"/>
      <c r="X12065" s="7"/>
      <c r="Y12065" s="7"/>
      <c r="Z12065" s="7"/>
      <c r="AA12065" s="7"/>
      <c r="AB12065" s="7"/>
      <c r="AC12065" s="7"/>
      <c r="AD12065" s="7"/>
      <c r="AE12065" s="7"/>
    </row>
    <row r="12067" spans="3:31" s="8" customFormat="1">
      <c r="C12067" s="15"/>
      <c r="G12067" s="7"/>
      <c r="H12067" s="7"/>
      <c r="I12067" s="7"/>
      <c r="J12067" s="7"/>
      <c r="K12067" s="7"/>
      <c r="L12067" s="7"/>
      <c r="M12067" s="7"/>
      <c r="N12067" s="7"/>
      <c r="O12067" s="7"/>
      <c r="P12067" s="7"/>
      <c r="Q12067" s="7"/>
      <c r="R12067" s="7"/>
      <c r="S12067" s="7"/>
      <c r="T12067" s="7"/>
      <c r="U12067" s="7"/>
      <c r="V12067" s="7"/>
      <c r="W12067" s="7"/>
      <c r="X12067" s="7"/>
      <c r="Y12067" s="7"/>
      <c r="Z12067" s="7"/>
      <c r="AA12067" s="7"/>
      <c r="AB12067" s="7"/>
      <c r="AC12067" s="7"/>
      <c r="AD12067" s="7"/>
      <c r="AE12067" s="7"/>
    </row>
    <row r="12069" spans="3:31" s="8" customFormat="1">
      <c r="C12069" s="15"/>
      <c r="G12069" s="7"/>
      <c r="H12069" s="7"/>
      <c r="I12069" s="7"/>
      <c r="J12069" s="7"/>
      <c r="K12069" s="7"/>
      <c r="L12069" s="7"/>
      <c r="M12069" s="7"/>
      <c r="N12069" s="7"/>
      <c r="O12069" s="7"/>
      <c r="P12069" s="7"/>
      <c r="Q12069" s="7"/>
      <c r="R12069" s="7"/>
      <c r="S12069" s="7"/>
      <c r="T12069" s="7"/>
      <c r="U12069" s="7"/>
      <c r="V12069" s="7"/>
      <c r="W12069" s="7"/>
      <c r="X12069" s="7"/>
      <c r="Y12069" s="7"/>
      <c r="Z12069" s="7"/>
      <c r="AA12069" s="7"/>
      <c r="AB12069" s="7"/>
      <c r="AC12069" s="7"/>
      <c r="AD12069" s="7"/>
      <c r="AE12069" s="7"/>
    </row>
    <row r="12071" spans="3:31" s="8" customFormat="1">
      <c r="C12071" s="15"/>
      <c r="G12071" s="7"/>
      <c r="H12071" s="7"/>
      <c r="I12071" s="7"/>
      <c r="J12071" s="7"/>
      <c r="K12071" s="7"/>
      <c r="L12071" s="7"/>
      <c r="M12071" s="7"/>
      <c r="N12071" s="7"/>
      <c r="O12071" s="7"/>
      <c r="P12071" s="7"/>
      <c r="Q12071" s="7"/>
      <c r="R12071" s="7"/>
      <c r="S12071" s="7"/>
      <c r="T12071" s="7"/>
      <c r="U12071" s="7"/>
      <c r="V12071" s="7"/>
      <c r="W12071" s="7"/>
      <c r="X12071" s="7"/>
      <c r="Y12071" s="7"/>
      <c r="Z12071" s="7"/>
      <c r="AA12071" s="7"/>
      <c r="AB12071" s="7"/>
      <c r="AC12071" s="7"/>
      <c r="AD12071" s="7"/>
      <c r="AE12071" s="7"/>
    </row>
    <row r="12073" spans="3:31" s="8" customFormat="1">
      <c r="C12073" s="15"/>
      <c r="G12073" s="7"/>
      <c r="H12073" s="7"/>
      <c r="I12073" s="7"/>
      <c r="J12073" s="7"/>
      <c r="K12073" s="7"/>
      <c r="L12073" s="7"/>
      <c r="M12073" s="7"/>
      <c r="N12073" s="7"/>
      <c r="O12073" s="7"/>
      <c r="P12073" s="7"/>
      <c r="Q12073" s="7"/>
      <c r="R12073" s="7"/>
      <c r="S12073" s="7"/>
      <c r="T12073" s="7"/>
      <c r="U12073" s="7"/>
      <c r="V12073" s="7"/>
      <c r="W12073" s="7"/>
      <c r="X12073" s="7"/>
      <c r="Y12073" s="7"/>
      <c r="Z12073" s="7"/>
      <c r="AA12073" s="7"/>
      <c r="AB12073" s="7"/>
      <c r="AC12073" s="7"/>
      <c r="AD12073" s="7"/>
      <c r="AE12073" s="7"/>
    </row>
    <row r="12075" spans="3:31" s="8" customFormat="1">
      <c r="C12075" s="15"/>
      <c r="G12075" s="7"/>
      <c r="H12075" s="7"/>
      <c r="I12075" s="7"/>
      <c r="J12075" s="7"/>
      <c r="K12075" s="7"/>
      <c r="L12075" s="7"/>
      <c r="M12075" s="7"/>
      <c r="N12075" s="7"/>
      <c r="O12075" s="7"/>
      <c r="P12075" s="7"/>
      <c r="Q12075" s="7"/>
      <c r="R12075" s="7"/>
      <c r="S12075" s="7"/>
      <c r="T12075" s="7"/>
      <c r="U12075" s="7"/>
      <c r="V12075" s="7"/>
      <c r="W12075" s="7"/>
      <c r="X12075" s="7"/>
      <c r="Y12075" s="7"/>
      <c r="Z12075" s="7"/>
      <c r="AA12075" s="7"/>
      <c r="AB12075" s="7"/>
      <c r="AC12075" s="7"/>
      <c r="AD12075" s="7"/>
      <c r="AE12075" s="7"/>
    </row>
    <row r="12077" spans="3:31" s="8" customFormat="1">
      <c r="C12077" s="15"/>
      <c r="G12077" s="7"/>
      <c r="H12077" s="7"/>
      <c r="I12077" s="7"/>
      <c r="J12077" s="7"/>
      <c r="K12077" s="7"/>
      <c r="L12077" s="7"/>
      <c r="M12077" s="7"/>
      <c r="N12077" s="7"/>
      <c r="O12077" s="7"/>
      <c r="P12077" s="7"/>
      <c r="Q12077" s="7"/>
      <c r="R12077" s="7"/>
      <c r="S12077" s="7"/>
      <c r="T12077" s="7"/>
      <c r="U12077" s="7"/>
      <c r="V12077" s="7"/>
      <c r="W12077" s="7"/>
      <c r="X12077" s="7"/>
      <c r="Y12077" s="7"/>
      <c r="Z12077" s="7"/>
      <c r="AA12077" s="7"/>
      <c r="AB12077" s="7"/>
      <c r="AC12077" s="7"/>
      <c r="AD12077" s="7"/>
      <c r="AE12077" s="7"/>
    </row>
    <row r="12079" spans="3:31" s="8" customFormat="1">
      <c r="C12079" s="15"/>
      <c r="G12079" s="7"/>
      <c r="H12079" s="7"/>
      <c r="I12079" s="7"/>
      <c r="J12079" s="7"/>
      <c r="K12079" s="7"/>
      <c r="L12079" s="7"/>
      <c r="M12079" s="7"/>
      <c r="N12079" s="7"/>
      <c r="O12079" s="7"/>
      <c r="P12079" s="7"/>
      <c r="Q12079" s="7"/>
      <c r="R12079" s="7"/>
      <c r="S12079" s="7"/>
      <c r="T12079" s="7"/>
      <c r="U12079" s="7"/>
      <c r="V12079" s="7"/>
      <c r="W12079" s="7"/>
      <c r="X12079" s="7"/>
      <c r="Y12079" s="7"/>
      <c r="Z12079" s="7"/>
      <c r="AA12079" s="7"/>
      <c r="AB12079" s="7"/>
      <c r="AC12079" s="7"/>
      <c r="AD12079" s="7"/>
      <c r="AE12079" s="7"/>
    </row>
    <row r="12081" spans="3:31" s="8" customFormat="1">
      <c r="C12081" s="15"/>
      <c r="G12081" s="7"/>
      <c r="H12081" s="7"/>
      <c r="I12081" s="7"/>
      <c r="J12081" s="7"/>
      <c r="K12081" s="7"/>
      <c r="L12081" s="7"/>
      <c r="M12081" s="7"/>
      <c r="N12081" s="7"/>
      <c r="O12081" s="7"/>
      <c r="P12081" s="7"/>
      <c r="Q12081" s="7"/>
      <c r="R12081" s="7"/>
      <c r="S12081" s="7"/>
      <c r="T12081" s="7"/>
      <c r="U12081" s="7"/>
      <c r="V12081" s="7"/>
      <c r="W12081" s="7"/>
      <c r="X12081" s="7"/>
      <c r="Y12081" s="7"/>
      <c r="Z12081" s="7"/>
      <c r="AA12081" s="7"/>
      <c r="AB12081" s="7"/>
      <c r="AC12081" s="7"/>
      <c r="AD12081" s="7"/>
      <c r="AE12081" s="7"/>
    </row>
    <row r="12083" spans="3:31" s="8" customFormat="1">
      <c r="C12083" s="15"/>
      <c r="G12083" s="7"/>
      <c r="H12083" s="7"/>
      <c r="I12083" s="7"/>
      <c r="J12083" s="7"/>
      <c r="K12083" s="7"/>
      <c r="L12083" s="7"/>
      <c r="M12083" s="7"/>
      <c r="N12083" s="7"/>
      <c r="O12083" s="7"/>
      <c r="P12083" s="7"/>
      <c r="Q12083" s="7"/>
      <c r="R12083" s="7"/>
      <c r="S12083" s="7"/>
      <c r="T12083" s="7"/>
      <c r="U12083" s="7"/>
      <c r="V12083" s="7"/>
      <c r="W12083" s="7"/>
      <c r="X12083" s="7"/>
      <c r="Y12083" s="7"/>
      <c r="Z12083" s="7"/>
      <c r="AA12083" s="7"/>
      <c r="AB12083" s="7"/>
      <c r="AC12083" s="7"/>
      <c r="AD12083" s="7"/>
      <c r="AE12083" s="7"/>
    </row>
    <row r="12085" spans="3:31" s="8" customFormat="1">
      <c r="C12085" s="15"/>
      <c r="G12085" s="7"/>
      <c r="H12085" s="7"/>
      <c r="I12085" s="7"/>
      <c r="J12085" s="7"/>
      <c r="K12085" s="7"/>
      <c r="L12085" s="7"/>
      <c r="M12085" s="7"/>
      <c r="N12085" s="7"/>
      <c r="O12085" s="7"/>
      <c r="P12085" s="7"/>
      <c r="Q12085" s="7"/>
      <c r="R12085" s="7"/>
      <c r="S12085" s="7"/>
      <c r="T12085" s="7"/>
      <c r="U12085" s="7"/>
      <c r="V12085" s="7"/>
      <c r="W12085" s="7"/>
      <c r="X12085" s="7"/>
      <c r="Y12085" s="7"/>
      <c r="Z12085" s="7"/>
      <c r="AA12085" s="7"/>
      <c r="AB12085" s="7"/>
      <c r="AC12085" s="7"/>
      <c r="AD12085" s="7"/>
      <c r="AE12085" s="7"/>
    </row>
    <row r="12087" spans="3:31" s="8" customFormat="1">
      <c r="C12087" s="15"/>
      <c r="G12087" s="7"/>
      <c r="H12087" s="7"/>
      <c r="I12087" s="7"/>
      <c r="J12087" s="7"/>
      <c r="K12087" s="7"/>
      <c r="L12087" s="7"/>
      <c r="M12087" s="7"/>
      <c r="N12087" s="7"/>
      <c r="O12087" s="7"/>
      <c r="P12087" s="7"/>
      <c r="Q12087" s="7"/>
      <c r="R12087" s="7"/>
      <c r="S12087" s="7"/>
      <c r="T12087" s="7"/>
      <c r="U12087" s="7"/>
      <c r="V12087" s="7"/>
      <c r="W12087" s="7"/>
      <c r="X12087" s="7"/>
      <c r="Y12087" s="7"/>
      <c r="Z12087" s="7"/>
      <c r="AA12087" s="7"/>
      <c r="AB12087" s="7"/>
      <c r="AC12087" s="7"/>
      <c r="AD12087" s="7"/>
      <c r="AE12087" s="7"/>
    </row>
    <row r="12089" spans="3:31" s="8" customFormat="1">
      <c r="C12089" s="15"/>
      <c r="G12089" s="7"/>
      <c r="H12089" s="7"/>
      <c r="I12089" s="7"/>
      <c r="J12089" s="7"/>
      <c r="K12089" s="7"/>
      <c r="L12089" s="7"/>
      <c r="M12089" s="7"/>
      <c r="N12089" s="7"/>
      <c r="O12089" s="7"/>
      <c r="P12089" s="7"/>
      <c r="Q12089" s="7"/>
      <c r="R12089" s="7"/>
      <c r="S12089" s="7"/>
      <c r="T12089" s="7"/>
      <c r="U12089" s="7"/>
      <c r="V12089" s="7"/>
      <c r="W12089" s="7"/>
      <c r="X12089" s="7"/>
      <c r="Y12089" s="7"/>
      <c r="Z12089" s="7"/>
      <c r="AA12089" s="7"/>
      <c r="AB12089" s="7"/>
      <c r="AC12089" s="7"/>
      <c r="AD12089" s="7"/>
      <c r="AE12089" s="7"/>
    </row>
    <row r="12091" spans="3:31" s="8" customFormat="1">
      <c r="C12091" s="15"/>
      <c r="G12091" s="7"/>
      <c r="H12091" s="7"/>
      <c r="I12091" s="7"/>
      <c r="J12091" s="7"/>
      <c r="K12091" s="7"/>
      <c r="L12091" s="7"/>
      <c r="M12091" s="7"/>
      <c r="N12091" s="7"/>
      <c r="O12091" s="7"/>
      <c r="P12091" s="7"/>
      <c r="Q12091" s="7"/>
      <c r="R12091" s="7"/>
      <c r="S12091" s="7"/>
      <c r="T12091" s="7"/>
      <c r="U12091" s="7"/>
      <c r="V12091" s="7"/>
      <c r="W12091" s="7"/>
      <c r="X12091" s="7"/>
      <c r="Y12091" s="7"/>
      <c r="Z12091" s="7"/>
      <c r="AA12091" s="7"/>
      <c r="AB12091" s="7"/>
      <c r="AC12091" s="7"/>
      <c r="AD12091" s="7"/>
      <c r="AE12091" s="7"/>
    </row>
    <row r="12093" spans="3:31" s="8" customFormat="1">
      <c r="C12093" s="15"/>
      <c r="G12093" s="7"/>
      <c r="H12093" s="7"/>
      <c r="I12093" s="7"/>
      <c r="J12093" s="7"/>
      <c r="K12093" s="7"/>
      <c r="L12093" s="7"/>
      <c r="M12093" s="7"/>
      <c r="N12093" s="7"/>
      <c r="O12093" s="7"/>
      <c r="P12093" s="7"/>
      <c r="Q12093" s="7"/>
      <c r="R12093" s="7"/>
      <c r="S12093" s="7"/>
      <c r="T12093" s="7"/>
      <c r="U12093" s="7"/>
      <c r="V12093" s="7"/>
      <c r="W12093" s="7"/>
      <c r="X12093" s="7"/>
      <c r="Y12093" s="7"/>
      <c r="Z12093" s="7"/>
      <c r="AA12093" s="7"/>
      <c r="AB12093" s="7"/>
      <c r="AC12093" s="7"/>
      <c r="AD12093" s="7"/>
      <c r="AE12093" s="7"/>
    </row>
    <row r="12095" spans="3:31" s="8" customFormat="1">
      <c r="C12095" s="15"/>
      <c r="G12095" s="7"/>
      <c r="H12095" s="7"/>
      <c r="I12095" s="7"/>
      <c r="J12095" s="7"/>
      <c r="K12095" s="7"/>
      <c r="L12095" s="7"/>
      <c r="M12095" s="7"/>
      <c r="N12095" s="7"/>
      <c r="O12095" s="7"/>
      <c r="P12095" s="7"/>
      <c r="Q12095" s="7"/>
      <c r="R12095" s="7"/>
      <c r="S12095" s="7"/>
      <c r="T12095" s="7"/>
      <c r="U12095" s="7"/>
      <c r="V12095" s="7"/>
      <c r="W12095" s="7"/>
      <c r="X12095" s="7"/>
      <c r="Y12095" s="7"/>
      <c r="Z12095" s="7"/>
      <c r="AA12095" s="7"/>
      <c r="AB12095" s="7"/>
      <c r="AC12095" s="7"/>
      <c r="AD12095" s="7"/>
      <c r="AE12095" s="7"/>
    </row>
    <row r="12097" spans="3:31" s="8" customFormat="1">
      <c r="C12097" s="15"/>
      <c r="G12097" s="7"/>
      <c r="H12097" s="7"/>
      <c r="I12097" s="7"/>
      <c r="J12097" s="7"/>
      <c r="K12097" s="7"/>
      <c r="L12097" s="7"/>
      <c r="M12097" s="7"/>
      <c r="N12097" s="7"/>
      <c r="O12097" s="7"/>
      <c r="P12097" s="7"/>
      <c r="Q12097" s="7"/>
      <c r="R12097" s="7"/>
      <c r="S12097" s="7"/>
      <c r="T12097" s="7"/>
      <c r="U12097" s="7"/>
      <c r="V12097" s="7"/>
      <c r="W12097" s="7"/>
      <c r="X12097" s="7"/>
      <c r="Y12097" s="7"/>
      <c r="Z12097" s="7"/>
      <c r="AA12097" s="7"/>
      <c r="AB12097" s="7"/>
      <c r="AC12097" s="7"/>
      <c r="AD12097" s="7"/>
      <c r="AE12097" s="7"/>
    </row>
    <row r="12099" spans="3:31" s="8" customFormat="1">
      <c r="C12099" s="15"/>
      <c r="G12099" s="7"/>
      <c r="H12099" s="7"/>
      <c r="I12099" s="7"/>
      <c r="J12099" s="7"/>
      <c r="K12099" s="7"/>
      <c r="L12099" s="7"/>
      <c r="M12099" s="7"/>
      <c r="N12099" s="7"/>
      <c r="O12099" s="7"/>
      <c r="P12099" s="7"/>
      <c r="Q12099" s="7"/>
      <c r="R12099" s="7"/>
      <c r="S12099" s="7"/>
      <c r="T12099" s="7"/>
      <c r="U12099" s="7"/>
      <c r="V12099" s="7"/>
      <c r="W12099" s="7"/>
      <c r="X12099" s="7"/>
      <c r="Y12099" s="7"/>
      <c r="Z12099" s="7"/>
      <c r="AA12099" s="7"/>
      <c r="AB12099" s="7"/>
      <c r="AC12099" s="7"/>
      <c r="AD12099" s="7"/>
      <c r="AE12099" s="7"/>
    </row>
    <row r="12101" spans="3:31" s="8" customFormat="1">
      <c r="C12101" s="15"/>
      <c r="G12101" s="7"/>
      <c r="H12101" s="7"/>
      <c r="I12101" s="7"/>
      <c r="J12101" s="7"/>
      <c r="K12101" s="7"/>
      <c r="L12101" s="7"/>
      <c r="M12101" s="7"/>
      <c r="N12101" s="7"/>
      <c r="O12101" s="7"/>
      <c r="P12101" s="7"/>
      <c r="Q12101" s="7"/>
      <c r="R12101" s="7"/>
      <c r="S12101" s="7"/>
      <c r="T12101" s="7"/>
      <c r="U12101" s="7"/>
      <c r="V12101" s="7"/>
      <c r="W12101" s="7"/>
      <c r="X12101" s="7"/>
      <c r="Y12101" s="7"/>
      <c r="Z12101" s="7"/>
      <c r="AA12101" s="7"/>
      <c r="AB12101" s="7"/>
      <c r="AC12101" s="7"/>
      <c r="AD12101" s="7"/>
      <c r="AE12101" s="7"/>
    </row>
    <row r="12103" spans="3:31" s="8" customFormat="1">
      <c r="C12103" s="15"/>
      <c r="G12103" s="7"/>
      <c r="H12103" s="7"/>
      <c r="I12103" s="7"/>
      <c r="J12103" s="7"/>
      <c r="K12103" s="7"/>
      <c r="L12103" s="7"/>
      <c r="M12103" s="7"/>
      <c r="N12103" s="7"/>
      <c r="O12103" s="7"/>
      <c r="P12103" s="7"/>
      <c r="Q12103" s="7"/>
      <c r="R12103" s="7"/>
      <c r="S12103" s="7"/>
      <c r="T12103" s="7"/>
      <c r="U12103" s="7"/>
      <c r="V12103" s="7"/>
      <c r="W12103" s="7"/>
      <c r="X12103" s="7"/>
      <c r="Y12103" s="7"/>
      <c r="Z12103" s="7"/>
      <c r="AA12103" s="7"/>
      <c r="AB12103" s="7"/>
      <c r="AC12103" s="7"/>
      <c r="AD12103" s="7"/>
      <c r="AE12103" s="7"/>
    </row>
    <row r="12105" spans="3:31" s="8" customFormat="1">
      <c r="C12105" s="15"/>
      <c r="G12105" s="7"/>
      <c r="H12105" s="7"/>
      <c r="I12105" s="7"/>
      <c r="J12105" s="7"/>
      <c r="K12105" s="7"/>
      <c r="L12105" s="7"/>
      <c r="M12105" s="7"/>
      <c r="N12105" s="7"/>
      <c r="O12105" s="7"/>
      <c r="P12105" s="7"/>
      <c r="Q12105" s="7"/>
      <c r="R12105" s="7"/>
      <c r="S12105" s="7"/>
      <c r="T12105" s="7"/>
      <c r="U12105" s="7"/>
      <c r="V12105" s="7"/>
      <c r="W12105" s="7"/>
      <c r="X12105" s="7"/>
      <c r="Y12105" s="7"/>
      <c r="Z12105" s="7"/>
      <c r="AA12105" s="7"/>
      <c r="AB12105" s="7"/>
      <c r="AC12105" s="7"/>
      <c r="AD12105" s="7"/>
      <c r="AE12105" s="7"/>
    </row>
    <row r="12107" spans="3:31" s="8" customFormat="1">
      <c r="C12107" s="15"/>
      <c r="G12107" s="7"/>
      <c r="H12107" s="7"/>
      <c r="I12107" s="7"/>
      <c r="J12107" s="7"/>
      <c r="K12107" s="7"/>
      <c r="L12107" s="7"/>
      <c r="M12107" s="7"/>
      <c r="N12107" s="7"/>
      <c r="O12107" s="7"/>
      <c r="P12107" s="7"/>
      <c r="Q12107" s="7"/>
      <c r="R12107" s="7"/>
      <c r="S12107" s="7"/>
      <c r="T12107" s="7"/>
      <c r="U12107" s="7"/>
      <c r="V12107" s="7"/>
      <c r="W12107" s="7"/>
      <c r="X12107" s="7"/>
      <c r="Y12107" s="7"/>
      <c r="Z12107" s="7"/>
      <c r="AA12107" s="7"/>
      <c r="AB12107" s="7"/>
      <c r="AC12107" s="7"/>
      <c r="AD12107" s="7"/>
      <c r="AE12107" s="7"/>
    </row>
    <row r="12109" spans="3:31" s="8" customFormat="1">
      <c r="C12109" s="15"/>
      <c r="G12109" s="7"/>
      <c r="H12109" s="7"/>
      <c r="I12109" s="7"/>
      <c r="J12109" s="7"/>
      <c r="K12109" s="7"/>
      <c r="L12109" s="7"/>
      <c r="M12109" s="7"/>
      <c r="N12109" s="7"/>
      <c r="O12109" s="7"/>
      <c r="P12109" s="7"/>
      <c r="Q12109" s="7"/>
      <c r="R12109" s="7"/>
      <c r="S12109" s="7"/>
      <c r="T12109" s="7"/>
      <c r="U12109" s="7"/>
      <c r="V12109" s="7"/>
      <c r="W12109" s="7"/>
      <c r="X12109" s="7"/>
      <c r="Y12109" s="7"/>
      <c r="Z12109" s="7"/>
      <c r="AA12109" s="7"/>
      <c r="AB12109" s="7"/>
      <c r="AC12109" s="7"/>
      <c r="AD12109" s="7"/>
      <c r="AE12109" s="7"/>
    </row>
    <row r="12111" spans="3:31" s="8" customFormat="1">
      <c r="C12111" s="15"/>
      <c r="G12111" s="7"/>
      <c r="H12111" s="7"/>
      <c r="I12111" s="7"/>
      <c r="J12111" s="7"/>
      <c r="K12111" s="7"/>
      <c r="L12111" s="7"/>
      <c r="M12111" s="7"/>
      <c r="N12111" s="7"/>
      <c r="O12111" s="7"/>
      <c r="P12111" s="7"/>
      <c r="Q12111" s="7"/>
      <c r="R12111" s="7"/>
      <c r="S12111" s="7"/>
      <c r="T12111" s="7"/>
      <c r="U12111" s="7"/>
      <c r="V12111" s="7"/>
      <c r="W12111" s="7"/>
      <c r="X12111" s="7"/>
      <c r="Y12111" s="7"/>
      <c r="Z12111" s="7"/>
      <c r="AA12111" s="7"/>
      <c r="AB12111" s="7"/>
      <c r="AC12111" s="7"/>
      <c r="AD12111" s="7"/>
      <c r="AE12111" s="7"/>
    </row>
    <row r="12113" spans="3:31" s="8" customFormat="1">
      <c r="C12113" s="15"/>
      <c r="G12113" s="7"/>
      <c r="H12113" s="7"/>
      <c r="I12113" s="7"/>
      <c r="J12113" s="7"/>
      <c r="K12113" s="7"/>
      <c r="L12113" s="7"/>
      <c r="M12113" s="7"/>
      <c r="N12113" s="7"/>
      <c r="O12113" s="7"/>
      <c r="P12113" s="7"/>
      <c r="Q12113" s="7"/>
      <c r="R12113" s="7"/>
      <c r="S12113" s="7"/>
      <c r="T12113" s="7"/>
      <c r="U12113" s="7"/>
      <c r="V12113" s="7"/>
      <c r="W12113" s="7"/>
      <c r="X12113" s="7"/>
      <c r="Y12113" s="7"/>
      <c r="Z12113" s="7"/>
      <c r="AA12113" s="7"/>
      <c r="AB12113" s="7"/>
      <c r="AC12113" s="7"/>
      <c r="AD12113" s="7"/>
      <c r="AE12113" s="7"/>
    </row>
    <row r="12115" spans="3:31" s="8" customFormat="1">
      <c r="C12115" s="15"/>
      <c r="G12115" s="7"/>
      <c r="H12115" s="7"/>
      <c r="I12115" s="7"/>
      <c r="J12115" s="7"/>
      <c r="K12115" s="7"/>
      <c r="L12115" s="7"/>
      <c r="M12115" s="7"/>
      <c r="N12115" s="7"/>
      <c r="O12115" s="7"/>
      <c r="P12115" s="7"/>
      <c r="Q12115" s="7"/>
      <c r="R12115" s="7"/>
      <c r="S12115" s="7"/>
      <c r="T12115" s="7"/>
      <c r="U12115" s="7"/>
      <c r="V12115" s="7"/>
      <c r="W12115" s="7"/>
      <c r="X12115" s="7"/>
      <c r="Y12115" s="7"/>
      <c r="Z12115" s="7"/>
      <c r="AA12115" s="7"/>
      <c r="AB12115" s="7"/>
      <c r="AC12115" s="7"/>
      <c r="AD12115" s="7"/>
      <c r="AE12115" s="7"/>
    </row>
    <row r="12117" spans="3:31" s="8" customFormat="1">
      <c r="C12117" s="15"/>
      <c r="G12117" s="7"/>
      <c r="H12117" s="7"/>
      <c r="I12117" s="7"/>
      <c r="J12117" s="7"/>
      <c r="K12117" s="7"/>
      <c r="L12117" s="7"/>
      <c r="M12117" s="7"/>
      <c r="N12117" s="7"/>
      <c r="O12117" s="7"/>
      <c r="P12117" s="7"/>
      <c r="Q12117" s="7"/>
      <c r="R12117" s="7"/>
      <c r="S12117" s="7"/>
      <c r="T12117" s="7"/>
      <c r="U12117" s="7"/>
      <c r="V12117" s="7"/>
      <c r="W12117" s="7"/>
      <c r="X12117" s="7"/>
      <c r="Y12117" s="7"/>
      <c r="Z12117" s="7"/>
      <c r="AA12117" s="7"/>
      <c r="AB12117" s="7"/>
      <c r="AC12117" s="7"/>
      <c r="AD12117" s="7"/>
      <c r="AE12117" s="7"/>
    </row>
    <row r="12119" spans="3:31" s="8" customFormat="1">
      <c r="C12119" s="15"/>
      <c r="G12119" s="7"/>
      <c r="H12119" s="7"/>
      <c r="I12119" s="7"/>
      <c r="J12119" s="7"/>
      <c r="K12119" s="7"/>
      <c r="L12119" s="7"/>
      <c r="M12119" s="7"/>
      <c r="N12119" s="7"/>
      <c r="O12119" s="7"/>
      <c r="P12119" s="7"/>
      <c r="Q12119" s="7"/>
      <c r="R12119" s="7"/>
      <c r="S12119" s="7"/>
      <c r="T12119" s="7"/>
      <c r="U12119" s="7"/>
      <c r="V12119" s="7"/>
      <c r="W12119" s="7"/>
      <c r="X12119" s="7"/>
      <c r="Y12119" s="7"/>
      <c r="Z12119" s="7"/>
      <c r="AA12119" s="7"/>
      <c r="AB12119" s="7"/>
      <c r="AC12119" s="7"/>
      <c r="AD12119" s="7"/>
      <c r="AE12119" s="7"/>
    </row>
    <row r="12121" spans="3:31" s="8" customFormat="1">
      <c r="C12121" s="15"/>
      <c r="G12121" s="7"/>
      <c r="H12121" s="7"/>
      <c r="I12121" s="7"/>
      <c r="J12121" s="7"/>
      <c r="K12121" s="7"/>
      <c r="L12121" s="7"/>
      <c r="M12121" s="7"/>
      <c r="N12121" s="7"/>
      <c r="O12121" s="7"/>
      <c r="P12121" s="7"/>
      <c r="Q12121" s="7"/>
      <c r="R12121" s="7"/>
      <c r="S12121" s="7"/>
      <c r="T12121" s="7"/>
      <c r="U12121" s="7"/>
      <c r="V12121" s="7"/>
      <c r="W12121" s="7"/>
      <c r="X12121" s="7"/>
      <c r="Y12121" s="7"/>
      <c r="Z12121" s="7"/>
      <c r="AA12121" s="7"/>
      <c r="AB12121" s="7"/>
      <c r="AC12121" s="7"/>
      <c r="AD12121" s="7"/>
      <c r="AE12121" s="7"/>
    </row>
    <row r="12123" spans="3:31" s="8" customFormat="1">
      <c r="C12123" s="15"/>
      <c r="G12123" s="7"/>
      <c r="H12123" s="7"/>
      <c r="I12123" s="7"/>
      <c r="J12123" s="7"/>
      <c r="K12123" s="7"/>
      <c r="L12123" s="7"/>
      <c r="M12123" s="7"/>
      <c r="N12123" s="7"/>
      <c r="O12123" s="7"/>
      <c r="P12123" s="7"/>
      <c r="Q12123" s="7"/>
      <c r="R12123" s="7"/>
      <c r="S12123" s="7"/>
      <c r="T12123" s="7"/>
      <c r="U12123" s="7"/>
      <c r="V12123" s="7"/>
      <c r="W12123" s="7"/>
      <c r="X12123" s="7"/>
      <c r="Y12123" s="7"/>
      <c r="Z12123" s="7"/>
      <c r="AA12123" s="7"/>
      <c r="AB12123" s="7"/>
      <c r="AC12123" s="7"/>
      <c r="AD12123" s="7"/>
      <c r="AE12123" s="7"/>
    </row>
    <row r="12125" spans="3:31" s="8" customFormat="1">
      <c r="C12125" s="15"/>
      <c r="G12125" s="7"/>
      <c r="H12125" s="7"/>
      <c r="I12125" s="7"/>
      <c r="J12125" s="7"/>
      <c r="K12125" s="7"/>
      <c r="L12125" s="7"/>
      <c r="M12125" s="7"/>
      <c r="N12125" s="7"/>
      <c r="O12125" s="7"/>
      <c r="P12125" s="7"/>
      <c r="Q12125" s="7"/>
      <c r="R12125" s="7"/>
      <c r="S12125" s="7"/>
      <c r="T12125" s="7"/>
      <c r="U12125" s="7"/>
      <c r="V12125" s="7"/>
      <c r="W12125" s="7"/>
      <c r="X12125" s="7"/>
      <c r="Y12125" s="7"/>
      <c r="Z12125" s="7"/>
      <c r="AA12125" s="7"/>
      <c r="AB12125" s="7"/>
      <c r="AC12125" s="7"/>
      <c r="AD12125" s="7"/>
      <c r="AE12125" s="7"/>
    </row>
    <row r="12127" spans="3:31" s="8" customFormat="1">
      <c r="C12127" s="15"/>
      <c r="G12127" s="7"/>
      <c r="H12127" s="7"/>
      <c r="I12127" s="7"/>
      <c r="J12127" s="7"/>
      <c r="K12127" s="7"/>
      <c r="L12127" s="7"/>
      <c r="M12127" s="7"/>
      <c r="N12127" s="7"/>
      <c r="O12127" s="7"/>
      <c r="P12127" s="7"/>
      <c r="Q12127" s="7"/>
      <c r="R12127" s="7"/>
      <c r="S12127" s="7"/>
      <c r="T12127" s="7"/>
      <c r="U12127" s="7"/>
      <c r="V12127" s="7"/>
      <c r="W12127" s="7"/>
      <c r="X12127" s="7"/>
      <c r="Y12127" s="7"/>
      <c r="Z12127" s="7"/>
      <c r="AA12127" s="7"/>
      <c r="AB12127" s="7"/>
      <c r="AC12127" s="7"/>
      <c r="AD12127" s="7"/>
      <c r="AE12127" s="7"/>
    </row>
    <row r="12129" spans="3:31" s="8" customFormat="1">
      <c r="C12129" s="15"/>
      <c r="G12129" s="7"/>
      <c r="H12129" s="7"/>
      <c r="I12129" s="7"/>
      <c r="J12129" s="7"/>
      <c r="K12129" s="7"/>
      <c r="L12129" s="7"/>
      <c r="M12129" s="7"/>
      <c r="N12129" s="7"/>
      <c r="O12129" s="7"/>
      <c r="P12129" s="7"/>
      <c r="Q12129" s="7"/>
      <c r="R12129" s="7"/>
      <c r="S12129" s="7"/>
      <c r="T12129" s="7"/>
      <c r="U12129" s="7"/>
      <c r="V12129" s="7"/>
      <c r="W12129" s="7"/>
      <c r="X12129" s="7"/>
      <c r="Y12129" s="7"/>
      <c r="Z12129" s="7"/>
      <c r="AA12129" s="7"/>
      <c r="AB12129" s="7"/>
      <c r="AC12129" s="7"/>
      <c r="AD12129" s="7"/>
      <c r="AE12129" s="7"/>
    </row>
    <row r="12131" spans="3:31" s="8" customFormat="1">
      <c r="C12131" s="15"/>
      <c r="G12131" s="7"/>
      <c r="H12131" s="7"/>
      <c r="I12131" s="7"/>
      <c r="J12131" s="7"/>
      <c r="K12131" s="7"/>
      <c r="L12131" s="7"/>
      <c r="M12131" s="7"/>
      <c r="N12131" s="7"/>
      <c r="O12131" s="7"/>
      <c r="P12131" s="7"/>
      <c r="Q12131" s="7"/>
      <c r="R12131" s="7"/>
      <c r="S12131" s="7"/>
      <c r="T12131" s="7"/>
      <c r="U12131" s="7"/>
      <c r="V12131" s="7"/>
      <c r="W12131" s="7"/>
      <c r="X12131" s="7"/>
      <c r="Y12131" s="7"/>
      <c r="Z12131" s="7"/>
      <c r="AA12131" s="7"/>
      <c r="AB12131" s="7"/>
      <c r="AC12131" s="7"/>
      <c r="AD12131" s="7"/>
      <c r="AE12131" s="7"/>
    </row>
    <row r="12133" spans="3:31" s="8" customFormat="1">
      <c r="C12133" s="15"/>
      <c r="G12133" s="7"/>
      <c r="H12133" s="7"/>
      <c r="I12133" s="7"/>
      <c r="J12133" s="7"/>
      <c r="K12133" s="7"/>
      <c r="L12133" s="7"/>
      <c r="M12133" s="7"/>
      <c r="N12133" s="7"/>
      <c r="O12133" s="7"/>
      <c r="P12133" s="7"/>
      <c r="Q12133" s="7"/>
      <c r="R12133" s="7"/>
      <c r="S12133" s="7"/>
      <c r="T12133" s="7"/>
      <c r="U12133" s="7"/>
      <c r="V12133" s="7"/>
      <c r="W12133" s="7"/>
      <c r="X12133" s="7"/>
      <c r="Y12133" s="7"/>
      <c r="Z12133" s="7"/>
      <c r="AA12133" s="7"/>
      <c r="AB12133" s="7"/>
      <c r="AC12133" s="7"/>
      <c r="AD12133" s="7"/>
      <c r="AE12133" s="7"/>
    </row>
    <row r="12135" spans="3:31" s="8" customFormat="1">
      <c r="C12135" s="15"/>
      <c r="G12135" s="7"/>
      <c r="H12135" s="7"/>
      <c r="I12135" s="7"/>
      <c r="J12135" s="7"/>
      <c r="K12135" s="7"/>
      <c r="L12135" s="7"/>
      <c r="M12135" s="7"/>
      <c r="N12135" s="7"/>
      <c r="O12135" s="7"/>
      <c r="P12135" s="7"/>
      <c r="Q12135" s="7"/>
      <c r="R12135" s="7"/>
      <c r="S12135" s="7"/>
      <c r="T12135" s="7"/>
      <c r="U12135" s="7"/>
      <c r="V12135" s="7"/>
      <c r="W12135" s="7"/>
      <c r="X12135" s="7"/>
      <c r="Y12135" s="7"/>
      <c r="Z12135" s="7"/>
      <c r="AA12135" s="7"/>
      <c r="AB12135" s="7"/>
      <c r="AC12135" s="7"/>
      <c r="AD12135" s="7"/>
      <c r="AE12135" s="7"/>
    </row>
    <row r="12137" spans="3:31" s="8" customFormat="1">
      <c r="C12137" s="15"/>
      <c r="G12137" s="7"/>
      <c r="H12137" s="7"/>
      <c r="I12137" s="7"/>
      <c r="J12137" s="7"/>
      <c r="K12137" s="7"/>
      <c r="L12137" s="7"/>
      <c r="M12137" s="7"/>
      <c r="N12137" s="7"/>
      <c r="O12137" s="7"/>
      <c r="P12137" s="7"/>
      <c r="Q12137" s="7"/>
      <c r="R12137" s="7"/>
      <c r="S12137" s="7"/>
      <c r="T12137" s="7"/>
      <c r="U12137" s="7"/>
      <c r="V12137" s="7"/>
      <c r="W12137" s="7"/>
      <c r="X12137" s="7"/>
      <c r="Y12137" s="7"/>
      <c r="Z12137" s="7"/>
      <c r="AA12137" s="7"/>
      <c r="AB12137" s="7"/>
      <c r="AC12137" s="7"/>
      <c r="AD12137" s="7"/>
      <c r="AE12137" s="7"/>
    </row>
    <row r="12139" spans="3:31" s="8" customFormat="1">
      <c r="C12139" s="15"/>
      <c r="G12139" s="7"/>
      <c r="H12139" s="7"/>
      <c r="I12139" s="7"/>
      <c r="J12139" s="7"/>
      <c r="K12139" s="7"/>
      <c r="L12139" s="7"/>
      <c r="M12139" s="7"/>
      <c r="N12139" s="7"/>
      <c r="O12139" s="7"/>
      <c r="P12139" s="7"/>
      <c r="Q12139" s="7"/>
      <c r="R12139" s="7"/>
      <c r="S12139" s="7"/>
      <c r="T12139" s="7"/>
      <c r="U12139" s="7"/>
      <c r="V12139" s="7"/>
      <c r="W12139" s="7"/>
      <c r="X12139" s="7"/>
      <c r="Y12139" s="7"/>
      <c r="Z12139" s="7"/>
      <c r="AA12139" s="7"/>
      <c r="AB12139" s="7"/>
      <c r="AC12139" s="7"/>
      <c r="AD12139" s="7"/>
      <c r="AE12139" s="7"/>
    </row>
    <row r="12141" spans="3:31" s="8" customFormat="1">
      <c r="C12141" s="15"/>
      <c r="G12141" s="7"/>
      <c r="H12141" s="7"/>
      <c r="I12141" s="7"/>
      <c r="J12141" s="7"/>
      <c r="K12141" s="7"/>
      <c r="L12141" s="7"/>
      <c r="M12141" s="7"/>
      <c r="N12141" s="7"/>
      <c r="O12141" s="7"/>
      <c r="P12141" s="7"/>
      <c r="Q12141" s="7"/>
      <c r="R12141" s="7"/>
      <c r="S12141" s="7"/>
      <c r="T12141" s="7"/>
      <c r="U12141" s="7"/>
      <c r="V12141" s="7"/>
      <c r="W12141" s="7"/>
      <c r="X12141" s="7"/>
      <c r="Y12141" s="7"/>
      <c r="Z12141" s="7"/>
      <c r="AA12141" s="7"/>
      <c r="AB12141" s="7"/>
      <c r="AC12141" s="7"/>
      <c r="AD12141" s="7"/>
      <c r="AE12141" s="7"/>
    </row>
    <row r="12143" spans="3:31" s="8" customFormat="1">
      <c r="C12143" s="15"/>
      <c r="G12143" s="7"/>
      <c r="H12143" s="7"/>
      <c r="I12143" s="7"/>
      <c r="J12143" s="7"/>
      <c r="K12143" s="7"/>
      <c r="L12143" s="7"/>
      <c r="M12143" s="7"/>
      <c r="N12143" s="7"/>
      <c r="O12143" s="7"/>
      <c r="P12143" s="7"/>
      <c r="Q12143" s="7"/>
      <c r="R12143" s="7"/>
      <c r="S12143" s="7"/>
      <c r="T12143" s="7"/>
      <c r="U12143" s="7"/>
      <c r="V12143" s="7"/>
      <c r="W12143" s="7"/>
      <c r="X12143" s="7"/>
      <c r="Y12143" s="7"/>
      <c r="Z12143" s="7"/>
      <c r="AA12143" s="7"/>
      <c r="AB12143" s="7"/>
      <c r="AC12143" s="7"/>
      <c r="AD12143" s="7"/>
      <c r="AE12143" s="7"/>
    </row>
    <row r="12145" spans="3:31" s="8" customFormat="1">
      <c r="C12145" s="15"/>
      <c r="G12145" s="7"/>
      <c r="H12145" s="7"/>
      <c r="I12145" s="7"/>
      <c r="J12145" s="7"/>
      <c r="K12145" s="7"/>
      <c r="L12145" s="7"/>
      <c r="M12145" s="7"/>
      <c r="N12145" s="7"/>
      <c r="O12145" s="7"/>
      <c r="P12145" s="7"/>
      <c r="Q12145" s="7"/>
      <c r="R12145" s="7"/>
      <c r="S12145" s="7"/>
      <c r="T12145" s="7"/>
      <c r="U12145" s="7"/>
      <c r="V12145" s="7"/>
      <c r="W12145" s="7"/>
      <c r="X12145" s="7"/>
      <c r="Y12145" s="7"/>
      <c r="Z12145" s="7"/>
      <c r="AA12145" s="7"/>
      <c r="AB12145" s="7"/>
      <c r="AC12145" s="7"/>
      <c r="AD12145" s="7"/>
      <c r="AE12145" s="7"/>
    </row>
    <row r="12147" spans="3:31" s="8" customFormat="1">
      <c r="C12147" s="15"/>
      <c r="G12147" s="7"/>
      <c r="H12147" s="7"/>
      <c r="I12147" s="7"/>
      <c r="J12147" s="7"/>
      <c r="K12147" s="7"/>
      <c r="L12147" s="7"/>
      <c r="M12147" s="7"/>
      <c r="N12147" s="7"/>
      <c r="O12147" s="7"/>
      <c r="P12147" s="7"/>
      <c r="Q12147" s="7"/>
      <c r="R12147" s="7"/>
      <c r="S12147" s="7"/>
      <c r="T12147" s="7"/>
      <c r="U12147" s="7"/>
      <c r="V12147" s="7"/>
      <c r="W12147" s="7"/>
      <c r="X12147" s="7"/>
      <c r="Y12147" s="7"/>
      <c r="Z12147" s="7"/>
      <c r="AA12147" s="7"/>
      <c r="AB12147" s="7"/>
      <c r="AC12147" s="7"/>
      <c r="AD12147" s="7"/>
      <c r="AE12147" s="7"/>
    </row>
    <row r="12149" spans="3:31" s="8" customFormat="1">
      <c r="C12149" s="15"/>
      <c r="G12149" s="7"/>
      <c r="H12149" s="7"/>
      <c r="I12149" s="7"/>
      <c r="J12149" s="7"/>
      <c r="K12149" s="7"/>
      <c r="L12149" s="7"/>
      <c r="M12149" s="7"/>
      <c r="N12149" s="7"/>
      <c r="O12149" s="7"/>
      <c r="P12149" s="7"/>
      <c r="Q12149" s="7"/>
      <c r="R12149" s="7"/>
      <c r="S12149" s="7"/>
      <c r="T12149" s="7"/>
      <c r="U12149" s="7"/>
      <c r="V12149" s="7"/>
      <c r="W12149" s="7"/>
      <c r="X12149" s="7"/>
      <c r="Y12149" s="7"/>
      <c r="Z12149" s="7"/>
      <c r="AA12149" s="7"/>
      <c r="AB12149" s="7"/>
      <c r="AC12149" s="7"/>
      <c r="AD12149" s="7"/>
      <c r="AE12149" s="7"/>
    </row>
    <row r="12151" spans="3:31" s="8" customFormat="1">
      <c r="C12151" s="15"/>
      <c r="G12151" s="7"/>
      <c r="H12151" s="7"/>
      <c r="I12151" s="7"/>
      <c r="J12151" s="7"/>
      <c r="K12151" s="7"/>
      <c r="L12151" s="7"/>
      <c r="M12151" s="7"/>
      <c r="N12151" s="7"/>
      <c r="O12151" s="7"/>
      <c r="P12151" s="7"/>
      <c r="Q12151" s="7"/>
      <c r="R12151" s="7"/>
      <c r="S12151" s="7"/>
      <c r="T12151" s="7"/>
      <c r="U12151" s="7"/>
      <c r="V12151" s="7"/>
      <c r="W12151" s="7"/>
      <c r="X12151" s="7"/>
      <c r="Y12151" s="7"/>
      <c r="Z12151" s="7"/>
      <c r="AA12151" s="7"/>
      <c r="AB12151" s="7"/>
      <c r="AC12151" s="7"/>
      <c r="AD12151" s="7"/>
      <c r="AE12151" s="7"/>
    </row>
    <row r="12153" spans="3:31" s="8" customFormat="1">
      <c r="C12153" s="15"/>
      <c r="G12153" s="7"/>
      <c r="H12153" s="7"/>
      <c r="I12153" s="7"/>
      <c r="J12153" s="7"/>
      <c r="K12153" s="7"/>
      <c r="L12153" s="7"/>
      <c r="M12153" s="7"/>
      <c r="N12153" s="7"/>
      <c r="O12153" s="7"/>
      <c r="P12153" s="7"/>
      <c r="Q12153" s="7"/>
      <c r="R12153" s="7"/>
      <c r="S12153" s="7"/>
      <c r="T12153" s="7"/>
      <c r="U12153" s="7"/>
      <c r="V12153" s="7"/>
      <c r="W12153" s="7"/>
      <c r="X12153" s="7"/>
      <c r="Y12153" s="7"/>
      <c r="Z12153" s="7"/>
      <c r="AA12153" s="7"/>
      <c r="AB12153" s="7"/>
      <c r="AC12153" s="7"/>
      <c r="AD12153" s="7"/>
      <c r="AE12153" s="7"/>
    </row>
    <row r="12155" spans="3:31" s="8" customFormat="1">
      <c r="C12155" s="15"/>
      <c r="G12155" s="7"/>
      <c r="H12155" s="7"/>
      <c r="I12155" s="7"/>
      <c r="J12155" s="7"/>
      <c r="K12155" s="7"/>
      <c r="L12155" s="7"/>
      <c r="M12155" s="7"/>
      <c r="N12155" s="7"/>
      <c r="O12155" s="7"/>
      <c r="P12155" s="7"/>
      <c r="Q12155" s="7"/>
      <c r="R12155" s="7"/>
      <c r="S12155" s="7"/>
      <c r="T12155" s="7"/>
      <c r="U12155" s="7"/>
      <c r="V12155" s="7"/>
      <c r="W12155" s="7"/>
      <c r="X12155" s="7"/>
      <c r="Y12155" s="7"/>
      <c r="Z12155" s="7"/>
      <c r="AA12155" s="7"/>
      <c r="AB12155" s="7"/>
      <c r="AC12155" s="7"/>
      <c r="AD12155" s="7"/>
      <c r="AE12155" s="7"/>
    </row>
    <row r="12157" spans="3:31" s="8" customFormat="1">
      <c r="C12157" s="15"/>
      <c r="G12157" s="7"/>
      <c r="H12157" s="7"/>
      <c r="I12157" s="7"/>
      <c r="J12157" s="7"/>
      <c r="K12157" s="7"/>
      <c r="L12157" s="7"/>
      <c r="M12157" s="7"/>
      <c r="N12157" s="7"/>
      <c r="O12157" s="7"/>
      <c r="P12157" s="7"/>
      <c r="Q12157" s="7"/>
      <c r="R12157" s="7"/>
      <c r="S12157" s="7"/>
      <c r="T12157" s="7"/>
      <c r="U12157" s="7"/>
      <c r="V12157" s="7"/>
      <c r="W12157" s="7"/>
      <c r="X12157" s="7"/>
      <c r="Y12157" s="7"/>
      <c r="Z12157" s="7"/>
      <c r="AA12157" s="7"/>
      <c r="AB12157" s="7"/>
      <c r="AC12157" s="7"/>
      <c r="AD12157" s="7"/>
      <c r="AE12157" s="7"/>
    </row>
    <row r="12159" spans="3:31" s="8" customFormat="1">
      <c r="C12159" s="15"/>
      <c r="G12159" s="7"/>
      <c r="H12159" s="7"/>
      <c r="I12159" s="7"/>
      <c r="J12159" s="7"/>
      <c r="K12159" s="7"/>
      <c r="L12159" s="7"/>
      <c r="M12159" s="7"/>
      <c r="N12159" s="7"/>
      <c r="O12159" s="7"/>
      <c r="P12159" s="7"/>
      <c r="Q12159" s="7"/>
      <c r="R12159" s="7"/>
      <c r="S12159" s="7"/>
      <c r="T12159" s="7"/>
      <c r="U12159" s="7"/>
      <c r="V12159" s="7"/>
      <c r="W12159" s="7"/>
      <c r="X12159" s="7"/>
      <c r="Y12159" s="7"/>
      <c r="Z12159" s="7"/>
      <c r="AA12159" s="7"/>
      <c r="AB12159" s="7"/>
      <c r="AC12159" s="7"/>
      <c r="AD12159" s="7"/>
      <c r="AE12159" s="7"/>
    </row>
    <row r="12161" spans="3:31" s="8" customFormat="1">
      <c r="C12161" s="15"/>
      <c r="G12161" s="7"/>
      <c r="H12161" s="7"/>
      <c r="I12161" s="7"/>
      <c r="J12161" s="7"/>
      <c r="K12161" s="7"/>
      <c r="L12161" s="7"/>
      <c r="M12161" s="7"/>
      <c r="N12161" s="7"/>
      <c r="O12161" s="7"/>
      <c r="P12161" s="7"/>
      <c r="Q12161" s="7"/>
      <c r="R12161" s="7"/>
      <c r="S12161" s="7"/>
      <c r="T12161" s="7"/>
      <c r="U12161" s="7"/>
      <c r="V12161" s="7"/>
      <c r="W12161" s="7"/>
      <c r="X12161" s="7"/>
      <c r="Y12161" s="7"/>
      <c r="Z12161" s="7"/>
      <c r="AA12161" s="7"/>
      <c r="AB12161" s="7"/>
      <c r="AC12161" s="7"/>
      <c r="AD12161" s="7"/>
      <c r="AE12161" s="7"/>
    </row>
    <row r="12163" spans="3:31" s="8" customFormat="1">
      <c r="C12163" s="15"/>
      <c r="G12163" s="7"/>
      <c r="H12163" s="7"/>
      <c r="I12163" s="7"/>
      <c r="J12163" s="7"/>
      <c r="K12163" s="7"/>
      <c r="L12163" s="7"/>
      <c r="M12163" s="7"/>
      <c r="N12163" s="7"/>
      <c r="O12163" s="7"/>
      <c r="P12163" s="7"/>
      <c r="Q12163" s="7"/>
      <c r="R12163" s="7"/>
      <c r="S12163" s="7"/>
      <c r="T12163" s="7"/>
      <c r="U12163" s="7"/>
      <c r="V12163" s="7"/>
      <c r="W12163" s="7"/>
      <c r="X12163" s="7"/>
      <c r="Y12163" s="7"/>
      <c r="Z12163" s="7"/>
      <c r="AA12163" s="7"/>
      <c r="AB12163" s="7"/>
      <c r="AC12163" s="7"/>
      <c r="AD12163" s="7"/>
      <c r="AE12163" s="7"/>
    </row>
    <row r="12165" spans="3:31" s="8" customFormat="1">
      <c r="C12165" s="15"/>
      <c r="G12165" s="7"/>
      <c r="H12165" s="7"/>
      <c r="I12165" s="7"/>
      <c r="J12165" s="7"/>
      <c r="K12165" s="7"/>
      <c r="L12165" s="7"/>
      <c r="M12165" s="7"/>
      <c r="N12165" s="7"/>
      <c r="O12165" s="7"/>
      <c r="P12165" s="7"/>
      <c r="Q12165" s="7"/>
      <c r="R12165" s="7"/>
      <c r="S12165" s="7"/>
      <c r="T12165" s="7"/>
      <c r="U12165" s="7"/>
      <c r="V12165" s="7"/>
      <c r="W12165" s="7"/>
      <c r="X12165" s="7"/>
      <c r="Y12165" s="7"/>
      <c r="Z12165" s="7"/>
      <c r="AA12165" s="7"/>
      <c r="AB12165" s="7"/>
      <c r="AC12165" s="7"/>
      <c r="AD12165" s="7"/>
      <c r="AE12165" s="7"/>
    </row>
    <row r="12167" spans="3:31" s="8" customFormat="1">
      <c r="C12167" s="15"/>
      <c r="G12167" s="7"/>
      <c r="H12167" s="7"/>
      <c r="I12167" s="7"/>
      <c r="J12167" s="7"/>
      <c r="K12167" s="7"/>
      <c r="L12167" s="7"/>
      <c r="M12167" s="7"/>
      <c r="N12167" s="7"/>
      <c r="O12167" s="7"/>
      <c r="P12167" s="7"/>
      <c r="Q12167" s="7"/>
      <c r="R12167" s="7"/>
      <c r="S12167" s="7"/>
      <c r="T12167" s="7"/>
      <c r="U12167" s="7"/>
      <c r="V12167" s="7"/>
      <c r="W12167" s="7"/>
      <c r="X12167" s="7"/>
      <c r="Y12167" s="7"/>
      <c r="Z12167" s="7"/>
      <c r="AA12167" s="7"/>
      <c r="AB12167" s="7"/>
      <c r="AC12167" s="7"/>
      <c r="AD12167" s="7"/>
      <c r="AE12167" s="7"/>
    </row>
    <row r="12169" spans="3:31" s="8" customFormat="1">
      <c r="C12169" s="15"/>
      <c r="G12169" s="7"/>
      <c r="H12169" s="7"/>
      <c r="I12169" s="7"/>
      <c r="J12169" s="7"/>
      <c r="K12169" s="7"/>
      <c r="L12169" s="7"/>
      <c r="M12169" s="7"/>
      <c r="N12169" s="7"/>
      <c r="O12169" s="7"/>
      <c r="P12169" s="7"/>
      <c r="Q12169" s="7"/>
      <c r="R12169" s="7"/>
      <c r="S12169" s="7"/>
      <c r="T12169" s="7"/>
      <c r="U12169" s="7"/>
      <c r="V12169" s="7"/>
      <c r="W12169" s="7"/>
      <c r="X12169" s="7"/>
      <c r="Y12169" s="7"/>
      <c r="Z12169" s="7"/>
      <c r="AA12169" s="7"/>
      <c r="AB12169" s="7"/>
      <c r="AC12169" s="7"/>
      <c r="AD12169" s="7"/>
      <c r="AE12169" s="7"/>
    </row>
    <row r="12171" spans="3:31" s="8" customFormat="1">
      <c r="C12171" s="15"/>
      <c r="G12171" s="7"/>
      <c r="H12171" s="7"/>
      <c r="I12171" s="7"/>
      <c r="J12171" s="7"/>
      <c r="K12171" s="7"/>
      <c r="L12171" s="7"/>
      <c r="M12171" s="7"/>
      <c r="N12171" s="7"/>
      <c r="O12171" s="7"/>
      <c r="P12171" s="7"/>
      <c r="Q12171" s="7"/>
      <c r="R12171" s="7"/>
      <c r="S12171" s="7"/>
      <c r="T12171" s="7"/>
      <c r="U12171" s="7"/>
      <c r="V12171" s="7"/>
      <c r="W12171" s="7"/>
      <c r="X12171" s="7"/>
      <c r="Y12171" s="7"/>
      <c r="Z12171" s="7"/>
      <c r="AA12171" s="7"/>
      <c r="AB12171" s="7"/>
      <c r="AC12171" s="7"/>
      <c r="AD12171" s="7"/>
      <c r="AE12171" s="7"/>
    </row>
    <row r="12173" spans="3:31" s="8" customFormat="1">
      <c r="C12173" s="15"/>
      <c r="G12173" s="7"/>
      <c r="H12173" s="7"/>
      <c r="I12173" s="7"/>
      <c r="J12173" s="7"/>
      <c r="K12173" s="7"/>
      <c r="L12173" s="7"/>
      <c r="M12173" s="7"/>
      <c r="N12173" s="7"/>
      <c r="O12173" s="7"/>
      <c r="P12173" s="7"/>
      <c r="Q12173" s="7"/>
      <c r="R12173" s="7"/>
      <c r="S12173" s="7"/>
      <c r="T12173" s="7"/>
      <c r="U12173" s="7"/>
      <c r="V12173" s="7"/>
      <c r="W12173" s="7"/>
      <c r="X12173" s="7"/>
      <c r="Y12173" s="7"/>
      <c r="Z12173" s="7"/>
      <c r="AA12173" s="7"/>
      <c r="AB12173" s="7"/>
      <c r="AC12173" s="7"/>
      <c r="AD12173" s="7"/>
      <c r="AE12173" s="7"/>
    </row>
    <row r="12175" spans="3:31" s="8" customFormat="1">
      <c r="C12175" s="15"/>
      <c r="G12175" s="7"/>
      <c r="H12175" s="7"/>
      <c r="I12175" s="7"/>
      <c r="J12175" s="7"/>
      <c r="K12175" s="7"/>
      <c r="L12175" s="7"/>
      <c r="M12175" s="7"/>
      <c r="N12175" s="7"/>
      <c r="O12175" s="7"/>
      <c r="P12175" s="7"/>
      <c r="Q12175" s="7"/>
      <c r="R12175" s="7"/>
      <c r="S12175" s="7"/>
      <c r="T12175" s="7"/>
      <c r="U12175" s="7"/>
      <c r="V12175" s="7"/>
      <c r="W12175" s="7"/>
      <c r="X12175" s="7"/>
      <c r="Y12175" s="7"/>
      <c r="Z12175" s="7"/>
      <c r="AA12175" s="7"/>
      <c r="AB12175" s="7"/>
      <c r="AC12175" s="7"/>
      <c r="AD12175" s="7"/>
      <c r="AE12175" s="7"/>
    </row>
    <row r="12177" spans="3:31" s="8" customFormat="1">
      <c r="C12177" s="15"/>
      <c r="G12177" s="7"/>
      <c r="H12177" s="7"/>
      <c r="I12177" s="7"/>
      <c r="J12177" s="7"/>
      <c r="K12177" s="7"/>
      <c r="L12177" s="7"/>
      <c r="M12177" s="7"/>
      <c r="N12177" s="7"/>
      <c r="O12177" s="7"/>
      <c r="P12177" s="7"/>
      <c r="Q12177" s="7"/>
      <c r="R12177" s="7"/>
      <c r="S12177" s="7"/>
      <c r="T12177" s="7"/>
      <c r="U12177" s="7"/>
      <c r="V12177" s="7"/>
      <c r="W12177" s="7"/>
      <c r="X12177" s="7"/>
      <c r="Y12177" s="7"/>
      <c r="Z12177" s="7"/>
      <c r="AA12177" s="7"/>
      <c r="AB12177" s="7"/>
      <c r="AC12177" s="7"/>
      <c r="AD12177" s="7"/>
      <c r="AE12177" s="7"/>
    </row>
    <row r="12179" spans="3:31" s="8" customFormat="1">
      <c r="C12179" s="15"/>
      <c r="G12179" s="7"/>
      <c r="H12179" s="7"/>
      <c r="I12179" s="7"/>
      <c r="J12179" s="7"/>
      <c r="K12179" s="7"/>
      <c r="L12179" s="7"/>
      <c r="M12179" s="7"/>
      <c r="N12179" s="7"/>
      <c r="O12179" s="7"/>
      <c r="P12179" s="7"/>
      <c r="Q12179" s="7"/>
      <c r="R12179" s="7"/>
      <c r="S12179" s="7"/>
      <c r="T12179" s="7"/>
      <c r="U12179" s="7"/>
      <c r="V12179" s="7"/>
      <c r="W12179" s="7"/>
      <c r="X12179" s="7"/>
      <c r="Y12179" s="7"/>
      <c r="Z12179" s="7"/>
      <c r="AA12179" s="7"/>
      <c r="AB12179" s="7"/>
      <c r="AC12179" s="7"/>
      <c r="AD12179" s="7"/>
      <c r="AE12179" s="7"/>
    </row>
    <row r="12181" spans="3:31" s="8" customFormat="1">
      <c r="C12181" s="15"/>
      <c r="G12181" s="7"/>
      <c r="H12181" s="7"/>
      <c r="I12181" s="7"/>
      <c r="J12181" s="7"/>
      <c r="K12181" s="7"/>
      <c r="L12181" s="7"/>
      <c r="M12181" s="7"/>
      <c r="N12181" s="7"/>
      <c r="O12181" s="7"/>
      <c r="P12181" s="7"/>
      <c r="Q12181" s="7"/>
      <c r="R12181" s="7"/>
      <c r="S12181" s="7"/>
      <c r="T12181" s="7"/>
      <c r="U12181" s="7"/>
      <c r="V12181" s="7"/>
      <c r="W12181" s="7"/>
      <c r="X12181" s="7"/>
      <c r="Y12181" s="7"/>
      <c r="Z12181" s="7"/>
      <c r="AA12181" s="7"/>
      <c r="AB12181" s="7"/>
      <c r="AC12181" s="7"/>
      <c r="AD12181" s="7"/>
      <c r="AE12181" s="7"/>
    </row>
    <row r="12183" spans="3:31" s="8" customFormat="1">
      <c r="C12183" s="15"/>
      <c r="G12183" s="7"/>
      <c r="H12183" s="7"/>
      <c r="I12183" s="7"/>
      <c r="J12183" s="7"/>
      <c r="K12183" s="7"/>
      <c r="L12183" s="7"/>
      <c r="M12183" s="7"/>
      <c r="N12183" s="7"/>
      <c r="O12183" s="7"/>
      <c r="P12183" s="7"/>
      <c r="Q12183" s="7"/>
      <c r="R12183" s="7"/>
      <c r="S12183" s="7"/>
      <c r="T12183" s="7"/>
      <c r="U12183" s="7"/>
      <c r="V12183" s="7"/>
      <c r="W12183" s="7"/>
      <c r="X12183" s="7"/>
      <c r="Y12183" s="7"/>
      <c r="Z12183" s="7"/>
      <c r="AA12183" s="7"/>
      <c r="AB12183" s="7"/>
      <c r="AC12183" s="7"/>
      <c r="AD12183" s="7"/>
      <c r="AE12183" s="7"/>
    </row>
    <row r="12185" spans="3:31" s="8" customFormat="1">
      <c r="C12185" s="15"/>
      <c r="G12185" s="7"/>
      <c r="H12185" s="7"/>
      <c r="I12185" s="7"/>
      <c r="J12185" s="7"/>
      <c r="K12185" s="7"/>
      <c r="L12185" s="7"/>
      <c r="M12185" s="7"/>
      <c r="N12185" s="7"/>
      <c r="O12185" s="7"/>
      <c r="P12185" s="7"/>
      <c r="Q12185" s="7"/>
      <c r="R12185" s="7"/>
      <c r="S12185" s="7"/>
      <c r="T12185" s="7"/>
      <c r="U12185" s="7"/>
      <c r="V12185" s="7"/>
      <c r="W12185" s="7"/>
      <c r="X12185" s="7"/>
      <c r="Y12185" s="7"/>
      <c r="Z12185" s="7"/>
      <c r="AA12185" s="7"/>
      <c r="AB12185" s="7"/>
      <c r="AC12185" s="7"/>
      <c r="AD12185" s="7"/>
      <c r="AE12185" s="7"/>
    </row>
    <row r="12187" spans="3:31" s="8" customFormat="1">
      <c r="C12187" s="15"/>
      <c r="G12187" s="7"/>
      <c r="H12187" s="7"/>
      <c r="I12187" s="7"/>
      <c r="J12187" s="7"/>
      <c r="K12187" s="7"/>
      <c r="L12187" s="7"/>
      <c r="M12187" s="7"/>
      <c r="N12187" s="7"/>
      <c r="O12187" s="7"/>
      <c r="P12187" s="7"/>
      <c r="Q12187" s="7"/>
      <c r="R12187" s="7"/>
      <c r="S12187" s="7"/>
      <c r="T12187" s="7"/>
      <c r="U12187" s="7"/>
      <c r="V12187" s="7"/>
      <c r="W12187" s="7"/>
      <c r="X12187" s="7"/>
      <c r="Y12187" s="7"/>
      <c r="Z12187" s="7"/>
      <c r="AA12187" s="7"/>
      <c r="AB12187" s="7"/>
      <c r="AC12187" s="7"/>
      <c r="AD12187" s="7"/>
      <c r="AE12187" s="7"/>
    </row>
    <row r="12189" spans="3:31" s="8" customFormat="1">
      <c r="C12189" s="15"/>
      <c r="G12189" s="7"/>
      <c r="H12189" s="7"/>
      <c r="I12189" s="7"/>
      <c r="J12189" s="7"/>
      <c r="K12189" s="7"/>
      <c r="L12189" s="7"/>
      <c r="M12189" s="7"/>
      <c r="N12189" s="7"/>
      <c r="O12189" s="7"/>
      <c r="P12189" s="7"/>
      <c r="Q12189" s="7"/>
      <c r="R12189" s="7"/>
      <c r="S12189" s="7"/>
      <c r="T12189" s="7"/>
      <c r="U12189" s="7"/>
      <c r="V12189" s="7"/>
      <c r="W12189" s="7"/>
      <c r="X12189" s="7"/>
      <c r="Y12189" s="7"/>
      <c r="Z12189" s="7"/>
      <c r="AA12189" s="7"/>
      <c r="AB12189" s="7"/>
      <c r="AC12189" s="7"/>
      <c r="AD12189" s="7"/>
      <c r="AE12189" s="7"/>
    </row>
    <row r="12191" spans="3:31" s="8" customFormat="1">
      <c r="C12191" s="15"/>
      <c r="G12191" s="7"/>
      <c r="H12191" s="7"/>
      <c r="I12191" s="7"/>
      <c r="J12191" s="7"/>
      <c r="K12191" s="7"/>
      <c r="L12191" s="7"/>
      <c r="M12191" s="7"/>
      <c r="N12191" s="7"/>
      <c r="O12191" s="7"/>
      <c r="P12191" s="7"/>
      <c r="Q12191" s="7"/>
      <c r="R12191" s="7"/>
      <c r="S12191" s="7"/>
      <c r="T12191" s="7"/>
      <c r="U12191" s="7"/>
      <c r="V12191" s="7"/>
      <c r="W12191" s="7"/>
      <c r="X12191" s="7"/>
      <c r="Y12191" s="7"/>
      <c r="Z12191" s="7"/>
      <c r="AA12191" s="7"/>
      <c r="AB12191" s="7"/>
      <c r="AC12191" s="7"/>
      <c r="AD12191" s="7"/>
      <c r="AE12191" s="7"/>
    </row>
    <row r="12193" spans="3:31" s="8" customFormat="1">
      <c r="C12193" s="15"/>
      <c r="G12193" s="7"/>
      <c r="H12193" s="7"/>
      <c r="I12193" s="7"/>
      <c r="J12193" s="7"/>
      <c r="K12193" s="7"/>
      <c r="L12193" s="7"/>
      <c r="M12193" s="7"/>
      <c r="N12193" s="7"/>
      <c r="O12193" s="7"/>
      <c r="P12193" s="7"/>
      <c r="Q12193" s="7"/>
      <c r="R12193" s="7"/>
      <c r="S12193" s="7"/>
      <c r="T12193" s="7"/>
      <c r="U12193" s="7"/>
      <c r="V12193" s="7"/>
      <c r="W12193" s="7"/>
      <c r="X12193" s="7"/>
      <c r="Y12193" s="7"/>
      <c r="Z12193" s="7"/>
      <c r="AA12193" s="7"/>
      <c r="AB12193" s="7"/>
      <c r="AC12193" s="7"/>
      <c r="AD12193" s="7"/>
      <c r="AE12193" s="7"/>
    </row>
    <row r="12195" spans="3:31" s="8" customFormat="1">
      <c r="C12195" s="15"/>
      <c r="G12195" s="7"/>
      <c r="H12195" s="7"/>
      <c r="I12195" s="7"/>
      <c r="J12195" s="7"/>
      <c r="K12195" s="7"/>
      <c r="L12195" s="7"/>
      <c r="M12195" s="7"/>
      <c r="N12195" s="7"/>
      <c r="O12195" s="7"/>
      <c r="P12195" s="7"/>
      <c r="Q12195" s="7"/>
      <c r="R12195" s="7"/>
      <c r="S12195" s="7"/>
      <c r="T12195" s="7"/>
      <c r="U12195" s="7"/>
      <c r="V12195" s="7"/>
      <c r="W12195" s="7"/>
      <c r="X12195" s="7"/>
      <c r="Y12195" s="7"/>
      <c r="Z12195" s="7"/>
      <c r="AA12195" s="7"/>
      <c r="AB12195" s="7"/>
      <c r="AC12195" s="7"/>
      <c r="AD12195" s="7"/>
      <c r="AE12195" s="7"/>
    </row>
    <row r="12197" spans="3:31" s="8" customFormat="1">
      <c r="C12197" s="15"/>
      <c r="G12197" s="7"/>
      <c r="H12197" s="7"/>
      <c r="I12197" s="7"/>
      <c r="J12197" s="7"/>
      <c r="K12197" s="7"/>
      <c r="L12197" s="7"/>
      <c r="M12197" s="7"/>
      <c r="N12197" s="7"/>
      <c r="O12197" s="7"/>
      <c r="P12197" s="7"/>
      <c r="Q12197" s="7"/>
      <c r="R12197" s="7"/>
      <c r="S12197" s="7"/>
      <c r="T12197" s="7"/>
      <c r="U12197" s="7"/>
      <c r="V12197" s="7"/>
      <c r="W12197" s="7"/>
      <c r="X12197" s="7"/>
      <c r="Y12197" s="7"/>
      <c r="Z12197" s="7"/>
      <c r="AA12197" s="7"/>
      <c r="AB12197" s="7"/>
      <c r="AC12197" s="7"/>
      <c r="AD12197" s="7"/>
      <c r="AE12197" s="7"/>
    </row>
    <row r="12199" spans="3:31" s="8" customFormat="1">
      <c r="C12199" s="15"/>
      <c r="G12199" s="7"/>
      <c r="H12199" s="7"/>
      <c r="I12199" s="7"/>
      <c r="J12199" s="7"/>
      <c r="K12199" s="7"/>
      <c r="L12199" s="7"/>
      <c r="M12199" s="7"/>
      <c r="N12199" s="7"/>
      <c r="O12199" s="7"/>
      <c r="P12199" s="7"/>
      <c r="Q12199" s="7"/>
      <c r="R12199" s="7"/>
      <c r="S12199" s="7"/>
      <c r="T12199" s="7"/>
      <c r="U12199" s="7"/>
      <c r="V12199" s="7"/>
      <c r="W12199" s="7"/>
      <c r="X12199" s="7"/>
      <c r="Y12199" s="7"/>
      <c r="Z12199" s="7"/>
      <c r="AA12199" s="7"/>
      <c r="AB12199" s="7"/>
      <c r="AC12199" s="7"/>
      <c r="AD12199" s="7"/>
      <c r="AE12199" s="7"/>
    </row>
    <row r="12201" spans="3:31" s="8" customFormat="1">
      <c r="C12201" s="15"/>
      <c r="G12201" s="7"/>
      <c r="H12201" s="7"/>
      <c r="I12201" s="7"/>
      <c r="J12201" s="7"/>
      <c r="K12201" s="7"/>
      <c r="L12201" s="7"/>
      <c r="M12201" s="7"/>
      <c r="N12201" s="7"/>
      <c r="O12201" s="7"/>
      <c r="P12201" s="7"/>
      <c r="Q12201" s="7"/>
      <c r="R12201" s="7"/>
      <c r="S12201" s="7"/>
      <c r="T12201" s="7"/>
      <c r="U12201" s="7"/>
      <c r="V12201" s="7"/>
      <c r="W12201" s="7"/>
      <c r="X12201" s="7"/>
      <c r="Y12201" s="7"/>
      <c r="Z12201" s="7"/>
      <c r="AA12201" s="7"/>
      <c r="AB12201" s="7"/>
      <c r="AC12201" s="7"/>
      <c r="AD12201" s="7"/>
      <c r="AE12201" s="7"/>
    </row>
    <row r="12203" spans="3:31" s="8" customFormat="1">
      <c r="C12203" s="15"/>
      <c r="G12203" s="7"/>
      <c r="H12203" s="7"/>
      <c r="I12203" s="7"/>
      <c r="J12203" s="7"/>
      <c r="K12203" s="7"/>
      <c r="L12203" s="7"/>
      <c r="M12203" s="7"/>
      <c r="N12203" s="7"/>
      <c r="O12203" s="7"/>
      <c r="P12203" s="7"/>
      <c r="Q12203" s="7"/>
      <c r="R12203" s="7"/>
      <c r="S12203" s="7"/>
      <c r="T12203" s="7"/>
      <c r="U12203" s="7"/>
      <c r="V12203" s="7"/>
      <c r="W12203" s="7"/>
      <c r="X12203" s="7"/>
      <c r="Y12203" s="7"/>
      <c r="Z12203" s="7"/>
      <c r="AA12203" s="7"/>
      <c r="AB12203" s="7"/>
      <c r="AC12203" s="7"/>
      <c r="AD12203" s="7"/>
      <c r="AE12203" s="7"/>
    </row>
    <row r="12205" spans="3:31" s="8" customFormat="1">
      <c r="C12205" s="15"/>
      <c r="G12205" s="7"/>
      <c r="H12205" s="7"/>
      <c r="I12205" s="7"/>
      <c r="J12205" s="7"/>
      <c r="K12205" s="7"/>
      <c r="L12205" s="7"/>
      <c r="M12205" s="7"/>
      <c r="N12205" s="7"/>
      <c r="O12205" s="7"/>
      <c r="P12205" s="7"/>
      <c r="Q12205" s="7"/>
      <c r="R12205" s="7"/>
      <c r="S12205" s="7"/>
      <c r="T12205" s="7"/>
      <c r="U12205" s="7"/>
      <c r="V12205" s="7"/>
      <c r="W12205" s="7"/>
      <c r="X12205" s="7"/>
      <c r="Y12205" s="7"/>
      <c r="Z12205" s="7"/>
      <c r="AA12205" s="7"/>
      <c r="AB12205" s="7"/>
      <c r="AC12205" s="7"/>
      <c r="AD12205" s="7"/>
      <c r="AE12205" s="7"/>
    </row>
    <row r="12207" spans="3:31" s="8" customFormat="1">
      <c r="C12207" s="15"/>
      <c r="G12207" s="7"/>
      <c r="H12207" s="7"/>
      <c r="I12207" s="7"/>
      <c r="J12207" s="7"/>
      <c r="K12207" s="7"/>
      <c r="L12207" s="7"/>
      <c r="M12207" s="7"/>
      <c r="N12207" s="7"/>
      <c r="O12207" s="7"/>
      <c r="P12207" s="7"/>
      <c r="Q12207" s="7"/>
      <c r="R12207" s="7"/>
      <c r="S12207" s="7"/>
      <c r="T12207" s="7"/>
      <c r="U12207" s="7"/>
      <c r="V12207" s="7"/>
      <c r="W12207" s="7"/>
      <c r="X12207" s="7"/>
      <c r="Y12207" s="7"/>
      <c r="Z12207" s="7"/>
      <c r="AA12207" s="7"/>
      <c r="AB12207" s="7"/>
      <c r="AC12207" s="7"/>
      <c r="AD12207" s="7"/>
      <c r="AE12207" s="7"/>
    </row>
    <row r="12209" spans="3:31" s="8" customFormat="1">
      <c r="C12209" s="15"/>
      <c r="G12209" s="7"/>
      <c r="H12209" s="7"/>
      <c r="I12209" s="7"/>
      <c r="J12209" s="7"/>
      <c r="K12209" s="7"/>
      <c r="L12209" s="7"/>
      <c r="M12209" s="7"/>
      <c r="N12209" s="7"/>
      <c r="O12209" s="7"/>
      <c r="P12209" s="7"/>
      <c r="Q12209" s="7"/>
      <c r="R12209" s="7"/>
      <c r="S12209" s="7"/>
      <c r="T12209" s="7"/>
      <c r="U12209" s="7"/>
      <c r="V12209" s="7"/>
      <c r="W12209" s="7"/>
      <c r="X12209" s="7"/>
      <c r="Y12209" s="7"/>
      <c r="Z12209" s="7"/>
      <c r="AA12209" s="7"/>
      <c r="AB12209" s="7"/>
      <c r="AC12209" s="7"/>
      <c r="AD12209" s="7"/>
      <c r="AE12209" s="7"/>
    </row>
    <row r="12211" spans="3:31" s="8" customFormat="1">
      <c r="C12211" s="15"/>
      <c r="G12211" s="7"/>
      <c r="H12211" s="7"/>
      <c r="I12211" s="7"/>
      <c r="J12211" s="7"/>
      <c r="K12211" s="7"/>
      <c r="L12211" s="7"/>
      <c r="M12211" s="7"/>
      <c r="N12211" s="7"/>
      <c r="O12211" s="7"/>
      <c r="P12211" s="7"/>
      <c r="Q12211" s="7"/>
      <c r="R12211" s="7"/>
      <c r="S12211" s="7"/>
      <c r="T12211" s="7"/>
      <c r="U12211" s="7"/>
      <c r="V12211" s="7"/>
      <c r="W12211" s="7"/>
      <c r="X12211" s="7"/>
      <c r="Y12211" s="7"/>
      <c r="Z12211" s="7"/>
      <c r="AA12211" s="7"/>
      <c r="AB12211" s="7"/>
      <c r="AC12211" s="7"/>
      <c r="AD12211" s="7"/>
      <c r="AE12211" s="7"/>
    </row>
    <row r="12213" spans="3:31" s="8" customFormat="1">
      <c r="C12213" s="15"/>
      <c r="G12213" s="7"/>
      <c r="H12213" s="7"/>
      <c r="I12213" s="7"/>
      <c r="J12213" s="7"/>
      <c r="K12213" s="7"/>
      <c r="L12213" s="7"/>
      <c r="M12213" s="7"/>
      <c r="N12213" s="7"/>
      <c r="O12213" s="7"/>
      <c r="P12213" s="7"/>
      <c r="Q12213" s="7"/>
      <c r="R12213" s="7"/>
      <c r="S12213" s="7"/>
      <c r="T12213" s="7"/>
      <c r="U12213" s="7"/>
      <c r="V12213" s="7"/>
      <c r="W12213" s="7"/>
      <c r="X12213" s="7"/>
      <c r="Y12213" s="7"/>
      <c r="Z12213" s="7"/>
      <c r="AA12213" s="7"/>
      <c r="AB12213" s="7"/>
      <c r="AC12213" s="7"/>
      <c r="AD12213" s="7"/>
      <c r="AE12213" s="7"/>
    </row>
    <row r="12215" spans="3:31" s="8" customFormat="1">
      <c r="C12215" s="15"/>
      <c r="G12215" s="7"/>
      <c r="H12215" s="7"/>
      <c r="I12215" s="7"/>
      <c r="J12215" s="7"/>
      <c r="K12215" s="7"/>
      <c r="L12215" s="7"/>
      <c r="M12215" s="7"/>
      <c r="N12215" s="7"/>
      <c r="O12215" s="7"/>
      <c r="P12215" s="7"/>
      <c r="Q12215" s="7"/>
      <c r="R12215" s="7"/>
      <c r="S12215" s="7"/>
      <c r="T12215" s="7"/>
      <c r="U12215" s="7"/>
      <c r="V12215" s="7"/>
      <c r="W12215" s="7"/>
      <c r="X12215" s="7"/>
      <c r="Y12215" s="7"/>
      <c r="Z12215" s="7"/>
      <c r="AA12215" s="7"/>
      <c r="AB12215" s="7"/>
      <c r="AC12215" s="7"/>
      <c r="AD12215" s="7"/>
      <c r="AE12215" s="7"/>
    </row>
    <row r="12217" spans="3:31" s="8" customFormat="1">
      <c r="C12217" s="15"/>
      <c r="G12217" s="7"/>
      <c r="H12217" s="7"/>
      <c r="I12217" s="7"/>
      <c r="J12217" s="7"/>
      <c r="K12217" s="7"/>
      <c r="L12217" s="7"/>
      <c r="M12217" s="7"/>
      <c r="N12217" s="7"/>
      <c r="O12217" s="7"/>
      <c r="P12217" s="7"/>
      <c r="Q12217" s="7"/>
      <c r="R12217" s="7"/>
      <c r="S12217" s="7"/>
      <c r="T12217" s="7"/>
      <c r="U12217" s="7"/>
      <c r="V12217" s="7"/>
      <c r="W12217" s="7"/>
      <c r="X12217" s="7"/>
      <c r="Y12217" s="7"/>
      <c r="Z12217" s="7"/>
      <c r="AA12217" s="7"/>
      <c r="AB12217" s="7"/>
      <c r="AC12217" s="7"/>
      <c r="AD12217" s="7"/>
      <c r="AE12217" s="7"/>
    </row>
    <row r="12219" spans="3:31" s="8" customFormat="1">
      <c r="C12219" s="15"/>
      <c r="G12219" s="7"/>
      <c r="H12219" s="7"/>
      <c r="I12219" s="7"/>
      <c r="J12219" s="7"/>
      <c r="K12219" s="7"/>
      <c r="L12219" s="7"/>
      <c r="M12219" s="7"/>
      <c r="N12219" s="7"/>
      <c r="O12219" s="7"/>
      <c r="P12219" s="7"/>
      <c r="Q12219" s="7"/>
      <c r="R12219" s="7"/>
      <c r="S12219" s="7"/>
      <c r="T12219" s="7"/>
      <c r="U12219" s="7"/>
      <c r="V12219" s="7"/>
      <c r="W12219" s="7"/>
      <c r="X12219" s="7"/>
      <c r="Y12219" s="7"/>
      <c r="Z12219" s="7"/>
      <c r="AA12219" s="7"/>
      <c r="AB12219" s="7"/>
      <c r="AC12219" s="7"/>
      <c r="AD12219" s="7"/>
      <c r="AE12219" s="7"/>
    </row>
    <row r="12221" spans="3:31" s="8" customFormat="1">
      <c r="C12221" s="15"/>
      <c r="G12221" s="7"/>
      <c r="H12221" s="7"/>
      <c r="I12221" s="7"/>
      <c r="J12221" s="7"/>
      <c r="K12221" s="7"/>
      <c r="L12221" s="7"/>
      <c r="M12221" s="7"/>
      <c r="N12221" s="7"/>
      <c r="O12221" s="7"/>
      <c r="P12221" s="7"/>
      <c r="Q12221" s="7"/>
      <c r="R12221" s="7"/>
      <c r="S12221" s="7"/>
      <c r="T12221" s="7"/>
      <c r="U12221" s="7"/>
      <c r="V12221" s="7"/>
      <c r="W12221" s="7"/>
      <c r="X12221" s="7"/>
      <c r="Y12221" s="7"/>
      <c r="Z12221" s="7"/>
      <c r="AA12221" s="7"/>
      <c r="AB12221" s="7"/>
      <c r="AC12221" s="7"/>
      <c r="AD12221" s="7"/>
      <c r="AE12221" s="7"/>
    </row>
    <row r="12223" spans="3:31" s="8" customFormat="1">
      <c r="C12223" s="15"/>
      <c r="G12223" s="7"/>
      <c r="H12223" s="7"/>
      <c r="I12223" s="7"/>
      <c r="J12223" s="7"/>
      <c r="K12223" s="7"/>
      <c r="L12223" s="7"/>
      <c r="M12223" s="7"/>
      <c r="N12223" s="7"/>
      <c r="O12223" s="7"/>
      <c r="P12223" s="7"/>
      <c r="Q12223" s="7"/>
      <c r="R12223" s="7"/>
      <c r="S12223" s="7"/>
      <c r="T12223" s="7"/>
      <c r="U12223" s="7"/>
      <c r="V12223" s="7"/>
      <c r="W12223" s="7"/>
      <c r="X12223" s="7"/>
      <c r="Y12223" s="7"/>
      <c r="Z12223" s="7"/>
      <c r="AA12223" s="7"/>
      <c r="AB12223" s="7"/>
      <c r="AC12223" s="7"/>
      <c r="AD12223" s="7"/>
      <c r="AE12223" s="7"/>
    </row>
    <row r="12225" spans="3:31" s="8" customFormat="1">
      <c r="C12225" s="15"/>
      <c r="G12225" s="7"/>
      <c r="H12225" s="7"/>
      <c r="I12225" s="7"/>
      <c r="J12225" s="7"/>
      <c r="K12225" s="7"/>
      <c r="L12225" s="7"/>
      <c r="M12225" s="7"/>
      <c r="N12225" s="7"/>
      <c r="O12225" s="7"/>
      <c r="P12225" s="7"/>
      <c r="Q12225" s="7"/>
      <c r="R12225" s="7"/>
      <c r="S12225" s="7"/>
      <c r="T12225" s="7"/>
      <c r="U12225" s="7"/>
      <c r="V12225" s="7"/>
      <c r="W12225" s="7"/>
      <c r="X12225" s="7"/>
      <c r="Y12225" s="7"/>
      <c r="Z12225" s="7"/>
      <c r="AA12225" s="7"/>
      <c r="AB12225" s="7"/>
      <c r="AC12225" s="7"/>
      <c r="AD12225" s="7"/>
      <c r="AE12225" s="7"/>
    </row>
    <row r="12227" spans="3:31" s="8" customFormat="1">
      <c r="C12227" s="15"/>
      <c r="G12227" s="7"/>
      <c r="H12227" s="7"/>
      <c r="I12227" s="7"/>
      <c r="J12227" s="7"/>
      <c r="K12227" s="7"/>
      <c r="L12227" s="7"/>
      <c r="M12227" s="7"/>
      <c r="N12227" s="7"/>
      <c r="O12227" s="7"/>
      <c r="P12227" s="7"/>
      <c r="Q12227" s="7"/>
      <c r="R12227" s="7"/>
      <c r="S12227" s="7"/>
      <c r="T12227" s="7"/>
      <c r="U12227" s="7"/>
      <c r="V12227" s="7"/>
      <c r="W12227" s="7"/>
      <c r="X12227" s="7"/>
      <c r="Y12227" s="7"/>
      <c r="Z12227" s="7"/>
      <c r="AA12227" s="7"/>
      <c r="AB12227" s="7"/>
      <c r="AC12227" s="7"/>
      <c r="AD12227" s="7"/>
      <c r="AE12227" s="7"/>
    </row>
    <row r="12229" spans="3:31" s="8" customFormat="1">
      <c r="C12229" s="15"/>
      <c r="G12229" s="7"/>
      <c r="H12229" s="7"/>
      <c r="I12229" s="7"/>
      <c r="J12229" s="7"/>
      <c r="K12229" s="7"/>
      <c r="L12229" s="7"/>
      <c r="M12229" s="7"/>
      <c r="N12229" s="7"/>
      <c r="O12229" s="7"/>
      <c r="P12229" s="7"/>
      <c r="Q12229" s="7"/>
      <c r="R12229" s="7"/>
      <c r="S12229" s="7"/>
      <c r="T12229" s="7"/>
      <c r="U12229" s="7"/>
      <c r="V12229" s="7"/>
      <c r="W12229" s="7"/>
      <c r="X12229" s="7"/>
      <c r="Y12229" s="7"/>
      <c r="Z12229" s="7"/>
      <c r="AA12229" s="7"/>
      <c r="AB12229" s="7"/>
      <c r="AC12229" s="7"/>
      <c r="AD12229" s="7"/>
      <c r="AE12229" s="7"/>
    </row>
    <row r="12231" spans="3:31" s="8" customFormat="1">
      <c r="C12231" s="15"/>
      <c r="G12231" s="7"/>
      <c r="H12231" s="7"/>
      <c r="I12231" s="7"/>
      <c r="J12231" s="7"/>
      <c r="K12231" s="7"/>
      <c r="L12231" s="7"/>
      <c r="M12231" s="7"/>
      <c r="N12231" s="7"/>
      <c r="O12231" s="7"/>
      <c r="P12231" s="7"/>
      <c r="Q12231" s="7"/>
      <c r="R12231" s="7"/>
      <c r="S12231" s="7"/>
      <c r="T12231" s="7"/>
      <c r="U12231" s="7"/>
      <c r="V12231" s="7"/>
      <c r="W12231" s="7"/>
      <c r="X12231" s="7"/>
      <c r="Y12231" s="7"/>
      <c r="Z12231" s="7"/>
      <c r="AA12231" s="7"/>
      <c r="AB12231" s="7"/>
      <c r="AC12231" s="7"/>
      <c r="AD12231" s="7"/>
      <c r="AE12231" s="7"/>
    </row>
    <row r="12233" spans="3:31" s="8" customFormat="1">
      <c r="C12233" s="15"/>
      <c r="G12233" s="7"/>
      <c r="H12233" s="7"/>
      <c r="I12233" s="7"/>
      <c r="J12233" s="7"/>
      <c r="K12233" s="7"/>
      <c r="L12233" s="7"/>
      <c r="M12233" s="7"/>
      <c r="N12233" s="7"/>
      <c r="O12233" s="7"/>
      <c r="P12233" s="7"/>
      <c r="Q12233" s="7"/>
      <c r="R12233" s="7"/>
      <c r="S12233" s="7"/>
      <c r="T12233" s="7"/>
      <c r="U12233" s="7"/>
      <c r="V12233" s="7"/>
      <c r="W12233" s="7"/>
      <c r="X12233" s="7"/>
      <c r="Y12233" s="7"/>
      <c r="Z12233" s="7"/>
      <c r="AA12233" s="7"/>
      <c r="AB12233" s="7"/>
      <c r="AC12233" s="7"/>
      <c r="AD12233" s="7"/>
      <c r="AE12233" s="7"/>
    </row>
    <row r="12235" spans="3:31" s="8" customFormat="1">
      <c r="C12235" s="15"/>
      <c r="G12235" s="7"/>
      <c r="H12235" s="7"/>
      <c r="I12235" s="7"/>
      <c r="J12235" s="7"/>
      <c r="K12235" s="7"/>
      <c r="L12235" s="7"/>
      <c r="M12235" s="7"/>
      <c r="N12235" s="7"/>
      <c r="O12235" s="7"/>
      <c r="P12235" s="7"/>
      <c r="Q12235" s="7"/>
      <c r="R12235" s="7"/>
      <c r="S12235" s="7"/>
      <c r="T12235" s="7"/>
      <c r="U12235" s="7"/>
      <c r="V12235" s="7"/>
      <c r="W12235" s="7"/>
      <c r="X12235" s="7"/>
      <c r="Y12235" s="7"/>
      <c r="Z12235" s="7"/>
      <c r="AA12235" s="7"/>
      <c r="AB12235" s="7"/>
      <c r="AC12235" s="7"/>
      <c r="AD12235" s="7"/>
      <c r="AE12235" s="7"/>
    </row>
    <row r="12237" spans="3:31" s="8" customFormat="1">
      <c r="C12237" s="15"/>
      <c r="G12237" s="7"/>
      <c r="H12237" s="7"/>
      <c r="I12237" s="7"/>
      <c r="J12237" s="7"/>
      <c r="K12237" s="7"/>
      <c r="L12237" s="7"/>
      <c r="M12237" s="7"/>
      <c r="N12237" s="7"/>
      <c r="O12237" s="7"/>
      <c r="P12237" s="7"/>
      <c r="Q12237" s="7"/>
      <c r="R12237" s="7"/>
      <c r="S12237" s="7"/>
      <c r="T12237" s="7"/>
      <c r="U12237" s="7"/>
      <c r="V12237" s="7"/>
      <c r="W12237" s="7"/>
      <c r="X12237" s="7"/>
      <c r="Y12237" s="7"/>
      <c r="Z12237" s="7"/>
      <c r="AA12237" s="7"/>
      <c r="AB12237" s="7"/>
      <c r="AC12237" s="7"/>
      <c r="AD12237" s="7"/>
      <c r="AE12237" s="7"/>
    </row>
    <row r="12239" spans="3:31" s="8" customFormat="1">
      <c r="C12239" s="15"/>
      <c r="G12239" s="7"/>
      <c r="H12239" s="7"/>
      <c r="I12239" s="7"/>
      <c r="J12239" s="7"/>
      <c r="K12239" s="7"/>
      <c r="L12239" s="7"/>
      <c r="M12239" s="7"/>
      <c r="N12239" s="7"/>
      <c r="O12239" s="7"/>
      <c r="P12239" s="7"/>
      <c r="Q12239" s="7"/>
      <c r="R12239" s="7"/>
      <c r="S12239" s="7"/>
      <c r="T12239" s="7"/>
      <c r="U12239" s="7"/>
      <c r="V12239" s="7"/>
      <c r="W12239" s="7"/>
      <c r="X12239" s="7"/>
      <c r="Y12239" s="7"/>
      <c r="Z12239" s="7"/>
      <c r="AA12239" s="7"/>
      <c r="AB12239" s="7"/>
      <c r="AC12239" s="7"/>
      <c r="AD12239" s="7"/>
      <c r="AE12239" s="7"/>
    </row>
    <row r="12241" spans="3:31" s="8" customFormat="1">
      <c r="C12241" s="15"/>
      <c r="G12241" s="7"/>
      <c r="H12241" s="7"/>
      <c r="I12241" s="7"/>
      <c r="J12241" s="7"/>
      <c r="K12241" s="7"/>
      <c r="L12241" s="7"/>
      <c r="M12241" s="7"/>
      <c r="N12241" s="7"/>
      <c r="O12241" s="7"/>
      <c r="P12241" s="7"/>
      <c r="Q12241" s="7"/>
      <c r="R12241" s="7"/>
      <c r="S12241" s="7"/>
      <c r="T12241" s="7"/>
      <c r="U12241" s="7"/>
      <c r="V12241" s="7"/>
      <c r="W12241" s="7"/>
      <c r="X12241" s="7"/>
      <c r="Y12241" s="7"/>
      <c r="Z12241" s="7"/>
      <c r="AA12241" s="7"/>
      <c r="AB12241" s="7"/>
      <c r="AC12241" s="7"/>
      <c r="AD12241" s="7"/>
      <c r="AE12241" s="7"/>
    </row>
    <row r="12243" spans="3:31" s="8" customFormat="1">
      <c r="C12243" s="15"/>
      <c r="G12243" s="7"/>
      <c r="H12243" s="7"/>
      <c r="I12243" s="7"/>
      <c r="J12243" s="7"/>
      <c r="K12243" s="7"/>
      <c r="L12243" s="7"/>
      <c r="M12243" s="7"/>
      <c r="N12243" s="7"/>
      <c r="O12243" s="7"/>
      <c r="P12243" s="7"/>
      <c r="Q12243" s="7"/>
      <c r="R12243" s="7"/>
      <c r="S12243" s="7"/>
      <c r="T12243" s="7"/>
      <c r="U12243" s="7"/>
      <c r="V12243" s="7"/>
      <c r="W12243" s="7"/>
      <c r="X12243" s="7"/>
      <c r="Y12243" s="7"/>
      <c r="Z12243" s="7"/>
      <c r="AA12243" s="7"/>
      <c r="AB12243" s="7"/>
      <c r="AC12243" s="7"/>
      <c r="AD12243" s="7"/>
      <c r="AE12243" s="7"/>
    </row>
    <row r="12245" spans="3:31" s="8" customFormat="1">
      <c r="C12245" s="15"/>
      <c r="G12245" s="7"/>
      <c r="H12245" s="7"/>
      <c r="I12245" s="7"/>
      <c r="J12245" s="7"/>
      <c r="K12245" s="7"/>
      <c r="L12245" s="7"/>
      <c r="M12245" s="7"/>
      <c r="N12245" s="7"/>
      <c r="O12245" s="7"/>
      <c r="P12245" s="7"/>
      <c r="Q12245" s="7"/>
      <c r="R12245" s="7"/>
      <c r="S12245" s="7"/>
      <c r="T12245" s="7"/>
      <c r="U12245" s="7"/>
      <c r="V12245" s="7"/>
      <c r="W12245" s="7"/>
      <c r="X12245" s="7"/>
      <c r="Y12245" s="7"/>
      <c r="Z12245" s="7"/>
      <c r="AA12245" s="7"/>
      <c r="AB12245" s="7"/>
      <c r="AC12245" s="7"/>
      <c r="AD12245" s="7"/>
      <c r="AE12245" s="7"/>
    </row>
    <row r="12247" spans="3:31" s="8" customFormat="1">
      <c r="C12247" s="15"/>
      <c r="G12247" s="7"/>
      <c r="H12247" s="7"/>
      <c r="I12247" s="7"/>
      <c r="J12247" s="7"/>
      <c r="K12247" s="7"/>
      <c r="L12247" s="7"/>
      <c r="M12247" s="7"/>
      <c r="N12247" s="7"/>
      <c r="O12247" s="7"/>
      <c r="P12247" s="7"/>
      <c r="Q12247" s="7"/>
      <c r="R12247" s="7"/>
      <c r="S12247" s="7"/>
      <c r="T12247" s="7"/>
      <c r="U12247" s="7"/>
      <c r="V12247" s="7"/>
      <c r="W12247" s="7"/>
      <c r="X12247" s="7"/>
      <c r="Y12247" s="7"/>
      <c r="Z12247" s="7"/>
      <c r="AA12247" s="7"/>
      <c r="AB12247" s="7"/>
      <c r="AC12247" s="7"/>
      <c r="AD12247" s="7"/>
      <c r="AE12247" s="7"/>
    </row>
    <row r="12249" spans="3:31" s="8" customFormat="1">
      <c r="C12249" s="15"/>
      <c r="G12249" s="7"/>
      <c r="H12249" s="7"/>
      <c r="I12249" s="7"/>
      <c r="J12249" s="7"/>
      <c r="K12249" s="7"/>
      <c r="L12249" s="7"/>
      <c r="M12249" s="7"/>
      <c r="N12249" s="7"/>
      <c r="O12249" s="7"/>
      <c r="P12249" s="7"/>
      <c r="Q12249" s="7"/>
      <c r="R12249" s="7"/>
      <c r="S12249" s="7"/>
      <c r="T12249" s="7"/>
      <c r="U12249" s="7"/>
      <c r="V12249" s="7"/>
      <c r="W12249" s="7"/>
      <c r="X12249" s="7"/>
      <c r="Y12249" s="7"/>
      <c r="Z12249" s="7"/>
      <c r="AA12249" s="7"/>
      <c r="AB12249" s="7"/>
      <c r="AC12249" s="7"/>
      <c r="AD12249" s="7"/>
      <c r="AE12249" s="7"/>
    </row>
    <row r="12251" spans="3:31" s="8" customFormat="1">
      <c r="C12251" s="15"/>
      <c r="G12251" s="7"/>
      <c r="H12251" s="7"/>
      <c r="I12251" s="7"/>
      <c r="J12251" s="7"/>
      <c r="K12251" s="7"/>
      <c r="L12251" s="7"/>
      <c r="M12251" s="7"/>
      <c r="N12251" s="7"/>
      <c r="O12251" s="7"/>
      <c r="P12251" s="7"/>
      <c r="Q12251" s="7"/>
      <c r="R12251" s="7"/>
      <c r="S12251" s="7"/>
      <c r="T12251" s="7"/>
      <c r="U12251" s="7"/>
      <c r="V12251" s="7"/>
      <c r="W12251" s="7"/>
      <c r="X12251" s="7"/>
      <c r="Y12251" s="7"/>
      <c r="Z12251" s="7"/>
      <c r="AA12251" s="7"/>
      <c r="AB12251" s="7"/>
      <c r="AC12251" s="7"/>
      <c r="AD12251" s="7"/>
      <c r="AE12251" s="7"/>
    </row>
    <row r="12253" spans="3:31" s="8" customFormat="1">
      <c r="C12253" s="15"/>
      <c r="G12253" s="7"/>
      <c r="H12253" s="7"/>
      <c r="I12253" s="7"/>
      <c r="J12253" s="7"/>
      <c r="K12253" s="7"/>
      <c r="L12253" s="7"/>
      <c r="M12253" s="7"/>
      <c r="N12253" s="7"/>
      <c r="O12253" s="7"/>
      <c r="P12253" s="7"/>
      <c r="Q12253" s="7"/>
      <c r="R12253" s="7"/>
      <c r="S12253" s="7"/>
      <c r="T12253" s="7"/>
      <c r="U12253" s="7"/>
      <c r="V12253" s="7"/>
      <c r="W12253" s="7"/>
      <c r="X12253" s="7"/>
      <c r="Y12253" s="7"/>
      <c r="Z12253" s="7"/>
      <c r="AA12253" s="7"/>
      <c r="AB12253" s="7"/>
      <c r="AC12253" s="7"/>
      <c r="AD12253" s="7"/>
      <c r="AE12253" s="7"/>
    </row>
    <row r="12255" spans="3:31" s="8" customFormat="1">
      <c r="C12255" s="15"/>
      <c r="G12255" s="7"/>
      <c r="H12255" s="7"/>
      <c r="I12255" s="7"/>
      <c r="J12255" s="7"/>
      <c r="K12255" s="7"/>
      <c r="L12255" s="7"/>
      <c r="M12255" s="7"/>
      <c r="N12255" s="7"/>
      <c r="O12255" s="7"/>
      <c r="P12255" s="7"/>
      <c r="Q12255" s="7"/>
      <c r="R12255" s="7"/>
      <c r="S12255" s="7"/>
      <c r="T12255" s="7"/>
      <c r="U12255" s="7"/>
      <c r="V12255" s="7"/>
      <c r="W12255" s="7"/>
      <c r="X12255" s="7"/>
      <c r="Y12255" s="7"/>
      <c r="Z12255" s="7"/>
      <c r="AA12255" s="7"/>
      <c r="AB12255" s="7"/>
      <c r="AC12255" s="7"/>
      <c r="AD12255" s="7"/>
      <c r="AE12255" s="7"/>
    </row>
    <row r="12257" spans="3:31" s="8" customFormat="1">
      <c r="C12257" s="15"/>
      <c r="G12257" s="7"/>
      <c r="H12257" s="7"/>
      <c r="I12257" s="7"/>
      <c r="J12257" s="7"/>
      <c r="K12257" s="7"/>
      <c r="L12257" s="7"/>
      <c r="M12257" s="7"/>
      <c r="N12257" s="7"/>
      <c r="O12257" s="7"/>
      <c r="P12257" s="7"/>
      <c r="Q12257" s="7"/>
      <c r="R12257" s="7"/>
      <c r="S12257" s="7"/>
      <c r="T12257" s="7"/>
      <c r="U12257" s="7"/>
      <c r="V12257" s="7"/>
      <c r="W12257" s="7"/>
      <c r="X12257" s="7"/>
      <c r="Y12257" s="7"/>
      <c r="Z12257" s="7"/>
      <c r="AA12257" s="7"/>
      <c r="AB12257" s="7"/>
      <c r="AC12257" s="7"/>
      <c r="AD12257" s="7"/>
      <c r="AE12257" s="7"/>
    </row>
    <row r="12259" spans="3:31" s="8" customFormat="1">
      <c r="C12259" s="15"/>
      <c r="G12259" s="7"/>
      <c r="H12259" s="7"/>
      <c r="I12259" s="7"/>
      <c r="J12259" s="7"/>
      <c r="K12259" s="7"/>
      <c r="L12259" s="7"/>
      <c r="M12259" s="7"/>
      <c r="N12259" s="7"/>
      <c r="O12259" s="7"/>
      <c r="P12259" s="7"/>
      <c r="Q12259" s="7"/>
      <c r="R12259" s="7"/>
      <c r="S12259" s="7"/>
      <c r="T12259" s="7"/>
      <c r="U12259" s="7"/>
      <c r="V12259" s="7"/>
      <c r="W12259" s="7"/>
      <c r="X12259" s="7"/>
      <c r="Y12259" s="7"/>
      <c r="Z12259" s="7"/>
      <c r="AA12259" s="7"/>
      <c r="AB12259" s="7"/>
      <c r="AC12259" s="7"/>
      <c r="AD12259" s="7"/>
      <c r="AE12259" s="7"/>
    </row>
    <row r="12261" spans="3:31" s="8" customFormat="1">
      <c r="C12261" s="15"/>
      <c r="G12261" s="7"/>
      <c r="H12261" s="7"/>
      <c r="I12261" s="7"/>
      <c r="J12261" s="7"/>
      <c r="K12261" s="7"/>
      <c r="L12261" s="7"/>
      <c r="M12261" s="7"/>
      <c r="N12261" s="7"/>
      <c r="O12261" s="7"/>
      <c r="P12261" s="7"/>
      <c r="Q12261" s="7"/>
      <c r="R12261" s="7"/>
      <c r="S12261" s="7"/>
      <c r="T12261" s="7"/>
      <c r="U12261" s="7"/>
      <c r="V12261" s="7"/>
      <c r="W12261" s="7"/>
      <c r="X12261" s="7"/>
      <c r="Y12261" s="7"/>
      <c r="Z12261" s="7"/>
      <c r="AA12261" s="7"/>
      <c r="AB12261" s="7"/>
      <c r="AC12261" s="7"/>
      <c r="AD12261" s="7"/>
      <c r="AE12261" s="7"/>
    </row>
    <row r="12263" spans="3:31" s="8" customFormat="1">
      <c r="C12263" s="15"/>
      <c r="G12263" s="7"/>
      <c r="H12263" s="7"/>
      <c r="I12263" s="7"/>
      <c r="J12263" s="7"/>
      <c r="K12263" s="7"/>
      <c r="L12263" s="7"/>
      <c r="M12263" s="7"/>
      <c r="N12263" s="7"/>
      <c r="O12263" s="7"/>
      <c r="P12263" s="7"/>
      <c r="Q12263" s="7"/>
      <c r="R12263" s="7"/>
      <c r="S12263" s="7"/>
      <c r="T12263" s="7"/>
      <c r="U12263" s="7"/>
      <c r="V12263" s="7"/>
      <c r="W12263" s="7"/>
      <c r="X12263" s="7"/>
      <c r="Y12263" s="7"/>
      <c r="Z12263" s="7"/>
      <c r="AA12263" s="7"/>
      <c r="AB12263" s="7"/>
      <c r="AC12263" s="7"/>
      <c r="AD12263" s="7"/>
      <c r="AE12263" s="7"/>
    </row>
    <row r="12265" spans="3:31" s="8" customFormat="1">
      <c r="C12265" s="15"/>
      <c r="G12265" s="7"/>
      <c r="H12265" s="7"/>
      <c r="I12265" s="7"/>
      <c r="J12265" s="7"/>
      <c r="K12265" s="7"/>
      <c r="L12265" s="7"/>
      <c r="M12265" s="7"/>
      <c r="N12265" s="7"/>
      <c r="O12265" s="7"/>
      <c r="P12265" s="7"/>
      <c r="Q12265" s="7"/>
      <c r="R12265" s="7"/>
      <c r="S12265" s="7"/>
      <c r="T12265" s="7"/>
      <c r="U12265" s="7"/>
      <c r="V12265" s="7"/>
      <c r="W12265" s="7"/>
      <c r="X12265" s="7"/>
      <c r="Y12265" s="7"/>
      <c r="Z12265" s="7"/>
      <c r="AA12265" s="7"/>
      <c r="AB12265" s="7"/>
      <c r="AC12265" s="7"/>
      <c r="AD12265" s="7"/>
      <c r="AE12265" s="7"/>
    </row>
    <row r="12267" spans="3:31" s="8" customFormat="1">
      <c r="C12267" s="15"/>
      <c r="G12267" s="7"/>
      <c r="H12267" s="7"/>
      <c r="I12267" s="7"/>
      <c r="J12267" s="7"/>
      <c r="K12267" s="7"/>
      <c r="L12267" s="7"/>
      <c r="M12267" s="7"/>
      <c r="N12267" s="7"/>
      <c r="O12267" s="7"/>
      <c r="P12267" s="7"/>
      <c r="Q12267" s="7"/>
      <c r="R12267" s="7"/>
      <c r="S12267" s="7"/>
      <c r="T12267" s="7"/>
      <c r="U12267" s="7"/>
      <c r="V12267" s="7"/>
      <c r="W12267" s="7"/>
      <c r="X12267" s="7"/>
      <c r="Y12267" s="7"/>
      <c r="Z12267" s="7"/>
      <c r="AA12267" s="7"/>
      <c r="AB12267" s="7"/>
      <c r="AC12267" s="7"/>
      <c r="AD12267" s="7"/>
      <c r="AE12267" s="7"/>
    </row>
    <row r="12269" spans="3:31" s="8" customFormat="1">
      <c r="C12269" s="15"/>
      <c r="G12269" s="7"/>
      <c r="H12269" s="7"/>
      <c r="I12269" s="7"/>
      <c r="J12269" s="7"/>
      <c r="K12269" s="7"/>
      <c r="L12269" s="7"/>
      <c r="M12269" s="7"/>
      <c r="N12269" s="7"/>
      <c r="O12269" s="7"/>
      <c r="P12269" s="7"/>
      <c r="Q12269" s="7"/>
      <c r="R12269" s="7"/>
      <c r="S12269" s="7"/>
      <c r="T12269" s="7"/>
      <c r="U12269" s="7"/>
      <c r="V12269" s="7"/>
      <c r="W12269" s="7"/>
      <c r="X12269" s="7"/>
      <c r="Y12269" s="7"/>
      <c r="Z12269" s="7"/>
      <c r="AA12269" s="7"/>
      <c r="AB12269" s="7"/>
      <c r="AC12269" s="7"/>
      <c r="AD12269" s="7"/>
      <c r="AE12269" s="7"/>
    </row>
    <row r="12271" spans="3:31" s="8" customFormat="1">
      <c r="C12271" s="15"/>
      <c r="G12271" s="7"/>
      <c r="H12271" s="7"/>
      <c r="I12271" s="7"/>
      <c r="J12271" s="7"/>
      <c r="K12271" s="7"/>
      <c r="L12271" s="7"/>
      <c r="M12271" s="7"/>
      <c r="N12271" s="7"/>
      <c r="O12271" s="7"/>
      <c r="P12271" s="7"/>
      <c r="Q12271" s="7"/>
      <c r="R12271" s="7"/>
      <c r="S12271" s="7"/>
      <c r="T12271" s="7"/>
      <c r="U12271" s="7"/>
      <c r="V12271" s="7"/>
      <c r="W12271" s="7"/>
      <c r="X12271" s="7"/>
      <c r="Y12271" s="7"/>
      <c r="Z12271" s="7"/>
      <c r="AA12271" s="7"/>
      <c r="AB12271" s="7"/>
      <c r="AC12271" s="7"/>
      <c r="AD12271" s="7"/>
      <c r="AE12271" s="7"/>
    </row>
    <row r="12273" spans="3:31" s="8" customFormat="1">
      <c r="C12273" s="15"/>
      <c r="G12273" s="7"/>
      <c r="H12273" s="7"/>
      <c r="I12273" s="7"/>
      <c r="J12273" s="7"/>
      <c r="K12273" s="7"/>
      <c r="L12273" s="7"/>
      <c r="M12273" s="7"/>
      <c r="N12273" s="7"/>
      <c r="O12273" s="7"/>
      <c r="P12273" s="7"/>
      <c r="Q12273" s="7"/>
      <c r="R12273" s="7"/>
      <c r="S12273" s="7"/>
      <c r="T12273" s="7"/>
      <c r="U12273" s="7"/>
      <c r="V12273" s="7"/>
      <c r="W12273" s="7"/>
      <c r="X12273" s="7"/>
      <c r="Y12273" s="7"/>
      <c r="Z12273" s="7"/>
      <c r="AA12273" s="7"/>
      <c r="AB12273" s="7"/>
      <c r="AC12273" s="7"/>
      <c r="AD12273" s="7"/>
      <c r="AE12273" s="7"/>
    </row>
    <row r="12275" spans="3:31" s="8" customFormat="1">
      <c r="C12275" s="15"/>
      <c r="G12275" s="7"/>
      <c r="H12275" s="7"/>
      <c r="I12275" s="7"/>
      <c r="J12275" s="7"/>
      <c r="K12275" s="7"/>
      <c r="L12275" s="7"/>
      <c r="M12275" s="7"/>
      <c r="N12275" s="7"/>
      <c r="O12275" s="7"/>
      <c r="P12275" s="7"/>
      <c r="Q12275" s="7"/>
      <c r="R12275" s="7"/>
      <c r="S12275" s="7"/>
      <c r="T12275" s="7"/>
      <c r="U12275" s="7"/>
      <c r="V12275" s="7"/>
      <c r="W12275" s="7"/>
      <c r="X12275" s="7"/>
      <c r="Y12275" s="7"/>
      <c r="Z12275" s="7"/>
      <c r="AA12275" s="7"/>
      <c r="AB12275" s="7"/>
      <c r="AC12275" s="7"/>
      <c r="AD12275" s="7"/>
      <c r="AE12275" s="7"/>
    </row>
    <row r="12277" spans="3:31" s="8" customFormat="1">
      <c r="C12277" s="15"/>
      <c r="G12277" s="7"/>
      <c r="H12277" s="7"/>
      <c r="I12277" s="7"/>
      <c r="J12277" s="7"/>
      <c r="K12277" s="7"/>
      <c r="L12277" s="7"/>
      <c r="M12277" s="7"/>
      <c r="N12277" s="7"/>
      <c r="O12277" s="7"/>
      <c r="P12277" s="7"/>
      <c r="Q12277" s="7"/>
      <c r="R12277" s="7"/>
      <c r="S12277" s="7"/>
      <c r="T12277" s="7"/>
      <c r="U12277" s="7"/>
      <c r="V12277" s="7"/>
      <c r="W12277" s="7"/>
      <c r="X12277" s="7"/>
      <c r="Y12277" s="7"/>
      <c r="Z12277" s="7"/>
      <c r="AA12277" s="7"/>
      <c r="AB12277" s="7"/>
      <c r="AC12277" s="7"/>
      <c r="AD12277" s="7"/>
      <c r="AE12277" s="7"/>
    </row>
    <row r="12279" spans="3:31" s="8" customFormat="1">
      <c r="C12279" s="15"/>
      <c r="G12279" s="7"/>
      <c r="H12279" s="7"/>
      <c r="I12279" s="7"/>
      <c r="J12279" s="7"/>
      <c r="K12279" s="7"/>
      <c r="L12279" s="7"/>
      <c r="M12279" s="7"/>
      <c r="N12279" s="7"/>
      <c r="O12279" s="7"/>
      <c r="P12279" s="7"/>
      <c r="Q12279" s="7"/>
      <c r="R12279" s="7"/>
      <c r="S12279" s="7"/>
      <c r="T12279" s="7"/>
      <c r="U12279" s="7"/>
      <c r="V12279" s="7"/>
      <c r="W12279" s="7"/>
      <c r="X12279" s="7"/>
      <c r="Y12279" s="7"/>
      <c r="Z12279" s="7"/>
      <c r="AA12279" s="7"/>
      <c r="AB12279" s="7"/>
      <c r="AC12279" s="7"/>
      <c r="AD12279" s="7"/>
      <c r="AE12279" s="7"/>
    </row>
    <row r="12281" spans="3:31" s="8" customFormat="1">
      <c r="C12281" s="15"/>
      <c r="G12281" s="7"/>
      <c r="H12281" s="7"/>
      <c r="I12281" s="7"/>
      <c r="J12281" s="7"/>
      <c r="K12281" s="7"/>
      <c r="L12281" s="7"/>
      <c r="M12281" s="7"/>
      <c r="N12281" s="7"/>
      <c r="O12281" s="7"/>
      <c r="P12281" s="7"/>
      <c r="Q12281" s="7"/>
      <c r="R12281" s="7"/>
      <c r="S12281" s="7"/>
      <c r="T12281" s="7"/>
      <c r="U12281" s="7"/>
      <c r="V12281" s="7"/>
      <c r="W12281" s="7"/>
      <c r="X12281" s="7"/>
      <c r="Y12281" s="7"/>
      <c r="Z12281" s="7"/>
      <c r="AA12281" s="7"/>
      <c r="AB12281" s="7"/>
      <c r="AC12281" s="7"/>
      <c r="AD12281" s="7"/>
      <c r="AE12281" s="7"/>
    </row>
    <row r="12283" spans="3:31" s="8" customFormat="1">
      <c r="C12283" s="15"/>
      <c r="G12283" s="7"/>
      <c r="H12283" s="7"/>
      <c r="I12283" s="7"/>
      <c r="J12283" s="7"/>
      <c r="K12283" s="7"/>
      <c r="L12283" s="7"/>
      <c r="M12283" s="7"/>
      <c r="N12283" s="7"/>
      <c r="O12283" s="7"/>
      <c r="P12283" s="7"/>
      <c r="Q12283" s="7"/>
      <c r="R12283" s="7"/>
      <c r="S12283" s="7"/>
      <c r="T12283" s="7"/>
      <c r="U12283" s="7"/>
      <c r="V12283" s="7"/>
      <c r="W12283" s="7"/>
      <c r="X12283" s="7"/>
      <c r="Y12283" s="7"/>
      <c r="Z12283" s="7"/>
      <c r="AA12283" s="7"/>
      <c r="AB12283" s="7"/>
      <c r="AC12283" s="7"/>
      <c r="AD12283" s="7"/>
      <c r="AE12283" s="7"/>
    </row>
    <row r="12285" spans="3:31" s="8" customFormat="1">
      <c r="C12285" s="15"/>
      <c r="G12285" s="7"/>
      <c r="H12285" s="7"/>
      <c r="I12285" s="7"/>
      <c r="J12285" s="7"/>
      <c r="K12285" s="7"/>
      <c r="L12285" s="7"/>
      <c r="M12285" s="7"/>
      <c r="N12285" s="7"/>
      <c r="O12285" s="7"/>
      <c r="P12285" s="7"/>
      <c r="Q12285" s="7"/>
      <c r="R12285" s="7"/>
      <c r="S12285" s="7"/>
      <c r="T12285" s="7"/>
      <c r="U12285" s="7"/>
      <c r="V12285" s="7"/>
      <c r="W12285" s="7"/>
      <c r="X12285" s="7"/>
      <c r="Y12285" s="7"/>
      <c r="Z12285" s="7"/>
      <c r="AA12285" s="7"/>
      <c r="AB12285" s="7"/>
      <c r="AC12285" s="7"/>
      <c r="AD12285" s="7"/>
      <c r="AE12285" s="7"/>
    </row>
    <row r="12287" spans="3:31" s="8" customFormat="1">
      <c r="C12287" s="15"/>
      <c r="G12287" s="7"/>
      <c r="H12287" s="7"/>
      <c r="I12287" s="7"/>
      <c r="J12287" s="7"/>
      <c r="K12287" s="7"/>
      <c r="L12287" s="7"/>
      <c r="M12287" s="7"/>
      <c r="N12287" s="7"/>
      <c r="O12287" s="7"/>
      <c r="P12287" s="7"/>
      <c r="Q12287" s="7"/>
      <c r="R12287" s="7"/>
      <c r="S12287" s="7"/>
      <c r="T12287" s="7"/>
      <c r="U12287" s="7"/>
      <c r="V12287" s="7"/>
      <c r="W12287" s="7"/>
      <c r="X12287" s="7"/>
      <c r="Y12287" s="7"/>
      <c r="Z12287" s="7"/>
      <c r="AA12287" s="7"/>
      <c r="AB12287" s="7"/>
      <c r="AC12287" s="7"/>
      <c r="AD12287" s="7"/>
      <c r="AE12287" s="7"/>
    </row>
    <row r="12289" spans="3:31" s="8" customFormat="1">
      <c r="C12289" s="15"/>
      <c r="G12289" s="7"/>
      <c r="H12289" s="7"/>
      <c r="I12289" s="7"/>
      <c r="J12289" s="7"/>
      <c r="K12289" s="7"/>
      <c r="L12289" s="7"/>
      <c r="M12289" s="7"/>
      <c r="N12289" s="7"/>
      <c r="O12289" s="7"/>
      <c r="P12289" s="7"/>
      <c r="Q12289" s="7"/>
      <c r="R12289" s="7"/>
      <c r="S12289" s="7"/>
      <c r="T12289" s="7"/>
      <c r="U12289" s="7"/>
      <c r="V12289" s="7"/>
      <c r="W12289" s="7"/>
      <c r="X12289" s="7"/>
      <c r="Y12289" s="7"/>
      <c r="Z12289" s="7"/>
      <c r="AA12289" s="7"/>
      <c r="AB12289" s="7"/>
      <c r="AC12289" s="7"/>
      <c r="AD12289" s="7"/>
      <c r="AE12289" s="7"/>
    </row>
    <row r="12291" spans="3:31" s="8" customFormat="1">
      <c r="C12291" s="15"/>
      <c r="G12291" s="7"/>
      <c r="H12291" s="7"/>
      <c r="I12291" s="7"/>
      <c r="J12291" s="7"/>
      <c r="K12291" s="7"/>
      <c r="L12291" s="7"/>
      <c r="M12291" s="7"/>
      <c r="N12291" s="7"/>
      <c r="O12291" s="7"/>
      <c r="P12291" s="7"/>
      <c r="Q12291" s="7"/>
      <c r="R12291" s="7"/>
      <c r="S12291" s="7"/>
      <c r="T12291" s="7"/>
      <c r="U12291" s="7"/>
      <c r="V12291" s="7"/>
      <c r="W12291" s="7"/>
      <c r="X12291" s="7"/>
      <c r="Y12291" s="7"/>
      <c r="Z12291" s="7"/>
      <c r="AA12291" s="7"/>
      <c r="AB12291" s="7"/>
      <c r="AC12291" s="7"/>
      <c r="AD12291" s="7"/>
      <c r="AE12291" s="7"/>
    </row>
    <row r="12293" spans="3:31" s="8" customFormat="1">
      <c r="C12293" s="15"/>
      <c r="G12293" s="7"/>
      <c r="H12293" s="7"/>
      <c r="I12293" s="7"/>
      <c r="J12293" s="7"/>
      <c r="K12293" s="7"/>
      <c r="L12293" s="7"/>
      <c r="M12293" s="7"/>
      <c r="N12293" s="7"/>
      <c r="O12293" s="7"/>
      <c r="P12293" s="7"/>
      <c r="Q12293" s="7"/>
      <c r="R12293" s="7"/>
      <c r="S12293" s="7"/>
      <c r="T12293" s="7"/>
      <c r="U12293" s="7"/>
      <c r="V12293" s="7"/>
      <c r="W12293" s="7"/>
      <c r="X12293" s="7"/>
      <c r="Y12293" s="7"/>
      <c r="Z12293" s="7"/>
      <c r="AA12293" s="7"/>
      <c r="AB12293" s="7"/>
      <c r="AC12293" s="7"/>
      <c r="AD12293" s="7"/>
      <c r="AE12293" s="7"/>
    </row>
    <row r="12295" spans="3:31" s="8" customFormat="1">
      <c r="C12295" s="15"/>
      <c r="G12295" s="7"/>
      <c r="H12295" s="7"/>
      <c r="I12295" s="7"/>
      <c r="J12295" s="7"/>
      <c r="K12295" s="7"/>
      <c r="L12295" s="7"/>
      <c r="M12295" s="7"/>
      <c r="N12295" s="7"/>
      <c r="O12295" s="7"/>
      <c r="P12295" s="7"/>
      <c r="Q12295" s="7"/>
      <c r="R12295" s="7"/>
      <c r="S12295" s="7"/>
      <c r="T12295" s="7"/>
      <c r="U12295" s="7"/>
      <c r="V12295" s="7"/>
      <c r="W12295" s="7"/>
      <c r="X12295" s="7"/>
      <c r="Y12295" s="7"/>
      <c r="Z12295" s="7"/>
      <c r="AA12295" s="7"/>
      <c r="AB12295" s="7"/>
      <c r="AC12295" s="7"/>
      <c r="AD12295" s="7"/>
      <c r="AE12295" s="7"/>
    </row>
    <row r="12297" spans="3:31" s="8" customFormat="1">
      <c r="C12297" s="15"/>
      <c r="G12297" s="7"/>
      <c r="H12297" s="7"/>
      <c r="I12297" s="7"/>
      <c r="J12297" s="7"/>
      <c r="K12297" s="7"/>
      <c r="L12297" s="7"/>
      <c r="M12297" s="7"/>
      <c r="N12297" s="7"/>
      <c r="O12297" s="7"/>
      <c r="P12297" s="7"/>
      <c r="Q12297" s="7"/>
      <c r="R12297" s="7"/>
      <c r="S12297" s="7"/>
      <c r="T12297" s="7"/>
      <c r="U12297" s="7"/>
      <c r="V12297" s="7"/>
      <c r="W12297" s="7"/>
      <c r="X12297" s="7"/>
      <c r="Y12297" s="7"/>
      <c r="Z12297" s="7"/>
      <c r="AA12297" s="7"/>
      <c r="AB12297" s="7"/>
      <c r="AC12297" s="7"/>
      <c r="AD12297" s="7"/>
      <c r="AE12297" s="7"/>
    </row>
    <row r="12299" spans="3:31" s="8" customFormat="1">
      <c r="C12299" s="15"/>
      <c r="G12299" s="7"/>
      <c r="H12299" s="7"/>
      <c r="I12299" s="7"/>
      <c r="J12299" s="7"/>
      <c r="K12299" s="7"/>
      <c r="L12299" s="7"/>
      <c r="M12299" s="7"/>
      <c r="N12299" s="7"/>
      <c r="O12299" s="7"/>
      <c r="P12299" s="7"/>
      <c r="Q12299" s="7"/>
      <c r="R12299" s="7"/>
      <c r="S12299" s="7"/>
      <c r="T12299" s="7"/>
      <c r="U12299" s="7"/>
      <c r="V12299" s="7"/>
      <c r="W12299" s="7"/>
      <c r="X12299" s="7"/>
      <c r="Y12299" s="7"/>
      <c r="Z12299" s="7"/>
      <c r="AA12299" s="7"/>
      <c r="AB12299" s="7"/>
      <c r="AC12299" s="7"/>
      <c r="AD12299" s="7"/>
      <c r="AE12299" s="7"/>
    </row>
    <row r="12301" spans="3:31" s="8" customFormat="1">
      <c r="C12301" s="15"/>
      <c r="G12301" s="7"/>
      <c r="H12301" s="7"/>
      <c r="I12301" s="7"/>
      <c r="J12301" s="7"/>
      <c r="K12301" s="7"/>
      <c r="L12301" s="7"/>
      <c r="M12301" s="7"/>
      <c r="N12301" s="7"/>
      <c r="O12301" s="7"/>
      <c r="P12301" s="7"/>
      <c r="Q12301" s="7"/>
      <c r="R12301" s="7"/>
      <c r="S12301" s="7"/>
      <c r="T12301" s="7"/>
      <c r="U12301" s="7"/>
      <c r="V12301" s="7"/>
      <c r="W12301" s="7"/>
      <c r="X12301" s="7"/>
      <c r="Y12301" s="7"/>
      <c r="Z12301" s="7"/>
      <c r="AA12301" s="7"/>
      <c r="AB12301" s="7"/>
      <c r="AC12301" s="7"/>
      <c r="AD12301" s="7"/>
      <c r="AE12301" s="7"/>
    </row>
    <row r="12303" spans="3:31" s="8" customFormat="1">
      <c r="C12303" s="15"/>
      <c r="G12303" s="7"/>
      <c r="H12303" s="7"/>
      <c r="I12303" s="7"/>
      <c r="J12303" s="7"/>
      <c r="K12303" s="7"/>
      <c r="L12303" s="7"/>
      <c r="M12303" s="7"/>
      <c r="N12303" s="7"/>
      <c r="O12303" s="7"/>
      <c r="P12303" s="7"/>
      <c r="Q12303" s="7"/>
      <c r="R12303" s="7"/>
      <c r="S12303" s="7"/>
      <c r="T12303" s="7"/>
      <c r="U12303" s="7"/>
      <c r="V12303" s="7"/>
      <c r="W12303" s="7"/>
      <c r="X12303" s="7"/>
      <c r="Y12303" s="7"/>
      <c r="Z12303" s="7"/>
      <c r="AA12303" s="7"/>
      <c r="AB12303" s="7"/>
      <c r="AC12303" s="7"/>
      <c r="AD12303" s="7"/>
      <c r="AE12303" s="7"/>
    </row>
    <row r="12305" spans="3:31" s="8" customFormat="1">
      <c r="C12305" s="15"/>
      <c r="G12305" s="7"/>
      <c r="H12305" s="7"/>
      <c r="I12305" s="7"/>
      <c r="J12305" s="7"/>
      <c r="K12305" s="7"/>
      <c r="L12305" s="7"/>
      <c r="M12305" s="7"/>
      <c r="N12305" s="7"/>
      <c r="O12305" s="7"/>
      <c r="P12305" s="7"/>
      <c r="Q12305" s="7"/>
      <c r="R12305" s="7"/>
      <c r="S12305" s="7"/>
      <c r="T12305" s="7"/>
      <c r="U12305" s="7"/>
      <c r="V12305" s="7"/>
      <c r="W12305" s="7"/>
      <c r="X12305" s="7"/>
      <c r="Y12305" s="7"/>
      <c r="Z12305" s="7"/>
      <c r="AA12305" s="7"/>
      <c r="AB12305" s="7"/>
      <c r="AC12305" s="7"/>
      <c r="AD12305" s="7"/>
      <c r="AE12305" s="7"/>
    </row>
    <row r="12307" spans="3:31" s="8" customFormat="1">
      <c r="C12307" s="15"/>
      <c r="G12307" s="7"/>
      <c r="H12307" s="7"/>
      <c r="I12307" s="7"/>
      <c r="J12307" s="7"/>
      <c r="K12307" s="7"/>
      <c r="L12307" s="7"/>
      <c r="M12307" s="7"/>
      <c r="N12307" s="7"/>
      <c r="O12307" s="7"/>
      <c r="P12307" s="7"/>
      <c r="Q12307" s="7"/>
      <c r="R12307" s="7"/>
      <c r="S12307" s="7"/>
      <c r="T12307" s="7"/>
      <c r="U12307" s="7"/>
      <c r="V12307" s="7"/>
      <c r="W12307" s="7"/>
      <c r="X12307" s="7"/>
      <c r="Y12307" s="7"/>
      <c r="Z12307" s="7"/>
      <c r="AA12307" s="7"/>
      <c r="AB12307" s="7"/>
      <c r="AC12307" s="7"/>
      <c r="AD12307" s="7"/>
      <c r="AE12307" s="7"/>
    </row>
    <row r="12309" spans="3:31" s="8" customFormat="1">
      <c r="C12309" s="15"/>
      <c r="G12309" s="7"/>
      <c r="H12309" s="7"/>
      <c r="I12309" s="7"/>
      <c r="J12309" s="7"/>
      <c r="K12309" s="7"/>
      <c r="L12309" s="7"/>
      <c r="M12309" s="7"/>
      <c r="N12309" s="7"/>
      <c r="O12309" s="7"/>
      <c r="P12309" s="7"/>
      <c r="Q12309" s="7"/>
      <c r="R12309" s="7"/>
      <c r="S12309" s="7"/>
      <c r="T12309" s="7"/>
      <c r="U12309" s="7"/>
      <c r="V12309" s="7"/>
      <c r="W12309" s="7"/>
      <c r="X12309" s="7"/>
      <c r="Y12309" s="7"/>
      <c r="Z12309" s="7"/>
      <c r="AA12309" s="7"/>
      <c r="AB12309" s="7"/>
      <c r="AC12309" s="7"/>
      <c r="AD12309" s="7"/>
      <c r="AE12309" s="7"/>
    </row>
    <row r="12311" spans="3:31" s="8" customFormat="1">
      <c r="C12311" s="15"/>
      <c r="G12311" s="7"/>
      <c r="H12311" s="7"/>
      <c r="I12311" s="7"/>
      <c r="J12311" s="7"/>
      <c r="K12311" s="7"/>
      <c r="L12311" s="7"/>
      <c r="M12311" s="7"/>
      <c r="N12311" s="7"/>
      <c r="O12311" s="7"/>
      <c r="P12311" s="7"/>
      <c r="Q12311" s="7"/>
      <c r="R12311" s="7"/>
      <c r="S12311" s="7"/>
      <c r="T12311" s="7"/>
      <c r="U12311" s="7"/>
      <c r="V12311" s="7"/>
      <c r="W12311" s="7"/>
      <c r="X12311" s="7"/>
      <c r="Y12311" s="7"/>
      <c r="Z12311" s="7"/>
      <c r="AA12311" s="7"/>
      <c r="AB12311" s="7"/>
      <c r="AC12311" s="7"/>
      <c r="AD12311" s="7"/>
      <c r="AE12311" s="7"/>
    </row>
    <row r="12313" spans="3:31" s="8" customFormat="1">
      <c r="C12313" s="15"/>
      <c r="G12313" s="7"/>
      <c r="H12313" s="7"/>
      <c r="I12313" s="7"/>
      <c r="J12313" s="7"/>
      <c r="K12313" s="7"/>
      <c r="L12313" s="7"/>
      <c r="M12313" s="7"/>
      <c r="N12313" s="7"/>
      <c r="O12313" s="7"/>
      <c r="P12313" s="7"/>
      <c r="Q12313" s="7"/>
      <c r="R12313" s="7"/>
      <c r="S12313" s="7"/>
      <c r="T12313" s="7"/>
      <c r="U12313" s="7"/>
      <c r="V12313" s="7"/>
      <c r="W12313" s="7"/>
      <c r="X12313" s="7"/>
      <c r="Y12313" s="7"/>
      <c r="Z12313" s="7"/>
      <c r="AA12313" s="7"/>
      <c r="AB12313" s="7"/>
      <c r="AC12313" s="7"/>
      <c r="AD12313" s="7"/>
      <c r="AE12313" s="7"/>
    </row>
    <row r="12315" spans="3:31" s="8" customFormat="1">
      <c r="C12315" s="15"/>
      <c r="G12315" s="7"/>
      <c r="H12315" s="7"/>
      <c r="I12315" s="7"/>
      <c r="J12315" s="7"/>
      <c r="K12315" s="7"/>
      <c r="L12315" s="7"/>
      <c r="M12315" s="7"/>
      <c r="N12315" s="7"/>
      <c r="O12315" s="7"/>
      <c r="P12315" s="7"/>
      <c r="Q12315" s="7"/>
      <c r="R12315" s="7"/>
      <c r="S12315" s="7"/>
      <c r="T12315" s="7"/>
      <c r="U12315" s="7"/>
      <c r="V12315" s="7"/>
      <c r="W12315" s="7"/>
      <c r="X12315" s="7"/>
      <c r="Y12315" s="7"/>
      <c r="Z12315" s="7"/>
      <c r="AA12315" s="7"/>
      <c r="AB12315" s="7"/>
      <c r="AC12315" s="7"/>
      <c r="AD12315" s="7"/>
      <c r="AE12315" s="7"/>
    </row>
    <row r="12317" spans="3:31" s="8" customFormat="1">
      <c r="C12317" s="15"/>
      <c r="G12317" s="7"/>
      <c r="H12317" s="7"/>
      <c r="I12317" s="7"/>
      <c r="J12317" s="7"/>
      <c r="K12317" s="7"/>
      <c r="L12317" s="7"/>
      <c r="M12317" s="7"/>
      <c r="N12317" s="7"/>
      <c r="O12317" s="7"/>
      <c r="P12317" s="7"/>
      <c r="Q12317" s="7"/>
      <c r="R12317" s="7"/>
      <c r="S12317" s="7"/>
      <c r="T12317" s="7"/>
      <c r="U12317" s="7"/>
      <c r="V12317" s="7"/>
      <c r="W12317" s="7"/>
      <c r="X12317" s="7"/>
      <c r="Y12317" s="7"/>
      <c r="Z12317" s="7"/>
      <c r="AA12317" s="7"/>
      <c r="AB12317" s="7"/>
      <c r="AC12317" s="7"/>
      <c r="AD12317" s="7"/>
      <c r="AE12317" s="7"/>
    </row>
    <row r="12319" spans="3:31" s="8" customFormat="1">
      <c r="C12319" s="15"/>
      <c r="G12319" s="7"/>
      <c r="H12319" s="7"/>
      <c r="I12319" s="7"/>
      <c r="J12319" s="7"/>
      <c r="K12319" s="7"/>
      <c r="L12319" s="7"/>
      <c r="M12319" s="7"/>
      <c r="N12319" s="7"/>
      <c r="O12319" s="7"/>
      <c r="P12319" s="7"/>
      <c r="Q12319" s="7"/>
      <c r="R12319" s="7"/>
      <c r="S12319" s="7"/>
      <c r="T12319" s="7"/>
      <c r="U12319" s="7"/>
      <c r="V12319" s="7"/>
      <c r="W12319" s="7"/>
      <c r="X12319" s="7"/>
      <c r="Y12319" s="7"/>
      <c r="Z12319" s="7"/>
      <c r="AA12319" s="7"/>
      <c r="AB12319" s="7"/>
      <c r="AC12319" s="7"/>
      <c r="AD12319" s="7"/>
      <c r="AE12319" s="7"/>
    </row>
    <row r="12321" spans="3:31" s="8" customFormat="1">
      <c r="C12321" s="15"/>
      <c r="G12321" s="7"/>
      <c r="H12321" s="7"/>
      <c r="I12321" s="7"/>
      <c r="J12321" s="7"/>
      <c r="K12321" s="7"/>
      <c r="L12321" s="7"/>
      <c r="M12321" s="7"/>
      <c r="N12321" s="7"/>
      <c r="O12321" s="7"/>
      <c r="P12321" s="7"/>
      <c r="Q12321" s="7"/>
      <c r="R12321" s="7"/>
      <c r="S12321" s="7"/>
      <c r="T12321" s="7"/>
      <c r="U12321" s="7"/>
      <c r="V12321" s="7"/>
      <c r="W12321" s="7"/>
      <c r="X12321" s="7"/>
      <c r="Y12321" s="7"/>
      <c r="Z12321" s="7"/>
      <c r="AA12321" s="7"/>
      <c r="AB12321" s="7"/>
      <c r="AC12321" s="7"/>
      <c r="AD12321" s="7"/>
      <c r="AE12321" s="7"/>
    </row>
    <row r="12323" spans="3:31" s="8" customFormat="1">
      <c r="C12323" s="15"/>
      <c r="G12323" s="7"/>
      <c r="H12323" s="7"/>
      <c r="I12323" s="7"/>
      <c r="J12323" s="7"/>
      <c r="K12323" s="7"/>
      <c r="L12323" s="7"/>
      <c r="M12323" s="7"/>
      <c r="N12323" s="7"/>
      <c r="O12323" s="7"/>
      <c r="P12323" s="7"/>
      <c r="Q12323" s="7"/>
      <c r="R12323" s="7"/>
      <c r="S12323" s="7"/>
      <c r="T12323" s="7"/>
      <c r="U12323" s="7"/>
      <c r="V12323" s="7"/>
      <c r="W12323" s="7"/>
      <c r="X12323" s="7"/>
      <c r="Y12323" s="7"/>
      <c r="Z12323" s="7"/>
      <c r="AA12323" s="7"/>
      <c r="AB12323" s="7"/>
      <c r="AC12323" s="7"/>
      <c r="AD12323" s="7"/>
      <c r="AE12323" s="7"/>
    </row>
    <row r="12325" spans="3:31" s="8" customFormat="1">
      <c r="C12325" s="15"/>
      <c r="G12325" s="7"/>
      <c r="H12325" s="7"/>
      <c r="I12325" s="7"/>
      <c r="J12325" s="7"/>
      <c r="K12325" s="7"/>
      <c r="L12325" s="7"/>
      <c r="M12325" s="7"/>
      <c r="N12325" s="7"/>
      <c r="O12325" s="7"/>
      <c r="P12325" s="7"/>
      <c r="Q12325" s="7"/>
      <c r="R12325" s="7"/>
      <c r="S12325" s="7"/>
      <c r="T12325" s="7"/>
      <c r="U12325" s="7"/>
      <c r="V12325" s="7"/>
      <c r="W12325" s="7"/>
      <c r="X12325" s="7"/>
      <c r="Y12325" s="7"/>
      <c r="Z12325" s="7"/>
      <c r="AA12325" s="7"/>
      <c r="AB12325" s="7"/>
      <c r="AC12325" s="7"/>
      <c r="AD12325" s="7"/>
      <c r="AE12325" s="7"/>
    </row>
    <row r="12327" spans="3:31" s="8" customFormat="1">
      <c r="C12327" s="15"/>
      <c r="G12327" s="7"/>
      <c r="H12327" s="7"/>
      <c r="I12327" s="7"/>
      <c r="J12327" s="7"/>
      <c r="K12327" s="7"/>
      <c r="L12327" s="7"/>
      <c r="M12327" s="7"/>
      <c r="N12327" s="7"/>
      <c r="O12327" s="7"/>
      <c r="P12327" s="7"/>
      <c r="Q12327" s="7"/>
      <c r="R12327" s="7"/>
      <c r="S12327" s="7"/>
      <c r="T12327" s="7"/>
      <c r="U12327" s="7"/>
      <c r="V12327" s="7"/>
      <c r="W12327" s="7"/>
      <c r="X12327" s="7"/>
      <c r="Y12327" s="7"/>
      <c r="Z12327" s="7"/>
      <c r="AA12327" s="7"/>
      <c r="AB12327" s="7"/>
      <c r="AC12327" s="7"/>
      <c r="AD12327" s="7"/>
      <c r="AE12327" s="7"/>
    </row>
    <row r="12329" spans="3:31" s="8" customFormat="1">
      <c r="C12329" s="15"/>
      <c r="G12329" s="7"/>
      <c r="H12329" s="7"/>
      <c r="I12329" s="7"/>
      <c r="J12329" s="7"/>
      <c r="K12329" s="7"/>
      <c r="L12329" s="7"/>
      <c r="M12329" s="7"/>
      <c r="N12329" s="7"/>
      <c r="O12329" s="7"/>
      <c r="P12329" s="7"/>
      <c r="Q12329" s="7"/>
      <c r="R12329" s="7"/>
      <c r="S12329" s="7"/>
      <c r="T12329" s="7"/>
      <c r="U12329" s="7"/>
      <c r="V12329" s="7"/>
      <c r="W12329" s="7"/>
      <c r="X12329" s="7"/>
      <c r="Y12329" s="7"/>
      <c r="Z12329" s="7"/>
      <c r="AA12329" s="7"/>
      <c r="AB12329" s="7"/>
      <c r="AC12329" s="7"/>
      <c r="AD12329" s="7"/>
      <c r="AE12329" s="7"/>
    </row>
    <row r="12331" spans="3:31" s="8" customFormat="1">
      <c r="C12331" s="15"/>
      <c r="G12331" s="7"/>
      <c r="H12331" s="7"/>
      <c r="I12331" s="7"/>
      <c r="J12331" s="7"/>
      <c r="K12331" s="7"/>
      <c r="L12331" s="7"/>
      <c r="M12331" s="7"/>
      <c r="N12331" s="7"/>
      <c r="O12331" s="7"/>
      <c r="P12331" s="7"/>
      <c r="Q12331" s="7"/>
      <c r="R12331" s="7"/>
      <c r="S12331" s="7"/>
      <c r="T12331" s="7"/>
      <c r="U12331" s="7"/>
      <c r="V12331" s="7"/>
      <c r="W12331" s="7"/>
      <c r="X12331" s="7"/>
      <c r="Y12331" s="7"/>
      <c r="Z12331" s="7"/>
      <c r="AA12331" s="7"/>
      <c r="AB12331" s="7"/>
      <c r="AC12331" s="7"/>
      <c r="AD12331" s="7"/>
      <c r="AE12331" s="7"/>
    </row>
    <row r="12333" spans="3:31" s="8" customFormat="1">
      <c r="C12333" s="15"/>
      <c r="G12333" s="7"/>
      <c r="H12333" s="7"/>
      <c r="I12333" s="7"/>
      <c r="J12333" s="7"/>
      <c r="K12333" s="7"/>
      <c r="L12333" s="7"/>
      <c r="M12333" s="7"/>
      <c r="N12333" s="7"/>
      <c r="O12333" s="7"/>
      <c r="P12333" s="7"/>
      <c r="Q12333" s="7"/>
      <c r="R12333" s="7"/>
      <c r="S12333" s="7"/>
      <c r="T12333" s="7"/>
      <c r="U12333" s="7"/>
      <c r="V12333" s="7"/>
      <c r="W12333" s="7"/>
      <c r="X12333" s="7"/>
      <c r="Y12333" s="7"/>
      <c r="Z12333" s="7"/>
      <c r="AA12333" s="7"/>
      <c r="AB12333" s="7"/>
      <c r="AC12333" s="7"/>
      <c r="AD12333" s="7"/>
      <c r="AE12333" s="7"/>
    </row>
    <row r="12335" spans="3:31" s="8" customFormat="1">
      <c r="C12335" s="15"/>
      <c r="G12335" s="7"/>
      <c r="H12335" s="7"/>
      <c r="I12335" s="7"/>
      <c r="J12335" s="7"/>
      <c r="K12335" s="7"/>
      <c r="L12335" s="7"/>
      <c r="M12335" s="7"/>
      <c r="N12335" s="7"/>
      <c r="O12335" s="7"/>
      <c r="P12335" s="7"/>
      <c r="Q12335" s="7"/>
      <c r="R12335" s="7"/>
      <c r="S12335" s="7"/>
      <c r="T12335" s="7"/>
      <c r="U12335" s="7"/>
      <c r="V12335" s="7"/>
      <c r="W12335" s="7"/>
      <c r="X12335" s="7"/>
      <c r="Y12335" s="7"/>
      <c r="Z12335" s="7"/>
      <c r="AA12335" s="7"/>
      <c r="AB12335" s="7"/>
      <c r="AC12335" s="7"/>
      <c r="AD12335" s="7"/>
      <c r="AE12335" s="7"/>
    </row>
    <row r="12337" spans="3:31" s="8" customFormat="1">
      <c r="C12337" s="15"/>
      <c r="G12337" s="7"/>
      <c r="H12337" s="7"/>
      <c r="I12337" s="7"/>
      <c r="J12337" s="7"/>
      <c r="K12337" s="7"/>
      <c r="L12337" s="7"/>
      <c r="M12337" s="7"/>
      <c r="N12337" s="7"/>
      <c r="O12337" s="7"/>
      <c r="P12337" s="7"/>
      <c r="Q12337" s="7"/>
      <c r="R12337" s="7"/>
      <c r="S12337" s="7"/>
      <c r="T12337" s="7"/>
      <c r="U12337" s="7"/>
      <c r="V12337" s="7"/>
      <c r="W12337" s="7"/>
      <c r="X12337" s="7"/>
      <c r="Y12337" s="7"/>
      <c r="Z12337" s="7"/>
      <c r="AA12337" s="7"/>
      <c r="AB12337" s="7"/>
      <c r="AC12337" s="7"/>
      <c r="AD12337" s="7"/>
      <c r="AE12337" s="7"/>
    </row>
    <row r="12339" spans="3:31" s="8" customFormat="1">
      <c r="C12339" s="15"/>
      <c r="G12339" s="7"/>
      <c r="H12339" s="7"/>
      <c r="I12339" s="7"/>
      <c r="J12339" s="7"/>
      <c r="K12339" s="7"/>
      <c r="L12339" s="7"/>
      <c r="M12339" s="7"/>
      <c r="N12339" s="7"/>
      <c r="O12339" s="7"/>
      <c r="P12339" s="7"/>
      <c r="Q12339" s="7"/>
      <c r="R12339" s="7"/>
      <c r="S12339" s="7"/>
      <c r="T12339" s="7"/>
      <c r="U12339" s="7"/>
      <c r="V12339" s="7"/>
      <c r="W12339" s="7"/>
      <c r="X12339" s="7"/>
      <c r="Y12339" s="7"/>
      <c r="Z12339" s="7"/>
      <c r="AA12339" s="7"/>
      <c r="AB12339" s="7"/>
      <c r="AC12339" s="7"/>
      <c r="AD12339" s="7"/>
      <c r="AE12339" s="7"/>
    </row>
    <row r="12341" spans="3:31" s="8" customFormat="1">
      <c r="C12341" s="15"/>
      <c r="G12341" s="7"/>
      <c r="H12341" s="7"/>
      <c r="I12341" s="7"/>
      <c r="J12341" s="7"/>
      <c r="K12341" s="7"/>
      <c r="L12341" s="7"/>
      <c r="M12341" s="7"/>
      <c r="N12341" s="7"/>
      <c r="O12341" s="7"/>
      <c r="P12341" s="7"/>
      <c r="Q12341" s="7"/>
      <c r="R12341" s="7"/>
      <c r="S12341" s="7"/>
      <c r="T12341" s="7"/>
      <c r="U12341" s="7"/>
      <c r="V12341" s="7"/>
      <c r="W12341" s="7"/>
      <c r="X12341" s="7"/>
      <c r="Y12341" s="7"/>
      <c r="Z12341" s="7"/>
      <c r="AA12341" s="7"/>
      <c r="AB12341" s="7"/>
      <c r="AC12341" s="7"/>
      <c r="AD12341" s="7"/>
      <c r="AE12341" s="7"/>
    </row>
    <row r="12343" spans="3:31" s="8" customFormat="1">
      <c r="C12343" s="15"/>
      <c r="G12343" s="7"/>
      <c r="H12343" s="7"/>
      <c r="I12343" s="7"/>
      <c r="J12343" s="7"/>
      <c r="K12343" s="7"/>
      <c r="L12343" s="7"/>
      <c r="M12343" s="7"/>
      <c r="N12343" s="7"/>
      <c r="O12343" s="7"/>
      <c r="P12343" s="7"/>
      <c r="Q12343" s="7"/>
      <c r="R12343" s="7"/>
      <c r="S12343" s="7"/>
      <c r="T12343" s="7"/>
      <c r="U12343" s="7"/>
      <c r="V12343" s="7"/>
      <c r="W12343" s="7"/>
      <c r="X12343" s="7"/>
      <c r="Y12343" s="7"/>
      <c r="Z12343" s="7"/>
      <c r="AA12343" s="7"/>
      <c r="AB12343" s="7"/>
      <c r="AC12343" s="7"/>
      <c r="AD12343" s="7"/>
      <c r="AE12343" s="7"/>
    </row>
    <row r="12345" spans="3:31" s="8" customFormat="1">
      <c r="C12345" s="15"/>
      <c r="G12345" s="7"/>
      <c r="H12345" s="7"/>
      <c r="I12345" s="7"/>
      <c r="J12345" s="7"/>
      <c r="K12345" s="7"/>
      <c r="L12345" s="7"/>
      <c r="M12345" s="7"/>
      <c r="N12345" s="7"/>
      <c r="O12345" s="7"/>
      <c r="P12345" s="7"/>
      <c r="Q12345" s="7"/>
      <c r="R12345" s="7"/>
      <c r="S12345" s="7"/>
      <c r="T12345" s="7"/>
      <c r="U12345" s="7"/>
      <c r="V12345" s="7"/>
      <c r="W12345" s="7"/>
      <c r="X12345" s="7"/>
      <c r="Y12345" s="7"/>
      <c r="Z12345" s="7"/>
      <c r="AA12345" s="7"/>
      <c r="AB12345" s="7"/>
      <c r="AC12345" s="7"/>
      <c r="AD12345" s="7"/>
      <c r="AE12345" s="7"/>
    </row>
    <row r="12347" spans="3:31" s="8" customFormat="1">
      <c r="C12347" s="15"/>
      <c r="G12347" s="7"/>
      <c r="H12347" s="7"/>
      <c r="I12347" s="7"/>
      <c r="J12347" s="7"/>
      <c r="K12347" s="7"/>
      <c r="L12347" s="7"/>
      <c r="M12347" s="7"/>
      <c r="N12347" s="7"/>
      <c r="O12347" s="7"/>
      <c r="P12347" s="7"/>
      <c r="Q12347" s="7"/>
      <c r="R12347" s="7"/>
      <c r="S12347" s="7"/>
      <c r="T12347" s="7"/>
      <c r="U12347" s="7"/>
      <c r="V12347" s="7"/>
      <c r="W12347" s="7"/>
      <c r="X12347" s="7"/>
      <c r="Y12347" s="7"/>
      <c r="Z12347" s="7"/>
      <c r="AA12347" s="7"/>
      <c r="AB12347" s="7"/>
      <c r="AC12347" s="7"/>
      <c r="AD12347" s="7"/>
      <c r="AE12347" s="7"/>
    </row>
    <row r="12349" spans="3:31" s="8" customFormat="1">
      <c r="C12349" s="15"/>
      <c r="G12349" s="7"/>
      <c r="H12349" s="7"/>
      <c r="I12349" s="7"/>
      <c r="J12349" s="7"/>
      <c r="K12349" s="7"/>
      <c r="L12349" s="7"/>
      <c r="M12349" s="7"/>
      <c r="N12349" s="7"/>
      <c r="O12349" s="7"/>
      <c r="P12349" s="7"/>
      <c r="Q12349" s="7"/>
      <c r="R12349" s="7"/>
      <c r="S12349" s="7"/>
      <c r="T12349" s="7"/>
      <c r="U12349" s="7"/>
      <c r="V12349" s="7"/>
      <c r="W12349" s="7"/>
      <c r="X12349" s="7"/>
      <c r="Y12349" s="7"/>
      <c r="Z12349" s="7"/>
      <c r="AA12349" s="7"/>
      <c r="AB12349" s="7"/>
      <c r="AC12349" s="7"/>
      <c r="AD12349" s="7"/>
      <c r="AE12349" s="7"/>
    </row>
    <row r="12351" spans="3:31" s="8" customFormat="1">
      <c r="C12351" s="15"/>
      <c r="G12351" s="7"/>
      <c r="H12351" s="7"/>
      <c r="I12351" s="7"/>
      <c r="J12351" s="7"/>
      <c r="K12351" s="7"/>
      <c r="L12351" s="7"/>
      <c r="M12351" s="7"/>
      <c r="N12351" s="7"/>
      <c r="O12351" s="7"/>
      <c r="P12351" s="7"/>
      <c r="Q12351" s="7"/>
      <c r="R12351" s="7"/>
      <c r="S12351" s="7"/>
      <c r="T12351" s="7"/>
      <c r="U12351" s="7"/>
      <c r="V12351" s="7"/>
      <c r="W12351" s="7"/>
      <c r="X12351" s="7"/>
      <c r="Y12351" s="7"/>
      <c r="Z12351" s="7"/>
      <c r="AA12351" s="7"/>
      <c r="AB12351" s="7"/>
      <c r="AC12351" s="7"/>
      <c r="AD12351" s="7"/>
      <c r="AE12351" s="7"/>
    </row>
    <row r="12353" spans="3:31" s="8" customFormat="1">
      <c r="C12353" s="15"/>
      <c r="G12353" s="7"/>
      <c r="H12353" s="7"/>
      <c r="I12353" s="7"/>
      <c r="J12353" s="7"/>
      <c r="K12353" s="7"/>
      <c r="L12353" s="7"/>
      <c r="M12353" s="7"/>
      <c r="N12353" s="7"/>
      <c r="O12353" s="7"/>
      <c r="P12353" s="7"/>
      <c r="Q12353" s="7"/>
      <c r="R12353" s="7"/>
      <c r="S12353" s="7"/>
      <c r="T12353" s="7"/>
      <c r="U12353" s="7"/>
      <c r="V12353" s="7"/>
      <c r="W12353" s="7"/>
      <c r="X12353" s="7"/>
      <c r="Y12353" s="7"/>
      <c r="Z12353" s="7"/>
      <c r="AA12353" s="7"/>
      <c r="AB12353" s="7"/>
      <c r="AC12353" s="7"/>
      <c r="AD12353" s="7"/>
      <c r="AE12353" s="7"/>
    </row>
    <row r="12355" spans="3:31" s="8" customFormat="1">
      <c r="C12355" s="15"/>
      <c r="G12355" s="7"/>
      <c r="H12355" s="7"/>
      <c r="I12355" s="7"/>
      <c r="J12355" s="7"/>
      <c r="K12355" s="7"/>
      <c r="L12355" s="7"/>
      <c r="M12355" s="7"/>
      <c r="N12355" s="7"/>
      <c r="O12355" s="7"/>
      <c r="P12355" s="7"/>
      <c r="Q12355" s="7"/>
      <c r="R12355" s="7"/>
      <c r="S12355" s="7"/>
      <c r="T12355" s="7"/>
      <c r="U12355" s="7"/>
      <c r="V12355" s="7"/>
      <c r="W12355" s="7"/>
      <c r="X12355" s="7"/>
      <c r="Y12355" s="7"/>
      <c r="Z12355" s="7"/>
      <c r="AA12355" s="7"/>
      <c r="AB12355" s="7"/>
      <c r="AC12355" s="7"/>
      <c r="AD12355" s="7"/>
      <c r="AE12355" s="7"/>
    </row>
    <row r="12357" spans="3:31" s="8" customFormat="1">
      <c r="C12357" s="15"/>
      <c r="G12357" s="7"/>
      <c r="H12357" s="7"/>
      <c r="I12357" s="7"/>
      <c r="J12357" s="7"/>
      <c r="K12357" s="7"/>
      <c r="L12357" s="7"/>
      <c r="M12357" s="7"/>
      <c r="N12357" s="7"/>
      <c r="O12357" s="7"/>
      <c r="P12357" s="7"/>
      <c r="Q12357" s="7"/>
      <c r="R12357" s="7"/>
      <c r="S12357" s="7"/>
      <c r="T12357" s="7"/>
      <c r="U12357" s="7"/>
      <c r="V12357" s="7"/>
      <c r="W12357" s="7"/>
      <c r="X12357" s="7"/>
      <c r="Y12357" s="7"/>
      <c r="Z12357" s="7"/>
      <c r="AA12357" s="7"/>
      <c r="AB12357" s="7"/>
      <c r="AC12357" s="7"/>
      <c r="AD12357" s="7"/>
      <c r="AE12357" s="7"/>
    </row>
    <row r="12359" spans="3:31" s="8" customFormat="1">
      <c r="C12359" s="15"/>
      <c r="G12359" s="7"/>
      <c r="H12359" s="7"/>
      <c r="I12359" s="7"/>
      <c r="J12359" s="7"/>
      <c r="K12359" s="7"/>
      <c r="L12359" s="7"/>
      <c r="M12359" s="7"/>
      <c r="N12359" s="7"/>
      <c r="O12359" s="7"/>
      <c r="P12359" s="7"/>
      <c r="Q12359" s="7"/>
      <c r="R12359" s="7"/>
      <c r="S12359" s="7"/>
      <c r="T12359" s="7"/>
      <c r="U12359" s="7"/>
      <c r="V12359" s="7"/>
      <c r="W12359" s="7"/>
      <c r="X12359" s="7"/>
      <c r="Y12359" s="7"/>
      <c r="Z12359" s="7"/>
      <c r="AA12359" s="7"/>
      <c r="AB12359" s="7"/>
      <c r="AC12359" s="7"/>
      <c r="AD12359" s="7"/>
      <c r="AE12359" s="7"/>
    </row>
    <row r="12361" spans="3:31" s="8" customFormat="1">
      <c r="C12361" s="15"/>
      <c r="G12361" s="7"/>
      <c r="H12361" s="7"/>
      <c r="I12361" s="7"/>
      <c r="J12361" s="7"/>
      <c r="K12361" s="7"/>
      <c r="L12361" s="7"/>
      <c r="M12361" s="7"/>
      <c r="N12361" s="7"/>
      <c r="O12361" s="7"/>
      <c r="P12361" s="7"/>
      <c r="Q12361" s="7"/>
      <c r="R12361" s="7"/>
      <c r="S12361" s="7"/>
      <c r="T12361" s="7"/>
      <c r="U12361" s="7"/>
      <c r="V12361" s="7"/>
      <c r="W12361" s="7"/>
      <c r="X12361" s="7"/>
      <c r="Y12361" s="7"/>
      <c r="Z12361" s="7"/>
      <c r="AA12361" s="7"/>
      <c r="AB12361" s="7"/>
      <c r="AC12361" s="7"/>
      <c r="AD12361" s="7"/>
      <c r="AE12361" s="7"/>
    </row>
    <row r="12363" spans="3:31" s="8" customFormat="1">
      <c r="C12363" s="15"/>
      <c r="G12363" s="7"/>
      <c r="H12363" s="7"/>
      <c r="I12363" s="7"/>
      <c r="J12363" s="7"/>
      <c r="K12363" s="7"/>
      <c r="L12363" s="7"/>
      <c r="M12363" s="7"/>
      <c r="N12363" s="7"/>
      <c r="O12363" s="7"/>
      <c r="P12363" s="7"/>
      <c r="Q12363" s="7"/>
      <c r="R12363" s="7"/>
      <c r="S12363" s="7"/>
      <c r="T12363" s="7"/>
      <c r="U12363" s="7"/>
      <c r="V12363" s="7"/>
      <c r="W12363" s="7"/>
      <c r="X12363" s="7"/>
      <c r="Y12363" s="7"/>
      <c r="Z12363" s="7"/>
      <c r="AA12363" s="7"/>
      <c r="AB12363" s="7"/>
      <c r="AC12363" s="7"/>
      <c r="AD12363" s="7"/>
      <c r="AE12363" s="7"/>
    </row>
    <row r="12365" spans="3:31" s="8" customFormat="1">
      <c r="C12365" s="15"/>
      <c r="G12365" s="7"/>
      <c r="H12365" s="7"/>
      <c r="I12365" s="7"/>
      <c r="J12365" s="7"/>
      <c r="K12365" s="7"/>
      <c r="L12365" s="7"/>
      <c r="M12365" s="7"/>
      <c r="N12365" s="7"/>
      <c r="O12365" s="7"/>
      <c r="P12365" s="7"/>
      <c r="Q12365" s="7"/>
      <c r="R12365" s="7"/>
      <c r="S12365" s="7"/>
      <c r="T12365" s="7"/>
      <c r="U12365" s="7"/>
      <c r="V12365" s="7"/>
      <c r="W12365" s="7"/>
      <c r="X12365" s="7"/>
      <c r="Y12365" s="7"/>
      <c r="Z12365" s="7"/>
      <c r="AA12365" s="7"/>
      <c r="AB12365" s="7"/>
      <c r="AC12365" s="7"/>
      <c r="AD12365" s="7"/>
      <c r="AE12365" s="7"/>
    </row>
    <row r="12367" spans="3:31" s="8" customFormat="1">
      <c r="C12367" s="15"/>
      <c r="G12367" s="7"/>
      <c r="H12367" s="7"/>
      <c r="I12367" s="7"/>
      <c r="J12367" s="7"/>
      <c r="K12367" s="7"/>
      <c r="L12367" s="7"/>
      <c r="M12367" s="7"/>
      <c r="N12367" s="7"/>
      <c r="O12367" s="7"/>
      <c r="P12367" s="7"/>
      <c r="Q12367" s="7"/>
      <c r="R12367" s="7"/>
      <c r="S12367" s="7"/>
      <c r="T12367" s="7"/>
      <c r="U12367" s="7"/>
      <c r="V12367" s="7"/>
      <c r="W12367" s="7"/>
      <c r="X12367" s="7"/>
      <c r="Y12367" s="7"/>
      <c r="Z12367" s="7"/>
      <c r="AA12367" s="7"/>
      <c r="AB12367" s="7"/>
      <c r="AC12367" s="7"/>
      <c r="AD12367" s="7"/>
      <c r="AE12367" s="7"/>
    </row>
    <row r="12369" spans="3:31" s="8" customFormat="1">
      <c r="C12369" s="15"/>
      <c r="G12369" s="7"/>
      <c r="H12369" s="7"/>
      <c r="I12369" s="7"/>
      <c r="J12369" s="7"/>
      <c r="K12369" s="7"/>
      <c r="L12369" s="7"/>
      <c r="M12369" s="7"/>
      <c r="N12369" s="7"/>
      <c r="O12369" s="7"/>
      <c r="P12369" s="7"/>
      <c r="Q12369" s="7"/>
      <c r="R12369" s="7"/>
      <c r="S12369" s="7"/>
      <c r="T12369" s="7"/>
      <c r="U12369" s="7"/>
      <c r="V12369" s="7"/>
      <c r="W12369" s="7"/>
      <c r="X12369" s="7"/>
      <c r="Y12369" s="7"/>
      <c r="Z12369" s="7"/>
      <c r="AA12369" s="7"/>
      <c r="AB12369" s="7"/>
      <c r="AC12369" s="7"/>
      <c r="AD12369" s="7"/>
      <c r="AE12369" s="7"/>
    </row>
    <row r="12371" spans="3:31" s="8" customFormat="1">
      <c r="C12371" s="15"/>
      <c r="G12371" s="7"/>
      <c r="H12371" s="7"/>
      <c r="I12371" s="7"/>
      <c r="J12371" s="7"/>
      <c r="K12371" s="7"/>
      <c r="L12371" s="7"/>
      <c r="M12371" s="7"/>
      <c r="N12371" s="7"/>
      <c r="O12371" s="7"/>
      <c r="P12371" s="7"/>
      <c r="Q12371" s="7"/>
      <c r="R12371" s="7"/>
      <c r="S12371" s="7"/>
      <c r="T12371" s="7"/>
      <c r="U12371" s="7"/>
      <c r="V12371" s="7"/>
      <c r="W12371" s="7"/>
      <c r="X12371" s="7"/>
      <c r="Y12371" s="7"/>
      <c r="Z12371" s="7"/>
      <c r="AA12371" s="7"/>
      <c r="AB12371" s="7"/>
      <c r="AC12371" s="7"/>
      <c r="AD12371" s="7"/>
      <c r="AE12371" s="7"/>
    </row>
    <row r="12373" spans="3:31" s="8" customFormat="1">
      <c r="C12373" s="15"/>
      <c r="G12373" s="7"/>
      <c r="H12373" s="7"/>
      <c r="I12373" s="7"/>
      <c r="J12373" s="7"/>
      <c r="K12373" s="7"/>
      <c r="L12373" s="7"/>
      <c r="M12373" s="7"/>
      <c r="N12373" s="7"/>
      <c r="O12373" s="7"/>
      <c r="P12373" s="7"/>
      <c r="Q12373" s="7"/>
      <c r="R12373" s="7"/>
      <c r="S12373" s="7"/>
      <c r="T12373" s="7"/>
      <c r="U12373" s="7"/>
      <c r="V12373" s="7"/>
      <c r="W12373" s="7"/>
      <c r="X12373" s="7"/>
      <c r="Y12373" s="7"/>
      <c r="Z12373" s="7"/>
      <c r="AA12373" s="7"/>
      <c r="AB12373" s="7"/>
      <c r="AC12373" s="7"/>
      <c r="AD12373" s="7"/>
      <c r="AE12373" s="7"/>
    </row>
    <row r="12375" spans="3:31" s="8" customFormat="1">
      <c r="C12375" s="15"/>
      <c r="G12375" s="7"/>
      <c r="H12375" s="7"/>
      <c r="I12375" s="7"/>
      <c r="J12375" s="7"/>
      <c r="K12375" s="7"/>
      <c r="L12375" s="7"/>
      <c r="M12375" s="7"/>
      <c r="N12375" s="7"/>
      <c r="O12375" s="7"/>
      <c r="P12375" s="7"/>
      <c r="Q12375" s="7"/>
      <c r="R12375" s="7"/>
      <c r="S12375" s="7"/>
      <c r="T12375" s="7"/>
      <c r="U12375" s="7"/>
      <c r="V12375" s="7"/>
      <c r="W12375" s="7"/>
      <c r="X12375" s="7"/>
      <c r="Y12375" s="7"/>
      <c r="Z12375" s="7"/>
      <c r="AA12375" s="7"/>
      <c r="AB12375" s="7"/>
      <c r="AC12375" s="7"/>
      <c r="AD12375" s="7"/>
      <c r="AE12375" s="7"/>
    </row>
    <row r="12377" spans="3:31" s="8" customFormat="1">
      <c r="C12377" s="15"/>
      <c r="G12377" s="7"/>
      <c r="H12377" s="7"/>
      <c r="I12377" s="7"/>
      <c r="J12377" s="7"/>
      <c r="K12377" s="7"/>
      <c r="L12377" s="7"/>
      <c r="M12377" s="7"/>
      <c r="N12377" s="7"/>
      <c r="O12377" s="7"/>
      <c r="P12377" s="7"/>
      <c r="Q12377" s="7"/>
      <c r="R12377" s="7"/>
      <c r="S12377" s="7"/>
      <c r="T12377" s="7"/>
      <c r="U12377" s="7"/>
      <c r="V12377" s="7"/>
      <c r="W12377" s="7"/>
      <c r="X12377" s="7"/>
      <c r="Y12377" s="7"/>
      <c r="Z12377" s="7"/>
      <c r="AA12377" s="7"/>
      <c r="AB12377" s="7"/>
      <c r="AC12377" s="7"/>
      <c r="AD12377" s="7"/>
      <c r="AE12377" s="7"/>
    </row>
    <row r="12379" spans="3:31" s="8" customFormat="1">
      <c r="C12379" s="15"/>
      <c r="G12379" s="7"/>
      <c r="H12379" s="7"/>
      <c r="I12379" s="7"/>
      <c r="J12379" s="7"/>
      <c r="K12379" s="7"/>
      <c r="L12379" s="7"/>
      <c r="M12379" s="7"/>
      <c r="N12379" s="7"/>
      <c r="O12379" s="7"/>
      <c r="P12379" s="7"/>
      <c r="Q12379" s="7"/>
      <c r="R12379" s="7"/>
      <c r="S12379" s="7"/>
      <c r="T12379" s="7"/>
      <c r="U12379" s="7"/>
      <c r="V12379" s="7"/>
      <c r="W12379" s="7"/>
      <c r="X12379" s="7"/>
      <c r="Y12379" s="7"/>
      <c r="Z12379" s="7"/>
      <c r="AA12379" s="7"/>
      <c r="AB12379" s="7"/>
      <c r="AC12379" s="7"/>
      <c r="AD12379" s="7"/>
      <c r="AE12379" s="7"/>
    </row>
    <row r="12381" spans="3:31" s="8" customFormat="1">
      <c r="C12381" s="15"/>
      <c r="G12381" s="7"/>
      <c r="H12381" s="7"/>
      <c r="I12381" s="7"/>
      <c r="J12381" s="7"/>
      <c r="K12381" s="7"/>
      <c r="L12381" s="7"/>
      <c r="M12381" s="7"/>
      <c r="N12381" s="7"/>
      <c r="O12381" s="7"/>
      <c r="P12381" s="7"/>
      <c r="Q12381" s="7"/>
      <c r="R12381" s="7"/>
      <c r="S12381" s="7"/>
      <c r="T12381" s="7"/>
      <c r="U12381" s="7"/>
      <c r="V12381" s="7"/>
      <c r="W12381" s="7"/>
      <c r="X12381" s="7"/>
      <c r="Y12381" s="7"/>
      <c r="Z12381" s="7"/>
      <c r="AA12381" s="7"/>
      <c r="AB12381" s="7"/>
      <c r="AC12381" s="7"/>
      <c r="AD12381" s="7"/>
      <c r="AE12381" s="7"/>
    </row>
    <row r="12383" spans="3:31" s="8" customFormat="1">
      <c r="C12383" s="15"/>
      <c r="G12383" s="7"/>
      <c r="H12383" s="7"/>
      <c r="I12383" s="7"/>
      <c r="J12383" s="7"/>
      <c r="K12383" s="7"/>
      <c r="L12383" s="7"/>
      <c r="M12383" s="7"/>
      <c r="N12383" s="7"/>
      <c r="O12383" s="7"/>
      <c r="P12383" s="7"/>
      <c r="Q12383" s="7"/>
      <c r="R12383" s="7"/>
      <c r="S12383" s="7"/>
      <c r="T12383" s="7"/>
      <c r="U12383" s="7"/>
      <c r="V12383" s="7"/>
      <c r="W12383" s="7"/>
      <c r="X12383" s="7"/>
      <c r="Y12383" s="7"/>
      <c r="Z12383" s="7"/>
      <c r="AA12383" s="7"/>
      <c r="AB12383" s="7"/>
      <c r="AC12383" s="7"/>
      <c r="AD12383" s="7"/>
      <c r="AE12383" s="7"/>
    </row>
    <row r="12385" spans="3:31" s="8" customFormat="1">
      <c r="C12385" s="15"/>
      <c r="G12385" s="7"/>
      <c r="H12385" s="7"/>
      <c r="I12385" s="7"/>
      <c r="J12385" s="7"/>
      <c r="K12385" s="7"/>
      <c r="L12385" s="7"/>
      <c r="M12385" s="7"/>
      <c r="N12385" s="7"/>
      <c r="O12385" s="7"/>
      <c r="P12385" s="7"/>
      <c r="Q12385" s="7"/>
      <c r="R12385" s="7"/>
      <c r="S12385" s="7"/>
      <c r="T12385" s="7"/>
      <c r="U12385" s="7"/>
      <c r="V12385" s="7"/>
      <c r="W12385" s="7"/>
      <c r="X12385" s="7"/>
      <c r="Y12385" s="7"/>
      <c r="Z12385" s="7"/>
      <c r="AA12385" s="7"/>
      <c r="AB12385" s="7"/>
      <c r="AC12385" s="7"/>
      <c r="AD12385" s="7"/>
      <c r="AE12385" s="7"/>
    </row>
    <row r="12387" spans="3:31" s="8" customFormat="1">
      <c r="C12387" s="15"/>
      <c r="G12387" s="7"/>
      <c r="H12387" s="7"/>
      <c r="I12387" s="7"/>
      <c r="J12387" s="7"/>
      <c r="K12387" s="7"/>
      <c r="L12387" s="7"/>
      <c r="M12387" s="7"/>
      <c r="N12387" s="7"/>
      <c r="O12387" s="7"/>
      <c r="P12387" s="7"/>
      <c r="Q12387" s="7"/>
      <c r="R12387" s="7"/>
      <c r="S12387" s="7"/>
      <c r="T12387" s="7"/>
      <c r="U12387" s="7"/>
      <c r="V12387" s="7"/>
      <c r="W12387" s="7"/>
      <c r="X12387" s="7"/>
      <c r="Y12387" s="7"/>
      <c r="Z12387" s="7"/>
      <c r="AA12387" s="7"/>
      <c r="AB12387" s="7"/>
      <c r="AC12387" s="7"/>
      <c r="AD12387" s="7"/>
      <c r="AE12387" s="7"/>
    </row>
    <row r="12389" spans="3:31" s="8" customFormat="1">
      <c r="C12389" s="15"/>
      <c r="G12389" s="7"/>
      <c r="H12389" s="7"/>
      <c r="I12389" s="7"/>
      <c r="J12389" s="7"/>
      <c r="K12389" s="7"/>
      <c r="L12389" s="7"/>
      <c r="M12389" s="7"/>
      <c r="N12389" s="7"/>
      <c r="O12389" s="7"/>
      <c r="P12389" s="7"/>
      <c r="Q12389" s="7"/>
      <c r="R12389" s="7"/>
      <c r="S12389" s="7"/>
      <c r="T12389" s="7"/>
      <c r="U12389" s="7"/>
      <c r="V12389" s="7"/>
      <c r="W12389" s="7"/>
      <c r="X12389" s="7"/>
      <c r="Y12389" s="7"/>
      <c r="Z12389" s="7"/>
      <c r="AA12389" s="7"/>
      <c r="AB12389" s="7"/>
      <c r="AC12389" s="7"/>
      <c r="AD12389" s="7"/>
      <c r="AE12389" s="7"/>
    </row>
    <row r="12391" spans="3:31" s="8" customFormat="1">
      <c r="C12391" s="15"/>
      <c r="G12391" s="7"/>
      <c r="H12391" s="7"/>
      <c r="I12391" s="7"/>
      <c r="J12391" s="7"/>
      <c r="K12391" s="7"/>
      <c r="L12391" s="7"/>
      <c r="M12391" s="7"/>
      <c r="N12391" s="7"/>
      <c r="O12391" s="7"/>
      <c r="P12391" s="7"/>
      <c r="Q12391" s="7"/>
      <c r="R12391" s="7"/>
      <c r="S12391" s="7"/>
      <c r="T12391" s="7"/>
      <c r="U12391" s="7"/>
      <c r="V12391" s="7"/>
      <c r="W12391" s="7"/>
      <c r="X12391" s="7"/>
      <c r="Y12391" s="7"/>
      <c r="Z12391" s="7"/>
      <c r="AA12391" s="7"/>
      <c r="AB12391" s="7"/>
      <c r="AC12391" s="7"/>
      <c r="AD12391" s="7"/>
      <c r="AE12391" s="7"/>
    </row>
    <row r="12393" spans="3:31" s="8" customFormat="1">
      <c r="C12393" s="15"/>
      <c r="G12393" s="7"/>
      <c r="H12393" s="7"/>
      <c r="I12393" s="7"/>
      <c r="J12393" s="7"/>
      <c r="K12393" s="7"/>
      <c r="L12393" s="7"/>
      <c r="M12393" s="7"/>
      <c r="N12393" s="7"/>
      <c r="O12393" s="7"/>
      <c r="P12393" s="7"/>
      <c r="Q12393" s="7"/>
      <c r="R12393" s="7"/>
      <c r="S12393" s="7"/>
      <c r="T12393" s="7"/>
      <c r="U12393" s="7"/>
      <c r="V12393" s="7"/>
      <c r="W12393" s="7"/>
      <c r="X12393" s="7"/>
      <c r="Y12393" s="7"/>
      <c r="Z12393" s="7"/>
      <c r="AA12393" s="7"/>
      <c r="AB12393" s="7"/>
      <c r="AC12393" s="7"/>
      <c r="AD12393" s="7"/>
      <c r="AE12393" s="7"/>
    </row>
    <row r="12395" spans="3:31" s="8" customFormat="1">
      <c r="C12395" s="15"/>
      <c r="G12395" s="7"/>
      <c r="H12395" s="7"/>
      <c r="I12395" s="7"/>
      <c r="J12395" s="7"/>
      <c r="K12395" s="7"/>
      <c r="L12395" s="7"/>
      <c r="M12395" s="7"/>
      <c r="N12395" s="7"/>
      <c r="O12395" s="7"/>
      <c r="P12395" s="7"/>
      <c r="Q12395" s="7"/>
      <c r="R12395" s="7"/>
      <c r="S12395" s="7"/>
      <c r="T12395" s="7"/>
      <c r="U12395" s="7"/>
      <c r="V12395" s="7"/>
      <c r="W12395" s="7"/>
      <c r="X12395" s="7"/>
      <c r="Y12395" s="7"/>
      <c r="Z12395" s="7"/>
      <c r="AA12395" s="7"/>
      <c r="AB12395" s="7"/>
      <c r="AC12395" s="7"/>
      <c r="AD12395" s="7"/>
      <c r="AE12395" s="7"/>
    </row>
    <row r="12397" spans="3:31" s="8" customFormat="1">
      <c r="C12397" s="15"/>
      <c r="G12397" s="7"/>
      <c r="H12397" s="7"/>
      <c r="I12397" s="7"/>
      <c r="J12397" s="7"/>
      <c r="K12397" s="7"/>
      <c r="L12397" s="7"/>
      <c r="M12397" s="7"/>
      <c r="N12397" s="7"/>
      <c r="O12397" s="7"/>
      <c r="P12397" s="7"/>
      <c r="Q12397" s="7"/>
      <c r="R12397" s="7"/>
      <c r="S12397" s="7"/>
      <c r="T12397" s="7"/>
      <c r="U12397" s="7"/>
      <c r="V12397" s="7"/>
      <c r="W12397" s="7"/>
      <c r="X12397" s="7"/>
      <c r="Y12397" s="7"/>
      <c r="Z12397" s="7"/>
      <c r="AA12397" s="7"/>
      <c r="AB12397" s="7"/>
      <c r="AC12397" s="7"/>
      <c r="AD12397" s="7"/>
      <c r="AE12397" s="7"/>
    </row>
    <row r="12399" spans="3:31" s="8" customFormat="1">
      <c r="C12399" s="15"/>
      <c r="G12399" s="7"/>
      <c r="H12399" s="7"/>
      <c r="I12399" s="7"/>
      <c r="J12399" s="7"/>
      <c r="K12399" s="7"/>
      <c r="L12399" s="7"/>
      <c r="M12399" s="7"/>
      <c r="N12399" s="7"/>
      <c r="O12399" s="7"/>
      <c r="P12399" s="7"/>
      <c r="Q12399" s="7"/>
      <c r="R12399" s="7"/>
      <c r="S12399" s="7"/>
      <c r="T12399" s="7"/>
      <c r="U12399" s="7"/>
      <c r="V12399" s="7"/>
      <c r="W12399" s="7"/>
      <c r="X12399" s="7"/>
      <c r="Y12399" s="7"/>
      <c r="Z12399" s="7"/>
      <c r="AA12399" s="7"/>
      <c r="AB12399" s="7"/>
      <c r="AC12399" s="7"/>
      <c r="AD12399" s="7"/>
      <c r="AE12399" s="7"/>
    </row>
    <row r="12401" spans="3:31" s="8" customFormat="1">
      <c r="C12401" s="15"/>
      <c r="G12401" s="7"/>
      <c r="H12401" s="7"/>
      <c r="I12401" s="7"/>
      <c r="J12401" s="7"/>
      <c r="K12401" s="7"/>
      <c r="L12401" s="7"/>
      <c r="M12401" s="7"/>
      <c r="N12401" s="7"/>
      <c r="O12401" s="7"/>
      <c r="P12401" s="7"/>
      <c r="Q12401" s="7"/>
      <c r="R12401" s="7"/>
      <c r="S12401" s="7"/>
      <c r="T12401" s="7"/>
      <c r="U12401" s="7"/>
      <c r="V12401" s="7"/>
      <c r="W12401" s="7"/>
      <c r="X12401" s="7"/>
      <c r="Y12401" s="7"/>
      <c r="Z12401" s="7"/>
      <c r="AA12401" s="7"/>
      <c r="AB12401" s="7"/>
      <c r="AC12401" s="7"/>
      <c r="AD12401" s="7"/>
      <c r="AE12401" s="7"/>
    </row>
    <row r="12403" spans="3:31" s="8" customFormat="1">
      <c r="C12403" s="15"/>
      <c r="G12403" s="7"/>
      <c r="H12403" s="7"/>
      <c r="I12403" s="7"/>
      <c r="J12403" s="7"/>
      <c r="K12403" s="7"/>
      <c r="L12403" s="7"/>
      <c r="M12403" s="7"/>
      <c r="N12403" s="7"/>
      <c r="O12403" s="7"/>
      <c r="P12403" s="7"/>
      <c r="Q12403" s="7"/>
      <c r="R12403" s="7"/>
      <c r="S12403" s="7"/>
      <c r="T12403" s="7"/>
      <c r="U12403" s="7"/>
      <c r="V12403" s="7"/>
      <c r="W12403" s="7"/>
      <c r="X12403" s="7"/>
      <c r="Y12403" s="7"/>
      <c r="Z12403" s="7"/>
      <c r="AA12403" s="7"/>
      <c r="AB12403" s="7"/>
      <c r="AC12403" s="7"/>
      <c r="AD12403" s="7"/>
      <c r="AE12403" s="7"/>
    </row>
    <row r="12405" spans="3:31" s="8" customFormat="1">
      <c r="C12405" s="15"/>
      <c r="G12405" s="7"/>
      <c r="H12405" s="7"/>
      <c r="I12405" s="7"/>
      <c r="J12405" s="7"/>
      <c r="K12405" s="7"/>
      <c r="L12405" s="7"/>
      <c r="M12405" s="7"/>
      <c r="N12405" s="7"/>
      <c r="O12405" s="7"/>
      <c r="P12405" s="7"/>
      <c r="Q12405" s="7"/>
      <c r="R12405" s="7"/>
      <c r="S12405" s="7"/>
      <c r="T12405" s="7"/>
      <c r="U12405" s="7"/>
      <c r="V12405" s="7"/>
      <c r="W12405" s="7"/>
      <c r="X12405" s="7"/>
      <c r="Y12405" s="7"/>
      <c r="Z12405" s="7"/>
      <c r="AA12405" s="7"/>
      <c r="AB12405" s="7"/>
      <c r="AC12405" s="7"/>
      <c r="AD12405" s="7"/>
      <c r="AE12405" s="7"/>
    </row>
    <row r="12407" spans="3:31" s="8" customFormat="1">
      <c r="C12407" s="15"/>
      <c r="G12407" s="7"/>
      <c r="H12407" s="7"/>
      <c r="I12407" s="7"/>
      <c r="J12407" s="7"/>
      <c r="K12407" s="7"/>
      <c r="L12407" s="7"/>
      <c r="M12407" s="7"/>
      <c r="N12407" s="7"/>
      <c r="O12407" s="7"/>
      <c r="P12407" s="7"/>
      <c r="Q12407" s="7"/>
      <c r="R12407" s="7"/>
      <c r="S12407" s="7"/>
      <c r="T12407" s="7"/>
      <c r="U12407" s="7"/>
      <c r="V12407" s="7"/>
      <c r="W12407" s="7"/>
      <c r="X12407" s="7"/>
      <c r="Y12407" s="7"/>
      <c r="Z12407" s="7"/>
      <c r="AA12407" s="7"/>
      <c r="AB12407" s="7"/>
      <c r="AC12407" s="7"/>
      <c r="AD12407" s="7"/>
      <c r="AE12407" s="7"/>
    </row>
    <row r="12409" spans="3:31" s="8" customFormat="1">
      <c r="C12409" s="15"/>
      <c r="G12409" s="7"/>
      <c r="H12409" s="7"/>
      <c r="I12409" s="7"/>
      <c r="J12409" s="7"/>
      <c r="K12409" s="7"/>
      <c r="L12409" s="7"/>
      <c r="M12409" s="7"/>
      <c r="N12409" s="7"/>
      <c r="O12409" s="7"/>
      <c r="P12409" s="7"/>
      <c r="Q12409" s="7"/>
      <c r="R12409" s="7"/>
      <c r="S12409" s="7"/>
      <c r="T12409" s="7"/>
      <c r="U12409" s="7"/>
      <c r="V12409" s="7"/>
      <c r="W12409" s="7"/>
      <c r="X12409" s="7"/>
      <c r="Y12409" s="7"/>
      <c r="Z12409" s="7"/>
      <c r="AA12409" s="7"/>
      <c r="AB12409" s="7"/>
      <c r="AC12409" s="7"/>
      <c r="AD12409" s="7"/>
      <c r="AE12409" s="7"/>
    </row>
    <row r="12411" spans="3:31" s="8" customFormat="1">
      <c r="C12411" s="15"/>
      <c r="G12411" s="7"/>
      <c r="H12411" s="7"/>
      <c r="I12411" s="7"/>
      <c r="J12411" s="7"/>
      <c r="K12411" s="7"/>
      <c r="L12411" s="7"/>
      <c r="M12411" s="7"/>
      <c r="N12411" s="7"/>
      <c r="O12411" s="7"/>
      <c r="P12411" s="7"/>
      <c r="Q12411" s="7"/>
      <c r="R12411" s="7"/>
      <c r="S12411" s="7"/>
      <c r="T12411" s="7"/>
      <c r="U12411" s="7"/>
      <c r="V12411" s="7"/>
      <c r="W12411" s="7"/>
      <c r="X12411" s="7"/>
      <c r="Y12411" s="7"/>
      <c r="Z12411" s="7"/>
      <c r="AA12411" s="7"/>
      <c r="AB12411" s="7"/>
      <c r="AC12411" s="7"/>
      <c r="AD12411" s="7"/>
      <c r="AE12411" s="7"/>
    </row>
    <row r="12413" spans="3:31" s="8" customFormat="1">
      <c r="C12413" s="15"/>
      <c r="G12413" s="7"/>
      <c r="H12413" s="7"/>
      <c r="I12413" s="7"/>
      <c r="J12413" s="7"/>
      <c r="K12413" s="7"/>
      <c r="L12413" s="7"/>
      <c r="M12413" s="7"/>
      <c r="N12413" s="7"/>
      <c r="O12413" s="7"/>
      <c r="P12413" s="7"/>
      <c r="Q12413" s="7"/>
      <c r="R12413" s="7"/>
      <c r="S12413" s="7"/>
      <c r="T12413" s="7"/>
      <c r="U12413" s="7"/>
      <c r="V12413" s="7"/>
      <c r="W12413" s="7"/>
      <c r="X12413" s="7"/>
      <c r="Y12413" s="7"/>
      <c r="Z12413" s="7"/>
      <c r="AA12413" s="7"/>
      <c r="AB12413" s="7"/>
      <c r="AC12413" s="7"/>
      <c r="AD12413" s="7"/>
      <c r="AE12413" s="7"/>
    </row>
    <row r="12415" spans="3:31" s="8" customFormat="1">
      <c r="C12415" s="15"/>
      <c r="G12415" s="7"/>
      <c r="H12415" s="7"/>
      <c r="I12415" s="7"/>
      <c r="J12415" s="7"/>
      <c r="K12415" s="7"/>
      <c r="L12415" s="7"/>
      <c r="M12415" s="7"/>
      <c r="N12415" s="7"/>
      <c r="O12415" s="7"/>
      <c r="P12415" s="7"/>
      <c r="Q12415" s="7"/>
      <c r="R12415" s="7"/>
      <c r="S12415" s="7"/>
      <c r="T12415" s="7"/>
      <c r="U12415" s="7"/>
      <c r="V12415" s="7"/>
      <c r="W12415" s="7"/>
      <c r="X12415" s="7"/>
      <c r="Y12415" s="7"/>
      <c r="Z12415" s="7"/>
      <c r="AA12415" s="7"/>
      <c r="AB12415" s="7"/>
      <c r="AC12415" s="7"/>
      <c r="AD12415" s="7"/>
      <c r="AE12415" s="7"/>
    </row>
    <row r="12417" spans="3:31" s="8" customFormat="1">
      <c r="C12417" s="15"/>
      <c r="G12417" s="7"/>
      <c r="H12417" s="7"/>
      <c r="I12417" s="7"/>
      <c r="J12417" s="7"/>
      <c r="K12417" s="7"/>
      <c r="L12417" s="7"/>
      <c r="M12417" s="7"/>
      <c r="N12417" s="7"/>
      <c r="O12417" s="7"/>
      <c r="P12417" s="7"/>
      <c r="Q12417" s="7"/>
      <c r="R12417" s="7"/>
      <c r="S12417" s="7"/>
      <c r="T12417" s="7"/>
      <c r="U12417" s="7"/>
      <c r="V12417" s="7"/>
      <c r="W12417" s="7"/>
      <c r="X12417" s="7"/>
      <c r="Y12417" s="7"/>
      <c r="Z12417" s="7"/>
      <c r="AA12417" s="7"/>
      <c r="AB12417" s="7"/>
      <c r="AC12417" s="7"/>
      <c r="AD12417" s="7"/>
      <c r="AE12417" s="7"/>
    </row>
    <row r="12419" spans="3:31" s="8" customFormat="1">
      <c r="C12419" s="15"/>
      <c r="G12419" s="7"/>
      <c r="H12419" s="7"/>
      <c r="I12419" s="7"/>
      <c r="J12419" s="7"/>
      <c r="K12419" s="7"/>
      <c r="L12419" s="7"/>
      <c r="M12419" s="7"/>
      <c r="N12419" s="7"/>
      <c r="O12419" s="7"/>
      <c r="P12419" s="7"/>
      <c r="Q12419" s="7"/>
      <c r="R12419" s="7"/>
      <c r="S12419" s="7"/>
      <c r="T12419" s="7"/>
      <c r="U12419" s="7"/>
      <c r="V12419" s="7"/>
      <c r="W12419" s="7"/>
      <c r="X12419" s="7"/>
      <c r="Y12419" s="7"/>
      <c r="Z12419" s="7"/>
      <c r="AA12419" s="7"/>
      <c r="AB12419" s="7"/>
      <c r="AC12419" s="7"/>
      <c r="AD12419" s="7"/>
      <c r="AE12419" s="7"/>
    </row>
    <row r="12421" spans="3:31" s="8" customFormat="1">
      <c r="C12421" s="15"/>
      <c r="G12421" s="7"/>
      <c r="H12421" s="7"/>
      <c r="I12421" s="7"/>
      <c r="J12421" s="7"/>
      <c r="K12421" s="7"/>
      <c r="L12421" s="7"/>
      <c r="M12421" s="7"/>
      <c r="N12421" s="7"/>
      <c r="O12421" s="7"/>
      <c r="P12421" s="7"/>
      <c r="Q12421" s="7"/>
      <c r="R12421" s="7"/>
      <c r="S12421" s="7"/>
      <c r="T12421" s="7"/>
      <c r="U12421" s="7"/>
      <c r="V12421" s="7"/>
      <c r="W12421" s="7"/>
      <c r="X12421" s="7"/>
      <c r="Y12421" s="7"/>
      <c r="Z12421" s="7"/>
      <c r="AA12421" s="7"/>
      <c r="AB12421" s="7"/>
      <c r="AC12421" s="7"/>
      <c r="AD12421" s="7"/>
      <c r="AE12421" s="7"/>
    </row>
    <row r="12423" spans="3:31" s="8" customFormat="1">
      <c r="C12423" s="15"/>
      <c r="G12423" s="7"/>
      <c r="H12423" s="7"/>
      <c r="I12423" s="7"/>
      <c r="J12423" s="7"/>
      <c r="K12423" s="7"/>
      <c r="L12423" s="7"/>
      <c r="M12423" s="7"/>
      <c r="N12423" s="7"/>
      <c r="O12423" s="7"/>
      <c r="P12423" s="7"/>
      <c r="Q12423" s="7"/>
      <c r="R12423" s="7"/>
      <c r="S12423" s="7"/>
      <c r="T12423" s="7"/>
      <c r="U12423" s="7"/>
      <c r="V12423" s="7"/>
      <c r="W12423" s="7"/>
      <c r="X12423" s="7"/>
      <c r="Y12423" s="7"/>
      <c r="Z12423" s="7"/>
      <c r="AA12423" s="7"/>
      <c r="AB12423" s="7"/>
      <c r="AC12423" s="7"/>
      <c r="AD12423" s="7"/>
      <c r="AE12423" s="7"/>
    </row>
    <row r="12425" spans="3:31" s="8" customFormat="1">
      <c r="C12425" s="15"/>
      <c r="G12425" s="7"/>
      <c r="H12425" s="7"/>
      <c r="I12425" s="7"/>
      <c r="J12425" s="7"/>
      <c r="K12425" s="7"/>
      <c r="L12425" s="7"/>
      <c r="M12425" s="7"/>
      <c r="N12425" s="7"/>
      <c r="O12425" s="7"/>
      <c r="P12425" s="7"/>
      <c r="Q12425" s="7"/>
      <c r="R12425" s="7"/>
      <c r="S12425" s="7"/>
      <c r="T12425" s="7"/>
      <c r="U12425" s="7"/>
      <c r="V12425" s="7"/>
      <c r="W12425" s="7"/>
      <c r="X12425" s="7"/>
      <c r="Y12425" s="7"/>
      <c r="Z12425" s="7"/>
      <c r="AA12425" s="7"/>
      <c r="AB12425" s="7"/>
      <c r="AC12425" s="7"/>
      <c r="AD12425" s="7"/>
      <c r="AE12425" s="7"/>
    </row>
    <row r="12427" spans="3:31" s="8" customFormat="1">
      <c r="C12427" s="15"/>
      <c r="G12427" s="7"/>
      <c r="H12427" s="7"/>
      <c r="I12427" s="7"/>
      <c r="J12427" s="7"/>
      <c r="K12427" s="7"/>
      <c r="L12427" s="7"/>
      <c r="M12427" s="7"/>
      <c r="N12427" s="7"/>
      <c r="O12427" s="7"/>
      <c r="P12427" s="7"/>
      <c r="Q12427" s="7"/>
      <c r="R12427" s="7"/>
      <c r="S12427" s="7"/>
      <c r="T12427" s="7"/>
      <c r="U12427" s="7"/>
      <c r="V12427" s="7"/>
      <c r="W12427" s="7"/>
      <c r="X12427" s="7"/>
      <c r="Y12427" s="7"/>
      <c r="Z12427" s="7"/>
      <c r="AA12427" s="7"/>
      <c r="AB12427" s="7"/>
      <c r="AC12427" s="7"/>
      <c r="AD12427" s="7"/>
      <c r="AE12427" s="7"/>
    </row>
    <row r="12429" spans="3:31" s="8" customFormat="1">
      <c r="C12429" s="15"/>
      <c r="G12429" s="7"/>
      <c r="H12429" s="7"/>
      <c r="I12429" s="7"/>
      <c r="J12429" s="7"/>
      <c r="K12429" s="7"/>
      <c r="L12429" s="7"/>
      <c r="M12429" s="7"/>
      <c r="N12429" s="7"/>
      <c r="O12429" s="7"/>
      <c r="P12429" s="7"/>
      <c r="Q12429" s="7"/>
      <c r="R12429" s="7"/>
      <c r="S12429" s="7"/>
      <c r="T12429" s="7"/>
      <c r="U12429" s="7"/>
      <c r="V12429" s="7"/>
      <c r="W12429" s="7"/>
      <c r="X12429" s="7"/>
      <c r="Y12429" s="7"/>
      <c r="Z12429" s="7"/>
      <c r="AA12429" s="7"/>
      <c r="AB12429" s="7"/>
      <c r="AC12429" s="7"/>
      <c r="AD12429" s="7"/>
      <c r="AE12429" s="7"/>
    </row>
    <row r="12431" spans="3:31" s="8" customFormat="1">
      <c r="C12431" s="15"/>
      <c r="G12431" s="7"/>
      <c r="H12431" s="7"/>
      <c r="I12431" s="7"/>
      <c r="J12431" s="7"/>
      <c r="K12431" s="7"/>
      <c r="L12431" s="7"/>
      <c r="M12431" s="7"/>
      <c r="N12431" s="7"/>
      <c r="O12431" s="7"/>
      <c r="P12431" s="7"/>
      <c r="Q12431" s="7"/>
      <c r="R12431" s="7"/>
      <c r="S12431" s="7"/>
      <c r="T12431" s="7"/>
      <c r="U12431" s="7"/>
      <c r="V12431" s="7"/>
      <c r="W12431" s="7"/>
      <c r="X12431" s="7"/>
      <c r="Y12431" s="7"/>
      <c r="Z12431" s="7"/>
      <c r="AA12431" s="7"/>
      <c r="AB12431" s="7"/>
      <c r="AC12431" s="7"/>
      <c r="AD12431" s="7"/>
      <c r="AE12431" s="7"/>
    </row>
    <row r="12433" spans="3:31" s="8" customFormat="1">
      <c r="C12433" s="15"/>
      <c r="G12433" s="7"/>
      <c r="H12433" s="7"/>
      <c r="I12433" s="7"/>
      <c r="J12433" s="7"/>
      <c r="K12433" s="7"/>
      <c r="L12433" s="7"/>
      <c r="M12433" s="7"/>
      <c r="N12433" s="7"/>
      <c r="O12433" s="7"/>
      <c r="P12433" s="7"/>
      <c r="Q12433" s="7"/>
      <c r="R12433" s="7"/>
      <c r="S12433" s="7"/>
      <c r="T12433" s="7"/>
      <c r="U12433" s="7"/>
      <c r="V12433" s="7"/>
      <c r="W12433" s="7"/>
      <c r="X12433" s="7"/>
      <c r="Y12433" s="7"/>
      <c r="Z12433" s="7"/>
      <c r="AA12433" s="7"/>
      <c r="AB12433" s="7"/>
      <c r="AC12433" s="7"/>
      <c r="AD12433" s="7"/>
      <c r="AE12433" s="7"/>
    </row>
    <row r="12435" spans="3:31" s="8" customFormat="1">
      <c r="C12435" s="15"/>
      <c r="G12435" s="7"/>
      <c r="H12435" s="7"/>
      <c r="I12435" s="7"/>
      <c r="J12435" s="7"/>
      <c r="K12435" s="7"/>
      <c r="L12435" s="7"/>
      <c r="M12435" s="7"/>
      <c r="N12435" s="7"/>
      <c r="O12435" s="7"/>
      <c r="P12435" s="7"/>
      <c r="Q12435" s="7"/>
      <c r="R12435" s="7"/>
      <c r="S12435" s="7"/>
      <c r="T12435" s="7"/>
      <c r="U12435" s="7"/>
      <c r="V12435" s="7"/>
      <c r="W12435" s="7"/>
      <c r="X12435" s="7"/>
      <c r="Y12435" s="7"/>
      <c r="Z12435" s="7"/>
      <c r="AA12435" s="7"/>
      <c r="AB12435" s="7"/>
      <c r="AC12435" s="7"/>
      <c r="AD12435" s="7"/>
      <c r="AE12435" s="7"/>
    </row>
    <row r="12437" spans="3:31" s="8" customFormat="1">
      <c r="C12437" s="15"/>
      <c r="G12437" s="7"/>
      <c r="H12437" s="7"/>
      <c r="I12437" s="7"/>
      <c r="J12437" s="7"/>
      <c r="K12437" s="7"/>
      <c r="L12437" s="7"/>
      <c r="M12437" s="7"/>
      <c r="N12437" s="7"/>
      <c r="O12437" s="7"/>
      <c r="P12437" s="7"/>
      <c r="Q12437" s="7"/>
      <c r="R12437" s="7"/>
      <c r="S12437" s="7"/>
      <c r="T12437" s="7"/>
      <c r="U12437" s="7"/>
      <c r="V12437" s="7"/>
      <c r="W12437" s="7"/>
      <c r="X12437" s="7"/>
      <c r="Y12437" s="7"/>
      <c r="Z12437" s="7"/>
      <c r="AA12437" s="7"/>
      <c r="AB12437" s="7"/>
      <c r="AC12437" s="7"/>
      <c r="AD12437" s="7"/>
      <c r="AE12437" s="7"/>
    </row>
    <row r="12439" spans="3:31" s="8" customFormat="1">
      <c r="C12439" s="15"/>
      <c r="G12439" s="7"/>
      <c r="H12439" s="7"/>
      <c r="I12439" s="7"/>
      <c r="J12439" s="7"/>
      <c r="K12439" s="7"/>
      <c r="L12439" s="7"/>
      <c r="M12439" s="7"/>
      <c r="N12439" s="7"/>
      <c r="O12439" s="7"/>
      <c r="P12439" s="7"/>
      <c r="Q12439" s="7"/>
      <c r="R12439" s="7"/>
      <c r="S12439" s="7"/>
      <c r="T12439" s="7"/>
      <c r="U12439" s="7"/>
      <c r="V12439" s="7"/>
      <c r="W12439" s="7"/>
      <c r="X12439" s="7"/>
      <c r="Y12439" s="7"/>
      <c r="Z12439" s="7"/>
      <c r="AA12439" s="7"/>
      <c r="AB12439" s="7"/>
      <c r="AC12439" s="7"/>
      <c r="AD12439" s="7"/>
      <c r="AE12439" s="7"/>
    </row>
    <row r="12441" spans="3:31" s="8" customFormat="1">
      <c r="C12441" s="15"/>
      <c r="G12441" s="7"/>
      <c r="H12441" s="7"/>
      <c r="I12441" s="7"/>
      <c r="J12441" s="7"/>
      <c r="K12441" s="7"/>
      <c r="L12441" s="7"/>
      <c r="M12441" s="7"/>
      <c r="N12441" s="7"/>
      <c r="O12441" s="7"/>
      <c r="P12441" s="7"/>
      <c r="Q12441" s="7"/>
      <c r="R12441" s="7"/>
      <c r="S12441" s="7"/>
      <c r="T12441" s="7"/>
      <c r="U12441" s="7"/>
      <c r="V12441" s="7"/>
      <c r="W12441" s="7"/>
      <c r="X12441" s="7"/>
      <c r="Y12441" s="7"/>
      <c r="Z12441" s="7"/>
      <c r="AA12441" s="7"/>
      <c r="AB12441" s="7"/>
      <c r="AC12441" s="7"/>
      <c r="AD12441" s="7"/>
      <c r="AE12441" s="7"/>
    </row>
    <row r="12443" spans="3:31" s="8" customFormat="1">
      <c r="C12443" s="15"/>
      <c r="G12443" s="7"/>
      <c r="H12443" s="7"/>
      <c r="I12443" s="7"/>
      <c r="J12443" s="7"/>
      <c r="K12443" s="7"/>
      <c r="L12443" s="7"/>
      <c r="M12443" s="7"/>
      <c r="N12443" s="7"/>
      <c r="O12443" s="7"/>
      <c r="P12443" s="7"/>
      <c r="Q12443" s="7"/>
      <c r="R12443" s="7"/>
      <c r="S12443" s="7"/>
      <c r="T12443" s="7"/>
      <c r="U12443" s="7"/>
      <c r="V12443" s="7"/>
      <c r="W12443" s="7"/>
      <c r="X12443" s="7"/>
      <c r="Y12443" s="7"/>
      <c r="Z12443" s="7"/>
      <c r="AA12443" s="7"/>
      <c r="AB12443" s="7"/>
      <c r="AC12443" s="7"/>
      <c r="AD12443" s="7"/>
      <c r="AE12443" s="7"/>
    </row>
    <row r="12445" spans="3:31" s="8" customFormat="1">
      <c r="C12445" s="15"/>
      <c r="G12445" s="7"/>
      <c r="H12445" s="7"/>
      <c r="I12445" s="7"/>
      <c r="J12445" s="7"/>
      <c r="K12445" s="7"/>
      <c r="L12445" s="7"/>
      <c r="M12445" s="7"/>
      <c r="N12445" s="7"/>
      <c r="O12445" s="7"/>
      <c r="P12445" s="7"/>
      <c r="Q12445" s="7"/>
      <c r="R12445" s="7"/>
      <c r="S12445" s="7"/>
      <c r="T12445" s="7"/>
      <c r="U12445" s="7"/>
      <c r="V12445" s="7"/>
      <c r="W12445" s="7"/>
      <c r="X12445" s="7"/>
      <c r="Y12445" s="7"/>
      <c r="Z12445" s="7"/>
      <c r="AA12445" s="7"/>
      <c r="AB12445" s="7"/>
      <c r="AC12445" s="7"/>
      <c r="AD12445" s="7"/>
      <c r="AE12445" s="7"/>
    </row>
    <row r="12447" spans="3:31" s="8" customFormat="1">
      <c r="C12447" s="15"/>
      <c r="G12447" s="7"/>
      <c r="H12447" s="7"/>
      <c r="I12447" s="7"/>
      <c r="J12447" s="7"/>
      <c r="K12447" s="7"/>
      <c r="L12447" s="7"/>
      <c r="M12447" s="7"/>
      <c r="N12447" s="7"/>
      <c r="O12447" s="7"/>
      <c r="P12447" s="7"/>
      <c r="Q12447" s="7"/>
      <c r="R12447" s="7"/>
      <c r="S12447" s="7"/>
      <c r="T12447" s="7"/>
      <c r="U12447" s="7"/>
      <c r="V12447" s="7"/>
      <c r="W12447" s="7"/>
      <c r="X12447" s="7"/>
      <c r="Y12447" s="7"/>
      <c r="Z12447" s="7"/>
      <c r="AA12447" s="7"/>
      <c r="AB12447" s="7"/>
      <c r="AC12447" s="7"/>
      <c r="AD12447" s="7"/>
      <c r="AE12447" s="7"/>
    </row>
    <row r="12449" spans="3:31" s="8" customFormat="1">
      <c r="C12449" s="15"/>
      <c r="G12449" s="7"/>
      <c r="H12449" s="7"/>
      <c r="I12449" s="7"/>
      <c r="J12449" s="7"/>
      <c r="K12449" s="7"/>
      <c r="L12449" s="7"/>
      <c r="M12449" s="7"/>
      <c r="N12449" s="7"/>
      <c r="O12449" s="7"/>
      <c r="P12449" s="7"/>
      <c r="Q12449" s="7"/>
      <c r="R12449" s="7"/>
      <c r="S12449" s="7"/>
      <c r="T12449" s="7"/>
      <c r="U12449" s="7"/>
      <c r="V12449" s="7"/>
      <c r="W12449" s="7"/>
      <c r="X12449" s="7"/>
      <c r="Y12449" s="7"/>
      <c r="Z12449" s="7"/>
      <c r="AA12449" s="7"/>
      <c r="AB12449" s="7"/>
      <c r="AC12449" s="7"/>
      <c r="AD12449" s="7"/>
      <c r="AE12449" s="7"/>
    </row>
    <row r="12451" spans="3:31" s="8" customFormat="1">
      <c r="C12451" s="15"/>
      <c r="G12451" s="7"/>
      <c r="H12451" s="7"/>
      <c r="I12451" s="7"/>
      <c r="J12451" s="7"/>
      <c r="K12451" s="7"/>
      <c r="L12451" s="7"/>
      <c r="M12451" s="7"/>
      <c r="N12451" s="7"/>
      <c r="O12451" s="7"/>
      <c r="P12451" s="7"/>
      <c r="Q12451" s="7"/>
      <c r="R12451" s="7"/>
      <c r="S12451" s="7"/>
      <c r="T12451" s="7"/>
      <c r="U12451" s="7"/>
      <c r="V12451" s="7"/>
      <c r="W12451" s="7"/>
      <c r="X12451" s="7"/>
      <c r="Y12451" s="7"/>
      <c r="Z12451" s="7"/>
      <c r="AA12451" s="7"/>
      <c r="AB12451" s="7"/>
      <c r="AC12451" s="7"/>
      <c r="AD12451" s="7"/>
      <c r="AE12451" s="7"/>
    </row>
    <row r="12453" spans="3:31" s="8" customFormat="1">
      <c r="C12453" s="15"/>
      <c r="G12453" s="7"/>
      <c r="H12453" s="7"/>
      <c r="I12453" s="7"/>
      <c r="J12453" s="7"/>
      <c r="K12453" s="7"/>
      <c r="L12453" s="7"/>
      <c r="M12453" s="7"/>
      <c r="N12453" s="7"/>
      <c r="O12453" s="7"/>
      <c r="P12453" s="7"/>
      <c r="Q12453" s="7"/>
      <c r="R12453" s="7"/>
      <c r="S12453" s="7"/>
      <c r="T12453" s="7"/>
      <c r="U12453" s="7"/>
      <c r="V12453" s="7"/>
      <c r="W12453" s="7"/>
      <c r="X12453" s="7"/>
      <c r="Y12453" s="7"/>
      <c r="Z12453" s="7"/>
      <c r="AA12453" s="7"/>
      <c r="AB12453" s="7"/>
      <c r="AC12453" s="7"/>
      <c r="AD12453" s="7"/>
      <c r="AE12453" s="7"/>
    </row>
    <row r="12455" spans="3:31" s="8" customFormat="1">
      <c r="C12455" s="15"/>
      <c r="G12455" s="7"/>
      <c r="H12455" s="7"/>
      <c r="I12455" s="7"/>
      <c r="J12455" s="7"/>
      <c r="K12455" s="7"/>
      <c r="L12455" s="7"/>
      <c r="M12455" s="7"/>
      <c r="N12455" s="7"/>
      <c r="O12455" s="7"/>
      <c r="P12455" s="7"/>
      <c r="Q12455" s="7"/>
      <c r="R12455" s="7"/>
      <c r="S12455" s="7"/>
      <c r="T12455" s="7"/>
      <c r="U12455" s="7"/>
      <c r="V12455" s="7"/>
      <c r="W12455" s="7"/>
      <c r="X12455" s="7"/>
      <c r="Y12455" s="7"/>
      <c r="Z12455" s="7"/>
      <c r="AA12455" s="7"/>
      <c r="AB12455" s="7"/>
      <c r="AC12455" s="7"/>
      <c r="AD12455" s="7"/>
      <c r="AE12455" s="7"/>
    </row>
    <row r="12457" spans="3:31" s="8" customFormat="1">
      <c r="C12457" s="15"/>
      <c r="G12457" s="7"/>
      <c r="H12457" s="7"/>
      <c r="I12457" s="7"/>
      <c r="J12457" s="7"/>
      <c r="K12457" s="7"/>
      <c r="L12457" s="7"/>
      <c r="M12457" s="7"/>
      <c r="N12457" s="7"/>
      <c r="O12457" s="7"/>
      <c r="P12457" s="7"/>
      <c r="Q12457" s="7"/>
      <c r="R12457" s="7"/>
      <c r="S12457" s="7"/>
      <c r="T12457" s="7"/>
      <c r="U12457" s="7"/>
      <c r="V12457" s="7"/>
      <c r="W12457" s="7"/>
      <c r="X12457" s="7"/>
      <c r="Y12457" s="7"/>
      <c r="Z12457" s="7"/>
      <c r="AA12457" s="7"/>
      <c r="AB12457" s="7"/>
      <c r="AC12457" s="7"/>
      <c r="AD12457" s="7"/>
      <c r="AE12457" s="7"/>
    </row>
    <row r="12459" spans="3:31" s="8" customFormat="1">
      <c r="C12459" s="15"/>
      <c r="G12459" s="7"/>
      <c r="H12459" s="7"/>
      <c r="I12459" s="7"/>
      <c r="J12459" s="7"/>
      <c r="K12459" s="7"/>
      <c r="L12459" s="7"/>
      <c r="M12459" s="7"/>
      <c r="N12459" s="7"/>
      <c r="O12459" s="7"/>
      <c r="P12459" s="7"/>
      <c r="Q12459" s="7"/>
      <c r="R12459" s="7"/>
      <c r="S12459" s="7"/>
      <c r="T12459" s="7"/>
      <c r="U12459" s="7"/>
      <c r="V12459" s="7"/>
      <c r="W12459" s="7"/>
      <c r="X12459" s="7"/>
      <c r="Y12459" s="7"/>
      <c r="Z12459" s="7"/>
      <c r="AA12459" s="7"/>
      <c r="AB12459" s="7"/>
      <c r="AC12459" s="7"/>
      <c r="AD12459" s="7"/>
      <c r="AE12459" s="7"/>
    </row>
    <row r="12461" spans="3:31" s="8" customFormat="1">
      <c r="C12461" s="15"/>
      <c r="G12461" s="7"/>
      <c r="H12461" s="7"/>
      <c r="I12461" s="7"/>
      <c r="J12461" s="7"/>
      <c r="K12461" s="7"/>
      <c r="L12461" s="7"/>
      <c r="M12461" s="7"/>
      <c r="N12461" s="7"/>
      <c r="O12461" s="7"/>
      <c r="P12461" s="7"/>
      <c r="Q12461" s="7"/>
      <c r="R12461" s="7"/>
      <c r="S12461" s="7"/>
      <c r="T12461" s="7"/>
      <c r="U12461" s="7"/>
      <c r="V12461" s="7"/>
      <c r="W12461" s="7"/>
      <c r="X12461" s="7"/>
      <c r="Y12461" s="7"/>
      <c r="Z12461" s="7"/>
      <c r="AA12461" s="7"/>
      <c r="AB12461" s="7"/>
      <c r="AC12461" s="7"/>
      <c r="AD12461" s="7"/>
      <c r="AE12461" s="7"/>
    </row>
    <row r="12463" spans="3:31" s="8" customFormat="1">
      <c r="C12463" s="15"/>
      <c r="G12463" s="7"/>
      <c r="H12463" s="7"/>
      <c r="I12463" s="7"/>
      <c r="J12463" s="7"/>
      <c r="K12463" s="7"/>
      <c r="L12463" s="7"/>
      <c r="M12463" s="7"/>
      <c r="N12463" s="7"/>
      <c r="O12463" s="7"/>
      <c r="P12463" s="7"/>
      <c r="Q12463" s="7"/>
      <c r="R12463" s="7"/>
      <c r="S12463" s="7"/>
      <c r="T12463" s="7"/>
      <c r="U12463" s="7"/>
      <c r="V12463" s="7"/>
      <c r="W12463" s="7"/>
      <c r="X12463" s="7"/>
      <c r="Y12463" s="7"/>
      <c r="Z12463" s="7"/>
      <c r="AA12463" s="7"/>
      <c r="AB12463" s="7"/>
      <c r="AC12463" s="7"/>
      <c r="AD12463" s="7"/>
      <c r="AE12463" s="7"/>
    </row>
    <row r="12465" spans="3:31" s="8" customFormat="1">
      <c r="C12465" s="15"/>
      <c r="G12465" s="7"/>
      <c r="H12465" s="7"/>
      <c r="I12465" s="7"/>
      <c r="J12465" s="7"/>
      <c r="K12465" s="7"/>
      <c r="L12465" s="7"/>
      <c r="M12465" s="7"/>
      <c r="N12465" s="7"/>
      <c r="O12465" s="7"/>
      <c r="P12465" s="7"/>
      <c r="Q12465" s="7"/>
      <c r="R12465" s="7"/>
      <c r="S12465" s="7"/>
      <c r="T12465" s="7"/>
      <c r="U12465" s="7"/>
      <c r="V12465" s="7"/>
      <c r="W12465" s="7"/>
      <c r="X12465" s="7"/>
      <c r="Y12465" s="7"/>
      <c r="Z12465" s="7"/>
      <c r="AA12465" s="7"/>
      <c r="AB12465" s="7"/>
      <c r="AC12465" s="7"/>
      <c r="AD12465" s="7"/>
      <c r="AE12465" s="7"/>
    </row>
    <row r="12467" spans="3:31" s="8" customFormat="1">
      <c r="C12467" s="15"/>
      <c r="G12467" s="7"/>
      <c r="H12467" s="7"/>
      <c r="I12467" s="7"/>
      <c r="J12467" s="7"/>
      <c r="K12467" s="7"/>
      <c r="L12467" s="7"/>
      <c r="M12467" s="7"/>
      <c r="N12467" s="7"/>
      <c r="O12467" s="7"/>
      <c r="P12467" s="7"/>
      <c r="Q12467" s="7"/>
      <c r="R12467" s="7"/>
      <c r="S12467" s="7"/>
      <c r="T12467" s="7"/>
      <c r="U12467" s="7"/>
      <c r="V12467" s="7"/>
      <c r="W12467" s="7"/>
      <c r="X12467" s="7"/>
      <c r="Y12467" s="7"/>
      <c r="Z12467" s="7"/>
      <c r="AA12467" s="7"/>
      <c r="AB12467" s="7"/>
      <c r="AC12467" s="7"/>
      <c r="AD12467" s="7"/>
      <c r="AE12467" s="7"/>
    </row>
    <row r="12469" spans="3:31" s="8" customFormat="1">
      <c r="C12469" s="15"/>
      <c r="G12469" s="7"/>
      <c r="H12469" s="7"/>
      <c r="I12469" s="7"/>
      <c r="J12469" s="7"/>
      <c r="K12469" s="7"/>
      <c r="L12469" s="7"/>
      <c r="M12469" s="7"/>
      <c r="N12469" s="7"/>
      <c r="O12469" s="7"/>
      <c r="P12469" s="7"/>
      <c r="Q12469" s="7"/>
      <c r="R12469" s="7"/>
      <c r="S12469" s="7"/>
      <c r="T12469" s="7"/>
      <c r="U12469" s="7"/>
      <c r="V12469" s="7"/>
      <c r="W12469" s="7"/>
      <c r="X12469" s="7"/>
      <c r="Y12469" s="7"/>
      <c r="Z12469" s="7"/>
      <c r="AA12469" s="7"/>
      <c r="AB12469" s="7"/>
      <c r="AC12469" s="7"/>
      <c r="AD12469" s="7"/>
      <c r="AE12469" s="7"/>
    </row>
    <row r="12471" spans="3:31" s="8" customFormat="1">
      <c r="C12471" s="15"/>
      <c r="G12471" s="7"/>
      <c r="H12471" s="7"/>
      <c r="I12471" s="7"/>
      <c r="J12471" s="7"/>
      <c r="K12471" s="7"/>
      <c r="L12471" s="7"/>
      <c r="M12471" s="7"/>
      <c r="N12471" s="7"/>
      <c r="O12471" s="7"/>
      <c r="P12471" s="7"/>
      <c r="Q12471" s="7"/>
      <c r="R12471" s="7"/>
      <c r="S12471" s="7"/>
      <c r="T12471" s="7"/>
      <c r="U12471" s="7"/>
      <c r="V12471" s="7"/>
      <c r="W12471" s="7"/>
      <c r="X12471" s="7"/>
      <c r="Y12471" s="7"/>
      <c r="Z12471" s="7"/>
      <c r="AA12471" s="7"/>
      <c r="AB12471" s="7"/>
      <c r="AC12471" s="7"/>
      <c r="AD12471" s="7"/>
      <c r="AE12471" s="7"/>
    </row>
    <row r="12473" spans="3:31" s="8" customFormat="1">
      <c r="C12473" s="15"/>
      <c r="G12473" s="7"/>
      <c r="H12473" s="7"/>
      <c r="I12473" s="7"/>
      <c r="J12473" s="7"/>
      <c r="K12473" s="7"/>
      <c r="L12473" s="7"/>
      <c r="M12473" s="7"/>
      <c r="N12473" s="7"/>
      <c r="O12473" s="7"/>
      <c r="P12473" s="7"/>
      <c r="Q12473" s="7"/>
      <c r="R12473" s="7"/>
      <c r="S12473" s="7"/>
      <c r="T12473" s="7"/>
      <c r="U12473" s="7"/>
      <c r="V12473" s="7"/>
      <c r="W12473" s="7"/>
      <c r="X12473" s="7"/>
      <c r="Y12473" s="7"/>
      <c r="Z12473" s="7"/>
      <c r="AA12473" s="7"/>
      <c r="AB12473" s="7"/>
      <c r="AC12473" s="7"/>
      <c r="AD12473" s="7"/>
      <c r="AE12473" s="7"/>
    </row>
    <row r="12475" spans="3:31" s="8" customFormat="1">
      <c r="C12475" s="15"/>
      <c r="G12475" s="7"/>
      <c r="H12475" s="7"/>
      <c r="I12475" s="7"/>
      <c r="J12475" s="7"/>
      <c r="K12475" s="7"/>
      <c r="L12475" s="7"/>
      <c r="M12475" s="7"/>
      <c r="N12475" s="7"/>
      <c r="O12475" s="7"/>
      <c r="P12475" s="7"/>
      <c r="Q12475" s="7"/>
      <c r="R12475" s="7"/>
      <c r="S12475" s="7"/>
      <c r="T12475" s="7"/>
      <c r="U12475" s="7"/>
      <c r="V12475" s="7"/>
      <c r="W12475" s="7"/>
      <c r="X12475" s="7"/>
      <c r="Y12475" s="7"/>
      <c r="Z12475" s="7"/>
      <c r="AA12475" s="7"/>
      <c r="AB12475" s="7"/>
      <c r="AC12475" s="7"/>
      <c r="AD12475" s="7"/>
      <c r="AE12475" s="7"/>
    </row>
    <row r="12477" spans="3:31" s="8" customFormat="1">
      <c r="C12477" s="15"/>
      <c r="G12477" s="7"/>
      <c r="H12477" s="7"/>
      <c r="I12477" s="7"/>
      <c r="J12477" s="7"/>
      <c r="K12477" s="7"/>
      <c r="L12477" s="7"/>
      <c r="M12477" s="7"/>
      <c r="N12477" s="7"/>
      <c r="O12477" s="7"/>
      <c r="P12477" s="7"/>
      <c r="Q12477" s="7"/>
      <c r="R12477" s="7"/>
      <c r="S12477" s="7"/>
      <c r="T12477" s="7"/>
      <c r="U12477" s="7"/>
      <c r="V12477" s="7"/>
      <c r="W12477" s="7"/>
      <c r="X12477" s="7"/>
      <c r="Y12477" s="7"/>
      <c r="Z12477" s="7"/>
      <c r="AA12477" s="7"/>
      <c r="AB12477" s="7"/>
      <c r="AC12477" s="7"/>
      <c r="AD12477" s="7"/>
      <c r="AE12477" s="7"/>
    </row>
    <row r="12479" spans="3:31" s="8" customFormat="1">
      <c r="C12479" s="15"/>
      <c r="G12479" s="7"/>
      <c r="H12479" s="7"/>
      <c r="I12479" s="7"/>
      <c r="J12479" s="7"/>
      <c r="K12479" s="7"/>
      <c r="L12479" s="7"/>
      <c r="M12479" s="7"/>
      <c r="N12479" s="7"/>
      <c r="O12479" s="7"/>
      <c r="P12479" s="7"/>
      <c r="Q12479" s="7"/>
      <c r="R12479" s="7"/>
      <c r="S12479" s="7"/>
      <c r="T12479" s="7"/>
      <c r="U12479" s="7"/>
      <c r="V12479" s="7"/>
      <c r="W12479" s="7"/>
      <c r="X12479" s="7"/>
      <c r="Y12479" s="7"/>
      <c r="Z12479" s="7"/>
      <c r="AA12479" s="7"/>
      <c r="AB12479" s="7"/>
      <c r="AC12479" s="7"/>
      <c r="AD12479" s="7"/>
      <c r="AE12479" s="7"/>
    </row>
    <row r="12481" spans="3:31" s="8" customFormat="1">
      <c r="C12481" s="15"/>
      <c r="G12481" s="7"/>
      <c r="H12481" s="7"/>
      <c r="I12481" s="7"/>
      <c r="J12481" s="7"/>
      <c r="K12481" s="7"/>
      <c r="L12481" s="7"/>
      <c r="M12481" s="7"/>
      <c r="N12481" s="7"/>
      <c r="O12481" s="7"/>
      <c r="P12481" s="7"/>
      <c r="Q12481" s="7"/>
      <c r="R12481" s="7"/>
      <c r="S12481" s="7"/>
      <c r="T12481" s="7"/>
      <c r="U12481" s="7"/>
      <c r="V12481" s="7"/>
      <c r="W12481" s="7"/>
      <c r="X12481" s="7"/>
      <c r="Y12481" s="7"/>
      <c r="Z12481" s="7"/>
      <c r="AA12481" s="7"/>
      <c r="AB12481" s="7"/>
      <c r="AC12481" s="7"/>
      <c r="AD12481" s="7"/>
      <c r="AE12481" s="7"/>
    </row>
    <row r="12483" spans="3:31" s="8" customFormat="1">
      <c r="C12483" s="15"/>
      <c r="G12483" s="7"/>
      <c r="H12483" s="7"/>
      <c r="I12483" s="7"/>
      <c r="J12483" s="7"/>
      <c r="K12483" s="7"/>
      <c r="L12483" s="7"/>
      <c r="M12483" s="7"/>
      <c r="N12483" s="7"/>
      <c r="O12483" s="7"/>
      <c r="P12483" s="7"/>
      <c r="Q12483" s="7"/>
      <c r="R12483" s="7"/>
      <c r="S12483" s="7"/>
      <c r="T12483" s="7"/>
      <c r="U12483" s="7"/>
      <c r="V12483" s="7"/>
      <c r="W12483" s="7"/>
      <c r="X12483" s="7"/>
      <c r="Y12483" s="7"/>
      <c r="Z12483" s="7"/>
      <c r="AA12483" s="7"/>
      <c r="AB12483" s="7"/>
      <c r="AC12483" s="7"/>
      <c r="AD12483" s="7"/>
      <c r="AE12483" s="7"/>
    </row>
    <row r="12485" spans="3:31" s="8" customFormat="1">
      <c r="C12485" s="15"/>
      <c r="G12485" s="7"/>
      <c r="H12485" s="7"/>
      <c r="I12485" s="7"/>
      <c r="J12485" s="7"/>
      <c r="K12485" s="7"/>
      <c r="L12485" s="7"/>
      <c r="M12485" s="7"/>
      <c r="N12485" s="7"/>
      <c r="O12485" s="7"/>
      <c r="P12485" s="7"/>
      <c r="Q12485" s="7"/>
      <c r="R12485" s="7"/>
      <c r="S12485" s="7"/>
      <c r="T12485" s="7"/>
      <c r="U12485" s="7"/>
      <c r="V12485" s="7"/>
      <c r="W12485" s="7"/>
      <c r="X12485" s="7"/>
      <c r="Y12485" s="7"/>
      <c r="Z12485" s="7"/>
      <c r="AA12485" s="7"/>
      <c r="AB12485" s="7"/>
      <c r="AC12485" s="7"/>
      <c r="AD12485" s="7"/>
      <c r="AE12485" s="7"/>
    </row>
    <row r="12487" spans="3:31" s="8" customFormat="1">
      <c r="C12487" s="15"/>
      <c r="G12487" s="7"/>
      <c r="H12487" s="7"/>
      <c r="I12487" s="7"/>
      <c r="J12487" s="7"/>
      <c r="K12487" s="7"/>
      <c r="L12487" s="7"/>
      <c r="M12487" s="7"/>
      <c r="N12487" s="7"/>
      <c r="O12487" s="7"/>
      <c r="P12487" s="7"/>
      <c r="Q12487" s="7"/>
      <c r="R12487" s="7"/>
      <c r="S12487" s="7"/>
      <c r="T12487" s="7"/>
      <c r="U12487" s="7"/>
      <c r="V12487" s="7"/>
      <c r="W12487" s="7"/>
      <c r="X12487" s="7"/>
      <c r="Y12487" s="7"/>
      <c r="Z12487" s="7"/>
      <c r="AA12487" s="7"/>
      <c r="AB12487" s="7"/>
      <c r="AC12487" s="7"/>
      <c r="AD12487" s="7"/>
      <c r="AE12487" s="7"/>
    </row>
    <row r="12489" spans="3:31" s="8" customFormat="1">
      <c r="C12489" s="15"/>
      <c r="G12489" s="7"/>
      <c r="H12489" s="7"/>
      <c r="I12489" s="7"/>
      <c r="J12489" s="7"/>
      <c r="K12489" s="7"/>
      <c r="L12489" s="7"/>
      <c r="M12489" s="7"/>
      <c r="N12489" s="7"/>
      <c r="O12489" s="7"/>
      <c r="P12489" s="7"/>
      <c r="Q12489" s="7"/>
      <c r="R12489" s="7"/>
      <c r="S12489" s="7"/>
      <c r="T12489" s="7"/>
      <c r="U12489" s="7"/>
      <c r="V12489" s="7"/>
      <c r="W12489" s="7"/>
      <c r="X12489" s="7"/>
      <c r="Y12489" s="7"/>
      <c r="Z12489" s="7"/>
      <c r="AA12489" s="7"/>
      <c r="AB12489" s="7"/>
      <c r="AC12489" s="7"/>
      <c r="AD12489" s="7"/>
      <c r="AE12489" s="7"/>
    </row>
    <row r="12491" spans="3:31" s="8" customFormat="1">
      <c r="C12491" s="15"/>
      <c r="G12491" s="7"/>
      <c r="H12491" s="7"/>
      <c r="I12491" s="7"/>
      <c r="J12491" s="7"/>
      <c r="K12491" s="7"/>
      <c r="L12491" s="7"/>
      <c r="M12491" s="7"/>
      <c r="N12491" s="7"/>
      <c r="O12491" s="7"/>
      <c r="P12491" s="7"/>
      <c r="Q12491" s="7"/>
      <c r="R12491" s="7"/>
      <c r="S12491" s="7"/>
      <c r="T12491" s="7"/>
      <c r="U12491" s="7"/>
      <c r="V12491" s="7"/>
      <c r="W12491" s="7"/>
      <c r="X12491" s="7"/>
      <c r="Y12491" s="7"/>
      <c r="Z12491" s="7"/>
      <c r="AA12491" s="7"/>
      <c r="AB12491" s="7"/>
      <c r="AC12491" s="7"/>
      <c r="AD12491" s="7"/>
      <c r="AE12491" s="7"/>
    </row>
    <row r="12493" spans="3:31" s="8" customFormat="1">
      <c r="C12493" s="15"/>
      <c r="G12493" s="7"/>
      <c r="H12493" s="7"/>
      <c r="I12493" s="7"/>
      <c r="J12493" s="7"/>
      <c r="K12493" s="7"/>
      <c r="L12493" s="7"/>
      <c r="M12493" s="7"/>
      <c r="N12493" s="7"/>
      <c r="O12493" s="7"/>
      <c r="P12493" s="7"/>
      <c r="Q12493" s="7"/>
      <c r="R12493" s="7"/>
      <c r="S12493" s="7"/>
      <c r="T12493" s="7"/>
      <c r="U12493" s="7"/>
      <c r="V12493" s="7"/>
      <c r="W12493" s="7"/>
      <c r="X12493" s="7"/>
      <c r="Y12493" s="7"/>
      <c r="Z12493" s="7"/>
      <c r="AA12493" s="7"/>
      <c r="AB12493" s="7"/>
      <c r="AC12493" s="7"/>
      <c r="AD12493" s="7"/>
      <c r="AE12493" s="7"/>
    </row>
    <row r="12495" spans="3:31" s="8" customFormat="1">
      <c r="C12495" s="15"/>
      <c r="G12495" s="7"/>
      <c r="H12495" s="7"/>
      <c r="I12495" s="7"/>
      <c r="J12495" s="7"/>
      <c r="K12495" s="7"/>
      <c r="L12495" s="7"/>
      <c r="M12495" s="7"/>
      <c r="N12495" s="7"/>
      <c r="O12495" s="7"/>
      <c r="P12495" s="7"/>
      <c r="Q12495" s="7"/>
      <c r="R12495" s="7"/>
      <c r="S12495" s="7"/>
      <c r="T12495" s="7"/>
      <c r="U12495" s="7"/>
      <c r="V12495" s="7"/>
      <c r="W12495" s="7"/>
      <c r="X12495" s="7"/>
      <c r="Y12495" s="7"/>
      <c r="Z12495" s="7"/>
      <c r="AA12495" s="7"/>
      <c r="AB12495" s="7"/>
      <c r="AC12495" s="7"/>
      <c r="AD12495" s="7"/>
      <c r="AE12495" s="7"/>
    </row>
    <row r="12497" spans="3:31" s="8" customFormat="1">
      <c r="C12497" s="15"/>
      <c r="G12497" s="7"/>
      <c r="H12497" s="7"/>
      <c r="I12497" s="7"/>
      <c r="J12497" s="7"/>
      <c r="K12497" s="7"/>
      <c r="L12497" s="7"/>
      <c r="M12497" s="7"/>
      <c r="N12497" s="7"/>
      <c r="O12497" s="7"/>
      <c r="P12497" s="7"/>
      <c r="Q12497" s="7"/>
      <c r="R12497" s="7"/>
      <c r="S12497" s="7"/>
      <c r="T12497" s="7"/>
      <c r="U12497" s="7"/>
      <c r="V12497" s="7"/>
      <c r="W12497" s="7"/>
      <c r="X12497" s="7"/>
      <c r="Y12497" s="7"/>
      <c r="Z12497" s="7"/>
      <c r="AA12497" s="7"/>
      <c r="AB12497" s="7"/>
      <c r="AC12497" s="7"/>
      <c r="AD12497" s="7"/>
      <c r="AE12497" s="7"/>
    </row>
    <row r="12499" spans="3:31" s="8" customFormat="1">
      <c r="C12499" s="15"/>
      <c r="G12499" s="7"/>
      <c r="H12499" s="7"/>
      <c r="I12499" s="7"/>
      <c r="J12499" s="7"/>
      <c r="K12499" s="7"/>
      <c r="L12499" s="7"/>
      <c r="M12499" s="7"/>
      <c r="N12499" s="7"/>
      <c r="O12499" s="7"/>
      <c r="P12499" s="7"/>
      <c r="Q12499" s="7"/>
      <c r="R12499" s="7"/>
      <c r="S12499" s="7"/>
      <c r="T12499" s="7"/>
      <c r="U12499" s="7"/>
      <c r="V12499" s="7"/>
      <c r="W12499" s="7"/>
      <c r="X12499" s="7"/>
      <c r="Y12499" s="7"/>
      <c r="Z12499" s="7"/>
      <c r="AA12499" s="7"/>
      <c r="AB12499" s="7"/>
      <c r="AC12499" s="7"/>
      <c r="AD12499" s="7"/>
      <c r="AE12499" s="7"/>
    </row>
    <row r="12501" spans="3:31" s="8" customFormat="1">
      <c r="C12501" s="15"/>
      <c r="G12501" s="7"/>
      <c r="H12501" s="7"/>
      <c r="I12501" s="7"/>
      <c r="J12501" s="7"/>
      <c r="K12501" s="7"/>
      <c r="L12501" s="7"/>
      <c r="M12501" s="7"/>
      <c r="N12501" s="7"/>
      <c r="O12501" s="7"/>
      <c r="P12501" s="7"/>
      <c r="Q12501" s="7"/>
      <c r="R12501" s="7"/>
      <c r="S12501" s="7"/>
      <c r="T12501" s="7"/>
      <c r="U12501" s="7"/>
      <c r="V12501" s="7"/>
      <c r="W12501" s="7"/>
      <c r="X12501" s="7"/>
      <c r="Y12501" s="7"/>
      <c r="Z12501" s="7"/>
      <c r="AA12501" s="7"/>
      <c r="AB12501" s="7"/>
      <c r="AC12501" s="7"/>
      <c r="AD12501" s="7"/>
      <c r="AE12501" s="7"/>
    </row>
    <row r="12503" spans="3:31" s="8" customFormat="1">
      <c r="C12503" s="15"/>
      <c r="G12503" s="7"/>
      <c r="H12503" s="7"/>
      <c r="I12503" s="7"/>
      <c r="J12503" s="7"/>
      <c r="K12503" s="7"/>
      <c r="L12503" s="7"/>
      <c r="M12503" s="7"/>
      <c r="N12503" s="7"/>
      <c r="O12503" s="7"/>
      <c r="P12503" s="7"/>
      <c r="Q12503" s="7"/>
      <c r="R12503" s="7"/>
      <c r="S12503" s="7"/>
      <c r="T12503" s="7"/>
      <c r="U12503" s="7"/>
      <c r="V12503" s="7"/>
      <c r="W12503" s="7"/>
      <c r="X12503" s="7"/>
      <c r="Y12503" s="7"/>
      <c r="Z12503" s="7"/>
      <c r="AA12503" s="7"/>
      <c r="AB12503" s="7"/>
      <c r="AC12503" s="7"/>
      <c r="AD12503" s="7"/>
      <c r="AE12503" s="7"/>
    </row>
    <row r="12505" spans="3:31" s="8" customFormat="1">
      <c r="C12505" s="15"/>
      <c r="G12505" s="7"/>
      <c r="H12505" s="7"/>
      <c r="I12505" s="7"/>
      <c r="J12505" s="7"/>
      <c r="K12505" s="7"/>
      <c r="L12505" s="7"/>
      <c r="M12505" s="7"/>
      <c r="N12505" s="7"/>
      <c r="O12505" s="7"/>
      <c r="P12505" s="7"/>
      <c r="Q12505" s="7"/>
      <c r="R12505" s="7"/>
      <c r="S12505" s="7"/>
      <c r="T12505" s="7"/>
      <c r="U12505" s="7"/>
      <c r="V12505" s="7"/>
      <c r="W12505" s="7"/>
      <c r="X12505" s="7"/>
      <c r="Y12505" s="7"/>
      <c r="Z12505" s="7"/>
      <c r="AA12505" s="7"/>
      <c r="AB12505" s="7"/>
      <c r="AC12505" s="7"/>
      <c r="AD12505" s="7"/>
      <c r="AE12505" s="7"/>
    </row>
    <row r="12507" spans="3:31" s="8" customFormat="1">
      <c r="C12507" s="15"/>
      <c r="G12507" s="7"/>
      <c r="H12507" s="7"/>
      <c r="I12507" s="7"/>
      <c r="J12507" s="7"/>
      <c r="K12507" s="7"/>
      <c r="L12507" s="7"/>
      <c r="M12507" s="7"/>
      <c r="N12507" s="7"/>
      <c r="O12507" s="7"/>
      <c r="P12507" s="7"/>
      <c r="Q12507" s="7"/>
      <c r="R12507" s="7"/>
      <c r="S12507" s="7"/>
      <c r="T12507" s="7"/>
      <c r="U12507" s="7"/>
      <c r="V12507" s="7"/>
      <c r="W12507" s="7"/>
      <c r="X12507" s="7"/>
      <c r="Y12507" s="7"/>
      <c r="Z12507" s="7"/>
      <c r="AA12507" s="7"/>
      <c r="AB12507" s="7"/>
      <c r="AC12507" s="7"/>
      <c r="AD12507" s="7"/>
      <c r="AE12507" s="7"/>
    </row>
    <row r="12509" spans="3:31" s="8" customFormat="1">
      <c r="C12509" s="15"/>
      <c r="G12509" s="7"/>
      <c r="H12509" s="7"/>
      <c r="I12509" s="7"/>
      <c r="J12509" s="7"/>
      <c r="K12509" s="7"/>
      <c r="L12509" s="7"/>
      <c r="M12509" s="7"/>
      <c r="N12509" s="7"/>
      <c r="O12509" s="7"/>
      <c r="P12509" s="7"/>
      <c r="Q12509" s="7"/>
      <c r="R12509" s="7"/>
      <c r="S12509" s="7"/>
      <c r="T12509" s="7"/>
      <c r="U12509" s="7"/>
      <c r="V12509" s="7"/>
      <c r="W12509" s="7"/>
      <c r="X12509" s="7"/>
      <c r="Y12509" s="7"/>
      <c r="Z12509" s="7"/>
      <c r="AA12509" s="7"/>
      <c r="AB12509" s="7"/>
      <c r="AC12509" s="7"/>
      <c r="AD12509" s="7"/>
      <c r="AE12509" s="7"/>
    </row>
    <row r="12511" spans="3:31" s="8" customFormat="1">
      <c r="C12511" s="15"/>
      <c r="G12511" s="7"/>
      <c r="H12511" s="7"/>
      <c r="I12511" s="7"/>
      <c r="J12511" s="7"/>
      <c r="K12511" s="7"/>
      <c r="L12511" s="7"/>
      <c r="M12511" s="7"/>
      <c r="N12511" s="7"/>
      <c r="O12511" s="7"/>
      <c r="P12511" s="7"/>
      <c r="Q12511" s="7"/>
      <c r="R12511" s="7"/>
      <c r="S12511" s="7"/>
      <c r="T12511" s="7"/>
      <c r="U12511" s="7"/>
      <c r="V12511" s="7"/>
      <c r="W12511" s="7"/>
      <c r="X12511" s="7"/>
      <c r="Y12511" s="7"/>
      <c r="Z12511" s="7"/>
      <c r="AA12511" s="7"/>
      <c r="AB12511" s="7"/>
      <c r="AC12511" s="7"/>
      <c r="AD12511" s="7"/>
      <c r="AE12511" s="7"/>
    </row>
    <row r="12513" spans="3:31" s="8" customFormat="1">
      <c r="C12513" s="15"/>
      <c r="G12513" s="7"/>
      <c r="H12513" s="7"/>
      <c r="I12513" s="7"/>
      <c r="J12513" s="7"/>
      <c r="K12513" s="7"/>
      <c r="L12513" s="7"/>
      <c r="M12513" s="7"/>
      <c r="N12513" s="7"/>
      <c r="O12513" s="7"/>
      <c r="P12513" s="7"/>
      <c r="Q12513" s="7"/>
      <c r="R12513" s="7"/>
      <c r="S12513" s="7"/>
      <c r="T12513" s="7"/>
      <c r="U12513" s="7"/>
      <c r="V12513" s="7"/>
      <c r="W12513" s="7"/>
      <c r="X12513" s="7"/>
      <c r="Y12513" s="7"/>
      <c r="Z12513" s="7"/>
      <c r="AA12513" s="7"/>
      <c r="AB12513" s="7"/>
      <c r="AC12513" s="7"/>
      <c r="AD12513" s="7"/>
      <c r="AE12513" s="7"/>
    </row>
    <row r="12515" spans="3:31" s="8" customFormat="1">
      <c r="C12515" s="15"/>
      <c r="G12515" s="7"/>
      <c r="H12515" s="7"/>
      <c r="I12515" s="7"/>
      <c r="J12515" s="7"/>
      <c r="K12515" s="7"/>
      <c r="L12515" s="7"/>
      <c r="M12515" s="7"/>
      <c r="N12515" s="7"/>
      <c r="O12515" s="7"/>
      <c r="P12515" s="7"/>
      <c r="Q12515" s="7"/>
      <c r="R12515" s="7"/>
      <c r="S12515" s="7"/>
      <c r="T12515" s="7"/>
      <c r="U12515" s="7"/>
      <c r="V12515" s="7"/>
      <c r="W12515" s="7"/>
      <c r="X12515" s="7"/>
      <c r="Y12515" s="7"/>
      <c r="Z12515" s="7"/>
      <c r="AA12515" s="7"/>
      <c r="AB12515" s="7"/>
      <c r="AC12515" s="7"/>
      <c r="AD12515" s="7"/>
      <c r="AE12515" s="7"/>
    </row>
    <row r="12517" spans="3:31" s="8" customFormat="1">
      <c r="C12517" s="15"/>
      <c r="G12517" s="7"/>
      <c r="H12517" s="7"/>
      <c r="I12517" s="7"/>
      <c r="J12517" s="7"/>
      <c r="K12517" s="7"/>
      <c r="L12517" s="7"/>
      <c r="M12517" s="7"/>
      <c r="N12517" s="7"/>
      <c r="O12517" s="7"/>
      <c r="P12517" s="7"/>
      <c r="Q12517" s="7"/>
      <c r="R12517" s="7"/>
      <c r="S12517" s="7"/>
      <c r="T12517" s="7"/>
      <c r="U12517" s="7"/>
      <c r="V12517" s="7"/>
      <c r="W12517" s="7"/>
      <c r="X12517" s="7"/>
      <c r="Y12517" s="7"/>
      <c r="Z12517" s="7"/>
      <c r="AA12517" s="7"/>
      <c r="AB12517" s="7"/>
      <c r="AC12517" s="7"/>
      <c r="AD12517" s="7"/>
      <c r="AE12517" s="7"/>
    </row>
    <row r="12519" spans="3:31" s="8" customFormat="1">
      <c r="C12519" s="15"/>
      <c r="G12519" s="7"/>
      <c r="H12519" s="7"/>
      <c r="I12519" s="7"/>
      <c r="J12519" s="7"/>
      <c r="K12519" s="7"/>
      <c r="L12519" s="7"/>
      <c r="M12519" s="7"/>
      <c r="N12519" s="7"/>
      <c r="O12519" s="7"/>
      <c r="P12519" s="7"/>
      <c r="Q12519" s="7"/>
      <c r="R12519" s="7"/>
      <c r="S12519" s="7"/>
      <c r="T12519" s="7"/>
      <c r="U12519" s="7"/>
      <c r="V12519" s="7"/>
      <c r="W12519" s="7"/>
      <c r="X12519" s="7"/>
      <c r="Y12519" s="7"/>
      <c r="Z12519" s="7"/>
      <c r="AA12519" s="7"/>
      <c r="AB12519" s="7"/>
      <c r="AC12519" s="7"/>
      <c r="AD12519" s="7"/>
      <c r="AE12519" s="7"/>
    </row>
    <row r="12521" spans="3:31" s="8" customFormat="1">
      <c r="C12521" s="15"/>
      <c r="G12521" s="7"/>
      <c r="H12521" s="7"/>
      <c r="I12521" s="7"/>
      <c r="J12521" s="7"/>
      <c r="K12521" s="7"/>
      <c r="L12521" s="7"/>
      <c r="M12521" s="7"/>
      <c r="N12521" s="7"/>
      <c r="O12521" s="7"/>
      <c r="P12521" s="7"/>
      <c r="Q12521" s="7"/>
      <c r="R12521" s="7"/>
      <c r="S12521" s="7"/>
      <c r="T12521" s="7"/>
      <c r="U12521" s="7"/>
      <c r="V12521" s="7"/>
      <c r="W12521" s="7"/>
      <c r="X12521" s="7"/>
      <c r="Y12521" s="7"/>
      <c r="Z12521" s="7"/>
      <c r="AA12521" s="7"/>
      <c r="AB12521" s="7"/>
      <c r="AC12521" s="7"/>
      <c r="AD12521" s="7"/>
      <c r="AE12521" s="7"/>
    </row>
    <row r="12523" spans="3:31" s="8" customFormat="1">
      <c r="C12523" s="15"/>
      <c r="G12523" s="7"/>
      <c r="H12523" s="7"/>
      <c r="I12523" s="7"/>
      <c r="J12523" s="7"/>
      <c r="K12523" s="7"/>
      <c r="L12523" s="7"/>
      <c r="M12523" s="7"/>
      <c r="N12523" s="7"/>
      <c r="O12523" s="7"/>
      <c r="P12523" s="7"/>
      <c r="Q12523" s="7"/>
      <c r="R12523" s="7"/>
      <c r="S12523" s="7"/>
      <c r="T12523" s="7"/>
      <c r="U12523" s="7"/>
      <c r="V12523" s="7"/>
      <c r="W12523" s="7"/>
      <c r="X12523" s="7"/>
      <c r="Y12523" s="7"/>
      <c r="Z12523" s="7"/>
      <c r="AA12523" s="7"/>
      <c r="AB12523" s="7"/>
      <c r="AC12523" s="7"/>
      <c r="AD12523" s="7"/>
      <c r="AE12523" s="7"/>
    </row>
    <row r="12525" spans="3:31" s="8" customFormat="1">
      <c r="C12525" s="15"/>
      <c r="G12525" s="7"/>
      <c r="H12525" s="7"/>
      <c r="I12525" s="7"/>
      <c r="J12525" s="7"/>
      <c r="K12525" s="7"/>
      <c r="L12525" s="7"/>
      <c r="M12525" s="7"/>
      <c r="N12525" s="7"/>
      <c r="O12525" s="7"/>
      <c r="P12525" s="7"/>
      <c r="Q12525" s="7"/>
      <c r="R12525" s="7"/>
      <c r="S12525" s="7"/>
      <c r="T12525" s="7"/>
      <c r="U12525" s="7"/>
      <c r="V12525" s="7"/>
      <c r="W12525" s="7"/>
      <c r="X12525" s="7"/>
      <c r="Y12525" s="7"/>
      <c r="Z12525" s="7"/>
      <c r="AA12525" s="7"/>
      <c r="AB12525" s="7"/>
      <c r="AC12525" s="7"/>
      <c r="AD12525" s="7"/>
      <c r="AE12525" s="7"/>
    </row>
    <row r="12527" spans="3:31" s="8" customFormat="1">
      <c r="C12527" s="15"/>
      <c r="G12527" s="7"/>
      <c r="H12527" s="7"/>
      <c r="I12527" s="7"/>
      <c r="J12527" s="7"/>
      <c r="K12527" s="7"/>
      <c r="L12527" s="7"/>
      <c r="M12527" s="7"/>
      <c r="N12527" s="7"/>
      <c r="O12527" s="7"/>
      <c r="P12527" s="7"/>
      <c r="Q12527" s="7"/>
      <c r="R12527" s="7"/>
      <c r="S12527" s="7"/>
      <c r="T12527" s="7"/>
      <c r="U12527" s="7"/>
      <c r="V12527" s="7"/>
      <c r="W12527" s="7"/>
      <c r="X12527" s="7"/>
      <c r="Y12527" s="7"/>
      <c r="Z12527" s="7"/>
      <c r="AA12527" s="7"/>
      <c r="AB12527" s="7"/>
      <c r="AC12527" s="7"/>
      <c r="AD12527" s="7"/>
      <c r="AE12527" s="7"/>
    </row>
    <row r="12529" spans="3:31" s="8" customFormat="1">
      <c r="C12529" s="15"/>
      <c r="G12529" s="7"/>
      <c r="H12529" s="7"/>
      <c r="I12529" s="7"/>
      <c r="J12529" s="7"/>
      <c r="K12529" s="7"/>
      <c r="L12529" s="7"/>
      <c r="M12529" s="7"/>
      <c r="N12529" s="7"/>
      <c r="O12529" s="7"/>
      <c r="P12529" s="7"/>
      <c r="Q12529" s="7"/>
      <c r="R12529" s="7"/>
      <c r="S12529" s="7"/>
      <c r="T12529" s="7"/>
      <c r="U12529" s="7"/>
      <c r="V12529" s="7"/>
      <c r="W12529" s="7"/>
      <c r="X12529" s="7"/>
      <c r="Y12529" s="7"/>
      <c r="Z12529" s="7"/>
      <c r="AA12529" s="7"/>
      <c r="AB12529" s="7"/>
      <c r="AC12529" s="7"/>
      <c r="AD12529" s="7"/>
      <c r="AE12529" s="7"/>
    </row>
    <row r="12531" spans="3:31" s="8" customFormat="1">
      <c r="C12531" s="15"/>
      <c r="G12531" s="7"/>
      <c r="H12531" s="7"/>
      <c r="I12531" s="7"/>
      <c r="J12531" s="7"/>
      <c r="K12531" s="7"/>
      <c r="L12531" s="7"/>
      <c r="M12531" s="7"/>
      <c r="N12531" s="7"/>
      <c r="O12531" s="7"/>
      <c r="P12531" s="7"/>
      <c r="Q12531" s="7"/>
      <c r="R12531" s="7"/>
      <c r="S12531" s="7"/>
      <c r="T12531" s="7"/>
      <c r="U12531" s="7"/>
      <c r="V12531" s="7"/>
      <c r="W12531" s="7"/>
      <c r="X12531" s="7"/>
      <c r="Y12531" s="7"/>
      <c r="Z12531" s="7"/>
      <c r="AA12531" s="7"/>
      <c r="AB12531" s="7"/>
      <c r="AC12531" s="7"/>
      <c r="AD12531" s="7"/>
      <c r="AE12531" s="7"/>
    </row>
    <row r="12533" spans="3:31" s="8" customFormat="1">
      <c r="C12533" s="15"/>
      <c r="G12533" s="7"/>
      <c r="H12533" s="7"/>
      <c r="I12533" s="7"/>
      <c r="J12533" s="7"/>
      <c r="K12533" s="7"/>
      <c r="L12533" s="7"/>
      <c r="M12533" s="7"/>
      <c r="N12533" s="7"/>
      <c r="O12533" s="7"/>
      <c r="P12533" s="7"/>
      <c r="Q12533" s="7"/>
      <c r="R12533" s="7"/>
      <c r="S12533" s="7"/>
      <c r="T12533" s="7"/>
      <c r="U12533" s="7"/>
      <c r="V12533" s="7"/>
      <c r="W12533" s="7"/>
      <c r="X12533" s="7"/>
      <c r="Y12533" s="7"/>
      <c r="Z12533" s="7"/>
      <c r="AA12533" s="7"/>
      <c r="AB12533" s="7"/>
      <c r="AC12533" s="7"/>
      <c r="AD12533" s="7"/>
      <c r="AE12533" s="7"/>
    </row>
    <row r="12535" spans="3:31" s="8" customFormat="1">
      <c r="C12535" s="15"/>
      <c r="G12535" s="7"/>
      <c r="H12535" s="7"/>
      <c r="I12535" s="7"/>
      <c r="J12535" s="7"/>
      <c r="K12535" s="7"/>
      <c r="L12535" s="7"/>
      <c r="M12535" s="7"/>
      <c r="N12535" s="7"/>
      <c r="O12535" s="7"/>
      <c r="P12535" s="7"/>
      <c r="Q12535" s="7"/>
      <c r="R12535" s="7"/>
      <c r="S12535" s="7"/>
      <c r="T12535" s="7"/>
      <c r="U12535" s="7"/>
      <c r="V12535" s="7"/>
      <c r="W12535" s="7"/>
      <c r="X12535" s="7"/>
      <c r="Y12535" s="7"/>
      <c r="Z12535" s="7"/>
      <c r="AA12535" s="7"/>
      <c r="AB12535" s="7"/>
      <c r="AC12535" s="7"/>
      <c r="AD12535" s="7"/>
      <c r="AE12535" s="7"/>
    </row>
    <row r="12537" spans="3:31" s="8" customFormat="1">
      <c r="C12537" s="15"/>
      <c r="G12537" s="7"/>
      <c r="H12537" s="7"/>
      <c r="I12537" s="7"/>
      <c r="J12537" s="7"/>
      <c r="K12537" s="7"/>
      <c r="L12537" s="7"/>
      <c r="M12537" s="7"/>
      <c r="N12537" s="7"/>
      <c r="O12537" s="7"/>
      <c r="P12537" s="7"/>
      <c r="Q12537" s="7"/>
      <c r="R12537" s="7"/>
      <c r="S12537" s="7"/>
      <c r="T12537" s="7"/>
      <c r="U12537" s="7"/>
      <c r="V12537" s="7"/>
      <c r="W12537" s="7"/>
      <c r="X12537" s="7"/>
      <c r="Y12537" s="7"/>
      <c r="Z12537" s="7"/>
      <c r="AA12537" s="7"/>
      <c r="AB12537" s="7"/>
      <c r="AC12537" s="7"/>
      <c r="AD12537" s="7"/>
      <c r="AE12537" s="7"/>
    </row>
    <row r="12539" spans="3:31" s="8" customFormat="1">
      <c r="C12539" s="15"/>
      <c r="G12539" s="7"/>
      <c r="H12539" s="7"/>
      <c r="I12539" s="7"/>
      <c r="J12539" s="7"/>
      <c r="K12539" s="7"/>
      <c r="L12539" s="7"/>
      <c r="M12539" s="7"/>
      <c r="N12539" s="7"/>
      <c r="O12539" s="7"/>
      <c r="P12539" s="7"/>
      <c r="Q12539" s="7"/>
      <c r="R12539" s="7"/>
      <c r="S12539" s="7"/>
      <c r="T12539" s="7"/>
      <c r="U12539" s="7"/>
      <c r="V12539" s="7"/>
      <c r="W12539" s="7"/>
      <c r="X12539" s="7"/>
      <c r="Y12539" s="7"/>
      <c r="Z12539" s="7"/>
      <c r="AA12539" s="7"/>
      <c r="AB12539" s="7"/>
      <c r="AC12539" s="7"/>
      <c r="AD12539" s="7"/>
      <c r="AE12539" s="7"/>
    </row>
    <row r="12541" spans="3:31" s="8" customFormat="1">
      <c r="C12541" s="15"/>
      <c r="G12541" s="7"/>
      <c r="H12541" s="7"/>
      <c r="I12541" s="7"/>
      <c r="J12541" s="7"/>
      <c r="K12541" s="7"/>
      <c r="L12541" s="7"/>
      <c r="M12541" s="7"/>
      <c r="N12541" s="7"/>
      <c r="O12541" s="7"/>
      <c r="P12541" s="7"/>
      <c r="Q12541" s="7"/>
      <c r="R12541" s="7"/>
      <c r="S12541" s="7"/>
      <c r="T12541" s="7"/>
      <c r="U12541" s="7"/>
      <c r="V12541" s="7"/>
      <c r="W12541" s="7"/>
      <c r="X12541" s="7"/>
      <c r="Y12541" s="7"/>
      <c r="Z12541" s="7"/>
      <c r="AA12541" s="7"/>
      <c r="AB12541" s="7"/>
      <c r="AC12541" s="7"/>
      <c r="AD12541" s="7"/>
      <c r="AE12541" s="7"/>
    </row>
    <row r="12543" spans="3:31" s="8" customFormat="1">
      <c r="C12543" s="15"/>
      <c r="G12543" s="7"/>
      <c r="H12543" s="7"/>
      <c r="I12543" s="7"/>
      <c r="J12543" s="7"/>
      <c r="K12543" s="7"/>
      <c r="L12543" s="7"/>
      <c r="M12543" s="7"/>
      <c r="N12543" s="7"/>
      <c r="O12543" s="7"/>
      <c r="P12543" s="7"/>
      <c r="Q12543" s="7"/>
      <c r="R12543" s="7"/>
      <c r="S12543" s="7"/>
      <c r="T12543" s="7"/>
      <c r="U12543" s="7"/>
      <c r="V12543" s="7"/>
      <c r="W12543" s="7"/>
      <c r="X12543" s="7"/>
      <c r="Y12543" s="7"/>
      <c r="Z12543" s="7"/>
      <c r="AA12543" s="7"/>
      <c r="AB12543" s="7"/>
      <c r="AC12543" s="7"/>
      <c r="AD12543" s="7"/>
      <c r="AE12543" s="7"/>
    </row>
    <row r="12545" spans="3:31" s="8" customFormat="1">
      <c r="C12545" s="15"/>
      <c r="G12545" s="7"/>
      <c r="H12545" s="7"/>
      <c r="I12545" s="7"/>
      <c r="J12545" s="7"/>
      <c r="K12545" s="7"/>
      <c r="L12545" s="7"/>
      <c r="M12545" s="7"/>
      <c r="N12545" s="7"/>
      <c r="O12545" s="7"/>
      <c r="P12545" s="7"/>
      <c r="Q12545" s="7"/>
      <c r="R12545" s="7"/>
      <c r="S12545" s="7"/>
      <c r="T12545" s="7"/>
      <c r="U12545" s="7"/>
      <c r="V12545" s="7"/>
      <c r="W12545" s="7"/>
      <c r="X12545" s="7"/>
      <c r="Y12545" s="7"/>
      <c r="Z12545" s="7"/>
      <c r="AA12545" s="7"/>
      <c r="AB12545" s="7"/>
      <c r="AC12545" s="7"/>
      <c r="AD12545" s="7"/>
      <c r="AE12545" s="7"/>
    </row>
    <row r="12547" spans="3:31" s="8" customFormat="1">
      <c r="C12547" s="15"/>
      <c r="G12547" s="7"/>
      <c r="H12547" s="7"/>
      <c r="I12547" s="7"/>
      <c r="J12547" s="7"/>
      <c r="K12547" s="7"/>
      <c r="L12547" s="7"/>
      <c r="M12547" s="7"/>
      <c r="N12547" s="7"/>
      <c r="O12547" s="7"/>
      <c r="P12547" s="7"/>
      <c r="Q12547" s="7"/>
      <c r="R12547" s="7"/>
      <c r="S12547" s="7"/>
      <c r="T12547" s="7"/>
      <c r="U12547" s="7"/>
      <c r="V12547" s="7"/>
      <c r="W12547" s="7"/>
      <c r="X12547" s="7"/>
      <c r="Y12547" s="7"/>
      <c r="Z12547" s="7"/>
      <c r="AA12547" s="7"/>
      <c r="AB12547" s="7"/>
      <c r="AC12547" s="7"/>
      <c r="AD12547" s="7"/>
      <c r="AE12547" s="7"/>
    </row>
    <row r="12549" spans="3:31" s="8" customFormat="1">
      <c r="C12549" s="15"/>
      <c r="G12549" s="7"/>
      <c r="H12549" s="7"/>
      <c r="I12549" s="7"/>
      <c r="J12549" s="7"/>
      <c r="K12549" s="7"/>
      <c r="L12549" s="7"/>
      <c r="M12549" s="7"/>
      <c r="N12549" s="7"/>
      <c r="O12549" s="7"/>
      <c r="P12549" s="7"/>
      <c r="Q12549" s="7"/>
      <c r="R12549" s="7"/>
      <c r="S12549" s="7"/>
      <c r="T12549" s="7"/>
      <c r="U12549" s="7"/>
      <c r="V12549" s="7"/>
      <c r="W12549" s="7"/>
      <c r="X12549" s="7"/>
      <c r="Y12549" s="7"/>
      <c r="Z12549" s="7"/>
      <c r="AA12549" s="7"/>
      <c r="AB12549" s="7"/>
      <c r="AC12549" s="7"/>
      <c r="AD12549" s="7"/>
      <c r="AE12549" s="7"/>
    </row>
    <row r="12551" spans="3:31" s="8" customFormat="1">
      <c r="C12551" s="15"/>
      <c r="G12551" s="7"/>
      <c r="H12551" s="7"/>
      <c r="I12551" s="7"/>
      <c r="J12551" s="7"/>
      <c r="K12551" s="7"/>
      <c r="L12551" s="7"/>
      <c r="M12551" s="7"/>
      <c r="N12551" s="7"/>
      <c r="O12551" s="7"/>
      <c r="P12551" s="7"/>
      <c r="Q12551" s="7"/>
      <c r="R12551" s="7"/>
      <c r="S12551" s="7"/>
      <c r="T12551" s="7"/>
      <c r="U12551" s="7"/>
      <c r="V12551" s="7"/>
      <c r="W12551" s="7"/>
      <c r="X12551" s="7"/>
      <c r="Y12551" s="7"/>
      <c r="Z12551" s="7"/>
      <c r="AA12551" s="7"/>
      <c r="AB12551" s="7"/>
      <c r="AC12551" s="7"/>
      <c r="AD12551" s="7"/>
      <c r="AE12551" s="7"/>
    </row>
    <row r="12553" spans="3:31" s="8" customFormat="1">
      <c r="C12553" s="15"/>
      <c r="G12553" s="7"/>
      <c r="H12553" s="7"/>
      <c r="I12553" s="7"/>
      <c r="J12553" s="7"/>
      <c r="K12553" s="7"/>
      <c r="L12553" s="7"/>
      <c r="M12553" s="7"/>
      <c r="N12553" s="7"/>
      <c r="O12553" s="7"/>
      <c r="P12553" s="7"/>
      <c r="Q12553" s="7"/>
      <c r="R12553" s="7"/>
      <c r="S12553" s="7"/>
      <c r="T12553" s="7"/>
      <c r="U12553" s="7"/>
      <c r="V12553" s="7"/>
      <c r="W12553" s="7"/>
      <c r="X12553" s="7"/>
      <c r="Y12553" s="7"/>
      <c r="Z12553" s="7"/>
      <c r="AA12553" s="7"/>
      <c r="AB12553" s="7"/>
      <c r="AC12553" s="7"/>
      <c r="AD12553" s="7"/>
      <c r="AE12553" s="7"/>
    </row>
    <row r="12555" spans="3:31" s="8" customFormat="1">
      <c r="C12555" s="15"/>
      <c r="G12555" s="7"/>
      <c r="H12555" s="7"/>
      <c r="I12555" s="7"/>
      <c r="J12555" s="7"/>
      <c r="K12555" s="7"/>
      <c r="L12555" s="7"/>
      <c r="M12555" s="7"/>
      <c r="N12555" s="7"/>
      <c r="O12555" s="7"/>
      <c r="P12555" s="7"/>
      <c r="Q12555" s="7"/>
      <c r="R12555" s="7"/>
      <c r="S12555" s="7"/>
      <c r="T12555" s="7"/>
      <c r="U12555" s="7"/>
      <c r="V12555" s="7"/>
      <c r="W12555" s="7"/>
      <c r="X12555" s="7"/>
      <c r="Y12555" s="7"/>
      <c r="Z12555" s="7"/>
      <c r="AA12555" s="7"/>
      <c r="AB12555" s="7"/>
      <c r="AC12555" s="7"/>
      <c r="AD12555" s="7"/>
      <c r="AE12555" s="7"/>
    </row>
    <row r="12557" spans="3:31" s="8" customFormat="1">
      <c r="C12557" s="15"/>
      <c r="G12557" s="7"/>
      <c r="H12557" s="7"/>
      <c r="I12557" s="7"/>
      <c r="J12557" s="7"/>
      <c r="K12557" s="7"/>
      <c r="L12557" s="7"/>
      <c r="M12557" s="7"/>
      <c r="N12557" s="7"/>
      <c r="O12557" s="7"/>
      <c r="P12557" s="7"/>
      <c r="Q12557" s="7"/>
      <c r="R12557" s="7"/>
      <c r="S12557" s="7"/>
      <c r="T12557" s="7"/>
      <c r="U12557" s="7"/>
      <c r="V12557" s="7"/>
      <c r="W12557" s="7"/>
      <c r="X12557" s="7"/>
      <c r="Y12557" s="7"/>
      <c r="Z12557" s="7"/>
      <c r="AA12557" s="7"/>
      <c r="AB12557" s="7"/>
      <c r="AC12557" s="7"/>
      <c r="AD12557" s="7"/>
      <c r="AE12557" s="7"/>
    </row>
    <row r="12559" spans="3:31" s="8" customFormat="1">
      <c r="C12559" s="15"/>
      <c r="G12559" s="7"/>
      <c r="H12559" s="7"/>
      <c r="I12559" s="7"/>
      <c r="J12559" s="7"/>
      <c r="K12559" s="7"/>
      <c r="L12559" s="7"/>
      <c r="M12559" s="7"/>
      <c r="N12559" s="7"/>
      <c r="O12559" s="7"/>
      <c r="P12559" s="7"/>
      <c r="Q12559" s="7"/>
      <c r="R12559" s="7"/>
      <c r="S12559" s="7"/>
      <c r="T12559" s="7"/>
      <c r="U12559" s="7"/>
      <c r="V12559" s="7"/>
      <c r="W12559" s="7"/>
      <c r="X12559" s="7"/>
      <c r="Y12559" s="7"/>
      <c r="Z12559" s="7"/>
      <c r="AA12559" s="7"/>
      <c r="AB12559" s="7"/>
      <c r="AC12559" s="7"/>
      <c r="AD12559" s="7"/>
      <c r="AE12559" s="7"/>
    </row>
    <row r="12561" spans="3:31" s="8" customFormat="1">
      <c r="C12561" s="15"/>
      <c r="G12561" s="7"/>
      <c r="H12561" s="7"/>
      <c r="I12561" s="7"/>
      <c r="J12561" s="7"/>
      <c r="K12561" s="7"/>
      <c r="L12561" s="7"/>
      <c r="M12561" s="7"/>
      <c r="N12561" s="7"/>
      <c r="O12561" s="7"/>
      <c r="P12561" s="7"/>
      <c r="Q12561" s="7"/>
      <c r="R12561" s="7"/>
      <c r="S12561" s="7"/>
      <c r="T12561" s="7"/>
      <c r="U12561" s="7"/>
      <c r="V12561" s="7"/>
      <c r="W12561" s="7"/>
      <c r="X12561" s="7"/>
      <c r="Y12561" s="7"/>
      <c r="Z12561" s="7"/>
      <c r="AA12561" s="7"/>
      <c r="AB12561" s="7"/>
      <c r="AC12561" s="7"/>
      <c r="AD12561" s="7"/>
      <c r="AE12561" s="7"/>
    </row>
    <row r="12563" spans="3:31" s="8" customFormat="1">
      <c r="C12563" s="15"/>
      <c r="G12563" s="7"/>
      <c r="H12563" s="7"/>
      <c r="I12563" s="7"/>
      <c r="J12563" s="7"/>
      <c r="K12563" s="7"/>
      <c r="L12563" s="7"/>
      <c r="M12563" s="7"/>
      <c r="N12563" s="7"/>
      <c r="O12563" s="7"/>
      <c r="P12563" s="7"/>
      <c r="Q12563" s="7"/>
      <c r="R12563" s="7"/>
      <c r="S12563" s="7"/>
      <c r="T12563" s="7"/>
      <c r="U12563" s="7"/>
      <c r="V12563" s="7"/>
      <c r="W12563" s="7"/>
      <c r="X12563" s="7"/>
      <c r="Y12563" s="7"/>
      <c r="Z12563" s="7"/>
      <c r="AA12563" s="7"/>
      <c r="AB12563" s="7"/>
      <c r="AC12563" s="7"/>
      <c r="AD12563" s="7"/>
      <c r="AE12563" s="7"/>
    </row>
    <row r="12565" spans="3:31" s="8" customFormat="1">
      <c r="C12565" s="15"/>
      <c r="G12565" s="7"/>
      <c r="H12565" s="7"/>
      <c r="I12565" s="7"/>
      <c r="J12565" s="7"/>
      <c r="K12565" s="7"/>
      <c r="L12565" s="7"/>
      <c r="M12565" s="7"/>
      <c r="N12565" s="7"/>
      <c r="O12565" s="7"/>
      <c r="P12565" s="7"/>
      <c r="Q12565" s="7"/>
      <c r="R12565" s="7"/>
      <c r="S12565" s="7"/>
      <c r="T12565" s="7"/>
      <c r="U12565" s="7"/>
      <c r="V12565" s="7"/>
      <c r="W12565" s="7"/>
      <c r="X12565" s="7"/>
      <c r="Y12565" s="7"/>
      <c r="Z12565" s="7"/>
      <c r="AA12565" s="7"/>
      <c r="AB12565" s="7"/>
      <c r="AC12565" s="7"/>
      <c r="AD12565" s="7"/>
      <c r="AE12565" s="7"/>
    </row>
    <row r="12567" spans="3:31" s="8" customFormat="1">
      <c r="C12567" s="15"/>
      <c r="G12567" s="7"/>
      <c r="H12567" s="7"/>
      <c r="I12567" s="7"/>
      <c r="J12567" s="7"/>
      <c r="K12567" s="7"/>
      <c r="L12567" s="7"/>
      <c r="M12567" s="7"/>
      <c r="N12567" s="7"/>
      <c r="O12567" s="7"/>
      <c r="P12567" s="7"/>
      <c r="Q12567" s="7"/>
      <c r="R12567" s="7"/>
      <c r="S12567" s="7"/>
      <c r="T12567" s="7"/>
      <c r="U12567" s="7"/>
      <c r="V12567" s="7"/>
      <c r="W12567" s="7"/>
      <c r="X12567" s="7"/>
      <c r="Y12567" s="7"/>
      <c r="Z12567" s="7"/>
      <c r="AA12567" s="7"/>
      <c r="AB12567" s="7"/>
      <c r="AC12567" s="7"/>
      <c r="AD12567" s="7"/>
      <c r="AE12567" s="7"/>
    </row>
    <row r="12569" spans="3:31" s="8" customFormat="1">
      <c r="C12569" s="15"/>
      <c r="G12569" s="7"/>
      <c r="H12569" s="7"/>
      <c r="I12569" s="7"/>
      <c r="J12569" s="7"/>
      <c r="K12569" s="7"/>
      <c r="L12569" s="7"/>
      <c r="M12569" s="7"/>
      <c r="N12569" s="7"/>
      <c r="O12569" s="7"/>
      <c r="P12569" s="7"/>
      <c r="Q12569" s="7"/>
      <c r="R12569" s="7"/>
      <c r="S12569" s="7"/>
      <c r="T12569" s="7"/>
      <c r="U12569" s="7"/>
      <c r="V12569" s="7"/>
      <c r="W12569" s="7"/>
      <c r="X12569" s="7"/>
      <c r="Y12569" s="7"/>
      <c r="Z12569" s="7"/>
      <c r="AA12569" s="7"/>
      <c r="AB12569" s="7"/>
      <c r="AC12569" s="7"/>
      <c r="AD12569" s="7"/>
      <c r="AE12569" s="7"/>
    </row>
    <row r="12571" spans="3:31" s="8" customFormat="1">
      <c r="C12571" s="15"/>
      <c r="G12571" s="7"/>
      <c r="H12571" s="7"/>
      <c r="I12571" s="7"/>
      <c r="J12571" s="7"/>
      <c r="K12571" s="7"/>
      <c r="L12571" s="7"/>
      <c r="M12571" s="7"/>
      <c r="N12571" s="7"/>
      <c r="O12571" s="7"/>
      <c r="P12571" s="7"/>
      <c r="Q12571" s="7"/>
      <c r="R12571" s="7"/>
      <c r="S12571" s="7"/>
      <c r="T12571" s="7"/>
      <c r="U12571" s="7"/>
      <c r="V12571" s="7"/>
      <c r="W12571" s="7"/>
      <c r="X12571" s="7"/>
      <c r="Y12571" s="7"/>
      <c r="Z12571" s="7"/>
      <c r="AA12571" s="7"/>
      <c r="AB12571" s="7"/>
      <c r="AC12571" s="7"/>
      <c r="AD12571" s="7"/>
      <c r="AE12571" s="7"/>
    </row>
    <row r="12573" spans="3:31" s="8" customFormat="1">
      <c r="C12573" s="15"/>
      <c r="G12573" s="7"/>
      <c r="H12573" s="7"/>
      <c r="I12573" s="7"/>
      <c r="J12573" s="7"/>
      <c r="K12573" s="7"/>
      <c r="L12573" s="7"/>
      <c r="M12573" s="7"/>
      <c r="N12573" s="7"/>
      <c r="O12573" s="7"/>
      <c r="P12573" s="7"/>
      <c r="Q12573" s="7"/>
      <c r="R12573" s="7"/>
      <c r="S12573" s="7"/>
      <c r="T12573" s="7"/>
      <c r="U12573" s="7"/>
      <c r="V12573" s="7"/>
      <c r="W12573" s="7"/>
      <c r="X12573" s="7"/>
      <c r="Y12573" s="7"/>
      <c r="Z12573" s="7"/>
      <c r="AA12573" s="7"/>
      <c r="AB12573" s="7"/>
      <c r="AC12573" s="7"/>
      <c r="AD12573" s="7"/>
      <c r="AE12573" s="7"/>
    </row>
    <row r="12575" spans="3:31" s="8" customFormat="1">
      <c r="C12575" s="15"/>
      <c r="G12575" s="7"/>
      <c r="H12575" s="7"/>
      <c r="I12575" s="7"/>
      <c r="J12575" s="7"/>
      <c r="K12575" s="7"/>
      <c r="L12575" s="7"/>
      <c r="M12575" s="7"/>
      <c r="N12575" s="7"/>
      <c r="O12575" s="7"/>
      <c r="P12575" s="7"/>
      <c r="Q12575" s="7"/>
      <c r="R12575" s="7"/>
      <c r="S12575" s="7"/>
      <c r="T12575" s="7"/>
      <c r="U12575" s="7"/>
      <c r="V12575" s="7"/>
      <c r="W12575" s="7"/>
      <c r="X12575" s="7"/>
      <c r="Y12575" s="7"/>
      <c r="Z12575" s="7"/>
      <c r="AA12575" s="7"/>
      <c r="AB12575" s="7"/>
      <c r="AC12575" s="7"/>
      <c r="AD12575" s="7"/>
      <c r="AE12575" s="7"/>
    </row>
    <row r="12577" spans="3:31" s="8" customFormat="1">
      <c r="C12577" s="15"/>
      <c r="G12577" s="7"/>
      <c r="H12577" s="7"/>
      <c r="I12577" s="7"/>
      <c r="J12577" s="7"/>
      <c r="K12577" s="7"/>
      <c r="L12577" s="7"/>
      <c r="M12577" s="7"/>
      <c r="N12577" s="7"/>
      <c r="O12577" s="7"/>
      <c r="P12577" s="7"/>
      <c r="Q12577" s="7"/>
      <c r="R12577" s="7"/>
      <c r="S12577" s="7"/>
      <c r="T12577" s="7"/>
      <c r="U12577" s="7"/>
      <c r="V12577" s="7"/>
      <c r="W12577" s="7"/>
      <c r="X12577" s="7"/>
      <c r="Y12577" s="7"/>
      <c r="Z12577" s="7"/>
      <c r="AA12577" s="7"/>
      <c r="AB12577" s="7"/>
      <c r="AC12577" s="7"/>
      <c r="AD12577" s="7"/>
      <c r="AE12577" s="7"/>
    </row>
    <row r="12579" spans="3:31" s="8" customFormat="1">
      <c r="C12579" s="15"/>
      <c r="G12579" s="7"/>
      <c r="H12579" s="7"/>
      <c r="I12579" s="7"/>
      <c r="J12579" s="7"/>
      <c r="K12579" s="7"/>
      <c r="L12579" s="7"/>
      <c r="M12579" s="7"/>
      <c r="N12579" s="7"/>
      <c r="O12579" s="7"/>
      <c r="P12579" s="7"/>
      <c r="Q12579" s="7"/>
      <c r="R12579" s="7"/>
      <c r="S12579" s="7"/>
      <c r="T12579" s="7"/>
      <c r="U12579" s="7"/>
      <c r="V12579" s="7"/>
      <c r="W12579" s="7"/>
      <c r="X12579" s="7"/>
      <c r="Y12579" s="7"/>
      <c r="Z12579" s="7"/>
      <c r="AA12579" s="7"/>
      <c r="AB12579" s="7"/>
      <c r="AC12579" s="7"/>
      <c r="AD12579" s="7"/>
      <c r="AE12579" s="7"/>
    </row>
    <row r="12581" spans="3:31" s="8" customFormat="1">
      <c r="C12581" s="15"/>
      <c r="G12581" s="7"/>
      <c r="H12581" s="7"/>
      <c r="I12581" s="7"/>
      <c r="J12581" s="7"/>
      <c r="K12581" s="7"/>
      <c r="L12581" s="7"/>
      <c r="M12581" s="7"/>
      <c r="N12581" s="7"/>
      <c r="O12581" s="7"/>
      <c r="P12581" s="7"/>
      <c r="Q12581" s="7"/>
      <c r="R12581" s="7"/>
      <c r="S12581" s="7"/>
      <c r="T12581" s="7"/>
      <c r="U12581" s="7"/>
      <c r="V12581" s="7"/>
      <c r="W12581" s="7"/>
      <c r="X12581" s="7"/>
      <c r="Y12581" s="7"/>
      <c r="Z12581" s="7"/>
      <c r="AA12581" s="7"/>
      <c r="AB12581" s="7"/>
      <c r="AC12581" s="7"/>
      <c r="AD12581" s="7"/>
      <c r="AE12581" s="7"/>
    </row>
    <row r="12583" spans="3:31" s="8" customFormat="1">
      <c r="C12583" s="15"/>
      <c r="G12583" s="7"/>
      <c r="H12583" s="7"/>
      <c r="I12583" s="7"/>
      <c r="J12583" s="7"/>
      <c r="K12583" s="7"/>
      <c r="L12583" s="7"/>
      <c r="M12583" s="7"/>
      <c r="N12583" s="7"/>
      <c r="O12583" s="7"/>
      <c r="P12583" s="7"/>
      <c r="Q12583" s="7"/>
      <c r="R12583" s="7"/>
      <c r="S12583" s="7"/>
      <c r="T12583" s="7"/>
      <c r="U12583" s="7"/>
      <c r="V12583" s="7"/>
      <c r="W12583" s="7"/>
      <c r="X12583" s="7"/>
      <c r="Y12583" s="7"/>
      <c r="Z12583" s="7"/>
      <c r="AA12583" s="7"/>
      <c r="AB12583" s="7"/>
      <c r="AC12583" s="7"/>
      <c r="AD12583" s="7"/>
      <c r="AE12583" s="7"/>
    </row>
    <row r="12585" spans="3:31" s="8" customFormat="1">
      <c r="C12585" s="15"/>
      <c r="G12585" s="7"/>
      <c r="H12585" s="7"/>
      <c r="I12585" s="7"/>
      <c r="J12585" s="7"/>
      <c r="K12585" s="7"/>
      <c r="L12585" s="7"/>
      <c r="M12585" s="7"/>
      <c r="N12585" s="7"/>
      <c r="O12585" s="7"/>
      <c r="P12585" s="7"/>
      <c r="Q12585" s="7"/>
      <c r="R12585" s="7"/>
      <c r="S12585" s="7"/>
      <c r="T12585" s="7"/>
      <c r="U12585" s="7"/>
      <c r="V12585" s="7"/>
      <c r="W12585" s="7"/>
      <c r="X12585" s="7"/>
      <c r="Y12585" s="7"/>
      <c r="Z12585" s="7"/>
      <c r="AA12585" s="7"/>
      <c r="AB12585" s="7"/>
      <c r="AC12585" s="7"/>
      <c r="AD12585" s="7"/>
      <c r="AE12585" s="7"/>
    </row>
    <row r="12587" spans="3:31" s="8" customFormat="1">
      <c r="C12587" s="15"/>
      <c r="G12587" s="7"/>
      <c r="H12587" s="7"/>
      <c r="I12587" s="7"/>
      <c r="J12587" s="7"/>
      <c r="K12587" s="7"/>
      <c r="L12587" s="7"/>
      <c r="M12587" s="7"/>
      <c r="N12587" s="7"/>
      <c r="O12587" s="7"/>
      <c r="P12587" s="7"/>
      <c r="Q12587" s="7"/>
      <c r="R12587" s="7"/>
      <c r="S12587" s="7"/>
      <c r="T12587" s="7"/>
      <c r="U12587" s="7"/>
      <c r="V12587" s="7"/>
      <c r="W12587" s="7"/>
      <c r="X12587" s="7"/>
      <c r="Y12587" s="7"/>
      <c r="Z12587" s="7"/>
      <c r="AA12587" s="7"/>
      <c r="AB12587" s="7"/>
      <c r="AC12587" s="7"/>
      <c r="AD12587" s="7"/>
      <c r="AE12587" s="7"/>
    </row>
    <row r="12589" spans="3:31" s="8" customFormat="1">
      <c r="C12589" s="15"/>
      <c r="G12589" s="7"/>
      <c r="H12589" s="7"/>
      <c r="I12589" s="7"/>
      <c r="J12589" s="7"/>
      <c r="K12589" s="7"/>
      <c r="L12589" s="7"/>
      <c r="M12589" s="7"/>
      <c r="N12589" s="7"/>
      <c r="O12589" s="7"/>
      <c r="P12589" s="7"/>
      <c r="Q12589" s="7"/>
      <c r="R12589" s="7"/>
      <c r="S12589" s="7"/>
      <c r="T12589" s="7"/>
      <c r="U12589" s="7"/>
      <c r="V12589" s="7"/>
      <c r="W12589" s="7"/>
      <c r="X12589" s="7"/>
      <c r="Y12589" s="7"/>
      <c r="Z12589" s="7"/>
      <c r="AA12589" s="7"/>
      <c r="AB12589" s="7"/>
      <c r="AC12589" s="7"/>
      <c r="AD12589" s="7"/>
      <c r="AE12589" s="7"/>
    </row>
    <row r="12591" spans="3:31" s="8" customFormat="1">
      <c r="C12591" s="15"/>
      <c r="G12591" s="7"/>
      <c r="H12591" s="7"/>
      <c r="I12591" s="7"/>
      <c r="J12591" s="7"/>
      <c r="K12591" s="7"/>
      <c r="L12591" s="7"/>
      <c r="M12591" s="7"/>
      <c r="N12591" s="7"/>
      <c r="O12591" s="7"/>
      <c r="P12591" s="7"/>
      <c r="Q12591" s="7"/>
      <c r="R12591" s="7"/>
      <c r="S12591" s="7"/>
      <c r="T12591" s="7"/>
      <c r="U12591" s="7"/>
      <c r="V12591" s="7"/>
      <c r="W12591" s="7"/>
      <c r="X12591" s="7"/>
      <c r="Y12591" s="7"/>
      <c r="Z12591" s="7"/>
      <c r="AA12591" s="7"/>
      <c r="AB12591" s="7"/>
      <c r="AC12591" s="7"/>
      <c r="AD12591" s="7"/>
      <c r="AE12591" s="7"/>
    </row>
    <row r="12593" spans="3:31" s="8" customFormat="1">
      <c r="C12593" s="15"/>
      <c r="G12593" s="7"/>
      <c r="H12593" s="7"/>
      <c r="I12593" s="7"/>
      <c r="J12593" s="7"/>
      <c r="K12593" s="7"/>
      <c r="L12593" s="7"/>
      <c r="M12593" s="7"/>
      <c r="N12593" s="7"/>
      <c r="O12593" s="7"/>
      <c r="P12593" s="7"/>
      <c r="Q12593" s="7"/>
      <c r="R12593" s="7"/>
      <c r="S12593" s="7"/>
      <c r="T12593" s="7"/>
      <c r="U12593" s="7"/>
      <c r="V12593" s="7"/>
      <c r="W12593" s="7"/>
      <c r="X12593" s="7"/>
      <c r="Y12593" s="7"/>
      <c r="Z12593" s="7"/>
      <c r="AA12593" s="7"/>
      <c r="AB12593" s="7"/>
      <c r="AC12593" s="7"/>
      <c r="AD12593" s="7"/>
      <c r="AE12593" s="7"/>
    </row>
    <row r="12595" spans="3:31" s="8" customFormat="1">
      <c r="C12595" s="15"/>
      <c r="G12595" s="7"/>
      <c r="H12595" s="7"/>
      <c r="I12595" s="7"/>
      <c r="J12595" s="7"/>
      <c r="K12595" s="7"/>
      <c r="L12595" s="7"/>
      <c r="M12595" s="7"/>
      <c r="N12595" s="7"/>
      <c r="O12595" s="7"/>
      <c r="P12595" s="7"/>
      <c r="Q12595" s="7"/>
      <c r="R12595" s="7"/>
      <c r="S12595" s="7"/>
      <c r="T12595" s="7"/>
      <c r="U12595" s="7"/>
      <c r="V12595" s="7"/>
      <c r="W12595" s="7"/>
      <c r="X12595" s="7"/>
      <c r="Y12595" s="7"/>
      <c r="Z12595" s="7"/>
      <c r="AA12595" s="7"/>
      <c r="AB12595" s="7"/>
      <c r="AC12595" s="7"/>
      <c r="AD12595" s="7"/>
      <c r="AE12595" s="7"/>
    </row>
    <row r="12597" spans="3:31" s="8" customFormat="1">
      <c r="C12597" s="15"/>
      <c r="G12597" s="7"/>
      <c r="H12597" s="7"/>
      <c r="I12597" s="7"/>
      <c r="J12597" s="7"/>
      <c r="K12597" s="7"/>
      <c r="L12597" s="7"/>
      <c r="M12597" s="7"/>
      <c r="N12597" s="7"/>
      <c r="O12597" s="7"/>
      <c r="P12597" s="7"/>
      <c r="Q12597" s="7"/>
      <c r="R12597" s="7"/>
      <c r="S12597" s="7"/>
      <c r="T12597" s="7"/>
      <c r="U12597" s="7"/>
      <c r="V12597" s="7"/>
      <c r="W12597" s="7"/>
      <c r="X12597" s="7"/>
      <c r="Y12597" s="7"/>
      <c r="Z12597" s="7"/>
      <c r="AA12597" s="7"/>
      <c r="AB12597" s="7"/>
      <c r="AC12597" s="7"/>
      <c r="AD12597" s="7"/>
      <c r="AE12597" s="7"/>
    </row>
    <row r="12599" spans="3:31" s="8" customFormat="1">
      <c r="C12599" s="15"/>
      <c r="G12599" s="7"/>
      <c r="H12599" s="7"/>
      <c r="I12599" s="7"/>
      <c r="J12599" s="7"/>
      <c r="K12599" s="7"/>
      <c r="L12599" s="7"/>
      <c r="M12599" s="7"/>
      <c r="N12599" s="7"/>
      <c r="O12599" s="7"/>
      <c r="P12599" s="7"/>
      <c r="Q12599" s="7"/>
      <c r="R12599" s="7"/>
      <c r="S12599" s="7"/>
      <c r="T12599" s="7"/>
      <c r="U12599" s="7"/>
      <c r="V12599" s="7"/>
      <c r="W12599" s="7"/>
      <c r="X12599" s="7"/>
      <c r="Y12599" s="7"/>
      <c r="Z12599" s="7"/>
      <c r="AA12599" s="7"/>
      <c r="AB12599" s="7"/>
      <c r="AC12599" s="7"/>
      <c r="AD12599" s="7"/>
      <c r="AE12599" s="7"/>
    </row>
    <row r="12601" spans="3:31" s="8" customFormat="1">
      <c r="C12601" s="15"/>
      <c r="G12601" s="7"/>
      <c r="H12601" s="7"/>
      <c r="I12601" s="7"/>
      <c r="J12601" s="7"/>
      <c r="K12601" s="7"/>
      <c r="L12601" s="7"/>
      <c r="M12601" s="7"/>
      <c r="N12601" s="7"/>
      <c r="O12601" s="7"/>
      <c r="P12601" s="7"/>
      <c r="Q12601" s="7"/>
      <c r="R12601" s="7"/>
      <c r="S12601" s="7"/>
      <c r="T12601" s="7"/>
      <c r="U12601" s="7"/>
      <c r="V12601" s="7"/>
      <c r="W12601" s="7"/>
      <c r="X12601" s="7"/>
      <c r="Y12601" s="7"/>
      <c r="Z12601" s="7"/>
      <c r="AA12601" s="7"/>
      <c r="AB12601" s="7"/>
      <c r="AC12601" s="7"/>
      <c r="AD12601" s="7"/>
      <c r="AE12601" s="7"/>
    </row>
    <row r="12603" spans="3:31" s="8" customFormat="1">
      <c r="C12603" s="15"/>
      <c r="G12603" s="7"/>
      <c r="H12603" s="7"/>
      <c r="I12603" s="7"/>
      <c r="J12603" s="7"/>
      <c r="K12603" s="7"/>
      <c r="L12603" s="7"/>
      <c r="M12603" s="7"/>
      <c r="N12603" s="7"/>
      <c r="O12603" s="7"/>
      <c r="P12603" s="7"/>
      <c r="Q12603" s="7"/>
      <c r="R12603" s="7"/>
      <c r="S12603" s="7"/>
      <c r="T12603" s="7"/>
      <c r="U12603" s="7"/>
      <c r="V12603" s="7"/>
      <c r="W12603" s="7"/>
      <c r="X12603" s="7"/>
      <c r="Y12603" s="7"/>
      <c r="Z12603" s="7"/>
      <c r="AA12603" s="7"/>
      <c r="AB12603" s="7"/>
      <c r="AC12603" s="7"/>
      <c r="AD12603" s="7"/>
      <c r="AE12603" s="7"/>
    </row>
    <row r="12605" spans="3:31" s="8" customFormat="1">
      <c r="C12605" s="15"/>
      <c r="G12605" s="7"/>
      <c r="H12605" s="7"/>
      <c r="I12605" s="7"/>
      <c r="J12605" s="7"/>
      <c r="K12605" s="7"/>
      <c r="L12605" s="7"/>
      <c r="M12605" s="7"/>
      <c r="N12605" s="7"/>
      <c r="O12605" s="7"/>
      <c r="P12605" s="7"/>
      <c r="Q12605" s="7"/>
      <c r="R12605" s="7"/>
      <c r="S12605" s="7"/>
      <c r="T12605" s="7"/>
      <c r="U12605" s="7"/>
      <c r="V12605" s="7"/>
      <c r="W12605" s="7"/>
      <c r="X12605" s="7"/>
      <c r="Y12605" s="7"/>
      <c r="Z12605" s="7"/>
      <c r="AA12605" s="7"/>
      <c r="AB12605" s="7"/>
      <c r="AC12605" s="7"/>
      <c r="AD12605" s="7"/>
      <c r="AE12605" s="7"/>
    </row>
    <row r="12607" spans="3:31" s="8" customFormat="1">
      <c r="C12607" s="15"/>
      <c r="G12607" s="7"/>
      <c r="H12607" s="7"/>
      <c r="I12607" s="7"/>
      <c r="J12607" s="7"/>
      <c r="K12607" s="7"/>
      <c r="L12607" s="7"/>
      <c r="M12607" s="7"/>
      <c r="N12607" s="7"/>
      <c r="O12607" s="7"/>
      <c r="P12607" s="7"/>
      <c r="Q12607" s="7"/>
      <c r="R12607" s="7"/>
      <c r="S12607" s="7"/>
      <c r="T12607" s="7"/>
      <c r="U12607" s="7"/>
      <c r="V12607" s="7"/>
      <c r="W12607" s="7"/>
      <c r="X12607" s="7"/>
      <c r="Y12607" s="7"/>
      <c r="Z12607" s="7"/>
      <c r="AA12607" s="7"/>
      <c r="AB12607" s="7"/>
      <c r="AC12607" s="7"/>
      <c r="AD12607" s="7"/>
      <c r="AE12607" s="7"/>
    </row>
    <row r="12609" spans="3:31" s="8" customFormat="1">
      <c r="C12609" s="15"/>
      <c r="G12609" s="7"/>
      <c r="H12609" s="7"/>
      <c r="I12609" s="7"/>
      <c r="J12609" s="7"/>
      <c r="K12609" s="7"/>
      <c r="L12609" s="7"/>
      <c r="M12609" s="7"/>
      <c r="N12609" s="7"/>
      <c r="O12609" s="7"/>
      <c r="P12609" s="7"/>
      <c r="Q12609" s="7"/>
      <c r="R12609" s="7"/>
      <c r="S12609" s="7"/>
      <c r="T12609" s="7"/>
      <c r="U12609" s="7"/>
      <c r="V12609" s="7"/>
      <c r="W12609" s="7"/>
      <c r="X12609" s="7"/>
      <c r="Y12609" s="7"/>
      <c r="Z12609" s="7"/>
      <c r="AA12609" s="7"/>
      <c r="AB12609" s="7"/>
      <c r="AC12609" s="7"/>
      <c r="AD12609" s="7"/>
      <c r="AE12609" s="7"/>
    </row>
    <row r="12611" spans="3:31" s="8" customFormat="1">
      <c r="C12611" s="15"/>
      <c r="G12611" s="7"/>
      <c r="H12611" s="7"/>
      <c r="I12611" s="7"/>
      <c r="J12611" s="7"/>
      <c r="K12611" s="7"/>
      <c r="L12611" s="7"/>
      <c r="M12611" s="7"/>
      <c r="N12611" s="7"/>
      <c r="O12611" s="7"/>
      <c r="P12611" s="7"/>
      <c r="Q12611" s="7"/>
      <c r="R12611" s="7"/>
      <c r="S12611" s="7"/>
      <c r="T12611" s="7"/>
      <c r="U12611" s="7"/>
      <c r="V12611" s="7"/>
      <c r="W12611" s="7"/>
      <c r="X12611" s="7"/>
      <c r="Y12611" s="7"/>
      <c r="Z12611" s="7"/>
      <c r="AA12611" s="7"/>
      <c r="AB12611" s="7"/>
      <c r="AC12611" s="7"/>
      <c r="AD12611" s="7"/>
      <c r="AE12611" s="7"/>
    </row>
    <row r="12613" spans="3:31" s="8" customFormat="1">
      <c r="C12613" s="15"/>
      <c r="G12613" s="7"/>
      <c r="H12613" s="7"/>
      <c r="I12613" s="7"/>
      <c r="J12613" s="7"/>
      <c r="K12613" s="7"/>
      <c r="L12613" s="7"/>
      <c r="M12613" s="7"/>
      <c r="N12613" s="7"/>
      <c r="O12613" s="7"/>
      <c r="P12613" s="7"/>
      <c r="Q12613" s="7"/>
      <c r="R12613" s="7"/>
      <c r="S12613" s="7"/>
      <c r="T12613" s="7"/>
      <c r="U12613" s="7"/>
      <c r="V12613" s="7"/>
      <c r="W12613" s="7"/>
      <c r="X12613" s="7"/>
      <c r="Y12613" s="7"/>
      <c r="Z12613" s="7"/>
      <c r="AA12613" s="7"/>
      <c r="AB12613" s="7"/>
      <c r="AC12613" s="7"/>
      <c r="AD12613" s="7"/>
      <c r="AE12613" s="7"/>
    </row>
    <row r="12615" spans="3:31" s="8" customFormat="1">
      <c r="C12615" s="15"/>
      <c r="G12615" s="7"/>
      <c r="H12615" s="7"/>
      <c r="I12615" s="7"/>
      <c r="J12615" s="7"/>
      <c r="K12615" s="7"/>
      <c r="L12615" s="7"/>
      <c r="M12615" s="7"/>
      <c r="N12615" s="7"/>
      <c r="O12615" s="7"/>
      <c r="P12615" s="7"/>
      <c r="Q12615" s="7"/>
      <c r="R12615" s="7"/>
      <c r="S12615" s="7"/>
      <c r="T12615" s="7"/>
      <c r="U12615" s="7"/>
      <c r="V12615" s="7"/>
      <c r="W12615" s="7"/>
      <c r="X12615" s="7"/>
      <c r="Y12615" s="7"/>
      <c r="Z12615" s="7"/>
      <c r="AA12615" s="7"/>
      <c r="AB12615" s="7"/>
      <c r="AC12615" s="7"/>
      <c r="AD12615" s="7"/>
      <c r="AE12615" s="7"/>
    </row>
    <row r="12617" spans="3:31" s="8" customFormat="1">
      <c r="C12617" s="15"/>
      <c r="G12617" s="7"/>
      <c r="H12617" s="7"/>
      <c r="I12617" s="7"/>
      <c r="J12617" s="7"/>
      <c r="K12617" s="7"/>
      <c r="L12617" s="7"/>
      <c r="M12617" s="7"/>
      <c r="N12617" s="7"/>
      <c r="O12617" s="7"/>
      <c r="P12617" s="7"/>
      <c r="Q12617" s="7"/>
      <c r="R12617" s="7"/>
      <c r="S12617" s="7"/>
      <c r="T12617" s="7"/>
      <c r="U12617" s="7"/>
      <c r="V12617" s="7"/>
      <c r="W12617" s="7"/>
      <c r="X12617" s="7"/>
      <c r="Y12617" s="7"/>
      <c r="Z12617" s="7"/>
      <c r="AA12617" s="7"/>
      <c r="AB12617" s="7"/>
      <c r="AC12617" s="7"/>
      <c r="AD12617" s="7"/>
      <c r="AE12617" s="7"/>
    </row>
    <row r="12619" spans="3:31" s="8" customFormat="1">
      <c r="C12619" s="15"/>
      <c r="G12619" s="7"/>
      <c r="H12619" s="7"/>
      <c r="I12619" s="7"/>
      <c r="J12619" s="7"/>
      <c r="K12619" s="7"/>
      <c r="L12619" s="7"/>
      <c r="M12619" s="7"/>
      <c r="N12619" s="7"/>
      <c r="O12619" s="7"/>
      <c r="P12619" s="7"/>
      <c r="Q12619" s="7"/>
      <c r="R12619" s="7"/>
      <c r="S12619" s="7"/>
      <c r="T12619" s="7"/>
      <c r="U12619" s="7"/>
      <c r="V12619" s="7"/>
      <c r="W12619" s="7"/>
      <c r="X12619" s="7"/>
      <c r="Y12619" s="7"/>
      <c r="Z12619" s="7"/>
      <c r="AA12619" s="7"/>
      <c r="AB12619" s="7"/>
      <c r="AC12619" s="7"/>
      <c r="AD12619" s="7"/>
      <c r="AE12619" s="7"/>
    </row>
    <row r="12621" spans="3:31" s="8" customFormat="1">
      <c r="C12621" s="15"/>
      <c r="G12621" s="7"/>
      <c r="H12621" s="7"/>
      <c r="I12621" s="7"/>
      <c r="J12621" s="7"/>
      <c r="K12621" s="7"/>
      <c r="L12621" s="7"/>
      <c r="M12621" s="7"/>
      <c r="N12621" s="7"/>
      <c r="O12621" s="7"/>
      <c r="P12621" s="7"/>
      <c r="Q12621" s="7"/>
      <c r="R12621" s="7"/>
      <c r="S12621" s="7"/>
      <c r="T12621" s="7"/>
      <c r="U12621" s="7"/>
      <c r="V12621" s="7"/>
      <c r="W12621" s="7"/>
      <c r="X12621" s="7"/>
      <c r="Y12621" s="7"/>
      <c r="Z12621" s="7"/>
      <c r="AA12621" s="7"/>
      <c r="AB12621" s="7"/>
      <c r="AC12621" s="7"/>
      <c r="AD12621" s="7"/>
      <c r="AE12621" s="7"/>
    </row>
    <row r="12623" spans="3:31" s="8" customFormat="1">
      <c r="C12623" s="15"/>
      <c r="G12623" s="7"/>
      <c r="H12623" s="7"/>
      <c r="I12623" s="7"/>
      <c r="J12623" s="7"/>
      <c r="K12623" s="7"/>
      <c r="L12623" s="7"/>
      <c r="M12623" s="7"/>
      <c r="N12623" s="7"/>
      <c r="O12623" s="7"/>
      <c r="P12623" s="7"/>
      <c r="Q12623" s="7"/>
      <c r="R12623" s="7"/>
      <c r="S12623" s="7"/>
      <c r="T12623" s="7"/>
      <c r="U12623" s="7"/>
      <c r="V12623" s="7"/>
      <c r="W12623" s="7"/>
      <c r="X12623" s="7"/>
      <c r="Y12623" s="7"/>
      <c r="Z12623" s="7"/>
      <c r="AA12623" s="7"/>
      <c r="AB12623" s="7"/>
      <c r="AC12623" s="7"/>
      <c r="AD12623" s="7"/>
      <c r="AE12623" s="7"/>
    </row>
    <row r="12625" spans="3:31" s="8" customFormat="1">
      <c r="C12625" s="15"/>
      <c r="G12625" s="7"/>
      <c r="H12625" s="7"/>
      <c r="I12625" s="7"/>
      <c r="J12625" s="7"/>
      <c r="K12625" s="7"/>
      <c r="L12625" s="7"/>
      <c r="M12625" s="7"/>
      <c r="N12625" s="7"/>
      <c r="O12625" s="7"/>
      <c r="P12625" s="7"/>
      <c r="Q12625" s="7"/>
      <c r="R12625" s="7"/>
      <c r="S12625" s="7"/>
      <c r="T12625" s="7"/>
      <c r="U12625" s="7"/>
      <c r="V12625" s="7"/>
      <c r="W12625" s="7"/>
      <c r="X12625" s="7"/>
      <c r="Y12625" s="7"/>
      <c r="Z12625" s="7"/>
      <c r="AA12625" s="7"/>
      <c r="AB12625" s="7"/>
      <c r="AC12625" s="7"/>
      <c r="AD12625" s="7"/>
      <c r="AE12625" s="7"/>
    </row>
    <row r="12627" spans="3:31" s="8" customFormat="1">
      <c r="C12627" s="15"/>
      <c r="G12627" s="7"/>
      <c r="H12627" s="7"/>
      <c r="I12627" s="7"/>
      <c r="J12627" s="7"/>
      <c r="K12627" s="7"/>
      <c r="L12627" s="7"/>
      <c r="M12627" s="7"/>
      <c r="N12627" s="7"/>
      <c r="O12627" s="7"/>
      <c r="P12627" s="7"/>
      <c r="Q12627" s="7"/>
      <c r="R12627" s="7"/>
      <c r="S12627" s="7"/>
      <c r="T12627" s="7"/>
      <c r="U12627" s="7"/>
      <c r="V12627" s="7"/>
      <c r="W12627" s="7"/>
      <c r="X12627" s="7"/>
      <c r="Y12627" s="7"/>
      <c r="Z12627" s="7"/>
      <c r="AA12627" s="7"/>
      <c r="AB12627" s="7"/>
      <c r="AC12627" s="7"/>
      <c r="AD12627" s="7"/>
      <c r="AE12627" s="7"/>
    </row>
    <row r="12629" spans="3:31" s="8" customFormat="1">
      <c r="C12629" s="15"/>
      <c r="G12629" s="7"/>
      <c r="H12629" s="7"/>
      <c r="I12629" s="7"/>
      <c r="J12629" s="7"/>
      <c r="K12629" s="7"/>
      <c r="L12629" s="7"/>
      <c r="M12629" s="7"/>
      <c r="N12629" s="7"/>
      <c r="O12629" s="7"/>
      <c r="P12629" s="7"/>
      <c r="Q12629" s="7"/>
      <c r="R12629" s="7"/>
      <c r="S12629" s="7"/>
      <c r="T12629" s="7"/>
      <c r="U12629" s="7"/>
      <c r="V12629" s="7"/>
      <c r="W12629" s="7"/>
      <c r="X12629" s="7"/>
      <c r="Y12629" s="7"/>
      <c r="Z12629" s="7"/>
      <c r="AA12629" s="7"/>
      <c r="AB12629" s="7"/>
      <c r="AC12629" s="7"/>
      <c r="AD12629" s="7"/>
      <c r="AE12629" s="7"/>
    </row>
    <row r="12631" spans="3:31" s="8" customFormat="1">
      <c r="C12631" s="15"/>
      <c r="G12631" s="7"/>
      <c r="H12631" s="7"/>
      <c r="I12631" s="7"/>
      <c r="J12631" s="7"/>
      <c r="K12631" s="7"/>
      <c r="L12631" s="7"/>
      <c r="M12631" s="7"/>
      <c r="N12631" s="7"/>
      <c r="O12631" s="7"/>
      <c r="P12631" s="7"/>
      <c r="Q12631" s="7"/>
      <c r="R12631" s="7"/>
      <c r="S12631" s="7"/>
      <c r="T12631" s="7"/>
      <c r="U12631" s="7"/>
      <c r="V12631" s="7"/>
      <c r="W12631" s="7"/>
      <c r="X12631" s="7"/>
      <c r="Y12631" s="7"/>
      <c r="Z12631" s="7"/>
      <c r="AA12631" s="7"/>
      <c r="AB12631" s="7"/>
      <c r="AC12631" s="7"/>
      <c r="AD12631" s="7"/>
      <c r="AE12631" s="7"/>
    </row>
    <row r="12633" spans="3:31" s="8" customFormat="1">
      <c r="C12633" s="15"/>
      <c r="G12633" s="7"/>
      <c r="H12633" s="7"/>
      <c r="I12633" s="7"/>
      <c r="J12633" s="7"/>
      <c r="K12633" s="7"/>
      <c r="L12633" s="7"/>
      <c r="M12633" s="7"/>
      <c r="N12633" s="7"/>
      <c r="O12633" s="7"/>
      <c r="P12633" s="7"/>
      <c r="Q12633" s="7"/>
      <c r="R12633" s="7"/>
      <c r="S12633" s="7"/>
      <c r="T12633" s="7"/>
      <c r="U12633" s="7"/>
      <c r="V12633" s="7"/>
      <c r="W12633" s="7"/>
      <c r="X12633" s="7"/>
      <c r="Y12633" s="7"/>
      <c r="Z12633" s="7"/>
      <c r="AA12633" s="7"/>
      <c r="AB12633" s="7"/>
      <c r="AC12633" s="7"/>
      <c r="AD12633" s="7"/>
      <c r="AE12633" s="7"/>
    </row>
    <row r="12635" spans="3:31" s="8" customFormat="1">
      <c r="C12635" s="15"/>
      <c r="G12635" s="7"/>
      <c r="H12635" s="7"/>
      <c r="I12635" s="7"/>
      <c r="J12635" s="7"/>
      <c r="K12635" s="7"/>
      <c r="L12635" s="7"/>
      <c r="M12635" s="7"/>
      <c r="N12635" s="7"/>
      <c r="O12635" s="7"/>
      <c r="P12635" s="7"/>
      <c r="Q12635" s="7"/>
      <c r="R12635" s="7"/>
      <c r="S12635" s="7"/>
      <c r="T12635" s="7"/>
      <c r="U12635" s="7"/>
      <c r="V12635" s="7"/>
      <c r="W12635" s="7"/>
      <c r="X12635" s="7"/>
      <c r="Y12635" s="7"/>
      <c r="Z12635" s="7"/>
      <c r="AA12635" s="7"/>
      <c r="AB12635" s="7"/>
      <c r="AC12635" s="7"/>
      <c r="AD12635" s="7"/>
      <c r="AE12635" s="7"/>
    </row>
    <row r="12637" spans="3:31" s="8" customFormat="1">
      <c r="C12637" s="15"/>
      <c r="G12637" s="7"/>
      <c r="H12637" s="7"/>
      <c r="I12637" s="7"/>
      <c r="J12637" s="7"/>
      <c r="K12637" s="7"/>
      <c r="L12637" s="7"/>
      <c r="M12637" s="7"/>
      <c r="N12637" s="7"/>
      <c r="O12637" s="7"/>
      <c r="P12637" s="7"/>
      <c r="Q12637" s="7"/>
      <c r="R12637" s="7"/>
      <c r="S12637" s="7"/>
      <c r="T12637" s="7"/>
      <c r="U12637" s="7"/>
      <c r="V12637" s="7"/>
      <c r="W12637" s="7"/>
      <c r="X12637" s="7"/>
      <c r="Y12637" s="7"/>
      <c r="Z12637" s="7"/>
      <c r="AA12637" s="7"/>
      <c r="AB12637" s="7"/>
      <c r="AC12637" s="7"/>
      <c r="AD12637" s="7"/>
      <c r="AE12637" s="7"/>
    </row>
    <row r="12639" spans="3:31" s="8" customFormat="1">
      <c r="C12639" s="15"/>
      <c r="G12639" s="7"/>
      <c r="H12639" s="7"/>
      <c r="I12639" s="7"/>
      <c r="J12639" s="7"/>
      <c r="K12639" s="7"/>
      <c r="L12639" s="7"/>
      <c r="M12639" s="7"/>
      <c r="N12639" s="7"/>
      <c r="O12639" s="7"/>
      <c r="P12639" s="7"/>
      <c r="Q12639" s="7"/>
      <c r="R12639" s="7"/>
      <c r="S12639" s="7"/>
      <c r="T12639" s="7"/>
      <c r="U12639" s="7"/>
      <c r="V12639" s="7"/>
      <c r="W12639" s="7"/>
      <c r="X12639" s="7"/>
      <c r="Y12639" s="7"/>
      <c r="Z12639" s="7"/>
      <c r="AA12639" s="7"/>
      <c r="AB12639" s="7"/>
      <c r="AC12639" s="7"/>
      <c r="AD12639" s="7"/>
      <c r="AE12639" s="7"/>
    </row>
    <row r="12641" spans="3:31" s="8" customFormat="1">
      <c r="C12641" s="15"/>
      <c r="G12641" s="7"/>
      <c r="H12641" s="7"/>
      <c r="I12641" s="7"/>
      <c r="J12641" s="7"/>
      <c r="K12641" s="7"/>
      <c r="L12641" s="7"/>
      <c r="M12641" s="7"/>
      <c r="N12641" s="7"/>
      <c r="O12641" s="7"/>
      <c r="P12641" s="7"/>
      <c r="Q12641" s="7"/>
      <c r="R12641" s="7"/>
      <c r="S12641" s="7"/>
      <c r="T12641" s="7"/>
      <c r="U12641" s="7"/>
      <c r="V12641" s="7"/>
      <c r="W12641" s="7"/>
      <c r="X12641" s="7"/>
      <c r="Y12641" s="7"/>
      <c r="Z12641" s="7"/>
      <c r="AA12641" s="7"/>
      <c r="AB12641" s="7"/>
      <c r="AC12641" s="7"/>
      <c r="AD12641" s="7"/>
      <c r="AE12641" s="7"/>
    </row>
    <row r="12643" spans="3:31" s="8" customFormat="1">
      <c r="C12643" s="15"/>
      <c r="G12643" s="7"/>
      <c r="H12643" s="7"/>
      <c r="I12643" s="7"/>
      <c r="J12643" s="7"/>
      <c r="K12643" s="7"/>
      <c r="L12643" s="7"/>
      <c r="M12643" s="7"/>
      <c r="N12643" s="7"/>
      <c r="O12643" s="7"/>
      <c r="P12643" s="7"/>
      <c r="Q12643" s="7"/>
      <c r="R12643" s="7"/>
      <c r="S12643" s="7"/>
      <c r="T12643" s="7"/>
      <c r="U12643" s="7"/>
      <c r="V12643" s="7"/>
      <c r="W12643" s="7"/>
      <c r="X12643" s="7"/>
      <c r="Y12643" s="7"/>
      <c r="Z12643" s="7"/>
      <c r="AA12643" s="7"/>
      <c r="AB12643" s="7"/>
      <c r="AC12643" s="7"/>
      <c r="AD12643" s="7"/>
      <c r="AE12643" s="7"/>
    </row>
    <row r="12645" spans="3:31" s="8" customFormat="1">
      <c r="C12645" s="15"/>
      <c r="G12645" s="7"/>
      <c r="H12645" s="7"/>
      <c r="I12645" s="7"/>
      <c r="J12645" s="7"/>
      <c r="K12645" s="7"/>
      <c r="L12645" s="7"/>
      <c r="M12645" s="7"/>
      <c r="N12645" s="7"/>
      <c r="O12645" s="7"/>
      <c r="P12645" s="7"/>
      <c r="Q12645" s="7"/>
      <c r="R12645" s="7"/>
      <c r="S12645" s="7"/>
      <c r="T12645" s="7"/>
      <c r="U12645" s="7"/>
      <c r="V12645" s="7"/>
      <c r="W12645" s="7"/>
      <c r="X12645" s="7"/>
      <c r="Y12645" s="7"/>
      <c r="Z12645" s="7"/>
      <c r="AA12645" s="7"/>
      <c r="AB12645" s="7"/>
      <c r="AC12645" s="7"/>
      <c r="AD12645" s="7"/>
      <c r="AE12645" s="7"/>
    </row>
    <row r="12647" spans="3:31" s="8" customFormat="1">
      <c r="C12647" s="15"/>
      <c r="G12647" s="7"/>
      <c r="H12647" s="7"/>
      <c r="I12647" s="7"/>
      <c r="J12647" s="7"/>
      <c r="K12647" s="7"/>
      <c r="L12647" s="7"/>
      <c r="M12647" s="7"/>
      <c r="N12647" s="7"/>
      <c r="O12647" s="7"/>
      <c r="P12647" s="7"/>
      <c r="Q12647" s="7"/>
      <c r="R12647" s="7"/>
      <c r="S12647" s="7"/>
      <c r="T12647" s="7"/>
      <c r="U12647" s="7"/>
      <c r="V12647" s="7"/>
      <c r="W12647" s="7"/>
      <c r="X12647" s="7"/>
      <c r="Y12647" s="7"/>
      <c r="Z12647" s="7"/>
      <c r="AA12647" s="7"/>
      <c r="AB12647" s="7"/>
      <c r="AC12647" s="7"/>
      <c r="AD12647" s="7"/>
      <c r="AE12647" s="7"/>
    </row>
    <row r="12649" spans="3:31" s="8" customFormat="1">
      <c r="C12649" s="15"/>
      <c r="G12649" s="7"/>
      <c r="H12649" s="7"/>
      <c r="I12649" s="7"/>
      <c r="J12649" s="7"/>
      <c r="K12649" s="7"/>
      <c r="L12649" s="7"/>
      <c r="M12649" s="7"/>
      <c r="N12649" s="7"/>
      <c r="O12649" s="7"/>
      <c r="P12649" s="7"/>
      <c r="Q12649" s="7"/>
      <c r="R12649" s="7"/>
      <c r="S12649" s="7"/>
      <c r="T12649" s="7"/>
      <c r="U12649" s="7"/>
      <c r="V12649" s="7"/>
      <c r="W12649" s="7"/>
      <c r="X12649" s="7"/>
      <c r="Y12649" s="7"/>
      <c r="Z12649" s="7"/>
      <c r="AA12649" s="7"/>
      <c r="AB12649" s="7"/>
      <c r="AC12649" s="7"/>
      <c r="AD12649" s="7"/>
      <c r="AE12649" s="7"/>
    </row>
    <row r="12651" spans="3:31" s="8" customFormat="1">
      <c r="C12651" s="15"/>
      <c r="G12651" s="7"/>
      <c r="H12651" s="7"/>
      <c r="I12651" s="7"/>
      <c r="J12651" s="7"/>
      <c r="K12651" s="7"/>
      <c r="L12651" s="7"/>
      <c r="M12651" s="7"/>
      <c r="N12651" s="7"/>
      <c r="O12651" s="7"/>
      <c r="P12651" s="7"/>
      <c r="Q12651" s="7"/>
      <c r="R12651" s="7"/>
      <c r="S12651" s="7"/>
      <c r="T12651" s="7"/>
      <c r="U12651" s="7"/>
      <c r="V12651" s="7"/>
      <c r="W12651" s="7"/>
      <c r="X12651" s="7"/>
      <c r="Y12651" s="7"/>
      <c r="Z12651" s="7"/>
      <c r="AA12651" s="7"/>
      <c r="AB12651" s="7"/>
      <c r="AC12651" s="7"/>
      <c r="AD12651" s="7"/>
      <c r="AE12651" s="7"/>
    </row>
    <row r="12653" spans="3:31" s="8" customFormat="1">
      <c r="C12653" s="15"/>
      <c r="G12653" s="7"/>
      <c r="H12653" s="7"/>
      <c r="I12653" s="7"/>
      <c r="J12653" s="7"/>
      <c r="K12653" s="7"/>
      <c r="L12653" s="7"/>
      <c r="M12653" s="7"/>
      <c r="N12653" s="7"/>
      <c r="O12653" s="7"/>
      <c r="P12653" s="7"/>
      <c r="Q12653" s="7"/>
      <c r="R12653" s="7"/>
      <c r="S12653" s="7"/>
      <c r="T12653" s="7"/>
      <c r="U12653" s="7"/>
      <c r="V12653" s="7"/>
      <c r="W12653" s="7"/>
      <c r="X12653" s="7"/>
      <c r="Y12653" s="7"/>
      <c r="Z12653" s="7"/>
      <c r="AA12653" s="7"/>
      <c r="AB12653" s="7"/>
      <c r="AC12653" s="7"/>
      <c r="AD12653" s="7"/>
      <c r="AE12653" s="7"/>
    </row>
    <row r="12655" spans="3:31" s="8" customFormat="1">
      <c r="C12655" s="15"/>
      <c r="G12655" s="7"/>
      <c r="H12655" s="7"/>
      <c r="I12655" s="7"/>
      <c r="J12655" s="7"/>
      <c r="K12655" s="7"/>
      <c r="L12655" s="7"/>
      <c r="M12655" s="7"/>
      <c r="N12655" s="7"/>
      <c r="O12655" s="7"/>
      <c r="P12655" s="7"/>
      <c r="Q12655" s="7"/>
      <c r="R12655" s="7"/>
      <c r="S12655" s="7"/>
      <c r="T12655" s="7"/>
      <c r="U12655" s="7"/>
      <c r="V12655" s="7"/>
      <c r="W12655" s="7"/>
      <c r="X12655" s="7"/>
      <c r="Y12655" s="7"/>
      <c r="Z12655" s="7"/>
      <c r="AA12655" s="7"/>
      <c r="AB12655" s="7"/>
      <c r="AC12655" s="7"/>
      <c r="AD12655" s="7"/>
      <c r="AE12655" s="7"/>
    </row>
    <row r="12657" spans="3:31" s="8" customFormat="1">
      <c r="C12657" s="15"/>
      <c r="G12657" s="7"/>
      <c r="H12657" s="7"/>
      <c r="I12657" s="7"/>
      <c r="J12657" s="7"/>
      <c r="K12657" s="7"/>
      <c r="L12657" s="7"/>
      <c r="M12657" s="7"/>
      <c r="N12657" s="7"/>
      <c r="O12657" s="7"/>
      <c r="P12657" s="7"/>
      <c r="Q12657" s="7"/>
      <c r="R12657" s="7"/>
      <c r="S12657" s="7"/>
      <c r="T12657" s="7"/>
      <c r="U12657" s="7"/>
      <c r="V12657" s="7"/>
      <c r="W12657" s="7"/>
      <c r="X12657" s="7"/>
      <c r="Y12657" s="7"/>
      <c r="Z12657" s="7"/>
      <c r="AA12657" s="7"/>
      <c r="AB12657" s="7"/>
      <c r="AC12657" s="7"/>
      <c r="AD12657" s="7"/>
      <c r="AE12657" s="7"/>
    </row>
    <row r="12659" spans="3:31" s="8" customFormat="1">
      <c r="C12659" s="15"/>
      <c r="G12659" s="7"/>
      <c r="H12659" s="7"/>
      <c r="I12659" s="7"/>
      <c r="J12659" s="7"/>
      <c r="K12659" s="7"/>
      <c r="L12659" s="7"/>
      <c r="M12659" s="7"/>
      <c r="N12659" s="7"/>
      <c r="O12659" s="7"/>
      <c r="P12659" s="7"/>
      <c r="Q12659" s="7"/>
      <c r="R12659" s="7"/>
      <c r="S12659" s="7"/>
      <c r="T12659" s="7"/>
      <c r="U12659" s="7"/>
      <c r="V12659" s="7"/>
      <c r="W12659" s="7"/>
      <c r="X12659" s="7"/>
      <c r="Y12659" s="7"/>
      <c r="Z12659" s="7"/>
      <c r="AA12659" s="7"/>
      <c r="AB12659" s="7"/>
      <c r="AC12659" s="7"/>
      <c r="AD12659" s="7"/>
      <c r="AE12659" s="7"/>
    </row>
    <row r="12661" spans="3:31" s="8" customFormat="1">
      <c r="C12661" s="15"/>
      <c r="G12661" s="7"/>
      <c r="H12661" s="7"/>
      <c r="I12661" s="7"/>
      <c r="J12661" s="7"/>
      <c r="K12661" s="7"/>
      <c r="L12661" s="7"/>
      <c r="M12661" s="7"/>
      <c r="N12661" s="7"/>
      <c r="O12661" s="7"/>
      <c r="P12661" s="7"/>
      <c r="Q12661" s="7"/>
      <c r="R12661" s="7"/>
      <c r="S12661" s="7"/>
      <c r="T12661" s="7"/>
      <c r="U12661" s="7"/>
      <c r="V12661" s="7"/>
      <c r="W12661" s="7"/>
      <c r="X12661" s="7"/>
      <c r="Y12661" s="7"/>
      <c r="Z12661" s="7"/>
      <c r="AA12661" s="7"/>
      <c r="AB12661" s="7"/>
      <c r="AC12661" s="7"/>
      <c r="AD12661" s="7"/>
      <c r="AE12661" s="7"/>
    </row>
    <row r="12663" spans="3:31" s="8" customFormat="1">
      <c r="C12663" s="15"/>
      <c r="G12663" s="7"/>
      <c r="H12663" s="7"/>
      <c r="I12663" s="7"/>
      <c r="J12663" s="7"/>
      <c r="K12663" s="7"/>
      <c r="L12663" s="7"/>
      <c r="M12663" s="7"/>
      <c r="N12663" s="7"/>
      <c r="O12663" s="7"/>
      <c r="P12663" s="7"/>
      <c r="Q12663" s="7"/>
      <c r="R12663" s="7"/>
      <c r="S12663" s="7"/>
      <c r="T12663" s="7"/>
      <c r="U12663" s="7"/>
      <c r="V12663" s="7"/>
      <c r="W12663" s="7"/>
      <c r="X12663" s="7"/>
      <c r="Y12663" s="7"/>
      <c r="Z12663" s="7"/>
      <c r="AA12663" s="7"/>
      <c r="AB12663" s="7"/>
      <c r="AC12663" s="7"/>
      <c r="AD12663" s="7"/>
      <c r="AE12663" s="7"/>
    </row>
    <row r="12665" spans="3:31" s="8" customFormat="1">
      <c r="C12665" s="15"/>
      <c r="G12665" s="7"/>
      <c r="H12665" s="7"/>
      <c r="I12665" s="7"/>
      <c r="J12665" s="7"/>
      <c r="K12665" s="7"/>
      <c r="L12665" s="7"/>
      <c r="M12665" s="7"/>
      <c r="N12665" s="7"/>
      <c r="O12665" s="7"/>
      <c r="P12665" s="7"/>
      <c r="Q12665" s="7"/>
      <c r="R12665" s="7"/>
      <c r="S12665" s="7"/>
      <c r="T12665" s="7"/>
      <c r="U12665" s="7"/>
      <c r="V12665" s="7"/>
      <c r="W12665" s="7"/>
      <c r="X12665" s="7"/>
      <c r="Y12665" s="7"/>
      <c r="Z12665" s="7"/>
      <c r="AA12665" s="7"/>
      <c r="AB12665" s="7"/>
      <c r="AC12665" s="7"/>
      <c r="AD12665" s="7"/>
      <c r="AE12665" s="7"/>
    </row>
    <row r="12667" spans="3:31" s="8" customFormat="1">
      <c r="C12667" s="15"/>
      <c r="G12667" s="7"/>
      <c r="H12667" s="7"/>
      <c r="I12667" s="7"/>
      <c r="J12667" s="7"/>
      <c r="K12667" s="7"/>
      <c r="L12667" s="7"/>
      <c r="M12667" s="7"/>
      <c r="N12667" s="7"/>
      <c r="O12667" s="7"/>
      <c r="P12667" s="7"/>
      <c r="Q12667" s="7"/>
      <c r="R12667" s="7"/>
      <c r="S12667" s="7"/>
      <c r="T12667" s="7"/>
      <c r="U12667" s="7"/>
      <c r="V12667" s="7"/>
      <c r="W12667" s="7"/>
      <c r="X12667" s="7"/>
      <c r="Y12667" s="7"/>
      <c r="Z12667" s="7"/>
      <c r="AA12667" s="7"/>
      <c r="AB12667" s="7"/>
      <c r="AC12667" s="7"/>
      <c r="AD12667" s="7"/>
      <c r="AE12667" s="7"/>
    </row>
    <row r="12669" spans="3:31" s="8" customFormat="1">
      <c r="C12669" s="15"/>
      <c r="G12669" s="7"/>
      <c r="H12669" s="7"/>
      <c r="I12669" s="7"/>
      <c r="J12669" s="7"/>
      <c r="K12669" s="7"/>
      <c r="L12669" s="7"/>
      <c r="M12669" s="7"/>
      <c r="N12669" s="7"/>
      <c r="O12669" s="7"/>
      <c r="P12669" s="7"/>
      <c r="Q12669" s="7"/>
      <c r="R12669" s="7"/>
      <c r="S12669" s="7"/>
      <c r="T12669" s="7"/>
      <c r="U12669" s="7"/>
      <c r="V12669" s="7"/>
      <c r="W12669" s="7"/>
      <c r="X12669" s="7"/>
      <c r="Y12669" s="7"/>
      <c r="Z12669" s="7"/>
      <c r="AA12669" s="7"/>
      <c r="AB12669" s="7"/>
      <c r="AC12669" s="7"/>
      <c r="AD12669" s="7"/>
      <c r="AE12669" s="7"/>
    </row>
    <row r="12671" spans="3:31" s="8" customFormat="1">
      <c r="C12671" s="15"/>
      <c r="G12671" s="7"/>
      <c r="H12671" s="7"/>
      <c r="I12671" s="7"/>
      <c r="J12671" s="7"/>
      <c r="K12671" s="7"/>
      <c r="L12671" s="7"/>
      <c r="M12671" s="7"/>
      <c r="N12671" s="7"/>
      <c r="O12671" s="7"/>
      <c r="P12671" s="7"/>
      <c r="Q12671" s="7"/>
      <c r="R12671" s="7"/>
      <c r="S12671" s="7"/>
      <c r="T12671" s="7"/>
      <c r="U12671" s="7"/>
      <c r="V12671" s="7"/>
      <c r="W12671" s="7"/>
      <c r="X12671" s="7"/>
      <c r="Y12671" s="7"/>
      <c r="Z12671" s="7"/>
      <c r="AA12671" s="7"/>
      <c r="AB12671" s="7"/>
      <c r="AC12671" s="7"/>
      <c r="AD12671" s="7"/>
      <c r="AE12671" s="7"/>
    </row>
    <row r="12673" spans="3:31" s="8" customFormat="1">
      <c r="C12673" s="15"/>
      <c r="G12673" s="7"/>
      <c r="H12673" s="7"/>
      <c r="I12673" s="7"/>
      <c r="J12673" s="7"/>
      <c r="K12673" s="7"/>
      <c r="L12673" s="7"/>
      <c r="M12673" s="7"/>
      <c r="N12673" s="7"/>
      <c r="O12673" s="7"/>
      <c r="P12673" s="7"/>
      <c r="Q12673" s="7"/>
      <c r="R12673" s="7"/>
      <c r="S12673" s="7"/>
      <c r="T12673" s="7"/>
      <c r="U12673" s="7"/>
      <c r="V12673" s="7"/>
      <c r="W12673" s="7"/>
      <c r="X12673" s="7"/>
      <c r="Y12673" s="7"/>
      <c r="Z12673" s="7"/>
      <c r="AA12673" s="7"/>
      <c r="AB12673" s="7"/>
      <c r="AC12673" s="7"/>
      <c r="AD12673" s="7"/>
      <c r="AE12673" s="7"/>
    </row>
    <row r="12675" spans="3:31" s="8" customFormat="1">
      <c r="C12675" s="15"/>
      <c r="G12675" s="7"/>
      <c r="H12675" s="7"/>
      <c r="I12675" s="7"/>
      <c r="J12675" s="7"/>
      <c r="K12675" s="7"/>
      <c r="L12675" s="7"/>
      <c r="M12675" s="7"/>
      <c r="N12675" s="7"/>
      <c r="O12675" s="7"/>
      <c r="P12675" s="7"/>
      <c r="Q12675" s="7"/>
      <c r="R12675" s="7"/>
      <c r="S12675" s="7"/>
      <c r="T12675" s="7"/>
      <c r="U12675" s="7"/>
      <c r="V12675" s="7"/>
      <c r="W12675" s="7"/>
      <c r="X12675" s="7"/>
      <c r="Y12675" s="7"/>
      <c r="Z12675" s="7"/>
      <c r="AA12675" s="7"/>
      <c r="AB12675" s="7"/>
      <c r="AC12675" s="7"/>
      <c r="AD12675" s="7"/>
      <c r="AE12675" s="7"/>
    </row>
    <row r="12677" spans="3:31" s="8" customFormat="1">
      <c r="C12677" s="15"/>
      <c r="G12677" s="7"/>
      <c r="H12677" s="7"/>
      <c r="I12677" s="7"/>
      <c r="J12677" s="7"/>
      <c r="K12677" s="7"/>
      <c r="L12677" s="7"/>
      <c r="M12677" s="7"/>
      <c r="N12677" s="7"/>
      <c r="O12677" s="7"/>
      <c r="P12677" s="7"/>
      <c r="Q12677" s="7"/>
      <c r="R12677" s="7"/>
      <c r="S12677" s="7"/>
      <c r="T12677" s="7"/>
      <c r="U12677" s="7"/>
      <c r="V12677" s="7"/>
      <c r="W12677" s="7"/>
      <c r="X12677" s="7"/>
      <c r="Y12677" s="7"/>
      <c r="Z12677" s="7"/>
      <c r="AA12677" s="7"/>
      <c r="AB12677" s="7"/>
      <c r="AC12677" s="7"/>
      <c r="AD12677" s="7"/>
      <c r="AE12677" s="7"/>
    </row>
    <row r="12679" spans="3:31" s="8" customFormat="1">
      <c r="C12679" s="15"/>
      <c r="G12679" s="7"/>
      <c r="H12679" s="7"/>
      <c r="I12679" s="7"/>
      <c r="J12679" s="7"/>
      <c r="K12679" s="7"/>
      <c r="L12679" s="7"/>
      <c r="M12679" s="7"/>
      <c r="N12679" s="7"/>
      <c r="O12679" s="7"/>
      <c r="P12679" s="7"/>
      <c r="Q12679" s="7"/>
      <c r="R12679" s="7"/>
      <c r="S12679" s="7"/>
      <c r="T12679" s="7"/>
      <c r="U12679" s="7"/>
      <c r="V12679" s="7"/>
      <c r="W12679" s="7"/>
      <c r="X12679" s="7"/>
      <c r="Y12679" s="7"/>
      <c r="Z12679" s="7"/>
      <c r="AA12679" s="7"/>
      <c r="AB12679" s="7"/>
      <c r="AC12679" s="7"/>
      <c r="AD12679" s="7"/>
      <c r="AE12679" s="7"/>
    </row>
    <row r="12681" spans="3:31" s="8" customFormat="1">
      <c r="C12681" s="15"/>
      <c r="G12681" s="7"/>
      <c r="H12681" s="7"/>
      <c r="I12681" s="7"/>
      <c r="J12681" s="7"/>
      <c r="K12681" s="7"/>
      <c r="L12681" s="7"/>
      <c r="M12681" s="7"/>
      <c r="N12681" s="7"/>
      <c r="O12681" s="7"/>
      <c r="P12681" s="7"/>
      <c r="Q12681" s="7"/>
      <c r="R12681" s="7"/>
      <c r="S12681" s="7"/>
      <c r="T12681" s="7"/>
      <c r="U12681" s="7"/>
      <c r="V12681" s="7"/>
      <c r="W12681" s="7"/>
      <c r="X12681" s="7"/>
      <c r="Y12681" s="7"/>
      <c r="Z12681" s="7"/>
      <c r="AA12681" s="7"/>
      <c r="AB12681" s="7"/>
      <c r="AC12681" s="7"/>
      <c r="AD12681" s="7"/>
      <c r="AE12681" s="7"/>
    </row>
    <row r="12683" spans="3:31" s="8" customFormat="1">
      <c r="C12683" s="15"/>
      <c r="G12683" s="7"/>
      <c r="H12683" s="7"/>
      <c r="I12683" s="7"/>
      <c r="J12683" s="7"/>
      <c r="K12683" s="7"/>
      <c r="L12683" s="7"/>
      <c r="M12683" s="7"/>
      <c r="N12683" s="7"/>
      <c r="O12683" s="7"/>
      <c r="P12683" s="7"/>
      <c r="Q12683" s="7"/>
      <c r="R12683" s="7"/>
      <c r="S12683" s="7"/>
      <c r="T12683" s="7"/>
      <c r="U12683" s="7"/>
      <c r="V12683" s="7"/>
      <c r="W12683" s="7"/>
      <c r="X12683" s="7"/>
      <c r="Y12683" s="7"/>
      <c r="Z12683" s="7"/>
      <c r="AA12683" s="7"/>
      <c r="AB12683" s="7"/>
      <c r="AC12683" s="7"/>
      <c r="AD12683" s="7"/>
      <c r="AE12683" s="7"/>
    </row>
    <row r="12685" spans="3:31" s="8" customFormat="1">
      <c r="C12685" s="15"/>
      <c r="G12685" s="7"/>
      <c r="H12685" s="7"/>
      <c r="I12685" s="7"/>
      <c r="J12685" s="7"/>
      <c r="K12685" s="7"/>
      <c r="L12685" s="7"/>
      <c r="M12685" s="7"/>
      <c r="N12685" s="7"/>
      <c r="O12685" s="7"/>
      <c r="P12685" s="7"/>
      <c r="Q12685" s="7"/>
      <c r="R12685" s="7"/>
      <c r="S12685" s="7"/>
      <c r="T12685" s="7"/>
      <c r="U12685" s="7"/>
      <c r="V12685" s="7"/>
      <c r="W12685" s="7"/>
      <c r="X12685" s="7"/>
      <c r="Y12685" s="7"/>
      <c r="Z12685" s="7"/>
      <c r="AA12685" s="7"/>
      <c r="AB12685" s="7"/>
      <c r="AC12685" s="7"/>
      <c r="AD12685" s="7"/>
      <c r="AE12685" s="7"/>
    </row>
    <row r="12687" spans="3:31" s="8" customFormat="1">
      <c r="C12687" s="15"/>
      <c r="G12687" s="7"/>
      <c r="H12687" s="7"/>
      <c r="I12687" s="7"/>
      <c r="J12687" s="7"/>
      <c r="K12687" s="7"/>
      <c r="L12687" s="7"/>
      <c r="M12687" s="7"/>
      <c r="N12687" s="7"/>
      <c r="O12687" s="7"/>
      <c r="P12687" s="7"/>
      <c r="Q12687" s="7"/>
      <c r="R12687" s="7"/>
      <c r="S12687" s="7"/>
      <c r="T12687" s="7"/>
      <c r="U12687" s="7"/>
      <c r="V12687" s="7"/>
      <c r="W12687" s="7"/>
      <c r="X12687" s="7"/>
      <c r="Y12687" s="7"/>
      <c r="Z12687" s="7"/>
      <c r="AA12687" s="7"/>
      <c r="AB12687" s="7"/>
      <c r="AC12687" s="7"/>
      <c r="AD12687" s="7"/>
      <c r="AE12687" s="7"/>
    </row>
    <row r="12689" spans="3:31" s="8" customFormat="1">
      <c r="C12689" s="15"/>
      <c r="G12689" s="7"/>
      <c r="H12689" s="7"/>
      <c r="I12689" s="7"/>
      <c r="J12689" s="7"/>
      <c r="K12689" s="7"/>
      <c r="L12689" s="7"/>
      <c r="M12689" s="7"/>
      <c r="N12689" s="7"/>
      <c r="O12689" s="7"/>
      <c r="P12689" s="7"/>
      <c r="Q12689" s="7"/>
      <c r="R12689" s="7"/>
      <c r="S12689" s="7"/>
      <c r="T12689" s="7"/>
      <c r="U12689" s="7"/>
      <c r="V12689" s="7"/>
      <c r="W12689" s="7"/>
      <c r="X12689" s="7"/>
      <c r="Y12689" s="7"/>
      <c r="Z12689" s="7"/>
      <c r="AA12689" s="7"/>
      <c r="AB12689" s="7"/>
      <c r="AC12689" s="7"/>
      <c r="AD12689" s="7"/>
      <c r="AE12689" s="7"/>
    </row>
    <row r="12691" spans="3:31" s="8" customFormat="1">
      <c r="C12691" s="15"/>
      <c r="G12691" s="7"/>
      <c r="H12691" s="7"/>
      <c r="I12691" s="7"/>
      <c r="J12691" s="7"/>
      <c r="K12691" s="7"/>
      <c r="L12691" s="7"/>
      <c r="M12691" s="7"/>
      <c r="N12691" s="7"/>
      <c r="O12691" s="7"/>
      <c r="P12691" s="7"/>
      <c r="Q12691" s="7"/>
      <c r="R12691" s="7"/>
      <c r="S12691" s="7"/>
      <c r="T12691" s="7"/>
      <c r="U12691" s="7"/>
      <c r="V12691" s="7"/>
      <c r="W12691" s="7"/>
      <c r="X12691" s="7"/>
      <c r="Y12691" s="7"/>
      <c r="Z12691" s="7"/>
      <c r="AA12691" s="7"/>
      <c r="AB12691" s="7"/>
      <c r="AC12691" s="7"/>
      <c r="AD12691" s="7"/>
      <c r="AE12691" s="7"/>
    </row>
    <row r="12693" spans="3:31" s="8" customFormat="1">
      <c r="C12693" s="15"/>
      <c r="G12693" s="7"/>
      <c r="H12693" s="7"/>
      <c r="I12693" s="7"/>
      <c r="J12693" s="7"/>
      <c r="K12693" s="7"/>
      <c r="L12693" s="7"/>
      <c r="M12693" s="7"/>
      <c r="N12693" s="7"/>
      <c r="O12693" s="7"/>
      <c r="P12693" s="7"/>
      <c r="Q12693" s="7"/>
      <c r="R12693" s="7"/>
      <c r="S12693" s="7"/>
      <c r="T12693" s="7"/>
      <c r="U12693" s="7"/>
      <c r="V12693" s="7"/>
      <c r="W12693" s="7"/>
      <c r="X12693" s="7"/>
      <c r="Y12693" s="7"/>
      <c r="Z12693" s="7"/>
      <c r="AA12693" s="7"/>
      <c r="AB12693" s="7"/>
      <c r="AC12693" s="7"/>
      <c r="AD12693" s="7"/>
      <c r="AE12693" s="7"/>
    </row>
    <row r="12695" spans="3:31" s="8" customFormat="1">
      <c r="C12695" s="15"/>
      <c r="G12695" s="7"/>
      <c r="H12695" s="7"/>
      <c r="I12695" s="7"/>
      <c r="J12695" s="7"/>
      <c r="K12695" s="7"/>
      <c r="L12695" s="7"/>
      <c r="M12695" s="7"/>
      <c r="N12695" s="7"/>
      <c r="O12695" s="7"/>
      <c r="P12695" s="7"/>
      <c r="Q12695" s="7"/>
      <c r="R12695" s="7"/>
      <c r="S12695" s="7"/>
      <c r="T12695" s="7"/>
      <c r="U12695" s="7"/>
      <c r="V12695" s="7"/>
      <c r="W12695" s="7"/>
      <c r="X12695" s="7"/>
      <c r="Y12695" s="7"/>
      <c r="Z12695" s="7"/>
      <c r="AA12695" s="7"/>
      <c r="AB12695" s="7"/>
      <c r="AC12695" s="7"/>
      <c r="AD12695" s="7"/>
      <c r="AE12695" s="7"/>
    </row>
    <row r="12697" spans="3:31" s="8" customFormat="1">
      <c r="C12697" s="15"/>
      <c r="G12697" s="7"/>
      <c r="H12697" s="7"/>
      <c r="I12697" s="7"/>
      <c r="J12697" s="7"/>
      <c r="K12697" s="7"/>
      <c r="L12697" s="7"/>
      <c r="M12697" s="7"/>
      <c r="N12697" s="7"/>
      <c r="O12697" s="7"/>
      <c r="P12697" s="7"/>
      <c r="Q12697" s="7"/>
      <c r="R12697" s="7"/>
      <c r="S12697" s="7"/>
      <c r="T12697" s="7"/>
      <c r="U12697" s="7"/>
      <c r="V12697" s="7"/>
      <c r="W12697" s="7"/>
      <c r="X12697" s="7"/>
      <c r="Y12697" s="7"/>
      <c r="Z12697" s="7"/>
      <c r="AA12697" s="7"/>
      <c r="AB12697" s="7"/>
      <c r="AC12697" s="7"/>
      <c r="AD12697" s="7"/>
      <c r="AE12697" s="7"/>
    </row>
    <row r="12699" spans="3:31" s="8" customFormat="1">
      <c r="C12699" s="15"/>
      <c r="G12699" s="7"/>
      <c r="H12699" s="7"/>
      <c r="I12699" s="7"/>
      <c r="J12699" s="7"/>
      <c r="K12699" s="7"/>
      <c r="L12699" s="7"/>
      <c r="M12699" s="7"/>
      <c r="N12699" s="7"/>
      <c r="O12699" s="7"/>
      <c r="P12699" s="7"/>
      <c r="Q12699" s="7"/>
      <c r="R12699" s="7"/>
      <c r="S12699" s="7"/>
      <c r="T12699" s="7"/>
      <c r="U12699" s="7"/>
      <c r="V12699" s="7"/>
      <c r="W12699" s="7"/>
      <c r="X12699" s="7"/>
      <c r="Y12699" s="7"/>
      <c r="Z12699" s="7"/>
      <c r="AA12699" s="7"/>
      <c r="AB12699" s="7"/>
      <c r="AC12699" s="7"/>
      <c r="AD12699" s="7"/>
      <c r="AE12699" s="7"/>
    </row>
    <row r="12701" spans="3:31" s="8" customFormat="1">
      <c r="C12701" s="15"/>
      <c r="G12701" s="7"/>
      <c r="H12701" s="7"/>
      <c r="I12701" s="7"/>
      <c r="J12701" s="7"/>
      <c r="K12701" s="7"/>
      <c r="L12701" s="7"/>
      <c r="M12701" s="7"/>
      <c r="N12701" s="7"/>
      <c r="O12701" s="7"/>
      <c r="P12701" s="7"/>
      <c r="Q12701" s="7"/>
      <c r="R12701" s="7"/>
      <c r="S12701" s="7"/>
      <c r="T12701" s="7"/>
      <c r="U12701" s="7"/>
      <c r="V12701" s="7"/>
      <c r="W12701" s="7"/>
      <c r="X12701" s="7"/>
      <c r="Y12701" s="7"/>
      <c r="Z12701" s="7"/>
      <c r="AA12701" s="7"/>
      <c r="AB12701" s="7"/>
      <c r="AC12701" s="7"/>
      <c r="AD12701" s="7"/>
      <c r="AE12701" s="7"/>
    </row>
    <row r="12703" spans="3:31" s="8" customFormat="1">
      <c r="C12703" s="15"/>
      <c r="G12703" s="7"/>
      <c r="H12703" s="7"/>
      <c r="I12703" s="7"/>
      <c r="J12703" s="7"/>
      <c r="K12703" s="7"/>
      <c r="L12703" s="7"/>
      <c r="M12703" s="7"/>
      <c r="N12703" s="7"/>
      <c r="O12703" s="7"/>
      <c r="P12703" s="7"/>
      <c r="Q12703" s="7"/>
      <c r="R12703" s="7"/>
      <c r="S12703" s="7"/>
      <c r="T12703" s="7"/>
      <c r="U12703" s="7"/>
      <c r="V12703" s="7"/>
      <c r="W12703" s="7"/>
      <c r="X12703" s="7"/>
      <c r="Y12703" s="7"/>
      <c r="Z12703" s="7"/>
      <c r="AA12703" s="7"/>
      <c r="AB12703" s="7"/>
      <c r="AC12703" s="7"/>
      <c r="AD12703" s="7"/>
      <c r="AE12703" s="7"/>
    </row>
    <row r="12705" spans="3:31" s="8" customFormat="1">
      <c r="C12705" s="15"/>
      <c r="G12705" s="7"/>
      <c r="H12705" s="7"/>
      <c r="I12705" s="7"/>
      <c r="J12705" s="7"/>
      <c r="K12705" s="7"/>
      <c r="L12705" s="7"/>
      <c r="M12705" s="7"/>
      <c r="N12705" s="7"/>
      <c r="O12705" s="7"/>
      <c r="P12705" s="7"/>
      <c r="Q12705" s="7"/>
      <c r="R12705" s="7"/>
      <c r="S12705" s="7"/>
      <c r="T12705" s="7"/>
      <c r="U12705" s="7"/>
      <c r="V12705" s="7"/>
      <c r="W12705" s="7"/>
      <c r="X12705" s="7"/>
      <c r="Y12705" s="7"/>
      <c r="Z12705" s="7"/>
      <c r="AA12705" s="7"/>
      <c r="AB12705" s="7"/>
      <c r="AC12705" s="7"/>
      <c r="AD12705" s="7"/>
      <c r="AE12705" s="7"/>
    </row>
    <row r="12707" spans="3:31" s="8" customFormat="1">
      <c r="C12707" s="15"/>
      <c r="G12707" s="7"/>
      <c r="H12707" s="7"/>
      <c r="I12707" s="7"/>
      <c r="J12707" s="7"/>
      <c r="K12707" s="7"/>
      <c r="L12707" s="7"/>
      <c r="M12707" s="7"/>
      <c r="N12707" s="7"/>
      <c r="O12707" s="7"/>
      <c r="P12707" s="7"/>
      <c r="Q12707" s="7"/>
      <c r="R12707" s="7"/>
      <c r="S12707" s="7"/>
      <c r="T12707" s="7"/>
      <c r="U12707" s="7"/>
      <c r="V12707" s="7"/>
      <c r="W12707" s="7"/>
      <c r="X12707" s="7"/>
      <c r="Y12707" s="7"/>
      <c r="Z12707" s="7"/>
      <c r="AA12707" s="7"/>
      <c r="AB12707" s="7"/>
      <c r="AC12707" s="7"/>
      <c r="AD12707" s="7"/>
      <c r="AE12707" s="7"/>
    </row>
    <row r="12709" spans="3:31" s="8" customFormat="1">
      <c r="C12709" s="15"/>
      <c r="G12709" s="7"/>
      <c r="H12709" s="7"/>
      <c r="I12709" s="7"/>
      <c r="J12709" s="7"/>
      <c r="K12709" s="7"/>
      <c r="L12709" s="7"/>
      <c r="M12709" s="7"/>
      <c r="N12709" s="7"/>
      <c r="O12709" s="7"/>
      <c r="P12709" s="7"/>
      <c r="Q12709" s="7"/>
      <c r="R12709" s="7"/>
      <c r="S12709" s="7"/>
      <c r="T12709" s="7"/>
      <c r="U12709" s="7"/>
      <c r="V12709" s="7"/>
      <c r="W12709" s="7"/>
      <c r="X12709" s="7"/>
      <c r="Y12709" s="7"/>
      <c r="Z12709" s="7"/>
      <c r="AA12709" s="7"/>
      <c r="AB12709" s="7"/>
      <c r="AC12709" s="7"/>
      <c r="AD12709" s="7"/>
      <c r="AE12709" s="7"/>
    </row>
    <row r="12711" spans="3:31" s="8" customFormat="1">
      <c r="C12711" s="15"/>
      <c r="G12711" s="7"/>
      <c r="H12711" s="7"/>
      <c r="I12711" s="7"/>
      <c r="J12711" s="7"/>
      <c r="K12711" s="7"/>
      <c r="L12711" s="7"/>
      <c r="M12711" s="7"/>
      <c r="N12711" s="7"/>
      <c r="O12711" s="7"/>
      <c r="P12711" s="7"/>
      <c r="Q12711" s="7"/>
      <c r="R12711" s="7"/>
      <c r="S12711" s="7"/>
      <c r="T12711" s="7"/>
      <c r="U12711" s="7"/>
      <c r="V12711" s="7"/>
      <c r="W12711" s="7"/>
      <c r="X12711" s="7"/>
      <c r="Y12711" s="7"/>
      <c r="Z12711" s="7"/>
      <c r="AA12711" s="7"/>
      <c r="AB12711" s="7"/>
      <c r="AC12711" s="7"/>
      <c r="AD12711" s="7"/>
      <c r="AE12711" s="7"/>
    </row>
    <row r="12713" spans="3:31" s="8" customFormat="1">
      <c r="C12713" s="15"/>
      <c r="G12713" s="7"/>
      <c r="H12713" s="7"/>
      <c r="I12713" s="7"/>
      <c r="J12713" s="7"/>
      <c r="K12713" s="7"/>
      <c r="L12713" s="7"/>
      <c r="M12713" s="7"/>
      <c r="N12713" s="7"/>
      <c r="O12713" s="7"/>
      <c r="P12713" s="7"/>
      <c r="Q12713" s="7"/>
      <c r="R12713" s="7"/>
      <c r="S12713" s="7"/>
      <c r="T12713" s="7"/>
      <c r="U12713" s="7"/>
      <c r="V12713" s="7"/>
      <c r="W12713" s="7"/>
      <c r="X12713" s="7"/>
      <c r="Y12713" s="7"/>
      <c r="Z12713" s="7"/>
      <c r="AA12713" s="7"/>
      <c r="AB12713" s="7"/>
      <c r="AC12713" s="7"/>
      <c r="AD12713" s="7"/>
      <c r="AE12713" s="7"/>
    </row>
    <row r="12715" spans="3:31" s="8" customFormat="1">
      <c r="C12715" s="15"/>
      <c r="G12715" s="7"/>
      <c r="H12715" s="7"/>
      <c r="I12715" s="7"/>
      <c r="J12715" s="7"/>
      <c r="K12715" s="7"/>
      <c r="L12715" s="7"/>
      <c r="M12715" s="7"/>
      <c r="N12715" s="7"/>
      <c r="O12715" s="7"/>
      <c r="P12715" s="7"/>
      <c r="Q12715" s="7"/>
      <c r="R12715" s="7"/>
      <c r="S12715" s="7"/>
      <c r="T12715" s="7"/>
      <c r="U12715" s="7"/>
      <c r="V12715" s="7"/>
      <c r="W12715" s="7"/>
      <c r="X12715" s="7"/>
      <c r="Y12715" s="7"/>
      <c r="Z12715" s="7"/>
      <c r="AA12715" s="7"/>
      <c r="AB12715" s="7"/>
      <c r="AC12715" s="7"/>
      <c r="AD12715" s="7"/>
      <c r="AE12715" s="7"/>
    </row>
    <row r="12717" spans="3:31" s="8" customFormat="1">
      <c r="C12717" s="15"/>
      <c r="G12717" s="7"/>
      <c r="H12717" s="7"/>
      <c r="I12717" s="7"/>
      <c r="J12717" s="7"/>
      <c r="K12717" s="7"/>
      <c r="L12717" s="7"/>
      <c r="M12717" s="7"/>
      <c r="N12717" s="7"/>
      <c r="O12717" s="7"/>
      <c r="P12717" s="7"/>
      <c r="Q12717" s="7"/>
      <c r="R12717" s="7"/>
      <c r="S12717" s="7"/>
      <c r="T12717" s="7"/>
      <c r="U12717" s="7"/>
      <c r="V12717" s="7"/>
      <c r="W12717" s="7"/>
      <c r="X12717" s="7"/>
      <c r="Y12717" s="7"/>
      <c r="Z12717" s="7"/>
      <c r="AA12717" s="7"/>
      <c r="AB12717" s="7"/>
      <c r="AC12717" s="7"/>
      <c r="AD12717" s="7"/>
      <c r="AE12717" s="7"/>
    </row>
    <row r="12719" spans="3:31" s="8" customFormat="1">
      <c r="C12719" s="15"/>
      <c r="G12719" s="7"/>
      <c r="H12719" s="7"/>
      <c r="I12719" s="7"/>
      <c r="J12719" s="7"/>
      <c r="K12719" s="7"/>
      <c r="L12719" s="7"/>
      <c r="M12719" s="7"/>
      <c r="N12719" s="7"/>
      <c r="O12719" s="7"/>
      <c r="P12719" s="7"/>
      <c r="Q12719" s="7"/>
      <c r="R12719" s="7"/>
      <c r="S12719" s="7"/>
      <c r="T12719" s="7"/>
      <c r="U12719" s="7"/>
      <c r="V12719" s="7"/>
      <c r="W12719" s="7"/>
      <c r="X12719" s="7"/>
      <c r="Y12719" s="7"/>
      <c r="Z12719" s="7"/>
      <c r="AA12719" s="7"/>
      <c r="AB12719" s="7"/>
      <c r="AC12719" s="7"/>
      <c r="AD12719" s="7"/>
      <c r="AE12719" s="7"/>
    </row>
    <row r="12721" spans="3:31" s="8" customFormat="1">
      <c r="C12721" s="15"/>
      <c r="G12721" s="7"/>
      <c r="H12721" s="7"/>
      <c r="I12721" s="7"/>
      <c r="J12721" s="7"/>
      <c r="K12721" s="7"/>
      <c r="L12721" s="7"/>
      <c r="M12721" s="7"/>
      <c r="N12721" s="7"/>
      <c r="O12721" s="7"/>
      <c r="P12721" s="7"/>
      <c r="Q12721" s="7"/>
      <c r="R12721" s="7"/>
      <c r="S12721" s="7"/>
      <c r="T12721" s="7"/>
      <c r="U12721" s="7"/>
      <c r="V12721" s="7"/>
      <c r="W12721" s="7"/>
      <c r="X12721" s="7"/>
      <c r="Y12721" s="7"/>
      <c r="Z12721" s="7"/>
      <c r="AA12721" s="7"/>
      <c r="AB12721" s="7"/>
      <c r="AC12721" s="7"/>
      <c r="AD12721" s="7"/>
      <c r="AE12721" s="7"/>
    </row>
    <row r="12723" spans="3:31" s="8" customFormat="1">
      <c r="C12723" s="15"/>
      <c r="G12723" s="7"/>
      <c r="H12723" s="7"/>
      <c r="I12723" s="7"/>
      <c r="J12723" s="7"/>
      <c r="K12723" s="7"/>
      <c r="L12723" s="7"/>
      <c r="M12723" s="7"/>
      <c r="N12723" s="7"/>
      <c r="O12723" s="7"/>
      <c r="P12723" s="7"/>
      <c r="Q12723" s="7"/>
      <c r="R12723" s="7"/>
      <c r="S12723" s="7"/>
      <c r="T12723" s="7"/>
      <c r="U12723" s="7"/>
      <c r="V12723" s="7"/>
      <c r="W12723" s="7"/>
      <c r="X12723" s="7"/>
      <c r="Y12723" s="7"/>
      <c r="Z12723" s="7"/>
      <c r="AA12723" s="7"/>
      <c r="AB12723" s="7"/>
      <c r="AC12723" s="7"/>
      <c r="AD12723" s="7"/>
      <c r="AE12723" s="7"/>
    </row>
    <row r="12725" spans="3:31" s="8" customFormat="1">
      <c r="C12725" s="15"/>
      <c r="G12725" s="7"/>
      <c r="H12725" s="7"/>
      <c r="I12725" s="7"/>
      <c r="J12725" s="7"/>
      <c r="K12725" s="7"/>
      <c r="L12725" s="7"/>
      <c r="M12725" s="7"/>
      <c r="N12725" s="7"/>
      <c r="O12725" s="7"/>
      <c r="P12725" s="7"/>
      <c r="Q12725" s="7"/>
      <c r="R12725" s="7"/>
      <c r="S12725" s="7"/>
      <c r="T12725" s="7"/>
      <c r="U12725" s="7"/>
      <c r="V12725" s="7"/>
      <c r="W12725" s="7"/>
      <c r="X12725" s="7"/>
      <c r="Y12725" s="7"/>
      <c r="Z12725" s="7"/>
      <c r="AA12725" s="7"/>
      <c r="AB12725" s="7"/>
      <c r="AC12725" s="7"/>
      <c r="AD12725" s="7"/>
      <c r="AE12725" s="7"/>
    </row>
    <row r="12727" spans="3:31" s="8" customFormat="1">
      <c r="C12727" s="15"/>
      <c r="G12727" s="7"/>
      <c r="H12727" s="7"/>
      <c r="I12727" s="7"/>
      <c r="J12727" s="7"/>
      <c r="K12727" s="7"/>
      <c r="L12727" s="7"/>
      <c r="M12727" s="7"/>
      <c r="N12727" s="7"/>
      <c r="O12727" s="7"/>
      <c r="P12727" s="7"/>
      <c r="Q12727" s="7"/>
      <c r="R12727" s="7"/>
      <c r="S12727" s="7"/>
      <c r="T12727" s="7"/>
      <c r="U12727" s="7"/>
      <c r="V12727" s="7"/>
      <c r="W12727" s="7"/>
      <c r="X12727" s="7"/>
      <c r="Y12727" s="7"/>
      <c r="Z12727" s="7"/>
      <c r="AA12727" s="7"/>
      <c r="AB12727" s="7"/>
      <c r="AC12727" s="7"/>
      <c r="AD12727" s="7"/>
      <c r="AE12727" s="7"/>
    </row>
    <row r="12729" spans="3:31" s="8" customFormat="1">
      <c r="C12729" s="15"/>
      <c r="G12729" s="7"/>
      <c r="H12729" s="7"/>
      <c r="I12729" s="7"/>
      <c r="J12729" s="7"/>
      <c r="K12729" s="7"/>
      <c r="L12729" s="7"/>
      <c r="M12729" s="7"/>
      <c r="N12729" s="7"/>
      <c r="O12729" s="7"/>
      <c r="P12729" s="7"/>
      <c r="Q12729" s="7"/>
      <c r="R12729" s="7"/>
      <c r="S12729" s="7"/>
      <c r="T12729" s="7"/>
      <c r="U12729" s="7"/>
      <c r="V12729" s="7"/>
      <c r="W12729" s="7"/>
      <c r="X12729" s="7"/>
      <c r="Y12729" s="7"/>
      <c r="Z12729" s="7"/>
      <c r="AA12729" s="7"/>
      <c r="AB12729" s="7"/>
      <c r="AC12729" s="7"/>
      <c r="AD12729" s="7"/>
      <c r="AE12729" s="7"/>
    </row>
    <row r="12731" spans="3:31" s="8" customFormat="1">
      <c r="C12731" s="15"/>
      <c r="G12731" s="7"/>
      <c r="H12731" s="7"/>
      <c r="I12731" s="7"/>
      <c r="J12731" s="7"/>
      <c r="K12731" s="7"/>
      <c r="L12731" s="7"/>
      <c r="M12731" s="7"/>
      <c r="N12731" s="7"/>
      <c r="O12731" s="7"/>
      <c r="P12731" s="7"/>
      <c r="Q12731" s="7"/>
      <c r="R12731" s="7"/>
      <c r="S12731" s="7"/>
      <c r="T12731" s="7"/>
      <c r="U12731" s="7"/>
      <c r="V12731" s="7"/>
      <c r="W12731" s="7"/>
      <c r="X12731" s="7"/>
      <c r="Y12731" s="7"/>
      <c r="Z12731" s="7"/>
      <c r="AA12731" s="7"/>
      <c r="AB12731" s="7"/>
      <c r="AC12731" s="7"/>
      <c r="AD12731" s="7"/>
      <c r="AE12731" s="7"/>
    </row>
    <row r="12733" spans="3:31" s="8" customFormat="1">
      <c r="C12733" s="15"/>
      <c r="G12733" s="7"/>
      <c r="H12733" s="7"/>
      <c r="I12733" s="7"/>
      <c r="J12733" s="7"/>
      <c r="K12733" s="7"/>
      <c r="L12733" s="7"/>
      <c r="M12733" s="7"/>
      <c r="N12733" s="7"/>
      <c r="O12733" s="7"/>
      <c r="P12733" s="7"/>
      <c r="Q12733" s="7"/>
      <c r="R12733" s="7"/>
      <c r="S12733" s="7"/>
      <c r="T12733" s="7"/>
      <c r="U12733" s="7"/>
      <c r="V12733" s="7"/>
      <c r="W12733" s="7"/>
      <c r="X12733" s="7"/>
      <c r="Y12733" s="7"/>
      <c r="Z12733" s="7"/>
      <c r="AA12733" s="7"/>
      <c r="AB12733" s="7"/>
      <c r="AC12733" s="7"/>
      <c r="AD12733" s="7"/>
      <c r="AE12733" s="7"/>
    </row>
    <row r="12735" spans="3:31" s="8" customFormat="1">
      <c r="C12735" s="15"/>
      <c r="G12735" s="7"/>
      <c r="H12735" s="7"/>
      <c r="I12735" s="7"/>
      <c r="J12735" s="7"/>
      <c r="K12735" s="7"/>
      <c r="L12735" s="7"/>
      <c r="M12735" s="7"/>
      <c r="N12735" s="7"/>
      <c r="O12735" s="7"/>
      <c r="P12735" s="7"/>
      <c r="Q12735" s="7"/>
      <c r="R12735" s="7"/>
      <c r="S12735" s="7"/>
      <c r="T12735" s="7"/>
      <c r="U12735" s="7"/>
      <c r="V12735" s="7"/>
      <c r="W12735" s="7"/>
      <c r="X12735" s="7"/>
      <c r="Y12735" s="7"/>
      <c r="Z12735" s="7"/>
      <c r="AA12735" s="7"/>
      <c r="AB12735" s="7"/>
      <c r="AC12735" s="7"/>
      <c r="AD12735" s="7"/>
      <c r="AE12735" s="7"/>
    </row>
    <row r="12737" spans="3:31" s="8" customFormat="1">
      <c r="C12737" s="15"/>
      <c r="G12737" s="7"/>
      <c r="H12737" s="7"/>
      <c r="I12737" s="7"/>
      <c r="J12737" s="7"/>
      <c r="K12737" s="7"/>
      <c r="L12737" s="7"/>
      <c r="M12737" s="7"/>
      <c r="N12737" s="7"/>
      <c r="O12737" s="7"/>
      <c r="P12737" s="7"/>
      <c r="Q12737" s="7"/>
      <c r="R12737" s="7"/>
      <c r="S12737" s="7"/>
      <c r="T12737" s="7"/>
      <c r="U12737" s="7"/>
      <c r="V12737" s="7"/>
      <c r="W12737" s="7"/>
      <c r="X12737" s="7"/>
      <c r="Y12737" s="7"/>
      <c r="Z12737" s="7"/>
      <c r="AA12737" s="7"/>
      <c r="AB12737" s="7"/>
      <c r="AC12737" s="7"/>
      <c r="AD12737" s="7"/>
      <c r="AE12737" s="7"/>
    </row>
    <row r="12739" spans="3:31" s="8" customFormat="1">
      <c r="C12739" s="15"/>
      <c r="G12739" s="7"/>
      <c r="H12739" s="7"/>
      <c r="I12739" s="7"/>
      <c r="J12739" s="7"/>
      <c r="K12739" s="7"/>
      <c r="L12739" s="7"/>
      <c r="M12739" s="7"/>
      <c r="N12739" s="7"/>
      <c r="O12739" s="7"/>
      <c r="P12739" s="7"/>
      <c r="Q12739" s="7"/>
      <c r="R12739" s="7"/>
      <c r="S12739" s="7"/>
      <c r="T12739" s="7"/>
      <c r="U12739" s="7"/>
      <c r="V12739" s="7"/>
      <c r="W12739" s="7"/>
      <c r="X12739" s="7"/>
      <c r="Y12739" s="7"/>
      <c r="Z12739" s="7"/>
      <c r="AA12739" s="7"/>
      <c r="AB12739" s="7"/>
      <c r="AC12739" s="7"/>
      <c r="AD12739" s="7"/>
      <c r="AE12739" s="7"/>
    </row>
    <row r="12741" spans="3:31" s="8" customFormat="1">
      <c r="C12741" s="15"/>
      <c r="G12741" s="7"/>
      <c r="H12741" s="7"/>
      <c r="I12741" s="7"/>
      <c r="J12741" s="7"/>
      <c r="K12741" s="7"/>
      <c r="L12741" s="7"/>
      <c r="M12741" s="7"/>
      <c r="N12741" s="7"/>
      <c r="O12741" s="7"/>
      <c r="P12741" s="7"/>
      <c r="Q12741" s="7"/>
      <c r="R12741" s="7"/>
      <c r="S12741" s="7"/>
      <c r="T12741" s="7"/>
      <c r="U12741" s="7"/>
      <c r="V12741" s="7"/>
      <c r="W12741" s="7"/>
      <c r="X12741" s="7"/>
      <c r="Y12741" s="7"/>
      <c r="Z12741" s="7"/>
      <c r="AA12741" s="7"/>
      <c r="AB12741" s="7"/>
      <c r="AC12741" s="7"/>
      <c r="AD12741" s="7"/>
      <c r="AE12741" s="7"/>
    </row>
    <row r="12743" spans="3:31" s="8" customFormat="1">
      <c r="C12743" s="15"/>
      <c r="G12743" s="7"/>
      <c r="H12743" s="7"/>
      <c r="I12743" s="7"/>
      <c r="J12743" s="7"/>
      <c r="K12743" s="7"/>
      <c r="L12743" s="7"/>
      <c r="M12743" s="7"/>
      <c r="N12743" s="7"/>
      <c r="O12743" s="7"/>
      <c r="P12743" s="7"/>
      <c r="Q12743" s="7"/>
      <c r="R12743" s="7"/>
      <c r="S12743" s="7"/>
      <c r="T12743" s="7"/>
      <c r="U12743" s="7"/>
      <c r="V12743" s="7"/>
      <c r="W12743" s="7"/>
      <c r="X12743" s="7"/>
      <c r="Y12743" s="7"/>
      <c r="Z12743" s="7"/>
      <c r="AA12743" s="7"/>
      <c r="AB12743" s="7"/>
      <c r="AC12743" s="7"/>
      <c r="AD12743" s="7"/>
      <c r="AE12743" s="7"/>
    </row>
    <row r="12745" spans="3:31" s="8" customFormat="1">
      <c r="C12745" s="15"/>
      <c r="G12745" s="7"/>
      <c r="H12745" s="7"/>
      <c r="I12745" s="7"/>
      <c r="J12745" s="7"/>
      <c r="K12745" s="7"/>
      <c r="L12745" s="7"/>
      <c r="M12745" s="7"/>
      <c r="N12745" s="7"/>
      <c r="O12745" s="7"/>
      <c r="P12745" s="7"/>
      <c r="Q12745" s="7"/>
      <c r="R12745" s="7"/>
      <c r="S12745" s="7"/>
      <c r="T12745" s="7"/>
      <c r="U12745" s="7"/>
      <c r="V12745" s="7"/>
      <c r="W12745" s="7"/>
      <c r="X12745" s="7"/>
      <c r="Y12745" s="7"/>
      <c r="Z12745" s="7"/>
      <c r="AA12745" s="7"/>
      <c r="AB12745" s="7"/>
      <c r="AC12745" s="7"/>
      <c r="AD12745" s="7"/>
      <c r="AE12745" s="7"/>
    </row>
    <row r="12747" spans="3:31" s="8" customFormat="1">
      <c r="C12747" s="15"/>
      <c r="G12747" s="7"/>
      <c r="H12747" s="7"/>
      <c r="I12747" s="7"/>
      <c r="J12747" s="7"/>
      <c r="K12747" s="7"/>
      <c r="L12747" s="7"/>
      <c r="M12747" s="7"/>
      <c r="N12747" s="7"/>
      <c r="O12747" s="7"/>
      <c r="P12747" s="7"/>
      <c r="Q12747" s="7"/>
      <c r="R12747" s="7"/>
      <c r="S12747" s="7"/>
      <c r="T12747" s="7"/>
      <c r="U12747" s="7"/>
      <c r="V12747" s="7"/>
      <c r="W12747" s="7"/>
      <c r="X12747" s="7"/>
      <c r="Y12747" s="7"/>
      <c r="Z12747" s="7"/>
      <c r="AA12747" s="7"/>
      <c r="AB12747" s="7"/>
      <c r="AC12747" s="7"/>
      <c r="AD12747" s="7"/>
      <c r="AE12747" s="7"/>
    </row>
    <row r="12749" spans="3:31" s="8" customFormat="1">
      <c r="C12749" s="15"/>
      <c r="G12749" s="7"/>
      <c r="H12749" s="7"/>
      <c r="I12749" s="7"/>
      <c r="J12749" s="7"/>
      <c r="K12749" s="7"/>
      <c r="L12749" s="7"/>
      <c r="M12749" s="7"/>
      <c r="N12749" s="7"/>
      <c r="O12749" s="7"/>
      <c r="P12749" s="7"/>
      <c r="Q12749" s="7"/>
      <c r="R12749" s="7"/>
      <c r="S12749" s="7"/>
      <c r="T12749" s="7"/>
      <c r="U12749" s="7"/>
      <c r="V12749" s="7"/>
      <c r="W12749" s="7"/>
      <c r="X12749" s="7"/>
      <c r="Y12749" s="7"/>
      <c r="Z12749" s="7"/>
      <c r="AA12749" s="7"/>
      <c r="AB12749" s="7"/>
      <c r="AC12749" s="7"/>
      <c r="AD12749" s="7"/>
      <c r="AE12749" s="7"/>
    </row>
    <row r="12751" spans="3:31" s="8" customFormat="1">
      <c r="C12751" s="15"/>
      <c r="G12751" s="7"/>
      <c r="H12751" s="7"/>
      <c r="I12751" s="7"/>
      <c r="J12751" s="7"/>
      <c r="K12751" s="7"/>
      <c r="L12751" s="7"/>
      <c r="M12751" s="7"/>
      <c r="N12751" s="7"/>
      <c r="O12751" s="7"/>
      <c r="P12751" s="7"/>
      <c r="Q12751" s="7"/>
      <c r="R12751" s="7"/>
      <c r="S12751" s="7"/>
      <c r="T12751" s="7"/>
      <c r="U12751" s="7"/>
      <c r="V12751" s="7"/>
      <c r="W12751" s="7"/>
      <c r="X12751" s="7"/>
      <c r="Y12751" s="7"/>
      <c r="Z12751" s="7"/>
      <c r="AA12751" s="7"/>
      <c r="AB12751" s="7"/>
      <c r="AC12751" s="7"/>
      <c r="AD12751" s="7"/>
      <c r="AE12751" s="7"/>
    </row>
    <row r="12753" spans="3:31" s="8" customFormat="1">
      <c r="C12753" s="15"/>
      <c r="G12753" s="7"/>
      <c r="H12753" s="7"/>
      <c r="I12753" s="7"/>
      <c r="J12753" s="7"/>
      <c r="K12753" s="7"/>
      <c r="L12753" s="7"/>
      <c r="M12753" s="7"/>
      <c r="N12753" s="7"/>
      <c r="O12753" s="7"/>
      <c r="P12753" s="7"/>
      <c r="Q12753" s="7"/>
      <c r="R12753" s="7"/>
      <c r="S12753" s="7"/>
      <c r="T12753" s="7"/>
      <c r="U12753" s="7"/>
      <c r="V12753" s="7"/>
      <c r="W12753" s="7"/>
      <c r="X12753" s="7"/>
      <c r="Y12753" s="7"/>
      <c r="Z12753" s="7"/>
      <c r="AA12753" s="7"/>
      <c r="AB12753" s="7"/>
      <c r="AC12753" s="7"/>
      <c r="AD12753" s="7"/>
      <c r="AE12753" s="7"/>
    </row>
    <row r="12755" spans="3:31" s="8" customFormat="1">
      <c r="C12755" s="15"/>
      <c r="G12755" s="7"/>
      <c r="H12755" s="7"/>
      <c r="I12755" s="7"/>
      <c r="J12755" s="7"/>
      <c r="K12755" s="7"/>
      <c r="L12755" s="7"/>
      <c r="M12755" s="7"/>
      <c r="N12755" s="7"/>
      <c r="O12755" s="7"/>
      <c r="P12755" s="7"/>
      <c r="Q12755" s="7"/>
      <c r="R12755" s="7"/>
      <c r="S12755" s="7"/>
      <c r="T12755" s="7"/>
      <c r="U12755" s="7"/>
      <c r="V12755" s="7"/>
      <c r="W12755" s="7"/>
      <c r="X12755" s="7"/>
      <c r="Y12755" s="7"/>
      <c r="Z12755" s="7"/>
      <c r="AA12755" s="7"/>
      <c r="AB12755" s="7"/>
      <c r="AC12755" s="7"/>
      <c r="AD12755" s="7"/>
      <c r="AE12755" s="7"/>
    </row>
    <row r="12757" spans="3:31" s="8" customFormat="1">
      <c r="C12757" s="15"/>
      <c r="G12757" s="7"/>
      <c r="H12757" s="7"/>
      <c r="I12757" s="7"/>
      <c r="J12757" s="7"/>
      <c r="K12757" s="7"/>
      <c r="L12757" s="7"/>
      <c r="M12757" s="7"/>
      <c r="N12757" s="7"/>
      <c r="O12757" s="7"/>
      <c r="P12757" s="7"/>
      <c r="Q12757" s="7"/>
      <c r="R12757" s="7"/>
      <c r="S12757" s="7"/>
      <c r="T12757" s="7"/>
      <c r="U12757" s="7"/>
      <c r="V12757" s="7"/>
      <c r="W12757" s="7"/>
      <c r="X12757" s="7"/>
      <c r="Y12757" s="7"/>
      <c r="Z12757" s="7"/>
      <c r="AA12757" s="7"/>
      <c r="AB12757" s="7"/>
      <c r="AC12757" s="7"/>
      <c r="AD12757" s="7"/>
      <c r="AE12757" s="7"/>
    </row>
    <row r="12759" spans="3:31" s="8" customFormat="1">
      <c r="C12759" s="15"/>
      <c r="G12759" s="7"/>
      <c r="H12759" s="7"/>
      <c r="I12759" s="7"/>
      <c r="J12759" s="7"/>
      <c r="K12759" s="7"/>
      <c r="L12759" s="7"/>
      <c r="M12759" s="7"/>
      <c r="N12759" s="7"/>
      <c r="O12759" s="7"/>
      <c r="P12759" s="7"/>
      <c r="Q12759" s="7"/>
      <c r="R12759" s="7"/>
      <c r="S12759" s="7"/>
      <c r="T12759" s="7"/>
      <c r="U12759" s="7"/>
      <c r="V12759" s="7"/>
      <c r="W12759" s="7"/>
      <c r="X12759" s="7"/>
      <c r="Y12759" s="7"/>
      <c r="Z12759" s="7"/>
      <c r="AA12759" s="7"/>
      <c r="AB12759" s="7"/>
      <c r="AC12759" s="7"/>
      <c r="AD12759" s="7"/>
      <c r="AE12759" s="7"/>
    </row>
    <row r="12761" spans="3:31" s="8" customFormat="1">
      <c r="C12761" s="15"/>
      <c r="G12761" s="7"/>
      <c r="H12761" s="7"/>
      <c r="I12761" s="7"/>
      <c r="J12761" s="7"/>
      <c r="K12761" s="7"/>
      <c r="L12761" s="7"/>
      <c r="M12761" s="7"/>
      <c r="N12761" s="7"/>
      <c r="O12761" s="7"/>
      <c r="P12761" s="7"/>
      <c r="Q12761" s="7"/>
      <c r="R12761" s="7"/>
      <c r="S12761" s="7"/>
      <c r="T12761" s="7"/>
      <c r="U12761" s="7"/>
      <c r="V12761" s="7"/>
      <c r="W12761" s="7"/>
      <c r="X12761" s="7"/>
      <c r="Y12761" s="7"/>
      <c r="Z12761" s="7"/>
      <c r="AA12761" s="7"/>
      <c r="AB12761" s="7"/>
      <c r="AC12761" s="7"/>
      <c r="AD12761" s="7"/>
      <c r="AE12761" s="7"/>
    </row>
    <row r="12763" spans="3:31" s="8" customFormat="1">
      <c r="C12763" s="15"/>
      <c r="G12763" s="7"/>
      <c r="H12763" s="7"/>
      <c r="I12763" s="7"/>
      <c r="J12763" s="7"/>
      <c r="K12763" s="7"/>
      <c r="L12763" s="7"/>
      <c r="M12763" s="7"/>
      <c r="N12763" s="7"/>
      <c r="O12763" s="7"/>
      <c r="P12763" s="7"/>
      <c r="Q12763" s="7"/>
      <c r="R12763" s="7"/>
      <c r="S12763" s="7"/>
      <c r="T12763" s="7"/>
      <c r="U12763" s="7"/>
      <c r="V12763" s="7"/>
      <c r="W12763" s="7"/>
      <c r="X12763" s="7"/>
      <c r="Y12763" s="7"/>
      <c r="Z12763" s="7"/>
      <c r="AA12763" s="7"/>
      <c r="AB12763" s="7"/>
      <c r="AC12763" s="7"/>
      <c r="AD12763" s="7"/>
      <c r="AE12763" s="7"/>
    </row>
    <row r="12765" spans="3:31" s="8" customFormat="1">
      <c r="C12765" s="15"/>
      <c r="G12765" s="7"/>
      <c r="H12765" s="7"/>
      <c r="I12765" s="7"/>
      <c r="J12765" s="7"/>
      <c r="K12765" s="7"/>
      <c r="L12765" s="7"/>
      <c r="M12765" s="7"/>
      <c r="N12765" s="7"/>
      <c r="O12765" s="7"/>
      <c r="P12765" s="7"/>
      <c r="Q12765" s="7"/>
      <c r="R12765" s="7"/>
      <c r="S12765" s="7"/>
      <c r="T12765" s="7"/>
      <c r="U12765" s="7"/>
      <c r="V12765" s="7"/>
      <c r="W12765" s="7"/>
      <c r="X12765" s="7"/>
      <c r="Y12765" s="7"/>
      <c r="Z12765" s="7"/>
      <c r="AA12765" s="7"/>
      <c r="AB12765" s="7"/>
      <c r="AC12765" s="7"/>
      <c r="AD12765" s="7"/>
      <c r="AE12765" s="7"/>
    </row>
    <row r="12767" spans="3:31" s="8" customFormat="1">
      <c r="C12767" s="15"/>
      <c r="G12767" s="7"/>
      <c r="H12767" s="7"/>
      <c r="I12767" s="7"/>
      <c r="J12767" s="7"/>
      <c r="K12767" s="7"/>
      <c r="L12767" s="7"/>
      <c r="M12767" s="7"/>
      <c r="N12767" s="7"/>
      <c r="O12767" s="7"/>
      <c r="P12767" s="7"/>
      <c r="Q12767" s="7"/>
      <c r="R12767" s="7"/>
      <c r="S12767" s="7"/>
      <c r="T12767" s="7"/>
      <c r="U12767" s="7"/>
      <c r="V12767" s="7"/>
      <c r="W12767" s="7"/>
      <c r="X12767" s="7"/>
      <c r="Y12767" s="7"/>
      <c r="Z12767" s="7"/>
      <c r="AA12767" s="7"/>
      <c r="AB12767" s="7"/>
      <c r="AC12767" s="7"/>
      <c r="AD12767" s="7"/>
      <c r="AE12767" s="7"/>
    </row>
    <row r="12769" spans="3:31" s="8" customFormat="1">
      <c r="C12769" s="15"/>
      <c r="G12769" s="7"/>
      <c r="H12769" s="7"/>
      <c r="I12769" s="7"/>
      <c r="J12769" s="7"/>
      <c r="K12769" s="7"/>
      <c r="L12769" s="7"/>
      <c r="M12769" s="7"/>
      <c r="N12769" s="7"/>
      <c r="O12769" s="7"/>
      <c r="P12769" s="7"/>
      <c r="Q12769" s="7"/>
      <c r="R12769" s="7"/>
      <c r="S12769" s="7"/>
      <c r="T12769" s="7"/>
      <c r="U12769" s="7"/>
      <c r="V12769" s="7"/>
      <c r="W12769" s="7"/>
      <c r="X12769" s="7"/>
      <c r="Y12769" s="7"/>
      <c r="Z12769" s="7"/>
      <c r="AA12769" s="7"/>
      <c r="AB12769" s="7"/>
      <c r="AC12769" s="7"/>
      <c r="AD12769" s="7"/>
      <c r="AE12769" s="7"/>
    </row>
    <row r="12771" spans="3:31" s="8" customFormat="1">
      <c r="C12771" s="15"/>
      <c r="G12771" s="7"/>
      <c r="H12771" s="7"/>
      <c r="I12771" s="7"/>
      <c r="J12771" s="7"/>
      <c r="K12771" s="7"/>
      <c r="L12771" s="7"/>
      <c r="M12771" s="7"/>
      <c r="N12771" s="7"/>
      <c r="O12771" s="7"/>
      <c r="P12771" s="7"/>
      <c r="Q12771" s="7"/>
      <c r="R12771" s="7"/>
      <c r="S12771" s="7"/>
      <c r="T12771" s="7"/>
      <c r="U12771" s="7"/>
      <c r="V12771" s="7"/>
      <c r="W12771" s="7"/>
      <c r="X12771" s="7"/>
      <c r="Y12771" s="7"/>
      <c r="Z12771" s="7"/>
      <c r="AA12771" s="7"/>
      <c r="AB12771" s="7"/>
      <c r="AC12771" s="7"/>
      <c r="AD12771" s="7"/>
      <c r="AE12771" s="7"/>
    </row>
    <row r="12773" spans="3:31" s="8" customFormat="1">
      <c r="C12773" s="15"/>
      <c r="G12773" s="7"/>
      <c r="H12773" s="7"/>
      <c r="I12773" s="7"/>
      <c r="J12773" s="7"/>
      <c r="K12773" s="7"/>
      <c r="L12773" s="7"/>
      <c r="M12773" s="7"/>
      <c r="N12773" s="7"/>
      <c r="O12773" s="7"/>
      <c r="P12773" s="7"/>
      <c r="Q12773" s="7"/>
      <c r="R12773" s="7"/>
      <c r="S12773" s="7"/>
      <c r="T12773" s="7"/>
      <c r="U12773" s="7"/>
      <c r="V12773" s="7"/>
      <c r="W12773" s="7"/>
      <c r="X12773" s="7"/>
      <c r="Y12773" s="7"/>
      <c r="Z12773" s="7"/>
      <c r="AA12773" s="7"/>
      <c r="AB12773" s="7"/>
      <c r="AC12773" s="7"/>
      <c r="AD12773" s="7"/>
      <c r="AE12773" s="7"/>
    </row>
    <row r="12775" spans="3:31" s="8" customFormat="1">
      <c r="C12775" s="15"/>
      <c r="G12775" s="7"/>
      <c r="H12775" s="7"/>
      <c r="I12775" s="7"/>
      <c r="J12775" s="7"/>
      <c r="K12775" s="7"/>
      <c r="L12775" s="7"/>
      <c r="M12775" s="7"/>
      <c r="N12775" s="7"/>
      <c r="O12775" s="7"/>
      <c r="P12775" s="7"/>
      <c r="Q12775" s="7"/>
      <c r="R12775" s="7"/>
      <c r="S12775" s="7"/>
      <c r="T12775" s="7"/>
      <c r="U12775" s="7"/>
      <c r="V12775" s="7"/>
      <c r="W12775" s="7"/>
      <c r="X12775" s="7"/>
      <c r="Y12775" s="7"/>
      <c r="Z12775" s="7"/>
      <c r="AA12775" s="7"/>
      <c r="AB12775" s="7"/>
      <c r="AC12775" s="7"/>
      <c r="AD12775" s="7"/>
      <c r="AE12775" s="7"/>
    </row>
    <row r="12777" spans="3:31" s="8" customFormat="1">
      <c r="C12777" s="15"/>
      <c r="G12777" s="7"/>
      <c r="H12777" s="7"/>
      <c r="I12777" s="7"/>
      <c r="J12777" s="7"/>
      <c r="K12777" s="7"/>
      <c r="L12777" s="7"/>
      <c r="M12777" s="7"/>
      <c r="N12777" s="7"/>
      <c r="O12777" s="7"/>
      <c r="P12777" s="7"/>
      <c r="Q12777" s="7"/>
      <c r="R12777" s="7"/>
      <c r="S12777" s="7"/>
      <c r="T12777" s="7"/>
      <c r="U12777" s="7"/>
      <c r="V12777" s="7"/>
      <c r="W12777" s="7"/>
      <c r="X12777" s="7"/>
      <c r="Y12777" s="7"/>
      <c r="Z12777" s="7"/>
      <c r="AA12777" s="7"/>
      <c r="AB12777" s="7"/>
      <c r="AC12777" s="7"/>
      <c r="AD12777" s="7"/>
      <c r="AE12777" s="7"/>
    </row>
    <row r="12779" spans="3:31" s="8" customFormat="1">
      <c r="C12779" s="15"/>
      <c r="G12779" s="7"/>
      <c r="H12779" s="7"/>
      <c r="I12779" s="7"/>
      <c r="J12779" s="7"/>
      <c r="K12779" s="7"/>
      <c r="L12779" s="7"/>
      <c r="M12779" s="7"/>
      <c r="N12779" s="7"/>
      <c r="O12779" s="7"/>
      <c r="P12779" s="7"/>
      <c r="Q12779" s="7"/>
      <c r="R12779" s="7"/>
      <c r="S12779" s="7"/>
      <c r="T12779" s="7"/>
      <c r="U12779" s="7"/>
      <c r="V12779" s="7"/>
      <c r="W12779" s="7"/>
      <c r="X12779" s="7"/>
      <c r="Y12779" s="7"/>
      <c r="Z12779" s="7"/>
      <c r="AA12779" s="7"/>
      <c r="AB12779" s="7"/>
      <c r="AC12779" s="7"/>
      <c r="AD12779" s="7"/>
      <c r="AE12779" s="7"/>
    </row>
    <row r="12781" spans="3:31" s="8" customFormat="1">
      <c r="C12781" s="15"/>
      <c r="G12781" s="7"/>
      <c r="H12781" s="7"/>
      <c r="I12781" s="7"/>
      <c r="J12781" s="7"/>
      <c r="K12781" s="7"/>
      <c r="L12781" s="7"/>
      <c r="M12781" s="7"/>
      <c r="N12781" s="7"/>
      <c r="O12781" s="7"/>
      <c r="P12781" s="7"/>
      <c r="Q12781" s="7"/>
      <c r="R12781" s="7"/>
      <c r="S12781" s="7"/>
      <c r="T12781" s="7"/>
      <c r="U12781" s="7"/>
      <c r="V12781" s="7"/>
      <c r="W12781" s="7"/>
      <c r="X12781" s="7"/>
      <c r="Y12781" s="7"/>
      <c r="Z12781" s="7"/>
      <c r="AA12781" s="7"/>
      <c r="AB12781" s="7"/>
      <c r="AC12781" s="7"/>
      <c r="AD12781" s="7"/>
      <c r="AE12781" s="7"/>
    </row>
    <row r="12783" spans="3:31" s="8" customFormat="1">
      <c r="C12783" s="15"/>
      <c r="G12783" s="7"/>
      <c r="H12783" s="7"/>
      <c r="I12783" s="7"/>
      <c r="J12783" s="7"/>
      <c r="K12783" s="7"/>
      <c r="L12783" s="7"/>
      <c r="M12783" s="7"/>
      <c r="N12783" s="7"/>
      <c r="O12783" s="7"/>
      <c r="P12783" s="7"/>
      <c r="Q12783" s="7"/>
      <c r="R12783" s="7"/>
      <c r="S12783" s="7"/>
      <c r="T12783" s="7"/>
      <c r="U12783" s="7"/>
      <c r="V12783" s="7"/>
      <c r="W12783" s="7"/>
      <c r="X12783" s="7"/>
      <c r="Y12783" s="7"/>
      <c r="Z12783" s="7"/>
      <c r="AA12783" s="7"/>
      <c r="AB12783" s="7"/>
      <c r="AC12783" s="7"/>
      <c r="AD12783" s="7"/>
      <c r="AE12783" s="7"/>
    </row>
    <row r="12785" spans="3:31" s="8" customFormat="1">
      <c r="C12785" s="15"/>
      <c r="G12785" s="7"/>
      <c r="H12785" s="7"/>
      <c r="I12785" s="7"/>
      <c r="J12785" s="7"/>
      <c r="K12785" s="7"/>
      <c r="L12785" s="7"/>
      <c r="M12785" s="7"/>
      <c r="N12785" s="7"/>
      <c r="O12785" s="7"/>
      <c r="P12785" s="7"/>
      <c r="Q12785" s="7"/>
      <c r="R12785" s="7"/>
      <c r="S12785" s="7"/>
      <c r="T12785" s="7"/>
      <c r="U12785" s="7"/>
      <c r="V12785" s="7"/>
      <c r="W12785" s="7"/>
      <c r="X12785" s="7"/>
      <c r="Y12785" s="7"/>
      <c r="Z12785" s="7"/>
      <c r="AA12785" s="7"/>
      <c r="AB12785" s="7"/>
      <c r="AC12785" s="7"/>
      <c r="AD12785" s="7"/>
      <c r="AE12785" s="7"/>
    </row>
    <row r="12787" spans="3:31" s="8" customFormat="1">
      <c r="C12787" s="15"/>
      <c r="G12787" s="7"/>
      <c r="H12787" s="7"/>
      <c r="I12787" s="7"/>
      <c r="J12787" s="7"/>
      <c r="K12787" s="7"/>
      <c r="L12787" s="7"/>
      <c r="M12787" s="7"/>
      <c r="N12787" s="7"/>
      <c r="O12787" s="7"/>
      <c r="P12787" s="7"/>
      <c r="Q12787" s="7"/>
      <c r="R12787" s="7"/>
      <c r="S12787" s="7"/>
      <c r="T12787" s="7"/>
      <c r="U12787" s="7"/>
      <c r="V12787" s="7"/>
      <c r="W12787" s="7"/>
      <c r="X12787" s="7"/>
      <c r="Y12787" s="7"/>
      <c r="Z12787" s="7"/>
      <c r="AA12787" s="7"/>
      <c r="AB12787" s="7"/>
      <c r="AC12787" s="7"/>
      <c r="AD12787" s="7"/>
      <c r="AE12787" s="7"/>
    </row>
    <row r="12789" spans="3:31" s="8" customFormat="1">
      <c r="C12789" s="15"/>
      <c r="G12789" s="7"/>
      <c r="H12789" s="7"/>
      <c r="I12789" s="7"/>
      <c r="J12789" s="7"/>
      <c r="K12789" s="7"/>
      <c r="L12789" s="7"/>
      <c r="M12789" s="7"/>
      <c r="N12789" s="7"/>
      <c r="O12789" s="7"/>
      <c r="P12789" s="7"/>
      <c r="Q12789" s="7"/>
      <c r="R12789" s="7"/>
      <c r="S12789" s="7"/>
      <c r="T12789" s="7"/>
      <c r="U12789" s="7"/>
      <c r="V12789" s="7"/>
      <c r="W12789" s="7"/>
      <c r="X12789" s="7"/>
      <c r="Y12789" s="7"/>
      <c r="Z12789" s="7"/>
      <c r="AA12789" s="7"/>
      <c r="AB12789" s="7"/>
      <c r="AC12789" s="7"/>
      <c r="AD12789" s="7"/>
      <c r="AE12789" s="7"/>
    </row>
    <row r="12791" spans="3:31" s="8" customFormat="1">
      <c r="C12791" s="15"/>
      <c r="G12791" s="7"/>
      <c r="H12791" s="7"/>
      <c r="I12791" s="7"/>
      <c r="J12791" s="7"/>
      <c r="K12791" s="7"/>
      <c r="L12791" s="7"/>
      <c r="M12791" s="7"/>
      <c r="N12791" s="7"/>
      <c r="O12791" s="7"/>
      <c r="P12791" s="7"/>
      <c r="Q12791" s="7"/>
      <c r="R12791" s="7"/>
      <c r="S12791" s="7"/>
      <c r="T12791" s="7"/>
      <c r="U12791" s="7"/>
      <c r="V12791" s="7"/>
      <c r="W12791" s="7"/>
      <c r="X12791" s="7"/>
      <c r="Y12791" s="7"/>
      <c r="Z12791" s="7"/>
      <c r="AA12791" s="7"/>
      <c r="AB12791" s="7"/>
      <c r="AC12791" s="7"/>
      <c r="AD12791" s="7"/>
      <c r="AE12791" s="7"/>
    </row>
    <row r="12793" spans="3:31" s="8" customFormat="1">
      <c r="C12793" s="15"/>
      <c r="G12793" s="7"/>
      <c r="H12793" s="7"/>
      <c r="I12793" s="7"/>
      <c r="J12793" s="7"/>
      <c r="K12793" s="7"/>
      <c r="L12793" s="7"/>
      <c r="M12793" s="7"/>
      <c r="N12793" s="7"/>
      <c r="O12793" s="7"/>
      <c r="P12793" s="7"/>
      <c r="Q12793" s="7"/>
      <c r="R12793" s="7"/>
      <c r="S12793" s="7"/>
      <c r="T12793" s="7"/>
      <c r="U12793" s="7"/>
      <c r="V12793" s="7"/>
      <c r="W12793" s="7"/>
      <c r="X12793" s="7"/>
      <c r="Y12793" s="7"/>
      <c r="Z12793" s="7"/>
      <c r="AA12793" s="7"/>
      <c r="AB12793" s="7"/>
      <c r="AC12793" s="7"/>
      <c r="AD12793" s="7"/>
      <c r="AE12793" s="7"/>
    </row>
    <row r="12795" spans="3:31" s="8" customFormat="1">
      <c r="C12795" s="15"/>
      <c r="G12795" s="7"/>
      <c r="H12795" s="7"/>
      <c r="I12795" s="7"/>
      <c r="J12795" s="7"/>
      <c r="K12795" s="7"/>
      <c r="L12795" s="7"/>
      <c r="M12795" s="7"/>
      <c r="N12795" s="7"/>
      <c r="O12795" s="7"/>
      <c r="P12795" s="7"/>
      <c r="Q12795" s="7"/>
      <c r="R12795" s="7"/>
      <c r="S12795" s="7"/>
      <c r="T12795" s="7"/>
      <c r="U12795" s="7"/>
      <c r="V12795" s="7"/>
      <c r="W12795" s="7"/>
      <c r="X12795" s="7"/>
      <c r="Y12795" s="7"/>
      <c r="Z12795" s="7"/>
      <c r="AA12795" s="7"/>
      <c r="AB12795" s="7"/>
      <c r="AC12795" s="7"/>
      <c r="AD12795" s="7"/>
      <c r="AE12795" s="7"/>
    </row>
    <row r="12797" spans="3:31" s="8" customFormat="1">
      <c r="C12797" s="15"/>
      <c r="G12797" s="7"/>
      <c r="H12797" s="7"/>
      <c r="I12797" s="7"/>
      <c r="J12797" s="7"/>
      <c r="K12797" s="7"/>
      <c r="L12797" s="7"/>
      <c r="M12797" s="7"/>
      <c r="N12797" s="7"/>
      <c r="O12797" s="7"/>
      <c r="P12797" s="7"/>
      <c r="Q12797" s="7"/>
      <c r="R12797" s="7"/>
      <c r="S12797" s="7"/>
      <c r="T12797" s="7"/>
      <c r="U12797" s="7"/>
      <c r="V12797" s="7"/>
      <c r="W12797" s="7"/>
      <c r="X12797" s="7"/>
      <c r="Y12797" s="7"/>
      <c r="Z12797" s="7"/>
      <c r="AA12797" s="7"/>
      <c r="AB12797" s="7"/>
      <c r="AC12797" s="7"/>
      <c r="AD12797" s="7"/>
      <c r="AE12797" s="7"/>
    </row>
    <row r="12799" spans="3:31" s="8" customFormat="1">
      <c r="C12799" s="15"/>
      <c r="G12799" s="7"/>
      <c r="H12799" s="7"/>
      <c r="I12799" s="7"/>
      <c r="J12799" s="7"/>
      <c r="K12799" s="7"/>
      <c r="L12799" s="7"/>
      <c r="M12799" s="7"/>
      <c r="N12799" s="7"/>
      <c r="O12799" s="7"/>
      <c r="P12799" s="7"/>
      <c r="Q12799" s="7"/>
      <c r="R12799" s="7"/>
      <c r="S12799" s="7"/>
      <c r="T12799" s="7"/>
      <c r="U12799" s="7"/>
      <c r="V12799" s="7"/>
      <c r="W12799" s="7"/>
      <c r="X12799" s="7"/>
      <c r="Y12799" s="7"/>
      <c r="Z12799" s="7"/>
      <c r="AA12799" s="7"/>
      <c r="AB12799" s="7"/>
      <c r="AC12799" s="7"/>
      <c r="AD12799" s="7"/>
      <c r="AE12799" s="7"/>
    </row>
    <row r="12801" spans="3:31" s="8" customFormat="1">
      <c r="C12801" s="15"/>
      <c r="G12801" s="7"/>
      <c r="H12801" s="7"/>
      <c r="I12801" s="7"/>
      <c r="J12801" s="7"/>
      <c r="K12801" s="7"/>
      <c r="L12801" s="7"/>
      <c r="M12801" s="7"/>
      <c r="N12801" s="7"/>
      <c r="O12801" s="7"/>
      <c r="P12801" s="7"/>
      <c r="Q12801" s="7"/>
      <c r="R12801" s="7"/>
      <c r="S12801" s="7"/>
      <c r="T12801" s="7"/>
      <c r="U12801" s="7"/>
      <c r="V12801" s="7"/>
      <c r="W12801" s="7"/>
      <c r="X12801" s="7"/>
      <c r="Y12801" s="7"/>
      <c r="Z12801" s="7"/>
      <c r="AA12801" s="7"/>
      <c r="AB12801" s="7"/>
      <c r="AC12801" s="7"/>
      <c r="AD12801" s="7"/>
      <c r="AE12801" s="7"/>
    </row>
    <row r="12803" spans="3:31" s="8" customFormat="1">
      <c r="C12803" s="15"/>
      <c r="G12803" s="7"/>
      <c r="H12803" s="7"/>
      <c r="I12803" s="7"/>
      <c r="J12803" s="7"/>
      <c r="K12803" s="7"/>
      <c r="L12803" s="7"/>
      <c r="M12803" s="7"/>
      <c r="N12803" s="7"/>
      <c r="O12803" s="7"/>
      <c r="P12803" s="7"/>
      <c r="Q12803" s="7"/>
      <c r="R12803" s="7"/>
      <c r="S12803" s="7"/>
      <c r="T12803" s="7"/>
      <c r="U12803" s="7"/>
      <c r="V12803" s="7"/>
      <c r="W12803" s="7"/>
      <c r="X12803" s="7"/>
      <c r="Y12803" s="7"/>
      <c r="Z12803" s="7"/>
      <c r="AA12803" s="7"/>
      <c r="AB12803" s="7"/>
      <c r="AC12803" s="7"/>
      <c r="AD12803" s="7"/>
      <c r="AE12803" s="7"/>
    </row>
    <row r="12805" spans="3:31" s="8" customFormat="1">
      <c r="C12805" s="15"/>
      <c r="G12805" s="7"/>
      <c r="H12805" s="7"/>
      <c r="I12805" s="7"/>
      <c r="J12805" s="7"/>
      <c r="K12805" s="7"/>
      <c r="L12805" s="7"/>
      <c r="M12805" s="7"/>
      <c r="N12805" s="7"/>
      <c r="O12805" s="7"/>
      <c r="P12805" s="7"/>
      <c r="Q12805" s="7"/>
      <c r="R12805" s="7"/>
      <c r="S12805" s="7"/>
      <c r="T12805" s="7"/>
      <c r="U12805" s="7"/>
      <c r="V12805" s="7"/>
      <c r="W12805" s="7"/>
      <c r="X12805" s="7"/>
      <c r="Y12805" s="7"/>
      <c r="Z12805" s="7"/>
      <c r="AA12805" s="7"/>
      <c r="AB12805" s="7"/>
      <c r="AC12805" s="7"/>
      <c r="AD12805" s="7"/>
      <c r="AE12805" s="7"/>
    </row>
    <row r="12807" spans="3:31" s="8" customFormat="1">
      <c r="C12807" s="15"/>
      <c r="G12807" s="7"/>
      <c r="H12807" s="7"/>
      <c r="I12807" s="7"/>
      <c r="J12807" s="7"/>
      <c r="K12807" s="7"/>
      <c r="L12807" s="7"/>
      <c r="M12807" s="7"/>
      <c r="N12807" s="7"/>
      <c r="O12807" s="7"/>
      <c r="P12807" s="7"/>
      <c r="Q12807" s="7"/>
      <c r="R12807" s="7"/>
      <c r="S12807" s="7"/>
      <c r="T12807" s="7"/>
      <c r="U12807" s="7"/>
      <c r="V12807" s="7"/>
      <c r="W12807" s="7"/>
      <c r="X12807" s="7"/>
      <c r="Y12807" s="7"/>
      <c r="Z12807" s="7"/>
      <c r="AA12807" s="7"/>
      <c r="AB12807" s="7"/>
      <c r="AC12807" s="7"/>
      <c r="AD12807" s="7"/>
      <c r="AE12807" s="7"/>
    </row>
    <row r="12809" spans="3:31" s="8" customFormat="1">
      <c r="C12809" s="15"/>
      <c r="G12809" s="7"/>
      <c r="H12809" s="7"/>
      <c r="I12809" s="7"/>
      <c r="J12809" s="7"/>
      <c r="K12809" s="7"/>
      <c r="L12809" s="7"/>
      <c r="M12809" s="7"/>
      <c r="N12809" s="7"/>
      <c r="O12809" s="7"/>
      <c r="P12809" s="7"/>
      <c r="Q12809" s="7"/>
      <c r="R12809" s="7"/>
      <c r="S12809" s="7"/>
      <c r="T12809" s="7"/>
      <c r="U12809" s="7"/>
      <c r="V12809" s="7"/>
      <c r="W12809" s="7"/>
      <c r="X12809" s="7"/>
      <c r="Y12809" s="7"/>
      <c r="Z12809" s="7"/>
      <c r="AA12809" s="7"/>
      <c r="AB12809" s="7"/>
      <c r="AC12809" s="7"/>
      <c r="AD12809" s="7"/>
      <c r="AE12809" s="7"/>
    </row>
    <row r="12811" spans="3:31" s="8" customFormat="1">
      <c r="C12811" s="15"/>
      <c r="G12811" s="7"/>
      <c r="H12811" s="7"/>
      <c r="I12811" s="7"/>
      <c r="J12811" s="7"/>
      <c r="K12811" s="7"/>
      <c r="L12811" s="7"/>
      <c r="M12811" s="7"/>
      <c r="N12811" s="7"/>
      <c r="O12811" s="7"/>
      <c r="P12811" s="7"/>
      <c r="Q12811" s="7"/>
      <c r="R12811" s="7"/>
      <c r="S12811" s="7"/>
      <c r="T12811" s="7"/>
      <c r="U12811" s="7"/>
      <c r="V12811" s="7"/>
      <c r="W12811" s="7"/>
      <c r="X12811" s="7"/>
      <c r="Y12811" s="7"/>
      <c r="Z12811" s="7"/>
      <c r="AA12811" s="7"/>
      <c r="AB12811" s="7"/>
      <c r="AC12811" s="7"/>
      <c r="AD12811" s="7"/>
      <c r="AE12811" s="7"/>
    </row>
    <row r="12813" spans="3:31" s="8" customFormat="1">
      <c r="C12813" s="15"/>
      <c r="G12813" s="7"/>
      <c r="H12813" s="7"/>
      <c r="I12813" s="7"/>
      <c r="J12813" s="7"/>
      <c r="K12813" s="7"/>
      <c r="L12813" s="7"/>
      <c r="M12813" s="7"/>
      <c r="N12813" s="7"/>
      <c r="O12813" s="7"/>
      <c r="P12813" s="7"/>
      <c r="Q12813" s="7"/>
      <c r="R12813" s="7"/>
      <c r="S12813" s="7"/>
      <c r="T12813" s="7"/>
      <c r="U12813" s="7"/>
      <c r="V12813" s="7"/>
      <c r="W12813" s="7"/>
      <c r="X12813" s="7"/>
      <c r="Y12813" s="7"/>
      <c r="Z12813" s="7"/>
      <c r="AA12813" s="7"/>
      <c r="AB12813" s="7"/>
      <c r="AC12813" s="7"/>
      <c r="AD12813" s="7"/>
      <c r="AE12813" s="7"/>
    </row>
    <row r="12815" spans="3:31" s="8" customFormat="1">
      <c r="C12815" s="15"/>
      <c r="G12815" s="7"/>
      <c r="H12815" s="7"/>
      <c r="I12815" s="7"/>
      <c r="J12815" s="7"/>
      <c r="K12815" s="7"/>
      <c r="L12815" s="7"/>
      <c r="M12815" s="7"/>
      <c r="N12815" s="7"/>
      <c r="O12815" s="7"/>
      <c r="P12815" s="7"/>
      <c r="Q12815" s="7"/>
      <c r="R12815" s="7"/>
      <c r="S12815" s="7"/>
      <c r="T12815" s="7"/>
      <c r="U12815" s="7"/>
      <c r="V12815" s="7"/>
      <c r="W12815" s="7"/>
      <c r="X12815" s="7"/>
      <c r="Y12815" s="7"/>
      <c r="Z12815" s="7"/>
      <c r="AA12815" s="7"/>
      <c r="AB12815" s="7"/>
      <c r="AC12815" s="7"/>
      <c r="AD12815" s="7"/>
      <c r="AE12815" s="7"/>
    </row>
    <row r="12817" spans="3:31" s="8" customFormat="1">
      <c r="C12817" s="15"/>
      <c r="G12817" s="7"/>
      <c r="H12817" s="7"/>
      <c r="I12817" s="7"/>
      <c r="J12817" s="7"/>
      <c r="K12817" s="7"/>
      <c r="L12817" s="7"/>
      <c r="M12817" s="7"/>
      <c r="N12817" s="7"/>
      <c r="O12817" s="7"/>
      <c r="P12817" s="7"/>
      <c r="Q12817" s="7"/>
      <c r="R12817" s="7"/>
      <c r="S12817" s="7"/>
      <c r="T12817" s="7"/>
      <c r="U12817" s="7"/>
      <c r="V12817" s="7"/>
      <c r="W12817" s="7"/>
      <c r="X12817" s="7"/>
      <c r="Y12817" s="7"/>
      <c r="Z12817" s="7"/>
      <c r="AA12817" s="7"/>
      <c r="AB12817" s="7"/>
      <c r="AC12817" s="7"/>
      <c r="AD12817" s="7"/>
      <c r="AE12817" s="7"/>
    </row>
    <row r="12819" spans="3:31" s="8" customFormat="1">
      <c r="C12819" s="15"/>
      <c r="G12819" s="7"/>
      <c r="H12819" s="7"/>
      <c r="I12819" s="7"/>
      <c r="J12819" s="7"/>
      <c r="K12819" s="7"/>
      <c r="L12819" s="7"/>
      <c r="M12819" s="7"/>
      <c r="N12819" s="7"/>
      <c r="O12819" s="7"/>
      <c r="P12819" s="7"/>
      <c r="Q12819" s="7"/>
      <c r="R12819" s="7"/>
      <c r="S12819" s="7"/>
      <c r="T12819" s="7"/>
      <c r="U12819" s="7"/>
      <c r="V12819" s="7"/>
      <c r="W12819" s="7"/>
      <c r="X12819" s="7"/>
      <c r="Y12819" s="7"/>
      <c r="Z12819" s="7"/>
      <c r="AA12819" s="7"/>
      <c r="AB12819" s="7"/>
      <c r="AC12819" s="7"/>
      <c r="AD12819" s="7"/>
      <c r="AE12819" s="7"/>
    </row>
    <row r="12821" spans="3:31" s="8" customFormat="1">
      <c r="C12821" s="15"/>
      <c r="G12821" s="7"/>
      <c r="H12821" s="7"/>
      <c r="I12821" s="7"/>
      <c r="J12821" s="7"/>
      <c r="K12821" s="7"/>
      <c r="L12821" s="7"/>
      <c r="M12821" s="7"/>
      <c r="N12821" s="7"/>
      <c r="O12821" s="7"/>
      <c r="P12821" s="7"/>
      <c r="Q12821" s="7"/>
      <c r="R12821" s="7"/>
      <c r="S12821" s="7"/>
      <c r="T12821" s="7"/>
      <c r="U12821" s="7"/>
      <c r="V12821" s="7"/>
      <c r="W12821" s="7"/>
      <c r="X12821" s="7"/>
      <c r="Y12821" s="7"/>
      <c r="Z12821" s="7"/>
      <c r="AA12821" s="7"/>
      <c r="AB12821" s="7"/>
      <c r="AC12821" s="7"/>
      <c r="AD12821" s="7"/>
      <c r="AE12821" s="7"/>
    </row>
    <row r="12823" spans="3:31" s="8" customFormat="1">
      <c r="C12823" s="15"/>
      <c r="G12823" s="7"/>
      <c r="H12823" s="7"/>
      <c r="I12823" s="7"/>
      <c r="J12823" s="7"/>
      <c r="K12823" s="7"/>
      <c r="L12823" s="7"/>
      <c r="M12823" s="7"/>
      <c r="N12823" s="7"/>
      <c r="O12823" s="7"/>
      <c r="P12823" s="7"/>
      <c r="Q12823" s="7"/>
      <c r="R12823" s="7"/>
      <c r="S12823" s="7"/>
      <c r="T12823" s="7"/>
      <c r="U12823" s="7"/>
      <c r="V12823" s="7"/>
      <c r="W12823" s="7"/>
      <c r="X12823" s="7"/>
      <c r="Y12823" s="7"/>
      <c r="Z12823" s="7"/>
      <c r="AA12823" s="7"/>
      <c r="AB12823" s="7"/>
      <c r="AC12823" s="7"/>
      <c r="AD12823" s="7"/>
      <c r="AE12823" s="7"/>
    </row>
    <row r="12825" spans="3:31" s="8" customFormat="1">
      <c r="C12825" s="15"/>
      <c r="G12825" s="7"/>
      <c r="H12825" s="7"/>
      <c r="I12825" s="7"/>
      <c r="J12825" s="7"/>
      <c r="K12825" s="7"/>
      <c r="L12825" s="7"/>
      <c r="M12825" s="7"/>
      <c r="N12825" s="7"/>
      <c r="O12825" s="7"/>
      <c r="P12825" s="7"/>
      <c r="Q12825" s="7"/>
      <c r="R12825" s="7"/>
      <c r="S12825" s="7"/>
      <c r="T12825" s="7"/>
      <c r="U12825" s="7"/>
      <c r="V12825" s="7"/>
      <c r="W12825" s="7"/>
      <c r="X12825" s="7"/>
      <c r="Y12825" s="7"/>
      <c r="Z12825" s="7"/>
      <c r="AA12825" s="7"/>
      <c r="AB12825" s="7"/>
      <c r="AC12825" s="7"/>
      <c r="AD12825" s="7"/>
      <c r="AE12825" s="7"/>
    </row>
    <row r="12827" spans="3:31" s="8" customFormat="1">
      <c r="C12827" s="15"/>
      <c r="G12827" s="7"/>
      <c r="H12827" s="7"/>
      <c r="I12827" s="7"/>
      <c r="J12827" s="7"/>
      <c r="K12827" s="7"/>
      <c r="L12827" s="7"/>
      <c r="M12827" s="7"/>
      <c r="N12827" s="7"/>
      <c r="O12827" s="7"/>
      <c r="P12827" s="7"/>
      <c r="Q12827" s="7"/>
      <c r="R12827" s="7"/>
      <c r="S12827" s="7"/>
      <c r="T12827" s="7"/>
      <c r="U12827" s="7"/>
      <c r="V12827" s="7"/>
      <c r="W12827" s="7"/>
      <c r="X12827" s="7"/>
      <c r="Y12827" s="7"/>
      <c r="Z12827" s="7"/>
      <c r="AA12827" s="7"/>
      <c r="AB12827" s="7"/>
      <c r="AC12827" s="7"/>
      <c r="AD12827" s="7"/>
      <c r="AE12827" s="7"/>
    </row>
    <row r="12829" spans="3:31" s="8" customFormat="1">
      <c r="C12829" s="15"/>
      <c r="G12829" s="7"/>
      <c r="H12829" s="7"/>
      <c r="I12829" s="7"/>
      <c r="J12829" s="7"/>
      <c r="K12829" s="7"/>
      <c r="L12829" s="7"/>
      <c r="M12829" s="7"/>
      <c r="N12829" s="7"/>
      <c r="O12829" s="7"/>
      <c r="P12829" s="7"/>
      <c r="Q12829" s="7"/>
      <c r="R12829" s="7"/>
      <c r="S12829" s="7"/>
      <c r="T12829" s="7"/>
      <c r="U12829" s="7"/>
      <c r="V12829" s="7"/>
      <c r="W12829" s="7"/>
      <c r="X12829" s="7"/>
      <c r="Y12829" s="7"/>
      <c r="Z12829" s="7"/>
      <c r="AA12829" s="7"/>
      <c r="AB12829" s="7"/>
      <c r="AC12829" s="7"/>
      <c r="AD12829" s="7"/>
      <c r="AE12829" s="7"/>
    </row>
    <row r="12831" spans="3:31" s="8" customFormat="1">
      <c r="C12831" s="15"/>
      <c r="G12831" s="7"/>
      <c r="H12831" s="7"/>
      <c r="I12831" s="7"/>
      <c r="J12831" s="7"/>
      <c r="K12831" s="7"/>
      <c r="L12831" s="7"/>
      <c r="M12831" s="7"/>
      <c r="N12831" s="7"/>
      <c r="O12831" s="7"/>
      <c r="P12831" s="7"/>
      <c r="Q12831" s="7"/>
      <c r="R12831" s="7"/>
      <c r="S12831" s="7"/>
      <c r="T12831" s="7"/>
      <c r="U12831" s="7"/>
      <c r="V12831" s="7"/>
      <c r="W12831" s="7"/>
      <c r="X12831" s="7"/>
      <c r="Y12831" s="7"/>
      <c r="Z12831" s="7"/>
      <c r="AA12831" s="7"/>
      <c r="AB12831" s="7"/>
      <c r="AC12831" s="7"/>
      <c r="AD12831" s="7"/>
      <c r="AE12831" s="7"/>
    </row>
    <row r="12833" spans="3:31" s="8" customFormat="1">
      <c r="C12833" s="15"/>
      <c r="G12833" s="7"/>
      <c r="H12833" s="7"/>
      <c r="I12833" s="7"/>
      <c r="J12833" s="7"/>
      <c r="K12833" s="7"/>
      <c r="L12833" s="7"/>
      <c r="M12833" s="7"/>
      <c r="N12833" s="7"/>
      <c r="O12833" s="7"/>
      <c r="P12833" s="7"/>
      <c r="Q12833" s="7"/>
      <c r="R12833" s="7"/>
      <c r="S12833" s="7"/>
      <c r="T12833" s="7"/>
      <c r="U12833" s="7"/>
      <c r="V12833" s="7"/>
      <c r="W12833" s="7"/>
      <c r="X12833" s="7"/>
      <c r="Y12833" s="7"/>
      <c r="Z12833" s="7"/>
      <c r="AA12833" s="7"/>
      <c r="AB12833" s="7"/>
      <c r="AC12833" s="7"/>
      <c r="AD12833" s="7"/>
      <c r="AE12833" s="7"/>
    </row>
    <row r="12835" spans="3:31" s="8" customFormat="1">
      <c r="C12835" s="15"/>
      <c r="G12835" s="7"/>
      <c r="H12835" s="7"/>
      <c r="I12835" s="7"/>
      <c r="J12835" s="7"/>
      <c r="K12835" s="7"/>
      <c r="L12835" s="7"/>
      <c r="M12835" s="7"/>
      <c r="N12835" s="7"/>
      <c r="O12835" s="7"/>
      <c r="P12835" s="7"/>
      <c r="Q12835" s="7"/>
      <c r="R12835" s="7"/>
      <c r="S12835" s="7"/>
      <c r="T12835" s="7"/>
      <c r="U12835" s="7"/>
      <c r="V12835" s="7"/>
      <c r="W12835" s="7"/>
      <c r="X12835" s="7"/>
      <c r="Y12835" s="7"/>
      <c r="Z12835" s="7"/>
      <c r="AA12835" s="7"/>
      <c r="AB12835" s="7"/>
      <c r="AC12835" s="7"/>
      <c r="AD12835" s="7"/>
      <c r="AE12835" s="7"/>
    </row>
    <row r="12837" spans="3:31" s="8" customFormat="1">
      <c r="C12837" s="15"/>
      <c r="G12837" s="7"/>
      <c r="H12837" s="7"/>
      <c r="I12837" s="7"/>
      <c r="J12837" s="7"/>
      <c r="K12837" s="7"/>
      <c r="L12837" s="7"/>
      <c r="M12837" s="7"/>
      <c r="N12837" s="7"/>
      <c r="O12837" s="7"/>
      <c r="P12837" s="7"/>
      <c r="Q12837" s="7"/>
      <c r="R12837" s="7"/>
      <c r="S12837" s="7"/>
      <c r="T12837" s="7"/>
      <c r="U12837" s="7"/>
      <c r="V12837" s="7"/>
      <c r="W12837" s="7"/>
      <c r="X12837" s="7"/>
      <c r="Y12837" s="7"/>
      <c r="Z12837" s="7"/>
      <c r="AA12837" s="7"/>
      <c r="AB12837" s="7"/>
      <c r="AC12837" s="7"/>
      <c r="AD12837" s="7"/>
      <c r="AE12837" s="7"/>
    </row>
    <row r="12839" spans="3:31" s="8" customFormat="1">
      <c r="C12839" s="15"/>
      <c r="G12839" s="7"/>
      <c r="H12839" s="7"/>
      <c r="I12839" s="7"/>
      <c r="J12839" s="7"/>
      <c r="K12839" s="7"/>
      <c r="L12839" s="7"/>
      <c r="M12839" s="7"/>
      <c r="N12839" s="7"/>
      <c r="O12839" s="7"/>
      <c r="P12839" s="7"/>
      <c r="Q12839" s="7"/>
      <c r="R12839" s="7"/>
      <c r="S12839" s="7"/>
      <c r="T12839" s="7"/>
      <c r="U12839" s="7"/>
      <c r="V12839" s="7"/>
      <c r="W12839" s="7"/>
      <c r="X12839" s="7"/>
      <c r="Y12839" s="7"/>
      <c r="Z12839" s="7"/>
      <c r="AA12839" s="7"/>
      <c r="AB12839" s="7"/>
      <c r="AC12839" s="7"/>
      <c r="AD12839" s="7"/>
      <c r="AE12839" s="7"/>
    </row>
    <row r="12841" spans="3:31" s="8" customFormat="1">
      <c r="C12841" s="15"/>
      <c r="G12841" s="7"/>
      <c r="H12841" s="7"/>
      <c r="I12841" s="7"/>
      <c r="J12841" s="7"/>
      <c r="K12841" s="7"/>
      <c r="L12841" s="7"/>
      <c r="M12841" s="7"/>
      <c r="N12841" s="7"/>
      <c r="O12841" s="7"/>
      <c r="P12841" s="7"/>
      <c r="Q12841" s="7"/>
      <c r="R12841" s="7"/>
      <c r="S12841" s="7"/>
      <c r="T12841" s="7"/>
      <c r="U12841" s="7"/>
      <c r="V12841" s="7"/>
      <c r="W12841" s="7"/>
      <c r="X12841" s="7"/>
      <c r="Y12841" s="7"/>
      <c r="Z12841" s="7"/>
      <c r="AA12841" s="7"/>
      <c r="AB12841" s="7"/>
      <c r="AC12841" s="7"/>
      <c r="AD12841" s="7"/>
      <c r="AE12841" s="7"/>
    </row>
    <row r="12843" spans="3:31" s="8" customFormat="1">
      <c r="C12843" s="15"/>
      <c r="G12843" s="7"/>
      <c r="H12843" s="7"/>
      <c r="I12843" s="7"/>
      <c r="J12843" s="7"/>
      <c r="K12843" s="7"/>
      <c r="L12843" s="7"/>
      <c r="M12843" s="7"/>
      <c r="N12843" s="7"/>
      <c r="O12843" s="7"/>
      <c r="P12843" s="7"/>
      <c r="Q12843" s="7"/>
      <c r="R12843" s="7"/>
      <c r="S12843" s="7"/>
      <c r="T12843" s="7"/>
      <c r="U12843" s="7"/>
      <c r="V12843" s="7"/>
      <c r="W12843" s="7"/>
      <c r="X12843" s="7"/>
      <c r="Y12843" s="7"/>
      <c r="Z12843" s="7"/>
      <c r="AA12843" s="7"/>
      <c r="AB12843" s="7"/>
      <c r="AC12843" s="7"/>
      <c r="AD12843" s="7"/>
      <c r="AE12843" s="7"/>
    </row>
    <row r="12845" spans="3:31" s="8" customFormat="1">
      <c r="C12845" s="15"/>
      <c r="G12845" s="7"/>
      <c r="H12845" s="7"/>
      <c r="I12845" s="7"/>
      <c r="J12845" s="7"/>
      <c r="K12845" s="7"/>
      <c r="L12845" s="7"/>
      <c r="M12845" s="7"/>
      <c r="N12845" s="7"/>
      <c r="O12845" s="7"/>
      <c r="P12845" s="7"/>
      <c r="Q12845" s="7"/>
      <c r="R12845" s="7"/>
      <c r="S12845" s="7"/>
      <c r="T12845" s="7"/>
      <c r="U12845" s="7"/>
      <c r="V12845" s="7"/>
      <c r="W12845" s="7"/>
      <c r="X12845" s="7"/>
      <c r="Y12845" s="7"/>
      <c r="Z12845" s="7"/>
      <c r="AA12845" s="7"/>
      <c r="AB12845" s="7"/>
      <c r="AC12845" s="7"/>
      <c r="AD12845" s="7"/>
      <c r="AE12845" s="7"/>
    </row>
    <row r="12847" spans="3:31" s="8" customFormat="1">
      <c r="C12847" s="15"/>
      <c r="G12847" s="7"/>
      <c r="H12847" s="7"/>
      <c r="I12847" s="7"/>
      <c r="J12847" s="7"/>
      <c r="K12847" s="7"/>
      <c r="L12847" s="7"/>
      <c r="M12847" s="7"/>
      <c r="N12847" s="7"/>
      <c r="O12847" s="7"/>
      <c r="P12847" s="7"/>
      <c r="Q12847" s="7"/>
      <c r="R12847" s="7"/>
      <c r="S12847" s="7"/>
      <c r="T12847" s="7"/>
      <c r="U12847" s="7"/>
      <c r="V12847" s="7"/>
      <c r="W12847" s="7"/>
      <c r="X12847" s="7"/>
      <c r="Y12847" s="7"/>
      <c r="Z12847" s="7"/>
      <c r="AA12847" s="7"/>
      <c r="AB12847" s="7"/>
      <c r="AC12847" s="7"/>
      <c r="AD12847" s="7"/>
      <c r="AE12847" s="7"/>
    </row>
    <row r="12849" spans="3:31" s="8" customFormat="1">
      <c r="C12849" s="15"/>
      <c r="G12849" s="7"/>
      <c r="H12849" s="7"/>
      <c r="I12849" s="7"/>
      <c r="J12849" s="7"/>
      <c r="K12849" s="7"/>
      <c r="L12849" s="7"/>
      <c r="M12849" s="7"/>
      <c r="N12849" s="7"/>
      <c r="O12849" s="7"/>
      <c r="P12849" s="7"/>
      <c r="Q12849" s="7"/>
      <c r="R12849" s="7"/>
      <c r="S12849" s="7"/>
      <c r="T12849" s="7"/>
      <c r="U12849" s="7"/>
      <c r="V12849" s="7"/>
      <c r="W12849" s="7"/>
      <c r="X12849" s="7"/>
      <c r="Y12849" s="7"/>
      <c r="Z12849" s="7"/>
      <c r="AA12849" s="7"/>
      <c r="AB12849" s="7"/>
      <c r="AC12849" s="7"/>
      <c r="AD12849" s="7"/>
      <c r="AE12849" s="7"/>
    </row>
    <row r="12851" spans="3:31" s="8" customFormat="1">
      <c r="C12851" s="15"/>
      <c r="G12851" s="7"/>
      <c r="H12851" s="7"/>
      <c r="I12851" s="7"/>
      <c r="J12851" s="7"/>
      <c r="K12851" s="7"/>
      <c r="L12851" s="7"/>
      <c r="M12851" s="7"/>
      <c r="N12851" s="7"/>
      <c r="O12851" s="7"/>
      <c r="P12851" s="7"/>
      <c r="Q12851" s="7"/>
      <c r="R12851" s="7"/>
      <c r="S12851" s="7"/>
      <c r="T12851" s="7"/>
      <c r="U12851" s="7"/>
      <c r="V12851" s="7"/>
      <c r="W12851" s="7"/>
      <c r="X12851" s="7"/>
      <c r="Y12851" s="7"/>
      <c r="Z12851" s="7"/>
      <c r="AA12851" s="7"/>
      <c r="AB12851" s="7"/>
      <c r="AC12851" s="7"/>
      <c r="AD12851" s="7"/>
      <c r="AE12851" s="7"/>
    </row>
    <row r="12853" spans="3:31" s="8" customFormat="1">
      <c r="C12853" s="15"/>
      <c r="G12853" s="7"/>
      <c r="H12853" s="7"/>
      <c r="I12853" s="7"/>
      <c r="J12853" s="7"/>
      <c r="K12853" s="7"/>
      <c r="L12853" s="7"/>
      <c r="M12853" s="7"/>
      <c r="N12853" s="7"/>
      <c r="O12853" s="7"/>
      <c r="P12853" s="7"/>
      <c r="Q12853" s="7"/>
      <c r="R12853" s="7"/>
      <c r="S12853" s="7"/>
      <c r="T12853" s="7"/>
      <c r="U12853" s="7"/>
      <c r="V12853" s="7"/>
      <c r="W12853" s="7"/>
      <c r="X12853" s="7"/>
      <c r="Y12853" s="7"/>
      <c r="Z12853" s="7"/>
      <c r="AA12853" s="7"/>
      <c r="AB12853" s="7"/>
      <c r="AC12853" s="7"/>
      <c r="AD12853" s="7"/>
      <c r="AE12853" s="7"/>
    </row>
    <row r="12855" spans="3:31" s="8" customFormat="1">
      <c r="C12855" s="15"/>
      <c r="G12855" s="7"/>
      <c r="H12855" s="7"/>
      <c r="I12855" s="7"/>
      <c r="J12855" s="7"/>
      <c r="K12855" s="7"/>
      <c r="L12855" s="7"/>
      <c r="M12855" s="7"/>
      <c r="N12855" s="7"/>
      <c r="O12855" s="7"/>
      <c r="P12855" s="7"/>
      <c r="Q12855" s="7"/>
      <c r="R12855" s="7"/>
      <c r="S12855" s="7"/>
      <c r="T12855" s="7"/>
      <c r="U12855" s="7"/>
      <c r="V12855" s="7"/>
      <c r="W12855" s="7"/>
      <c r="X12855" s="7"/>
      <c r="Y12855" s="7"/>
      <c r="Z12855" s="7"/>
      <c r="AA12855" s="7"/>
      <c r="AB12855" s="7"/>
      <c r="AC12855" s="7"/>
      <c r="AD12855" s="7"/>
      <c r="AE12855" s="7"/>
    </row>
    <row r="12857" spans="3:31" s="8" customFormat="1">
      <c r="C12857" s="15"/>
      <c r="G12857" s="7"/>
      <c r="H12857" s="7"/>
      <c r="I12857" s="7"/>
      <c r="J12857" s="7"/>
      <c r="K12857" s="7"/>
      <c r="L12857" s="7"/>
      <c r="M12857" s="7"/>
      <c r="N12857" s="7"/>
      <c r="O12857" s="7"/>
      <c r="P12857" s="7"/>
      <c r="Q12857" s="7"/>
      <c r="R12857" s="7"/>
      <c r="S12857" s="7"/>
      <c r="T12857" s="7"/>
      <c r="U12857" s="7"/>
      <c r="V12857" s="7"/>
      <c r="W12857" s="7"/>
      <c r="X12857" s="7"/>
      <c r="Y12857" s="7"/>
      <c r="Z12857" s="7"/>
      <c r="AA12857" s="7"/>
      <c r="AB12857" s="7"/>
      <c r="AC12857" s="7"/>
      <c r="AD12857" s="7"/>
      <c r="AE12857" s="7"/>
    </row>
    <row r="12859" spans="3:31" s="8" customFormat="1">
      <c r="C12859" s="15"/>
      <c r="G12859" s="7"/>
      <c r="H12859" s="7"/>
      <c r="I12859" s="7"/>
      <c r="J12859" s="7"/>
      <c r="K12859" s="7"/>
      <c r="L12859" s="7"/>
      <c r="M12859" s="7"/>
      <c r="N12859" s="7"/>
      <c r="O12859" s="7"/>
      <c r="P12859" s="7"/>
      <c r="Q12859" s="7"/>
      <c r="R12859" s="7"/>
      <c r="S12859" s="7"/>
      <c r="T12859" s="7"/>
      <c r="U12859" s="7"/>
      <c r="V12859" s="7"/>
      <c r="W12859" s="7"/>
      <c r="X12859" s="7"/>
      <c r="Y12859" s="7"/>
      <c r="Z12859" s="7"/>
      <c r="AA12859" s="7"/>
      <c r="AB12859" s="7"/>
      <c r="AC12859" s="7"/>
      <c r="AD12859" s="7"/>
      <c r="AE12859" s="7"/>
    </row>
    <row r="12861" spans="3:31" s="8" customFormat="1">
      <c r="C12861" s="15"/>
      <c r="G12861" s="7"/>
      <c r="H12861" s="7"/>
      <c r="I12861" s="7"/>
      <c r="J12861" s="7"/>
      <c r="K12861" s="7"/>
      <c r="L12861" s="7"/>
      <c r="M12861" s="7"/>
      <c r="N12861" s="7"/>
      <c r="O12861" s="7"/>
      <c r="P12861" s="7"/>
      <c r="Q12861" s="7"/>
      <c r="R12861" s="7"/>
      <c r="S12861" s="7"/>
      <c r="T12861" s="7"/>
      <c r="U12861" s="7"/>
      <c r="V12861" s="7"/>
      <c r="W12861" s="7"/>
      <c r="X12861" s="7"/>
      <c r="Y12861" s="7"/>
      <c r="Z12861" s="7"/>
      <c r="AA12861" s="7"/>
      <c r="AB12861" s="7"/>
      <c r="AC12861" s="7"/>
      <c r="AD12861" s="7"/>
      <c r="AE12861" s="7"/>
    </row>
    <row r="12863" spans="3:31" s="8" customFormat="1">
      <c r="C12863" s="15"/>
      <c r="G12863" s="7"/>
      <c r="H12863" s="7"/>
      <c r="I12863" s="7"/>
      <c r="J12863" s="7"/>
      <c r="K12863" s="7"/>
      <c r="L12863" s="7"/>
      <c r="M12863" s="7"/>
      <c r="N12863" s="7"/>
      <c r="O12863" s="7"/>
      <c r="P12863" s="7"/>
      <c r="Q12863" s="7"/>
      <c r="R12863" s="7"/>
      <c r="S12863" s="7"/>
      <c r="T12863" s="7"/>
      <c r="U12863" s="7"/>
      <c r="V12863" s="7"/>
      <c r="W12863" s="7"/>
      <c r="X12863" s="7"/>
      <c r="Y12863" s="7"/>
      <c r="Z12863" s="7"/>
      <c r="AA12863" s="7"/>
      <c r="AB12863" s="7"/>
      <c r="AC12863" s="7"/>
      <c r="AD12863" s="7"/>
      <c r="AE12863" s="7"/>
    </row>
    <row r="12865" spans="3:31" s="8" customFormat="1">
      <c r="C12865" s="15"/>
      <c r="G12865" s="7"/>
      <c r="H12865" s="7"/>
      <c r="I12865" s="7"/>
      <c r="J12865" s="7"/>
      <c r="K12865" s="7"/>
      <c r="L12865" s="7"/>
      <c r="M12865" s="7"/>
      <c r="N12865" s="7"/>
      <c r="O12865" s="7"/>
      <c r="P12865" s="7"/>
      <c r="Q12865" s="7"/>
      <c r="R12865" s="7"/>
      <c r="S12865" s="7"/>
      <c r="T12865" s="7"/>
      <c r="U12865" s="7"/>
      <c r="V12865" s="7"/>
      <c r="W12865" s="7"/>
      <c r="X12865" s="7"/>
      <c r="Y12865" s="7"/>
      <c r="Z12865" s="7"/>
      <c r="AA12865" s="7"/>
      <c r="AB12865" s="7"/>
      <c r="AC12865" s="7"/>
      <c r="AD12865" s="7"/>
      <c r="AE12865" s="7"/>
    </row>
    <row r="12867" spans="3:31" s="8" customFormat="1">
      <c r="C12867" s="15"/>
      <c r="G12867" s="7"/>
      <c r="H12867" s="7"/>
      <c r="I12867" s="7"/>
      <c r="J12867" s="7"/>
      <c r="K12867" s="7"/>
      <c r="L12867" s="7"/>
      <c r="M12867" s="7"/>
      <c r="N12867" s="7"/>
      <c r="O12867" s="7"/>
      <c r="P12867" s="7"/>
      <c r="Q12867" s="7"/>
      <c r="R12867" s="7"/>
      <c r="S12867" s="7"/>
      <c r="T12867" s="7"/>
      <c r="U12867" s="7"/>
      <c r="V12867" s="7"/>
      <c r="W12867" s="7"/>
      <c r="X12867" s="7"/>
      <c r="Y12867" s="7"/>
      <c r="Z12867" s="7"/>
      <c r="AA12867" s="7"/>
      <c r="AB12867" s="7"/>
      <c r="AC12867" s="7"/>
      <c r="AD12867" s="7"/>
      <c r="AE12867" s="7"/>
    </row>
    <row r="12869" spans="3:31" s="8" customFormat="1">
      <c r="C12869" s="15"/>
      <c r="G12869" s="7"/>
      <c r="H12869" s="7"/>
      <c r="I12869" s="7"/>
      <c r="J12869" s="7"/>
      <c r="K12869" s="7"/>
      <c r="L12869" s="7"/>
      <c r="M12869" s="7"/>
      <c r="N12869" s="7"/>
      <c r="O12869" s="7"/>
      <c r="P12869" s="7"/>
      <c r="Q12869" s="7"/>
      <c r="R12869" s="7"/>
      <c r="S12869" s="7"/>
      <c r="T12869" s="7"/>
      <c r="U12869" s="7"/>
      <c r="V12869" s="7"/>
      <c r="W12869" s="7"/>
      <c r="X12869" s="7"/>
      <c r="Y12869" s="7"/>
      <c r="Z12869" s="7"/>
      <c r="AA12869" s="7"/>
      <c r="AB12869" s="7"/>
      <c r="AC12869" s="7"/>
      <c r="AD12869" s="7"/>
      <c r="AE12869" s="7"/>
    </row>
    <row r="12871" spans="3:31" s="8" customFormat="1">
      <c r="C12871" s="15"/>
      <c r="G12871" s="7"/>
      <c r="H12871" s="7"/>
      <c r="I12871" s="7"/>
      <c r="J12871" s="7"/>
      <c r="K12871" s="7"/>
      <c r="L12871" s="7"/>
      <c r="M12871" s="7"/>
      <c r="N12871" s="7"/>
      <c r="O12871" s="7"/>
      <c r="P12871" s="7"/>
      <c r="Q12871" s="7"/>
      <c r="R12871" s="7"/>
      <c r="S12871" s="7"/>
      <c r="T12871" s="7"/>
      <c r="U12871" s="7"/>
      <c r="V12871" s="7"/>
      <c r="W12871" s="7"/>
      <c r="X12871" s="7"/>
      <c r="Y12871" s="7"/>
      <c r="Z12871" s="7"/>
      <c r="AA12871" s="7"/>
      <c r="AB12871" s="7"/>
      <c r="AC12871" s="7"/>
      <c r="AD12871" s="7"/>
      <c r="AE12871" s="7"/>
    </row>
    <row r="12873" spans="3:31" s="8" customFormat="1">
      <c r="C12873" s="15"/>
      <c r="G12873" s="7"/>
      <c r="H12873" s="7"/>
      <c r="I12873" s="7"/>
      <c r="J12873" s="7"/>
      <c r="K12873" s="7"/>
      <c r="L12873" s="7"/>
      <c r="M12873" s="7"/>
      <c r="N12873" s="7"/>
      <c r="O12873" s="7"/>
      <c r="P12873" s="7"/>
      <c r="Q12873" s="7"/>
      <c r="R12873" s="7"/>
      <c r="S12873" s="7"/>
      <c r="T12873" s="7"/>
      <c r="U12873" s="7"/>
      <c r="V12873" s="7"/>
      <c r="W12873" s="7"/>
      <c r="X12873" s="7"/>
      <c r="Y12873" s="7"/>
      <c r="Z12873" s="7"/>
      <c r="AA12873" s="7"/>
      <c r="AB12873" s="7"/>
      <c r="AC12873" s="7"/>
      <c r="AD12873" s="7"/>
      <c r="AE12873" s="7"/>
    </row>
    <row r="12875" spans="3:31" s="8" customFormat="1">
      <c r="C12875" s="15"/>
      <c r="G12875" s="7"/>
      <c r="H12875" s="7"/>
      <c r="I12875" s="7"/>
      <c r="J12875" s="7"/>
      <c r="K12875" s="7"/>
      <c r="L12875" s="7"/>
      <c r="M12875" s="7"/>
      <c r="N12875" s="7"/>
      <c r="O12875" s="7"/>
      <c r="P12875" s="7"/>
      <c r="Q12875" s="7"/>
      <c r="R12875" s="7"/>
      <c r="S12875" s="7"/>
      <c r="T12875" s="7"/>
      <c r="U12875" s="7"/>
      <c r="V12875" s="7"/>
      <c r="W12875" s="7"/>
      <c r="X12875" s="7"/>
      <c r="Y12875" s="7"/>
      <c r="Z12875" s="7"/>
      <c r="AA12875" s="7"/>
      <c r="AB12875" s="7"/>
      <c r="AC12875" s="7"/>
      <c r="AD12875" s="7"/>
      <c r="AE12875" s="7"/>
    </row>
    <row r="12877" spans="3:31" s="8" customFormat="1">
      <c r="C12877" s="15"/>
      <c r="G12877" s="7"/>
      <c r="H12877" s="7"/>
      <c r="I12877" s="7"/>
      <c r="J12877" s="7"/>
      <c r="K12877" s="7"/>
      <c r="L12877" s="7"/>
      <c r="M12877" s="7"/>
      <c r="N12877" s="7"/>
      <c r="O12877" s="7"/>
      <c r="P12877" s="7"/>
      <c r="Q12877" s="7"/>
      <c r="R12877" s="7"/>
      <c r="S12877" s="7"/>
      <c r="T12877" s="7"/>
      <c r="U12877" s="7"/>
      <c r="V12877" s="7"/>
      <c r="W12877" s="7"/>
      <c r="X12877" s="7"/>
      <c r="Y12877" s="7"/>
      <c r="Z12877" s="7"/>
      <c r="AA12877" s="7"/>
      <c r="AB12877" s="7"/>
      <c r="AC12877" s="7"/>
      <c r="AD12877" s="7"/>
      <c r="AE12877" s="7"/>
    </row>
    <row r="12879" spans="3:31" s="8" customFormat="1">
      <c r="C12879" s="15"/>
      <c r="G12879" s="7"/>
      <c r="H12879" s="7"/>
      <c r="I12879" s="7"/>
      <c r="J12879" s="7"/>
      <c r="K12879" s="7"/>
      <c r="L12879" s="7"/>
      <c r="M12879" s="7"/>
      <c r="N12879" s="7"/>
      <c r="O12879" s="7"/>
      <c r="P12879" s="7"/>
      <c r="Q12879" s="7"/>
      <c r="R12879" s="7"/>
      <c r="S12879" s="7"/>
      <c r="T12879" s="7"/>
      <c r="U12879" s="7"/>
      <c r="V12879" s="7"/>
      <c r="W12879" s="7"/>
      <c r="X12879" s="7"/>
      <c r="Y12879" s="7"/>
      <c r="Z12879" s="7"/>
      <c r="AA12879" s="7"/>
      <c r="AB12879" s="7"/>
      <c r="AC12879" s="7"/>
      <c r="AD12879" s="7"/>
      <c r="AE12879" s="7"/>
    </row>
    <row r="12881" spans="3:31" s="8" customFormat="1">
      <c r="C12881" s="15"/>
      <c r="G12881" s="7"/>
      <c r="H12881" s="7"/>
      <c r="I12881" s="7"/>
      <c r="J12881" s="7"/>
      <c r="K12881" s="7"/>
      <c r="L12881" s="7"/>
      <c r="M12881" s="7"/>
      <c r="N12881" s="7"/>
      <c r="O12881" s="7"/>
      <c r="P12881" s="7"/>
      <c r="Q12881" s="7"/>
      <c r="R12881" s="7"/>
      <c r="S12881" s="7"/>
      <c r="T12881" s="7"/>
      <c r="U12881" s="7"/>
      <c r="V12881" s="7"/>
      <c r="W12881" s="7"/>
      <c r="X12881" s="7"/>
      <c r="Y12881" s="7"/>
      <c r="Z12881" s="7"/>
      <c r="AA12881" s="7"/>
      <c r="AB12881" s="7"/>
      <c r="AC12881" s="7"/>
      <c r="AD12881" s="7"/>
      <c r="AE12881" s="7"/>
    </row>
    <row r="12883" spans="3:31" s="8" customFormat="1">
      <c r="C12883" s="15"/>
      <c r="G12883" s="7"/>
      <c r="H12883" s="7"/>
      <c r="I12883" s="7"/>
      <c r="J12883" s="7"/>
      <c r="K12883" s="7"/>
      <c r="L12883" s="7"/>
      <c r="M12883" s="7"/>
      <c r="N12883" s="7"/>
      <c r="O12883" s="7"/>
      <c r="P12883" s="7"/>
      <c r="Q12883" s="7"/>
      <c r="R12883" s="7"/>
      <c r="S12883" s="7"/>
      <c r="T12883" s="7"/>
      <c r="U12883" s="7"/>
      <c r="V12883" s="7"/>
      <c r="W12883" s="7"/>
      <c r="X12883" s="7"/>
      <c r="Y12883" s="7"/>
      <c r="Z12883" s="7"/>
      <c r="AA12883" s="7"/>
      <c r="AB12883" s="7"/>
      <c r="AC12883" s="7"/>
      <c r="AD12883" s="7"/>
      <c r="AE12883" s="7"/>
    </row>
    <row r="12885" spans="3:31" s="8" customFormat="1">
      <c r="C12885" s="15"/>
      <c r="G12885" s="7"/>
      <c r="H12885" s="7"/>
      <c r="I12885" s="7"/>
      <c r="J12885" s="7"/>
      <c r="K12885" s="7"/>
      <c r="L12885" s="7"/>
      <c r="M12885" s="7"/>
      <c r="N12885" s="7"/>
      <c r="O12885" s="7"/>
      <c r="P12885" s="7"/>
      <c r="Q12885" s="7"/>
      <c r="R12885" s="7"/>
      <c r="S12885" s="7"/>
      <c r="T12885" s="7"/>
      <c r="U12885" s="7"/>
      <c r="V12885" s="7"/>
      <c r="W12885" s="7"/>
      <c r="X12885" s="7"/>
      <c r="Y12885" s="7"/>
      <c r="Z12885" s="7"/>
      <c r="AA12885" s="7"/>
      <c r="AB12885" s="7"/>
      <c r="AC12885" s="7"/>
      <c r="AD12885" s="7"/>
      <c r="AE12885" s="7"/>
    </row>
    <row r="12887" spans="3:31" s="8" customFormat="1">
      <c r="C12887" s="15"/>
      <c r="G12887" s="7"/>
      <c r="H12887" s="7"/>
      <c r="I12887" s="7"/>
      <c r="J12887" s="7"/>
      <c r="K12887" s="7"/>
      <c r="L12887" s="7"/>
      <c r="M12887" s="7"/>
      <c r="N12887" s="7"/>
      <c r="O12887" s="7"/>
      <c r="P12887" s="7"/>
      <c r="Q12887" s="7"/>
      <c r="R12887" s="7"/>
      <c r="S12887" s="7"/>
      <c r="T12887" s="7"/>
      <c r="U12887" s="7"/>
      <c r="V12887" s="7"/>
      <c r="W12887" s="7"/>
      <c r="X12887" s="7"/>
      <c r="Y12887" s="7"/>
      <c r="Z12887" s="7"/>
      <c r="AA12887" s="7"/>
      <c r="AB12887" s="7"/>
      <c r="AC12887" s="7"/>
      <c r="AD12887" s="7"/>
      <c r="AE12887" s="7"/>
    </row>
    <row r="12889" spans="3:31" s="8" customFormat="1">
      <c r="C12889" s="15"/>
      <c r="G12889" s="7"/>
      <c r="H12889" s="7"/>
      <c r="I12889" s="7"/>
      <c r="J12889" s="7"/>
      <c r="K12889" s="7"/>
      <c r="L12889" s="7"/>
      <c r="M12889" s="7"/>
      <c r="N12889" s="7"/>
      <c r="O12889" s="7"/>
      <c r="P12889" s="7"/>
      <c r="Q12889" s="7"/>
      <c r="R12889" s="7"/>
      <c r="S12889" s="7"/>
      <c r="T12889" s="7"/>
      <c r="U12889" s="7"/>
      <c r="V12889" s="7"/>
      <c r="W12889" s="7"/>
      <c r="X12889" s="7"/>
      <c r="Y12889" s="7"/>
      <c r="Z12889" s="7"/>
      <c r="AA12889" s="7"/>
      <c r="AB12889" s="7"/>
      <c r="AC12889" s="7"/>
      <c r="AD12889" s="7"/>
      <c r="AE12889" s="7"/>
    </row>
    <row r="12891" spans="3:31" s="8" customFormat="1">
      <c r="C12891" s="15"/>
      <c r="G12891" s="7"/>
      <c r="H12891" s="7"/>
      <c r="I12891" s="7"/>
      <c r="J12891" s="7"/>
      <c r="K12891" s="7"/>
      <c r="L12891" s="7"/>
      <c r="M12891" s="7"/>
      <c r="N12891" s="7"/>
      <c r="O12891" s="7"/>
      <c r="P12891" s="7"/>
      <c r="Q12891" s="7"/>
      <c r="R12891" s="7"/>
      <c r="S12891" s="7"/>
      <c r="T12891" s="7"/>
      <c r="U12891" s="7"/>
      <c r="V12891" s="7"/>
      <c r="W12891" s="7"/>
      <c r="X12891" s="7"/>
      <c r="Y12891" s="7"/>
      <c r="Z12891" s="7"/>
      <c r="AA12891" s="7"/>
      <c r="AB12891" s="7"/>
      <c r="AC12891" s="7"/>
      <c r="AD12891" s="7"/>
      <c r="AE12891" s="7"/>
    </row>
    <row r="12893" spans="3:31" s="8" customFormat="1">
      <c r="C12893" s="15"/>
      <c r="G12893" s="7"/>
      <c r="H12893" s="7"/>
      <c r="I12893" s="7"/>
      <c r="J12893" s="7"/>
      <c r="K12893" s="7"/>
      <c r="L12893" s="7"/>
      <c r="M12893" s="7"/>
      <c r="N12893" s="7"/>
      <c r="O12893" s="7"/>
      <c r="P12893" s="7"/>
      <c r="Q12893" s="7"/>
      <c r="R12893" s="7"/>
      <c r="S12893" s="7"/>
      <c r="T12893" s="7"/>
      <c r="U12893" s="7"/>
      <c r="V12893" s="7"/>
      <c r="W12893" s="7"/>
      <c r="X12893" s="7"/>
      <c r="Y12893" s="7"/>
      <c r="Z12893" s="7"/>
      <c r="AA12893" s="7"/>
      <c r="AB12893" s="7"/>
      <c r="AC12893" s="7"/>
      <c r="AD12893" s="7"/>
      <c r="AE12893" s="7"/>
    </row>
    <row r="12895" spans="3:31" s="8" customFormat="1">
      <c r="C12895" s="15"/>
      <c r="G12895" s="7"/>
      <c r="H12895" s="7"/>
      <c r="I12895" s="7"/>
      <c r="J12895" s="7"/>
      <c r="K12895" s="7"/>
      <c r="L12895" s="7"/>
      <c r="M12895" s="7"/>
      <c r="N12895" s="7"/>
      <c r="O12895" s="7"/>
      <c r="P12895" s="7"/>
      <c r="Q12895" s="7"/>
      <c r="R12895" s="7"/>
      <c r="S12895" s="7"/>
      <c r="T12895" s="7"/>
      <c r="U12895" s="7"/>
      <c r="V12895" s="7"/>
      <c r="W12895" s="7"/>
      <c r="X12895" s="7"/>
      <c r="Y12895" s="7"/>
      <c r="Z12895" s="7"/>
      <c r="AA12895" s="7"/>
      <c r="AB12895" s="7"/>
      <c r="AC12895" s="7"/>
      <c r="AD12895" s="7"/>
      <c r="AE12895" s="7"/>
    </row>
    <row r="12897" spans="3:31" s="8" customFormat="1">
      <c r="C12897" s="15"/>
      <c r="G12897" s="7"/>
      <c r="H12897" s="7"/>
      <c r="I12897" s="7"/>
      <c r="J12897" s="7"/>
      <c r="K12897" s="7"/>
      <c r="L12897" s="7"/>
      <c r="M12897" s="7"/>
      <c r="N12897" s="7"/>
      <c r="O12897" s="7"/>
      <c r="P12897" s="7"/>
      <c r="Q12897" s="7"/>
      <c r="R12897" s="7"/>
      <c r="S12897" s="7"/>
      <c r="T12897" s="7"/>
      <c r="U12897" s="7"/>
      <c r="V12897" s="7"/>
      <c r="W12897" s="7"/>
      <c r="X12897" s="7"/>
      <c r="Y12897" s="7"/>
      <c r="Z12897" s="7"/>
      <c r="AA12897" s="7"/>
      <c r="AB12897" s="7"/>
      <c r="AC12897" s="7"/>
      <c r="AD12897" s="7"/>
      <c r="AE12897" s="7"/>
    </row>
    <row r="12899" spans="3:31" s="8" customFormat="1">
      <c r="C12899" s="15"/>
      <c r="G12899" s="7"/>
      <c r="H12899" s="7"/>
      <c r="I12899" s="7"/>
      <c r="J12899" s="7"/>
      <c r="K12899" s="7"/>
      <c r="L12899" s="7"/>
      <c r="M12899" s="7"/>
      <c r="N12899" s="7"/>
      <c r="O12899" s="7"/>
      <c r="P12899" s="7"/>
      <c r="Q12899" s="7"/>
      <c r="R12899" s="7"/>
      <c r="S12899" s="7"/>
      <c r="T12899" s="7"/>
      <c r="U12899" s="7"/>
      <c r="V12899" s="7"/>
      <c r="W12899" s="7"/>
      <c r="X12899" s="7"/>
      <c r="Y12899" s="7"/>
      <c r="Z12899" s="7"/>
      <c r="AA12899" s="7"/>
      <c r="AB12899" s="7"/>
      <c r="AC12899" s="7"/>
      <c r="AD12899" s="7"/>
      <c r="AE12899" s="7"/>
    </row>
    <row r="12901" spans="3:31" s="8" customFormat="1">
      <c r="C12901" s="15"/>
      <c r="G12901" s="7"/>
      <c r="H12901" s="7"/>
      <c r="I12901" s="7"/>
      <c r="J12901" s="7"/>
      <c r="K12901" s="7"/>
      <c r="L12901" s="7"/>
      <c r="M12901" s="7"/>
      <c r="N12901" s="7"/>
      <c r="O12901" s="7"/>
      <c r="P12901" s="7"/>
      <c r="Q12901" s="7"/>
      <c r="R12901" s="7"/>
      <c r="S12901" s="7"/>
      <c r="T12901" s="7"/>
      <c r="U12901" s="7"/>
      <c r="V12901" s="7"/>
      <c r="W12901" s="7"/>
      <c r="X12901" s="7"/>
      <c r="Y12901" s="7"/>
      <c r="Z12901" s="7"/>
      <c r="AA12901" s="7"/>
      <c r="AB12901" s="7"/>
      <c r="AC12901" s="7"/>
      <c r="AD12901" s="7"/>
      <c r="AE12901" s="7"/>
    </row>
    <row r="12903" spans="3:31" s="8" customFormat="1">
      <c r="C12903" s="15"/>
      <c r="G12903" s="7"/>
      <c r="H12903" s="7"/>
      <c r="I12903" s="7"/>
      <c r="J12903" s="7"/>
      <c r="K12903" s="7"/>
      <c r="L12903" s="7"/>
      <c r="M12903" s="7"/>
      <c r="N12903" s="7"/>
      <c r="O12903" s="7"/>
      <c r="P12903" s="7"/>
      <c r="Q12903" s="7"/>
      <c r="R12903" s="7"/>
      <c r="S12903" s="7"/>
      <c r="T12903" s="7"/>
      <c r="U12903" s="7"/>
      <c r="V12903" s="7"/>
      <c r="W12903" s="7"/>
      <c r="X12903" s="7"/>
      <c r="Y12903" s="7"/>
      <c r="Z12903" s="7"/>
      <c r="AA12903" s="7"/>
      <c r="AB12903" s="7"/>
      <c r="AC12903" s="7"/>
      <c r="AD12903" s="7"/>
      <c r="AE12903" s="7"/>
    </row>
    <row r="12905" spans="3:31" s="8" customFormat="1">
      <c r="C12905" s="15"/>
      <c r="G12905" s="7"/>
      <c r="H12905" s="7"/>
      <c r="I12905" s="7"/>
      <c r="J12905" s="7"/>
      <c r="K12905" s="7"/>
      <c r="L12905" s="7"/>
      <c r="M12905" s="7"/>
      <c r="N12905" s="7"/>
      <c r="O12905" s="7"/>
      <c r="P12905" s="7"/>
      <c r="Q12905" s="7"/>
      <c r="R12905" s="7"/>
      <c r="S12905" s="7"/>
      <c r="T12905" s="7"/>
      <c r="U12905" s="7"/>
      <c r="V12905" s="7"/>
      <c r="W12905" s="7"/>
      <c r="X12905" s="7"/>
      <c r="Y12905" s="7"/>
      <c r="Z12905" s="7"/>
      <c r="AA12905" s="7"/>
      <c r="AB12905" s="7"/>
      <c r="AC12905" s="7"/>
      <c r="AD12905" s="7"/>
      <c r="AE12905" s="7"/>
    </row>
    <row r="12907" spans="3:31" s="8" customFormat="1">
      <c r="C12907" s="15"/>
      <c r="G12907" s="7"/>
      <c r="H12907" s="7"/>
      <c r="I12907" s="7"/>
      <c r="J12907" s="7"/>
      <c r="K12907" s="7"/>
      <c r="L12907" s="7"/>
      <c r="M12907" s="7"/>
      <c r="N12907" s="7"/>
      <c r="O12907" s="7"/>
      <c r="P12907" s="7"/>
      <c r="Q12907" s="7"/>
      <c r="R12907" s="7"/>
      <c r="S12907" s="7"/>
      <c r="T12907" s="7"/>
      <c r="U12907" s="7"/>
      <c r="V12907" s="7"/>
      <c r="W12907" s="7"/>
      <c r="X12907" s="7"/>
      <c r="Y12907" s="7"/>
      <c r="Z12907" s="7"/>
      <c r="AA12907" s="7"/>
      <c r="AB12907" s="7"/>
      <c r="AC12907" s="7"/>
      <c r="AD12907" s="7"/>
      <c r="AE12907" s="7"/>
    </row>
    <row r="12909" spans="3:31" s="8" customFormat="1">
      <c r="C12909" s="15"/>
      <c r="G12909" s="7"/>
      <c r="H12909" s="7"/>
      <c r="I12909" s="7"/>
      <c r="J12909" s="7"/>
      <c r="K12909" s="7"/>
      <c r="L12909" s="7"/>
      <c r="M12909" s="7"/>
      <c r="N12909" s="7"/>
      <c r="O12909" s="7"/>
      <c r="P12909" s="7"/>
      <c r="Q12909" s="7"/>
      <c r="R12909" s="7"/>
      <c r="S12909" s="7"/>
      <c r="T12909" s="7"/>
      <c r="U12909" s="7"/>
      <c r="V12909" s="7"/>
      <c r="W12909" s="7"/>
      <c r="X12909" s="7"/>
      <c r="Y12909" s="7"/>
      <c r="Z12909" s="7"/>
      <c r="AA12909" s="7"/>
      <c r="AB12909" s="7"/>
      <c r="AC12909" s="7"/>
      <c r="AD12909" s="7"/>
      <c r="AE12909" s="7"/>
    </row>
    <row r="12911" spans="3:31" s="8" customFormat="1">
      <c r="C12911" s="15"/>
      <c r="G12911" s="7"/>
      <c r="H12911" s="7"/>
      <c r="I12911" s="7"/>
      <c r="J12911" s="7"/>
      <c r="K12911" s="7"/>
      <c r="L12911" s="7"/>
      <c r="M12911" s="7"/>
      <c r="N12911" s="7"/>
      <c r="O12911" s="7"/>
      <c r="P12911" s="7"/>
      <c r="Q12911" s="7"/>
      <c r="R12911" s="7"/>
      <c r="S12911" s="7"/>
      <c r="T12911" s="7"/>
      <c r="U12911" s="7"/>
      <c r="V12911" s="7"/>
      <c r="W12911" s="7"/>
      <c r="X12911" s="7"/>
      <c r="Y12911" s="7"/>
      <c r="Z12911" s="7"/>
      <c r="AA12911" s="7"/>
      <c r="AB12911" s="7"/>
      <c r="AC12911" s="7"/>
      <c r="AD12911" s="7"/>
      <c r="AE12911" s="7"/>
    </row>
    <row r="12913" spans="3:31" s="8" customFormat="1">
      <c r="C12913" s="15"/>
      <c r="G12913" s="7"/>
      <c r="H12913" s="7"/>
      <c r="I12913" s="7"/>
      <c r="J12913" s="7"/>
      <c r="K12913" s="7"/>
      <c r="L12913" s="7"/>
      <c r="M12913" s="7"/>
      <c r="N12913" s="7"/>
      <c r="O12913" s="7"/>
      <c r="P12913" s="7"/>
      <c r="Q12913" s="7"/>
      <c r="R12913" s="7"/>
      <c r="S12913" s="7"/>
      <c r="T12913" s="7"/>
      <c r="U12913" s="7"/>
      <c r="V12913" s="7"/>
      <c r="W12913" s="7"/>
      <c r="X12913" s="7"/>
      <c r="Y12913" s="7"/>
      <c r="Z12913" s="7"/>
      <c r="AA12913" s="7"/>
      <c r="AB12913" s="7"/>
      <c r="AC12913" s="7"/>
      <c r="AD12913" s="7"/>
      <c r="AE12913" s="7"/>
    </row>
    <row r="12915" spans="3:31" s="8" customFormat="1">
      <c r="C12915" s="15"/>
      <c r="G12915" s="7"/>
      <c r="H12915" s="7"/>
      <c r="I12915" s="7"/>
      <c r="J12915" s="7"/>
      <c r="K12915" s="7"/>
      <c r="L12915" s="7"/>
      <c r="M12915" s="7"/>
      <c r="N12915" s="7"/>
      <c r="O12915" s="7"/>
      <c r="P12915" s="7"/>
      <c r="Q12915" s="7"/>
      <c r="R12915" s="7"/>
      <c r="S12915" s="7"/>
      <c r="T12915" s="7"/>
      <c r="U12915" s="7"/>
      <c r="V12915" s="7"/>
      <c r="W12915" s="7"/>
      <c r="X12915" s="7"/>
      <c r="Y12915" s="7"/>
      <c r="Z12915" s="7"/>
      <c r="AA12915" s="7"/>
      <c r="AB12915" s="7"/>
      <c r="AC12915" s="7"/>
      <c r="AD12915" s="7"/>
      <c r="AE12915" s="7"/>
    </row>
    <row r="12917" spans="3:31" s="8" customFormat="1">
      <c r="C12917" s="15"/>
      <c r="G12917" s="7"/>
      <c r="H12917" s="7"/>
      <c r="I12917" s="7"/>
      <c r="J12917" s="7"/>
      <c r="K12917" s="7"/>
      <c r="L12917" s="7"/>
      <c r="M12917" s="7"/>
      <c r="N12917" s="7"/>
      <c r="O12917" s="7"/>
      <c r="P12917" s="7"/>
      <c r="Q12917" s="7"/>
      <c r="R12917" s="7"/>
      <c r="S12917" s="7"/>
      <c r="T12917" s="7"/>
      <c r="U12917" s="7"/>
      <c r="V12917" s="7"/>
      <c r="W12917" s="7"/>
      <c r="X12917" s="7"/>
      <c r="Y12917" s="7"/>
      <c r="Z12917" s="7"/>
      <c r="AA12917" s="7"/>
      <c r="AB12917" s="7"/>
      <c r="AC12917" s="7"/>
      <c r="AD12917" s="7"/>
      <c r="AE12917" s="7"/>
    </row>
    <row r="12919" spans="3:31" s="8" customFormat="1">
      <c r="C12919" s="15"/>
      <c r="G12919" s="7"/>
      <c r="H12919" s="7"/>
      <c r="I12919" s="7"/>
      <c r="J12919" s="7"/>
      <c r="K12919" s="7"/>
      <c r="L12919" s="7"/>
      <c r="M12919" s="7"/>
      <c r="N12919" s="7"/>
      <c r="O12919" s="7"/>
      <c r="P12919" s="7"/>
      <c r="Q12919" s="7"/>
      <c r="R12919" s="7"/>
      <c r="S12919" s="7"/>
      <c r="T12919" s="7"/>
      <c r="U12919" s="7"/>
      <c r="V12919" s="7"/>
      <c r="W12919" s="7"/>
      <c r="X12919" s="7"/>
      <c r="Y12919" s="7"/>
      <c r="Z12919" s="7"/>
      <c r="AA12919" s="7"/>
      <c r="AB12919" s="7"/>
      <c r="AC12919" s="7"/>
      <c r="AD12919" s="7"/>
      <c r="AE12919" s="7"/>
    </row>
    <row r="12921" spans="3:31" s="8" customFormat="1">
      <c r="C12921" s="15"/>
      <c r="G12921" s="7"/>
      <c r="H12921" s="7"/>
      <c r="I12921" s="7"/>
      <c r="J12921" s="7"/>
      <c r="K12921" s="7"/>
      <c r="L12921" s="7"/>
      <c r="M12921" s="7"/>
      <c r="N12921" s="7"/>
      <c r="O12921" s="7"/>
      <c r="P12921" s="7"/>
      <c r="Q12921" s="7"/>
      <c r="R12921" s="7"/>
      <c r="S12921" s="7"/>
      <c r="T12921" s="7"/>
      <c r="U12921" s="7"/>
      <c r="V12921" s="7"/>
      <c r="W12921" s="7"/>
      <c r="X12921" s="7"/>
      <c r="Y12921" s="7"/>
      <c r="Z12921" s="7"/>
      <c r="AA12921" s="7"/>
      <c r="AB12921" s="7"/>
      <c r="AC12921" s="7"/>
      <c r="AD12921" s="7"/>
      <c r="AE12921" s="7"/>
    </row>
    <row r="12923" spans="3:31" s="8" customFormat="1">
      <c r="C12923" s="15"/>
      <c r="G12923" s="7"/>
      <c r="H12923" s="7"/>
      <c r="I12923" s="7"/>
      <c r="J12923" s="7"/>
      <c r="K12923" s="7"/>
      <c r="L12923" s="7"/>
      <c r="M12923" s="7"/>
      <c r="N12923" s="7"/>
      <c r="O12923" s="7"/>
      <c r="P12923" s="7"/>
      <c r="Q12923" s="7"/>
      <c r="R12923" s="7"/>
      <c r="S12923" s="7"/>
      <c r="T12923" s="7"/>
      <c r="U12923" s="7"/>
      <c r="V12923" s="7"/>
      <c r="W12923" s="7"/>
      <c r="X12923" s="7"/>
      <c r="Y12923" s="7"/>
      <c r="Z12923" s="7"/>
      <c r="AA12923" s="7"/>
      <c r="AB12923" s="7"/>
      <c r="AC12923" s="7"/>
      <c r="AD12923" s="7"/>
      <c r="AE12923" s="7"/>
    </row>
    <row r="12925" spans="3:31" s="8" customFormat="1">
      <c r="C12925" s="15"/>
      <c r="G12925" s="7"/>
      <c r="H12925" s="7"/>
      <c r="I12925" s="7"/>
      <c r="J12925" s="7"/>
      <c r="K12925" s="7"/>
      <c r="L12925" s="7"/>
      <c r="M12925" s="7"/>
      <c r="N12925" s="7"/>
      <c r="O12925" s="7"/>
      <c r="P12925" s="7"/>
      <c r="Q12925" s="7"/>
      <c r="R12925" s="7"/>
      <c r="S12925" s="7"/>
      <c r="T12925" s="7"/>
      <c r="U12925" s="7"/>
      <c r="V12925" s="7"/>
      <c r="W12925" s="7"/>
      <c r="X12925" s="7"/>
      <c r="Y12925" s="7"/>
      <c r="Z12925" s="7"/>
      <c r="AA12925" s="7"/>
      <c r="AB12925" s="7"/>
      <c r="AC12925" s="7"/>
      <c r="AD12925" s="7"/>
      <c r="AE12925" s="7"/>
    </row>
    <row r="12927" spans="3:31" s="8" customFormat="1">
      <c r="C12927" s="15"/>
      <c r="G12927" s="7"/>
      <c r="H12927" s="7"/>
      <c r="I12927" s="7"/>
      <c r="J12927" s="7"/>
      <c r="K12927" s="7"/>
      <c r="L12927" s="7"/>
      <c r="M12927" s="7"/>
      <c r="N12927" s="7"/>
      <c r="O12927" s="7"/>
      <c r="P12927" s="7"/>
      <c r="Q12927" s="7"/>
      <c r="R12927" s="7"/>
      <c r="S12927" s="7"/>
      <c r="T12927" s="7"/>
      <c r="U12927" s="7"/>
      <c r="V12927" s="7"/>
      <c r="W12927" s="7"/>
      <c r="X12927" s="7"/>
      <c r="Y12927" s="7"/>
      <c r="Z12927" s="7"/>
      <c r="AA12927" s="7"/>
      <c r="AB12927" s="7"/>
      <c r="AC12927" s="7"/>
      <c r="AD12927" s="7"/>
      <c r="AE12927" s="7"/>
    </row>
    <row r="12929" spans="3:31" s="8" customFormat="1">
      <c r="C12929" s="15"/>
      <c r="G12929" s="7"/>
      <c r="H12929" s="7"/>
      <c r="I12929" s="7"/>
      <c r="J12929" s="7"/>
      <c r="K12929" s="7"/>
      <c r="L12929" s="7"/>
      <c r="M12929" s="7"/>
      <c r="N12929" s="7"/>
      <c r="O12929" s="7"/>
      <c r="P12929" s="7"/>
      <c r="Q12929" s="7"/>
      <c r="R12929" s="7"/>
      <c r="S12929" s="7"/>
      <c r="T12929" s="7"/>
      <c r="U12929" s="7"/>
      <c r="V12929" s="7"/>
      <c r="W12929" s="7"/>
      <c r="X12929" s="7"/>
      <c r="Y12929" s="7"/>
      <c r="Z12929" s="7"/>
      <c r="AA12929" s="7"/>
      <c r="AB12929" s="7"/>
      <c r="AC12929" s="7"/>
      <c r="AD12929" s="7"/>
      <c r="AE12929" s="7"/>
    </row>
    <row r="12931" spans="3:31" s="8" customFormat="1">
      <c r="C12931" s="15"/>
      <c r="G12931" s="7"/>
      <c r="H12931" s="7"/>
      <c r="I12931" s="7"/>
      <c r="J12931" s="7"/>
      <c r="K12931" s="7"/>
      <c r="L12931" s="7"/>
      <c r="M12931" s="7"/>
      <c r="N12931" s="7"/>
      <c r="O12931" s="7"/>
      <c r="P12931" s="7"/>
      <c r="Q12931" s="7"/>
      <c r="R12931" s="7"/>
      <c r="S12931" s="7"/>
      <c r="T12931" s="7"/>
      <c r="U12931" s="7"/>
      <c r="V12931" s="7"/>
      <c r="W12931" s="7"/>
      <c r="X12931" s="7"/>
      <c r="Y12931" s="7"/>
      <c r="Z12931" s="7"/>
      <c r="AA12931" s="7"/>
      <c r="AB12931" s="7"/>
      <c r="AC12931" s="7"/>
      <c r="AD12931" s="7"/>
      <c r="AE12931" s="7"/>
    </row>
    <row r="12933" spans="3:31" s="8" customFormat="1">
      <c r="C12933" s="15"/>
      <c r="G12933" s="7"/>
      <c r="H12933" s="7"/>
      <c r="I12933" s="7"/>
      <c r="J12933" s="7"/>
      <c r="K12933" s="7"/>
      <c r="L12933" s="7"/>
      <c r="M12933" s="7"/>
      <c r="N12933" s="7"/>
      <c r="O12933" s="7"/>
      <c r="P12933" s="7"/>
      <c r="Q12933" s="7"/>
      <c r="R12933" s="7"/>
      <c r="S12933" s="7"/>
      <c r="T12933" s="7"/>
      <c r="U12933" s="7"/>
      <c r="V12933" s="7"/>
      <c r="W12933" s="7"/>
      <c r="X12933" s="7"/>
      <c r="Y12933" s="7"/>
      <c r="Z12933" s="7"/>
      <c r="AA12933" s="7"/>
      <c r="AB12933" s="7"/>
      <c r="AC12933" s="7"/>
      <c r="AD12933" s="7"/>
      <c r="AE12933" s="7"/>
    </row>
    <row r="12935" spans="3:31" s="8" customFormat="1">
      <c r="C12935" s="15"/>
      <c r="G12935" s="7"/>
      <c r="H12935" s="7"/>
      <c r="I12935" s="7"/>
      <c r="J12935" s="7"/>
      <c r="K12935" s="7"/>
      <c r="L12935" s="7"/>
      <c r="M12935" s="7"/>
      <c r="N12935" s="7"/>
      <c r="O12935" s="7"/>
      <c r="P12935" s="7"/>
      <c r="Q12935" s="7"/>
      <c r="R12935" s="7"/>
      <c r="S12935" s="7"/>
      <c r="T12935" s="7"/>
      <c r="U12935" s="7"/>
      <c r="V12935" s="7"/>
      <c r="W12935" s="7"/>
      <c r="X12935" s="7"/>
      <c r="Y12935" s="7"/>
      <c r="Z12935" s="7"/>
      <c r="AA12935" s="7"/>
      <c r="AB12935" s="7"/>
      <c r="AC12935" s="7"/>
      <c r="AD12935" s="7"/>
      <c r="AE12935" s="7"/>
    </row>
    <row r="12937" spans="3:31" s="8" customFormat="1">
      <c r="C12937" s="15"/>
      <c r="G12937" s="7"/>
      <c r="H12937" s="7"/>
      <c r="I12937" s="7"/>
      <c r="J12937" s="7"/>
      <c r="K12937" s="7"/>
      <c r="L12937" s="7"/>
      <c r="M12937" s="7"/>
      <c r="N12937" s="7"/>
      <c r="O12937" s="7"/>
      <c r="P12937" s="7"/>
      <c r="Q12937" s="7"/>
      <c r="R12937" s="7"/>
      <c r="S12937" s="7"/>
      <c r="T12937" s="7"/>
      <c r="U12937" s="7"/>
      <c r="V12937" s="7"/>
      <c r="W12937" s="7"/>
      <c r="X12937" s="7"/>
      <c r="Y12937" s="7"/>
      <c r="Z12937" s="7"/>
      <c r="AA12937" s="7"/>
      <c r="AB12937" s="7"/>
      <c r="AC12937" s="7"/>
      <c r="AD12937" s="7"/>
      <c r="AE12937" s="7"/>
    </row>
    <row r="12939" spans="3:31" s="8" customFormat="1">
      <c r="C12939" s="15"/>
      <c r="G12939" s="7"/>
      <c r="H12939" s="7"/>
      <c r="I12939" s="7"/>
      <c r="J12939" s="7"/>
      <c r="K12939" s="7"/>
      <c r="L12939" s="7"/>
      <c r="M12939" s="7"/>
      <c r="N12939" s="7"/>
      <c r="O12939" s="7"/>
      <c r="P12939" s="7"/>
      <c r="Q12939" s="7"/>
      <c r="R12939" s="7"/>
      <c r="S12939" s="7"/>
      <c r="T12939" s="7"/>
      <c r="U12939" s="7"/>
      <c r="V12939" s="7"/>
      <c r="W12939" s="7"/>
      <c r="X12939" s="7"/>
      <c r="Y12939" s="7"/>
      <c r="Z12939" s="7"/>
      <c r="AA12939" s="7"/>
      <c r="AB12939" s="7"/>
      <c r="AC12939" s="7"/>
      <c r="AD12939" s="7"/>
      <c r="AE12939" s="7"/>
    </row>
    <row r="12941" spans="3:31" s="8" customFormat="1">
      <c r="C12941" s="15"/>
      <c r="G12941" s="7"/>
      <c r="H12941" s="7"/>
      <c r="I12941" s="7"/>
      <c r="J12941" s="7"/>
      <c r="K12941" s="7"/>
      <c r="L12941" s="7"/>
      <c r="M12941" s="7"/>
      <c r="N12941" s="7"/>
      <c r="O12941" s="7"/>
      <c r="P12941" s="7"/>
      <c r="Q12941" s="7"/>
      <c r="R12941" s="7"/>
      <c r="S12941" s="7"/>
      <c r="T12941" s="7"/>
      <c r="U12941" s="7"/>
      <c r="V12941" s="7"/>
      <c r="W12941" s="7"/>
      <c r="X12941" s="7"/>
      <c r="Y12941" s="7"/>
      <c r="Z12941" s="7"/>
      <c r="AA12941" s="7"/>
      <c r="AB12941" s="7"/>
      <c r="AC12941" s="7"/>
      <c r="AD12941" s="7"/>
      <c r="AE12941" s="7"/>
    </row>
    <row r="12943" spans="3:31" s="8" customFormat="1">
      <c r="C12943" s="15"/>
      <c r="G12943" s="7"/>
      <c r="H12943" s="7"/>
      <c r="I12943" s="7"/>
      <c r="J12943" s="7"/>
      <c r="K12943" s="7"/>
      <c r="L12943" s="7"/>
      <c r="M12943" s="7"/>
      <c r="N12943" s="7"/>
      <c r="O12943" s="7"/>
      <c r="P12943" s="7"/>
      <c r="Q12943" s="7"/>
      <c r="R12943" s="7"/>
      <c r="S12943" s="7"/>
      <c r="T12943" s="7"/>
      <c r="U12943" s="7"/>
      <c r="V12943" s="7"/>
      <c r="W12943" s="7"/>
      <c r="X12943" s="7"/>
      <c r="Y12943" s="7"/>
      <c r="Z12943" s="7"/>
      <c r="AA12943" s="7"/>
      <c r="AB12943" s="7"/>
      <c r="AC12943" s="7"/>
      <c r="AD12943" s="7"/>
      <c r="AE12943" s="7"/>
    </row>
    <row r="12945" spans="3:31" s="8" customFormat="1">
      <c r="C12945" s="15"/>
      <c r="G12945" s="7"/>
      <c r="H12945" s="7"/>
      <c r="I12945" s="7"/>
      <c r="J12945" s="7"/>
      <c r="K12945" s="7"/>
      <c r="L12945" s="7"/>
      <c r="M12945" s="7"/>
      <c r="N12945" s="7"/>
      <c r="O12945" s="7"/>
      <c r="P12945" s="7"/>
      <c r="Q12945" s="7"/>
      <c r="R12945" s="7"/>
      <c r="S12945" s="7"/>
      <c r="T12945" s="7"/>
      <c r="U12945" s="7"/>
      <c r="V12945" s="7"/>
      <c r="W12945" s="7"/>
      <c r="X12945" s="7"/>
      <c r="Y12945" s="7"/>
      <c r="Z12945" s="7"/>
      <c r="AA12945" s="7"/>
      <c r="AB12945" s="7"/>
      <c r="AC12945" s="7"/>
      <c r="AD12945" s="7"/>
      <c r="AE12945" s="7"/>
    </row>
    <row r="12947" spans="3:31" s="8" customFormat="1">
      <c r="C12947" s="15"/>
      <c r="G12947" s="7"/>
      <c r="H12947" s="7"/>
      <c r="I12947" s="7"/>
      <c r="J12947" s="7"/>
      <c r="K12947" s="7"/>
      <c r="L12947" s="7"/>
      <c r="M12947" s="7"/>
      <c r="N12947" s="7"/>
      <c r="O12947" s="7"/>
      <c r="P12947" s="7"/>
      <c r="Q12947" s="7"/>
      <c r="R12947" s="7"/>
      <c r="S12947" s="7"/>
      <c r="T12947" s="7"/>
      <c r="U12947" s="7"/>
      <c r="V12947" s="7"/>
      <c r="W12947" s="7"/>
      <c r="X12947" s="7"/>
      <c r="Y12947" s="7"/>
      <c r="Z12947" s="7"/>
      <c r="AA12947" s="7"/>
      <c r="AB12947" s="7"/>
      <c r="AC12947" s="7"/>
      <c r="AD12947" s="7"/>
      <c r="AE12947" s="7"/>
    </row>
    <row r="12949" spans="3:31" s="8" customFormat="1">
      <c r="C12949" s="15"/>
      <c r="G12949" s="7"/>
      <c r="H12949" s="7"/>
      <c r="I12949" s="7"/>
      <c r="J12949" s="7"/>
      <c r="K12949" s="7"/>
      <c r="L12949" s="7"/>
      <c r="M12949" s="7"/>
      <c r="N12949" s="7"/>
      <c r="O12949" s="7"/>
      <c r="P12949" s="7"/>
      <c r="Q12949" s="7"/>
      <c r="R12949" s="7"/>
      <c r="S12949" s="7"/>
      <c r="T12949" s="7"/>
      <c r="U12949" s="7"/>
      <c r="V12949" s="7"/>
      <c r="W12949" s="7"/>
      <c r="X12949" s="7"/>
      <c r="Y12949" s="7"/>
      <c r="Z12949" s="7"/>
      <c r="AA12949" s="7"/>
      <c r="AB12949" s="7"/>
      <c r="AC12949" s="7"/>
      <c r="AD12949" s="7"/>
      <c r="AE12949" s="7"/>
    </row>
    <row r="12951" spans="3:31" s="8" customFormat="1">
      <c r="C12951" s="15"/>
      <c r="G12951" s="7"/>
      <c r="H12951" s="7"/>
      <c r="I12951" s="7"/>
      <c r="J12951" s="7"/>
      <c r="K12951" s="7"/>
      <c r="L12951" s="7"/>
      <c r="M12951" s="7"/>
      <c r="N12951" s="7"/>
      <c r="O12951" s="7"/>
      <c r="P12951" s="7"/>
      <c r="Q12951" s="7"/>
      <c r="R12951" s="7"/>
      <c r="S12951" s="7"/>
      <c r="T12951" s="7"/>
      <c r="U12951" s="7"/>
      <c r="V12951" s="7"/>
      <c r="W12951" s="7"/>
      <c r="X12951" s="7"/>
      <c r="Y12951" s="7"/>
      <c r="Z12951" s="7"/>
      <c r="AA12951" s="7"/>
      <c r="AB12951" s="7"/>
      <c r="AC12951" s="7"/>
      <c r="AD12951" s="7"/>
      <c r="AE12951" s="7"/>
    </row>
    <row r="12953" spans="3:31" s="8" customFormat="1">
      <c r="C12953" s="15"/>
      <c r="G12953" s="7"/>
      <c r="H12953" s="7"/>
      <c r="I12953" s="7"/>
      <c r="J12953" s="7"/>
      <c r="K12953" s="7"/>
      <c r="L12953" s="7"/>
      <c r="M12953" s="7"/>
      <c r="N12953" s="7"/>
      <c r="O12953" s="7"/>
      <c r="P12953" s="7"/>
      <c r="Q12953" s="7"/>
      <c r="R12953" s="7"/>
      <c r="S12953" s="7"/>
      <c r="T12953" s="7"/>
      <c r="U12953" s="7"/>
      <c r="V12953" s="7"/>
      <c r="W12953" s="7"/>
      <c r="X12953" s="7"/>
      <c r="Y12953" s="7"/>
      <c r="Z12953" s="7"/>
      <c r="AA12953" s="7"/>
      <c r="AB12953" s="7"/>
      <c r="AC12953" s="7"/>
      <c r="AD12953" s="7"/>
      <c r="AE12953" s="7"/>
    </row>
    <row r="12955" spans="3:31" s="8" customFormat="1">
      <c r="C12955" s="15"/>
      <c r="G12955" s="7"/>
      <c r="H12955" s="7"/>
      <c r="I12955" s="7"/>
      <c r="J12955" s="7"/>
      <c r="K12955" s="7"/>
      <c r="L12955" s="7"/>
      <c r="M12955" s="7"/>
      <c r="N12955" s="7"/>
      <c r="O12955" s="7"/>
      <c r="P12955" s="7"/>
      <c r="Q12955" s="7"/>
      <c r="R12955" s="7"/>
      <c r="S12955" s="7"/>
      <c r="T12955" s="7"/>
      <c r="U12955" s="7"/>
      <c r="V12955" s="7"/>
      <c r="W12955" s="7"/>
      <c r="X12955" s="7"/>
      <c r="Y12955" s="7"/>
      <c r="Z12955" s="7"/>
      <c r="AA12955" s="7"/>
      <c r="AB12955" s="7"/>
      <c r="AC12955" s="7"/>
      <c r="AD12955" s="7"/>
      <c r="AE12955" s="7"/>
    </row>
    <row r="12957" spans="3:31" s="8" customFormat="1">
      <c r="C12957" s="15"/>
      <c r="G12957" s="7"/>
      <c r="H12957" s="7"/>
      <c r="I12957" s="7"/>
      <c r="J12957" s="7"/>
      <c r="K12957" s="7"/>
      <c r="L12957" s="7"/>
      <c r="M12957" s="7"/>
      <c r="N12957" s="7"/>
      <c r="O12957" s="7"/>
      <c r="P12957" s="7"/>
      <c r="Q12957" s="7"/>
      <c r="R12957" s="7"/>
      <c r="S12957" s="7"/>
      <c r="T12957" s="7"/>
      <c r="U12957" s="7"/>
      <c r="V12957" s="7"/>
      <c r="W12957" s="7"/>
      <c r="X12957" s="7"/>
      <c r="Y12957" s="7"/>
      <c r="Z12957" s="7"/>
      <c r="AA12957" s="7"/>
      <c r="AB12957" s="7"/>
      <c r="AC12957" s="7"/>
      <c r="AD12957" s="7"/>
      <c r="AE12957" s="7"/>
    </row>
    <row r="12959" spans="3:31" s="8" customFormat="1">
      <c r="C12959" s="15"/>
      <c r="G12959" s="7"/>
      <c r="H12959" s="7"/>
      <c r="I12959" s="7"/>
      <c r="J12959" s="7"/>
      <c r="K12959" s="7"/>
      <c r="L12959" s="7"/>
      <c r="M12959" s="7"/>
      <c r="N12959" s="7"/>
      <c r="O12959" s="7"/>
      <c r="P12959" s="7"/>
      <c r="Q12959" s="7"/>
      <c r="R12959" s="7"/>
      <c r="S12959" s="7"/>
      <c r="T12959" s="7"/>
      <c r="U12959" s="7"/>
      <c r="V12959" s="7"/>
      <c r="W12959" s="7"/>
      <c r="X12959" s="7"/>
      <c r="Y12959" s="7"/>
      <c r="Z12959" s="7"/>
      <c r="AA12959" s="7"/>
      <c r="AB12959" s="7"/>
      <c r="AC12959" s="7"/>
      <c r="AD12959" s="7"/>
      <c r="AE12959" s="7"/>
    </row>
    <row r="12961" spans="3:31" s="8" customFormat="1">
      <c r="C12961" s="15"/>
      <c r="G12961" s="7"/>
      <c r="H12961" s="7"/>
      <c r="I12961" s="7"/>
      <c r="J12961" s="7"/>
      <c r="K12961" s="7"/>
      <c r="L12961" s="7"/>
      <c r="M12961" s="7"/>
      <c r="N12961" s="7"/>
      <c r="O12961" s="7"/>
      <c r="P12961" s="7"/>
      <c r="Q12961" s="7"/>
      <c r="R12961" s="7"/>
      <c r="S12961" s="7"/>
      <c r="T12961" s="7"/>
      <c r="U12961" s="7"/>
      <c r="V12961" s="7"/>
      <c r="W12961" s="7"/>
      <c r="X12961" s="7"/>
      <c r="Y12961" s="7"/>
      <c r="Z12961" s="7"/>
      <c r="AA12961" s="7"/>
      <c r="AB12961" s="7"/>
      <c r="AC12961" s="7"/>
      <c r="AD12961" s="7"/>
      <c r="AE12961" s="7"/>
    </row>
    <row r="12963" spans="3:31" s="8" customFormat="1">
      <c r="C12963" s="15"/>
      <c r="G12963" s="7"/>
      <c r="H12963" s="7"/>
      <c r="I12963" s="7"/>
      <c r="J12963" s="7"/>
      <c r="K12963" s="7"/>
      <c r="L12963" s="7"/>
      <c r="M12963" s="7"/>
      <c r="N12963" s="7"/>
      <c r="O12963" s="7"/>
      <c r="P12963" s="7"/>
      <c r="Q12963" s="7"/>
      <c r="R12963" s="7"/>
      <c r="S12963" s="7"/>
      <c r="T12963" s="7"/>
      <c r="U12963" s="7"/>
      <c r="V12963" s="7"/>
      <c r="W12963" s="7"/>
      <c r="X12963" s="7"/>
      <c r="Y12963" s="7"/>
      <c r="Z12963" s="7"/>
      <c r="AA12963" s="7"/>
      <c r="AB12963" s="7"/>
      <c r="AC12963" s="7"/>
      <c r="AD12963" s="7"/>
      <c r="AE12963" s="7"/>
    </row>
    <row r="12965" spans="3:31" s="8" customFormat="1">
      <c r="C12965" s="15"/>
      <c r="G12965" s="7"/>
      <c r="H12965" s="7"/>
      <c r="I12965" s="7"/>
      <c r="J12965" s="7"/>
      <c r="K12965" s="7"/>
      <c r="L12965" s="7"/>
      <c r="M12965" s="7"/>
      <c r="N12965" s="7"/>
      <c r="O12965" s="7"/>
      <c r="P12965" s="7"/>
      <c r="Q12965" s="7"/>
      <c r="R12965" s="7"/>
      <c r="S12965" s="7"/>
      <c r="T12965" s="7"/>
      <c r="U12965" s="7"/>
      <c r="V12965" s="7"/>
      <c r="W12965" s="7"/>
      <c r="X12965" s="7"/>
      <c r="Y12965" s="7"/>
      <c r="Z12965" s="7"/>
      <c r="AA12965" s="7"/>
      <c r="AB12965" s="7"/>
      <c r="AC12965" s="7"/>
      <c r="AD12965" s="7"/>
      <c r="AE12965" s="7"/>
    </row>
    <row r="12967" spans="3:31" s="8" customFormat="1">
      <c r="C12967" s="15"/>
      <c r="G12967" s="7"/>
      <c r="H12967" s="7"/>
      <c r="I12967" s="7"/>
      <c r="J12967" s="7"/>
      <c r="K12967" s="7"/>
      <c r="L12967" s="7"/>
      <c r="M12967" s="7"/>
      <c r="N12967" s="7"/>
      <c r="O12967" s="7"/>
      <c r="P12967" s="7"/>
      <c r="Q12967" s="7"/>
      <c r="R12967" s="7"/>
      <c r="S12967" s="7"/>
      <c r="T12967" s="7"/>
      <c r="U12967" s="7"/>
      <c r="V12967" s="7"/>
      <c r="W12967" s="7"/>
      <c r="X12967" s="7"/>
      <c r="Y12967" s="7"/>
      <c r="Z12967" s="7"/>
      <c r="AA12967" s="7"/>
      <c r="AB12967" s="7"/>
      <c r="AC12967" s="7"/>
      <c r="AD12967" s="7"/>
      <c r="AE12967" s="7"/>
    </row>
    <row r="12969" spans="3:31" s="8" customFormat="1">
      <c r="C12969" s="15"/>
      <c r="G12969" s="7"/>
      <c r="H12969" s="7"/>
      <c r="I12969" s="7"/>
      <c r="J12969" s="7"/>
      <c r="K12969" s="7"/>
      <c r="L12969" s="7"/>
      <c r="M12969" s="7"/>
      <c r="N12969" s="7"/>
      <c r="O12969" s="7"/>
      <c r="P12969" s="7"/>
      <c r="Q12969" s="7"/>
      <c r="R12969" s="7"/>
      <c r="S12969" s="7"/>
      <c r="T12969" s="7"/>
      <c r="U12969" s="7"/>
      <c r="V12969" s="7"/>
      <c r="W12969" s="7"/>
      <c r="X12969" s="7"/>
      <c r="Y12969" s="7"/>
      <c r="Z12969" s="7"/>
      <c r="AA12969" s="7"/>
      <c r="AB12969" s="7"/>
      <c r="AC12969" s="7"/>
      <c r="AD12969" s="7"/>
      <c r="AE12969" s="7"/>
    </row>
    <row r="12971" spans="3:31" s="8" customFormat="1">
      <c r="C12971" s="15"/>
      <c r="G12971" s="7"/>
      <c r="H12971" s="7"/>
      <c r="I12971" s="7"/>
      <c r="J12971" s="7"/>
      <c r="K12971" s="7"/>
      <c r="L12971" s="7"/>
      <c r="M12971" s="7"/>
      <c r="N12971" s="7"/>
      <c r="O12971" s="7"/>
      <c r="P12971" s="7"/>
      <c r="Q12971" s="7"/>
      <c r="R12971" s="7"/>
      <c r="S12971" s="7"/>
      <c r="T12971" s="7"/>
      <c r="U12971" s="7"/>
      <c r="V12971" s="7"/>
      <c r="W12971" s="7"/>
      <c r="X12971" s="7"/>
      <c r="Y12971" s="7"/>
      <c r="Z12971" s="7"/>
      <c r="AA12971" s="7"/>
      <c r="AB12971" s="7"/>
      <c r="AC12971" s="7"/>
      <c r="AD12971" s="7"/>
      <c r="AE12971" s="7"/>
    </row>
    <row r="12973" spans="3:31" s="8" customFormat="1">
      <c r="C12973" s="15"/>
      <c r="G12973" s="7"/>
      <c r="H12973" s="7"/>
      <c r="I12973" s="7"/>
      <c r="J12973" s="7"/>
      <c r="K12973" s="7"/>
      <c r="L12973" s="7"/>
      <c r="M12973" s="7"/>
      <c r="N12973" s="7"/>
      <c r="O12973" s="7"/>
      <c r="P12973" s="7"/>
      <c r="Q12973" s="7"/>
      <c r="R12973" s="7"/>
      <c r="S12973" s="7"/>
      <c r="T12973" s="7"/>
      <c r="U12973" s="7"/>
      <c r="V12973" s="7"/>
      <c r="W12973" s="7"/>
      <c r="X12973" s="7"/>
      <c r="Y12973" s="7"/>
      <c r="Z12973" s="7"/>
      <c r="AA12973" s="7"/>
      <c r="AB12973" s="7"/>
      <c r="AC12973" s="7"/>
      <c r="AD12973" s="7"/>
      <c r="AE12973" s="7"/>
    </row>
    <row r="12975" spans="3:31" s="8" customFormat="1">
      <c r="C12975" s="15"/>
      <c r="G12975" s="7"/>
      <c r="H12975" s="7"/>
      <c r="I12975" s="7"/>
      <c r="J12975" s="7"/>
      <c r="K12975" s="7"/>
      <c r="L12975" s="7"/>
      <c r="M12975" s="7"/>
      <c r="N12975" s="7"/>
      <c r="O12975" s="7"/>
      <c r="P12975" s="7"/>
      <c r="Q12975" s="7"/>
      <c r="R12975" s="7"/>
      <c r="S12975" s="7"/>
      <c r="T12975" s="7"/>
      <c r="U12975" s="7"/>
      <c r="V12975" s="7"/>
      <c r="W12975" s="7"/>
      <c r="X12975" s="7"/>
      <c r="Y12975" s="7"/>
      <c r="Z12975" s="7"/>
      <c r="AA12975" s="7"/>
      <c r="AB12975" s="7"/>
      <c r="AC12975" s="7"/>
      <c r="AD12975" s="7"/>
      <c r="AE12975" s="7"/>
    </row>
    <row r="12977" spans="3:31" s="8" customFormat="1">
      <c r="C12977" s="15"/>
      <c r="G12977" s="7"/>
      <c r="H12977" s="7"/>
      <c r="I12977" s="7"/>
      <c r="J12977" s="7"/>
      <c r="K12977" s="7"/>
      <c r="L12977" s="7"/>
      <c r="M12977" s="7"/>
      <c r="N12977" s="7"/>
      <c r="O12977" s="7"/>
      <c r="P12977" s="7"/>
      <c r="Q12977" s="7"/>
      <c r="R12977" s="7"/>
      <c r="S12977" s="7"/>
      <c r="T12977" s="7"/>
      <c r="U12977" s="7"/>
      <c r="V12977" s="7"/>
      <c r="W12977" s="7"/>
      <c r="X12977" s="7"/>
      <c r="Y12977" s="7"/>
      <c r="Z12977" s="7"/>
      <c r="AA12977" s="7"/>
      <c r="AB12977" s="7"/>
      <c r="AC12977" s="7"/>
      <c r="AD12977" s="7"/>
      <c r="AE12977" s="7"/>
    </row>
    <row r="12979" spans="3:31" s="8" customFormat="1">
      <c r="C12979" s="15"/>
      <c r="G12979" s="7"/>
      <c r="H12979" s="7"/>
      <c r="I12979" s="7"/>
      <c r="J12979" s="7"/>
      <c r="K12979" s="7"/>
      <c r="L12979" s="7"/>
      <c r="M12979" s="7"/>
      <c r="N12979" s="7"/>
      <c r="O12979" s="7"/>
      <c r="P12979" s="7"/>
      <c r="Q12979" s="7"/>
      <c r="R12979" s="7"/>
      <c r="S12979" s="7"/>
      <c r="T12979" s="7"/>
      <c r="U12979" s="7"/>
      <c r="V12979" s="7"/>
      <c r="W12979" s="7"/>
      <c r="X12979" s="7"/>
      <c r="Y12979" s="7"/>
      <c r="Z12979" s="7"/>
      <c r="AA12979" s="7"/>
      <c r="AB12979" s="7"/>
      <c r="AC12979" s="7"/>
      <c r="AD12979" s="7"/>
      <c r="AE12979" s="7"/>
    </row>
    <row r="12981" spans="3:31" s="8" customFormat="1">
      <c r="C12981" s="15"/>
      <c r="G12981" s="7"/>
      <c r="H12981" s="7"/>
      <c r="I12981" s="7"/>
      <c r="J12981" s="7"/>
      <c r="K12981" s="7"/>
      <c r="L12981" s="7"/>
      <c r="M12981" s="7"/>
      <c r="N12981" s="7"/>
      <c r="O12981" s="7"/>
      <c r="P12981" s="7"/>
      <c r="Q12981" s="7"/>
      <c r="R12981" s="7"/>
      <c r="S12981" s="7"/>
      <c r="T12981" s="7"/>
      <c r="U12981" s="7"/>
      <c r="V12981" s="7"/>
      <c r="W12981" s="7"/>
      <c r="X12981" s="7"/>
      <c r="Y12981" s="7"/>
      <c r="Z12981" s="7"/>
      <c r="AA12981" s="7"/>
      <c r="AB12981" s="7"/>
      <c r="AC12981" s="7"/>
      <c r="AD12981" s="7"/>
      <c r="AE12981" s="7"/>
    </row>
    <row r="12983" spans="3:31" s="8" customFormat="1">
      <c r="C12983" s="15"/>
      <c r="G12983" s="7"/>
      <c r="H12983" s="7"/>
      <c r="I12983" s="7"/>
      <c r="J12983" s="7"/>
      <c r="K12983" s="7"/>
      <c r="L12983" s="7"/>
      <c r="M12983" s="7"/>
      <c r="N12983" s="7"/>
      <c r="O12983" s="7"/>
      <c r="P12983" s="7"/>
      <c r="Q12983" s="7"/>
      <c r="R12983" s="7"/>
      <c r="S12983" s="7"/>
      <c r="T12983" s="7"/>
      <c r="U12983" s="7"/>
      <c r="V12983" s="7"/>
      <c r="W12983" s="7"/>
      <c r="X12983" s="7"/>
      <c r="Y12983" s="7"/>
      <c r="Z12983" s="7"/>
      <c r="AA12983" s="7"/>
      <c r="AB12983" s="7"/>
      <c r="AC12983" s="7"/>
      <c r="AD12983" s="7"/>
      <c r="AE12983" s="7"/>
    </row>
    <row r="12985" spans="3:31" s="8" customFormat="1">
      <c r="C12985" s="15"/>
      <c r="G12985" s="7"/>
      <c r="H12985" s="7"/>
      <c r="I12985" s="7"/>
      <c r="J12985" s="7"/>
      <c r="K12985" s="7"/>
      <c r="L12985" s="7"/>
      <c r="M12985" s="7"/>
      <c r="N12985" s="7"/>
      <c r="O12985" s="7"/>
      <c r="P12985" s="7"/>
      <c r="Q12985" s="7"/>
      <c r="R12985" s="7"/>
      <c r="S12985" s="7"/>
      <c r="T12985" s="7"/>
      <c r="U12985" s="7"/>
      <c r="V12985" s="7"/>
      <c r="W12985" s="7"/>
      <c r="X12985" s="7"/>
      <c r="Y12985" s="7"/>
      <c r="Z12985" s="7"/>
      <c r="AA12985" s="7"/>
      <c r="AB12985" s="7"/>
      <c r="AC12985" s="7"/>
      <c r="AD12985" s="7"/>
      <c r="AE12985" s="7"/>
    </row>
    <row r="12987" spans="3:31" s="8" customFormat="1">
      <c r="C12987" s="15"/>
      <c r="G12987" s="7"/>
      <c r="H12987" s="7"/>
      <c r="I12987" s="7"/>
      <c r="J12987" s="7"/>
      <c r="K12987" s="7"/>
      <c r="L12987" s="7"/>
      <c r="M12987" s="7"/>
      <c r="N12987" s="7"/>
      <c r="O12987" s="7"/>
      <c r="P12987" s="7"/>
      <c r="Q12987" s="7"/>
      <c r="R12987" s="7"/>
      <c r="S12987" s="7"/>
      <c r="T12987" s="7"/>
      <c r="U12987" s="7"/>
      <c r="V12987" s="7"/>
      <c r="W12987" s="7"/>
      <c r="X12987" s="7"/>
      <c r="Y12987" s="7"/>
      <c r="Z12987" s="7"/>
      <c r="AA12987" s="7"/>
      <c r="AB12987" s="7"/>
      <c r="AC12987" s="7"/>
      <c r="AD12987" s="7"/>
      <c r="AE12987" s="7"/>
    </row>
    <row r="12989" spans="3:31" s="8" customFormat="1">
      <c r="C12989" s="15"/>
      <c r="G12989" s="7"/>
      <c r="H12989" s="7"/>
      <c r="I12989" s="7"/>
      <c r="J12989" s="7"/>
      <c r="K12989" s="7"/>
      <c r="L12989" s="7"/>
      <c r="M12989" s="7"/>
      <c r="N12989" s="7"/>
      <c r="O12989" s="7"/>
      <c r="P12989" s="7"/>
      <c r="Q12989" s="7"/>
      <c r="R12989" s="7"/>
      <c r="S12989" s="7"/>
      <c r="T12989" s="7"/>
      <c r="U12989" s="7"/>
      <c r="V12989" s="7"/>
      <c r="W12989" s="7"/>
      <c r="X12989" s="7"/>
      <c r="Y12989" s="7"/>
      <c r="Z12989" s="7"/>
      <c r="AA12989" s="7"/>
      <c r="AB12989" s="7"/>
      <c r="AC12989" s="7"/>
      <c r="AD12989" s="7"/>
      <c r="AE12989" s="7"/>
    </row>
    <row r="12991" spans="3:31" s="8" customFormat="1">
      <c r="C12991" s="15"/>
      <c r="G12991" s="7"/>
      <c r="H12991" s="7"/>
      <c r="I12991" s="7"/>
      <c r="J12991" s="7"/>
      <c r="K12991" s="7"/>
      <c r="L12991" s="7"/>
      <c r="M12991" s="7"/>
      <c r="N12991" s="7"/>
      <c r="O12991" s="7"/>
      <c r="P12991" s="7"/>
      <c r="Q12991" s="7"/>
      <c r="R12991" s="7"/>
      <c r="S12991" s="7"/>
      <c r="T12991" s="7"/>
      <c r="U12991" s="7"/>
      <c r="V12991" s="7"/>
      <c r="W12991" s="7"/>
      <c r="X12991" s="7"/>
      <c r="Y12991" s="7"/>
      <c r="Z12991" s="7"/>
      <c r="AA12991" s="7"/>
      <c r="AB12991" s="7"/>
      <c r="AC12991" s="7"/>
      <c r="AD12991" s="7"/>
      <c r="AE12991" s="7"/>
    </row>
    <row r="12993" spans="3:31" s="8" customFormat="1">
      <c r="C12993" s="15"/>
      <c r="G12993" s="7"/>
      <c r="H12993" s="7"/>
      <c r="I12993" s="7"/>
      <c r="J12993" s="7"/>
      <c r="K12993" s="7"/>
      <c r="L12993" s="7"/>
      <c r="M12993" s="7"/>
      <c r="N12993" s="7"/>
      <c r="O12993" s="7"/>
      <c r="P12993" s="7"/>
      <c r="Q12993" s="7"/>
      <c r="R12993" s="7"/>
      <c r="S12993" s="7"/>
      <c r="T12993" s="7"/>
      <c r="U12993" s="7"/>
      <c r="V12993" s="7"/>
      <c r="W12993" s="7"/>
      <c r="X12993" s="7"/>
      <c r="Y12993" s="7"/>
      <c r="Z12993" s="7"/>
      <c r="AA12993" s="7"/>
      <c r="AB12993" s="7"/>
      <c r="AC12993" s="7"/>
      <c r="AD12993" s="7"/>
      <c r="AE12993" s="7"/>
    </row>
    <row r="12995" spans="3:31" s="8" customFormat="1">
      <c r="C12995" s="15"/>
      <c r="G12995" s="7"/>
      <c r="H12995" s="7"/>
      <c r="I12995" s="7"/>
      <c r="J12995" s="7"/>
      <c r="K12995" s="7"/>
      <c r="L12995" s="7"/>
      <c r="M12995" s="7"/>
      <c r="N12995" s="7"/>
      <c r="O12995" s="7"/>
      <c r="P12995" s="7"/>
      <c r="Q12995" s="7"/>
      <c r="R12995" s="7"/>
      <c r="S12995" s="7"/>
      <c r="T12995" s="7"/>
      <c r="U12995" s="7"/>
      <c r="V12995" s="7"/>
      <c r="W12995" s="7"/>
      <c r="X12995" s="7"/>
      <c r="Y12995" s="7"/>
      <c r="Z12995" s="7"/>
      <c r="AA12995" s="7"/>
      <c r="AB12995" s="7"/>
      <c r="AC12995" s="7"/>
      <c r="AD12995" s="7"/>
      <c r="AE12995" s="7"/>
    </row>
    <row r="12997" spans="3:31" s="8" customFormat="1">
      <c r="C12997" s="15"/>
      <c r="G12997" s="7"/>
      <c r="H12997" s="7"/>
      <c r="I12997" s="7"/>
      <c r="J12997" s="7"/>
      <c r="K12997" s="7"/>
      <c r="L12997" s="7"/>
      <c r="M12997" s="7"/>
      <c r="N12997" s="7"/>
      <c r="O12997" s="7"/>
      <c r="P12997" s="7"/>
      <c r="Q12997" s="7"/>
      <c r="R12997" s="7"/>
      <c r="S12997" s="7"/>
      <c r="T12997" s="7"/>
      <c r="U12997" s="7"/>
      <c r="V12997" s="7"/>
      <c r="W12997" s="7"/>
      <c r="X12997" s="7"/>
      <c r="Y12997" s="7"/>
      <c r="Z12997" s="7"/>
      <c r="AA12997" s="7"/>
      <c r="AB12997" s="7"/>
      <c r="AC12997" s="7"/>
      <c r="AD12997" s="7"/>
      <c r="AE12997" s="7"/>
    </row>
    <row r="12999" spans="3:31" s="8" customFormat="1">
      <c r="C12999" s="15"/>
      <c r="G12999" s="7"/>
      <c r="H12999" s="7"/>
      <c r="I12999" s="7"/>
      <c r="J12999" s="7"/>
      <c r="K12999" s="7"/>
      <c r="L12999" s="7"/>
      <c r="M12999" s="7"/>
      <c r="N12999" s="7"/>
      <c r="O12999" s="7"/>
      <c r="P12999" s="7"/>
      <c r="Q12999" s="7"/>
      <c r="R12999" s="7"/>
      <c r="S12999" s="7"/>
      <c r="T12999" s="7"/>
      <c r="U12999" s="7"/>
      <c r="V12999" s="7"/>
      <c r="W12999" s="7"/>
      <c r="X12999" s="7"/>
      <c r="Y12999" s="7"/>
      <c r="Z12999" s="7"/>
      <c r="AA12999" s="7"/>
      <c r="AB12999" s="7"/>
      <c r="AC12999" s="7"/>
      <c r="AD12999" s="7"/>
      <c r="AE12999" s="7"/>
    </row>
    <row r="13001" spans="3:31" s="8" customFormat="1">
      <c r="C13001" s="15"/>
      <c r="G13001" s="7"/>
      <c r="H13001" s="7"/>
      <c r="I13001" s="7"/>
      <c r="J13001" s="7"/>
      <c r="K13001" s="7"/>
      <c r="L13001" s="7"/>
      <c r="M13001" s="7"/>
      <c r="N13001" s="7"/>
      <c r="O13001" s="7"/>
      <c r="P13001" s="7"/>
      <c r="Q13001" s="7"/>
      <c r="R13001" s="7"/>
      <c r="S13001" s="7"/>
      <c r="T13001" s="7"/>
      <c r="U13001" s="7"/>
      <c r="V13001" s="7"/>
      <c r="W13001" s="7"/>
      <c r="X13001" s="7"/>
      <c r="Y13001" s="7"/>
      <c r="Z13001" s="7"/>
      <c r="AA13001" s="7"/>
      <c r="AB13001" s="7"/>
      <c r="AC13001" s="7"/>
      <c r="AD13001" s="7"/>
      <c r="AE13001" s="7"/>
    </row>
    <row r="13003" spans="3:31" s="8" customFormat="1">
      <c r="C13003" s="15"/>
      <c r="G13003" s="7"/>
      <c r="H13003" s="7"/>
      <c r="I13003" s="7"/>
      <c r="J13003" s="7"/>
      <c r="K13003" s="7"/>
      <c r="L13003" s="7"/>
      <c r="M13003" s="7"/>
      <c r="N13003" s="7"/>
      <c r="O13003" s="7"/>
      <c r="P13003" s="7"/>
      <c r="Q13003" s="7"/>
      <c r="R13003" s="7"/>
      <c r="S13003" s="7"/>
      <c r="T13003" s="7"/>
      <c r="U13003" s="7"/>
      <c r="V13003" s="7"/>
      <c r="W13003" s="7"/>
      <c r="X13003" s="7"/>
      <c r="Y13003" s="7"/>
      <c r="Z13003" s="7"/>
      <c r="AA13003" s="7"/>
      <c r="AB13003" s="7"/>
      <c r="AC13003" s="7"/>
      <c r="AD13003" s="7"/>
      <c r="AE13003" s="7"/>
    </row>
    <row r="13005" spans="3:31" s="8" customFormat="1">
      <c r="C13005" s="15"/>
      <c r="G13005" s="7"/>
      <c r="H13005" s="7"/>
      <c r="I13005" s="7"/>
      <c r="J13005" s="7"/>
      <c r="K13005" s="7"/>
      <c r="L13005" s="7"/>
      <c r="M13005" s="7"/>
      <c r="N13005" s="7"/>
      <c r="O13005" s="7"/>
      <c r="P13005" s="7"/>
      <c r="Q13005" s="7"/>
      <c r="R13005" s="7"/>
      <c r="S13005" s="7"/>
      <c r="T13005" s="7"/>
      <c r="U13005" s="7"/>
      <c r="V13005" s="7"/>
      <c r="W13005" s="7"/>
      <c r="X13005" s="7"/>
      <c r="Y13005" s="7"/>
      <c r="Z13005" s="7"/>
      <c r="AA13005" s="7"/>
      <c r="AB13005" s="7"/>
      <c r="AC13005" s="7"/>
      <c r="AD13005" s="7"/>
      <c r="AE13005" s="7"/>
    </row>
    <row r="13007" spans="3:31" s="8" customFormat="1">
      <c r="C13007" s="15"/>
      <c r="G13007" s="7"/>
      <c r="H13007" s="7"/>
      <c r="I13007" s="7"/>
      <c r="J13007" s="7"/>
      <c r="K13007" s="7"/>
      <c r="L13007" s="7"/>
      <c r="M13007" s="7"/>
      <c r="N13007" s="7"/>
      <c r="O13007" s="7"/>
      <c r="P13007" s="7"/>
      <c r="Q13007" s="7"/>
      <c r="R13007" s="7"/>
      <c r="S13007" s="7"/>
      <c r="T13007" s="7"/>
      <c r="U13007" s="7"/>
      <c r="V13007" s="7"/>
      <c r="W13007" s="7"/>
      <c r="X13007" s="7"/>
      <c r="Y13007" s="7"/>
      <c r="Z13007" s="7"/>
      <c r="AA13007" s="7"/>
      <c r="AB13007" s="7"/>
      <c r="AC13007" s="7"/>
      <c r="AD13007" s="7"/>
      <c r="AE13007" s="7"/>
    </row>
    <row r="13009" spans="3:31" s="8" customFormat="1">
      <c r="C13009" s="15"/>
      <c r="G13009" s="7"/>
      <c r="H13009" s="7"/>
      <c r="I13009" s="7"/>
      <c r="J13009" s="7"/>
      <c r="K13009" s="7"/>
      <c r="L13009" s="7"/>
      <c r="M13009" s="7"/>
      <c r="N13009" s="7"/>
      <c r="O13009" s="7"/>
      <c r="P13009" s="7"/>
      <c r="Q13009" s="7"/>
      <c r="R13009" s="7"/>
      <c r="S13009" s="7"/>
      <c r="T13009" s="7"/>
      <c r="U13009" s="7"/>
      <c r="V13009" s="7"/>
      <c r="W13009" s="7"/>
      <c r="X13009" s="7"/>
      <c r="Y13009" s="7"/>
      <c r="Z13009" s="7"/>
      <c r="AA13009" s="7"/>
      <c r="AB13009" s="7"/>
      <c r="AC13009" s="7"/>
      <c r="AD13009" s="7"/>
      <c r="AE13009" s="7"/>
    </row>
    <row r="13011" spans="3:31" s="8" customFormat="1">
      <c r="C13011" s="15"/>
      <c r="G13011" s="7"/>
      <c r="H13011" s="7"/>
      <c r="I13011" s="7"/>
      <c r="J13011" s="7"/>
      <c r="K13011" s="7"/>
      <c r="L13011" s="7"/>
      <c r="M13011" s="7"/>
      <c r="N13011" s="7"/>
      <c r="O13011" s="7"/>
      <c r="P13011" s="7"/>
      <c r="Q13011" s="7"/>
      <c r="R13011" s="7"/>
      <c r="S13011" s="7"/>
      <c r="T13011" s="7"/>
      <c r="U13011" s="7"/>
      <c r="V13011" s="7"/>
      <c r="W13011" s="7"/>
      <c r="X13011" s="7"/>
      <c r="Y13011" s="7"/>
      <c r="Z13011" s="7"/>
      <c r="AA13011" s="7"/>
      <c r="AB13011" s="7"/>
      <c r="AC13011" s="7"/>
      <c r="AD13011" s="7"/>
      <c r="AE13011" s="7"/>
    </row>
    <row r="13013" spans="3:31" s="8" customFormat="1">
      <c r="C13013" s="15"/>
      <c r="G13013" s="7"/>
      <c r="H13013" s="7"/>
      <c r="I13013" s="7"/>
      <c r="J13013" s="7"/>
      <c r="K13013" s="7"/>
      <c r="L13013" s="7"/>
      <c r="M13013" s="7"/>
      <c r="N13013" s="7"/>
      <c r="O13013" s="7"/>
      <c r="P13013" s="7"/>
      <c r="Q13013" s="7"/>
      <c r="R13013" s="7"/>
      <c r="S13013" s="7"/>
      <c r="T13013" s="7"/>
      <c r="U13013" s="7"/>
      <c r="V13013" s="7"/>
      <c r="W13013" s="7"/>
      <c r="X13013" s="7"/>
      <c r="Y13013" s="7"/>
      <c r="Z13013" s="7"/>
      <c r="AA13013" s="7"/>
      <c r="AB13013" s="7"/>
      <c r="AC13013" s="7"/>
      <c r="AD13013" s="7"/>
      <c r="AE13013" s="7"/>
    </row>
    <row r="13015" spans="3:31" s="8" customFormat="1">
      <c r="C13015" s="15"/>
      <c r="G13015" s="7"/>
      <c r="H13015" s="7"/>
      <c r="I13015" s="7"/>
      <c r="J13015" s="7"/>
      <c r="K13015" s="7"/>
      <c r="L13015" s="7"/>
      <c r="M13015" s="7"/>
      <c r="N13015" s="7"/>
      <c r="O13015" s="7"/>
      <c r="P13015" s="7"/>
      <c r="Q13015" s="7"/>
      <c r="R13015" s="7"/>
      <c r="S13015" s="7"/>
      <c r="T13015" s="7"/>
      <c r="U13015" s="7"/>
      <c r="V13015" s="7"/>
      <c r="W13015" s="7"/>
      <c r="X13015" s="7"/>
      <c r="Y13015" s="7"/>
      <c r="Z13015" s="7"/>
      <c r="AA13015" s="7"/>
      <c r="AB13015" s="7"/>
      <c r="AC13015" s="7"/>
      <c r="AD13015" s="7"/>
      <c r="AE13015" s="7"/>
    </row>
    <row r="13017" spans="3:31" s="8" customFormat="1">
      <c r="C13017" s="15"/>
      <c r="G13017" s="7"/>
      <c r="H13017" s="7"/>
      <c r="I13017" s="7"/>
      <c r="J13017" s="7"/>
      <c r="K13017" s="7"/>
      <c r="L13017" s="7"/>
      <c r="M13017" s="7"/>
      <c r="N13017" s="7"/>
      <c r="O13017" s="7"/>
      <c r="P13017" s="7"/>
      <c r="Q13017" s="7"/>
      <c r="R13017" s="7"/>
      <c r="S13017" s="7"/>
      <c r="T13017" s="7"/>
      <c r="U13017" s="7"/>
      <c r="V13017" s="7"/>
      <c r="W13017" s="7"/>
      <c r="X13017" s="7"/>
      <c r="Y13017" s="7"/>
      <c r="Z13017" s="7"/>
      <c r="AA13017" s="7"/>
      <c r="AB13017" s="7"/>
      <c r="AC13017" s="7"/>
      <c r="AD13017" s="7"/>
      <c r="AE13017" s="7"/>
    </row>
    <row r="13019" spans="3:31" s="8" customFormat="1">
      <c r="C13019" s="15"/>
      <c r="G13019" s="7"/>
      <c r="H13019" s="7"/>
      <c r="I13019" s="7"/>
      <c r="J13019" s="7"/>
      <c r="K13019" s="7"/>
      <c r="L13019" s="7"/>
      <c r="M13019" s="7"/>
      <c r="N13019" s="7"/>
      <c r="O13019" s="7"/>
      <c r="P13019" s="7"/>
      <c r="Q13019" s="7"/>
      <c r="R13019" s="7"/>
      <c r="S13019" s="7"/>
      <c r="T13019" s="7"/>
      <c r="U13019" s="7"/>
      <c r="V13019" s="7"/>
      <c r="W13019" s="7"/>
      <c r="X13019" s="7"/>
      <c r="Y13019" s="7"/>
      <c r="Z13019" s="7"/>
      <c r="AA13019" s="7"/>
      <c r="AB13019" s="7"/>
      <c r="AC13019" s="7"/>
      <c r="AD13019" s="7"/>
      <c r="AE13019" s="7"/>
    </row>
    <row r="13021" spans="3:31" s="8" customFormat="1">
      <c r="C13021" s="15"/>
      <c r="G13021" s="7"/>
      <c r="H13021" s="7"/>
      <c r="I13021" s="7"/>
      <c r="J13021" s="7"/>
      <c r="K13021" s="7"/>
      <c r="L13021" s="7"/>
      <c r="M13021" s="7"/>
      <c r="N13021" s="7"/>
      <c r="O13021" s="7"/>
      <c r="P13021" s="7"/>
      <c r="Q13021" s="7"/>
      <c r="R13021" s="7"/>
      <c r="S13021" s="7"/>
      <c r="T13021" s="7"/>
      <c r="U13021" s="7"/>
      <c r="V13021" s="7"/>
      <c r="W13021" s="7"/>
      <c r="X13021" s="7"/>
      <c r="Y13021" s="7"/>
      <c r="Z13021" s="7"/>
      <c r="AA13021" s="7"/>
      <c r="AB13021" s="7"/>
      <c r="AC13021" s="7"/>
      <c r="AD13021" s="7"/>
      <c r="AE13021" s="7"/>
    </row>
    <row r="13023" spans="3:31" s="8" customFormat="1">
      <c r="C13023" s="15"/>
      <c r="G13023" s="7"/>
      <c r="H13023" s="7"/>
      <c r="I13023" s="7"/>
      <c r="J13023" s="7"/>
      <c r="K13023" s="7"/>
      <c r="L13023" s="7"/>
      <c r="M13023" s="7"/>
      <c r="N13023" s="7"/>
      <c r="O13023" s="7"/>
      <c r="P13023" s="7"/>
      <c r="Q13023" s="7"/>
      <c r="R13023" s="7"/>
      <c r="S13023" s="7"/>
      <c r="T13023" s="7"/>
      <c r="U13023" s="7"/>
      <c r="V13023" s="7"/>
      <c r="W13023" s="7"/>
      <c r="X13023" s="7"/>
      <c r="Y13023" s="7"/>
      <c r="Z13023" s="7"/>
      <c r="AA13023" s="7"/>
      <c r="AB13023" s="7"/>
      <c r="AC13023" s="7"/>
      <c r="AD13023" s="7"/>
      <c r="AE13023" s="7"/>
    </row>
    <row r="13025" spans="3:31" s="8" customFormat="1">
      <c r="C13025" s="15"/>
      <c r="G13025" s="7"/>
      <c r="H13025" s="7"/>
      <c r="I13025" s="7"/>
      <c r="J13025" s="7"/>
      <c r="K13025" s="7"/>
      <c r="L13025" s="7"/>
      <c r="M13025" s="7"/>
      <c r="N13025" s="7"/>
      <c r="O13025" s="7"/>
      <c r="P13025" s="7"/>
      <c r="Q13025" s="7"/>
      <c r="R13025" s="7"/>
      <c r="S13025" s="7"/>
      <c r="T13025" s="7"/>
      <c r="U13025" s="7"/>
      <c r="V13025" s="7"/>
      <c r="W13025" s="7"/>
      <c r="X13025" s="7"/>
      <c r="Y13025" s="7"/>
      <c r="Z13025" s="7"/>
      <c r="AA13025" s="7"/>
      <c r="AB13025" s="7"/>
      <c r="AC13025" s="7"/>
      <c r="AD13025" s="7"/>
      <c r="AE13025" s="7"/>
    </row>
    <row r="13027" spans="3:31" s="8" customFormat="1">
      <c r="C13027" s="15"/>
      <c r="G13027" s="7"/>
      <c r="H13027" s="7"/>
      <c r="I13027" s="7"/>
      <c r="J13027" s="7"/>
      <c r="K13027" s="7"/>
      <c r="L13027" s="7"/>
      <c r="M13027" s="7"/>
      <c r="N13027" s="7"/>
      <c r="O13027" s="7"/>
      <c r="P13027" s="7"/>
      <c r="Q13027" s="7"/>
      <c r="R13027" s="7"/>
      <c r="S13027" s="7"/>
      <c r="T13027" s="7"/>
      <c r="U13027" s="7"/>
      <c r="V13027" s="7"/>
      <c r="W13027" s="7"/>
      <c r="X13027" s="7"/>
      <c r="Y13027" s="7"/>
      <c r="Z13027" s="7"/>
      <c r="AA13027" s="7"/>
      <c r="AB13027" s="7"/>
      <c r="AC13027" s="7"/>
      <c r="AD13027" s="7"/>
      <c r="AE13027" s="7"/>
    </row>
    <row r="13029" spans="3:31" s="8" customFormat="1">
      <c r="C13029" s="15"/>
      <c r="G13029" s="7"/>
      <c r="H13029" s="7"/>
      <c r="I13029" s="7"/>
      <c r="J13029" s="7"/>
      <c r="K13029" s="7"/>
      <c r="L13029" s="7"/>
      <c r="M13029" s="7"/>
      <c r="N13029" s="7"/>
      <c r="O13029" s="7"/>
      <c r="P13029" s="7"/>
      <c r="Q13029" s="7"/>
      <c r="R13029" s="7"/>
      <c r="S13029" s="7"/>
      <c r="T13029" s="7"/>
      <c r="U13029" s="7"/>
      <c r="V13029" s="7"/>
      <c r="W13029" s="7"/>
      <c r="X13029" s="7"/>
      <c r="Y13029" s="7"/>
      <c r="Z13029" s="7"/>
      <c r="AA13029" s="7"/>
      <c r="AB13029" s="7"/>
      <c r="AC13029" s="7"/>
      <c r="AD13029" s="7"/>
      <c r="AE13029" s="7"/>
    </row>
    <row r="13031" spans="3:31" s="8" customFormat="1">
      <c r="C13031" s="15"/>
      <c r="G13031" s="7"/>
      <c r="H13031" s="7"/>
      <c r="I13031" s="7"/>
      <c r="J13031" s="7"/>
      <c r="K13031" s="7"/>
      <c r="L13031" s="7"/>
      <c r="M13031" s="7"/>
      <c r="N13031" s="7"/>
      <c r="O13031" s="7"/>
      <c r="P13031" s="7"/>
      <c r="Q13031" s="7"/>
      <c r="R13031" s="7"/>
      <c r="S13031" s="7"/>
      <c r="T13031" s="7"/>
      <c r="U13031" s="7"/>
      <c r="V13031" s="7"/>
      <c r="W13031" s="7"/>
      <c r="X13031" s="7"/>
      <c r="Y13031" s="7"/>
      <c r="Z13031" s="7"/>
      <c r="AA13031" s="7"/>
      <c r="AB13031" s="7"/>
      <c r="AC13031" s="7"/>
      <c r="AD13031" s="7"/>
      <c r="AE13031" s="7"/>
    </row>
    <row r="13033" spans="3:31" s="8" customFormat="1">
      <c r="C13033" s="15"/>
      <c r="G13033" s="7"/>
      <c r="H13033" s="7"/>
      <c r="I13033" s="7"/>
      <c r="J13033" s="7"/>
      <c r="K13033" s="7"/>
      <c r="L13033" s="7"/>
      <c r="M13033" s="7"/>
      <c r="N13033" s="7"/>
      <c r="O13033" s="7"/>
      <c r="P13033" s="7"/>
      <c r="Q13033" s="7"/>
      <c r="R13033" s="7"/>
      <c r="S13033" s="7"/>
      <c r="T13033" s="7"/>
      <c r="U13033" s="7"/>
      <c r="V13033" s="7"/>
      <c r="W13033" s="7"/>
      <c r="X13033" s="7"/>
      <c r="Y13033" s="7"/>
      <c r="Z13033" s="7"/>
      <c r="AA13033" s="7"/>
      <c r="AB13033" s="7"/>
      <c r="AC13033" s="7"/>
      <c r="AD13033" s="7"/>
      <c r="AE13033" s="7"/>
    </row>
    <row r="13035" spans="3:31" s="8" customFormat="1">
      <c r="C13035" s="15"/>
      <c r="G13035" s="7"/>
      <c r="H13035" s="7"/>
      <c r="I13035" s="7"/>
      <c r="J13035" s="7"/>
      <c r="K13035" s="7"/>
      <c r="L13035" s="7"/>
      <c r="M13035" s="7"/>
      <c r="N13035" s="7"/>
      <c r="O13035" s="7"/>
      <c r="P13035" s="7"/>
      <c r="Q13035" s="7"/>
      <c r="R13035" s="7"/>
      <c r="S13035" s="7"/>
      <c r="T13035" s="7"/>
      <c r="U13035" s="7"/>
      <c r="V13035" s="7"/>
      <c r="W13035" s="7"/>
      <c r="X13035" s="7"/>
      <c r="Y13035" s="7"/>
      <c r="Z13035" s="7"/>
      <c r="AA13035" s="7"/>
      <c r="AB13035" s="7"/>
      <c r="AC13035" s="7"/>
      <c r="AD13035" s="7"/>
      <c r="AE13035" s="7"/>
    </row>
    <row r="13037" spans="3:31" s="8" customFormat="1">
      <c r="C13037" s="15"/>
      <c r="G13037" s="7"/>
      <c r="H13037" s="7"/>
      <c r="I13037" s="7"/>
      <c r="J13037" s="7"/>
      <c r="K13037" s="7"/>
      <c r="L13037" s="7"/>
      <c r="M13037" s="7"/>
      <c r="N13037" s="7"/>
      <c r="O13037" s="7"/>
      <c r="P13037" s="7"/>
      <c r="Q13037" s="7"/>
      <c r="R13037" s="7"/>
      <c r="S13037" s="7"/>
      <c r="T13037" s="7"/>
      <c r="U13037" s="7"/>
      <c r="V13037" s="7"/>
      <c r="W13037" s="7"/>
      <c r="X13037" s="7"/>
      <c r="Y13037" s="7"/>
      <c r="Z13037" s="7"/>
      <c r="AA13037" s="7"/>
      <c r="AB13037" s="7"/>
      <c r="AC13037" s="7"/>
      <c r="AD13037" s="7"/>
      <c r="AE13037" s="7"/>
    </row>
    <row r="13039" spans="3:31" s="8" customFormat="1">
      <c r="C13039" s="15"/>
      <c r="G13039" s="7"/>
      <c r="H13039" s="7"/>
      <c r="I13039" s="7"/>
      <c r="J13039" s="7"/>
      <c r="K13039" s="7"/>
      <c r="L13039" s="7"/>
      <c r="M13039" s="7"/>
      <c r="N13039" s="7"/>
      <c r="O13039" s="7"/>
      <c r="P13039" s="7"/>
      <c r="Q13039" s="7"/>
      <c r="R13039" s="7"/>
      <c r="S13039" s="7"/>
      <c r="T13039" s="7"/>
      <c r="U13039" s="7"/>
      <c r="V13039" s="7"/>
      <c r="W13039" s="7"/>
      <c r="X13039" s="7"/>
      <c r="Y13039" s="7"/>
      <c r="Z13039" s="7"/>
      <c r="AA13039" s="7"/>
      <c r="AB13039" s="7"/>
      <c r="AC13039" s="7"/>
      <c r="AD13039" s="7"/>
      <c r="AE13039" s="7"/>
    </row>
    <row r="13041" spans="3:31" s="8" customFormat="1">
      <c r="C13041" s="15"/>
      <c r="G13041" s="7"/>
      <c r="H13041" s="7"/>
      <c r="I13041" s="7"/>
      <c r="J13041" s="7"/>
      <c r="K13041" s="7"/>
      <c r="L13041" s="7"/>
      <c r="M13041" s="7"/>
      <c r="N13041" s="7"/>
      <c r="O13041" s="7"/>
      <c r="P13041" s="7"/>
      <c r="Q13041" s="7"/>
      <c r="R13041" s="7"/>
      <c r="S13041" s="7"/>
      <c r="T13041" s="7"/>
      <c r="U13041" s="7"/>
      <c r="V13041" s="7"/>
      <c r="W13041" s="7"/>
      <c r="X13041" s="7"/>
      <c r="Y13041" s="7"/>
      <c r="Z13041" s="7"/>
      <c r="AA13041" s="7"/>
      <c r="AB13041" s="7"/>
      <c r="AC13041" s="7"/>
      <c r="AD13041" s="7"/>
      <c r="AE13041" s="7"/>
    </row>
    <row r="13043" spans="3:31" s="8" customFormat="1">
      <c r="C13043" s="15"/>
      <c r="G13043" s="7"/>
      <c r="H13043" s="7"/>
      <c r="I13043" s="7"/>
      <c r="J13043" s="7"/>
      <c r="K13043" s="7"/>
      <c r="L13043" s="7"/>
      <c r="M13043" s="7"/>
      <c r="N13043" s="7"/>
      <c r="O13043" s="7"/>
      <c r="P13043" s="7"/>
      <c r="Q13043" s="7"/>
      <c r="R13043" s="7"/>
      <c r="S13043" s="7"/>
      <c r="T13043" s="7"/>
      <c r="U13043" s="7"/>
      <c r="V13043" s="7"/>
      <c r="W13043" s="7"/>
      <c r="X13043" s="7"/>
      <c r="Y13043" s="7"/>
      <c r="Z13043" s="7"/>
      <c r="AA13043" s="7"/>
      <c r="AB13043" s="7"/>
      <c r="AC13043" s="7"/>
      <c r="AD13043" s="7"/>
      <c r="AE13043" s="7"/>
    </row>
    <row r="13045" spans="3:31" s="8" customFormat="1">
      <c r="C13045" s="15"/>
      <c r="G13045" s="7"/>
      <c r="H13045" s="7"/>
      <c r="I13045" s="7"/>
      <c r="J13045" s="7"/>
      <c r="K13045" s="7"/>
      <c r="L13045" s="7"/>
      <c r="M13045" s="7"/>
      <c r="N13045" s="7"/>
      <c r="O13045" s="7"/>
      <c r="P13045" s="7"/>
      <c r="Q13045" s="7"/>
      <c r="R13045" s="7"/>
      <c r="S13045" s="7"/>
      <c r="T13045" s="7"/>
      <c r="U13045" s="7"/>
      <c r="V13045" s="7"/>
      <c r="W13045" s="7"/>
      <c r="X13045" s="7"/>
      <c r="Y13045" s="7"/>
      <c r="Z13045" s="7"/>
      <c r="AA13045" s="7"/>
      <c r="AB13045" s="7"/>
      <c r="AC13045" s="7"/>
      <c r="AD13045" s="7"/>
      <c r="AE13045" s="7"/>
    </row>
    <row r="13047" spans="3:31" s="8" customFormat="1">
      <c r="C13047" s="15"/>
      <c r="G13047" s="7"/>
      <c r="H13047" s="7"/>
      <c r="I13047" s="7"/>
      <c r="J13047" s="7"/>
      <c r="K13047" s="7"/>
      <c r="L13047" s="7"/>
      <c r="M13047" s="7"/>
      <c r="N13047" s="7"/>
      <c r="O13047" s="7"/>
      <c r="P13047" s="7"/>
      <c r="Q13047" s="7"/>
      <c r="R13047" s="7"/>
      <c r="S13047" s="7"/>
      <c r="T13047" s="7"/>
      <c r="U13047" s="7"/>
      <c r="V13047" s="7"/>
      <c r="W13047" s="7"/>
      <c r="X13047" s="7"/>
      <c r="Y13047" s="7"/>
      <c r="Z13047" s="7"/>
      <c r="AA13047" s="7"/>
      <c r="AB13047" s="7"/>
      <c r="AC13047" s="7"/>
      <c r="AD13047" s="7"/>
      <c r="AE13047" s="7"/>
    </row>
    <row r="13049" spans="3:31" s="8" customFormat="1">
      <c r="C13049" s="15"/>
      <c r="G13049" s="7"/>
      <c r="H13049" s="7"/>
      <c r="I13049" s="7"/>
      <c r="J13049" s="7"/>
      <c r="K13049" s="7"/>
      <c r="L13049" s="7"/>
      <c r="M13049" s="7"/>
      <c r="N13049" s="7"/>
      <c r="O13049" s="7"/>
      <c r="P13049" s="7"/>
      <c r="Q13049" s="7"/>
      <c r="R13049" s="7"/>
      <c r="S13049" s="7"/>
      <c r="T13049" s="7"/>
      <c r="U13049" s="7"/>
      <c r="V13049" s="7"/>
      <c r="W13049" s="7"/>
      <c r="X13049" s="7"/>
      <c r="Y13049" s="7"/>
      <c r="Z13049" s="7"/>
      <c r="AA13049" s="7"/>
      <c r="AB13049" s="7"/>
      <c r="AC13049" s="7"/>
      <c r="AD13049" s="7"/>
      <c r="AE13049" s="7"/>
    </row>
    <row r="13051" spans="3:31" s="8" customFormat="1">
      <c r="C13051" s="15"/>
      <c r="G13051" s="7"/>
      <c r="H13051" s="7"/>
      <c r="I13051" s="7"/>
      <c r="J13051" s="7"/>
      <c r="K13051" s="7"/>
      <c r="L13051" s="7"/>
      <c r="M13051" s="7"/>
      <c r="N13051" s="7"/>
      <c r="O13051" s="7"/>
      <c r="P13051" s="7"/>
      <c r="Q13051" s="7"/>
      <c r="R13051" s="7"/>
      <c r="S13051" s="7"/>
      <c r="T13051" s="7"/>
      <c r="U13051" s="7"/>
      <c r="V13051" s="7"/>
      <c r="W13051" s="7"/>
      <c r="X13051" s="7"/>
      <c r="Y13051" s="7"/>
      <c r="Z13051" s="7"/>
      <c r="AA13051" s="7"/>
      <c r="AB13051" s="7"/>
      <c r="AC13051" s="7"/>
      <c r="AD13051" s="7"/>
      <c r="AE13051" s="7"/>
    </row>
    <row r="13053" spans="3:31" s="8" customFormat="1">
      <c r="C13053" s="15"/>
      <c r="G13053" s="7"/>
      <c r="H13053" s="7"/>
      <c r="I13053" s="7"/>
      <c r="J13053" s="7"/>
      <c r="K13053" s="7"/>
      <c r="L13053" s="7"/>
      <c r="M13053" s="7"/>
      <c r="N13053" s="7"/>
      <c r="O13053" s="7"/>
      <c r="P13053" s="7"/>
      <c r="Q13053" s="7"/>
      <c r="R13053" s="7"/>
      <c r="S13053" s="7"/>
      <c r="T13053" s="7"/>
      <c r="U13053" s="7"/>
      <c r="V13053" s="7"/>
      <c r="W13053" s="7"/>
      <c r="X13053" s="7"/>
      <c r="Y13053" s="7"/>
      <c r="Z13053" s="7"/>
      <c r="AA13053" s="7"/>
      <c r="AB13053" s="7"/>
      <c r="AC13053" s="7"/>
      <c r="AD13053" s="7"/>
      <c r="AE13053" s="7"/>
    </row>
    <row r="13055" spans="3:31" s="8" customFormat="1">
      <c r="C13055" s="15"/>
      <c r="G13055" s="7"/>
      <c r="H13055" s="7"/>
      <c r="I13055" s="7"/>
      <c r="J13055" s="7"/>
      <c r="K13055" s="7"/>
      <c r="L13055" s="7"/>
      <c r="M13055" s="7"/>
      <c r="N13055" s="7"/>
      <c r="O13055" s="7"/>
      <c r="P13055" s="7"/>
      <c r="Q13055" s="7"/>
      <c r="R13055" s="7"/>
      <c r="S13055" s="7"/>
      <c r="T13055" s="7"/>
      <c r="U13055" s="7"/>
      <c r="V13055" s="7"/>
      <c r="W13055" s="7"/>
      <c r="X13055" s="7"/>
      <c r="Y13055" s="7"/>
      <c r="Z13055" s="7"/>
      <c r="AA13055" s="7"/>
      <c r="AB13055" s="7"/>
      <c r="AC13055" s="7"/>
      <c r="AD13055" s="7"/>
      <c r="AE13055" s="7"/>
    </row>
    <row r="13057" spans="3:31" s="8" customFormat="1">
      <c r="C13057" s="15"/>
      <c r="G13057" s="7"/>
      <c r="H13057" s="7"/>
      <c r="I13057" s="7"/>
      <c r="J13057" s="7"/>
      <c r="K13057" s="7"/>
      <c r="L13057" s="7"/>
      <c r="M13057" s="7"/>
      <c r="N13057" s="7"/>
      <c r="O13057" s="7"/>
      <c r="P13057" s="7"/>
      <c r="Q13057" s="7"/>
      <c r="R13057" s="7"/>
      <c r="S13057" s="7"/>
      <c r="T13057" s="7"/>
      <c r="U13057" s="7"/>
      <c r="V13057" s="7"/>
      <c r="W13057" s="7"/>
      <c r="X13057" s="7"/>
      <c r="Y13057" s="7"/>
      <c r="Z13057" s="7"/>
      <c r="AA13057" s="7"/>
      <c r="AB13057" s="7"/>
      <c r="AC13057" s="7"/>
      <c r="AD13057" s="7"/>
      <c r="AE13057" s="7"/>
    </row>
    <row r="13059" spans="3:31" s="8" customFormat="1">
      <c r="C13059" s="15"/>
      <c r="G13059" s="7"/>
      <c r="H13059" s="7"/>
      <c r="I13059" s="7"/>
      <c r="J13059" s="7"/>
      <c r="K13059" s="7"/>
      <c r="L13059" s="7"/>
      <c r="M13059" s="7"/>
      <c r="N13059" s="7"/>
      <c r="O13059" s="7"/>
      <c r="P13059" s="7"/>
      <c r="Q13059" s="7"/>
      <c r="R13059" s="7"/>
      <c r="S13059" s="7"/>
      <c r="T13059" s="7"/>
      <c r="U13059" s="7"/>
      <c r="V13059" s="7"/>
      <c r="W13059" s="7"/>
      <c r="X13059" s="7"/>
      <c r="Y13059" s="7"/>
      <c r="Z13059" s="7"/>
      <c r="AA13059" s="7"/>
      <c r="AB13059" s="7"/>
      <c r="AC13059" s="7"/>
      <c r="AD13059" s="7"/>
      <c r="AE13059" s="7"/>
    </row>
    <row r="13061" spans="3:31" s="8" customFormat="1">
      <c r="C13061" s="15"/>
      <c r="G13061" s="7"/>
      <c r="H13061" s="7"/>
      <c r="I13061" s="7"/>
      <c r="J13061" s="7"/>
      <c r="K13061" s="7"/>
      <c r="L13061" s="7"/>
      <c r="M13061" s="7"/>
      <c r="N13061" s="7"/>
      <c r="O13061" s="7"/>
      <c r="P13061" s="7"/>
      <c r="Q13061" s="7"/>
      <c r="R13061" s="7"/>
      <c r="S13061" s="7"/>
      <c r="T13061" s="7"/>
      <c r="U13061" s="7"/>
      <c r="V13061" s="7"/>
      <c r="W13061" s="7"/>
      <c r="X13061" s="7"/>
      <c r="Y13061" s="7"/>
      <c r="Z13061" s="7"/>
      <c r="AA13061" s="7"/>
      <c r="AB13061" s="7"/>
      <c r="AC13061" s="7"/>
      <c r="AD13061" s="7"/>
      <c r="AE13061" s="7"/>
    </row>
    <row r="13063" spans="3:31" s="8" customFormat="1">
      <c r="C13063" s="15"/>
      <c r="G13063" s="7"/>
      <c r="H13063" s="7"/>
      <c r="I13063" s="7"/>
      <c r="J13063" s="7"/>
      <c r="K13063" s="7"/>
      <c r="L13063" s="7"/>
      <c r="M13063" s="7"/>
      <c r="N13063" s="7"/>
      <c r="O13063" s="7"/>
      <c r="P13063" s="7"/>
      <c r="Q13063" s="7"/>
      <c r="R13063" s="7"/>
      <c r="S13063" s="7"/>
      <c r="T13063" s="7"/>
      <c r="U13063" s="7"/>
      <c r="V13063" s="7"/>
      <c r="W13063" s="7"/>
      <c r="X13063" s="7"/>
      <c r="Y13063" s="7"/>
      <c r="Z13063" s="7"/>
      <c r="AA13063" s="7"/>
      <c r="AB13063" s="7"/>
      <c r="AC13063" s="7"/>
      <c r="AD13063" s="7"/>
      <c r="AE13063" s="7"/>
    </row>
    <row r="13065" spans="3:31" s="8" customFormat="1">
      <c r="C13065" s="15"/>
      <c r="G13065" s="7"/>
      <c r="H13065" s="7"/>
      <c r="I13065" s="7"/>
      <c r="J13065" s="7"/>
      <c r="K13065" s="7"/>
      <c r="L13065" s="7"/>
      <c r="M13065" s="7"/>
      <c r="N13065" s="7"/>
      <c r="O13065" s="7"/>
      <c r="P13065" s="7"/>
      <c r="Q13065" s="7"/>
      <c r="R13065" s="7"/>
      <c r="S13065" s="7"/>
      <c r="T13065" s="7"/>
      <c r="U13065" s="7"/>
      <c r="V13065" s="7"/>
      <c r="W13065" s="7"/>
      <c r="X13065" s="7"/>
      <c r="Y13065" s="7"/>
      <c r="Z13065" s="7"/>
      <c r="AA13065" s="7"/>
      <c r="AB13065" s="7"/>
      <c r="AC13065" s="7"/>
      <c r="AD13065" s="7"/>
      <c r="AE13065" s="7"/>
    </row>
    <row r="13067" spans="3:31" s="8" customFormat="1">
      <c r="C13067" s="15"/>
      <c r="G13067" s="7"/>
      <c r="H13067" s="7"/>
      <c r="I13067" s="7"/>
      <c r="J13067" s="7"/>
      <c r="K13067" s="7"/>
      <c r="L13067" s="7"/>
      <c r="M13067" s="7"/>
      <c r="N13067" s="7"/>
      <c r="O13067" s="7"/>
      <c r="P13067" s="7"/>
      <c r="Q13067" s="7"/>
      <c r="R13067" s="7"/>
      <c r="S13067" s="7"/>
      <c r="T13067" s="7"/>
      <c r="U13067" s="7"/>
      <c r="V13067" s="7"/>
      <c r="W13067" s="7"/>
      <c r="X13067" s="7"/>
      <c r="Y13067" s="7"/>
      <c r="Z13067" s="7"/>
      <c r="AA13067" s="7"/>
      <c r="AB13067" s="7"/>
      <c r="AC13067" s="7"/>
      <c r="AD13067" s="7"/>
      <c r="AE13067" s="7"/>
    </row>
    <row r="13069" spans="3:31" s="8" customFormat="1">
      <c r="C13069" s="15"/>
      <c r="G13069" s="7"/>
      <c r="H13069" s="7"/>
      <c r="I13069" s="7"/>
      <c r="J13069" s="7"/>
      <c r="K13069" s="7"/>
      <c r="L13069" s="7"/>
      <c r="M13069" s="7"/>
      <c r="N13069" s="7"/>
      <c r="O13069" s="7"/>
      <c r="P13069" s="7"/>
      <c r="Q13069" s="7"/>
      <c r="R13069" s="7"/>
      <c r="S13069" s="7"/>
      <c r="T13069" s="7"/>
      <c r="U13069" s="7"/>
      <c r="V13069" s="7"/>
      <c r="W13069" s="7"/>
      <c r="X13069" s="7"/>
      <c r="Y13069" s="7"/>
      <c r="Z13069" s="7"/>
      <c r="AA13069" s="7"/>
      <c r="AB13069" s="7"/>
      <c r="AC13069" s="7"/>
      <c r="AD13069" s="7"/>
      <c r="AE13069" s="7"/>
    </row>
    <row r="13071" spans="3:31" s="8" customFormat="1">
      <c r="C13071" s="15"/>
      <c r="G13071" s="7"/>
      <c r="H13071" s="7"/>
      <c r="I13071" s="7"/>
      <c r="J13071" s="7"/>
      <c r="K13071" s="7"/>
      <c r="L13071" s="7"/>
      <c r="M13071" s="7"/>
      <c r="N13071" s="7"/>
      <c r="O13071" s="7"/>
      <c r="P13071" s="7"/>
      <c r="Q13071" s="7"/>
      <c r="R13071" s="7"/>
      <c r="S13071" s="7"/>
      <c r="T13071" s="7"/>
      <c r="U13071" s="7"/>
      <c r="V13071" s="7"/>
      <c r="W13071" s="7"/>
      <c r="X13071" s="7"/>
      <c r="Y13071" s="7"/>
      <c r="Z13071" s="7"/>
      <c r="AA13071" s="7"/>
      <c r="AB13071" s="7"/>
      <c r="AC13071" s="7"/>
      <c r="AD13071" s="7"/>
      <c r="AE13071" s="7"/>
    </row>
    <row r="13073" spans="3:31" s="8" customFormat="1">
      <c r="C13073" s="15"/>
      <c r="G13073" s="7"/>
      <c r="H13073" s="7"/>
      <c r="I13073" s="7"/>
      <c r="J13073" s="7"/>
      <c r="K13073" s="7"/>
      <c r="L13073" s="7"/>
      <c r="M13073" s="7"/>
      <c r="N13073" s="7"/>
      <c r="O13073" s="7"/>
      <c r="P13073" s="7"/>
      <c r="Q13073" s="7"/>
      <c r="R13073" s="7"/>
      <c r="S13073" s="7"/>
      <c r="T13073" s="7"/>
      <c r="U13073" s="7"/>
      <c r="V13073" s="7"/>
      <c r="W13073" s="7"/>
      <c r="X13073" s="7"/>
      <c r="Y13073" s="7"/>
      <c r="Z13073" s="7"/>
      <c r="AA13073" s="7"/>
      <c r="AB13073" s="7"/>
      <c r="AC13073" s="7"/>
      <c r="AD13073" s="7"/>
      <c r="AE13073" s="7"/>
    </row>
    <row r="13075" spans="3:31" s="8" customFormat="1">
      <c r="C13075" s="15"/>
      <c r="G13075" s="7"/>
      <c r="H13075" s="7"/>
      <c r="I13075" s="7"/>
      <c r="J13075" s="7"/>
      <c r="K13075" s="7"/>
      <c r="L13075" s="7"/>
      <c r="M13075" s="7"/>
      <c r="N13075" s="7"/>
      <c r="O13075" s="7"/>
      <c r="P13075" s="7"/>
      <c r="Q13075" s="7"/>
      <c r="R13075" s="7"/>
      <c r="S13075" s="7"/>
      <c r="T13075" s="7"/>
      <c r="U13075" s="7"/>
      <c r="V13075" s="7"/>
      <c r="W13075" s="7"/>
      <c r="X13075" s="7"/>
      <c r="Y13075" s="7"/>
      <c r="Z13075" s="7"/>
      <c r="AA13075" s="7"/>
      <c r="AB13075" s="7"/>
      <c r="AC13075" s="7"/>
      <c r="AD13075" s="7"/>
      <c r="AE13075" s="7"/>
    </row>
    <row r="13077" spans="3:31" s="8" customFormat="1">
      <c r="C13077" s="15"/>
      <c r="G13077" s="7"/>
      <c r="H13077" s="7"/>
      <c r="I13077" s="7"/>
      <c r="J13077" s="7"/>
      <c r="K13077" s="7"/>
      <c r="L13077" s="7"/>
      <c r="M13077" s="7"/>
      <c r="N13077" s="7"/>
      <c r="O13077" s="7"/>
      <c r="P13077" s="7"/>
      <c r="Q13077" s="7"/>
      <c r="R13077" s="7"/>
      <c r="S13077" s="7"/>
      <c r="T13077" s="7"/>
      <c r="U13077" s="7"/>
      <c r="V13077" s="7"/>
      <c r="W13077" s="7"/>
      <c r="X13077" s="7"/>
      <c r="Y13077" s="7"/>
      <c r="Z13077" s="7"/>
      <c r="AA13077" s="7"/>
      <c r="AB13077" s="7"/>
      <c r="AC13077" s="7"/>
      <c r="AD13077" s="7"/>
      <c r="AE13077" s="7"/>
    </row>
    <row r="13079" spans="3:31" s="8" customFormat="1">
      <c r="C13079" s="15"/>
      <c r="G13079" s="7"/>
      <c r="H13079" s="7"/>
      <c r="I13079" s="7"/>
      <c r="J13079" s="7"/>
      <c r="K13079" s="7"/>
      <c r="L13079" s="7"/>
      <c r="M13079" s="7"/>
      <c r="N13079" s="7"/>
      <c r="O13079" s="7"/>
      <c r="P13079" s="7"/>
      <c r="Q13079" s="7"/>
      <c r="R13079" s="7"/>
      <c r="S13079" s="7"/>
      <c r="T13079" s="7"/>
      <c r="U13079" s="7"/>
      <c r="V13079" s="7"/>
      <c r="W13079" s="7"/>
      <c r="X13079" s="7"/>
      <c r="Y13079" s="7"/>
      <c r="Z13079" s="7"/>
      <c r="AA13079" s="7"/>
      <c r="AB13079" s="7"/>
      <c r="AC13079" s="7"/>
      <c r="AD13079" s="7"/>
      <c r="AE13079" s="7"/>
    </row>
    <row r="13081" spans="3:31" s="8" customFormat="1">
      <c r="C13081" s="15"/>
      <c r="G13081" s="7"/>
      <c r="H13081" s="7"/>
      <c r="I13081" s="7"/>
      <c r="J13081" s="7"/>
      <c r="K13081" s="7"/>
      <c r="L13081" s="7"/>
      <c r="M13081" s="7"/>
      <c r="N13081" s="7"/>
      <c r="O13081" s="7"/>
      <c r="P13081" s="7"/>
      <c r="Q13081" s="7"/>
      <c r="R13081" s="7"/>
      <c r="S13081" s="7"/>
      <c r="T13081" s="7"/>
      <c r="U13081" s="7"/>
      <c r="V13081" s="7"/>
      <c r="W13081" s="7"/>
      <c r="X13081" s="7"/>
      <c r="Y13081" s="7"/>
      <c r="Z13081" s="7"/>
      <c r="AA13081" s="7"/>
      <c r="AB13081" s="7"/>
      <c r="AC13081" s="7"/>
      <c r="AD13081" s="7"/>
      <c r="AE13081" s="7"/>
    </row>
    <row r="13083" spans="3:31" s="8" customFormat="1">
      <c r="C13083" s="15"/>
      <c r="G13083" s="7"/>
      <c r="H13083" s="7"/>
      <c r="I13083" s="7"/>
      <c r="J13083" s="7"/>
      <c r="K13083" s="7"/>
      <c r="L13083" s="7"/>
      <c r="M13083" s="7"/>
      <c r="N13083" s="7"/>
      <c r="O13083" s="7"/>
      <c r="P13083" s="7"/>
      <c r="Q13083" s="7"/>
      <c r="R13083" s="7"/>
      <c r="S13083" s="7"/>
      <c r="T13083" s="7"/>
      <c r="U13083" s="7"/>
      <c r="V13083" s="7"/>
      <c r="W13083" s="7"/>
      <c r="X13083" s="7"/>
      <c r="Y13083" s="7"/>
      <c r="Z13083" s="7"/>
      <c r="AA13083" s="7"/>
      <c r="AB13083" s="7"/>
      <c r="AC13083" s="7"/>
      <c r="AD13083" s="7"/>
      <c r="AE13083" s="7"/>
    </row>
    <row r="13085" spans="3:31" s="8" customFormat="1">
      <c r="C13085" s="15"/>
      <c r="G13085" s="7"/>
      <c r="H13085" s="7"/>
      <c r="I13085" s="7"/>
      <c r="J13085" s="7"/>
      <c r="K13085" s="7"/>
      <c r="L13085" s="7"/>
      <c r="M13085" s="7"/>
      <c r="N13085" s="7"/>
      <c r="O13085" s="7"/>
      <c r="P13085" s="7"/>
      <c r="Q13085" s="7"/>
      <c r="R13085" s="7"/>
      <c r="S13085" s="7"/>
      <c r="T13085" s="7"/>
      <c r="U13085" s="7"/>
      <c r="V13085" s="7"/>
      <c r="W13085" s="7"/>
      <c r="X13085" s="7"/>
      <c r="Y13085" s="7"/>
      <c r="Z13085" s="7"/>
      <c r="AA13085" s="7"/>
      <c r="AB13085" s="7"/>
      <c r="AC13085" s="7"/>
      <c r="AD13085" s="7"/>
      <c r="AE13085" s="7"/>
    </row>
    <row r="13087" spans="3:31" s="8" customFormat="1">
      <c r="C13087" s="15"/>
      <c r="G13087" s="7"/>
      <c r="H13087" s="7"/>
      <c r="I13087" s="7"/>
      <c r="J13087" s="7"/>
      <c r="K13087" s="7"/>
      <c r="L13087" s="7"/>
      <c r="M13087" s="7"/>
      <c r="N13087" s="7"/>
      <c r="O13087" s="7"/>
      <c r="P13087" s="7"/>
      <c r="Q13087" s="7"/>
      <c r="R13087" s="7"/>
      <c r="S13087" s="7"/>
      <c r="T13087" s="7"/>
      <c r="U13087" s="7"/>
      <c r="V13087" s="7"/>
      <c r="W13087" s="7"/>
      <c r="X13087" s="7"/>
      <c r="Y13087" s="7"/>
      <c r="Z13087" s="7"/>
      <c r="AA13087" s="7"/>
      <c r="AB13087" s="7"/>
      <c r="AC13087" s="7"/>
      <c r="AD13087" s="7"/>
      <c r="AE13087" s="7"/>
    </row>
    <row r="13089" spans="3:31" s="8" customFormat="1">
      <c r="C13089" s="15"/>
      <c r="G13089" s="7"/>
      <c r="H13089" s="7"/>
      <c r="I13089" s="7"/>
      <c r="J13089" s="7"/>
      <c r="K13089" s="7"/>
      <c r="L13089" s="7"/>
      <c r="M13089" s="7"/>
      <c r="N13089" s="7"/>
      <c r="O13089" s="7"/>
      <c r="P13089" s="7"/>
      <c r="Q13089" s="7"/>
      <c r="R13089" s="7"/>
      <c r="S13089" s="7"/>
      <c r="T13089" s="7"/>
      <c r="U13089" s="7"/>
      <c r="V13089" s="7"/>
      <c r="W13089" s="7"/>
      <c r="X13089" s="7"/>
      <c r="Y13089" s="7"/>
      <c r="Z13089" s="7"/>
      <c r="AA13089" s="7"/>
      <c r="AB13089" s="7"/>
      <c r="AC13089" s="7"/>
      <c r="AD13089" s="7"/>
      <c r="AE13089" s="7"/>
    </row>
    <row r="13091" spans="3:31" s="8" customFormat="1">
      <c r="C13091" s="15"/>
      <c r="G13091" s="7"/>
      <c r="H13091" s="7"/>
      <c r="I13091" s="7"/>
      <c r="J13091" s="7"/>
      <c r="K13091" s="7"/>
      <c r="L13091" s="7"/>
      <c r="M13091" s="7"/>
      <c r="N13091" s="7"/>
      <c r="O13091" s="7"/>
      <c r="P13091" s="7"/>
      <c r="Q13091" s="7"/>
      <c r="R13091" s="7"/>
      <c r="S13091" s="7"/>
      <c r="T13091" s="7"/>
      <c r="U13091" s="7"/>
      <c r="V13091" s="7"/>
      <c r="W13091" s="7"/>
      <c r="X13091" s="7"/>
      <c r="Y13091" s="7"/>
      <c r="Z13091" s="7"/>
      <c r="AA13091" s="7"/>
      <c r="AB13091" s="7"/>
      <c r="AC13091" s="7"/>
      <c r="AD13091" s="7"/>
      <c r="AE13091" s="7"/>
    </row>
    <row r="13093" spans="3:31" s="8" customFormat="1">
      <c r="C13093" s="15"/>
      <c r="G13093" s="7"/>
      <c r="H13093" s="7"/>
      <c r="I13093" s="7"/>
      <c r="J13093" s="7"/>
      <c r="K13093" s="7"/>
      <c r="L13093" s="7"/>
      <c r="M13093" s="7"/>
      <c r="N13093" s="7"/>
      <c r="O13093" s="7"/>
      <c r="P13093" s="7"/>
      <c r="Q13093" s="7"/>
      <c r="R13093" s="7"/>
      <c r="S13093" s="7"/>
      <c r="T13093" s="7"/>
      <c r="U13093" s="7"/>
      <c r="V13093" s="7"/>
      <c r="W13093" s="7"/>
      <c r="X13093" s="7"/>
      <c r="Y13093" s="7"/>
      <c r="Z13093" s="7"/>
      <c r="AA13093" s="7"/>
      <c r="AB13093" s="7"/>
      <c r="AC13093" s="7"/>
      <c r="AD13093" s="7"/>
      <c r="AE13093" s="7"/>
    </row>
    <row r="13095" spans="3:31" s="8" customFormat="1">
      <c r="C13095" s="15"/>
      <c r="G13095" s="7"/>
      <c r="H13095" s="7"/>
      <c r="I13095" s="7"/>
      <c r="J13095" s="7"/>
      <c r="K13095" s="7"/>
      <c r="L13095" s="7"/>
      <c r="M13095" s="7"/>
      <c r="N13095" s="7"/>
      <c r="O13095" s="7"/>
      <c r="P13095" s="7"/>
      <c r="Q13095" s="7"/>
      <c r="R13095" s="7"/>
      <c r="S13095" s="7"/>
      <c r="T13095" s="7"/>
      <c r="U13095" s="7"/>
      <c r="V13095" s="7"/>
      <c r="W13095" s="7"/>
      <c r="X13095" s="7"/>
      <c r="Y13095" s="7"/>
      <c r="Z13095" s="7"/>
      <c r="AA13095" s="7"/>
      <c r="AB13095" s="7"/>
      <c r="AC13095" s="7"/>
      <c r="AD13095" s="7"/>
      <c r="AE13095" s="7"/>
    </row>
    <row r="13097" spans="3:31" s="8" customFormat="1">
      <c r="C13097" s="15"/>
      <c r="G13097" s="7"/>
      <c r="H13097" s="7"/>
      <c r="I13097" s="7"/>
      <c r="J13097" s="7"/>
      <c r="K13097" s="7"/>
      <c r="L13097" s="7"/>
      <c r="M13097" s="7"/>
      <c r="N13097" s="7"/>
      <c r="O13097" s="7"/>
      <c r="P13097" s="7"/>
      <c r="Q13097" s="7"/>
      <c r="R13097" s="7"/>
      <c r="S13097" s="7"/>
      <c r="T13097" s="7"/>
      <c r="U13097" s="7"/>
      <c r="V13097" s="7"/>
      <c r="W13097" s="7"/>
      <c r="X13097" s="7"/>
      <c r="Y13097" s="7"/>
      <c r="Z13097" s="7"/>
      <c r="AA13097" s="7"/>
      <c r="AB13097" s="7"/>
      <c r="AC13097" s="7"/>
      <c r="AD13097" s="7"/>
      <c r="AE13097" s="7"/>
    </row>
    <row r="13099" spans="3:31" s="8" customFormat="1">
      <c r="C13099" s="15"/>
      <c r="G13099" s="7"/>
      <c r="H13099" s="7"/>
      <c r="I13099" s="7"/>
      <c r="J13099" s="7"/>
      <c r="K13099" s="7"/>
      <c r="L13099" s="7"/>
      <c r="M13099" s="7"/>
      <c r="N13099" s="7"/>
      <c r="O13099" s="7"/>
      <c r="P13099" s="7"/>
      <c r="Q13099" s="7"/>
      <c r="R13099" s="7"/>
      <c r="S13099" s="7"/>
      <c r="T13099" s="7"/>
      <c r="U13099" s="7"/>
      <c r="V13099" s="7"/>
      <c r="W13099" s="7"/>
      <c r="X13099" s="7"/>
      <c r="Y13099" s="7"/>
      <c r="Z13099" s="7"/>
      <c r="AA13099" s="7"/>
      <c r="AB13099" s="7"/>
      <c r="AC13099" s="7"/>
      <c r="AD13099" s="7"/>
      <c r="AE13099" s="7"/>
    </row>
    <row r="13101" spans="3:31" s="8" customFormat="1">
      <c r="C13101" s="15"/>
      <c r="G13101" s="7"/>
      <c r="H13101" s="7"/>
      <c r="I13101" s="7"/>
      <c r="J13101" s="7"/>
      <c r="K13101" s="7"/>
      <c r="L13101" s="7"/>
      <c r="M13101" s="7"/>
      <c r="N13101" s="7"/>
      <c r="O13101" s="7"/>
      <c r="P13101" s="7"/>
      <c r="Q13101" s="7"/>
      <c r="R13101" s="7"/>
      <c r="S13101" s="7"/>
      <c r="T13101" s="7"/>
      <c r="U13101" s="7"/>
      <c r="V13101" s="7"/>
      <c r="W13101" s="7"/>
      <c r="X13101" s="7"/>
      <c r="Y13101" s="7"/>
      <c r="Z13101" s="7"/>
      <c r="AA13101" s="7"/>
      <c r="AB13101" s="7"/>
      <c r="AC13101" s="7"/>
      <c r="AD13101" s="7"/>
      <c r="AE13101" s="7"/>
    </row>
    <row r="13103" spans="3:31" s="8" customFormat="1">
      <c r="C13103" s="15"/>
      <c r="G13103" s="7"/>
      <c r="H13103" s="7"/>
      <c r="I13103" s="7"/>
      <c r="J13103" s="7"/>
      <c r="K13103" s="7"/>
      <c r="L13103" s="7"/>
      <c r="M13103" s="7"/>
      <c r="N13103" s="7"/>
      <c r="O13103" s="7"/>
      <c r="P13103" s="7"/>
      <c r="Q13103" s="7"/>
      <c r="R13103" s="7"/>
      <c r="S13103" s="7"/>
      <c r="T13103" s="7"/>
      <c r="U13103" s="7"/>
      <c r="V13103" s="7"/>
      <c r="W13103" s="7"/>
      <c r="X13103" s="7"/>
      <c r="Y13103" s="7"/>
      <c r="Z13103" s="7"/>
      <c r="AA13103" s="7"/>
      <c r="AB13103" s="7"/>
      <c r="AC13103" s="7"/>
      <c r="AD13103" s="7"/>
      <c r="AE13103" s="7"/>
    </row>
    <row r="13105" spans="3:31" s="8" customFormat="1">
      <c r="C13105" s="15"/>
      <c r="G13105" s="7"/>
      <c r="H13105" s="7"/>
      <c r="I13105" s="7"/>
      <c r="J13105" s="7"/>
      <c r="K13105" s="7"/>
      <c r="L13105" s="7"/>
      <c r="M13105" s="7"/>
      <c r="N13105" s="7"/>
      <c r="O13105" s="7"/>
      <c r="P13105" s="7"/>
      <c r="Q13105" s="7"/>
      <c r="R13105" s="7"/>
      <c r="S13105" s="7"/>
      <c r="T13105" s="7"/>
      <c r="U13105" s="7"/>
      <c r="V13105" s="7"/>
      <c r="W13105" s="7"/>
      <c r="X13105" s="7"/>
      <c r="Y13105" s="7"/>
      <c r="Z13105" s="7"/>
      <c r="AA13105" s="7"/>
      <c r="AB13105" s="7"/>
      <c r="AC13105" s="7"/>
      <c r="AD13105" s="7"/>
      <c r="AE13105" s="7"/>
    </row>
    <row r="13107" spans="3:31" s="8" customFormat="1">
      <c r="C13107" s="15"/>
      <c r="G13107" s="7"/>
      <c r="H13107" s="7"/>
      <c r="I13107" s="7"/>
      <c r="J13107" s="7"/>
      <c r="K13107" s="7"/>
      <c r="L13107" s="7"/>
      <c r="M13107" s="7"/>
      <c r="N13107" s="7"/>
      <c r="O13107" s="7"/>
      <c r="P13107" s="7"/>
      <c r="Q13107" s="7"/>
      <c r="R13107" s="7"/>
      <c r="S13107" s="7"/>
      <c r="T13107" s="7"/>
      <c r="U13107" s="7"/>
      <c r="V13107" s="7"/>
      <c r="W13107" s="7"/>
      <c r="X13107" s="7"/>
      <c r="Y13107" s="7"/>
      <c r="Z13107" s="7"/>
      <c r="AA13107" s="7"/>
      <c r="AB13107" s="7"/>
      <c r="AC13107" s="7"/>
      <c r="AD13107" s="7"/>
      <c r="AE13107" s="7"/>
    </row>
    <row r="13109" spans="3:31" s="8" customFormat="1">
      <c r="C13109" s="15"/>
      <c r="G13109" s="7"/>
      <c r="H13109" s="7"/>
      <c r="I13109" s="7"/>
      <c r="J13109" s="7"/>
      <c r="K13109" s="7"/>
      <c r="L13109" s="7"/>
      <c r="M13109" s="7"/>
      <c r="N13109" s="7"/>
      <c r="O13109" s="7"/>
      <c r="P13109" s="7"/>
      <c r="Q13109" s="7"/>
      <c r="R13109" s="7"/>
      <c r="S13109" s="7"/>
      <c r="T13109" s="7"/>
      <c r="U13109" s="7"/>
      <c r="V13109" s="7"/>
      <c r="W13109" s="7"/>
      <c r="X13109" s="7"/>
      <c r="Y13109" s="7"/>
      <c r="Z13109" s="7"/>
      <c r="AA13109" s="7"/>
      <c r="AB13109" s="7"/>
      <c r="AC13109" s="7"/>
      <c r="AD13109" s="7"/>
      <c r="AE13109" s="7"/>
    </row>
    <row r="13111" spans="3:31" s="8" customFormat="1">
      <c r="C13111" s="15"/>
      <c r="G13111" s="7"/>
      <c r="H13111" s="7"/>
      <c r="I13111" s="7"/>
      <c r="J13111" s="7"/>
      <c r="K13111" s="7"/>
      <c r="L13111" s="7"/>
      <c r="M13111" s="7"/>
      <c r="N13111" s="7"/>
      <c r="O13111" s="7"/>
      <c r="P13111" s="7"/>
      <c r="Q13111" s="7"/>
      <c r="R13111" s="7"/>
      <c r="S13111" s="7"/>
      <c r="T13111" s="7"/>
      <c r="U13111" s="7"/>
      <c r="V13111" s="7"/>
      <c r="W13111" s="7"/>
      <c r="X13111" s="7"/>
      <c r="Y13111" s="7"/>
      <c r="Z13111" s="7"/>
      <c r="AA13111" s="7"/>
      <c r="AB13111" s="7"/>
      <c r="AC13111" s="7"/>
      <c r="AD13111" s="7"/>
      <c r="AE13111" s="7"/>
    </row>
    <row r="13113" spans="3:31" s="8" customFormat="1">
      <c r="C13113" s="15"/>
      <c r="G13113" s="7"/>
      <c r="H13113" s="7"/>
      <c r="I13113" s="7"/>
      <c r="J13113" s="7"/>
      <c r="K13113" s="7"/>
      <c r="L13113" s="7"/>
      <c r="M13113" s="7"/>
      <c r="N13113" s="7"/>
      <c r="O13113" s="7"/>
      <c r="P13113" s="7"/>
      <c r="Q13113" s="7"/>
      <c r="R13113" s="7"/>
      <c r="S13113" s="7"/>
      <c r="T13113" s="7"/>
      <c r="U13113" s="7"/>
      <c r="V13113" s="7"/>
      <c r="W13113" s="7"/>
      <c r="X13113" s="7"/>
      <c r="Y13113" s="7"/>
      <c r="Z13113" s="7"/>
      <c r="AA13113" s="7"/>
      <c r="AB13113" s="7"/>
      <c r="AC13113" s="7"/>
      <c r="AD13113" s="7"/>
      <c r="AE13113" s="7"/>
    </row>
    <row r="13115" spans="3:31" s="8" customFormat="1">
      <c r="C13115" s="15"/>
      <c r="G13115" s="7"/>
      <c r="H13115" s="7"/>
      <c r="I13115" s="7"/>
      <c r="J13115" s="7"/>
      <c r="K13115" s="7"/>
      <c r="L13115" s="7"/>
      <c r="M13115" s="7"/>
      <c r="N13115" s="7"/>
      <c r="O13115" s="7"/>
      <c r="P13115" s="7"/>
      <c r="Q13115" s="7"/>
      <c r="R13115" s="7"/>
      <c r="S13115" s="7"/>
      <c r="T13115" s="7"/>
      <c r="U13115" s="7"/>
      <c r="V13115" s="7"/>
      <c r="W13115" s="7"/>
      <c r="X13115" s="7"/>
      <c r="Y13115" s="7"/>
      <c r="Z13115" s="7"/>
      <c r="AA13115" s="7"/>
      <c r="AB13115" s="7"/>
      <c r="AC13115" s="7"/>
      <c r="AD13115" s="7"/>
      <c r="AE13115" s="7"/>
    </row>
    <row r="13117" spans="3:31" s="8" customFormat="1">
      <c r="C13117" s="15"/>
      <c r="G13117" s="7"/>
      <c r="H13117" s="7"/>
      <c r="I13117" s="7"/>
      <c r="J13117" s="7"/>
      <c r="K13117" s="7"/>
      <c r="L13117" s="7"/>
      <c r="M13117" s="7"/>
      <c r="N13117" s="7"/>
      <c r="O13117" s="7"/>
      <c r="P13117" s="7"/>
      <c r="Q13117" s="7"/>
      <c r="R13117" s="7"/>
      <c r="S13117" s="7"/>
      <c r="T13117" s="7"/>
      <c r="U13117" s="7"/>
      <c r="V13117" s="7"/>
      <c r="W13117" s="7"/>
      <c r="X13117" s="7"/>
      <c r="Y13117" s="7"/>
      <c r="Z13117" s="7"/>
      <c r="AA13117" s="7"/>
      <c r="AB13117" s="7"/>
      <c r="AC13117" s="7"/>
      <c r="AD13117" s="7"/>
      <c r="AE13117" s="7"/>
    </row>
    <row r="13119" spans="3:31" s="8" customFormat="1">
      <c r="C13119" s="15"/>
      <c r="G13119" s="7"/>
      <c r="H13119" s="7"/>
      <c r="I13119" s="7"/>
      <c r="J13119" s="7"/>
      <c r="K13119" s="7"/>
      <c r="L13119" s="7"/>
      <c r="M13119" s="7"/>
      <c r="N13119" s="7"/>
      <c r="O13119" s="7"/>
      <c r="P13119" s="7"/>
      <c r="Q13119" s="7"/>
      <c r="R13119" s="7"/>
      <c r="S13119" s="7"/>
      <c r="T13119" s="7"/>
      <c r="U13119" s="7"/>
      <c r="V13119" s="7"/>
      <c r="W13119" s="7"/>
      <c r="X13119" s="7"/>
      <c r="Y13119" s="7"/>
      <c r="Z13119" s="7"/>
      <c r="AA13119" s="7"/>
      <c r="AB13119" s="7"/>
      <c r="AC13119" s="7"/>
      <c r="AD13119" s="7"/>
      <c r="AE13119" s="7"/>
    </row>
    <row r="13121" spans="3:31" s="8" customFormat="1">
      <c r="C13121" s="15"/>
      <c r="G13121" s="7"/>
      <c r="H13121" s="7"/>
      <c r="I13121" s="7"/>
      <c r="J13121" s="7"/>
      <c r="K13121" s="7"/>
      <c r="L13121" s="7"/>
      <c r="M13121" s="7"/>
      <c r="N13121" s="7"/>
      <c r="O13121" s="7"/>
      <c r="P13121" s="7"/>
      <c r="Q13121" s="7"/>
      <c r="R13121" s="7"/>
      <c r="S13121" s="7"/>
      <c r="T13121" s="7"/>
      <c r="U13121" s="7"/>
      <c r="V13121" s="7"/>
      <c r="W13121" s="7"/>
      <c r="X13121" s="7"/>
      <c r="Y13121" s="7"/>
      <c r="Z13121" s="7"/>
      <c r="AA13121" s="7"/>
      <c r="AB13121" s="7"/>
      <c r="AC13121" s="7"/>
      <c r="AD13121" s="7"/>
      <c r="AE13121" s="7"/>
    </row>
    <row r="13123" spans="3:31" s="8" customFormat="1">
      <c r="C13123" s="15"/>
      <c r="G13123" s="7"/>
      <c r="H13123" s="7"/>
      <c r="I13123" s="7"/>
      <c r="J13123" s="7"/>
      <c r="K13123" s="7"/>
      <c r="L13123" s="7"/>
      <c r="M13123" s="7"/>
      <c r="N13123" s="7"/>
      <c r="O13123" s="7"/>
      <c r="P13123" s="7"/>
      <c r="Q13123" s="7"/>
      <c r="R13123" s="7"/>
      <c r="S13123" s="7"/>
      <c r="T13123" s="7"/>
      <c r="U13123" s="7"/>
      <c r="V13123" s="7"/>
      <c r="W13123" s="7"/>
      <c r="X13123" s="7"/>
      <c r="Y13123" s="7"/>
      <c r="Z13123" s="7"/>
      <c r="AA13123" s="7"/>
      <c r="AB13123" s="7"/>
      <c r="AC13123" s="7"/>
      <c r="AD13123" s="7"/>
      <c r="AE13123" s="7"/>
    </row>
    <row r="13125" spans="3:31" s="8" customFormat="1">
      <c r="C13125" s="15"/>
      <c r="G13125" s="7"/>
      <c r="H13125" s="7"/>
      <c r="I13125" s="7"/>
      <c r="J13125" s="7"/>
      <c r="K13125" s="7"/>
      <c r="L13125" s="7"/>
      <c r="M13125" s="7"/>
      <c r="N13125" s="7"/>
      <c r="O13125" s="7"/>
      <c r="P13125" s="7"/>
      <c r="Q13125" s="7"/>
      <c r="R13125" s="7"/>
      <c r="S13125" s="7"/>
      <c r="T13125" s="7"/>
      <c r="U13125" s="7"/>
      <c r="V13125" s="7"/>
      <c r="W13125" s="7"/>
      <c r="X13125" s="7"/>
      <c r="Y13125" s="7"/>
      <c r="Z13125" s="7"/>
      <c r="AA13125" s="7"/>
      <c r="AB13125" s="7"/>
      <c r="AC13125" s="7"/>
      <c r="AD13125" s="7"/>
      <c r="AE13125" s="7"/>
    </row>
    <row r="13127" spans="3:31" s="8" customFormat="1">
      <c r="C13127" s="15"/>
      <c r="G13127" s="7"/>
      <c r="H13127" s="7"/>
      <c r="I13127" s="7"/>
      <c r="J13127" s="7"/>
      <c r="K13127" s="7"/>
      <c r="L13127" s="7"/>
      <c r="M13127" s="7"/>
      <c r="N13127" s="7"/>
      <c r="O13127" s="7"/>
      <c r="P13127" s="7"/>
      <c r="Q13127" s="7"/>
      <c r="R13127" s="7"/>
      <c r="S13127" s="7"/>
      <c r="T13127" s="7"/>
      <c r="U13127" s="7"/>
      <c r="V13127" s="7"/>
      <c r="W13127" s="7"/>
      <c r="X13127" s="7"/>
      <c r="Y13127" s="7"/>
      <c r="Z13127" s="7"/>
      <c r="AA13127" s="7"/>
      <c r="AB13127" s="7"/>
      <c r="AC13127" s="7"/>
      <c r="AD13127" s="7"/>
      <c r="AE13127" s="7"/>
    </row>
    <row r="13129" spans="3:31" s="8" customFormat="1">
      <c r="C13129" s="15"/>
      <c r="G13129" s="7"/>
      <c r="H13129" s="7"/>
      <c r="I13129" s="7"/>
      <c r="J13129" s="7"/>
      <c r="K13129" s="7"/>
      <c r="L13129" s="7"/>
      <c r="M13129" s="7"/>
      <c r="N13129" s="7"/>
      <c r="O13129" s="7"/>
      <c r="P13129" s="7"/>
      <c r="Q13129" s="7"/>
      <c r="R13129" s="7"/>
      <c r="S13129" s="7"/>
      <c r="T13129" s="7"/>
      <c r="U13129" s="7"/>
      <c r="V13129" s="7"/>
      <c r="W13129" s="7"/>
      <c r="X13129" s="7"/>
      <c r="Y13129" s="7"/>
      <c r="Z13129" s="7"/>
      <c r="AA13129" s="7"/>
      <c r="AB13129" s="7"/>
      <c r="AC13129" s="7"/>
      <c r="AD13129" s="7"/>
      <c r="AE13129" s="7"/>
    </row>
    <row r="13131" spans="3:31" s="8" customFormat="1">
      <c r="C13131" s="15"/>
      <c r="G13131" s="7"/>
      <c r="H13131" s="7"/>
      <c r="I13131" s="7"/>
      <c r="J13131" s="7"/>
      <c r="K13131" s="7"/>
      <c r="L13131" s="7"/>
      <c r="M13131" s="7"/>
      <c r="N13131" s="7"/>
      <c r="O13131" s="7"/>
      <c r="P13131" s="7"/>
      <c r="Q13131" s="7"/>
      <c r="R13131" s="7"/>
      <c r="S13131" s="7"/>
      <c r="T13131" s="7"/>
      <c r="U13131" s="7"/>
      <c r="V13131" s="7"/>
      <c r="W13131" s="7"/>
      <c r="X13131" s="7"/>
      <c r="Y13131" s="7"/>
      <c r="Z13131" s="7"/>
      <c r="AA13131" s="7"/>
      <c r="AB13131" s="7"/>
      <c r="AC13131" s="7"/>
      <c r="AD13131" s="7"/>
      <c r="AE13131" s="7"/>
    </row>
    <row r="13133" spans="3:31" s="8" customFormat="1">
      <c r="C13133" s="15"/>
      <c r="G13133" s="7"/>
      <c r="H13133" s="7"/>
      <c r="I13133" s="7"/>
      <c r="J13133" s="7"/>
      <c r="K13133" s="7"/>
      <c r="L13133" s="7"/>
      <c r="M13133" s="7"/>
      <c r="N13133" s="7"/>
      <c r="O13133" s="7"/>
      <c r="P13133" s="7"/>
      <c r="Q13133" s="7"/>
      <c r="R13133" s="7"/>
      <c r="S13133" s="7"/>
      <c r="T13133" s="7"/>
      <c r="U13133" s="7"/>
      <c r="V13133" s="7"/>
      <c r="W13133" s="7"/>
      <c r="X13133" s="7"/>
      <c r="Y13133" s="7"/>
      <c r="Z13133" s="7"/>
      <c r="AA13133" s="7"/>
      <c r="AB13133" s="7"/>
      <c r="AC13133" s="7"/>
      <c r="AD13133" s="7"/>
      <c r="AE13133" s="7"/>
    </row>
    <row r="13135" spans="3:31" s="8" customFormat="1">
      <c r="C13135" s="15"/>
      <c r="G13135" s="7"/>
      <c r="H13135" s="7"/>
      <c r="I13135" s="7"/>
      <c r="J13135" s="7"/>
      <c r="K13135" s="7"/>
      <c r="L13135" s="7"/>
      <c r="M13135" s="7"/>
      <c r="N13135" s="7"/>
      <c r="O13135" s="7"/>
      <c r="P13135" s="7"/>
      <c r="Q13135" s="7"/>
      <c r="R13135" s="7"/>
      <c r="S13135" s="7"/>
      <c r="T13135" s="7"/>
      <c r="U13135" s="7"/>
      <c r="V13135" s="7"/>
      <c r="W13135" s="7"/>
      <c r="X13135" s="7"/>
      <c r="Y13135" s="7"/>
      <c r="Z13135" s="7"/>
      <c r="AA13135" s="7"/>
      <c r="AB13135" s="7"/>
      <c r="AC13135" s="7"/>
      <c r="AD13135" s="7"/>
      <c r="AE13135" s="7"/>
    </row>
    <row r="13137" spans="3:31" s="8" customFormat="1">
      <c r="C13137" s="15"/>
      <c r="G13137" s="7"/>
      <c r="H13137" s="7"/>
      <c r="I13137" s="7"/>
      <c r="J13137" s="7"/>
      <c r="K13137" s="7"/>
      <c r="L13137" s="7"/>
      <c r="M13137" s="7"/>
      <c r="N13137" s="7"/>
      <c r="O13137" s="7"/>
      <c r="P13137" s="7"/>
      <c r="Q13137" s="7"/>
      <c r="R13137" s="7"/>
      <c r="S13137" s="7"/>
      <c r="T13137" s="7"/>
      <c r="U13137" s="7"/>
      <c r="V13137" s="7"/>
      <c r="W13137" s="7"/>
      <c r="X13137" s="7"/>
      <c r="Y13137" s="7"/>
      <c r="Z13137" s="7"/>
      <c r="AA13137" s="7"/>
      <c r="AB13137" s="7"/>
      <c r="AC13137" s="7"/>
      <c r="AD13137" s="7"/>
      <c r="AE13137" s="7"/>
    </row>
    <row r="13139" spans="3:31" s="8" customFormat="1">
      <c r="C13139" s="15"/>
      <c r="G13139" s="7"/>
      <c r="H13139" s="7"/>
      <c r="I13139" s="7"/>
      <c r="J13139" s="7"/>
      <c r="K13139" s="7"/>
      <c r="L13139" s="7"/>
      <c r="M13139" s="7"/>
      <c r="N13139" s="7"/>
      <c r="O13139" s="7"/>
      <c r="P13139" s="7"/>
      <c r="Q13139" s="7"/>
      <c r="R13139" s="7"/>
      <c r="S13139" s="7"/>
      <c r="T13139" s="7"/>
      <c r="U13139" s="7"/>
      <c r="V13139" s="7"/>
      <c r="W13139" s="7"/>
      <c r="X13139" s="7"/>
      <c r="Y13139" s="7"/>
      <c r="Z13139" s="7"/>
      <c r="AA13139" s="7"/>
      <c r="AB13139" s="7"/>
      <c r="AC13139" s="7"/>
      <c r="AD13139" s="7"/>
      <c r="AE13139" s="7"/>
    </row>
    <row r="13141" spans="3:31" s="8" customFormat="1">
      <c r="C13141" s="15"/>
      <c r="G13141" s="7"/>
      <c r="H13141" s="7"/>
      <c r="I13141" s="7"/>
      <c r="J13141" s="7"/>
      <c r="K13141" s="7"/>
      <c r="L13141" s="7"/>
      <c r="M13141" s="7"/>
      <c r="N13141" s="7"/>
      <c r="O13141" s="7"/>
      <c r="P13141" s="7"/>
      <c r="Q13141" s="7"/>
      <c r="R13141" s="7"/>
      <c r="S13141" s="7"/>
      <c r="T13141" s="7"/>
      <c r="U13141" s="7"/>
      <c r="V13141" s="7"/>
      <c r="W13141" s="7"/>
      <c r="X13141" s="7"/>
      <c r="Y13141" s="7"/>
      <c r="Z13141" s="7"/>
      <c r="AA13141" s="7"/>
      <c r="AB13141" s="7"/>
      <c r="AC13141" s="7"/>
      <c r="AD13141" s="7"/>
      <c r="AE13141" s="7"/>
    </row>
    <row r="13143" spans="3:31" s="8" customFormat="1">
      <c r="C13143" s="15"/>
      <c r="G13143" s="7"/>
      <c r="H13143" s="7"/>
      <c r="I13143" s="7"/>
      <c r="J13143" s="7"/>
      <c r="K13143" s="7"/>
      <c r="L13143" s="7"/>
      <c r="M13143" s="7"/>
      <c r="N13143" s="7"/>
      <c r="O13143" s="7"/>
      <c r="P13143" s="7"/>
      <c r="Q13143" s="7"/>
      <c r="R13143" s="7"/>
      <c r="S13143" s="7"/>
      <c r="T13143" s="7"/>
      <c r="U13143" s="7"/>
      <c r="V13143" s="7"/>
      <c r="W13143" s="7"/>
      <c r="X13143" s="7"/>
      <c r="Y13143" s="7"/>
      <c r="Z13143" s="7"/>
      <c r="AA13143" s="7"/>
      <c r="AB13143" s="7"/>
      <c r="AC13143" s="7"/>
      <c r="AD13143" s="7"/>
      <c r="AE13143" s="7"/>
    </row>
    <row r="13145" spans="3:31" s="8" customFormat="1">
      <c r="C13145" s="15"/>
      <c r="G13145" s="7"/>
      <c r="H13145" s="7"/>
      <c r="I13145" s="7"/>
      <c r="J13145" s="7"/>
      <c r="K13145" s="7"/>
      <c r="L13145" s="7"/>
      <c r="M13145" s="7"/>
      <c r="N13145" s="7"/>
      <c r="O13145" s="7"/>
      <c r="P13145" s="7"/>
      <c r="Q13145" s="7"/>
      <c r="R13145" s="7"/>
      <c r="S13145" s="7"/>
      <c r="T13145" s="7"/>
      <c r="U13145" s="7"/>
      <c r="V13145" s="7"/>
      <c r="W13145" s="7"/>
      <c r="X13145" s="7"/>
      <c r="Y13145" s="7"/>
      <c r="Z13145" s="7"/>
      <c r="AA13145" s="7"/>
      <c r="AB13145" s="7"/>
      <c r="AC13145" s="7"/>
      <c r="AD13145" s="7"/>
      <c r="AE13145" s="7"/>
    </row>
    <row r="13147" spans="3:31" s="8" customFormat="1">
      <c r="C13147" s="15"/>
      <c r="G13147" s="7"/>
      <c r="H13147" s="7"/>
      <c r="I13147" s="7"/>
      <c r="J13147" s="7"/>
      <c r="K13147" s="7"/>
      <c r="L13147" s="7"/>
      <c r="M13147" s="7"/>
      <c r="N13147" s="7"/>
      <c r="O13147" s="7"/>
      <c r="P13147" s="7"/>
      <c r="Q13147" s="7"/>
      <c r="R13147" s="7"/>
      <c r="S13147" s="7"/>
      <c r="T13147" s="7"/>
      <c r="U13147" s="7"/>
      <c r="V13147" s="7"/>
      <c r="W13147" s="7"/>
      <c r="X13147" s="7"/>
      <c r="Y13147" s="7"/>
      <c r="Z13147" s="7"/>
      <c r="AA13147" s="7"/>
      <c r="AB13147" s="7"/>
      <c r="AC13147" s="7"/>
      <c r="AD13147" s="7"/>
      <c r="AE13147" s="7"/>
    </row>
    <row r="13149" spans="3:31" s="8" customFormat="1">
      <c r="C13149" s="15"/>
      <c r="G13149" s="7"/>
      <c r="H13149" s="7"/>
      <c r="I13149" s="7"/>
      <c r="J13149" s="7"/>
      <c r="K13149" s="7"/>
      <c r="L13149" s="7"/>
      <c r="M13149" s="7"/>
      <c r="N13149" s="7"/>
      <c r="O13149" s="7"/>
      <c r="P13149" s="7"/>
      <c r="Q13149" s="7"/>
      <c r="R13149" s="7"/>
      <c r="S13149" s="7"/>
      <c r="T13149" s="7"/>
      <c r="U13149" s="7"/>
      <c r="V13149" s="7"/>
      <c r="W13149" s="7"/>
      <c r="X13149" s="7"/>
      <c r="Y13149" s="7"/>
      <c r="Z13149" s="7"/>
      <c r="AA13149" s="7"/>
      <c r="AB13149" s="7"/>
      <c r="AC13149" s="7"/>
      <c r="AD13149" s="7"/>
      <c r="AE13149" s="7"/>
    </row>
    <row r="13151" spans="3:31" s="8" customFormat="1">
      <c r="C13151" s="15"/>
      <c r="G13151" s="7"/>
      <c r="H13151" s="7"/>
      <c r="I13151" s="7"/>
      <c r="J13151" s="7"/>
      <c r="K13151" s="7"/>
      <c r="L13151" s="7"/>
      <c r="M13151" s="7"/>
      <c r="N13151" s="7"/>
      <c r="O13151" s="7"/>
      <c r="P13151" s="7"/>
      <c r="Q13151" s="7"/>
      <c r="R13151" s="7"/>
      <c r="S13151" s="7"/>
      <c r="T13151" s="7"/>
      <c r="U13151" s="7"/>
      <c r="V13151" s="7"/>
      <c r="W13151" s="7"/>
      <c r="X13151" s="7"/>
      <c r="Y13151" s="7"/>
      <c r="Z13151" s="7"/>
      <c r="AA13151" s="7"/>
      <c r="AB13151" s="7"/>
      <c r="AC13151" s="7"/>
      <c r="AD13151" s="7"/>
      <c r="AE13151" s="7"/>
    </row>
    <row r="13153" spans="3:31" s="8" customFormat="1">
      <c r="C13153" s="15"/>
      <c r="G13153" s="7"/>
      <c r="H13153" s="7"/>
      <c r="I13153" s="7"/>
      <c r="J13153" s="7"/>
      <c r="K13153" s="7"/>
      <c r="L13153" s="7"/>
      <c r="M13153" s="7"/>
      <c r="N13153" s="7"/>
      <c r="O13153" s="7"/>
      <c r="P13153" s="7"/>
      <c r="Q13153" s="7"/>
      <c r="R13153" s="7"/>
      <c r="S13153" s="7"/>
      <c r="T13153" s="7"/>
      <c r="U13153" s="7"/>
      <c r="V13153" s="7"/>
      <c r="W13153" s="7"/>
      <c r="X13153" s="7"/>
      <c r="Y13153" s="7"/>
      <c r="Z13153" s="7"/>
      <c r="AA13153" s="7"/>
      <c r="AB13153" s="7"/>
      <c r="AC13153" s="7"/>
      <c r="AD13153" s="7"/>
      <c r="AE13153" s="7"/>
    </row>
    <row r="13155" spans="3:31" s="8" customFormat="1">
      <c r="C13155" s="15"/>
      <c r="G13155" s="7"/>
      <c r="H13155" s="7"/>
      <c r="I13155" s="7"/>
      <c r="J13155" s="7"/>
      <c r="K13155" s="7"/>
      <c r="L13155" s="7"/>
      <c r="M13155" s="7"/>
      <c r="N13155" s="7"/>
      <c r="O13155" s="7"/>
      <c r="P13155" s="7"/>
      <c r="Q13155" s="7"/>
      <c r="R13155" s="7"/>
      <c r="S13155" s="7"/>
      <c r="T13155" s="7"/>
      <c r="U13155" s="7"/>
      <c r="V13155" s="7"/>
      <c r="W13155" s="7"/>
      <c r="X13155" s="7"/>
      <c r="Y13155" s="7"/>
      <c r="Z13155" s="7"/>
      <c r="AA13155" s="7"/>
      <c r="AB13155" s="7"/>
      <c r="AC13155" s="7"/>
      <c r="AD13155" s="7"/>
      <c r="AE13155" s="7"/>
    </row>
    <row r="13157" spans="3:31" s="8" customFormat="1">
      <c r="C13157" s="15"/>
      <c r="G13157" s="7"/>
      <c r="H13157" s="7"/>
      <c r="I13157" s="7"/>
      <c r="J13157" s="7"/>
      <c r="K13157" s="7"/>
      <c r="L13157" s="7"/>
      <c r="M13157" s="7"/>
      <c r="N13157" s="7"/>
      <c r="O13157" s="7"/>
      <c r="P13157" s="7"/>
      <c r="Q13157" s="7"/>
      <c r="R13157" s="7"/>
      <c r="S13157" s="7"/>
      <c r="T13157" s="7"/>
      <c r="U13157" s="7"/>
      <c r="V13157" s="7"/>
      <c r="W13157" s="7"/>
      <c r="X13157" s="7"/>
      <c r="Y13157" s="7"/>
      <c r="Z13157" s="7"/>
      <c r="AA13157" s="7"/>
      <c r="AB13157" s="7"/>
      <c r="AC13157" s="7"/>
      <c r="AD13157" s="7"/>
      <c r="AE13157" s="7"/>
    </row>
    <row r="13159" spans="3:31" s="8" customFormat="1">
      <c r="C13159" s="15"/>
      <c r="G13159" s="7"/>
      <c r="H13159" s="7"/>
      <c r="I13159" s="7"/>
      <c r="J13159" s="7"/>
      <c r="K13159" s="7"/>
      <c r="L13159" s="7"/>
      <c r="M13159" s="7"/>
      <c r="N13159" s="7"/>
      <c r="O13159" s="7"/>
      <c r="P13159" s="7"/>
      <c r="Q13159" s="7"/>
      <c r="R13159" s="7"/>
      <c r="S13159" s="7"/>
      <c r="T13159" s="7"/>
      <c r="U13159" s="7"/>
      <c r="V13159" s="7"/>
      <c r="W13159" s="7"/>
      <c r="X13159" s="7"/>
      <c r="Y13159" s="7"/>
      <c r="Z13159" s="7"/>
      <c r="AA13159" s="7"/>
      <c r="AB13159" s="7"/>
      <c r="AC13159" s="7"/>
      <c r="AD13159" s="7"/>
      <c r="AE13159" s="7"/>
    </row>
    <row r="13161" spans="3:31" s="8" customFormat="1">
      <c r="C13161" s="15"/>
      <c r="G13161" s="7"/>
      <c r="H13161" s="7"/>
      <c r="I13161" s="7"/>
      <c r="J13161" s="7"/>
      <c r="K13161" s="7"/>
      <c r="L13161" s="7"/>
      <c r="M13161" s="7"/>
      <c r="N13161" s="7"/>
      <c r="O13161" s="7"/>
      <c r="P13161" s="7"/>
      <c r="Q13161" s="7"/>
      <c r="R13161" s="7"/>
      <c r="S13161" s="7"/>
      <c r="T13161" s="7"/>
      <c r="U13161" s="7"/>
      <c r="V13161" s="7"/>
      <c r="W13161" s="7"/>
      <c r="X13161" s="7"/>
      <c r="Y13161" s="7"/>
      <c r="Z13161" s="7"/>
      <c r="AA13161" s="7"/>
      <c r="AB13161" s="7"/>
      <c r="AC13161" s="7"/>
      <c r="AD13161" s="7"/>
      <c r="AE13161" s="7"/>
    </row>
    <row r="13163" spans="3:31" s="8" customFormat="1">
      <c r="C13163" s="15"/>
      <c r="G13163" s="7"/>
      <c r="H13163" s="7"/>
      <c r="I13163" s="7"/>
      <c r="J13163" s="7"/>
      <c r="K13163" s="7"/>
      <c r="L13163" s="7"/>
      <c r="M13163" s="7"/>
      <c r="N13163" s="7"/>
      <c r="O13163" s="7"/>
      <c r="P13163" s="7"/>
      <c r="Q13163" s="7"/>
      <c r="R13163" s="7"/>
      <c r="S13163" s="7"/>
      <c r="T13163" s="7"/>
      <c r="U13163" s="7"/>
      <c r="V13163" s="7"/>
      <c r="W13163" s="7"/>
      <c r="X13163" s="7"/>
      <c r="Y13163" s="7"/>
      <c r="Z13163" s="7"/>
      <c r="AA13163" s="7"/>
      <c r="AB13163" s="7"/>
      <c r="AC13163" s="7"/>
      <c r="AD13163" s="7"/>
      <c r="AE13163" s="7"/>
    </row>
    <row r="13165" spans="3:31" s="8" customFormat="1">
      <c r="C13165" s="15"/>
      <c r="G13165" s="7"/>
      <c r="H13165" s="7"/>
      <c r="I13165" s="7"/>
      <c r="J13165" s="7"/>
      <c r="K13165" s="7"/>
      <c r="L13165" s="7"/>
      <c r="M13165" s="7"/>
      <c r="N13165" s="7"/>
      <c r="O13165" s="7"/>
      <c r="P13165" s="7"/>
      <c r="Q13165" s="7"/>
      <c r="R13165" s="7"/>
      <c r="S13165" s="7"/>
      <c r="T13165" s="7"/>
      <c r="U13165" s="7"/>
      <c r="V13165" s="7"/>
      <c r="W13165" s="7"/>
      <c r="X13165" s="7"/>
      <c r="Y13165" s="7"/>
      <c r="Z13165" s="7"/>
      <c r="AA13165" s="7"/>
      <c r="AB13165" s="7"/>
      <c r="AC13165" s="7"/>
      <c r="AD13165" s="7"/>
      <c r="AE13165" s="7"/>
    </row>
    <row r="13167" spans="3:31" s="8" customFormat="1">
      <c r="C13167" s="15"/>
      <c r="G13167" s="7"/>
      <c r="H13167" s="7"/>
      <c r="I13167" s="7"/>
      <c r="J13167" s="7"/>
      <c r="K13167" s="7"/>
      <c r="L13167" s="7"/>
      <c r="M13167" s="7"/>
      <c r="N13167" s="7"/>
      <c r="O13167" s="7"/>
      <c r="P13167" s="7"/>
      <c r="Q13167" s="7"/>
      <c r="R13167" s="7"/>
      <c r="S13167" s="7"/>
      <c r="T13167" s="7"/>
      <c r="U13167" s="7"/>
      <c r="V13167" s="7"/>
      <c r="W13167" s="7"/>
      <c r="X13167" s="7"/>
      <c r="Y13167" s="7"/>
      <c r="Z13167" s="7"/>
      <c r="AA13167" s="7"/>
      <c r="AB13167" s="7"/>
      <c r="AC13167" s="7"/>
      <c r="AD13167" s="7"/>
      <c r="AE13167" s="7"/>
    </row>
    <row r="13169" spans="3:31" s="8" customFormat="1">
      <c r="C13169" s="15"/>
      <c r="G13169" s="7"/>
      <c r="H13169" s="7"/>
      <c r="I13169" s="7"/>
      <c r="J13169" s="7"/>
      <c r="K13169" s="7"/>
      <c r="L13169" s="7"/>
      <c r="M13169" s="7"/>
      <c r="N13169" s="7"/>
      <c r="O13169" s="7"/>
      <c r="P13169" s="7"/>
      <c r="Q13169" s="7"/>
      <c r="R13169" s="7"/>
      <c r="S13169" s="7"/>
      <c r="T13169" s="7"/>
      <c r="U13169" s="7"/>
      <c r="V13169" s="7"/>
      <c r="W13169" s="7"/>
      <c r="X13169" s="7"/>
      <c r="Y13169" s="7"/>
      <c r="Z13169" s="7"/>
      <c r="AA13169" s="7"/>
      <c r="AB13169" s="7"/>
      <c r="AC13169" s="7"/>
      <c r="AD13169" s="7"/>
      <c r="AE13169" s="7"/>
    </row>
    <row r="13171" spans="3:31" s="8" customFormat="1">
      <c r="C13171" s="15"/>
      <c r="G13171" s="7"/>
      <c r="H13171" s="7"/>
      <c r="I13171" s="7"/>
      <c r="J13171" s="7"/>
      <c r="K13171" s="7"/>
      <c r="L13171" s="7"/>
      <c r="M13171" s="7"/>
      <c r="N13171" s="7"/>
      <c r="O13171" s="7"/>
      <c r="P13171" s="7"/>
      <c r="Q13171" s="7"/>
      <c r="R13171" s="7"/>
      <c r="S13171" s="7"/>
      <c r="T13171" s="7"/>
      <c r="U13171" s="7"/>
      <c r="V13171" s="7"/>
      <c r="W13171" s="7"/>
      <c r="X13171" s="7"/>
      <c r="Y13171" s="7"/>
      <c r="Z13171" s="7"/>
      <c r="AA13171" s="7"/>
      <c r="AB13171" s="7"/>
      <c r="AC13171" s="7"/>
      <c r="AD13171" s="7"/>
      <c r="AE13171" s="7"/>
    </row>
    <row r="13173" spans="3:31" s="8" customFormat="1">
      <c r="C13173" s="15"/>
      <c r="G13173" s="7"/>
      <c r="H13173" s="7"/>
      <c r="I13173" s="7"/>
      <c r="J13173" s="7"/>
      <c r="K13173" s="7"/>
      <c r="L13173" s="7"/>
      <c r="M13173" s="7"/>
      <c r="N13173" s="7"/>
      <c r="O13173" s="7"/>
      <c r="P13173" s="7"/>
      <c r="Q13173" s="7"/>
      <c r="R13173" s="7"/>
      <c r="S13173" s="7"/>
      <c r="T13173" s="7"/>
      <c r="U13173" s="7"/>
      <c r="V13173" s="7"/>
      <c r="W13173" s="7"/>
      <c r="X13173" s="7"/>
      <c r="Y13173" s="7"/>
      <c r="Z13173" s="7"/>
      <c r="AA13173" s="7"/>
      <c r="AB13173" s="7"/>
      <c r="AC13173" s="7"/>
      <c r="AD13173" s="7"/>
      <c r="AE13173" s="7"/>
    </row>
    <row r="13175" spans="3:31" s="8" customFormat="1">
      <c r="C13175" s="15"/>
      <c r="G13175" s="7"/>
      <c r="H13175" s="7"/>
      <c r="I13175" s="7"/>
      <c r="J13175" s="7"/>
      <c r="K13175" s="7"/>
      <c r="L13175" s="7"/>
      <c r="M13175" s="7"/>
      <c r="N13175" s="7"/>
      <c r="O13175" s="7"/>
      <c r="P13175" s="7"/>
      <c r="Q13175" s="7"/>
      <c r="R13175" s="7"/>
      <c r="S13175" s="7"/>
      <c r="T13175" s="7"/>
      <c r="U13175" s="7"/>
      <c r="V13175" s="7"/>
      <c r="W13175" s="7"/>
      <c r="X13175" s="7"/>
      <c r="Y13175" s="7"/>
      <c r="Z13175" s="7"/>
      <c r="AA13175" s="7"/>
      <c r="AB13175" s="7"/>
      <c r="AC13175" s="7"/>
      <c r="AD13175" s="7"/>
      <c r="AE13175" s="7"/>
    </row>
    <row r="13177" spans="3:31" s="8" customFormat="1">
      <c r="C13177" s="15"/>
      <c r="G13177" s="7"/>
      <c r="H13177" s="7"/>
      <c r="I13177" s="7"/>
      <c r="J13177" s="7"/>
      <c r="K13177" s="7"/>
      <c r="L13177" s="7"/>
      <c r="M13177" s="7"/>
      <c r="N13177" s="7"/>
      <c r="O13177" s="7"/>
      <c r="P13177" s="7"/>
      <c r="Q13177" s="7"/>
      <c r="R13177" s="7"/>
      <c r="S13177" s="7"/>
      <c r="T13177" s="7"/>
      <c r="U13177" s="7"/>
      <c r="V13177" s="7"/>
      <c r="W13177" s="7"/>
      <c r="X13177" s="7"/>
      <c r="Y13177" s="7"/>
      <c r="Z13177" s="7"/>
      <c r="AA13177" s="7"/>
      <c r="AB13177" s="7"/>
      <c r="AC13177" s="7"/>
      <c r="AD13177" s="7"/>
      <c r="AE13177" s="7"/>
    </row>
    <row r="13179" spans="3:31" s="8" customFormat="1">
      <c r="C13179" s="15"/>
      <c r="G13179" s="7"/>
      <c r="H13179" s="7"/>
      <c r="I13179" s="7"/>
      <c r="J13179" s="7"/>
      <c r="K13179" s="7"/>
      <c r="L13179" s="7"/>
      <c r="M13179" s="7"/>
      <c r="N13179" s="7"/>
      <c r="O13179" s="7"/>
      <c r="P13179" s="7"/>
      <c r="Q13179" s="7"/>
      <c r="R13179" s="7"/>
      <c r="S13179" s="7"/>
      <c r="T13179" s="7"/>
      <c r="U13179" s="7"/>
      <c r="V13179" s="7"/>
      <c r="W13179" s="7"/>
      <c r="X13179" s="7"/>
      <c r="Y13179" s="7"/>
      <c r="Z13179" s="7"/>
      <c r="AA13179" s="7"/>
      <c r="AB13179" s="7"/>
      <c r="AC13179" s="7"/>
      <c r="AD13179" s="7"/>
      <c r="AE13179" s="7"/>
    </row>
    <row r="13181" spans="3:31" s="8" customFormat="1">
      <c r="C13181" s="15"/>
      <c r="G13181" s="7"/>
      <c r="H13181" s="7"/>
      <c r="I13181" s="7"/>
      <c r="J13181" s="7"/>
      <c r="K13181" s="7"/>
      <c r="L13181" s="7"/>
      <c r="M13181" s="7"/>
      <c r="N13181" s="7"/>
      <c r="O13181" s="7"/>
      <c r="P13181" s="7"/>
      <c r="Q13181" s="7"/>
      <c r="R13181" s="7"/>
      <c r="S13181" s="7"/>
      <c r="T13181" s="7"/>
      <c r="U13181" s="7"/>
      <c r="V13181" s="7"/>
      <c r="W13181" s="7"/>
      <c r="X13181" s="7"/>
      <c r="Y13181" s="7"/>
      <c r="Z13181" s="7"/>
      <c r="AA13181" s="7"/>
      <c r="AB13181" s="7"/>
      <c r="AC13181" s="7"/>
      <c r="AD13181" s="7"/>
      <c r="AE13181" s="7"/>
    </row>
    <row r="13183" spans="3:31" s="8" customFormat="1">
      <c r="C13183" s="15"/>
      <c r="G13183" s="7"/>
      <c r="H13183" s="7"/>
      <c r="I13183" s="7"/>
      <c r="J13183" s="7"/>
      <c r="K13183" s="7"/>
      <c r="L13183" s="7"/>
      <c r="M13183" s="7"/>
      <c r="N13183" s="7"/>
      <c r="O13183" s="7"/>
      <c r="P13183" s="7"/>
      <c r="Q13183" s="7"/>
      <c r="R13183" s="7"/>
      <c r="S13183" s="7"/>
      <c r="T13183" s="7"/>
      <c r="U13183" s="7"/>
      <c r="V13183" s="7"/>
      <c r="W13183" s="7"/>
      <c r="X13183" s="7"/>
      <c r="Y13183" s="7"/>
      <c r="Z13183" s="7"/>
      <c r="AA13183" s="7"/>
      <c r="AB13183" s="7"/>
      <c r="AC13183" s="7"/>
      <c r="AD13183" s="7"/>
      <c r="AE13183" s="7"/>
    </row>
    <row r="13185" spans="3:31" s="8" customFormat="1">
      <c r="C13185" s="15"/>
      <c r="G13185" s="7"/>
      <c r="H13185" s="7"/>
      <c r="I13185" s="7"/>
      <c r="J13185" s="7"/>
      <c r="K13185" s="7"/>
      <c r="L13185" s="7"/>
      <c r="M13185" s="7"/>
      <c r="N13185" s="7"/>
      <c r="O13185" s="7"/>
      <c r="P13185" s="7"/>
      <c r="Q13185" s="7"/>
      <c r="R13185" s="7"/>
      <c r="S13185" s="7"/>
      <c r="T13185" s="7"/>
      <c r="U13185" s="7"/>
      <c r="V13185" s="7"/>
      <c r="W13185" s="7"/>
      <c r="X13185" s="7"/>
      <c r="Y13185" s="7"/>
      <c r="Z13185" s="7"/>
      <c r="AA13185" s="7"/>
      <c r="AB13185" s="7"/>
      <c r="AC13185" s="7"/>
      <c r="AD13185" s="7"/>
      <c r="AE13185" s="7"/>
    </row>
    <row r="13187" spans="3:31" s="8" customFormat="1">
      <c r="C13187" s="15"/>
      <c r="G13187" s="7"/>
      <c r="H13187" s="7"/>
      <c r="I13187" s="7"/>
      <c r="J13187" s="7"/>
      <c r="K13187" s="7"/>
      <c r="L13187" s="7"/>
      <c r="M13187" s="7"/>
      <c r="N13187" s="7"/>
      <c r="O13187" s="7"/>
      <c r="P13187" s="7"/>
      <c r="Q13187" s="7"/>
      <c r="R13187" s="7"/>
      <c r="S13187" s="7"/>
      <c r="T13187" s="7"/>
      <c r="U13187" s="7"/>
      <c r="V13187" s="7"/>
      <c r="W13187" s="7"/>
      <c r="X13187" s="7"/>
      <c r="Y13187" s="7"/>
      <c r="Z13187" s="7"/>
      <c r="AA13187" s="7"/>
      <c r="AB13187" s="7"/>
      <c r="AC13187" s="7"/>
      <c r="AD13187" s="7"/>
      <c r="AE13187" s="7"/>
    </row>
    <row r="13189" spans="3:31" s="8" customFormat="1">
      <c r="C13189" s="15"/>
      <c r="G13189" s="7"/>
      <c r="H13189" s="7"/>
      <c r="I13189" s="7"/>
      <c r="J13189" s="7"/>
      <c r="K13189" s="7"/>
      <c r="L13189" s="7"/>
      <c r="M13189" s="7"/>
      <c r="N13189" s="7"/>
      <c r="O13189" s="7"/>
      <c r="P13189" s="7"/>
      <c r="Q13189" s="7"/>
      <c r="R13189" s="7"/>
      <c r="S13189" s="7"/>
      <c r="T13189" s="7"/>
      <c r="U13189" s="7"/>
      <c r="V13189" s="7"/>
      <c r="W13189" s="7"/>
      <c r="X13189" s="7"/>
      <c r="Y13189" s="7"/>
      <c r="Z13189" s="7"/>
      <c r="AA13189" s="7"/>
      <c r="AB13189" s="7"/>
      <c r="AC13189" s="7"/>
      <c r="AD13189" s="7"/>
      <c r="AE13189" s="7"/>
    </row>
    <row r="13191" spans="3:31" s="8" customFormat="1">
      <c r="C13191" s="15"/>
      <c r="G13191" s="7"/>
      <c r="H13191" s="7"/>
      <c r="I13191" s="7"/>
      <c r="J13191" s="7"/>
      <c r="K13191" s="7"/>
      <c r="L13191" s="7"/>
      <c r="M13191" s="7"/>
      <c r="N13191" s="7"/>
      <c r="O13191" s="7"/>
      <c r="P13191" s="7"/>
      <c r="Q13191" s="7"/>
      <c r="R13191" s="7"/>
      <c r="S13191" s="7"/>
      <c r="T13191" s="7"/>
      <c r="U13191" s="7"/>
      <c r="V13191" s="7"/>
      <c r="W13191" s="7"/>
      <c r="X13191" s="7"/>
      <c r="Y13191" s="7"/>
      <c r="Z13191" s="7"/>
      <c r="AA13191" s="7"/>
      <c r="AB13191" s="7"/>
      <c r="AC13191" s="7"/>
      <c r="AD13191" s="7"/>
      <c r="AE13191" s="7"/>
    </row>
    <row r="13193" spans="3:31" s="8" customFormat="1">
      <c r="C13193" s="15"/>
      <c r="G13193" s="7"/>
      <c r="H13193" s="7"/>
      <c r="I13193" s="7"/>
      <c r="J13193" s="7"/>
      <c r="K13193" s="7"/>
      <c r="L13193" s="7"/>
      <c r="M13193" s="7"/>
      <c r="N13193" s="7"/>
      <c r="O13193" s="7"/>
      <c r="P13193" s="7"/>
      <c r="Q13193" s="7"/>
      <c r="R13193" s="7"/>
      <c r="S13193" s="7"/>
      <c r="T13193" s="7"/>
      <c r="U13193" s="7"/>
      <c r="V13193" s="7"/>
      <c r="W13193" s="7"/>
      <c r="X13193" s="7"/>
      <c r="Y13193" s="7"/>
      <c r="Z13193" s="7"/>
      <c r="AA13193" s="7"/>
      <c r="AB13193" s="7"/>
      <c r="AC13193" s="7"/>
      <c r="AD13193" s="7"/>
      <c r="AE13193" s="7"/>
    </row>
    <row r="13195" spans="3:31" s="8" customFormat="1">
      <c r="C13195" s="15"/>
      <c r="G13195" s="7"/>
      <c r="H13195" s="7"/>
      <c r="I13195" s="7"/>
      <c r="J13195" s="7"/>
      <c r="K13195" s="7"/>
      <c r="L13195" s="7"/>
      <c r="M13195" s="7"/>
      <c r="N13195" s="7"/>
      <c r="O13195" s="7"/>
      <c r="P13195" s="7"/>
      <c r="Q13195" s="7"/>
      <c r="R13195" s="7"/>
      <c r="S13195" s="7"/>
      <c r="T13195" s="7"/>
      <c r="U13195" s="7"/>
      <c r="V13195" s="7"/>
      <c r="W13195" s="7"/>
      <c r="X13195" s="7"/>
      <c r="Y13195" s="7"/>
      <c r="Z13195" s="7"/>
      <c r="AA13195" s="7"/>
      <c r="AB13195" s="7"/>
      <c r="AC13195" s="7"/>
      <c r="AD13195" s="7"/>
      <c r="AE13195" s="7"/>
    </row>
    <row r="13197" spans="3:31" s="8" customFormat="1">
      <c r="C13197" s="15"/>
      <c r="G13197" s="7"/>
      <c r="H13197" s="7"/>
      <c r="I13197" s="7"/>
      <c r="J13197" s="7"/>
      <c r="K13197" s="7"/>
      <c r="L13197" s="7"/>
      <c r="M13197" s="7"/>
      <c r="N13197" s="7"/>
      <c r="O13197" s="7"/>
      <c r="P13197" s="7"/>
      <c r="Q13197" s="7"/>
      <c r="R13197" s="7"/>
      <c r="S13197" s="7"/>
      <c r="T13197" s="7"/>
      <c r="U13197" s="7"/>
      <c r="V13197" s="7"/>
      <c r="W13197" s="7"/>
      <c r="X13197" s="7"/>
      <c r="Y13197" s="7"/>
      <c r="Z13197" s="7"/>
      <c r="AA13197" s="7"/>
      <c r="AB13197" s="7"/>
      <c r="AC13197" s="7"/>
      <c r="AD13197" s="7"/>
      <c r="AE13197" s="7"/>
    </row>
    <row r="13199" spans="3:31" s="8" customFormat="1">
      <c r="C13199" s="15"/>
      <c r="G13199" s="7"/>
      <c r="H13199" s="7"/>
      <c r="I13199" s="7"/>
      <c r="J13199" s="7"/>
      <c r="K13199" s="7"/>
      <c r="L13199" s="7"/>
      <c r="M13199" s="7"/>
      <c r="N13199" s="7"/>
      <c r="O13199" s="7"/>
      <c r="P13199" s="7"/>
      <c r="Q13199" s="7"/>
      <c r="R13199" s="7"/>
      <c r="S13199" s="7"/>
      <c r="T13199" s="7"/>
      <c r="U13199" s="7"/>
      <c r="V13199" s="7"/>
      <c r="W13199" s="7"/>
      <c r="X13199" s="7"/>
      <c r="Y13199" s="7"/>
      <c r="Z13199" s="7"/>
      <c r="AA13199" s="7"/>
      <c r="AB13199" s="7"/>
      <c r="AC13199" s="7"/>
      <c r="AD13199" s="7"/>
      <c r="AE13199" s="7"/>
    </row>
    <row r="13201" spans="3:31" s="8" customFormat="1">
      <c r="C13201" s="15"/>
      <c r="G13201" s="7"/>
      <c r="H13201" s="7"/>
      <c r="I13201" s="7"/>
      <c r="J13201" s="7"/>
      <c r="K13201" s="7"/>
      <c r="L13201" s="7"/>
      <c r="M13201" s="7"/>
      <c r="N13201" s="7"/>
      <c r="O13201" s="7"/>
      <c r="P13201" s="7"/>
      <c r="Q13201" s="7"/>
      <c r="R13201" s="7"/>
      <c r="S13201" s="7"/>
      <c r="T13201" s="7"/>
      <c r="U13201" s="7"/>
      <c r="V13201" s="7"/>
      <c r="W13201" s="7"/>
      <c r="X13201" s="7"/>
      <c r="Y13201" s="7"/>
      <c r="Z13201" s="7"/>
      <c r="AA13201" s="7"/>
      <c r="AB13201" s="7"/>
      <c r="AC13201" s="7"/>
      <c r="AD13201" s="7"/>
      <c r="AE13201" s="7"/>
    </row>
    <row r="13203" spans="3:31" s="8" customFormat="1">
      <c r="C13203" s="15"/>
      <c r="G13203" s="7"/>
      <c r="H13203" s="7"/>
      <c r="I13203" s="7"/>
      <c r="J13203" s="7"/>
      <c r="K13203" s="7"/>
      <c r="L13203" s="7"/>
      <c r="M13203" s="7"/>
      <c r="N13203" s="7"/>
      <c r="O13203" s="7"/>
      <c r="P13203" s="7"/>
      <c r="Q13203" s="7"/>
      <c r="R13203" s="7"/>
      <c r="S13203" s="7"/>
      <c r="T13203" s="7"/>
      <c r="U13203" s="7"/>
      <c r="V13203" s="7"/>
      <c r="W13203" s="7"/>
      <c r="X13203" s="7"/>
      <c r="Y13203" s="7"/>
      <c r="Z13203" s="7"/>
      <c r="AA13203" s="7"/>
      <c r="AB13203" s="7"/>
      <c r="AC13203" s="7"/>
      <c r="AD13203" s="7"/>
      <c r="AE13203" s="7"/>
    </row>
    <row r="13205" spans="3:31" s="8" customFormat="1">
      <c r="C13205" s="15"/>
      <c r="G13205" s="7"/>
      <c r="H13205" s="7"/>
      <c r="I13205" s="7"/>
      <c r="J13205" s="7"/>
      <c r="K13205" s="7"/>
      <c r="L13205" s="7"/>
      <c r="M13205" s="7"/>
      <c r="N13205" s="7"/>
      <c r="O13205" s="7"/>
      <c r="P13205" s="7"/>
      <c r="Q13205" s="7"/>
      <c r="R13205" s="7"/>
      <c r="S13205" s="7"/>
      <c r="T13205" s="7"/>
      <c r="U13205" s="7"/>
      <c r="V13205" s="7"/>
      <c r="W13205" s="7"/>
      <c r="X13205" s="7"/>
      <c r="Y13205" s="7"/>
      <c r="Z13205" s="7"/>
      <c r="AA13205" s="7"/>
      <c r="AB13205" s="7"/>
      <c r="AC13205" s="7"/>
      <c r="AD13205" s="7"/>
      <c r="AE13205" s="7"/>
    </row>
    <row r="13207" spans="3:31" s="8" customFormat="1">
      <c r="C13207" s="15"/>
      <c r="G13207" s="7"/>
      <c r="H13207" s="7"/>
      <c r="I13207" s="7"/>
      <c r="J13207" s="7"/>
      <c r="K13207" s="7"/>
      <c r="L13207" s="7"/>
      <c r="M13207" s="7"/>
      <c r="N13207" s="7"/>
      <c r="O13207" s="7"/>
      <c r="P13207" s="7"/>
      <c r="Q13207" s="7"/>
      <c r="R13207" s="7"/>
      <c r="S13207" s="7"/>
      <c r="T13207" s="7"/>
      <c r="U13207" s="7"/>
      <c r="V13207" s="7"/>
      <c r="W13207" s="7"/>
      <c r="X13207" s="7"/>
      <c r="Y13207" s="7"/>
      <c r="Z13207" s="7"/>
      <c r="AA13207" s="7"/>
      <c r="AB13207" s="7"/>
      <c r="AC13207" s="7"/>
      <c r="AD13207" s="7"/>
      <c r="AE13207" s="7"/>
    </row>
    <row r="13209" spans="3:31" s="8" customFormat="1">
      <c r="C13209" s="15"/>
      <c r="G13209" s="7"/>
      <c r="H13209" s="7"/>
      <c r="I13209" s="7"/>
      <c r="J13209" s="7"/>
      <c r="K13209" s="7"/>
      <c r="L13209" s="7"/>
      <c r="M13209" s="7"/>
      <c r="N13209" s="7"/>
      <c r="O13209" s="7"/>
      <c r="P13209" s="7"/>
      <c r="Q13209" s="7"/>
      <c r="R13209" s="7"/>
      <c r="S13209" s="7"/>
      <c r="T13209" s="7"/>
      <c r="U13209" s="7"/>
      <c r="V13209" s="7"/>
      <c r="W13209" s="7"/>
      <c r="X13209" s="7"/>
      <c r="Y13209" s="7"/>
      <c r="Z13209" s="7"/>
      <c r="AA13209" s="7"/>
      <c r="AB13209" s="7"/>
      <c r="AC13209" s="7"/>
      <c r="AD13209" s="7"/>
      <c r="AE13209" s="7"/>
    </row>
    <row r="13211" spans="3:31" s="8" customFormat="1">
      <c r="C13211" s="15"/>
      <c r="G13211" s="7"/>
      <c r="H13211" s="7"/>
      <c r="I13211" s="7"/>
      <c r="J13211" s="7"/>
      <c r="K13211" s="7"/>
      <c r="L13211" s="7"/>
      <c r="M13211" s="7"/>
      <c r="N13211" s="7"/>
      <c r="O13211" s="7"/>
      <c r="P13211" s="7"/>
      <c r="Q13211" s="7"/>
      <c r="R13211" s="7"/>
      <c r="S13211" s="7"/>
      <c r="T13211" s="7"/>
      <c r="U13211" s="7"/>
      <c r="V13211" s="7"/>
      <c r="W13211" s="7"/>
      <c r="X13211" s="7"/>
      <c r="Y13211" s="7"/>
      <c r="Z13211" s="7"/>
      <c r="AA13211" s="7"/>
      <c r="AB13211" s="7"/>
      <c r="AC13211" s="7"/>
      <c r="AD13211" s="7"/>
      <c r="AE13211" s="7"/>
    </row>
    <row r="13213" spans="3:31" s="8" customFormat="1">
      <c r="C13213" s="15"/>
      <c r="G13213" s="7"/>
      <c r="H13213" s="7"/>
      <c r="I13213" s="7"/>
      <c r="J13213" s="7"/>
      <c r="K13213" s="7"/>
      <c r="L13213" s="7"/>
      <c r="M13213" s="7"/>
      <c r="N13213" s="7"/>
      <c r="O13213" s="7"/>
      <c r="P13213" s="7"/>
      <c r="Q13213" s="7"/>
      <c r="R13213" s="7"/>
      <c r="S13213" s="7"/>
      <c r="T13213" s="7"/>
      <c r="U13213" s="7"/>
      <c r="V13213" s="7"/>
      <c r="W13213" s="7"/>
      <c r="X13213" s="7"/>
      <c r="Y13213" s="7"/>
      <c r="Z13213" s="7"/>
      <c r="AA13213" s="7"/>
      <c r="AB13213" s="7"/>
      <c r="AC13213" s="7"/>
      <c r="AD13213" s="7"/>
      <c r="AE13213" s="7"/>
    </row>
    <row r="13215" spans="3:31" s="8" customFormat="1">
      <c r="C13215" s="15"/>
      <c r="G13215" s="7"/>
      <c r="H13215" s="7"/>
      <c r="I13215" s="7"/>
      <c r="J13215" s="7"/>
      <c r="K13215" s="7"/>
      <c r="L13215" s="7"/>
      <c r="M13215" s="7"/>
      <c r="N13215" s="7"/>
      <c r="O13215" s="7"/>
      <c r="P13215" s="7"/>
      <c r="Q13215" s="7"/>
      <c r="R13215" s="7"/>
      <c r="S13215" s="7"/>
      <c r="T13215" s="7"/>
      <c r="U13215" s="7"/>
      <c r="V13215" s="7"/>
      <c r="W13215" s="7"/>
      <c r="X13215" s="7"/>
      <c r="Y13215" s="7"/>
      <c r="Z13215" s="7"/>
      <c r="AA13215" s="7"/>
      <c r="AB13215" s="7"/>
      <c r="AC13215" s="7"/>
      <c r="AD13215" s="7"/>
      <c r="AE13215" s="7"/>
    </row>
    <row r="13217" spans="3:31" s="8" customFormat="1">
      <c r="C13217" s="15"/>
      <c r="G13217" s="7"/>
      <c r="H13217" s="7"/>
      <c r="I13217" s="7"/>
      <c r="J13217" s="7"/>
      <c r="K13217" s="7"/>
      <c r="L13217" s="7"/>
      <c r="M13217" s="7"/>
      <c r="N13217" s="7"/>
      <c r="O13217" s="7"/>
      <c r="P13217" s="7"/>
      <c r="Q13217" s="7"/>
      <c r="R13217" s="7"/>
      <c r="S13217" s="7"/>
      <c r="T13217" s="7"/>
      <c r="U13217" s="7"/>
      <c r="V13217" s="7"/>
      <c r="W13217" s="7"/>
      <c r="X13217" s="7"/>
      <c r="Y13217" s="7"/>
      <c r="Z13217" s="7"/>
      <c r="AA13217" s="7"/>
      <c r="AB13217" s="7"/>
      <c r="AC13217" s="7"/>
      <c r="AD13217" s="7"/>
      <c r="AE13217" s="7"/>
    </row>
    <row r="13219" spans="3:31" s="8" customFormat="1">
      <c r="C13219" s="15"/>
      <c r="G13219" s="7"/>
      <c r="H13219" s="7"/>
      <c r="I13219" s="7"/>
      <c r="J13219" s="7"/>
      <c r="K13219" s="7"/>
      <c r="L13219" s="7"/>
      <c r="M13219" s="7"/>
      <c r="N13219" s="7"/>
      <c r="O13219" s="7"/>
      <c r="P13219" s="7"/>
      <c r="Q13219" s="7"/>
      <c r="R13219" s="7"/>
      <c r="S13219" s="7"/>
      <c r="T13219" s="7"/>
      <c r="U13219" s="7"/>
      <c r="V13219" s="7"/>
      <c r="W13219" s="7"/>
      <c r="X13219" s="7"/>
      <c r="Y13219" s="7"/>
      <c r="Z13219" s="7"/>
      <c r="AA13219" s="7"/>
      <c r="AB13219" s="7"/>
      <c r="AC13219" s="7"/>
      <c r="AD13219" s="7"/>
      <c r="AE13219" s="7"/>
    </row>
    <row r="13221" spans="3:31" s="8" customFormat="1">
      <c r="C13221" s="15"/>
      <c r="G13221" s="7"/>
      <c r="H13221" s="7"/>
      <c r="I13221" s="7"/>
      <c r="J13221" s="7"/>
      <c r="K13221" s="7"/>
      <c r="L13221" s="7"/>
      <c r="M13221" s="7"/>
      <c r="N13221" s="7"/>
      <c r="O13221" s="7"/>
      <c r="P13221" s="7"/>
      <c r="Q13221" s="7"/>
      <c r="R13221" s="7"/>
      <c r="S13221" s="7"/>
      <c r="T13221" s="7"/>
      <c r="U13221" s="7"/>
      <c r="V13221" s="7"/>
      <c r="W13221" s="7"/>
      <c r="X13221" s="7"/>
      <c r="Y13221" s="7"/>
      <c r="Z13221" s="7"/>
      <c r="AA13221" s="7"/>
      <c r="AB13221" s="7"/>
      <c r="AC13221" s="7"/>
      <c r="AD13221" s="7"/>
      <c r="AE13221" s="7"/>
    </row>
    <row r="13223" spans="3:31" s="8" customFormat="1">
      <c r="C13223" s="15"/>
      <c r="G13223" s="7"/>
      <c r="H13223" s="7"/>
      <c r="I13223" s="7"/>
      <c r="J13223" s="7"/>
      <c r="K13223" s="7"/>
      <c r="L13223" s="7"/>
      <c r="M13223" s="7"/>
      <c r="N13223" s="7"/>
      <c r="O13223" s="7"/>
      <c r="P13223" s="7"/>
      <c r="Q13223" s="7"/>
      <c r="R13223" s="7"/>
      <c r="S13223" s="7"/>
      <c r="T13223" s="7"/>
      <c r="U13223" s="7"/>
      <c r="V13223" s="7"/>
      <c r="W13223" s="7"/>
      <c r="X13223" s="7"/>
      <c r="Y13223" s="7"/>
      <c r="Z13223" s="7"/>
      <c r="AA13223" s="7"/>
      <c r="AB13223" s="7"/>
      <c r="AC13223" s="7"/>
      <c r="AD13223" s="7"/>
      <c r="AE13223" s="7"/>
    </row>
    <row r="13225" spans="3:31" s="8" customFormat="1">
      <c r="C13225" s="15"/>
      <c r="G13225" s="7"/>
      <c r="H13225" s="7"/>
      <c r="I13225" s="7"/>
      <c r="J13225" s="7"/>
      <c r="K13225" s="7"/>
      <c r="L13225" s="7"/>
      <c r="M13225" s="7"/>
      <c r="N13225" s="7"/>
      <c r="O13225" s="7"/>
      <c r="P13225" s="7"/>
      <c r="Q13225" s="7"/>
      <c r="R13225" s="7"/>
      <c r="S13225" s="7"/>
      <c r="T13225" s="7"/>
      <c r="U13225" s="7"/>
      <c r="V13225" s="7"/>
      <c r="W13225" s="7"/>
      <c r="X13225" s="7"/>
      <c r="Y13225" s="7"/>
      <c r="Z13225" s="7"/>
      <c r="AA13225" s="7"/>
      <c r="AB13225" s="7"/>
      <c r="AC13225" s="7"/>
      <c r="AD13225" s="7"/>
      <c r="AE13225" s="7"/>
    </row>
    <row r="13227" spans="3:31" s="8" customFormat="1">
      <c r="C13227" s="15"/>
      <c r="G13227" s="7"/>
      <c r="H13227" s="7"/>
      <c r="I13227" s="7"/>
      <c r="J13227" s="7"/>
      <c r="K13227" s="7"/>
      <c r="L13227" s="7"/>
      <c r="M13227" s="7"/>
      <c r="N13227" s="7"/>
      <c r="O13227" s="7"/>
      <c r="P13227" s="7"/>
      <c r="Q13227" s="7"/>
      <c r="R13227" s="7"/>
      <c r="S13227" s="7"/>
      <c r="T13227" s="7"/>
      <c r="U13227" s="7"/>
      <c r="V13227" s="7"/>
      <c r="W13227" s="7"/>
      <c r="X13227" s="7"/>
      <c r="Y13227" s="7"/>
      <c r="Z13227" s="7"/>
      <c r="AA13227" s="7"/>
      <c r="AB13227" s="7"/>
      <c r="AC13227" s="7"/>
      <c r="AD13227" s="7"/>
      <c r="AE13227" s="7"/>
    </row>
    <row r="13229" spans="3:31" s="8" customFormat="1">
      <c r="C13229" s="15"/>
      <c r="G13229" s="7"/>
      <c r="H13229" s="7"/>
      <c r="I13229" s="7"/>
      <c r="J13229" s="7"/>
      <c r="K13229" s="7"/>
      <c r="L13229" s="7"/>
      <c r="M13229" s="7"/>
      <c r="N13229" s="7"/>
      <c r="O13229" s="7"/>
      <c r="P13229" s="7"/>
      <c r="Q13229" s="7"/>
      <c r="R13229" s="7"/>
      <c r="S13229" s="7"/>
      <c r="T13229" s="7"/>
      <c r="U13229" s="7"/>
      <c r="V13229" s="7"/>
      <c r="W13229" s="7"/>
      <c r="X13229" s="7"/>
      <c r="Y13229" s="7"/>
      <c r="Z13229" s="7"/>
      <c r="AA13229" s="7"/>
      <c r="AB13229" s="7"/>
      <c r="AC13229" s="7"/>
      <c r="AD13229" s="7"/>
      <c r="AE13229" s="7"/>
    </row>
    <row r="13231" spans="3:31" s="8" customFormat="1">
      <c r="C13231" s="15"/>
      <c r="G13231" s="7"/>
      <c r="H13231" s="7"/>
      <c r="I13231" s="7"/>
      <c r="J13231" s="7"/>
      <c r="K13231" s="7"/>
      <c r="L13231" s="7"/>
      <c r="M13231" s="7"/>
      <c r="N13231" s="7"/>
      <c r="O13231" s="7"/>
      <c r="P13231" s="7"/>
      <c r="Q13231" s="7"/>
      <c r="R13231" s="7"/>
      <c r="S13231" s="7"/>
      <c r="T13231" s="7"/>
      <c r="U13231" s="7"/>
      <c r="V13231" s="7"/>
      <c r="W13231" s="7"/>
      <c r="X13231" s="7"/>
      <c r="Y13231" s="7"/>
      <c r="Z13231" s="7"/>
      <c r="AA13231" s="7"/>
      <c r="AB13231" s="7"/>
      <c r="AC13231" s="7"/>
      <c r="AD13231" s="7"/>
      <c r="AE13231" s="7"/>
    </row>
    <row r="13233" spans="3:31" s="8" customFormat="1">
      <c r="C13233" s="15"/>
      <c r="G13233" s="7"/>
      <c r="H13233" s="7"/>
      <c r="I13233" s="7"/>
      <c r="J13233" s="7"/>
      <c r="K13233" s="7"/>
      <c r="L13233" s="7"/>
      <c r="M13233" s="7"/>
      <c r="N13233" s="7"/>
      <c r="O13233" s="7"/>
      <c r="P13233" s="7"/>
      <c r="Q13233" s="7"/>
      <c r="R13233" s="7"/>
      <c r="S13233" s="7"/>
      <c r="T13233" s="7"/>
      <c r="U13233" s="7"/>
      <c r="V13233" s="7"/>
      <c r="W13233" s="7"/>
      <c r="X13233" s="7"/>
      <c r="Y13233" s="7"/>
      <c r="Z13233" s="7"/>
      <c r="AA13233" s="7"/>
      <c r="AB13233" s="7"/>
      <c r="AC13233" s="7"/>
      <c r="AD13233" s="7"/>
      <c r="AE13233" s="7"/>
    </row>
    <row r="13235" spans="3:31" s="8" customFormat="1">
      <c r="C13235" s="15"/>
      <c r="G13235" s="7"/>
      <c r="H13235" s="7"/>
      <c r="I13235" s="7"/>
      <c r="J13235" s="7"/>
      <c r="K13235" s="7"/>
      <c r="L13235" s="7"/>
      <c r="M13235" s="7"/>
      <c r="N13235" s="7"/>
      <c r="O13235" s="7"/>
      <c r="P13235" s="7"/>
      <c r="Q13235" s="7"/>
      <c r="R13235" s="7"/>
      <c r="S13235" s="7"/>
      <c r="T13235" s="7"/>
      <c r="U13235" s="7"/>
      <c r="V13235" s="7"/>
      <c r="W13235" s="7"/>
      <c r="X13235" s="7"/>
      <c r="Y13235" s="7"/>
      <c r="Z13235" s="7"/>
      <c r="AA13235" s="7"/>
      <c r="AB13235" s="7"/>
      <c r="AC13235" s="7"/>
      <c r="AD13235" s="7"/>
      <c r="AE13235" s="7"/>
    </row>
    <row r="13237" spans="3:31" s="8" customFormat="1">
      <c r="C13237" s="15"/>
      <c r="G13237" s="7"/>
      <c r="H13237" s="7"/>
      <c r="I13237" s="7"/>
      <c r="J13237" s="7"/>
      <c r="K13237" s="7"/>
      <c r="L13237" s="7"/>
      <c r="M13237" s="7"/>
      <c r="N13237" s="7"/>
      <c r="O13237" s="7"/>
      <c r="P13237" s="7"/>
      <c r="Q13237" s="7"/>
      <c r="R13237" s="7"/>
      <c r="S13237" s="7"/>
      <c r="T13237" s="7"/>
      <c r="U13237" s="7"/>
      <c r="V13237" s="7"/>
      <c r="W13237" s="7"/>
      <c r="X13237" s="7"/>
      <c r="Y13237" s="7"/>
      <c r="Z13237" s="7"/>
      <c r="AA13237" s="7"/>
      <c r="AB13237" s="7"/>
      <c r="AC13237" s="7"/>
      <c r="AD13237" s="7"/>
      <c r="AE13237" s="7"/>
    </row>
    <row r="13239" spans="3:31" s="8" customFormat="1">
      <c r="C13239" s="15"/>
      <c r="G13239" s="7"/>
      <c r="H13239" s="7"/>
      <c r="I13239" s="7"/>
      <c r="J13239" s="7"/>
      <c r="K13239" s="7"/>
      <c r="L13239" s="7"/>
      <c r="M13239" s="7"/>
      <c r="N13239" s="7"/>
      <c r="O13239" s="7"/>
      <c r="P13239" s="7"/>
      <c r="Q13239" s="7"/>
      <c r="R13239" s="7"/>
      <c r="S13239" s="7"/>
      <c r="T13239" s="7"/>
      <c r="U13239" s="7"/>
      <c r="V13239" s="7"/>
      <c r="W13239" s="7"/>
      <c r="X13239" s="7"/>
      <c r="Y13239" s="7"/>
      <c r="Z13239" s="7"/>
      <c r="AA13239" s="7"/>
      <c r="AB13239" s="7"/>
      <c r="AC13239" s="7"/>
      <c r="AD13239" s="7"/>
      <c r="AE13239" s="7"/>
    </row>
    <row r="13241" spans="3:31" s="8" customFormat="1">
      <c r="C13241" s="15"/>
      <c r="G13241" s="7"/>
      <c r="H13241" s="7"/>
      <c r="I13241" s="7"/>
      <c r="J13241" s="7"/>
      <c r="K13241" s="7"/>
      <c r="L13241" s="7"/>
      <c r="M13241" s="7"/>
      <c r="N13241" s="7"/>
      <c r="O13241" s="7"/>
      <c r="P13241" s="7"/>
      <c r="Q13241" s="7"/>
      <c r="R13241" s="7"/>
      <c r="S13241" s="7"/>
      <c r="T13241" s="7"/>
      <c r="U13241" s="7"/>
      <c r="V13241" s="7"/>
      <c r="W13241" s="7"/>
      <c r="X13241" s="7"/>
      <c r="Y13241" s="7"/>
      <c r="Z13241" s="7"/>
      <c r="AA13241" s="7"/>
      <c r="AB13241" s="7"/>
      <c r="AC13241" s="7"/>
      <c r="AD13241" s="7"/>
      <c r="AE13241" s="7"/>
    </row>
    <row r="13243" spans="3:31" s="8" customFormat="1">
      <c r="C13243" s="15"/>
      <c r="G13243" s="7"/>
      <c r="H13243" s="7"/>
      <c r="I13243" s="7"/>
      <c r="J13243" s="7"/>
      <c r="K13243" s="7"/>
      <c r="L13243" s="7"/>
      <c r="M13243" s="7"/>
      <c r="N13243" s="7"/>
      <c r="O13243" s="7"/>
      <c r="P13243" s="7"/>
      <c r="Q13243" s="7"/>
      <c r="R13243" s="7"/>
      <c r="S13243" s="7"/>
      <c r="T13243" s="7"/>
      <c r="U13243" s="7"/>
      <c r="V13243" s="7"/>
      <c r="W13243" s="7"/>
      <c r="X13243" s="7"/>
      <c r="Y13243" s="7"/>
      <c r="Z13243" s="7"/>
      <c r="AA13243" s="7"/>
      <c r="AB13243" s="7"/>
      <c r="AC13243" s="7"/>
      <c r="AD13243" s="7"/>
      <c r="AE13243" s="7"/>
    </row>
    <row r="13245" spans="3:31" s="8" customFormat="1">
      <c r="C13245" s="15"/>
      <c r="G13245" s="7"/>
      <c r="H13245" s="7"/>
      <c r="I13245" s="7"/>
      <c r="J13245" s="7"/>
      <c r="K13245" s="7"/>
      <c r="L13245" s="7"/>
      <c r="M13245" s="7"/>
      <c r="N13245" s="7"/>
      <c r="O13245" s="7"/>
      <c r="P13245" s="7"/>
      <c r="Q13245" s="7"/>
      <c r="R13245" s="7"/>
      <c r="S13245" s="7"/>
      <c r="T13245" s="7"/>
      <c r="U13245" s="7"/>
      <c r="V13245" s="7"/>
      <c r="W13245" s="7"/>
      <c r="X13245" s="7"/>
      <c r="Y13245" s="7"/>
      <c r="Z13245" s="7"/>
      <c r="AA13245" s="7"/>
      <c r="AB13245" s="7"/>
      <c r="AC13245" s="7"/>
      <c r="AD13245" s="7"/>
      <c r="AE13245" s="7"/>
    </row>
    <row r="13247" spans="3:31" s="8" customFormat="1">
      <c r="C13247" s="15"/>
      <c r="G13247" s="7"/>
      <c r="H13247" s="7"/>
      <c r="I13247" s="7"/>
      <c r="J13247" s="7"/>
      <c r="K13247" s="7"/>
      <c r="L13247" s="7"/>
      <c r="M13247" s="7"/>
      <c r="N13247" s="7"/>
      <c r="O13247" s="7"/>
      <c r="P13247" s="7"/>
      <c r="Q13247" s="7"/>
      <c r="R13247" s="7"/>
      <c r="S13247" s="7"/>
      <c r="T13247" s="7"/>
      <c r="U13247" s="7"/>
      <c r="V13247" s="7"/>
      <c r="W13247" s="7"/>
      <c r="X13247" s="7"/>
      <c r="Y13247" s="7"/>
      <c r="Z13247" s="7"/>
      <c r="AA13247" s="7"/>
      <c r="AB13247" s="7"/>
      <c r="AC13247" s="7"/>
      <c r="AD13247" s="7"/>
      <c r="AE13247" s="7"/>
    </row>
    <row r="13249" spans="3:31" s="8" customFormat="1">
      <c r="C13249" s="15"/>
      <c r="G13249" s="7"/>
      <c r="H13249" s="7"/>
      <c r="I13249" s="7"/>
      <c r="J13249" s="7"/>
      <c r="K13249" s="7"/>
      <c r="L13249" s="7"/>
      <c r="M13249" s="7"/>
      <c r="N13249" s="7"/>
      <c r="O13249" s="7"/>
      <c r="P13249" s="7"/>
      <c r="Q13249" s="7"/>
      <c r="R13249" s="7"/>
      <c r="S13249" s="7"/>
      <c r="T13249" s="7"/>
      <c r="U13249" s="7"/>
      <c r="V13249" s="7"/>
      <c r="W13249" s="7"/>
      <c r="X13249" s="7"/>
      <c r="Y13249" s="7"/>
      <c r="Z13249" s="7"/>
      <c r="AA13249" s="7"/>
      <c r="AB13249" s="7"/>
      <c r="AC13249" s="7"/>
      <c r="AD13249" s="7"/>
      <c r="AE13249" s="7"/>
    </row>
    <row r="13251" spans="3:31" s="8" customFormat="1">
      <c r="C13251" s="15"/>
      <c r="G13251" s="7"/>
      <c r="H13251" s="7"/>
      <c r="I13251" s="7"/>
      <c r="J13251" s="7"/>
      <c r="K13251" s="7"/>
      <c r="L13251" s="7"/>
      <c r="M13251" s="7"/>
      <c r="N13251" s="7"/>
      <c r="O13251" s="7"/>
      <c r="P13251" s="7"/>
      <c r="Q13251" s="7"/>
      <c r="R13251" s="7"/>
      <c r="S13251" s="7"/>
      <c r="T13251" s="7"/>
      <c r="U13251" s="7"/>
      <c r="V13251" s="7"/>
      <c r="W13251" s="7"/>
      <c r="X13251" s="7"/>
      <c r="Y13251" s="7"/>
      <c r="Z13251" s="7"/>
      <c r="AA13251" s="7"/>
      <c r="AB13251" s="7"/>
      <c r="AC13251" s="7"/>
      <c r="AD13251" s="7"/>
      <c r="AE13251" s="7"/>
    </row>
    <row r="13253" spans="3:31" s="8" customFormat="1">
      <c r="C13253" s="15"/>
      <c r="G13253" s="7"/>
      <c r="H13253" s="7"/>
      <c r="I13253" s="7"/>
      <c r="J13253" s="7"/>
      <c r="K13253" s="7"/>
      <c r="L13253" s="7"/>
      <c r="M13253" s="7"/>
      <c r="N13253" s="7"/>
      <c r="O13253" s="7"/>
      <c r="P13253" s="7"/>
      <c r="Q13253" s="7"/>
      <c r="R13253" s="7"/>
      <c r="S13253" s="7"/>
      <c r="T13253" s="7"/>
      <c r="U13253" s="7"/>
      <c r="V13253" s="7"/>
      <c r="W13253" s="7"/>
      <c r="X13253" s="7"/>
      <c r="Y13253" s="7"/>
      <c r="Z13253" s="7"/>
      <c r="AA13253" s="7"/>
      <c r="AB13253" s="7"/>
      <c r="AC13253" s="7"/>
      <c r="AD13253" s="7"/>
      <c r="AE13253" s="7"/>
    </row>
    <row r="13255" spans="3:31" s="8" customFormat="1">
      <c r="C13255" s="15"/>
      <c r="G13255" s="7"/>
      <c r="H13255" s="7"/>
      <c r="I13255" s="7"/>
      <c r="J13255" s="7"/>
      <c r="K13255" s="7"/>
      <c r="L13255" s="7"/>
      <c r="M13255" s="7"/>
      <c r="N13255" s="7"/>
      <c r="O13255" s="7"/>
      <c r="P13255" s="7"/>
      <c r="Q13255" s="7"/>
      <c r="R13255" s="7"/>
      <c r="S13255" s="7"/>
      <c r="T13255" s="7"/>
      <c r="U13255" s="7"/>
      <c r="V13255" s="7"/>
      <c r="W13255" s="7"/>
      <c r="X13255" s="7"/>
      <c r="Y13255" s="7"/>
      <c r="Z13255" s="7"/>
      <c r="AA13255" s="7"/>
      <c r="AB13255" s="7"/>
      <c r="AC13255" s="7"/>
      <c r="AD13255" s="7"/>
      <c r="AE13255" s="7"/>
    </row>
    <row r="13257" spans="3:31" s="8" customFormat="1">
      <c r="C13257" s="15"/>
      <c r="G13257" s="7"/>
      <c r="H13257" s="7"/>
      <c r="I13257" s="7"/>
      <c r="J13257" s="7"/>
      <c r="K13257" s="7"/>
      <c r="L13257" s="7"/>
      <c r="M13257" s="7"/>
      <c r="N13257" s="7"/>
      <c r="O13257" s="7"/>
      <c r="P13257" s="7"/>
      <c r="Q13257" s="7"/>
      <c r="R13257" s="7"/>
      <c r="S13257" s="7"/>
      <c r="T13257" s="7"/>
      <c r="U13257" s="7"/>
      <c r="V13257" s="7"/>
      <c r="W13257" s="7"/>
      <c r="X13257" s="7"/>
      <c r="Y13257" s="7"/>
      <c r="Z13257" s="7"/>
      <c r="AA13257" s="7"/>
      <c r="AB13257" s="7"/>
      <c r="AC13257" s="7"/>
      <c r="AD13257" s="7"/>
      <c r="AE13257" s="7"/>
    </row>
    <row r="13259" spans="3:31" s="8" customFormat="1">
      <c r="C13259" s="15"/>
      <c r="G13259" s="7"/>
      <c r="H13259" s="7"/>
      <c r="I13259" s="7"/>
      <c r="J13259" s="7"/>
      <c r="K13259" s="7"/>
      <c r="L13259" s="7"/>
      <c r="M13259" s="7"/>
      <c r="N13259" s="7"/>
      <c r="O13259" s="7"/>
      <c r="P13259" s="7"/>
      <c r="Q13259" s="7"/>
      <c r="R13259" s="7"/>
      <c r="S13259" s="7"/>
      <c r="T13259" s="7"/>
      <c r="U13259" s="7"/>
      <c r="V13259" s="7"/>
      <c r="W13259" s="7"/>
      <c r="X13259" s="7"/>
      <c r="Y13259" s="7"/>
      <c r="Z13259" s="7"/>
      <c r="AA13259" s="7"/>
      <c r="AB13259" s="7"/>
      <c r="AC13259" s="7"/>
      <c r="AD13259" s="7"/>
      <c r="AE13259" s="7"/>
    </row>
    <row r="13261" spans="3:31" s="8" customFormat="1">
      <c r="C13261" s="15"/>
      <c r="G13261" s="7"/>
      <c r="H13261" s="7"/>
      <c r="I13261" s="7"/>
      <c r="J13261" s="7"/>
      <c r="K13261" s="7"/>
      <c r="L13261" s="7"/>
      <c r="M13261" s="7"/>
      <c r="N13261" s="7"/>
      <c r="O13261" s="7"/>
      <c r="P13261" s="7"/>
      <c r="Q13261" s="7"/>
      <c r="R13261" s="7"/>
      <c r="S13261" s="7"/>
      <c r="T13261" s="7"/>
      <c r="U13261" s="7"/>
      <c r="V13261" s="7"/>
      <c r="W13261" s="7"/>
      <c r="X13261" s="7"/>
      <c r="Y13261" s="7"/>
      <c r="Z13261" s="7"/>
      <c r="AA13261" s="7"/>
      <c r="AB13261" s="7"/>
      <c r="AC13261" s="7"/>
      <c r="AD13261" s="7"/>
      <c r="AE13261" s="7"/>
    </row>
    <row r="13263" spans="3:31" s="8" customFormat="1">
      <c r="C13263" s="15"/>
      <c r="G13263" s="7"/>
      <c r="H13263" s="7"/>
      <c r="I13263" s="7"/>
      <c r="J13263" s="7"/>
      <c r="K13263" s="7"/>
      <c r="L13263" s="7"/>
      <c r="M13263" s="7"/>
      <c r="N13263" s="7"/>
      <c r="O13263" s="7"/>
      <c r="P13263" s="7"/>
      <c r="Q13263" s="7"/>
      <c r="R13263" s="7"/>
      <c r="S13263" s="7"/>
      <c r="T13263" s="7"/>
      <c r="U13263" s="7"/>
      <c r="V13263" s="7"/>
      <c r="W13263" s="7"/>
      <c r="X13263" s="7"/>
      <c r="Y13263" s="7"/>
      <c r="Z13263" s="7"/>
      <c r="AA13263" s="7"/>
      <c r="AB13263" s="7"/>
      <c r="AC13263" s="7"/>
      <c r="AD13263" s="7"/>
      <c r="AE13263" s="7"/>
    </row>
    <row r="13265" spans="3:31" s="8" customFormat="1">
      <c r="C13265" s="15"/>
      <c r="G13265" s="7"/>
      <c r="H13265" s="7"/>
      <c r="I13265" s="7"/>
      <c r="J13265" s="7"/>
      <c r="K13265" s="7"/>
      <c r="L13265" s="7"/>
      <c r="M13265" s="7"/>
      <c r="N13265" s="7"/>
      <c r="O13265" s="7"/>
      <c r="P13265" s="7"/>
      <c r="Q13265" s="7"/>
      <c r="R13265" s="7"/>
      <c r="S13265" s="7"/>
      <c r="T13265" s="7"/>
      <c r="U13265" s="7"/>
      <c r="V13265" s="7"/>
      <c r="W13265" s="7"/>
      <c r="X13265" s="7"/>
      <c r="Y13265" s="7"/>
      <c r="Z13265" s="7"/>
      <c r="AA13265" s="7"/>
      <c r="AB13265" s="7"/>
      <c r="AC13265" s="7"/>
      <c r="AD13265" s="7"/>
      <c r="AE13265" s="7"/>
    </row>
    <row r="13267" spans="3:31" s="8" customFormat="1">
      <c r="C13267" s="15"/>
      <c r="G13267" s="7"/>
      <c r="H13267" s="7"/>
      <c r="I13267" s="7"/>
      <c r="J13267" s="7"/>
      <c r="K13267" s="7"/>
      <c r="L13267" s="7"/>
      <c r="M13267" s="7"/>
      <c r="N13267" s="7"/>
      <c r="O13267" s="7"/>
      <c r="P13267" s="7"/>
      <c r="Q13267" s="7"/>
      <c r="R13267" s="7"/>
      <c r="S13267" s="7"/>
      <c r="T13267" s="7"/>
      <c r="U13267" s="7"/>
      <c r="V13267" s="7"/>
      <c r="W13267" s="7"/>
      <c r="X13267" s="7"/>
      <c r="Y13267" s="7"/>
      <c r="Z13267" s="7"/>
      <c r="AA13267" s="7"/>
      <c r="AB13267" s="7"/>
      <c r="AC13267" s="7"/>
      <c r="AD13267" s="7"/>
      <c r="AE13267" s="7"/>
    </row>
    <row r="13269" spans="3:31" s="8" customFormat="1">
      <c r="C13269" s="15"/>
      <c r="G13269" s="7"/>
      <c r="H13269" s="7"/>
      <c r="I13269" s="7"/>
      <c r="J13269" s="7"/>
      <c r="K13269" s="7"/>
      <c r="L13269" s="7"/>
      <c r="M13269" s="7"/>
      <c r="N13269" s="7"/>
      <c r="O13269" s="7"/>
      <c r="P13269" s="7"/>
      <c r="Q13269" s="7"/>
      <c r="R13269" s="7"/>
      <c r="S13269" s="7"/>
      <c r="T13269" s="7"/>
      <c r="U13269" s="7"/>
      <c r="V13269" s="7"/>
      <c r="W13269" s="7"/>
      <c r="X13269" s="7"/>
      <c r="Y13269" s="7"/>
      <c r="Z13269" s="7"/>
      <c r="AA13269" s="7"/>
      <c r="AB13269" s="7"/>
      <c r="AC13269" s="7"/>
      <c r="AD13269" s="7"/>
      <c r="AE13269" s="7"/>
    </row>
    <row r="13271" spans="3:31" s="8" customFormat="1">
      <c r="C13271" s="15"/>
      <c r="G13271" s="7"/>
      <c r="H13271" s="7"/>
      <c r="I13271" s="7"/>
      <c r="J13271" s="7"/>
      <c r="K13271" s="7"/>
      <c r="L13271" s="7"/>
      <c r="M13271" s="7"/>
      <c r="N13271" s="7"/>
      <c r="O13271" s="7"/>
      <c r="P13271" s="7"/>
      <c r="Q13271" s="7"/>
      <c r="R13271" s="7"/>
      <c r="S13271" s="7"/>
      <c r="T13271" s="7"/>
      <c r="U13271" s="7"/>
      <c r="V13271" s="7"/>
      <c r="W13271" s="7"/>
      <c r="X13271" s="7"/>
      <c r="Y13271" s="7"/>
      <c r="Z13271" s="7"/>
      <c r="AA13271" s="7"/>
      <c r="AB13271" s="7"/>
      <c r="AC13271" s="7"/>
      <c r="AD13271" s="7"/>
      <c r="AE13271" s="7"/>
    </row>
    <row r="13273" spans="3:31" s="8" customFormat="1">
      <c r="C13273" s="15"/>
      <c r="G13273" s="7"/>
      <c r="H13273" s="7"/>
      <c r="I13273" s="7"/>
      <c r="J13273" s="7"/>
      <c r="K13273" s="7"/>
      <c r="L13273" s="7"/>
      <c r="M13273" s="7"/>
      <c r="N13273" s="7"/>
      <c r="O13273" s="7"/>
      <c r="P13273" s="7"/>
      <c r="Q13273" s="7"/>
      <c r="R13273" s="7"/>
      <c r="S13273" s="7"/>
      <c r="T13273" s="7"/>
      <c r="U13273" s="7"/>
      <c r="V13273" s="7"/>
      <c r="W13273" s="7"/>
      <c r="X13273" s="7"/>
      <c r="Y13273" s="7"/>
      <c r="Z13273" s="7"/>
      <c r="AA13273" s="7"/>
      <c r="AB13273" s="7"/>
      <c r="AC13273" s="7"/>
      <c r="AD13273" s="7"/>
      <c r="AE13273" s="7"/>
    </row>
    <row r="13275" spans="3:31" s="8" customFormat="1">
      <c r="C13275" s="15"/>
      <c r="G13275" s="7"/>
      <c r="H13275" s="7"/>
      <c r="I13275" s="7"/>
      <c r="J13275" s="7"/>
      <c r="K13275" s="7"/>
      <c r="L13275" s="7"/>
      <c r="M13275" s="7"/>
      <c r="N13275" s="7"/>
      <c r="O13275" s="7"/>
      <c r="P13275" s="7"/>
      <c r="Q13275" s="7"/>
      <c r="R13275" s="7"/>
      <c r="S13275" s="7"/>
      <c r="T13275" s="7"/>
      <c r="U13275" s="7"/>
      <c r="V13275" s="7"/>
      <c r="W13275" s="7"/>
      <c r="X13275" s="7"/>
      <c r="Y13275" s="7"/>
      <c r="Z13275" s="7"/>
      <c r="AA13275" s="7"/>
      <c r="AB13275" s="7"/>
      <c r="AC13275" s="7"/>
      <c r="AD13275" s="7"/>
      <c r="AE13275" s="7"/>
    </row>
    <row r="13277" spans="3:31" s="8" customFormat="1">
      <c r="C13277" s="15"/>
      <c r="G13277" s="7"/>
      <c r="H13277" s="7"/>
      <c r="I13277" s="7"/>
      <c r="J13277" s="7"/>
      <c r="K13277" s="7"/>
      <c r="L13277" s="7"/>
      <c r="M13277" s="7"/>
      <c r="N13277" s="7"/>
      <c r="O13277" s="7"/>
      <c r="P13277" s="7"/>
      <c r="Q13277" s="7"/>
      <c r="R13277" s="7"/>
      <c r="S13277" s="7"/>
      <c r="T13277" s="7"/>
      <c r="U13277" s="7"/>
      <c r="V13277" s="7"/>
      <c r="W13277" s="7"/>
      <c r="X13277" s="7"/>
      <c r="Y13277" s="7"/>
      <c r="Z13277" s="7"/>
      <c r="AA13277" s="7"/>
      <c r="AB13277" s="7"/>
      <c r="AC13277" s="7"/>
      <c r="AD13277" s="7"/>
      <c r="AE13277" s="7"/>
    </row>
    <row r="13279" spans="3:31" s="8" customFormat="1">
      <c r="C13279" s="15"/>
      <c r="G13279" s="7"/>
      <c r="H13279" s="7"/>
      <c r="I13279" s="7"/>
      <c r="J13279" s="7"/>
      <c r="K13279" s="7"/>
      <c r="L13279" s="7"/>
      <c r="M13279" s="7"/>
      <c r="N13279" s="7"/>
      <c r="O13279" s="7"/>
      <c r="P13279" s="7"/>
      <c r="Q13279" s="7"/>
      <c r="R13279" s="7"/>
      <c r="S13279" s="7"/>
      <c r="T13279" s="7"/>
      <c r="U13279" s="7"/>
      <c r="V13279" s="7"/>
      <c r="W13279" s="7"/>
      <c r="X13279" s="7"/>
      <c r="Y13279" s="7"/>
      <c r="Z13279" s="7"/>
      <c r="AA13279" s="7"/>
      <c r="AB13279" s="7"/>
      <c r="AC13279" s="7"/>
      <c r="AD13279" s="7"/>
      <c r="AE13279" s="7"/>
    </row>
    <row r="13281" spans="3:31" s="8" customFormat="1">
      <c r="C13281" s="15"/>
      <c r="G13281" s="7"/>
      <c r="H13281" s="7"/>
      <c r="I13281" s="7"/>
      <c r="J13281" s="7"/>
      <c r="K13281" s="7"/>
      <c r="L13281" s="7"/>
      <c r="M13281" s="7"/>
      <c r="N13281" s="7"/>
      <c r="O13281" s="7"/>
      <c r="P13281" s="7"/>
      <c r="Q13281" s="7"/>
      <c r="R13281" s="7"/>
      <c r="S13281" s="7"/>
      <c r="T13281" s="7"/>
      <c r="U13281" s="7"/>
      <c r="V13281" s="7"/>
      <c r="W13281" s="7"/>
      <c r="X13281" s="7"/>
      <c r="Y13281" s="7"/>
      <c r="Z13281" s="7"/>
      <c r="AA13281" s="7"/>
      <c r="AB13281" s="7"/>
      <c r="AC13281" s="7"/>
      <c r="AD13281" s="7"/>
      <c r="AE13281" s="7"/>
    </row>
    <row r="13283" spans="3:31" s="8" customFormat="1">
      <c r="C13283" s="15"/>
      <c r="G13283" s="7"/>
      <c r="H13283" s="7"/>
      <c r="I13283" s="7"/>
      <c r="J13283" s="7"/>
      <c r="K13283" s="7"/>
      <c r="L13283" s="7"/>
      <c r="M13283" s="7"/>
      <c r="N13283" s="7"/>
      <c r="O13283" s="7"/>
      <c r="P13283" s="7"/>
      <c r="Q13283" s="7"/>
      <c r="R13283" s="7"/>
      <c r="S13283" s="7"/>
      <c r="T13283" s="7"/>
      <c r="U13283" s="7"/>
      <c r="V13283" s="7"/>
      <c r="W13283" s="7"/>
      <c r="X13283" s="7"/>
      <c r="Y13283" s="7"/>
      <c r="Z13283" s="7"/>
      <c r="AA13283" s="7"/>
      <c r="AB13283" s="7"/>
      <c r="AC13283" s="7"/>
      <c r="AD13283" s="7"/>
      <c r="AE13283" s="7"/>
    </row>
    <row r="13285" spans="3:31" s="8" customFormat="1">
      <c r="C13285" s="15"/>
      <c r="G13285" s="7"/>
      <c r="H13285" s="7"/>
      <c r="I13285" s="7"/>
      <c r="J13285" s="7"/>
      <c r="K13285" s="7"/>
      <c r="L13285" s="7"/>
      <c r="M13285" s="7"/>
      <c r="N13285" s="7"/>
      <c r="O13285" s="7"/>
      <c r="P13285" s="7"/>
      <c r="Q13285" s="7"/>
      <c r="R13285" s="7"/>
      <c r="S13285" s="7"/>
      <c r="T13285" s="7"/>
      <c r="U13285" s="7"/>
      <c r="V13285" s="7"/>
      <c r="W13285" s="7"/>
      <c r="X13285" s="7"/>
      <c r="Y13285" s="7"/>
      <c r="Z13285" s="7"/>
      <c r="AA13285" s="7"/>
      <c r="AB13285" s="7"/>
      <c r="AC13285" s="7"/>
      <c r="AD13285" s="7"/>
      <c r="AE13285" s="7"/>
    </row>
    <row r="13287" spans="3:31" s="8" customFormat="1">
      <c r="C13287" s="15"/>
      <c r="G13287" s="7"/>
      <c r="H13287" s="7"/>
      <c r="I13287" s="7"/>
      <c r="J13287" s="7"/>
      <c r="K13287" s="7"/>
      <c r="L13287" s="7"/>
      <c r="M13287" s="7"/>
      <c r="N13287" s="7"/>
      <c r="O13287" s="7"/>
      <c r="P13287" s="7"/>
      <c r="Q13287" s="7"/>
      <c r="R13287" s="7"/>
      <c r="S13287" s="7"/>
      <c r="T13287" s="7"/>
      <c r="U13287" s="7"/>
      <c r="V13287" s="7"/>
      <c r="W13287" s="7"/>
      <c r="X13287" s="7"/>
      <c r="Y13287" s="7"/>
      <c r="Z13287" s="7"/>
      <c r="AA13287" s="7"/>
      <c r="AB13287" s="7"/>
      <c r="AC13287" s="7"/>
      <c r="AD13287" s="7"/>
      <c r="AE13287" s="7"/>
    </row>
    <row r="13289" spans="3:31" s="8" customFormat="1">
      <c r="C13289" s="15"/>
      <c r="G13289" s="7"/>
      <c r="H13289" s="7"/>
      <c r="I13289" s="7"/>
      <c r="J13289" s="7"/>
      <c r="K13289" s="7"/>
      <c r="L13289" s="7"/>
      <c r="M13289" s="7"/>
      <c r="N13289" s="7"/>
      <c r="O13289" s="7"/>
      <c r="P13289" s="7"/>
      <c r="Q13289" s="7"/>
      <c r="R13289" s="7"/>
      <c r="S13289" s="7"/>
      <c r="T13289" s="7"/>
      <c r="U13289" s="7"/>
      <c r="V13289" s="7"/>
      <c r="W13289" s="7"/>
      <c r="X13289" s="7"/>
      <c r="Y13289" s="7"/>
      <c r="Z13289" s="7"/>
      <c r="AA13289" s="7"/>
      <c r="AB13289" s="7"/>
      <c r="AC13289" s="7"/>
      <c r="AD13289" s="7"/>
      <c r="AE13289" s="7"/>
    </row>
    <row r="13291" spans="3:31" s="8" customFormat="1">
      <c r="C13291" s="15"/>
      <c r="G13291" s="7"/>
      <c r="H13291" s="7"/>
      <c r="I13291" s="7"/>
      <c r="J13291" s="7"/>
      <c r="K13291" s="7"/>
      <c r="L13291" s="7"/>
      <c r="M13291" s="7"/>
      <c r="N13291" s="7"/>
      <c r="O13291" s="7"/>
      <c r="P13291" s="7"/>
      <c r="Q13291" s="7"/>
      <c r="R13291" s="7"/>
      <c r="S13291" s="7"/>
      <c r="T13291" s="7"/>
      <c r="U13291" s="7"/>
      <c r="V13291" s="7"/>
      <c r="W13291" s="7"/>
      <c r="X13291" s="7"/>
      <c r="Y13291" s="7"/>
      <c r="Z13291" s="7"/>
      <c r="AA13291" s="7"/>
      <c r="AB13291" s="7"/>
      <c r="AC13291" s="7"/>
      <c r="AD13291" s="7"/>
      <c r="AE13291" s="7"/>
    </row>
    <row r="13293" spans="3:31" s="8" customFormat="1">
      <c r="C13293" s="15"/>
      <c r="G13293" s="7"/>
      <c r="H13293" s="7"/>
      <c r="I13293" s="7"/>
      <c r="J13293" s="7"/>
      <c r="K13293" s="7"/>
      <c r="L13293" s="7"/>
      <c r="M13293" s="7"/>
      <c r="N13293" s="7"/>
      <c r="O13293" s="7"/>
      <c r="P13293" s="7"/>
      <c r="Q13293" s="7"/>
      <c r="R13293" s="7"/>
      <c r="S13293" s="7"/>
      <c r="T13293" s="7"/>
      <c r="U13293" s="7"/>
      <c r="V13293" s="7"/>
      <c r="W13293" s="7"/>
      <c r="X13293" s="7"/>
      <c r="Y13293" s="7"/>
      <c r="Z13293" s="7"/>
      <c r="AA13293" s="7"/>
      <c r="AB13293" s="7"/>
      <c r="AC13293" s="7"/>
      <c r="AD13293" s="7"/>
      <c r="AE13293" s="7"/>
    </row>
    <row r="13295" spans="3:31" s="8" customFormat="1">
      <c r="C13295" s="15"/>
      <c r="G13295" s="7"/>
      <c r="H13295" s="7"/>
      <c r="I13295" s="7"/>
      <c r="J13295" s="7"/>
      <c r="K13295" s="7"/>
      <c r="L13295" s="7"/>
      <c r="M13295" s="7"/>
      <c r="N13295" s="7"/>
      <c r="O13295" s="7"/>
      <c r="P13295" s="7"/>
      <c r="Q13295" s="7"/>
      <c r="R13295" s="7"/>
      <c r="S13295" s="7"/>
      <c r="T13295" s="7"/>
      <c r="U13295" s="7"/>
      <c r="V13295" s="7"/>
      <c r="W13295" s="7"/>
      <c r="X13295" s="7"/>
      <c r="Y13295" s="7"/>
      <c r="Z13295" s="7"/>
      <c r="AA13295" s="7"/>
      <c r="AB13295" s="7"/>
      <c r="AC13295" s="7"/>
      <c r="AD13295" s="7"/>
      <c r="AE13295" s="7"/>
    </row>
    <row r="13297" spans="3:31" s="8" customFormat="1">
      <c r="C13297" s="15"/>
      <c r="G13297" s="7"/>
      <c r="H13297" s="7"/>
      <c r="I13297" s="7"/>
      <c r="J13297" s="7"/>
      <c r="K13297" s="7"/>
      <c r="L13297" s="7"/>
      <c r="M13297" s="7"/>
      <c r="N13297" s="7"/>
      <c r="O13297" s="7"/>
      <c r="P13297" s="7"/>
      <c r="Q13297" s="7"/>
      <c r="R13297" s="7"/>
      <c r="S13297" s="7"/>
      <c r="T13297" s="7"/>
      <c r="U13297" s="7"/>
      <c r="V13297" s="7"/>
      <c r="W13297" s="7"/>
      <c r="X13297" s="7"/>
      <c r="Y13297" s="7"/>
      <c r="Z13297" s="7"/>
      <c r="AA13297" s="7"/>
      <c r="AB13297" s="7"/>
      <c r="AC13297" s="7"/>
      <c r="AD13297" s="7"/>
      <c r="AE13297" s="7"/>
    </row>
    <row r="13299" spans="3:31" s="8" customFormat="1">
      <c r="C13299" s="15"/>
      <c r="G13299" s="7"/>
      <c r="H13299" s="7"/>
      <c r="I13299" s="7"/>
      <c r="J13299" s="7"/>
      <c r="K13299" s="7"/>
      <c r="L13299" s="7"/>
      <c r="M13299" s="7"/>
      <c r="N13299" s="7"/>
      <c r="O13299" s="7"/>
      <c r="P13299" s="7"/>
      <c r="Q13299" s="7"/>
      <c r="R13299" s="7"/>
      <c r="S13299" s="7"/>
      <c r="T13299" s="7"/>
      <c r="U13299" s="7"/>
      <c r="V13299" s="7"/>
      <c r="W13299" s="7"/>
      <c r="X13299" s="7"/>
      <c r="Y13299" s="7"/>
      <c r="Z13299" s="7"/>
      <c r="AA13299" s="7"/>
      <c r="AB13299" s="7"/>
      <c r="AC13299" s="7"/>
      <c r="AD13299" s="7"/>
      <c r="AE13299" s="7"/>
    </row>
    <row r="13301" spans="3:31" s="8" customFormat="1">
      <c r="C13301" s="15"/>
      <c r="G13301" s="7"/>
      <c r="H13301" s="7"/>
      <c r="I13301" s="7"/>
      <c r="J13301" s="7"/>
      <c r="K13301" s="7"/>
      <c r="L13301" s="7"/>
      <c r="M13301" s="7"/>
      <c r="N13301" s="7"/>
      <c r="O13301" s="7"/>
      <c r="P13301" s="7"/>
      <c r="Q13301" s="7"/>
      <c r="R13301" s="7"/>
      <c r="S13301" s="7"/>
      <c r="T13301" s="7"/>
      <c r="U13301" s="7"/>
      <c r="V13301" s="7"/>
      <c r="W13301" s="7"/>
      <c r="X13301" s="7"/>
      <c r="Y13301" s="7"/>
      <c r="Z13301" s="7"/>
      <c r="AA13301" s="7"/>
      <c r="AB13301" s="7"/>
      <c r="AC13301" s="7"/>
      <c r="AD13301" s="7"/>
      <c r="AE13301" s="7"/>
    </row>
    <row r="13303" spans="3:31" s="8" customFormat="1">
      <c r="C13303" s="15"/>
      <c r="G13303" s="7"/>
      <c r="H13303" s="7"/>
      <c r="I13303" s="7"/>
      <c r="J13303" s="7"/>
      <c r="K13303" s="7"/>
      <c r="L13303" s="7"/>
      <c r="M13303" s="7"/>
      <c r="N13303" s="7"/>
      <c r="O13303" s="7"/>
      <c r="P13303" s="7"/>
      <c r="Q13303" s="7"/>
      <c r="R13303" s="7"/>
      <c r="S13303" s="7"/>
      <c r="T13303" s="7"/>
      <c r="U13303" s="7"/>
      <c r="V13303" s="7"/>
      <c r="W13303" s="7"/>
      <c r="X13303" s="7"/>
      <c r="Y13303" s="7"/>
      <c r="Z13303" s="7"/>
      <c r="AA13303" s="7"/>
      <c r="AB13303" s="7"/>
      <c r="AC13303" s="7"/>
      <c r="AD13303" s="7"/>
      <c r="AE13303" s="7"/>
    </row>
    <row r="13305" spans="3:31" s="8" customFormat="1">
      <c r="C13305" s="15"/>
      <c r="G13305" s="7"/>
      <c r="H13305" s="7"/>
      <c r="I13305" s="7"/>
      <c r="J13305" s="7"/>
      <c r="K13305" s="7"/>
      <c r="L13305" s="7"/>
      <c r="M13305" s="7"/>
      <c r="N13305" s="7"/>
      <c r="O13305" s="7"/>
      <c r="P13305" s="7"/>
      <c r="Q13305" s="7"/>
      <c r="R13305" s="7"/>
      <c r="S13305" s="7"/>
      <c r="T13305" s="7"/>
      <c r="U13305" s="7"/>
      <c r="V13305" s="7"/>
      <c r="W13305" s="7"/>
      <c r="X13305" s="7"/>
      <c r="Y13305" s="7"/>
      <c r="Z13305" s="7"/>
      <c r="AA13305" s="7"/>
      <c r="AB13305" s="7"/>
      <c r="AC13305" s="7"/>
      <c r="AD13305" s="7"/>
      <c r="AE13305" s="7"/>
    </row>
    <row r="13307" spans="3:31" s="8" customFormat="1">
      <c r="C13307" s="15"/>
      <c r="G13307" s="7"/>
      <c r="H13307" s="7"/>
      <c r="I13307" s="7"/>
      <c r="J13307" s="7"/>
      <c r="K13307" s="7"/>
      <c r="L13307" s="7"/>
      <c r="M13307" s="7"/>
      <c r="N13307" s="7"/>
      <c r="O13307" s="7"/>
      <c r="P13307" s="7"/>
      <c r="Q13307" s="7"/>
      <c r="R13307" s="7"/>
      <c r="S13307" s="7"/>
      <c r="T13307" s="7"/>
      <c r="U13307" s="7"/>
      <c r="V13307" s="7"/>
      <c r="W13307" s="7"/>
      <c r="X13307" s="7"/>
      <c r="Y13307" s="7"/>
      <c r="Z13307" s="7"/>
      <c r="AA13307" s="7"/>
      <c r="AB13307" s="7"/>
      <c r="AC13307" s="7"/>
      <c r="AD13307" s="7"/>
      <c r="AE13307" s="7"/>
    </row>
    <row r="13309" spans="3:31" s="8" customFormat="1">
      <c r="C13309" s="15"/>
      <c r="G13309" s="7"/>
      <c r="H13309" s="7"/>
      <c r="I13309" s="7"/>
      <c r="J13309" s="7"/>
      <c r="K13309" s="7"/>
      <c r="L13309" s="7"/>
      <c r="M13309" s="7"/>
      <c r="N13309" s="7"/>
      <c r="O13309" s="7"/>
      <c r="P13309" s="7"/>
      <c r="Q13309" s="7"/>
      <c r="R13309" s="7"/>
      <c r="S13309" s="7"/>
      <c r="T13309" s="7"/>
      <c r="U13309" s="7"/>
      <c r="V13309" s="7"/>
      <c r="W13309" s="7"/>
      <c r="X13309" s="7"/>
      <c r="Y13309" s="7"/>
      <c r="Z13309" s="7"/>
      <c r="AA13309" s="7"/>
      <c r="AB13309" s="7"/>
      <c r="AC13309" s="7"/>
      <c r="AD13309" s="7"/>
      <c r="AE13309" s="7"/>
    </row>
    <row r="13311" spans="3:31" s="8" customFormat="1">
      <c r="C13311" s="15"/>
      <c r="G13311" s="7"/>
      <c r="H13311" s="7"/>
      <c r="I13311" s="7"/>
      <c r="J13311" s="7"/>
      <c r="K13311" s="7"/>
      <c r="L13311" s="7"/>
      <c r="M13311" s="7"/>
      <c r="N13311" s="7"/>
      <c r="O13311" s="7"/>
      <c r="P13311" s="7"/>
      <c r="Q13311" s="7"/>
      <c r="R13311" s="7"/>
      <c r="S13311" s="7"/>
      <c r="T13311" s="7"/>
      <c r="U13311" s="7"/>
      <c r="V13311" s="7"/>
      <c r="W13311" s="7"/>
      <c r="X13311" s="7"/>
      <c r="Y13311" s="7"/>
      <c r="Z13311" s="7"/>
      <c r="AA13311" s="7"/>
      <c r="AB13311" s="7"/>
      <c r="AC13311" s="7"/>
      <c r="AD13311" s="7"/>
      <c r="AE13311" s="7"/>
    </row>
    <row r="13313" spans="3:31" s="8" customFormat="1">
      <c r="C13313" s="15"/>
      <c r="G13313" s="7"/>
      <c r="H13313" s="7"/>
      <c r="I13313" s="7"/>
      <c r="J13313" s="7"/>
      <c r="K13313" s="7"/>
      <c r="L13313" s="7"/>
      <c r="M13313" s="7"/>
      <c r="N13313" s="7"/>
      <c r="O13313" s="7"/>
      <c r="P13313" s="7"/>
      <c r="Q13313" s="7"/>
      <c r="R13313" s="7"/>
      <c r="S13313" s="7"/>
      <c r="T13313" s="7"/>
      <c r="U13313" s="7"/>
      <c r="V13313" s="7"/>
      <c r="W13313" s="7"/>
      <c r="X13313" s="7"/>
      <c r="Y13313" s="7"/>
      <c r="Z13313" s="7"/>
      <c r="AA13313" s="7"/>
      <c r="AB13313" s="7"/>
      <c r="AC13313" s="7"/>
      <c r="AD13313" s="7"/>
      <c r="AE13313" s="7"/>
    </row>
    <row r="13315" spans="3:31" s="8" customFormat="1">
      <c r="C13315" s="15"/>
      <c r="G13315" s="7"/>
      <c r="H13315" s="7"/>
      <c r="I13315" s="7"/>
      <c r="J13315" s="7"/>
      <c r="K13315" s="7"/>
      <c r="L13315" s="7"/>
      <c r="M13315" s="7"/>
      <c r="N13315" s="7"/>
      <c r="O13315" s="7"/>
      <c r="P13315" s="7"/>
      <c r="Q13315" s="7"/>
      <c r="R13315" s="7"/>
      <c r="S13315" s="7"/>
      <c r="T13315" s="7"/>
      <c r="U13315" s="7"/>
      <c r="V13315" s="7"/>
      <c r="W13315" s="7"/>
      <c r="X13315" s="7"/>
      <c r="Y13315" s="7"/>
      <c r="Z13315" s="7"/>
      <c r="AA13315" s="7"/>
      <c r="AB13315" s="7"/>
      <c r="AC13315" s="7"/>
      <c r="AD13315" s="7"/>
      <c r="AE13315" s="7"/>
    </row>
    <row r="13317" spans="3:31" s="8" customFormat="1">
      <c r="C13317" s="15"/>
      <c r="G13317" s="7"/>
      <c r="H13317" s="7"/>
      <c r="I13317" s="7"/>
      <c r="J13317" s="7"/>
      <c r="K13317" s="7"/>
      <c r="L13317" s="7"/>
      <c r="M13317" s="7"/>
      <c r="N13317" s="7"/>
      <c r="O13317" s="7"/>
      <c r="P13317" s="7"/>
      <c r="Q13317" s="7"/>
      <c r="R13317" s="7"/>
      <c r="S13317" s="7"/>
      <c r="T13317" s="7"/>
      <c r="U13317" s="7"/>
      <c r="V13317" s="7"/>
      <c r="W13317" s="7"/>
      <c r="X13317" s="7"/>
      <c r="Y13317" s="7"/>
      <c r="Z13317" s="7"/>
      <c r="AA13317" s="7"/>
      <c r="AB13317" s="7"/>
      <c r="AC13317" s="7"/>
      <c r="AD13317" s="7"/>
      <c r="AE13317" s="7"/>
    </row>
    <row r="13319" spans="3:31" s="8" customFormat="1">
      <c r="C13319" s="15"/>
      <c r="G13319" s="7"/>
      <c r="H13319" s="7"/>
      <c r="I13319" s="7"/>
      <c r="J13319" s="7"/>
      <c r="K13319" s="7"/>
      <c r="L13319" s="7"/>
      <c r="M13319" s="7"/>
      <c r="N13319" s="7"/>
      <c r="O13319" s="7"/>
      <c r="P13319" s="7"/>
      <c r="Q13319" s="7"/>
      <c r="R13319" s="7"/>
      <c r="S13319" s="7"/>
      <c r="T13319" s="7"/>
      <c r="U13319" s="7"/>
      <c r="V13319" s="7"/>
      <c r="W13319" s="7"/>
      <c r="X13319" s="7"/>
      <c r="Y13319" s="7"/>
      <c r="Z13319" s="7"/>
      <c r="AA13319" s="7"/>
      <c r="AB13319" s="7"/>
      <c r="AC13319" s="7"/>
      <c r="AD13319" s="7"/>
      <c r="AE13319" s="7"/>
    </row>
    <row r="13321" spans="3:31" s="8" customFormat="1">
      <c r="C13321" s="15"/>
      <c r="G13321" s="7"/>
      <c r="H13321" s="7"/>
      <c r="I13321" s="7"/>
      <c r="J13321" s="7"/>
      <c r="K13321" s="7"/>
      <c r="L13321" s="7"/>
      <c r="M13321" s="7"/>
      <c r="N13321" s="7"/>
      <c r="O13321" s="7"/>
      <c r="P13321" s="7"/>
      <c r="Q13321" s="7"/>
      <c r="R13321" s="7"/>
      <c r="S13321" s="7"/>
      <c r="T13321" s="7"/>
      <c r="U13321" s="7"/>
      <c r="V13321" s="7"/>
      <c r="W13321" s="7"/>
      <c r="X13321" s="7"/>
      <c r="Y13321" s="7"/>
      <c r="Z13321" s="7"/>
      <c r="AA13321" s="7"/>
      <c r="AB13321" s="7"/>
      <c r="AC13321" s="7"/>
      <c r="AD13321" s="7"/>
      <c r="AE13321" s="7"/>
    </row>
    <row r="13323" spans="3:31" s="8" customFormat="1">
      <c r="C13323" s="15"/>
      <c r="G13323" s="7"/>
      <c r="H13323" s="7"/>
      <c r="I13323" s="7"/>
      <c r="J13323" s="7"/>
      <c r="K13323" s="7"/>
      <c r="L13323" s="7"/>
      <c r="M13323" s="7"/>
      <c r="N13323" s="7"/>
      <c r="O13323" s="7"/>
      <c r="P13323" s="7"/>
      <c r="Q13323" s="7"/>
      <c r="R13323" s="7"/>
      <c r="S13323" s="7"/>
      <c r="T13323" s="7"/>
      <c r="U13323" s="7"/>
      <c r="V13323" s="7"/>
      <c r="W13323" s="7"/>
      <c r="X13323" s="7"/>
      <c r="Y13323" s="7"/>
      <c r="Z13323" s="7"/>
      <c r="AA13323" s="7"/>
      <c r="AB13323" s="7"/>
      <c r="AC13323" s="7"/>
      <c r="AD13323" s="7"/>
      <c r="AE13323" s="7"/>
    </row>
    <row r="13325" spans="3:31" s="8" customFormat="1">
      <c r="C13325" s="15"/>
      <c r="G13325" s="7"/>
      <c r="H13325" s="7"/>
      <c r="I13325" s="7"/>
      <c r="J13325" s="7"/>
      <c r="K13325" s="7"/>
      <c r="L13325" s="7"/>
      <c r="M13325" s="7"/>
      <c r="N13325" s="7"/>
      <c r="O13325" s="7"/>
      <c r="P13325" s="7"/>
      <c r="Q13325" s="7"/>
      <c r="R13325" s="7"/>
      <c r="S13325" s="7"/>
      <c r="T13325" s="7"/>
      <c r="U13325" s="7"/>
      <c r="V13325" s="7"/>
      <c r="W13325" s="7"/>
      <c r="X13325" s="7"/>
      <c r="Y13325" s="7"/>
      <c r="Z13325" s="7"/>
      <c r="AA13325" s="7"/>
      <c r="AB13325" s="7"/>
      <c r="AC13325" s="7"/>
      <c r="AD13325" s="7"/>
      <c r="AE13325" s="7"/>
    </row>
    <row r="13327" spans="3:31" s="8" customFormat="1">
      <c r="C13327" s="15"/>
      <c r="G13327" s="7"/>
      <c r="H13327" s="7"/>
      <c r="I13327" s="7"/>
      <c r="J13327" s="7"/>
      <c r="K13327" s="7"/>
      <c r="L13327" s="7"/>
      <c r="M13327" s="7"/>
      <c r="N13327" s="7"/>
      <c r="O13327" s="7"/>
      <c r="P13327" s="7"/>
      <c r="Q13327" s="7"/>
      <c r="R13327" s="7"/>
      <c r="S13327" s="7"/>
      <c r="T13327" s="7"/>
      <c r="U13327" s="7"/>
      <c r="V13327" s="7"/>
      <c r="W13327" s="7"/>
      <c r="X13327" s="7"/>
      <c r="Y13327" s="7"/>
      <c r="Z13327" s="7"/>
      <c r="AA13327" s="7"/>
      <c r="AB13327" s="7"/>
      <c r="AC13327" s="7"/>
      <c r="AD13327" s="7"/>
      <c r="AE13327" s="7"/>
    </row>
    <row r="13329" spans="3:31" s="8" customFormat="1">
      <c r="C13329" s="15"/>
      <c r="G13329" s="7"/>
      <c r="H13329" s="7"/>
      <c r="I13329" s="7"/>
      <c r="J13329" s="7"/>
      <c r="K13329" s="7"/>
      <c r="L13329" s="7"/>
      <c r="M13329" s="7"/>
      <c r="N13329" s="7"/>
      <c r="O13329" s="7"/>
      <c r="P13329" s="7"/>
      <c r="Q13329" s="7"/>
      <c r="R13329" s="7"/>
      <c r="S13329" s="7"/>
      <c r="T13329" s="7"/>
      <c r="U13329" s="7"/>
      <c r="V13329" s="7"/>
      <c r="W13329" s="7"/>
      <c r="X13329" s="7"/>
      <c r="Y13329" s="7"/>
      <c r="Z13329" s="7"/>
      <c r="AA13329" s="7"/>
      <c r="AB13329" s="7"/>
      <c r="AC13329" s="7"/>
      <c r="AD13329" s="7"/>
      <c r="AE13329" s="7"/>
    </row>
    <row r="13331" spans="3:31" s="8" customFormat="1">
      <c r="C13331" s="15"/>
      <c r="G13331" s="7"/>
      <c r="H13331" s="7"/>
      <c r="I13331" s="7"/>
      <c r="J13331" s="7"/>
      <c r="K13331" s="7"/>
      <c r="L13331" s="7"/>
      <c r="M13331" s="7"/>
      <c r="N13331" s="7"/>
      <c r="O13331" s="7"/>
      <c r="P13331" s="7"/>
      <c r="Q13331" s="7"/>
      <c r="R13331" s="7"/>
      <c r="S13331" s="7"/>
      <c r="T13331" s="7"/>
      <c r="U13331" s="7"/>
      <c r="V13331" s="7"/>
      <c r="W13331" s="7"/>
      <c r="X13331" s="7"/>
      <c r="Y13331" s="7"/>
      <c r="Z13331" s="7"/>
      <c r="AA13331" s="7"/>
      <c r="AB13331" s="7"/>
      <c r="AC13331" s="7"/>
      <c r="AD13331" s="7"/>
      <c r="AE13331" s="7"/>
    </row>
    <row r="13333" spans="3:31" s="8" customFormat="1">
      <c r="C13333" s="15"/>
      <c r="G13333" s="7"/>
      <c r="H13333" s="7"/>
      <c r="I13333" s="7"/>
      <c r="J13333" s="7"/>
      <c r="K13333" s="7"/>
      <c r="L13333" s="7"/>
      <c r="M13333" s="7"/>
      <c r="N13333" s="7"/>
      <c r="O13333" s="7"/>
      <c r="P13333" s="7"/>
      <c r="Q13333" s="7"/>
      <c r="R13333" s="7"/>
      <c r="S13333" s="7"/>
      <c r="T13333" s="7"/>
      <c r="U13333" s="7"/>
      <c r="V13333" s="7"/>
      <c r="W13333" s="7"/>
      <c r="X13333" s="7"/>
      <c r="Y13333" s="7"/>
      <c r="Z13333" s="7"/>
      <c r="AA13333" s="7"/>
      <c r="AB13333" s="7"/>
      <c r="AC13333" s="7"/>
      <c r="AD13333" s="7"/>
      <c r="AE13333" s="7"/>
    </row>
    <row r="13335" spans="3:31" s="8" customFormat="1">
      <c r="C13335" s="15"/>
      <c r="G13335" s="7"/>
      <c r="H13335" s="7"/>
      <c r="I13335" s="7"/>
      <c r="J13335" s="7"/>
      <c r="K13335" s="7"/>
      <c r="L13335" s="7"/>
      <c r="M13335" s="7"/>
      <c r="N13335" s="7"/>
      <c r="O13335" s="7"/>
      <c r="P13335" s="7"/>
      <c r="Q13335" s="7"/>
      <c r="R13335" s="7"/>
      <c r="S13335" s="7"/>
      <c r="T13335" s="7"/>
      <c r="U13335" s="7"/>
      <c r="V13335" s="7"/>
      <c r="W13335" s="7"/>
      <c r="X13335" s="7"/>
      <c r="Y13335" s="7"/>
      <c r="Z13335" s="7"/>
      <c r="AA13335" s="7"/>
      <c r="AB13335" s="7"/>
      <c r="AC13335" s="7"/>
      <c r="AD13335" s="7"/>
      <c r="AE13335" s="7"/>
    </row>
    <row r="13337" spans="3:31" s="8" customFormat="1">
      <c r="C13337" s="15"/>
      <c r="G13337" s="7"/>
      <c r="H13337" s="7"/>
      <c r="I13337" s="7"/>
      <c r="J13337" s="7"/>
      <c r="K13337" s="7"/>
      <c r="L13337" s="7"/>
      <c r="M13337" s="7"/>
      <c r="N13337" s="7"/>
      <c r="O13337" s="7"/>
      <c r="P13337" s="7"/>
      <c r="Q13337" s="7"/>
      <c r="R13337" s="7"/>
      <c r="S13337" s="7"/>
      <c r="T13337" s="7"/>
      <c r="U13337" s="7"/>
      <c r="V13337" s="7"/>
      <c r="W13337" s="7"/>
      <c r="X13337" s="7"/>
      <c r="Y13337" s="7"/>
      <c r="Z13337" s="7"/>
      <c r="AA13337" s="7"/>
      <c r="AB13337" s="7"/>
      <c r="AC13337" s="7"/>
      <c r="AD13337" s="7"/>
      <c r="AE13337" s="7"/>
    </row>
    <row r="13339" spans="3:31" s="8" customFormat="1">
      <c r="C13339" s="15"/>
      <c r="G13339" s="7"/>
      <c r="H13339" s="7"/>
      <c r="I13339" s="7"/>
      <c r="J13339" s="7"/>
      <c r="K13339" s="7"/>
      <c r="L13339" s="7"/>
      <c r="M13339" s="7"/>
      <c r="N13339" s="7"/>
      <c r="O13339" s="7"/>
      <c r="P13339" s="7"/>
      <c r="Q13339" s="7"/>
      <c r="R13339" s="7"/>
      <c r="S13339" s="7"/>
      <c r="T13339" s="7"/>
      <c r="U13339" s="7"/>
      <c r="V13339" s="7"/>
      <c r="W13339" s="7"/>
      <c r="X13339" s="7"/>
      <c r="Y13339" s="7"/>
      <c r="Z13339" s="7"/>
      <c r="AA13339" s="7"/>
      <c r="AB13339" s="7"/>
      <c r="AC13339" s="7"/>
      <c r="AD13339" s="7"/>
      <c r="AE13339" s="7"/>
    </row>
    <row r="13341" spans="3:31" s="8" customFormat="1">
      <c r="C13341" s="15"/>
      <c r="G13341" s="7"/>
      <c r="H13341" s="7"/>
      <c r="I13341" s="7"/>
      <c r="J13341" s="7"/>
      <c r="K13341" s="7"/>
      <c r="L13341" s="7"/>
      <c r="M13341" s="7"/>
      <c r="N13341" s="7"/>
      <c r="O13341" s="7"/>
      <c r="P13341" s="7"/>
      <c r="Q13341" s="7"/>
      <c r="R13341" s="7"/>
      <c r="S13341" s="7"/>
      <c r="T13341" s="7"/>
      <c r="U13341" s="7"/>
      <c r="V13341" s="7"/>
      <c r="W13341" s="7"/>
      <c r="X13341" s="7"/>
      <c r="Y13341" s="7"/>
      <c r="Z13341" s="7"/>
      <c r="AA13341" s="7"/>
      <c r="AB13341" s="7"/>
      <c r="AC13341" s="7"/>
      <c r="AD13341" s="7"/>
      <c r="AE13341" s="7"/>
    </row>
    <row r="13343" spans="3:31" s="8" customFormat="1">
      <c r="C13343" s="15"/>
      <c r="G13343" s="7"/>
      <c r="H13343" s="7"/>
      <c r="I13343" s="7"/>
      <c r="J13343" s="7"/>
      <c r="K13343" s="7"/>
      <c r="L13343" s="7"/>
      <c r="M13343" s="7"/>
      <c r="N13343" s="7"/>
      <c r="O13343" s="7"/>
      <c r="P13343" s="7"/>
      <c r="Q13343" s="7"/>
      <c r="R13343" s="7"/>
      <c r="S13343" s="7"/>
      <c r="T13343" s="7"/>
      <c r="U13343" s="7"/>
      <c r="V13343" s="7"/>
      <c r="W13343" s="7"/>
      <c r="X13343" s="7"/>
      <c r="Y13343" s="7"/>
      <c r="Z13343" s="7"/>
      <c r="AA13343" s="7"/>
      <c r="AB13343" s="7"/>
      <c r="AC13343" s="7"/>
      <c r="AD13343" s="7"/>
      <c r="AE13343" s="7"/>
    </row>
    <row r="13345" spans="3:31" s="8" customFormat="1">
      <c r="C13345" s="15"/>
      <c r="G13345" s="7"/>
      <c r="H13345" s="7"/>
      <c r="I13345" s="7"/>
      <c r="J13345" s="7"/>
      <c r="K13345" s="7"/>
      <c r="L13345" s="7"/>
      <c r="M13345" s="7"/>
      <c r="N13345" s="7"/>
      <c r="O13345" s="7"/>
      <c r="P13345" s="7"/>
      <c r="Q13345" s="7"/>
      <c r="R13345" s="7"/>
      <c r="S13345" s="7"/>
      <c r="T13345" s="7"/>
      <c r="U13345" s="7"/>
      <c r="V13345" s="7"/>
      <c r="W13345" s="7"/>
      <c r="X13345" s="7"/>
      <c r="Y13345" s="7"/>
      <c r="Z13345" s="7"/>
      <c r="AA13345" s="7"/>
      <c r="AB13345" s="7"/>
      <c r="AC13345" s="7"/>
      <c r="AD13345" s="7"/>
      <c r="AE13345" s="7"/>
    </row>
    <row r="13347" spans="3:31" s="8" customFormat="1">
      <c r="C13347" s="15"/>
      <c r="G13347" s="7"/>
      <c r="H13347" s="7"/>
      <c r="I13347" s="7"/>
      <c r="J13347" s="7"/>
      <c r="K13347" s="7"/>
      <c r="L13347" s="7"/>
      <c r="M13347" s="7"/>
      <c r="N13347" s="7"/>
      <c r="O13347" s="7"/>
      <c r="P13347" s="7"/>
      <c r="Q13347" s="7"/>
      <c r="R13347" s="7"/>
      <c r="S13347" s="7"/>
      <c r="T13347" s="7"/>
      <c r="U13347" s="7"/>
      <c r="V13347" s="7"/>
      <c r="W13347" s="7"/>
      <c r="X13347" s="7"/>
      <c r="Y13347" s="7"/>
      <c r="Z13347" s="7"/>
      <c r="AA13347" s="7"/>
      <c r="AB13347" s="7"/>
      <c r="AC13347" s="7"/>
      <c r="AD13347" s="7"/>
      <c r="AE13347" s="7"/>
    </row>
    <row r="13349" spans="3:31" s="8" customFormat="1">
      <c r="C13349" s="15"/>
      <c r="G13349" s="7"/>
      <c r="H13349" s="7"/>
      <c r="I13349" s="7"/>
      <c r="J13349" s="7"/>
      <c r="K13349" s="7"/>
      <c r="L13349" s="7"/>
      <c r="M13349" s="7"/>
      <c r="N13349" s="7"/>
      <c r="O13349" s="7"/>
      <c r="P13349" s="7"/>
      <c r="Q13349" s="7"/>
      <c r="R13349" s="7"/>
      <c r="S13349" s="7"/>
      <c r="T13349" s="7"/>
      <c r="U13349" s="7"/>
      <c r="V13349" s="7"/>
      <c r="W13349" s="7"/>
      <c r="X13349" s="7"/>
      <c r="Y13349" s="7"/>
      <c r="Z13349" s="7"/>
      <c r="AA13349" s="7"/>
      <c r="AB13349" s="7"/>
      <c r="AC13349" s="7"/>
      <c r="AD13349" s="7"/>
      <c r="AE13349" s="7"/>
    </row>
    <row r="13351" spans="3:31" s="8" customFormat="1">
      <c r="C13351" s="15"/>
      <c r="G13351" s="7"/>
      <c r="H13351" s="7"/>
      <c r="I13351" s="7"/>
      <c r="J13351" s="7"/>
      <c r="K13351" s="7"/>
      <c r="L13351" s="7"/>
      <c r="M13351" s="7"/>
      <c r="N13351" s="7"/>
      <c r="O13351" s="7"/>
      <c r="P13351" s="7"/>
      <c r="Q13351" s="7"/>
      <c r="R13351" s="7"/>
      <c r="S13351" s="7"/>
      <c r="T13351" s="7"/>
      <c r="U13351" s="7"/>
      <c r="V13351" s="7"/>
      <c r="W13351" s="7"/>
      <c r="X13351" s="7"/>
      <c r="Y13351" s="7"/>
      <c r="Z13351" s="7"/>
      <c r="AA13351" s="7"/>
      <c r="AB13351" s="7"/>
      <c r="AC13351" s="7"/>
      <c r="AD13351" s="7"/>
      <c r="AE13351" s="7"/>
    </row>
    <row r="13353" spans="3:31" s="8" customFormat="1">
      <c r="C13353" s="15"/>
      <c r="G13353" s="7"/>
      <c r="H13353" s="7"/>
      <c r="I13353" s="7"/>
      <c r="J13353" s="7"/>
      <c r="K13353" s="7"/>
      <c r="L13353" s="7"/>
      <c r="M13353" s="7"/>
      <c r="N13353" s="7"/>
      <c r="O13353" s="7"/>
      <c r="P13353" s="7"/>
      <c r="Q13353" s="7"/>
      <c r="R13353" s="7"/>
      <c r="S13353" s="7"/>
      <c r="T13353" s="7"/>
      <c r="U13353" s="7"/>
      <c r="V13353" s="7"/>
      <c r="W13353" s="7"/>
      <c r="X13353" s="7"/>
      <c r="Y13353" s="7"/>
      <c r="Z13353" s="7"/>
      <c r="AA13353" s="7"/>
      <c r="AB13353" s="7"/>
      <c r="AC13353" s="7"/>
      <c r="AD13353" s="7"/>
      <c r="AE13353" s="7"/>
    </row>
    <row r="13355" spans="3:31" s="8" customFormat="1">
      <c r="C13355" s="15"/>
      <c r="G13355" s="7"/>
      <c r="H13355" s="7"/>
      <c r="I13355" s="7"/>
      <c r="J13355" s="7"/>
      <c r="K13355" s="7"/>
      <c r="L13355" s="7"/>
      <c r="M13355" s="7"/>
      <c r="N13355" s="7"/>
      <c r="O13355" s="7"/>
      <c r="P13355" s="7"/>
      <c r="Q13355" s="7"/>
      <c r="R13355" s="7"/>
      <c r="S13355" s="7"/>
      <c r="T13355" s="7"/>
      <c r="U13355" s="7"/>
      <c r="V13355" s="7"/>
      <c r="W13355" s="7"/>
      <c r="X13355" s="7"/>
      <c r="Y13355" s="7"/>
      <c r="Z13355" s="7"/>
      <c r="AA13355" s="7"/>
      <c r="AB13355" s="7"/>
      <c r="AC13355" s="7"/>
      <c r="AD13355" s="7"/>
      <c r="AE13355" s="7"/>
    </row>
    <row r="13357" spans="3:31" s="8" customFormat="1">
      <c r="C13357" s="15"/>
      <c r="G13357" s="7"/>
      <c r="H13357" s="7"/>
      <c r="I13357" s="7"/>
      <c r="J13357" s="7"/>
      <c r="K13357" s="7"/>
      <c r="L13357" s="7"/>
      <c r="M13357" s="7"/>
      <c r="N13357" s="7"/>
      <c r="O13357" s="7"/>
      <c r="P13357" s="7"/>
      <c r="Q13357" s="7"/>
      <c r="R13357" s="7"/>
      <c r="S13357" s="7"/>
      <c r="T13357" s="7"/>
      <c r="U13357" s="7"/>
      <c r="V13357" s="7"/>
      <c r="W13357" s="7"/>
      <c r="X13357" s="7"/>
      <c r="Y13357" s="7"/>
      <c r="Z13357" s="7"/>
      <c r="AA13357" s="7"/>
      <c r="AB13357" s="7"/>
      <c r="AC13357" s="7"/>
      <c r="AD13357" s="7"/>
      <c r="AE13357" s="7"/>
    </row>
    <row r="13359" spans="3:31" s="8" customFormat="1">
      <c r="C13359" s="15"/>
      <c r="G13359" s="7"/>
      <c r="H13359" s="7"/>
      <c r="I13359" s="7"/>
      <c r="J13359" s="7"/>
      <c r="K13359" s="7"/>
      <c r="L13359" s="7"/>
      <c r="M13359" s="7"/>
      <c r="N13359" s="7"/>
      <c r="O13359" s="7"/>
      <c r="P13359" s="7"/>
      <c r="Q13359" s="7"/>
      <c r="R13359" s="7"/>
      <c r="S13359" s="7"/>
      <c r="T13359" s="7"/>
      <c r="U13359" s="7"/>
      <c r="V13359" s="7"/>
      <c r="W13359" s="7"/>
      <c r="X13359" s="7"/>
      <c r="Y13359" s="7"/>
      <c r="Z13359" s="7"/>
      <c r="AA13359" s="7"/>
      <c r="AB13359" s="7"/>
      <c r="AC13359" s="7"/>
      <c r="AD13359" s="7"/>
      <c r="AE13359" s="7"/>
    </row>
    <row r="13361" spans="3:31" s="8" customFormat="1">
      <c r="C13361" s="15"/>
      <c r="G13361" s="7"/>
      <c r="H13361" s="7"/>
      <c r="I13361" s="7"/>
      <c r="J13361" s="7"/>
      <c r="K13361" s="7"/>
      <c r="L13361" s="7"/>
      <c r="M13361" s="7"/>
      <c r="N13361" s="7"/>
      <c r="O13361" s="7"/>
      <c r="P13361" s="7"/>
      <c r="Q13361" s="7"/>
      <c r="R13361" s="7"/>
      <c r="S13361" s="7"/>
      <c r="T13361" s="7"/>
      <c r="U13361" s="7"/>
      <c r="V13361" s="7"/>
      <c r="W13361" s="7"/>
      <c r="X13361" s="7"/>
      <c r="Y13361" s="7"/>
      <c r="Z13361" s="7"/>
      <c r="AA13361" s="7"/>
      <c r="AB13361" s="7"/>
      <c r="AC13361" s="7"/>
      <c r="AD13361" s="7"/>
      <c r="AE13361" s="7"/>
    </row>
    <row r="13363" spans="3:31" s="8" customFormat="1">
      <c r="C13363" s="15"/>
      <c r="G13363" s="7"/>
      <c r="H13363" s="7"/>
      <c r="I13363" s="7"/>
      <c r="J13363" s="7"/>
      <c r="K13363" s="7"/>
      <c r="L13363" s="7"/>
      <c r="M13363" s="7"/>
      <c r="N13363" s="7"/>
      <c r="O13363" s="7"/>
      <c r="P13363" s="7"/>
      <c r="Q13363" s="7"/>
      <c r="R13363" s="7"/>
      <c r="S13363" s="7"/>
      <c r="T13363" s="7"/>
      <c r="U13363" s="7"/>
      <c r="V13363" s="7"/>
      <c r="W13363" s="7"/>
      <c r="X13363" s="7"/>
      <c r="Y13363" s="7"/>
      <c r="Z13363" s="7"/>
      <c r="AA13363" s="7"/>
      <c r="AB13363" s="7"/>
      <c r="AC13363" s="7"/>
      <c r="AD13363" s="7"/>
      <c r="AE13363" s="7"/>
    </row>
    <row r="13365" spans="3:31" s="8" customFormat="1">
      <c r="C13365" s="15"/>
      <c r="G13365" s="7"/>
      <c r="H13365" s="7"/>
      <c r="I13365" s="7"/>
      <c r="J13365" s="7"/>
      <c r="K13365" s="7"/>
      <c r="L13365" s="7"/>
      <c r="M13365" s="7"/>
      <c r="N13365" s="7"/>
      <c r="O13365" s="7"/>
      <c r="P13365" s="7"/>
      <c r="Q13365" s="7"/>
      <c r="R13365" s="7"/>
      <c r="S13365" s="7"/>
      <c r="T13365" s="7"/>
      <c r="U13365" s="7"/>
      <c r="V13365" s="7"/>
      <c r="W13365" s="7"/>
      <c r="X13365" s="7"/>
      <c r="Y13365" s="7"/>
      <c r="Z13365" s="7"/>
      <c r="AA13365" s="7"/>
      <c r="AB13365" s="7"/>
      <c r="AC13365" s="7"/>
      <c r="AD13365" s="7"/>
      <c r="AE13365" s="7"/>
    </row>
    <row r="13367" spans="3:31" s="8" customFormat="1">
      <c r="C13367" s="15"/>
      <c r="G13367" s="7"/>
      <c r="H13367" s="7"/>
      <c r="I13367" s="7"/>
      <c r="J13367" s="7"/>
      <c r="K13367" s="7"/>
      <c r="L13367" s="7"/>
      <c r="M13367" s="7"/>
      <c r="N13367" s="7"/>
      <c r="O13367" s="7"/>
      <c r="P13367" s="7"/>
      <c r="Q13367" s="7"/>
      <c r="R13367" s="7"/>
      <c r="S13367" s="7"/>
      <c r="T13367" s="7"/>
      <c r="U13367" s="7"/>
      <c r="V13367" s="7"/>
      <c r="W13367" s="7"/>
      <c r="X13367" s="7"/>
      <c r="Y13367" s="7"/>
      <c r="Z13367" s="7"/>
      <c r="AA13367" s="7"/>
      <c r="AB13367" s="7"/>
      <c r="AC13367" s="7"/>
      <c r="AD13367" s="7"/>
      <c r="AE13367" s="7"/>
    </row>
    <row r="13369" spans="3:31" s="8" customFormat="1">
      <c r="C13369" s="15"/>
      <c r="G13369" s="7"/>
      <c r="H13369" s="7"/>
      <c r="I13369" s="7"/>
      <c r="J13369" s="7"/>
      <c r="K13369" s="7"/>
      <c r="L13369" s="7"/>
      <c r="M13369" s="7"/>
      <c r="N13369" s="7"/>
      <c r="O13369" s="7"/>
      <c r="P13369" s="7"/>
      <c r="Q13369" s="7"/>
      <c r="R13369" s="7"/>
      <c r="S13369" s="7"/>
      <c r="T13369" s="7"/>
      <c r="U13369" s="7"/>
      <c r="V13369" s="7"/>
      <c r="W13369" s="7"/>
      <c r="X13369" s="7"/>
      <c r="Y13369" s="7"/>
      <c r="Z13369" s="7"/>
      <c r="AA13369" s="7"/>
      <c r="AB13369" s="7"/>
      <c r="AC13369" s="7"/>
      <c r="AD13369" s="7"/>
      <c r="AE13369" s="7"/>
    </row>
    <row r="13371" spans="3:31" s="8" customFormat="1">
      <c r="C13371" s="15"/>
      <c r="G13371" s="7"/>
      <c r="H13371" s="7"/>
      <c r="I13371" s="7"/>
      <c r="J13371" s="7"/>
      <c r="K13371" s="7"/>
      <c r="L13371" s="7"/>
      <c r="M13371" s="7"/>
      <c r="N13371" s="7"/>
      <c r="O13371" s="7"/>
      <c r="P13371" s="7"/>
      <c r="Q13371" s="7"/>
      <c r="R13371" s="7"/>
      <c r="S13371" s="7"/>
      <c r="T13371" s="7"/>
      <c r="U13371" s="7"/>
      <c r="V13371" s="7"/>
      <c r="W13371" s="7"/>
      <c r="X13371" s="7"/>
      <c r="Y13371" s="7"/>
      <c r="Z13371" s="7"/>
      <c r="AA13371" s="7"/>
      <c r="AB13371" s="7"/>
      <c r="AC13371" s="7"/>
      <c r="AD13371" s="7"/>
      <c r="AE13371" s="7"/>
    </row>
    <row r="13373" spans="3:31" s="8" customFormat="1">
      <c r="C13373" s="15"/>
      <c r="G13373" s="7"/>
      <c r="H13373" s="7"/>
      <c r="I13373" s="7"/>
      <c r="J13373" s="7"/>
      <c r="K13373" s="7"/>
      <c r="L13373" s="7"/>
      <c r="M13373" s="7"/>
      <c r="N13373" s="7"/>
      <c r="O13373" s="7"/>
      <c r="P13373" s="7"/>
      <c r="Q13373" s="7"/>
      <c r="R13373" s="7"/>
      <c r="S13373" s="7"/>
      <c r="T13373" s="7"/>
      <c r="U13373" s="7"/>
      <c r="V13373" s="7"/>
      <c r="W13373" s="7"/>
      <c r="X13373" s="7"/>
      <c r="Y13373" s="7"/>
      <c r="Z13373" s="7"/>
      <c r="AA13373" s="7"/>
      <c r="AB13373" s="7"/>
      <c r="AC13373" s="7"/>
      <c r="AD13373" s="7"/>
      <c r="AE13373" s="7"/>
    </row>
    <row r="13375" spans="3:31" s="8" customFormat="1">
      <c r="C13375" s="15"/>
      <c r="G13375" s="7"/>
      <c r="H13375" s="7"/>
      <c r="I13375" s="7"/>
      <c r="J13375" s="7"/>
      <c r="K13375" s="7"/>
      <c r="L13375" s="7"/>
      <c r="M13375" s="7"/>
      <c r="N13375" s="7"/>
      <c r="O13375" s="7"/>
      <c r="P13375" s="7"/>
      <c r="Q13375" s="7"/>
      <c r="R13375" s="7"/>
      <c r="S13375" s="7"/>
      <c r="T13375" s="7"/>
      <c r="U13375" s="7"/>
      <c r="V13375" s="7"/>
      <c r="W13375" s="7"/>
      <c r="X13375" s="7"/>
      <c r="Y13375" s="7"/>
      <c r="Z13375" s="7"/>
      <c r="AA13375" s="7"/>
      <c r="AB13375" s="7"/>
      <c r="AC13375" s="7"/>
      <c r="AD13375" s="7"/>
      <c r="AE13375" s="7"/>
    </row>
    <row r="13377" spans="3:31" s="8" customFormat="1">
      <c r="C13377" s="15"/>
      <c r="G13377" s="7"/>
      <c r="H13377" s="7"/>
      <c r="I13377" s="7"/>
      <c r="J13377" s="7"/>
      <c r="K13377" s="7"/>
      <c r="L13377" s="7"/>
      <c r="M13377" s="7"/>
      <c r="N13377" s="7"/>
      <c r="O13377" s="7"/>
      <c r="P13377" s="7"/>
      <c r="Q13377" s="7"/>
      <c r="R13377" s="7"/>
      <c r="S13377" s="7"/>
      <c r="T13377" s="7"/>
      <c r="U13377" s="7"/>
      <c r="V13377" s="7"/>
      <c r="W13377" s="7"/>
      <c r="X13377" s="7"/>
      <c r="Y13377" s="7"/>
      <c r="Z13377" s="7"/>
      <c r="AA13377" s="7"/>
      <c r="AB13377" s="7"/>
      <c r="AC13377" s="7"/>
      <c r="AD13377" s="7"/>
      <c r="AE13377" s="7"/>
    </row>
    <row r="13379" spans="3:31" s="8" customFormat="1">
      <c r="C13379" s="15"/>
      <c r="G13379" s="7"/>
      <c r="H13379" s="7"/>
      <c r="I13379" s="7"/>
      <c r="J13379" s="7"/>
      <c r="K13379" s="7"/>
      <c r="L13379" s="7"/>
      <c r="M13379" s="7"/>
      <c r="N13379" s="7"/>
      <c r="O13379" s="7"/>
      <c r="P13379" s="7"/>
      <c r="Q13379" s="7"/>
      <c r="R13379" s="7"/>
      <c r="S13379" s="7"/>
      <c r="T13379" s="7"/>
      <c r="U13379" s="7"/>
      <c r="V13379" s="7"/>
      <c r="W13379" s="7"/>
      <c r="X13379" s="7"/>
      <c r="Y13379" s="7"/>
      <c r="Z13379" s="7"/>
      <c r="AA13379" s="7"/>
      <c r="AB13379" s="7"/>
      <c r="AC13379" s="7"/>
      <c r="AD13379" s="7"/>
      <c r="AE13379" s="7"/>
    </row>
    <row r="13381" spans="3:31" s="8" customFormat="1">
      <c r="C13381" s="15"/>
      <c r="G13381" s="7"/>
      <c r="H13381" s="7"/>
      <c r="I13381" s="7"/>
      <c r="J13381" s="7"/>
      <c r="K13381" s="7"/>
      <c r="L13381" s="7"/>
      <c r="M13381" s="7"/>
      <c r="N13381" s="7"/>
      <c r="O13381" s="7"/>
      <c r="P13381" s="7"/>
      <c r="Q13381" s="7"/>
      <c r="R13381" s="7"/>
      <c r="S13381" s="7"/>
      <c r="T13381" s="7"/>
      <c r="U13381" s="7"/>
      <c r="V13381" s="7"/>
      <c r="W13381" s="7"/>
      <c r="X13381" s="7"/>
      <c r="Y13381" s="7"/>
      <c r="Z13381" s="7"/>
      <c r="AA13381" s="7"/>
      <c r="AB13381" s="7"/>
      <c r="AC13381" s="7"/>
      <c r="AD13381" s="7"/>
      <c r="AE13381" s="7"/>
    </row>
    <row r="13383" spans="3:31" s="8" customFormat="1">
      <c r="C13383" s="15"/>
      <c r="G13383" s="7"/>
      <c r="H13383" s="7"/>
      <c r="I13383" s="7"/>
      <c r="J13383" s="7"/>
      <c r="K13383" s="7"/>
      <c r="L13383" s="7"/>
      <c r="M13383" s="7"/>
      <c r="N13383" s="7"/>
      <c r="O13383" s="7"/>
      <c r="P13383" s="7"/>
      <c r="Q13383" s="7"/>
      <c r="R13383" s="7"/>
      <c r="S13383" s="7"/>
      <c r="T13383" s="7"/>
      <c r="U13383" s="7"/>
      <c r="V13383" s="7"/>
      <c r="W13383" s="7"/>
      <c r="X13383" s="7"/>
      <c r="Y13383" s="7"/>
      <c r="Z13383" s="7"/>
      <c r="AA13383" s="7"/>
      <c r="AB13383" s="7"/>
      <c r="AC13383" s="7"/>
      <c r="AD13383" s="7"/>
      <c r="AE13383" s="7"/>
    </row>
    <row r="13385" spans="3:31" s="8" customFormat="1">
      <c r="C13385" s="15"/>
      <c r="G13385" s="7"/>
      <c r="H13385" s="7"/>
      <c r="I13385" s="7"/>
      <c r="J13385" s="7"/>
      <c r="K13385" s="7"/>
      <c r="L13385" s="7"/>
      <c r="M13385" s="7"/>
      <c r="N13385" s="7"/>
      <c r="O13385" s="7"/>
      <c r="P13385" s="7"/>
      <c r="Q13385" s="7"/>
      <c r="R13385" s="7"/>
      <c r="S13385" s="7"/>
      <c r="T13385" s="7"/>
      <c r="U13385" s="7"/>
      <c r="V13385" s="7"/>
      <c r="W13385" s="7"/>
      <c r="X13385" s="7"/>
      <c r="Y13385" s="7"/>
      <c r="Z13385" s="7"/>
      <c r="AA13385" s="7"/>
      <c r="AB13385" s="7"/>
      <c r="AC13385" s="7"/>
      <c r="AD13385" s="7"/>
      <c r="AE13385" s="7"/>
    </row>
    <row r="13387" spans="3:31" s="8" customFormat="1">
      <c r="C13387" s="15"/>
      <c r="G13387" s="7"/>
      <c r="H13387" s="7"/>
      <c r="I13387" s="7"/>
      <c r="J13387" s="7"/>
      <c r="K13387" s="7"/>
      <c r="L13387" s="7"/>
      <c r="M13387" s="7"/>
      <c r="N13387" s="7"/>
      <c r="O13387" s="7"/>
      <c r="P13387" s="7"/>
      <c r="Q13387" s="7"/>
      <c r="R13387" s="7"/>
      <c r="S13387" s="7"/>
      <c r="T13387" s="7"/>
      <c r="U13387" s="7"/>
      <c r="V13387" s="7"/>
      <c r="W13387" s="7"/>
      <c r="X13387" s="7"/>
      <c r="Y13387" s="7"/>
      <c r="Z13387" s="7"/>
      <c r="AA13387" s="7"/>
      <c r="AB13387" s="7"/>
      <c r="AC13387" s="7"/>
      <c r="AD13387" s="7"/>
      <c r="AE13387" s="7"/>
    </row>
    <row r="13389" spans="3:31" s="8" customFormat="1">
      <c r="C13389" s="15"/>
      <c r="G13389" s="7"/>
      <c r="H13389" s="7"/>
      <c r="I13389" s="7"/>
      <c r="J13389" s="7"/>
      <c r="K13389" s="7"/>
      <c r="L13389" s="7"/>
      <c r="M13389" s="7"/>
      <c r="N13389" s="7"/>
      <c r="O13389" s="7"/>
      <c r="P13389" s="7"/>
      <c r="Q13389" s="7"/>
      <c r="R13389" s="7"/>
      <c r="S13389" s="7"/>
      <c r="T13389" s="7"/>
      <c r="U13389" s="7"/>
      <c r="V13389" s="7"/>
      <c r="W13389" s="7"/>
      <c r="X13389" s="7"/>
      <c r="Y13389" s="7"/>
      <c r="Z13389" s="7"/>
      <c r="AA13389" s="7"/>
      <c r="AB13389" s="7"/>
      <c r="AC13389" s="7"/>
      <c r="AD13389" s="7"/>
      <c r="AE13389" s="7"/>
    </row>
    <row r="13391" spans="3:31" s="8" customFormat="1">
      <c r="C13391" s="15"/>
      <c r="G13391" s="7"/>
      <c r="H13391" s="7"/>
      <c r="I13391" s="7"/>
      <c r="J13391" s="7"/>
      <c r="K13391" s="7"/>
      <c r="L13391" s="7"/>
      <c r="M13391" s="7"/>
      <c r="N13391" s="7"/>
      <c r="O13391" s="7"/>
      <c r="P13391" s="7"/>
      <c r="Q13391" s="7"/>
      <c r="R13391" s="7"/>
      <c r="S13391" s="7"/>
      <c r="T13391" s="7"/>
      <c r="U13391" s="7"/>
      <c r="V13391" s="7"/>
      <c r="W13391" s="7"/>
      <c r="X13391" s="7"/>
      <c r="Y13391" s="7"/>
      <c r="Z13391" s="7"/>
      <c r="AA13391" s="7"/>
      <c r="AB13391" s="7"/>
      <c r="AC13391" s="7"/>
      <c r="AD13391" s="7"/>
      <c r="AE13391" s="7"/>
    </row>
    <row r="13393" spans="3:31" s="8" customFormat="1">
      <c r="C13393" s="15"/>
      <c r="G13393" s="7"/>
      <c r="H13393" s="7"/>
      <c r="I13393" s="7"/>
      <c r="J13393" s="7"/>
      <c r="K13393" s="7"/>
      <c r="L13393" s="7"/>
      <c r="M13393" s="7"/>
      <c r="N13393" s="7"/>
      <c r="O13393" s="7"/>
      <c r="P13393" s="7"/>
      <c r="Q13393" s="7"/>
      <c r="R13393" s="7"/>
      <c r="S13393" s="7"/>
      <c r="T13393" s="7"/>
      <c r="U13393" s="7"/>
      <c r="V13393" s="7"/>
      <c r="W13393" s="7"/>
      <c r="X13393" s="7"/>
      <c r="Y13393" s="7"/>
      <c r="Z13393" s="7"/>
      <c r="AA13393" s="7"/>
      <c r="AB13393" s="7"/>
      <c r="AC13393" s="7"/>
      <c r="AD13393" s="7"/>
      <c r="AE13393" s="7"/>
    </row>
    <row r="13395" spans="3:31" s="8" customFormat="1">
      <c r="C13395" s="15"/>
      <c r="G13395" s="7"/>
      <c r="H13395" s="7"/>
      <c r="I13395" s="7"/>
      <c r="J13395" s="7"/>
      <c r="K13395" s="7"/>
      <c r="L13395" s="7"/>
      <c r="M13395" s="7"/>
      <c r="N13395" s="7"/>
      <c r="O13395" s="7"/>
      <c r="P13395" s="7"/>
      <c r="Q13395" s="7"/>
      <c r="R13395" s="7"/>
      <c r="S13395" s="7"/>
      <c r="T13395" s="7"/>
      <c r="U13395" s="7"/>
      <c r="V13395" s="7"/>
      <c r="W13395" s="7"/>
      <c r="X13395" s="7"/>
      <c r="Y13395" s="7"/>
      <c r="Z13395" s="7"/>
      <c r="AA13395" s="7"/>
      <c r="AB13395" s="7"/>
      <c r="AC13395" s="7"/>
      <c r="AD13395" s="7"/>
      <c r="AE13395" s="7"/>
    </row>
    <row r="13397" spans="3:31" s="8" customFormat="1">
      <c r="C13397" s="15"/>
      <c r="G13397" s="7"/>
      <c r="H13397" s="7"/>
      <c r="I13397" s="7"/>
      <c r="J13397" s="7"/>
      <c r="K13397" s="7"/>
      <c r="L13397" s="7"/>
      <c r="M13397" s="7"/>
      <c r="N13397" s="7"/>
      <c r="O13397" s="7"/>
      <c r="P13397" s="7"/>
      <c r="Q13397" s="7"/>
      <c r="R13397" s="7"/>
      <c r="S13397" s="7"/>
      <c r="T13397" s="7"/>
      <c r="U13397" s="7"/>
      <c r="V13397" s="7"/>
      <c r="W13397" s="7"/>
      <c r="X13397" s="7"/>
      <c r="Y13397" s="7"/>
      <c r="Z13397" s="7"/>
      <c r="AA13397" s="7"/>
      <c r="AB13397" s="7"/>
      <c r="AC13397" s="7"/>
      <c r="AD13397" s="7"/>
      <c r="AE13397" s="7"/>
    </row>
    <row r="13399" spans="3:31" s="8" customFormat="1">
      <c r="C13399" s="15"/>
      <c r="G13399" s="7"/>
      <c r="H13399" s="7"/>
      <c r="I13399" s="7"/>
      <c r="J13399" s="7"/>
      <c r="K13399" s="7"/>
      <c r="L13399" s="7"/>
      <c r="M13399" s="7"/>
      <c r="N13399" s="7"/>
      <c r="O13399" s="7"/>
      <c r="P13399" s="7"/>
      <c r="Q13399" s="7"/>
      <c r="R13399" s="7"/>
      <c r="S13399" s="7"/>
      <c r="T13399" s="7"/>
      <c r="U13399" s="7"/>
      <c r="V13399" s="7"/>
      <c r="W13399" s="7"/>
      <c r="X13399" s="7"/>
      <c r="Y13399" s="7"/>
      <c r="Z13399" s="7"/>
      <c r="AA13399" s="7"/>
      <c r="AB13399" s="7"/>
      <c r="AC13399" s="7"/>
      <c r="AD13399" s="7"/>
      <c r="AE13399" s="7"/>
    </row>
    <row r="13401" spans="3:31" s="8" customFormat="1">
      <c r="C13401" s="15"/>
      <c r="G13401" s="7"/>
      <c r="H13401" s="7"/>
      <c r="I13401" s="7"/>
      <c r="J13401" s="7"/>
      <c r="K13401" s="7"/>
      <c r="L13401" s="7"/>
      <c r="M13401" s="7"/>
      <c r="N13401" s="7"/>
      <c r="O13401" s="7"/>
      <c r="P13401" s="7"/>
      <c r="Q13401" s="7"/>
      <c r="R13401" s="7"/>
      <c r="S13401" s="7"/>
      <c r="T13401" s="7"/>
      <c r="U13401" s="7"/>
      <c r="V13401" s="7"/>
      <c r="W13401" s="7"/>
      <c r="X13401" s="7"/>
      <c r="Y13401" s="7"/>
      <c r="Z13401" s="7"/>
      <c r="AA13401" s="7"/>
      <c r="AB13401" s="7"/>
      <c r="AC13401" s="7"/>
      <c r="AD13401" s="7"/>
      <c r="AE13401" s="7"/>
    </row>
    <row r="13403" spans="3:31" s="8" customFormat="1">
      <c r="C13403" s="15"/>
      <c r="G13403" s="7"/>
      <c r="H13403" s="7"/>
      <c r="I13403" s="7"/>
      <c r="J13403" s="7"/>
      <c r="K13403" s="7"/>
      <c r="L13403" s="7"/>
      <c r="M13403" s="7"/>
      <c r="N13403" s="7"/>
      <c r="O13403" s="7"/>
      <c r="P13403" s="7"/>
      <c r="Q13403" s="7"/>
      <c r="R13403" s="7"/>
      <c r="S13403" s="7"/>
      <c r="T13403" s="7"/>
      <c r="U13403" s="7"/>
      <c r="V13403" s="7"/>
      <c r="W13403" s="7"/>
      <c r="X13403" s="7"/>
      <c r="Y13403" s="7"/>
      <c r="Z13403" s="7"/>
      <c r="AA13403" s="7"/>
      <c r="AB13403" s="7"/>
      <c r="AC13403" s="7"/>
      <c r="AD13403" s="7"/>
      <c r="AE13403" s="7"/>
    </row>
    <row r="13405" spans="3:31" s="8" customFormat="1">
      <c r="C13405" s="15"/>
      <c r="G13405" s="7"/>
      <c r="H13405" s="7"/>
      <c r="I13405" s="7"/>
      <c r="J13405" s="7"/>
      <c r="K13405" s="7"/>
      <c r="L13405" s="7"/>
      <c r="M13405" s="7"/>
      <c r="N13405" s="7"/>
      <c r="O13405" s="7"/>
      <c r="P13405" s="7"/>
      <c r="Q13405" s="7"/>
      <c r="R13405" s="7"/>
      <c r="S13405" s="7"/>
      <c r="T13405" s="7"/>
      <c r="U13405" s="7"/>
      <c r="V13405" s="7"/>
      <c r="W13405" s="7"/>
      <c r="X13405" s="7"/>
      <c r="Y13405" s="7"/>
      <c r="Z13405" s="7"/>
      <c r="AA13405" s="7"/>
      <c r="AB13405" s="7"/>
      <c r="AC13405" s="7"/>
      <c r="AD13405" s="7"/>
      <c r="AE13405" s="7"/>
    </row>
    <row r="13407" spans="3:31" s="8" customFormat="1">
      <c r="C13407" s="15"/>
      <c r="G13407" s="7"/>
      <c r="H13407" s="7"/>
      <c r="I13407" s="7"/>
      <c r="J13407" s="7"/>
      <c r="K13407" s="7"/>
      <c r="L13407" s="7"/>
      <c r="M13407" s="7"/>
      <c r="N13407" s="7"/>
      <c r="O13407" s="7"/>
      <c r="P13407" s="7"/>
      <c r="Q13407" s="7"/>
      <c r="R13407" s="7"/>
      <c r="S13407" s="7"/>
      <c r="T13407" s="7"/>
      <c r="U13407" s="7"/>
      <c r="V13407" s="7"/>
      <c r="W13407" s="7"/>
      <c r="X13407" s="7"/>
      <c r="Y13407" s="7"/>
      <c r="Z13407" s="7"/>
      <c r="AA13407" s="7"/>
      <c r="AB13407" s="7"/>
      <c r="AC13407" s="7"/>
      <c r="AD13407" s="7"/>
      <c r="AE13407" s="7"/>
    </row>
    <row r="13409" spans="3:31" s="8" customFormat="1">
      <c r="C13409" s="15"/>
      <c r="G13409" s="7"/>
      <c r="H13409" s="7"/>
      <c r="I13409" s="7"/>
      <c r="J13409" s="7"/>
      <c r="K13409" s="7"/>
      <c r="L13409" s="7"/>
      <c r="M13409" s="7"/>
      <c r="N13409" s="7"/>
      <c r="O13409" s="7"/>
      <c r="P13409" s="7"/>
      <c r="Q13409" s="7"/>
      <c r="R13409" s="7"/>
      <c r="S13409" s="7"/>
      <c r="T13409" s="7"/>
      <c r="U13409" s="7"/>
      <c r="V13409" s="7"/>
      <c r="W13409" s="7"/>
      <c r="X13409" s="7"/>
      <c r="Y13409" s="7"/>
      <c r="Z13409" s="7"/>
      <c r="AA13409" s="7"/>
      <c r="AB13409" s="7"/>
      <c r="AC13409" s="7"/>
      <c r="AD13409" s="7"/>
      <c r="AE13409" s="7"/>
    </row>
    <row r="13411" spans="3:31" s="8" customFormat="1">
      <c r="C13411" s="15"/>
      <c r="G13411" s="7"/>
      <c r="H13411" s="7"/>
      <c r="I13411" s="7"/>
      <c r="J13411" s="7"/>
      <c r="K13411" s="7"/>
      <c r="L13411" s="7"/>
      <c r="M13411" s="7"/>
      <c r="N13411" s="7"/>
      <c r="O13411" s="7"/>
      <c r="P13411" s="7"/>
      <c r="Q13411" s="7"/>
      <c r="R13411" s="7"/>
      <c r="S13411" s="7"/>
      <c r="T13411" s="7"/>
      <c r="U13411" s="7"/>
      <c r="V13411" s="7"/>
      <c r="W13411" s="7"/>
      <c r="X13411" s="7"/>
      <c r="Y13411" s="7"/>
      <c r="Z13411" s="7"/>
      <c r="AA13411" s="7"/>
      <c r="AB13411" s="7"/>
      <c r="AC13411" s="7"/>
      <c r="AD13411" s="7"/>
      <c r="AE13411" s="7"/>
    </row>
    <row r="13413" spans="3:31" s="8" customFormat="1">
      <c r="C13413" s="15"/>
      <c r="G13413" s="7"/>
      <c r="H13413" s="7"/>
      <c r="I13413" s="7"/>
      <c r="J13413" s="7"/>
      <c r="K13413" s="7"/>
      <c r="L13413" s="7"/>
      <c r="M13413" s="7"/>
      <c r="N13413" s="7"/>
      <c r="O13413" s="7"/>
      <c r="P13413" s="7"/>
      <c r="Q13413" s="7"/>
      <c r="R13413" s="7"/>
      <c r="S13413" s="7"/>
      <c r="T13413" s="7"/>
      <c r="U13413" s="7"/>
      <c r="V13413" s="7"/>
      <c r="W13413" s="7"/>
      <c r="X13413" s="7"/>
      <c r="Y13413" s="7"/>
      <c r="Z13413" s="7"/>
      <c r="AA13413" s="7"/>
      <c r="AB13413" s="7"/>
      <c r="AC13413" s="7"/>
      <c r="AD13413" s="7"/>
      <c r="AE13413" s="7"/>
    </row>
    <row r="13415" spans="3:31" s="8" customFormat="1">
      <c r="C13415" s="15"/>
      <c r="G13415" s="7"/>
      <c r="H13415" s="7"/>
      <c r="I13415" s="7"/>
      <c r="J13415" s="7"/>
      <c r="K13415" s="7"/>
      <c r="L13415" s="7"/>
      <c r="M13415" s="7"/>
      <c r="N13415" s="7"/>
      <c r="O13415" s="7"/>
      <c r="P13415" s="7"/>
      <c r="Q13415" s="7"/>
      <c r="R13415" s="7"/>
      <c r="S13415" s="7"/>
      <c r="T13415" s="7"/>
      <c r="U13415" s="7"/>
      <c r="V13415" s="7"/>
      <c r="W13415" s="7"/>
      <c r="X13415" s="7"/>
      <c r="Y13415" s="7"/>
      <c r="Z13415" s="7"/>
      <c r="AA13415" s="7"/>
      <c r="AB13415" s="7"/>
      <c r="AC13415" s="7"/>
      <c r="AD13415" s="7"/>
      <c r="AE13415" s="7"/>
    </row>
    <row r="13417" spans="3:31" s="8" customFormat="1">
      <c r="C13417" s="15"/>
      <c r="G13417" s="7"/>
      <c r="H13417" s="7"/>
      <c r="I13417" s="7"/>
      <c r="J13417" s="7"/>
      <c r="K13417" s="7"/>
      <c r="L13417" s="7"/>
      <c r="M13417" s="7"/>
      <c r="N13417" s="7"/>
      <c r="O13417" s="7"/>
      <c r="P13417" s="7"/>
      <c r="Q13417" s="7"/>
      <c r="R13417" s="7"/>
      <c r="S13417" s="7"/>
      <c r="T13417" s="7"/>
      <c r="U13417" s="7"/>
      <c r="V13417" s="7"/>
      <c r="W13417" s="7"/>
      <c r="X13417" s="7"/>
      <c r="Y13417" s="7"/>
      <c r="Z13417" s="7"/>
      <c r="AA13417" s="7"/>
      <c r="AB13417" s="7"/>
      <c r="AC13417" s="7"/>
      <c r="AD13417" s="7"/>
      <c r="AE13417" s="7"/>
    </row>
    <row r="13419" spans="3:31" s="8" customFormat="1">
      <c r="C13419" s="15"/>
      <c r="G13419" s="7"/>
      <c r="H13419" s="7"/>
      <c r="I13419" s="7"/>
      <c r="J13419" s="7"/>
      <c r="K13419" s="7"/>
      <c r="L13419" s="7"/>
      <c r="M13419" s="7"/>
      <c r="N13419" s="7"/>
      <c r="O13419" s="7"/>
      <c r="P13419" s="7"/>
      <c r="Q13419" s="7"/>
      <c r="R13419" s="7"/>
      <c r="S13419" s="7"/>
      <c r="T13419" s="7"/>
      <c r="U13419" s="7"/>
      <c r="V13419" s="7"/>
      <c r="W13419" s="7"/>
      <c r="X13419" s="7"/>
      <c r="Y13419" s="7"/>
      <c r="Z13419" s="7"/>
      <c r="AA13419" s="7"/>
      <c r="AB13419" s="7"/>
      <c r="AC13419" s="7"/>
      <c r="AD13419" s="7"/>
      <c r="AE13419" s="7"/>
    </row>
    <row r="13421" spans="3:31" s="8" customFormat="1">
      <c r="C13421" s="15"/>
      <c r="G13421" s="7"/>
      <c r="H13421" s="7"/>
      <c r="I13421" s="7"/>
      <c r="J13421" s="7"/>
      <c r="K13421" s="7"/>
      <c r="L13421" s="7"/>
      <c r="M13421" s="7"/>
      <c r="N13421" s="7"/>
      <c r="O13421" s="7"/>
      <c r="P13421" s="7"/>
      <c r="Q13421" s="7"/>
      <c r="R13421" s="7"/>
      <c r="S13421" s="7"/>
      <c r="T13421" s="7"/>
      <c r="U13421" s="7"/>
      <c r="V13421" s="7"/>
      <c r="W13421" s="7"/>
      <c r="X13421" s="7"/>
      <c r="Y13421" s="7"/>
      <c r="Z13421" s="7"/>
      <c r="AA13421" s="7"/>
      <c r="AB13421" s="7"/>
      <c r="AC13421" s="7"/>
      <c r="AD13421" s="7"/>
      <c r="AE13421" s="7"/>
    </row>
    <row r="13423" spans="3:31" s="8" customFormat="1">
      <c r="C13423" s="15"/>
      <c r="G13423" s="7"/>
      <c r="H13423" s="7"/>
      <c r="I13423" s="7"/>
      <c r="J13423" s="7"/>
      <c r="K13423" s="7"/>
      <c r="L13423" s="7"/>
      <c r="M13423" s="7"/>
      <c r="N13423" s="7"/>
      <c r="O13423" s="7"/>
      <c r="P13423" s="7"/>
      <c r="Q13423" s="7"/>
      <c r="R13423" s="7"/>
      <c r="S13423" s="7"/>
      <c r="T13423" s="7"/>
      <c r="U13423" s="7"/>
      <c r="V13423" s="7"/>
      <c r="W13423" s="7"/>
      <c r="X13423" s="7"/>
      <c r="Y13423" s="7"/>
      <c r="Z13423" s="7"/>
      <c r="AA13423" s="7"/>
      <c r="AB13423" s="7"/>
      <c r="AC13423" s="7"/>
      <c r="AD13423" s="7"/>
      <c r="AE13423" s="7"/>
    </row>
    <row r="13425" spans="3:31" s="8" customFormat="1">
      <c r="C13425" s="15"/>
      <c r="G13425" s="7"/>
      <c r="H13425" s="7"/>
      <c r="I13425" s="7"/>
      <c r="J13425" s="7"/>
      <c r="K13425" s="7"/>
      <c r="L13425" s="7"/>
      <c r="M13425" s="7"/>
      <c r="N13425" s="7"/>
      <c r="O13425" s="7"/>
      <c r="P13425" s="7"/>
      <c r="Q13425" s="7"/>
      <c r="R13425" s="7"/>
      <c r="S13425" s="7"/>
      <c r="T13425" s="7"/>
      <c r="U13425" s="7"/>
      <c r="V13425" s="7"/>
      <c r="W13425" s="7"/>
      <c r="X13425" s="7"/>
      <c r="Y13425" s="7"/>
      <c r="Z13425" s="7"/>
      <c r="AA13425" s="7"/>
      <c r="AB13425" s="7"/>
      <c r="AC13425" s="7"/>
      <c r="AD13425" s="7"/>
      <c r="AE13425" s="7"/>
    </row>
    <row r="13427" spans="3:31" s="8" customFormat="1">
      <c r="C13427" s="15"/>
      <c r="G13427" s="7"/>
      <c r="H13427" s="7"/>
      <c r="I13427" s="7"/>
      <c r="J13427" s="7"/>
      <c r="K13427" s="7"/>
      <c r="L13427" s="7"/>
      <c r="M13427" s="7"/>
      <c r="N13427" s="7"/>
      <c r="O13427" s="7"/>
      <c r="P13427" s="7"/>
      <c r="Q13427" s="7"/>
      <c r="R13427" s="7"/>
      <c r="S13427" s="7"/>
      <c r="T13427" s="7"/>
      <c r="U13427" s="7"/>
      <c r="V13427" s="7"/>
      <c r="W13427" s="7"/>
      <c r="X13427" s="7"/>
      <c r="Y13427" s="7"/>
      <c r="Z13427" s="7"/>
      <c r="AA13427" s="7"/>
      <c r="AB13427" s="7"/>
      <c r="AC13427" s="7"/>
      <c r="AD13427" s="7"/>
      <c r="AE13427" s="7"/>
    </row>
    <row r="13429" spans="3:31" s="8" customFormat="1">
      <c r="C13429" s="15"/>
      <c r="G13429" s="7"/>
      <c r="H13429" s="7"/>
      <c r="I13429" s="7"/>
      <c r="J13429" s="7"/>
      <c r="K13429" s="7"/>
      <c r="L13429" s="7"/>
      <c r="M13429" s="7"/>
      <c r="N13429" s="7"/>
      <c r="O13429" s="7"/>
      <c r="P13429" s="7"/>
      <c r="Q13429" s="7"/>
      <c r="R13429" s="7"/>
      <c r="S13429" s="7"/>
      <c r="T13429" s="7"/>
      <c r="U13429" s="7"/>
      <c r="V13429" s="7"/>
      <c r="W13429" s="7"/>
      <c r="X13429" s="7"/>
      <c r="Y13429" s="7"/>
      <c r="Z13429" s="7"/>
      <c r="AA13429" s="7"/>
      <c r="AB13429" s="7"/>
      <c r="AC13429" s="7"/>
      <c r="AD13429" s="7"/>
      <c r="AE13429" s="7"/>
    </row>
    <row r="13431" spans="3:31" s="8" customFormat="1">
      <c r="C13431" s="15"/>
      <c r="G13431" s="7"/>
      <c r="H13431" s="7"/>
      <c r="I13431" s="7"/>
      <c r="J13431" s="7"/>
      <c r="K13431" s="7"/>
      <c r="L13431" s="7"/>
      <c r="M13431" s="7"/>
      <c r="N13431" s="7"/>
      <c r="O13431" s="7"/>
      <c r="P13431" s="7"/>
      <c r="Q13431" s="7"/>
      <c r="R13431" s="7"/>
      <c r="S13431" s="7"/>
      <c r="T13431" s="7"/>
      <c r="U13431" s="7"/>
      <c r="V13431" s="7"/>
      <c r="W13431" s="7"/>
      <c r="X13431" s="7"/>
      <c r="Y13431" s="7"/>
      <c r="Z13431" s="7"/>
      <c r="AA13431" s="7"/>
      <c r="AB13431" s="7"/>
      <c r="AC13431" s="7"/>
      <c r="AD13431" s="7"/>
      <c r="AE13431" s="7"/>
    </row>
    <row r="13433" spans="3:31" s="8" customFormat="1">
      <c r="C13433" s="15"/>
      <c r="G13433" s="7"/>
      <c r="H13433" s="7"/>
      <c r="I13433" s="7"/>
      <c r="J13433" s="7"/>
      <c r="K13433" s="7"/>
      <c r="L13433" s="7"/>
      <c r="M13433" s="7"/>
      <c r="N13433" s="7"/>
      <c r="O13433" s="7"/>
      <c r="P13433" s="7"/>
      <c r="Q13433" s="7"/>
      <c r="R13433" s="7"/>
      <c r="S13433" s="7"/>
      <c r="T13433" s="7"/>
      <c r="U13433" s="7"/>
      <c r="V13433" s="7"/>
      <c r="W13433" s="7"/>
      <c r="X13433" s="7"/>
      <c r="Y13433" s="7"/>
      <c r="Z13433" s="7"/>
      <c r="AA13433" s="7"/>
      <c r="AB13433" s="7"/>
      <c r="AC13433" s="7"/>
      <c r="AD13433" s="7"/>
      <c r="AE13433" s="7"/>
    </row>
    <row r="13435" spans="3:31" s="8" customFormat="1">
      <c r="C13435" s="15"/>
      <c r="G13435" s="7"/>
      <c r="H13435" s="7"/>
      <c r="I13435" s="7"/>
      <c r="J13435" s="7"/>
      <c r="K13435" s="7"/>
      <c r="L13435" s="7"/>
      <c r="M13435" s="7"/>
      <c r="N13435" s="7"/>
      <c r="O13435" s="7"/>
      <c r="P13435" s="7"/>
      <c r="Q13435" s="7"/>
      <c r="R13435" s="7"/>
      <c r="S13435" s="7"/>
      <c r="T13435" s="7"/>
      <c r="U13435" s="7"/>
      <c r="V13435" s="7"/>
      <c r="W13435" s="7"/>
      <c r="X13435" s="7"/>
      <c r="Y13435" s="7"/>
      <c r="Z13435" s="7"/>
      <c r="AA13435" s="7"/>
      <c r="AB13435" s="7"/>
      <c r="AC13435" s="7"/>
      <c r="AD13435" s="7"/>
      <c r="AE13435" s="7"/>
    </row>
    <row r="13437" spans="3:31" s="8" customFormat="1">
      <c r="C13437" s="15"/>
      <c r="G13437" s="7"/>
      <c r="H13437" s="7"/>
      <c r="I13437" s="7"/>
      <c r="J13437" s="7"/>
      <c r="K13437" s="7"/>
      <c r="L13437" s="7"/>
      <c r="M13437" s="7"/>
      <c r="N13437" s="7"/>
      <c r="O13437" s="7"/>
      <c r="P13437" s="7"/>
      <c r="Q13437" s="7"/>
      <c r="R13437" s="7"/>
      <c r="S13437" s="7"/>
      <c r="T13437" s="7"/>
      <c r="U13437" s="7"/>
      <c r="V13437" s="7"/>
      <c r="W13437" s="7"/>
      <c r="X13437" s="7"/>
      <c r="Y13437" s="7"/>
      <c r="Z13437" s="7"/>
      <c r="AA13437" s="7"/>
      <c r="AB13437" s="7"/>
      <c r="AC13437" s="7"/>
      <c r="AD13437" s="7"/>
      <c r="AE13437" s="7"/>
    </row>
    <row r="13439" spans="3:31" s="8" customFormat="1">
      <c r="C13439" s="15"/>
      <c r="G13439" s="7"/>
      <c r="H13439" s="7"/>
      <c r="I13439" s="7"/>
      <c r="J13439" s="7"/>
      <c r="K13439" s="7"/>
      <c r="L13439" s="7"/>
      <c r="M13439" s="7"/>
      <c r="N13439" s="7"/>
      <c r="O13439" s="7"/>
      <c r="P13439" s="7"/>
      <c r="Q13439" s="7"/>
      <c r="R13439" s="7"/>
      <c r="S13439" s="7"/>
      <c r="T13439" s="7"/>
      <c r="U13439" s="7"/>
      <c r="V13439" s="7"/>
      <c r="W13439" s="7"/>
      <c r="X13439" s="7"/>
      <c r="Y13439" s="7"/>
      <c r="Z13439" s="7"/>
      <c r="AA13439" s="7"/>
      <c r="AB13439" s="7"/>
      <c r="AC13439" s="7"/>
      <c r="AD13439" s="7"/>
      <c r="AE13439" s="7"/>
    </row>
    <row r="13441" spans="3:31" s="8" customFormat="1">
      <c r="C13441" s="15"/>
      <c r="G13441" s="7"/>
      <c r="H13441" s="7"/>
      <c r="I13441" s="7"/>
      <c r="J13441" s="7"/>
      <c r="K13441" s="7"/>
      <c r="L13441" s="7"/>
      <c r="M13441" s="7"/>
      <c r="N13441" s="7"/>
      <c r="O13441" s="7"/>
      <c r="P13441" s="7"/>
      <c r="Q13441" s="7"/>
      <c r="R13441" s="7"/>
      <c r="S13441" s="7"/>
      <c r="T13441" s="7"/>
      <c r="U13441" s="7"/>
      <c r="V13441" s="7"/>
      <c r="W13441" s="7"/>
      <c r="X13441" s="7"/>
      <c r="Y13441" s="7"/>
      <c r="Z13441" s="7"/>
      <c r="AA13441" s="7"/>
      <c r="AB13441" s="7"/>
      <c r="AC13441" s="7"/>
      <c r="AD13441" s="7"/>
      <c r="AE13441" s="7"/>
    </row>
    <row r="13443" spans="3:31" s="8" customFormat="1">
      <c r="C13443" s="15"/>
      <c r="G13443" s="7"/>
      <c r="H13443" s="7"/>
      <c r="I13443" s="7"/>
      <c r="J13443" s="7"/>
      <c r="K13443" s="7"/>
      <c r="L13443" s="7"/>
      <c r="M13443" s="7"/>
      <c r="N13443" s="7"/>
      <c r="O13443" s="7"/>
      <c r="P13443" s="7"/>
      <c r="Q13443" s="7"/>
      <c r="R13443" s="7"/>
      <c r="S13443" s="7"/>
      <c r="T13443" s="7"/>
      <c r="U13443" s="7"/>
      <c r="V13443" s="7"/>
      <c r="W13443" s="7"/>
      <c r="X13443" s="7"/>
      <c r="Y13443" s="7"/>
      <c r="Z13443" s="7"/>
      <c r="AA13443" s="7"/>
      <c r="AB13443" s="7"/>
      <c r="AC13443" s="7"/>
      <c r="AD13443" s="7"/>
      <c r="AE13443" s="7"/>
    </row>
    <row r="13445" spans="3:31" s="8" customFormat="1">
      <c r="C13445" s="15"/>
      <c r="G13445" s="7"/>
      <c r="H13445" s="7"/>
      <c r="I13445" s="7"/>
      <c r="J13445" s="7"/>
      <c r="K13445" s="7"/>
      <c r="L13445" s="7"/>
      <c r="M13445" s="7"/>
      <c r="N13445" s="7"/>
      <c r="O13445" s="7"/>
      <c r="P13445" s="7"/>
      <c r="Q13445" s="7"/>
      <c r="R13445" s="7"/>
      <c r="S13445" s="7"/>
      <c r="T13445" s="7"/>
      <c r="U13445" s="7"/>
      <c r="V13445" s="7"/>
      <c r="W13445" s="7"/>
      <c r="X13445" s="7"/>
      <c r="Y13445" s="7"/>
      <c r="Z13445" s="7"/>
      <c r="AA13445" s="7"/>
      <c r="AB13445" s="7"/>
      <c r="AC13445" s="7"/>
      <c r="AD13445" s="7"/>
      <c r="AE13445" s="7"/>
    </row>
    <row r="13447" spans="3:31" s="8" customFormat="1">
      <c r="C13447" s="15"/>
      <c r="G13447" s="7"/>
      <c r="H13447" s="7"/>
      <c r="I13447" s="7"/>
      <c r="J13447" s="7"/>
      <c r="K13447" s="7"/>
      <c r="L13447" s="7"/>
      <c r="M13447" s="7"/>
      <c r="N13447" s="7"/>
      <c r="O13447" s="7"/>
      <c r="P13447" s="7"/>
      <c r="Q13447" s="7"/>
      <c r="R13447" s="7"/>
      <c r="S13447" s="7"/>
      <c r="T13447" s="7"/>
      <c r="U13447" s="7"/>
      <c r="V13447" s="7"/>
      <c r="W13447" s="7"/>
      <c r="X13447" s="7"/>
      <c r="Y13447" s="7"/>
      <c r="Z13447" s="7"/>
      <c r="AA13447" s="7"/>
      <c r="AB13447" s="7"/>
      <c r="AC13447" s="7"/>
      <c r="AD13447" s="7"/>
      <c r="AE13447" s="7"/>
    </row>
    <row r="13449" spans="3:31" s="8" customFormat="1">
      <c r="C13449" s="15"/>
      <c r="G13449" s="7"/>
      <c r="H13449" s="7"/>
      <c r="I13449" s="7"/>
      <c r="J13449" s="7"/>
      <c r="K13449" s="7"/>
      <c r="L13449" s="7"/>
      <c r="M13449" s="7"/>
      <c r="N13449" s="7"/>
      <c r="O13449" s="7"/>
      <c r="P13449" s="7"/>
      <c r="Q13449" s="7"/>
      <c r="R13449" s="7"/>
      <c r="S13449" s="7"/>
      <c r="T13449" s="7"/>
      <c r="U13449" s="7"/>
      <c r="V13449" s="7"/>
      <c r="W13449" s="7"/>
      <c r="X13449" s="7"/>
      <c r="Y13449" s="7"/>
      <c r="Z13449" s="7"/>
      <c r="AA13449" s="7"/>
      <c r="AB13449" s="7"/>
      <c r="AC13449" s="7"/>
      <c r="AD13449" s="7"/>
      <c r="AE13449" s="7"/>
    </row>
    <row r="13451" spans="3:31" s="8" customFormat="1">
      <c r="C13451" s="15"/>
      <c r="G13451" s="7"/>
      <c r="H13451" s="7"/>
      <c r="I13451" s="7"/>
      <c r="J13451" s="7"/>
      <c r="K13451" s="7"/>
      <c r="L13451" s="7"/>
      <c r="M13451" s="7"/>
      <c r="N13451" s="7"/>
      <c r="O13451" s="7"/>
      <c r="P13451" s="7"/>
      <c r="Q13451" s="7"/>
      <c r="R13451" s="7"/>
      <c r="S13451" s="7"/>
      <c r="T13451" s="7"/>
      <c r="U13451" s="7"/>
      <c r="V13451" s="7"/>
      <c r="W13451" s="7"/>
      <c r="X13451" s="7"/>
      <c r="Y13451" s="7"/>
      <c r="Z13451" s="7"/>
      <c r="AA13451" s="7"/>
      <c r="AB13451" s="7"/>
      <c r="AC13451" s="7"/>
      <c r="AD13451" s="7"/>
      <c r="AE13451" s="7"/>
    </row>
    <row r="13453" spans="3:31" s="8" customFormat="1">
      <c r="C13453" s="15"/>
      <c r="G13453" s="7"/>
      <c r="H13453" s="7"/>
      <c r="I13453" s="7"/>
      <c r="J13453" s="7"/>
      <c r="K13453" s="7"/>
      <c r="L13453" s="7"/>
      <c r="M13453" s="7"/>
      <c r="N13453" s="7"/>
      <c r="O13453" s="7"/>
      <c r="P13453" s="7"/>
      <c r="Q13453" s="7"/>
      <c r="R13453" s="7"/>
      <c r="S13453" s="7"/>
      <c r="T13453" s="7"/>
      <c r="U13453" s="7"/>
      <c r="V13453" s="7"/>
      <c r="W13453" s="7"/>
      <c r="X13453" s="7"/>
      <c r="Y13453" s="7"/>
      <c r="Z13453" s="7"/>
      <c r="AA13453" s="7"/>
      <c r="AB13453" s="7"/>
      <c r="AC13453" s="7"/>
      <c r="AD13453" s="7"/>
      <c r="AE13453" s="7"/>
    </row>
    <row r="13455" spans="3:31" s="8" customFormat="1">
      <c r="C13455" s="15"/>
      <c r="G13455" s="7"/>
      <c r="H13455" s="7"/>
      <c r="I13455" s="7"/>
      <c r="J13455" s="7"/>
      <c r="K13455" s="7"/>
      <c r="L13455" s="7"/>
      <c r="M13455" s="7"/>
      <c r="N13455" s="7"/>
      <c r="O13455" s="7"/>
      <c r="P13455" s="7"/>
      <c r="Q13455" s="7"/>
      <c r="R13455" s="7"/>
      <c r="S13455" s="7"/>
      <c r="T13455" s="7"/>
      <c r="U13455" s="7"/>
      <c r="V13455" s="7"/>
      <c r="W13455" s="7"/>
      <c r="X13455" s="7"/>
      <c r="Y13455" s="7"/>
      <c r="Z13455" s="7"/>
      <c r="AA13455" s="7"/>
      <c r="AB13455" s="7"/>
      <c r="AC13455" s="7"/>
      <c r="AD13455" s="7"/>
      <c r="AE13455" s="7"/>
    </row>
    <row r="13457" spans="3:31" s="8" customFormat="1">
      <c r="C13457" s="15"/>
      <c r="G13457" s="7"/>
      <c r="H13457" s="7"/>
      <c r="I13457" s="7"/>
      <c r="J13457" s="7"/>
      <c r="K13457" s="7"/>
      <c r="L13457" s="7"/>
      <c r="M13457" s="7"/>
      <c r="N13457" s="7"/>
      <c r="O13457" s="7"/>
      <c r="P13457" s="7"/>
      <c r="Q13457" s="7"/>
      <c r="R13457" s="7"/>
      <c r="S13457" s="7"/>
      <c r="T13457" s="7"/>
      <c r="U13457" s="7"/>
      <c r="V13457" s="7"/>
      <c r="W13457" s="7"/>
      <c r="X13457" s="7"/>
      <c r="Y13457" s="7"/>
      <c r="Z13457" s="7"/>
      <c r="AA13457" s="7"/>
      <c r="AB13457" s="7"/>
      <c r="AC13457" s="7"/>
      <c r="AD13457" s="7"/>
      <c r="AE13457" s="7"/>
    </row>
    <row r="13459" spans="3:31" s="8" customFormat="1">
      <c r="C13459" s="15"/>
      <c r="G13459" s="7"/>
      <c r="H13459" s="7"/>
      <c r="I13459" s="7"/>
      <c r="J13459" s="7"/>
      <c r="K13459" s="7"/>
      <c r="L13459" s="7"/>
      <c r="M13459" s="7"/>
      <c r="N13459" s="7"/>
      <c r="O13459" s="7"/>
      <c r="P13459" s="7"/>
      <c r="Q13459" s="7"/>
      <c r="R13459" s="7"/>
      <c r="S13459" s="7"/>
      <c r="T13459" s="7"/>
      <c r="U13459" s="7"/>
      <c r="V13459" s="7"/>
      <c r="W13459" s="7"/>
      <c r="X13459" s="7"/>
      <c r="Y13459" s="7"/>
      <c r="Z13459" s="7"/>
      <c r="AA13459" s="7"/>
      <c r="AB13459" s="7"/>
      <c r="AC13459" s="7"/>
      <c r="AD13459" s="7"/>
      <c r="AE13459" s="7"/>
    </row>
    <row r="13461" spans="3:31" s="8" customFormat="1">
      <c r="C13461" s="15"/>
      <c r="G13461" s="7"/>
      <c r="H13461" s="7"/>
      <c r="I13461" s="7"/>
      <c r="J13461" s="7"/>
      <c r="K13461" s="7"/>
      <c r="L13461" s="7"/>
      <c r="M13461" s="7"/>
      <c r="N13461" s="7"/>
      <c r="O13461" s="7"/>
      <c r="P13461" s="7"/>
      <c r="Q13461" s="7"/>
      <c r="R13461" s="7"/>
      <c r="S13461" s="7"/>
      <c r="T13461" s="7"/>
      <c r="U13461" s="7"/>
      <c r="V13461" s="7"/>
      <c r="W13461" s="7"/>
      <c r="X13461" s="7"/>
      <c r="Y13461" s="7"/>
      <c r="Z13461" s="7"/>
      <c r="AA13461" s="7"/>
      <c r="AB13461" s="7"/>
      <c r="AC13461" s="7"/>
      <c r="AD13461" s="7"/>
      <c r="AE13461" s="7"/>
    </row>
    <row r="13463" spans="3:31" s="8" customFormat="1">
      <c r="C13463" s="15"/>
      <c r="G13463" s="7"/>
      <c r="H13463" s="7"/>
      <c r="I13463" s="7"/>
      <c r="J13463" s="7"/>
      <c r="K13463" s="7"/>
      <c r="L13463" s="7"/>
      <c r="M13463" s="7"/>
      <c r="N13463" s="7"/>
      <c r="O13463" s="7"/>
      <c r="P13463" s="7"/>
      <c r="Q13463" s="7"/>
      <c r="R13463" s="7"/>
      <c r="S13463" s="7"/>
      <c r="T13463" s="7"/>
      <c r="U13463" s="7"/>
      <c r="V13463" s="7"/>
      <c r="W13463" s="7"/>
      <c r="X13463" s="7"/>
      <c r="Y13463" s="7"/>
      <c r="Z13463" s="7"/>
      <c r="AA13463" s="7"/>
      <c r="AB13463" s="7"/>
      <c r="AC13463" s="7"/>
      <c r="AD13463" s="7"/>
      <c r="AE13463" s="7"/>
    </row>
    <row r="13465" spans="3:31" s="8" customFormat="1">
      <c r="C13465" s="15"/>
      <c r="G13465" s="7"/>
      <c r="H13465" s="7"/>
      <c r="I13465" s="7"/>
      <c r="J13465" s="7"/>
      <c r="K13465" s="7"/>
      <c r="L13465" s="7"/>
      <c r="M13465" s="7"/>
      <c r="N13465" s="7"/>
      <c r="O13465" s="7"/>
      <c r="P13465" s="7"/>
      <c r="Q13465" s="7"/>
      <c r="R13465" s="7"/>
      <c r="S13465" s="7"/>
      <c r="T13465" s="7"/>
      <c r="U13465" s="7"/>
      <c r="V13465" s="7"/>
      <c r="W13465" s="7"/>
      <c r="X13465" s="7"/>
      <c r="Y13465" s="7"/>
      <c r="Z13465" s="7"/>
      <c r="AA13465" s="7"/>
      <c r="AB13465" s="7"/>
      <c r="AC13465" s="7"/>
      <c r="AD13465" s="7"/>
      <c r="AE13465" s="7"/>
    </row>
    <row r="13467" spans="3:31" s="8" customFormat="1">
      <c r="C13467" s="15"/>
      <c r="G13467" s="7"/>
      <c r="H13467" s="7"/>
      <c r="I13467" s="7"/>
      <c r="J13467" s="7"/>
      <c r="K13467" s="7"/>
      <c r="L13467" s="7"/>
      <c r="M13467" s="7"/>
      <c r="N13467" s="7"/>
      <c r="O13467" s="7"/>
      <c r="P13467" s="7"/>
      <c r="Q13467" s="7"/>
      <c r="R13467" s="7"/>
      <c r="S13467" s="7"/>
      <c r="T13467" s="7"/>
      <c r="U13467" s="7"/>
      <c r="V13467" s="7"/>
      <c r="W13467" s="7"/>
      <c r="X13467" s="7"/>
      <c r="Y13467" s="7"/>
      <c r="Z13467" s="7"/>
      <c r="AA13467" s="7"/>
      <c r="AB13467" s="7"/>
      <c r="AC13467" s="7"/>
      <c r="AD13467" s="7"/>
      <c r="AE13467" s="7"/>
    </row>
    <row r="13469" spans="3:31" s="8" customFormat="1">
      <c r="C13469" s="15"/>
      <c r="G13469" s="7"/>
      <c r="H13469" s="7"/>
      <c r="I13469" s="7"/>
      <c r="J13469" s="7"/>
      <c r="K13469" s="7"/>
      <c r="L13469" s="7"/>
      <c r="M13469" s="7"/>
      <c r="N13469" s="7"/>
      <c r="O13469" s="7"/>
      <c r="P13469" s="7"/>
      <c r="Q13469" s="7"/>
      <c r="R13469" s="7"/>
      <c r="S13469" s="7"/>
      <c r="T13469" s="7"/>
      <c r="U13469" s="7"/>
      <c r="V13469" s="7"/>
      <c r="W13469" s="7"/>
      <c r="X13469" s="7"/>
      <c r="Y13469" s="7"/>
      <c r="Z13469" s="7"/>
      <c r="AA13469" s="7"/>
      <c r="AB13469" s="7"/>
      <c r="AC13469" s="7"/>
      <c r="AD13469" s="7"/>
      <c r="AE13469" s="7"/>
    </row>
    <row r="13471" spans="3:31" s="8" customFormat="1">
      <c r="C13471" s="15"/>
      <c r="G13471" s="7"/>
      <c r="H13471" s="7"/>
      <c r="I13471" s="7"/>
      <c r="J13471" s="7"/>
      <c r="K13471" s="7"/>
      <c r="L13471" s="7"/>
      <c r="M13471" s="7"/>
      <c r="N13471" s="7"/>
      <c r="O13471" s="7"/>
      <c r="P13471" s="7"/>
      <c r="Q13471" s="7"/>
      <c r="R13471" s="7"/>
      <c r="S13471" s="7"/>
      <c r="T13471" s="7"/>
      <c r="U13471" s="7"/>
      <c r="V13471" s="7"/>
      <c r="W13471" s="7"/>
      <c r="X13471" s="7"/>
      <c r="Y13471" s="7"/>
      <c r="Z13471" s="7"/>
      <c r="AA13471" s="7"/>
      <c r="AB13471" s="7"/>
      <c r="AC13471" s="7"/>
      <c r="AD13471" s="7"/>
      <c r="AE13471" s="7"/>
    </row>
    <row r="13473" spans="3:31" s="8" customFormat="1">
      <c r="C13473" s="15"/>
      <c r="G13473" s="7"/>
      <c r="H13473" s="7"/>
      <c r="I13473" s="7"/>
      <c r="J13473" s="7"/>
      <c r="K13473" s="7"/>
      <c r="L13473" s="7"/>
      <c r="M13473" s="7"/>
      <c r="N13473" s="7"/>
      <c r="O13473" s="7"/>
      <c r="P13473" s="7"/>
      <c r="Q13473" s="7"/>
      <c r="R13473" s="7"/>
      <c r="S13473" s="7"/>
      <c r="T13473" s="7"/>
      <c r="U13473" s="7"/>
      <c r="V13473" s="7"/>
      <c r="W13473" s="7"/>
      <c r="X13473" s="7"/>
      <c r="Y13473" s="7"/>
      <c r="Z13473" s="7"/>
      <c r="AA13473" s="7"/>
      <c r="AB13473" s="7"/>
      <c r="AC13473" s="7"/>
      <c r="AD13473" s="7"/>
      <c r="AE13473" s="7"/>
    </row>
    <row r="13475" spans="3:31" s="8" customFormat="1">
      <c r="C13475" s="15"/>
      <c r="G13475" s="7"/>
      <c r="H13475" s="7"/>
      <c r="I13475" s="7"/>
      <c r="J13475" s="7"/>
      <c r="K13475" s="7"/>
      <c r="L13475" s="7"/>
      <c r="M13475" s="7"/>
      <c r="N13475" s="7"/>
      <c r="O13475" s="7"/>
      <c r="P13475" s="7"/>
      <c r="Q13475" s="7"/>
      <c r="R13475" s="7"/>
      <c r="S13475" s="7"/>
      <c r="T13475" s="7"/>
      <c r="U13475" s="7"/>
      <c r="V13475" s="7"/>
      <c r="W13475" s="7"/>
      <c r="X13475" s="7"/>
      <c r="Y13475" s="7"/>
      <c r="Z13475" s="7"/>
      <c r="AA13475" s="7"/>
      <c r="AB13475" s="7"/>
      <c r="AC13475" s="7"/>
      <c r="AD13475" s="7"/>
      <c r="AE13475" s="7"/>
    </row>
    <row r="13477" spans="3:31" s="8" customFormat="1">
      <c r="C13477" s="15"/>
      <c r="G13477" s="7"/>
      <c r="H13477" s="7"/>
      <c r="I13477" s="7"/>
      <c r="J13477" s="7"/>
      <c r="K13477" s="7"/>
      <c r="L13477" s="7"/>
      <c r="M13477" s="7"/>
      <c r="N13477" s="7"/>
      <c r="O13477" s="7"/>
      <c r="P13477" s="7"/>
      <c r="Q13477" s="7"/>
      <c r="R13477" s="7"/>
      <c r="S13477" s="7"/>
      <c r="T13477" s="7"/>
      <c r="U13477" s="7"/>
      <c r="V13477" s="7"/>
      <c r="W13477" s="7"/>
      <c r="X13477" s="7"/>
      <c r="Y13477" s="7"/>
      <c r="Z13477" s="7"/>
      <c r="AA13477" s="7"/>
      <c r="AB13477" s="7"/>
      <c r="AC13477" s="7"/>
      <c r="AD13477" s="7"/>
      <c r="AE13477" s="7"/>
    </row>
    <row r="13479" spans="3:31" s="8" customFormat="1">
      <c r="C13479" s="15"/>
      <c r="G13479" s="7"/>
      <c r="H13479" s="7"/>
      <c r="I13479" s="7"/>
      <c r="J13479" s="7"/>
      <c r="K13479" s="7"/>
      <c r="L13479" s="7"/>
      <c r="M13479" s="7"/>
      <c r="N13479" s="7"/>
      <c r="O13479" s="7"/>
      <c r="P13479" s="7"/>
      <c r="Q13479" s="7"/>
      <c r="R13479" s="7"/>
      <c r="S13479" s="7"/>
      <c r="T13479" s="7"/>
      <c r="U13479" s="7"/>
      <c r="V13479" s="7"/>
      <c r="W13479" s="7"/>
      <c r="X13479" s="7"/>
      <c r="Y13479" s="7"/>
      <c r="Z13479" s="7"/>
      <c r="AA13479" s="7"/>
      <c r="AB13479" s="7"/>
      <c r="AC13479" s="7"/>
      <c r="AD13479" s="7"/>
      <c r="AE13479" s="7"/>
    </row>
    <row r="13481" spans="3:31" s="8" customFormat="1">
      <c r="C13481" s="15"/>
      <c r="G13481" s="7"/>
      <c r="H13481" s="7"/>
      <c r="I13481" s="7"/>
      <c r="J13481" s="7"/>
      <c r="K13481" s="7"/>
      <c r="L13481" s="7"/>
      <c r="M13481" s="7"/>
      <c r="N13481" s="7"/>
      <c r="O13481" s="7"/>
      <c r="P13481" s="7"/>
      <c r="Q13481" s="7"/>
      <c r="R13481" s="7"/>
      <c r="S13481" s="7"/>
      <c r="T13481" s="7"/>
      <c r="U13481" s="7"/>
      <c r="V13481" s="7"/>
      <c r="W13481" s="7"/>
      <c r="X13481" s="7"/>
      <c r="Y13481" s="7"/>
      <c r="Z13481" s="7"/>
      <c r="AA13481" s="7"/>
      <c r="AB13481" s="7"/>
      <c r="AC13481" s="7"/>
      <c r="AD13481" s="7"/>
      <c r="AE13481" s="7"/>
    </row>
    <row r="13483" spans="3:31" s="8" customFormat="1">
      <c r="C13483" s="15"/>
      <c r="G13483" s="7"/>
      <c r="H13483" s="7"/>
      <c r="I13483" s="7"/>
      <c r="J13483" s="7"/>
      <c r="K13483" s="7"/>
      <c r="L13483" s="7"/>
      <c r="M13483" s="7"/>
      <c r="N13483" s="7"/>
      <c r="O13483" s="7"/>
      <c r="P13483" s="7"/>
      <c r="Q13483" s="7"/>
      <c r="R13483" s="7"/>
      <c r="S13483" s="7"/>
      <c r="T13483" s="7"/>
      <c r="U13483" s="7"/>
      <c r="V13483" s="7"/>
      <c r="W13483" s="7"/>
      <c r="X13483" s="7"/>
      <c r="Y13483" s="7"/>
      <c r="Z13483" s="7"/>
      <c r="AA13483" s="7"/>
      <c r="AB13483" s="7"/>
      <c r="AC13483" s="7"/>
      <c r="AD13483" s="7"/>
      <c r="AE13483" s="7"/>
    </row>
    <row r="13485" spans="3:31" s="8" customFormat="1">
      <c r="C13485" s="15"/>
      <c r="G13485" s="7"/>
      <c r="H13485" s="7"/>
      <c r="I13485" s="7"/>
      <c r="J13485" s="7"/>
      <c r="K13485" s="7"/>
      <c r="L13485" s="7"/>
      <c r="M13485" s="7"/>
      <c r="N13485" s="7"/>
      <c r="O13485" s="7"/>
      <c r="P13485" s="7"/>
      <c r="Q13485" s="7"/>
      <c r="R13485" s="7"/>
      <c r="S13485" s="7"/>
      <c r="T13485" s="7"/>
      <c r="U13485" s="7"/>
      <c r="V13485" s="7"/>
      <c r="W13485" s="7"/>
      <c r="X13485" s="7"/>
      <c r="Y13485" s="7"/>
      <c r="Z13485" s="7"/>
      <c r="AA13485" s="7"/>
      <c r="AB13485" s="7"/>
      <c r="AC13485" s="7"/>
      <c r="AD13485" s="7"/>
      <c r="AE13485" s="7"/>
    </row>
    <row r="13487" spans="3:31" s="8" customFormat="1">
      <c r="C13487" s="15"/>
      <c r="G13487" s="7"/>
      <c r="H13487" s="7"/>
      <c r="I13487" s="7"/>
      <c r="J13487" s="7"/>
      <c r="K13487" s="7"/>
      <c r="L13487" s="7"/>
      <c r="M13487" s="7"/>
      <c r="N13487" s="7"/>
      <c r="O13487" s="7"/>
      <c r="P13487" s="7"/>
      <c r="Q13487" s="7"/>
      <c r="R13487" s="7"/>
      <c r="S13487" s="7"/>
      <c r="T13487" s="7"/>
      <c r="U13487" s="7"/>
      <c r="V13487" s="7"/>
      <c r="W13487" s="7"/>
      <c r="X13487" s="7"/>
      <c r="Y13487" s="7"/>
      <c r="Z13487" s="7"/>
      <c r="AA13487" s="7"/>
      <c r="AB13487" s="7"/>
      <c r="AC13487" s="7"/>
      <c r="AD13487" s="7"/>
      <c r="AE13487" s="7"/>
    </row>
    <row r="13489" spans="3:31" s="8" customFormat="1">
      <c r="C13489" s="15"/>
      <c r="G13489" s="7"/>
      <c r="H13489" s="7"/>
      <c r="I13489" s="7"/>
      <c r="J13489" s="7"/>
      <c r="K13489" s="7"/>
      <c r="L13489" s="7"/>
      <c r="M13489" s="7"/>
      <c r="N13489" s="7"/>
      <c r="O13489" s="7"/>
      <c r="P13489" s="7"/>
      <c r="Q13489" s="7"/>
      <c r="R13489" s="7"/>
      <c r="S13489" s="7"/>
      <c r="T13489" s="7"/>
      <c r="U13489" s="7"/>
      <c r="V13489" s="7"/>
      <c r="W13489" s="7"/>
      <c r="X13489" s="7"/>
      <c r="Y13489" s="7"/>
      <c r="Z13489" s="7"/>
      <c r="AA13489" s="7"/>
      <c r="AB13489" s="7"/>
      <c r="AC13489" s="7"/>
      <c r="AD13489" s="7"/>
      <c r="AE13489" s="7"/>
    </row>
    <row r="13491" spans="3:31" s="8" customFormat="1">
      <c r="C13491" s="15"/>
      <c r="G13491" s="7"/>
      <c r="H13491" s="7"/>
      <c r="I13491" s="7"/>
      <c r="J13491" s="7"/>
      <c r="K13491" s="7"/>
      <c r="L13491" s="7"/>
      <c r="M13491" s="7"/>
      <c r="N13491" s="7"/>
      <c r="O13491" s="7"/>
      <c r="P13491" s="7"/>
      <c r="Q13491" s="7"/>
      <c r="R13491" s="7"/>
      <c r="S13491" s="7"/>
      <c r="T13491" s="7"/>
      <c r="U13491" s="7"/>
      <c r="V13491" s="7"/>
      <c r="W13491" s="7"/>
      <c r="X13491" s="7"/>
      <c r="Y13491" s="7"/>
      <c r="Z13491" s="7"/>
      <c r="AA13491" s="7"/>
      <c r="AB13491" s="7"/>
      <c r="AC13491" s="7"/>
      <c r="AD13491" s="7"/>
      <c r="AE13491" s="7"/>
    </row>
    <row r="13493" spans="3:31" s="8" customFormat="1">
      <c r="C13493" s="15"/>
      <c r="G13493" s="7"/>
      <c r="H13493" s="7"/>
      <c r="I13493" s="7"/>
      <c r="J13493" s="7"/>
      <c r="K13493" s="7"/>
      <c r="L13493" s="7"/>
      <c r="M13493" s="7"/>
      <c r="N13493" s="7"/>
      <c r="O13493" s="7"/>
      <c r="P13493" s="7"/>
      <c r="Q13493" s="7"/>
      <c r="R13493" s="7"/>
      <c r="S13493" s="7"/>
      <c r="T13493" s="7"/>
      <c r="U13493" s="7"/>
      <c r="V13493" s="7"/>
      <c r="W13493" s="7"/>
      <c r="X13493" s="7"/>
      <c r="Y13493" s="7"/>
      <c r="Z13493" s="7"/>
      <c r="AA13493" s="7"/>
      <c r="AB13493" s="7"/>
      <c r="AC13493" s="7"/>
      <c r="AD13493" s="7"/>
      <c r="AE13493" s="7"/>
    </row>
    <row r="13495" spans="3:31" s="8" customFormat="1">
      <c r="C13495" s="15"/>
      <c r="G13495" s="7"/>
      <c r="H13495" s="7"/>
      <c r="I13495" s="7"/>
      <c r="J13495" s="7"/>
      <c r="K13495" s="7"/>
      <c r="L13495" s="7"/>
      <c r="M13495" s="7"/>
      <c r="N13495" s="7"/>
      <c r="O13495" s="7"/>
      <c r="P13495" s="7"/>
      <c r="Q13495" s="7"/>
      <c r="R13495" s="7"/>
      <c r="S13495" s="7"/>
      <c r="T13495" s="7"/>
      <c r="U13495" s="7"/>
      <c r="V13495" s="7"/>
      <c r="W13495" s="7"/>
      <c r="X13495" s="7"/>
      <c r="Y13495" s="7"/>
      <c r="Z13495" s="7"/>
      <c r="AA13495" s="7"/>
      <c r="AB13495" s="7"/>
      <c r="AC13495" s="7"/>
      <c r="AD13495" s="7"/>
      <c r="AE13495" s="7"/>
    </row>
    <row r="13497" spans="3:31" s="8" customFormat="1">
      <c r="C13497" s="15"/>
      <c r="G13497" s="7"/>
      <c r="H13497" s="7"/>
      <c r="I13497" s="7"/>
      <c r="J13497" s="7"/>
      <c r="K13497" s="7"/>
      <c r="L13497" s="7"/>
      <c r="M13497" s="7"/>
      <c r="N13497" s="7"/>
      <c r="O13497" s="7"/>
      <c r="P13497" s="7"/>
      <c r="Q13497" s="7"/>
      <c r="R13497" s="7"/>
      <c r="S13497" s="7"/>
      <c r="T13497" s="7"/>
      <c r="U13497" s="7"/>
      <c r="V13497" s="7"/>
      <c r="W13497" s="7"/>
      <c r="X13497" s="7"/>
      <c r="Y13497" s="7"/>
      <c r="Z13497" s="7"/>
      <c r="AA13497" s="7"/>
      <c r="AB13497" s="7"/>
      <c r="AC13497" s="7"/>
      <c r="AD13497" s="7"/>
      <c r="AE13497" s="7"/>
    </row>
    <row r="13499" spans="3:31" s="8" customFormat="1">
      <c r="C13499" s="15"/>
      <c r="G13499" s="7"/>
      <c r="H13499" s="7"/>
      <c r="I13499" s="7"/>
      <c r="J13499" s="7"/>
      <c r="K13499" s="7"/>
      <c r="L13499" s="7"/>
      <c r="M13499" s="7"/>
      <c r="N13499" s="7"/>
      <c r="O13499" s="7"/>
      <c r="P13499" s="7"/>
      <c r="Q13499" s="7"/>
      <c r="R13499" s="7"/>
      <c r="S13499" s="7"/>
      <c r="T13499" s="7"/>
      <c r="U13499" s="7"/>
      <c r="V13499" s="7"/>
      <c r="W13499" s="7"/>
      <c r="X13499" s="7"/>
      <c r="Y13499" s="7"/>
      <c r="Z13499" s="7"/>
      <c r="AA13499" s="7"/>
      <c r="AB13499" s="7"/>
      <c r="AC13499" s="7"/>
      <c r="AD13499" s="7"/>
      <c r="AE13499" s="7"/>
    </row>
    <row r="13501" spans="3:31" s="8" customFormat="1">
      <c r="C13501" s="15"/>
      <c r="G13501" s="7"/>
      <c r="H13501" s="7"/>
      <c r="I13501" s="7"/>
      <c r="J13501" s="7"/>
      <c r="K13501" s="7"/>
      <c r="L13501" s="7"/>
      <c r="M13501" s="7"/>
      <c r="N13501" s="7"/>
      <c r="O13501" s="7"/>
      <c r="P13501" s="7"/>
      <c r="Q13501" s="7"/>
      <c r="R13501" s="7"/>
      <c r="S13501" s="7"/>
      <c r="T13501" s="7"/>
      <c r="U13501" s="7"/>
      <c r="V13501" s="7"/>
      <c r="W13501" s="7"/>
      <c r="X13501" s="7"/>
      <c r="Y13501" s="7"/>
      <c r="Z13501" s="7"/>
      <c r="AA13501" s="7"/>
      <c r="AB13501" s="7"/>
      <c r="AC13501" s="7"/>
      <c r="AD13501" s="7"/>
      <c r="AE13501" s="7"/>
    </row>
    <row r="13503" spans="3:31" s="8" customFormat="1">
      <c r="C13503" s="15"/>
      <c r="G13503" s="7"/>
      <c r="H13503" s="7"/>
      <c r="I13503" s="7"/>
      <c r="J13503" s="7"/>
      <c r="K13503" s="7"/>
      <c r="L13503" s="7"/>
      <c r="M13503" s="7"/>
      <c r="N13503" s="7"/>
      <c r="O13503" s="7"/>
      <c r="P13503" s="7"/>
      <c r="Q13503" s="7"/>
      <c r="R13503" s="7"/>
      <c r="S13503" s="7"/>
      <c r="T13503" s="7"/>
      <c r="U13503" s="7"/>
      <c r="V13503" s="7"/>
      <c r="W13503" s="7"/>
      <c r="X13503" s="7"/>
      <c r="Y13503" s="7"/>
      <c r="Z13503" s="7"/>
      <c r="AA13503" s="7"/>
      <c r="AB13503" s="7"/>
      <c r="AC13503" s="7"/>
      <c r="AD13503" s="7"/>
      <c r="AE13503" s="7"/>
    </row>
    <row r="13505" spans="3:31" s="8" customFormat="1">
      <c r="C13505" s="15"/>
      <c r="G13505" s="7"/>
      <c r="H13505" s="7"/>
      <c r="I13505" s="7"/>
      <c r="J13505" s="7"/>
      <c r="K13505" s="7"/>
      <c r="L13505" s="7"/>
      <c r="M13505" s="7"/>
      <c r="N13505" s="7"/>
      <c r="O13505" s="7"/>
      <c r="P13505" s="7"/>
      <c r="Q13505" s="7"/>
      <c r="R13505" s="7"/>
      <c r="S13505" s="7"/>
      <c r="T13505" s="7"/>
      <c r="U13505" s="7"/>
      <c r="V13505" s="7"/>
      <c r="W13505" s="7"/>
      <c r="X13505" s="7"/>
      <c r="Y13505" s="7"/>
      <c r="Z13505" s="7"/>
      <c r="AA13505" s="7"/>
      <c r="AB13505" s="7"/>
      <c r="AC13505" s="7"/>
      <c r="AD13505" s="7"/>
      <c r="AE13505" s="7"/>
    </row>
    <row r="13507" spans="3:31" s="8" customFormat="1">
      <c r="C13507" s="15"/>
      <c r="G13507" s="7"/>
      <c r="H13507" s="7"/>
      <c r="I13507" s="7"/>
      <c r="J13507" s="7"/>
      <c r="K13507" s="7"/>
      <c r="L13507" s="7"/>
      <c r="M13507" s="7"/>
      <c r="N13507" s="7"/>
      <c r="O13507" s="7"/>
      <c r="P13507" s="7"/>
      <c r="Q13507" s="7"/>
      <c r="R13507" s="7"/>
      <c r="S13507" s="7"/>
      <c r="T13507" s="7"/>
      <c r="U13507" s="7"/>
      <c r="V13507" s="7"/>
      <c r="W13507" s="7"/>
      <c r="X13507" s="7"/>
      <c r="Y13507" s="7"/>
      <c r="Z13507" s="7"/>
      <c r="AA13507" s="7"/>
      <c r="AB13507" s="7"/>
      <c r="AC13507" s="7"/>
      <c r="AD13507" s="7"/>
      <c r="AE13507" s="7"/>
    </row>
    <row r="13509" spans="3:31" s="8" customFormat="1">
      <c r="C13509" s="15"/>
      <c r="G13509" s="7"/>
      <c r="H13509" s="7"/>
      <c r="I13509" s="7"/>
      <c r="J13509" s="7"/>
      <c r="K13509" s="7"/>
      <c r="L13509" s="7"/>
      <c r="M13509" s="7"/>
      <c r="N13509" s="7"/>
      <c r="O13509" s="7"/>
      <c r="P13509" s="7"/>
      <c r="Q13509" s="7"/>
      <c r="R13509" s="7"/>
      <c r="S13509" s="7"/>
      <c r="T13509" s="7"/>
      <c r="U13509" s="7"/>
      <c r="V13509" s="7"/>
      <c r="W13509" s="7"/>
      <c r="X13509" s="7"/>
      <c r="Y13509" s="7"/>
      <c r="Z13509" s="7"/>
      <c r="AA13509" s="7"/>
      <c r="AB13509" s="7"/>
      <c r="AC13509" s="7"/>
      <c r="AD13509" s="7"/>
      <c r="AE13509" s="7"/>
    </row>
    <row r="13511" spans="3:31" s="8" customFormat="1">
      <c r="C13511" s="15"/>
      <c r="G13511" s="7"/>
      <c r="H13511" s="7"/>
      <c r="I13511" s="7"/>
      <c r="J13511" s="7"/>
      <c r="K13511" s="7"/>
      <c r="L13511" s="7"/>
      <c r="M13511" s="7"/>
      <c r="N13511" s="7"/>
      <c r="O13511" s="7"/>
      <c r="P13511" s="7"/>
      <c r="Q13511" s="7"/>
      <c r="R13511" s="7"/>
      <c r="S13511" s="7"/>
      <c r="T13511" s="7"/>
      <c r="U13511" s="7"/>
      <c r="V13511" s="7"/>
      <c r="W13511" s="7"/>
      <c r="X13511" s="7"/>
      <c r="Y13511" s="7"/>
      <c r="Z13511" s="7"/>
      <c r="AA13511" s="7"/>
      <c r="AB13511" s="7"/>
      <c r="AC13511" s="7"/>
      <c r="AD13511" s="7"/>
      <c r="AE13511" s="7"/>
    </row>
    <row r="13513" spans="3:31" s="8" customFormat="1">
      <c r="C13513" s="15"/>
      <c r="G13513" s="7"/>
      <c r="H13513" s="7"/>
      <c r="I13513" s="7"/>
      <c r="J13513" s="7"/>
      <c r="K13513" s="7"/>
      <c r="L13513" s="7"/>
      <c r="M13513" s="7"/>
      <c r="N13513" s="7"/>
      <c r="O13513" s="7"/>
      <c r="P13513" s="7"/>
      <c r="Q13513" s="7"/>
      <c r="R13513" s="7"/>
      <c r="S13513" s="7"/>
      <c r="T13513" s="7"/>
      <c r="U13513" s="7"/>
      <c r="V13513" s="7"/>
      <c r="W13513" s="7"/>
      <c r="X13513" s="7"/>
      <c r="Y13513" s="7"/>
      <c r="Z13513" s="7"/>
      <c r="AA13513" s="7"/>
      <c r="AB13513" s="7"/>
      <c r="AC13513" s="7"/>
      <c r="AD13513" s="7"/>
      <c r="AE13513" s="7"/>
    </row>
    <row r="13515" spans="3:31" s="8" customFormat="1">
      <c r="C13515" s="15"/>
      <c r="G13515" s="7"/>
      <c r="H13515" s="7"/>
      <c r="I13515" s="7"/>
      <c r="J13515" s="7"/>
      <c r="K13515" s="7"/>
      <c r="L13515" s="7"/>
      <c r="M13515" s="7"/>
      <c r="N13515" s="7"/>
      <c r="O13515" s="7"/>
      <c r="P13515" s="7"/>
      <c r="Q13515" s="7"/>
      <c r="R13515" s="7"/>
      <c r="S13515" s="7"/>
      <c r="T13515" s="7"/>
      <c r="U13515" s="7"/>
      <c r="V13515" s="7"/>
      <c r="W13515" s="7"/>
      <c r="X13515" s="7"/>
      <c r="Y13515" s="7"/>
      <c r="Z13515" s="7"/>
      <c r="AA13515" s="7"/>
      <c r="AB13515" s="7"/>
      <c r="AC13515" s="7"/>
      <c r="AD13515" s="7"/>
      <c r="AE13515" s="7"/>
    </row>
    <row r="13517" spans="3:31" s="8" customFormat="1">
      <c r="C13517" s="15"/>
      <c r="G13517" s="7"/>
      <c r="H13517" s="7"/>
      <c r="I13517" s="7"/>
      <c r="J13517" s="7"/>
      <c r="K13517" s="7"/>
      <c r="L13517" s="7"/>
      <c r="M13517" s="7"/>
      <c r="N13517" s="7"/>
      <c r="O13517" s="7"/>
      <c r="P13517" s="7"/>
      <c r="Q13517" s="7"/>
      <c r="R13517" s="7"/>
      <c r="S13517" s="7"/>
      <c r="T13517" s="7"/>
      <c r="U13517" s="7"/>
      <c r="V13517" s="7"/>
      <c r="W13517" s="7"/>
      <c r="X13517" s="7"/>
      <c r="Y13517" s="7"/>
      <c r="Z13517" s="7"/>
      <c r="AA13517" s="7"/>
      <c r="AB13517" s="7"/>
      <c r="AC13517" s="7"/>
      <c r="AD13517" s="7"/>
      <c r="AE13517" s="7"/>
    </row>
    <row r="13519" spans="3:31" s="8" customFormat="1">
      <c r="C13519" s="15"/>
      <c r="G13519" s="7"/>
      <c r="H13519" s="7"/>
      <c r="I13519" s="7"/>
      <c r="J13519" s="7"/>
      <c r="K13519" s="7"/>
      <c r="L13519" s="7"/>
      <c r="M13519" s="7"/>
      <c r="N13519" s="7"/>
      <c r="O13519" s="7"/>
      <c r="P13519" s="7"/>
      <c r="Q13519" s="7"/>
      <c r="R13519" s="7"/>
      <c r="S13519" s="7"/>
      <c r="T13519" s="7"/>
      <c r="U13519" s="7"/>
      <c r="V13519" s="7"/>
      <c r="W13519" s="7"/>
      <c r="X13519" s="7"/>
      <c r="Y13519" s="7"/>
      <c r="Z13519" s="7"/>
      <c r="AA13519" s="7"/>
      <c r="AB13519" s="7"/>
      <c r="AC13519" s="7"/>
      <c r="AD13519" s="7"/>
      <c r="AE13519" s="7"/>
    </row>
    <row r="13521" spans="3:31" s="8" customFormat="1">
      <c r="C13521" s="15"/>
      <c r="G13521" s="7"/>
      <c r="H13521" s="7"/>
      <c r="I13521" s="7"/>
      <c r="J13521" s="7"/>
      <c r="K13521" s="7"/>
      <c r="L13521" s="7"/>
      <c r="M13521" s="7"/>
      <c r="N13521" s="7"/>
      <c r="O13521" s="7"/>
      <c r="P13521" s="7"/>
      <c r="Q13521" s="7"/>
      <c r="R13521" s="7"/>
      <c r="S13521" s="7"/>
      <c r="T13521" s="7"/>
      <c r="U13521" s="7"/>
      <c r="V13521" s="7"/>
      <c r="W13521" s="7"/>
      <c r="X13521" s="7"/>
      <c r="Y13521" s="7"/>
      <c r="Z13521" s="7"/>
      <c r="AA13521" s="7"/>
      <c r="AB13521" s="7"/>
      <c r="AC13521" s="7"/>
      <c r="AD13521" s="7"/>
      <c r="AE13521" s="7"/>
    </row>
    <row r="13523" spans="3:31" s="8" customFormat="1">
      <c r="C13523" s="15"/>
      <c r="G13523" s="7"/>
      <c r="H13523" s="7"/>
      <c r="I13523" s="7"/>
      <c r="J13523" s="7"/>
      <c r="K13523" s="7"/>
      <c r="L13523" s="7"/>
      <c r="M13523" s="7"/>
      <c r="N13523" s="7"/>
      <c r="O13523" s="7"/>
      <c r="P13523" s="7"/>
      <c r="Q13523" s="7"/>
      <c r="R13523" s="7"/>
      <c r="S13523" s="7"/>
      <c r="T13523" s="7"/>
      <c r="U13523" s="7"/>
      <c r="V13523" s="7"/>
      <c r="W13523" s="7"/>
      <c r="X13523" s="7"/>
      <c r="Y13523" s="7"/>
      <c r="Z13523" s="7"/>
      <c r="AA13523" s="7"/>
      <c r="AB13523" s="7"/>
      <c r="AC13523" s="7"/>
      <c r="AD13523" s="7"/>
      <c r="AE13523" s="7"/>
    </row>
    <row r="13525" spans="3:31" s="8" customFormat="1">
      <c r="C13525" s="15"/>
      <c r="G13525" s="7"/>
      <c r="H13525" s="7"/>
      <c r="I13525" s="7"/>
      <c r="J13525" s="7"/>
      <c r="K13525" s="7"/>
      <c r="L13525" s="7"/>
      <c r="M13525" s="7"/>
      <c r="N13525" s="7"/>
      <c r="O13525" s="7"/>
      <c r="P13525" s="7"/>
      <c r="Q13525" s="7"/>
      <c r="R13525" s="7"/>
      <c r="S13525" s="7"/>
      <c r="T13525" s="7"/>
      <c r="U13525" s="7"/>
      <c r="V13525" s="7"/>
      <c r="W13525" s="7"/>
      <c r="X13525" s="7"/>
      <c r="Y13525" s="7"/>
      <c r="Z13525" s="7"/>
      <c r="AA13525" s="7"/>
      <c r="AB13525" s="7"/>
      <c r="AC13525" s="7"/>
      <c r="AD13525" s="7"/>
      <c r="AE13525" s="7"/>
    </row>
    <row r="13527" spans="3:31" s="8" customFormat="1">
      <c r="C13527" s="15"/>
      <c r="G13527" s="7"/>
      <c r="H13527" s="7"/>
      <c r="I13527" s="7"/>
      <c r="J13527" s="7"/>
      <c r="K13527" s="7"/>
      <c r="L13527" s="7"/>
      <c r="M13527" s="7"/>
      <c r="N13527" s="7"/>
      <c r="O13527" s="7"/>
      <c r="P13527" s="7"/>
      <c r="Q13527" s="7"/>
      <c r="R13527" s="7"/>
      <c r="S13527" s="7"/>
      <c r="T13527" s="7"/>
      <c r="U13527" s="7"/>
      <c r="V13527" s="7"/>
      <c r="W13527" s="7"/>
      <c r="X13527" s="7"/>
      <c r="Y13527" s="7"/>
      <c r="Z13527" s="7"/>
      <c r="AA13527" s="7"/>
      <c r="AB13527" s="7"/>
      <c r="AC13527" s="7"/>
      <c r="AD13527" s="7"/>
      <c r="AE13527" s="7"/>
    </row>
    <row r="13529" spans="3:31" s="8" customFormat="1">
      <c r="C13529" s="15"/>
      <c r="G13529" s="7"/>
      <c r="H13529" s="7"/>
      <c r="I13529" s="7"/>
      <c r="J13529" s="7"/>
      <c r="K13529" s="7"/>
      <c r="L13529" s="7"/>
      <c r="M13529" s="7"/>
      <c r="N13529" s="7"/>
      <c r="O13529" s="7"/>
      <c r="P13529" s="7"/>
      <c r="Q13529" s="7"/>
      <c r="R13529" s="7"/>
      <c r="S13529" s="7"/>
      <c r="T13529" s="7"/>
      <c r="U13529" s="7"/>
      <c r="V13529" s="7"/>
      <c r="W13529" s="7"/>
      <c r="X13529" s="7"/>
      <c r="Y13529" s="7"/>
      <c r="Z13529" s="7"/>
      <c r="AA13529" s="7"/>
      <c r="AB13529" s="7"/>
      <c r="AC13529" s="7"/>
      <c r="AD13529" s="7"/>
      <c r="AE13529" s="7"/>
    </row>
    <row r="13531" spans="3:31" s="8" customFormat="1">
      <c r="C13531" s="15"/>
      <c r="G13531" s="7"/>
      <c r="H13531" s="7"/>
      <c r="I13531" s="7"/>
      <c r="J13531" s="7"/>
      <c r="K13531" s="7"/>
      <c r="L13531" s="7"/>
      <c r="M13531" s="7"/>
      <c r="N13531" s="7"/>
      <c r="O13531" s="7"/>
      <c r="P13531" s="7"/>
      <c r="Q13531" s="7"/>
      <c r="R13531" s="7"/>
      <c r="S13531" s="7"/>
      <c r="T13531" s="7"/>
      <c r="U13531" s="7"/>
      <c r="V13531" s="7"/>
      <c r="W13531" s="7"/>
      <c r="X13531" s="7"/>
      <c r="Y13531" s="7"/>
      <c r="Z13531" s="7"/>
      <c r="AA13531" s="7"/>
      <c r="AB13531" s="7"/>
      <c r="AC13531" s="7"/>
      <c r="AD13531" s="7"/>
      <c r="AE13531" s="7"/>
    </row>
    <row r="13533" spans="3:31" s="8" customFormat="1">
      <c r="C13533" s="15"/>
      <c r="G13533" s="7"/>
      <c r="H13533" s="7"/>
      <c r="I13533" s="7"/>
      <c r="J13533" s="7"/>
      <c r="K13533" s="7"/>
      <c r="L13533" s="7"/>
      <c r="M13533" s="7"/>
      <c r="N13533" s="7"/>
      <c r="O13533" s="7"/>
      <c r="P13533" s="7"/>
      <c r="Q13533" s="7"/>
      <c r="R13533" s="7"/>
      <c r="S13533" s="7"/>
      <c r="T13533" s="7"/>
      <c r="U13533" s="7"/>
      <c r="V13533" s="7"/>
      <c r="W13533" s="7"/>
      <c r="X13533" s="7"/>
      <c r="Y13533" s="7"/>
      <c r="Z13533" s="7"/>
      <c r="AA13533" s="7"/>
      <c r="AB13533" s="7"/>
      <c r="AC13533" s="7"/>
      <c r="AD13533" s="7"/>
      <c r="AE13533" s="7"/>
    </row>
    <row r="13535" spans="3:31" s="8" customFormat="1">
      <c r="C13535" s="15"/>
      <c r="G13535" s="7"/>
      <c r="H13535" s="7"/>
      <c r="I13535" s="7"/>
      <c r="J13535" s="7"/>
      <c r="K13535" s="7"/>
      <c r="L13535" s="7"/>
      <c r="M13535" s="7"/>
      <c r="N13535" s="7"/>
      <c r="O13535" s="7"/>
      <c r="P13535" s="7"/>
      <c r="Q13535" s="7"/>
      <c r="R13535" s="7"/>
      <c r="S13535" s="7"/>
      <c r="T13535" s="7"/>
      <c r="U13535" s="7"/>
      <c r="V13535" s="7"/>
      <c r="W13535" s="7"/>
      <c r="X13535" s="7"/>
      <c r="Y13535" s="7"/>
      <c r="Z13535" s="7"/>
      <c r="AA13535" s="7"/>
      <c r="AB13535" s="7"/>
      <c r="AC13535" s="7"/>
      <c r="AD13535" s="7"/>
      <c r="AE13535" s="7"/>
    </row>
    <row r="13537" spans="3:31" s="8" customFormat="1">
      <c r="C13537" s="15"/>
      <c r="G13537" s="7"/>
      <c r="H13537" s="7"/>
      <c r="I13537" s="7"/>
      <c r="J13537" s="7"/>
      <c r="K13537" s="7"/>
      <c r="L13537" s="7"/>
      <c r="M13537" s="7"/>
      <c r="N13537" s="7"/>
      <c r="O13537" s="7"/>
      <c r="P13537" s="7"/>
      <c r="Q13537" s="7"/>
      <c r="R13537" s="7"/>
      <c r="S13537" s="7"/>
      <c r="T13537" s="7"/>
      <c r="U13537" s="7"/>
      <c r="V13537" s="7"/>
      <c r="W13537" s="7"/>
      <c r="X13537" s="7"/>
      <c r="Y13537" s="7"/>
      <c r="Z13537" s="7"/>
      <c r="AA13537" s="7"/>
      <c r="AB13537" s="7"/>
      <c r="AC13537" s="7"/>
      <c r="AD13537" s="7"/>
      <c r="AE13537" s="7"/>
    </row>
    <row r="13539" spans="3:31" s="8" customFormat="1">
      <c r="C13539" s="15"/>
      <c r="G13539" s="7"/>
      <c r="H13539" s="7"/>
      <c r="I13539" s="7"/>
      <c r="J13539" s="7"/>
      <c r="K13539" s="7"/>
      <c r="L13539" s="7"/>
      <c r="M13539" s="7"/>
      <c r="N13539" s="7"/>
      <c r="O13539" s="7"/>
      <c r="P13539" s="7"/>
      <c r="Q13539" s="7"/>
      <c r="R13539" s="7"/>
      <c r="S13539" s="7"/>
      <c r="T13539" s="7"/>
      <c r="U13539" s="7"/>
      <c r="V13539" s="7"/>
      <c r="W13539" s="7"/>
      <c r="X13539" s="7"/>
      <c r="Y13539" s="7"/>
      <c r="Z13539" s="7"/>
      <c r="AA13539" s="7"/>
      <c r="AB13539" s="7"/>
      <c r="AC13539" s="7"/>
      <c r="AD13539" s="7"/>
      <c r="AE13539" s="7"/>
    </row>
    <row r="13541" spans="3:31" s="8" customFormat="1">
      <c r="C13541" s="15"/>
      <c r="G13541" s="7"/>
      <c r="H13541" s="7"/>
      <c r="I13541" s="7"/>
      <c r="J13541" s="7"/>
      <c r="K13541" s="7"/>
      <c r="L13541" s="7"/>
      <c r="M13541" s="7"/>
      <c r="N13541" s="7"/>
      <c r="O13541" s="7"/>
      <c r="P13541" s="7"/>
      <c r="Q13541" s="7"/>
      <c r="R13541" s="7"/>
      <c r="S13541" s="7"/>
      <c r="T13541" s="7"/>
      <c r="U13541" s="7"/>
      <c r="V13541" s="7"/>
      <c r="W13541" s="7"/>
      <c r="X13541" s="7"/>
      <c r="Y13541" s="7"/>
      <c r="Z13541" s="7"/>
      <c r="AA13541" s="7"/>
      <c r="AB13541" s="7"/>
      <c r="AC13541" s="7"/>
      <c r="AD13541" s="7"/>
      <c r="AE13541" s="7"/>
    </row>
    <row r="13543" spans="3:31" s="8" customFormat="1">
      <c r="C13543" s="15"/>
      <c r="G13543" s="7"/>
      <c r="H13543" s="7"/>
      <c r="I13543" s="7"/>
      <c r="J13543" s="7"/>
      <c r="K13543" s="7"/>
      <c r="L13543" s="7"/>
      <c r="M13543" s="7"/>
      <c r="N13543" s="7"/>
      <c r="O13543" s="7"/>
      <c r="P13543" s="7"/>
      <c r="Q13543" s="7"/>
      <c r="R13543" s="7"/>
      <c r="S13543" s="7"/>
      <c r="T13543" s="7"/>
      <c r="U13543" s="7"/>
      <c r="V13543" s="7"/>
      <c r="W13543" s="7"/>
      <c r="X13543" s="7"/>
      <c r="Y13543" s="7"/>
      <c r="Z13543" s="7"/>
      <c r="AA13543" s="7"/>
      <c r="AB13543" s="7"/>
      <c r="AC13543" s="7"/>
      <c r="AD13543" s="7"/>
      <c r="AE13543" s="7"/>
    </row>
    <row r="13545" spans="3:31" s="8" customFormat="1">
      <c r="C13545" s="15"/>
      <c r="G13545" s="7"/>
      <c r="H13545" s="7"/>
      <c r="I13545" s="7"/>
      <c r="J13545" s="7"/>
      <c r="K13545" s="7"/>
      <c r="L13545" s="7"/>
      <c r="M13545" s="7"/>
      <c r="N13545" s="7"/>
      <c r="O13545" s="7"/>
      <c r="P13545" s="7"/>
      <c r="Q13545" s="7"/>
      <c r="R13545" s="7"/>
      <c r="S13545" s="7"/>
      <c r="T13545" s="7"/>
      <c r="U13545" s="7"/>
      <c r="V13545" s="7"/>
      <c r="W13545" s="7"/>
      <c r="X13545" s="7"/>
      <c r="Y13545" s="7"/>
      <c r="Z13545" s="7"/>
      <c r="AA13545" s="7"/>
      <c r="AB13545" s="7"/>
      <c r="AC13545" s="7"/>
      <c r="AD13545" s="7"/>
      <c r="AE13545" s="7"/>
    </row>
    <row r="13547" spans="3:31" s="8" customFormat="1">
      <c r="C13547" s="15"/>
      <c r="G13547" s="7"/>
      <c r="H13547" s="7"/>
      <c r="I13547" s="7"/>
      <c r="J13547" s="7"/>
      <c r="K13547" s="7"/>
      <c r="L13547" s="7"/>
      <c r="M13547" s="7"/>
      <c r="N13547" s="7"/>
      <c r="O13547" s="7"/>
      <c r="P13547" s="7"/>
      <c r="Q13547" s="7"/>
      <c r="R13547" s="7"/>
      <c r="S13547" s="7"/>
      <c r="T13547" s="7"/>
      <c r="U13547" s="7"/>
      <c r="V13547" s="7"/>
      <c r="W13547" s="7"/>
      <c r="X13547" s="7"/>
      <c r="Y13547" s="7"/>
      <c r="Z13547" s="7"/>
      <c r="AA13547" s="7"/>
      <c r="AB13547" s="7"/>
      <c r="AC13547" s="7"/>
      <c r="AD13547" s="7"/>
      <c r="AE13547" s="7"/>
    </row>
    <row r="13549" spans="3:31" s="8" customFormat="1">
      <c r="C13549" s="15"/>
      <c r="G13549" s="7"/>
      <c r="H13549" s="7"/>
      <c r="I13549" s="7"/>
      <c r="J13549" s="7"/>
      <c r="K13549" s="7"/>
      <c r="L13549" s="7"/>
      <c r="M13549" s="7"/>
      <c r="N13549" s="7"/>
      <c r="O13549" s="7"/>
      <c r="P13549" s="7"/>
      <c r="Q13549" s="7"/>
      <c r="R13549" s="7"/>
      <c r="S13549" s="7"/>
      <c r="T13549" s="7"/>
      <c r="U13549" s="7"/>
      <c r="V13549" s="7"/>
      <c r="W13549" s="7"/>
      <c r="X13549" s="7"/>
      <c r="Y13549" s="7"/>
      <c r="Z13549" s="7"/>
      <c r="AA13549" s="7"/>
      <c r="AB13549" s="7"/>
      <c r="AC13549" s="7"/>
      <c r="AD13549" s="7"/>
      <c r="AE13549" s="7"/>
    </row>
    <row r="13551" spans="3:31" s="8" customFormat="1">
      <c r="C13551" s="15"/>
      <c r="G13551" s="7"/>
      <c r="H13551" s="7"/>
      <c r="I13551" s="7"/>
      <c r="J13551" s="7"/>
      <c r="K13551" s="7"/>
      <c r="L13551" s="7"/>
      <c r="M13551" s="7"/>
      <c r="N13551" s="7"/>
      <c r="O13551" s="7"/>
      <c r="P13551" s="7"/>
      <c r="Q13551" s="7"/>
      <c r="R13551" s="7"/>
      <c r="S13551" s="7"/>
      <c r="T13551" s="7"/>
      <c r="U13551" s="7"/>
      <c r="V13551" s="7"/>
      <c r="W13551" s="7"/>
      <c r="X13551" s="7"/>
      <c r="Y13551" s="7"/>
      <c r="Z13551" s="7"/>
      <c r="AA13551" s="7"/>
      <c r="AB13551" s="7"/>
      <c r="AC13551" s="7"/>
      <c r="AD13551" s="7"/>
      <c r="AE13551" s="7"/>
    </row>
    <row r="13553" spans="3:31" s="8" customFormat="1">
      <c r="C13553" s="15"/>
      <c r="G13553" s="7"/>
      <c r="H13553" s="7"/>
      <c r="I13553" s="7"/>
      <c r="J13553" s="7"/>
      <c r="K13553" s="7"/>
      <c r="L13553" s="7"/>
      <c r="M13553" s="7"/>
      <c r="N13553" s="7"/>
      <c r="O13553" s="7"/>
      <c r="P13553" s="7"/>
      <c r="Q13553" s="7"/>
      <c r="R13553" s="7"/>
      <c r="S13553" s="7"/>
      <c r="T13553" s="7"/>
      <c r="U13553" s="7"/>
      <c r="V13553" s="7"/>
      <c r="W13553" s="7"/>
      <c r="X13553" s="7"/>
      <c r="Y13553" s="7"/>
      <c r="Z13553" s="7"/>
      <c r="AA13553" s="7"/>
      <c r="AB13553" s="7"/>
      <c r="AC13553" s="7"/>
      <c r="AD13553" s="7"/>
      <c r="AE13553" s="7"/>
    </row>
    <row r="13555" spans="3:31" s="8" customFormat="1">
      <c r="C13555" s="15"/>
      <c r="G13555" s="7"/>
      <c r="H13555" s="7"/>
      <c r="I13555" s="7"/>
      <c r="J13555" s="7"/>
      <c r="K13555" s="7"/>
      <c r="L13555" s="7"/>
      <c r="M13555" s="7"/>
      <c r="N13555" s="7"/>
      <c r="O13555" s="7"/>
      <c r="P13555" s="7"/>
      <c r="Q13555" s="7"/>
      <c r="R13555" s="7"/>
      <c r="S13555" s="7"/>
      <c r="T13555" s="7"/>
      <c r="U13555" s="7"/>
      <c r="V13555" s="7"/>
      <c r="W13555" s="7"/>
      <c r="X13555" s="7"/>
      <c r="Y13555" s="7"/>
      <c r="Z13555" s="7"/>
      <c r="AA13555" s="7"/>
      <c r="AB13555" s="7"/>
      <c r="AC13555" s="7"/>
      <c r="AD13555" s="7"/>
      <c r="AE13555" s="7"/>
    </row>
    <row r="13557" spans="3:31" s="8" customFormat="1">
      <c r="C13557" s="15"/>
      <c r="G13557" s="7"/>
      <c r="H13557" s="7"/>
      <c r="I13557" s="7"/>
      <c r="J13557" s="7"/>
      <c r="K13557" s="7"/>
      <c r="L13557" s="7"/>
      <c r="M13557" s="7"/>
      <c r="N13557" s="7"/>
      <c r="O13557" s="7"/>
      <c r="P13557" s="7"/>
      <c r="Q13557" s="7"/>
      <c r="R13557" s="7"/>
      <c r="S13557" s="7"/>
      <c r="T13557" s="7"/>
      <c r="U13557" s="7"/>
      <c r="V13557" s="7"/>
      <c r="W13557" s="7"/>
      <c r="X13557" s="7"/>
      <c r="Y13557" s="7"/>
      <c r="Z13557" s="7"/>
      <c r="AA13557" s="7"/>
      <c r="AB13557" s="7"/>
      <c r="AC13557" s="7"/>
      <c r="AD13557" s="7"/>
      <c r="AE13557" s="7"/>
    </row>
    <row r="13559" spans="3:31" s="8" customFormat="1">
      <c r="C13559" s="15"/>
      <c r="G13559" s="7"/>
      <c r="H13559" s="7"/>
      <c r="I13559" s="7"/>
      <c r="J13559" s="7"/>
      <c r="K13559" s="7"/>
      <c r="L13559" s="7"/>
      <c r="M13559" s="7"/>
      <c r="N13559" s="7"/>
      <c r="O13559" s="7"/>
      <c r="P13559" s="7"/>
      <c r="Q13559" s="7"/>
      <c r="R13559" s="7"/>
      <c r="S13559" s="7"/>
      <c r="T13559" s="7"/>
      <c r="U13559" s="7"/>
      <c r="V13559" s="7"/>
      <c r="W13559" s="7"/>
      <c r="X13559" s="7"/>
      <c r="Y13559" s="7"/>
      <c r="Z13559" s="7"/>
      <c r="AA13559" s="7"/>
      <c r="AB13559" s="7"/>
      <c r="AC13559" s="7"/>
      <c r="AD13559" s="7"/>
      <c r="AE13559" s="7"/>
    </row>
    <row r="13561" spans="3:31" s="8" customFormat="1">
      <c r="C13561" s="15"/>
      <c r="G13561" s="7"/>
      <c r="H13561" s="7"/>
      <c r="I13561" s="7"/>
      <c r="J13561" s="7"/>
      <c r="K13561" s="7"/>
      <c r="L13561" s="7"/>
      <c r="M13561" s="7"/>
      <c r="N13561" s="7"/>
      <c r="O13561" s="7"/>
      <c r="P13561" s="7"/>
      <c r="Q13561" s="7"/>
      <c r="R13561" s="7"/>
      <c r="S13561" s="7"/>
      <c r="T13561" s="7"/>
      <c r="U13561" s="7"/>
      <c r="V13561" s="7"/>
      <c r="W13561" s="7"/>
      <c r="X13561" s="7"/>
      <c r="Y13561" s="7"/>
      <c r="Z13561" s="7"/>
      <c r="AA13561" s="7"/>
      <c r="AB13561" s="7"/>
      <c r="AC13561" s="7"/>
      <c r="AD13561" s="7"/>
      <c r="AE13561" s="7"/>
    </row>
    <row r="13563" spans="3:31" s="8" customFormat="1">
      <c r="C13563" s="15"/>
      <c r="G13563" s="7"/>
      <c r="H13563" s="7"/>
      <c r="I13563" s="7"/>
      <c r="J13563" s="7"/>
      <c r="K13563" s="7"/>
      <c r="L13563" s="7"/>
      <c r="M13563" s="7"/>
      <c r="N13563" s="7"/>
      <c r="O13563" s="7"/>
      <c r="P13563" s="7"/>
      <c r="Q13563" s="7"/>
      <c r="R13563" s="7"/>
      <c r="S13563" s="7"/>
      <c r="T13563" s="7"/>
      <c r="U13563" s="7"/>
      <c r="V13563" s="7"/>
      <c r="W13563" s="7"/>
      <c r="X13563" s="7"/>
      <c r="Y13563" s="7"/>
      <c r="Z13563" s="7"/>
      <c r="AA13563" s="7"/>
      <c r="AB13563" s="7"/>
      <c r="AC13563" s="7"/>
      <c r="AD13563" s="7"/>
      <c r="AE13563" s="7"/>
    </row>
    <row r="13565" spans="3:31" s="8" customFormat="1">
      <c r="C13565" s="15"/>
      <c r="G13565" s="7"/>
      <c r="H13565" s="7"/>
      <c r="I13565" s="7"/>
      <c r="J13565" s="7"/>
      <c r="K13565" s="7"/>
      <c r="L13565" s="7"/>
      <c r="M13565" s="7"/>
      <c r="N13565" s="7"/>
      <c r="O13565" s="7"/>
      <c r="P13565" s="7"/>
      <c r="Q13565" s="7"/>
      <c r="R13565" s="7"/>
      <c r="S13565" s="7"/>
      <c r="T13565" s="7"/>
      <c r="U13565" s="7"/>
      <c r="V13565" s="7"/>
      <c r="W13565" s="7"/>
      <c r="X13565" s="7"/>
      <c r="Y13565" s="7"/>
      <c r="Z13565" s="7"/>
      <c r="AA13565" s="7"/>
      <c r="AB13565" s="7"/>
      <c r="AC13565" s="7"/>
      <c r="AD13565" s="7"/>
      <c r="AE13565" s="7"/>
    </row>
    <row r="13567" spans="3:31" s="8" customFormat="1">
      <c r="C13567" s="15"/>
      <c r="G13567" s="7"/>
      <c r="H13567" s="7"/>
      <c r="I13567" s="7"/>
      <c r="J13567" s="7"/>
      <c r="K13567" s="7"/>
      <c r="L13567" s="7"/>
      <c r="M13567" s="7"/>
      <c r="N13567" s="7"/>
      <c r="O13567" s="7"/>
      <c r="P13567" s="7"/>
      <c r="Q13567" s="7"/>
      <c r="R13567" s="7"/>
      <c r="S13567" s="7"/>
      <c r="T13567" s="7"/>
      <c r="U13567" s="7"/>
      <c r="V13567" s="7"/>
      <c r="W13567" s="7"/>
      <c r="X13567" s="7"/>
      <c r="Y13567" s="7"/>
      <c r="Z13567" s="7"/>
      <c r="AA13567" s="7"/>
      <c r="AB13567" s="7"/>
      <c r="AC13567" s="7"/>
      <c r="AD13567" s="7"/>
      <c r="AE13567" s="7"/>
    </row>
    <row r="13569" spans="3:31" s="8" customFormat="1">
      <c r="C13569" s="15"/>
      <c r="G13569" s="7"/>
      <c r="H13569" s="7"/>
      <c r="I13569" s="7"/>
      <c r="J13569" s="7"/>
      <c r="K13569" s="7"/>
      <c r="L13569" s="7"/>
      <c r="M13569" s="7"/>
      <c r="N13569" s="7"/>
      <c r="O13569" s="7"/>
      <c r="P13569" s="7"/>
      <c r="Q13569" s="7"/>
      <c r="R13569" s="7"/>
      <c r="S13569" s="7"/>
      <c r="T13569" s="7"/>
      <c r="U13569" s="7"/>
      <c r="V13569" s="7"/>
      <c r="W13569" s="7"/>
      <c r="X13569" s="7"/>
      <c r="Y13569" s="7"/>
      <c r="Z13569" s="7"/>
      <c r="AA13569" s="7"/>
      <c r="AB13569" s="7"/>
      <c r="AC13569" s="7"/>
      <c r="AD13569" s="7"/>
      <c r="AE13569" s="7"/>
    </row>
    <row r="13571" spans="3:31" s="8" customFormat="1">
      <c r="C13571" s="15"/>
      <c r="G13571" s="7"/>
      <c r="H13571" s="7"/>
      <c r="I13571" s="7"/>
      <c r="J13571" s="7"/>
      <c r="K13571" s="7"/>
      <c r="L13571" s="7"/>
      <c r="M13571" s="7"/>
      <c r="N13571" s="7"/>
      <c r="O13571" s="7"/>
      <c r="P13571" s="7"/>
      <c r="Q13571" s="7"/>
      <c r="R13571" s="7"/>
      <c r="S13571" s="7"/>
      <c r="T13571" s="7"/>
      <c r="U13571" s="7"/>
      <c r="V13571" s="7"/>
      <c r="W13571" s="7"/>
      <c r="X13571" s="7"/>
      <c r="Y13571" s="7"/>
      <c r="Z13571" s="7"/>
      <c r="AA13571" s="7"/>
      <c r="AB13571" s="7"/>
      <c r="AC13571" s="7"/>
      <c r="AD13571" s="7"/>
      <c r="AE13571" s="7"/>
    </row>
    <row r="13573" spans="3:31" s="8" customFormat="1">
      <c r="C13573" s="15"/>
      <c r="G13573" s="7"/>
      <c r="H13573" s="7"/>
      <c r="I13573" s="7"/>
      <c r="J13573" s="7"/>
      <c r="K13573" s="7"/>
      <c r="L13573" s="7"/>
      <c r="M13573" s="7"/>
      <c r="N13573" s="7"/>
      <c r="O13573" s="7"/>
      <c r="P13573" s="7"/>
      <c r="Q13573" s="7"/>
      <c r="R13573" s="7"/>
      <c r="S13573" s="7"/>
      <c r="T13573" s="7"/>
      <c r="U13573" s="7"/>
      <c r="V13573" s="7"/>
      <c r="W13573" s="7"/>
      <c r="X13573" s="7"/>
      <c r="Y13573" s="7"/>
      <c r="Z13573" s="7"/>
      <c r="AA13573" s="7"/>
      <c r="AB13573" s="7"/>
      <c r="AC13573" s="7"/>
      <c r="AD13573" s="7"/>
      <c r="AE13573" s="7"/>
    </row>
    <row r="13575" spans="3:31" s="8" customFormat="1">
      <c r="C13575" s="15"/>
      <c r="G13575" s="7"/>
      <c r="H13575" s="7"/>
      <c r="I13575" s="7"/>
      <c r="J13575" s="7"/>
      <c r="K13575" s="7"/>
      <c r="L13575" s="7"/>
      <c r="M13575" s="7"/>
      <c r="N13575" s="7"/>
      <c r="O13575" s="7"/>
      <c r="P13575" s="7"/>
      <c r="Q13575" s="7"/>
      <c r="R13575" s="7"/>
      <c r="S13575" s="7"/>
      <c r="T13575" s="7"/>
      <c r="U13575" s="7"/>
      <c r="V13575" s="7"/>
      <c r="W13575" s="7"/>
      <c r="X13575" s="7"/>
      <c r="Y13575" s="7"/>
      <c r="Z13575" s="7"/>
      <c r="AA13575" s="7"/>
      <c r="AB13575" s="7"/>
      <c r="AC13575" s="7"/>
      <c r="AD13575" s="7"/>
      <c r="AE13575" s="7"/>
    </row>
    <row r="13577" spans="3:31" s="8" customFormat="1">
      <c r="C13577" s="15"/>
      <c r="G13577" s="7"/>
      <c r="H13577" s="7"/>
      <c r="I13577" s="7"/>
      <c r="J13577" s="7"/>
      <c r="K13577" s="7"/>
      <c r="L13577" s="7"/>
      <c r="M13577" s="7"/>
      <c r="N13577" s="7"/>
      <c r="O13577" s="7"/>
      <c r="P13577" s="7"/>
      <c r="Q13577" s="7"/>
      <c r="R13577" s="7"/>
      <c r="S13577" s="7"/>
      <c r="T13577" s="7"/>
      <c r="U13577" s="7"/>
      <c r="V13577" s="7"/>
      <c r="W13577" s="7"/>
      <c r="X13577" s="7"/>
      <c r="Y13577" s="7"/>
      <c r="Z13577" s="7"/>
      <c r="AA13577" s="7"/>
      <c r="AB13577" s="7"/>
      <c r="AC13577" s="7"/>
      <c r="AD13577" s="7"/>
      <c r="AE13577" s="7"/>
    </row>
    <row r="13579" spans="3:31" s="8" customFormat="1">
      <c r="C13579" s="15"/>
      <c r="G13579" s="7"/>
      <c r="H13579" s="7"/>
      <c r="I13579" s="7"/>
      <c r="J13579" s="7"/>
      <c r="K13579" s="7"/>
      <c r="L13579" s="7"/>
      <c r="M13579" s="7"/>
      <c r="N13579" s="7"/>
      <c r="O13579" s="7"/>
      <c r="P13579" s="7"/>
      <c r="Q13579" s="7"/>
      <c r="R13579" s="7"/>
      <c r="S13579" s="7"/>
      <c r="T13579" s="7"/>
      <c r="U13579" s="7"/>
      <c r="V13579" s="7"/>
      <c r="W13579" s="7"/>
      <c r="X13579" s="7"/>
      <c r="Y13579" s="7"/>
      <c r="Z13579" s="7"/>
      <c r="AA13579" s="7"/>
      <c r="AB13579" s="7"/>
      <c r="AC13579" s="7"/>
      <c r="AD13579" s="7"/>
      <c r="AE13579" s="7"/>
    </row>
    <row r="13581" spans="3:31" s="8" customFormat="1">
      <c r="C13581" s="15"/>
      <c r="G13581" s="7"/>
      <c r="H13581" s="7"/>
      <c r="I13581" s="7"/>
      <c r="J13581" s="7"/>
      <c r="K13581" s="7"/>
      <c r="L13581" s="7"/>
      <c r="M13581" s="7"/>
      <c r="N13581" s="7"/>
      <c r="O13581" s="7"/>
      <c r="P13581" s="7"/>
      <c r="Q13581" s="7"/>
      <c r="R13581" s="7"/>
      <c r="S13581" s="7"/>
      <c r="T13581" s="7"/>
      <c r="U13581" s="7"/>
      <c r="V13581" s="7"/>
      <c r="W13581" s="7"/>
      <c r="X13581" s="7"/>
      <c r="Y13581" s="7"/>
      <c r="Z13581" s="7"/>
      <c r="AA13581" s="7"/>
      <c r="AB13581" s="7"/>
      <c r="AC13581" s="7"/>
      <c r="AD13581" s="7"/>
      <c r="AE13581" s="7"/>
    </row>
    <row r="13583" spans="3:31" s="8" customFormat="1">
      <c r="C13583" s="15"/>
      <c r="G13583" s="7"/>
      <c r="H13583" s="7"/>
      <c r="I13583" s="7"/>
      <c r="J13583" s="7"/>
      <c r="K13583" s="7"/>
      <c r="L13583" s="7"/>
      <c r="M13583" s="7"/>
      <c r="N13583" s="7"/>
      <c r="O13583" s="7"/>
      <c r="P13583" s="7"/>
      <c r="Q13583" s="7"/>
      <c r="R13583" s="7"/>
      <c r="S13583" s="7"/>
      <c r="T13583" s="7"/>
      <c r="U13583" s="7"/>
      <c r="V13583" s="7"/>
      <c r="W13583" s="7"/>
      <c r="X13583" s="7"/>
      <c r="Y13583" s="7"/>
      <c r="Z13583" s="7"/>
      <c r="AA13583" s="7"/>
      <c r="AB13583" s="7"/>
      <c r="AC13583" s="7"/>
      <c r="AD13583" s="7"/>
      <c r="AE13583" s="7"/>
    </row>
    <row r="13585" spans="3:31" s="8" customFormat="1">
      <c r="C13585" s="15"/>
      <c r="G13585" s="7"/>
      <c r="H13585" s="7"/>
      <c r="I13585" s="7"/>
      <c r="J13585" s="7"/>
      <c r="K13585" s="7"/>
      <c r="L13585" s="7"/>
      <c r="M13585" s="7"/>
      <c r="N13585" s="7"/>
      <c r="O13585" s="7"/>
      <c r="P13585" s="7"/>
      <c r="Q13585" s="7"/>
      <c r="R13585" s="7"/>
      <c r="S13585" s="7"/>
      <c r="T13585" s="7"/>
      <c r="U13585" s="7"/>
      <c r="V13585" s="7"/>
      <c r="W13585" s="7"/>
      <c r="X13585" s="7"/>
      <c r="Y13585" s="7"/>
      <c r="Z13585" s="7"/>
      <c r="AA13585" s="7"/>
      <c r="AB13585" s="7"/>
      <c r="AC13585" s="7"/>
      <c r="AD13585" s="7"/>
      <c r="AE13585" s="7"/>
    </row>
    <row r="13587" spans="3:31" s="8" customFormat="1">
      <c r="C13587" s="15"/>
      <c r="G13587" s="7"/>
      <c r="H13587" s="7"/>
      <c r="I13587" s="7"/>
      <c r="J13587" s="7"/>
      <c r="K13587" s="7"/>
      <c r="L13587" s="7"/>
      <c r="M13587" s="7"/>
      <c r="N13587" s="7"/>
      <c r="O13587" s="7"/>
      <c r="P13587" s="7"/>
      <c r="Q13587" s="7"/>
      <c r="R13587" s="7"/>
      <c r="S13587" s="7"/>
      <c r="T13587" s="7"/>
      <c r="U13587" s="7"/>
      <c r="V13587" s="7"/>
      <c r="W13587" s="7"/>
      <c r="X13587" s="7"/>
      <c r="Y13587" s="7"/>
      <c r="Z13587" s="7"/>
      <c r="AA13587" s="7"/>
      <c r="AB13587" s="7"/>
      <c r="AC13587" s="7"/>
      <c r="AD13587" s="7"/>
      <c r="AE13587" s="7"/>
    </row>
    <row r="13589" spans="3:31" s="8" customFormat="1">
      <c r="C13589" s="15"/>
      <c r="G13589" s="7"/>
      <c r="H13589" s="7"/>
      <c r="I13589" s="7"/>
      <c r="J13589" s="7"/>
      <c r="K13589" s="7"/>
      <c r="L13589" s="7"/>
      <c r="M13589" s="7"/>
      <c r="N13589" s="7"/>
      <c r="O13589" s="7"/>
      <c r="P13589" s="7"/>
      <c r="Q13589" s="7"/>
      <c r="R13589" s="7"/>
      <c r="S13589" s="7"/>
      <c r="T13589" s="7"/>
      <c r="U13589" s="7"/>
      <c r="V13589" s="7"/>
      <c r="W13589" s="7"/>
      <c r="X13589" s="7"/>
      <c r="Y13589" s="7"/>
      <c r="Z13589" s="7"/>
      <c r="AA13589" s="7"/>
      <c r="AB13589" s="7"/>
      <c r="AC13589" s="7"/>
      <c r="AD13589" s="7"/>
      <c r="AE13589" s="7"/>
    </row>
    <row r="13591" spans="3:31" s="8" customFormat="1">
      <c r="C13591" s="15"/>
      <c r="G13591" s="7"/>
      <c r="H13591" s="7"/>
      <c r="I13591" s="7"/>
      <c r="J13591" s="7"/>
      <c r="K13591" s="7"/>
      <c r="L13591" s="7"/>
      <c r="M13591" s="7"/>
      <c r="N13591" s="7"/>
      <c r="O13591" s="7"/>
      <c r="P13591" s="7"/>
      <c r="Q13591" s="7"/>
      <c r="R13591" s="7"/>
      <c r="S13591" s="7"/>
      <c r="T13591" s="7"/>
      <c r="U13591" s="7"/>
      <c r="V13591" s="7"/>
      <c r="W13591" s="7"/>
      <c r="X13591" s="7"/>
      <c r="Y13591" s="7"/>
      <c r="Z13591" s="7"/>
      <c r="AA13591" s="7"/>
      <c r="AB13591" s="7"/>
      <c r="AC13591" s="7"/>
      <c r="AD13591" s="7"/>
      <c r="AE13591" s="7"/>
    </row>
    <row r="13593" spans="3:31" s="8" customFormat="1">
      <c r="C13593" s="15"/>
      <c r="G13593" s="7"/>
      <c r="H13593" s="7"/>
      <c r="I13593" s="7"/>
      <c r="J13593" s="7"/>
      <c r="K13593" s="7"/>
      <c r="L13593" s="7"/>
      <c r="M13593" s="7"/>
      <c r="N13593" s="7"/>
      <c r="O13593" s="7"/>
      <c r="P13593" s="7"/>
      <c r="Q13593" s="7"/>
      <c r="R13593" s="7"/>
      <c r="S13593" s="7"/>
      <c r="T13593" s="7"/>
      <c r="U13593" s="7"/>
      <c r="V13593" s="7"/>
      <c r="W13593" s="7"/>
      <c r="X13593" s="7"/>
      <c r="Y13593" s="7"/>
      <c r="Z13593" s="7"/>
      <c r="AA13593" s="7"/>
      <c r="AB13593" s="7"/>
      <c r="AC13593" s="7"/>
      <c r="AD13593" s="7"/>
      <c r="AE13593" s="7"/>
    </row>
    <row r="13595" spans="3:31" s="8" customFormat="1">
      <c r="C13595" s="15"/>
      <c r="G13595" s="7"/>
      <c r="H13595" s="7"/>
      <c r="I13595" s="7"/>
      <c r="J13595" s="7"/>
      <c r="K13595" s="7"/>
      <c r="L13595" s="7"/>
      <c r="M13595" s="7"/>
      <c r="N13595" s="7"/>
      <c r="O13595" s="7"/>
      <c r="P13595" s="7"/>
      <c r="Q13595" s="7"/>
      <c r="R13595" s="7"/>
      <c r="S13595" s="7"/>
      <c r="T13595" s="7"/>
      <c r="U13595" s="7"/>
      <c r="V13595" s="7"/>
      <c r="W13595" s="7"/>
      <c r="X13595" s="7"/>
      <c r="Y13595" s="7"/>
      <c r="Z13595" s="7"/>
      <c r="AA13595" s="7"/>
      <c r="AB13595" s="7"/>
      <c r="AC13595" s="7"/>
      <c r="AD13595" s="7"/>
      <c r="AE13595" s="7"/>
    </row>
    <row r="13597" spans="3:31" s="8" customFormat="1">
      <c r="C13597" s="15"/>
      <c r="G13597" s="7"/>
      <c r="H13597" s="7"/>
      <c r="I13597" s="7"/>
      <c r="J13597" s="7"/>
      <c r="K13597" s="7"/>
      <c r="L13597" s="7"/>
      <c r="M13597" s="7"/>
      <c r="N13597" s="7"/>
      <c r="O13597" s="7"/>
      <c r="P13597" s="7"/>
      <c r="Q13597" s="7"/>
      <c r="R13597" s="7"/>
      <c r="S13597" s="7"/>
      <c r="T13597" s="7"/>
      <c r="U13597" s="7"/>
      <c r="V13597" s="7"/>
      <c r="W13597" s="7"/>
      <c r="X13597" s="7"/>
      <c r="Y13597" s="7"/>
      <c r="Z13597" s="7"/>
      <c r="AA13597" s="7"/>
      <c r="AB13597" s="7"/>
      <c r="AC13597" s="7"/>
      <c r="AD13597" s="7"/>
      <c r="AE13597" s="7"/>
    </row>
    <row r="13599" spans="3:31" s="8" customFormat="1">
      <c r="C13599" s="15"/>
      <c r="G13599" s="7"/>
      <c r="H13599" s="7"/>
      <c r="I13599" s="7"/>
      <c r="J13599" s="7"/>
      <c r="K13599" s="7"/>
      <c r="L13599" s="7"/>
      <c r="M13599" s="7"/>
      <c r="N13599" s="7"/>
      <c r="O13599" s="7"/>
      <c r="P13599" s="7"/>
      <c r="Q13599" s="7"/>
      <c r="R13599" s="7"/>
      <c r="S13599" s="7"/>
      <c r="T13599" s="7"/>
      <c r="U13599" s="7"/>
      <c r="V13599" s="7"/>
      <c r="W13599" s="7"/>
      <c r="X13599" s="7"/>
      <c r="Y13599" s="7"/>
      <c r="Z13599" s="7"/>
      <c r="AA13599" s="7"/>
      <c r="AB13599" s="7"/>
      <c r="AC13599" s="7"/>
      <c r="AD13599" s="7"/>
      <c r="AE13599" s="7"/>
    </row>
    <row r="13601" spans="3:31" s="8" customFormat="1">
      <c r="C13601" s="15"/>
      <c r="G13601" s="7"/>
      <c r="H13601" s="7"/>
      <c r="I13601" s="7"/>
      <c r="J13601" s="7"/>
      <c r="K13601" s="7"/>
      <c r="L13601" s="7"/>
      <c r="M13601" s="7"/>
      <c r="N13601" s="7"/>
      <c r="O13601" s="7"/>
      <c r="P13601" s="7"/>
      <c r="Q13601" s="7"/>
      <c r="R13601" s="7"/>
      <c r="S13601" s="7"/>
      <c r="T13601" s="7"/>
      <c r="U13601" s="7"/>
      <c r="V13601" s="7"/>
      <c r="W13601" s="7"/>
      <c r="X13601" s="7"/>
      <c r="Y13601" s="7"/>
      <c r="Z13601" s="7"/>
      <c r="AA13601" s="7"/>
      <c r="AB13601" s="7"/>
      <c r="AC13601" s="7"/>
      <c r="AD13601" s="7"/>
      <c r="AE13601" s="7"/>
    </row>
    <row r="13603" spans="3:31" s="8" customFormat="1">
      <c r="C13603" s="15"/>
      <c r="G13603" s="7"/>
      <c r="H13603" s="7"/>
      <c r="I13603" s="7"/>
      <c r="J13603" s="7"/>
      <c r="K13603" s="7"/>
      <c r="L13603" s="7"/>
      <c r="M13603" s="7"/>
      <c r="N13603" s="7"/>
      <c r="O13603" s="7"/>
      <c r="P13603" s="7"/>
      <c r="Q13603" s="7"/>
      <c r="R13603" s="7"/>
      <c r="S13603" s="7"/>
      <c r="T13603" s="7"/>
      <c r="U13603" s="7"/>
      <c r="V13603" s="7"/>
      <c r="W13603" s="7"/>
      <c r="X13603" s="7"/>
      <c r="Y13603" s="7"/>
      <c r="Z13603" s="7"/>
      <c r="AA13603" s="7"/>
      <c r="AB13603" s="7"/>
      <c r="AC13603" s="7"/>
      <c r="AD13603" s="7"/>
      <c r="AE13603" s="7"/>
    </row>
    <row r="13605" spans="3:31" s="8" customFormat="1">
      <c r="C13605" s="15"/>
      <c r="G13605" s="7"/>
      <c r="H13605" s="7"/>
      <c r="I13605" s="7"/>
      <c r="J13605" s="7"/>
      <c r="K13605" s="7"/>
      <c r="L13605" s="7"/>
      <c r="M13605" s="7"/>
      <c r="N13605" s="7"/>
      <c r="O13605" s="7"/>
      <c r="P13605" s="7"/>
      <c r="Q13605" s="7"/>
      <c r="R13605" s="7"/>
      <c r="S13605" s="7"/>
      <c r="T13605" s="7"/>
      <c r="U13605" s="7"/>
      <c r="V13605" s="7"/>
      <c r="W13605" s="7"/>
      <c r="X13605" s="7"/>
      <c r="Y13605" s="7"/>
      <c r="Z13605" s="7"/>
      <c r="AA13605" s="7"/>
      <c r="AB13605" s="7"/>
      <c r="AC13605" s="7"/>
      <c r="AD13605" s="7"/>
      <c r="AE13605" s="7"/>
    </row>
    <row r="13607" spans="3:31" s="8" customFormat="1">
      <c r="C13607" s="15"/>
      <c r="G13607" s="7"/>
      <c r="H13607" s="7"/>
      <c r="I13607" s="7"/>
      <c r="J13607" s="7"/>
      <c r="K13607" s="7"/>
      <c r="L13607" s="7"/>
      <c r="M13607" s="7"/>
      <c r="N13607" s="7"/>
      <c r="O13607" s="7"/>
      <c r="P13607" s="7"/>
      <c r="Q13607" s="7"/>
      <c r="R13607" s="7"/>
      <c r="S13607" s="7"/>
      <c r="T13607" s="7"/>
      <c r="U13607" s="7"/>
      <c r="V13607" s="7"/>
      <c r="W13607" s="7"/>
      <c r="X13607" s="7"/>
      <c r="Y13607" s="7"/>
      <c r="Z13607" s="7"/>
      <c r="AA13607" s="7"/>
      <c r="AB13607" s="7"/>
      <c r="AC13607" s="7"/>
      <c r="AD13607" s="7"/>
      <c r="AE13607" s="7"/>
    </row>
    <row r="13609" spans="3:31" s="8" customFormat="1">
      <c r="C13609" s="15"/>
      <c r="G13609" s="7"/>
      <c r="H13609" s="7"/>
      <c r="I13609" s="7"/>
      <c r="J13609" s="7"/>
      <c r="K13609" s="7"/>
      <c r="L13609" s="7"/>
      <c r="M13609" s="7"/>
      <c r="N13609" s="7"/>
      <c r="O13609" s="7"/>
      <c r="P13609" s="7"/>
      <c r="Q13609" s="7"/>
      <c r="R13609" s="7"/>
      <c r="S13609" s="7"/>
      <c r="T13609" s="7"/>
      <c r="U13609" s="7"/>
      <c r="V13609" s="7"/>
      <c r="W13609" s="7"/>
      <c r="X13609" s="7"/>
      <c r="Y13609" s="7"/>
      <c r="Z13609" s="7"/>
      <c r="AA13609" s="7"/>
      <c r="AB13609" s="7"/>
      <c r="AC13609" s="7"/>
      <c r="AD13609" s="7"/>
      <c r="AE13609" s="7"/>
    </row>
    <row r="13611" spans="3:31" s="8" customFormat="1">
      <c r="C13611" s="15"/>
      <c r="G13611" s="7"/>
      <c r="H13611" s="7"/>
      <c r="I13611" s="7"/>
      <c r="J13611" s="7"/>
      <c r="K13611" s="7"/>
      <c r="L13611" s="7"/>
      <c r="M13611" s="7"/>
      <c r="N13611" s="7"/>
      <c r="O13611" s="7"/>
      <c r="P13611" s="7"/>
      <c r="Q13611" s="7"/>
      <c r="R13611" s="7"/>
      <c r="S13611" s="7"/>
      <c r="T13611" s="7"/>
      <c r="U13611" s="7"/>
      <c r="V13611" s="7"/>
      <c r="W13611" s="7"/>
      <c r="X13611" s="7"/>
      <c r="Y13611" s="7"/>
      <c r="Z13611" s="7"/>
      <c r="AA13611" s="7"/>
      <c r="AB13611" s="7"/>
      <c r="AC13611" s="7"/>
      <c r="AD13611" s="7"/>
      <c r="AE13611" s="7"/>
    </row>
    <row r="13613" spans="3:31" s="8" customFormat="1">
      <c r="C13613" s="15"/>
      <c r="G13613" s="7"/>
      <c r="H13613" s="7"/>
      <c r="I13613" s="7"/>
      <c r="J13613" s="7"/>
      <c r="K13613" s="7"/>
      <c r="L13613" s="7"/>
      <c r="M13613" s="7"/>
      <c r="N13613" s="7"/>
      <c r="O13613" s="7"/>
      <c r="P13613" s="7"/>
      <c r="Q13613" s="7"/>
      <c r="R13613" s="7"/>
      <c r="S13613" s="7"/>
      <c r="T13613" s="7"/>
      <c r="U13613" s="7"/>
      <c r="V13613" s="7"/>
      <c r="W13613" s="7"/>
      <c r="X13613" s="7"/>
      <c r="Y13613" s="7"/>
      <c r="Z13613" s="7"/>
      <c r="AA13613" s="7"/>
      <c r="AB13613" s="7"/>
      <c r="AC13613" s="7"/>
      <c r="AD13613" s="7"/>
      <c r="AE13613" s="7"/>
    </row>
    <row r="13615" spans="3:31" s="8" customFormat="1">
      <c r="C13615" s="15"/>
      <c r="G13615" s="7"/>
      <c r="H13615" s="7"/>
      <c r="I13615" s="7"/>
      <c r="J13615" s="7"/>
      <c r="K13615" s="7"/>
      <c r="L13615" s="7"/>
      <c r="M13615" s="7"/>
      <c r="N13615" s="7"/>
      <c r="O13615" s="7"/>
      <c r="P13615" s="7"/>
      <c r="Q13615" s="7"/>
      <c r="R13615" s="7"/>
      <c r="S13615" s="7"/>
      <c r="T13615" s="7"/>
      <c r="U13615" s="7"/>
      <c r="V13615" s="7"/>
      <c r="W13615" s="7"/>
      <c r="X13615" s="7"/>
      <c r="Y13615" s="7"/>
      <c r="Z13615" s="7"/>
      <c r="AA13615" s="7"/>
      <c r="AB13615" s="7"/>
      <c r="AC13615" s="7"/>
      <c r="AD13615" s="7"/>
      <c r="AE13615" s="7"/>
    </row>
    <row r="13617" spans="3:31" s="8" customFormat="1">
      <c r="C13617" s="15"/>
      <c r="G13617" s="7"/>
      <c r="H13617" s="7"/>
      <c r="I13617" s="7"/>
      <c r="J13617" s="7"/>
      <c r="K13617" s="7"/>
      <c r="L13617" s="7"/>
      <c r="M13617" s="7"/>
      <c r="N13617" s="7"/>
      <c r="O13617" s="7"/>
      <c r="P13617" s="7"/>
      <c r="Q13617" s="7"/>
      <c r="R13617" s="7"/>
      <c r="S13617" s="7"/>
      <c r="T13617" s="7"/>
      <c r="U13617" s="7"/>
      <c r="V13617" s="7"/>
      <c r="W13617" s="7"/>
      <c r="X13617" s="7"/>
      <c r="Y13617" s="7"/>
      <c r="Z13617" s="7"/>
      <c r="AA13617" s="7"/>
      <c r="AB13617" s="7"/>
      <c r="AC13617" s="7"/>
      <c r="AD13617" s="7"/>
      <c r="AE13617" s="7"/>
    </row>
    <row r="13619" spans="3:31" s="8" customFormat="1">
      <c r="C13619" s="15"/>
      <c r="G13619" s="7"/>
      <c r="H13619" s="7"/>
      <c r="I13619" s="7"/>
      <c r="J13619" s="7"/>
      <c r="K13619" s="7"/>
      <c r="L13619" s="7"/>
      <c r="M13619" s="7"/>
      <c r="N13619" s="7"/>
      <c r="O13619" s="7"/>
      <c r="P13619" s="7"/>
      <c r="Q13619" s="7"/>
      <c r="R13619" s="7"/>
      <c r="S13619" s="7"/>
      <c r="T13619" s="7"/>
      <c r="U13619" s="7"/>
      <c r="V13619" s="7"/>
      <c r="W13619" s="7"/>
      <c r="X13619" s="7"/>
      <c r="Y13619" s="7"/>
      <c r="Z13619" s="7"/>
      <c r="AA13619" s="7"/>
      <c r="AB13619" s="7"/>
      <c r="AC13619" s="7"/>
      <c r="AD13619" s="7"/>
      <c r="AE13619" s="7"/>
    </row>
    <row r="13621" spans="3:31" s="8" customFormat="1">
      <c r="C13621" s="15"/>
      <c r="G13621" s="7"/>
      <c r="H13621" s="7"/>
      <c r="I13621" s="7"/>
      <c r="J13621" s="7"/>
      <c r="K13621" s="7"/>
      <c r="L13621" s="7"/>
      <c r="M13621" s="7"/>
      <c r="N13621" s="7"/>
      <c r="O13621" s="7"/>
      <c r="P13621" s="7"/>
      <c r="Q13621" s="7"/>
      <c r="R13621" s="7"/>
      <c r="S13621" s="7"/>
      <c r="T13621" s="7"/>
      <c r="U13621" s="7"/>
      <c r="V13621" s="7"/>
      <c r="W13621" s="7"/>
      <c r="X13621" s="7"/>
      <c r="Y13621" s="7"/>
      <c r="Z13621" s="7"/>
      <c r="AA13621" s="7"/>
      <c r="AB13621" s="7"/>
      <c r="AC13621" s="7"/>
      <c r="AD13621" s="7"/>
      <c r="AE13621" s="7"/>
    </row>
    <row r="13623" spans="3:31" s="8" customFormat="1">
      <c r="C13623" s="15"/>
      <c r="G13623" s="7"/>
      <c r="H13623" s="7"/>
      <c r="I13623" s="7"/>
      <c r="J13623" s="7"/>
      <c r="K13623" s="7"/>
      <c r="L13623" s="7"/>
      <c r="M13623" s="7"/>
      <c r="N13623" s="7"/>
      <c r="O13623" s="7"/>
      <c r="P13623" s="7"/>
      <c r="Q13623" s="7"/>
      <c r="R13623" s="7"/>
      <c r="S13623" s="7"/>
      <c r="T13623" s="7"/>
      <c r="U13623" s="7"/>
      <c r="V13623" s="7"/>
      <c r="W13623" s="7"/>
      <c r="X13623" s="7"/>
      <c r="Y13623" s="7"/>
      <c r="Z13623" s="7"/>
      <c r="AA13623" s="7"/>
      <c r="AB13623" s="7"/>
      <c r="AC13623" s="7"/>
      <c r="AD13623" s="7"/>
      <c r="AE13623" s="7"/>
    </row>
    <row r="13625" spans="3:31" s="8" customFormat="1">
      <c r="C13625" s="15"/>
      <c r="G13625" s="7"/>
      <c r="H13625" s="7"/>
      <c r="I13625" s="7"/>
      <c r="J13625" s="7"/>
      <c r="K13625" s="7"/>
      <c r="L13625" s="7"/>
      <c r="M13625" s="7"/>
      <c r="N13625" s="7"/>
      <c r="O13625" s="7"/>
      <c r="P13625" s="7"/>
      <c r="Q13625" s="7"/>
      <c r="R13625" s="7"/>
      <c r="S13625" s="7"/>
      <c r="T13625" s="7"/>
      <c r="U13625" s="7"/>
      <c r="V13625" s="7"/>
      <c r="W13625" s="7"/>
      <c r="X13625" s="7"/>
      <c r="Y13625" s="7"/>
      <c r="Z13625" s="7"/>
      <c r="AA13625" s="7"/>
      <c r="AB13625" s="7"/>
      <c r="AC13625" s="7"/>
      <c r="AD13625" s="7"/>
      <c r="AE13625" s="7"/>
    </row>
    <row r="13627" spans="3:31" s="8" customFormat="1">
      <c r="C13627" s="15"/>
      <c r="G13627" s="7"/>
      <c r="H13627" s="7"/>
      <c r="I13627" s="7"/>
      <c r="J13627" s="7"/>
      <c r="K13627" s="7"/>
      <c r="L13627" s="7"/>
      <c r="M13627" s="7"/>
      <c r="N13627" s="7"/>
      <c r="O13627" s="7"/>
      <c r="P13627" s="7"/>
      <c r="Q13627" s="7"/>
      <c r="R13627" s="7"/>
      <c r="S13627" s="7"/>
      <c r="T13627" s="7"/>
      <c r="U13627" s="7"/>
      <c r="V13627" s="7"/>
      <c r="W13627" s="7"/>
      <c r="X13627" s="7"/>
      <c r="Y13627" s="7"/>
      <c r="Z13627" s="7"/>
      <c r="AA13627" s="7"/>
      <c r="AB13627" s="7"/>
      <c r="AC13627" s="7"/>
      <c r="AD13627" s="7"/>
      <c r="AE13627" s="7"/>
    </row>
    <row r="13629" spans="3:31" s="8" customFormat="1">
      <c r="C13629" s="15"/>
      <c r="G13629" s="7"/>
      <c r="H13629" s="7"/>
      <c r="I13629" s="7"/>
      <c r="J13629" s="7"/>
      <c r="K13629" s="7"/>
      <c r="L13629" s="7"/>
      <c r="M13629" s="7"/>
      <c r="N13629" s="7"/>
      <c r="O13629" s="7"/>
      <c r="P13629" s="7"/>
      <c r="Q13629" s="7"/>
      <c r="R13629" s="7"/>
      <c r="S13629" s="7"/>
      <c r="T13629" s="7"/>
      <c r="U13629" s="7"/>
      <c r="V13629" s="7"/>
      <c r="W13629" s="7"/>
      <c r="X13629" s="7"/>
      <c r="Y13629" s="7"/>
      <c r="Z13629" s="7"/>
      <c r="AA13629" s="7"/>
      <c r="AB13629" s="7"/>
      <c r="AC13629" s="7"/>
      <c r="AD13629" s="7"/>
      <c r="AE13629" s="7"/>
    </row>
    <row r="13631" spans="3:31" s="8" customFormat="1">
      <c r="C13631" s="15"/>
      <c r="G13631" s="7"/>
      <c r="H13631" s="7"/>
      <c r="I13631" s="7"/>
      <c r="J13631" s="7"/>
      <c r="K13631" s="7"/>
      <c r="L13631" s="7"/>
      <c r="M13631" s="7"/>
      <c r="N13631" s="7"/>
      <c r="O13631" s="7"/>
      <c r="P13631" s="7"/>
      <c r="Q13631" s="7"/>
      <c r="R13631" s="7"/>
      <c r="S13631" s="7"/>
      <c r="T13631" s="7"/>
      <c r="U13631" s="7"/>
      <c r="V13631" s="7"/>
      <c r="W13631" s="7"/>
      <c r="X13631" s="7"/>
      <c r="Y13631" s="7"/>
      <c r="Z13631" s="7"/>
      <c r="AA13631" s="7"/>
      <c r="AB13631" s="7"/>
      <c r="AC13631" s="7"/>
      <c r="AD13631" s="7"/>
      <c r="AE13631" s="7"/>
    </row>
    <row r="13633" spans="3:31" s="8" customFormat="1">
      <c r="C13633" s="15"/>
      <c r="G13633" s="7"/>
      <c r="H13633" s="7"/>
      <c r="I13633" s="7"/>
      <c r="J13633" s="7"/>
      <c r="K13633" s="7"/>
      <c r="L13633" s="7"/>
      <c r="M13633" s="7"/>
      <c r="N13633" s="7"/>
      <c r="O13633" s="7"/>
      <c r="P13633" s="7"/>
      <c r="Q13633" s="7"/>
      <c r="R13633" s="7"/>
      <c r="S13633" s="7"/>
      <c r="T13633" s="7"/>
      <c r="U13633" s="7"/>
      <c r="V13633" s="7"/>
      <c r="W13633" s="7"/>
      <c r="X13633" s="7"/>
      <c r="Y13633" s="7"/>
      <c r="Z13633" s="7"/>
      <c r="AA13633" s="7"/>
      <c r="AB13633" s="7"/>
      <c r="AC13633" s="7"/>
      <c r="AD13633" s="7"/>
      <c r="AE13633" s="7"/>
    </row>
    <row r="13635" spans="3:31" s="8" customFormat="1">
      <c r="C13635" s="15"/>
      <c r="G13635" s="7"/>
      <c r="H13635" s="7"/>
      <c r="I13635" s="7"/>
      <c r="J13635" s="7"/>
      <c r="K13635" s="7"/>
      <c r="L13635" s="7"/>
      <c r="M13635" s="7"/>
      <c r="N13635" s="7"/>
      <c r="O13635" s="7"/>
      <c r="P13635" s="7"/>
      <c r="Q13635" s="7"/>
      <c r="R13635" s="7"/>
      <c r="S13635" s="7"/>
      <c r="T13635" s="7"/>
      <c r="U13635" s="7"/>
      <c r="V13635" s="7"/>
      <c r="W13635" s="7"/>
      <c r="X13635" s="7"/>
      <c r="Y13635" s="7"/>
      <c r="Z13635" s="7"/>
      <c r="AA13635" s="7"/>
      <c r="AB13635" s="7"/>
      <c r="AC13635" s="7"/>
      <c r="AD13635" s="7"/>
      <c r="AE13635" s="7"/>
    </row>
    <row r="13637" spans="3:31" s="8" customFormat="1">
      <c r="C13637" s="15"/>
      <c r="G13637" s="7"/>
      <c r="H13637" s="7"/>
      <c r="I13637" s="7"/>
      <c r="J13637" s="7"/>
      <c r="K13637" s="7"/>
      <c r="L13637" s="7"/>
      <c r="M13637" s="7"/>
      <c r="N13637" s="7"/>
      <c r="O13637" s="7"/>
      <c r="P13637" s="7"/>
      <c r="Q13637" s="7"/>
      <c r="R13637" s="7"/>
      <c r="S13637" s="7"/>
      <c r="T13637" s="7"/>
      <c r="U13637" s="7"/>
      <c r="V13637" s="7"/>
      <c r="W13637" s="7"/>
      <c r="X13637" s="7"/>
      <c r="Y13637" s="7"/>
      <c r="Z13637" s="7"/>
      <c r="AA13637" s="7"/>
      <c r="AB13637" s="7"/>
      <c r="AC13637" s="7"/>
      <c r="AD13637" s="7"/>
      <c r="AE13637" s="7"/>
    </row>
    <row r="13639" spans="3:31" s="8" customFormat="1">
      <c r="C13639" s="15"/>
      <c r="G13639" s="7"/>
      <c r="H13639" s="7"/>
      <c r="I13639" s="7"/>
      <c r="J13639" s="7"/>
      <c r="K13639" s="7"/>
      <c r="L13639" s="7"/>
      <c r="M13639" s="7"/>
      <c r="N13639" s="7"/>
      <c r="O13639" s="7"/>
      <c r="P13639" s="7"/>
      <c r="Q13639" s="7"/>
      <c r="R13639" s="7"/>
      <c r="S13639" s="7"/>
      <c r="T13639" s="7"/>
      <c r="U13639" s="7"/>
      <c r="V13639" s="7"/>
      <c r="W13639" s="7"/>
      <c r="X13639" s="7"/>
      <c r="Y13639" s="7"/>
      <c r="Z13639" s="7"/>
      <c r="AA13639" s="7"/>
      <c r="AB13639" s="7"/>
      <c r="AC13639" s="7"/>
      <c r="AD13639" s="7"/>
      <c r="AE13639" s="7"/>
    </row>
    <row r="13641" spans="3:31" s="8" customFormat="1">
      <c r="C13641" s="15"/>
      <c r="G13641" s="7"/>
      <c r="H13641" s="7"/>
      <c r="I13641" s="7"/>
      <c r="J13641" s="7"/>
      <c r="K13641" s="7"/>
      <c r="L13641" s="7"/>
      <c r="M13641" s="7"/>
      <c r="N13641" s="7"/>
      <c r="O13641" s="7"/>
      <c r="P13641" s="7"/>
      <c r="Q13641" s="7"/>
      <c r="R13641" s="7"/>
      <c r="S13641" s="7"/>
      <c r="T13641" s="7"/>
      <c r="U13641" s="7"/>
      <c r="V13641" s="7"/>
      <c r="W13641" s="7"/>
      <c r="X13641" s="7"/>
      <c r="Y13641" s="7"/>
      <c r="Z13641" s="7"/>
      <c r="AA13641" s="7"/>
      <c r="AB13641" s="7"/>
      <c r="AC13641" s="7"/>
      <c r="AD13641" s="7"/>
      <c r="AE13641" s="7"/>
    </row>
    <row r="13643" spans="3:31" s="8" customFormat="1">
      <c r="C13643" s="15"/>
      <c r="G13643" s="7"/>
      <c r="H13643" s="7"/>
      <c r="I13643" s="7"/>
      <c r="J13643" s="7"/>
      <c r="K13643" s="7"/>
      <c r="L13643" s="7"/>
      <c r="M13643" s="7"/>
      <c r="N13643" s="7"/>
      <c r="O13643" s="7"/>
      <c r="P13643" s="7"/>
      <c r="Q13643" s="7"/>
      <c r="R13643" s="7"/>
      <c r="S13643" s="7"/>
      <c r="T13643" s="7"/>
      <c r="U13643" s="7"/>
      <c r="V13643" s="7"/>
      <c r="W13643" s="7"/>
      <c r="X13643" s="7"/>
      <c r="Y13643" s="7"/>
      <c r="Z13643" s="7"/>
      <c r="AA13643" s="7"/>
      <c r="AB13643" s="7"/>
      <c r="AC13643" s="7"/>
      <c r="AD13643" s="7"/>
      <c r="AE13643" s="7"/>
    </row>
    <row r="13645" spans="3:31" s="8" customFormat="1">
      <c r="C13645" s="15"/>
      <c r="G13645" s="7"/>
      <c r="H13645" s="7"/>
      <c r="I13645" s="7"/>
      <c r="J13645" s="7"/>
      <c r="K13645" s="7"/>
      <c r="L13645" s="7"/>
      <c r="M13645" s="7"/>
      <c r="N13645" s="7"/>
      <c r="O13645" s="7"/>
      <c r="P13645" s="7"/>
      <c r="Q13645" s="7"/>
      <c r="R13645" s="7"/>
      <c r="S13645" s="7"/>
      <c r="T13645" s="7"/>
      <c r="U13645" s="7"/>
      <c r="V13645" s="7"/>
      <c r="W13645" s="7"/>
      <c r="X13645" s="7"/>
      <c r="Y13645" s="7"/>
      <c r="Z13645" s="7"/>
      <c r="AA13645" s="7"/>
      <c r="AB13645" s="7"/>
      <c r="AC13645" s="7"/>
      <c r="AD13645" s="7"/>
      <c r="AE13645" s="7"/>
    </row>
    <row r="13647" spans="3:31" s="8" customFormat="1">
      <c r="C13647" s="15"/>
      <c r="G13647" s="7"/>
      <c r="H13647" s="7"/>
      <c r="I13647" s="7"/>
      <c r="J13647" s="7"/>
      <c r="K13647" s="7"/>
      <c r="L13647" s="7"/>
      <c r="M13647" s="7"/>
      <c r="N13647" s="7"/>
      <c r="O13647" s="7"/>
      <c r="P13647" s="7"/>
      <c r="Q13647" s="7"/>
      <c r="R13647" s="7"/>
      <c r="S13647" s="7"/>
      <c r="T13647" s="7"/>
      <c r="U13647" s="7"/>
      <c r="V13647" s="7"/>
      <c r="W13647" s="7"/>
      <c r="X13647" s="7"/>
      <c r="Y13647" s="7"/>
      <c r="Z13647" s="7"/>
      <c r="AA13647" s="7"/>
      <c r="AB13647" s="7"/>
      <c r="AC13647" s="7"/>
      <c r="AD13647" s="7"/>
      <c r="AE13647" s="7"/>
    </row>
    <row r="13649" spans="3:31" s="8" customFormat="1">
      <c r="C13649" s="15"/>
      <c r="G13649" s="7"/>
      <c r="H13649" s="7"/>
      <c r="I13649" s="7"/>
      <c r="J13649" s="7"/>
      <c r="K13649" s="7"/>
      <c r="L13649" s="7"/>
      <c r="M13649" s="7"/>
      <c r="N13649" s="7"/>
      <c r="O13649" s="7"/>
      <c r="P13649" s="7"/>
      <c r="Q13649" s="7"/>
      <c r="R13649" s="7"/>
      <c r="S13649" s="7"/>
      <c r="T13649" s="7"/>
      <c r="U13649" s="7"/>
      <c r="V13649" s="7"/>
      <c r="W13649" s="7"/>
      <c r="X13649" s="7"/>
      <c r="Y13649" s="7"/>
      <c r="Z13649" s="7"/>
      <c r="AA13649" s="7"/>
      <c r="AB13649" s="7"/>
      <c r="AC13649" s="7"/>
      <c r="AD13649" s="7"/>
      <c r="AE13649" s="7"/>
    </row>
    <row r="13651" spans="3:31" s="8" customFormat="1">
      <c r="C13651" s="15"/>
      <c r="G13651" s="7"/>
      <c r="H13651" s="7"/>
      <c r="I13651" s="7"/>
      <c r="J13651" s="7"/>
      <c r="K13651" s="7"/>
      <c r="L13651" s="7"/>
      <c r="M13651" s="7"/>
      <c r="N13651" s="7"/>
      <c r="O13651" s="7"/>
      <c r="P13651" s="7"/>
      <c r="Q13651" s="7"/>
      <c r="R13651" s="7"/>
      <c r="S13651" s="7"/>
      <c r="T13651" s="7"/>
      <c r="U13651" s="7"/>
      <c r="V13651" s="7"/>
      <c r="W13651" s="7"/>
      <c r="X13651" s="7"/>
      <c r="Y13651" s="7"/>
      <c r="Z13651" s="7"/>
      <c r="AA13651" s="7"/>
      <c r="AB13651" s="7"/>
      <c r="AC13651" s="7"/>
      <c r="AD13651" s="7"/>
      <c r="AE13651" s="7"/>
    </row>
    <row r="13653" spans="3:31" s="8" customFormat="1">
      <c r="C13653" s="15"/>
      <c r="G13653" s="7"/>
      <c r="H13653" s="7"/>
      <c r="I13653" s="7"/>
      <c r="J13653" s="7"/>
      <c r="K13653" s="7"/>
      <c r="L13653" s="7"/>
      <c r="M13653" s="7"/>
      <c r="N13653" s="7"/>
      <c r="O13653" s="7"/>
      <c r="P13653" s="7"/>
      <c r="Q13653" s="7"/>
      <c r="R13653" s="7"/>
      <c r="S13653" s="7"/>
      <c r="T13653" s="7"/>
      <c r="U13653" s="7"/>
      <c r="V13653" s="7"/>
      <c r="W13653" s="7"/>
      <c r="X13653" s="7"/>
      <c r="Y13653" s="7"/>
      <c r="Z13653" s="7"/>
      <c r="AA13653" s="7"/>
      <c r="AB13653" s="7"/>
      <c r="AC13653" s="7"/>
      <c r="AD13653" s="7"/>
      <c r="AE13653" s="7"/>
    </row>
    <row r="13655" spans="3:31" s="8" customFormat="1">
      <c r="C13655" s="15"/>
      <c r="G13655" s="7"/>
      <c r="H13655" s="7"/>
      <c r="I13655" s="7"/>
      <c r="J13655" s="7"/>
      <c r="K13655" s="7"/>
      <c r="L13655" s="7"/>
      <c r="M13655" s="7"/>
      <c r="N13655" s="7"/>
      <c r="O13655" s="7"/>
      <c r="P13655" s="7"/>
      <c r="Q13655" s="7"/>
      <c r="R13655" s="7"/>
      <c r="S13655" s="7"/>
      <c r="T13655" s="7"/>
      <c r="U13655" s="7"/>
      <c r="V13655" s="7"/>
      <c r="W13655" s="7"/>
      <c r="X13655" s="7"/>
      <c r="Y13655" s="7"/>
      <c r="Z13655" s="7"/>
      <c r="AA13655" s="7"/>
      <c r="AB13655" s="7"/>
      <c r="AC13655" s="7"/>
      <c r="AD13655" s="7"/>
      <c r="AE13655" s="7"/>
    </row>
    <row r="13657" spans="3:31" s="8" customFormat="1">
      <c r="C13657" s="15"/>
      <c r="G13657" s="7"/>
      <c r="H13657" s="7"/>
      <c r="I13657" s="7"/>
      <c r="J13657" s="7"/>
      <c r="K13657" s="7"/>
      <c r="L13657" s="7"/>
      <c r="M13657" s="7"/>
      <c r="N13657" s="7"/>
      <c r="O13657" s="7"/>
      <c r="P13657" s="7"/>
      <c r="Q13657" s="7"/>
      <c r="R13657" s="7"/>
      <c r="S13657" s="7"/>
      <c r="T13657" s="7"/>
      <c r="U13657" s="7"/>
      <c r="V13657" s="7"/>
      <c r="W13657" s="7"/>
      <c r="X13657" s="7"/>
      <c r="Y13657" s="7"/>
      <c r="Z13657" s="7"/>
      <c r="AA13657" s="7"/>
      <c r="AB13657" s="7"/>
      <c r="AC13657" s="7"/>
      <c r="AD13657" s="7"/>
      <c r="AE13657" s="7"/>
    </row>
    <row r="13659" spans="3:31" s="8" customFormat="1">
      <c r="C13659" s="15"/>
      <c r="G13659" s="7"/>
      <c r="H13659" s="7"/>
      <c r="I13659" s="7"/>
      <c r="J13659" s="7"/>
      <c r="K13659" s="7"/>
      <c r="L13659" s="7"/>
      <c r="M13659" s="7"/>
      <c r="N13659" s="7"/>
      <c r="O13659" s="7"/>
      <c r="P13659" s="7"/>
      <c r="Q13659" s="7"/>
      <c r="R13659" s="7"/>
      <c r="S13659" s="7"/>
      <c r="T13659" s="7"/>
      <c r="U13659" s="7"/>
      <c r="V13659" s="7"/>
      <c r="W13659" s="7"/>
      <c r="X13659" s="7"/>
      <c r="Y13659" s="7"/>
      <c r="Z13659" s="7"/>
      <c r="AA13659" s="7"/>
      <c r="AB13659" s="7"/>
      <c r="AC13659" s="7"/>
      <c r="AD13659" s="7"/>
      <c r="AE13659" s="7"/>
    </row>
    <row r="13661" spans="3:31" s="8" customFormat="1">
      <c r="C13661" s="15"/>
      <c r="G13661" s="7"/>
      <c r="H13661" s="7"/>
      <c r="I13661" s="7"/>
      <c r="J13661" s="7"/>
      <c r="K13661" s="7"/>
      <c r="L13661" s="7"/>
      <c r="M13661" s="7"/>
      <c r="N13661" s="7"/>
      <c r="O13661" s="7"/>
      <c r="P13661" s="7"/>
      <c r="Q13661" s="7"/>
      <c r="R13661" s="7"/>
      <c r="S13661" s="7"/>
      <c r="T13661" s="7"/>
      <c r="U13661" s="7"/>
      <c r="V13661" s="7"/>
      <c r="W13661" s="7"/>
      <c r="X13661" s="7"/>
      <c r="Y13661" s="7"/>
      <c r="Z13661" s="7"/>
      <c r="AA13661" s="7"/>
      <c r="AB13661" s="7"/>
      <c r="AC13661" s="7"/>
      <c r="AD13661" s="7"/>
      <c r="AE13661" s="7"/>
    </row>
    <row r="13663" spans="3:31" s="8" customFormat="1">
      <c r="C13663" s="15"/>
      <c r="G13663" s="7"/>
      <c r="H13663" s="7"/>
      <c r="I13663" s="7"/>
      <c r="J13663" s="7"/>
      <c r="K13663" s="7"/>
      <c r="L13663" s="7"/>
      <c r="M13663" s="7"/>
      <c r="N13663" s="7"/>
      <c r="O13663" s="7"/>
      <c r="P13663" s="7"/>
      <c r="Q13663" s="7"/>
      <c r="R13663" s="7"/>
      <c r="S13663" s="7"/>
      <c r="T13663" s="7"/>
      <c r="U13663" s="7"/>
      <c r="V13663" s="7"/>
      <c r="W13663" s="7"/>
      <c r="X13663" s="7"/>
      <c r="Y13663" s="7"/>
      <c r="Z13663" s="7"/>
      <c r="AA13663" s="7"/>
      <c r="AB13663" s="7"/>
      <c r="AC13663" s="7"/>
      <c r="AD13663" s="7"/>
      <c r="AE13663" s="7"/>
    </row>
    <row r="13665" spans="3:31" s="8" customFormat="1">
      <c r="C13665" s="15"/>
      <c r="G13665" s="7"/>
      <c r="H13665" s="7"/>
      <c r="I13665" s="7"/>
      <c r="J13665" s="7"/>
      <c r="K13665" s="7"/>
      <c r="L13665" s="7"/>
      <c r="M13665" s="7"/>
      <c r="N13665" s="7"/>
      <c r="O13665" s="7"/>
      <c r="P13665" s="7"/>
      <c r="Q13665" s="7"/>
      <c r="R13665" s="7"/>
      <c r="S13665" s="7"/>
      <c r="T13665" s="7"/>
      <c r="U13665" s="7"/>
      <c r="V13665" s="7"/>
      <c r="W13665" s="7"/>
      <c r="X13665" s="7"/>
      <c r="Y13665" s="7"/>
      <c r="Z13665" s="7"/>
      <c r="AA13665" s="7"/>
      <c r="AB13665" s="7"/>
      <c r="AC13665" s="7"/>
      <c r="AD13665" s="7"/>
      <c r="AE13665" s="7"/>
    </row>
    <row r="13667" spans="3:31" s="8" customFormat="1">
      <c r="C13667" s="15"/>
      <c r="G13667" s="7"/>
      <c r="H13667" s="7"/>
      <c r="I13667" s="7"/>
      <c r="J13667" s="7"/>
      <c r="K13667" s="7"/>
      <c r="L13667" s="7"/>
      <c r="M13667" s="7"/>
      <c r="N13667" s="7"/>
      <c r="O13667" s="7"/>
      <c r="P13667" s="7"/>
      <c r="Q13667" s="7"/>
      <c r="R13667" s="7"/>
      <c r="S13667" s="7"/>
      <c r="T13667" s="7"/>
      <c r="U13667" s="7"/>
      <c r="V13667" s="7"/>
      <c r="W13667" s="7"/>
      <c r="X13667" s="7"/>
      <c r="Y13667" s="7"/>
      <c r="Z13667" s="7"/>
      <c r="AA13667" s="7"/>
      <c r="AB13667" s="7"/>
      <c r="AC13667" s="7"/>
      <c r="AD13667" s="7"/>
      <c r="AE13667" s="7"/>
    </row>
    <row r="13669" spans="3:31" s="8" customFormat="1">
      <c r="C13669" s="15"/>
      <c r="G13669" s="7"/>
      <c r="H13669" s="7"/>
      <c r="I13669" s="7"/>
      <c r="J13669" s="7"/>
      <c r="K13669" s="7"/>
      <c r="L13669" s="7"/>
      <c r="M13669" s="7"/>
      <c r="N13669" s="7"/>
      <c r="O13669" s="7"/>
      <c r="P13669" s="7"/>
      <c r="Q13669" s="7"/>
      <c r="R13669" s="7"/>
      <c r="S13669" s="7"/>
      <c r="T13669" s="7"/>
      <c r="U13669" s="7"/>
      <c r="V13669" s="7"/>
      <c r="W13669" s="7"/>
      <c r="X13669" s="7"/>
      <c r="Y13669" s="7"/>
      <c r="Z13669" s="7"/>
      <c r="AA13669" s="7"/>
      <c r="AB13669" s="7"/>
      <c r="AC13669" s="7"/>
      <c r="AD13669" s="7"/>
      <c r="AE13669" s="7"/>
    </row>
    <row r="13671" spans="3:31" s="8" customFormat="1">
      <c r="C13671" s="15"/>
      <c r="G13671" s="7"/>
      <c r="H13671" s="7"/>
      <c r="I13671" s="7"/>
      <c r="J13671" s="7"/>
      <c r="K13671" s="7"/>
      <c r="L13671" s="7"/>
      <c r="M13671" s="7"/>
      <c r="N13671" s="7"/>
      <c r="O13671" s="7"/>
      <c r="P13671" s="7"/>
      <c r="Q13671" s="7"/>
      <c r="R13671" s="7"/>
      <c r="S13671" s="7"/>
      <c r="T13671" s="7"/>
      <c r="U13671" s="7"/>
      <c r="V13671" s="7"/>
      <c r="W13671" s="7"/>
      <c r="X13671" s="7"/>
      <c r="Y13671" s="7"/>
      <c r="Z13671" s="7"/>
      <c r="AA13671" s="7"/>
      <c r="AB13671" s="7"/>
      <c r="AC13671" s="7"/>
      <c r="AD13671" s="7"/>
      <c r="AE13671" s="7"/>
    </row>
    <row r="13673" spans="3:31" s="8" customFormat="1">
      <c r="C13673" s="15"/>
      <c r="G13673" s="7"/>
      <c r="H13673" s="7"/>
      <c r="I13673" s="7"/>
      <c r="J13673" s="7"/>
      <c r="K13673" s="7"/>
      <c r="L13673" s="7"/>
      <c r="M13673" s="7"/>
      <c r="N13673" s="7"/>
      <c r="O13673" s="7"/>
      <c r="P13673" s="7"/>
      <c r="Q13673" s="7"/>
      <c r="R13673" s="7"/>
      <c r="S13673" s="7"/>
      <c r="T13673" s="7"/>
      <c r="U13673" s="7"/>
      <c r="V13673" s="7"/>
      <c r="W13673" s="7"/>
      <c r="X13673" s="7"/>
      <c r="Y13673" s="7"/>
      <c r="Z13673" s="7"/>
      <c r="AA13673" s="7"/>
      <c r="AB13673" s="7"/>
      <c r="AC13673" s="7"/>
      <c r="AD13673" s="7"/>
      <c r="AE13673" s="7"/>
    </row>
    <row r="13675" spans="3:31" s="8" customFormat="1">
      <c r="C13675" s="15"/>
      <c r="G13675" s="7"/>
      <c r="H13675" s="7"/>
      <c r="I13675" s="7"/>
      <c r="J13675" s="7"/>
      <c r="K13675" s="7"/>
      <c r="L13675" s="7"/>
      <c r="M13675" s="7"/>
      <c r="N13675" s="7"/>
      <c r="O13675" s="7"/>
      <c r="P13675" s="7"/>
      <c r="Q13675" s="7"/>
      <c r="R13675" s="7"/>
      <c r="S13675" s="7"/>
      <c r="T13675" s="7"/>
      <c r="U13675" s="7"/>
      <c r="V13675" s="7"/>
      <c r="W13675" s="7"/>
      <c r="X13675" s="7"/>
      <c r="Y13675" s="7"/>
      <c r="Z13675" s="7"/>
      <c r="AA13675" s="7"/>
      <c r="AB13675" s="7"/>
      <c r="AC13675" s="7"/>
      <c r="AD13675" s="7"/>
      <c r="AE13675" s="7"/>
    </row>
    <row r="13677" spans="3:31" s="8" customFormat="1">
      <c r="C13677" s="15"/>
      <c r="G13677" s="7"/>
      <c r="H13677" s="7"/>
      <c r="I13677" s="7"/>
      <c r="J13677" s="7"/>
      <c r="K13677" s="7"/>
      <c r="L13677" s="7"/>
      <c r="M13677" s="7"/>
      <c r="N13677" s="7"/>
      <c r="O13677" s="7"/>
      <c r="P13677" s="7"/>
      <c r="Q13677" s="7"/>
      <c r="R13677" s="7"/>
      <c r="S13677" s="7"/>
      <c r="T13677" s="7"/>
      <c r="U13677" s="7"/>
      <c r="V13677" s="7"/>
      <c r="W13677" s="7"/>
      <c r="X13677" s="7"/>
      <c r="Y13677" s="7"/>
      <c r="Z13677" s="7"/>
      <c r="AA13677" s="7"/>
      <c r="AB13677" s="7"/>
      <c r="AC13677" s="7"/>
      <c r="AD13677" s="7"/>
      <c r="AE13677" s="7"/>
    </row>
    <row r="13679" spans="3:31" s="8" customFormat="1">
      <c r="C13679" s="15"/>
      <c r="G13679" s="7"/>
      <c r="H13679" s="7"/>
      <c r="I13679" s="7"/>
      <c r="J13679" s="7"/>
      <c r="K13679" s="7"/>
      <c r="L13679" s="7"/>
      <c r="M13679" s="7"/>
      <c r="N13679" s="7"/>
      <c r="O13679" s="7"/>
      <c r="P13679" s="7"/>
      <c r="Q13679" s="7"/>
      <c r="R13679" s="7"/>
      <c r="S13679" s="7"/>
      <c r="T13679" s="7"/>
      <c r="U13679" s="7"/>
      <c r="V13679" s="7"/>
      <c r="W13679" s="7"/>
      <c r="X13679" s="7"/>
      <c r="Y13679" s="7"/>
      <c r="Z13679" s="7"/>
      <c r="AA13679" s="7"/>
      <c r="AB13679" s="7"/>
      <c r="AC13679" s="7"/>
      <c r="AD13679" s="7"/>
      <c r="AE13679" s="7"/>
    </row>
    <row r="13681" spans="3:31" s="8" customFormat="1">
      <c r="C13681" s="15"/>
      <c r="G13681" s="7"/>
      <c r="H13681" s="7"/>
      <c r="I13681" s="7"/>
      <c r="J13681" s="7"/>
      <c r="K13681" s="7"/>
      <c r="L13681" s="7"/>
      <c r="M13681" s="7"/>
      <c r="N13681" s="7"/>
      <c r="O13681" s="7"/>
      <c r="P13681" s="7"/>
      <c r="Q13681" s="7"/>
      <c r="R13681" s="7"/>
      <c r="S13681" s="7"/>
      <c r="T13681" s="7"/>
      <c r="U13681" s="7"/>
      <c r="V13681" s="7"/>
      <c r="W13681" s="7"/>
      <c r="X13681" s="7"/>
      <c r="Y13681" s="7"/>
      <c r="Z13681" s="7"/>
      <c r="AA13681" s="7"/>
      <c r="AB13681" s="7"/>
      <c r="AC13681" s="7"/>
      <c r="AD13681" s="7"/>
      <c r="AE13681" s="7"/>
    </row>
    <row r="13683" spans="3:31" s="8" customFormat="1">
      <c r="C13683" s="15"/>
      <c r="G13683" s="7"/>
      <c r="H13683" s="7"/>
      <c r="I13683" s="7"/>
      <c r="J13683" s="7"/>
      <c r="K13683" s="7"/>
      <c r="L13683" s="7"/>
      <c r="M13683" s="7"/>
      <c r="N13683" s="7"/>
      <c r="O13683" s="7"/>
      <c r="P13683" s="7"/>
      <c r="Q13683" s="7"/>
      <c r="R13683" s="7"/>
      <c r="S13683" s="7"/>
      <c r="T13683" s="7"/>
      <c r="U13683" s="7"/>
      <c r="V13683" s="7"/>
      <c r="W13683" s="7"/>
      <c r="X13683" s="7"/>
      <c r="Y13683" s="7"/>
      <c r="Z13683" s="7"/>
      <c r="AA13683" s="7"/>
      <c r="AB13683" s="7"/>
      <c r="AC13683" s="7"/>
      <c r="AD13683" s="7"/>
      <c r="AE13683" s="7"/>
    </row>
    <row r="13685" spans="3:31" s="8" customFormat="1">
      <c r="C13685" s="15"/>
      <c r="G13685" s="7"/>
      <c r="H13685" s="7"/>
      <c r="I13685" s="7"/>
      <c r="J13685" s="7"/>
      <c r="K13685" s="7"/>
      <c r="L13685" s="7"/>
      <c r="M13685" s="7"/>
      <c r="N13685" s="7"/>
      <c r="O13685" s="7"/>
      <c r="P13685" s="7"/>
      <c r="Q13685" s="7"/>
      <c r="R13685" s="7"/>
      <c r="S13685" s="7"/>
      <c r="T13685" s="7"/>
      <c r="U13685" s="7"/>
      <c r="V13685" s="7"/>
      <c r="W13685" s="7"/>
      <c r="X13685" s="7"/>
      <c r="Y13685" s="7"/>
      <c r="Z13685" s="7"/>
      <c r="AA13685" s="7"/>
      <c r="AB13685" s="7"/>
      <c r="AC13685" s="7"/>
      <c r="AD13685" s="7"/>
      <c r="AE13685" s="7"/>
    </row>
    <row r="13687" spans="3:31" s="8" customFormat="1">
      <c r="C13687" s="15"/>
      <c r="G13687" s="7"/>
      <c r="H13687" s="7"/>
      <c r="I13687" s="7"/>
      <c r="J13687" s="7"/>
      <c r="K13687" s="7"/>
      <c r="L13687" s="7"/>
      <c r="M13687" s="7"/>
      <c r="N13687" s="7"/>
      <c r="O13687" s="7"/>
      <c r="P13687" s="7"/>
      <c r="Q13687" s="7"/>
      <c r="R13687" s="7"/>
      <c r="S13687" s="7"/>
      <c r="T13687" s="7"/>
      <c r="U13687" s="7"/>
      <c r="V13687" s="7"/>
      <c r="W13687" s="7"/>
      <c r="X13687" s="7"/>
      <c r="Y13687" s="7"/>
      <c r="Z13687" s="7"/>
      <c r="AA13687" s="7"/>
      <c r="AB13687" s="7"/>
      <c r="AC13687" s="7"/>
      <c r="AD13687" s="7"/>
      <c r="AE13687" s="7"/>
    </row>
    <row r="13689" spans="3:31" s="8" customFormat="1">
      <c r="C13689" s="15"/>
      <c r="G13689" s="7"/>
      <c r="H13689" s="7"/>
      <c r="I13689" s="7"/>
      <c r="J13689" s="7"/>
      <c r="K13689" s="7"/>
      <c r="L13689" s="7"/>
      <c r="M13689" s="7"/>
      <c r="N13689" s="7"/>
      <c r="O13689" s="7"/>
      <c r="P13689" s="7"/>
      <c r="Q13689" s="7"/>
      <c r="R13689" s="7"/>
      <c r="S13689" s="7"/>
      <c r="T13689" s="7"/>
      <c r="U13689" s="7"/>
      <c r="V13689" s="7"/>
      <c r="W13689" s="7"/>
      <c r="X13689" s="7"/>
      <c r="Y13689" s="7"/>
      <c r="Z13689" s="7"/>
      <c r="AA13689" s="7"/>
      <c r="AB13689" s="7"/>
      <c r="AC13689" s="7"/>
      <c r="AD13689" s="7"/>
      <c r="AE13689" s="7"/>
    </row>
    <row r="13691" spans="3:31" s="8" customFormat="1">
      <c r="C13691" s="15"/>
      <c r="G13691" s="7"/>
      <c r="H13691" s="7"/>
      <c r="I13691" s="7"/>
      <c r="J13691" s="7"/>
      <c r="K13691" s="7"/>
      <c r="L13691" s="7"/>
      <c r="M13691" s="7"/>
      <c r="N13691" s="7"/>
      <c r="O13691" s="7"/>
      <c r="P13691" s="7"/>
      <c r="Q13691" s="7"/>
      <c r="R13691" s="7"/>
      <c r="S13691" s="7"/>
      <c r="T13691" s="7"/>
      <c r="U13691" s="7"/>
      <c r="V13691" s="7"/>
      <c r="W13691" s="7"/>
      <c r="X13691" s="7"/>
      <c r="Y13691" s="7"/>
      <c r="Z13691" s="7"/>
      <c r="AA13691" s="7"/>
      <c r="AB13691" s="7"/>
      <c r="AC13691" s="7"/>
      <c r="AD13691" s="7"/>
      <c r="AE13691" s="7"/>
    </row>
    <row r="13693" spans="3:31" s="8" customFormat="1">
      <c r="C13693" s="15"/>
      <c r="G13693" s="7"/>
      <c r="H13693" s="7"/>
      <c r="I13693" s="7"/>
      <c r="J13693" s="7"/>
      <c r="K13693" s="7"/>
      <c r="L13693" s="7"/>
      <c r="M13693" s="7"/>
      <c r="N13693" s="7"/>
      <c r="O13693" s="7"/>
      <c r="P13693" s="7"/>
      <c r="Q13693" s="7"/>
      <c r="R13693" s="7"/>
      <c r="S13693" s="7"/>
      <c r="T13693" s="7"/>
      <c r="U13693" s="7"/>
      <c r="V13693" s="7"/>
      <c r="W13693" s="7"/>
      <c r="X13693" s="7"/>
      <c r="Y13693" s="7"/>
      <c r="Z13693" s="7"/>
      <c r="AA13693" s="7"/>
      <c r="AB13693" s="7"/>
      <c r="AC13693" s="7"/>
      <c r="AD13693" s="7"/>
      <c r="AE13693" s="7"/>
    </row>
    <row r="13695" spans="3:31" s="8" customFormat="1">
      <c r="C13695" s="15"/>
      <c r="G13695" s="7"/>
      <c r="H13695" s="7"/>
      <c r="I13695" s="7"/>
      <c r="J13695" s="7"/>
      <c r="K13695" s="7"/>
      <c r="L13695" s="7"/>
      <c r="M13695" s="7"/>
      <c r="N13695" s="7"/>
      <c r="O13695" s="7"/>
      <c r="P13695" s="7"/>
      <c r="Q13695" s="7"/>
      <c r="R13695" s="7"/>
      <c r="S13695" s="7"/>
      <c r="T13695" s="7"/>
      <c r="U13695" s="7"/>
      <c r="V13695" s="7"/>
      <c r="W13695" s="7"/>
      <c r="X13695" s="7"/>
      <c r="Y13695" s="7"/>
      <c r="Z13695" s="7"/>
      <c r="AA13695" s="7"/>
      <c r="AB13695" s="7"/>
      <c r="AC13695" s="7"/>
      <c r="AD13695" s="7"/>
      <c r="AE13695" s="7"/>
    </row>
    <row r="13697" spans="3:31" s="8" customFormat="1">
      <c r="C13697" s="15"/>
      <c r="G13697" s="7"/>
      <c r="H13697" s="7"/>
      <c r="I13697" s="7"/>
      <c r="J13697" s="7"/>
      <c r="K13697" s="7"/>
      <c r="L13697" s="7"/>
      <c r="M13697" s="7"/>
      <c r="N13697" s="7"/>
      <c r="O13697" s="7"/>
      <c r="P13697" s="7"/>
      <c r="Q13697" s="7"/>
      <c r="R13697" s="7"/>
      <c r="S13697" s="7"/>
      <c r="T13697" s="7"/>
      <c r="U13697" s="7"/>
      <c r="V13697" s="7"/>
      <c r="W13697" s="7"/>
      <c r="X13697" s="7"/>
      <c r="Y13697" s="7"/>
      <c r="Z13697" s="7"/>
      <c r="AA13697" s="7"/>
      <c r="AB13697" s="7"/>
      <c r="AC13697" s="7"/>
      <c r="AD13697" s="7"/>
      <c r="AE13697" s="7"/>
    </row>
    <row r="13699" spans="3:31" s="8" customFormat="1">
      <c r="C13699" s="15"/>
      <c r="G13699" s="7"/>
      <c r="H13699" s="7"/>
      <c r="I13699" s="7"/>
      <c r="J13699" s="7"/>
      <c r="K13699" s="7"/>
      <c r="L13699" s="7"/>
      <c r="M13699" s="7"/>
      <c r="N13699" s="7"/>
      <c r="O13699" s="7"/>
      <c r="P13699" s="7"/>
      <c r="Q13699" s="7"/>
      <c r="R13699" s="7"/>
      <c r="S13699" s="7"/>
      <c r="T13699" s="7"/>
      <c r="U13699" s="7"/>
      <c r="V13699" s="7"/>
      <c r="W13699" s="7"/>
      <c r="X13699" s="7"/>
      <c r="Y13699" s="7"/>
      <c r="Z13699" s="7"/>
      <c r="AA13699" s="7"/>
      <c r="AB13699" s="7"/>
      <c r="AC13699" s="7"/>
      <c r="AD13699" s="7"/>
      <c r="AE13699" s="7"/>
    </row>
    <row r="13701" spans="3:31" s="8" customFormat="1">
      <c r="C13701" s="15"/>
      <c r="G13701" s="7"/>
      <c r="H13701" s="7"/>
      <c r="I13701" s="7"/>
      <c r="J13701" s="7"/>
      <c r="K13701" s="7"/>
      <c r="L13701" s="7"/>
      <c r="M13701" s="7"/>
      <c r="N13701" s="7"/>
      <c r="O13701" s="7"/>
      <c r="P13701" s="7"/>
      <c r="Q13701" s="7"/>
      <c r="R13701" s="7"/>
      <c r="S13701" s="7"/>
      <c r="T13701" s="7"/>
      <c r="U13701" s="7"/>
      <c r="V13701" s="7"/>
      <c r="W13701" s="7"/>
      <c r="X13701" s="7"/>
      <c r="Y13701" s="7"/>
      <c r="Z13701" s="7"/>
      <c r="AA13701" s="7"/>
      <c r="AB13701" s="7"/>
      <c r="AC13701" s="7"/>
      <c r="AD13701" s="7"/>
      <c r="AE13701" s="7"/>
    </row>
    <row r="13703" spans="3:31" s="8" customFormat="1">
      <c r="C13703" s="15"/>
      <c r="G13703" s="7"/>
      <c r="H13703" s="7"/>
      <c r="I13703" s="7"/>
      <c r="J13703" s="7"/>
      <c r="K13703" s="7"/>
      <c r="L13703" s="7"/>
      <c r="M13703" s="7"/>
      <c r="N13703" s="7"/>
      <c r="O13703" s="7"/>
      <c r="P13703" s="7"/>
      <c r="Q13703" s="7"/>
      <c r="R13703" s="7"/>
      <c r="S13703" s="7"/>
      <c r="T13703" s="7"/>
      <c r="U13703" s="7"/>
      <c r="V13703" s="7"/>
      <c r="W13703" s="7"/>
      <c r="X13703" s="7"/>
      <c r="Y13703" s="7"/>
      <c r="Z13703" s="7"/>
      <c r="AA13703" s="7"/>
      <c r="AB13703" s="7"/>
      <c r="AC13703" s="7"/>
      <c r="AD13703" s="7"/>
      <c r="AE13703" s="7"/>
    </row>
    <row r="13705" spans="3:31" s="8" customFormat="1">
      <c r="C13705" s="15"/>
      <c r="G13705" s="7"/>
      <c r="H13705" s="7"/>
      <c r="I13705" s="7"/>
      <c r="J13705" s="7"/>
      <c r="K13705" s="7"/>
      <c r="L13705" s="7"/>
      <c r="M13705" s="7"/>
      <c r="N13705" s="7"/>
      <c r="O13705" s="7"/>
      <c r="P13705" s="7"/>
      <c r="Q13705" s="7"/>
      <c r="R13705" s="7"/>
      <c r="S13705" s="7"/>
      <c r="T13705" s="7"/>
      <c r="U13705" s="7"/>
      <c r="V13705" s="7"/>
      <c r="W13705" s="7"/>
      <c r="X13705" s="7"/>
      <c r="Y13705" s="7"/>
      <c r="Z13705" s="7"/>
      <c r="AA13705" s="7"/>
      <c r="AB13705" s="7"/>
      <c r="AC13705" s="7"/>
      <c r="AD13705" s="7"/>
      <c r="AE13705" s="7"/>
    </row>
    <row r="13707" spans="3:31" s="8" customFormat="1">
      <c r="C13707" s="15"/>
      <c r="G13707" s="7"/>
      <c r="H13707" s="7"/>
      <c r="I13707" s="7"/>
      <c r="J13707" s="7"/>
      <c r="K13707" s="7"/>
      <c r="L13707" s="7"/>
      <c r="M13707" s="7"/>
      <c r="N13707" s="7"/>
      <c r="O13707" s="7"/>
      <c r="P13707" s="7"/>
      <c r="Q13707" s="7"/>
      <c r="R13707" s="7"/>
      <c r="S13707" s="7"/>
      <c r="T13707" s="7"/>
      <c r="U13707" s="7"/>
      <c r="V13707" s="7"/>
      <c r="W13707" s="7"/>
      <c r="X13707" s="7"/>
      <c r="Y13707" s="7"/>
      <c r="Z13707" s="7"/>
      <c r="AA13707" s="7"/>
      <c r="AB13707" s="7"/>
      <c r="AC13707" s="7"/>
      <c r="AD13707" s="7"/>
      <c r="AE13707" s="7"/>
    </row>
    <row r="13709" spans="3:31" s="8" customFormat="1">
      <c r="C13709" s="15"/>
      <c r="G13709" s="7"/>
      <c r="H13709" s="7"/>
      <c r="I13709" s="7"/>
      <c r="J13709" s="7"/>
      <c r="K13709" s="7"/>
      <c r="L13709" s="7"/>
      <c r="M13709" s="7"/>
      <c r="N13709" s="7"/>
      <c r="O13709" s="7"/>
      <c r="P13709" s="7"/>
      <c r="Q13709" s="7"/>
      <c r="R13709" s="7"/>
      <c r="S13709" s="7"/>
      <c r="T13709" s="7"/>
      <c r="U13709" s="7"/>
      <c r="V13709" s="7"/>
      <c r="W13709" s="7"/>
      <c r="X13709" s="7"/>
      <c r="Y13709" s="7"/>
      <c r="Z13709" s="7"/>
      <c r="AA13709" s="7"/>
      <c r="AB13709" s="7"/>
      <c r="AC13709" s="7"/>
      <c r="AD13709" s="7"/>
      <c r="AE13709" s="7"/>
    </row>
    <row r="13711" spans="3:31" s="8" customFormat="1">
      <c r="C13711" s="15"/>
      <c r="G13711" s="7"/>
      <c r="H13711" s="7"/>
      <c r="I13711" s="7"/>
      <c r="J13711" s="7"/>
      <c r="K13711" s="7"/>
      <c r="L13711" s="7"/>
      <c r="M13711" s="7"/>
      <c r="N13711" s="7"/>
      <c r="O13711" s="7"/>
      <c r="P13711" s="7"/>
      <c r="Q13711" s="7"/>
      <c r="R13711" s="7"/>
      <c r="S13711" s="7"/>
      <c r="T13711" s="7"/>
      <c r="U13711" s="7"/>
      <c r="V13711" s="7"/>
      <c r="W13711" s="7"/>
      <c r="X13711" s="7"/>
      <c r="Y13711" s="7"/>
      <c r="Z13711" s="7"/>
      <c r="AA13711" s="7"/>
      <c r="AB13711" s="7"/>
      <c r="AC13711" s="7"/>
      <c r="AD13711" s="7"/>
      <c r="AE13711" s="7"/>
    </row>
    <row r="13713" spans="3:31" s="8" customFormat="1">
      <c r="C13713" s="15"/>
      <c r="G13713" s="7"/>
      <c r="H13713" s="7"/>
      <c r="I13713" s="7"/>
      <c r="J13713" s="7"/>
      <c r="K13713" s="7"/>
      <c r="L13713" s="7"/>
      <c r="M13713" s="7"/>
      <c r="N13713" s="7"/>
      <c r="O13713" s="7"/>
      <c r="P13713" s="7"/>
      <c r="Q13713" s="7"/>
      <c r="R13713" s="7"/>
      <c r="S13713" s="7"/>
      <c r="T13713" s="7"/>
      <c r="U13713" s="7"/>
      <c r="V13713" s="7"/>
      <c r="W13713" s="7"/>
      <c r="X13713" s="7"/>
      <c r="Y13713" s="7"/>
      <c r="Z13713" s="7"/>
      <c r="AA13713" s="7"/>
      <c r="AB13713" s="7"/>
      <c r="AC13713" s="7"/>
      <c r="AD13713" s="7"/>
      <c r="AE13713" s="7"/>
    </row>
    <row r="13715" spans="3:31" s="8" customFormat="1">
      <c r="C13715" s="15"/>
      <c r="G13715" s="7"/>
      <c r="H13715" s="7"/>
      <c r="I13715" s="7"/>
      <c r="J13715" s="7"/>
      <c r="K13715" s="7"/>
      <c r="L13715" s="7"/>
      <c r="M13715" s="7"/>
      <c r="N13715" s="7"/>
      <c r="O13715" s="7"/>
      <c r="P13715" s="7"/>
      <c r="Q13715" s="7"/>
      <c r="R13715" s="7"/>
      <c r="S13715" s="7"/>
      <c r="T13715" s="7"/>
      <c r="U13715" s="7"/>
      <c r="V13715" s="7"/>
      <c r="W13715" s="7"/>
      <c r="X13715" s="7"/>
      <c r="Y13715" s="7"/>
      <c r="Z13715" s="7"/>
      <c r="AA13715" s="7"/>
      <c r="AB13715" s="7"/>
      <c r="AC13715" s="7"/>
      <c r="AD13715" s="7"/>
      <c r="AE13715" s="7"/>
    </row>
    <row r="13717" spans="3:31" s="8" customFormat="1">
      <c r="C13717" s="15"/>
      <c r="G13717" s="7"/>
      <c r="H13717" s="7"/>
      <c r="I13717" s="7"/>
      <c r="J13717" s="7"/>
      <c r="K13717" s="7"/>
      <c r="L13717" s="7"/>
      <c r="M13717" s="7"/>
      <c r="N13717" s="7"/>
      <c r="O13717" s="7"/>
      <c r="P13717" s="7"/>
      <c r="Q13717" s="7"/>
      <c r="R13717" s="7"/>
      <c r="S13717" s="7"/>
      <c r="T13717" s="7"/>
      <c r="U13717" s="7"/>
      <c r="V13717" s="7"/>
      <c r="W13717" s="7"/>
      <c r="X13717" s="7"/>
      <c r="Y13717" s="7"/>
      <c r="Z13717" s="7"/>
      <c r="AA13717" s="7"/>
      <c r="AB13717" s="7"/>
      <c r="AC13717" s="7"/>
      <c r="AD13717" s="7"/>
      <c r="AE13717" s="7"/>
    </row>
    <row r="13719" spans="3:31" s="8" customFormat="1">
      <c r="C13719" s="15"/>
      <c r="G13719" s="7"/>
      <c r="H13719" s="7"/>
      <c r="I13719" s="7"/>
      <c r="J13719" s="7"/>
      <c r="K13719" s="7"/>
      <c r="L13719" s="7"/>
      <c r="M13719" s="7"/>
      <c r="N13719" s="7"/>
      <c r="O13719" s="7"/>
      <c r="P13719" s="7"/>
      <c r="Q13719" s="7"/>
      <c r="R13719" s="7"/>
      <c r="S13719" s="7"/>
      <c r="T13719" s="7"/>
      <c r="U13719" s="7"/>
      <c r="V13719" s="7"/>
      <c r="W13719" s="7"/>
      <c r="X13719" s="7"/>
      <c r="Y13719" s="7"/>
      <c r="Z13719" s="7"/>
      <c r="AA13719" s="7"/>
      <c r="AB13719" s="7"/>
      <c r="AC13719" s="7"/>
      <c r="AD13719" s="7"/>
      <c r="AE13719" s="7"/>
    </row>
    <row r="13721" spans="3:31" s="8" customFormat="1">
      <c r="C13721" s="15"/>
      <c r="G13721" s="7"/>
      <c r="H13721" s="7"/>
      <c r="I13721" s="7"/>
      <c r="J13721" s="7"/>
      <c r="K13721" s="7"/>
      <c r="L13721" s="7"/>
      <c r="M13721" s="7"/>
      <c r="N13721" s="7"/>
      <c r="O13721" s="7"/>
      <c r="P13721" s="7"/>
      <c r="Q13721" s="7"/>
      <c r="R13721" s="7"/>
      <c r="S13721" s="7"/>
      <c r="T13721" s="7"/>
      <c r="U13721" s="7"/>
      <c r="V13721" s="7"/>
      <c r="W13721" s="7"/>
      <c r="X13721" s="7"/>
      <c r="Y13721" s="7"/>
      <c r="Z13721" s="7"/>
      <c r="AA13721" s="7"/>
      <c r="AB13721" s="7"/>
      <c r="AC13721" s="7"/>
      <c r="AD13721" s="7"/>
      <c r="AE13721" s="7"/>
    </row>
    <row r="13723" spans="3:31" s="8" customFormat="1">
      <c r="C13723" s="15"/>
      <c r="G13723" s="7"/>
      <c r="H13723" s="7"/>
      <c r="I13723" s="7"/>
      <c r="J13723" s="7"/>
      <c r="K13723" s="7"/>
      <c r="L13723" s="7"/>
      <c r="M13723" s="7"/>
      <c r="N13723" s="7"/>
      <c r="O13723" s="7"/>
      <c r="P13723" s="7"/>
      <c r="Q13723" s="7"/>
      <c r="R13723" s="7"/>
      <c r="S13723" s="7"/>
      <c r="T13723" s="7"/>
      <c r="U13723" s="7"/>
      <c r="V13723" s="7"/>
      <c r="W13723" s="7"/>
      <c r="X13723" s="7"/>
      <c r="Y13723" s="7"/>
      <c r="Z13723" s="7"/>
      <c r="AA13723" s="7"/>
      <c r="AB13723" s="7"/>
      <c r="AC13723" s="7"/>
      <c r="AD13723" s="7"/>
      <c r="AE13723" s="7"/>
    </row>
    <row r="13725" spans="3:31" s="8" customFormat="1">
      <c r="C13725" s="15"/>
      <c r="G13725" s="7"/>
      <c r="H13725" s="7"/>
      <c r="I13725" s="7"/>
      <c r="J13725" s="7"/>
      <c r="K13725" s="7"/>
      <c r="L13725" s="7"/>
      <c r="M13725" s="7"/>
      <c r="N13725" s="7"/>
      <c r="O13725" s="7"/>
      <c r="P13725" s="7"/>
      <c r="Q13725" s="7"/>
      <c r="R13725" s="7"/>
      <c r="S13725" s="7"/>
      <c r="T13725" s="7"/>
      <c r="U13725" s="7"/>
      <c r="V13725" s="7"/>
      <c r="W13725" s="7"/>
      <c r="X13725" s="7"/>
      <c r="Y13725" s="7"/>
      <c r="Z13725" s="7"/>
      <c r="AA13725" s="7"/>
      <c r="AB13725" s="7"/>
      <c r="AC13725" s="7"/>
      <c r="AD13725" s="7"/>
      <c r="AE13725" s="7"/>
    </row>
    <row r="13727" spans="3:31" s="8" customFormat="1">
      <c r="C13727" s="15"/>
      <c r="G13727" s="7"/>
      <c r="H13727" s="7"/>
      <c r="I13727" s="7"/>
      <c r="J13727" s="7"/>
      <c r="K13727" s="7"/>
      <c r="L13727" s="7"/>
      <c r="M13727" s="7"/>
      <c r="N13727" s="7"/>
      <c r="O13727" s="7"/>
      <c r="P13727" s="7"/>
      <c r="Q13727" s="7"/>
      <c r="R13727" s="7"/>
      <c r="S13727" s="7"/>
      <c r="T13727" s="7"/>
      <c r="U13727" s="7"/>
      <c r="V13727" s="7"/>
      <c r="W13727" s="7"/>
      <c r="X13727" s="7"/>
      <c r="Y13727" s="7"/>
      <c r="Z13727" s="7"/>
      <c r="AA13727" s="7"/>
      <c r="AB13727" s="7"/>
      <c r="AC13727" s="7"/>
      <c r="AD13727" s="7"/>
      <c r="AE13727" s="7"/>
    </row>
    <row r="13729" spans="3:31" s="8" customFormat="1">
      <c r="C13729" s="15"/>
      <c r="G13729" s="7"/>
      <c r="H13729" s="7"/>
      <c r="I13729" s="7"/>
      <c r="J13729" s="7"/>
      <c r="K13729" s="7"/>
      <c r="L13729" s="7"/>
      <c r="M13729" s="7"/>
      <c r="N13729" s="7"/>
      <c r="O13729" s="7"/>
      <c r="P13729" s="7"/>
      <c r="Q13729" s="7"/>
      <c r="R13729" s="7"/>
      <c r="S13729" s="7"/>
      <c r="T13729" s="7"/>
      <c r="U13729" s="7"/>
      <c r="V13729" s="7"/>
      <c r="W13729" s="7"/>
      <c r="X13729" s="7"/>
      <c r="Y13729" s="7"/>
      <c r="Z13729" s="7"/>
      <c r="AA13729" s="7"/>
      <c r="AB13729" s="7"/>
      <c r="AC13729" s="7"/>
      <c r="AD13729" s="7"/>
      <c r="AE13729" s="7"/>
    </row>
    <row r="13731" spans="3:31" s="8" customFormat="1">
      <c r="C13731" s="15"/>
      <c r="G13731" s="7"/>
      <c r="H13731" s="7"/>
      <c r="I13731" s="7"/>
      <c r="J13731" s="7"/>
      <c r="K13731" s="7"/>
      <c r="L13731" s="7"/>
      <c r="M13731" s="7"/>
      <c r="N13731" s="7"/>
      <c r="O13731" s="7"/>
      <c r="P13731" s="7"/>
      <c r="Q13731" s="7"/>
      <c r="R13731" s="7"/>
      <c r="S13731" s="7"/>
      <c r="T13731" s="7"/>
      <c r="U13731" s="7"/>
      <c r="V13731" s="7"/>
      <c r="W13731" s="7"/>
      <c r="X13731" s="7"/>
      <c r="Y13731" s="7"/>
      <c r="Z13731" s="7"/>
      <c r="AA13731" s="7"/>
      <c r="AB13731" s="7"/>
      <c r="AC13731" s="7"/>
      <c r="AD13731" s="7"/>
      <c r="AE13731" s="7"/>
    </row>
    <row r="13733" spans="3:31" s="8" customFormat="1">
      <c r="C13733" s="15"/>
      <c r="G13733" s="7"/>
      <c r="H13733" s="7"/>
      <c r="I13733" s="7"/>
      <c r="J13733" s="7"/>
      <c r="K13733" s="7"/>
      <c r="L13733" s="7"/>
      <c r="M13733" s="7"/>
      <c r="N13733" s="7"/>
      <c r="O13733" s="7"/>
      <c r="P13733" s="7"/>
      <c r="Q13733" s="7"/>
      <c r="R13733" s="7"/>
      <c r="S13733" s="7"/>
      <c r="T13733" s="7"/>
      <c r="U13733" s="7"/>
      <c r="V13733" s="7"/>
      <c r="W13733" s="7"/>
      <c r="X13733" s="7"/>
      <c r="Y13733" s="7"/>
      <c r="Z13733" s="7"/>
      <c r="AA13733" s="7"/>
      <c r="AB13733" s="7"/>
      <c r="AC13733" s="7"/>
      <c r="AD13733" s="7"/>
      <c r="AE13733" s="7"/>
    </row>
    <row r="13735" spans="3:31" s="8" customFormat="1">
      <c r="C13735" s="15"/>
      <c r="G13735" s="7"/>
      <c r="H13735" s="7"/>
      <c r="I13735" s="7"/>
      <c r="J13735" s="7"/>
      <c r="K13735" s="7"/>
      <c r="L13735" s="7"/>
      <c r="M13735" s="7"/>
      <c r="N13735" s="7"/>
      <c r="O13735" s="7"/>
      <c r="P13735" s="7"/>
      <c r="Q13735" s="7"/>
      <c r="R13735" s="7"/>
      <c r="S13735" s="7"/>
      <c r="T13735" s="7"/>
      <c r="U13735" s="7"/>
      <c r="V13735" s="7"/>
      <c r="W13735" s="7"/>
      <c r="X13735" s="7"/>
      <c r="Y13735" s="7"/>
      <c r="Z13735" s="7"/>
      <c r="AA13735" s="7"/>
      <c r="AB13735" s="7"/>
      <c r="AC13735" s="7"/>
      <c r="AD13735" s="7"/>
      <c r="AE13735" s="7"/>
    </row>
    <row r="13737" spans="3:31" s="8" customFormat="1">
      <c r="C13737" s="15"/>
      <c r="G13737" s="7"/>
      <c r="H13737" s="7"/>
      <c r="I13737" s="7"/>
      <c r="J13737" s="7"/>
      <c r="K13737" s="7"/>
      <c r="L13737" s="7"/>
      <c r="M13737" s="7"/>
      <c r="N13737" s="7"/>
      <c r="O13737" s="7"/>
      <c r="P13737" s="7"/>
      <c r="Q13737" s="7"/>
      <c r="R13737" s="7"/>
      <c r="S13737" s="7"/>
      <c r="T13737" s="7"/>
      <c r="U13737" s="7"/>
      <c r="V13737" s="7"/>
      <c r="W13737" s="7"/>
      <c r="X13737" s="7"/>
      <c r="Y13737" s="7"/>
      <c r="Z13737" s="7"/>
      <c r="AA13737" s="7"/>
      <c r="AB13737" s="7"/>
      <c r="AC13737" s="7"/>
      <c r="AD13737" s="7"/>
      <c r="AE13737" s="7"/>
    </row>
    <row r="13739" spans="3:31" s="8" customFormat="1">
      <c r="C13739" s="15"/>
      <c r="G13739" s="7"/>
      <c r="H13739" s="7"/>
      <c r="I13739" s="7"/>
      <c r="J13739" s="7"/>
      <c r="K13739" s="7"/>
      <c r="L13739" s="7"/>
      <c r="M13739" s="7"/>
      <c r="N13739" s="7"/>
      <c r="O13739" s="7"/>
      <c r="P13739" s="7"/>
      <c r="Q13739" s="7"/>
      <c r="R13739" s="7"/>
      <c r="S13739" s="7"/>
      <c r="T13739" s="7"/>
      <c r="U13739" s="7"/>
      <c r="V13739" s="7"/>
      <c r="W13739" s="7"/>
      <c r="X13739" s="7"/>
      <c r="Y13739" s="7"/>
      <c r="Z13739" s="7"/>
      <c r="AA13739" s="7"/>
      <c r="AB13739" s="7"/>
      <c r="AC13739" s="7"/>
      <c r="AD13739" s="7"/>
      <c r="AE13739" s="7"/>
    </row>
    <row r="13741" spans="3:31" s="8" customFormat="1">
      <c r="C13741" s="15"/>
      <c r="G13741" s="7"/>
      <c r="H13741" s="7"/>
      <c r="I13741" s="7"/>
      <c r="J13741" s="7"/>
      <c r="K13741" s="7"/>
      <c r="L13741" s="7"/>
      <c r="M13741" s="7"/>
      <c r="N13741" s="7"/>
      <c r="O13741" s="7"/>
      <c r="P13741" s="7"/>
      <c r="Q13741" s="7"/>
      <c r="R13741" s="7"/>
      <c r="S13741" s="7"/>
      <c r="T13741" s="7"/>
      <c r="U13741" s="7"/>
      <c r="V13741" s="7"/>
      <c r="W13741" s="7"/>
      <c r="X13741" s="7"/>
      <c r="Y13741" s="7"/>
      <c r="Z13741" s="7"/>
      <c r="AA13741" s="7"/>
      <c r="AB13741" s="7"/>
      <c r="AC13741" s="7"/>
      <c r="AD13741" s="7"/>
      <c r="AE13741" s="7"/>
    </row>
    <row r="13743" spans="3:31" s="8" customFormat="1">
      <c r="C13743" s="15"/>
      <c r="G13743" s="7"/>
      <c r="H13743" s="7"/>
      <c r="I13743" s="7"/>
      <c r="J13743" s="7"/>
      <c r="K13743" s="7"/>
      <c r="L13743" s="7"/>
      <c r="M13743" s="7"/>
      <c r="N13743" s="7"/>
      <c r="O13743" s="7"/>
      <c r="P13743" s="7"/>
      <c r="Q13743" s="7"/>
      <c r="R13743" s="7"/>
      <c r="S13743" s="7"/>
      <c r="T13743" s="7"/>
      <c r="U13743" s="7"/>
      <c r="V13743" s="7"/>
      <c r="W13743" s="7"/>
      <c r="X13743" s="7"/>
      <c r="Y13743" s="7"/>
      <c r="Z13743" s="7"/>
      <c r="AA13743" s="7"/>
      <c r="AB13743" s="7"/>
      <c r="AC13743" s="7"/>
      <c r="AD13743" s="7"/>
      <c r="AE13743" s="7"/>
    </row>
    <row r="13745" spans="3:31" s="8" customFormat="1">
      <c r="C13745" s="15"/>
      <c r="G13745" s="7"/>
      <c r="H13745" s="7"/>
      <c r="I13745" s="7"/>
      <c r="J13745" s="7"/>
      <c r="K13745" s="7"/>
      <c r="L13745" s="7"/>
      <c r="M13745" s="7"/>
      <c r="N13745" s="7"/>
      <c r="O13745" s="7"/>
      <c r="P13745" s="7"/>
      <c r="Q13745" s="7"/>
      <c r="R13745" s="7"/>
      <c r="S13745" s="7"/>
      <c r="T13745" s="7"/>
      <c r="U13745" s="7"/>
      <c r="V13745" s="7"/>
      <c r="W13745" s="7"/>
      <c r="X13745" s="7"/>
      <c r="Y13745" s="7"/>
      <c r="Z13745" s="7"/>
      <c r="AA13745" s="7"/>
      <c r="AB13745" s="7"/>
      <c r="AC13745" s="7"/>
      <c r="AD13745" s="7"/>
      <c r="AE13745" s="7"/>
    </row>
    <row r="13747" spans="3:31" s="8" customFormat="1">
      <c r="C13747" s="15"/>
      <c r="G13747" s="7"/>
      <c r="H13747" s="7"/>
      <c r="I13747" s="7"/>
      <c r="J13747" s="7"/>
      <c r="K13747" s="7"/>
      <c r="L13747" s="7"/>
      <c r="M13747" s="7"/>
      <c r="N13747" s="7"/>
      <c r="O13747" s="7"/>
      <c r="P13747" s="7"/>
      <c r="Q13747" s="7"/>
      <c r="R13747" s="7"/>
      <c r="S13747" s="7"/>
      <c r="T13747" s="7"/>
      <c r="U13747" s="7"/>
      <c r="V13747" s="7"/>
      <c r="W13747" s="7"/>
      <c r="X13747" s="7"/>
      <c r="Y13747" s="7"/>
      <c r="Z13747" s="7"/>
      <c r="AA13747" s="7"/>
      <c r="AB13747" s="7"/>
      <c r="AC13747" s="7"/>
      <c r="AD13747" s="7"/>
      <c r="AE13747" s="7"/>
    </row>
    <row r="13749" spans="3:31" s="8" customFormat="1">
      <c r="C13749" s="15"/>
      <c r="G13749" s="7"/>
      <c r="H13749" s="7"/>
      <c r="I13749" s="7"/>
      <c r="J13749" s="7"/>
      <c r="K13749" s="7"/>
      <c r="L13749" s="7"/>
      <c r="M13749" s="7"/>
      <c r="N13749" s="7"/>
      <c r="O13749" s="7"/>
      <c r="P13749" s="7"/>
      <c r="Q13749" s="7"/>
      <c r="R13749" s="7"/>
      <c r="S13749" s="7"/>
      <c r="T13749" s="7"/>
      <c r="U13749" s="7"/>
      <c r="V13749" s="7"/>
      <c r="W13749" s="7"/>
      <c r="X13749" s="7"/>
      <c r="Y13749" s="7"/>
      <c r="Z13749" s="7"/>
      <c r="AA13749" s="7"/>
      <c r="AB13749" s="7"/>
      <c r="AC13749" s="7"/>
      <c r="AD13749" s="7"/>
      <c r="AE13749" s="7"/>
    </row>
    <row r="13751" spans="3:31" s="8" customFormat="1">
      <c r="C13751" s="15"/>
      <c r="G13751" s="7"/>
      <c r="H13751" s="7"/>
      <c r="I13751" s="7"/>
      <c r="J13751" s="7"/>
      <c r="K13751" s="7"/>
      <c r="L13751" s="7"/>
      <c r="M13751" s="7"/>
      <c r="N13751" s="7"/>
      <c r="O13751" s="7"/>
      <c r="P13751" s="7"/>
      <c r="Q13751" s="7"/>
      <c r="R13751" s="7"/>
      <c r="S13751" s="7"/>
      <c r="T13751" s="7"/>
      <c r="U13751" s="7"/>
      <c r="V13751" s="7"/>
      <c r="W13751" s="7"/>
      <c r="X13751" s="7"/>
      <c r="Y13751" s="7"/>
      <c r="Z13751" s="7"/>
      <c r="AA13751" s="7"/>
      <c r="AB13751" s="7"/>
      <c r="AC13751" s="7"/>
      <c r="AD13751" s="7"/>
      <c r="AE13751" s="7"/>
    </row>
    <row r="13753" spans="3:31" s="8" customFormat="1">
      <c r="C13753" s="15"/>
      <c r="G13753" s="7"/>
      <c r="H13753" s="7"/>
      <c r="I13753" s="7"/>
      <c r="J13753" s="7"/>
      <c r="K13753" s="7"/>
      <c r="L13753" s="7"/>
      <c r="M13753" s="7"/>
      <c r="N13753" s="7"/>
      <c r="O13753" s="7"/>
      <c r="P13753" s="7"/>
      <c r="Q13753" s="7"/>
      <c r="R13753" s="7"/>
      <c r="S13753" s="7"/>
      <c r="T13753" s="7"/>
      <c r="U13753" s="7"/>
      <c r="V13753" s="7"/>
      <c r="W13753" s="7"/>
      <c r="X13753" s="7"/>
      <c r="Y13753" s="7"/>
      <c r="Z13753" s="7"/>
      <c r="AA13753" s="7"/>
      <c r="AB13753" s="7"/>
      <c r="AC13753" s="7"/>
      <c r="AD13753" s="7"/>
      <c r="AE13753" s="7"/>
    </row>
    <row r="13755" spans="3:31" s="8" customFormat="1">
      <c r="C13755" s="15"/>
      <c r="G13755" s="7"/>
      <c r="H13755" s="7"/>
      <c r="I13755" s="7"/>
      <c r="J13755" s="7"/>
      <c r="K13755" s="7"/>
      <c r="L13755" s="7"/>
      <c r="M13755" s="7"/>
      <c r="N13755" s="7"/>
      <c r="O13755" s="7"/>
      <c r="P13755" s="7"/>
      <c r="Q13755" s="7"/>
      <c r="R13755" s="7"/>
      <c r="S13755" s="7"/>
      <c r="T13755" s="7"/>
      <c r="U13755" s="7"/>
      <c r="V13755" s="7"/>
      <c r="W13755" s="7"/>
      <c r="X13755" s="7"/>
      <c r="Y13755" s="7"/>
      <c r="Z13755" s="7"/>
      <c r="AA13755" s="7"/>
      <c r="AB13755" s="7"/>
      <c r="AC13755" s="7"/>
      <c r="AD13755" s="7"/>
      <c r="AE13755" s="7"/>
    </row>
    <row r="13757" spans="3:31" s="8" customFormat="1">
      <c r="C13757" s="15"/>
      <c r="G13757" s="7"/>
      <c r="H13757" s="7"/>
      <c r="I13757" s="7"/>
      <c r="J13757" s="7"/>
      <c r="K13757" s="7"/>
      <c r="L13757" s="7"/>
      <c r="M13757" s="7"/>
      <c r="N13757" s="7"/>
      <c r="O13757" s="7"/>
      <c r="P13757" s="7"/>
      <c r="Q13757" s="7"/>
      <c r="R13757" s="7"/>
      <c r="S13757" s="7"/>
      <c r="T13757" s="7"/>
      <c r="U13757" s="7"/>
      <c r="V13757" s="7"/>
      <c r="W13757" s="7"/>
      <c r="X13757" s="7"/>
      <c r="Y13757" s="7"/>
      <c r="Z13757" s="7"/>
      <c r="AA13757" s="7"/>
      <c r="AB13757" s="7"/>
      <c r="AC13757" s="7"/>
      <c r="AD13757" s="7"/>
      <c r="AE13757" s="7"/>
    </row>
    <row r="13759" spans="3:31" s="8" customFormat="1">
      <c r="C13759" s="15"/>
      <c r="G13759" s="7"/>
      <c r="H13759" s="7"/>
      <c r="I13759" s="7"/>
      <c r="J13759" s="7"/>
      <c r="K13759" s="7"/>
      <c r="L13759" s="7"/>
      <c r="M13759" s="7"/>
      <c r="N13759" s="7"/>
      <c r="O13759" s="7"/>
      <c r="P13759" s="7"/>
      <c r="Q13759" s="7"/>
      <c r="R13759" s="7"/>
      <c r="S13759" s="7"/>
      <c r="T13759" s="7"/>
      <c r="U13759" s="7"/>
      <c r="V13759" s="7"/>
      <c r="W13759" s="7"/>
      <c r="X13759" s="7"/>
      <c r="Y13759" s="7"/>
      <c r="Z13759" s="7"/>
      <c r="AA13759" s="7"/>
      <c r="AB13759" s="7"/>
      <c r="AC13759" s="7"/>
      <c r="AD13759" s="7"/>
      <c r="AE13759" s="7"/>
    </row>
    <row r="13761" spans="3:31" s="8" customFormat="1">
      <c r="C13761" s="15"/>
      <c r="G13761" s="7"/>
      <c r="H13761" s="7"/>
      <c r="I13761" s="7"/>
      <c r="J13761" s="7"/>
      <c r="K13761" s="7"/>
      <c r="L13761" s="7"/>
      <c r="M13761" s="7"/>
      <c r="N13761" s="7"/>
      <c r="O13761" s="7"/>
      <c r="P13761" s="7"/>
      <c r="Q13761" s="7"/>
      <c r="R13761" s="7"/>
      <c r="S13761" s="7"/>
      <c r="T13761" s="7"/>
      <c r="U13761" s="7"/>
      <c r="V13761" s="7"/>
      <c r="W13761" s="7"/>
      <c r="X13761" s="7"/>
      <c r="Y13761" s="7"/>
      <c r="Z13761" s="7"/>
      <c r="AA13761" s="7"/>
      <c r="AB13761" s="7"/>
      <c r="AC13761" s="7"/>
      <c r="AD13761" s="7"/>
      <c r="AE13761" s="7"/>
    </row>
    <row r="13763" spans="3:31" s="8" customFormat="1">
      <c r="C13763" s="15"/>
      <c r="G13763" s="7"/>
      <c r="H13763" s="7"/>
      <c r="I13763" s="7"/>
      <c r="J13763" s="7"/>
      <c r="K13763" s="7"/>
      <c r="L13763" s="7"/>
      <c r="M13763" s="7"/>
      <c r="N13763" s="7"/>
      <c r="O13763" s="7"/>
      <c r="P13763" s="7"/>
      <c r="Q13763" s="7"/>
      <c r="R13763" s="7"/>
      <c r="S13763" s="7"/>
      <c r="T13763" s="7"/>
      <c r="U13763" s="7"/>
      <c r="V13763" s="7"/>
      <c r="W13763" s="7"/>
      <c r="X13763" s="7"/>
      <c r="Y13763" s="7"/>
      <c r="Z13763" s="7"/>
      <c r="AA13763" s="7"/>
      <c r="AB13763" s="7"/>
      <c r="AC13763" s="7"/>
      <c r="AD13763" s="7"/>
      <c r="AE13763" s="7"/>
    </row>
    <row r="13765" spans="3:31" s="8" customFormat="1">
      <c r="C13765" s="15"/>
      <c r="G13765" s="7"/>
      <c r="H13765" s="7"/>
      <c r="I13765" s="7"/>
      <c r="J13765" s="7"/>
      <c r="K13765" s="7"/>
      <c r="L13765" s="7"/>
      <c r="M13765" s="7"/>
      <c r="N13765" s="7"/>
      <c r="O13765" s="7"/>
      <c r="P13765" s="7"/>
      <c r="Q13765" s="7"/>
      <c r="R13765" s="7"/>
      <c r="S13765" s="7"/>
      <c r="T13765" s="7"/>
      <c r="U13765" s="7"/>
      <c r="V13765" s="7"/>
      <c r="W13765" s="7"/>
      <c r="X13765" s="7"/>
      <c r="Y13765" s="7"/>
      <c r="Z13765" s="7"/>
      <c r="AA13765" s="7"/>
      <c r="AB13765" s="7"/>
      <c r="AC13765" s="7"/>
      <c r="AD13765" s="7"/>
      <c r="AE13765" s="7"/>
    </row>
    <row r="13767" spans="3:31" s="8" customFormat="1">
      <c r="C13767" s="15"/>
      <c r="G13767" s="7"/>
      <c r="H13767" s="7"/>
      <c r="I13767" s="7"/>
      <c r="J13767" s="7"/>
      <c r="K13767" s="7"/>
      <c r="L13767" s="7"/>
      <c r="M13767" s="7"/>
      <c r="N13767" s="7"/>
      <c r="O13767" s="7"/>
      <c r="P13767" s="7"/>
      <c r="Q13767" s="7"/>
      <c r="R13767" s="7"/>
      <c r="S13767" s="7"/>
      <c r="T13767" s="7"/>
      <c r="U13767" s="7"/>
      <c r="V13767" s="7"/>
      <c r="W13767" s="7"/>
      <c r="X13767" s="7"/>
      <c r="Y13767" s="7"/>
      <c r="Z13767" s="7"/>
      <c r="AA13767" s="7"/>
      <c r="AB13767" s="7"/>
      <c r="AC13767" s="7"/>
      <c r="AD13767" s="7"/>
      <c r="AE13767" s="7"/>
    </row>
    <row r="13769" spans="3:31" s="8" customFormat="1">
      <c r="C13769" s="15"/>
      <c r="G13769" s="7"/>
      <c r="H13769" s="7"/>
      <c r="I13769" s="7"/>
      <c r="J13769" s="7"/>
      <c r="K13769" s="7"/>
      <c r="L13769" s="7"/>
      <c r="M13769" s="7"/>
      <c r="N13769" s="7"/>
      <c r="O13769" s="7"/>
      <c r="P13769" s="7"/>
      <c r="Q13769" s="7"/>
      <c r="R13769" s="7"/>
      <c r="S13769" s="7"/>
      <c r="T13769" s="7"/>
      <c r="U13769" s="7"/>
      <c r="V13769" s="7"/>
      <c r="W13769" s="7"/>
      <c r="X13769" s="7"/>
      <c r="Y13769" s="7"/>
      <c r="Z13769" s="7"/>
      <c r="AA13769" s="7"/>
      <c r="AB13769" s="7"/>
      <c r="AC13769" s="7"/>
      <c r="AD13769" s="7"/>
      <c r="AE13769" s="7"/>
    </row>
    <row r="13771" spans="3:31" s="8" customFormat="1">
      <c r="C13771" s="15"/>
      <c r="G13771" s="7"/>
      <c r="H13771" s="7"/>
      <c r="I13771" s="7"/>
      <c r="J13771" s="7"/>
      <c r="K13771" s="7"/>
      <c r="L13771" s="7"/>
      <c r="M13771" s="7"/>
      <c r="N13771" s="7"/>
      <c r="O13771" s="7"/>
      <c r="P13771" s="7"/>
      <c r="Q13771" s="7"/>
      <c r="R13771" s="7"/>
      <c r="S13771" s="7"/>
      <c r="T13771" s="7"/>
      <c r="U13771" s="7"/>
      <c r="V13771" s="7"/>
      <c r="W13771" s="7"/>
      <c r="X13771" s="7"/>
      <c r="Y13771" s="7"/>
      <c r="Z13771" s="7"/>
      <c r="AA13771" s="7"/>
      <c r="AB13771" s="7"/>
      <c r="AC13771" s="7"/>
      <c r="AD13771" s="7"/>
      <c r="AE13771" s="7"/>
    </row>
    <row r="13773" spans="3:31" s="8" customFormat="1">
      <c r="C13773" s="15"/>
      <c r="G13773" s="7"/>
      <c r="H13773" s="7"/>
      <c r="I13773" s="7"/>
      <c r="J13773" s="7"/>
      <c r="K13773" s="7"/>
      <c r="L13773" s="7"/>
      <c r="M13773" s="7"/>
      <c r="N13773" s="7"/>
      <c r="O13773" s="7"/>
      <c r="P13773" s="7"/>
      <c r="Q13773" s="7"/>
      <c r="R13773" s="7"/>
      <c r="S13773" s="7"/>
      <c r="T13773" s="7"/>
      <c r="U13773" s="7"/>
      <c r="V13773" s="7"/>
      <c r="W13773" s="7"/>
      <c r="X13773" s="7"/>
      <c r="Y13773" s="7"/>
      <c r="Z13773" s="7"/>
      <c r="AA13773" s="7"/>
      <c r="AB13773" s="7"/>
      <c r="AC13773" s="7"/>
      <c r="AD13773" s="7"/>
      <c r="AE13773" s="7"/>
    </row>
    <row r="13775" spans="3:31" s="8" customFormat="1">
      <c r="C13775" s="15"/>
      <c r="G13775" s="7"/>
      <c r="H13775" s="7"/>
      <c r="I13775" s="7"/>
      <c r="J13775" s="7"/>
      <c r="K13775" s="7"/>
      <c r="L13775" s="7"/>
      <c r="M13775" s="7"/>
      <c r="N13775" s="7"/>
      <c r="O13775" s="7"/>
      <c r="P13775" s="7"/>
      <c r="Q13775" s="7"/>
      <c r="R13775" s="7"/>
      <c r="S13775" s="7"/>
      <c r="T13775" s="7"/>
      <c r="U13775" s="7"/>
      <c r="V13775" s="7"/>
      <c r="W13775" s="7"/>
      <c r="X13775" s="7"/>
      <c r="Y13775" s="7"/>
      <c r="Z13775" s="7"/>
      <c r="AA13775" s="7"/>
      <c r="AB13775" s="7"/>
      <c r="AC13775" s="7"/>
      <c r="AD13775" s="7"/>
      <c r="AE13775" s="7"/>
    </row>
    <row r="13777" spans="3:31" s="8" customFormat="1">
      <c r="C13777" s="15"/>
      <c r="G13777" s="7"/>
      <c r="H13777" s="7"/>
      <c r="I13777" s="7"/>
      <c r="J13777" s="7"/>
      <c r="K13777" s="7"/>
      <c r="L13777" s="7"/>
      <c r="M13777" s="7"/>
      <c r="N13777" s="7"/>
      <c r="O13777" s="7"/>
      <c r="P13777" s="7"/>
      <c r="Q13777" s="7"/>
      <c r="R13777" s="7"/>
      <c r="S13777" s="7"/>
      <c r="T13777" s="7"/>
      <c r="U13777" s="7"/>
      <c r="V13777" s="7"/>
      <c r="W13777" s="7"/>
      <c r="X13777" s="7"/>
      <c r="Y13777" s="7"/>
      <c r="Z13777" s="7"/>
      <c r="AA13777" s="7"/>
      <c r="AB13777" s="7"/>
      <c r="AC13777" s="7"/>
      <c r="AD13777" s="7"/>
      <c r="AE13777" s="7"/>
    </row>
    <row r="13779" spans="3:31" s="8" customFormat="1">
      <c r="C13779" s="15"/>
      <c r="G13779" s="7"/>
      <c r="H13779" s="7"/>
      <c r="I13779" s="7"/>
      <c r="J13779" s="7"/>
      <c r="K13779" s="7"/>
      <c r="L13779" s="7"/>
      <c r="M13779" s="7"/>
      <c r="N13779" s="7"/>
      <c r="O13779" s="7"/>
      <c r="P13779" s="7"/>
      <c r="Q13779" s="7"/>
      <c r="R13779" s="7"/>
      <c r="S13779" s="7"/>
      <c r="T13779" s="7"/>
      <c r="U13779" s="7"/>
      <c r="V13779" s="7"/>
      <c r="W13779" s="7"/>
      <c r="X13779" s="7"/>
      <c r="Y13779" s="7"/>
      <c r="Z13779" s="7"/>
      <c r="AA13779" s="7"/>
      <c r="AB13779" s="7"/>
      <c r="AC13779" s="7"/>
      <c r="AD13779" s="7"/>
      <c r="AE13779" s="7"/>
    </row>
    <row r="13781" spans="3:31" s="8" customFormat="1">
      <c r="C13781" s="15"/>
      <c r="G13781" s="7"/>
      <c r="H13781" s="7"/>
      <c r="I13781" s="7"/>
      <c r="J13781" s="7"/>
      <c r="K13781" s="7"/>
      <c r="L13781" s="7"/>
      <c r="M13781" s="7"/>
      <c r="N13781" s="7"/>
      <c r="O13781" s="7"/>
      <c r="P13781" s="7"/>
      <c r="Q13781" s="7"/>
      <c r="R13781" s="7"/>
      <c r="S13781" s="7"/>
      <c r="T13781" s="7"/>
      <c r="U13781" s="7"/>
      <c r="V13781" s="7"/>
      <c r="W13781" s="7"/>
      <c r="X13781" s="7"/>
      <c r="Y13781" s="7"/>
      <c r="Z13781" s="7"/>
      <c r="AA13781" s="7"/>
      <c r="AB13781" s="7"/>
      <c r="AC13781" s="7"/>
      <c r="AD13781" s="7"/>
      <c r="AE13781" s="7"/>
    </row>
    <row r="13783" spans="3:31" s="8" customFormat="1">
      <c r="C13783" s="15"/>
      <c r="G13783" s="7"/>
      <c r="H13783" s="7"/>
      <c r="I13783" s="7"/>
      <c r="J13783" s="7"/>
      <c r="K13783" s="7"/>
      <c r="L13783" s="7"/>
      <c r="M13783" s="7"/>
      <c r="N13783" s="7"/>
      <c r="O13783" s="7"/>
      <c r="P13783" s="7"/>
      <c r="Q13783" s="7"/>
      <c r="R13783" s="7"/>
      <c r="S13783" s="7"/>
      <c r="T13783" s="7"/>
      <c r="U13783" s="7"/>
      <c r="V13783" s="7"/>
      <c r="W13783" s="7"/>
      <c r="X13783" s="7"/>
      <c r="Y13783" s="7"/>
      <c r="Z13783" s="7"/>
      <c r="AA13783" s="7"/>
      <c r="AB13783" s="7"/>
      <c r="AC13783" s="7"/>
      <c r="AD13783" s="7"/>
      <c r="AE13783" s="7"/>
    </row>
    <row r="13785" spans="3:31" s="8" customFormat="1">
      <c r="C13785" s="15"/>
      <c r="G13785" s="7"/>
      <c r="H13785" s="7"/>
      <c r="I13785" s="7"/>
      <c r="J13785" s="7"/>
      <c r="K13785" s="7"/>
      <c r="L13785" s="7"/>
      <c r="M13785" s="7"/>
      <c r="N13785" s="7"/>
      <c r="O13785" s="7"/>
      <c r="P13785" s="7"/>
      <c r="Q13785" s="7"/>
      <c r="R13785" s="7"/>
      <c r="S13785" s="7"/>
      <c r="T13785" s="7"/>
      <c r="U13785" s="7"/>
      <c r="V13785" s="7"/>
      <c r="W13785" s="7"/>
      <c r="X13785" s="7"/>
      <c r="Y13785" s="7"/>
      <c r="Z13785" s="7"/>
      <c r="AA13785" s="7"/>
      <c r="AB13785" s="7"/>
      <c r="AC13785" s="7"/>
      <c r="AD13785" s="7"/>
      <c r="AE13785" s="7"/>
    </row>
    <row r="13787" spans="3:31" s="8" customFormat="1">
      <c r="C13787" s="15"/>
      <c r="G13787" s="7"/>
      <c r="H13787" s="7"/>
      <c r="I13787" s="7"/>
      <c r="J13787" s="7"/>
      <c r="K13787" s="7"/>
      <c r="L13787" s="7"/>
      <c r="M13787" s="7"/>
      <c r="N13787" s="7"/>
      <c r="O13787" s="7"/>
      <c r="P13787" s="7"/>
      <c r="Q13787" s="7"/>
      <c r="R13787" s="7"/>
      <c r="S13787" s="7"/>
      <c r="T13787" s="7"/>
      <c r="U13787" s="7"/>
      <c r="V13787" s="7"/>
      <c r="W13787" s="7"/>
      <c r="X13787" s="7"/>
      <c r="Y13787" s="7"/>
      <c r="Z13787" s="7"/>
      <c r="AA13787" s="7"/>
      <c r="AB13787" s="7"/>
      <c r="AC13787" s="7"/>
      <c r="AD13787" s="7"/>
      <c r="AE13787" s="7"/>
    </row>
    <row r="13789" spans="3:31" s="8" customFormat="1">
      <c r="C13789" s="15"/>
      <c r="G13789" s="7"/>
      <c r="H13789" s="7"/>
      <c r="I13789" s="7"/>
      <c r="J13789" s="7"/>
      <c r="K13789" s="7"/>
      <c r="L13789" s="7"/>
      <c r="M13789" s="7"/>
      <c r="N13789" s="7"/>
      <c r="O13789" s="7"/>
      <c r="P13789" s="7"/>
      <c r="Q13789" s="7"/>
      <c r="R13789" s="7"/>
      <c r="S13789" s="7"/>
      <c r="T13789" s="7"/>
      <c r="U13789" s="7"/>
      <c r="V13789" s="7"/>
      <c r="W13789" s="7"/>
      <c r="X13789" s="7"/>
      <c r="Y13789" s="7"/>
      <c r="Z13789" s="7"/>
      <c r="AA13789" s="7"/>
      <c r="AB13789" s="7"/>
      <c r="AC13789" s="7"/>
      <c r="AD13789" s="7"/>
      <c r="AE13789" s="7"/>
    </row>
    <row r="13791" spans="3:31" s="8" customFormat="1">
      <c r="C13791" s="15"/>
      <c r="G13791" s="7"/>
      <c r="H13791" s="7"/>
      <c r="I13791" s="7"/>
      <c r="J13791" s="7"/>
      <c r="K13791" s="7"/>
      <c r="L13791" s="7"/>
      <c r="M13791" s="7"/>
      <c r="N13791" s="7"/>
      <c r="O13791" s="7"/>
      <c r="P13791" s="7"/>
      <c r="Q13791" s="7"/>
      <c r="R13791" s="7"/>
      <c r="S13791" s="7"/>
      <c r="T13791" s="7"/>
      <c r="U13791" s="7"/>
      <c r="V13791" s="7"/>
      <c r="W13791" s="7"/>
      <c r="X13791" s="7"/>
      <c r="Y13791" s="7"/>
      <c r="Z13791" s="7"/>
      <c r="AA13791" s="7"/>
      <c r="AB13791" s="7"/>
      <c r="AC13791" s="7"/>
      <c r="AD13791" s="7"/>
      <c r="AE13791" s="7"/>
    </row>
    <row r="13793" spans="3:31" s="8" customFormat="1">
      <c r="C13793" s="15"/>
      <c r="G13793" s="7"/>
      <c r="H13793" s="7"/>
      <c r="I13793" s="7"/>
      <c r="J13793" s="7"/>
      <c r="K13793" s="7"/>
      <c r="L13793" s="7"/>
      <c r="M13793" s="7"/>
      <c r="N13793" s="7"/>
      <c r="O13793" s="7"/>
      <c r="P13793" s="7"/>
      <c r="Q13793" s="7"/>
      <c r="R13793" s="7"/>
      <c r="S13793" s="7"/>
      <c r="T13793" s="7"/>
      <c r="U13793" s="7"/>
      <c r="V13793" s="7"/>
      <c r="W13793" s="7"/>
      <c r="X13793" s="7"/>
      <c r="Y13793" s="7"/>
      <c r="Z13793" s="7"/>
      <c r="AA13793" s="7"/>
      <c r="AB13793" s="7"/>
      <c r="AC13793" s="7"/>
      <c r="AD13793" s="7"/>
      <c r="AE13793" s="7"/>
    </row>
    <row r="13795" spans="3:31" s="8" customFormat="1">
      <c r="C13795" s="15"/>
      <c r="G13795" s="7"/>
      <c r="H13795" s="7"/>
      <c r="I13795" s="7"/>
      <c r="J13795" s="7"/>
      <c r="K13795" s="7"/>
      <c r="L13795" s="7"/>
      <c r="M13795" s="7"/>
      <c r="N13795" s="7"/>
      <c r="O13795" s="7"/>
      <c r="P13795" s="7"/>
      <c r="Q13795" s="7"/>
      <c r="R13795" s="7"/>
      <c r="S13795" s="7"/>
      <c r="T13795" s="7"/>
      <c r="U13795" s="7"/>
      <c r="V13795" s="7"/>
      <c r="W13795" s="7"/>
      <c r="X13795" s="7"/>
      <c r="Y13795" s="7"/>
      <c r="Z13795" s="7"/>
      <c r="AA13795" s="7"/>
      <c r="AB13795" s="7"/>
      <c r="AC13795" s="7"/>
      <c r="AD13795" s="7"/>
      <c r="AE13795" s="7"/>
    </row>
    <row r="13797" spans="3:31" s="8" customFormat="1">
      <c r="C13797" s="15"/>
      <c r="G13797" s="7"/>
      <c r="H13797" s="7"/>
      <c r="I13797" s="7"/>
      <c r="J13797" s="7"/>
      <c r="K13797" s="7"/>
      <c r="L13797" s="7"/>
      <c r="M13797" s="7"/>
      <c r="N13797" s="7"/>
      <c r="O13797" s="7"/>
      <c r="P13797" s="7"/>
      <c r="Q13797" s="7"/>
      <c r="R13797" s="7"/>
      <c r="S13797" s="7"/>
      <c r="T13797" s="7"/>
      <c r="U13797" s="7"/>
      <c r="V13797" s="7"/>
      <c r="W13797" s="7"/>
      <c r="X13797" s="7"/>
      <c r="Y13797" s="7"/>
      <c r="Z13797" s="7"/>
      <c r="AA13797" s="7"/>
      <c r="AB13797" s="7"/>
      <c r="AC13797" s="7"/>
      <c r="AD13797" s="7"/>
      <c r="AE13797" s="7"/>
    </row>
    <row r="13799" spans="3:31" s="8" customFormat="1">
      <c r="C13799" s="15"/>
      <c r="G13799" s="7"/>
      <c r="H13799" s="7"/>
      <c r="I13799" s="7"/>
      <c r="J13799" s="7"/>
      <c r="K13799" s="7"/>
      <c r="L13799" s="7"/>
      <c r="M13799" s="7"/>
      <c r="N13799" s="7"/>
      <c r="O13799" s="7"/>
      <c r="P13799" s="7"/>
      <c r="Q13799" s="7"/>
      <c r="R13799" s="7"/>
      <c r="S13799" s="7"/>
      <c r="T13799" s="7"/>
      <c r="U13799" s="7"/>
      <c r="V13799" s="7"/>
      <c r="W13799" s="7"/>
      <c r="X13799" s="7"/>
      <c r="Y13799" s="7"/>
      <c r="Z13799" s="7"/>
      <c r="AA13799" s="7"/>
      <c r="AB13799" s="7"/>
      <c r="AC13799" s="7"/>
      <c r="AD13799" s="7"/>
      <c r="AE13799" s="7"/>
    </row>
    <row r="13801" spans="3:31" s="8" customFormat="1">
      <c r="C13801" s="15"/>
      <c r="G13801" s="7"/>
      <c r="H13801" s="7"/>
      <c r="I13801" s="7"/>
      <c r="J13801" s="7"/>
      <c r="K13801" s="7"/>
      <c r="L13801" s="7"/>
      <c r="M13801" s="7"/>
      <c r="N13801" s="7"/>
      <c r="O13801" s="7"/>
      <c r="P13801" s="7"/>
      <c r="Q13801" s="7"/>
      <c r="R13801" s="7"/>
      <c r="S13801" s="7"/>
      <c r="T13801" s="7"/>
      <c r="U13801" s="7"/>
      <c r="V13801" s="7"/>
      <c r="W13801" s="7"/>
      <c r="X13801" s="7"/>
      <c r="Y13801" s="7"/>
      <c r="Z13801" s="7"/>
      <c r="AA13801" s="7"/>
      <c r="AB13801" s="7"/>
      <c r="AC13801" s="7"/>
      <c r="AD13801" s="7"/>
      <c r="AE13801" s="7"/>
    </row>
    <row r="13803" spans="3:31" s="8" customFormat="1">
      <c r="C13803" s="15"/>
      <c r="G13803" s="7"/>
      <c r="H13803" s="7"/>
      <c r="I13803" s="7"/>
      <c r="J13803" s="7"/>
      <c r="K13803" s="7"/>
      <c r="L13803" s="7"/>
      <c r="M13803" s="7"/>
      <c r="N13803" s="7"/>
      <c r="O13803" s="7"/>
      <c r="P13803" s="7"/>
      <c r="Q13803" s="7"/>
      <c r="R13803" s="7"/>
      <c r="S13803" s="7"/>
      <c r="T13803" s="7"/>
      <c r="U13803" s="7"/>
      <c r="V13803" s="7"/>
      <c r="W13803" s="7"/>
      <c r="X13803" s="7"/>
      <c r="Y13803" s="7"/>
      <c r="Z13803" s="7"/>
      <c r="AA13803" s="7"/>
      <c r="AB13803" s="7"/>
      <c r="AC13803" s="7"/>
      <c r="AD13803" s="7"/>
      <c r="AE13803" s="7"/>
    </row>
    <row r="13805" spans="3:31" s="8" customFormat="1">
      <c r="C13805" s="15"/>
      <c r="G13805" s="7"/>
      <c r="H13805" s="7"/>
      <c r="I13805" s="7"/>
      <c r="J13805" s="7"/>
      <c r="K13805" s="7"/>
      <c r="L13805" s="7"/>
      <c r="M13805" s="7"/>
      <c r="N13805" s="7"/>
      <c r="O13805" s="7"/>
      <c r="P13805" s="7"/>
      <c r="Q13805" s="7"/>
      <c r="R13805" s="7"/>
      <c r="S13805" s="7"/>
      <c r="T13805" s="7"/>
      <c r="U13805" s="7"/>
      <c r="V13805" s="7"/>
      <c r="W13805" s="7"/>
      <c r="X13805" s="7"/>
      <c r="Y13805" s="7"/>
      <c r="Z13805" s="7"/>
      <c r="AA13805" s="7"/>
      <c r="AB13805" s="7"/>
      <c r="AC13805" s="7"/>
      <c r="AD13805" s="7"/>
      <c r="AE13805" s="7"/>
    </row>
    <row r="13807" spans="3:31" s="8" customFormat="1">
      <c r="C13807" s="15"/>
      <c r="G13807" s="7"/>
      <c r="H13807" s="7"/>
      <c r="I13807" s="7"/>
      <c r="J13807" s="7"/>
      <c r="K13807" s="7"/>
      <c r="L13807" s="7"/>
      <c r="M13807" s="7"/>
      <c r="N13807" s="7"/>
      <c r="O13807" s="7"/>
      <c r="P13807" s="7"/>
      <c r="Q13807" s="7"/>
      <c r="R13807" s="7"/>
      <c r="S13807" s="7"/>
      <c r="T13807" s="7"/>
      <c r="U13807" s="7"/>
      <c r="V13807" s="7"/>
      <c r="W13807" s="7"/>
      <c r="X13807" s="7"/>
      <c r="Y13807" s="7"/>
      <c r="Z13807" s="7"/>
      <c r="AA13807" s="7"/>
      <c r="AB13807" s="7"/>
      <c r="AC13807" s="7"/>
      <c r="AD13807" s="7"/>
      <c r="AE13807" s="7"/>
    </row>
    <row r="13809" spans="3:31" s="8" customFormat="1">
      <c r="C13809" s="15"/>
      <c r="G13809" s="7"/>
      <c r="H13809" s="7"/>
      <c r="I13809" s="7"/>
      <c r="J13809" s="7"/>
      <c r="K13809" s="7"/>
      <c r="L13809" s="7"/>
      <c r="M13809" s="7"/>
      <c r="N13809" s="7"/>
      <c r="O13809" s="7"/>
      <c r="P13809" s="7"/>
      <c r="Q13809" s="7"/>
      <c r="R13809" s="7"/>
      <c r="S13809" s="7"/>
      <c r="T13809" s="7"/>
      <c r="U13809" s="7"/>
      <c r="V13809" s="7"/>
      <c r="W13809" s="7"/>
      <c r="X13809" s="7"/>
      <c r="Y13809" s="7"/>
      <c r="Z13809" s="7"/>
      <c r="AA13809" s="7"/>
      <c r="AB13809" s="7"/>
      <c r="AC13809" s="7"/>
      <c r="AD13809" s="7"/>
      <c r="AE13809" s="7"/>
    </row>
    <row r="13811" spans="3:31" s="8" customFormat="1">
      <c r="C13811" s="15"/>
      <c r="G13811" s="7"/>
      <c r="H13811" s="7"/>
      <c r="I13811" s="7"/>
      <c r="J13811" s="7"/>
      <c r="K13811" s="7"/>
      <c r="L13811" s="7"/>
      <c r="M13811" s="7"/>
      <c r="N13811" s="7"/>
      <c r="O13811" s="7"/>
      <c r="P13811" s="7"/>
      <c r="Q13811" s="7"/>
      <c r="R13811" s="7"/>
      <c r="S13811" s="7"/>
      <c r="T13811" s="7"/>
      <c r="U13811" s="7"/>
      <c r="V13811" s="7"/>
      <c r="W13811" s="7"/>
      <c r="X13811" s="7"/>
      <c r="Y13811" s="7"/>
      <c r="Z13811" s="7"/>
      <c r="AA13811" s="7"/>
      <c r="AB13811" s="7"/>
      <c r="AC13811" s="7"/>
      <c r="AD13811" s="7"/>
      <c r="AE13811" s="7"/>
    </row>
    <row r="13813" spans="3:31" s="8" customFormat="1">
      <c r="C13813" s="15"/>
      <c r="G13813" s="7"/>
      <c r="H13813" s="7"/>
      <c r="I13813" s="7"/>
      <c r="J13813" s="7"/>
      <c r="K13813" s="7"/>
      <c r="L13813" s="7"/>
      <c r="M13813" s="7"/>
      <c r="N13813" s="7"/>
      <c r="O13813" s="7"/>
      <c r="P13813" s="7"/>
      <c r="Q13813" s="7"/>
      <c r="R13813" s="7"/>
      <c r="S13813" s="7"/>
      <c r="T13813" s="7"/>
      <c r="U13813" s="7"/>
      <c r="V13813" s="7"/>
      <c r="W13813" s="7"/>
      <c r="X13813" s="7"/>
      <c r="Y13813" s="7"/>
      <c r="Z13813" s="7"/>
      <c r="AA13813" s="7"/>
      <c r="AB13813" s="7"/>
      <c r="AC13813" s="7"/>
      <c r="AD13813" s="7"/>
      <c r="AE13813" s="7"/>
    </row>
    <row r="13815" spans="3:31" s="8" customFormat="1">
      <c r="C13815" s="15"/>
      <c r="G13815" s="7"/>
      <c r="H13815" s="7"/>
      <c r="I13815" s="7"/>
      <c r="J13815" s="7"/>
      <c r="K13815" s="7"/>
      <c r="L13815" s="7"/>
      <c r="M13815" s="7"/>
      <c r="N13815" s="7"/>
      <c r="O13815" s="7"/>
      <c r="P13815" s="7"/>
      <c r="Q13815" s="7"/>
      <c r="R13815" s="7"/>
      <c r="S13815" s="7"/>
      <c r="T13815" s="7"/>
      <c r="U13815" s="7"/>
      <c r="V13815" s="7"/>
      <c r="W13815" s="7"/>
      <c r="X13815" s="7"/>
      <c r="Y13815" s="7"/>
      <c r="Z13815" s="7"/>
      <c r="AA13815" s="7"/>
      <c r="AB13815" s="7"/>
      <c r="AC13815" s="7"/>
      <c r="AD13815" s="7"/>
      <c r="AE13815" s="7"/>
    </row>
    <row r="13817" spans="3:31" s="8" customFormat="1">
      <c r="C13817" s="15"/>
      <c r="G13817" s="7"/>
      <c r="H13817" s="7"/>
      <c r="I13817" s="7"/>
      <c r="J13817" s="7"/>
      <c r="K13817" s="7"/>
      <c r="L13817" s="7"/>
      <c r="M13817" s="7"/>
      <c r="N13817" s="7"/>
      <c r="O13817" s="7"/>
      <c r="P13817" s="7"/>
      <c r="Q13817" s="7"/>
      <c r="R13817" s="7"/>
      <c r="S13817" s="7"/>
      <c r="T13817" s="7"/>
      <c r="U13817" s="7"/>
      <c r="V13817" s="7"/>
      <c r="W13817" s="7"/>
      <c r="X13817" s="7"/>
      <c r="Y13817" s="7"/>
      <c r="Z13817" s="7"/>
      <c r="AA13817" s="7"/>
      <c r="AB13817" s="7"/>
      <c r="AC13817" s="7"/>
      <c r="AD13817" s="7"/>
      <c r="AE13817" s="7"/>
    </row>
    <row r="13819" spans="3:31" s="8" customFormat="1">
      <c r="C13819" s="15"/>
      <c r="G13819" s="7"/>
      <c r="H13819" s="7"/>
      <c r="I13819" s="7"/>
      <c r="J13819" s="7"/>
      <c r="K13819" s="7"/>
      <c r="L13819" s="7"/>
      <c r="M13819" s="7"/>
      <c r="N13819" s="7"/>
      <c r="O13819" s="7"/>
      <c r="P13819" s="7"/>
      <c r="Q13819" s="7"/>
      <c r="R13819" s="7"/>
      <c r="S13819" s="7"/>
      <c r="T13819" s="7"/>
      <c r="U13819" s="7"/>
      <c r="V13819" s="7"/>
      <c r="W13819" s="7"/>
      <c r="X13819" s="7"/>
      <c r="Y13819" s="7"/>
      <c r="Z13819" s="7"/>
      <c r="AA13819" s="7"/>
      <c r="AB13819" s="7"/>
      <c r="AC13819" s="7"/>
      <c r="AD13819" s="7"/>
      <c r="AE13819" s="7"/>
    </row>
    <row r="13821" spans="3:31" s="8" customFormat="1">
      <c r="C13821" s="15"/>
      <c r="G13821" s="7"/>
      <c r="H13821" s="7"/>
      <c r="I13821" s="7"/>
      <c r="J13821" s="7"/>
      <c r="K13821" s="7"/>
      <c r="L13821" s="7"/>
      <c r="M13821" s="7"/>
      <c r="N13821" s="7"/>
      <c r="O13821" s="7"/>
      <c r="P13821" s="7"/>
      <c r="Q13821" s="7"/>
      <c r="R13821" s="7"/>
      <c r="S13821" s="7"/>
      <c r="T13821" s="7"/>
      <c r="U13821" s="7"/>
      <c r="V13821" s="7"/>
      <c r="W13821" s="7"/>
      <c r="X13821" s="7"/>
      <c r="Y13821" s="7"/>
      <c r="Z13821" s="7"/>
      <c r="AA13821" s="7"/>
      <c r="AB13821" s="7"/>
      <c r="AC13821" s="7"/>
      <c r="AD13821" s="7"/>
      <c r="AE13821" s="7"/>
    </row>
    <row r="13823" spans="3:31" s="8" customFormat="1">
      <c r="C13823" s="15"/>
      <c r="G13823" s="7"/>
      <c r="H13823" s="7"/>
      <c r="I13823" s="7"/>
      <c r="J13823" s="7"/>
      <c r="K13823" s="7"/>
      <c r="L13823" s="7"/>
      <c r="M13823" s="7"/>
      <c r="N13823" s="7"/>
      <c r="O13823" s="7"/>
      <c r="P13823" s="7"/>
      <c r="Q13823" s="7"/>
      <c r="R13823" s="7"/>
      <c r="S13823" s="7"/>
      <c r="T13823" s="7"/>
      <c r="U13823" s="7"/>
      <c r="V13823" s="7"/>
      <c r="W13823" s="7"/>
      <c r="X13823" s="7"/>
      <c r="Y13823" s="7"/>
      <c r="Z13823" s="7"/>
      <c r="AA13823" s="7"/>
      <c r="AB13823" s="7"/>
      <c r="AC13823" s="7"/>
      <c r="AD13823" s="7"/>
      <c r="AE13823" s="7"/>
    </row>
    <row r="13825" spans="3:31" s="8" customFormat="1">
      <c r="C13825" s="15"/>
      <c r="G13825" s="7"/>
      <c r="H13825" s="7"/>
      <c r="I13825" s="7"/>
      <c r="J13825" s="7"/>
      <c r="K13825" s="7"/>
      <c r="L13825" s="7"/>
      <c r="M13825" s="7"/>
      <c r="N13825" s="7"/>
      <c r="O13825" s="7"/>
      <c r="P13825" s="7"/>
      <c r="Q13825" s="7"/>
      <c r="R13825" s="7"/>
      <c r="S13825" s="7"/>
      <c r="T13825" s="7"/>
      <c r="U13825" s="7"/>
      <c r="V13825" s="7"/>
      <c r="W13825" s="7"/>
      <c r="X13825" s="7"/>
      <c r="Y13825" s="7"/>
      <c r="Z13825" s="7"/>
      <c r="AA13825" s="7"/>
      <c r="AB13825" s="7"/>
      <c r="AC13825" s="7"/>
      <c r="AD13825" s="7"/>
      <c r="AE13825" s="7"/>
    </row>
    <row r="13827" spans="3:31" s="8" customFormat="1">
      <c r="C13827" s="15"/>
      <c r="G13827" s="7"/>
      <c r="H13827" s="7"/>
      <c r="I13827" s="7"/>
      <c r="J13827" s="7"/>
      <c r="K13827" s="7"/>
      <c r="L13827" s="7"/>
      <c r="M13827" s="7"/>
      <c r="N13827" s="7"/>
      <c r="O13827" s="7"/>
      <c r="P13827" s="7"/>
      <c r="Q13827" s="7"/>
      <c r="R13827" s="7"/>
      <c r="S13827" s="7"/>
      <c r="T13827" s="7"/>
      <c r="U13827" s="7"/>
      <c r="V13827" s="7"/>
      <c r="W13827" s="7"/>
      <c r="X13827" s="7"/>
      <c r="Y13827" s="7"/>
      <c r="Z13827" s="7"/>
      <c r="AA13827" s="7"/>
      <c r="AB13827" s="7"/>
      <c r="AC13827" s="7"/>
      <c r="AD13827" s="7"/>
      <c r="AE13827" s="7"/>
    </row>
    <row r="13829" spans="3:31" s="8" customFormat="1">
      <c r="C13829" s="15"/>
      <c r="G13829" s="7"/>
      <c r="H13829" s="7"/>
      <c r="I13829" s="7"/>
      <c r="J13829" s="7"/>
      <c r="K13829" s="7"/>
      <c r="L13829" s="7"/>
      <c r="M13829" s="7"/>
      <c r="N13829" s="7"/>
      <c r="O13829" s="7"/>
      <c r="P13829" s="7"/>
      <c r="Q13829" s="7"/>
      <c r="R13829" s="7"/>
      <c r="S13829" s="7"/>
      <c r="T13829" s="7"/>
      <c r="U13829" s="7"/>
      <c r="V13829" s="7"/>
      <c r="W13829" s="7"/>
      <c r="X13829" s="7"/>
      <c r="Y13829" s="7"/>
      <c r="Z13829" s="7"/>
      <c r="AA13829" s="7"/>
      <c r="AB13829" s="7"/>
      <c r="AC13829" s="7"/>
      <c r="AD13829" s="7"/>
      <c r="AE13829" s="7"/>
    </row>
    <row r="13831" spans="3:31" s="8" customFormat="1">
      <c r="C13831" s="15"/>
      <c r="G13831" s="7"/>
      <c r="H13831" s="7"/>
      <c r="I13831" s="7"/>
      <c r="J13831" s="7"/>
      <c r="K13831" s="7"/>
      <c r="L13831" s="7"/>
      <c r="M13831" s="7"/>
      <c r="N13831" s="7"/>
      <c r="O13831" s="7"/>
      <c r="P13831" s="7"/>
      <c r="Q13831" s="7"/>
      <c r="R13831" s="7"/>
      <c r="S13831" s="7"/>
      <c r="T13831" s="7"/>
      <c r="U13831" s="7"/>
      <c r="V13831" s="7"/>
      <c r="W13831" s="7"/>
      <c r="X13831" s="7"/>
      <c r="Y13831" s="7"/>
      <c r="Z13831" s="7"/>
      <c r="AA13831" s="7"/>
      <c r="AB13831" s="7"/>
      <c r="AC13831" s="7"/>
      <c r="AD13831" s="7"/>
      <c r="AE13831" s="7"/>
    </row>
    <row r="13833" spans="3:31" s="8" customFormat="1">
      <c r="C13833" s="15"/>
      <c r="G13833" s="7"/>
      <c r="H13833" s="7"/>
      <c r="I13833" s="7"/>
      <c r="J13833" s="7"/>
      <c r="K13833" s="7"/>
      <c r="L13833" s="7"/>
      <c r="M13833" s="7"/>
      <c r="N13833" s="7"/>
      <c r="O13833" s="7"/>
      <c r="P13833" s="7"/>
      <c r="Q13833" s="7"/>
      <c r="R13833" s="7"/>
      <c r="S13833" s="7"/>
      <c r="T13833" s="7"/>
      <c r="U13833" s="7"/>
      <c r="V13833" s="7"/>
      <c r="W13833" s="7"/>
      <c r="X13833" s="7"/>
      <c r="Y13833" s="7"/>
      <c r="Z13833" s="7"/>
      <c r="AA13833" s="7"/>
      <c r="AB13833" s="7"/>
      <c r="AC13833" s="7"/>
      <c r="AD13833" s="7"/>
      <c r="AE13833" s="7"/>
    </row>
    <row r="13835" spans="3:31" s="8" customFormat="1">
      <c r="C13835" s="15"/>
      <c r="G13835" s="7"/>
      <c r="H13835" s="7"/>
      <c r="I13835" s="7"/>
      <c r="J13835" s="7"/>
      <c r="K13835" s="7"/>
      <c r="L13835" s="7"/>
      <c r="M13835" s="7"/>
      <c r="N13835" s="7"/>
      <c r="O13835" s="7"/>
      <c r="P13835" s="7"/>
      <c r="Q13835" s="7"/>
      <c r="R13835" s="7"/>
      <c r="S13835" s="7"/>
      <c r="T13835" s="7"/>
      <c r="U13835" s="7"/>
      <c r="V13835" s="7"/>
      <c r="W13835" s="7"/>
      <c r="X13835" s="7"/>
      <c r="Y13835" s="7"/>
      <c r="Z13835" s="7"/>
      <c r="AA13835" s="7"/>
      <c r="AB13835" s="7"/>
      <c r="AC13835" s="7"/>
      <c r="AD13835" s="7"/>
      <c r="AE13835" s="7"/>
    </row>
    <row r="13837" spans="3:31" s="8" customFormat="1">
      <c r="C13837" s="15"/>
      <c r="G13837" s="7"/>
      <c r="H13837" s="7"/>
      <c r="I13837" s="7"/>
      <c r="J13837" s="7"/>
      <c r="K13837" s="7"/>
      <c r="L13837" s="7"/>
      <c r="M13837" s="7"/>
      <c r="N13837" s="7"/>
      <c r="O13837" s="7"/>
      <c r="P13837" s="7"/>
      <c r="Q13837" s="7"/>
      <c r="R13837" s="7"/>
      <c r="S13837" s="7"/>
      <c r="T13837" s="7"/>
      <c r="U13837" s="7"/>
      <c r="V13837" s="7"/>
      <c r="W13837" s="7"/>
      <c r="X13837" s="7"/>
      <c r="Y13837" s="7"/>
      <c r="Z13837" s="7"/>
      <c r="AA13837" s="7"/>
      <c r="AB13837" s="7"/>
      <c r="AC13837" s="7"/>
      <c r="AD13837" s="7"/>
      <c r="AE13837" s="7"/>
    </row>
    <row r="13839" spans="3:31" s="8" customFormat="1">
      <c r="C13839" s="15"/>
      <c r="G13839" s="7"/>
      <c r="H13839" s="7"/>
      <c r="I13839" s="7"/>
      <c r="J13839" s="7"/>
      <c r="K13839" s="7"/>
      <c r="L13839" s="7"/>
      <c r="M13839" s="7"/>
      <c r="N13839" s="7"/>
      <c r="O13839" s="7"/>
      <c r="P13839" s="7"/>
      <c r="Q13839" s="7"/>
      <c r="R13839" s="7"/>
      <c r="S13839" s="7"/>
      <c r="T13839" s="7"/>
      <c r="U13839" s="7"/>
      <c r="V13839" s="7"/>
      <c r="W13839" s="7"/>
      <c r="X13839" s="7"/>
      <c r="Y13839" s="7"/>
      <c r="Z13839" s="7"/>
      <c r="AA13839" s="7"/>
      <c r="AB13839" s="7"/>
      <c r="AC13839" s="7"/>
      <c r="AD13839" s="7"/>
      <c r="AE13839" s="7"/>
    </row>
    <row r="13841" spans="3:31" s="8" customFormat="1">
      <c r="C13841" s="15"/>
      <c r="G13841" s="7"/>
      <c r="H13841" s="7"/>
      <c r="I13841" s="7"/>
      <c r="J13841" s="7"/>
      <c r="K13841" s="7"/>
      <c r="L13841" s="7"/>
      <c r="M13841" s="7"/>
      <c r="N13841" s="7"/>
      <c r="O13841" s="7"/>
      <c r="P13841" s="7"/>
      <c r="Q13841" s="7"/>
      <c r="R13841" s="7"/>
      <c r="S13841" s="7"/>
      <c r="T13841" s="7"/>
      <c r="U13841" s="7"/>
      <c r="V13841" s="7"/>
      <c r="W13841" s="7"/>
      <c r="X13841" s="7"/>
      <c r="Y13841" s="7"/>
      <c r="Z13841" s="7"/>
      <c r="AA13841" s="7"/>
      <c r="AB13841" s="7"/>
      <c r="AC13841" s="7"/>
      <c r="AD13841" s="7"/>
      <c r="AE13841" s="7"/>
    </row>
    <row r="13843" spans="3:31" s="8" customFormat="1">
      <c r="C13843" s="15"/>
      <c r="G13843" s="7"/>
      <c r="H13843" s="7"/>
      <c r="I13843" s="7"/>
      <c r="J13843" s="7"/>
      <c r="K13843" s="7"/>
      <c r="L13843" s="7"/>
      <c r="M13843" s="7"/>
      <c r="N13843" s="7"/>
      <c r="O13843" s="7"/>
      <c r="P13843" s="7"/>
      <c r="Q13843" s="7"/>
      <c r="R13843" s="7"/>
      <c r="S13843" s="7"/>
      <c r="T13843" s="7"/>
      <c r="U13843" s="7"/>
      <c r="V13843" s="7"/>
      <c r="W13843" s="7"/>
      <c r="X13843" s="7"/>
      <c r="Y13843" s="7"/>
      <c r="Z13843" s="7"/>
      <c r="AA13843" s="7"/>
      <c r="AB13843" s="7"/>
      <c r="AC13843" s="7"/>
      <c r="AD13843" s="7"/>
      <c r="AE13843" s="7"/>
    </row>
    <row r="13845" spans="3:31" s="8" customFormat="1">
      <c r="C13845" s="15"/>
      <c r="G13845" s="7"/>
      <c r="H13845" s="7"/>
      <c r="I13845" s="7"/>
      <c r="J13845" s="7"/>
      <c r="K13845" s="7"/>
      <c r="L13845" s="7"/>
      <c r="M13845" s="7"/>
      <c r="N13845" s="7"/>
      <c r="O13845" s="7"/>
      <c r="P13845" s="7"/>
      <c r="Q13845" s="7"/>
      <c r="R13845" s="7"/>
      <c r="S13845" s="7"/>
      <c r="T13845" s="7"/>
      <c r="U13845" s="7"/>
      <c r="V13845" s="7"/>
      <c r="W13845" s="7"/>
      <c r="X13845" s="7"/>
      <c r="Y13845" s="7"/>
      <c r="Z13845" s="7"/>
      <c r="AA13845" s="7"/>
      <c r="AB13845" s="7"/>
      <c r="AC13845" s="7"/>
      <c r="AD13845" s="7"/>
      <c r="AE13845" s="7"/>
    </row>
    <row r="13847" spans="3:31" s="8" customFormat="1">
      <c r="C13847" s="15"/>
      <c r="G13847" s="7"/>
      <c r="H13847" s="7"/>
      <c r="I13847" s="7"/>
      <c r="J13847" s="7"/>
      <c r="K13847" s="7"/>
      <c r="L13847" s="7"/>
      <c r="M13847" s="7"/>
      <c r="N13847" s="7"/>
      <c r="O13847" s="7"/>
      <c r="P13847" s="7"/>
      <c r="Q13847" s="7"/>
      <c r="R13847" s="7"/>
      <c r="S13847" s="7"/>
      <c r="T13847" s="7"/>
      <c r="U13847" s="7"/>
      <c r="V13847" s="7"/>
      <c r="W13847" s="7"/>
      <c r="X13847" s="7"/>
      <c r="Y13847" s="7"/>
      <c r="Z13847" s="7"/>
      <c r="AA13847" s="7"/>
      <c r="AB13847" s="7"/>
      <c r="AC13847" s="7"/>
      <c r="AD13847" s="7"/>
      <c r="AE13847" s="7"/>
    </row>
    <row r="13849" spans="3:31" s="8" customFormat="1">
      <c r="C13849" s="15"/>
      <c r="G13849" s="7"/>
      <c r="H13849" s="7"/>
      <c r="I13849" s="7"/>
      <c r="J13849" s="7"/>
      <c r="K13849" s="7"/>
      <c r="L13849" s="7"/>
      <c r="M13849" s="7"/>
      <c r="N13849" s="7"/>
      <c r="O13849" s="7"/>
      <c r="P13849" s="7"/>
      <c r="Q13849" s="7"/>
      <c r="R13849" s="7"/>
      <c r="S13849" s="7"/>
      <c r="T13849" s="7"/>
      <c r="U13849" s="7"/>
      <c r="V13849" s="7"/>
      <c r="W13849" s="7"/>
      <c r="X13849" s="7"/>
      <c r="Y13849" s="7"/>
      <c r="Z13849" s="7"/>
      <c r="AA13849" s="7"/>
      <c r="AB13849" s="7"/>
      <c r="AC13849" s="7"/>
      <c r="AD13849" s="7"/>
      <c r="AE13849" s="7"/>
    </row>
    <row r="13851" spans="3:31" s="8" customFormat="1">
      <c r="C13851" s="15"/>
      <c r="G13851" s="7"/>
      <c r="H13851" s="7"/>
      <c r="I13851" s="7"/>
      <c r="J13851" s="7"/>
      <c r="K13851" s="7"/>
      <c r="L13851" s="7"/>
      <c r="M13851" s="7"/>
      <c r="N13851" s="7"/>
      <c r="O13851" s="7"/>
      <c r="P13851" s="7"/>
      <c r="Q13851" s="7"/>
      <c r="R13851" s="7"/>
      <c r="S13851" s="7"/>
      <c r="T13851" s="7"/>
      <c r="U13851" s="7"/>
      <c r="V13851" s="7"/>
      <c r="W13851" s="7"/>
      <c r="X13851" s="7"/>
      <c r="Y13851" s="7"/>
      <c r="Z13851" s="7"/>
      <c r="AA13851" s="7"/>
      <c r="AB13851" s="7"/>
      <c r="AC13851" s="7"/>
      <c r="AD13851" s="7"/>
      <c r="AE13851" s="7"/>
    </row>
    <row r="13853" spans="3:31" s="8" customFormat="1">
      <c r="C13853" s="15"/>
      <c r="G13853" s="7"/>
      <c r="H13853" s="7"/>
      <c r="I13853" s="7"/>
      <c r="J13853" s="7"/>
      <c r="K13853" s="7"/>
      <c r="L13853" s="7"/>
      <c r="M13853" s="7"/>
      <c r="N13853" s="7"/>
      <c r="O13853" s="7"/>
      <c r="P13853" s="7"/>
      <c r="Q13853" s="7"/>
      <c r="R13853" s="7"/>
      <c r="S13853" s="7"/>
      <c r="T13853" s="7"/>
      <c r="U13853" s="7"/>
      <c r="V13853" s="7"/>
      <c r="W13853" s="7"/>
      <c r="X13853" s="7"/>
      <c r="Y13853" s="7"/>
      <c r="Z13853" s="7"/>
      <c r="AA13853" s="7"/>
      <c r="AB13853" s="7"/>
      <c r="AC13853" s="7"/>
      <c r="AD13853" s="7"/>
      <c r="AE13853" s="7"/>
    </row>
    <row r="13855" spans="3:31" s="8" customFormat="1">
      <c r="C13855" s="15"/>
      <c r="G13855" s="7"/>
      <c r="H13855" s="7"/>
      <c r="I13855" s="7"/>
      <c r="J13855" s="7"/>
      <c r="K13855" s="7"/>
      <c r="L13855" s="7"/>
      <c r="M13855" s="7"/>
      <c r="N13855" s="7"/>
      <c r="O13855" s="7"/>
      <c r="P13855" s="7"/>
      <c r="Q13855" s="7"/>
      <c r="R13855" s="7"/>
      <c r="S13855" s="7"/>
      <c r="T13855" s="7"/>
      <c r="U13855" s="7"/>
      <c r="V13855" s="7"/>
      <c r="W13855" s="7"/>
      <c r="X13855" s="7"/>
      <c r="Y13855" s="7"/>
      <c r="Z13855" s="7"/>
      <c r="AA13855" s="7"/>
      <c r="AB13855" s="7"/>
      <c r="AC13855" s="7"/>
      <c r="AD13855" s="7"/>
      <c r="AE13855" s="7"/>
    </row>
    <row r="13857" spans="3:31" s="8" customFormat="1">
      <c r="C13857" s="15"/>
      <c r="G13857" s="7"/>
      <c r="H13857" s="7"/>
      <c r="I13857" s="7"/>
      <c r="J13857" s="7"/>
      <c r="K13857" s="7"/>
      <c r="L13857" s="7"/>
      <c r="M13857" s="7"/>
      <c r="N13857" s="7"/>
      <c r="O13857" s="7"/>
      <c r="P13857" s="7"/>
      <c r="Q13857" s="7"/>
      <c r="R13857" s="7"/>
      <c r="S13857" s="7"/>
      <c r="T13857" s="7"/>
      <c r="U13857" s="7"/>
      <c r="V13857" s="7"/>
      <c r="W13857" s="7"/>
      <c r="X13857" s="7"/>
      <c r="Y13857" s="7"/>
      <c r="Z13857" s="7"/>
      <c r="AA13857" s="7"/>
      <c r="AB13857" s="7"/>
      <c r="AC13857" s="7"/>
      <c r="AD13857" s="7"/>
      <c r="AE13857" s="7"/>
    </row>
    <row r="13859" spans="3:31" s="8" customFormat="1">
      <c r="C13859" s="15"/>
      <c r="G13859" s="7"/>
      <c r="H13859" s="7"/>
      <c r="I13859" s="7"/>
      <c r="J13859" s="7"/>
      <c r="K13859" s="7"/>
      <c r="L13859" s="7"/>
      <c r="M13859" s="7"/>
      <c r="N13859" s="7"/>
      <c r="O13859" s="7"/>
      <c r="P13859" s="7"/>
      <c r="Q13859" s="7"/>
      <c r="R13859" s="7"/>
      <c r="S13859" s="7"/>
      <c r="T13859" s="7"/>
      <c r="U13859" s="7"/>
      <c r="V13859" s="7"/>
      <c r="W13859" s="7"/>
      <c r="X13859" s="7"/>
      <c r="Y13859" s="7"/>
      <c r="Z13859" s="7"/>
      <c r="AA13859" s="7"/>
      <c r="AB13859" s="7"/>
      <c r="AC13859" s="7"/>
      <c r="AD13859" s="7"/>
      <c r="AE13859" s="7"/>
    </row>
    <row r="13861" spans="3:31" s="8" customFormat="1">
      <c r="C13861" s="15"/>
      <c r="G13861" s="7"/>
      <c r="H13861" s="7"/>
      <c r="I13861" s="7"/>
      <c r="J13861" s="7"/>
      <c r="K13861" s="7"/>
      <c r="L13861" s="7"/>
      <c r="M13861" s="7"/>
      <c r="N13861" s="7"/>
      <c r="O13861" s="7"/>
      <c r="P13861" s="7"/>
      <c r="Q13861" s="7"/>
      <c r="R13861" s="7"/>
      <c r="S13861" s="7"/>
      <c r="T13861" s="7"/>
      <c r="U13861" s="7"/>
      <c r="V13861" s="7"/>
      <c r="W13861" s="7"/>
      <c r="X13861" s="7"/>
      <c r="Y13861" s="7"/>
      <c r="Z13861" s="7"/>
      <c r="AA13861" s="7"/>
      <c r="AB13861" s="7"/>
      <c r="AC13861" s="7"/>
      <c r="AD13861" s="7"/>
      <c r="AE13861" s="7"/>
    </row>
    <row r="13863" spans="3:31" s="8" customFormat="1">
      <c r="C13863" s="15"/>
      <c r="G13863" s="7"/>
      <c r="H13863" s="7"/>
      <c r="I13863" s="7"/>
      <c r="J13863" s="7"/>
      <c r="K13863" s="7"/>
      <c r="L13863" s="7"/>
      <c r="M13863" s="7"/>
      <c r="N13863" s="7"/>
      <c r="O13863" s="7"/>
      <c r="P13863" s="7"/>
      <c r="Q13863" s="7"/>
      <c r="R13863" s="7"/>
      <c r="S13863" s="7"/>
      <c r="T13863" s="7"/>
      <c r="U13863" s="7"/>
      <c r="V13863" s="7"/>
      <c r="W13863" s="7"/>
      <c r="X13863" s="7"/>
      <c r="Y13863" s="7"/>
      <c r="Z13863" s="7"/>
      <c r="AA13863" s="7"/>
      <c r="AB13863" s="7"/>
      <c r="AC13863" s="7"/>
      <c r="AD13863" s="7"/>
      <c r="AE13863" s="7"/>
    </row>
    <row r="13865" spans="3:31" s="8" customFormat="1">
      <c r="C13865" s="15"/>
      <c r="G13865" s="7"/>
      <c r="H13865" s="7"/>
      <c r="I13865" s="7"/>
      <c r="J13865" s="7"/>
      <c r="K13865" s="7"/>
      <c r="L13865" s="7"/>
      <c r="M13865" s="7"/>
      <c r="N13865" s="7"/>
      <c r="O13865" s="7"/>
      <c r="P13865" s="7"/>
      <c r="Q13865" s="7"/>
      <c r="R13865" s="7"/>
      <c r="S13865" s="7"/>
      <c r="T13865" s="7"/>
      <c r="U13865" s="7"/>
      <c r="V13865" s="7"/>
      <c r="W13865" s="7"/>
      <c r="X13865" s="7"/>
      <c r="Y13865" s="7"/>
      <c r="Z13865" s="7"/>
      <c r="AA13865" s="7"/>
      <c r="AB13865" s="7"/>
      <c r="AC13865" s="7"/>
      <c r="AD13865" s="7"/>
      <c r="AE13865" s="7"/>
    </row>
    <row r="13867" spans="3:31" s="8" customFormat="1">
      <c r="C13867" s="15"/>
      <c r="G13867" s="7"/>
      <c r="H13867" s="7"/>
      <c r="I13867" s="7"/>
      <c r="J13867" s="7"/>
      <c r="K13867" s="7"/>
      <c r="L13867" s="7"/>
      <c r="M13867" s="7"/>
      <c r="N13867" s="7"/>
      <c r="O13867" s="7"/>
      <c r="P13867" s="7"/>
      <c r="Q13867" s="7"/>
      <c r="R13867" s="7"/>
      <c r="S13867" s="7"/>
      <c r="T13867" s="7"/>
      <c r="U13867" s="7"/>
      <c r="V13867" s="7"/>
      <c r="W13867" s="7"/>
      <c r="X13867" s="7"/>
      <c r="Y13867" s="7"/>
      <c r="Z13867" s="7"/>
      <c r="AA13867" s="7"/>
      <c r="AB13867" s="7"/>
      <c r="AC13867" s="7"/>
      <c r="AD13867" s="7"/>
      <c r="AE13867" s="7"/>
    </row>
    <row r="13869" spans="3:31" s="8" customFormat="1">
      <c r="C13869" s="15"/>
      <c r="G13869" s="7"/>
      <c r="H13869" s="7"/>
      <c r="I13869" s="7"/>
      <c r="J13869" s="7"/>
      <c r="K13869" s="7"/>
      <c r="L13869" s="7"/>
      <c r="M13869" s="7"/>
      <c r="N13869" s="7"/>
      <c r="O13869" s="7"/>
      <c r="P13869" s="7"/>
      <c r="Q13869" s="7"/>
      <c r="R13869" s="7"/>
      <c r="S13869" s="7"/>
      <c r="T13869" s="7"/>
      <c r="U13869" s="7"/>
      <c r="V13869" s="7"/>
      <c r="W13869" s="7"/>
      <c r="X13869" s="7"/>
      <c r="Y13869" s="7"/>
      <c r="Z13869" s="7"/>
      <c r="AA13869" s="7"/>
      <c r="AB13869" s="7"/>
      <c r="AC13869" s="7"/>
      <c r="AD13869" s="7"/>
      <c r="AE13869" s="7"/>
    </row>
    <row r="13871" spans="3:31" s="8" customFormat="1">
      <c r="C13871" s="15"/>
      <c r="G13871" s="7"/>
      <c r="H13871" s="7"/>
      <c r="I13871" s="7"/>
      <c r="J13871" s="7"/>
      <c r="K13871" s="7"/>
      <c r="L13871" s="7"/>
      <c r="M13871" s="7"/>
      <c r="N13871" s="7"/>
      <c r="O13871" s="7"/>
      <c r="P13871" s="7"/>
      <c r="Q13871" s="7"/>
      <c r="R13871" s="7"/>
      <c r="S13871" s="7"/>
      <c r="T13871" s="7"/>
      <c r="U13871" s="7"/>
      <c r="V13871" s="7"/>
      <c r="W13871" s="7"/>
      <c r="X13871" s="7"/>
      <c r="Y13871" s="7"/>
      <c r="Z13871" s="7"/>
      <c r="AA13871" s="7"/>
      <c r="AB13871" s="7"/>
      <c r="AC13871" s="7"/>
      <c r="AD13871" s="7"/>
      <c r="AE13871" s="7"/>
    </row>
    <row r="13873" spans="3:31" s="8" customFormat="1">
      <c r="C13873" s="15"/>
      <c r="G13873" s="7"/>
      <c r="H13873" s="7"/>
      <c r="I13873" s="7"/>
      <c r="J13873" s="7"/>
      <c r="K13873" s="7"/>
      <c r="L13873" s="7"/>
      <c r="M13873" s="7"/>
      <c r="N13873" s="7"/>
      <c r="O13873" s="7"/>
      <c r="P13873" s="7"/>
      <c r="Q13873" s="7"/>
      <c r="R13873" s="7"/>
      <c r="S13873" s="7"/>
      <c r="T13873" s="7"/>
      <c r="U13873" s="7"/>
      <c r="V13873" s="7"/>
      <c r="W13873" s="7"/>
      <c r="X13873" s="7"/>
      <c r="Y13873" s="7"/>
      <c r="Z13873" s="7"/>
      <c r="AA13873" s="7"/>
      <c r="AB13873" s="7"/>
      <c r="AC13873" s="7"/>
      <c r="AD13873" s="7"/>
      <c r="AE13873" s="7"/>
    </row>
    <row r="13875" spans="3:31" s="8" customFormat="1">
      <c r="C13875" s="15"/>
      <c r="G13875" s="7"/>
      <c r="H13875" s="7"/>
      <c r="I13875" s="7"/>
      <c r="J13875" s="7"/>
      <c r="K13875" s="7"/>
      <c r="L13875" s="7"/>
      <c r="M13875" s="7"/>
      <c r="N13875" s="7"/>
      <c r="O13875" s="7"/>
      <c r="P13875" s="7"/>
      <c r="Q13875" s="7"/>
      <c r="R13875" s="7"/>
      <c r="S13875" s="7"/>
      <c r="T13875" s="7"/>
      <c r="U13875" s="7"/>
      <c r="V13875" s="7"/>
      <c r="W13875" s="7"/>
      <c r="X13875" s="7"/>
      <c r="Y13875" s="7"/>
      <c r="Z13875" s="7"/>
      <c r="AA13875" s="7"/>
      <c r="AB13875" s="7"/>
      <c r="AC13875" s="7"/>
      <c r="AD13875" s="7"/>
      <c r="AE13875" s="7"/>
    </row>
    <row r="13877" spans="3:31" s="8" customFormat="1">
      <c r="C13877" s="15"/>
      <c r="G13877" s="7"/>
      <c r="H13877" s="7"/>
      <c r="I13877" s="7"/>
      <c r="J13877" s="7"/>
      <c r="K13877" s="7"/>
      <c r="L13877" s="7"/>
      <c r="M13877" s="7"/>
      <c r="N13877" s="7"/>
      <c r="O13877" s="7"/>
      <c r="P13877" s="7"/>
      <c r="Q13877" s="7"/>
      <c r="R13877" s="7"/>
      <c r="S13877" s="7"/>
      <c r="T13877" s="7"/>
      <c r="U13877" s="7"/>
      <c r="V13877" s="7"/>
      <c r="W13877" s="7"/>
      <c r="X13877" s="7"/>
      <c r="Y13877" s="7"/>
      <c r="Z13877" s="7"/>
      <c r="AA13877" s="7"/>
      <c r="AB13877" s="7"/>
      <c r="AC13877" s="7"/>
      <c r="AD13877" s="7"/>
      <c r="AE13877" s="7"/>
    </row>
    <row r="13879" spans="3:31" s="8" customFormat="1">
      <c r="C13879" s="15"/>
      <c r="G13879" s="7"/>
      <c r="H13879" s="7"/>
      <c r="I13879" s="7"/>
      <c r="J13879" s="7"/>
      <c r="K13879" s="7"/>
      <c r="L13879" s="7"/>
      <c r="M13879" s="7"/>
      <c r="N13879" s="7"/>
      <c r="O13879" s="7"/>
      <c r="P13879" s="7"/>
      <c r="Q13879" s="7"/>
      <c r="R13879" s="7"/>
      <c r="S13879" s="7"/>
      <c r="T13879" s="7"/>
      <c r="U13879" s="7"/>
      <c r="V13879" s="7"/>
      <c r="W13879" s="7"/>
      <c r="X13879" s="7"/>
      <c r="Y13879" s="7"/>
      <c r="Z13879" s="7"/>
      <c r="AA13879" s="7"/>
      <c r="AB13879" s="7"/>
      <c r="AC13879" s="7"/>
      <c r="AD13879" s="7"/>
      <c r="AE13879" s="7"/>
    </row>
    <row r="13881" spans="3:31" s="8" customFormat="1">
      <c r="C13881" s="15"/>
      <c r="G13881" s="7"/>
      <c r="H13881" s="7"/>
      <c r="I13881" s="7"/>
      <c r="J13881" s="7"/>
      <c r="K13881" s="7"/>
      <c r="L13881" s="7"/>
      <c r="M13881" s="7"/>
      <c r="N13881" s="7"/>
      <c r="O13881" s="7"/>
      <c r="P13881" s="7"/>
      <c r="Q13881" s="7"/>
      <c r="R13881" s="7"/>
      <c r="S13881" s="7"/>
      <c r="T13881" s="7"/>
      <c r="U13881" s="7"/>
      <c r="V13881" s="7"/>
      <c r="W13881" s="7"/>
      <c r="X13881" s="7"/>
      <c r="Y13881" s="7"/>
      <c r="Z13881" s="7"/>
      <c r="AA13881" s="7"/>
      <c r="AB13881" s="7"/>
      <c r="AC13881" s="7"/>
      <c r="AD13881" s="7"/>
      <c r="AE13881" s="7"/>
    </row>
    <row r="13883" spans="3:31" s="8" customFormat="1">
      <c r="C13883" s="15"/>
      <c r="G13883" s="7"/>
      <c r="H13883" s="7"/>
      <c r="I13883" s="7"/>
      <c r="J13883" s="7"/>
      <c r="K13883" s="7"/>
      <c r="L13883" s="7"/>
      <c r="M13883" s="7"/>
      <c r="N13883" s="7"/>
      <c r="O13883" s="7"/>
      <c r="P13883" s="7"/>
      <c r="Q13883" s="7"/>
      <c r="R13883" s="7"/>
      <c r="S13883" s="7"/>
      <c r="T13883" s="7"/>
      <c r="U13883" s="7"/>
      <c r="V13883" s="7"/>
      <c r="W13883" s="7"/>
      <c r="X13883" s="7"/>
      <c r="Y13883" s="7"/>
      <c r="Z13883" s="7"/>
      <c r="AA13883" s="7"/>
      <c r="AB13883" s="7"/>
      <c r="AC13883" s="7"/>
      <c r="AD13883" s="7"/>
      <c r="AE13883" s="7"/>
    </row>
    <row r="13885" spans="3:31" s="8" customFormat="1">
      <c r="C13885" s="15"/>
      <c r="G13885" s="7"/>
      <c r="H13885" s="7"/>
      <c r="I13885" s="7"/>
      <c r="J13885" s="7"/>
      <c r="K13885" s="7"/>
      <c r="L13885" s="7"/>
      <c r="M13885" s="7"/>
      <c r="N13885" s="7"/>
      <c r="O13885" s="7"/>
      <c r="P13885" s="7"/>
      <c r="Q13885" s="7"/>
      <c r="R13885" s="7"/>
      <c r="S13885" s="7"/>
      <c r="T13885" s="7"/>
      <c r="U13885" s="7"/>
      <c r="V13885" s="7"/>
      <c r="W13885" s="7"/>
      <c r="X13885" s="7"/>
      <c r="Y13885" s="7"/>
      <c r="Z13885" s="7"/>
      <c r="AA13885" s="7"/>
      <c r="AB13885" s="7"/>
      <c r="AC13885" s="7"/>
      <c r="AD13885" s="7"/>
      <c r="AE13885" s="7"/>
    </row>
    <row r="13887" spans="3:31" s="8" customFormat="1">
      <c r="C13887" s="15"/>
      <c r="G13887" s="7"/>
      <c r="H13887" s="7"/>
      <c r="I13887" s="7"/>
      <c r="J13887" s="7"/>
      <c r="K13887" s="7"/>
      <c r="L13887" s="7"/>
      <c r="M13887" s="7"/>
      <c r="N13887" s="7"/>
      <c r="O13887" s="7"/>
      <c r="P13887" s="7"/>
      <c r="Q13887" s="7"/>
      <c r="R13887" s="7"/>
      <c r="S13887" s="7"/>
      <c r="T13887" s="7"/>
      <c r="U13887" s="7"/>
      <c r="V13887" s="7"/>
      <c r="W13887" s="7"/>
      <c r="X13887" s="7"/>
      <c r="Y13887" s="7"/>
      <c r="Z13887" s="7"/>
      <c r="AA13887" s="7"/>
      <c r="AB13887" s="7"/>
      <c r="AC13887" s="7"/>
      <c r="AD13887" s="7"/>
      <c r="AE13887" s="7"/>
    </row>
    <row r="13889" spans="3:31" s="8" customFormat="1">
      <c r="C13889" s="15"/>
      <c r="G13889" s="7"/>
      <c r="H13889" s="7"/>
      <c r="I13889" s="7"/>
      <c r="J13889" s="7"/>
      <c r="K13889" s="7"/>
      <c r="L13889" s="7"/>
      <c r="M13889" s="7"/>
      <c r="N13889" s="7"/>
      <c r="O13889" s="7"/>
      <c r="P13889" s="7"/>
      <c r="Q13889" s="7"/>
      <c r="R13889" s="7"/>
      <c r="S13889" s="7"/>
      <c r="T13889" s="7"/>
      <c r="U13889" s="7"/>
      <c r="V13889" s="7"/>
      <c r="W13889" s="7"/>
      <c r="X13889" s="7"/>
      <c r="Y13889" s="7"/>
      <c r="Z13889" s="7"/>
      <c r="AA13889" s="7"/>
      <c r="AB13889" s="7"/>
      <c r="AC13889" s="7"/>
      <c r="AD13889" s="7"/>
      <c r="AE13889" s="7"/>
    </row>
    <row r="13891" spans="3:31" s="8" customFormat="1">
      <c r="C13891" s="15"/>
      <c r="G13891" s="7"/>
      <c r="H13891" s="7"/>
      <c r="I13891" s="7"/>
      <c r="J13891" s="7"/>
      <c r="K13891" s="7"/>
      <c r="L13891" s="7"/>
      <c r="M13891" s="7"/>
      <c r="N13891" s="7"/>
      <c r="O13891" s="7"/>
      <c r="P13891" s="7"/>
      <c r="Q13891" s="7"/>
      <c r="R13891" s="7"/>
      <c r="S13891" s="7"/>
      <c r="T13891" s="7"/>
      <c r="U13891" s="7"/>
      <c r="V13891" s="7"/>
      <c r="W13891" s="7"/>
      <c r="X13891" s="7"/>
      <c r="Y13891" s="7"/>
      <c r="Z13891" s="7"/>
      <c r="AA13891" s="7"/>
      <c r="AB13891" s="7"/>
      <c r="AC13891" s="7"/>
      <c r="AD13891" s="7"/>
      <c r="AE13891" s="7"/>
    </row>
    <row r="13893" spans="3:31" s="8" customFormat="1">
      <c r="C13893" s="15"/>
      <c r="G13893" s="7"/>
      <c r="H13893" s="7"/>
      <c r="I13893" s="7"/>
      <c r="J13893" s="7"/>
      <c r="K13893" s="7"/>
      <c r="L13893" s="7"/>
      <c r="M13893" s="7"/>
      <c r="N13893" s="7"/>
      <c r="O13893" s="7"/>
      <c r="P13893" s="7"/>
      <c r="Q13893" s="7"/>
      <c r="R13893" s="7"/>
      <c r="S13893" s="7"/>
      <c r="T13893" s="7"/>
      <c r="U13893" s="7"/>
      <c r="V13893" s="7"/>
      <c r="W13893" s="7"/>
      <c r="X13893" s="7"/>
      <c r="Y13893" s="7"/>
      <c r="Z13893" s="7"/>
      <c r="AA13893" s="7"/>
      <c r="AB13893" s="7"/>
      <c r="AC13893" s="7"/>
      <c r="AD13893" s="7"/>
      <c r="AE13893" s="7"/>
    </row>
    <row r="13895" spans="3:31" s="8" customFormat="1">
      <c r="C13895" s="15"/>
      <c r="G13895" s="7"/>
      <c r="H13895" s="7"/>
      <c r="I13895" s="7"/>
      <c r="J13895" s="7"/>
      <c r="K13895" s="7"/>
      <c r="L13895" s="7"/>
      <c r="M13895" s="7"/>
      <c r="N13895" s="7"/>
      <c r="O13895" s="7"/>
      <c r="P13895" s="7"/>
      <c r="Q13895" s="7"/>
      <c r="R13895" s="7"/>
      <c r="S13895" s="7"/>
      <c r="T13895" s="7"/>
      <c r="U13895" s="7"/>
      <c r="V13895" s="7"/>
      <c r="W13895" s="7"/>
      <c r="X13895" s="7"/>
      <c r="Y13895" s="7"/>
      <c r="Z13895" s="7"/>
      <c r="AA13895" s="7"/>
      <c r="AB13895" s="7"/>
      <c r="AC13895" s="7"/>
      <c r="AD13895" s="7"/>
      <c r="AE13895" s="7"/>
    </row>
    <row r="13897" spans="3:31" s="8" customFormat="1">
      <c r="C13897" s="15"/>
      <c r="G13897" s="7"/>
      <c r="H13897" s="7"/>
      <c r="I13897" s="7"/>
      <c r="J13897" s="7"/>
      <c r="K13897" s="7"/>
      <c r="L13897" s="7"/>
      <c r="M13897" s="7"/>
      <c r="N13897" s="7"/>
      <c r="O13897" s="7"/>
      <c r="P13897" s="7"/>
      <c r="Q13897" s="7"/>
      <c r="R13897" s="7"/>
      <c r="S13897" s="7"/>
      <c r="T13897" s="7"/>
      <c r="U13897" s="7"/>
      <c r="V13897" s="7"/>
      <c r="W13897" s="7"/>
      <c r="X13897" s="7"/>
      <c r="Y13897" s="7"/>
      <c r="Z13897" s="7"/>
      <c r="AA13897" s="7"/>
      <c r="AB13897" s="7"/>
      <c r="AC13897" s="7"/>
      <c r="AD13897" s="7"/>
      <c r="AE13897" s="7"/>
    </row>
    <row r="13899" spans="3:31" s="8" customFormat="1">
      <c r="C13899" s="15"/>
      <c r="G13899" s="7"/>
      <c r="H13899" s="7"/>
      <c r="I13899" s="7"/>
      <c r="J13899" s="7"/>
      <c r="K13899" s="7"/>
      <c r="L13899" s="7"/>
      <c r="M13899" s="7"/>
      <c r="N13899" s="7"/>
      <c r="O13899" s="7"/>
      <c r="P13899" s="7"/>
      <c r="Q13899" s="7"/>
      <c r="R13899" s="7"/>
      <c r="S13899" s="7"/>
      <c r="T13899" s="7"/>
      <c r="U13899" s="7"/>
      <c r="V13899" s="7"/>
      <c r="W13899" s="7"/>
      <c r="X13899" s="7"/>
      <c r="Y13899" s="7"/>
      <c r="Z13899" s="7"/>
      <c r="AA13899" s="7"/>
      <c r="AB13899" s="7"/>
      <c r="AC13899" s="7"/>
      <c r="AD13899" s="7"/>
      <c r="AE13899" s="7"/>
    </row>
    <row r="13901" spans="3:31" s="8" customFormat="1">
      <c r="C13901" s="15"/>
      <c r="G13901" s="7"/>
      <c r="H13901" s="7"/>
      <c r="I13901" s="7"/>
      <c r="J13901" s="7"/>
      <c r="K13901" s="7"/>
      <c r="L13901" s="7"/>
      <c r="M13901" s="7"/>
      <c r="N13901" s="7"/>
      <c r="O13901" s="7"/>
      <c r="P13901" s="7"/>
      <c r="Q13901" s="7"/>
      <c r="R13901" s="7"/>
      <c r="S13901" s="7"/>
      <c r="T13901" s="7"/>
      <c r="U13901" s="7"/>
      <c r="V13901" s="7"/>
      <c r="W13901" s="7"/>
      <c r="X13901" s="7"/>
      <c r="Y13901" s="7"/>
      <c r="Z13901" s="7"/>
      <c r="AA13901" s="7"/>
      <c r="AB13901" s="7"/>
      <c r="AC13901" s="7"/>
      <c r="AD13901" s="7"/>
      <c r="AE13901" s="7"/>
    </row>
    <row r="13903" spans="3:31" s="8" customFormat="1">
      <c r="C13903" s="15"/>
      <c r="G13903" s="7"/>
      <c r="H13903" s="7"/>
      <c r="I13903" s="7"/>
      <c r="J13903" s="7"/>
      <c r="K13903" s="7"/>
      <c r="L13903" s="7"/>
      <c r="M13903" s="7"/>
      <c r="N13903" s="7"/>
      <c r="O13903" s="7"/>
      <c r="P13903" s="7"/>
      <c r="Q13903" s="7"/>
      <c r="R13903" s="7"/>
      <c r="S13903" s="7"/>
      <c r="T13903" s="7"/>
      <c r="U13903" s="7"/>
      <c r="V13903" s="7"/>
      <c r="W13903" s="7"/>
      <c r="X13903" s="7"/>
      <c r="Y13903" s="7"/>
      <c r="Z13903" s="7"/>
      <c r="AA13903" s="7"/>
      <c r="AB13903" s="7"/>
      <c r="AC13903" s="7"/>
      <c r="AD13903" s="7"/>
      <c r="AE13903" s="7"/>
    </row>
    <row r="13905" spans="3:31" s="8" customFormat="1">
      <c r="C13905" s="15"/>
      <c r="G13905" s="7"/>
      <c r="H13905" s="7"/>
      <c r="I13905" s="7"/>
      <c r="J13905" s="7"/>
      <c r="K13905" s="7"/>
      <c r="L13905" s="7"/>
      <c r="M13905" s="7"/>
      <c r="N13905" s="7"/>
      <c r="O13905" s="7"/>
      <c r="P13905" s="7"/>
      <c r="Q13905" s="7"/>
      <c r="R13905" s="7"/>
      <c r="S13905" s="7"/>
      <c r="T13905" s="7"/>
      <c r="U13905" s="7"/>
      <c r="V13905" s="7"/>
      <c r="W13905" s="7"/>
      <c r="X13905" s="7"/>
      <c r="Y13905" s="7"/>
      <c r="Z13905" s="7"/>
      <c r="AA13905" s="7"/>
      <c r="AB13905" s="7"/>
      <c r="AC13905" s="7"/>
      <c r="AD13905" s="7"/>
      <c r="AE13905" s="7"/>
    </row>
    <row r="13907" spans="3:31" s="8" customFormat="1">
      <c r="C13907" s="15"/>
      <c r="G13907" s="7"/>
      <c r="H13907" s="7"/>
      <c r="I13907" s="7"/>
      <c r="J13907" s="7"/>
      <c r="K13907" s="7"/>
      <c r="L13907" s="7"/>
      <c r="M13907" s="7"/>
      <c r="N13907" s="7"/>
      <c r="O13907" s="7"/>
      <c r="P13907" s="7"/>
      <c r="Q13907" s="7"/>
      <c r="R13907" s="7"/>
      <c r="S13907" s="7"/>
      <c r="T13907" s="7"/>
      <c r="U13907" s="7"/>
      <c r="V13907" s="7"/>
      <c r="W13907" s="7"/>
      <c r="X13907" s="7"/>
      <c r="Y13907" s="7"/>
      <c r="Z13907" s="7"/>
      <c r="AA13907" s="7"/>
      <c r="AB13907" s="7"/>
      <c r="AC13907" s="7"/>
      <c r="AD13907" s="7"/>
      <c r="AE13907" s="7"/>
    </row>
    <row r="13909" spans="3:31" s="8" customFormat="1">
      <c r="C13909" s="15"/>
      <c r="G13909" s="7"/>
      <c r="H13909" s="7"/>
      <c r="I13909" s="7"/>
      <c r="J13909" s="7"/>
      <c r="K13909" s="7"/>
      <c r="L13909" s="7"/>
      <c r="M13909" s="7"/>
      <c r="N13909" s="7"/>
      <c r="O13909" s="7"/>
      <c r="P13909" s="7"/>
      <c r="Q13909" s="7"/>
      <c r="R13909" s="7"/>
      <c r="S13909" s="7"/>
      <c r="T13909" s="7"/>
      <c r="U13909" s="7"/>
      <c r="V13909" s="7"/>
      <c r="W13909" s="7"/>
      <c r="X13909" s="7"/>
      <c r="Y13909" s="7"/>
      <c r="Z13909" s="7"/>
      <c r="AA13909" s="7"/>
      <c r="AB13909" s="7"/>
      <c r="AC13909" s="7"/>
      <c r="AD13909" s="7"/>
      <c r="AE13909" s="7"/>
    </row>
    <row r="13911" spans="3:31" s="8" customFormat="1">
      <c r="C13911" s="15"/>
      <c r="G13911" s="7"/>
      <c r="H13911" s="7"/>
      <c r="I13911" s="7"/>
      <c r="J13911" s="7"/>
      <c r="K13911" s="7"/>
      <c r="L13911" s="7"/>
      <c r="M13911" s="7"/>
      <c r="N13911" s="7"/>
      <c r="O13911" s="7"/>
      <c r="P13911" s="7"/>
      <c r="Q13911" s="7"/>
      <c r="R13911" s="7"/>
      <c r="S13911" s="7"/>
      <c r="T13911" s="7"/>
      <c r="U13911" s="7"/>
      <c r="V13911" s="7"/>
      <c r="W13911" s="7"/>
      <c r="X13911" s="7"/>
      <c r="Y13911" s="7"/>
      <c r="Z13911" s="7"/>
      <c r="AA13911" s="7"/>
      <c r="AB13911" s="7"/>
      <c r="AC13911" s="7"/>
      <c r="AD13911" s="7"/>
      <c r="AE13911" s="7"/>
    </row>
    <row r="13913" spans="3:31" s="8" customFormat="1">
      <c r="C13913" s="15"/>
      <c r="G13913" s="7"/>
      <c r="H13913" s="7"/>
      <c r="I13913" s="7"/>
      <c r="J13913" s="7"/>
      <c r="K13913" s="7"/>
      <c r="L13913" s="7"/>
      <c r="M13913" s="7"/>
      <c r="N13913" s="7"/>
      <c r="O13913" s="7"/>
      <c r="P13913" s="7"/>
      <c r="Q13913" s="7"/>
      <c r="R13913" s="7"/>
      <c r="S13913" s="7"/>
      <c r="T13913" s="7"/>
      <c r="U13913" s="7"/>
      <c r="V13913" s="7"/>
      <c r="W13913" s="7"/>
      <c r="X13913" s="7"/>
      <c r="Y13913" s="7"/>
      <c r="Z13913" s="7"/>
      <c r="AA13913" s="7"/>
      <c r="AB13913" s="7"/>
      <c r="AC13913" s="7"/>
      <c r="AD13913" s="7"/>
      <c r="AE13913" s="7"/>
    </row>
    <row r="13915" spans="3:31" s="8" customFormat="1">
      <c r="C13915" s="15"/>
      <c r="G13915" s="7"/>
      <c r="H13915" s="7"/>
      <c r="I13915" s="7"/>
      <c r="J13915" s="7"/>
      <c r="K13915" s="7"/>
      <c r="L13915" s="7"/>
      <c r="M13915" s="7"/>
      <c r="N13915" s="7"/>
      <c r="O13915" s="7"/>
      <c r="P13915" s="7"/>
      <c r="Q13915" s="7"/>
      <c r="R13915" s="7"/>
      <c r="S13915" s="7"/>
      <c r="T13915" s="7"/>
      <c r="U13915" s="7"/>
      <c r="V13915" s="7"/>
      <c r="W13915" s="7"/>
      <c r="X13915" s="7"/>
      <c r="Y13915" s="7"/>
      <c r="Z13915" s="7"/>
      <c r="AA13915" s="7"/>
      <c r="AB13915" s="7"/>
      <c r="AC13915" s="7"/>
      <c r="AD13915" s="7"/>
      <c r="AE13915" s="7"/>
    </row>
    <row r="13917" spans="3:31" s="8" customFormat="1">
      <c r="C13917" s="15"/>
      <c r="G13917" s="7"/>
      <c r="H13917" s="7"/>
      <c r="I13917" s="7"/>
      <c r="J13917" s="7"/>
      <c r="K13917" s="7"/>
      <c r="L13917" s="7"/>
      <c r="M13917" s="7"/>
      <c r="N13917" s="7"/>
      <c r="O13917" s="7"/>
      <c r="P13917" s="7"/>
      <c r="Q13917" s="7"/>
      <c r="R13917" s="7"/>
      <c r="S13917" s="7"/>
      <c r="T13917" s="7"/>
      <c r="U13917" s="7"/>
      <c r="V13917" s="7"/>
      <c r="W13917" s="7"/>
      <c r="X13917" s="7"/>
      <c r="Y13917" s="7"/>
      <c r="Z13917" s="7"/>
      <c r="AA13917" s="7"/>
      <c r="AB13917" s="7"/>
      <c r="AC13917" s="7"/>
      <c r="AD13917" s="7"/>
      <c r="AE13917" s="7"/>
    </row>
    <row r="13919" spans="3:31" s="8" customFormat="1">
      <c r="C13919" s="15"/>
      <c r="G13919" s="7"/>
      <c r="H13919" s="7"/>
      <c r="I13919" s="7"/>
      <c r="J13919" s="7"/>
      <c r="K13919" s="7"/>
      <c r="L13919" s="7"/>
      <c r="M13919" s="7"/>
      <c r="N13919" s="7"/>
      <c r="O13919" s="7"/>
      <c r="P13919" s="7"/>
      <c r="Q13919" s="7"/>
      <c r="R13919" s="7"/>
      <c r="S13919" s="7"/>
      <c r="T13919" s="7"/>
      <c r="U13919" s="7"/>
      <c r="V13919" s="7"/>
      <c r="W13919" s="7"/>
      <c r="X13919" s="7"/>
      <c r="Y13919" s="7"/>
      <c r="Z13919" s="7"/>
      <c r="AA13919" s="7"/>
      <c r="AB13919" s="7"/>
      <c r="AC13919" s="7"/>
      <c r="AD13919" s="7"/>
      <c r="AE13919" s="7"/>
    </row>
    <row r="13921" spans="3:31" s="8" customFormat="1">
      <c r="C13921" s="15"/>
      <c r="G13921" s="7"/>
      <c r="H13921" s="7"/>
      <c r="I13921" s="7"/>
      <c r="J13921" s="7"/>
      <c r="K13921" s="7"/>
      <c r="L13921" s="7"/>
      <c r="M13921" s="7"/>
      <c r="N13921" s="7"/>
      <c r="O13921" s="7"/>
      <c r="P13921" s="7"/>
      <c r="Q13921" s="7"/>
      <c r="R13921" s="7"/>
      <c r="S13921" s="7"/>
      <c r="T13921" s="7"/>
      <c r="U13921" s="7"/>
      <c r="V13921" s="7"/>
      <c r="W13921" s="7"/>
      <c r="X13921" s="7"/>
      <c r="Y13921" s="7"/>
      <c r="Z13921" s="7"/>
      <c r="AA13921" s="7"/>
      <c r="AB13921" s="7"/>
      <c r="AC13921" s="7"/>
      <c r="AD13921" s="7"/>
      <c r="AE13921" s="7"/>
    </row>
    <row r="13923" spans="3:31" s="8" customFormat="1">
      <c r="C13923" s="15"/>
      <c r="G13923" s="7"/>
      <c r="H13923" s="7"/>
      <c r="I13923" s="7"/>
      <c r="J13923" s="7"/>
      <c r="K13923" s="7"/>
      <c r="L13923" s="7"/>
      <c r="M13923" s="7"/>
      <c r="N13923" s="7"/>
      <c r="O13923" s="7"/>
      <c r="P13923" s="7"/>
      <c r="Q13923" s="7"/>
      <c r="R13923" s="7"/>
      <c r="S13923" s="7"/>
      <c r="T13923" s="7"/>
      <c r="U13923" s="7"/>
      <c r="V13923" s="7"/>
      <c r="W13923" s="7"/>
      <c r="X13923" s="7"/>
      <c r="Y13923" s="7"/>
      <c r="Z13923" s="7"/>
      <c r="AA13923" s="7"/>
      <c r="AB13923" s="7"/>
      <c r="AC13923" s="7"/>
      <c r="AD13923" s="7"/>
      <c r="AE13923" s="7"/>
    </row>
    <row r="13925" spans="3:31" s="8" customFormat="1">
      <c r="C13925" s="15"/>
      <c r="G13925" s="7"/>
      <c r="H13925" s="7"/>
      <c r="I13925" s="7"/>
      <c r="J13925" s="7"/>
      <c r="K13925" s="7"/>
      <c r="L13925" s="7"/>
      <c r="M13925" s="7"/>
      <c r="N13925" s="7"/>
      <c r="O13925" s="7"/>
      <c r="P13925" s="7"/>
      <c r="Q13925" s="7"/>
      <c r="R13925" s="7"/>
      <c r="S13925" s="7"/>
      <c r="T13925" s="7"/>
      <c r="U13925" s="7"/>
      <c r="V13925" s="7"/>
      <c r="W13925" s="7"/>
      <c r="X13925" s="7"/>
      <c r="Y13925" s="7"/>
      <c r="Z13925" s="7"/>
      <c r="AA13925" s="7"/>
      <c r="AB13925" s="7"/>
      <c r="AC13925" s="7"/>
      <c r="AD13925" s="7"/>
      <c r="AE13925" s="7"/>
    </row>
    <row r="13927" spans="3:31" s="8" customFormat="1">
      <c r="C13927" s="15"/>
      <c r="G13927" s="7"/>
      <c r="H13927" s="7"/>
      <c r="I13927" s="7"/>
      <c r="J13927" s="7"/>
      <c r="K13927" s="7"/>
      <c r="L13927" s="7"/>
      <c r="M13927" s="7"/>
      <c r="N13927" s="7"/>
      <c r="O13927" s="7"/>
      <c r="P13927" s="7"/>
      <c r="Q13927" s="7"/>
      <c r="R13927" s="7"/>
      <c r="S13927" s="7"/>
      <c r="T13927" s="7"/>
      <c r="U13927" s="7"/>
      <c r="V13927" s="7"/>
      <c r="W13927" s="7"/>
      <c r="X13927" s="7"/>
      <c r="Y13927" s="7"/>
      <c r="Z13927" s="7"/>
      <c r="AA13927" s="7"/>
      <c r="AB13927" s="7"/>
      <c r="AC13927" s="7"/>
      <c r="AD13927" s="7"/>
      <c r="AE13927" s="7"/>
    </row>
    <row r="13929" spans="3:31" s="8" customFormat="1">
      <c r="C13929" s="15"/>
      <c r="G13929" s="7"/>
      <c r="H13929" s="7"/>
      <c r="I13929" s="7"/>
      <c r="J13929" s="7"/>
      <c r="K13929" s="7"/>
      <c r="L13929" s="7"/>
      <c r="M13929" s="7"/>
      <c r="N13929" s="7"/>
      <c r="O13929" s="7"/>
      <c r="P13929" s="7"/>
      <c r="Q13929" s="7"/>
      <c r="R13929" s="7"/>
      <c r="S13929" s="7"/>
      <c r="T13929" s="7"/>
      <c r="U13929" s="7"/>
      <c r="V13929" s="7"/>
      <c r="W13929" s="7"/>
      <c r="X13929" s="7"/>
      <c r="Y13929" s="7"/>
      <c r="Z13929" s="7"/>
      <c r="AA13929" s="7"/>
      <c r="AB13929" s="7"/>
      <c r="AC13929" s="7"/>
      <c r="AD13929" s="7"/>
      <c r="AE13929" s="7"/>
    </row>
    <row r="13931" spans="3:31" s="8" customFormat="1">
      <c r="C13931" s="15"/>
      <c r="G13931" s="7"/>
      <c r="H13931" s="7"/>
      <c r="I13931" s="7"/>
      <c r="J13931" s="7"/>
      <c r="K13931" s="7"/>
      <c r="L13931" s="7"/>
      <c r="M13931" s="7"/>
      <c r="N13931" s="7"/>
      <c r="O13931" s="7"/>
      <c r="P13931" s="7"/>
      <c r="Q13931" s="7"/>
      <c r="R13931" s="7"/>
      <c r="S13931" s="7"/>
      <c r="T13931" s="7"/>
      <c r="U13931" s="7"/>
      <c r="V13931" s="7"/>
      <c r="W13931" s="7"/>
      <c r="X13931" s="7"/>
      <c r="Y13931" s="7"/>
      <c r="Z13931" s="7"/>
      <c r="AA13931" s="7"/>
      <c r="AB13931" s="7"/>
      <c r="AC13931" s="7"/>
      <c r="AD13931" s="7"/>
      <c r="AE13931" s="7"/>
    </row>
    <row r="13933" spans="3:31" s="8" customFormat="1">
      <c r="C13933" s="15"/>
      <c r="G13933" s="7"/>
      <c r="H13933" s="7"/>
      <c r="I13933" s="7"/>
      <c r="J13933" s="7"/>
      <c r="K13933" s="7"/>
      <c r="L13933" s="7"/>
      <c r="M13933" s="7"/>
      <c r="N13933" s="7"/>
      <c r="O13933" s="7"/>
      <c r="P13933" s="7"/>
      <c r="Q13933" s="7"/>
      <c r="R13933" s="7"/>
      <c r="S13933" s="7"/>
      <c r="T13933" s="7"/>
      <c r="U13933" s="7"/>
      <c r="V13933" s="7"/>
      <c r="W13933" s="7"/>
      <c r="X13933" s="7"/>
      <c r="Y13933" s="7"/>
      <c r="Z13933" s="7"/>
      <c r="AA13933" s="7"/>
      <c r="AB13933" s="7"/>
      <c r="AC13933" s="7"/>
      <c r="AD13933" s="7"/>
      <c r="AE13933" s="7"/>
    </row>
    <row r="13935" spans="3:31" s="8" customFormat="1">
      <c r="C13935" s="15"/>
      <c r="G13935" s="7"/>
      <c r="H13935" s="7"/>
      <c r="I13935" s="7"/>
      <c r="J13935" s="7"/>
      <c r="K13935" s="7"/>
      <c r="L13935" s="7"/>
      <c r="M13935" s="7"/>
      <c r="N13935" s="7"/>
      <c r="O13935" s="7"/>
      <c r="P13935" s="7"/>
      <c r="Q13935" s="7"/>
      <c r="R13935" s="7"/>
      <c r="S13935" s="7"/>
      <c r="T13935" s="7"/>
      <c r="U13935" s="7"/>
      <c r="V13935" s="7"/>
      <c r="W13935" s="7"/>
      <c r="X13935" s="7"/>
      <c r="Y13935" s="7"/>
      <c r="Z13935" s="7"/>
      <c r="AA13935" s="7"/>
      <c r="AB13935" s="7"/>
      <c r="AC13935" s="7"/>
      <c r="AD13935" s="7"/>
      <c r="AE13935" s="7"/>
    </row>
    <row r="13937" spans="3:31" s="8" customFormat="1">
      <c r="C13937" s="15"/>
      <c r="G13937" s="7"/>
      <c r="H13937" s="7"/>
      <c r="I13937" s="7"/>
      <c r="J13937" s="7"/>
      <c r="K13937" s="7"/>
      <c r="L13937" s="7"/>
      <c r="M13937" s="7"/>
      <c r="N13937" s="7"/>
      <c r="O13937" s="7"/>
      <c r="P13937" s="7"/>
      <c r="Q13937" s="7"/>
      <c r="R13937" s="7"/>
      <c r="S13937" s="7"/>
      <c r="T13937" s="7"/>
      <c r="U13937" s="7"/>
      <c r="V13937" s="7"/>
      <c r="W13937" s="7"/>
      <c r="X13937" s="7"/>
      <c r="Y13937" s="7"/>
      <c r="Z13937" s="7"/>
      <c r="AA13937" s="7"/>
      <c r="AB13937" s="7"/>
      <c r="AC13937" s="7"/>
      <c r="AD13937" s="7"/>
      <c r="AE13937" s="7"/>
    </row>
    <row r="13939" spans="3:31" s="8" customFormat="1">
      <c r="C13939" s="15"/>
      <c r="G13939" s="7"/>
      <c r="H13939" s="7"/>
      <c r="I13939" s="7"/>
      <c r="J13939" s="7"/>
      <c r="K13939" s="7"/>
      <c r="L13939" s="7"/>
      <c r="M13939" s="7"/>
      <c r="N13939" s="7"/>
      <c r="O13939" s="7"/>
      <c r="P13939" s="7"/>
      <c r="Q13939" s="7"/>
      <c r="R13939" s="7"/>
      <c r="S13939" s="7"/>
      <c r="T13939" s="7"/>
      <c r="U13939" s="7"/>
      <c r="V13939" s="7"/>
      <c r="W13939" s="7"/>
      <c r="X13939" s="7"/>
      <c r="Y13939" s="7"/>
      <c r="Z13939" s="7"/>
      <c r="AA13939" s="7"/>
      <c r="AB13939" s="7"/>
      <c r="AC13939" s="7"/>
      <c r="AD13939" s="7"/>
      <c r="AE13939" s="7"/>
    </row>
    <row r="13941" spans="3:31" s="8" customFormat="1">
      <c r="C13941" s="15"/>
      <c r="G13941" s="7"/>
      <c r="H13941" s="7"/>
      <c r="I13941" s="7"/>
      <c r="J13941" s="7"/>
      <c r="K13941" s="7"/>
      <c r="L13941" s="7"/>
      <c r="M13941" s="7"/>
      <c r="N13941" s="7"/>
      <c r="O13941" s="7"/>
      <c r="P13941" s="7"/>
      <c r="Q13941" s="7"/>
      <c r="R13941" s="7"/>
      <c r="S13941" s="7"/>
      <c r="T13941" s="7"/>
      <c r="U13941" s="7"/>
      <c r="V13941" s="7"/>
      <c r="W13941" s="7"/>
      <c r="X13941" s="7"/>
      <c r="Y13941" s="7"/>
      <c r="Z13941" s="7"/>
      <c r="AA13941" s="7"/>
      <c r="AB13941" s="7"/>
      <c r="AC13941" s="7"/>
      <c r="AD13941" s="7"/>
      <c r="AE13941" s="7"/>
    </row>
    <row r="13943" spans="3:31" s="8" customFormat="1">
      <c r="C13943" s="15"/>
      <c r="G13943" s="7"/>
      <c r="H13943" s="7"/>
      <c r="I13943" s="7"/>
      <c r="J13943" s="7"/>
      <c r="K13943" s="7"/>
      <c r="L13943" s="7"/>
      <c r="M13943" s="7"/>
      <c r="N13943" s="7"/>
      <c r="O13943" s="7"/>
      <c r="P13943" s="7"/>
      <c r="Q13943" s="7"/>
      <c r="R13943" s="7"/>
      <c r="S13943" s="7"/>
      <c r="T13943" s="7"/>
      <c r="U13943" s="7"/>
      <c r="V13943" s="7"/>
      <c r="W13943" s="7"/>
      <c r="X13943" s="7"/>
      <c r="Y13943" s="7"/>
      <c r="Z13943" s="7"/>
      <c r="AA13943" s="7"/>
      <c r="AB13943" s="7"/>
      <c r="AC13943" s="7"/>
      <c r="AD13943" s="7"/>
      <c r="AE13943" s="7"/>
    </row>
    <row r="13945" spans="3:31" s="8" customFormat="1">
      <c r="C13945" s="15"/>
      <c r="G13945" s="7"/>
      <c r="H13945" s="7"/>
      <c r="I13945" s="7"/>
      <c r="J13945" s="7"/>
      <c r="K13945" s="7"/>
      <c r="L13945" s="7"/>
      <c r="M13945" s="7"/>
      <c r="N13945" s="7"/>
      <c r="O13945" s="7"/>
      <c r="P13945" s="7"/>
      <c r="Q13945" s="7"/>
      <c r="R13945" s="7"/>
      <c r="S13945" s="7"/>
      <c r="T13945" s="7"/>
      <c r="U13945" s="7"/>
      <c r="V13945" s="7"/>
      <c r="W13945" s="7"/>
      <c r="X13945" s="7"/>
      <c r="Y13945" s="7"/>
      <c r="Z13945" s="7"/>
      <c r="AA13945" s="7"/>
      <c r="AB13945" s="7"/>
      <c r="AC13945" s="7"/>
      <c r="AD13945" s="7"/>
      <c r="AE13945" s="7"/>
    </row>
    <row r="13947" spans="3:31" s="8" customFormat="1">
      <c r="C13947" s="15"/>
      <c r="G13947" s="7"/>
      <c r="H13947" s="7"/>
      <c r="I13947" s="7"/>
      <c r="J13947" s="7"/>
      <c r="K13947" s="7"/>
      <c r="L13947" s="7"/>
      <c r="M13947" s="7"/>
      <c r="N13947" s="7"/>
      <c r="O13947" s="7"/>
      <c r="P13947" s="7"/>
      <c r="Q13947" s="7"/>
      <c r="R13947" s="7"/>
      <c r="S13947" s="7"/>
      <c r="T13947" s="7"/>
      <c r="U13947" s="7"/>
      <c r="V13947" s="7"/>
      <c r="W13947" s="7"/>
      <c r="X13947" s="7"/>
      <c r="Y13947" s="7"/>
      <c r="Z13947" s="7"/>
      <c r="AA13947" s="7"/>
      <c r="AB13947" s="7"/>
      <c r="AC13947" s="7"/>
      <c r="AD13947" s="7"/>
      <c r="AE13947" s="7"/>
    </row>
    <row r="13949" spans="3:31" s="8" customFormat="1">
      <c r="C13949" s="15"/>
      <c r="G13949" s="7"/>
      <c r="H13949" s="7"/>
      <c r="I13949" s="7"/>
      <c r="J13949" s="7"/>
      <c r="K13949" s="7"/>
      <c r="L13949" s="7"/>
      <c r="M13949" s="7"/>
      <c r="N13949" s="7"/>
      <c r="O13949" s="7"/>
      <c r="P13949" s="7"/>
      <c r="Q13949" s="7"/>
      <c r="R13949" s="7"/>
      <c r="S13949" s="7"/>
      <c r="T13949" s="7"/>
      <c r="U13949" s="7"/>
      <c r="V13949" s="7"/>
      <c r="W13949" s="7"/>
      <c r="X13949" s="7"/>
      <c r="Y13949" s="7"/>
      <c r="Z13949" s="7"/>
      <c r="AA13949" s="7"/>
      <c r="AB13949" s="7"/>
      <c r="AC13949" s="7"/>
      <c r="AD13949" s="7"/>
      <c r="AE13949" s="7"/>
    </row>
    <row r="13951" spans="3:31" s="8" customFormat="1">
      <c r="C13951" s="15"/>
      <c r="G13951" s="7"/>
      <c r="H13951" s="7"/>
      <c r="I13951" s="7"/>
      <c r="J13951" s="7"/>
      <c r="K13951" s="7"/>
      <c r="L13951" s="7"/>
      <c r="M13951" s="7"/>
      <c r="N13951" s="7"/>
      <c r="O13951" s="7"/>
      <c r="P13951" s="7"/>
      <c r="Q13951" s="7"/>
      <c r="R13951" s="7"/>
      <c r="S13951" s="7"/>
      <c r="T13951" s="7"/>
      <c r="U13951" s="7"/>
      <c r="V13951" s="7"/>
      <c r="W13951" s="7"/>
      <c r="X13951" s="7"/>
      <c r="Y13951" s="7"/>
      <c r="Z13951" s="7"/>
      <c r="AA13951" s="7"/>
      <c r="AB13951" s="7"/>
      <c r="AC13951" s="7"/>
      <c r="AD13951" s="7"/>
      <c r="AE13951" s="7"/>
    </row>
    <row r="13953" spans="3:31" s="8" customFormat="1">
      <c r="C13953" s="15"/>
      <c r="G13953" s="7"/>
      <c r="H13953" s="7"/>
      <c r="I13953" s="7"/>
      <c r="J13953" s="7"/>
      <c r="K13953" s="7"/>
      <c r="L13953" s="7"/>
      <c r="M13953" s="7"/>
      <c r="N13953" s="7"/>
      <c r="O13953" s="7"/>
      <c r="P13953" s="7"/>
      <c r="Q13953" s="7"/>
      <c r="R13953" s="7"/>
      <c r="S13953" s="7"/>
      <c r="T13953" s="7"/>
      <c r="U13953" s="7"/>
      <c r="V13953" s="7"/>
      <c r="W13953" s="7"/>
      <c r="X13953" s="7"/>
      <c r="Y13953" s="7"/>
      <c r="Z13953" s="7"/>
      <c r="AA13953" s="7"/>
      <c r="AB13953" s="7"/>
      <c r="AC13953" s="7"/>
      <c r="AD13953" s="7"/>
      <c r="AE13953" s="7"/>
    </row>
    <row r="13955" spans="3:31" s="8" customFormat="1">
      <c r="C13955" s="15"/>
      <c r="G13955" s="7"/>
      <c r="H13955" s="7"/>
      <c r="I13955" s="7"/>
      <c r="J13955" s="7"/>
      <c r="K13955" s="7"/>
      <c r="L13955" s="7"/>
      <c r="M13955" s="7"/>
      <c r="N13955" s="7"/>
      <c r="O13955" s="7"/>
      <c r="P13955" s="7"/>
      <c r="Q13955" s="7"/>
      <c r="R13955" s="7"/>
      <c r="S13955" s="7"/>
      <c r="T13955" s="7"/>
      <c r="U13955" s="7"/>
      <c r="V13955" s="7"/>
      <c r="W13955" s="7"/>
      <c r="X13955" s="7"/>
      <c r="Y13955" s="7"/>
      <c r="Z13955" s="7"/>
      <c r="AA13955" s="7"/>
      <c r="AB13955" s="7"/>
      <c r="AC13955" s="7"/>
      <c r="AD13955" s="7"/>
      <c r="AE13955" s="7"/>
    </row>
    <row r="13957" spans="3:31" s="8" customFormat="1">
      <c r="C13957" s="15"/>
      <c r="G13957" s="7"/>
      <c r="H13957" s="7"/>
      <c r="I13957" s="7"/>
      <c r="J13957" s="7"/>
      <c r="K13957" s="7"/>
      <c r="L13957" s="7"/>
      <c r="M13957" s="7"/>
      <c r="N13957" s="7"/>
      <c r="O13957" s="7"/>
      <c r="P13957" s="7"/>
      <c r="Q13957" s="7"/>
      <c r="R13957" s="7"/>
      <c r="S13957" s="7"/>
      <c r="T13957" s="7"/>
      <c r="U13957" s="7"/>
      <c r="V13957" s="7"/>
      <c r="W13957" s="7"/>
      <c r="X13957" s="7"/>
      <c r="Y13957" s="7"/>
      <c r="Z13957" s="7"/>
      <c r="AA13957" s="7"/>
      <c r="AB13957" s="7"/>
      <c r="AC13957" s="7"/>
      <c r="AD13957" s="7"/>
      <c r="AE13957" s="7"/>
    </row>
    <row r="13959" spans="3:31" s="8" customFormat="1">
      <c r="C13959" s="15"/>
      <c r="G13959" s="7"/>
      <c r="H13959" s="7"/>
      <c r="I13959" s="7"/>
      <c r="J13959" s="7"/>
      <c r="K13959" s="7"/>
      <c r="L13959" s="7"/>
      <c r="M13959" s="7"/>
      <c r="N13959" s="7"/>
      <c r="O13959" s="7"/>
      <c r="P13959" s="7"/>
      <c r="Q13959" s="7"/>
      <c r="R13959" s="7"/>
      <c r="S13959" s="7"/>
      <c r="T13959" s="7"/>
      <c r="U13959" s="7"/>
      <c r="V13959" s="7"/>
      <c r="W13959" s="7"/>
      <c r="X13959" s="7"/>
      <c r="Y13959" s="7"/>
      <c r="Z13959" s="7"/>
      <c r="AA13959" s="7"/>
      <c r="AB13959" s="7"/>
      <c r="AC13959" s="7"/>
      <c r="AD13959" s="7"/>
      <c r="AE13959" s="7"/>
    </row>
    <row r="13961" spans="3:31" s="8" customFormat="1">
      <c r="C13961" s="15"/>
      <c r="G13961" s="7"/>
      <c r="H13961" s="7"/>
      <c r="I13961" s="7"/>
      <c r="J13961" s="7"/>
      <c r="K13961" s="7"/>
      <c r="L13961" s="7"/>
      <c r="M13961" s="7"/>
      <c r="N13961" s="7"/>
      <c r="O13961" s="7"/>
      <c r="P13961" s="7"/>
      <c r="Q13961" s="7"/>
      <c r="R13961" s="7"/>
      <c r="S13961" s="7"/>
      <c r="T13961" s="7"/>
      <c r="U13961" s="7"/>
      <c r="V13961" s="7"/>
      <c r="W13961" s="7"/>
      <c r="X13961" s="7"/>
      <c r="Y13961" s="7"/>
      <c r="Z13961" s="7"/>
      <c r="AA13961" s="7"/>
      <c r="AB13961" s="7"/>
      <c r="AC13961" s="7"/>
      <c r="AD13961" s="7"/>
      <c r="AE13961" s="7"/>
    </row>
    <row r="13963" spans="3:31" s="8" customFormat="1">
      <c r="C13963" s="15"/>
      <c r="G13963" s="7"/>
      <c r="H13963" s="7"/>
      <c r="I13963" s="7"/>
      <c r="J13963" s="7"/>
      <c r="K13963" s="7"/>
      <c r="L13963" s="7"/>
      <c r="M13963" s="7"/>
      <c r="N13963" s="7"/>
      <c r="O13963" s="7"/>
      <c r="P13963" s="7"/>
      <c r="Q13963" s="7"/>
      <c r="R13963" s="7"/>
      <c r="S13963" s="7"/>
      <c r="T13963" s="7"/>
      <c r="U13963" s="7"/>
      <c r="V13963" s="7"/>
      <c r="W13963" s="7"/>
      <c r="X13963" s="7"/>
      <c r="Y13963" s="7"/>
      <c r="Z13963" s="7"/>
      <c r="AA13963" s="7"/>
      <c r="AB13963" s="7"/>
      <c r="AC13963" s="7"/>
      <c r="AD13963" s="7"/>
      <c r="AE13963" s="7"/>
    </row>
    <row r="13965" spans="3:31" s="8" customFormat="1">
      <c r="C13965" s="15"/>
      <c r="G13965" s="7"/>
      <c r="H13965" s="7"/>
      <c r="I13965" s="7"/>
      <c r="J13965" s="7"/>
      <c r="K13965" s="7"/>
      <c r="L13965" s="7"/>
      <c r="M13965" s="7"/>
      <c r="N13965" s="7"/>
      <c r="O13965" s="7"/>
      <c r="P13965" s="7"/>
      <c r="Q13965" s="7"/>
      <c r="R13965" s="7"/>
      <c r="S13965" s="7"/>
      <c r="T13965" s="7"/>
      <c r="U13965" s="7"/>
      <c r="V13965" s="7"/>
      <c r="W13965" s="7"/>
      <c r="X13965" s="7"/>
      <c r="Y13965" s="7"/>
      <c r="Z13965" s="7"/>
      <c r="AA13965" s="7"/>
      <c r="AB13965" s="7"/>
      <c r="AC13965" s="7"/>
      <c r="AD13965" s="7"/>
      <c r="AE13965" s="7"/>
    </row>
    <row r="13967" spans="3:31" s="8" customFormat="1">
      <c r="C13967" s="15"/>
      <c r="G13967" s="7"/>
      <c r="H13967" s="7"/>
      <c r="I13967" s="7"/>
      <c r="J13967" s="7"/>
      <c r="K13967" s="7"/>
      <c r="L13967" s="7"/>
      <c r="M13967" s="7"/>
      <c r="N13967" s="7"/>
      <c r="O13967" s="7"/>
      <c r="P13967" s="7"/>
      <c r="Q13967" s="7"/>
      <c r="R13967" s="7"/>
      <c r="S13967" s="7"/>
      <c r="T13967" s="7"/>
      <c r="U13967" s="7"/>
      <c r="V13967" s="7"/>
      <c r="W13967" s="7"/>
      <c r="X13967" s="7"/>
      <c r="Y13967" s="7"/>
      <c r="Z13967" s="7"/>
      <c r="AA13967" s="7"/>
      <c r="AB13967" s="7"/>
      <c r="AC13967" s="7"/>
      <c r="AD13967" s="7"/>
      <c r="AE13967" s="7"/>
    </row>
    <row r="13969" spans="3:31" s="8" customFormat="1">
      <c r="C13969" s="15"/>
      <c r="G13969" s="7"/>
      <c r="H13969" s="7"/>
      <c r="I13969" s="7"/>
      <c r="J13969" s="7"/>
      <c r="K13969" s="7"/>
      <c r="L13969" s="7"/>
      <c r="M13969" s="7"/>
      <c r="N13969" s="7"/>
      <c r="O13969" s="7"/>
      <c r="P13969" s="7"/>
      <c r="Q13969" s="7"/>
      <c r="R13969" s="7"/>
      <c r="S13969" s="7"/>
      <c r="T13969" s="7"/>
      <c r="U13969" s="7"/>
      <c r="V13969" s="7"/>
      <c r="W13969" s="7"/>
      <c r="X13969" s="7"/>
      <c r="Y13969" s="7"/>
      <c r="Z13969" s="7"/>
      <c r="AA13969" s="7"/>
      <c r="AB13969" s="7"/>
      <c r="AC13969" s="7"/>
      <c r="AD13969" s="7"/>
      <c r="AE13969" s="7"/>
    </row>
    <row r="13971" spans="3:31" s="8" customFormat="1">
      <c r="C13971" s="15"/>
      <c r="G13971" s="7"/>
      <c r="H13971" s="7"/>
      <c r="I13971" s="7"/>
      <c r="J13971" s="7"/>
      <c r="K13971" s="7"/>
      <c r="L13971" s="7"/>
      <c r="M13971" s="7"/>
      <c r="N13971" s="7"/>
      <c r="O13971" s="7"/>
      <c r="P13971" s="7"/>
      <c r="Q13971" s="7"/>
      <c r="R13971" s="7"/>
      <c r="S13971" s="7"/>
      <c r="T13971" s="7"/>
      <c r="U13971" s="7"/>
      <c r="V13971" s="7"/>
      <c r="W13971" s="7"/>
      <c r="X13971" s="7"/>
      <c r="Y13971" s="7"/>
      <c r="Z13971" s="7"/>
      <c r="AA13971" s="7"/>
      <c r="AB13971" s="7"/>
      <c r="AC13971" s="7"/>
      <c r="AD13971" s="7"/>
      <c r="AE13971" s="7"/>
    </row>
    <row r="13973" spans="3:31" s="8" customFormat="1">
      <c r="C13973" s="15"/>
      <c r="G13973" s="7"/>
      <c r="H13973" s="7"/>
      <c r="I13973" s="7"/>
      <c r="J13973" s="7"/>
      <c r="K13973" s="7"/>
      <c r="L13973" s="7"/>
      <c r="M13973" s="7"/>
      <c r="N13973" s="7"/>
      <c r="O13973" s="7"/>
      <c r="P13973" s="7"/>
      <c r="Q13973" s="7"/>
      <c r="R13973" s="7"/>
      <c r="S13973" s="7"/>
      <c r="T13973" s="7"/>
      <c r="U13973" s="7"/>
      <c r="V13973" s="7"/>
      <c r="W13973" s="7"/>
      <c r="X13973" s="7"/>
      <c r="Y13973" s="7"/>
      <c r="Z13973" s="7"/>
      <c r="AA13973" s="7"/>
      <c r="AB13973" s="7"/>
      <c r="AC13973" s="7"/>
      <c r="AD13973" s="7"/>
      <c r="AE13973" s="7"/>
    </row>
    <row r="13975" spans="3:31" s="8" customFormat="1">
      <c r="C13975" s="15"/>
      <c r="G13975" s="7"/>
      <c r="H13975" s="7"/>
      <c r="I13975" s="7"/>
      <c r="J13975" s="7"/>
      <c r="K13975" s="7"/>
      <c r="L13975" s="7"/>
      <c r="M13975" s="7"/>
      <c r="N13975" s="7"/>
      <c r="O13975" s="7"/>
      <c r="P13975" s="7"/>
      <c r="Q13975" s="7"/>
      <c r="R13975" s="7"/>
      <c r="S13975" s="7"/>
      <c r="T13975" s="7"/>
      <c r="U13975" s="7"/>
      <c r="V13975" s="7"/>
      <c r="W13975" s="7"/>
      <c r="X13975" s="7"/>
      <c r="Y13975" s="7"/>
      <c r="Z13975" s="7"/>
      <c r="AA13975" s="7"/>
      <c r="AB13975" s="7"/>
      <c r="AC13975" s="7"/>
      <c r="AD13975" s="7"/>
      <c r="AE13975" s="7"/>
    </row>
    <row r="13977" spans="3:31" s="8" customFormat="1">
      <c r="C13977" s="15"/>
      <c r="G13977" s="7"/>
      <c r="H13977" s="7"/>
      <c r="I13977" s="7"/>
      <c r="J13977" s="7"/>
      <c r="K13977" s="7"/>
      <c r="L13977" s="7"/>
      <c r="M13977" s="7"/>
      <c r="N13977" s="7"/>
      <c r="O13977" s="7"/>
      <c r="P13977" s="7"/>
      <c r="Q13977" s="7"/>
      <c r="R13977" s="7"/>
      <c r="S13977" s="7"/>
      <c r="T13977" s="7"/>
      <c r="U13977" s="7"/>
      <c r="V13977" s="7"/>
      <c r="W13977" s="7"/>
      <c r="X13977" s="7"/>
      <c r="Y13977" s="7"/>
      <c r="Z13977" s="7"/>
      <c r="AA13977" s="7"/>
      <c r="AB13977" s="7"/>
      <c r="AC13977" s="7"/>
      <c r="AD13977" s="7"/>
      <c r="AE13977" s="7"/>
    </row>
    <row r="13979" spans="3:31" s="8" customFormat="1">
      <c r="C13979" s="15"/>
      <c r="G13979" s="7"/>
      <c r="H13979" s="7"/>
      <c r="I13979" s="7"/>
      <c r="J13979" s="7"/>
      <c r="K13979" s="7"/>
      <c r="L13979" s="7"/>
      <c r="M13979" s="7"/>
      <c r="N13979" s="7"/>
      <c r="O13979" s="7"/>
      <c r="P13979" s="7"/>
      <c r="Q13979" s="7"/>
      <c r="R13979" s="7"/>
      <c r="S13979" s="7"/>
      <c r="T13979" s="7"/>
      <c r="U13979" s="7"/>
      <c r="V13979" s="7"/>
      <c r="W13979" s="7"/>
      <c r="X13979" s="7"/>
      <c r="Y13979" s="7"/>
      <c r="Z13979" s="7"/>
      <c r="AA13979" s="7"/>
      <c r="AB13979" s="7"/>
      <c r="AC13979" s="7"/>
      <c r="AD13979" s="7"/>
      <c r="AE13979" s="7"/>
    </row>
    <row r="13981" spans="3:31" s="8" customFormat="1">
      <c r="C13981" s="15"/>
      <c r="G13981" s="7"/>
      <c r="H13981" s="7"/>
      <c r="I13981" s="7"/>
      <c r="J13981" s="7"/>
      <c r="K13981" s="7"/>
      <c r="L13981" s="7"/>
      <c r="M13981" s="7"/>
      <c r="N13981" s="7"/>
      <c r="O13981" s="7"/>
      <c r="P13981" s="7"/>
      <c r="Q13981" s="7"/>
      <c r="R13981" s="7"/>
      <c r="S13981" s="7"/>
      <c r="T13981" s="7"/>
      <c r="U13981" s="7"/>
      <c r="V13981" s="7"/>
      <c r="W13981" s="7"/>
      <c r="X13981" s="7"/>
      <c r="Y13981" s="7"/>
      <c r="Z13981" s="7"/>
      <c r="AA13981" s="7"/>
      <c r="AB13981" s="7"/>
      <c r="AC13981" s="7"/>
      <c r="AD13981" s="7"/>
      <c r="AE13981" s="7"/>
    </row>
    <row r="13983" spans="3:31" s="8" customFormat="1">
      <c r="C13983" s="15"/>
      <c r="G13983" s="7"/>
      <c r="H13983" s="7"/>
      <c r="I13983" s="7"/>
      <c r="J13983" s="7"/>
      <c r="K13983" s="7"/>
      <c r="L13983" s="7"/>
      <c r="M13983" s="7"/>
      <c r="N13983" s="7"/>
      <c r="O13983" s="7"/>
      <c r="P13983" s="7"/>
      <c r="Q13983" s="7"/>
      <c r="R13983" s="7"/>
      <c r="S13983" s="7"/>
      <c r="T13983" s="7"/>
      <c r="U13983" s="7"/>
      <c r="V13983" s="7"/>
      <c r="W13983" s="7"/>
      <c r="X13983" s="7"/>
      <c r="Y13983" s="7"/>
      <c r="Z13983" s="7"/>
      <c r="AA13983" s="7"/>
      <c r="AB13983" s="7"/>
      <c r="AC13983" s="7"/>
      <c r="AD13983" s="7"/>
      <c r="AE13983" s="7"/>
    </row>
    <row r="13985" spans="3:31" s="8" customFormat="1">
      <c r="C13985" s="15"/>
      <c r="G13985" s="7"/>
      <c r="H13985" s="7"/>
      <c r="I13985" s="7"/>
      <c r="J13985" s="7"/>
      <c r="K13985" s="7"/>
      <c r="L13985" s="7"/>
      <c r="M13985" s="7"/>
      <c r="N13985" s="7"/>
      <c r="O13985" s="7"/>
      <c r="P13985" s="7"/>
      <c r="Q13985" s="7"/>
      <c r="R13985" s="7"/>
      <c r="S13985" s="7"/>
      <c r="T13985" s="7"/>
      <c r="U13985" s="7"/>
      <c r="V13985" s="7"/>
      <c r="W13985" s="7"/>
      <c r="X13985" s="7"/>
      <c r="Y13985" s="7"/>
      <c r="Z13985" s="7"/>
      <c r="AA13985" s="7"/>
      <c r="AB13985" s="7"/>
      <c r="AC13985" s="7"/>
      <c r="AD13985" s="7"/>
      <c r="AE13985" s="7"/>
    </row>
    <row r="13987" spans="3:31" s="8" customFormat="1">
      <c r="C13987" s="15"/>
      <c r="G13987" s="7"/>
      <c r="H13987" s="7"/>
      <c r="I13987" s="7"/>
      <c r="J13987" s="7"/>
      <c r="K13987" s="7"/>
      <c r="L13987" s="7"/>
      <c r="M13987" s="7"/>
      <c r="N13987" s="7"/>
      <c r="O13987" s="7"/>
      <c r="P13987" s="7"/>
      <c r="Q13987" s="7"/>
      <c r="R13987" s="7"/>
      <c r="S13987" s="7"/>
      <c r="T13987" s="7"/>
      <c r="U13987" s="7"/>
      <c r="V13987" s="7"/>
      <c r="W13987" s="7"/>
      <c r="X13987" s="7"/>
      <c r="Y13987" s="7"/>
      <c r="Z13987" s="7"/>
      <c r="AA13987" s="7"/>
      <c r="AB13987" s="7"/>
      <c r="AC13987" s="7"/>
      <c r="AD13987" s="7"/>
      <c r="AE13987" s="7"/>
    </row>
    <row r="13989" spans="3:31" s="8" customFormat="1">
      <c r="C13989" s="15"/>
      <c r="G13989" s="7"/>
      <c r="H13989" s="7"/>
      <c r="I13989" s="7"/>
      <c r="J13989" s="7"/>
      <c r="K13989" s="7"/>
      <c r="L13989" s="7"/>
      <c r="M13989" s="7"/>
      <c r="N13989" s="7"/>
      <c r="O13989" s="7"/>
      <c r="P13989" s="7"/>
      <c r="Q13989" s="7"/>
      <c r="R13989" s="7"/>
      <c r="S13989" s="7"/>
      <c r="T13989" s="7"/>
      <c r="U13989" s="7"/>
      <c r="V13989" s="7"/>
      <c r="W13989" s="7"/>
      <c r="X13989" s="7"/>
      <c r="Y13989" s="7"/>
      <c r="Z13989" s="7"/>
      <c r="AA13989" s="7"/>
      <c r="AB13989" s="7"/>
      <c r="AC13989" s="7"/>
      <c r="AD13989" s="7"/>
      <c r="AE13989" s="7"/>
    </row>
    <row r="13991" spans="3:31" s="8" customFormat="1">
      <c r="C13991" s="15"/>
      <c r="G13991" s="7"/>
      <c r="H13991" s="7"/>
      <c r="I13991" s="7"/>
      <c r="J13991" s="7"/>
      <c r="K13991" s="7"/>
      <c r="L13991" s="7"/>
      <c r="M13991" s="7"/>
      <c r="N13991" s="7"/>
      <c r="O13991" s="7"/>
      <c r="P13991" s="7"/>
      <c r="Q13991" s="7"/>
      <c r="R13991" s="7"/>
      <c r="S13991" s="7"/>
      <c r="T13991" s="7"/>
      <c r="U13991" s="7"/>
      <c r="V13991" s="7"/>
      <c r="W13991" s="7"/>
      <c r="X13991" s="7"/>
      <c r="Y13991" s="7"/>
      <c r="Z13991" s="7"/>
      <c r="AA13991" s="7"/>
      <c r="AB13991" s="7"/>
      <c r="AC13991" s="7"/>
      <c r="AD13991" s="7"/>
      <c r="AE13991" s="7"/>
    </row>
    <row r="13993" spans="3:31" s="8" customFormat="1">
      <c r="C13993" s="15"/>
      <c r="G13993" s="7"/>
      <c r="H13993" s="7"/>
      <c r="I13993" s="7"/>
      <c r="J13993" s="7"/>
      <c r="K13993" s="7"/>
      <c r="L13993" s="7"/>
      <c r="M13993" s="7"/>
      <c r="N13993" s="7"/>
      <c r="O13993" s="7"/>
      <c r="P13993" s="7"/>
      <c r="Q13993" s="7"/>
      <c r="R13993" s="7"/>
      <c r="S13993" s="7"/>
      <c r="T13993" s="7"/>
      <c r="U13993" s="7"/>
      <c r="V13993" s="7"/>
      <c r="W13993" s="7"/>
      <c r="X13993" s="7"/>
      <c r="Y13993" s="7"/>
      <c r="Z13993" s="7"/>
      <c r="AA13993" s="7"/>
      <c r="AB13993" s="7"/>
      <c r="AC13993" s="7"/>
      <c r="AD13993" s="7"/>
      <c r="AE13993" s="7"/>
    </row>
    <row r="13995" spans="3:31" s="8" customFormat="1">
      <c r="C13995" s="15"/>
      <c r="G13995" s="7"/>
      <c r="H13995" s="7"/>
      <c r="I13995" s="7"/>
      <c r="J13995" s="7"/>
      <c r="K13995" s="7"/>
      <c r="L13995" s="7"/>
      <c r="M13995" s="7"/>
      <c r="N13995" s="7"/>
      <c r="O13995" s="7"/>
      <c r="P13995" s="7"/>
      <c r="Q13995" s="7"/>
      <c r="R13995" s="7"/>
      <c r="S13995" s="7"/>
      <c r="T13995" s="7"/>
      <c r="U13995" s="7"/>
      <c r="V13995" s="7"/>
      <c r="W13995" s="7"/>
      <c r="X13995" s="7"/>
      <c r="Y13995" s="7"/>
      <c r="Z13995" s="7"/>
      <c r="AA13995" s="7"/>
      <c r="AB13995" s="7"/>
      <c r="AC13995" s="7"/>
      <c r="AD13995" s="7"/>
      <c r="AE13995" s="7"/>
    </row>
    <row r="13997" spans="3:31" s="8" customFormat="1">
      <c r="C13997" s="15"/>
      <c r="G13997" s="7"/>
      <c r="H13997" s="7"/>
      <c r="I13997" s="7"/>
      <c r="J13997" s="7"/>
      <c r="K13997" s="7"/>
      <c r="L13997" s="7"/>
      <c r="M13997" s="7"/>
      <c r="N13997" s="7"/>
      <c r="O13997" s="7"/>
      <c r="P13997" s="7"/>
      <c r="Q13997" s="7"/>
      <c r="R13997" s="7"/>
      <c r="S13997" s="7"/>
      <c r="T13997" s="7"/>
      <c r="U13997" s="7"/>
      <c r="V13997" s="7"/>
      <c r="W13997" s="7"/>
      <c r="X13997" s="7"/>
      <c r="Y13997" s="7"/>
      <c r="Z13997" s="7"/>
      <c r="AA13997" s="7"/>
      <c r="AB13997" s="7"/>
      <c r="AC13997" s="7"/>
      <c r="AD13997" s="7"/>
      <c r="AE13997" s="7"/>
    </row>
    <row r="13999" spans="3:31" s="8" customFormat="1">
      <c r="C13999" s="15"/>
      <c r="G13999" s="7"/>
      <c r="H13999" s="7"/>
      <c r="I13999" s="7"/>
      <c r="J13999" s="7"/>
      <c r="K13999" s="7"/>
      <c r="L13999" s="7"/>
      <c r="M13999" s="7"/>
      <c r="N13999" s="7"/>
      <c r="O13999" s="7"/>
      <c r="P13999" s="7"/>
      <c r="Q13999" s="7"/>
      <c r="R13999" s="7"/>
      <c r="S13999" s="7"/>
      <c r="T13999" s="7"/>
      <c r="U13999" s="7"/>
      <c r="V13999" s="7"/>
      <c r="W13999" s="7"/>
      <c r="X13999" s="7"/>
      <c r="Y13999" s="7"/>
      <c r="Z13999" s="7"/>
      <c r="AA13999" s="7"/>
      <c r="AB13999" s="7"/>
      <c r="AC13999" s="7"/>
      <c r="AD13999" s="7"/>
      <c r="AE13999" s="7"/>
    </row>
    <row r="14001" spans="3:31" s="8" customFormat="1">
      <c r="C14001" s="15"/>
      <c r="G14001" s="7"/>
      <c r="H14001" s="7"/>
      <c r="I14001" s="7"/>
      <c r="J14001" s="7"/>
      <c r="K14001" s="7"/>
      <c r="L14001" s="7"/>
      <c r="M14001" s="7"/>
      <c r="N14001" s="7"/>
      <c r="O14001" s="7"/>
      <c r="P14001" s="7"/>
      <c r="Q14001" s="7"/>
      <c r="R14001" s="7"/>
      <c r="S14001" s="7"/>
      <c r="T14001" s="7"/>
      <c r="U14001" s="7"/>
      <c r="V14001" s="7"/>
      <c r="W14001" s="7"/>
      <c r="X14001" s="7"/>
      <c r="Y14001" s="7"/>
      <c r="Z14001" s="7"/>
      <c r="AA14001" s="7"/>
      <c r="AB14001" s="7"/>
      <c r="AC14001" s="7"/>
      <c r="AD14001" s="7"/>
      <c r="AE14001" s="7"/>
    </row>
    <row r="14003" spans="3:31" s="8" customFormat="1">
      <c r="C14003" s="15"/>
      <c r="G14003" s="7"/>
      <c r="H14003" s="7"/>
      <c r="I14003" s="7"/>
      <c r="J14003" s="7"/>
      <c r="K14003" s="7"/>
      <c r="L14003" s="7"/>
      <c r="M14003" s="7"/>
      <c r="N14003" s="7"/>
      <c r="O14003" s="7"/>
      <c r="P14003" s="7"/>
      <c r="Q14003" s="7"/>
      <c r="R14003" s="7"/>
      <c r="S14003" s="7"/>
      <c r="T14003" s="7"/>
      <c r="U14003" s="7"/>
      <c r="V14003" s="7"/>
      <c r="W14003" s="7"/>
      <c r="X14003" s="7"/>
      <c r="Y14003" s="7"/>
      <c r="Z14003" s="7"/>
      <c r="AA14003" s="7"/>
      <c r="AB14003" s="7"/>
      <c r="AC14003" s="7"/>
      <c r="AD14003" s="7"/>
      <c r="AE14003" s="7"/>
    </row>
    <row r="14005" spans="3:31" s="8" customFormat="1">
      <c r="C14005" s="15"/>
      <c r="G14005" s="7"/>
      <c r="H14005" s="7"/>
      <c r="I14005" s="7"/>
      <c r="J14005" s="7"/>
      <c r="K14005" s="7"/>
      <c r="L14005" s="7"/>
      <c r="M14005" s="7"/>
      <c r="N14005" s="7"/>
      <c r="O14005" s="7"/>
      <c r="P14005" s="7"/>
      <c r="Q14005" s="7"/>
      <c r="R14005" s="7"/>
      <c r="S14005" s="7"/>
      <c r="T14005" s="7"/>
      <c r="U14005" s="7"/>
      <c r="V14005" s="7"/>
      <c r="W14005" s="7"/>
      <c r="X14005" s="7"/>
      <c r="Y14005" s="7"/>
      <c r="Z14005" s="7"/>
      <c r="AA14005" s="7"/>
      <c r="AB14005" s="7"/>
      <c r="AC14005" s="7"/>
      <c r="AD14005" s="7"/>
      <c r="AE14005" s="7"/>
    </row>
    <row r="14007" spans="3:31" s="8" customFormat="1">
      <c r="C14007" s="15"/>
      <c r="G14007" s="7"/>
      <c r="H14007" s="7"/>
      <c r="I14007" s="7"/>
      <c r="J14007" s="7"/>
      <c r="K14007" s="7"/>
      <c r="L14007" s="7"/>
      <c r="M14007" s="7"/>
      <c r="N14007" s="7"/>
      <c r="O14007" s="7"/>
      <c r="P14007" s="7"/>
      <c r="Q14007" s="7"/>
      <c r="R14007" s="7"/>
      <c r="S14007" s="7"/>
      <c r="T14007" s="7"/>
      <c r="U14007" s="7"/>
      <c r="V14007" s="7"/>
      <c r="W14007" s="7"/>
      <c r="X14007" s="7"/>
      <c r="Y14007" s="7"/>
      <c r="Z14007" s="7"/>
      <c r="AA14007" s="7"/>
      <c r="AB14007" s="7"/>
      <c r="AC14007" s="7"/>
      <c r="AD14007" s="7"/>
      <c r="AE14007" s="7"/>
    </row>
    <row r="14009" spans="3:31" s="8" customFormat="1">
      <c r="C14009" s="15"/>
      <c r="G14009" s="7"/>
      <c r="H14009" s="7"/>
      <c r="I14009" s="7"/>
      <c r="J14009" s="7"/>
      <c r="K14009" s="7"/>
      <c r="L14009" s="7"/>
      <c r="M14009" s="7"/>
      <c r="N14009" s="7"/>
      <c r="O14009" s="7"/>
      <c r="P14009" s="7"/>
      <c r="Q14009" s="7"/>
      <c r="R14009" s="7"/>
      <c r="S14009" s="7"/>
      <c r="T14009" s="7"/>
      <c r="U14009" s="7"/>
      <c r="V14009" s="7"/>
      <c r="W14009" s="7"/>
      <c r="X14009" s="7"/>
      <c r="Y14009" s="7"/>
      <c r="Z14009" s="7"/>
      <c r="AA14009" s="7"/>
      <c r="AB14009" s="7"/>
      <c r="AC14009" s="7"/>
      <c r="AD14009" s="7"/>
      <c r="AE14009" s="7"/>
    </row>
    <row r="14011" spans="3:31" s="8" customFormat="1">
      <c r="C14011" s="15"/>
      <c r="G14011" s="7"/>
      <c r="H14011" s="7"/>
      <c r="I14011" s="7"/>
      <c r="J14011" s="7"/>
      <c r="K14011" s="7"/>
      <c r="L14011" s="7"/>
      <c r="M14011" s="7"/>
      <c r="N14011" s="7"/>
      <c r="O14011" s="7"/>
      <c r="P14011" s="7"/>
      <c r="Q14011" s="7"/>
      <c r="R14011" s="7"/>
      <c r="S14011" s="7"/>
      <c r="T14011" s="7"/>
      <c r="U14011" s="7"/>
      <c r="V14011" s="7"/>
      <c r="W14011" s="7"/>
      <c r="X14011" s="7"/>
      <c r="Y14011" s="7"/>
      <c r="Z14011" s="7"/>
      <c r="AA14011" s="7"/>
      <c r="AB14011" s="7"/>
      <c r="AC14011" s="7"/>
      <c r="AD14011" s="7"/>
      <c r="AE14011" s="7"/>
    </row>
    <row r="14013" spans="3:31" s="8" customFormat="1">
      <c r="C14013" s="15"/>
      <c r="G14013" s="7"/>
      <c r="H14013" s="7"/>
      <c r="I14013" s="7"/>
      <c r="J14013" s="7"/>
      <c r="K14013" s="7"/>
      <c r="L14013" s="7"/>
      <c r="M14013" s="7"/>
      <c r="N14013" s="7"/>
      <c r="O14013" s="7"/>
      <c r="P14013" s="7"/>
      <c r="Q14013" s="7"/>
      <c r="R14013" s="7"/>
      <c r="S14013" s="7"/>
      <c r="T14013" s="7"/>
      <c r="U14013" s="7"/>
      <c r="V14013" s="7"/>
      <c r="W14013" s="7"/>
      <c r="X14013" s="7"/>
      <c r="Y14013" s="7"/>
      <c r="Z14013" s="7"/>
      <c r="AA14013" s="7"/>
      <c r="AB14013" s="7"/>
      <c r="AC14013" s="7"/>
      <c r="AD14013" s="7"/>
      <c r="AE14013" s="7"/>
    </row>
    <row r="14015" spans="3:31" s="8" customFormat="1">
      <c r="C14015" s="15"/>
      <c r="G14015" s="7"/>
      <c r="H14015" s="7"/>
      <c r="I14015" s="7"/>
      <c r="J14015" s="7"/>
      <c r="K14015" s="7"/>
      <c r="L14015" s="7"/>
      <c r="M14015" s="7"/>
      <c r="N14015" s="7"/>
      <c r="O14015" s="7"/>
      <c r="P14015" s="7"/>
      <c r="Q14015" s="7"/>
      <c r="R14015" s="7"/>
      <c r="S14015" s="7"/>
      <c r="T14015" s="7"/>
      <c r="U14015" s="7"/>
      <c r="V14015" s="7"/>
      <c r="W14015" s="7"/>
      <c r="X14015" s="7"/>
      <c r="Y14015" s="7"/>
      <c r="Z14015" s="7"/>
      <c r="AA14015" s="7"/>
      <c r="AB14015" s="7"/>
      <c r="AC14015" s="7"/>
      <c r="AD14015" s="7"/>
      <c r="AE14015" s="7"/>
    </row>
    <row r="14017" spans="3:31" s="8" customFormat="1">
      <c r="C14017" s="15"/>
      <c r="G14017" s="7"/>
      <c r="H14017" s="7"/>
      <c r="I14017" s="7"/>
      <c r="J14017" s="7"/>
      <c r="K14017" s="7"/>
      <c r="L14017" s="7"/>
      <c r="M14017" s="7"/>
      <c r="N14017" s="7"/>
      <c r="O14017" s="7"/>
      <c r="P14017" s="7"/>
      <c r="Q14017" s="7"/>
      <c r="R14017" s="7"/>
      <c r="S14017" s="7"/>
      <c r="T14017" s="7"/>
      <c r="U14017" s="7"/>
      <c r="V14017" s="7"/>
      <c r="W14017" s="7"/>
      <c r="X14017" s="7"/>
      <c r="Y14017" s="7"/>
      <c r="Z14017" s="7"/>
      <c r="AA14017" s="7"/>
      <c r="AB14017" s="7"/>
      <c r="AC14017" s="7"/>
      <c r="AD14017" s="7"/>
      <c r="AE14017" s="7"/>
    </row>
    <row r="14019" spans="3:31" s="8" customFormat="1">
      <c r="C14019" s="15"/>
      <c r="G14019" s="7"/>
      <c r="H14019" s="7"/>
      <c r="I14019" s="7"/>
      <c r="J14019" s="7"/>
      <c r="K14019" s="7"/>
      <c r="L14019" s="7"/>
      <c r="M14019" s="7"/>
      <c r="N14019" s="7"/>
      <c r="O14019" s="7"/>
      <c r="P14019" s="7"/>
      <c r="Q14019" s="7"/>
      <c r="R14019" s="7"/>
      <c r="S14019" s="7"/>
      <c r="T14019" s="7"/>
      <c r="U14019" s="7"/>
      <c r="V14019" s="7"/>
      <c r="W14019" s="7"/>
      <c r="X14019" s="7"/>
      <c r="Y14019" s="7"/>
      <c r="Z14019" s="7"/>
      <c r="AA14019" s="7"/>
      <c r="AB14019" s="7"/>
      <c r="AC14019" s="7"/>
      <c r="AD14019" s="7"/>
      <c r="AE14019" s="7"/>
    </row>
    <row r="14021" spans="3:31" s="8" customFormat="1">
      <c r="C14021" s="15"/>
      <c r="G14021" s="7"/>
      <c r="H14021" s="7"/>
      <c r="I14021" s="7"/>
      <c r="J14021" s="7"/>
      <c r="K14021" s="7"/>
      <c r="L14021" s="7"/>
      <c r="M14021" s="7"/>
      <c r="N14021" s="7"/>
      <c r="O14021" s="7"/>
      <c r="P14021" s="7"/>
      <c r="Q14021" s="7"/>
      <c r="R14021" s="7"/>
      <c r="S14021" s="7"/>
      <c r="T14021" s="7"/>
      <c r="U14021" s="7"/>
      <c r="V14021" s="7"/>
      <c r="W14021" s="7"/>
      <c r="X14021" s="7"/>
      <c r="Y14021" s="7"/>
      <c r="Z14021" s="7"/>
      <c r="AA14021" s="7"/>
      <c r="AB14021" s="7"/>
      <c r="AC14021" s="7"/>
      <c r="AD14021" s="7"/>
      <c r="AE14021" s="7"/>
    </row>
    <row r="14023" spans="3:31" s="8" customFormat="1">
      <c r="C14023" s="15"/>
      <c r="G14023" s="7"/>
      <c r="H14023" s="7"/>
      <c r="I14023" s="7"/>
      <c r="J14023" s="7"/>
      <c r="K14023" s="7"/>
      <c r="L14023" s="7"/>
      <c r="M14023" s="7"/>
      <c r="N14023" s="7"/>
      <c r="O14023" s="7"/>
      <c r="P14023" s="7"/>
      <c r="Q14023" s="7"/>
      <c r="R14023" s="7"/>
      <c r="S14023" s="7"/>
      <c r="T14023" s="7"/>
      <c r="U14023" s="7"/>
      <c r="V14023" s="7"/>
      <c r="W14023" s="7"/>
      <c r="X14023" s="7"/>
      <c r="Y14023" s="7"/>
      <c r="Z14023" s="7"/>
      <c r="AA14023" s="7"/>
      <c r="AB14023" s="7"/>
      <c r="AC14023" s="7"/>
      <c r="AD14023" s="7"/>
      <c r="AE14023" s="7"/>
    </row>
    <row r="14025" spans="3:31" s="8" customFormat="1">
      <c r="C14025" s="15"/>
      <c r="G14025" s="7"/>
      <c r="H14025" s="7"/>
      <c r="I14025" s="7"/>
      <c r="J14025" s="7"/>
      <c r="K14025" s="7"/>
      <c r="L14025" s="7"/>
      <c r="M14025" s="7"/>
      <c r="N14025" s="7"/>
      <c r="O14025" s="7"/>
      <c r="P14025" s="7"/>
      <c r="Q14025" s="7"/>
      <c r="R14025" s="7"/>
      <c r="S14025" s="7"/>
      <c r="T14025" s="7"/>
      <c r="U14025" s="7"/>
      <c r="V14025" s="7"/>
      <c r="W14025" s="7"/>
      <c r="X14025" s="7"/>
      <c r="Y14025" s="7"/>
      <c r="Z14025" s="7"/>
      <c r="AA14025" s="7"/>
      <c r="AB14025" s="7"/>
      <c r="AC14025" s="7"/>
      <c r="AD14025" s="7"/>
      <c r="AE14025" s="7"/>
    </row>
    <row r="14027" spans="3:31" s="8" customFormat="1">
      <c r="C14027" s="15"/>
      <c r="G14027" s="7"/>
      <c r="H14027" s="7"/>
      <c r="I14027" s="7"/>
      <c r="J14027" s="7"/>
      <c r="K14027" s="7"/>
      <c r="L14027" s="7"/>
      <c r="M14027" s="7"/>
      <c r="N14027" s="7"/>
      <c r="O14027" s="7"/>
      <c r="P14027" s="7"/>
      <c r="Q14027" s="7"/>
      <c r="R14027" s="7"/>
      <c r="S14027" s="7"/>
      <c r="T14027" s="7"/>
      <c r="U14027" s="7"/>
      <c r="V14027" s="7"/>
      <c r="W14027" s="7"/>
      <c r="X14027" s="7"/>
      <c r="Y14027" s="7"/>
      <c r="Z14027" s="7"/>
      <c r="AA14027" s="7"/>
      <c r="AB14027" s="7"/>
      <c r="AC14027" s="7"/>
      <c r="AD14027" s="7"/>
      <c r="AE14027" s="7"/>
    </row>
    <row r="14029" spans="3:31" s="8" customFormat="1">
      <c r="C14029" s="15"/>
      <c r="G14029" s="7"/>
      <c r="H14029" s="7"/>
      <c r="I14029" s="7"/>
      <c r="J14029" s="7"/>
      <c r="K14029" s="7"/>
      <c r="L14029" s="7"/>
      <c r="M14029" s="7"/>
      <c r="N14029" s="7"/>
      <c r="O14029" s="7"/>
      <c r="P14029" s="7"/>
      <c r="Q14029" s="7"/>
      <c r="R14029" s="7"/>
      <c r="S14029" s="7"/>
      <c r="T14029" s="7"/>
      <c r="U14029" s="7"/>
      <c r="V14029" s="7"/>
      <c r="W14029" s="7"/>
      <c r="X14029" s="7"/>
      <c r="Y14029" s="7"/>
      <c r="Z14029" s="7"/>
      <c r="AA14029" s="7"/>
      <c r="AB14029" s="7"/>
      <c r="AC14029" s="7"/>
      <c r="AD14029" s="7"/>
      <c r="AE14029" s="7"/>
    </row>
    <row r="14031" spans="3:31" s="8" customFormat="1">
      <c r="C14031" s="15"/>
      <c r="G14031" s="7"/>
      <c r="H14031" s="7"/>
      <c r="I14031" s="7"/>
      <c r="J14031" s="7"/>
      <c r="K14031" s="7"/>
      <c r="L14031" s="7"/>
      <c r="M14031" s="7"/>
      <c r="N14031" s="7"/>
      <c r="O14031" s="7"/>
      <c r="P14031" s="7"/>
      <c r="Q14031" s="7"/>
      <c r="R14031" s="7"/>
      <c r="S14031" s="7"/>
      <c r="T14031" s="7"/>
      <c r="U14031" s="7"/>
      <c r="V14031" s="7"/>
      <c r="W14031" s="7"/>
      <c r="X14031" s="7"/>
      <c r="Y14031" s="7"/>
      <c r="Z14031" s="7"/>
      <c r="AA14031" s="7"/>
      <c r="AB14031" s="7"/>
      <c r="AC14031" s="7"/>
      <c r="AD14031" s="7"/>
      <c r="AE14031" s="7"/>
    </row>
    <row r="14033" spans="3:31" s="8" customFormat="1">
      <c r="C14033" s="15"/>
      <c r="G14033" s="7"/>
      <c r="H14033" s="7"/>
      <c r="I14033" s="7"/>
      <c r="J14033" s="7"/>
      <c r="K14033" s="7"/>
      <c r="L14033" s="7"/>
      <c r="M14033" s="7"/>
      <c r="N14033" s="7"/>
      <c r="O14033" s="7"/>
      <c r="P14033" s="7"/>
      <c r="Q14033" s="7"/>
      <c r="R14033" s="7"/>
      <c r="S14033" s="7"/>
      <c r="T14033" s="7"/>
      <c r="U14033" s="7"/>
      <c r="V14033" s="7"/>
      <c r="W14033" s="7"/>
      <c r="X14033" s="7"/>
      <c r="Y14033" s="7"/>
      <c r="Z14033" s="7"/>
      <c r="AA14033" s="7"/>
      <c r="AB14033" s="7"/>
      <c r="AC14033" s="7"/>
      <c r="AD14033" s="7"/>
      <c r="AE14033" s="7"/>
    </row>
    <row r="14035" spans="3:31" s="8" customFormat="1">
      <c r="C14035" s="15"/>
      <c r="G14035" s="7"/>
      <c r="H14035" s="7"/>
      <c r="I14035" s="7"/>
      <c r="J14035" s="7"/>
      <c r="K14035" s="7"/>
      <c r="L14035" s="7"/>
      <c r="M14035" s="7"/>
      <c r="N14035" s="7"/>
      <c r="O14035" s="7"/>
      <c r="P14035" s="7"/>
      <c r="Q14035" s="7"/>
      <c r="R14035" s="7"/>
      <c r="S14035" s="7"/>
      <c r="T14035" s="7"/>
      <c r="U14035" s="7"/>
      <c r="V14035" s="7"/>
      <c r="W14035" s="7"/>
      <c r="X14035" s="7"/>
      <c r="Y14035" s="7"/>
      <c r="Z14035" s="7"/>
      <c r="AA14035" s="7"/>
      <c r="AB14035" s="7"/>
      <c r="AC14035" s="7"/>
      <c r="AD14035" s="7"/>
      <c r="AE14035" s="7"/>
    </row>
    <row r="14037" spans="3:31" s="8" customFormat="1">
      <c r="C14037" s="15"/>
      <c r="G14037" s="7"/>
      <c r="H14037" s="7"/>
      <c r="I14037" s="7"/>
      <c r="J14037" s="7"/>
      <c r="K14037" s="7"/>
      <c r="L14037" s="7"/>
      <c r="M14037" s="7"/>
      <c r="N14037" s="7"/>
      <c r="O14037" s="7"/>
      <c r="P14037" s="7"/>
      <c r="Q14037" s="7"/>
      <c r="R14037" s="7"/>
      <c r="S14037" s="7"/>
      <c r="T14037" s="7"/>
      <c r="U14037" s="7"/>
      <c r="V14037" s="7"/>
      <c r="W14037" s="7"/>
      <c r="X14037" s="7"/>
      <c r="Y14037" s="7"/>
      <c r="Z14037" s="7"/>
      <c r="AA14037" s="7"/>
      <c r="AB14037" s="7"/>
      <c r="AC14037" s="7"/>
      <c r="AD14037" s="7"/>
      <c r="AE14037" s="7"/>
    </row>
    <row r="14039" spans="3:31" s="8" customFormat="1">
      <c r="C14039" s="15"/>
      <c r="G14039" s="7"/>
      <c r="H14039" s="7"/>
      <c r="I14039" s="7"/>
      <c r="J14039" s="7"/>
      <c r="K14039" s="7"/>
      <c r="L14039" s="7"/>
      <c r="M14039" s="7"/>
      <c r="N14039" s="7"/>
      <c r="O14039" s="7"/>
      <c r="P14039" s="7"/>
      <c r="Q14039" s="7"/>
      <c r="R14039" s="7"/>
      <c r="S14039" s="7"/>
      <c r="T14039" s="7"/>
      <c r="U14039" s="7"/>
      <c r="V14039" s="7"/>
      <c r="W14039" s="7"/>
      <c r="X14039" s="7"/>
      <c r="Y14039" s="7"/>
      <c r="Z14039" s="7"/>
      <c r="AA14039" s="7"/>
      <c r="AB14039" s="7"/>
      <c r="AC14039" s="7"/>
      <c r="AD14039" s="7"/>
      <c r="AE14039" s="7"/>
    </row>
    <row r="14041" spans="3:31" s="8" customFormat="1">
      <c r="C14041" s="15"/>
      <c r="G14041" s="7"/>
      <c r="H14041" s="7"/>
      <c r="I14041" s="7"/>
      <c r="J14041" s="7"/>
      <c r="K14041" s="7"/>
      <c r="L14041" s="7"/>
      <c r="M14041" s="7"/>
      <c r="N14041" s="7"/>
      <c r="O14041" s="7"/>
      <c r="P14041" s="7"/>
      <c r="Q14041" s="7"/>
      <c r="R14041" s="7"/>
      <c r="S14041" s="7"/>
      <c r="T14041" s="7"/>
      <c r="U14041" s="7"/>
      <c r="V14041" s="7"/>
      <c r="W14041" s="7"/>
      <c r="X14041" s="7"/>
      <c r="Y14041" s="7"/>
      <c r="Z14041" s="7"/>
      <c r="AA14041" s="7"/>
      <c r="AB14041" s="7"/>
      <c r="AC14041" s="7"/>
      <c r="AD14041" s="7"/>
      <c r="AE14041" s="7"/>
    </row>
    <row r="14043" spans="3:31" s="8" customFormat="1">
      <c r="C14043" s="15"/>
      <c r="G14043" s="7"/>
      <c r="H14043" s="7"/>
      <c r="I14043" s="7"/>
      <c r="J14043" s="7"/>
      <c r="K14043" s="7"/>
      <c r="L14043" s="7"/>
      <c r="M14043" s="7"/>
      <c r="N14043" s="7"/>
      <c r="O14043" s="7"/>
      <c r="P14043" s="7"/>
      <c r="Q14043" s="7"/>
      <c r="R14043" s="7"/>
      <c r="S14043" s="7"/>
      <c r="T14043" s="7"/>
      <c r="U14043" s="7"/>
      <c r="V14043" s="7"/>
      <c r="W14043" s="7"/>
      <c r="X14043" s="7"/>
      <c r="Y14043" s="7"/>
      <c r="Z14043" s="7"/>
      <c r="AA14043" s="7"/>
      <c r="AB14043" s="7"/>
      <c r="AC14043" s="7"/>
      <c r="AD14043" s="7"/>
      <c r="AE14043" s="7"/>
    </row>
    <row r="14045" spans="3:31" s="8" customFormat="1">
      <c r="C14045" s="15"/>
      <c r="G14045" s="7"/>
      <c r="H14045" s="7"/>
      <c r="I14045" s="7"/>
      <c r="J14045" s="7"/>
      <c r="K14045" s="7"/>
      <c r="L14045" s="7"/>
      <c r="M14045" s="7"/>
      <c r="N14045" s="7"/>
      <c r="O14045" s="7"/>
      <c r="P14045" s="7"/>
      <c r="Q14045" s="7"/>
      <c r="R14045" s="7"/>
      <c r="S14045" s="7"/>
      <c r="T14045" s="7"/>
      <c r="U14045" s="7"/>
      <c r="V14045" s="7"/>
      <c r="W14045" s="7"/>
      <c r="X14045" s="7"/>
      <c r="Y14045" s="7"/>
      <c r="Z14045" s="7"/>
      <c r="AA14045" s="7"/>
      <c r="AB14045" s="7"/>
      <c r="AC14045" s="7"/>
      <c r="AD14045" s="7"/>
      <c r="AE14045" s="7"/>
    </row>
    <row r="14047" spans="3:31" s="8" customFormat="1">
      <c r="C14047" s="15"/>
      <c r="G14047" s="7"/>
      <c r="H14047" s="7"/>
      <c r="I14047" s="7"/>
      <c r="J14047" s="7"/>
      <c r="K14047" s="7"/>
      <c r="L14047" s="7"/>
      <c r="M14047" s="7"/>
      <c r="N14047" s="7"/>
      <c r="O14047" s="7"/>
      <c r="P14047" s="7"/>
      <c r="Q14047" s="7"/>
      <c r="R14047" s="7"/>
      <c r="S14047" s="7"/>
      <c r="T14047" s="7"/>
      <c r="U14047" s="7"/>
      <c r="V14047" s="7"/>
      <c r="W14047" s="7"/>
      <c r="X14047" s="7"/>
      <c r="Y14047" s="7"/>
      <c r="Z14047" s="7"/>
      <c r="AA14047" s="7"/>
      <c r="AB14047" s="7"/>
      <c r="AC14047" s="7"/>
      <c r="AD14047" s="7"/>
      <c r="AE14047" s="7"/>
    </row>
    <row r="14049" spans="3:31" s="8" customFormat="1">
      <c r="C14049" s="15"/>
      <c r="G14049" s="7"/>
      <c r="H14049" s="7"/>
      <c r="I14049" s="7"/>
      <c r="J14049" s="7"/>
      <c r="K14049" s="7"/>
      <c r="L14049" s="7"/>
      <c r="M14049" s="7"/>
      <c r="N14049" s="7"/>
      <c r="O14049" s="7"/>
      <c r="P14049" s="7"/>
      <c r="Q14049" s="7"/>
      <c r="R14049" s="7"/>
      <c r="S14049" s="7"/>
      <c r="T14049" s="7"/>
      <c r="U14049" s="7"/>
      <c r="V14049" s="7"/>
      <c r="W14049" s="7"/>
      <c r="X14049" s="7"/>
      <c r="Y14049" s="7"/>
      <c r="Z14049" s="7"/>
      <c r="AA14049" s="7"/>
      <c r="AB14049" s="7"/>
      <c r="AC14049" s="7"/>
      <c r="AD14049" s="7"/>
      <c r="AE14049" s="7"/>
    </row>
    <row r="14051" spans="3:31" s="8" customFormat="1">
      <c r="C14051" s="15"/>
      <c r="G14051" s="7"/>
      <c r="H14051" s="7"/>
      <c r="I14051" s="7"/>
      <c r="J14051" s="7"/>
      <c r="K14051" s="7"/>
      <c r="L14051" s="7"/>
      <c r="M14051" s="7"/>
      <c r="N14051" s="7"/>
      <c r="O14051" s="7"/>
      <c r="P14051" s="7"/>
      <c r="Q14051" s="7"/>
      <c r="R14051" s="7"/>
      <c r="S14051" s="7"/>
      <c r="T14051" s="7"/>
      <c r="U14051" s="7"/>
      <c r="V14051" s="7"/>
      <c r="W14051" s="7"/>
      <c r="X14051" s="7"/>
      <c r="Y14051" s="7"/>
      <c r="Z14051" s="7"/>
      <c r="AA14051" s="7"/>
      <c r="AB14051" s="7"/>
      <c r="AC14051" s="7"/>
      <c r="AD14051" s="7"/>
      <c r="AE14051" s="7"/>
    </row>
    <row r="14053" spans="3:31" s="8" customFormat="1">
      <c r="C14053" s="15"/>
      <c r="G14053" s="7"/>
      <c r="H14053" s="7"/>
      <c r="I14053" s="7"/>
      <c r="J14053" s="7"/>
      <c r="K14053" s="7"/>
      <c r="L14053" s="7"/>
      <c r="M14053" s="7"/>
      <c r="N14053" s="7"/>
      <c r="O14053" s="7"/>
      <c r="P14053" s="7"/>
      <c r="Q14053" s="7"/>
      <c r="R14053" s="7"/>
      <c r="S14053" s="7"/>
      <c r="T14053" s="7"/>
      <c r="U14053" s="7"/>
      <c r="V14053" s="7"/>
      <c r="W14053" s="7"/>
      <c r="X14053" s="7"/>
      <c r="Y14053" s="7"/>
      <c r="Z14053" s="7"/>
      <c r="AA14053" s="7"/>
      <c r="AB14053" s="7"/>
      <c r="AC14053" s="7"/>
      <c r="AD14053" s="7"/>
      <c r="AE14053" s="7"/>
    </row>
    <row r="14055" spans="3:31" s="8" customFormat="1">
      <c r="C14055" s="15"/>
      <c r="G14055" s="7"/>
      <c r="H14055" s="7"/>
      <c r="I14055" s="7"/>
      <c r="J14055" s="7"/>
      <c r="K14055" s="7"/>
      <c r="L14055" s="7"/>
      <c r="M14055" s="7"/>
      <c r="N14055" s="7"/>
      <c r="O14055" s="7"/>
      <c r="P14055" s="7"/>
      <c r="Q14055" s="7"/>
      <c r="R14055" s="7"/>
      <c r="S14055" s="7"/>
      <c r="T14055" s="7"/>
      <c r="U14055" s="7"/>
      <c r="V14055" s="7"/>
      <c r="W14055" s="7"/>
      <c r="X14055" s="7"/>
      <c r="Y14055" s="7"/>
      <c r="Z14055" s="7"/>
      <c r="AA14055" s="7"/>
      <c r="AB14055" s="7"/>
      <c r="AC14055" s="7"/>
      <c r="AD14055" s="7"/>
      <c r="AE14055" s="7"/>
    </row>
    <row r="14057" spans="3:31" s="8" customFormat="1">
      <c r="C14057" s="15"/>
      <c r="G14057" s="7"/>
      <c r="H14057" s="7"/>
      <c r="I14057" s="7"/>
      <c r="J14057" s="7"/>
      <c r="K14057" s="7"/>
      <c r="L14057" s="7"/>
      <c r="M14057" s="7"/>
      <c r="N14057" s="7"/>
      <c r="O14057" s="7"/>
      <c r="P14057" s="7"/>
      <c r="Q14057" s="7"/>
      <c r="R14057" s="7"/>
      <c r="S14057" s="7"/>
      <c r="T14057" s="7"/>
      <c r="U14057" s="7"/>
      <c r="V14057" s="7"/>
      <c r="W14057" s="7"/>
      <c r="X14057" s="7"/>
      <c r="Y14057" s="7"/>
      <c r="Z14057" s="7"/>
      <c r="AA14057" s="7"/>
      <c r="AB14057" s="7"/>
      <c r="AC14057" s="7"/>
      <c r="AD14057" s="7"/>
      <c r="AE14057" s="7"/>
    </row>
    <row r="14059" spans="3:31" s="8" customFormat="1">
      <c r="C14059" s="15"/>
      <c r="G14059" s="7"/>
      <c r="H14059" s="7"/>
      <c r="I14059" s="7"/>
      <c r="J14059" s="7"/>
      <c r="K14059" s="7"/>
      <c r="L14059" s="7"/>
      <c r="M14059" s="7"/>
      <c r="N14059" s="7"/>
      <c r="O14059" s="7"/>
      <c r="P14059" s="7"/>
      <c r="Q14059" s="7"/>
      <c r="R14059" s="7"/>
      <c r="S14059" s="7"/>
      <c r="T14059" s="7"/>
      <c r="U14059" s="7"/>
      <c r="V14059" s="7"/>
      <c r="W14059" s="7"/>
      <c r="X14059" s="7"/>
      <c r="Y14059" s="7"/>
      <c r="Z14059" s="7"/>
      <c r="AA14059" s="7"/>
      <c r="AB14059" s="7"/>
      <c r="AC14059" s="7"/>
      <c r="AD14059" s="7"/>
      <c r="AE14059" s="7"/>
    </row>
    <row r="14061" spans="3:31" s="8" customFormat="1">
      <c r="C14061" s="15"/>
      <c r="G14061" s="7"/>
      <c r="H14061" s="7"/>
      <c r="I14061" s="7"/>
      <c r="J14061" s="7"/>
      <c r="K14061" s="7"/>
      <c r="L14061" s="7"/>
      <c r="M14061" s="7"/>
      <c r="N14061" s="7"/>
      <c r="O14061" s="7"/>
      <c r="P14061" s="7"/>
      <c r="Q14061" s="7"/>
      <c r="R14061" s="7"/>
      <c r="S14061" s="7"/>
      <c r="T14061" s="7"/>
      <c r="U14061" s="7"/>
      <c r="V14061" s="7"/>
      <c r="W14061" s="7"/>
      <c r="X14061" s="7"/>
      <c r="Y14061" s="7"/>
      <c r="Z14061" s="7"/>
      <c r="AA14061" s="7"/>
      <c r="AB14061" s="7"/>
      <c r="AC14061" s="7"/>
      <c r="AD14061" s="7"/>
      <c r="AE14061" s="7"/>
    </row>
    <row r="14063" spans="3:31" s="8" customFormat="1">
      <c r="C14063" s="15"/>
      <c r="G14063" s="7"/>
      <c r="H14063" s="7"/>
      <c r="I14063" s="7"/>
      <c r="J14063" s="7"/>
      <c r="K14063" s="7"/>
      <c r="L14063" s="7"/>
      <c r="M14063" s="7"/>
      <c r="N14063" s="7"/>
      <c r="O14063" s="7"/>
      <c r="P14063" s="7"/>
      <c r="Q14063" s="7"/>
      <c r="R14063" s="7"/>
      <c r="S14063" s="7"/>
      <c r="T14063" s="7"/>
      <c r="U14063" s="7"/>
      <c r="V14063" s="7"/>
      <c r="W14063" s="7"/>
      <c r="X14063" s="7"/>
      <c r="Y14063" s="7"/>
      <c r="Z14063" s="7"/>
      <c r="AA14063" s="7"/>
      <c r="AB14063" s="7"/>
      <c r="AC14063" s="7"/>
      <c r="AD14063" s="7"/>
      <c r="AE14063" s="7"/>
    </row>
    <row r="14065" spans="3:31" s="8" customFormat="1">
      <c r="C14065" s="15"/>
      <c r="G14065" s="7"/>
      <c r="H14065" s="7"/>
      <c r="I14065" s="7"/>
      <c r="J14065" s="7"/>
      <c r="K14065" s="7"/>
      <c r="L14065" s="7"/>
      <c r="M14065" s="7"/>
      <c r="N14065" s="7"/>
      <c r="O14065" s="7"/>
      <c r="P14065" s="7"/>
      <c r="Q14065" s="7"/>
      <c r="R14065" s="7"/>
      <c r="S14065" s="7"/>
      <c r="T14065" s="7"/>
      <c r="U14065" s="7"/>
      <c r="V14065" s="7"/>
      <c r="W14065" s="7"/>
      <c r="X14065" s="7"/>
      <c r="Y14065" s="7"/>
      <c r="Z14065" s="7"/>
      <c r="AA14065" s="7"/>
      <c r="AB14065" s="7"/>
      <c r="AC14065" s="7"/>
      <c r="AD14065" s="7"/>
      <c r="AE14065" s="7"/>
    </row>
    <row r="14067" spans="3:31" s="8" customFormat="1">
      <c r="C14067" s="15"/>
      <c r="G14067" s="7"/>
      <c r="H14067" s="7"/>
      <c r="I14067" s="7"/>
      <c r="J14067" s="7"/>
      <c r="K14067" s="7"/>
      <c r="L14067" s="7"/>
      <c r="M14067" s="7"/>
      <c r="N14067" s="7"/>
      <c r="O14067" s="7"/>
      <c r="P14067" s="7"/>
      <c r="Q14067" s="7"/>
      <c r="R14067" s="7"/>
      <c r="S14067" s="7"/>
      <c r="T14067" s="7"/>
      <c r="U14067" s="7"/>
      <c r="V14067" s="7"/>
      <c r="W14067" s="7"/>
      <c r="X14067" s="7"/>
      <c r="Y14067" s="7"/>
      <c r="Z14067" s="7"/>
      <c r="AA14067" s="7"/>
      <c r="AB14067" s="7"/>
      <c r="AC14067" s="7"/>
      <c r="AD14067" s="7"/>
      <c r="AE14067" s="7"/>
    </row>
    <row r="14069" spans="3:31" s="8" customFormat="1">
      <c r="C14069" s="15"/>
      <c r="G14069" s="7"/>
      <c r="H14069" s="7"/>
      <c r="I14069" s="7"/>
      <c r="J14069" s="7"/>
      <c r="K14069" s="7"/>
      <c r="L14069" s="7"/>
      <c r="M14069" s="7"/>
      <c r="N14069" s="7"/>
      <c r="O14069" s="7"/>
      <c r="P14069" s="7"/>
      <c r="Q14069" s="7"/>
      <c r="R14069" s="7"/>
      <c r="S14069" s="7"/>
      <c r="T14069" s="7"/>
      <c r="U14069" s="7"/>
      <c r="V14069" s="7"/>
      <c r="W14069" s="7"/>
      <c r="X14069" s="7"/>
      <c r="Y14069" s="7"/>
      <c r="Z14069" s="7"/>
      <c r="AA14069" s="7"/>
      <c r="AB14069" s="7"/>
      <c r="AC14069" s="7"/>
      <c r="AD14069" s="7"/>
      <c r="AE14069" s="7"/>
    </row>
    <row r="14071" spans="3:31" s="8" customFormat="1">
      <c r="C14071" s="15"/>
      <c r="G14071" s="7"/>
      <c r="H14071" s="7"/>
      <c r="I14071" s="7"/>
      <c r="J14071" s="7"/>
      <c r="K14071" s="7"/>
      <c r="L14071" s="7"/>
      <c r="M14071" s="7"/>
      <c r="N14071" s="7"/>
      <c r="O14071" s="7"/>
      <c r="P14071" s="7"/>
      <c r="Q14071" s="7"/>
      <c r="R14071" s="7"/>
      <c r="S14071" s="7"/>
      <c r="T14071" s="7"/>
      <c r="U14071" s="7"/>
      <c r="V14071" s="7"/>
      <c r="W14071" s="7"/>
      <c r="X14071" s="7"/>
      <c r="Y14071" s="7"/>
      <c r="Z14071" s="7"/>
      <c r="AA14071" s="7"/>
      <c r="AB14071" s="7"/>
      <c r="AC14071" s="7"/>
      <c r="AD14071" s="7"/>
      <c r="AE14071" s="7"/>
    </row>
    <row r="14073" spans="3:31" s="8" customFormat="1">
      <c r="C14073" s="15"/>
      <c r="G14073" s="7"/>
      <c r="H14073" s="7"/>
      <c r="I14073" s="7"/>
      <c r="J14073" s="7"/>
      <c r="K14073" s="7"/>
      <c r="L14073" s="7"/>
      <c r="M14073" s="7"/>
      <c r="N14073" s="7"/>
      <c r="O14073" s="7"/>
      <c r="P14073" s="7"/>
      <c r="Q14073" s="7"/>
      <c r="R14073" s="7"/>
      <c r="S14073" s="7"/>
      <c r="T14073" s="7"/>
      <c r="U14073" s="7"/>
      <c r="V14073" s="7"/>
      <c r="W14073" s="7"/>
      <c r="X14073" s="7"/>
      <c r="Y14073" s="7"/>
      <c r="Z14073" s="7"/>
      <c r="AA14073" s="7"/>
      <c r="AB14073" s="7"/>
      <c r="AC14073" s="7"/>
      <c r="AD14073" s="7"/>
      <c r="AE14073" s="7"/>
    </row>
    <row r="14075" spans="3:31" s="8" customFormat="1">
      <c r="C14075" s="15"/>
      <c r="G14075" s="7"/>
      <c r="H14075" s="7"/>
      <c r="I14075" s="7"/>
      <c r="J14075" s="7"/>
      <c r="K14075" s="7"/>
      <c r="L14075" s="7"/>
      <c r="M14075" s="7"/>
      <c r="N14075" s="7"/>
      <c r="O14075" s="7"/>
      <c r="P14075" s="7"/>
      <c r="Q14075" s="7"/>
      <c r="R14075" s="7"/>
      <c r="S14075" s="7"/>
      <c r="T14075" s="7"/>
      <c r="U14075" s="7"/>
      <c r="V14075" s="7"/>
      <c r="W14075" s="7"/>
      <c r="X14075" s="7"/>
      <c r="Y14075" s="7"/>
      <c r="Z14075" s="7"/>
      <c r="AA14075" s="7"/>
      <c r="AB14075" s="7"/>
      <c r="AC14075" s="7"/>
      <c r="AD14075" s="7"/>
      <c r="AE14075" s="7"/>
    </row>
    <row r="14077" spans="3:31" s="8" customFormat="1">
      <c r="C14077" s="15"/>
      <c r="G14077" s="7"/>
      <c r="H14077" s="7"/>
      <c r="I14077" s="7"/>
      <c r="J14077" s="7"/>
      <c r="K14077" s="7"/>
      <c r="L14077" s="7"/>
      <c r="M14077" s="7"/>
      <c r="N14077" s="7"/>
      <c r="O14077" s="7"/>
      <c r="P14077" s="7"/>
      <c r="Q14077" s="7"/>
      <c r="R14077" s="7"/>
      <c r="S14077" s="7"/>
      <c r="T14077" s="7"/>
      <c r="U14077" s="7"/>
      <c r="V14077" s="7"/>
      <c r="W14077" s="7"/>
      <c r="X14077" s="7"/>
      <c r="Y14077" s="7"/>
      <c r="Z14077" s="7"/>
      <c r="AA14077" s="7"/>
      <c r="AB14077" s="7"/>
      <c r="AC14077" s="7"/>
      <c r="AD14077" s="7"/>
      <c r="AE14077" s="7"/>
    </row>
    <row r="14079" spans="3:31" s="8" customFormat="1">
      <c r="C14079" s="15"/>
      <c r="G14079" s="7"/>
      <c r="H14079" s="7"/>
      <c r="I14079" s="7"/>
      <c r="J14079" s="7"/>
      <c r="K14079" s="7"/>
      <c r="L14079" s="7"/>
      <c r="M14079" s="7"/>
      <c r="N14079" s="7"/>
      <c r="O14079" s="7"/>
      <c r="P14079" s="7"/>
      <c r="Q14079" s="7"/>
      <c r="R14079" s="7"/>
      <c r="S14079" s="7"/>
      <c r="T14079" s="7"/>
      <c r="U14079" s="7"/>
      <c r="V14079" s="7"/>
      <c r="W14079" s="7"/>
      <c r="X14079" s="7"/>
      <c r="Y14079" s="7"/>
      <c r="Z14079" s="7"/>
      <c r="AA14079" s="7"/>
      <c r="AB14079" s="7"/>
      <c r="AC14079" s="7"/>
      <c r="AD14079" s="7"/>
      <c r="AE14079" s="7"/>
    </row>
    <row r="14081" spans="3:31" s="8" customFormat="1">
      <c r="C14081" s="15"/>
      <c r="G14081" s="7"/>
      <c r="H14081" s="7"/>
      <c r="I14081" s="7"/>
      <c r="J14081" s="7"/>
      <c r="K14081" s="7"/>
      <c r="L14081" s="7"/>
      <c r="M14081" s="7"/>
      <c r="N14081" s="7"/>
      <c r="O14081" s="7"/>
      <c r="P14081" s="7"/>
      <c r="Q14081" s="7"/>
      <c r="R14081" s="7"/>
      <c r="S14081" s="7"/>
      <c r="T14081" s="7"/>
      <c r="U14081" s="7"/>
      <c r="V14081" s="7"/>
      <c r="W14081" s="7"/>
      <c r="X14081" s="7"/>
      <c r="Y14081" s="7"/>
      <c r="Z14081" s="7"/>
      <c r="AA14081" s="7"/>
      <c r="AB14081" s="7"/>
      <c r="AC14081" s="7"/>
      <c r="AD14081" s="7"/>
      <c r="AE14081" s="7"/>
    </row>
    <row r="14083" spans="3:31" s="8" customFormat="1">
      <c r="C14083" s="15"/>
      <c r="G14083" s="7"/>
      <c r="H14083" s="7"/>
      <c r="I14083" s="7"/>
      <c r="J14083" s="7"/>
      <c r="K14083" s="7"/>
      <c r="L14083" s="7"/>
      <c r="M14083" s="7"/>
      <c r="N14083" s="7"/>
      <c r="O14083" s="7"/>
      <c r="P14083" s="7"/>
      <c r="Q14083" s="7"/>
      <c r="R14083" s="7"/>
      <c r="S14083" s="7"/>
      <c r="T14083" s="7"/>
      <c r="U14083" s="7"/>
      <c r="V14083" s="7"/>
      <c r="W14083" s="7"/>
      <c r="X14083" s="7"/>
      <c r="Y14083" s="7"/>
      <c r="Z14083" s="7"/>
      <c r="AA14083" s="7"/>
      <c r="AB14083" s="7"/>
      <c r="AC14083" s="7"/>
      <c r="AD14083" s="7"/>
      <c r="AE14083" s="7"/>
    </row>
    <row r="14085" spans="3:31" s="8" customFormat="1">
      <c r="C14085" s="15"/>
      <c r="G14085" s="7"/>
      <c r="H14085" s="7"/>
      <c r="I14085" s="7"/>
      <c r="J14085" s="7"/>
      <c r="K14085" s="7"/>
      <c r="L14085" s="7"/>
      <c r="M14085" s="7"/>
      <c r="N14085" s="7"/>
      <c r="O14085" s="7"/>
      <c r="P14085" s="7"/>
      <c r="Q14085" s="7"/>
      <c r="R14085" s="7"/>
      <c r="S14085" s="7"/>
      <c r="T14085" s="7"/>
      <c r="U14085" s="7"/>
      <c r="V14085" s="7"/>
      <c r="W14085" s="7"/>
      <c r="X14085" s="7"/>
      <c r="Y14085" s="7"/>
      <c r="Z14085" s="7"/>
      <c r="AA14085" s="7"/>
      <c r="AB14085" s="7"/>
      <c r="AC14085" s="7"/>
      <c r="AD14085" s="7"/>
      <c r="AE14085" s="7"/>
    </row>
    <row r="14087" spans="3:31" s="8" customFormat="1">
      <c r="C14087" s="15"/>
      <c r="G14087" s="7"/>
      <c r="H14087" s="7"/>
      <c r="I14087" s="7"/>
      <c r="J14087" s="7"/>
      <c r="K14087" s="7"/>
      <c r="L14087" s="7"/>
      <c r="M14087" s="7"/>
      <c r="N14087" s="7"/>
      <c r="O14087" s="7"/>
      <c r="P14087" s="7"/>
      <c r="Q14087" s="7"/>
      <c r="R14087" s="7"/>
      <c r="S14087" s="7"/>
      <c r="T14087" s="7"/>
      <c r="U14087" s="7"/>
      <c r="V14087" s="7"/>
      <c r="W14087" s="7"/>
      <c r="X14087" s="7"/>
      <c r="Y14087" s="7"/>
      <c r="Z14087" s="7"/>
      <c r="AA14087" s="7"/>
      <c r="AB14087" s="7"/>
      <c r="AC14087" s="7"/>
      <c r="AD14087" s="7"/>
      <c r="AE14087" s="7"/>
    </row>
    <row r="14089" spans="3:31" s="8" customFormat="1">
      <c r="C14089" s="15"/>
      <c r="G14089" s="7"/>
      <c r="H14089" s="7"/>
      <c r="I14089" s="7"/>
      <c r="J14089" s="7"/>
      <c r="K14089" s="7"/>
      <c r="L14089" s="7"/>
      <c r="M14089" s="7"/>
      <c r="N14089" s="7"/>
      <c r="O14089" s="7"/>
      <c r="P14089" s="7"/>
      <c r="Q14089" s="7"/>
      <c r="R14089" s="7"/>
      <c r="S14089" s="7"/>
      <c r="T14089" s="7"/>
      <c r="U14089" s="7"/>
      <c r="V14089" s="7"/>
      <c r="W14089" s="7"/>
      <c r="X14089" s="7"/>
      <c r="Y14089" s="7"/>
      <c r="Z14089" s="7"/>
      <c r="AA14089" s="7"/>
      <c r="AB14089" s="7"/>
      <c r="AC14089" s="7"/>
      <c r="AD14089" s="7"/>
      <c r="AE14089" s="7"/>
    </row>
    <row r="14091" spans="3:31" s="8" customFormat="1">
      <c r="C14091" s="15"/>
      <c r="G14091" s="7"/>
      <c r="H14091" s="7"/>
      <c r="I14091" s="7"/>
      <c r="J14091" s="7"/>
      <c r="K14091" s="7"/>
      <c r="L14091" s="7"/>
      <c r="M14091" s="7"/>
      <c r="N14091" s="7"/>
      <c r="O14091" s="7"/>
      <c r="P14091" s="7"/>
      <c r="Q14091" s="7"/>
      <c r="R14091" s="7"/>
      <c r="S14091" s="7"/>
      <c r="T14091" s="7"/>
      <c r="U14091" s="7"/>
      <c r="V14091" s="7"/>
      <c r="W14091" s="7"/>
      <c r="X14091" s="7"/>
      <c r="Y14091" s="7"/>
      <c r="Z14091" s="7"/>
      <c r="AA14091" s="7"/>
      <c r="AB14091" s="7"/>
      <c r="AC14091" s="7"/>
      <c r="AD14091" s="7"/>
      <c r="AE14091" s="7"/>
    </row>
    <row r="14093" spans="3:31" s="8" customFormat="1">
      <c r="C14093" s="15"/>
      <c r="G14093" s="7"/>
      <c r="H14093" s="7"/>
      <c r="I14093" s="7"/>
      <c r="J14093" s="7"/>
      <c r="K14093" s="7"/>
      <c r="L14093" s="7"/>
      <c r="M14093" s="7"/>
      <c r="N14093" s="7"/>
      <c r="O14093" s="7"/>
      <c r="P14093" s="7"/>
      <c r="Q14093" s="7"/>
      <c r="R14093" s="7"/>
      <c r="S14093" s="7"/>
      <c r="T14093" s="7"/>
      <c r="U14093" s="7"/>
      <c r="V14093" s="7"/>
      <c r="W14093" s="7"/>
      <c r="X14093" s="7"/>
      <c r="Y14093" s="7"/>
      <c r="Z14093" s="7"/>
      <c r="AA14093" s="7"/>
      <c r="AB14093" s="7"/>
      <c r="AC14093" s="7"/>
      <c r="AD14093" s="7"/>
      <c r="AE14093" s="7"/>
    </row>
    <row r="14095" spans="3:31" s="8" customFormat="1">
      <c r="C14095" s="15"/>
      <c r="G14095" s="7"/>
      <c r="H14095" s="7"/>
      <c r="I14095" s="7"/>
      <c r="J14095" s="7"/>
      <c r="K14095" s="7"/>
      <c r="L14095" s="7"/>
      <c r="M14095" s="7"/>
      <c r="N14095" s="7"/>
      <c r="O14095" s="7"/>
      <c r="P14095" s="7"/>
      <c r="Q14095" s="7"/>
      <c r="R14095" s="7"/>
      <c r="S14095" s="7"/>
      <c r="T14095" s="7"/>
      <c r="U14095" s="7"/>
      <c r="V14095" s="7"/>
      <c r="W14095" s="7"/>
      <c r="X14095" s="7"/>
      <c r="Y14095" s="7"/>
      <c r="Z14095" s="7"/>
      <c r="AA14095" s="7"/>
      <c r="AB14095" s="7"/>
      <c r="AC14095" s="7"/>
      <c r="AD14095" s="7"/>
      <c r="AE14095" s="7"/>
    </row>
    <row r="14097" spans="3:31" s="8" customFormat="1">
      <c r="C14097" s="15"/>
      <c r="G14097" s="7"/>
      <c r="H14097" s="7"/>
      <c r="I14097" s="7"/>
      <c r="J14097" s="7"/>
      <c r="K14097" s="7"/>
      <c r="L14097" s="7"/>
      <c r="M14097" s="7"/>
      <c r="N14097" s="7"/>
      <c r="O14097" s="7"/>
      <c r="P14097" s="7"/>
      <c r="Q14097" s="7"/>
      <c r="R14097" s="7"/>
      <c r="S14097" s="7"/>
      <c r="T14097" s="7"/>
      <c r="U14097" s="7"/>
      <c r="V14097" s="7"/>
      <c r="W14097" s="7"/>
      <c r="X14097" s="7"/>
      <c r="Y14097" s="7"/>
      <c r="Z14097" s="7"/>
      <c r="AA14097" s="7"/>
      <c r="AB14097" s="7"/>
      <c r="AC14097" s="7"/>
      <c r="AD14097" s="7"/>
      <c r="AE14097" s="7"/>
    </row>
    <row r="14099" spans="3:31" s="8" customFormat="1">
      <c r="C14099" s="15"/>
      <c r="G14099" s="7"/>
      <c r="H14099" s="7"/>
      <c r="I14099" s="7"/>
      <c r="J14099" s="7"/>
      <c r="K14099" s="7"/>
      <c r="L14099" s="7"/>
      <c r="M14099" s="7"/>
      <c r="N14099" s="7"/>
      <c r="O14099" s="7"/>
      <c r="P14099" s="7"/>
      <c r="Q14099" s="7"/>
      <c r="R14099" s="7"/>
      <c r="S14099" s="7"/>
      <c r="T14099" s="7"/>
      <c r="U14099" s="7"/>
      <c r="V14099" s="7"/>
      <c r="W14099" s="7"/>
      <c r="X14099" s="7"/>
      <c r="Y14099" s="7"/>
      <c r="Z14099" s="7"/>
      <c r="AA14099" s="7"/>
      <c r="AB14099" s="7"/>
      <c r="AC14099" s="7"/>
      <c r="AD14099" s="7"/>
      <c r="AE14099" s="7"/>
    </row>
    <row r="14101" spans="3:31" s="8" customFormat="1">
      <c r="C14101" s="15"/>
      <c r="G14101" s="7"/>
      <c r="H14101" s="7"/>
      <c r="I14101" s="7"/>
      <c r="J14101" s="7"/>
      <c r="K14101" s="7"/>
      <c r="L14101" s="7"/>
      <c r="M14101" s="7"/>
      <c r="N14101" s="7"/>
      <c r="O14101" s="7"/>
      <c r="P14101" s="7"/>
      <c r="Q14101" s="7"/>
      <c r="R14101" s="7"/>
      <c r="S14101" s="7"/>
      <c r="T14101" s="7"/>
      <c r="U14101" s="7"/>
      <c r="V14101" s="7"/>
      <c r="W14101" s="7"/>
      <c r="X14101" s="7"/>
      <c r="Y14101" s="7"/>
      <c r="Z14101" s="7"/>
      <c r="AA14101" s="7"/>
      <c r="AB14101" s="7"/>
      <c r="AC14101" s="7"/>
      <c r="AD14101" s="7"/>
      <c r="AE14101" s="7"/>
    </row>
    <row r="14103" spans="3:31" s="8" customFormat="1">
      <c r="C14103" s="15"/>
      <c r="G14103" s="7"/>
      <c r="H14103" s="7"/>
      <c r="I14103" s="7"/>
      <c r="J14103" s="7"/>
      <c r="K14103" s="7"/>
      <c r="L14103" s="7"/>
      <c r="M14103" s="7"/>
      <c r="N14103" s="7"/>
      <c r="O14103" s="7"/>
      <c r="P14103" s="7"/>
      <c r="Q14103" s="7"/>
      <c r="R14103" s="7"/>
      <c r="S14103" s="7"/>
      <c r="T14103" s="7"/>
      <c r="U14103" s="7"/>
      <c r="V14103" s="7"/>
      <c r="W14103" s="7"/>
      <c r="X14103" s="7"/>
      <c r="Y14103" s="7"/>
      <c r="Z14103" s="7"/>
      <c r="AA14103" s="7"/>
      <c r="AB14103" s="7"/>
      <c r="AC14103" s="7"/>
      <c r="AD14103" s="7"/>
      <c r="AE14103" s="7"/>
    </row>
    <row r="14105" spans="3:31" s="8" customFormat="1">
      <c r="C14105" s="15"/>
      <c r="G14105" s="7"/>
      <c r="H14105" s="7"/>
      <c r="I14105" s="7"/>
      <c r="J14105" s="7"/>
      <c r="K14105" s="7"/>
      <c r="L14105" s="7"/>
      <c r="M14105" s="7"/>
      <c r="N14105" s="7"/>
      <c r="O14105" s="7"/>
      <c r="P14105" s="7"/>
      <c r="Q14105" s="7"/>
      <c r="R14105" s="7"/>
      <c r="S14105" s="7"/>
      <c r="T14105" s="7"/>
      <c r="U14105" s="7"/>
      <c r="V14105" s="7"/>
      <c r="W14105" s="7"/>
      <c r="X14105" s="7"/>
      <c r="Y14105" s="7"/>
      <c r="Z14105" s="7"/>
      <c r="AA14105" s="7"/>
      <c r="AB14105" s="7"/>
      <c r="AC14105" s="7"/>
      <c r="AD14105" s="7"/>
      <c r="AE14105" s="7"/>
    </row>
    <row r="14107" spans="3:31" s="8" customFormat="1">
      <c r="C14107" s="15"/>
      <c r="G14107" s="7"/>
      <c r="H14107" s="7"/>
      <c r="I14107" s="7"/>
      <c r="J14107" s="7"/>
      <c r="K14107" s="7"/>
      <c r="L14107" s="7"/>
      <c r="M14107" s="7"/>
      <c r="N14107" s="7"/>
      <c r="O14107" s="7"/>
      <c r="P14107" s="7"/>
      <c r="Q14107" s="7"/>
      <c r="R14107" s="7"/>
      <c r="S14107" s="7"/>
      <c r="T14107" s="7"/>
      <c r="U14107" s="7"/>
      <c r="V14107" s="7"/>
      <c r="W14107" s="7"/>
      <c r="X14107" s="7"/>
      <c r="Y14107" s="7"/>
      <c r="Z14107" s="7"/>
      <c r="AA14107" s="7"/>
      <c r="AB14107" s="7"/>
      <c r="AC14107" s="7"/>
      <c r="AD14107" s="7"/>
      <c r="AE14107" s="7"/>
    </row>
    <row r="14109" spans="3:31" s="8" customFormat="1">
      <c r="C14109" s="15"/>
      <c r="G14109" s="7"/>
      <c r="H14109" s="7"/>
      <c r="I14109" s="7"/>
      <c r="J14109" s="7"/>
      <c r="K14109" s="7"/>
      <c r="L14109" s="7"/>
      <c r="M14109" s="7"/>
      <c r="N14109" s="7"/>
      <c r="O14109" s="7"/>
      <c r="P14109" s="7"/>
      <c r="Q14109" s="7"/>
      <c r="R14109" s="7"/>
      <c r="S14109" s="7"/>
      <c r="T14109" s="7"/>
      <c r="U14109" s="7"/>
      <c r="V14109" s="7"/>
      <c r="W14109" s="7"/>
      <c r="X14109" s="7"/>
      <c r="Y14109" s="7"/>
      <c r="Z14109" s="7"/>
      <c r="AA14109" s="7"/>
      <c r="AB14109" s="7"/>
      <c r="AC14109" s="7"/>
      <c r="AD14109" s="7"/>
      <c r="AE14109" s="7"/>
    </row>
    <row r="14111" spans="3:31" s="8" customFormat="1">
      <c r="C14111" s="15"/>
      <c r="G14111" s="7"/>
      <c r="H14111" s="7"/>
      <c r="I14111" s="7"/>
      <c r="J14111" s="7"/>
      <c r="K14111" s="7"/>
      <c r="L14111" s="7"/>
      <c r="M14111" s="7"/>
      <c r="N14111" s="7"/>
      <c r="O14111" s="7"/>
      <c r="P14111" s="7"/>
      <c r="Q14111" s="7"/>
      <c r="R14111" s="7"/>
      <c r="S14111" s="7"/>
      <c r="T14111" s="7"/>
      <c r="U14111" s="7"/>
      <c r="V14111" s="7"/>
      <c r="W14111" s="7"/>
      <c r="X14111" s="7"/>
      <c r="Y14111" s="7"/>
      <c r="Z14111" s="7"/>
      <c r="AA14111" s="7"/>
      <c r="AB14111" s="7"/>
      <c r="AC14111" s="7"/>
      <c r="AD14111" s="7"/>
      <c r="AE14111" s="7"/>
    </row>
    <row r="14113" spans="3:31" s="8" customFormat="1">
      <c r="C14113" s="15"/>
      <c r="G14113" s="7"/>
      <c r="H14113" s="7"/>
      <c r="I14113" s="7"/>
      <c r="J14113" s="7"/>
      <c r="K14113" s="7"/>
      <c r="L14113" s="7"/>
      <c r="M14113" s="7"/>
      <c r="N14113" s="7"/>
      <c r="O14113" s="7"/>
      <c r="P14113" s="7"/>
      <c r="Q14113" s="7"/>
      <c r="R14113" s="7"/>
      <c r="S14113" s="7"/>
      <c r="T14113" s="7"/>
      <c r="U14113" s="7"/>
      <c r="V14113" s="7"/>
      <c r="W14113" s="7"/>
      <c r="X14113" s="7"/>
      <c r="Y14113" s="7"/>
      <c r="Z14113" s="7"/>
      <c r="AA14113" s="7"/>
      <c r="AB14113" s="7"/>
      <c r="AC14113" s="7"/>
      <c r="AD14113" s="7"/>
      <c r="AE14113" s="7"/>
    </row>
    <row r="14115" spans="3:31" s="8" customFormat="1">
      <c r="C14115" s="15"/>
      <c r="G14115" s="7"/>
      <c r="H14115" s="7"/>
      <c r="I14115" s="7"/>
      <c r="J14115" s="7"/>
      <c r="K14115" s="7"/>
      <c r="L14115" s="7"/>
      <c r="M14115" s="7"/>
      <c r="N14115" s="7"/>
      <c r="O14115" s="7"/>
      <c r="P14115" s="7"/>
      <c r="Q14115" s="7"/>
      <c r="R14115" s="7"/>
      <c r="S14115" s="7"/>
      <c r="T14115" s="7"/>
      <c r="U14115" s="7"/>
      <c r="V14115" s="7"/>
      <c r="W14115" s="7"/>
      <c r="X14115" s="7"/>
      <c r="Y14115" s="7"/>
      <c r="Z14115" s="7"/>
      <c r="AA14115" s="7"/>
      <c r="AB14115" s="7"/>
      <c r="AC14115" s="7"/>
      <c r="AD14115" s="7"/>
      <c r="AE14115" s="7"/>
    </row>
    <row r="14117" spans="3:31" s="8" customFormat="1">
      <c r="C14117" s="15"/>
      <c r="G14117" s="7"/>
      <c r="H14117" s="7"/>
      <c r="I14117" s="7"/>
      <c r="J14117" s="7"/>
      <c r="K14117" s="7"/>
      <c r="L14117" s="7"/>
      <c r="M14117" s="7"/>
      <c r="N14117" s="7"/>
      <c r="O14117" s="7"/>
      <c r="P14117" s="7"/>
      <c r="Q14117" s="7"/>
      <c r="R14117" s="7"/>
      <c r="S14117" s="7"/>
      <c r="T14117" s="7"/>
      <c r="U14117" s="7"/>
      <c r="V14117" s="7"/>
      <c r="W14117" s="7"/>
      <c r="X14117" s="7"/>
      <c r="Y14117" s="7"/>
      <c r="Z14117" s="7"/>
      <c r="AA14117" s="7"/>
      <c r="AB14117" s="7"/>
      <c r="AC14117" s="7"/>
      <c r="AD14117" s="7"/>
      <c r="AE14117" s="7"/>
    </row>
    <row r="14119" spans="3:31" s="8" customFormat="1">
      <c r="C14119" s="15"/>
      <c r="G14119" s="7"/>
      <c r="H14119" s="7"/>
      <c r="I14119" s="7"/>
      <c r="J14119" s="7"/>
      <c r="K14119" s="7"/>
      <c r="L14119" s="7"/>
      <c r="M14119" s="7"/>
      <c r="N14119" s="7"/>
      <c r="O14119" s="7"/>
      <c r="P14119" s="7"/>
      <c r="Q14119" s="7"/>
      <c r="R14119" s="7"/>
      <c r="S14119" s="7"/>
      <c r="T14119" s="7"/>
      <c r="U14119" s="7"/>
      <c r="V14119" s="7"/>
      <c r="W14119" s="7"/>
      <c r="X14119" s="7"/>
      <c r="Y14119" s="7"/>
      <c r="Z14119" s="7"/>
      <c r="AA14119" s="7"/>
      <c r="AB14119" s="7"/>
      <c r="AC14119" s="7"/>
      <c r="AD14119" s="7"/>
      <c r="AE14119" s="7"/>
    </row>
    <row r="14121" spans="3:31" s="8" customFormat="1">
      <c r="C14121" s="15"/>
      <c r="G14121" s="7"/>
      <c r="H14121" s="7"/>
      <c r="I14121" s="7"/>
      <c r="J14121" s="7"/>
      <c r="K14121" s="7"/>
      <c r="L14121" s="7"/>
      <c r="M14121" s="7"/>
      <c r="N14121" s="7"/>
      <c r="O14121" s="7"/>
      <c r="P14121" s="7"/>
      <c r="Q14121" s="7"/>
      <c r="R14121" s="7"/>
      <c r="S14121" s="7"/>
      <c r="T14121" s="7"/>
      <c r="U14121" s="7"/>
      <c r="V14121" s="7"/>
      <c r="W14121" s="7"/>
      <c r="X14121" s="7"/>
      <c r="Y14121" s="7"/>
      <c r="Z14121" s="7"/>
      <c r="AA14121" s="7"/>
      <c r="AB14121" s="7"/>
      <c r="AC14121" s="7"/>
      <c r="AD14121" s="7"/>
      <c r="AE14121" s="7"/>
    </row>
    <row r="14123" spans="3:31" s="8" customFormat="1">
      <c r="C14123" s="15"/>
      <c r="G14123" s="7"/>
      <c r="H14123" s="7"/>
      <c r="I14123" s="7"/>
      <c r="J14123" s="7"/>
      <c r="K14123" s="7"/>
      <c r="L14123" s="7"/>
      <c r="M14123" s="7"/>
      <c r="N14123" s="7"/>
      <c r="O14123" s="7"/>
      <c r="P14123" s="7"/>
      <c r="Q14123" s="7"/>
      <c r="R14123" s="7"/>
      <c r="S14123" s="7"/>
      <c r="T14123" s="7"/>
      <c r="U14123" s="7"/>
      <c r="V14123" s="7"/>
      <c r="W14123" s="7"/>
      <c r="X14123" s="7"/>
      <c r="Y14123" s="7"/>
      <c r="Z14123" s="7"/>
      <c r="AA14123" s="7"/>
      <c r="AB14123" s="7"/>
      <c r="AC14123" s="7"/>
      <c r="AD14123" s="7"/>
      <c r="AE14123" s="7"/>
    </row>
    <row r="14125" spans="3:31" s="8" customFormat="1">
      <c r="C14125" s="15"/>
      <c r="G14125" s="7"/>
      <c r="H14125" s="7"/>
      <c r="I14125" s="7"/>
      <c r="J14125" s="7"/>
      <c r="K14125" s="7"/>
      <c r="L14125" s="7"/>
      <c r="M14125" s="7"/>
      <c r="N14125" s="7"/>
      <c r="O14125" s="7"/>
      <c r="P14125" s="7"/>
      <c r="Q14125" s="7"/>
      <c r="R14125" s="7"/>
      <c r="S14125" s="7"/>
      <c r="T14125" s="7"/>
      <c r="U14125" s="7"/>
      <c r="V14125" s="7"/>
      <c r="W14125" s="7"/>
      <c r="X14125" s="7"/>
      <c r="Y14125" s="7"/>
      <c r="Z14125" s="7"/>
      <c r="AA14125" s="7"/>
      <c r="AB14125" s="7"/>
      <c r="AC14125" s="7"/>
      <c r="AD14125" s="7"/>
      <c r="AE14125" s="7"/>
    </row>
    <row r="14127" spans="3:31" s="8" customFormat="1">
      <c r="C14127" s="15"/>
      <c r="G14127" s="7"/>
      <c r="H14127" s="7"/>
      <c r="I14127" s="7"/>
      <c r="J14127" s="7"/>
      <c r="K14127" s="7"/>
      <c r="L14127" s="7"/>
      <c r="M14127" s="7"/>
      <c r="N14127" s="7"/>
      <c r="O14127" s="7"/>
      <c r="P14127" s="7"/>
      <c r="Q14127" s="7"/>
      <c r="R14127" s="7"/>
      <c r="S14127" s="7"/>
      <c r="T14127" s="7"/>
      <c r="U14127" s="7"/>
      <c r="V14127" s="7"/>
      <c r="W14127" s="7"/>
      <c r="X14127" s="7"/>
      <c r="Y14127" s="7"/>
      <c r="Z14127" s="7"/>
      <c r="AA14127" s="7"/>
      <c r="AB14127" s="7"/>
      <c r="AC14127" s="7"/>
      <c r="AD14127" s="7"/>
      <c r="AE14127" s="7"/>
    </row>
    <row r="14129" spans="3:31" s="8" customFormat="1">
      <c r="C14129" s="15"/>
      <c r="G14129" s="7"/>
      <c r="H14129" s="7"/>
      <c r="I14129" s="7"/>
      <c r="J14129" s="7"/>
      <c r="K14129" s="7"/>
      <c r="L14129" s="7"/>
      <c r="M14129" s="7"/>
      <c r="N14129" s="7"/>
      <c r="O14129" s="7"/>
      <c r="P14129" s="7"/>
      <c r="Q14129" s="7"/>
      <c r="R14129" s="7"/>
      <c r="S14129" s="7"/>
      <c r="T14129" s="7"/>
      <c r="U14129" s="7"/>
      <c r="V14129" s="7"/>
      <c r="W14129" s="7"/>
      <c r="X14129" s="7"/>
      <c r="Y14129" s="7"/>
      <c r="Z14129" s="7"/>
      <c r="AA14129" s="7"/>
      <c r="AB14129" s="7"/>
      <c r="AC14129" s="7"/>
      <c r="AD14129" s="7"/>
      <c r="AE14129" s="7"/>
    </row>
    <row r="14131" spans="3:31" s="8" customFormat="1">
      <c r="C14131" s="15"/>
      <c r="G14131" s="7"/>
      <c r="H14131" s="7"/>
      <c r="I14131" s="7"/>
      <c r="J14131" s="7"/>
      <c r="K14131" s="7"/>
      <c r="L14131" s="7"/>
      <c r="M14131" s="7"/>
      <c r="N14131" s="7"/>
      <c r="O14131" s="7"/>
      <c r="P14131" s="7"/>
      <c r="Q14131" s="7"/>
      <c r="R14131" s="7"/>
      <c r="S14131" s="7"/>
      <c r="T14131" s="7"/>
      <c r="U14131" s="7"/>
      <c r="V14131" s="7"/>
      <c r="W14131" s="7"/>
      <c r="X14131" s="7"/>
      <c r="Y14131" s="7"/>
      <c r="Z14131" s="7"/>
      <c r="AA14131" s="7"/>
      <c r="AB14131" s="7"/>
      <c r="AC14131" s="7"/>
      <c r="AD14131" s="7"/>
      <c r="AE14131" s="7"/>
    </row>
    <row r="14133" spans="3:31" s="8" customFormat="1">
      <c r="C14133" s="15"/>
      <c r="G14133" s="7"/>
      <c r="H14133" s="7"/>
      <c r="I14133" s="7"/>
      <c r="J14133" s="7"/>
      <c r="K14133" s="7"/>
      <c r="L14133" s="7"/>
      <c r="M14133" s="7"/>
      <c r="N14133" s="7"/>
      <c r="O14133" s="7"/>
      <c r="P14133" s="7"/>
      <c r="Q14133" s="7"/>
      <c r="R14133" s="7"/>
      <c r="S14133" s="7"/>
      <c r="T14133" s="7"/>
      <c r="U14133" s="7"/>
      <c r="V14133" s="7"/>
      <c r="W14133" s="7"/>
      <c r="X14133" s="7"/>
      <c r="Y14133" s="7"/>
      <c r="Z14133" s="7"/>
      <c r="AA14133" s="7"/>
      <c r="AB14133" s="7"/>
      <c r="AC14133" s="7"/>
      <c r="AD14133" s="7"/>
      <c r="AE14133" s="7"/>
    </row>
    <row r="14135" spans="3:31" s="8" customFormat="1">
      <c r="C14135" s="15"/>
      <c r="G14135" s="7"/>
      <c r="H14135" s="7"/>
      <c r="I14135" s="7"/>
      <c r="J14135" s="7"/>
      <c r="K14135" s="7"/>
      <c r="L14135" s="7"/>
      <c r="M14135" s="7"/>
      <c r="N14135" s="7"/>
      <c r="O14135" s="7"/>
      <c r="P14135" s="7"/>
      <c r="Q14135" s="7"/>
      <c r="R14135" s="7"/>
      <c r="S14135" s="7"/>
      <c r="T14135" s="7"/>
      <c r="U14135" s="7"/>
      <c r="V14135" s="7"/>
      <c r="W14135" s="7"/>
      <c r="X14135" s="7"/>
      <c r="Y14135" s="7"/>
      <c r="Z14135" s="7"/>
      <c r="AA14135" s="7"/>
      <c r="AB14135" s="7"/>
      <c r="AC14135" s="7"/>
      <c r="AD14135" s="7"/>
      <c r="AE14135" s="7"/>
    </row>
    <row r="14137" spans="3:31" s="8" customFormat="1">
      <c r="C14137" s="15"/>
      <c r="G14137" s="7"/>
      <c r="H14137" s="7"/>
      <c r="I14137" s="7"/>
      <c r="J14137" s="7"/>
      <c r="K14137" s="7"/>
      <c r="L14137" s="7"/>
      <c r="M14137" s="7"/>
      <c r="N14137" s="7"/>
      <c r="O14137" s="7"/>
      <c r="P14137" s="7"/>
      <c r="Q14137" s="7"/>
      <c r="R14137" s="7"/>
      <c r="S14137" s="7"/>
      <c r="T14137" s="7"/>
      <c r="U14137" s="7"/>
      <c r="V14137" s="7"/>
      <c r="W14137" s="7"/>
      <c r="X14137" s="7"/>
      <c r="Y14137" s="7"/>
      <c r="Z14137" s="7"/>
      <c r="AA14137" s="7"/>
      <c r="AB14137" s="7"/>
      <c r="AC14137" s="7"/>
      <c r="AD14137" s="7"/>
      <c r="AE14137" s="7"/>
    </row>
    <row r="14139" spans="3:31" s="8" customFormat="1">
      <c r="C14139" s="15"/>
      <c r="G14139" s="7"/>
      <c r="H14139" s="7"/>
      <c r="I14139" s="7"/>
      <c r="J14139" s="7"/>
      <c r="K14139" s="7"/>
      <c r="L14139" s="7"/>
      <c r="M14139" s="7"/>
      <c r="N14139" s="7"/>
      <c r="O14139" s="7"/>
      <c r="P14139" s="7"/>
      <c r="Q14139" s="7"/>
      <c r="R14139" s="7"/>
      <c r="S14139" s="7"/>
      <c r="T14139" s="7"/>
      <c r="U14139" s="7"/>
      <c r="V14139" s="7"/>
      <c r="W14139" s="7"/>
      <c r="X14139" s="7"/>
      <c r="Y14139" s="7"/>
      <c r="Z14139" s="7"/>
      <c r="AA14139" s="7"/>
      <c r="AB14139" s="7"/>
      <c r="AC14139" s="7"/>
      <c r="AD14139" s="7"/>
      <c r="AE14139" s="7"/>
    </row>
    <row r="14141" spans="3:31" s="8" customFormat="1">
      <c r="C14141" s="15"/>
      <c r="G14141" s="7"/>
      <c r="H14141" s="7"/>
      <c r="I14141" s="7"/>
      <c r="J14141" s="7"/>
      <c r="K14141" s="7"/>
      <c r="L14141" s="7"/>
      <c r="M14141" s="7"/>
      <c r="N14141" s="7"/>
      <c r="O14141" s="7"/>
      <c r="P14141" s="7"/>
      <c r="Q14141" s="7"/>
      <c r="R14141" s="7"/>
      <c r="S14141" s="7"/>
      <c r="T14141" s="7"/>
      <c r="U14141" s="7"/>
      <c r="V14141" s="7"/>
      <c r="W14141" s="7"/>
      <c r="X14141" s="7"/>
      <c r="Y14141" s="7"/>
      <c r="Z14141" s="7"/>
      <c r="AA14141" s="7"/>
      <c r="AB14141" s="7"/>
      <c r="AC14141" s="7"/>
      <c r="AD14141" s="7"/>
      <c r="AE14141" s="7"/>
    </row>
    <row r="14143" spans="3:31" s="8" customFormat="1">
      <c r="C14143" s="15"/>
      <c r="G14143" s="7"/>
      <c r="H14143" s="7"/>
      <c r="I14143" s="7"/>
      <c r="J14143" s="7"/>
      <c r="K14143" s="7"/>
      <c r="L14143" s="7"/>
      <c r="M14143" s="7"/>
      <c r="N14143" s="7"/>
      <c r="O14143" s="7"/>
      <c r="P14143" s="7"/>
      <c r="Q14143" s="7"/>
      <c r="R14143" s="7"/>
      <c r="S14143" s="7"/>
      <c r="T14143" s="7"/>
      <c r="U14143" s="7"/>
      <c r="V14143" s="7"/>
      <c r="W14143" s="7"/>
      <c r="X14143" s="7"/>
      <c r="Y14143" s="7"/>
      <c r="Z14143" s="7"/>
      <c r="AA14143" s="7"/>
      <c r="AB14143" s="7"/>
      <c r="AC14143" s="7"/>
      <c r="AD14143" s="7"/>
      <c r="AE14143" s="7"/>
    </row>
    <row r="14145" spans="3:31" s="8" customFormat="1">
      <c r="C14145" s="15"/>
      <c r="G14145" s="7"/>
      <c r="H14145" s="7"/>
      <c r="I14145" s="7"/>
      <c r="J14145" s="7"/>
      <c r="K14145" s="7"/>
      <c r="L14145" s="7"/>
      <c r="M14145" s="7"/>
      <c r="N14145" s="7"/>
      <c r="O14145" s="7"/>
      <c r="P14145" s="7"/>
      <c r="Q14145" s="7"/>
      <c r="R14145" s="7"/>
      <c r="S14145" s="7"/>
      <c r="T14145" s="7"/>
      <c r="U14145" s="7"/>
      <c r="V14145" s="7"/>
      <c r="W14145" s="7"/>
      <c r="X14145" s="7"/>
      <c r="Y14145" s="7"/>
      <c r="Z14145" s="7"/>
      <c r="AA14145" s="7"/>
      <c r="AB14145" s="7"/>
      <c r="AC14145" s="7"/>
      <c r="AD14145" s="7"/>
      <c r="AE14145" s="7"/>
    </row>
    <row r="14147" spans="3:31" s="8" customFormat="1">
      <c r="C14147" s="15"/>
      <c r="G14147" s="7"/>
      <c r="H14147" s="7"/>
      <c r="I14147" s="7"/>
      <c r="J14147" s="7"/>
      <c r="K14147" s="7"/>
      <c r="L14147" s="7"/>
      <c r="M14147" s="7"/>
      <c r="N14147" s="7"/>
      <c r="O14147" s="7"/>
      <c r="P14147" s="7"/>
      <c r="Q14147" s="7"/>
      <c r="R14147" s="7"/>
      <c r="S14147" s="7"/>
      <c r="T14147" s="7"/>
      <c r="U14147" s="7"/>
      <c r="V14147" s="7"/>
      <c r="W14147" s="7"/>
      <c r="X14147" s="7"/>
      <c r="Y14147" s="7"/>
      <c r="Z14147" s="7"/>
      <c r="AA14147" s="7"/>
      <c r="AB14147" s="7"/>
      <c r="AC14147" s="7"/>
      <c r="AD14147" s="7"/>
      <c r="AE14147" s="7"/>
    </row>
    <row r="14149" spans="3:31" s="8" customFormat="1">
      <c r="C14149" s="15"/>
      <c r="G14149" s="7"/>
      <c r="H14149" s="7"/>
      <c r="I14149" s="7"/>
      <c r="J14149" s="7"/>
      <c r="K14149" s="7"/>
      <c r="L14149" s="7"/>
      <c r="M14149" s="7"/>
      <c r="N14149" s="7"/>
      <c r="O14149" s="7"/>
      <c r="P14149" s="7"/>
      <c r="Q14149" s="7"/>
      <c r="R14149" s="7"/>
      <c r="S14149" s="7"/>
      <c r="T14149" s="7"/>
      <c r="U14149" s="7"/>
      <c r="V14149" s="7"/>
      <c r="W14149" s="7"/>
      <c r="X14149" s="7"/>
      <c r="Y14149" s="7"/>
      <c r="Z14149" s="7"/>
      <c r="AA14149" s="7"/>
      <c r="AB14149" s="7"/>
      <c r="AC14149" s="7"/>
      <c r="AD14149" s="7"/>
      <c r="AE14149" s="7"/>
    </row>
    <row r="14151" spans="3:31" s="8" customFormat="1">
      <c r="C14151" s="15"/>
      <c r="G14151" s="7"/>
      <c r="H14151" s="7"/>
      <c r="I14151" s="7"/>
      <c r="J14151" s="7"/>
      <c r="K14151" s="7"/>
      <c r="L14151" s="7"/>
      <c r="M14151" s="7"/>
      <c r="N14151" s="7"/>
      <c r="O14151" s="7"/>
      <c r="P14151" s="7"/>
      <c r="Q14151" s="7"/>
      <c r="R14151" s="7"/>
      <c r="S14151" s="7"/>
      <c r="T14151" s="7"/>
      <c r="U14151" s="7"/>
      <c r="V14151" s="7"/>
      <c r="W14151" s="7"/>
      <c r="X14151" s="7"/>
      <c r="Y14151" s="7"/>
      <c r="Z14151" s="7"/>
      <c r="AA14151" s="7"/>
      <c r="AB14151" s="7"/>
      <c r="AC14151" s="7"/>
      <c r="AD14151" s="7"/>
      <c r="AE14151" s="7"/>
    </row>
    <row r="14153" spans="3:31" s="8" customFormat="1">
      <c r="C14153" s="15"/>
      <c r="G14153" s="7"/>
      <c r="H14153" s="7"/>
      <c r="I14153" s="7"/>
      <c r="J14153" s="7"/>
      <c r="K14153" s="7"/>
      <c r="L14153" s="7"/>
      <c r="M14153" s="7"/>
      <c r="N14153" s="7"/>
      <c r="O14153" s="7"/>
      <c r="P14153" s="7"/>
      <c r="Q14153" s="7"/>
      <c r="R14153" s="7"/>
      <c r="S14153" s="7"/>
      <c r="T14153" s="7"/>
      <c r="U14153" s="7"/>
      <c r="V14153" s="7"/>
      <c r="W14153" s="7"/>
      <c r="X14153" s="7"/>
      <c r="Y14153" s="7"/>
      <c r="Z14153" s="7"/>
      <c r="AA14153" s="7"/>
      <c r="AB14153" s="7"/>
      <c r="AC14153" s="7"/>
      <c r="AD14153" s="7"/>
      <c r="AE14153" s="7"/>
    </row>
    <row r="14155" spans="3:31" s="8" customFormat="1">
      <c r="C14155" s="15"/>
      <c r="G14155" s="7"/>
      <c r="H14155" s="7"/>
      <c r="I14155" s="7"/>
      <c r="J14155" s="7"/>
      <c r="K14155" s="7"/>
      <c r="L14155" s="7"/>
      <c r="M14155" s="7"/>
      <c r="N14155" s="7"/>
      <c r="O14155" s="7"/>
      <c r="P14155" s="7"/>
      <c r="Q14155" s="7"/>
      <c r="R14155" s="7"/>
      <c r="S14155" s="7"/>
      <c r="T14155" s="7"/>
      <c r="U14155" s="7"/>
      <c r="V14155" s="7"/>
      <c r="W14155" s="7"/>
      <c r="X14155" s="7"/>
      <c r="Y14155" s="7"/>
      <c r="Z14155" s="7"/>
      <c r="AA14155" s="7"/>
      <c r="AB14155" s="7"/>
      <c r="AC14155" s="7"/>
      <c r="AD14155" s="7"/>
      <c r="AE14155" s="7"/>
    </row>
    <row r="14157" spans="3:31" s="8" customFormat="1">
      <c r="C14157" s="15"/>
      <c r="G14157" s="7"/>
      <c r="H14157" s="7"/>
      <c r="I14157" s="7"/>
      <c r="J14157" s="7"/>
      <c r="K14157" s="7"/>
      <c r="L14157" s="7"/>
      <c r="M14157" s="7"/>
      <c r="N14157" s="7"/>
      <c r="O14157" s="7"/>
      <c r="P14157" s="7"/>
      <c r="Q14157" s="7"/>
      <c r="R14157" s="7"/>
      <c r="S14157" s="7"/>
      <c r="T14157" s="7"/>
      <c r="U14157" s="7"/>
      <c r="V14157" s="7"/>
      <c r="W14157" s="7"/>
      <c r="X14157" s="7"/>
      <c r="Y14157" s="7"/>
      <c r="Z14157" s="7"/>
      <c r="AA14157" s="7"/>
      <c r="AB14157" s="7"/>
      <c r="AC14157" s="7"/>
      <c r="AD14157" s="7"/>
      <c r="AE14157" s="7"/>
    </row>
    <row r="14159" spans="3:31" s="8" customFormat="1">
      <c r="C14159" s="15"/>
      <c r="G14159" s="7"/>
      <c r="H14159" s="7"/>
      <c r="I14159" s="7"/>
      <c r="J14159" s="7"/>
      <c r="K14159" s="7"/>
      <c r="L14159" s="7"/>
      <c r="M14159" s="7"/>
      <c r="N14159" s="7"/>
      <c r="O14159" s="7"/>
      <c r="P14159" s="7"/>
      <c r="Q14159" s="7"/>
      <c r="R14159" s="7"/>
      <c r="S14159" s="7"/>
      <c r="T14159" s="7"/>
      <c r="U14159" s="7"/>
      <c r="V14159" s="7"/>
      <c r="W14159" s="7"/>
      <c r="X14159" s="7"/>
      <c r="Y14159" s="7"/>
      <c r="Z14159" s="7"/>
      <c r="AA14159" s="7"/>
      <c r="AB14159" s="7"/>
      <c r="AC14159" s="7"/>
      <c r="AD14159" s="7"/>
      <c r="AE14159" s="7"/>
    </row>
    <row r="14161" spans="3:31" s="8" customFormat="1">
      <c r="C14161" s="15"/>
      <c r="G14161" s="7"/>
      <c r="H14161" s="7"/>
      <c r="I14161" s="7"/>
      <c r="J14161" s="7"/>
      <c r="K14161" s="7"/>
      <c r="L14161" s="7"/>
      <c r="M14161" s="7"/>
      <c r="N14161" s="7"/>
      <c r="O14161" s="7"/>
      <c r="P14161" s="7"/>
      <c r="Q14161" s="7"/>
      <c r="R14161" s="7"/>
      <c r="S14161" s="7"/>
      <c r="T14161" s="7"/>
      <c r="U14161" s="7"/>
      <c r="V14161" s="7"/>
      <c r="W14161" s="7"/>
      <c r="X14161" s="7"/>
      <c r="Y14161" s="7"/>
      <c r="Z14161" s="7"/>
      <c r="AA14161" s="7"/>
      <c r="AB14161" s="7"/>
      <c r="AC14161" s="7"/>
      <c r="AD14161" s="7"/>
      <c r="AE14161" s="7"/>
    </row>
    <row r="14163" spans="3:31" s="8" customFormat="1">
      <c r="C14163" s="15"/>
      <c r="G14163" s="7"/>
      <c r="H14163" s="7"/>
      <c r="I14163" s="7"/>
      <c r="J14163" s="7"/>
      <c r="K14163" s="7"/>
      <c r="L14163" s="7"/>
      <c r="M14163" s="7"/>
      <c r="N14163" s="7"/>
      <c r="O14163" s="7"/>
      <c r="P14163" s="7"/>
      <c r="Q14163" s="7"/>
      <c r="R14163" s="7"/>
      <c r="S14163" s="7"/>
      <c r="T14163" s="7"/>
      <c r="U14163" s="7"/>
      <c r="V14163" s="7"/>
      <c r="W14163" s="7"/>
      <c r="X14163" s="7"/>
      <c r="Y14163" s="7"/>
      <c r="Z14163" s="7"/>
      <c r="AA14163" s="7"/>
      <c r="AB14163" s="7"/>
      <c r="AC14163" s="7"/>
      <c r="AD14163" s="7"/>
      <c r="AE14163" s="7"/>
    </row>
    <row r="14165" spans="3:31" s="8" customFormat="1">
      <c r="C14165" s="15"/>
      <c r="G14165" s="7"/>
      <c r="H14165" s="7"/>
      <c r="I14165" s="7"/>
      <c r="J14165" s="7"/>
      <c r="K14165" s="7"/>
      <c r="L14165" s="7"/>
      <c r="M14165" s="7"/>
      <c r="N14165" s="7"/>
      <c r="O14165" s="7"/>
      <c r="P14165" s="7"/>
      <c r="Q14165" s="7"/>
      <c r="R14165" s="7"/>
      <c r="S14165" s="7"/>
      <c r="T14165" s="7"/>
      <c r="U14165" s="7"/>
      <c r="V14165" s="7"/>
      <c r="W14165" s="7"/>
      <c r="X14165" s="7"/>
      <c r="Y14165" s="7"/>
      <c r="Z14165" s="7"/>
      <c r="AA14165" s="7"/>
      <c r="AB14165" s="7"/>
      <c r="AC14165" s="7"/>
      <c r="AD14165" s="7"/>
      <c r="AE14165" s="7"/>
    </row>
    <row r="14167" spans="3:31" s="8" customFormat="1">
      <c r="C14167" s="15"/>
      <c r="G14167" s="7"/>
      <c r="H14167" s="7"/>
      <c r="I14167" s="7"/>
      <c r="J14167" s="7"/>
      <c r="K14167" s="7"/>
      <c r="L14167" s="7"/>
      <c r="M14167" s="7"/>
      <c r="N14167" s="7"/>
      <c r="O14167" s="7"/>
      <c r="P14167" s="7"/>
      <c r="Q14167" s="7"/>
      <c r="R14167" s="7"/>
      <c r="S14167" s="7"/>
      <c r="T14167" s="7"/>
      <c r="U14167" s="7"/>
      <c r="V14167" s="7"/>
      <c r="W14167" s="7"/>
      <c r="X14167" s="7"/>
      <c r="Y14167" s="7"/>
      <c r="Z14167" s="7"/>
      <c r="AA14167" s="7"/>
      <c r="AB14167" s="7"/>
      <c r="AC14167" s="7"/>
      <c r="AD14167" s="7"/>
      <c r="AE14167" s="7"/>
    </row>
    <row r="14169" spans="3:31" s="8" customFormat="1">
      <c r="C14169" s="15"/>
      <c r="G14169" s="7"/>
      <c r="H14169" s="7"/>
      <c r="I14169" s="7"/>
      <c r="J14169" s="7"/>
      <c r="K14169" s="7"/>
      <c r="L14169" s="7"/>
      <c r="M14169" s="7"/>
      <c r="N14169" s="7"/>
      <c r="O14169" s="7"/>
      <c r="P14169" s="7"/>
      <c r="Q14169" s="7"/>
      <c r="R14169" s="7"/>
      <c r="S14169" s="7"/>
      <c r="T14169" s="7"/>
      <c r="U14169" s="7"/>
      <c r="V14169" s="7"/>
      <c r="W14169" s="7"/>
      <c r="X14169" s="7"/>
      <c r="Y14169" s="7"/>
      <c r="Z14169" s="7"/>
      <c r="AA14169" s="7"/>
      <c r="AB14169" s="7"/>
      <c r="AC14169" s="7"/>
      <c r="AD14169" s="7"/>
      <c r="AE14169" s="7"/>
    </row>
    <row r="14171" spans="3:31" s="8" customFormat="1">
      <c r="C14171" s="15"/>
      <c r="G14171" s="7"/>
      <c r="H14171" s="7"/>
      <c r="I14171" s="7"/>
      <c r="J14171" s="7"/>
      <c r="K14171" s="7"/>
      <c r="L14171" s="7"/>
      <c r="M14171" s="7"/>
      <c r="N14171" s="7"/>
      <c r="O14171" s="7"/>
      <c r="P14171" s="7"/>
      <c r="Q14171" s="7"/>
      <c r="R14171" s="7"/>
      <c r="S14171" s="7"/>
      <c r="T14171" s="7"/>
      <c r="U14171" s="7"/>
      <c r="V14171" s="7"/>
      <c r="W14171" s="7"/>
      <c r="X14171" s="7"/>
      <c r="Y14171" s="7"/>
      <c r="Z14171" s="7"/>
      <c r="AA14171" s="7"/>
      <c r="AB14171" s="7"/>
      <c r="AC14171" s="7"/>
      <c r="AD14171" s="7"/>
      <c r="AE14171" s="7"/>
    </row>
    <row r="14173" spans="3:31" s="8" customFormat="1">
      <c r="C14173" s="15"/>
      <c r="G14173" s="7"/>
      <c r="H14173" s="7"/>
      <c r="I14173" s="7"/>
      <c r="J14173" s="7"/>
      <c r="K14173" s="7"/>
      <c r="L14173" s="7"/>
      <c r="M14173" s="7"/>
      <c r="N14173" s="7"/>
      <c r="O14173" s="7"/>
      <c r="P14173" s="7"/>
      <c r="Q14173" s="7"/>
      <c r="R14173" s="7"/>
      <c r="S14173" s="7"/>
      <c r="T14173" s="7"/>
      <c r="U14173" s="7"/>
      <c r="V14173" s="7"/>
      <c r="W14173" s="7"/>
      <c r="X14173" s="7"/>
      <c r="Y14173" s="7"/>
      <c r="Z14173" s="7"/>
      <c r="AA14173" s="7"/>
      <c r="AB14173" s="7"/>
      <c r="AC14173" s="7"/>
      <c r="AD14173" s="7"/>
      <c r="AE14173" s="7"/>
    </row>
    <row r="14175" spans="3:31" s="8" customFormat="1">
      <c r="C14175" s="15"/>
      <c r="G14175" s="7"/>
      <c r="H14175" s="7"/>
      <c r="I14175" s="7"/>
      <c r="J14175" s="7"/>
      <c r="K14175" s="7"/>
      <c r="L14175" s="7"/>
      <c r="M14175" s="7"/>
      <c r="N14175" s="7"/>
      <c r="O14175" s="7"/>
      <c r="P14175" s="7"/>
      <c r="Q14175" s="7"/>
      <c r="R14175" s="7"/>
      <c r="S14175" s="7"/>
      <c r="T14175" s="7"/>
      <c r="U14175" s="7"/>
      <c r="V14175" s="7"/>
      <c r="W14175" s="7"/>
      <c r="X14175" s="7"/>
      <c r="Y14175" s="7"/>
      <c r="Z14175" s="7"/>
      <c r="AA14175" s="7"/>
      <c r="AB14175" s="7"/>
      <c r="AC14175" s="7"/>
      <c r="AD14175" s="7"/>
      <c r="AE14175" s="7"/>
    </row>
    <row r="14177" spans="3:31" s="8" customFormat="1">
      <c r="C14177" s="15"/>
      <c r="G14177" s="7"/>
      <c r="H14177" s="7"/>
      <c r="I14177" s="7"/>
      <c r="J14177" s="7"/>
      <c r="K14177" s="7"/>
      <c r="L14177" s="7"/>
      <c r="M14177" s="7"/>
      <c r="N14177" s="7"/>
      <c r="O14177" s="7"/>
      <c r="P14177" s="7"/>
      <c r="Q14177" s="7"/>
      <c r="R14177" s="7"/>
      <c r="S14177" s="7"/>
      <c r="T14177" s="7"/>
      <c r="U14177" s="7"/>
      <c r="V14177" s="7"/>
      <c r="W14177" s="7"/>
      <c r="X14177" s="7"/>
      <c r="Y14177" s="7"/>
      <c r="Z14177" s="7"/>
      <c r="AA14177" s="7"/>
      <c r="AB14177" s="7"/>
      <c r="AC14177" s="7"/>
      <c r="AD14177" s="7"/>
      <c r="AE14177" s="7"/>
    </row>
    <row r="14179" spans="3:31" s="8" customFormat="1">
      <c r="C14179" s="15"/>
      <c r="G14179" s="7"/>
      <c r="H14179" s="7"/>
      <c r="I14179" s="7"/>
      <c r="J14179" s="7"/>
      <c r="K14179" s="7"/>
      <c r="L14179" s="7"/>
      <c r="M14179" s="7"/>
      <c r="N14179" s="7"/>
      <c r="O14179" s="7"/>
      <c r="P14179" s="7"/>
      <c r="Q14179" s="7"/>
      <c r="R14179" s="7"/>
      <c r="S14179" s="7"/>
      <c r="T14179" s="7"/>
      <c r="U14179" s="7"/>
      <c r="V14179" s="7"/>
      <c r="W14179" s="7"/>
      <c r="X14179" s="7"/>
      <c r="Y14179" s="7"/>
      <c r="Z14179" s="7"/>
      <c r="AA14179" s="7"/>
      <c r="AB14179" s="7"/>
      <c r="AC14179" s="7"/>
      <c r="AD14179" s="7"/>
      <c r="AE14179" s="7"/>
    </row>
    <row r="14181" spans="3:31" s="8" customFormat="1">
      <c r="C14181" s="15"/>
      <c r="G14181" s="7"/>
      <c r="H14181" s="7"/>
      <c r="I14181" s="7"/>
      <c r="J14181" s="7"/>
      <c r="K14181" s="7"/>
      <c r="L14181" s="7"/>
      <c r="M14181" s="7"/>
      <c r="N14181" s="7"/>
      <c r="O14181" s="7"/>
      <c r="P14181" s="7"/>
      <c r="Q14181" s="7"/>
      <c r="R14181" s="7"/>
      <c r="S14181" s="7"/>
      <c r="T14181" s="7"/>
      <c r="U14181" s="7"/>
      <c r="V14181" s="7"/>
      <c r="W14181" s="7"/>
      <c r="X14181" s="7"/>
      <c r="Y14181" s="7"/>
      <c r="Z14181" s="7"/>
      <c r="AA14181" s="7"/>
      <c r="AB14181" s="7"/>
      <c r="AC14181" s="7"/>
      <c r="AD14181" s="7"/>
      <c r="AE14181" s="7"/>
    </row>
    <row r="14183" spans="3:31" s="8" customFormat="1">
      <c r="C14183" s="15"/>
      <c r="G14183" s="7"/>
      <c r="H14183" s="7"/>
      <c r="I14183" s="7"/>
      <c r="J14183" s="7"/>
      <c r="K14183" s="7"/>
      <c r="L14183" s="7"/>
      <c r="M14183" s="7"/>
      <c r="N14183" s="7"/>
      <c r="O14183" s="7"/>
      <c r="P14183" s="7"/>
      <c r="Q14183" s="7"/>
      <c r="R14183" s="7"/>
      <c r="S14183" s="7"/>
      <c r="T14183" s="7"/>
      <c r="U14183" s="7"/>
      <c r="V14183" s="7"/>
      <c r="W14183" s="7"/>
      <c r="X14183" s="7"/>
      <c r="Y14183" s="7"/>
      <c r="Z14183" s="7"/>
      <c r="AA14183" s="7"/>
      <c r="AB14183" s="7"/>
      <c r="AC14183" s="7"/>
      <c r="AD14183" s="7"/>
      <c r="AE14183" s="7"/>
    </row>
    <row r="14185" spans="3:31" s="8" customFormat="1">
      <c r="C14185" s="15"/>
      <c r="G14185" s="7"/>
      <c r="H14185" s="7"/>
      <c r="I14185" s="7"/>
      <c r="J14185" s="7"/>
      <c r="K14185" s="7"/>
      <c r="L14185" s="7"/>
      <c r="M14185" s="7"/>
      <c r="N14185" s="7"/>
      <c r="O14185" s="7"/>
      <c r="P14185" s="7"/>
      <c r="Q14185" s="7"/>
      <c r="R14185" s="7"/>
      <c r="S14185" s="7"/>
      <c r="T14185" s="7"/>
      <c r="U14185" s="7"/>
      <c r="V14185" s="7"/>
      <c r="W14185" s="7"/>
      <c r="X14185" s="7"/>
      <c r="Y14185" s="7"/>
      <c r="Z14185" s="7"/>
      <c r="AA14185" s="7"/>
      <c r="AB14185" s="7"/>
      <c r="AC14185" s="7"/>
      <c r="AD14185" s="7"/>
      <c r="AE14185" s="7"/>
    </row>
    <row r="14187" spans="3:31" s="8" customFormat="1">
      <c r="C14187" s="15"/>
      <c r="G14187" s="7"/>
      <c r="H14187" s="7"/>
      <c r="I14187" s="7"/>
      <c r="J14187" s="7"/>
      <c r="K14187" s="7"/>
      <c r="L14187" s="7"/>
      <c r="M14187" s="7"/>
      <c r="N14187" s="7"/>
      <c r="O14187" s="7"/>
      <c r="P14187" s="7"/>
      <c r="Q14187" s="7"/>
      <c r="R14187" s="7"/>
      <c r="S14187" s="7"/>
      <c r="T14187" s="7"/>
      <c r="U14187" s="7"/>
      <c r="V14187" s="7"/>
      <c r="W14187" s="7"/>
      <c r="X14187" s="7"/>
      <c r="Y14187" s="7"/>
      <c r="Z14187" s="7"/>
      <c r="AA14187" s="7"/>
      <c r="AB14187" s="7"/>
      <c r="AC14187" s="7"/>
      <c r="AD14187" s="7"/>
      <c r="AE14187" s="7"/>
    </row>
    <row r="14189" spans="3:31" s="8" customFormat="1">
      <c r="C14189" s="15"/>
      <c r="G14189" s="7"/>
      <c r="H14189" s="7"/>
      <c r="I14189" s="7"/>
      <c r="J14189" s="7"/>
      <c r="K14189" s="7"/>
      <c r="L14189" s="7"/>
      <c r="M14189" s="7"/>
      <c r="N14189" s="7"/>
      <c r="O14189" s="7"/>
      <c r="P14189" s="7"/>
      <c r="Q14189" s="7"/>
      <c r="R14189" s="7"/>
      <c r="S14189" s="7"/>
      <c r="T14189" s="7"/>
      <c r="U14189" s="7"/>
      <c r="V14189" s="7"/>
      <c r="W14189" s="7"/>
      <c r="X14189" s="7"/>
      <c r="Y14189" s="7"/>
      <c r="Z14189" s="7"/>
      <c r="AA14189" s="7"/>
      <c r="AB14189" s="7"/>
      <c r="AC14189" s="7"/>
      <c r="AD14189" s="7"/>
      <c r="AE14189" s="7"/>
    </row>
    <row r="14191" spans="3:31" s="8" customFormat="1">
      <c r="C14191" s="15"/>
      <c r="G14191" s="7"/>
      <c r="H14191" s="7"/>
      <c r="I14191" s="7"/>
      <c r="J14191" s="7"/>
      <c r="K14191" s="7"/>
      <c r="L14191" s="7"/>
      <c r="M14191" s="7"/>
      <c r="N14191" s="7"/>
      <c r="O14191" s="7"/>
      <c r="P14191" s="7"/>
      <c r="Q14191" s="7"/>
      <c r="R14191" s="7"/>
      <c r="S14191" s="7"/>
      <c r="T14191" s="7"/>
      <c r="U14191" s="7"/>
      <c r="V14191" s="7"/>
      <c r="W14191" s="7"/>
      <c r="X14191" s="7"/>
      <c r="Y14191" s="7"/>
      <c r="Z14191" s="7"/>
      <c r="AA14191" s="7"/>
      <c r="AB14191" s="7"/>
      <c r="AC14191" s="7"/>
      <c r="AD14191" s="7"/>
      <c r="AE14191" s="7"/>
    </row>
    <row r="14193" spans="3:31" s="8" customFormat="1">
      <c r="C14193" s="15"/>
      <c r="G14193" s="7"/>
      <c r="H14193" s="7"/>
      <c r="I14193" s="7"/>
      <c r="J14193" s="7"/>
      <c r="K14193" s="7"/>
      <c r="L14193" s="7"/>
      <c r="M14193" s="7"/>
      <c r="N14193" s="7"/>
      <c r="O14193" s="7"/>
      <c r="P14193" s="7"/>
      <c r="Q14193" s="7"/>
      <c r="R14193" s="7"/>
      <c r="S14193" s="7"/>
      <c r="T14193" s="7"/>
      <c r="U14193" s="7"/>
      <c r="V14193" s="7"/>
      <c r="W14193" s="7"/>
      <c r="X14193" s="7"/>
      <c r="Y14193" s="7"/>
      <c r="Z14193" s="7"/>
      <c r="AA14193" s="7"/>
      <c r="AB14193" s="7"/>
      <c r="AC14193" s="7"/>
      <c r="AD14193" s="7"/>
      <c r="AE14193" s="7"/>
    </row>
    <row r="14195" spans="3:31" s="8" customFormat="1">
      <c r="C14195" s="15"/>
      <c r="G14195" s="7"/>
      <c r="H14195" s="7"/>
      <c r="I14195" s="7"/>
      <c r="J14195" s="7"/>
      <c r="K14195" s="7"/>
      <c r="L14195" s="7"/>
      <c r="M14195" s="7"/>
      <c r="N14195" s="7"/>
      <c r="O14195" s="7"/>
      <c r="P14195" s="7"/>
      <c r="Q14195" s="7"/>
      <c r="R14195" s="7"/>
      <c r="S14195" s="7"/>
      <c r="T14195" s="7"/>
      <c r="U14195" s="7"/>
      <c r="V14195" s="7"/>
      <c r="W14195" s="7"/>
      <c r="X14195" s="7"/>
      <c r="Y14195" s="7"/>
      <c r="Z14195" s="7"/>
      <c r="AA14195" s="7"/>
      <c r="AB14195" s="7"/>
      <c r="AC14195" s="7"/>
      <c r="AD14195" s="7"/>
      <c r="AE14195" s="7"/>
    </row>
    <row r="14197" spans="3:31" s="8" customFormat="1">
      <c r="C14197" s="15"/>
      <c r="G14197" s="7"/>
      <c r="H14197" s="7"/>
      <c r="I14197" s="7"/>
      <c r="J14197" s="7"/>
      <c r="K14197" s="7"/>
      <c r="L14197" s="7"/>
      <c r="M14197" s="7"/>
      <c r="N14197" s="7"/>
      <c r="O14197" s="7"/>
      <c r="P14197" s="7"/>
      <c r="Q14197" s="7"/>
      <c r="R14197" s="7"/>
      <c r="S14197" s="7"/>
      <c r="T14197" s="7"/>
      <c r="U14197" s="7"/>
      <c r="V14197" s="7"/>
      <c r="W14197" s="7"/>
      <c r="X14197" s="7"/>
      <c r="Y14197" s="7"/>
      <c r="Z14197" s="7"/>
      <c r="AA14197" s="7"/>
      <c r="AB14197" s="7"/>
      <c r="AC14197" s="7"/>
      <c r="AD14197" s="7"/>
      <c r="AE14197" s="7"/>
    </row>
    <row r="14199" spans="3:31" s="8" customFormat="1">
      <c r="C14199" s="15"/>
      <c r="G14199" s="7"/>
      <c r="H14199" s="7"/>
      <c r="I14199" s="7"/>
      <c r="J14199" s="7"/>
      <c r="K14199" s="7"/>
      <c r="L14199" s="7"/>
      <c r="M14199" s="7"/>
      <c r="N14199" s="7"/>
      <c r="O14199" s="7"/>
      <c r="P14199" s="7"/>
      <c r="Q14199" s="7"/>
      <c r="R14199" s="7"/>
      <c r="S14199" s="7"/>
      <c r="T14199" s="7"/>
      <c r="U14199" s="7"/>
      <c r="V14199" s="7"/>
      <c r="W14199" s="7"/>
      <c r="X14199" s="7"/>
      <c r="Y14199" s="7"/>
      <c r="Z14199" s="7"/>
      <c r="AA14199" s="7"/>
      <c r="AB14199" s="7"/>
      <c r="AC14199" s="7"/>
      <c r="AD14199" s="7"/>
      <c r="AE14199" s="7"/>
    </row>
    <row r="14201" spans="3:31" s="8" customFormat="1">
      <c r="C14201" s="15"/>
      <c r="G14201" s="7"/>
      <c r="H14201" s="7"/>
      <c r="I14201" s="7"/>
      <c r="J14201" s="7"/>
      <c r="K14201" s="7"/>
      <c r="L14201" s="7"/>
      <c r="M14201" s="7"/>
      <c r="N14201" s="7"/>
      <c r="O14201" s="7"/>
      <c r="P14201" s="7"/>
      <c r="Q14201" s="7"/>
      <c r="R14201" s="7"/>
      <c r="S14201" s="7"/>
      <c r="T14201" s="7"/>
      <c r="U14201" s="7"/>
      <c r="V14201" s="7"/>
      <c r="W14201" s="7"/>
      <c r="X14201" s="7"/>
      <c r="Y14201" s="7"/>
      <c r="Z14201" s="7"/>
      <c r="AA14201" s="7"/>
      <c r="AB14201" s="7"/>
      <c r="AC14201" s="7"/>
      <c r="AD14201" s="7"/>
      <c r="AE14201" s="7"/>
    </row>
    <row r="14203" spans="3:31" s="8" customFormat="1">
      <c r="C14203" s="15"/>
      <c r="G14203" s="7"/>
      <c r="H14203" s="7"/>
      <c r="I14203" s="7"/>
      <c r="J14203" s="7"/>
      <c r="K14203" s="7"/>
      <c r="L14203" s="7"/>
      <c r="M14203" s="7"/>
      <c r="N14203" s="7"/>
      <c r="O14203" s="7"/>
      <c r="P14203" s="7"/>
      <c r="Q14203" s="7"/>
      <c r="R14203" s="7"/>
      <c r="S14203" s="7"/>
      <c r="T14203" s="7"/>
      <c r="U14203" s="7"/>
      <c r="V14203" s="7"/>
      <c r="W14203" s="7"/>
      <c r="X14203" s="7"/>
      <c r="Y14203" s="7"/>
      <c r="Z14203" s="7"/>
      <c r="AA14203" s="7"/>
      <c r="AB14203" s="7"/>
      <c r="AC14203" s="7"/>
      <c r="AD14203" s="7"/>
      <c r="AE14203" s="7"/>
    </row>
    <row r="14205" spans="3:31" s="8" customFormat="1">
      <c r="C14205" s="15"/>
      <c r="G14205" s="7"/>
      <c r="H14205" s="7"/>
      <c r="I14205" s="7"/>
      <c r="J14205" s="7"/>
      <c r="K14205" s="7"/>
      <c r="L14205" s="7"/>
      <c r="M14205" s="7"/>
      <c r="N14205" s="7"/>
      <c r="O14205" s="7"/>
      <c r="P14205" s="7"/>
      <c r="Q14205" s="7"/>
      <c r="R14205" s="7"/>
      <c r="S14205" s="7"/>
      <c r="T14205" s="7"/>
      <c r="U14205" s="7"/>
      <c r="V14205" s="7"/>
      <c r="W14205" s="7"/>
      <c r="X14205" s="7"/>
      <c r="Y14205" s="7"/>
      <c r="Z14205" s="7"/>
      <c r="AA14205" s="7"/>
      <c r="AB14205" s="7"/>
      <c r="AC14205" s="7"/>
      <c r="AD14205" s="7"/>
      <c r="AE14205" s="7"/>
    </row>
    <row r="14207" spans="3:31" s="8" customFormat="1">
      <c r="C14207" s="15"/>
      <c r="G14207" s="7"/>
      <c r="H14207" s="7"/>
      <c r="I14207" s="7"/>
      <c r="J14207" s="7"/>
      <c r="K14207" s="7"/>
      <c r="L14207" s="7"/>
      <c r="M14207" s="7"/>
      <c r="N14207" s="7"/>
      <c r="O14207" s="7"/>
      <c r="P14207" s="7"/>
      <c r="Q14207" s="7"/>
      <c r="R14207" s="7"/>
      <c r="S14207" s="7"/>
      <c r="T14207" s="7"/>
      <c r="U14207" s="7"/>
      <c r="V14207" s="7"/>
      <c r="W14207" s="7"/>
      <c r="X14207" s="7"/>
      <c r="Y14207" s="7"/>
      <c r="Z14207" s="7"/>
      <c r="AA14207" s="7"/>
      <c r="AB14207" s="7"/>
      <c r="AC14207" s="7"/>
      <c r="AD14207" s="7"/>
      <c r="AE14207" s="7"/>
    </row>
    <row r="14209" spans="3:31" s="8" customFormat="1">
      <c r="C14209" s="15"/>
      <c r="G14209" s="7"/>
      <c r="H14209" s="7"/>
      <c r="I14209" s="7"/>
      <c r="J14209" s="7"/>
      <c r="K14209" s="7"/>
      <c r="L14209" s="7"/>
      <c r="M14209" s="7"/>
      <c r="N14209" s="7"/>
      <c r="O14209" s="7"/>
      <c r="P14209" s="7"/>
      <c r="Q14209" s="7"/>
      <c r="R14209" s="7"/>
      <c r="S14209" s="7"/>
      <c r="T14209" s="7"/>
      <c r="U14209" s="7"/>
      <c r="V14209" s="7"/>
      <c r="W14209" s="7"/>
      <c r="X14209" s="7"/>
      <c r="Y14209" s="7"/>
      <c r="Z14209" s="7"/>
      <c r="AA14209" s="7"/>
      <c r="AB14209" s="7"/>
      <c r="AC14209" s="7"/>
      <c r="AD14209" s="7"/>
      <c r="AE14209" s="7"/>
    </row>
    <row r="14211" spans="3:31" s="8" customFormat="1">
      <c r="C14211" s="15"/>
      <c r="G14211" s="7"/>
      <c r="H14211" s="7"/>
      <c r="I14211" s="7"/>
      <c r="J14211" s="7"/>
      <c r="K14211" s="7"/>
      <c r="L14211" s="7"/>
      <c r="M14211" s="7"/>
      <c r="N14211" s="7"/>
      <c r="O14211" s="7"/>
      <c r="P14211" s="7"/>
      <c r="Q14211" s="7"/>
      <c r="R14211" s="7"/>
      <c r="S14211" s="7"/>
      <c r="T14211" s="7"/>
      <c r="U14211" s="7"/>
      <c r="V14211" s="7"/>
      <c r="W14211" s="7"/>
      <c r="X14211" s="7"/>
      <c r="Y14211" s="7"/>
      <c r="Z14211" s="7"/>
      <c r="AA14211" s="7"/>
      <c r="AB14211" s="7"/>
      <c r="AC14211" s="7"/>
      <c r="AD14211" s="7"/>
      <c r="AE14211" s="7"/>
    </row>
    <row r="14213" spans="3:31" s="8" customFormat="1">
      <c r="C14213" s="15"/>
      <c r="G14213" s="7"/>
      <c r="H14213" s="7"/>
      <c r="I14213" s="7"/>
      <c r="J14213" s="7"/>
      <c r="K14213" s="7"/>
      <c r="L14213" s="7"/>
      <c r="M14213" s="7"/>
      <c r="N14213" s="7"/>
      <c r="O14213" s="7"/>
      <c r="P14213" s="7"/>
      <c r="Q14213" s="7"/>
      <c r="R14213" s="7"/>
      <c r="S14213" s="7"/>
      <c r="T14213" s="7"/>
      <c r="U14213" s="7"/>
      <c r="V14213" s="7"/>
      <c r="W14213" s="7"/>
      <c r="X14213" s="7"/>
      <c r="Y14213" s="7"/>
      <c r="Z14213" s="7"/>
      <c r="AA14213" s="7"/>
      <c r="AB14213" s="7"/>
      <c r="AC14213" s="7"/>
      <c r="AD14213" s="7"/>
      <c r="AE14213" s="7"/>
    </row>
    <row r="14215" spans="3:31" s="8" customFormat="1">
      <c r="C14215" s="15"/>
      <c r="G14215" s="7"/>
      <c r="H14215" s="7"/>
      <c r="I14215" s="7"/>
      <c r="J14215" s="7"/>
      <c r="K14215" s="7"/>
      <c r="L14215" s="7"/>
      <c r="M14215" s="7"/>
      <c r="N14215" s="7"/>
      <c r="O14215" s="7"/>
      <c r="P14215" s="7"/>
      <c r="Q14215" s="7"/>
      <c r="R14215" s="7"/>
      <c r="S14215" s="7"/>
      <c r="T14215" s="7"/>
      <c r="U14215" s="7"/>
      <c r="V14215" s="7"/>
      <c r="W14215" s="7"/>
      <c r="X14215" s="7"/>
      <c r="Y14215" s="7"/>
      <c r="Z14215" s="7"/>
      <c r="AA14215" s="7"/>
      <c r="AB14215" s="7"/>
      <c r="AC14215" s="7"/>
      <c r="AD14215" s="7"/>
      <c r="AE14215" s="7"/>
    </row>
    <row r="14217" spans="3:31" s="8" customFormat="1">
      <c r="C14217" s="15"/>
      <c r="G14217" s="7"/>
      <c r="H14217" s="7"/>
      <c r="I14217" s="7"/>
      <c r="J14217" s="7"/>
      <c r="K14217" s="7"/>
      <c r="L14217" s="7"/>
      <c r="M14217" s="7"/>
      <c r="N14217" s="7"/>
      <c r="O14217" s="7"/>
      <c r="P14217" s="7"/>
      <c r="Q14217" s="7"/>
      <c r="R14217" s="7"/>
      <c r="S14217" s="7"/>
      <c r="T14217" s="7"/>
      <c r="U14217" s="7"/>
      <c r="V14217" s="7"/>
      <c r="W14217" s="7"/>
      <c r="X14217" s="7"/>
      <c r="Y14217" s="7"/>
      <c r="Z14217" s="7"/>
      <c r="AA14217" s="7"/>
      <c r="AB14217" s="7"/>
      <c r="AC14217" s="7"/>
      <c r="AD14217" s="7"/>
      <c r="AE14217" s="7"/>
    </row>
    <row r="14219" spans="3:31" s="8" customFormat="1">
      <c r="C14219" s="15"/>
      <c r="G14219" s="7"/>
      <c r="H14219" s="7"/>
      <c r="I14219" s="7"/>
      <c r="J14219" s="7"/>
      <c r="K14219" s="7"/>
      <c r="L14219" s="7"/>
      <c r="M14219" s="7"/>
      <c r="N14219" s="7"/>
      <c r="O14219" s="7"/>
      <c r="P14219" s="7"/>
      <c r="Q14219" s="7"/>
      <c r="R14219" s="7"/>
      <c r="S14219" s="7"/>
      <c r="T14219" s="7"/>
      <c r="U14219" s="7"/>
      <c r="V14219" s="7"/>
      <c r="W14219" s="7"/>
      <c r="X14219" s="7"/>
      <c r="Y14219" s="7"/>
      <c r="Z14219" s="7"/>
      <c r="AA14219" s="7"/>
      <c r="AB14219" s="7"/>
      <c r="AC14219" s="7"/>
      <c r="AD14219" s="7"/>
      <c r="AE14219" s="7"/>
    </row>
    <row r="14221" spans="3:31" s="8" customFormat="1">
      <c r="C14221" s="15"/>
      <c r="G14221" s="7"/>
      <c r="H14221" s="7"/>
      <c r="I14221" s="7"/>
      <c r="J14221" s="7"/>
      <c r="K14221" s="7"/>
      <c r="L14221" s="7"/>
      <c r="M14221" s="7"/>
      <c r="N14221" s="7"/>
      <c r="O14221" s="7"/>
      <c r="P14221" s="7"/>
      <c r="Q14221" s="7"/>
      <c r="R14221" s="7"/>
      <c r="S14221" s="7"/>
      <c r="T14221" s="7"/>
      <c r="U14221" s="7"/>
      <c r="V14221" s="7"/>
      <c r="W14221" s="7"/>
      <c r="X14221" s="7"/>
      <c r="Y14221" s="7"/>
      <c r="Z14221" s="7"/>
      <c r="AA14221" s="7"/>
      <c r="AB14221" s="7"/>
      <c r="AC14221" s="7"/>
      <c r="AD14221" s="7"/>
      <c r="AE14221" s="7"/>
    </row>
    <row r="14223" spans="3:31" s="8" customFormat="1">
      <c r="C14223" s="15"/>
      <c r="G14223" s="7"/>
      <c r="H14223" s="7"/>
      <c r="I14223" s="7"/>
      <c r="J14223" s="7"/>
      <c r="K14223" s="7"/>
      <c r="L14223" s="7"/>
      <c r="M14223" s="7"/>
      <c r="N14223" s="7"/>
      <c r="O14223" s="7"/>
      <c r="P14223" s="7"/>
      <c r="Q14223" s="7"/>
      <c r="R14223" s="7"/>
      <c r="S14223" s="7"/>
      <c r="T14223" s="7"/>
      <c r="U14223" s="7"/>
      <c r="V14223" s="7"/>
      <c r="W14223" s="7"/>
      <c r="X14223" s="7"/>
      <c r="Y14223" s="7"/>
      <c r="Z14223" s="7"/>
      <c r="AA14223" s="7"/>
      <c r="AB14223" s="7"/>
      <c r="AC14223" s="7"/>
      <c r="AD14223" s="7"/>
      <c r="AE14223" s="7"/>
    </row>
    <row r="14225" spans="3:31" s="8" customFormat="1">
      <c r="C14225" s="15"/>
      <c r="G14225" s="7"/>
      <c r="H14225" s="7"/>
      <c r="I14225" s="7"/>
      <c r="J14225" s="7"/>
      <c r="K14225" s="7"/>
      <c r="L14225" s="7"/>
      <c r="M14225" s="7"/>
      <c r="N14225" s="7"/>
      <c r="O14225" s="7"/>
      <c r="P14225" s="7"/>
      <c r="Q14225" s="7"/>
      <c r="R14225" s="7"/>
      <c r="S14225" s="7"/>
      <c r="T14225" s="7"/>
      <c r="U14225" s="7"/>
      <c r="V14225" s="7"/>
      <c r="W14225" s="7"/>
      <c r="X14225" s="7"/>
      <c r="Y14225" s="7"/>
      <c r="Z14225" s="7"/>
      <c r="AA14225" s="7"/>
      <c r="AB14225" s="7"/>
      <c r="AC14225" s="7"/>
      <c r="AD14225" s="7"/>
      <c r="AE14225" s="7"/>
    </row>
    <row r="14227" spans="3:31" s="8" customFormat="1">
      <c r="C14227" s="15"/>
      <c r="G14227" s="7"/>
      <c r="H14227" s="7"/>
      <c r="I14227" s="7"/>
      <c r="J14227" s="7"/>
      <c r="K14227" s="7"/>
      <c r="L14227" s="7"/>
      <c r="M14227" s="7"/>
      <c r="N14227" s="7"/>
      <c r="O14227" s="7"/>
      <c r="P14227" s="7"/>
      <c r="Q14227" s="7"/>
      <c r="R14227" s="7"/>
      <c r="S14227" s="7"/>
      <c r="T14227" s="7"/>
      <c r="U14227" s="7"/>
      <c r="V14227" s="7"/>
      <c r="W14227" s="7"/>
      <c r="X14227" s="7"/>
      <c r="Y14227" s="7"/>
      <c r="Z14227" s="7"/>
      <c r="AA14227" s="7"/>
      <c r="AB14227" s="7"/>
      <c r="AC14227" s="7"/>
      <c r="AD14227" s="7"/>
      <c r="AE14227" s="7"/>
    </row>
    <row r="14229" spans="3:31" s="8" customFormat="1">
      <c r="C14229" s="15"/>
      <c r="G14229" s="7"/>
      <c r="H14229" s="7"/>
      <c r="I14229" s="7"/>
      <c r="J14229" s="7"/>
      <c r="K14229" s="7"/>
      <c r="L14229" s="7"/>
      <c r="M14229" s="7"/>
      <c r="N14229" s="7"/>
      <c r="O14229" s="7"/>
      <c r="P14229" s="7"/>
      <c r="Q14229" s="7"/>
      <c r="R14229" s="7"/>
      <c r="S14229" s="7"/>
      <c r="T14229" s="7"/>
      <c r="U14229" s="7"/>
      <c r="V14229" s="7"/>
      <c r="W14229" s="7"/>
      <c r="X14229" s="7"/>
      <c r="Y14229" s="7"/>
      <c r="Z14229" s="7"/>
      <c r="AA14229" s="7"/>
      <c r="AB14229" s="7"/>
      <c r="AC14229" s="7"/>
      <c r="AD14229" s="7"/>
      <c r="AE14229" s="7"/>
    </row>
    <row r="14231" spans="3:31" s="8" customFormat="1">
      <c r="C14231" s="15"/>
      <c r="G14231" s="7"/>
      <c r="H14231" s="7"/>
      <c r="I14231" s="7"/>
      <c r="J14231" s="7"/>
      <c r="K14231" s="7"/>
      <c r="L14231" s="7"/>
      <c r="M14231" s="7"/>
      <c r="N14231" s="7"/>
      <c r="O14231" s="7"/>
      <c r="P14231" s="7"/>
      <c r="Q14231" s="7"/>
      <c r="R14231" s="7"/>
      <c r="S14231" s="7"/>
      <c r="T14231" s="7"/>
      <c r="U14231" s="7"/>
      <c r="V14231" s="7"/>
      <c r="W14231" s="7"/>
      <c r="X14231" s="7"/>
      <c r="Y14231" s="7"/>
      <c r="Z14231" s="7"/>
      <c r="AA14231" s="7"/>
      <c r="AB14231" s="7"/>
      <c r="AC14231" s="7"/>
      <c r="AD14231" s="7"/>
      <c r="AE14231" s="7"/>
    </row>
    <row r="14233" spans="3:31" s="8" customFormat="1">
      <c r="C14233" s="15"/>
      <c r="G14233" s="7"/>
      <c r="H14233" s="7"/>
      <c r="I14233" s="7"/>
      <c r="J14233" s="7"/>
      <c r="K14233" s="7"/>
      <c r="L14233" s="7"/>
      <c r="M14233" s="7"/>
      <c r="N14233" s="7"/>
      <c r="O14233" s="7"/>
      <c r="P14233" s="7"/>
      <c r="Q14233" s="7"/>
      <c r="R14233" s="7"/>
      <c r="S14233" s="7"/>
      <c r="T14233" s="7"/>
      <c r="U14233" s="7"/>
      <c r="V14233" s="7"/>
      <c r="W14233" s="7"/>
      <c r="X14233" s="7"/>
      <c r="Y14233" s="7"/>
      <c r="Z14233" s="7"/>
      <c r="AA14233" s="7"/>
      <c r="AB14233" s="7"/>
      <c r="AC14233" s="7"/>
      <c r="AD14233" s="7"/>
      <c r="AE14233" s="7"/>
    </row>
    <row r="14235" spans="3:31" s="8" customFormat="1">
      <c r="C14235" s="15"/>
      <c r="G14235" s="7"/>
      <c r="H14235" s="7"/>
      <c r="I14235" s="7"/>
      <c r="J14235" s="7"/>
      <c r="K14235" s="7"/>
      <c r="L14235" s="7"/>
      <c r="M14235" s="7"/>
      <c r="N14235" s="7"/>
      <c r="O14235" s="7"/>
      <c r="P14235" s="7"/>
      <c r="Q14235" s="7"/>
      <c r="R14235" s="7"/>
      <c r="S14235" s="7"/>
      <c r="T14235" s="7"/>
      <c r="U14235" s="7"/>
      <c r="V14235" s="7"/>
      <c r="W14235" s="7"/>
      <c r="X14235" s="7"/>
      <c r="Y14235" s="7"/>
      <c r="Z14235" s="7"/>
      <c r="AA14235" s="7"/>
      <c r="AB14235" s="7"/>
      <c r="AC14235" s="7"/>
      <c r="AD14235" s="7"/>
      <c r="AE14235" s="7"/>
    </row>
    <row r="14237" spans="3:31" s="8" customFormat="1">
      <c r="C14237" s="15"/>
      <c r="G14237" s="7"/>
      <c r="H14237" s="7"/>
      <c r="I14237" s="7"/>
      <c r="J14237" s="7"/>
      <c r="K14237" s="7"/>
      <c r="L14237" s="7"/>
      <c r="M14237" s="7"/>
      <c r="N14237" s="7"/>
      <c r="O14237" s="7"/>
      <c r="P14237" s="7"/>
      <c r="Q14237" s="7"/>
      <c r="R14237" s="7"/>
      <c r="S14237" s="7"/>
      <c r="T14237" s="7"/>
      <c r="U14237" s="7"/>
      <c r="V14237" s="7"/>
      <c r="W14237" s="7"/>
      <c r="X14237" s="7"/>
      <c r="Y14237" s="7"/>
      <c r="Z14237" s="7"/>
      <c r="AA14237" s="7"/>
      <c r="AB14237" s="7"/>
      <c r="AC14237" s="7"/>
      <c r="AD14237" s="7"/>
      <c r="AE14237" s="7"/>
    </row>
    <row r="14239" spans="3:31" s="8" customFormat="1">
      <c r="C14239" s="15"/>
      <c r="G14239" s="7"/>
      <c r="H14239" s="7"/>
      <c r="I14239" s="7"/>
      <c r="J14239" s="7"/>
      <c r="K14239" s="7"/>
      <c r="L14239" s="7"/>
      <c r="M14239" s="7"/>
      <c r="N14239" s="7"/>
      <c r="O14239" s="7"/>
      <c r="P14239" s="7"/>
      <c r="Q14239" s="7"/>
      <c r="R14239" s="7"/>
      <c r="S14239" s="7"/>
      <c r="T14239" s="7"/>
      <c r="U14239" s="7"/>
      <c r="V14239" s="7"/>
      <c r="W14239" s="7"/>
      <c r="X14239" s="7"/>
      <c r="Y14239" s="7"/>
      <c r="Z14239" s="7"/>
      <c r="AA14239" s="7"/>
      <c r="AB14239" s="7"/>
      <c r="AC14239" s="7"/>
      <c r="AD14239" s="7"/>
      <c r="AE14239" s="7"/>
    </row>
    <row r="14241" spans="3:31" s="8" customFormat="1">
      <c r="C14241" s="15"/>
      <c r="G14241" s="7"/>
      <c r="H14241" s="7"/>
      <c r="I14241" s="7"/>
      <c r="J14241" s="7"/>
      <c r="K14241" s="7"/>
      <c r="L14241" s="7"/>
      <c r="M14241" s="7"/>
      <c r="N14241" s="7"/>
      <c r="O14241" s="7"/>
      <c r="P14241" s="7"/>
      <c r="Q14241" s="7"/>
      <c r="R14241" s="7"/>
      <c r="S14241" s="7"/>
      <c r="T14241" s="7"/>
      <c r="U14241" s="7"/>
      <c r="V14241" s="7"/>
      <c r="W14241" s="7"/>
      <c r="X14241" s="7"/>
      <c r="Y14241" s="7"/>
      <c r="Z14241" s="7"/>
      <c r="AA14241" s="7"/>
      <c r="AB14241" s="7"/>
      <c r="AC14241" s="7"/>
      <c r="AD14241" s="7"/>
      <c r="AE14241" s="7"/>
    </row>
    <row r="14243" spans="3:31" s="8" customFormat="1">
      <c r="C14243" s="15"/>
      <c r="G14243" s="7"/>
      <c r="H14243" s="7"/>
      <c r="I14243" s="7"/>
      <c r="J14243" s="7"/>
      <c r="K14243" s="7"/>
      <c r="L14243" s="7"/>
      <c r="M14243" s="7"/>
      <c r="N14243" s="7"/>
      <c r="O14243" s="7"/>
      <c r="P14243" s="7"/>
      <c r="Q14243" s="7"/>
      <c r="R14243" s="7"/>
      <c r="S14243" s="7"/>
      <c r="T14243" s="7"/>
      <c r="U14243" s="7"/>
      <c r="V14243" s="7"/>
      <c r="W14243" s="7"/>
      <c r="X14243" s="7"/>
      <c r="Y14243" s="7"/>
      <c r="Z14243" s="7"/>
      <c r="AA14243" s="7"/>
      <c r="AB14243" s="7"/>
      <c r="AC14243" s="7"/>
      <c r="AD14243" s="7"/>
      <c r="AE14243" s="7"/>
    </row>
    <row r="14245" spans="3:31" s="8" customFormat="1">
      <c r="C14245" s="15"/>
      <c r="G14245" s="7"/>
      <c r="H14245" s="7"/>
      <c r="I14245" s="7"/>
      <c r="J14245" s="7"/>
      <c r="K14245" s="7"/>
      <c r="L14245" s="7"/>
      <c r="M14245" s="7"/>
      <c r="N14245" s="7"/>
      <c r="O14245" s="7"/>
      <c r="P14245" s="7"/>
      <c r="Q14245" s="7"/>
      <c r="R14245" s="7"/>
      <c r="S14245" s="7"/>
      <c r="T14245" s="7"/>
      <c r="U14245" s="7"/>
      <c r="V14245" s="7"/>
      <c r="W14245" s="7"/>
      <c r="X14245" s="7"/>
      <c r="Y14245" s="7"/>
      <c r="Z14245" s="7"/>
      <c r="AA14245" s="7"/>
      <c r="AB14245" s="7"/>
      <c r="AC14245" s="7"/>
      <c r="AD14245" s="7"/>
      <c r="AE14245" s="7"/>
    </row>
    <row r="14247" spans="3:31" s="8" customFormat="1">
      <c r="C14247" s="15"/>
      <c r="G14247" s="7"/>
      <c r="H14247" s="7"/>
      <c r="I14247" s="7"/>
      <c r="J14247" s="7"/>
      <c r="K14247" s="7"/>
      <c r="L14247" s="7"/>
      <c r="M14247" s="7"/>
      <c r="N14247" s="7"/>
      <c r="O14247" s="7"/>
      <c r="P14247" s="7"/>
      <c r="Q14247" s="7"/>
      <c r="R14247" s="7"/>
      <c r="S14247" s="7"/>
      <c r="T14247" s="7"/>
      <c r="U14247" s="7"/>
      <c r="V14247" s="7"/>
      <c r="W14247" s="7"/>
      <c r="X14247" s="7"/>
      <c r="Y14247" s="7"/>
      <c r="Z14247" s="7"/>
      <c r="AA14247" s="7"/>
      <c r="AB14247" s="7"/>
      <c r="AC14247" s="7"/>
      <c r="AD14247" s="7"/>
      <c r="AE14247" s="7"/>
    </row>
    <row r="14249" spans="3:31" s="8" customFormat="1">
      <c r="C14249" s="15"/>
      <c r="G14249" s="7"/>
      <c r="H14249" s="7"/>
      <c r="I14249" s="7"/>
      <c r="J14249" s="7"/>
      <c r="K14249" s="7"/>
      <c r="L14249" s="7"/>
      <c r="M14249" s="7"/>
      <c r="N14249" s="7"/>
      <c r="O14249" s="7"/>
      <c r="P14249" s="7"/>
      <c r="Q14249" s="7"/>
      <c r="R14249" s="7"/>
      <c r="S14249" s="7"/>
      <c r="T14249" s="7"/>
      <c r="U14249" s="7"/>
      <c r="V14249" s="7"/>
      <c r="W14249" s="7"/>
      <c r="X14249" s="7"/>
      <c r="Y14249" s="7"/>
      <c r="Z14249" s="7"/>
      <c r="AA14249" s="7"/>
      <c r="AB14249" s="7"/>
      <c r="AC14249" s="7"/>
      <c r="AD14249" s="7"/>
      <c r="AE14249" s="7"/>
    </row>
    <row r="14251" spans="3:31" s="8" customFormat="1">
      <c r="C14251" s="15"/>
      <c r="G14251" s="7"/>
      <c r="H14251" s="7"/>
      <c r="I14251" s="7"/>
      <c r="J14251" s="7"/>
      <c r="K14251" s="7"/>
      <c r="L14251" s="7"/>
      <c r="M14251" s="7"/>
      <c r="N14251" s="7"/>
      <c r="O14251" s="7"/>
      <c r="P14251" s="7"/>
      <c r="Q14251" s="7"/>
      <c r="R14251" s="7"/>
      <c r="S14251" s="7"/>
      <c r="T14251" s="7"/>
      <c r="U14251" s="7"/>
      <c r="V14251" s="7"/>
      <c r="W14251" s="7"/>
      <c r="X14251" s="7"/>
      <c r="Y14251" s="7"/>
      <c r="Z14251" s="7"/>
      <c r="AA14251" s="7"/>
      <c r="AB14251" s="7"/>
      <c r="AC14251" s="7"/>
      <c r="AD14251" s="7"/>
      <c r="AE14251" s="7"/>
    </row>
    <row r="14253" spans="3:31" s="8" customFormat="1">
      <c r="C14253" s="15"/>
      <c r="G14253" s="7"/>
      <c r="H14253" s="7"/>
      <c r="I14253" s="7"/>
      <c r="J14253" s="7"/>
      <c r="K14253" s="7"/>
      <c r="L14253" s="7"/>
      <c r="M14253" s="7"/>
      <c r="N14253" s="7"/>
      <c r="O14253" s="7"/>
      <c r="P14253" s="7"/>
      <c r="Q14253" s="7"/>
      <c r="R14253" s="7"/>
      <c r="S14253" s="7"/>
      <c r="T14253" s="7"/>
      <c r="U14253" s="7"/>
      <c r="V14253" s="7"/>
      <c r="W14253" s="7"/>
      <c r="X14253" s="7"/>
      <c r="Y14253" s="7"/>
      <c r="Z14253" s="7"/>
      <c r="AA14253" s="7"/>
      <c r="AB14253" s="7"/>
      <c r="AC14253" s="7"/>
      <c r="AD14253" s="7"/>
      <c r="AE14253" s="7"/>
    </row>
    <row r="14255" spans="3:31" s="8" customFormat="1">
      <c r="C14255" s="15"/>
      <c r="G14255" s="7"/>
      <c r="H14255" s="7"/>
      <c r="I14255" s="7"/>
      <c r="J14255" s="7"/>
      <c r="K14255" s="7"/>
      <c r="L14255" s="7"/>
      <c r="M14255" s="7"/>
      <c r="N14255" s="7"/>
      <c r="O14255" s="7"/>
      <c r="P14255" s="7"/>
      <c r="Q14255" s="7"/>
      <c r="R14255" s="7"/>
      <c r="S14255" s="7"/>
      <c r="T14255" s="7"/>
      <c r="U14255" s="7"/>
      <c r="V14255" s="7"/>
      <c r="W14255" s="7"/>
      <c r="X14255" s="7"/>
      <c r="Y14255" s="7"/>
      <c r="Z14255" s="7"/>
      <c r="AA14255" s="7"/>
      <c r="AB14255" s="7"/>
      <c r="AC14255" s="7"/>
      <c r="AD14255" s="7"/>
      <c r="AE14255" s="7"/>
    </row>
    <row r="14257" spans="3:31" s="8" customFormat="1">
      <c r="C14257" s="15"/>
      <c r="G14257" s="7"/>
      <c r="H14257" s="7"/>
      <c r="I14257" s="7"/>
      <c r="J14257" s="7"/>
      <c r="K14257" s="7"/>
      <c r="L14257" s="7"/>
      <c r="M14257" s="7"/>
      <c r="N14257" s="7"/>
      <c r="O14257" s="7"/>
      <c r="P14257" s="7"/>
      <c r="Q14257" s="7"/>
      <c r="R14257" s="7"/>
      <c r="S14257" s="7"/>
      <c r="T14257" s="7"/>
      <c r="U14257" s="7"/>
      <c r="V14257" s="7"/>
      <c r="W14257" s="7"/>
      <c r="X14257" s="7"/>
      <c r="Y14257" s="7"/>
      <c r="Z14257" s="7"/>
      <c r="AA14257" s="7"/>
      <c r="AB14257" s="7"/>
      <c r="AC14257" s="7"/>
      <c r="AD14257" s="7"/>
      <c r="AE14257" s="7"/>
    </row>
    <row r="14259" spans="3:31" s="8" customFormat="1">
      <c r="C14259" s="15"/>
      <c r="G14259" s="7"/>
      <c r="H14259" s="7"/>
      <c r="I14259" s="7"/>
      <c r="J14259" s="7"/>
      <c r="K14259" s="7"/>
      <c r="L14259" s="7"/>
      <c r="M14259" s="7"/>
      <c r="N14259" s="7"/>
      <c r="O14259" s="7"/>
      <c r="P14259" s="7"/>
      <c r="Q14259" s="7"/>
      <c r="R14259" s="7"/>
      <c r="S14259" s="7"/>
      <c r="T14259" s="7"/>
      <c r="U14259" s="7"/>
      <c r="V14259" s="7"/>
      <c r="W14259" s="7"/>
      <c r="X14259" s="7"/>
      <c r="Y14259" s="7"/>
      <c r="Z14259" s="7"/>
      <c r="AA14259" s="7"/>
      <c r="AB14259" s="7"/>
      <c r="AC14259" s="7"/>
      <c r="AD14259" s="7"/>
      <c r="AE14259" s="7"/>
    </row>
    <row r="14261" spans="3:31" s="8" customFormat="1">
      <c r="C14261" s="15"/>
      <c r="G14261" s="7"/>
      <c r="H14261" s="7"/>
      <c r="I14261" s="7"/>
      <c r="J14261" s="7"/>
      <c r="K14261" s="7"/>
      <c r="L14261" s="7"/>
      <c r="M14261" s="7"/>
      <c r="N14261" s="7"/>
      <c r="O14261" s="7"/>
      <c r="P14261" s="7"/>
      <c r="Q14261" s="7"/>
      <c r="R14261" s="7"/>
      <c r="S14261" s="7"/>
      <c r="T14261" s="7"/>
      <c r="U14261" s="7"/>
      <c r="V14261" s="7"/>
      <c r="W14261" s="7"/>
      <c r="X14261" s="7"/>
      <c r="Y14261" s="7"/>
      <c r="Z14261" s="7"/>
      <c r="AA14261" s="7"/>
      <c r="AB14261" s="7"/>
      <c r="AC14261" s="7"/>
      <c r="AD14261" s="7"/>
      <c r="AE14261" s="7"/>
    </row>
    <row r="14263" spans="3:31" s="8" customFormat="1">
      <c r="C14263" s="15"/>
      <c r="G14263" s="7"/>
      <c r="H14263" s="7"/>
      <c r="I14263" s="7"/>
      <c r="J14263" s="7"/>
      <c r="K14263" s="7"/>
      <c r="L14263" s="7"/>
      <c r="M14263" s="7"/>
      <c r="N14263" s="7"/>
      <c r="O14263" s="7"/>
      <c r="P14263" s="7"/>
      <c r="Q14263" s="7"/>
      <c r="R14263" s="7"/>
      <c r="S14263" s="7"/>
      <c r="T14263" s="7"/>
      <c r="U14263" s="7"/>
      <c r="V14263" s="7"/>
      <c r="W14263" s="7"/>
      <c r="X14263" s="7"/>
      <c r="Y14263" s="7"/>
      <c r="Z14263" s="7"/>
      <c r="AA14263" s="7"/>
      <c r="AB14263" s="7"/>
      <c r="AC14263" s="7"/>
      <c r="AD14263" s="7"/>
      <c r="AE14263" s="7"/>
    </row>
    <row r="14265" spans="3:31" s="8" customFormat="1">
      <c r="C14265" s="15"/>
      <c r="G14265" s="7"/>
      <c r="H14265" s="7"/>
      <c r="I14265" s="7"/>
      <c r="J14265" s="7"/>
      <c r="K14265" s="7"/>
      <c r="L14265" s="7"/>
      <c r="M14265" s="7"/>
      <c r="N14265" s="7"/>
      <c r="O14265" s="7"/>
      <c r="P14265" s="7"/>
      <c r="Q14265" s="7"/>
      <c r="R14265" s="7"/>
      <c r="S14265" s="7"/>
      <c r="T14265" s="7"/>
      <c r="U14265" s="7"/>
      <c r="V14265" s="7"/>
      <c r="W14265" s="7"/>
      <c r="X14265" s="7"/>
      <c r="Y14265" s="7"/>
      <c r="Z14265" s="7"/>
      <c r="AA14265" s="7"/>
      <c r="AB14265" s="7"/>
      <c r="AC14265" s="7"/>
      <c r="AD14265" s="7"/>
      <c r="AE14265" s="7"/>
    </row>
    <row r="14267" spans="3:31" s="8" customFormat="1">
      <c r="C14267" s="15"/>
      <c r="G14267" s="7"/>
      <c r="H14267" s="7"/>
      <c r="I14267" s="7"/>
      <c r="J14267" s="7"/>
      <c r="K14267" s="7"/>
      <c r="L14267" s="7"/>
      <c r="M14267" s="7"/>
      <c r="N14267" s="7"/>
      <c r="O14267" s="7"/>
      <c r="P14267" s="7"/>
      <c r="Q14267" s="7"/>
      <c r="R14267" s="7"/>
      <c r="S14267" s="7"/>
      <c r="T14267" s="7"/>
      <c r="U14267" s="7"/>
      <c r="V14267" s="7"/>
      <c r="W14267" s="7"/>
      <c r="X14267" s="7"/>
      <c r="Y14267" s="7"/>
      <c r="Z14267" s="7"/>
      <c r="AA14267" s="7"/>
      <c r="AB14267" s="7"/>
      <c r="AC14267" s="7"/>
      <c r="AD14267" s="7"/>
      <c r="AE14267" s="7"/>
    </row>
    <row r="14269" spans="3:31" s="8" customFormat="1">
      <c r="C14269" s="15"/>
      <c r="G14269" s="7"/>
      <c r="H14269" s="7"/>
      <c r="I14269" s="7"/>
      <c r="J14269" s="7"/>
      <c r="K14269" s="7"/>
      <c r="L14269" s="7"/>
      <c r="M14269" s="7"/>
      <c r="N14269" s="7"/>
      <c r="O14269" s="7"/>
      <c r="P14269" s="7"/>
      <c r="Q14269" s="7"/>
      <c r="R14269" s="7"/>
      <c r="S14269" s="7"/>
      <c r="T14269" s="7"/>
      <c r="U14269" s="7"/>
      <c r="V14269" s="7"/>
      <c r="W14269" s="7"/>
      <c r="X14269" s="7"/>
      <c r="Y14269" s="7"/>
      <c r="Z14269" s="7"/>
      <c r="AA14269" s="7"/>
      <c r="AB14269" s="7"/>
      <c r="AC14269" s="7"/>
      <c r="AD14269" s="7"/>
      <c r="AE14269" s="7"/>
    </row>
    <row r="14271" spans="3:31" s="8" customFormat="1">
      <c r="C14271" s="15"/>
      <c r="G14271" s="7"/>
      <c r="H14271" s="7"/>
      <c r="I14271" s="7"/>
      <c r="J14271" s="7"/>
      <c r="K14271" s="7"/>
      <c r="L14271" s="7"/>
      <c r="M14271" s="7"/>
      <c r="N14271" s="7"/>
      <c r="O14271" s="7"/>
      <c r="P14271" s="7"/>
      <c r="Q14271" s="7"/>
      <c r="R14271" s="7"/>
      <c r="S14271" s="7"/>
      <c r="T14271" s="7"/>
      <c r="U14271" s="7"/>
      <c r="V14271" s="7"/>
      <c r="W14271" s="7"/>
      <c r="X14271" s="7"/>
      <c r="Y14271" s="7"/>
      <c r="Z14271" s="7"/>
      <c r="AA14271" s="7"/>
      <c r="AB14271" s="7"/>
      <c r="AC14271" s="7"/>
      <c r="AD14271" s="7"/>
      <c r="AE14271" s="7"/>
    </row>
    <row r="14273" spans="3:31" s="8" customFormat="1">
      <c r="C14273" s="15"/>
      <c r="G14273" s="7"/>
      <c r="H14273" s="7"/>
      <c r="I14273" s="7"/>
      <c r="J14273" s="7"/>
      <c r="K14273" s="7"/>
      <c r="L14273" s="7"/>
      <c r="M14273" s="7"/>
      <c r="N14273" s="7"/>
      <c r="O14273" s="7"/>
      <c r="P14273" s="7"/>
      <c r="Q14273" s="7"/>
      <c r="R14273" s="7"/>
      <c r="S14273" s="7"/>
      <c r="T14273" s="7"/>
      <c r="U14273" s="7"/>
      <c r="V14273" s="7"/>
      <c r="W14273" s="7"/>
      <c r="X14273" s="7"/>
      <c r="Y14273" s="7"/>
      <c r="Z14273" s="7"/>
      <c r="AA14273" s="7"/>
      <c r="AB14273" s="7"/>
      <c r="AC14273" s="7"/>
      <c r="AD14273" s="7"/>
      <c r="AE14273" s="7"/>
    </row>
    <row r="14275" spans="3:31" s="8" customFormat="1">
      <c r="C14275" s="15"/>
      <c r="G14275" s="7"/>
      <c r="H14275" s="7"/>
      <c r="I14275" s="7"/>
      <c r="J14275" s="7"/>
      <c r="K14275" s="7"/>
      <c r="L14275" s="7"/>
      <c r="M14275" s="7"/>
      <c r="N14275" s="7"/>
      <c r="O14275" s="7"/>
      <c r="P14275" s="7"/>
      <c r="Q14275" s="7"/>
      <c r="R14275" s="7"/>
      <c r="S14275" s="7"/>
      <c r="T14275" s="7"/>
      <c r="U14275" s="7"/>
      <c r="V14275" s="7"/>
      <c r="W14275" s="7"/>
      <c r="X14275" s="7"/>
      <c r="Y14275" s="7"/>
      <c r="Z14275" s="7"/>
      <c r="AA14275" s="7"/>
      <c r="AB14275" s="7"/>
      <c r="AC14275" s="7"/>
      <c r="AD14275" s="7"/>
      <c r="AE14275" s="7"/>
    </row>
    <row r="14277" spans="3:31" s="8" customFormat="1">
      <c r="C14277" s="15"/>
      <c r="G14277" s="7"/>
      <c r="H14277" s="7"/>
      <c r="I14277" s="7"/>
      <c r="J14277" s="7"/>
      <c r="K14277" s="7"/>
      <c r="L14277" s="7"/>
      <c r="M14277" s="7"/>
      <c r="N14277" s="7"/>
      <c r="O14277" s="7"/>
      <c r="P14277" s="7"/>
      <c r="Q14277" s="7"/>
      <c r="R14277" s="7"/>
      <c r="S14277" s="7"/>
      <c r="T14277" s="7"/>
      <c r="U14277" s="7"/>
      <c r="V14277" s="7"/>
      <c r="W14277" s="7"/>
      <c r="X14277" s="7"/>
      <c r="Y14277" s="7"/>
      <c r="Z14277" s="7"/>
      <c r="AA14277" s="7"/>
      <c r="AB14277" s="7"/>
      <c r="AC14277" s="7"/>
      <c r="AD14277" s="7"/>
      <c r="AE14277" s="7"/>
    </row>
    <row r="14279" spans="3:31" s="8" customFormat="1">
      <c r="C14279" s="15"/>
      <c r="G14279" s="7"/>
      <c r="H14279" s="7"/>
      <c r="I14279" s="7"/>
      <c r="J14279" s="7"/>
      <c r="K14279" s="7"/>
      <c r="L14279" s="7"/>
      <c r="M14279" s="7"/>
      <c r="N14279" s="7"/>
      <c r="O14279" s="7"/>
      <c r="P14279" s="7"/>
      <c r="Q14279" s="7"/>
      <c r="R14279" s="7"/>
      <c r="S14279" s="7"/>
      <c r="T14279" s="7"/>
      <c r="U14279" s="7"/>
      <c r="V14279" s="7"/>
      <c r="W14279" s="7"/>
      <c r="X14279" s="7"/>
      <c r="Y14279" s="7"/>
      <c r="Z14279" s="7"/>
      <c r="AA14279" s="7"/>
      <c r="AB14279" s="7"/>
      <c r="AC14279" s="7"/>
      <c r="AD14279" s="7"/>
      <c r="AE14279" s="7"/>
    </row>
    <row r="14281" spans="3:31" s="8" customFormat="1">
      <c r="C14281" s="15"/>
      <c r="G14281" s="7"/>
      <c r="H14281" s="7"/>
      <c r="I14281" s="7"/>
      <c r="J14281" s="7"/>
      <c r="K14281" s="7"/>
      <c r="L14281" s="7"/>
      <c r="M14281" s="7"/>
      <c r="N14281" s="7"/>
      <c r="O14281" s="7"/>
      <c r="P14281" s="7"/>
      <c r="Q14281" s="7"/>
      <c r="R14281" s="7"/>
      <c r="S14281" s="7"/>
      <c r="T14281" s="7"/>
      <c r="U14281" s="7"/>
      <c r="V14281" s="7"/>
      <c r="W14281" s="7"/>
      <c r="X14281" s="7"/>
      <c r="Y14281" s="7"/>
      <c r="Z14281" s="7"/>
      <c r="AA14281" s="7"/>
      <c r="AB14281" s="7"/>
      <c r="AC14281" s="7"/>
      <c r="AD14281" s="7"/>
      <c r="AE14281" s="7"/>
    </row>
    <row r="14283" spans="3:31" s="8" customFormat="1">
      <c r="C14283" s="15"/>
      <c r="G14283" s="7"/>
      <c r="H14283" s="7"/>
      <c r="I14283" s="7"/>
      <c r="J14283" s="7"/>
      <c r="K14283" s="7"/>
      <c r="L14283" s="7"/>
      <c r="M14283" s="7"/>
      <c r="N14283" s="7"/>
      <c r="O14283" s="7"/>
      <c r="P14283" s="7"/>
      <c r="Q14283" s="7"/>
      <c r="R14283" s="7"/>
      <c r="S14283" s="7"/>
      <c r="T14283" s="7"/>
      <c r="U14283" s="7"/>
      <c r="V14283" s="7"/>
      <c r="W14283" s="7"/>
      <c r="X14283" s="7"/>
      <c r="Y14283" s="7"/>
      <c r="Z14283" s="7"/>
      <c r="AA14283" s="7"/>
      <c r="AB14283" s="7"/>
      <c r="AC14283" s="7"/>
      <c r="AD14283" s="7"/>
      <c r="AE14283" s="7"/>
    </row>
    <row r="14285" spans="3:31" s="8" customFormat="1">
      <c r="C14285" s="15"/>
      <c r="G14285" s="7"/>
      <c r="H14285" s="7"/>
      <c r="I14285" s="7"/>
      <c r="J14285" s="7"/>
      <c r="K14285" s="7"/>
      <c r="L14285" s="7"/>
      <c r="M14285" s="7"/>
      <c r="N14285" s="7"/>
      <c r="O14285" s="7"/>
      <c r="P14285" s="7"/>
      <c r="Q14285" s="7"/>
      <c r="R14285" s="7"/>
      <c r="S14285" s="7"/>
      <c r="T14285" s="7"/>
      <c r="U14285" s="7"/>
      <c r="V14285" s="7"/>
      <c r="W14285" s="7"/>
      <c r="X14285" s="7"/>
      <c r="Y14285" s="7"/>
      <c r="Z14285" s="7"/>
      <c r="AA14285" s="7"/>
      <c r="AB14285" s="7"/>
      <c r="AC14285" s="7"/>
      <c r="AD14285" s="7"/>
      <c r="AE14285" s="7"/>
    </row>
    <row r="14287" spans="3:31" s="8" customFormat="1">
      <c r="C14287" s="15"/>
      <c r="G14287" s="7"/>
      <c r="H14287" s="7"/>
      <c r="I14287" s="7"/>
      <c r="J14287" s="7"/>
      <c r="K14287" s="7"/>
      <c r="L14287" s="7"/>
      <c r="M14287" s="7"/>
      <c r="N14287" s="7"/>
      <c r="O14287" s="7"/>
      <c r="P14287" s="7"/>
      <c r="Q14287" s="7"/>
      <c r="R14287" s="7"/>
      <c r="S14287" s="7"/>
      <c r="T14287" s="7"/>
      <c r="U14287" s="7"/>
      <c r="V14287" s="7"/>
      <c r="W14287" s="7"/>
      <c r="X14287" s="7"/>
      <c r="Y14287" s="7"/>
      <c r="Z14287" s="7"/>
      <c r="AA14287" s="7"/>
      <c r="AB14287" s="7"/>
      <c r="AC14287" s="7"/>
      <c r="AD14287" s="7"/>
      <c r="AE14287" s="7"/>
    </row>
    <row r="14289" spans="3:31" s="8" customFormat="1">
      <c r="C14289" s="15"/>
      <c r="G14289" s="7"/>
      <c r="H14289" s="7"/>
      <c r="I14289" s="7"/>
      <c r="J14289" s="7"/>
      <c r="K14289" s="7"/>
      <c r="L14289" s="7"/>
      <c r="M14289" s="7"/>
      <c r="N14289" s="7"/>
      <c r="O14289" s="7"/>
      <c r="P14289" s="7"/>
      <c r="Q14289" s="7"/>
      <c r="R14289" s="7"/>
      <c r="S14289" s="7"/>
      <c r="T14289" s="7"/>
      <c r="U14289" s="7"/>
      <c r="V14289" s="7"/>
      <c r="W14289" s="7"/>
      <c r="X14289" s="7"/>
      <c r="Y14289" s="7"/>
      <c r="Z14289" s="7"/>
      <c r="AA14289" s="7"/>
      <c r="AB14289" s="7"/>
      <c r="AC14289" s="7"/>
      <c r="AD14289" s="7"/>
      <c r="AE14289" s="7"/>
    </row>
    <row r="14291" spans="3:31" s="8" customFormat="1">
      <c r="C14291" s="15"/>
      <c r="G14291" s="7"/>
      <c r="H14291" s="7"/>
      <c r="I14291" s="7"/>
      <c r="J14291" s="7"/>
      <c r="K14291" s="7"/>
      <c r="L14291" s="7"/>
      <c r="M14291" s="7"/>
      <c r="N14291" s="7"/>
      <c r="O14291" s="7"/>
      <c r="P14291" s="7"/>
      <c r="Q14291" s="7"/>
      <c r="R14291" s="7"/>
      <c r="S14291" s="7"/>
      <c r="T14291" s="7"/>
      <c r="U14291" s="7"/>
      <c r="V14291" s="7"/>
      <c r="W14291" s="7"/>
      <c r="X14291" s="7"/>
      <c r="Y14291" s="7"/>
      <c r="Z14291" s="7"/>
      <c r="AA14291" s="7"/>
      <c r="AB14291" s="7"/>
      <c r="AC14291" s="7"/>
      <c r="AD14291" s="7"/>
      <c r="AE14291" s="7"/>
    </row>
    <row r="14293" spans="3:31" s="8" customFormat="1">
      <c r="C14293" s="15"/>
      <c r="G14293" s="7"/>
      <c r="H14293" s="7"/>
      <c r="I14293" s="7"/>
      <c r="J14293" s="7"/>
      <c r="K14293" s="7"/>
      <c r="L14293" s="7"/>
      <c r="M14293" s="7"/>
      <c r="N14293" s="7"/>
      <c r="O14293" s="7"/>
      <c r="P14293" s="7"/>
      <c r="Q14293" s="7"/>
      <c r="R14293" s="7"/>
      <c r="S14293" s="7"/>
      <c r="T14293" s="7"/>
      <c r="U14293" s="7"/>
      <c r="V14293" s="7"/>
      <c r="W14293" s="7"/>
      <c r="X14293" s="7"/>
      <c r="Y14293" s="7"/>
      <c r="Z14293" s="7"/>
      <c r="AA14293" s="7"/>
      <c r="AB14293" s="7"/>
      <c r="AC14293" s="7"/>
      <c r="AD14293" s="7"/>
      <c r="AE14293" s="7"/>
    </row>
    <row r="14295" spans="3:31" s="8" customFormat="1">
      <c r="C14295" s="15"/>
      <c r="G14295" s="7"/>
      <c r="H14295" s="7"/>
      <c r="I14295" s="7"/>
      <c r="J14295" s="7"/>
      <c r="K14295" s="7"/>
      <c r="L14295" s="7"/>
      <c r="M14295" s="7"/>
      <c r="N14295" s="7"/>
      <c r="O14295" s="7"/>
      <c r="P14295" s="7"/>
      <c r="Q14295" s="7"/>
      <c r="R14295" s="7"/>
      <c r="S14295" s="7"/>
      <c r="T14295" s="7"/>
      <c r="U14295" s="7"/>
      <c r="V14295" s="7"/>
      <c r="W14295" s="7"/>
      <c r="X14295" s="7"/>
      <c r="Y14295" s="7"/>
      <c r="Z14295" s="7"/>
      <c r="AA14295" s="7"/>
      <c r="AB14295" s="7"/>
      <c r="AC14295" s="7"/>
      <c r="AD14295" s="7"/>
      <c r="AE14295" s="7"/>
    </row>
    <row r="14297" spans="3:31" s="8" customFormat="1">
      <c r="C14297" s="15"/>
      <c r="G14297" s="7"/>
      <c r="H14297" s="7"/>
      <c r="I14297" s="7"/>
      <c r="J14297" s="7"/>
      <c r="K14297" s="7"/>
      <c r="L14297" s="7"/>
      <c r="M14297" s="7"/>
      <c r="N14297" s="7"/>
      <c r="O14297" s="7"/>
      <c r="P14297" s="7"/>
      <c r="Q14297" s="7"/>
      <c r="R14297" s="7"/>
      <c r="S14297" s="7"/>
      <c r="T14297" s="7"/>
      <c r="U14297" s="7"/>
      <c r="V14297" s="7"/>
      <c r="W14297" s="7"/>
      <c r="X14297" s="7"/>
      <c r="Y14297" s="7"/>
      <c r="Z14297" s="7"/>
      <c r="AA14297" s="7"/>
      <c r="AB14297" s="7"/>
      <c r="AC14297" s="7"/>
      <c r="AD14297" s="7"/>
      <c r="AE14297" s="7"/>
    </row>
    <row r="14299" spans="3:31" s="8" customFormat="1">
      <c r="C14299" s="15"/>
      <c r="G14299" s="7"/>
      <c r="H14299" s="7"/>
      <c r="I14299" s="7"/>
      <c r="J14299" s="7"/>
      <c r="K14299" s="7"/>
      <c r="L14299" s="7"/>
      <c r="M14299" s="7"/>
      <c r="N14299" s="7"/>
      <c r="O14299" s="7"/>
      <c r="P14299" s="7"/>
      <c r="Q14299" s="7"/>
      <c r="R14299" s="7"/>
      <c r="S14299" s="7"/>
      <c r="T14299" s="7"/>
      <c r="U14299" s="7"/>
      <c r="V14299" s="7"/>
      <c r="W14299" s="7"/>
      <c r="X14299" s="7"/>
      <c r="Y14299" s="7"/>
      <c r="Z14299" s="7"/>
      <c r="AA14299" s="7"/>
      <c r="AB14299" s="7"/>
      <c r="AC14299" s="7"/>
      <c r="AD14299" s="7"/>
      <c r="AE14299" s="7"/>
    </row>
    <row r="14301" spans="3:31" s="8" customFormat="1">
      <c r="C14301" s="15"/>
      <c r="G14301" s="7"/>
      <c r="H14301" s="7"/>
      <c r="I14301" s="7"/>
      <c r="J14301" s="7"/>
      <c r="K14301" s="7"/>
      <c r="L14301" s="7"/>
      <c r="M14301" s="7"/>
      <c r="N14301" s="7"/>
      <c r="O14301" s="7"/>
      <c r="P14301" s="7"/>
      <c r="Q14301" s="7"/>
      <c r="R14301" s="7"/>
      <c r="S14301" s="7"/>
      <c r="T14301" s="7"/>
      <c r="U14301" s="7"/>
      <c r="V14301" s="7"/>
      <c r="W14301" s="7"/>
      <c r="X14301" s="7"/>
      <c r="Y14301" s="7"/>
      <c r="Z14301" s="7"/>
      <c r="AA14301" s="7"/>
      <c r="AB14301" s="7"/>
      <c r="AC14301" s="7"/>
      <c r="AD14301" s="7"/>
      <c r="AE14301" s="7"/>
    </row>
    <row r="14303" spans="3:31" s="8" customFormat="1">
      <c r="C14303" s="15"/>
      <c r="G14303" s="7"/>
      <c r="H14303" s="7"/>
      <c r="I14303" s="7"/>
      <c r="J14303" s="7"/>
      <c r="K14303" s="7"/>
      <c r="L14303" s="7"/>
      <c r="M14303" s="7"/>
      <c r="N14303" s="7"/>
      <c r="O14303" s="7"/>
      <c r="P14303" s="7"/>
      <c r="Q14303" s="7"/>
      <c r="R14303" s="7"/>
      <c r="S14303" s="7"/>
      <c r="T14303" s="7"/>
      <c r="U14303" s="7"/>
      <c r="V14303" s="7"/>
      <c r="W14303" s="7"/>
      <c r="X14303" s="7"/>
      <c r="Y14303" s="7"/>
      <c r="Z14303" s="7"/>
      <c r="AA14303" s="7"/>
      <c r="AB14303" s="7"/>
      <c r="AC14303" s="7"/>
      <c r="AD14303" s="7"/>
      <c r="AE14303" s="7"/>
    </row>
    <row r="14305" spans="3:31" s="8" customFormat="1">
      <c r="C14305" s="15"/>
      <c r="G14305" s="7"/>
      <c r="H14305" s="7"/>
      <c r="I14305" s="7"/>
      <c r="J14305" s="7"/>
      <c r="K14305" s="7"/>
      <c r="L14305" s="7"/>
      <c r="M14305" s="7"/>
      <c r="N14305" s="7"/>
      <c r="O14305" s="7"/>
      <c r="P14305" s="7"/>
      <c r="Q14305" s="7"/>
      <c r="R14305" s="7"/>
      <c r="S14305" s="7"/>
      <c r="T14305" s="7"/>
      <c r="U14305" s="7"/>
      <c r="V14305" s="7"/>
      <c r="W14305" s="7"/>
      <c r="X14305" s="7"/>
      <c r="Y14305" s="7"/>
      <c r="Z14305" s="7"/>
      <c r="AA14305" s="7"/>
      <c r="AB14305" s="7"/>
      <c r="AC14305" s="7"/>
      <c r="AD14305" s="7"/>
      <c r="AE14305" s="7"/>
    </row>
    <row r="14307" spans="3:31" s="8" customFormat="1">
      <c r="C14307" s="15"/>
      <c r="G14307" s="7"/>
      <c r="H14307" s="7"/>
      <c r="I14307" s="7"/>
      <c r="J14307" s="7"/>
      <c r="K14307" s="7"/>
      <c r="L14307" s="7"/>
      <c r="M14307" s="7"/>
      <c r="N14307" s="7"/>
      <c r="O14307" s="7"/>
      <c r="P14307" s="7"/>
      <c r="Q14307" s="7"/>
      <c r="R14307" s="7"/>
      <c r="S14307" s="7"/>
      <c r="T14307" s="7"/>
      <c r="U14307" s="7"/>
      <c r="V14307" s="7"/>
      <c r="W14307" s="7"/>
      <c r="X14307" s="7"/>
      <c r="Y14307" s="7"/>
      <c r="Z14307" s="7"/>
      <c r="AA14307" s="7"/>
      <c r="AB14307" s="7"/>
      <c r="AC14307" s="7"/>
      <c r="AD14307" s="7"/>
      <c r="AE14307" s="7"/>
    </row>
    <row r="14309" spans="3:31" s="8" customFormat="1">
      <c r="C14309" s="15"/>
      <c r="G14309" s="7"/>
      <c r="H14309" s="7"/>
      <c r="I14309" s="7"/>
      <c r="J14309" s="7"/>
      <c r="K14309" s="7"/>
      <c r="L14309" s="7"/>
      <c r="M14309" s="7"/>
      <c r="N14309" s="7"/>
      <c r="O14309" s="7"/>
      <c r="P14309" s="7"/>
      <c r="Q14309" s="7"/>
      <c r="R14309" s="7"/>
      <c r="S14309" s="7"/>
      <c r="T14309" s="7"/>
      <c r="U14309" s="7"/>
      <c r="V14309" s="7"/>
      <c r="W14309" s="7"/>
      <c r="X14309" s="7"/>
      <c r="Y14309" s="7"/>
      <c r="Z14309" s="7"/>
      <c r="AA14309" s="7"/>
      <c r="AB14309" s="7"/>
      <c r="AC14309" s="7"/>
      <c r="AD14309" s="7"/>
      <c r="AE14309" s="7"/>
    </row>
    <row r="14311" spans="3:31" s="8" customFormat="1">
      <c r="C14311" s="15"/>
      <c r="G14311" s="7"/>
      <c r="H14311" s="7"/>
      <c r="I14311" s="7"/>
      <c r="J14311" s="7"/>
      <c r="K14311" s="7"/>
      <c r="L14311" s="7"/>
      <c r="M14311" s="7"/>
      <c r="N14311" s="7"/>
      <c r="O14311" s="7"/>
      <c r="P14311" s="7"/>
      <c r="Q14311" s="7"/>
      <c r="R14311" s="7"/>
      <c r="S14311" s="7"/>
      <c r="T14311" s="7"/>
      <c r="U14311" s="7"/>
      <c r="V14311" s="7"/>
      <c r="W14311" s="7"/>
      <c r="X14311" s="7"/>
      <c r="Y14311" s="7"/>
      <c r="Z14311" s="7"/>
      <c r="AA14311" s="7"/>
      <c r="AB14311" s="7"/>
      <c r="AC14311" s="7"/>
      <c r="AD14311" s="7"/>
      <c r="AE14311" s="7"/>
    </row>
    <row r="14313" spans="3:31" s="8" customFormat="1">
      <c r="C14313" s="15"/>
      <c r="G14313" s="7"/>
      <c r="H14313" s="7"/>
      <c r="I14313" s="7"/>
      <c r="J14313" s="7"/>
      <c r="K14313" s="7"/>
      <c r="L14313" s="7"/>
      <c r="M14313" s="7"/>
      <c r="N14313" s="7"/>
      <c r="O14313" s="7"/>
      <c r="P14313" s="7"/>
      <c r="Q14313" s="7"/>
      <c r="R14313" s="7"/>
      <c r="S14313" s="7"/>
      <c r="T14313" s="7"/>
      <c r="U14313" s="7"/>
      <c r="V14313" s="7"/>
      <c r="W14313" s="7"/>
      <c r="X14313" s="7"/>
      <c r="Y14313" s="7"/>
      <c r="Z14313" s="7"/>
      <c r="AA14313" s="7"/>
      <c r="AB14313" s="7"/>
      <c r="AC14313" s="7"/>
      <c r="AD14313" s="7"/>
      <c r="AE14313" s="7"/>
    </row>
    <row r="14315" spans="3:31" s="8" customFormat="1">
      <c r="C14315" s="15"/>
      <c r="G14315" s="7"/>
      <c r="H14315" s="7"/>
      <c r="I14315" s="7"/>
      <c r="J14315" s="7"/>
      <c r="K14315" s="7"/>
      <c r="L14315" s="7"/>
      <c r="M14315" s="7"/>
      <c r="N14315" s="7"/>
      <c r="O14315" s="7"/>
      <c r="P14315" s="7"/>
      <c r="Q14315" s="7"/>
      <c r="R14315" s="7"/>
      <c r="S14315" s="7"/>
      <c r="T14315" s="7"/>
      <c r="U14315" s="7"/>
      <c r="V14315" s="7"/>
      <c r="W14315" s="7"/>
      <c r="X14315" s="7"/>
      <c r="Y14315" s="7"/>
      <c r="Z14315" s="7"/>
      <c r="AA14315" s="7"/>
      <c r="AB14315" s="7"/>
      <c r="AC14315" s="7"/>
      <c r="AD14315" s="7"/>
      <c r="AE14315" s="7"/>
    </row>
    <row r="14317" spans="3:31" s="8" customFormat="1">
      <c r="C14317" s="15"/>
      <c r="G14317" s="7"/>
      <c r="H14317" s="7"/>
      <c r="I14317" s="7"/>
      <c r="J14317" s="7"/>
      <c r="K14317" s="7"/>
      <c r="L14317" s="7"/>
      <c r="M14317" s="7"/>
      <c r="N14317" s="7"/>
      <c r="O14317" s="7"/>
      <c r="P14317" s="7"/>
      <c r="Q14317" s="7"/>
      <c r="R14317" s="7"/>
      <c r="S14317" s="7"/>
      <c r="T14317" s="7"/>
      <c r="U14317" s="7"/>
      <c r="V14317" s="7"/>
      <c r="W14317" s="7"/>
      <c r="X14317" s="7"/>
      <c r="Y14317" s="7"/>
      <c r="Z14317" s="7"/>
      <c r="AA14317" s="7"/>
      <c r="AB14317" s="7"/>
      <c r="AC14317" s="7"/>
      <c r="AD14317" s="7"/>
      <c r="AE14317" s="7"/>
    </row>
    <row r="14319" spans="3:31" s="8" customFormat="1">
      <c r="C14319" s="15"/>
      <c r="G14319" s="7"/>
      <c r="H14319" s="7"/>
      <c r="I14319" s="7"/>
      <c r="J14319" s="7"/>
      <c r="K14319" s="7"/>
      <c r="L14319" s="7"/>
      <c r="M14319" s="7"/>
      <c r="N14319" s="7"/>
      <c r="O14319" s="7"/>
      <c r="P14319" s="7"/>
      <c r="Q14319" s="7"/>
      <c r="R14319" s="7"/>
      <c r="S14319" s="7"/>
      <c r="T14319" s="7"/>
      <c r="U14319" s="7"/>
      <c r="V14319" s="7"/>
      <c r="W14319" s="7"/>
      <c r="X14319" s="7"/>
      <c r="Y14319" s="7"/>
      <c r="Z14319" s="7"/>
      <c r="AA14319" s="7"/>
      <c r="AB14319" s="7"/>
      <c r="AC14319" s="7"/>
      <c r="AD14319" s="7"/>
      <c r="AE14319" s="7"/>
    </row>
    <row r="14321" spans="3:31" s="8" customFormat="1">
      <c r="C14321" s="15"/>
      <c r="G14321" s="7"/>
      <c r="H14321" s="7"/>
      <c r="I14321" s="7"/>
      <c r="J14321" s="7"/>
      <c r="K14321" s="7"/>
      <c r="L14321" s="7"/>
      <c r="M14321" s="7"/>
      <c r="N14321" s="7"/>
      <c r="O14321" s="7"/>
      <c r="P14321" s="7"/>
      <c r="Q14321" s="7"/>
      <c r="R14321" s="7"/>
      <c r="S14321" s="7"/>
      <c r="T14321" s="7"/>
      <c r="U14321" s="7"/>
      <c r="V14321" s="7"/>
      <c r="W14321" s="7"/>
      <c r="X14321" s="7"/>
      <c r="Y14321" s="7"/>
      <c r="Z14321" s="7"/>
      <c r="AA14321" s="7"/>
      <c r="AB14321" s="7"/>
      <c r="AC14321" s="7"/>
      <c r="AD14321" s="7"/>
      <c r="AE14321" s="7"/>
    </row>
    <row r="14323" spans="3:31" s="8" customFormat="1">
      <c r="C14323" s="15"/>
      <c r="G14323" s="7"/>
      <c r="H14323" s="7"/>
      <c r="I14323" s="7"/>
      <c r="J14323" s="7"/>
      <c r="K14323" s="7"/>
      <c r="L14323" s="7"/>
      <c r="M14323" s="7"/>
      <c r="N14323" s="7"/>
      <c r="O14323" s="7"/>
      <c r="P14323" s="7"/>
      <c r="Q14323" s="7"/>
      <c r="R14323" s="7"/>
      <c r="S14323" s="7"/>
      <c r="T14323" s="7"/>
      <c r="U14323" s="7"/>
      <c r="V14323" s="7"/>
      <c r="W14323" s="7"/>
      <c r="X14323" s="7"/>
      <c r="Y14323" s="7"/>
      <c r="Z14323" s="7"/>
      <c r="AA14323" s="7"/>
      <c r="AB14323" s="7"/>
      <c r="AC14323" s="7"/>
      <c r="AD14323" s="7"/>
      <c r="AE14323" s="7"/>
    </row>
    <row r="14325" spans="3:31" s="8" customFormat="1">
      <c r="C14325" s="15"/>
      <c r="G14325" s="7"/>
      <c r="H14325" s="7"/>
      <c r="I14325" s="7"/>
      <c r="J14325" s="7"/>
      <c r="K14325" s="7"/>
      <c r="L14325" s="7"/>
      <c r="M14325" s="7"/>
      <c r="N14325" s="7"/>
      <c r="O14325" s="7"/>
      <c r="P14325" s="7"/>
      <c r="Q14325" s="7"/>
      <c r="R14325" s="7"/>
      <c r="S14325" s="7"/>
      <c r="T14325" s="7"/>
      <c r="U14325" s="7"/>
      <c r="V14325" s="7"/>
      <c r="W14325" s="7"/>
      <c r="X14325" s="7"/>
      <c r="Y14325" s="7"/>
      <c r="Z14325" s="7"/>
      <c r="AA14325" s="7"/>
      <c r="AB14325" s="7"/>
      <c r="AC14325" s="7"/>
      <c r="AD14325" s="7"/>
      <c r="AE14325" s="7"/>
    </row>
    <row r="14327" spans="3:31" s="8" customFormat="1">
      <c r="C14327" s="15"/>
      <c r="G14327" s="7"/>
      <c r="H14327" s="7"/>
      <c r="I14327" s="7"/>
      <c r="J14327" s="7"/>
      <c r="K14327" s="7"/>
      <c r="L14327" s="7"/>
      <c r="M14327" s="7"/>
      <c r="N14327" s="7"/>
      <c r="O14327" s="7"/>
      <c r="P14327" s="7"/>
      <c r="Q14327" s="7"/>
      <c r="R14327" s="7"/>
      <c r="S14327" s="7"/>
      <c r="T14327" s="7"/>
      <c r="U14327" s="7"/>
      <c r="V14327" s="7"/>
      <c r="W14327" s="7"/>
      <c r="X14327" s="7"/>
      <c r="Y14327" s="7"/>
      <c r="Z14327" s="7"/>
      <c r="AA14327" s="7"/>
      <c r="AB14327" s="7"/>
      <c r="AC14327" s="7"/>
      <c r="AD14327" s="7"/>
      <c r="AE14327" s="7"/>
    </row>
    <row r="14329" spans="3:31" s="8" customFormat="1">
      <c r="C14329" s="15"/>
      <c r="G14329" s="7"/>
      <c r="H14329" s="7"/>
      <c r="I14329" s="7"/>
      <c r="J14329" s="7"/>
      <c r="K14329" s="7"/>
      <c r="L14329" s="7"/>
      <c r="M14329" s="7"/>
      <c r="N14329" s="7"/>
      <c r="O14329" s="7"/>
      <c r="P14329" s="7"/>
      <c r="Q14329" s="7"/>
      <c r="R14329" s="7"/>
      <c r="S14329" s="7"/>
      <c r="T14329" s="7"/>
      <c r="U14329" s="7"/>
      <c r="V14329" s="7"/>
      <c r="W14329" s="7"/>
      <c r="X14329" s="7"/>
      <c r="Y14329" s="7"/>
      <c r="Z14329" s="7"/>
      <c r="AA14329" s="7"/>
      <c r="AB14329" s="7"/>
      <c r="AC14329" s="7"/>
      <c r="AD14329" s="7"/>
      <c r="AE14329" s="7"/>
    </row>
    <row r="14331" spans="3:31" s="8" customFormat="1">
      <c r="C14331" s="15"/>
      <c r="G14331" s="7"/>
      <c r="H14331" s="7"/>
      <c r="I14331" s="7"/>
      <c r="J14331" s="7"/>
      <c r="K14331" s="7"/>
      <c r="L14331" s="7"/>
      <c r="M14331" s="7"/>
      <c r="N14331" s="7"/>
      <c r="O14331" s="7"/>
      <c r="P14331" s="7"/>
      <c r="Q14331" s="7"/>
      <c r="R14331" s="7"/>
      <c r="S14331" s="7"/>
      <c r="T14331" s="7"/>
      <c r="U14331" s="7"/>
      <c r="V14331" s="7"/>
      <c r="W14331" s="7"/>
      <c r="X14331" s="7"/>
      <c r="Y14331" s="7"/>
      <c r="Z14331" s="7"/>
      <c r="AA14331" s="7"/>
      <c r="AB14331" s="7"/>
      <c r="AC14331" s="7"/>
      <c r="AD14331" s="7"/>
      <c r="AE14331" s="7"/>
    </row>
    <row r="14333" spans="3:31" s="8" customFormat="1">
      <c r="C14333" s="15"/>
      <c r="G14333" s="7"/>
      <c r="H14333" s="7"/>
      <c r="I14333" s="7"/>
      <c r="J14333" s="7"/>
      <c r="K14333" s="7"/>
      <c r="L14333" s="7"/>
      <c r="M14333" s="7"/>
      <c r="N14333" s="7"/>
      <c r="O14333" s="7"/>
      <c r="P14333" s="7"/>
      <c r="Q14333" s="7"/>
      <c r="R14333" s="7"/>
      <c r="S14333" s="7"/>
      <c r="T14333" s="7"/>
      <c r="U14333" s="7"/>
      <c r="V14333" s="7"/>
      <c r="W14333" s="7"/>
      <c r="X14333" s="7"/>
      <c r="Y14333" s="7"/>
      <c r="Z14333" s="7"/>
      <c r="AA14333" s="7"/>
      <c r="AB14333" s="7"/>
      <c r="AC14333" s="7"/>
      <c r="AD14333" s="7"/>
      <c r="AE14333" s="7"/>
    </row>
    <row r="14335" spans="3:31" s="8" customFormat="1">
      <c r="C14335" s="15"/>
      <c r="G14335" s="7"/>
      <c r="H14335" s="7"/>
      <c r="I14335" s="7"/>
      <c r="J14335" s="7"/>
      <c r="K14335" s="7"/>
      <c r="L14335" s="7"/>
      <c r="M14335" s="7"/>
      <c r="N14335" s="7"/>
      <c r="O14335" s="7"/>
      <c r="P14335" s="7"/>
      <c r="Q14335" s="7"/>
      <c r="R14335" s="7"/>
      <c r="S14335" s="7"/>
      <c r="T14335" s="7"/>
      <c r="U14335" s="7"/>
      <c r="V14335" s="7"/>
      <c r="W14335" s="7"/>
      <c r="X14335" s="7"/>
      <c r="Y14335" s="7"/>
      <c r="Z14335" s="7"/>
      <c r="AA14335" s="7"/>
      <c r="AB14335" s="7"/>
      <c r="AC14335" s="7"/>
      <c r="AD14335" s="7"/>
      <c r="AE14335" s="7"/>
    </row>
    <row r="14337" spans="3:31" s="8" customFormat="1">
      <c r="C14337" s="15"/>
      <c r="G14337" s="7"/>
      <c r="H14337" s="7"/>
      <c r="I14337" s="7"/>
      <c r="J14337" s="7"/>
      <c r="K14337" s="7"/>
      <c r="L14337" s="7"/>
      <c r="M14337" s="7"/>
      <c r="N14337" s="7"/>
      <c r="O14337" s="7"/>
      <c r="P14337" s="7"/>
      <c r="Q14337" s="7"/>
      <c r="R14337" s="7"/>
      <c r="S14337" s="7"/>
      <c r="T14337" s="7"/>
      <c r="U14337" s="7"/>
      <c r="V14337" s="7"/>
      <c r="W14337" s="7"/>
      <c r="X14337" s="7"/>
      <c r="Y14337" s="7"/>
      <c r="Z14337" s="7"/>
      <c r="AA14337" s="7"/>
      <c r="AB14337" s="7"/>
      <c r="AC14337" s="7"/>
      <c r="AD14337" s="7"/>
      <c r="AE14337" s="7"/>
    </row>
    <row r="14339" spans="3:31" s="8" customFormat="1">
      <c r="C14339" s="15"/>
      <c r="G14339" s="7"/>
      <c r="H14339" s="7"/>
      <c r="I14339" s="7"/>
      <c r="J14339" s="7"/>
      <c r="K14339" s="7"/>
      <c r="L14339" s="7"/>
      <c r="M14339" s="7"/>
      <c r="N14339" s="7"/>
      <c r="O14339" s="7"/>
      <c r="P14339" s="7"/>
      <c r="Q14339" s="7"/>
      <c r="R14339" s="7"/>
      <c r="S14339" s="7"/>
      <c r="T14339" s="7"/>
      <c r="U14339" s="7"/>
      <c r="V14339" s="7"/>
      <c r="W14339" s="7"/>
      <c r="X14339" s="7"/>
      <c r="Y14339" s="7"/>
      <c r="Z14339" s="7"/>
      <c r="AA14339" s="7"/>
      <c r="AB14339" s="7"/>
      <c r="AC14339" s="7"/>
      <c r="AD14339" s="7"/>
      <c r="AE14339" s="7"/>
    </row>
    <row r="14341" spans="3:31" s="8" customFormat="1">
      <c r="C14341" s="15"/>
      <c r="G14341" s="7"/>
      <c r="H14341" s="7"/>
      <c r="I14341" s="7"/>
      <c r="J14341" s="7"/>
      <c r="K14341" s="7"/>
      <c r="L14341" s="7"/>
      <c r="M14341" s="7"/>
      <c r="N14341" s="7"/>
      <c r="O14341" s="7"/>
      <c r="P14341" s="7"/>
      <c r="Q14341" s="7"/>
      <c r="R14341" s="7"/>
      <c r="S14341" s="7"/>
      <c r="T14341" s="7"/>
      <c r="U14341" s="7"/>
      <c r="V14341" s="7"/>
      <c r="W14341" s="7"/>
      <c r="X14341" s="7"/>
      <c r="Y14341" s="7"/>
      <c r="Z14341" s="7"/>
      <c r="AA14341" s="7"/>
      <c r="AB14341" s="7"/>
      <c r="AC14341" s="7"/>
      <c r="AD14341" s="7"/>
      <c r="AE14341" s="7"/>
    </row>
    <row r="14343" spans="3:31" s="8" customFormat="1">
      <c r="C14343" s="15"/>
      <c r="G14343" s="7"/>
      <c r="H14343" s="7"/>
      <c r="I14343" s="7"/>
      <c r="J14343" s="7"/>
      <c r="K14343" s="7"/>
      <c r="L14343" s="7"/>
      <c r="M14343" s="7"/>
      <c r="N14343" s="7"/>
      <c r="O14343" s="7"/>
      <c r="P14343" s="7"/>
      <c r="Q14343" s="7"/>
      <c r="R14343" s="7"/>
      <c r="S14343" s="7"/>
      <c r="T14343" s="7"/>
      <c r="U14343" s="7"/>
      <c r="V14343" s="7"/>
      <c r="W14343" s="7"/>
      <c r="X14343" s="7"/>
      <c r="Y14343" s="7"/>
      <c r="Z14343" s="7"/>
      <c r="AA14343" s="7"/>
      <c r="AB14343" s="7"/>
      <c r="AC14343" s="7"/>
      <c r="AD14343" s="7"/>
      <c r="AE14343" s="7"/>
    </row>
    <row r="14345" spans="3:31" s="8" customFormat="1">
      <c r="C14345" s="15"/>
      <c r="G14345" s="7"/>
      <c r="H14345" s="7"/>
      <c r="I14345" s="7"/>
      <c r="J14345" s="7"/>
      <c r="K14345" s="7"/>
      <c r="L14345" s="7"/>
      <c r="M14345" s="7"/>
      <c r="N14345" s="7"/>
      <c r="O14345" s="7"/>
      <c r="P14345" s="7"/>
      <c r="Q14345" s="7"/>
      <c r="R14345" s="7"/>
      <c r="S14345" s="7"/>
      <c r="T14345" s="7"/>
      <c r="U14345" s="7"/>
      <c r="V14345" s="7"/>
      <c r="W14345" s="7"/>
      <c r="X14345" s="7"/>
      <c r="Y14345" s="7"/>
      <c r="Z14345" s="7"/>
      <c r="AA14345" s="7"/>
      <c r="AB14345" s="7"/>
      <c r="AC14345" s="7"/>
      <c r="AD14345" s="7"/>
      <c r="AE14345" s="7"/>
    </row>
    <row r="14347" spans="3:31" s="8" customFormat="1">
      <c r="C14347" s="15"/>
      <c r="G14347" s="7"/>
      <c r="H14347" s="7"/>
      <c r="I14347" s="7"/>
      <c r="J14347" s="7"/>
      <c r="K14347" s="7"/>
      <c r="L14347" s="7"/>
      <c r="M14347" s="7"/>
      <c r="N14347" s="7"/>
      <c r="O14347" s="7"/>
      <c r="P14347" s="7"/>
      <c r="Q14347" s="7"/>
      <c r="R14347" s="7"/>
      <c r="S14347" s="7"/>
      <c r="T14347" s="7"/>
      <c r="U14347" s="7"/>
      <c r="V14347" s="7"/>
      <c r="W14347" s="7"/>
      <c r="X14347" s="7"/>
      <c r="Y14347" s="7"/>
      <c r="Z14347" s="7"/>
      <c r="AA14347" s="7"/>
      <c r="AB14347" s="7"/>
      <c r="AC14347" s="7"/>
      <c r="AD14347" s="7"/>
      <c r="AE14347" s="7"/>
    </row>
    <row r="14349" spans="3:31" s="8" customFormat="1">
      <c r="C14349" s="15"/>
      <c r="G14349" s="7"/>
      <c r="H14349" s="7"/>
      <c r="I14349" s="7"/>
      <c r="J14349" s="7"/>
      <c r="K14349" s="7"/>
      <c r="L14349" s="7"/>
      <c r="M14349" s="7"/>
      <c r="N14349" s="7"/>
      <c r="O14349" s="7"/>
      <c r="P14349" s="7"/>
      <c r="Q14349" s="7"/>
      <c r="R14349" s="7"/>
      <c r="S14349" s="7"/>
      <c r="T14349" s="7"/>
      <c r="U14349" s="7"/>
      <c r="V14349" s="7"/>
      <c r="W14349" s="7"/>
      <c r="X14349" s="7"/>
      <c r="Y14349" s="7"/>
      <c r="Z14349" s="7"/>
      <c r="AA14349" s="7"/>
      <c r="AB14349" s="7"/>
      <c r="AC14349" s="7"/>
      <c r="AD14349" s="7"/>
      <c r="AE14349" s="7"/>
    </row>
    <row r="14351" spans="3:31" s="8" customFormat="1">
      <c r="C14351" s="15"/>
      <c r="G14351" s="7"/>
      <c r="H14351" s="7"/>
      <c r="I14351" s="7"/>
      <c r="J14351" s="7"/>
      <c r="K14351" s="7"/>
      <c r="L14351" s="7"/>
      <c r="M14351" s="7"/>
      <c r="N14351" s="7"/>
      <c r="O14351" s="7"/>
      <c r="P14351" s="7"/>
      <c r="Q14351" s="7"/>
      <c r="R14351" s="7"/>
      <c r="S14351" s="7"/>
      <c r="T14351" s="7"/>
      <c r="U14351" s="7"/>
      <c r="V14351" s="7"/>
      <c r="W14351" s="7"/>
      <c r="X14351" s="7"/>
      <c r="Y14351" s="7"/>
      <c r="Z14351" s="7"/>
      <c r="AA14351" s="7"/>
      <c r="AB14351" s="7"/>
      <c r="AC14351" s="7"/>
      <c r="AD14351" s="7"/>
      <c r="AE14351" s="7"/>
    </row>
    <row r="14353" spans="3:31" s="8" customFormat="1">
      <c r="C14353" s="15"/>
      <c r="G14353" s="7"/>
      <c r="H14353" s="7"/>
      <c r="I14353" s="7"/>
      <c r="J14353" s="7"/>
      <c r="K14353" s="7"/>
      <c r="L14353" s="7"/>
      <c r="M14353" s="7"/>
      <c r="N14353" s="7"/>
      <c r="O14353" s="7"/>
      <c r="P14353" s="7"/>
      <c r="Q14353" s="7"/>
      <c r="R14353" s="7"/>
      <c r="S14353" s="7"/>
      <c r="T14353" s="7"/>
      <c r="U14353" s="7"/>
      <c r="V14353" s="7"/>
      <c r="W14353" s="7"/>
      <c r="X14353" s="7"/>
      <c r="Y14353" s="7"/>
      <c r="Z14353" s="7"/>
      <c r="AA14353" s="7"/>
      <c r="AB14353" s="7"/>
      <c r="AC14353" s="7"/>
      <c r="AD14353" s="7"/>
      <c r="AE14353" s="7"/>
    </row>
    <row r="14355" spans="3:31" s="8" customFormat="1">
      <c r="C14355" s="15"/>
      <c r="G14355" s="7"/>
      <c r="H14355" s="7"/>
      <c r="I14355" s="7"/>
      <c r="J14355" s="7"/>
      <c r="K14355" s="7"/>
      <c r="L14355" s="7"/>
      <c r="M14355" s="7"/>
      <c r="N14355" s="7"/>
      <c r="O14355" s="7"/>
      <c r="P14355" s="7"/>
      <c r="Q14355" s="7"/>
      <c r="R14355" s="7"/>
      <c r="S14355" s="7"/>
      <c r="T14355" s="7"/>
      <c r="U14355" s="7"/>
      <c r="V14355" s="7"/>
      <c r="W14355" s="7"/>
      <c r="X14355" s="7"/>
      <c r="Y14355" s="7"/>
      <c r="Z14355" s="7"/>
      <c r="AA14355" s="7"/>
      <c r="AB14355" s="7"/>
      <c r="AC14355" s="7"/>
      <c r="AD14355" s="7"/>
      <c r="AE14355" s="7"/>
    </row>
    <row r="14357" spans="3:31" s="8" customFormat="1">
      <c r="C14357" s="15"/>
      <c r="G14357" s="7"/>
      <c r="H14357" s="7"/>
      <c r="I14357" s="7"/>
      <c r="J14357" s="7"/>
      <c r="K14357" s="7"/>
      <c r="L14357" s="7"/>
      <c r="M14357" s="7"/>
      <c r="N14357" s="7"/>
      <c r="O14357" s="7"/>
      <c r="P14357" s="7"/>
      <c r="Q14357" s="7"/>
      <c r="R14357" s="7"/>
      <c r="S14357" s="7"/>
      <c r="T14357" s="7"/>
      <c r="U14357" s="7"/>
      <c r="V14357" s="7"/>
      <c r="W14357" s="7"/>
      <c r="X14357" s="7"/>
      <c r="Y14357" s="7"/>
      <c r="Z14357" s="7"/>
      <c r="AA14357" s="7"/>
      <c r="AB14357" s="7"/>
      <c r="AC14357" s="7"/>
      <c r="AD14357" s="7"/>
      <c r="AE14357" s="7"/>
    </row>
    <row r="14359" spans="3:31" s="8" customFormat="1">
      <c r="C14359" s="15"/>
      <c r="G14359" s="7"/>
      <c r="H14359" s="7"/>
      <c r="I14359" s="7"/>
      <c r="J14359" s="7"/>
      <c r="K14359" s="7"/>
      <c r="L14359" s="7"/>
      <c r="M14359" s="7"/>
      <c r="N14359" s="7"/>
      <c r="O14359" s="7"/>
      <c r="P14359" s="7"/>
      <c r="Q14359" s="7"/>
      <c r="R14359" s="7"/>
      <c r="S14359" s="7"/>
      <c r="T14359" s="7"/>
      <c r="U14359" s="7"/>
      <c r="V14359" s="7"/>
      <c r="W14359" s="7"/>
      <c r="X14359" s="7"/>
      <c r="Y14359" s="7"/>
      <c r="Z14359" s="7"/>
      <c r="AA14359" s="7"/>
      <c r="AB14359" s="7"/>
      <c r="AC14359" s="7"/>
      <c r="AD14359" s="7"/>
      <c r="AE14359" s="7"/>
    </row>
    <row r="14361" spans="3:31" s="8" customFormat="1">
      <c r="C14361" s="15"/>
      <c r="G14361" s="7"/>
      <c r="H14361" s="7"/>
      <c r="I14361" s="7"/>
      <c r="J14361" s="7"/>
      <c r="K14361" s="7"/>
      <c r="L14361" s="7"/>
      <c r="M14361" s="7"/>
      <c r="N14361" s="7"/>
      <c r="O14361" s="7"/>
      <c r="P14361" s="7"/>
      <c r="Q14361" s="7"/>
      <c r="R14361" s="7"/>
      <c r="S14361" s="7"/>
      <c r="T14361" s="7"/>
      <c r="U14361" s="7"/>
      <c r="V14361" s="7"/>
      <c r="W14361" s="7"/>
      <c r="X14361" s="7"/>
      <c r="Y14361" s="7"/>
      <c r="Z14361" s="7"/>
      <c r="AA14361" s="7"/>
      <c r="AB14361" s="7"/>
      <c r="AC14361" s="7"/>
      <c r="AD14361" s="7"/>
      <c r="AE14361" s="7"/>
    </row>
    <row r="14363" spans="3:31" s="8" customFormat="1">
      <c r="C14363" s="15"/>
      <c r="G14363" s="7"/>
      <c r="H14363" s="7"/>
      <c r="I14363" s="7"/>
      <c r="J14363" s="7"/>
      <c r="K14363" s="7"/>
      <c r="L14363" s="7"/>
      <c r="M14363" s="7"/>
      <c r="N14363" s="7"/>
      <c r="O14363" s="7"/>
      <c r="P14363" s="7"/>
      <c r="Q14363" s="7"/>
      <c r="R14363" s="7"/>
      <c r="S14363" s="7"/>
      <c r="T14363" s="7"/>
      <c r="U14363" s="7"/>
      <c r="V14363" s="7"/>
      <c r="W14363" s="7"/>
      <c r="X14363" s="7"/>
      <c r="Y14363" s="7"/>
      <c r="Z14363" s="7"/>
      <c r="AA14363" s="7"/>
      <c r="AB14363" s="7"/>
      <c r="AC14363" s="7"/>
      <c r="AD14363" s="7"/>
      <c r="AE14363" s="7"/>
    </row>
    <row r="14365" spans="3:31" s="8" customFormat="1">
      <c r="C14365" s="15"/>
      <c r="G14365" s="7"/>
      <c r="H14365" s="7"/>
      <c r="I14365" s="7"/>
      <c r="J14365" s="7"/>
      <c r="K14365" s="7"/>
      <c r="L14365" s="7"/>
      <c r="M14365" s="7"/>
      <c r="N14365" s="7"/>
      <c r="O14365" s="7"/>
      <c r="P14365" s="7"/>
      <c r="Q14365" s="7"/>
      <c r="R14365" s="7"/>
      <c r="S14365" s="7"/>
      <c r="T14365" s="7"/>
      <c r="U14365" s="7"/>
      <c r="V14365" s="7"/>
      <c r="W14365" s="7"/>
      <c r="X14365" s="7"/>
      <c r="Y14365" s="7"/>
      <c r="Z14365" s="7"/>
      <c r="AA14365" s="7"/>
      <c r="AB14365" s="7"/>
      <c r="AC14365" s="7"/>
      <c r="AD14365" s="7"/>
      <c r="AE14365" s="7"/>
    </row>
    <row r="14367" spans="3:31" s="8" customFormat="1">
      <c r="C14367" s="15"/>
      <c r="G14367" s="7"/>
      <c r="H14367" s="7"/>
      <c r="I14367" s="7"/>
      <c r="J14367" s="7"/>
      <c r="K14367" s="7"/>
      <c r="L14367" s="7"/>
      <c r="M14367" s="7"/>
      <c r="N14367" s="7"/>
      <c r="O14367" s="7"/>
      <c r="P14367" s="7"/>
      <c r="Q14367" s="7"/>
      <c r="R14367" s="7"/>
      <c r="S14367" s="7"/>
      <c r="T14367" s="7"/>
      <c r="U14367" s="7"/>
      <c r="V14367" s="7"/>
      <c r="W14367" s="7"/>
      <c r="X14367" s="7"/>
      <c r="Y14367" s="7"/>
      <c r="Z14367" s="7"/>
      <c r="AA14367" s="7"/>
      <c r="AB14367" s="7"/>
      <c r="AC14367" s="7"/>
      <c r="AD14367" s="7"/>
      <c r="AE14367" s="7"/>
    </row>
    <row r="14369" spans="3:31" s="8" customFormat="1">
      <c r="C14369" s="15"/>
      <c r="G14369" s="7"/>
      <c r="H14369" s="7"/>
      <c r="I14369" s="7"/>
      <c r="J14369" s="7"/>
      <c r="K14369" s="7"/>
      <c r="L14369" s="7"/>
      <c r="M14369" s="7"/>
      <c r="N14369" s="7"/>
      <c r="O14369" s="7"/>
      <c r="P14369" s="7"/>
      <c r="Q14369" s="7"/>
      <c r="R14369" s="7"/>
      <c r="S14369" s="7"/>
      <c r="T14369" s="7"/>
      <c r="U14369" s="7"/>
      <c r="V14369" s="7"/>
      <c r="W14369" s="7"/>
      <c r="X14369" s="7"/>
      <c r="Y14369" s="7"/>
      <c r="Z14369" s="7"/>
      <c r="AA14369" s="7"/>
      <c r="AB14369" s="7"/>
      <c r="AC14369" s="7"/>
      <c r="AD14369" s="7"/>
      <c r="AE14369" s="7"/>
    </row>
    <row r="14371" spans="3:31" s="8" customFormat="1">
      <c r="C14371" s="15"/>
      <c r="G14371" s="7"/>
      <c r="H14371" s="7"/>
      <c r="I14371" s="7"/>
      <c r="J14371" s="7"/>
      <c r="K14371" s="7"/>
      <c r="L14371" s="7"/>
      <c r="M14371" s="7"/>
      <c r="N14371" s="7"/>
      <c r="O14371" s="7"/>
      <c r="P14371" s="7"/>
      <c r="Q14371" s="7"/>
      <c r="R14371" s="7"/>
      <c r="S14371" s="7"/>
      <c r="T14371" s="7"/>
      <c r="U14371" s="7"/>
      <c r="V14371" s="7"/>
      <c r="W14371" s="7"/>
      <c r="X14371" s="7"/>
      <c r="Y14371" s="7"/>
      <c r="Z14371" s="7"/>
      <c r="AA14371" s="7"/>
      <c r="AB14371" s="7"/>
      <c r="AC14371" s="7"/>
      <c r="AD14371" s="7"/>
      <c r="AE14371" s="7"/>
    </row>
    <row r="14373" spans="3:31" s="8" customFormat="1">
      <c r="C14373" s="15"/>
      <c r="G14373" s="7"/>
      <c r="H14373" s="7"/>
      <c r="I14373" s="7"/>
      <c r="J14373" s="7"/>
      <c r="K14373" s="7"/>
      <c r="L14373" s="7"/>
      <c r="M14373" s="7"/>
      <c r="N14373" s="7"/>
      <c r="O14373" s="7"/>
      <c r="P14373" s="7"/>
      <c r="Q14373" s="7"/>
      <c r="R14373" s="7"/>
      <c r="S14373" s="7"/>
      <c r="T14373" s="7"/>
      <c r="U14373" s="7"/>
      <c r="V14373" s="7"/>
      <c r="W14373" s="7"/>
      <c r="X14373" s="7"/>
      <c r="Y14373" s="7"/>
      <c r="Z14373" s="7"/>
      <c r="AA14373" s="7"/>
      <c r="AB14373" s="7"/>
      <c r="AC14373" s="7"/>
      <c r="AD14373" s="7"/>
      <c r="AE14373" s="7"/>
    </row>
    <row r="14375" spans="3:31" s="8" customFormat="1">
      <c r="C14375" s="15"/>
      <c r="G14375" s="7"/>
      <c r="H14375" s="7"/>
      <c r="I14375" s="7"/>
      <c r="J14375" s="7"/>
      <c r="K14375" s="7"/>
      <c r="L14375" s="7"/>
      <c r="M14375" s="7"/>
      <c r="N14375" s="7"/>
      <c r="O14375" s="7"/>
      <c r="P14375" s="7"/>
      <c r="Q14375" s="7"/>
      <c r="R14375" s="7"/>
      <c r="S14375" s="7"/>
      <c r="T14375" s="7"/>
      <c r="U14375" s="7"/>
      <c r="V14375" s="7"/>
      <c r="W14375" s="7"/>
      <c r="X14375" s="7"/>
      <c r="Y14375" s="7"/>
      <c r="Z14375" s="7"/>
      <c r="AA14375" s="7"/>
      <c r="AB14375" s="7"/>
      <c r="AC14375" s="7"/>
      <c r="AD14375" s="7"/>
      <c r="AE14375" s="7"/>
    </row>
    <row r="14377" spans="3:31" s="8" customFormat="1">
      <c r="C14377" s="15"/>
      <c r="G14377" s="7"/>
      <c r="H14377" s="7"/>
      <c r="I14377" s="7"/>
      <c r="J14377" s="7"/>
      <c r="K14377" s="7"/>
      <c r="L14377" s="7"/>
      <c r="M14377" s="7"/>
      <c r="N14377" s="7"/>
      <c r="O14377" s="7"/>
      <c r="P14377" s="7"/>
      <c r="Q14377" s="7"/>
      <c r="R14377" s="7"/>
      <c r="S14377" s="7"/>
      <c r="T14377" s="7"/>
      <c r="U14377" s="7"/>
      <c r="V14377" s="7"/>
      <c r="W14377" s="7"/>
      <c r="X14377" s="7"/>
      <c r="Y14377" s="7"/>
      <c r="Z14377" s="7"/>
      <c r="AA14377" s="7"/>
      <c r="AB14377" s="7"/>
      <c r="AC14377" s="7"/>
      <c r="AD14377" s="7"/>
      <c r="AE14377" s="7"/>
    </row>
    <row r="14379" spans="3:31" s="8" customFormat="1">
      <c r="C14379" s="15"/>
      <c r="G14379" s="7"/>
      <c r="H14379" s="7"/>
      <c r="I14379" s="7"/>
      <c r="J14379" s="7"/>
      <c r="K14379" s="7"/>
      <c r="L14379" s="7"/>
      <c r="M14379" s="7"/>
      <c r="N14379" s="7"/>
      <c r="O14379" s="7"/>
      <c r="P14379" s="7"/>
      <c r="Q14379" s="7"/>
      <c r="R14379" s="7"/>
      <c r="S14379" s="7"/>
      <c r="T14379" s="7"/>
      <c r="U14379" s="7"/>
      <c r="V14379" s="7"/>
      <c r="W14379" s="7"/>
      <c r="X14379" s="7"/>
      <c r="Y14379" s="7"/>
      <c r="Z14379" s="7"/>
      <c r="AA14379" s="7"/>
      <c r="AB14379" s="7"/>
      <c r="AC14379" s="7"/>
      <c r="AD14379" s="7"/>
      <c r="AE14379" s="7"/>
    </row>
    <row r="14381" spans="3:31" s="8" customFormat="1">
      <c r="C14381" s="15"/>
      <c r="G14381" s="7"/>
      <c r="H14381" s="7"/>
      <c r="I14381" s="7"/>
      <c r="J14381" s="7"/>
      <c r="K14381" s="7"/>
      <c r="L14381" s="7"/>
      <c r="M14381" s="7"/>
      <c r="N14381" s="7"/>
      <c r="O14381" s="7"/>
      <c r="P14381" s="7"/>
      <c r="Q14381" s="7"/>
      <c r="R14381" s="7"/>
      <c r="S14381" s="7"/>
      <c r="T14381" s="7"/>
      <c r="U14381" s="7"/>
      <c r="V14381" s="7"/>
      <c r="W14381" s="7"/>
      <c r="X14381" s="7"/>
      <c r="Y14381" s="7"/>
      <c r="Z14381" s="7"/>
      <c r="AA14381" s="7"/>
      <c r="AB14381" s="7"/>
      <c r="AC14381" s="7"/>
      <c r="AD14381" s="7"/>
      <c r="AE14381" s="7"/>
    </row>
    <row r="14383" spans="3:31" s="8" customFormat="1">
      <c r="C14383" s="15"/>
      <c r="G14383" s="7"/>
      <c r="H14383" s="7"/>
      <c r="I14383" s="7"/>
      <c r="J14383" s="7"/>
      <c r="K14383" s="7"/>
      <c r="L14383" s="7"/>
      <c r="M14383" s="7"/>
      <c r="N14383" s="7"/>
      <c r="O14383" s="7"/>
      <c r="P14383" s="7"/>
      <c r="Q14383" s="7"/>
      <c r="R14383" s="7"/>
      <c r="S14383" s="7"/>
      <c r="T14383" s="7"/>
      <c r="U14383" s="7"/>
      <c r="V14383" s="7"/>
      <c r="W14383" s="7"/>
      <c r="X14383" s="7"/>
      <c r="Y14383" s="7"/>
      <c r="Z14383" s="7"/>
      <c r="AA14383" s="7"/>
      <c r="AB14383" s="7"/>
      <c r="AC14383" s="7"/>
      <c r="AD14383" s="7"/>
      <c r="AE14383" s="7"/>
    </row>
    <row r="14385" spans="3:31" s="8" customFormat="1">
      <c r="C14385" s="15"/>
      <c r="G14385" s="7"/>
      <c r="H14385" s="7"/>
      <c r="I14385" s="7"/>
      <c r="J14385" s="7"/>
      <c r="K14385" s="7"/>
      <c r="L14385" s="7"/>
      <c r="M14385" s="7"/>
      <c r="N14385" s="7"/>
      <c r="O14385" s="7"/>
      <c r="P14385" s="7"/>
      <c r="Q14385" s="7"/>
      <c r="R14385" s="7"/>
      <c r="S14385" s="7"/>
      <c r="T14385" s="7"/>
      <c r="U14385" s="7"/>
      <c r="V14385" s="7"/>
      <c r="W14385" s="7"/>
      <c r="X14385" s="7"/>
      <c r="Y14385" s="7"/>
      <c r="Z14385" s="7"/>
      <c r="AA14385" s="7"/>
      <c r="AB14385" s="7"/>
      <c r="AC14385" s="7"/>
      <c r="AD14385" s="7"/>
      <c r="AE14385" s="7"/>
    </row>
    <row r="14387" spans="3:31" s="8" customFormat="1">
      <c r="C14387" s="15"/>
      <c r="G14387" s="7"/>
      <c r="H14387" s="7"/>
      <c r="I14387" s="7"/>
      <c r="J14387" s="7"/>
      <c r="K14387" s="7"/>
      <c r="L14387" s="7"/>
      <c r="M14387" s="7"/>
      <c r="N14387" s="7"/>
      <c r="O14387" s="7"/>
      <c r="P14387" s="7"/>
      <c r="Q14387" s="7"/>
      <c r="R14387" s="7"/>
      <c r="S14387" s="7"/>
      <c r="T14387" s="7"/>
      <c r="U14387" s="7"/>
      <c r="V14387" s="7"/>
      <c r="W14387" s="7"/>
      <c r="X14387" s="7"/>
      <c r="Y14387" s="7"/>
      <c r="Z14387" s="7"/>
      <c r="AA14387" s="7"/>
      <c r="AB14387" s="7"/>
      <c r="AC14387" s="7"/>
      <c r="AD14387" s="7"/>
      <c r="AE14387" s="7"/>
    </row>
    <row r="14389" spans="3:31" s="8" customFormat="1">
      <c r="C14389" s="15"/>
      <c r="G14389" s="7"/>
      <c r="H14389" s="7"/>
      <c r="I14389" s="7"/>
      <c r="J14389" s="7"/>
      <c r="K14389" s="7"/>
      <c r="L14389" s="7"/>
      <c r="M14389" s="7"/>
      <c r="N14389" s="7"/>
      <c r="O14389" s="7"/>
      <c r="P14389" s="7"/>
      <c r="Q14389" s="7"/>
      <c r="R14389" s="7"/>
      <c r="S14389" s="7"/>
      <c r="T14389" s="7"/>
      <c r="U14389" s="7"/>
      <c r="V14389" s="7"/>
      <c r="W14389" s="7"/>
      <c r="X14389" s="7"/>
      <c r="Y14389" s="7"/>
      <c r="Z14389" s="7"/>
      <c r="AA14389" s="7"/>
      <c r="AB14389" s="7"/>
      <c r="AC14389" s="7"/>
      <c r="AD14389" s="7"/>
      <c r="AE14389" s="7"/>
    </row>
    <row r="14391" spans="3:31" s="8" customFormat="1">
      <c r="C14391" s="15"/>
      <c r="G14391" s="7"/>
      <c r="H14391" s="7"/>
      <c r="I14391" s="7"/>
      <c r="J14391" s="7"/>
      <c r="K14391" s="7"/>
      <c r="L14391" s="7"/>
      <c r="M14391" s="7"/>
      <c r="N14391" s="7"/>
      <c r="O14391" s="7"/>
      <c r="P14391" s="7"/>
      <c r="Q14391" s="7"/>
      <c r="R14391" s="7"/>
      <c r="S14391" s="7"/>
      <c r="T14391" s="7"/>
      <c r="U14391" s="7"/>
      <c r="V14391" s="7"/>
      <c r="W14391" s="7"/>
      <c r="X14391" s="7"/>
      <c r="Y14391" s="7"/>
      <c r="Z14391" s="7"/>
      <c r="AA14391" s="7"/>
      <c r="AB14391" s="7"/>
      <c r="AC14391" s="7"/>
      <c r="AD14391" s="7"/>
      <c r="AE14391" s="7"/>
    </row>
    <row r="14393" spans="3:31" s="8" customFormat="1">
      <c r="C14393" s="15"/>
      <c r="G14393" s="7"/>
      <c r="H14393" s="7"/>
      <c r="I14393" s="7"/>
      <c r="J14393" s="7"/>
      <c r="K14393" s="7"/>
      <c r="L14393" s="7"/>
      <c r="M14393" s="7"/>
      <c r="N14393" s="7"/>
      <c r="O14393" s="7"/>
      <c r="P14393" s="7"/>
      <c r="Q14393" s="7"/>
      <c r="R14393" s="7"/>
      <c r="S14393" s="7"/>
      <c r="T14393" s="7"/>
      <c r="U14393" s="7"/>
      <c r="V14393" s="7"/>
      <c r="W14393" s="7"/>
      <c r="X14393" s="7"/>
      <c r="Y14393" s="7"/>
      <c r="Z14393" s="7"/>
      <c r="AA14393" s="7"/>
      <c r="AB14393" s="7"/>
      <c r="AC14393" s="7"/>
      <c r="AD14393" s="7"/>
      <c r="AE14393" s="7"/>
    </row>
    <row r="14395" spans="3:31" s="8" customFormat="1">
      <c r="C14395" s="15"/>
      <c r="G14395" s="7"/>
      <c r="H14395" s="7"/>
      <c r="I14395" s="7"/>
      <c r="J14395" s="7"/>
      <c r="K14395" s="7"/>
      <c r="L14395" s="7"/>
      <c r="M14395" s="7"/>
      <c r="N14395" s="7"/>
      <c r="O14395" s="7"/>
      <c r="P14395" s="7"/>
      <c r="Q14395" s="7"/>
      <c r="R14395" s="7"/>
      <c r="S14395" s="7"/>
      <c r="T14395" s="7"/>
      <c r="U14395" s="7"/>
      <c r="V14395" s="7"/>
      <c r="W14395" s="7"/>
      <c r="X14395" s="7"/>
      <c r="Y14395" s="7"/>
      <c r="Z14395" s="7"/>
      <c r="AA14395" s="7"/>
      <c r="AB14395" s="7"/>
      <c r="AC14395" s="7"/>
      <c r="AD14395" s="7"/>
      <c r="AE14395" s="7"/>
    </row>
    <row r="14397" spans="3:31" s="8" customFormat="1">
      <c r="C14397" s="15"/>
      <c r="G14397" s="7"/>
      <c r="H14397" s="7"/>
      <c r="I14397" s="7"/>
      <c r="J14397" s="7"/>
      <c r="K14397" s="7"/>
      <c r="L14397" s="7"/>
      <c r="M14397" s="7"/>
      <c r="N14397" s="7"/>
      <c r="O14397" s="7"/>
      <c r="P14397" s="7"/>
      <c r="Q14397" s="7"/>
      <c r="R14397" s="7"/>
      <c r="S14397" s="7"/>
      <c r="T14397" s="7"/>
      <c r="U14397" s="7"/>
      <c r="V14397" s="7"/>
      <c r="W14397" s="7"/>
      <c r="X14397" s="7"/>
      <c r="Y14397" s="7"/>
      <c r="Z14397" s="7"/>
      <c r="AA14397" s="7"/>
      <c r="AB14397" s="7"/>
      <c r="AC14397" s="7"/>
      <c r="AD14397" s="7"/>
      <c r="AE14397" s="7"/>
    </row>
    <row r="14399" spans="3:31" s="8" customFormat="1">
      <c r="C14399" s="15"/>
      <c r="G14399" s="7"/>
      <c r="H14399" s="7"/>
      <c r="I14399" s="7"/>
      <c r="J14399" s="7"/>
      <c r="K14399" s="7"/>
      <c r="L14399" s="7"/>
      <c r="M14399" s="7"/>
      <c r="N14399" s="7"/>
      <c r="O14399" s="7"/>
      <c r="P14399" s="7"/>
      <c r="Q14399" s="7"/>
      <c r="R14399" s="7"/>
      <c r="S14399" s="7"/>
      <c r="T14399" s="7"/>
      <c r="U14399" s="7"/>
      <c r="V14399" s="7"/>
      <c r="W14399" s="7"/>
      <c r="X14399" s="7"/>
      <c r="Y14399" s="7"/>
      <c r="Z14399" s="7"/>
      <c r="AA14399" s="7"/>
      <c r="AB14399" s="7"/>
      <c r="AC14399" s="7"/>
      <c r="AD14399" s="7"/>
      <c r="AE14399" s="7"/>
    </row>
    <row r="14401" spans="3:31" s="8" customFormat="1">
      <c r="C14401" s="15"/>
      <c r="G14401" s="7"/>
      <c r="H14401" s="7"/>
      <c r="I14401" s="7"/>
      <c r="J14401" s="7"/>
      <c r="K14401" s="7"/>
      <c r="L14401" s="7"/>
      <c r="M14401" s="7"/>
      <c r="N14401" s="7"/>
      <c r="O14401" s="7"/>
      <c r="P14401" s="7"/>
      <c r="Q14401" s="7"/>
      <c r="R14401" s="7"/>
      <c r="S14401" s="7"/>
      <c r="T14401" s="7"/>
      <c r="U14401" s="7"/>
      <c r="V14401" s="7"/>
      <c r="W14401" s="7"/>
      <c r="X14401" s="7"/>
      <c r="Y14401" s="7"/>
      <c r="Z14401" s="7"/>
      <c r="AA14401" s="7"/>
      <c r="AB14401" s="7"/>
      <c r="AC14401" s="7"/>
      <c r="AD14401" s="7"/>
      <c r="AE14401" s="7"/>
    </row>
    <row r="14403" spans="3:31" s="8" customFormat="1">
      <c r="C14403" s="15"/>
      <c r="G14403" s="7"/>
      <c r="H14403" s="7"/>
      <c r="I14403" s="7"/>
      <c r="J14403" s="7"/>
      <c r="K14403" s="7"/>
      <c r="L14403" s="7"/>
      <c r="M14403" s="7"/>
      <c r="N14403" s="7"/>
      <c r="O14403" s="7"/>
      <c r="P14403" s="7"/>
      <c r="Q14403" s="7"/>
      <c r="R14403" s="7"/>
      <c r="S14403" s="7"/>
      <c r="T14403" s="7"/>
      <c r="U14403" s="7"/>
      <c r="V14403" s="7"/>
      <c r="W14403" s="7"/>
      <c r="X14403" s="7"/>
      <c r="Y14403" s="7"/>
      <c r="Z14403" s="7"/>
      <c r="AA14403" s="7"/>
      <c r="AB14403" s="7"/>
      <c r="AC14403" s="7"/>
      <c r="AD14403" s="7"/>
      <c r="AE14403" s="7"/>
    </row>
    <row r="14405" spans="3:31" s="8" customFormat="1">
      <c r="C14405" s="15"/>
      <c r="G14405" s="7"/>
      <c r="H14405" s="7"/>
      <c r="I14405" s="7"/>
      <c r="J14405" s="7"/>
      <c r="K14405" s="7"/>
      <c r="L14405" s="7"/>
      <c r="M14405" s="7"/>
      <c r="N14405" s="7"/>
      <c r="O14405" s="7"/>
      <c r="P14405" s="7"/>
      <c r="Q14405" s="7"/>
      <c r="R14405" s="7"/>
      <c r="S14405" s="7"/>
      <c r="T14405" s="7"/>
      <c r="U14405" s="7"/>
      <c r="V14405" s="7"/>
      <c r="W14405" s="7"/>
      <c r="X14405" s="7"/>
      <c r="Y14405" s="7"/>
      <c r="Z14405" s="7"/>
      <c r="AA14405" s="7"/>
      <c r="AB14405" s="7"/>
      <c r="AC14405" s="7"/>
      <c r="AD14405" s="7"/>
      <c r="AE14405" s="7"/>
    </row>
    <row r="14407" spans="3:31" s="8" customFormat="1">
      <c r="C14407" s="15"/>
      <c r="G14407" s="7"/>
      <c r="H14407" s="7"/>
      <c r="I14407" s="7"/>
      <c r="J14407" s="7"/>
      <c r="K14407" s="7"/>
      <c r="L14407" s="7"/>
      <c r="M14407" s="7"/>
      <c r="N14407" s="7"/>
      <c r="O14407" s="7"/>
      <c r="P14407" s="7"/>
      <c r="Q14407" s="7"/>
      <c r="R14407" s="7"/>
      <c r="S14407" s="7"/>
      <c r="T14407" s="7"/>
      <c r="U14407" s="7"/>
      <c r="V14407" s="7"/>
      <c r="W14407" s="7"/>
      <c r="X14407" s="7"/>
      <c r="Y14407" s="7"/>
      <c r="Z14407" s="7"/>
      <c r="AA14407" s="7"/>
      <c r="AB14407" s="7"/>
      <c r="AC14407" s="7"/>
      <c r="AD14407" s="7"/>
      <c r="AE14407" s="7"/>
    </row>
    <row r="14409" spans="3:31" s="8" customFormat="1">
      <c r="C14409" s="15"/>
      <c r="G14409" s="7"/>
      <c r="H14409" s="7"/>
      <c r="I14409" s="7"/>
      <c r="J14409" s="7"/>
      <c r="K14409" s="7"/>
      <c r="L14409" s="7"/>
      <c r="M14409" s="7"/>
      <c r="N14409" s="7"/>
      <c r="O14409" s="7"/>
      <c r="P14409" s="7"/>
      <c r="Q14409" s="7"/>
      <c r="R14409" s="7"/>
      <c r="S14409" s="7"/>
      <c r="T14409" s="7"/>
      <c r="U14409" s="7"/>
      <c r="V14409" s="7"/>
      <c r="W14409" s="7"/>
      <c r="X14409" s="7"/>
      <c r="Y14409" s="7"/>
      <c r="Z14409" s="7"/>
      <c r="AA14409" s="7"/>
      <c r="AB14409" s="7"/>
      <c r="AC14409" s="7"/>
      <c r="AD14409" s="7"/>
      <c r="AE14409" s="7"/>
    </row>
    <row r="14411" spans="3:31" s="8" customFormat="1">
      <c r="C14411" s="15"/>
      <c r="G14411" s="7"/>
      <c r="H14411" s="7"/>
      <c r="I14411" s="7"/>
      <c r="J14411" s="7"/>
      <c r="K14411" s="7"/>
      <c r="L14411" s="7"/>
      <c r="M14411" s="7"/>
      <c r="N14411" s="7"/>
      <c r="O14411" s="7"/>
      <c r="P14411" s="7"/>
      <c r="Q14411" s="7"/>
      <c r="R14411" s="7"/>
      <c r="S14411" s="7"/>
      <c r="T14411" s="7"/>
      <c r="U14411" s="7"/>
      <c r="V14411" s="7"/>
      <c r="W14411" s="7"/>
      <c r="X14411" s="7"/>
      <c r="Y14411" s="7"/>
      <c r="Z14411" s="7"/>
      <c r="AA14411" s="7"/>
      <c r="AB14411" s="7"/>
      <c r="AC14411" s="7"/>
      <c r="AD14411" s="7"/>
      <c r="AE14411" s="7"/>
    </row>
    <row r="14413" spans="3:31" s="8" customFormat="1">
      <c r="C14413" s="15"/>
      <c r="G14413" s="7"/>
      <c r="H14413" s="7"/>
      <c r="I14413" s="7"/>
      <c r="J14413" s="7"/>
      <c r="K14413" s="7"/>
      <c r="L14413" s="7"/>
      <c r="M14413" s="7"/>
      <c r="N14413" s="7"/>
      <c r="O14413" s="7"/>
      <c r="P14413" s="7"/>
      <c r="Q14413" s="7"/>
      <c r="R14413" s="7"/>
      <c r="S14413" s="7"/>
      <c r="T14413" s="7"/>
      <c r="U14413" s="7"/>
      <c r="V14413" s="7"/>
      <c r="W14413" s="7"/>
      <c r="X14413" s="7"/>
      <c r="Y14413" s="7"/>
      <c r="Z14413" s="7"/>
      <c r="AA14413" s="7"/>
      <c r="AB14413" s="7"/>
      <c r="AC14413" s="7"/>
      <c r="AD14413" s="7"/>
      <c r="AE14413" s="7"/>
    </row>
    <row r="14415" spans="3:31" s="8" customFormat="1">
      <c r="C14415" s="15"/>
      <c r="G14415" s="7"/>
      <c r="H14415" s="7"/>
      <c r="I14415" s="7"/>
      <c r="J14415" s="7"/>
      <c r="K14415" s="7"/>
      <c r="L14415" s="7"/>
      <c r="M14415" s="7"/>
      <c r="N14415" s="7"/>
      <c r="O14415" s="7"/>
      <c r="P14415" s="7"/>
      <c r="Q14415" s="7"/>
      <c r="R14415" s="7"/>
      <c r="S14415" s="7"/>
      <c r="T14415" s="7"/>
      <c r="U14415" s="7"/>
      <c r="V14415" s="7"/>
      <c r="W14415" s="7"/>
      <c r="X14415" s="7"/>
      <c r="Y14415" s="7"/>
      <c r="Z14415" s="7"/>
      <c r="AA14415" s="7"/>
      <c r="AB14415" s="7"/>
      <c r="AC14415" s="7"/>
      <c r="AD14415" s="7"/>
      <c r="AE14415" s="7"/>
    </row>
    <row r="14417" spans="3:31" s="8" customFormat="1">
      <c r="C14417" s="15"/>
      <c r="G14417" s="7"/>
      <c r="H14417" s="7"/>
      <c r="I14417" s="7"/>
      <c r="J14417" s="7"/>
      <c r="K14417" s="7"/>
      <c r="L14417" s="7"/>
      <c r="M14417" s="7"/>
      <c r="N14417" s="7"/>
      <c r="O14417" s="7"/>
      <c r="P14417" s="7"/>
      <c r="Q14417" s="7"/>
      <c r="R14417" s="7"/>
      <c r="S14417" s="7"/>
      <c r="T14417" s="7"/>
      <c r="U14417" s="7"/>
      <c r="V14417" s="7"/>
      <c r="W14417" s="7"/>
      <c r="X14417" s="7"/>
      <c r="Y14417" s="7"/>
      <c r="Z14417" s="7"/>
      <c r="AA14417" s="7"/>
      <c r="AB14417" s="7"/>
      <c r="AC14417" s="7"/>
      <c r="AD14417" s="7"/>
      <c r="AE14417" s="7"/>
    </row>
    <row r="14419" spans="3:31" s="8" customFormat="1">
      <c r="C14419" s="15"/>
      <c r="G14419" s="7"/>
      <c r="H14419" s="7"/>
      <c r="I14419" s="7"/>
      <c r="J14419" s="7"/>
      <c r="K14419" s="7"/>
      <c r="L14419" s="7"/>
      <c r="M14419" s="7"/>
      <c r="N14419" s="7"/>
      <c r="O14419" s="7"/>
      <c r="P14419" s="7"/>
      <c r="Q14419" s="7"/>
      <c r="R14419" s="7"/>
      <c r="S14419" s="7"/>
      <c r="T14419" s="7"/>
      <c r="U14419" s="7"/>
      <c r="V14419" s="7"/>
      <c r="W14419" s="7"/>
      <c r="X14419" s="7"/>
      <c r="Y14419" s="7"/>
      <c r="Z14419" s="7"/>
      <c r="AA14419" s="7"/>
      <c r="AB14419" s="7"/>
      <c r="AC14419" s="7"/>
      <c r="AD14419" s="7"/>
      <c r="AE14419" s="7"/>
    </row>
    <row r="14421" spans="3:31" s="8" customFormat="1">
      <c r="C14421" s="15"/>
      <c r="G14421" s="7"/>
      <c r="H14421" s="7"/>
      <c r="I14421" s="7"/>
      <c r="J14421" s="7"/>
      <c r="K14421" s="7"/>
      <c r="L14421" s="7"/>
      <c r="M14421" s="7"/>
      <c r="N14421" s="7"/>
      <c r="O14421" s="7"/>
      <c r="P14421" s="7"/>
      <c r="Q14421" s="7"/>
      <c r="R14421" s="7"/>
      <c r="S14421" s="7"/>
      <c r="T14421" s="7"/>
      <c r="U14421" s="7"/>
      <c r="V14421" s="7"/>
      <c r="W14421" s="7"/>
      <c r="X14421" s="7"/>
      <c r="Y14421" s="7"/>
      <c r="Z14421" s="7"/>
      <c r="AA14421" s="7"/>
      <c r="AB14421" s="7"/>
      <c r="AC14421" s="7"/>
      <c r="AD14421" s="7"/>
      <c r="AE14421" s="7"/>
    </row>
    <row r="14423" spans="3:31" s="8" customFormat="1">
      <c r="C14423" s="15"/>
      <c r="G14423" s="7"/>
      <c r="H14423" s="7"/>
      <c r="I14423" s="7"/>
      <c r="J14423" s="7"/>
      <c r="K14423" s="7"/>
      <c r="L14423" s="7"/>
      <c r="M14423" s="7"/>
      <c r="N14423" s="7"/>
      <c r="O14423" s="7"/>
      <c r="P14423" s="7"/>
      <c r="Q14423" s="7"/>
      <c r="R14423" s="7"/>
      <c r="S14423" s="7"/>
      <c r="T14423" s="7"/>
      <c r="U14423" s="7"/>
      <c r="V14423" s="7"/>
      <c r="W14423" s="7"/>
      <c r="X14423" s="7"/>
      <c r="Y14423" s="7"/>
      <c r="Z14423" s="7"/>
      <c r="AA14423" s="7"/>
      <c r="AB14423" s="7"/>
      <c r="AC14423" s="7"/>
      <c r="AD14423" s="7"/>
      <c r="AE14423" s="7"/>
    </row>
    <row r="14425" spans="3:31" s="8" customFormat="1">
      <c r="C14425" s="15"/>
      <c r="G14425" s="7"/>
      <c r="H14425" s="7"/>
      <c r="I14425" s="7"/>
      <c r="J14425" s="7"/>
      <c r="K14425" s="7"/>
      <c r="L14425" s="7"/>
      <c r="M14425" s="7"/>
      <c r="N14425" s="7"/>
      <c r="O14425" s="7"/>
      <c r="P14425" s="7"/>
      <c r="Q14425" s="7"/>
      <c r="R14425" s="7"/>
      <c r="S14425" s="7"/>
      <c r="T14425" s="7"/>
      <c r="U14425" s="7"/>
      <c r="V14425" s="7"/>
      <c r="W14425" s="7"/>
      <c r="X14425" s="7"/>
      <c r="Y14425" s="7"/>
      <c r="Z14425" s="7"/>
      <c r="AA14425" s="7"/>
      <c r="AB14425" s="7"/>
      <c r="AC14425" s="7"/>
      <c r="AD14425" s="7"/>
      <c r="AE14425" s="7"/>
    </row>
    <row r="14427" spans="3:31" s="8" customFormat="1">
      <c r="C14427" s="15"/>
      <c r="G14427" s="7"/>
      <c r="H14427" s="7"/>
      <c r="I14427" s="7"/>
      <c r="J14427" s="7"/>
      <c r="K14427" s="7"/>
      <c r="L14427" s="7"/>
      <c r="M14427" s="7"/>
      <c r="N14427" s="7"/>
      <c r="O14427" s="7"/>
      <c r="P14427" s="7"/>
      <c r="Q14427" s="7"/>
      <c r="R14427" s="7"/>
      <c r="S14427" s="7"/>
      <c r="T14427" s="7"/>
      <c r="U14427" s="7"/>
      <c r="V14427" s="7"/>
      <c r="W14427" s="7"/>
      <c r="X14427" s="7"/>
      <c r="Y14427" s="7"/>
      <c r="Z14427" s="7"/>
      <c r="AA14427" s="7"/>
      <c r="AB14427" s="7"/>
      <c r="AC14427" s="7"/>
      <c r="AD14427" s="7"/>
      <c r="AE14427" s="7"/>
    </row>
    <row r="14429" spans="3:31" s="8" customFormat="1">
      <c r="C14429" s="15"/>
      <c r="G14429" s="7"/>
      <c r="H14429" s="7"/>
      <c r="I14429" s="7"/>
      <c r="J14429" s="7"/>
      <c r="K14429" s="7"/>
      <c r="L14429" s="7"/>
      <c r="M14429" s="7"/>
      <c r="N14429" s="7"/>
      <c r="O14429" s="7"/>
      <c r="P14429" s="7"/>
      <c r="Q14429" s="7"/>
      <c r="R14429" s="7"/>
      <c r="S14429" s="7"/>
      <c r="T14429" s="7"/>
      <c r="U14429" s="7"/>
      <c r="V14429" s="7"/>
      <c r="W14429" s="7"/>
      <c r="X14429" s="7"/>
      <c r="Y14429" s="7"/>
      <c r="Z14429" s="7"/>
      <c r="AA14429" s="7"/>
      <c r="AB14429" s="7"/>
      <c r="AC14429" s="7"/>
      <c r="AD14429" s="7"/>
      <c r="AE14429" s="7"/>
    </row>
    <row r="14431" spans="3:31" s="8" customFormat="1">
      <c r="C14431" s="15"/>
      <c r="G14431" s="7"/>
      <c r="H14431" s="7"/>
      <c r="I14431" s="7"/>
      <c r="J14431" s="7"/>
      <c r="K14431" s="7"/>
      <c r="L14431" s="7"/>
      <c r="M14431" s="7"/>
      <c r="N14431" s="7"/>
      <c r="O14431" s="7"/>
      <c r="P14431" s="7"/>
      <c r="Q14431" s="7"/>
      <c r="R14431" s="7"/>
      <c r="S14431" s="7"/>
      <c r="T14431" s="7"/>
      <c r="U14431" s="7"/>
      <c r="V14431" s="7"/>
      <c r="W14431" s="7"/>
      <c r="X14431" s="7"/>
      <c r="Y14431" s="7"/>
      <c r="Z14431" s="7"/>
      <c r="AA14431" s="7"/>
      <c r="AB14431" s="7"/>
      <c r="AC14431" s="7"/>
      <c r="AD14431" s="7"/>
      <c r="AE14431" s="7"/>
    </row>
    <row r="14433" spans="3:31" s="8" customFormat="1">
      <c r="C14433" s="15"/>
      <c r="G14433" s="7"/>
      <c r="H14433" s="7"/>
      <c r="I14433" s="7"/>
      <c r="J14433" s="7"/>
      <c r="K14433" s="7"/>
      <c r="L14433" s="7"/>
      <c r="M14433" s="7"/>
      <c r="N14433" s="7"/>
      <c r="O14433" s="7"/>
      <c r="P14433" s="7"/>
      <c r="Q14433" s="7"/>
      <c r="R14433" s="7"/>
      <c r="S14433" s="7"/>
      <c r="T14433" s="7"/>
      <c r="U14433" s="7"/>
      <c r="V14433" s="7"/>
      <c r="W14433" s="7"/>
      <c r="X14433" s="7"/>
      <c r="Y14433" s="7"/>
      <c r="Z14433" s="7"/>
      <c r="AA14433" s="7"/>
      <c r="AB14433" s="7"/>
      <c r="AC14433" s="7"/>
      <c r="AD14433" s="7"/>
      <c r="AE14433" s="7"/>
    </row>
    <row r="14435" spans="3:31" s="8" customFormat="1">
      <c r="C14435" s="15"/>
      <c r="G14435" s="7"/>
      <c r="H14435" s="7"/>
      <c r="I14435" s="7"/>
      <c r="J14435" s="7"/>
      <c r="K14435" s="7"/>
      <c r="L14435" s="7"/>
      <c r="M14435" s="7"/>
      <c r="N14435" s="7"/>
      <c r="O14435" s="7"/>
      <c r="P14435" s="7"/>
      <c r="Q14435" s="7"/>
      <c r="R14435" s="7"/>
      <c r="S14435" s="7"/>
      <c r="T14435" s="7"/>
      <c r="U14435" s="7"/>
      <c r="V14435" s="7"/>
      <c r="W14435" s="7"/>
      <c r="X14435" s="7"/>
      <c r="Y14435" s="7"/>
      <c r="Z14435" s="7"/>
      <c r="AA14435" s="7"/>
      <c r="AB14435" s="7"/>
      <c r="AC14435" s="7"/>
      <c r="AD14435" s="7"/>
      <c r="AE14435" s="7"/>
    </row>
    <row r="14437" spans="3:31" s="8" customFormat="1">
      <c r="C14437" s="15"/>
      <c r="G14437" s="7"/>
      <c r="H14437" s="7"/>
      <c r="I14437" s="7"/>
      <c r="J14437" s="7"/>
      <c r="K14437" s="7"/>
      <c r="L14437" s="7"/>
      <c r="M14437" s="7"/>
      <c r="N14437" s="7"/>
      <c r="O14437" s="7"/>
      <c r="P14437" s="7"/>
      <c r="Q14437" s="7"/>
      <c r="R14437" s="7"/>
      <c r="S14437" s="7"/>
      <c r="T14437" s="7"/>
      <c r="U14437" s="7"/>
      <c r="V14437" s="7"/>
      <c r="W14437" s="7"/>
      <c r="X14437" s="7"/>
      <c r="Y14437" s="7"/>
      <c r="Z14437" s="7"/>
      <c r="AA14437" s="7"/>
      <c r="AB14437" s="7"/>
      <c r="AC14437" s="7"/>
      <c r="AD14437" s="7"/>
      <c r="AE14437" s="7"/>
    </row>
    <row r="14439" spans="3:31" s="8" customFormat="1">
      <c r="C14439" s="15"/>
      <c r="G14439" s="7"/>
      <c r="H14439" s="7"/>
      <c r="I14439" s="7"/>
      <c r="J14439" s="7"/>
      <c r="K14439" s="7"/>
      <c r="L14439" s="7"/>
      <c r="M14439" s="7"/>
      <c r="N14439" s="7"/>
      <c r="O14439" s="7"/>
      <c r="P14439" s="7"/>
      <c r="Q14439" s="7"/>
      <c r="R14439" s="7"/>
      <c r="S14439" s="7"/>
      <c r="T14439" s="7"/>
      <c r="U14439" s="7"/>
      <c r="V14439" s="7"/>
      <c r="W14439" s="7"/>
      <c r="X14439" s="7"/>
      <c r="Y14439" s="7"/>
      <c r="Z14439" s="7"/>
      <c r="AA14439" s="7"/>
      <c r="AB14439" s="7"/>
      <c r="AC14439" s="7"/>
      <c r="AD14439" s="7"/>
      <c r="AE14439" s="7"/>
    </row>
    <row r="14441" spans="3:31" s="8" customFormat="1">
      <c r="C14441" s="15"/>
      <c r="G14441" s="7"/>
      <c r="H14441" s="7"/>
      <c r="I14441" s="7"/>
      <c r="J14441" s="7"/>
      <c r="K14441" s="7"/>
      <c r="L14441" s="7"/>
      <c r="M14441" s="7"/>
      <c r="N14441" s="7"/>
      <c r="O14441" s="7"/>
      <c r="P14441" s="7"/>
      <c r="Q14441" s="7"/>
      <c r="R14441" s="7"/>
      <c r="S14441" s="7"/>
      <c r="T14441" s="7"/>
      <c r="U14441" s="7"/>
      <c r="V14441" s="7"/>
      <c r="W14441" s="7"/>
      <c r="X14441" s="7"/>
      <c r="Y14441" s="7"/>
      <c r="Z14441" s="7"/>
      <c r="AA14441" s="7"/>
      <c r="AB14441" s="7"/>
      <c r="AC14441" s="7"/>
      <c r="AD14441" s="7"/>
      <c r="AE14441" s="7"/>
    </row>
    <row r="14443" spans="3:31" s="8" customFormat="1">
      <c r="C14443" s="15"/>
      <c r="G14443" s="7"/>
      <c r="H14443" s="7"/>
      <c r="I14443" s="7"/>
      <c r="J14443" s="7"/>
      <c r="K14443" s="7"/>
      <c r="L14443" s="7"/>
      <c r="M14443" s="7"/>
      <c r="N14443" s="7"/>
      <c r="O14443" s="7"/>
      <c r="P14443" s="7"/>
      <c r="Q14443" s="7"/>
      <c r="R14443" s="7"/>
      <c r="S14443" s="7"/>
      <c r="T14443" s="7"/>
      <c r="U14443" s="7"/>
      <c r="V14443" s="7"/>
      <c r="W14443" s="7"/>
      <c r="X14443" s="7"/>
      <c r="Y14443" s="7"/>
      <c r="Z14443" s="7"/>
      <c r="AA14443" s="7"/>
      <c r="AB14443" s="7"/>
      <c r="AC14443" s="7"/>
      <c r="AD14443" s="7"/>
      <c r="AE14443" s="7"/>
    </row>
    <row r="14445" spans="3:31" s="8" customFormat="1">
      <c r="C14445" s="15"/>
      <c r="G14445" s="7"/>
      <c r="H14445" s="7"/>
      <c r="I14445" s="7"/>
      <c r="J14445" s="7"/>
      <c r="K14445" s="7"/>
      <c r="L14445" s="7"/>
      <c r="M14445" s="7"/>
      <c r="N14445" s="7"/>
      <c r="O14445" s="7"/>
      <c r="P14445" s="7"/>
      <c r="Q14445" s="7"/>
      <c r="R14445" s="7"/>
      <c r="S14445" s="7"/>
      <c r="T14445" s="7"/>
      <c r="U14445" s="7"/>
      <c r="V14445" s="7"/>
      <c r="W14445" s="7"/>
      <c r="X14445" s="7"/>
      <c r="Y14445" s="7"/>
      <c r="Z14445" s="7"/>
      <c r="AA14445" s="7"/>
      <c r="AB14445" s="7"/>
      <c r="AC14445" s="7"/>
      <c r="AD14445" s="7"/>
      <c r="AE14445" s="7"/>
    </row>
    <row r="14447" spans="3:31" s="8" customFormat="1">
      <c r="C14447" s="15"/>
      <c r="G14447" s="7"/>
      <c r="H14447" s="7"/>
      <c r="I14447" s="7"/>
      <c r="J14447" s="7"/>
      <c r="K14447" s="7"/>
      <c r="L14447" s="7"/>
      <c r="M14447" s="7"/>
      <c r="N14447" s="7"/>
      <c r="O14447" s="7"/>
      <c r="P14447" s="7"/>
      <c r="Q14447" s="7"/>
      <c r="R14447" s="7"/>
      <c r="S14447" s="7"/>
      <c r="T14447" s="7"/>
      <c r="U14447" s="7"/>
      <c r="V14447" s="7"/>
      <c r="W14447" s="7"/>
      <c r="X14447" s="7"/>
      <c r="Y14447" s="7"/>
      <c r="Z14447" s="7"/>
      <c r="AA14447" s="7"/>
      <c r="AB14447" s="7"/>
      <c r="AC14447" s="7"/>
      <c r="AD14447" s="7"/>
      <c r="AE14447" s="7"/>
    </row>
    <row r="14449" spans="3:31" s="8" customFormat="1">
      <c r="C14449" s="15"/>
      <c r="G14449" s="7"/>
      <c r="H14449" s="7"/>
      <c r="I14449" s="7"/>
      <c r="J14449" s="7"/>
      <c r="K14449" s="7"/>
      <c r="L14449" s="7"/>
      <c r="M14449" s="7"/>
      <c r="N14449" s="7"/>
      <c r="O14449" s="7"/>
      <c r="P14449" s="7"/>
      <c r="Q14449" s="7"/>
      <c r="R14449" s="7"/>
      <c r="S14449" s="7"/>
      <c r="T14449" s="7"/>
      <c r="U14449" s="7"/>
      <c r="V14449" s="7"/>
      <c r="W14449" s="7"/>
      <c r="X14449" s="7"/>
      <c r="Y14449" s="7"/>
      <c r="Z14449" s="7"/>
      <c r="AA14449" s="7"/>
      <c r="AB14449" s="7"/>
      <c r="AC14449" s="7"/>
      <c r="AD14449" s="7"/>
      <c r="AE14449" s="7"/>
    </row>
    <row r="14451" spans="3:31" s="8" customFormat="1">
      <c r="C14451" s="15"/>
      <c r="G14451" s="7"/>
      <c r="H14451" s="7"/>
      <c r="I14451" s="7"/>
      <c r="J14451" s="7"/>
      <c r="K14451" s="7"/>
      <c r="L14451" s="7"/>
      <c r="M14451" s="7"/>
      <c r="N14451" s="7"/>
      <c r="O14451" s="7"/>
      <c r="P14451" s="7"/>
      <c r="Q14451" s="7"/>
      <c r="R14451" s="7"/>
      <c r="S14451" s="7"/>
      <c r="T14451" s="7"/>
      <c r="U14451" s="7"/>
      <c r="V14451" s="7"/>
      <c r="W14451" s="7"/>
      <c r="X14451" s="7"/>
      <c r="Y14451" s="7"/>
      <c r="Z14451" s="7"/>
      <c r="AA14451" s="7"/>
      <c r="AB14451" s="7"/>
      <c r="AC14451" s="7"/>
      <c r="AD14451" s="7"/>
      <c r="AE14451" s="7"/>
    </row>
    <row r="14453" spans="3:31" s="8" customFormat="1">
      <c r="C14453" s="15"/>
      <c r="G14453" s="7"/>
      <c r="H14453" s="7"/>
      <c r="I14453" s="7"/>
      <c r="J14453" s="7"/>
      <c r="K14453" s="7"/>
      <c r="L14453" s="7"/>
      <c r="M14453" s="7"/>
      <c r="N14453" s="7"/>
      <c r="O14453" s="7"/>
      <c r="P14453" s="7"/>
      <c r="Q14453" s="7"/>
      <c r="R14453" s="7"/>
      <c r="S14453" s="7"/>
      <c r="T14453" s="7"/>
      <c r="U14453" s="7"/>
      <c r="V14453" s="7"/>
      <c r="W14453" s="7"/>
      <c r="X14453" s="7"/>
      <c r="Y14453" s="7"/>
      <c r="Z14453" s="7"/>
      <c r="AA14453" s="7"/>
      <c r="AB14453" s="7"/>
      <c r="AC14453" s="7"/>
      <c r="AD14453" s="7"/>
      <c r="AE14453" s="7"/>
    </row>
    <row r="14455" spans="3:31" s="8" customFormat="1">
      <c r="C14455" s="15"/>
      <c r="G14455" s="7"/>
      <c r="H14455" s="7"/>
      <c r="I14455" s="7"/>
      <c r="J14455" s="7"/>
      <c r="K14455" s="7"/>
      <c r="L14455" s="7"/>
      <c r="M14455" s="7"/>
      <c r="N14455" s="7"/>
      <c r="O14455" s="7"/>
      <c r="P14455" s="7"/>
      <c r="Q14455" s="7"/>
      <c r="R14455" s="7"/>
      <c r="S14455" s="7"/>
      <c r="T14455" s="7"/>
      <c r="U14455" s="7"/>
      <c r="V14455" s="7"/>
      <c r="W14455" s="7"/>
      <c r="X14455" s="7"/>
      <c r="Y14455" s="7"/>
      <c r="Z14455" s="7"/>
      <c r="AA14455" s="7"/>
      <c r="AB14455" s="7"/>
      <c r="AC14455" s="7"/>
      <c r="AD14455" s="7"/>
      <c r="AE14455" s="7"/>
    </row>
    <row r="14457" spans="3:31" s="8" customFormat="1">
      <c r="C14457" s="15"/>
      <c r="G14457" s="7"/>
      <c r="H14457" s="7"/>
      <c r="I14457" s="7"/>
      <c r="J14457" s="7"/>
      <c r="K14457" s="7"/>
      <c r="L14457" s="7"/>
      <c r="M14457" s="7"/>
      <c r="N14457" s="7"/>
      <c r="O14457" s="7"/>
      <c r="P14457" s="7"/>
      <c r="Q14457" s="7"/>
      <c r="R14457" s="7"/>
      <c r="S14457" s="7"/>
      <c r="T14457" s="7"/>
      <c r="U14457" s="7"/>
      <c r="V14457" s="7"/>
      <c r="W14457" s="7"/>
      <c r="X14457" s="7"/>
      <c r="Y14457" s="7"/>
      <c r="Z14457" s="7"/>
      <c r="AA14457" s="7"/>
      <c r="AB14457" s="7"/>
      <c r="AC14457" s="7"/>
      <c r="AD14457" s="7"/>
      <c r="AE14457" s="7"/>
    </row>
    <row r="14459" spans="3:31" s="8" customFormat="1">
      <c r="C14459" s="15"/>
      <c r="G14459" s="7"/>
      <c r="H14459" s="7"/>
      <c r="I14459" s="7"/>
      <c r="J14459" s="7"/>
      <c r="K14459" s="7"/>
      <c r="L14459" s="7"/>
      <c r="M14459" s="7"/>
      <c r="N14459" s="7"/>
      <c r="O14459" s="7"/>
      <c r="P14459" s="7"/>
      <c r="Q14459" s="7"/>
      <c r="R14459" s="7"/>
      <c r="S14459" s="7"/>
      <c r="T14459" s="7"/>
      <c r="U14459" s="7"/>
      <c r="V14459" s="7"/>
      <c r="W14459" s="7"/>
      <c r="X14459" s="7"/>
      <c r="Y14459" s="7"/>
      <c r="Z14459" s="7"/>
      <c r="AA14459" s="7"/>
      <c r="AB14459" s="7"/>
      <c r="AC14459" s="7"/>
      <c r="AD14459" s="7"/>
      <c r="AE14459" s="7"/>
    </row>
    <row r="14461" spans="3:31" s="8" customFormat="1">
      <c r="C14461" s="15"/>
      <c r="G14461" s="7"/>
      <c r="H14461" s="7"/>
      <c r="I14461" s="7"/>
      <c r="J14461" s="7"/>
      <c r="K14461" s="7"/>
      <c r="L14461" s="7"/>
      <c r="M14461" s="7"/>
      <c r="N14461" s="7"/>
      <c r="O14461" s="7"/>
      <c r="P14461" s="7"/>
      <c r="Q14461" s="7"/>
      <c r="R14461" s="7"/>
      <c r="S14461" s="7"/>
      <c r="T14461" s="7"/>
      <c r="U14461" s="7"/>
      <c r="V14461" s="7"/>
      <c r="W14461" s="7"/>
      <c r="X14461" s="7"/>
      <c r="Y14461" s="7"/>
      <c r="Z14461" s="7"/>
      <c r="AA14461" s="7"/>
      <c r="AB14461" s="7"/>
      <c r="AC14461" s="7"/>
      <c r="AD14461" s="7"/>
      <c r="AE14461" s="7"/>
    </row>
    <row r="14463" spans="3:31" s="8" customFormat="1">
      <c r="C14463" s="15"/>
      <c r="G14463" s="7"/>
      <c r="H14463" s="7"/>
      <c r="I14463" s="7"/>
      <c r="J14463" s="7"/>
      <c r="K14463" s="7"/>
      <c r="L14463" s="7"/>
      <c r="M14463" s="7"/>
      <c r="N14463" s="7"/>
      <c r="O14463" s="7"/>
      <c r="P14463" s="7"/>
      <c r="Q14463" s="7"/>
      <c r="R14463" s="7"/>
      <c r="S14463" s="7"/>
      <c r="T14463" s="7"/>
      <c r="U14463" s="7"/>
      <c r="V14463" s="7"/>
      <c r="W14463" s="7"/>
      <c r="X14463" s="7"/>
      <c r="Y14463" s="7"/>
      <c r="Z14463" s="7"/>
      <c r="AA14463" s="7"/>
      <c r="AB14463" s="7"/>
      <c r="AC14463" s="7"/>
      <c r="AD14463" s="7"/>
      <c r="AE14463" s="7"/>
    </row>
    <row r="14465" spans="3:31" s="8" customFormat="1">
      <c r="C14465" s="15"/>
      <c r="G14465" s="7"/>
      <c r="H14465" s="7"/>
      <c r="I14465" s="7"/>
      <c r="J14465" s="7"/>
      <c r="K14465" s="7"/>
      <c r="L14465" s="7"/>
      <c r="M14465" s="7"/>
      <c r="N14465" s="7"/>
      <c r="O14465" s="7"/>
      <c r="P14465" s="7"/>
      <c r="Q14465" s="7"/>
      <c r="R14465" s="7"/>
      <c r="S14465" s="7"/>
      <c r="T14465" s="7"/>
      <c r="U14465" s="7"/>
      <c r="V14465" s="7"/>
      <c r="W14465" s="7"/>
      <c r="X14465" s="7"/>
      <c r="Y14465" s="7"/>
      <c r="Z14465" s="7"/>
      <c r="AA14465" s="7"/>
      <c r="AB14465" s="7"/>
      <c r="AC14465" s="7"/>
      <c r="AD14465" s="7"/>
      <c r="AE14465" s="7"/>
    </row>
    <row r="14467" spans="3:31" s="8" customFormat="1">
      <c r="C14467" s="15"/>
      <c r="G14467" s="7"/>
      <c r="H14467" s="7"/>
      <c r="I14467" s="7"/>
      <c r="J14467" s="7"/>
      <c r="K14467" s="7"/>
      <c r="L14467" s="7"/>
      <c r="M14467" s="7"/>
      <c r="N14467" s="7"/>
      <c r="O14467" s="7"/>
      <c r="P14467" s="7"/>
      <c r="Q14467" s="7"/>
      <c r="R14467" s="7"/>
      <c r="S14467" s="7"/>
      <c r="T14467" s="7"/>
      <c r="U14467" s="7"/>
      <c r="V14467" s="7"/>
      <c r="W14467" s="7"/>
      <c r="X14467" s="7"/>
      <c r="Y14467" s="7"/>
      <c r="Z14467" s="7"/>
      <c r="AA14467" s="7"/>
      <c r="AB14467" s="7"/>
      <c r="AC14467" s="7"/>
      <c r="AD14467" s="7"/>
      <c r="AE14467" s="7"/>
    </row>
    <row r="14469" spans="3:31" s="8" customFormat="1">
      <c r="C14469" s="15"/>
      <c r="G14469" s="7"/>
      <c r="H14469" s="7"/>
      <c r="I14469" s="7"/>
      <c r="J14469" s="7"/>
      <c r="K14469" s="7"/>
      <c r="L14469" s="7"/>
      <c r="M14469" s="7"/>
      <c r="N14469" s="7"/>
      <c r="O14469" s="7"/>
      <c r="P14469" s="7"/>
      <c r="Q14469" s="7"/>
      <c r="R14469" s="7"/>
      <c r="S14469" s="7"/>
      <c r="T14469" s="7"/>
      <c r="U14469" s="7"/>
      <c r="V14469" s="7"/>
      <c r="W14469" s="7"/>
      <c r="X14469" s="7"/>
      <c r="Y14469" s="7"/>
      <c r="Z14469" s="7"/>
      <c r="AA14469" s="7"/>
      <c r="AB14469" s="7"/>
      <c r="AC14469" s="7"/>
      <c r="AD14469" s="7"/>
      <c r="AE14469" s="7"/>
    </row>
    <row r="14471" spans="3:31" s="8" customFormat="1">
      <c r="C14471" s="15"/>
      <c r="G14471" s="7"/>
      <c r="H14471" s="7"/>
      <c r="I14471" s="7"/>
      <c r="J14471" s="7"/>
      <c r="K14471" s="7"/>
      <c r="L14471" s="7"/>
      <c r="M14471" s="7"/>
      <c r="N14471" s="7"/>
      <c r="O14471" s="7"/>
      <c r="P14471" s="7"/>
      <c r="Q14471" s="7"/>
      <c r="R14471" s="7"/>
      <c r="S14471" s="7"/>
      <c r="T14471" s="7"/>
      <c r="U14471" s="7"/>
      <c r="V14471" s="7"/>
      <c r="W14471" s="7"/>
      <c r="X14471" s="7"/>
      <c r="Y14471" s="7"/>
      <c r="Z14471" s="7"/>
      <c r="AA14471" s="7"/>
      <c r="AB14471" s="7"/>
      <c r="AC14471" s="7"/>
      <c r="AD14471" s="7"/>
      <c r="AE14471" s="7"/>
    </row>
    <row r="14473" spans="3:31" s="8" customFormat="1">
      <c r="C14473" s="15"/>
      <c r="G14473" s="7"/>
      <c r="H14473" s="7"/>
      <c r="I14473" s="7"/>
      <c r="J14473" s="7"/>
      <c r="K14473" s="7"/>
      <c r="L14473" s="7"/>
      <c r="M14473" s="7"/>
      <c r="N14473" s="7"/>
      <c r="O14473" s="7"/>
      <c r="P14473" s="7"/>
      <c r="Q14473" s="7"/>
      <c r="R14473" s="7"/>
      <c r="S14473" s="7"/>
      <c r="T14473" s="7"/>
      <c r="U14473" s="7"/>
      <c r="V14473" s="7"/>
      <c r="W14473" s="7"/>
      <c r="X14473" s="7"/>
      <c r="Y14473" s="7"/>
      <c r="Z14473" s="7"/>
      <c r="AA14473" s="7"/>
      <c r="AB14473" s="7"/>
      <c r="AC14473" s="7"/>
      <c r="AD14473" s="7"/>
      <c r="AE14473" s="7"/>
    </row>
    <row r="14475" spans="3:31" s="8" customFormat="1">
      <c r="C14475" s="15"/>
      <c r="G14475" s="7"/>
      <c r="H14475" s="7"/>
      <c r="I14475" s="7"/>
      <c r="J14475" s="7"/>
      <c r="K14475" s="7"/>
      <c r="L14475" s="7"/>
      <c r="M14475" s="7"/>
      <c r="N14475" s="7"/>
      <c r="O14475" s="7"/>
      <c r="P14475" s="7"/>
      <c r="Q14475" s="7"/>
      <c r="R14475" s="7"/>
      <c r="S14475" s="7"/>
      <c r="T14475" s="7"/>
      <c r="U14475" s="7"/>
      <c r="V14475" s="7"/>
      <c r="W14475" s="7"/>
      <c r="X14475" s="7"/>
      <c r="Y14475" s="7"/>
      <c r="Z14475" s="7"/>
      <c r="AA14475" s="7"/>
      <c r="AB14475" s="7"/>
      <c r="AC14475" s="7"/>
      <c r="AD14475" s="7"/>
      <c r="AE14475" s="7"/>
    </row>
    <row r="14477" spans="3:31" s="8" customFormat="1">
      <c r="C14477" s="15"/>
      <c r="G14477" s="7"/>
      <c r="H14477" s="7"/>
      <c r="I14477" s="7"/>
      <c r="J14477" s="7"/>
      <c r="K14477" s="7"/>
      <c r="L14477" s="7"/>
      <c r="M14477" s="7"/>
      <c r="N14477" s="7"/>
      <c r="O14477" s="7"/>
      <c r="P14477" s="7"/>
      <c r="Q14477" s="7"/>
      <c r="R14477" s="7"/>
      <c r="S14477" s="7"/>
      <c r="T14477" s="7"/>
      <c r="U14477" s="7"/>
      <c r="V14477" s="7"/>
      <c r="W14477" s="7"/>
      <c r="X14477" s="7"/>
      <c r="Y14477" s="7"/>
      <c r="Z14477" s="7"/>
      <c r="AA14477" s="7"/>
      <c r="AB14477" s="7"/>
      <c r="AC14477" s="7"/>
      <c r="AD14477" s="7"/>
      <c r="AE14477" s="7"/>
    </row>
    <row r="14479" spans="3:31" s="8" customFormat="1">
      <c r="C14479" s="15"/>
      <c r="G14479" s="7"/>
      <c r="H14479" s="7"/>
      <c r="I14479" s="7"/>
      <c r="J14479" s="7"/>
      <c r="K14479" s="7"/>
      <c r="L14479" s="7"/>
      <c r="M14479" s="7"/>
      <c r="N14479" s="7"/>
      <c r="O14479" s="7"/>
      <c r="P14479" s="7"/>
      <c r="Q14479" s="7"/>
      <c r="R14479" s="7"/>
      <c r="S14479" s="7"/>
      <c r="T14479" s="7"/>
      <c r="U14479" s="7"/>
      <c r="V14479" s="7"/>
      <c r="W14479" s="7"/>
      <c r="X14479" s="7"/>
      <c r="Y14479" s="7"/>
      <c r="Z14479" s="7"/>
      <c r="AA14479" s="7"/>
      <c r="AB14479" s="7"/>
      <c r="AC14479" s="7"/>
      <c r="AD14479" s="7"/>
      <c r="AE14479" s="7"/>
    </row>
    <row r="14481" spans="3:31" s="8" customFormat="1">
      <c r="C14481" s="15"/>
      <c r="G14481" s="7"/>
      <c r="H14481" s="7"/>
      <c r="I14481" s="7"/>
      <c r="J14481" s="7"/>
      <c r="K14481" s="7"/>
      <c r="L14481" s="7"/>
      <c r="M14481" s="7"/>
      <c r="N14481" s="7"/>
      <c r="O14481" s="7"/>
      <c r="P14481" s="7"/>
      <c r="Q14481" s="7"/>
      <c r="R14481" s="7"/>
      <c r="S14481" s="7"/>
      <c r="T14481" s="7"/>
      <c r="U14481" s="7"/>
      <c r="V14481" s="7"/>
      <c r="W14481" s="7"/>
      <c r="X14481" s="7"/>
      <c r="Y14481" s="7"/>
      <c r="Z14481" s="7"/>
      <c r="AA14481" s="7"/>
      <c r="AB14481" s="7"/>
      <c r="AC14481" s="7"/>
      <c r="AD14481" s="7"/>
      <c r="AE14481" s="7"/>
    </row>
    <row r="14483" spans="3:31" s="8" customFormat="1">
      <c r="C14483" s="15"/>
      <c r="G14483" s="7"/>
      <c r="H14483" s="7"/>
      <c r="I14483" s="7"/>
      <c r="J14483" s="7"/>
      <c r="K14483" s="7"/>
      <c r="L14483" s="7"/>
      <c r="M14483" s="7"/>
      <c r="N14483" s="7"/>
      <c r="O14483" s="7"/>
      <c r="P14483" s="7"/>
      <c r="Q14483" s="7"/>
      <c r="R14483" s="7"/>
      <c r="S14483" s="7"/>
      <c r="T14483" s="7"/>
      <c r="U14483" s="7"/>
      <c r="V14483" s="7"/>
      <c r="W14483" s="7"/>
      <c r="X14483" s="7"/>
      <c r="Y14483" s="7"/>
      <c r="Z14483" s="7"/>
      <c r="AA14483" s="7"/>
      <c r="AB14483" s="7"/>
      <c r="AC14483" s="7"/>
      <c r="AD14483" s="7"/>
      <c r="AE14483" s="7"/>
    </row>
    <row r="14485" spans="3:31" s="8" customFormat="1">
      <c r="C14485" s="15"/>
      <c r="G14485" s="7"/>
      <c r="H14485" s="7"/>
      <c r="I14485" s="7"/>
      <c r="J14485" s="7"/>
      <c r="K14485" s="7"/>
      <c r="L14485" s="7"/>
      <c r="M14485" s="7"/>
      <c r="N14485" s="7"/>
      <c r="O14485" s="7"/>
      <c r="P14485" s="7"/>
      <c r="Q14485" s="7"/>
      <c r="R14485" s="7"/>
      <c r="S14485" s="7"/>
      <c r="T14485" s="7"/>
      <c r="U14485" s="7"/>
      <c r="V14485" s="7"/>
      <c r="W14485" s="7"/>
      <c r="X14485" s="7"/>
      <c r="Y14485" s="7"/>
      <c r="Z14485" s="7"/>
      <c r="AA14485" s="7"/>
      <c r="AB14485" s="7"/>
      <c r="AC14485" s="7"/>
      <c r="AD14485" s="7"/>
      <c r="AE14485" s="7"/>
    </row>
    <row r="14487" spans="3:31" s="8" customFormat="1">
      <c r="C14487" s="15"/>
      <c r="G14487" s="7"/>
      <c r="H14487" s="7"/>
      <c r="I14487" s="7"/>
      <c r="J14487" s="7"/>
      <c r="K14487" s="7"/>
      <c r="L14487" s="7"/>
      <c r="M14487" s="7"/>
      <c r="N14487" s="7"/>
      <c r="O14487" s="7"/>
      <c r="P14487" s="7"/>
      <c r="Q14487" s="7"/>
      <c r="R14487" s="7"/>
      <c r="S14487" s="7"/>
      <c r="T14487" s="7"/>
      <c r="U14487" s="7"/>
      <c r="V14487" s="7"/>
      <c r="W14487" s="7"/>
      <c r="X14487" s="7"/>
      <c r="Y14487" s="7"/>
      <c r="Z14487" s="7"/>
      <c r="AA14487" s="7"/>
      <c r="AB14487" s="7"/>
      <c r="AC14487" s="7"/>
      <c r="AD14487" s="7"/>
      <c r="AE14487" s="7"/>
    </row>
    <row r="14489" spans="3:31" s="8" customFormat="1">
      <c r="C14489" s="15"/>
      <c r="G14489" s="7"/>
      <c r="H14489" s="7"/>
      <c r="I14489" s="7"/>
      <c r="J14489" s="7"/>
      <c r="K14489" s="7"/>
      <c r="L14489" s="7"/>
      <c r="M14489" s="7"/>
      <c r="N14489" s="7"/>
      <c r="O14489" s="7"/>
      <c r="P14489" s="7"/>
      <c r="Q14489" s="7"/>
      <c r="R14489" s="7"/>
      <c r="S14489" s="7"/>
      <c r="T14489" s="7"/>
      <c r="U14489" s="7"/>
      <c r="V14489" s="7"/>
      <c r="W14489" s="7"/>
      <c r="X14489" s="7"/>
      <c r="Y14489" s="7"/>
      <c r="Z14489" s="7"/>
      <c r="AA14489" s="7"/>
      <c r="AB14489" s="7"/>
      <c r="AC14489" s="7"/>
      <c r="AD14489" s="7"/>
      <c r="AE14489" s="7"/>
    </row>
    <row r="14491" spans="3:31" s="8" customFormat="1">
      <c r="C14491" s="15"/>
      <c r="G14491" s="7"/>
      <c r="H14491" s="7"/>
      <c r="I14491" s="7"/>
      <c r="J14491" s="7"/>
      <c r="K14491" s="7"/>
      <c r="L14491" s="7"/>
      <c r="M14491" s="7"/>
      <c r="N14491" s="7"/>
      <c r="O14491" s="7"/>
      <c r="P14491" s="7"/>
      <c r="Q14491" s="7"/>
      <c r="R14491" s="7"/>
      <c r="S14491" s="7"/>
      <c r="T14491" s="7"/>
      <c r="U14491" s="7"/>
      <c r="V14491" s="7"/>
      <c r="W14491" s="7"/>
      <c r="X14491" s="7"/>
      <c r="Y14491" s="7"/>
      <c r="Z14491" s="7"/>
      <c r="AA14491" s="7"/>
      <c r="AB14491" s="7"/>
      <c r="AC14491" s="7"/>
      <c r="AD14491" s="7"/>
      <c r="AE14491" s="7"/>
    </row>
    <row r="14493" spans="3:31" s="8" customFormat="1">
      <c r="C14493" s="15"/>
      <c r="G14493" s="7"/>
      <c r="H14493" s="7"/>
      <c r="I14493" s="7"/>
      <c r="J14493" s="7"/>
      <c r="K14493" s="7"/>
      <c r="L14493" s="7"/>
      <c r="M14493" s="7"/>
      <c r="N14493" s="7"/>
      <c r="O14493" s="7"/>
      <c r="P14493" s="7"/>
      <c r="Q14493" s="7"/>
      <c r="R14493" s="7"/>
      <c r="S14493" s="7"/>
      <c r="T14493" s="7"/>
      <c r="U14493" s="7"/>
      <c r="V14493" s="7"/>
      <c r="W14493" s="7"/>
      <c r="X14493" s="7"/>
      <c r="Y14493" s="7"/>
      <c r="Z14493" s="7"/>
      <c r="AA14493" s="7"/>
      <c r="AB14493" s="7"/>
      <c r="AC14493" s="7"/>
      <c r="AD14493" s="7"/>
      <c r="AE14493" s="7"/>
    </row>
    <row r="14495" spans="3:31" s="8" customFormat="1">
      <c r="C14495" s="15"/>
      <c r="G14495" s="7"/>
      <c r="H14495" s="7"/>
      <c r="I14495" s="7"/>
      <c r="J14495" s="7"/>
      <c r="K14495" s="7"/>
      <c r="L14495" s="7"/>
      <c r="M14495" s="7"/>
      <c r="N14495" s="7"/>
      <c r="O14495" s="7"/>
      <c r="P14495" s="7"/>
      <c r="Q14495" s="7"/>
      <c r="R14495" s="7"/>
      <c r="S14495" s="7"/>
      <c r="T14495" s="7"/>
      <c r="U14495" s="7"/>
      <c r="V14495" s="7"/>
      <c r="W14495" s="7"/>
      <c r="X14495" s="7"/>
      <c r="Y14495" s="7"/>
      <c r="Z14495" s="7"/>
      <c r="AA14495" s="7"/>
      <c r="AB14495" s="7"/>
      <c r="AC14495" s="7"/>
      <c r="AD14495" s="7"/>
      <c r="AE14495" s="7"/>
    </row>
    <row r="14497" spans="3:31" s="8" customFormat="1">
      <c r="C14497" s="15"/>
      <c r="G14497" s="7"/>
      <c r="H14497" s="7"/>
      <c r="I14497" s="7"/>
      <c r="J14497" s="7"/>
      <c r="K14497" s="7"/>
      <c r="L14497" s="7"/>
      <c r="M14497" s="7"/>
      <c r="N14497" s="7"/>
      <c r="O14497" s="7"/>
      <c r="P14497" s="7"/>
      <c r="Q14497" s="7"/>
      <c r="R14497" s="7"/>
      <c r="S14497" s="7"/>
      <c r="T14497" s="7"/>
      <c r="U14497" s="7"/>
      <c r="V14497" s="7"/>
      <c r="W14497" s="7"/>
      <c r="X14497" s="7"/>
      <c r="Y14497" s="7"/>
      <c r="Z14497" s="7"/>
      <c r="AA14497" s="7"/>
      <c r="AB14497" s="7"/>
      <c r="AC14497" s="7"/>
      <c r="AD14497" s="7"/>
      <c r="AE14497" s="7"/>
    </row>
    <row r="14499" spans="3:31" s="8" customFormat="1">
      <c r="C14499" s="15"/>
      <c r="G14499" s="7"/>
      <c r="H14499" s="7"/>
      <c r="I14499" s="7"/>
      <c r="J14499" s="7"/>
      <c r="K14499" s="7"/>
      <c r="L14499" s="7"/>
      <c r="M14499" s="7"/>
      <c r="N14499" s="7"/>
      <c r="O14499" s="7"/>
      <c r="P14499" s="7"/>
      <c r="Q14499" s="7"/>
      <c r="R14499" s="7"/>
      <c r="S14499" s="7"/>
      <c r="T14499" s="7"/>
      <c r="U14499" s="7"/>
      <c r="V14499" s="7"/>
      <c r="W14499" s="7"/>
      <c r="X14499" s="7"/>
      <c r="Y14499" s="7"/>
      <c r="Z14499" s="7"/>
      <c r="AA14499" s="7"/>
      <c r="AB14499" s="7"/>
      <c r="AC14499" s="7"/>
      <c r="AD14499" s="7"/>
      <c r="AE14499" s="7"/>
    </row>
    <row r="14501" spans="3:31" s="8" customFormat="1">
      <c r="C14501" s="15"/>
      <c r="G14501" s="7"/>
      <c r="H14501" s="7"/>
      <c r="I14501" s="7"/>
      <c r="J14501" s="7"/>
      <c r="K14501" s="7"/>
      <c r="L14501" s="7"/>
      <c r="M14501" s="7"/>
      <c r="N14501" s="7"/>
      <c r="O14501" s="7"/>
      <c r="P14501" s="7"/>
      <c r="Q14501" s="7"/>
      <c r="R14501" s="7"/>
      <c r="S14501" s="7"/>
      <c r="T14501" s="7"/>
      <c r="U14501" s="7"/>
      <c r="V14501" s="7"/>
      <c r="W14501" s="7"/>
      <c r="X14501" s="7"/>
      <c r="Y14501" s="7"/>
      <c r="Z14501" s="7"/>
      <c r="AA14501" s="7"/>
      <c r="AB14501" s="7"/>
      <c r="AC14501" s="7"/>
      <c r="AD14501" s="7"/>
      <c r="AE14501" s="7"/>
    </row>
    <row r="14503" spans="3:31" s="8" customFormat="1">
      <c r="C14503" s="15"/>
      <c r="G14503" s="7"/>
      <c r="H14503" s="7"/>
      <c r="I14503" s="7"/>
      <c r="J14503" s="7"/>
      <c r="K14503" s="7"/>
      <c r="L14503" s="7"/>
      <c r="M14503" s="7"/>
      <c r="N14503" s="7"/>
      <c r="O14503" s="7"/>
      <c r="P14503" s="7"/>
      <c r="Q14503" s="7"/>
      <c r="R14503" s="7"/>
      <c r="S14503" s="7"/>
      <c r="T14503" s="7"/>
      <c r="U14503" s="7"/>
      <c r="V14503" s="7"/>
      <c r="W14503" s="7"/>
      <c r="X14503" s="7"/>
      <c r="Y14503" s="7"/>
      <c r="Z14503" s="7"/>
      <c r="AA14503" s="7"/>
      <c r="AB14503" s="7"/>
      <c r="AC14503" s="7"/>
      <c r="AD14503" s="7"/>
      <c r="AE14503" s="7"/>
    </row>
    <row r="14505" spans="3:31" s="8" customFormat="1">
      <c r="C14505" s="15"/>
      <c r="G14505" s="7"/>
      <c r="H14505" s="7"/>
      <c r="I14505" s="7"/>
      <c r="J14505" s="7"/>
      <c r="K14505" s="7"/>
      <c r="L14505" s="7"/>
      <c r="M14505" s="7"/>
      <c r="N14505" s="7"/>
      <c r="O14505" s="7"/>
      <c r="P14505" s="7"/>
      <c r="Q14505" s="7"/>
      <c r="R14505" s="7"/>
      <c r="S14505" s="7"/>
      <c r="T14505" s="7"/>
      <c r="U14505" s="7"/>
      <c r="V14505" s="7"/>
      <c r="W14505" s="7"/>
      <c r="X14505" s="7"/>
      <c r="Y14505" s="7"/>
      <c r="Z14505" s="7"/>
      <c r="AA14505" s="7"/>
      <c r="AB14505" s="7"/>
      <c r="AC14505" s="7"/>
      <c r="AD14505" s="7"/>
      <c r="AE14505" s="7"/>
    </row>
    <row r="14507" spans="3:31" s="8" customFormat="1">
      <c r="C14507" s="15"/>
      <c r="G14507" s="7"/>
      <c r="H14507" s="7"/>
      <c r="I14507" s="7"/>
      <c r="J14507" s="7"/>
      <c r="K14507" s="7"/>
      <c r="L14507" s="7"/>
      <c r="M14507" s="7"/>
      <c r="N14507" s="7"/>
      <c r="O14507" s="7"/>
      <c r="P14507" s="7"/>
      <c r="Q14507" s="7"/>
      <c r="R14507" s="7"/>
      <c r="S14507" s="7"/>
      <c r="T14507" s="7"/>
      <c r="U14507" s="7"/>
      <c r="V14507" s="7"/>
      <c r="W14507" s="7"/>
      <c r="X14507" s="7"/>
      <c r="Y14507" s="7"/>
      <c r="Z14507" s="7"/>
      <c r="AA14507" s="7"/>
      <c r="AB14507" s="7"/>
      <c r="AC14507" s="7"/>
      <c r="AD14507" s="7"/>
      <c r="AE14507" s="7"/>
    </row>
    <row r="14509" spans="3:31" s="8" customFormat="1">
      <c r="C14509" s="15"/>
      <c r="G14509" s="7"/>
      <c r="H14509" s="7"/>
      <c r="I14509" s="7"/>
      <c r="J14509" s="7"/>
      <c r="K14509" s="7"/>
      <c r="L14509" s="7"/>
      <c r="M14509" s="7"/>
      <c r="N14509" s="7"/>
      <c r="O14509" s="7"/>
      <c r="P14509" s="7"/>
      <c r="Q14509" s="7"/>
      <c r="R14509" s="7"/>
      <c r="S14509" s="7"/>
      <c r="T14509" s="7"/>
      <c r="U14509" s="7"/>
      <c r="V14509" s="7"/>
      <c r="W14509" s="7"/>
      <c r="X14509" s="7"/>
      <c r="Y14509" s="7"/>
      <c r="Z14509" s="7"/>
      <c r="AA14509" s="7"/>
      <c r="AB14509" s="7"/>
      <c r="AC14509" s="7"/>
      <c r="AD14509" s="7"/>
      <c r="AE14509" s="7"/>
    </row>
    <row r="14511" spans="3:31" s="8" customFormat="1">
      <c r="C14511" s="15"/>
      <c r="G14511" s="7"/>
      <c r="H14511" s="7"/>
      <c r="I14511" s="7"/>
      <c r="J14511" s="7"/>
      <c r="K14511" s="7"/>
      <c r="L14511" s="7"/>
      <c r="M14511" s="7"/>
      <c r="N14511" s="7"/>
      <c r="O14511" s="7"/>
      <c r="P14511" s="7"/>
      <c r="Q14511" s="7"/>
      <c r="R14511" s="7"/>
      <c r="S14511" s="7"/>
      <c r="T14511" s="7"/>
      <c r="U14511" s="7"/>
      <c r="V14511" s="7"/>
      <c r="W14511" s="7"/>
      <c r="X14511" s="7"/>
      <c r="Y14511" s="7"/>
      <c r="Z14511" s="7"/>
      <c r="AA14511" s="7"/>
      <c r="AB14511" s="7"/>
      <c r="AC14511" s="7"/>
      <c r="AD14511" s="7"/>
      <c r="AE14511" s="7"/>
    </row>
    <row r="14513" spans="3:31" s="8" customFormat="1">
      <c r="C14513" s="15"/>
      <c r="G14513" s="7"/>
      <c r="H14513" s="7"/>
      <c r="I14513" s="7"/>
      <c r="J14513" s="7"/>
      <c r="K14513" s="7"/>
      <c r="L14513" s="7"/>
      <c r="M14513" s="7"/>
      <c r="N14513" s="7"/>
      <c r="O14513" s="7"/>
      <c r="P14513" s="7"/>
      <c r="Q14513" s="7"/>
      <c r="R14513" s="7"/>
      <c r="S14513" s="7"/>
      <c r="T14513" s="7"/>
      <c r="U14513" s="7"/>
      <c r="V14513" s="7"/>
      <c r="W14513" s="7"/>
      <c r="X14513" s="7"/>
      <c r="Y14513" s="7"/>
      <c r="Z14513" s="7"/>
      <c r="AA14513" s="7"/>
      <c r="AB14513" s="7"/>
      <c r="AC14513" s="7"/>
      <c r="AD14513" s="7"/>
      <c r="AE14513" s="7"/>
    </row>
    <row r="14515" spans="3:31" s="8" customFormat="1">
      <c r="C14515" s="15"/>
      <c r="G14515" s="7"/>
      <c r="H14515" s="7"/>
      <c r="I14515" s="7"/>
      <c r="J14515" s="7"/>
      <c r="K14515" s="7"/>
      <c r="L14515" s="7"/>
      <c r="M14515" s="7"/>
      <c r="N14515" s="7"/>
      <c r="O14515" s="7"/>
      <c r="P14515" s="7"/>
      <c r="Q14515" s="7"/>
      <c r="R14515" s="7"/>
      <c r="S14515" s="7"/>
      <c r="T14515" s="7"/>
      <c r="U14515" s="7"/>
      <c r="V14515" s="7"/>
      <c r="W14515" s="7"/>
      <c r="X14515" s="7"/>
      <c r="Y14515" s="7"/>
      <c r="Z14515" s="7"/>
      <c r="AA14515" s="7"/>
      <c r="AB14515" s="7"/>
      <c r="AC14515" s="7"/>
      <c r="AD14515" s="7"/>
      <c r="AE14515" s="7"/>
    </row>
    <row r="14517" spans="3:31" s="8" customFormat="1">
      <c r="C14517" s="15"/>
      <c r="G14517" s="7"/>
      <c r="H14517" s="7"/>
      <c r="I14517" s="7"/>
      <c r="J14517" s="7"/>
      <c r="K14517" s="7"/>
      <c r="L14517" s="7"/>
      <c r="M14517" s="7"/>
      <c r="N14517" s="7"/>
      <c r="O14517" s="7"/>
      <c r="P14517" s="7"/>
      <c r="Q14517" s="7"/>
      <c r="R14517" s="7"/>
      <c r="S14517" s="7"/>
      <c r="T14517" s="7"/>
      <c r="U14517" s="7"/>
      <c r="V14517" s="7"/>
      <c r="W14517" s="7"/>
      <c r="X14517" s="7"/>
      <c r="Y14517" s="7"/>
      <c r="Z14517" s="7"/>
      <c r="AA14517" s="7"/>
      <c r="AB14517" s="7"/>
      <c r="AC14517" s="7"/>
      <c r="AD14517" s="7"/>
      <c r="AE14517" s="7"/>
    </row>
    <row r="14519" spans="3:31" s="8" customFormat="1">
      <c r="C14519" s="15"/>
      <c r="G14519" s="7"/>
      <c r="H14519" s="7"/>
      <c r="I14519" s="7"/>
      <c r="J14519" s="7"/>
      <c r="K14519" s="7"/>
      <c r="L14519" s="7"/>
      <c r="M14519" s="7"/>
      <c r="N14519" s="7"/>
      <c r="O14519" s="7"/>
      <c r="P14519" s="7"/>
      <c r="Q14519" s="7"/>
      <c r="R14519" s="7"/>
      <c r="S14519" s="7"/>
      <c r="T14519" s="7"/>
      <c r="U14519" s="7"/>
      <c r="V14519" s="7"/>
      <c r="W14519" s="7"/>
      <c r="X14519" s="7"/>
      <c r="Y14519" s="7"/>
      <c r="Z14519" s="7"/>
      <c r="AA14519" s="7"/>
      <c r="AB14519" s="7"/>
      <c r="AC14519" s="7"/>
      <c r="AD14519" s="7"/>
      <c r="AE14519" s="7"/>
    </row>
    <row r="14521" spans="3:31" s="8" customFormat="1">
      <c r="C14521" s="15"/>
      <c r="G14521" s="7"/>
      <c r="H14521" s="7"/>
      <c r="I14521" s="7"/>
      <c r="J14521" s="7"/>
      <c r="K14521" s="7"/>
      <c r="L14521" s="7"/>
      <c r="M14521" s="7"/>
      <c r="N14521" s="7"/>
      <c r="O14521" s="7"/>
      <c r="P14521" s="7"/>
      <c r="Q14521" s="7"/>
      <c r="R14521" s="7"/>
      <c r="S14521" s="7"/>
      <c r="T14521" s="7"/>
      <c r="U14521" s="7"/>
      <c r="V14521" s="7"/>
      <c r="W14521" s="7"/>
      <c r="X14521" s="7"/>
      <c r="Y14521" s="7"/>
      <c r="Z14521" s="7"/>
      <c r="AA14521" s="7"/>
      <c r="AB14521" s="7"/>
      <c r="AC14521" s="7"/>
      <c r="AD14521" s="7"/>
      <c r="AE14521" s="7"/>
    </row>
    <row r="14523" spans="3:31" s="8" customFormat="1">
      <c r="C14523" s="15"/>
      <c r="G14523" s="7"/>
      <c r="H14523" s="7"/>
      <c r="I14523" s="7"/>
      <c r="J14523" s="7"/>
      <c r="K14523" s="7"/>
      <c r="L14523" s="7"/>
      <c r="M14523" s="7"/>
      <c r="N14523" s="7"/>
      <c r="O14523" s="7"/>
      <c r="P14523" s="7"/>
      <c r="Q14523" s="7"/>
      <c r="R14523" s="7"/>
      <c r="S14523" s="7"/>
      <c r="T14523" s="7"/>
      <c r="U14523" s="7"/>
      <c r="V14523" s="7"/>
      <c r="W14523" s="7"/>
      <c r="X14523" s="7"/>
      <c r="Y14523" s="7"/>
      <c r="Z14523" s="7"/>
      <c r="AA14523" s="7"/>
      <c r="AB14523" s="7"/>
      <c r="AC14523" s="7"/>
      <c r="AD14523" s="7"/>
      <c r="AE14523" s="7"/>
    </row>
    <row r="14525" spans="3:31" s="8" customFormat="1">
      <c r="C14525" s="15"/>
      <c r="G14525" s="7"/>
      <c r="H14525" s="7"/>
      <c r="I14525" s="7"/>
      <c r="J14525" s="7"/>
      <c r="K14525" s="7"/>
      <c r="L14525" s="7"/>
      <c r="M14525" s="7"/>
      <c r="N14525" s="7"/>
      <c r="O14525" s="7"/>
      <c r="P14525" s="7"/>
      <c r="Q14525" s="7"/>
      <c r="R14525" s="7"/>
      <c r="S14525" s="7"/>
      <c r="T14525" s="7"/>
      <c r="U14525" s="7"/>
      <c r="V14525" s="7"/>
      <c r="W14525" s="7"/>
      <c r="X14525" s="7"/>
      <c r="Y14525" s="7"/>
      <c r="Z14525" s="7"/>
      <c r="AA14525" s="7"/>
      <c r="AB14525" s="7"/>
      <c r="AC14525" s="7"/>
      <c r="AD14525" s="7"/>
      <c r="AE14525" s="7"/>
    </row>
    <row r="14527" spans="3:31" s="8" customFormat="1">
      <c r="C14527" s="15"/>
      <c r="G14527" s="7"/>
      <c r="H14527" s="7"/>
      <c r="I14527" s="7"/>
      <c r="J14527" s="7"/>
      <c r="K14527" s="7"/>
      <c r="L14527" s="7"/>
      <c r="M14527" s="7"/>
      <c r="N14527" s="7"/>
      <c r="O14527" s="7"/>
      <c r="P14527" s="7"/>
      <c r="Q14527" s="7"/>
      <c r="R14527" s="7"/>
      <c r="S14527" s="7"/>
      <c r="T14527" s="7"/>
      <c r="U14527" s="7"/>
      <c r="V14527" s="7"/>
      <c r="W14527" s="7"/>
      <c r="X14527" s="7"/>
      <c r="Y14527" s="7"/>
      <c r="Z14527" s="7"/>
      <c r="AA14527" s="7"/>
      <c r="AB14527" s="7"/>
      <c r="AC14527" s="7"/>
      <c r="AD14527" s="7"/>
      <c r="AE14527" s="7"/>
    </row>
    <row r="14529" spans="3:31" s="8" customFormat="1">
      <c r="C14529" s="15"/>
      <c r="G14529" s="7"/>
      <c r="H14529" s="7"/>
      <c r="I14529" s="7"/>
      <c r="J14529" s="7"/>
      <c r="K14529" s="7"/>
      <c r="L14529" s="7"/>
      <c r="M14529" s="7"/>
      <c r="N14529" s="7"/>
      <c r="O14529" s="7"/>
      <c r="P14529" s="7"/>
      <c r="Q14529" s="7"/>
      <c r="R14529" s="7"/>
      <c r="S14529" s="7"/>
      <c r="T14529" s="7"/>
      <c r="U14529" s="7"/>
      <c r="V14529" s="7"/>
      <c r="W14529" s="7"/>
      <c r="X14529" s="7"/>
      <c r="Y14529" s="7"/>
      <c r="Z14529" s="7"/>
      <c r="AA14529" s="7"/>
      <c r="AB14529" s="7"/>
      <c r="AC14529" s="7"/>
      <c r="AD14529" s="7"/>
      <c r="AE14529" s="7"/>
    </row>
    <row r="14531" spans="3:31" s="8" customFormat="1">
      <c r="C14531" s="15"/>
      <c r="G14531" s="7"/>
      <c r="H14531" s="7"/>
      <c r="I14531" s="7"/>
      <c r="J14531" s="7"/>
      <c r="K14531" s="7"/>
      <c r="L14531" s="7"/>
      <c r="M14531" s="7"/>
      <c r="N14531" s="7"/>
      <c r="O14531" s="7"/>
      <c r="P14531" s="7"/>
      <c r="Q14531" s="7"/>
      <c r="R14531" s="7"/>
      <c r="S14531" s="7"/>
      <c r="T14531" s="7"/>
      <c r="U14531" s="7"/>
      <c r="V14531" s="7"/>
      <c r="W14531" s="7"/>
      <c r="X14531" s="7"/>
      <c r="Y14531" s="7"/>
      <c r="Z14531" s="7"/>
      <c r="AA14531" s="7"/>
      <c r="AB14531" s="7"/>
      <c r="AC14531" s="7"/>
      <c r="AD14531" s="7"/>
      <c r="AE14531" s="7"/>
    </row>
    <row r="14533" spans="3:31" s="8" customFormat="1">
      <c r="C14533" s="15"/>
      <c r="G14533" s="7"/>
      <c r="H14533" s="7"/>
      <c r="I14533" s="7"/>
      <c r="J14533" s="7"/>
      <c r="K14533" s="7"/>
      <c r="L14533" s="7"/>
      <c r="M14533" s="7"/>
      <c r="N14533" s="7"/>
      <c r="O14533" s="7"/>
      <c r="P14533" s="7"/>
      <c r="Q14533" s="7"/>
      <c r="R14533" s="7"/>
      <c r="S14533" s="7"/>
      <c r="T14533" s="7"/>
      <c r="U14533" s="7"/>
      <c r="V14533" s="7"/>
      <c r="W14533" s="7"/>
      <c r="X14533" s="7"/>
      <c r="Y14533" s="7"/>
      <c r="Z14533" s="7"/>
      <c r="AA14533" s="7"/>
      <c r="AB14533" s="7"/>
      <c r="AC14533" s="7"/>
      <c r="AD14533" s="7"/>
      <c r="AE14533" s="7"/>
    </row>
    <row r="14535" spans="3:31" s="8" customFormat="1">
      <c r="C14535" s="15"/>
      <c r="G14535" s="7"/>
      <c r="H14535" s="7"/>
      <c r="I14535" s="7"/>
      <c r="J14535" s="7"/>
      <c r="K14535" s="7"/>
      <c r="L14535" s="7"/>
      <c r="M14535" s="7"/>
      <c r="N14535" s="7"/>
      <c r="O14535" s="7"/>
      <c r="P14535" s="7"/>
      <c r="Q14535" s="7"/>
      <c r="R14535" s="7"/>
      <c r="S14535" s="7"/>
      <c r="T14535" s="7"/>
      <c r="U14535" s="7"/>
      <c r="V14535" s="7"/>
      <c r="W14535" s="7"/>
      <c r="X14535" s="7"/>
      <c r="Y14535" s="7"/>
      <c r="Z14535" s="7"/>
      <c r="AA14535" s="7"/>
      <c r="AB14535" s="7"/>
      <c r="AC14535" s="7"/>
      <c r="AD14535" s="7"/>
      <c r="AE14535" s="7"/>
    </row>
    <row r="14537" spans="3:31" s="8" customFormat="1">
      <c r="C14537" s="15"/>
      <c r="G14537" s="7"/>
      <c r="H14537" s="7"/>
      <c r="I14537" s="7"/>
      <c r="J14537" s="7"/>
      <c r="K14537" s="7"/>
      <c r="L14537" s="7"/>
      <c r="M14537" s="7"/>
      <c r="N14537" s="7"/>
      <c r="O14537" s="7"/>
      <c r="P14537" s="7"/>
      <c r="Q14537" s="7"/>
      <c r="R14537" s="7"/>
      <c r="S14537" s="7"/>
      <c r="T14537" s="7"/>
      <c r="U14537" s="7"/>
      <c r="V14537" s="7"/>
      <c r="W14537" s="7"/>
      <c r="X14537" s="7"/>
      <c r="Y14537" s="7"/>
      <c r="Z14537" s="7"/>
      <c r="AA14537" s="7"/>
      <c r="AB14537" s="7"/>
      <c r="AC14537" s="7"/>
      <c r="AD14537" s="7"/>
      <c r="AE14537" s="7"/>
    </row>
    <row r="14539" spans="3:31" s="8" customFormat="1">
      <c r="C14539" s="15"/>
      <c r="G14539" s="7"/>
      <c r="H14539" s="7"/>
      <c r="I14539" s="7"/>
      <c r="J14539" s="7"/>
      <c r="K14539" s="7"/>
      <c r="L14539" s="7"/>
      <c r="M14539" s="7"/>
      <c r="N14539" s="7"/>
      <c r="O14539" s="7"/>
      <c r="P14539" s="7"/>
      <c r="Q14539" s="7"/>
      <c r="R14539" s="7"/>
      <c r="S14539" s="7"/>
      <c r="T14539" s="7"/>
      <c r="U14539" s="7"/>
      <c r="V14539" s="7"/>
      <c r="W14539" s="7"/>
      <c r="X14539" s="7"/>
      <c r="Y14539" s="7"/>
      <c r="Z14539" s="7"/>
      <c r="AA14539" s="7"/>
      <c r="AB14539" s="7"/>
      <c r="AC14539" s="7"/>
      <c r="AD14539" s="7"/>
      <c r="AE14539" s="7"/>
    </row>
    <row r="14541" spans="3:31" s="8" customFormat="1">
      <c r="C14541" s="15"/>
      <c r="G14541" s="7"/>
      <c r="H14541" s="7"/>
      <c r="I14541" s="7"/>
      <c r="J14541" s="7"/>
      <c r="K14541" s="7"/>
      <c r="L14541" s="7"/>
      <c r="M14541" s="7"/>
      <c r="N14541" s="7"/>
      <c r="O14541" s="7"/>
      <c r="P14541" s="7"/>
      <c r="Q14541" s="7"/>
      <c r="R14541" s="7"/>
      <c r="S14541" s="7"/>
      <c r="T14541" s="7"/>
      <c r="U14541" s="7"/>
      <c r="V14541" s="7"/>
      <c r="W14541" s="7"/>
      <c r="X14541" s="7"/>
      <c r="Y14541" s="7"/>
      <c r="Z14541" s="7"/>
      <c r="AA14541" s="7"/>
      <c r="AB14541" s="7"/>
      <c r="AC14541" s="7"/>
      <c r="AD14541" s="7"/>
      <c r="AE14541" s="7"/>
    </row>
    <row r="14543" spans="3:31" s="8" customFormat="1">
      <c r="C14543" s="15"/>
      <c r="G14543" s="7"/>
      <c r="H14543" s="7"/>
      <c r="I14543" s="7"/>
      <c r="J14543" s="7"/>
      <c r="K14543" s="7"/>
      <c r="L14543" s="7"/>
      <c r="M14543" s="7"/>
      <c r="N14543" s="7"/>
      <c r="O14543" s="7"/>
      <c r="P14543" s="7"/>
      <c r="Q14543" s="7"/>
      <c r="R14543" s="7"/>
      <c r="S14543" s="7"/>
      <c r="T14543" s="7"/>
      <c r="U14543" s="7"/>
      <c r="V14543" s="7"/>
      <c r="W14543" s="7"/>
      <c r="X14543" s="7"/>
      <c r="Y14543" s="7"/>
      <c r="Z14543" s="7"/>
      <c r="AA14543" s="7"/>
      <c r="AB14543" s="7"/>
      <c r="AC14543" s="7"/>
      <c r="AD14543" s="7"/>
      <c r="AE14543" s="7"/>
    </row>
    <row r="14545" spans="3:31" s="8" customFormat="1">
      <c r="C14545" s="15"/>
      <c r="G14545" s="7"/>
      <c r="H14545" s="7"/>
      <c r="I14545" s="7"/>
      <c r="J14545" s="7"/>
      <c r="K14545" s="7"/>
      <c r="L14545" s="7"/>
      <c r="M14545" s="7"/>
      <c r="N14545" s="7"/>
      <c r="O14545" s="7"/>
      <c r="P14545" s="7"/>
      <c r="Q14545" s="7"/>
      <c r="R14545" s="7"/>
      <c r="S14545" s="7"/>
      <c r="T14545" s="7"/>
      <c r="U14545" s="7"/>
      <c r="V14545" s="7"/>
      <c r="W14545" s="7"/>
      <c r="X14545" s="7"/>
      <c r="Y14545" s="7"/>
      <c r="Z14545" s="7"/>
      <c r="AA14545" s="7"/>
      <c r="AB14545" s="7"/>
      <c r="AC14545" s="7"/>
      <c r="AD14545" s="7"/>
      <c r="AE14545" s="7"/>
    </row>
    <row r="14547" spans="3:31" s="8" customFormat="1">
      <c r="C14547" s="15"/>
      <c r="G14547" s="7"/>
      <c r="H14547" s="7"/>
      <c r="I14547" s="7"/>
      <c r="J14547" s="7"/>
      <c r="K14547" s="7"/>
      <c r="L14547" s="7"/>
      <c r="M14547" s="7"/>
      <c r="N14547" s="7"/>
      <c r="O14547" s="7"/>
      <c r="P14547" s="7"/>
      <c r="Q14547" s="7"/>
      <c r="R14547" s="7"/>
      <c r="S14547" s="7"/>
      <c r="T14547" s="7"/>
      <c r="U14547" s="7"/>
      <c r="V14547" s="7"/>
      <c r="W14547" s="7"/>
      <c r="X14547" s="7"/>
      <c r="Y14547" s="7"/>
      <c r="Z14547" s="7"/>
      <c r="AA14547" s="7"/>
      <c r="AB14547" s="7"/>
      <c r="AC14547" s="7"/>
      <c r="AD14547" s="7"/>
      <c r="AE14547" s="7"/>
    </row>
    <row r="14549" spans="3:31" s="8" customFormat="1">
      <c r="C14549" s="15"/>
      <c r="G14549" s="7"/>
      <c r="H14549" s="7"/>
      <c r="I14549" s="7"/>
      <c r="J14549" s="7"/>
      <c r="K14549" s="7"/>
      <c r="L14549" s="7"/>
      <c r="M14549" s="7"/>
      <c r="N14549" s="7"/>
      <c r="O14549" s="7"/>
      <c r="P14549" s="7"/>
      <c r="Q14549" s="7"/>
      <c r="R14549" s="7"/>
      <c r="S14549" s="7"/>
      <c r="T14549" s="7"/>
      <c r="U14549" s="7"/>
      <c r="V14549" s="7"/>
      <c r="W14549" s="7"/>
      <c r="X14549" s="7"/>
      <c r="Y14549" s="7"/>
      <c r="Z14549" s="7"/>
      <c r="AA14549" s="7"/>
      <c r="AB14549" s="7"/>
      <c r="AC14549" s="7"/>
      <c r="AD14549" s="7"/>
      <c r="AE14549" s="7"/>
    </row>
    <row r="14551" spans="3:31" s="8" customFormat="1">
      <c r="C14551" s="15"/>
      <c r="G14551" s="7"/>
      <c r="H14551" s="7"/>
      <c r="I14551" s="7"/>
      <c r="J14551" s="7"/>
      <c r="K14551" s="7"/>
      <c r="L14551" s="7"/>
      <c r="M14551" s="7"/>
      <c r="N14551" s="7"/>
      <c r="O14551" s="7"/>
      <c r="P14551" s="7"/>
      <c r="Q14551" s="7"/>
      <c r="R14551" s="7"/>
      <c r="S14551" s="7"/>
      <c r="T14551" s="7"/>
      <c r="U14551" s="7"/>
      <c r="V14551" s="7"/>
      <c r="W14551" s="7"/>
      <c r="X14551" s="7"/>
      <c r="Y14551" s="7"/>
      <c r="Z14551" s="7"/>
      <c r="AA14551" s="7"/>
      <c r="AB14551" s="7"/>
      <c r="AC14551" s="7"/>
      <c r="AD14551" s="7"/>
      <c r="AE14551" s="7"/>
    </row>
    <row r="14553" spans="3:31" s="8" customFormat="1">
      <c r="C14553" s="15"/>
      <c r="G14553" s="7"/>
      <c r="H14553" s="7"/>
      <c r="I14553" s="7"/>
      <c r="J14553" s="7"/>
      <c r="K14553" s="7"/>
      <c r="L14553" s="7"/>
      <c r="M14553" s="7"/>
      <c r="N14553" s="7"/>
      <c r="O14553" s="7"/>
      <c r="P14553" s="7"/>
      <c r="Q14553" s="7"/>
      <c r="R14553" s="7"/>
      <c r="S14553" s="7"/>
      <c r="T14553" s="7"/>
      <c r="U14553" s="7"/>
      <c r="V14553" s="7"/>
      <c r="W14553" s="7"/>
      <c r="X14553" s="7"/>
      <c r="Y14553" s="7"/>
      <c r="Z14553" s="7"/>
      <c r="AA14553" s="7"/>
      <c r="AB14553" s="7"/>
      <c r="AC14553" s="7"/>
      <c r="AD14553" s="7"/>
      <c r="AE14553" s="7"/>
    </row>
    <row r="14555" spans="3:31" s="8" customFormat="1">
      <c r="C14555" s="15"/>
      <c r="G14555" s="7"/>
      <c r="H14555" s="7"/>
      <c r="I14555" s="7"/>
      <c r="J14555" s="7"/>
      <c r="K14555" s="7"/>
      <c r="L14555" s="7"/>
      <c r="M14555" s="7"/>
      <c r="N14555" s="7"/>
      <c r="O14555" s="7"/>
      <c r="P14555" s="7"/>
      <c r="Q14555" s="7"/>
      <c r="R14555" s="7"/>
      <c r="S14555" s="7"/>
      <c r="T14555" s="7"/>
      <c r="U14555" s="7"/>
      <c r="V14555" s="7"/>
      <c r="W14555" s="7"/>
      <c r="X14555" s="7"/>
      <c r="Y14555" s="7"/>
      <c r="Z14555" s="7"/>
      <c r="AA14555" s="7"/>
      <c r="AB14555" s="7"/>
      <c r="AC14555" s="7"/>
      <c r="AD14555" s="7"/>
      <c r="AE14555" s="7"/>
    </row>
    <row r="14557" spans="3:31" s="8" customFormat="1">
      <c r="C14557" s="15"/>
      <c r="G14557" s="7"/>
      <c r="H14557" s="7"/>
      <c r="I14557" s="7"/>
      <c r="J14557" s="7"/>
      <c r="K14557" s="7"/>
      <c r="L14557" s="7"/>
      <c r="M14557" s="7"/>
      <c r="N14557" s="7"/>
      <c r="O14557" s="7"/>
      <c r="P14557" s="7"/>
      <c r="Q14557" s="7"/>
      <c r="R14557" s="7"/>
      <c r="S14557" s="7"/>
      <c r="T14557" s="7"/>
      <c r="U14557" s="7"/>
      <c r="V14557" s="7"/>
      <c r="W14557" s="7"/>
      <c r="X14557" s="7"/>
      <c r="Y14557" s="7"/>
      <c r="Z14557" s="7"/>
      <c r="AA14557" s="7"/>
      <c r="AB14557" s="7"/>
      <c r="AC14557" s="7"/>
      <c r="AD14557" s="7"/>
      <c r="AE14557" s="7"/>
    </row>
    <row r="14559" spans="3:31" s="8" customFormat="1">
      <c r="C14559" s="15"/>
      <c r="G14559" s="7"/>
      <c r="H14559" s="7"/>
      <c r="I14559" s="7"/>
      <c r="J14559" s="7"/>
      <c r="K14559" s="7"/>
      <c r="L14559" s="7"/>
      <c r="M14559" s="7"/>
      <c r="N14559" s="7"/>
      <c r="O14559" s="7"/>
      <c r="P14559" s="7"/>
      <c r="Q14559" s="7"/>
      <c r="R14559" s="7"/>
      <c r="S14559" s="7"/>
      <c r="T14559" s="7"/>
      <c r="U14559" s="7"/>
      <c r="V14559" s="7"/>
      <c r="W14559" s="7"/>
      <c r="X14559" s="7"/>
      <c r="Y14559" s="7"/>
      <c r="Z14559" s="7"/>
      <c r="AA14559" s="7"/>
      <c r="AB14559" s="7"/>
      <c r="AC14559" s="7"/>
      <c r="AD14559" s="7"/>
      <c r="AE14559" s="7"/>
    </row>
    <row r="14561" spans="3:31" s="8" customFormat="1">
      <c r="C14561" s="15"/>
      <c r="G14561" s="7"/>
      <c r="H14561" s="7"/>
      <c r="I14561" s="7"/>
      <c r="J14561" s="7"/>
      <c r="K14561" s="7"/>
      <c r="L14561" s="7"/>
      <c r="M14561" s="7"/>
      <c r="N14561" s="7"/>
      <c r="O14561" s="7"/>
      <c r="P14561" s="7"/>
      <c r="Q14561" s="7"/>
      <c r="R14561" s="7"/>
      <c r="S14561" s="7"/>
      <c r="T14561" s="7"/>
      <c r="U14561" s="7"/>
      <c r="V14561" s="7"/>
      <c r="W14561" s="7"/>
      <c r="X14561" s="7"/>
      <c r="Y14561" s="7"/>
      <c r="Z14561" s="7"/>
      <c r="AA14561" s="7"/>
      <c r="AB14561" s="7"/>
      <c r="AC14561" s="7"/>
      <c r="AD14561" s="7"/>
      <c r="AE14561" s="7"/>
    </row>
    <row r="14563" spans="3:31" s="8" customFormat="1">
      <c r="C14563" s="15"/>
      <c r="G14563" s="7"/>
      <c r="H14563" s="7"/>
      <c r="I14563" s="7"/>
      <c r="J14563" s="7"/>
      <c r="K14563" s="7"/>
      <c r="L14563" s="7"/>
      <c r="M14563" s="7"/>
      <c r="N14563" s="7"/>
      <c r="O14563" s="7"/>
      <c r="P14563" s="7"/>
      <c r="Q14563" s="7"/>
      <c r="R14563" s="7"/>
      <c r="S14563" s="7"/>
      <c r="T14563" s="7"/>
      <c r="U14563" s="7"/>
      <c r="V14563" s="7"/>
      <c r="W14563" s="7"/>
      <c r="X14563" s="7"/>
      <c r="Y14563" s="7"/>
      <c r="Z14563" s="7"/>
      <c r="AA14563" s="7"/>
      <c r="AB14563" s="7"/>
      <c r="AC14563" s="7"/>
      <c r="AD14563" s="7"/>
      <c r="AE14563" s="7"/>
    </row>
    <row r="14565" spans="3:31" s="8" customFormat="1">
      <c r="C14565" s="15"/>
      <c r="G14565" s="7"/>
      <c r="H14565" s="7"/>
      <c r="I14565" s="7"/>
      <c r="J14565" s="7"/>
      <c r="K14565" s="7"/>
      <c r="L14565" s="7"/>
      <c r="M14565" s="7"/>
      <c r="N14565" s="7"/>
      <c r="O14565" s="7"/>
      <c r="P14565" s="7"/>
      <c r="Q14565" s="7"/>
      <c r="R14565" s="7"/>
      <c r="S14565" s="7"/>
      <c r="T14565" s="7"/>
      <c r="U14565" s="7"/>
      <c r="V14565" s="7"/>
      <c r="W14565" s="7"/>
      <c r="X14565" s="7"/>
      <c r="Y14565" s="7"/>
      <c r="Z14565" s="7"/>
      <c r="AA14565" s="7"/>
      <c r="AB14565" s="7"/>
      <c r="AC14565" s="7"/>
      <c r="AD14565" s="7"/>
      <c r="AE14565" s="7"/>
    </row>
    <row r="14567" spans="3:31" s="8" customFormat="1">
      <c r="C14567" s="15"/>
      <c r="G14567" s="7"/>
      <c r="H14567" s="7"/>
      <c r="I14567" s="7"/>
      <c r="J14567" s="7"/>
      <c r="K14567" s="7"/>
      <c r="L14567" s="7"/>
      <c r="M14567" s="7"/>
      <c r="N14567" s="7"/>
      <c r="O14567" s="7"/>
      <c r="P14567" s="7"/>
      <c r="Q14567" s="7"/>
      <c r="R14567" s="7"/>
      <c r="S14567" s="7"/>
      <c r="T14567" s="7"/>
      <c r="U14567" s="7"/>
      <c r="V14567" s="7"/>
      <c r="W14567" s="7"/>
      <c r="X14567" s="7"/>
      <c r="Y14567" s="7"/>
      <c r="Z14567" s="7"/>
      <c r="AA14567" s="7"/>
      <c r="AB14567" s="7"/>
      <c r="AC14567" s="7"/>
      <c r="AD14567" s="7"/>
      <c r="AE14567" s="7"/>
    </row>
    <row r="14569" spans="3:31" s="8" customFormat="1">
      <c r="C14569" s="15"/>
      <c r="G14569" s="7"/>
      <c r="H14569" s="7"/>
      <c r="I14569" s="7"/>
      <c r="J14569" s="7"/>
      <c r="K14569" s="7"/>
      <c r="L14569" s="7"/>
      <c r="M14569" s="7"/>
      <c r="N14569" s="7"/>
      <c r="O14569" s="7"/>
      <c r="P14569" s="7"/>
      <c r="Q14569" s="7"/>
      <c r="R14569" s="7"/>
      <c r="S14569" s="7"/>
      <c r="T14569" s="7"/>
      <c r="U14569" s="7"/>
      <c r="V14569" s="7"/>
      <c r="W14569" s="7"/>
      <c r="X14569" s="7"/>
      <c r="Y14569" s="7"/>
      <c r="Z14569" s="7"/>
      <c r="AA14569" s="7"/>
      <c r="AB14569" s="7"/>
      <c r="AC14569" s="7"/>
      <c r="AD14569" s="7"/>
      <c r="AE14569" s="7"/>
    </row>
    <row r="14571" spans="3:31" s="8" customFormat="1">
      <c r="C14571" s="15"/>
      <c r="G14571" s="7"/>
      <c r="H14571" s="7"/>
      <c r="I14571" s="7"/>
      <c r="J14571" s="7"/>
      <c r="K14571" s="7"/>
      <c r="L14571" s="7"/>
      <c r="M14571" s="7"/>
      <c r="N14571" s="7"/>
      <c r="O14571" s="7"/>
      <c r="P14571" s="7"/>
      <c r="Q14571" s="7"/>
      <c r="R14571" s="7"/>
      <c r="S14571" s="7"/>
      <c r="T14571" s="7"/>
      <c r="U14571" s="7"/>
      <c r="V14571" s="7"/>
      <c r="W14571" s="7"/>
      <c r="X14571" s="7"/>
      <c r="Y14571" s="7"/>
      <c r="Z14571" s="7"/>
      <c r="AA14571" s="7"/>
      <c r="AB14571" s="7"/>
      <c r="AC14571" s="7"/>
      <c r="AD14571" s="7"/>
      <c r="AE14571" s="7"/>
    </row>
    <row r="14573" spans="3:31" s="8" customFormat="1">
      <c r="C14573" s="15"/>
      <c r="G14573" s="7"/>
      <c r="H14573" s="7"/>
      <c r="I14573" s="7"/>
      <c r="J14573" s="7"/>
      <c r="K14573" s="7"/>
      <c r="L14573" s="7"/>
      <c r="M14573" s="7"/>
      <c r="N14573" s="7"/>
      <c r="O14573" s="7"/>
      <c r="P14573" s="7"/>
      <c r="Q14573" s="7"/>
      <c r="R14573" s="7"/>
      <c r="S14573" s="7"/>
      <c r="T14573" s="7"/>
      <c r="U14573" s="7"/>
      <c r="V14573" s="7"/>
      <c r="W14573" s="7"/>
      <c r="X14573" s="7"/>
      <c r="Y14573" s="7"/>
      <c r="Z14573" s="7"/>
      <c r="AA14573" s="7"/>
      <c r="AB14573" s="7"/>
      <c r="AC14573" s="7"/>
      <c r="AD14573" s="7"/>
      <c r="AE14573" s="7"/>
    </row>
    <row r="14575" spans="3:31" s="8" customFormat="1">
      <c r="C14575" s="15"/>
      <c r="G14575" s="7"/>
      <c r="H14575" s="7"/>
      <c r="I14575" s="7"/>
      <c r="J14575" s="7"/>
      <c r="K14575" s="7"/>
      <c r="L14575" s="7"/>
      <c r="M14575" s="7"/>
      <c r="N14575" s="7"/>
      <c r="O14575" s="7"/>
      <c r="P14575" s="7"/>
      <c r="Q14575" s="7"/>
      <c r="R14575" s="7"/>
      <c r="S14575" s="7"/>
      <c r="T14575" s="7"/>
      <c r="U14575" s="7"/>
      <c r="V14575" s="7"/>
      <c r="W14575" s="7"/>
      <c r="X14575" s="7"/>
      <c r="Y14575" s="7"/>
      <c r="Z14575" s="7"/>
      <c r="AA14575" s="7"/>
      <c r="AB14575" s="7"/>
      <c r="AC14575" s="7"/>
      <c r="AD14575" s="7"/>
      <c r="AE14575" s="7"/>
    </row>
    <row r="14577" spans="3:31" s="8" customFormat="1">
      <c r="C14577" s="15"/>
      <c r="G14577" s="7"/>
      <c r="H14577" s="7"/>
      <c r="I14577" s="7"/>
      <c r="J14577" s="7"/>
      <c r="K14577" s="7"/>
      <c r="L14577" s="7"/>
      <c r="M14577" s="7"/>
      <c r="N14577" s="7"/>
      <c r="O14577" s="7"/>
      <c r="P14577" s="7"/>
      <c r="Q14577" s="7"/>
      <c r="R14577" s="7"/>
      <c r="S14577" s="7"/>
      <c r="T14577" s="7"/>
      <c r="U14577" s="7"/>
      <c r="V14577" s="7"/>
      <c r="W14577" s="7"/>
      <c r="X14577" s="7"/>
      <c r="Y14577" s="7"/>
      <c r="Z14577" s="7"/>
      <c r="AA14577" s="7"/>
      <c r="AB14577" s="7"/>
      <c r="AC14577" s="7"/>
      <c r="AD14577" s="7"/>
      <c r="AE14577" s="7"/>
    </row>
    <row r="14579" spans="3:31" s="8" customFormat="1">
      <c r="C14579" s="15"/>
      <c r="G14579" s="7"/>
      <c r="H14579" s="7"/>
      <c r="I14579" s="7"/>
      <c r="J14579" s="7"/>
      <c r="K14579" s="7"/>
      <c r="L14579" s="7"/>
      <c r="M14579" s="7"/>
      <c r="N14579" s="7"/>
      <c r="O14579" s="7"/>
      <c r="P14579" s="7"/>
      <c r="Q14579" s="7"/>
      <c r="R14579" s="7"/>
      <c r="S14579" s="7"/>
      <c r="T14579" s="7"/>
      <c r="U14579" s="7"/>
      <c r="V14579" s="7"/>
      <c r="W14579" s="7"/>
      <c r="X14579" s="7"/>
      <c r="Y14579" s="7"/>
      <c r="Z14579" s="7"/>
      <c r="AA14579" s="7"/>
      <c r="AB14579" s="7"/>
      <c r="AC14579" s="7"/>
      <c r="AD14579" s="7"/>
      <c r="AE14579" s="7"/>
    </row>
    <row r="14581" spans="3:31" s="8" customFormat="1">
      <c r="C14581" s="15"/>
      <c r="G14581" s="7"/>
      <c r="H14581" s="7"/>
      <c r="I14581" s="7"/>
      <c r="J14581" s="7"/>
      <c r="K14581" s="7"/>
      <c r="L14581" s="7"/>
      <c r="M14581" s="7"/>
      <c r="N14581" s="7"/>
      <c r="O14581" s="7"/>
      <c r="P14581" s="7"/>
      <c r="Q14581" s="7"/>
      <c r="R14581" s="7"/>
      <c r="S14581" s="7"/>
      <c r="T14581" s="7"/>
      <c r="U14581" s="7"/>
      <c r="V14581" s="7"/>
      <c r="W14581" s="7"/>
      <c r="X14581" s="7"/>
      <c r="Y14581" s="7"/>
      <c r="Z14581" s="7"/>
      <c r="AA14581" s="7"/>
      <c r="AB14581" s="7"/>
      <c r="AC14581" s="7"/>
      <c r="AD14581" s="7"/>
      <c r="AE14581" s="7"/>
    </row>
    <row r="14583" spans="3:31" s="8" customFormat="1">
      <c r="C14583" s="15"/>
      <c r="G14583" s="7"/>
      <c r="H14583" s="7"/>
      <c r="I14583" s="7"/>
      <c r="J14583" s="7"/>
      <c r="K14583" s="7"/>
      <c r="L14583" s="7"/>
      <c r="M14583" s="7"/>
      <c r="N14583" s="7"/>
      <c r="O14583" s="7"/>
      <c r="P14583" s="7"/>
      <c r="Q14583" s="7"/>
      <c r="R14583" s="7"/>
      <c r="S14583" s="7"/>
      <c r="T14583" s="7"/>
      <c r="U14583" s="7"/>
      <c r="V14583" s="7"/>
      <c r="W14583" s="7"/>
      <c r="X14583" s="7"/>
      <c r="Y14583" s="7"/>
      <c r="Z14583" s="7"/>
      <c r="AA14583" s="7"/>
      <c r="AB14583" s="7"/>
      <c r="AC14583" s="7"/>
      <c r="AD14583" s="7"/>
      <c r="AE14583" s="7"/>
    </row>
    <row r="14585" spans="3:31" s="8" customFormat="1">
      <c r="C14585" s="15"/>
      <c r="G14585" s="7"/>
      <c r="H14585" s="7"/>
      <c r="I14585" s="7"/>
      <c r="J14585" s="7"/>
      <c r="K14585" s="7"/>
      <c r="L14585" s="7"/>
      <c r="M14585" s="7"/>
      <c r="N14585" s="7"/>
      <c r="O14585" s="7"/>
      <c r="P14585" s="7"/>
      <c r="Q14585" s="7"/>
      <c r="R14585" s="7"/>
      <c r="S14585" s="7"/>
      <c r="T14585" s="7"/>
      <c r="U14585" s="7"/>
      <c r="V14585" s="7"/>
      <c r="W14585" s="7"/>
      <c r="X14585" s="7"/>
      <c r="Y14585" s="7"/>
      <c r="Z14585" s="7"/>
      <c r="AA14585" s="7"/>
      <c r="AB14585" s="7"/>
      <c r="AC14585" s="7"/>
      <c r="AD14585" s="7"/>
      <c r="AE14585" s="7"/>
    </row>
    <row r="14587" spans="3:31" s="8" customFormat="1">
      <c r="C14587" s="15"/>
      <c r="G14587" s="7"/>
      <c r="H14587" s="7"/>
      <c r="I14587" s="7"/>
      <c r="J14587" s="7"/>
      <c r="K14587" s="7"/>
      <c r="L14587" s="7"/>
      <c r="M14587" s="7"/>
      <c r="N14587" s="7"/>
      <c r="O14587" s="7"/>
      <c r="P14587" s="7"/>
      <c r="Q14587" s="7"/>
      <c r="R14587" s="7"/>
      <c r="S14587" s="7"/>
      <c r="T14587" s="7"/>
      <c r="U14587" s="7"/>
      <c r="V14587" s="7"/>
      <c r="W14587" s="7"/>
      <c r="X14587" s="7"/>
      <c r="Y14587" s="7"/>
      <c r="Z14587" s="7"/>
      <c r="AA14587" s="7"/>
      <c r="AB14587" s="7"/>
      <c r="AC14587" s="7"/>
      <c r="AD14587" s="7"/>
      <c r="AE14587" s="7"/>
    </row>
    <row r="14589" spans="3:31" s="8" customFormat="1">
      <c r="C14589" s="15"/>
      <c r="G14589" s="7"/>
      <c r="H14589" s="7"/>
      <c r="I14589" s="7"/>
      <c r="J14589" s="7"/>
      <c r="K14589" s="7"/>
      <c r="L14589" s="7"/>
      <c r="M14589" s="7"/>
      <c r="N14589" s="7"/>
      <c r="O14589" s="7"/>
      <c r="P14589" s="7"/>
      <c r="Q14589" s="7"/>
      <c r="R14589" s="7"/>
      <c r="S14589" s="7"/>
      <c r="T14589" s="7"/>
      <c r="U14589" s="7"/>
      <c r="V14589" s="7"/>
      <c r="W14589" s="7"/>
      <c r="X14589" s="7"/>
      <c r="Y14589" s="7"/>
      <c r="Z14589" s="7"/>
      <c r="AA14589" s="7"/>
      <c r="AB14589" s="7"/>
      <c r="AC14589" s="7"/>
      <c r="AD14589" s="7"/>
      <c r="AE14589" s="7"/>
    </row>
    <row r="14591" spans="3:31" s="8" customFormat="1">
      <c r="C14591" s="15"/>
      <c r="G14591" s="7"/>
      <c r="H14591" s="7"/>
      <c r="I14591" s="7"/>
      <c r="J14591" s="7"/>
      <c r="K14591" s="7"/>
      <c r="L14591" s="7"/>
      <c r="M14591" s="7"/>
      <c r="N14591" s="7"/>
      <c r="O14591" s="7"/>
      <c r="P14591" s="7"/>
      <c r="Q14591" s="7"/>
      <c r="R14591" s="7"/>
      <c r="S14591" s="7"/>
      <c r="T14591" s="7"/>
      <c r="U14591" s="7"/>
      <c r="V14591" s="7"/>
      <c r="W14591" s="7"/>
      <c r="X14591" s="7"/>
      <c r="Y14591" s="7"/>
      <c r="Z14591" s="7"/>
      <c r="AA14591" s="7"/>
      <c r="AB14591" s="7"/>
      <c r="AC14591" s="7"/>
      <c r="AD14591" s="7"/>
      <c r="AE14591" s="7"/>
    </row>
    <row r="14593" spans="3:31" s="8" customFormat="1">
      <c r="C14593" s="15"/>
      <c r="G14593" s="7"/>
      <c r="H14593" s="7"/>
      <c r="I14593" s="7"/>
      <c r="J14593" s="7"/>
      <c r="K14593" s="7"/>
      <c r="L14593" s="7"/>
      <c r="M14593" s="7"/>
      <c r="N14593" s="7"/>
      <c r="O14593" s="7"/>
      <c r="P14593" s="7"/>
      <c r="Q14593" s="7"/>
      <c r="R14593" s="7"/>
      <c r="S14593" s="7"/>
      <c r="T14593" s="7"/>
      <c r="U14593" s="7"/>
      <c r="V14593" s="7"/>
      <c r="W14593" s="7"/>
      <c r="X14593" s="7"/>
      <c r="Y14593" s="7"/>
      <c r="Z14593" s="7"/>
      <c r="AA14593" s="7"/>
      <c r="AB14593" s="7"/>
      <c r="AC14593" s="7"/>
      <c r="AD14593" s="7"/>
      <c r="AE14593" s="7"/>
    </row>
    <row r="14595" spans="3:31" s="8" customFormat="1">
      <c r="C14595" s="15"/>
      <c r="G14595" s="7"/>
      <c r="H14595" s="7"/>
      <c r="I14595" s="7"/>
      <c r="J14595" s="7"/>
      <c r="K14595" s="7"/>
      <c r="L14595" s="7"/>
      <c r="M14595" s="7"/>
      <c r="N14595" s="7"/>
      <c r="O14595" s="7"/>
      <c r="P14595" s="7"/>
      <c r="Q14595" s="7"/>
      <c r="R14595" s="7"/>
      <c r="S14595" s="7"/>
      <c r="T14595" s="7"/>
      <c r="U14595" s="7"/>
      <c r="V14595" s="7"/>
      <c r="W14595" s="7"/>
      <c r="X14595" s="7"/>
      <c r="Y14595" s="7"/>
      <c r="Z14595" s="7"/>
      <c r="AA14595" s="7"/>
      <c r="AB14595" s="7"/>
      <c r="AC14595" s="7"/>
      <c r="AD14595" s="7"/>
      <c r="AE14595" s="7"/>
    </row>
    <row r="14597" spans="3:31" s="8" customFormat="1">
      <c r="C14597" s="15"/>
      <c r="G14597" s="7"/>
      <c r="H14597" s="7"/>
      <c r="I14597" s="7"/>
      <c r="J14597" s="7"/>
      <c r="K14597" s="7"/>
      <c r="L14597" s="7"/>
      <c r="M14597" s="7"/>
      <c r="N14597" s="7"/>
      <c r="O14597" s="7"/>
      <c r="P14597" s="7"/>
      <c r="Q14597" s="7"/>
      <c r="R14597" s="7"/>
      <c r="S14597" s="7"/>
      <c r="T14597" s="7"/>
      <c r="U14597" s="7"/>
      <c r="V14597" s="7"/>
      <c r="W14597" s="7"/>
      <c r="X14597" s="7"/>
      <c r="Y14597" s="7"/>
      <c r="Z14597" s="7"/>
      <c r="AA14597" s="7"/>
      <c r="AB14597" s="7"/>
      <c r="AC14597" s="7"/>
      <c r="AD14597" s="7"/>
      <c r="AE14597" s="7"/>
    </row>
    <row r="14599" spans="3:31" s="8" customFormat="1">
      <c r="C14599" s="15"/>
      <c r="G14599" s="7"/>
      <c r="H14599" s="7"/>
      <c r="I14599" s="7"/>
      <c r="J14599" s="7"/>
      <c r="K14599" s="7"/>
      <c r="L14599" s="7"/>
      <c r="M14599" s="7"/>
      <c r="N14599" s="7"/>
      <c r="O14599" s="7"/>
      <c r="P14599" s="7"/>
      <c r="Q14599" s="7"/>
      <c r="R14599" s="7"/>
      <c r="S14599" s="7"/>
      <c r="T14599" s="7"/>
      <c r="U14599" s="7"/>
      <c r="V14599" s="7"/>
      <c r="W14599" s="7"/>
      <c r="X14599" s="7"/>
      <c r="Y14599" s="7"/>
      <c r="Z14599" s="7"/>
      <c r="AA14599" s="7"/>
      <c r="AB14599" s="7"/>
      <c r="AC14599" s="7"/>
      <c r="AD14599" s="7"/>
      <c r="AE14599" s="7"/>
    </row>
    <row r="14601" spans="3:31" s="8" customFormat="1">
      <c r="C14601" s="15"/>
      <c r="G14601" s="7"/>
      <c r="H14601" s="7"/>
      <c r="I14601" s="7"/>
      <c r="J14601" s="7"/>
      <c r="K14601" s="7"/>
      <c r="L14601" s="7"/>
      <c r="M14601" s="7"/>
      <c r="N14601" s="7"/>
      <c r="O14601" s="7"/>
      <c r="P14601" s="7"/>
      <c r="Q14601" s="7"/>
      <c r="R14601" s="7"/>
      <c r="S14601" s="7"/>
      <c r="T14601" s="7"/>
      <c r="U14601" s="7"/>
      <c r="V14601" s="7"/>
      <c r="W14601" s="7"/>
      <c r="X14601" s="7"/>
      <c r="Y14601" s="7"/>
      <c r="Z14601" s="7"/>
      <c r="AA14601" s="7"/>
      <c r="AB14601" s="7"/>
      <c r="AC14601" s="7"/>
      <c r="AD14601" s="7"/>
      <c r="AE14601" s="7"/>
    </row>
    <row r="14603" spans="3:31" s="8" customFormat="1">
      <c r="C14603" s="15"/>
      <c r="G14603" s="7"/>
      <c r="H14603" s="7"/>
      <c r="I14603" s="7"/>
      <c r="J14603" s="7"/>
      <c r="K14603" s="7"/>
      <c r="L14603" s="7"/>
      <c r="M14603" s="7"/>
      <c r="N14603" s="7"/>
      <c r="O14603" s="7"/>
      <c r="P14603" s="7"/>
      <c r="Q14603" s="7"/>
      <c r="R14603" s="7"/>
      <c r="S14603" s="7"/>
      <c r="T14603" s="7"/>
      <c r="U14603" s="7"/>
      <c r="V14603" s="7"/>
      <c r="W14603" s="7"/>
      <c r="X14603" s="7"/>
      <c r="Y14603" s="7"/>
      <c r="Z14603" s="7"/>
      <c r="AA14603" s="7"/>
      <c r="AB14603" s="7"/>
      <c r="AC14603" s="7"/>
      <c r="AD14603" s="7"/>
      <c r="AE14603" s="7"/>
    </row>
    <row r="14605" spans="3:31" s="8" customFormat="1">
      <c r="C14605" s="15"/>
      <c r="G14605" s="7"/>
      <c r="H14605" s="7"/>
      <c r="I14605" s="7"/>
      <c r="J14605" s="7"/>
      <c r="K14605" s="7"/>
      <c r="L14605" s="7"/>
      <c r="M14605" s="7"/>
      <c r="N14605" s="7"/>
      <c r="O14605" s="7"/>
      <c r="P14605" s="7"/>
      <c r="Q14605" s="7"/>
      <c r="R14605" s="7"/>
      <c r="S14605" s="7"/>
      <c r="T14605" s="7"/>
      <c r="U14605" s="7"/>
      <c r="V14605" s="7"/>
      <c r="W14605" s="7"/>
      <c r="X14605" s="7"/>
      <c r="Y14605" s="7"/>
      <c r="Z14605" s="7"/>
      <c r="AA14605" s="7"/>
      <c r="AB14605" s="7"/>
      <c r="AC14605" s="7"/>
      <c r="AD14605" s="7"/>
      <c r="AE14605" s="7"/>
    </row>
    <row r="14607" spans="3:31" s="8" customFormat="1">
      <c r="C14607" s="15"/>
      <c r="G14607" s="7"/>
      <c r="H14607" s="7"/>
      <c r="I14607" s="7"/>
      <c r="J14607" s="7"/>
      <c r="K14607" s="7"/>
      <c r="L14607" s="7"/>
      <c r="M14607" s="7"/>
      <c r="N14607" s="7"/>
      <c r="O14607" s="7"/>
      <c r="P14607" s="7"/>
      <c r="Q14607" s="7"/>
      <c r="R14607" s="7"/>
      <c r="S14607" s="7"/>
      <c r="T14607" s="7"/>
      <c r="U14607" s="7"/>
      <c r="V14607" s="7"/>
      <c r="W14607" s="7"/>
      <c r="X14607" s="7"/>
      <c r="Y14607" s="7"/>
      <c r="Z14607" s="7"/>
      <c r="AA14607" s="7"/>
      <c r="AB14607" s="7"/>
      <c r="AC14607" s="7"/>
      <c r="AD14607" s="7"/>
      <c r="AE14607" s="7"/>
    </row>
    <row r="14609" spans="3:31" s="8" customFormat="1">
      <c r="C14609" s="15"/>
      <c r="G14609" s="7"/>
      <c r="H14609" s="7"/>
      <c r="I14609" s="7"/>
      <c r="J14609" s="7"/>
      <c r="K14609" s="7"/>
      <c r="L14609" s="7"/>
      <c r="M14609" s="7"/>
      <c r="N14609" s="7"/>
      <c r="O14609" s="7"/>
      <c r="P14609" s="7"/>
      <c r="Q14609" s="7"/>
      <c r="R14609" s="7"/>
      <c r="S14609" s="7"/>
      <c r="T14609" s="7"/>
      <c r="U14609" s="7"/>
      <c r="V14609" s="7"/>
      <c r="W14609" s="7"/>
      <c r="X14609" s="7"/>
      <c r="Y14609" s="7"/>
      <c r="Z14609" s="7"/>
      <c r="AA14609" s="7"/>
      <c r="AB14609" s="7"/>
      <c r="AC14609" s="7"/>
      <c r="AD14609" s="7"/>
      <c r="AE14609" s="7"/>
    </row>
    <row r="14611" spans="3:31" s="8" customFormat="1">
      <c r="C14611" s="15"/>
      <c r="G14611" s="7"/>
      <c r="H14611" s="7"/>
      <c r="I14611" s="7"/>
      <c r="J14611" s="7"/>
      <c r="K14611" s="7"/>
      <c r="L14611" s="7"/>
      <c r="M14611" s="7"/>
      <c r="N14611" s="7"/>
      <c r="O14611" s="7"/>
      <c r="P14611" s="7"/>
      <c r="Q14611" s="7"/>
      <c r="R14611" s="7"/>
      <c r="S14611" s="7"/>
      <c r="T14611" s="7"/>
      <c r="U14611" s="7"/>
      <c r="V14611" s="7"/>
      <c r="W14611" s="7"/>
      <c r="X14611" s="7"/>
      <c r="Y14611" s="7"/>
      <c r="Z14611" s="7"/>
      <c r="AA14611" s="7"/>
      <c r="AB14611" s="7"/>
      <c r="AC14611" s="7"/>
      <c r="AD14611" s="7"/>
      <c r="AE14611" s="7"/>
    </row>
    <row r="14613" spans="3:31" s="8" customFormat="1">
      <c r="C14613" s="15"/>
      <c r="G14613" s="7"/>
      <c r="H14613" s="7"/>
      <c r="I14613" s="7"/>
      <c r="J14613" s="7"/>
      <c r="K14613" s="7"/>
      <c r="L14613" s="7"/>
      <c r="M14613" s="7"/>
      <c r="N14613" s="7"/>
      <c r="O14613" s="7"/>
      <c r="P14613" s="7"/>
      <c r="Q14613" s="7"/>
      <c r="R14613" s="7"/>
      <c r="S14613" s="7"/>
      <c r="T14613" s="7"/>
      <c r="U14613" s="7"/>
      <c r="V14613" s="7"/>
      <c r="W14613" s="7"/>
      <c r="X14613" s="7"/>
      <c r="Y14613" s="7"/>
      <c r="Z14613" s="7"/>
      <c r="AA14613" s="7"/>
      <c r="AB14613" s="7"/>
      <c r="AC14613" s="7"/>
      <c r="AD14613" s="7"/>
      <c r="AE14613" s="7"/>
    </row>
    <row r="14615" spans="3:31" s="8" customFormat="1">
      <c r="C14615" s="15"/>
      <c r="G14615" s="7"/>
      <c r="H14615" s="7"/>
      <c r="I14615" s="7"/>
      <c r="J14615" s="7"/>
      <c r="K14615" s="7"/>
      <c r="L14615" s="7"/>
      <c r="M14615" s="7"/>
      <c r="N14615" s="7"/>
      <c r="O14615" s="7"/>
      <c r="P14615" s="7"/>
      <c r="Q14615" s="7"/>
      <c r="R14615" s="7"/>
      <c r="S14615" s="7"/>
      <c r="T14615" s="7"/>
      <c r="U14615" s="7"/>
      <c r="V14615" s="7"/>
      <c r="W14615" s="7"/>
      <c r="X14615" s="7"/>
      <c r="Y14615" s="7"/>
      <c r="Z14615" s="7"/>
      <c r="AA14615" s="7"/>
      <c r="AB14615" s="7"/>
      <c r="AC14615" s="7"/>
      <c r="AD14615" s="7"/>
      <c r="AE14615" s="7"/>
    </row>
    <row r="14617" spans="3:31" s="8" customFormat="1">
      <c r="C14617" s="15"/>
      <c r="G14617" s="7"/>
      <c r="H14617" s="7"/>
      <c r="I14617" s="7"/>
      <c r="J14617" s="7"/>
      <c r="K14617" s="7"/>
      <c r="L14617" s="7"/>
      <c r="M14617" s="7"/>
      <c r="N14617" s="7"/>
      <c r="O14617" s="7"/>
      <c r="P14617" s="7"/>
      <c r="Q14617" s="7"/>
      <c r="R14617" s="7"/>
      <c r="S14617" s="7"/>
      <c r="T14617" s="7"/>
      <c r="U14617" s="7"/>
      <c r="V14617" s="7"/>
      <c r="W14617" s="7"/>
      <c r="X14617" s="7"/>
      <c r="Y14617" s="7"/>
      <c r="Z14617" s="7"/>
      <c r="AA14617" s="7"/>
      <c r="AB14617" s="7"/>
      <c r="AC14617" s="7"/>
      <c r="AD14617" s="7"/>
      <c r="AE14617" s="7"/>
    </row>
    <row r="14619" spans="3:31" s="8" customFormat="1">
      <c r="C14619" s="15"/>
      <c r="G14619" s="7"/>
      <c r="H14619" s="7"/>
      <c r="I14619" s="7"/>
      <c r="J14619" s="7"/>
      <c r="K14619" s="7"/>
      <c r="L14619" s="7"/>
      <c r="M14619" s="7"/>
      <c r="N14619" s="7"/>
      <c r="O14619" s="7"/>
      <c r="P14619" s="7"/>
      <c r="Q14619" s="7"/>
      <c r="R14619" s="7"/>
      <c r="S14619" s="7"/>
      <c r="T14619" s="7"/>
      <c r="U14619" s="7"/>
      <c r="V14619" s="7"/>
      <c r="W14619" s="7"/>
      <c r="X14619" s="7"/>
      <c r="Y14619" s="7"/>
      <c r="Z14619" s="7"/>
      <c r="AA14619" s="7"/>
      <c r="AB14619" s="7"/>
      <c r="AC14619" s="7"/>
      <c r="AD14619" s="7"/>
      <c r="AE14619" s="7"/>
    </row>
    <row r="14621" spans="3:31" s="8" customFormat="1">
      <c r="C14621" s="15"/>
      <c r="G14621" s="7"/>
      <c r="H14621" s="7"/>
      <c r="I14621" s="7"/>
      <c r="J14621" s="7"/>
      <c r="K14621" s="7"/>
      <c r="L14621" s="7"/>
      <c r="M14621" s="7"/>
      <c r="N14621" s="7"/>
      <c r="O14621" s="7"/>
      <c r="P14621" s="7"/>
      <c r="Q14621" s="7"/>
      <c r="R14621" s="7"/>
      <c r="S14621" s="7"/>
      <c r="T14621" s="7"/>
      <c r="U14621" s="7"/>
      <c r="V14621" s="7"/>
      <c r="W14621" s="7"/>
      <c r="X14621" s="7"/>
      <c r="Y14621" s="7"/>
      <c r="Z14621" s="7"/>
      <c r="AA14621" s="7"/>
      <c r="AB14621" s="7"/>
      <c r="AC14621" s="7"/>
      <c r="AD14621" s="7"/>
      <c r="AE14621" s="7"/>
    </row>
    <row r="14623" spans="3:31" s="8" customFormat="1">
      <c r="C14623" s="15"/>
      <c r="G14623" s="7"/>
      <c r="H14623" s="7"/>
      <c r="I14623" s="7"/>
      <c r="J14623" s="7"/>
      <c r="K14623" s="7"/>
      <c r="L14623" s="7"/>
      <c r="M14623" s="7"/>
      <c r="N14623" s="7"/>
      <c r="O14623" s="7"/>
      <c r="P14623" s="7"/>
      <c r="Q14623" s="7"/>
      <c r="R14623" s="7"/>
      <c r="S14623" s="7"/>
      <c r="T14623" s="7"/>
      <c r="U14623" s="7"/>
      <c r="V14623" s="7"/>
      <c r="W14623" s="7"/>
      <c r="X14623" s="7"/>
      <c r="Y14623" s="7"/>
      <c r="Z14623" s="7"/>
      <c r="AA14623" s="7"/>
      <c r="AB14623" s="7"/>
      <c r="AC14623" s="7"/>
      <c r="AD14623" s="7"/>
      <c r="AE14623" s="7"/>
    </row>
    <row r="14625" spans="3:31" s="8" customFormat="1">
      <c r="C14625" s="15"/>
      <c r="G14625" s="7"/>
      <c r="H14625" s="7"/>
      <c r="I14625" s="7"/>
      <c r="J14625" s="7"/>
      <c r="K14625" s="7"/>
      <c r="L14625" s="7"/>
      <c r="M14625" s="7"/>
      <c r="N14625" s="7"/>
      <c r="O14625" s="7"/>
      <c r="P14625" s="7"/>
      <c r="Q14625" s="7"/>
      <c r="R14625" s="7"/>
      <c r="S14625" s="7"/>
      <c r="T14625" s="7"/>
      <c r="U14625" s="7"/>
      <c r="V14625" s="7"/>
      <c r="W14625" s="7"/>
      <c r="X14625" s="7"/>
      <c r="Y14625" s="7"/>
      <c r="Z14625" s="7"/>
      <c r="AA14625" s="7"/>
      <c r="AB14625" s="7"/>
      <c r="AC14625" s="7"/>
      <c r="AD14625" s="7"/>
      <c r="AE14625" s="7"/>
    </row>
    <row r="14627" spans="3:31" s="8" customFormat="1">
      <c r="C14627" s="15"/>
      <c r="G14627" s="7"/>
      <c r="H14627" s="7"/>
      <c r="I14627" s="7"/>
      <c r="J14627" s="7"/>
      <c r="K14627" s="7"/>
      <c r="L14627" s="7"/>
      <c r="M14627" s="7"/>
      <c r="N14627" s="7"/>
      <c r="O14627" s="7"/>
      <c r="P14627" s="7"/>
      <c r="Q14627" s="7"/>
      <c r="R14627" s="7"/>
      <c r="S14627" s="7"/>
      <c r="T14627" s="7"/>
      <c r="U14627" s="7"/>
      <c r="V14627" s="7"/>
      <c r="W14627" s="7"/>
      <c r="X14627" s="7"/>
      <c r="Y14627" s="7"/>
      <c r="Z14627" s="7"/>
      <c r="AA14627" s="7"/>
      <c r="AB14627" s="7"/>
      <c r="AC14627" s="7"/>
      <c r="AD14627" s="7"/>
      <c r="AE14627" s="7"/>
    </row>
    <row r="14629" spans="3:31" s="8" customFormat="1">
      <c r="C14629" s="15"/>
      <c r="G14629" s="7"/>
      <c r="H14629" s="7"/>
      <c r="I14629" s="7"/>
      <c r="J14629" s="7"/>
      <c r="K14629" s="7"/>
      <c r="L14629" s="7"/>
      <c r="M14629" s="7"/>
      <c r="N14629" s="7"/>
      <c r="O14629" s="7"/>
      <c r="P14629" s="7"/>
      <c r="Q14629" s="7"/>
      <c r="R14629" s="7"/>
      <c r="S14629" s="7"/>
      <c r="T14629" s="7"/>
      <c r="U14629" s="7"/>
      <c r="V14629" s="7"/>
      <c r="W14629" s="7"/>
      <c r="X14629" s="7"/>
      <c r="Y14629" s="7"/>
      <c r="Z14629" s="7"/>
      <c r="AA14629" s="7"/>
      <c r="AB14629" s="7"/>
      <c r="AC14629" s="7"/>
      <c r="AD14629" s="7"/>
      <c r="AE14629" s="7"/>
    </row>
    <row r="14631" spans="3:31" s="8" customFormat="1">
      <c r="C14631" s="15"/>
      <c r="G14631" s="7"/>
      <c r="H14631" s="7"/>
      <c r="I14631" s="7"/>
      <c r="J14631" s="7"/>
      <c r="K14631" s="7"/>
      <c r="L14631" s="7"/>
      <c r="M14631" s="7"/>
      <c r="N14631" s="7"/>
      <c r="O14631" s="7"/>
      <c r="P14631" s="7"/>
      <c r="Q14631" s="7"/>
      <c r="R14631" s="7"/>
      <c r="S14631" s="7"/>
      <c r="T14631" s="7"/>
      <c r="U14631" s="7"/>
      <c r="V14631" s="7"/>
      <c r="W14631" s="7"/>
      <c r="X14631" s="7"/>
      <c r="Y14631" s="7"/>
      <c r="Z14631" s="7"/>
      <c r="AA14631" s="7"/>
      <c r="AB14631" s="7"/>
      <c r="AC14631" s="7"/>
      <c r="AD14631" s="7"/>
      <c r="AE14631" s="7"/>
    </row>
    <row r="14633" spans="3:31" s="8" customFormat="1">
      <c r="C14633" s="15"/>
      <c r="G14633" s="7"/>
      <c r="H14633" s="7"/>
      <c r="I14633" s="7"/>
      <c r="J14633" s="7"/>
      <c r="K14633" s="7"/>
      <c r="L14633" s="7"/>
      <c r="M14633" s="7"/>
      <c r="N14633" s="7"/>
      <c r="O14633" s="7"/>
      <c r="P14633" s="7"/>
      <c r="Q14633" s="7"/>
      <c r="R14633" s="7"/>
      <c r="S14633" s="7"/>
      <c r="T14633" s="7"/>
      <c r="U14633" s="7"/>
      <c r="V14633" s="7"/>
      <c r="W14633" s="7"/>
      <c r="X14633" s="7"/>
      <c r="Y14633" s="7"/>
      <c r="Z14633" s="7"/>
      <c r="AA14633" s="7"/>
      <c r="AB14633" s="7"/>
      <c r="AC14633" s="7"/>
      <c r="AD14633" s="7"/>
      <c r="AE14633" s="7"/>
    </row>
    <row r="14635" spans="3:31" s="8" customFormat="1">
      <c r="C14635" s="15"/>
      <c r="G14635" s="7"/>
      <c r="H14635" s="7"/>
      <c r="I14635" s="7"/>
      <c r="J14635" s="7"/>
      <c r="K14635" s="7"/>
      <c r="L14635" s="7"/>
      <c r="M14635" s="7"/>
      <c r="N14635" s="7"/>
      <c r="O14635" s="7"/>
      <c r="P14635" s="7"/>
      <c r="Q14635" s="7"/>
      <c r="R14635" s="7"/>
      <c r="S14635" s="7"/>
      <c r="T14635" s="7"/>
      <c r="U14635" s="7"/>
      <c r="V14635" s="7"/>
      <c r="W14635" s="7"/>
      <c r="X14635" s="7"/>
      <c r="Y14635" s="7"/>
      <c r="Z14635" s="7"/>
      <c r="AA14635" s="7"/>
      <c r="AB14635" s="7"/>
      <c r="AC14635" s="7"/>
      <c r="AD14635" s="7"/>
      <c r="AE14635" s="7"/>
    </row>
    <row r="14637" spans="3:31" s="8" customFormat="1">
      <c r="C14637" s="15"/>
      <c r="G14637" s="7"/>
      <c r="H14637" s="7"/>
      <c r="I14637" s="7"/>
      <c r="J14637" s="7"/>
      <c r="K14637" s="7"/>
      <c r="L14637" s="7"/>
      <c r="M14637" s="7"/>
      <c r="N14637" s="7"/>
      <c r="O14637" s="7"/>
      <c r="P14637" s="7"/>
      <c r="Q14637" s="7"/>
      <c r="R14637" s="7"/>
      <c r="S14637" s="7"/>
      <c r="T14637" s="7"/>
      <c r="U14637" s="7"/>
      <c r="V14637" s="7"/>
      <c r="W14637" s="7"/>
      <c r="X14637" s="7"/>
      <c r="Y14637" s="7"/>
      <c r="Z14637" s="7"/>
      <c r="AA14637" s="7"/>
      <c r="AB14637" s="7"/>
      <c r="AC14637" s="7"/>
      <c r="AD14637" s="7"/>
      <c r="AE14637" s="7"/>
    </row>
    <row r="14639" spans="3:31" s="8" customFormat="1">
      <c r="C14639" s="15"/>
      <c r="G14639" s="7"/>
      <c r="H14639" s="7"/>
      <c r="I14639" s="7"/>
      <c r="J14639" s="7"/>
      <c r="K14639" s="7"/>
      <c r="L14639" s="7"/>
      <c r="M14639" s="7"/>
      <c r="N14639" s="7"/>
      <c r="O14639" s="7"/>
      <c r="P14639" s="7"/>
      <c r="Q14639" s="7"/>
      <c r="R14639" s="7"/>
      <c r="S14639" s="7"/>
      <c r="T14639" s="7"/>
      <c r="U14639" s="7"/>
      <c r="V14639" s="7"/>
      <c r="W14639" s="7"/>
      <c r="X14639" s="7"/>
      <c r="Y14639" s="7"/>
      <c r="Z14639" s="7"/>
      <c r="AA14639" s="7"/>
      <c r="AB14639" s="7"/>
      <c r="AC14639" s="7"/>
      <c r="AD14639" s="7"/>
      <c r="AE14639" s="7"/>
    </row>
    <row r="14641" spans="3:31" s="8" customFormat="1">
      <c r="C14641" s="15"/>
      <c r="G14641" s="7"/>
      <c r="H14641" s="7"/>
      <c r="I14641" s="7"/>
      <c r="J14641" s="7"/>
      <c r="K14641" s="7"/>
      <c r="L14641" s="7"/>
      <c r="M14641" s="7"/>
      <c r="N14641" s="7"/>
      <c r="O14641" s="7"/>
      <c r="P14641" s="7"/>
      <c r="Q14641" s="7"/>
      <c r="R14641" s="7"/>
      <c r="S14641" s="7"/>
      <c r="T14641" s="7"/>
      <c r="U14641" s="7"/>
      <c r="V14641" s="7"/>
      <c r="W14641" s="7"/>
      <c r="X14641" s="7"/>
      <c r="Y14641" s="7"/>
      <c r="Z14641" s="7"/>
      <c r="AA14641" s="7"/>
      <c r="AB14641" s="7"/>
      <c r="AC14641" s="7"/>
      <c r="AD14641" s="7"/>
      <c r="AE14641" s="7"/>
    </row>
    <row r="14643" spans="3:31" s="8" customFormat="1">
      <c r="C14643" s="15"/>
      <c r="G14643" s="7"/>
      <c r="H14643" s="7"/>
      <c r="I14643" s="7"/>
      <c r="J14643" s="7"/>
      <c r="K14643" s="7"/>
      <c r="L14643" s="7"/>
      <c r="M14643" s="7"/>
      <c r="N14643" s="7"/>
      <c r="O14643" s="7"/>
      <c r="P14643" s="7"/>
      <c r="Q14643" s="7"/>
      <c r="R14643" s="7"/>
      <c r="S14643" s="7"/>
      <c r="T14643" s="7"/>
      <c r="U14643" s="7"/>
      <c r="V14643" s="7"/>
      <c r="W14643" s="7"/>
      <c r="X14643" s="7"/>
      <c r="Y14643" s="7"/>
      <c r="Z14643" s="7"/>
      <c r="AA14643" s="7"/>
      <c r="AB14643" s="7"/>
      <c r="AC14643" s="7"/>
      <c r="AD14643" s="7"/>
      <c r="AE14643" s="7"/>
    </row>
    <row r="14645" spans="3:31" s="8" customFormat="1">
      <c r="C14645" s="15"/>
      <c r="G14645" s="7"/>
      <c r="H14645" s="7"/>
      <c r="I14645" s="7"/>
      <c r="J14645" s="7"/>
      <c r="K14645" s="7"/>
      <c r="L14645" s="7"/>
      <c r="M14645" s="7"/>
      <c r="N14645" s="7"/>
      <c r="O14645" s="7"/>
      <c r="P14645" s="7"/>
      <c r="Q14645" s="7"/>
      <c r="R14645" s="7"/>
      <c r="S14645" s="7"/>
      <c r="T14645" s="7"/>
      <c r="U14645" s="7"/>
      <c r="V14645" s="7"/>
      <c r="W14645" s="7"/>
      <c r="X14645" s="7"/>
      <c r="Y14645" s="7"/>
      <c r="Z14645" s="7"/>
      <c r="AA14645" s="7"/>
      <c r="AB14645" s="7"/>
      <c r="AC14645" s="7"/>
      <c r="AD14645" s="7"/>
      <c r="AE14645" s="7"/>
    </row>
    <row r="14647" spans="3:31" s="8" customFormat="1">
      <c r="C14647" s="15"/>
      <c r="G14647" s="7"/>
      <c r="H14647" s="7"/>
      <c r="I14647" s="7"/>
      <c r="J14647" s="7"/>
      <c r="K14647" s="7"/>
      <c r="L14647" s="7"/>
      <c r="M14647" s="7"/>
      <c r="N14647" s="7"/>
      <c r="O14647" s="7"/>
      <c r="P14647" s="7"/>
      <c r="Q14647" s="7"/>
      <c r="R14647" s="7"/>
      <c r="S14647" s="7"/>
      <c r="T14647" s="7"/>
      <c r="U14647" s="7"/>
      <c r="V14647" s="7"/>
      <c r="W14647" s="7"/>
      <c r="X14647" s="7"/>
      <c r="Y14647" s="7"/>
      <c r="Z14647" s="7"/>
      <c r="AA14647" s="7"/>
      <c r="AB14647" s="7"/>
      <c r="AC14647" s="7"/>
      <c r="AD14647" s="7"/>
      <c r="AE14647" s="7"/>
    </row>
    <row r="14649" spans="3:31" s="8" customFormat="1">
      <c r="C14649" s="15"/>
      <c r="G14649" s="7"/>
      <c r="H14649" s="7"/>
      <c r="I14649" s="7"/>
      <c r="J14649" s="7"/>
      <c r="K14649" s="7"/>
      <c r="L14649" s="7"/>
      <c r="M14649" s="7"/>
      <c r="N14649" s="7"/>
      <c r="O14649" s="7"/>
      <c r="P14649" s="7"/>
      <c r="Q14649" s="7"/>
      <c r="R14649" s="7"/>
      <c r="S14649" s="7"/>
      <c r="T14649" s="7"/>
      <c r="U14649" s="7"/>
      <c r="V14649" s="7"/>
      <c r="W14649" s="7"/>
      <c r="X14649" s="7"/>
      <c r="Y14649" s="7"/>
      <c r="Z14649" s="7"/>
      <c r="AA14649" s="7"/>
      <c r="AB14649" s="7"/>
      <c r="AC14649" s="7"/>
      <c r="AD14649" s="7"/>
      <c r="AE14649" s="7"/>
    </row>
    <row r="14651" spans="3:31" s="8" customFormat="1">
      <c r="C14651" s="15"/>
      <c r="G14651" s="7"/>
      <c r="H14651" s="7"/>
      <c r="I14651" s="7"/>
      <c r="J14651" s="7"/>
      <c r="K14651" s="7"/>
      <c r="L14651" s="7"/>
      <c r="M14651" s="7"/>
      <c r="N14651" s="7"/>
      <c r="O14651" s="7"/>
      <c r="P14651" s="7"/>
      <c r="Q14651" s="7"/>
      <c r="R14651" s="7"/>
      <c r="S14651" s="7"/>
      <c r="T14651" s="7"/>
      <c r="U14651" s="7"/>
      <c r="V14651" s="7"/>
      <c r="W14651" s="7"/>
      <c r="X14651" s="7"/>
      <c r="Y14651" s="7"/>
      <c r="Z14651" s="7"/>
      <c r="AA14651" s="7"/>
      <c r="AB14651" s="7"/>
      <c r="AC14651" s="7"/>
      <c r="AD14651" s="7"/>
      <c r="AE14651" s="7"/>
    </row>
    <row r="14653" spans="3:31" s="8" customFormat="1">
      <c r="C14653" s="15"/>
      <c r="G14653" s="7"/>
      <c r="H14653" s="7"/>
      <c r="I14653" s="7"/>
      <c r="J14653" s="7"/>
      <c r="K14653" s="7"/>
      <c r="L14653" s="7"/>
      <c r="M14653" s="7"/>
      <c r="N14653" s="7"/>
      <c r="O14653" s="7"/>
      <c r="P14653" s="7"/>
      <c r="Q14653" s="7"/>
      <c r="R14653" s="7"/>
      <c r="S14653" s="7"/>
      <c r="T14653" s="7"/>
      <c r="U14653" s="7"/>
      <c r="V14653" s="7"/>
      <c r="W14653" s="7"/>
      <c r="X14653" s="7"/>
      <c r="Y14653" s="7"/>
      <c r="Z14653" s="7"/>
      <c r="AA14653" s="7"/>
      <c r="AB14653" s="7"/>
      <c r="AC14653" s="7"/>
      <c r="AD14653" s="7"/>
      <c r="AE14653" s="7"/>
    </row>
    <row r="14655" spans="3:31" s="8" customFormat="1">
      <c r="C14655" s="15"/>
      <c r="G14655" s="7"/>
      <c r="H14655" s="7"/>
      <c r="I14655" s="7"/>
      <c r="J14655" s="7"/>
      <c r="K14655" s="7"/>
      <c r="L14655" s="7"/>
      <c r="M14655" s="7"/>
      <c r="N14655" s="7"/>
      <c r="O14655" s="7"/>
      <c r="P14655" s="7"/>
      <c r="Q14655" s="7"/>
      <c r="R14655" s="7"/>
      <c r="S14655" s="7"/>
      <c r="T14655" s="7"/>
      <c r="U14655" s="7"/>
      <c r="V14655" s="7"/>
      <c r="W14655" s="7"/>
      <c r="X14655" s="7"/>
      <c r="Y14655" s="7"/>
      <c r="Z14655" s="7"/>
      <c r="AA14655" s="7"/>
      <c r="AB14655" s="7"/>
      <c r="AC14655" s="7"/>
      <c r="AD14655" s="7"/>
      <c r="AE14655" s="7"/>
    </row>
    <row r="14657" spans="3:31" s="8" customFormat="1">
      <c r="C14657" s="15"/>
      <c r="G14657" s="7"/>
      <c r="H14657" s="7"/>
      <c r="I14657" s="7"/>
      <c r="J14657" s="7"/>
      <c r="K14657" s="7"/>
      <c r="L14657" s="7"/>
      <c r="M14657" s="7"/>
      <c r="N14657" s="7"/>
      <c r="O14657" s="7"/>
      <c r="P14657" s="7"/>
      <c r="Q14657" s="7"/>
      <c r="R14657" s="7"/>
      <c r="S14657" s="7"/>
      <c r="T14657" s="7"/>
      <c r="U14657" s="7"/>
      <c r="V14657" s="7"/>
      <c r="W14657" s="7"/>
      <c r="X14657" s="7"/>
      <c r="Y14657" s="7"/>
      <c r="Z14657" s="7"/>
      <c r="AA14657" s="7"/>
      <c r="AB14657" s="7"/>
      <c r="AC14657" s="7"/>
      <c r="AD14657" s="7"/>
      <c r="AE14657" s="7"/>
    </row>
    <row r="14659" spans="3:31" s="8" customFormat="1">
      <c r="C14659" s="15"/>
      <c r="G14659" s="7"/>
      <c r="H14659" s="7"/>
      <c r="I14659" s="7"/>
      <c r="J14659" s="7"/>
      <c r="K14659" s="7"/>
      <c r="L14659" s="7"/>
      <c r="M14659" s="7"/>
      <c r="N14659" s="7"/>
      <c r="O14659" s="7"/>
      <c r="P14659" s="7"/>
      <c r="Q14659" s="7"/>
      <c r="R14659" s="7"/>
      <c r="S14659" s="7"/>
      <c r="T14659" s="7"/>
      <c r="U14659" s="7"/>
      <c r="V14659" s="7"/>
      <c r="W14659" s="7"/>
      <c r="X14659" s="7"/>
      <c r="Y14659" s="7"/>
      <c r="Z14659" s="7"/>
      <c r="AA14659" s="7"/>
      <c r="AB14659" s="7"/>
      <c r="AC14659" s="7"/>
      <c r="AD14659" s="7"/>
      <c r="AE14659" s="7"/>
    </row>
    <row r="14661" spans="3:31" s="8" customFormat="1">
      <c r="C14661" s="15"/>
      <c r="G14661" s="7"/>
      <c r="H14661" s="7"/>
      <c r="I14661" s="7"/>
      <c r="J14661" s="7"/>
      <c r="K14661" s="7"/>
      <c r="L14661" s="7"/>
      <c r="M14661" s="7"/>
      <c r="N14661" s="7"/>
      <c r="O14661" s="7"/>
      <c r="P14661" s="7"/>
      <c r="Q14661" s="7"/>
      <c r="R14661" s="7"/>
      <c r="S14661" s="7"/>
      <c r="T14661" s="7"/>
      <c r="U14661" s="7"/>
      <c r="V14661" s="7"/>
      <c r="W14661" s="7"/>
      <c r="X14661" s="7"/>
      <c r="Y14661" s="7"/>
      <c r="Z14661" s="7"/>
      <c r="AA14661" s="7"/>
      <c r="AB14661" s="7"/>
      <c r="AC14661" s="7"/>
      <c r="AD14661" s="7"/>
      <c r="AE14661" s="7"/>
    </row>
    <row r="14663" spans="3:31" s="8" customFormat="1">
      <c r="C14663" s="15"/>
      <c r="G14663" s="7"/>
      <c r="H14663" s="7"/>
      <c r="I14663" s="7"/>
      <c r="J14663" s="7"/>
      <c r="K14663" s="7"/>
      <c r="L14663" s="7"/>
      <c r="M14663" s="7"/>
      <c r="N14663" s="7"/>
      <c r="O14663" s="7"/>
      <c r="P14663" s="7"/>
      <c r="Q14663" s="7"/>
      <c r="R14663" s="7"/>
      <c r="S14663" s="7"/>
      <c r="T14663" s="7"/>
      <c r="U14663" s="7"/>
      <c r="V14663" s="7"/>
      <c r="W14663" s="7"/>
      <c r="X14663" s="7"/>
      <c r="Y14663" s="7"/>
      <c r="Z14663" s="7"/>
      <c r="AA14663" s="7"/>
      <c r="AB14663" s="7"/>
      <c r="AC14663" s="7"/>
      <c r="AD14663" s="7"/>
      <c r="AE14663" s="7"/>
    </row>
    <row r="14665" spans="3:31" s="8" customFormat="1">
      <c r="C14665" s="15"/>
      <c r="G14665" s="7"/>
      <c r="H14665" s="7"/>
      <c r="I14665" s="7"/>
      <c r="J14665" s="7"/>
      <c r="K14665" s="7"/>
      <c r="L14665" s="7"/>
      <c r="M14665" s="7"/>
      <c r="N14665" s="7"/>
      <c r="O14665" s="7"/>
      <c r="P14665" s="7"/>
      <c r="Q14665" s="7"/>
      <c r="R14665" s="7"/>
      <c r="S14665" s="7"/>
      <c r="T14665" s="7"/>
      <c r="U14665" s="7"/>
      <c r="V14665" s="7"/>
      <c r="W14665" s="7"/>
      <c r="X14665" s="7"/>
      <c r="Y14665" s="7"/>
      <c r="Z14665" s="7"/>
      <c r="AA14665" s="7"/>
      <c r="AB14665" s="7"/>
      <c r="AC14665" s="7"/>
      <c r="AD14665" s="7"/>
      <c r="AE14665" s="7"/>
    </row>
    <row r="14667" spans="3:31" s="8" customFormat="1">
      <c r="C14667" s="15"/>
      <c r="G14667" s="7"/>
      <c r="H14667" s="7"/>
      <c r="I14667" s="7"/>
      <c r="J14667" s="7"/>
      <c r="K14667" s="7"/>
      <c r="L14667" s="7"/>
      <c r="M14667" s="7"/>
      <c r="N14667" s="7"/>
      <c r="O14667" s="7"/>
      <c r="P14667" s="7"/>
      <c r="Q14667" s="7"/>
      <c r="R14667" s="7"/>
      <c r="S14667" s="7"/>
      <c r="T14667" s="7"/>
      <c r="U14667" s="7"/>
      <c r="V14667" s="7"/>
      <c r="W14667" s="7"/>
      <c r="X14667" s="7"/>
      <c r="Y14667" s="7"/>
      <c r="Z14667" s="7"/>
      <c r="AA14667" s="7"/>
      <c r="AB14667" s="7"/>
      <c r="AC14667" s="7"/>
      <c r="AD14667" s="7"/>
      <c r="AE14667" s="7"/>
    </row>
    <row r="14669" spans="3:31" s="8" customFormat="1">
      <c r="C14669" s="15"/>
      <c r="G14669" s="7"/>
      <c r="H14669" s="7"/>
      <c r="I14669" s="7"/>
      <c r="J14669" s="7"/>
      <c r="K14669" s="7"/>
      <c r="L14669" s="7"/>
      <c r="M14669" s="7"/>
      <c r="N14669" s="7"/>
      <c r="O14669" s="7"/>
      <c r="P14669" s="7"/>
      <c r="Q14669" s="7"/>
      <c r="R14669" s="7"/>
      <c r="S14669" s="7"/>
      <c r="T14669" s="7"/>
      <c r="U14669" s="7"/>
      <c r="V14669" s="7"/>
      <c r="W14669" s="7"/>
      <c r="X14669" s="7"/>
      <c r="Y14669" s="7"/>
      <c r="Z14669" s="7"/>
      <c r="AA14669" s="7"/>
      <c r="AB14669" s="7"/>
      <c r="AC14669" s="7"/>
      <c r="AD14669" s="7"/>
      <c r="AE14669" s="7"/>
    </row>
    <row r="14671" spans="3:31" s="8" customFormat="1">
      <c r="C14671" s="15"/>
      <c r="G14671" s="7"/>
      <c r="H14671" s="7"/>
      <c r="I14671" s="7"/>
      <c r="J14671" s="7"/>
      <c r="K14671" s="7"/>
      <c r="L14671" s="7"/>
      <c r="M14671" s="7"/>
      <c r="N14671" s="7"/>
      <c r="O14671" s="7"/>
      <c r="P14671" s="7"/>
      <c r="Q14671" s="7"/>
      <c r="R14671" s="7"/>
      <c r="S14671" s="7"/>
      <c r="T14671" s="7"/>
      <c r="U14671" s="7"/>
      <c r="V14671" s="7"/>
      <c r="W14671" s="7"/>
      <c r="X14671" s="7"/>
      <c r="Y14671" s="7"/>
      <c r="Z14671" s="7"/>
      <c r="AA14671" s="7"/>
      <c r="AB14671" s="7"/>
      <c r="AC14671" s="7"/>
      <c r="AD14671" s="7"/>
      <c r="AE14671" s="7"/>
    </row>
    <row r="14673" spans="3:31" s="8" customFormat="1">
      <c r="C14673" s="15"/>
      <c r="G14673" s="7"/>
      <c r="H14673" s="7"/>
      <c r="I14673" s="7"/>
      <c r="J14673" s="7"/>
      <c r="K14673" s="7"/>
      <c r="L14673" s="7"/>
      <c r="M14673" s="7"/>
      <c r="N14673" s="7"/>
      <c r="O14673" s="7"/>
      <c r="P14673" s="7"/>
      <c r="Q14673" s="7"/>
      <c r="R14673" s="7"/>
      <c r="S14673" s="7"/>
      <c r="T14673" s="7"/>
      <c r="U14673" s="7"/>
      <c r="V14673" s="7"/>
      <c r="W14673" s="7"/>
      <c r="X14673" s="7"/>
      <c r="Y14673" s="7"/>
      <c r="Z14673" s="7"/>
      <c r="AA14673" s="7"/>
      <c r="AB14673" s="7"/>
      <c r="AC14673" s="7"/>
      <c r="AD14673" s="7"/>
      <c r="AE14673" s="7"/>
    </row>
    <row r="14675" spans="3:31" s="8" customFormat="1">
      <c r="C14675" s="15"/>
      <c r="G14675" s="7"/>
      <c r="H14675" s="7"/>
      <c r="I14675" s="7"/>
      <c r="J14675" s="7"/>
      <c r="K14675" s="7"/>
      <c r="L14675" s="7"/>
      <c r="M14675" s="7"/>
      <c r="N14675" s="7"/>
      <c r="O14675" s="7"/>
      <c r="P14675" s="7"/>
      <c r="Q14675" s="7"/>
      <c r="R14675" s="7"/>
      <c r="S14675" s="7"/>
      <c r="T14675" s="7"/>
      <c r="U14675" s="7"/>
      <c r="V14675" s="7"/>
      <c r="W14675" s="7"/>
      <c r="X14675" s="7"/>
      <c r="Y14675" s="7"/>
      <c r="Z14675" s="7"/>
      <c r="AA14675" s="7"/>
      <c r="AB14675" s="7"/>
      <c r="AC14675" s="7"/>
      <c r="AD14675" s="7"/>
      <c r="AE14675" s="7"/>
    </row>
    <row r="14677" spans="3:31" s="8" customFormat="1">
      <c r="C14677" s="15"/>
      <c r="G14677" s="7"/>
      <c r="H14677" s="7"/>
      <c r="I14677" s="7"/>
      <c r="J14677" s="7"/>
      <c r="K14677" s="7"/>
      <c r="L14677" s="7"/>
      <c r="M14677" s="7"/>
      <c r="N14677" s="7"/>
      <c r="O14677" s="7"/>
      <c r="P14677" s="7"/>
      <c r="Q14677" s="7"/>
      <c r="R14677" s="7"/>
      <c r="S14677" s="7"/>
      <c r="T14677" s="7"/>
      <c r="U14677" s="7"/>
      <c r="V14677" s="7"/>
      <c r="W14677" s="7"/>
      <c r="X14677" s="7"/>
      <c r="Y14677" s="7"/>
      <c r="Z14677" s="7"/>
      <c r="AA14677" s="7"/>
      <c r="AB14677" s="7"/>
      <c r="AC14677" s="7"/>
      <c r="AD14677" s="7"/>
      <c r="AE14677" s="7"/>
    </row>
    <row r="14679" spans="3:31" s="8" customFormat="1">
      <c r="C14679" s="15"/>
      <c r="G14679" s="7"/>
      <c r="H14679" s="7"/>
      <c r="I14679" s="7"/>
      <c r="J14679" s="7"/>
      <c r="K14679" s="7"/>
      <c r="L14679" s="7"/>
      <c r="M14679" s="7"/>
      <c r="N14679" s="7"/>
      <c r="O14679" s="7"/>
      <c r="P14679" s="7"/>
      <c r="Q14679" s="7"/>
      <c r="R14679" s="7"/>
      <c r="S14679" s="7"/>
      <c r="T14679" s="7"/>
      <c r="U14679" s="7"/>
      <c r="V14679" s="7"/>
      <c r="W14679" s="7"/>
      <c r="X14679" s="7"/>
      <c r="Y14679" s="7"/>
      <c r="Z14679" s="7"/>
      <c r="AA14679" s="7"/>
      <c r="AB14679" s="7"/>
      <c r="AC14679" s="7"/>
      <c r="AD14679" s="7"/>
      <c r="AE14679" s="7"/>
    </row>
    <row r="14681" spans="3:31" s="8" customFormat="1">
      <c r="C14681" s="15"/>
      <c r="G14681" s="7"/>
      <c r="H14681" s="7"/>
      <c r="I14681" s="7"/>
      <c r="J14681" s="7"/>
      <c r="K14681" s="7"/>
      <c r="L14681" s="7"/>
      <c r="M14681" s="7"/>
      <c r="N14681" s="7"/>
      <c r="O14681" s="7"/>
      <c r="P14681" s="7"/>
      <c r="Q14681" s="7"/>
      <c r="R14681" s="7"/>
      <c r="S14681" s="7"/>
      <c r="T14681" s="7"/>
      <c r="U14681" s="7"/>
      <c r="V14681" s="7"/>
      <c r="W14681" s="7"/>
      <c r="X14681" s="7"/>
      <c r="Y14681" s="7"/>
      <c r="Z14681" s="7"/>
      <c r="AA14681" s="7"/>
      <c r="AB14681" s="7"/>
      <c r="AC14681" s="7"/>
      <c r="AD14681" s="7"/>
      <c r="AE14681" s="7"/>
    </row>
    <row r="14683" spans="3:31" s="8" customFormat="1">
      <c r="C14683" s="15"/>
      <c r="G14683" s="7"/>
      <c r="H14683" s="7"/>
      <c r="I14683" s="7"/>
      <c r="J14683" s="7"/>
      <c r="K14683" s="7"/>
      <c r="L14683" s="7"/>
      <c r="M14683" s="7"/>
      <c r="N14683" s="7"/>
      <c r="O14683" s="7"/>
      <c r="P14683" s="7"/>
      <c r="Q14683" s="7"/>
      <c r="R14683" s="7"/>
      <c r="S14683" s="7"/>
      <c r="T14683" s="7"/>
      <c r="U14683" s="7"/>
      <c r="V14683" s="7"/>
      <c r="W14683" s="7"/>
      <c r="X14683" s="7"/>
      <c r="Y14683" s="7"/>
      <c r="Z14683" s="7"/>
      <c r="AA14683" s="7"/>
      <c r="AB14683" s="7"/>
      <c r="AC14683" s="7"/>
      <c r="AD14683" s="7"/>
      <c r="AE14683" s="7"/>
    </row>
    <row r="14685" spans="3:31" s="8" customFormat="1">
      <c r="C14685" s="15"/>
      <c r="G14685" s="7"/>
      <c r="H14685" s="7"/>
      <c r="I14685" s="7"/>
      <c r="J14685" s="7"/>
      <c r="K14685" s="7"/>
      <c r="L14685" s="7"/>
      <c r="M14685" s="7"/>
      <c r="N14685" s="7"/>
      <c r="O14685" s="7"/>
      <c r="P14685" s="7"/>
      <c r="Q14685" s="7"/>
      <c r="R14685" s="7"/>
      <c r="S14685" s="7"/>
      <c r="T14685" s="7"/>
      <c r="U14685" s="7"/>
      <c r="V14685" s="7"/>
      <c r="W14685" s="7"/>
      <c r="X14685" s="7"/>
      <c r="Y14685" s="7"/>
      <c r="Z14685" s="7"/>
      <c r="AA14685" s="7"/>
      <c r="AB14685" s="7"/>
      <c r="AC14685" s="7"/>
      <c r="AD14685" s="7"/>
      <c r="AE14685" s="7"/>
    </row>
    <row r="14687" spans="3:31" s="8" customFormat="1">
      <c r="C14687" s="15"/>
      <c r="G14687" s="7"/>
      <c r="H14687" s="7"/>
      <c r="I14687" s="7"/>
      <c r="J14687" s="7"/>
      <c r="K14687" s="7"/>
      <c r="L14687" s="7"/>
      <c r="M14687" s="7"/>
      <c r="N14687" s="7"/>
      <c r="O14687" s="7"/>
      <c r="P14687" s="7"/>
      <c r="Q14687" s="7"/>
      <c r="R14687" s="7"/>
      <c r="S14687" s="7"/>
      <c r="T14687" s="7"/>
      <c r="U14687" s="7"/>
      <c r="V14687" s="7"/>
      <c r="W14687" s="7"/>
      <c r="X14687" s="7"/>
      <c r="Y14687" s="7"/>
      <c r="Z14687" s="7"/>
      <c r="AA14687" s="7"/>
      <c r="AB14687" s="7"/>
      <c r="AC14687" s="7"/>
      <c r="AD14687" s="7"/>
      <c r="AE14687" s="7"/>
    </row>
    <row r="14689" spans="3:31" s="8" customFormat="1">
      <c r="C14689" s="15"/>
      <c r="G14689" s="7"/>
      <c r="H14689" s="7"/>
      <c r="I14689" s="7"/>
      <c r="J14689" s="7"/>
      <c r="K14689" s="7"/>
      <c r="L14689" s="7"/>
      <c r="M14689" s="7"/>
      <c r="N14689" s="7"/>
      <c r="O14689" s="7"/>
      <c r="P14689" s="7"/>
      <c r="Q14689" s="7"/>
      <c r="R14689" s="7"/>
      <c r="S14689" s="7"/>
      <c r="T14689" s="7"/>
      <c r="U14689" s="7"/>
      <c r="V14689" s="7"/>
      <c r="W14689" s="7"/>
      <c r="X14689" s="7"/>
      <c r="Y14689" s="7"/>
      <c r="Z14689" s="7"/>
      <c r="AA14689" s="7"/>
      <c r="AB14689" s="7"/>
      <c r="AC14689" s="7"/>
      <c r="AD14689" s="7"/>
      <c r="AE14689" s="7"/>
    </row>
    <row r="14691" spans="3:31" s="8" customFormat="1">
      <c r="C14691" s="15"/>
      <c r="G14691" s="7"/>
      <c r="H14691" s="7"/>
      <c r="I14691" s="7"/>
      <c r="J14691" s="7"/>
      <c r="K14691" s="7"/>
      <c r="L14691" s="7"/>
      <c r="M14691" s="7"/>
      <c r="N14691" s="7"/>
      <c r="O14691" s="7"/>
      <c r="P14691" s="7"/>
      <c r="Q14691" s="7"/>
      <c r="R14691" s="7"/>
      <c r="S14691" s="7"/>
      <c r="T14691" s="7"/>
      <c r="U14691" s="7"/>
      <c r="V14691" s="7"/>
      <c r="W14691" s="7"/>
      <c r="X14691" s="7"/>
      <c r="Y14691" s="7"/>
      <c r="Z14691" s="7"/>
      <c r="AA14691" s="7"/>
      <c r="AB14691" s="7"/>
      <c r="AC14691" s="7"/>
      <c r="AD14691" s="7"/>
      <c r="AE14691" s="7"/>
    </row>
    <row r="14693" spans="3:31" s="8" customFormat="1">
      <c r="C14693" s="15"/>
      <c r="G14693" s="7"/>
      <c r="H14693" s="7"/>
      <c r="I14693" s="7"/>
      <c r="J14693" s="7"/>
      <c r="K14693" s="7"/>
      <c r="L14693" s="7"/>
      <c r="M14693" s="7"/>
      <c r="N14693" s="7"/>
      <c r="O14693" s="7"/>
      <c r="P14693" s="7"/>
      <c r="Q14693" s="7"/>
      <c r="R14693" s="7"/>
      <c r="S14693" s="7"/>
      <c r="T14693" s="7"/>
      <c r="U14693" s="7"/>
      <c r="V14693" s="7"/>
      <c r="W14693" s="7"/>
      <c r="X14693" s="7"/>
      <c r="Y14693" s="7"/>
      <c r="Z14693" s="7"/>
      <c r="AA14693" s="7"/>
      <c r="AB14693" s="7"/>
      <c r="AC14693" s="7"/>
      <c r="AD14693" s="7"/>
      <c r="AE14693" s="7"/>
    </row>
    <row r="14695" spans="3:31" s="8" customFormat="1">
      <c r="C14695" s="15"/>
      <c r="G14695" s="7"/>
      <c r="H14695" s="7"/>
      <c r="I14695" s="7"/>
      <c r="J14695" s="7"/>
      <c r="K14695" s="7"/>
      <c r="L14695" s="7"/>
      <c r="M14695" s="7"/>
      <c r="N14695" s="7"/>
      <c r="O14695" s="7"/>
      <c r="P14695" s="7"/>
      <c r="Q14695" s="7"/>
      <c r="R14695" s="7"/>
      <c r="S14695" s="7"/>
      <c r="T14695" s="7"/>
      <c r="U14695" s="7"/>
      <c r="V14695" s="7"/>
      <c r="W14695" s="7"/>
      <c r="X14695" s="7"/>
      <c r="Y14695" s="7"/>
      <c r="Z14695" s="7"/>
      <c r="AA14695" s="7"/>
      <c r="AB14695" s="7"/>
      <c r="AC14695" s="7"/>
      <c r="AD14695" s="7"/>
      <c r="AE14695" s="7"/>
    </row>
    <row r="14697" spans="3:31" s="8" customFormat="1">
      <c r="C14697" s="15"/>
      <c r="G14697" s="7"/>
      <c r="H14697" s="7"/>
      <c r="I14697" s="7"/>
      <c r="J14697" s="7"/>
      <c r="K14697" s="7"/>
      <c r="L14697" s="7"/>
      <c r="M14697" s="7"/>
      <c r="N14697" s="7"/>
      <c r="O14697" s="7"/>
      <c r="P14697" s="7"/>
      <c r="Q14697" s="7"/>
      <c r="R14697" s="7"/>
      <c r="S14697" s="7"/>
      <c r="T14697" s="7"/>
      <c r="U14697" s="7"/>
      <c r="V14697" s="7"/>
      <c r="W14697" s="7"/>
      <c r="X14697" s="7"/>
      <c r="Y14697" s="7"/>
      <c r="Z14697" s="7"/>
      <c r="AA14697" s="7"/>
      <c r="AB14697" s="7"/>
      <c r="AC14697" s="7"/>
      <c r="AD14697" s="7"/>
      <c r="AE14697" s="7"/>
    </row>
    <row r="14699" spans="3:31" s="8" customFormat="1">
      <c r="C14699" s="15"/>
      <c r="G14699" s="7"/>
      <c r="H14699" s="7"/>
      <c r="I14699" s="7"/>
      <c r="J14699" s="7"/>
      <c r="K14699" s="7"/>
      <c r="L14699" s="7"/>
      <c r="M14699" s="7"/>
      <c r="N14699" s="7"/>
      <c r="O14699" s="7"/>
      <c r="P14699" s="7"/>
      <c r="Q14699" s="7"/>
      <c r="R14699" s="7"/>
      <c r="S14699" s="7"/>
      <c r="T14699" s="7"/>
      <c r="U14699" s="7"/>
      <c r="V14699" s="7"/>
      <c r="W14699" s="7"/>
      <c r="X14699" s="7"/>
      <c r="Y14699" s="7"/>
      <c r="Z14699" s="7"/>
      <c r="AA14699" s="7"/>
      <c r="AB14699" s="7"/>
      <c r="AC14699" s="7"/>
      <c r="AD14699" s="7"/>
      <c r="AE14699" s="7"/>
    </row>
    <row r="14701" spans="3:31" s="8" customFormat="1">
      <c r="C14701" s="15"/>
      <c r="G14701" s="7"/>
      <c r="H14701" s="7"/>
      <c r="I14701" s="7"/>
      <c r="J14701" s="7"/>
      <c r="K14701" s="7"/>
      <c r="L14701" s="7"/>
      <c r="M14701" s="7"/>
      <c r="N14701" s="7"/>
      <c r="O14701" s="7"/>
      <c r="P14701" s="7"/>
      <c r="Q14701" s="7"/>
      <c r="R14701" s="7"/>
      <c r="S14701" s="7"/>
      <c r="T14701" s="7"/>
      <c r="U14701" s="7"/>
      <c r="V14701" s="7"/>
      <c r="W14701" s="7"/>
      <c r="X14701" s="7"/>
      <c r="Y14701" s="7"/>
      <c r="Z14701" s="7"/>
      <c r="AA14701" s="7"/>
      <c r="AB14701" s="7"/>
      <c r="AC14701" s="7"/>
      <c r="AD14701" s="7"/>
      <c r="AE14701" s="7"/>
    </row>
    <row r="14703" spans="3:31" s="8" customFormat="1">
      <c r="C14703" s="15"/>
      <c r="G14703" s="7"/>
      <c r="H14703" s="7"/>
      <c r="I14703" s="7"/>
      <c r="J14703" s="7"/>
      <c r="K14703" s="7"/>
      <c r="L14703" s="7"/>
      <c r="M14703" s="7"/>
      <c r="N14703" s="7"/>
      <c r="O14703" s="7"/>
      <c r="P14703" s="7"/>
      <c r="Q14703" s="7"/>
      <c r="R14703" s="7"/>
      <c r="S14703" s="7"/>
      <c r="T14703" s="7"/>
      <c r="U14703" s="7"/>
      <c r="V14703" s="7"/>
      <c r="W14703" s="7"/>
      <c r="X14703" s="7"/>
      <c r="Y14703" s="7"/>
      <c r="Z14703" s="7"/>
      <c r="AA14703" s="7"/>
      <c r="AB14703" s="7"/>
      <c r="AC14703" s="7"/>
      <c r="AD14703" s="7"/>
      <c r="AE14703" s="7"/>
    </row>
    <row r="14705" spans="3:31" s="8" customFormat="1">
      <c r="C14705" s="15"/>
      <c r="G14705" s="7"/>
      <c r="H14705" s="7"/>
      <c r="I14705" s="7"/>
      <c r="J14705" s="7"/>
      <c r="K14705" s="7"/>
      <c r="L14705" s="7"/>
      <c r="M14705" s="7"/>
      <c r="N14705" s="7"/>
      <c r="O14705" s="7"/>
      <c r="P14705" s="7"/>
      <c r="Q14705" s="7"/>
      <c r="R14705" s="7"/>
      <c r="S14705" s="7"/>
      <c r="T14705" s="7"/>
      <c r="U14705" s="7"/>
      <c r="V14705" s="7"/>
      <c r="W14705" s="7"/>
      <c r="X14705" s="7"/>
      <c r="Y14705" s="7"/>
      <c r="Z14705" s="7"/>
      <c r="AA14705" s="7"/>
      <c r="AB14705" s="7"/>
      <c r="AC14705" s="7"/>
      <c r="AD14705" s="7"/>
      <c r="AE14705" s="7"/>
    </row>
    <row r="14707" spans="3:31" s="8" customFormat="1">
      <c r="C14707" s="15"/>
      <c r="G14707" s="7"/>
      <c r="H14707" s="7"/>
      <c r="I14707" s="7"/>
      <c r="J14707" s="7"/>
      <c r="K14707" s="7"/>
      <c r="L14707" s="7"/>
      <c r="M14707" s="7"/>
      <c r="N14707" s="7"/>
      <c r="O14707" s="7"/>
      <c r="P14707" s="7"/>
      <c r="Q14707" s="7"/>
      <c r="R14707" s="7"/>
      <c r="S14707" s="7"/>
      <c r="T14707" s="7"/>
      <c r="U14707" s="7"/>
      <c r="V14707" s="7"/>
      <c r="W14707" s="7"/>
      <c r="X14707" s="7"/>
      <c r="Y14707" s="7"/>
      <c r="Z14707" s="7"/>
      <c r="AA14707" s="7"/>
      <c r="AB14707" s="7"/>
      <c r="AC14707" s="7"/>
      <c r="AD14707" s="7"/>
      <c r="AE14707" s="7"/>
    </row>
    <row r="14709" spans="3:31" s="8" customFormat="1">
      <c r="C14709" s="15"/>
      <c r="G14709" s="7"/>
      <c r="H14709" s="7"/>
      <c r="I14709" s="7"/>
      <c r="J14709" s="7"/>
      <c r="K14709" s="7"/>
      <c r="L14709" s="7"/>
      <c r="M14709" s="7"/>
      <c r="N14709" s="7"/>
      <c r="O14709" s="7"/>
      <c r="P14709" s="7"/>
      <c r="Q14709" s="7"/>
      <c r="R14709" s="7"/>
      <c r="S14709" s="7"/>
      <c r="T14709" s="7"/>
      <c r="U14709" s="7"/>
      <c r="V14709" s="7"/>
      <c r="W14709" s="7"/>
      <c r="X14709" s="7"/>
      <c r="Y14709" s="7"/>
      <c r="Z14709" s="7"/>
      <c r="AA14709" s="7"/>
      <c r="AB14709" s="7"/>
      <c r="AC14709" s="7"/>
      <c r="AD14709" s="7"/>
      <c r="AE14709" s="7"/>
    </row>
    <row r="14711" spans="3:31" s="8" customFormat="1">
      <c r="C14711" s="15"/>
      <c r="G14711" s="7"/>
      <c r="H14711" s="7"/>
      <c r="I14711" s="7"/>
      <c r="J14711" s="7"/>
      <c r="K14711" s="7"/>
      <c r="L14711" s="7"/>
      <c r="M14711" s="7"/>
      <c r="N14711" s="7"/>
      <c r="O14711" s="7"/>
      <c r="P14711" s="7"/>
      <c r="Q14711" s="7"/>
      <c r="R14711" s="7"/>
      <c r="S14711" s="7"/>
      <c r="T14711" s="7"/>
      <c r="U14711" s="7"/>
      <c r="V14711" s="7"/>
      <c r="W14711" s="7"/>
      <c r="X14711" s="7"/>
      <c r="Y14711" s="7"/>
      <c r="Z14711" s="7"/>
      <c r="AA14711" s="7"/>
      <c r="AB14711" s="7"/>
      <c r="AC14711" s="7"/>
      <c r="AD14711" s="7"/>
      <c r="AE14711" s="7"/>
    </row>
    <row r="14713" spans="3:31" s="8" customFormat="1">
      <c r="C14713" s="15"/>
      <c r="G14713" s="7"/>
      <c r="H14713" s="7"/>
      <c r="I14713" s="7"/>
      <c r="J14713" s="7"/>
      <c r="K14713" s="7"/>
      <c r="L14713" s="7"/>
      <c r="M14713" s="7"/>
      <c r="N14713" s="7"/>
      <c r="O14713" s="7"/>
      <c r="P14713" s="7"/>
      <c r="Q14713" s="7"/>
      <c r="R14713" s="7"/>
      <c r="S14713" s="7"/>
      <c r="T14713" s="7"/>
      <c r="U14713" s="7"/>
      <c r="V14713" s="7"/>
      <c r="W14713" s="7"/>
      <c r="X14713" s="7"/>
      <c r="Y14713" s="7"/>
      <c r="Z14713" s="7"/>
      <c r="AA14713" s="7"/>
      <c r="AB14713" s="7"/>
      <c r="AC14713" s="7"/>
      <c r="AD14713" s="7"/>
      <c r="AE14713" s="7"/>
    </row>
    <row r="14715" spans="3:31" s="8" customFormat="1">
      <c r="C14715" s="15"/>
      <c r="G14715" s="7"/>
      <c r="H14715" s="7"/>
      <c r="I14715" s="7"/>
      <c r="J14715" s="7"/>
      <c r="K14715" s="7"/>
      <c r="L14715" s="7"/>
      <c r="M14715" s="7"/>
      <c r="N14715" s="7"/>
      <c r="O14715" s="7"/>
      <c r="P14715" s="7"/>
      <c r="Q14715" s="7"/>
      <c r="R14715" s="7"/>
      <c r="S14715" s="7"/>
      <c r="T14715" s="7"/>
      <c r="U14715" s="7"/>
      <c r="V14715" s="7"/>
      <c r="W14715" s="7"/>
      <c r="X14715" s="7"/>
      <c r="Y14715" s="7"/>
      <c r="Z14715" s="7"/>
      <c r="AA14715" s="7"/>
      <c r="AB14715" s="7"/>
      <c r="AC14715" s="7"/>
      <c r="AD14715" s="7"/>
      <c r="AE14715" s="7"/>
    </row>
    <row r="14717" spans="3:31" s="8" customFormat="1">
      <c r="C14717" s="15"/>
      <c r="G14717" s="7"/>
      <c r="H14717" s="7"/>
      <c r="I14717" s="7"/>
      <c r="J14717" s="7"/>
      <c r="K14717" s="7"/>
      <c r="L14717" s="7"/>
      <c r="M14717" s="7"/>
      <c r="N14717" s="7"/>
      <c r="O14717" s="7"/>
      <c r="P14717" s="7"/>
      <c r="Q14717" s="7"/>
      <c r="R14717" s="7"/>
      <c r="S14717" s="7"/>
      <c r="T14717" s="7"/>
      <c r="U14717" s="7"/>
      <c r="V14717" s="7"/>
      <c r="W14717" s="7"/>
      <c r="X14717" s="7"/>
      <c r="Y14717" s="7"/>
      <c r="Z14717" s="7"/>
      <c r="AA14717" s="7"/>
      <c r="AB14717" s="7"/>
      <c r="AC14717" s="7"/>
      <c r="AD14717" s="7"/>
      <c r="AE14717" s="7"/>
    </row>
    <row r="14719" spans="3:31" s="8" customFormat="1">
      <c r="C14719" s="15"/>
      <c r="G14719" s="7"/>
      <c r="H14719" s="7"/>
      <c r="I14719" s="7"/>
      <c r="J14719" s="7"/>
      <c r="K14719" s="7"/>
      <c r="L14719" s="7"/>
      <c r="M14719" s="7"/>
      <c r="N14719" s="7"/>
      <c r="O14719" s="7"/>
      <c r="P14719" s="7"/>
      <c r="Q14719" s="7"/>
      <c r="R14719" s="7"/>
      <c r="S14719" s="7"/>
      <c r="T14719" s="7"/>
      <c r="U14719" s="7"/>
      <c r="V14719" s="7"/>
      <c r="W14719" s="7"/>
      <c r="X14719" s="7"/>
      <c r="Y14719" s="7"/>
      <c r="Z14719" s="7"/>
      <c r="AA14719" s="7"/>
      <c r="AB14719" s="7"/>
      <c r="AC14719" s="7"/>
      <c r="AD14719" s="7"/>
      <c r="AE14719" s="7"/>
    </row>
    <row r="14721" spans="3:31" s="8" customFormat="1">
      <c r="C14721" s="15"/>
      <c r="G14721" s="7"/>
      <c r="H14721" s="7"/>
      <c r="I14721" s="7"/>
      <c r="J14721" s="7"/>
      <c r="K14721" s="7"/>
      <c r="L14721" s="7"/>
      <c r="M14721" s="7"/>
      <c r="N14721" s="7"/>
      <c r="O14721" s="7"/>
      <c r="P14721" s="7"/>
      <c r="Q14721" s="7"/>
      <c r="R14721" s="7"/>
      <c r="S14721" s="7"/>
      <c r="T14721" s="7"/>
      <c r="U14721" s="7"/>
      <c r="V14721" s="7"/>
      <c r="W14721" s="7"/>
      <c r="X14721" s="7"/>
      <c r="Y14721" s="7"/>
      <c r="Z14721" s="7"/>
      <c r="AA14721" s="7"/>
      <c r="AB14721" s="7"/>
      <c r="AC14721" s="7"/>
      <c r="AD14721" s="7"/>
      <c r="AE14721" s="7"/>
    </row>
    <row r="14723" spans="3:31" s="8" customFormat="1">
      <c r="C14723" s="15"/>
      <c r="G14723" s="7"/>
      <c r="H14723" s="7"/>
      <c r="I14723" s="7"/>
      <c r="J14723" s="7"/>
      <c r="K14723" s="7"/>
      <c r="L14723" s="7"/>
      <c r="M14723" s="7"/>
      <c r="N14723" s="7"/>
      <c r="O14723" s="7"/>
      <c r="P14723" s="7"/>
      <c r="Q14723" s="7"/>
      <c r="R14723" s="7"/>
      <c r="S14723" s="7"/>
      <c r="T14723" s="7"/>
      <c r="U14723" s="7"/>
      <c r="V14723" s="7"/>
      <c r="W14723" s="7"/>
      <c r="X14723" s="7"/>
      <c r="Y14723" s="7"/>
      <c r="Z14723" s="7"/>
      <c r="AA14723" s="7"/>
      <c r="AB14723" s="7"/>
      <c r="AC14723" s="7"/>
      <c r="AD14723" s="7"/>
      <c r="AE14723" s="7"/>
    </row>
    <row r="14725" spans="3:31" s="8" customFormat="1">
      <c r="C14725" s="15"/>
      <c r="G14725" s="7"/>
      <c r="H14725" s="7"/>
      <c r="I14725" s="7"/>
      <c r="J14725" s="7"/>
      <c r="K14725" s="7"/>
      <c r="L14725" s="7"/>
      <c r="M14725" s="7"/>
      <c r="N14725" s="7"/>
      <c r="O14725" s="7"/>
      <c r="P14725" s="7"/>
      <c r="Q14725" s="7"/>
      <c r="R14725" s="7"/>
      <c r="S14725" s="7"/>
      <c r="T14725" s="7"/>
      <c r="U14725" s="7"/>
      <c r="V14725" s="7"/>
      <c r="W14725" s="7"/>
      <c r="X14725" s="7"/>
      <c r="Y14725" s="7"/>
      <c r="Z14725" s="7"/>
      <c r="AA14725" s="7"/>
      <c r="AB14725" s="7"/>
      <c r="AC14725" s="7"/>
      <c r="AD14725" s="7"/>
      <c r="AE14725" s="7"/>
    </row>
    <row r="14727" spans="3:31" s="8" customFormat="1">
      <c r="C14727" s="15"/>
      <c r="G14727" s="7"/>
      <c r="H14727" s="7"/>
      <c r="I14727" s="7"/>
      <c r="J14727" s="7"/>
      <c r="K14727" s="7"/>
      <c r="L14727" s="7"/>
      <c r="M14727" s="7"/>
      <c r="N14727" s="7"/>
      <c r="O14727" s="7"/>
      <c r="P14727" s="7"/>
      <c r="Q14727" s="7"/>
      <c r="R14727" s="7"/>
      <c r="S14727" s="7"/>
      <c r="T14727" s="7"/>
      <c r="U14727" s="7"/>
      <c r="V14727" s="7"/>
      <c r="W14727" s="7"/>
      <c r="X14727" s="7"/>
      <c r="Y14727" s="7"/>
      <c r="Z14727" s="7"/>
      <c r="AA14727" s="7"/>
      <c r="AB14727" s="7"/>
      <c r="AC14727" s="7"/>
      <c r="AD14727" s="7"/>
      <c r="AE14727" s="7"/>
    </row>
    <row r="14729" spans="3:31" s="8" customFormat="1">
      <c r="C14729" s="15"/>
      <c r="G14729" s="7"/>
      <c r="H14729" s="7"/>
      <c r="I14729" s="7"/>
      <c r="J14729" s="7"/>
      <c r="K14729" s="7"/>
      <c r="L14729" s="7"/>
      <c r="M14729" s="7"/>
      <c r="N14729" s="7"/>
      <c r="O14729" s="7"/>
      <c r="P14729" s="7"/>
      <c r="Q14729" s="7"/>
      <c r="R14729" s="7"/>
      <c r="S14729" s="7"/>
      <c r="T14729" s="7"/>
      <c r="U14729" s="7"/>
      <c r="V14729" s="7"/>
      <c r="W14729" s="7"/>
      <c r="X14729" s="7"/>
      <c r="Y14729" s="7"/>
      <c r="Z14729" s="7"/>
      <c r="AA14729" s="7"/>
      <c r="AB14729" s="7"/>
      <c r="AC14729" s="7"/>
      <c r="AD14729" s="7"/>
      <c r="AE14729" s="7"/>
    </row>
    <row r="14731" spans="3:31" s="8" customFormat="1">
      <c r="C14731" s="15"/>
      <c r="G14731" s="7"/>
      <c r="H14731" s="7"/>
      <c r="I14731" s="7"/>
      <c r="J14731" s="7"/>
      <c r="K14731" s="7"/>
      <c r="L14731" s="7"/>
      <c r="M14731" s="7"/>
      <c r="N14731" s="7"/>
      <c r="O14731" s="7"/>
      <c r="P14731" s="7"/>
      <c r="Q14731" s="7"/>
      <c r="R14731" s="7"/>
      <c r="S14731" s="7"/>
      <c r="T14731" s="7"/>
      <c r="U14731" s="7"/>
      <c r="V14731" s="7"/>
      <c r="W14731" s="7"/>
      <c r="X14731" s="7"/>
      <c r="Y14731" s="7"/>
      <c r="Z14731" s="7"/>
      <c r="AA14731" s="7"/>
      <c r="AB14731" s="7"/>
      <c r="AC14731" s="7"/>
      <c r="AD14731" s="7"/>
      <c r="AE14731" s="7"/>
    </row>
    <row r="14733" spans="3:31" s="8" customFormat="1">
      <c r="C14733" s="15"/>
      <c r="G14733" s="7"/>
      <c r="H14733" s="7"/>
      <c r="I14733" s="7"/>
      <c r="J14733" s="7"/>
      <c r="K14733" s="7"/>
      <c r="L14733" s="7"/>
      <c r="M14733" s="7"/>
      <c r="N14733" s="7"/>
      <c r="O14733" s="7"/>
      <c r="P14733" s="7"/>
      <c r="Q14733" s="7"/>
      <c r="R14733" s="7"/>
      <c r="S14733" s="7"/>
      <c r="T14733" s="7"/>
      <c r="U14733" s="7"/>
      <c r="V14733" s="7"/>
      <c r="W14733" s="7"/>
      <c r="X14733" s="7"/>
      <c r="Y14733" s="7"/>
      <c r="Z14733" s="7"/>
      <c r="AA14733" s="7"/>
      <c r="AB14733" s="7"/>
      <c r="AC14733" s="7"/>
      <c r="AD14733" s="7"/>
      <c r="AE14733" s="7"/>
    </row>
    <row r="14735" spans="3:31" s="8" customFormat="1">
      <c r="C14735" s="15"/>
      <c r="G14735" s="7"/>
      <c r="H14735" s="7"/>
      <c r="I14735" s="7"/>
      <c r="J14735" s="7"/>
      <c r="K14735" s="7"/>
      <c r="L14735" s="7"/>
      <c r="M14735" s="7"/>
      <c r="N14735" s="7"/>
      <c r="O14735" s="7"/>
      <c r="P14735" s="7"/>
      <c r="Q14735" s="7"/>
      <c r="R14735" s="7"/>
      <c r="S14735" s="7"/>
      <c r="T14735" s="7"/>
      <c r="U14735" s="7"/>
      <c r="V14735" s="7"/>
      <c r="W14735" s="7"/>
      <c r="X14735" s="7"/>
      <c r="Y14735" s="7"/>
      <c r="Z14735" s="7"/>
      <c r="AA14735" s="7"/>
      <c r="AB14735" s="7"/>
      <c r="AC14735" s="7"/>
      <c r="AD14735" s="7"/>
      <c r="AE14735" s="7"/>
    </row>
    <row r="14737" spans="3:31" s="8" customFormat="1">
      <c r="C14737" s="15"/>
      <c r="G14737" s="7"/>
      <c r="H14737" s="7"/>
      <c r="I14737" s="7"/>
      <c r="J14737" s="7"/>
      <c r="K14737" s="7"/>
      <c r="L14737" s="7"/>
      <c r="M14737" s="7"/>
      <c r="N14737" s="7"/>
      <c r="O14737" s="7"/>
      <c r="P14737" s="7"/>
      <c r="Q14737" s="7"/>
      <c r="R14737" s="7"/>
      <c r="S14737" s="7"/>
      <c r="T14737" s="7"/>
      <c r="U14737" s="7"/>
      <c r="V14737" s="7"/>
      <c r="W14737" s="7"/>
      <c r="X14737" s="7"/>
      <c r="Y14737" s="7"/>
      <c r="Z14737" s="7"/>
      <c r="AA14737" s="7"/>
      <c r="AB14737" s="7"/>
      <c r="AC14737" s="7"/>
      <c r="AD14737" s="7"/>
      <c r="AE14737" s="7"/>
    </row>
    <row r="14739" spans="3:31" s="8" customFormat="1">
      <c r="C14739" s="15"/>
      <c r="G14739" s="7"/>
      <c r="H14739" s="7"/>
      <c r="I14739" s="7"/>
      <c r="J14739" s="7"/>
      <c r="K14739" s="7"/>
      <c r="L14739" s="7"/>
      <c r="M14739" s="7"/>
      <c r="N14739" s="7"/>
      <c r="O14739" s="7"/>
      <c r="P14739" s="7"/>
      <c r="Q14739" s="7"/>
      <c r="R14739" s="7"/>
      <c r="S14739" s="7"/>
      <c r="T14739" s="7"/>
      <c r="U14739" s="7"/>
      <c r="V14739" s="7"/>
      <c r="W14739" s="7"/>
      <c r="X14739" s="7"/>
      <c r="Y14739" s="7"/>
      <c r="Z14739" s="7"/>
      <c r="AA14739" s="7"/>
      <c r="AB14739" s="7"/>
      <c r="AC14739" s="7"/>
      <c r="AD14739" s="7"/>
      <c r="AE14739" s="7"/>
    </row>
    <row r="14741" spans="3:31" s="8" customFormat="1">
      <c r="C14741" s="15"/>
      <c r="G14741" s="7"/>
      <c r="H14741" s="7"/>
      <c r="I14741" s="7"/>
      <c r="J14741" s="7"/>
      <c r="K14741" s="7"/>
      <c r="L14741" s="7"/>
      <c r="M14741" s="7"/>
      <c r="N14741" s="7"/>
      <c r="O14741" s="7"/>
      <c r="P14741" s="7"/>
      <c r="Q14741" s="7"/>
      <c r="R14741" s="7"/>
      <c r="S14741" s="7"/>
      <c r="T14741" s="7"/>
      <c r="U14741" s="7"/>
      <c r="V14741" s="7"/>
      <c r="W14741" s="7"/>
      <c r="X14741" s="7"/>
      <c r="Y14741" s="7"/>
      <c r="Z14741" s="7"/>
      <c r="AA14741" s="7"/>
      <c r="AB14741" s="7"/>
      <c r="AC14741" s="7"/>
      <c r="AD14741" s="7"/>
      <c r="AE14741" s="7"/>
    </row>
    <row r="14743" spans="3:31" s="8" customFormat="1">
      <c r="C14743" s="15"/>
      <c r="G14743" s="7"/>
      <c r="H14743" s="7"/>
      <c r="I14743" s="7"/>
      <c r="J14743" s="7"/>
      <c r="K14743" s="7"/>
      <c r="L14743" s="7"/>
      <c r="M14743" s="7"/>
      <c r="N14743" s="7"/>
      <c r="O14743" s="7"/>
      <c r="P14743" s="7"/>
      <c r="Q14743" s="7"/>
      <c r="R14743" s="7"/>
      <c r="S14743" s="7"/>
      <c r="T14743" s="7"/>
      <c r="U14743" s="7"/>
      <c r="V14743" s="7"/>
      <c r="W14743" s="7"/>
      <c r="X14743" s="7"/>
      <c r="Y14743" s="7"/>
      <c r="Z14743" s="7"/>
      <c r="AA14743" s="7"/>
      <c r="AB14743" s="7"/>
      <c r="AC14743" s="7"/>
      <c r="AD14743" s="7"/>
      <c r="AE14743" s="7"/>
    </row>
    <row r="14745" spans="3:31" s="8" customFormat="1">
      <c r="C14745" s="15"/>
      <c r="G14745" s="7"/>
      <c r="H14745" s="7"/>
      <c r="I14745" s="7"/>
      <c r="J14745" s="7"/>
      <c r="K14745" s="7"/>
      <c r="L14745" s="7"/>
      <c r="M14745" s="7"/>
      <c r="N14745" s="7"/>
      <c r="O14745" s="7"/>
      <c r="P14745" s="7"/>
      <c r="Q14745" s="7"/>
      <c r="R14745" s="7"/>
      <c r="S14745" s="7"/>
      <c r="T14745" s="7"/>
      <c r="U14745" s="7"/>
      <c r="V14745" s="7"/>
      <c r="W14745" s="7"/>
      <c r="X14745" s="7"/>
      <c r="Y14745" s="7"/>
      <c r="Z14745" s="7"/>
      <c r="AA14745" s="7"/>
      <c r="AB14745" s="7"/>
      <c r="AC14745" s="7"/>
      <c r="AD14745" s="7"/>
      <c r="AE14745" s="7"/>
    </row>
    <row r="14747" spans="3:31" s="8" customFormat="1">
      <c r="C14747" s="15"/>
      <c r="G14747" s="7"/>
      <c r="H14747" s="7"/>
      <c r="I14747" s="7"/>
      <c r="J14747" s="7"/>
      <c r="K14747" s="7"/>
      <c r="L14747" s="7"/>
      <c r="M14747" s="7"/>
      <c r="N14747" s="7"/>
      <c r="O14747" s="7"/>
      <c r="P14747" s="7"/>
      <c r="Q14747" s="7"/>
      <c r="R14747" s="7"/>
      <c r="S14747" s="7"/>
      <c r="T14747" s="7"/>
      <c r="U14747" s="7"/>
      <c r="V14747" s="7"/>
      <c r="W14747" s="7"/>
      <c r="X14747" s="7"/>
      <c r="Y14747" s="7"/>
      <c r="Z14747" s="7"/>
      <c r="AA14747" s="7"/>
      <c r="AB14747" s="7"/>
      <c r="AC14747" s="7"/>
      <c r="AD14747" s="7"/>
      <c r="AE14747" s="7"/>
    </row>
    <row r="14749" spans="3:31" s="8" customFormat="1">
      <c r="C14749" s="15"/>
      <c r="G14749" s="7"/>
      <c r="H14749" s="7"/>
      <c r="I14749" s="7"/>
      <c r="J14749" s="7"/>
      <c r="K14749" s="7"/>
      <c r="L14749" s="7"/>
      <c r="M14749" s="7"/>
      <c r="N14749" s="7"/>
      <c r="O14749" s="7"/>
      <c r="P14749" s="7"/>
      <c r="Q14749" s="7"/>
      <c r="R14749" s="7"/>
      <c r="S14749" s="7"/>
      <c r="T14749" s="7"/>
      <c r="U14749" s="7"/>
      <c r="V14749" s="7"/>
      <c r="W14749" s="7"/>
      <c r="X14749" s="7"/>
      <c r="Y14749" s="7"/>
      <c r="Z14749" s="7"/>
      <c r="AA14749" s="7"/>
      <c r="AB14749" s="7"/>
      <c r="AC14749" s="7"/>
      <c r="AD14749" s="7"/>
      <c r="AE14749" s="7"/>
    </row>
    <row r="14751" spans="3:31" s="8" customFormat="1">
      <c r="C14751" s="15"/>
      <c r="G14751" s="7"/>
      <c r="H14751" s="7"/>
      <c r="I14751" s="7"/>
      <c r="J14751" s="7"/>
      <c r="K14751" s="7"/>
      <c r="L14751" s="7"/>
      <c r="M14751" s="7"/>
      <c r="N14751" s="7"/>
      <c r="O14751" s="7"/>
      <c r="P14751" s="7"/>
      <c r="Q14751" s="7"/>
      <c r="R14751" s="7"/>
      <c r="S14751" s="7"/>
      <c r="T14751" s="7"/>
      <c r="U14751" s="7"/>
      <c r="V14751" s="7"/>
      <c r="W14751" s="7"/>
      <c r="X14751" s="7"/>
      <c r="Y14751" s="7"/>
      <c r="Z14751" s="7"/>
      <c r="AA14751" s="7"/>
      <c r="AB14751" s="7"/>
      <c r="AC14751" s="7"/>
      <c r="AD14751" s="7"/>
      <c r="AE14751" s="7"/>
    </row>
    <row r="14753" spans="3:31" s="8" customFormat="1">
      <c r="C14753" s="15"/>
      <c r="G14753" s="7"/>
      <c r="H14753" s="7"/>
      <c r="I14753" s="7"/>
      <c r="J14753" s="7"/>
      <c r="K14753" s="7"/>
      <c r="L14753" s="7"/>
      <c r="M14753" s="7"/>
      <c r="N14753" s="7"/>
      <c r="O14753" s="7"/>
      <c r="P14753" s="7"/>
      <c r="Q14753" s="7"/>
      <c r="R14753" s="7"/>
      <c r="S14753" s="7"/>
      <c r="T14753" s="7"/>
      <c r="U14753" s="7"/>
      <c r="V14753" s="7"/>
      <c r="W14753" s="7"/>
      <c r="X14753" s="7"/>
      <c r="Y14753" s="7"/>
      <c r="Z14753" s="7"/>
      <c r="AA14753" s="7"/>
      <c r="AB14753" s="7"/>
      <c r="AC14753" s="7"/>
      <c r="AD14753" s="7"/>
      <c r="AE14753" s="7"/>
    </row>
    <row r="14755" spans="3:31" s="8" customFormat="1">
      <c r="C14755" s="15"/>
      <c r="G14755" s="7"/>
      <c r="H14755" s="7"/>
      <c r="I14755" s="7"/>
      <c r="J14755" s="7"/>
      <c r="K14755" s="7"/>
      <c r="L14755" s="7"/>
      <c r="M14755" s="7"/>
      <c r="N14755" s="7"/>
      <c r="O14755" s="7"/>
      <c r="P14755" s="7"/>
      <c r="Q14755" s="7"/>
      <c r="R14755" s="7"/>
      <c r="S14755" s="7"/>
      <c r="T14755" s="7"/>
      <c r="U14755" s="7"/>
      <c r="V14755" s="7"/>
      <c r="W14755" s="7"/>
      <c r="X14755" s="7"/>
      <c r="Y14755" s="7"/>
      <c r="Z14755" s="7"/>
      <c r="AA14755" s="7"/>
      <c r="AB14755" s="7"/>
      <c r="AC14755" s="7"/>
      <c r="AD14755" s="7"/>
      <c r="AE14755" s="7"/>
    </row>
    <row r="14757" spans="3:31" s="8" customFormat="1">
      <c r="C14757" s="15"/>
      <c r="G14757" s="7"/>
      <c r="H14757" s="7"/>
      <c r="I14757" s="7"/>
      <c r="J14757" s="7"/>
      <c r="K14757" s="7"/>
      <c r="L14757" s="7"/>
      <c r="M14757" s="7"/>
      <c r="N14757" s="7"/>
      <c r="O14757" s="7"/>
      <c r="P14757" s="7"/>
      <c r="Q14757" s="7"/>
      <c r="R14757" s="7"/>
      <c r="S14757" s="7"/>
      <c r="T14757" s="7"/>
      <c r="U14757" s="7"/>
      <c r="V14757" s="7"/>
      <c r="W14757" s="7"/>
      <c r="X14757" s="7"/>
      <c r="Y14757" s="7"/>
      <c r="Z14757" s="7"/>
      <c r="AA14757" s="7"/>
      <c r="AB14757" s="7"/>
      <c r="AC14757" s="7"/>
      <c r="AD14757" s="7"/>
      <c r="AE14757" s="7"/>
    </row>
    <row r="14759" spans="3:31" s="8" customFormat="1">
      <c r="C14759" s="15"/>
      <c r="G14759" s="7"/>
      <c r="H14759" s="7"/>
      <c r="I14759" s="7"/>
      <c r="J14759" s="7"/>
      <c r="K14759" s="7"/>
      <c r="L14759" s="7"/>
      <c r="M14759" s="7"/>
      <c r="N14759" s="7"/>
      <c r="O14759" s="7"/>
      <c r="P14759" s="7"/>
      <c r="Q14759" s="7"/>
      <c r="R14759" s="7"/>
      <c r="S14759" s="7"/>
      <c r="T14759" s="7"/>
      <c r="U14759" s="7"/>
      <c r="V14759" s="7"/>
      <c r="W14759" s="7"/>
      <c r="X14759" s="7"/>
      <c r="Y14759" s="7"/>
      <c r="Z14759" s="7"/>
      <c r="AA14759" s="7"/>
      <c r="AB14759" s="7"/>
      <c r="AC14759" s="7"/>
      <c r="AD14759" s="7"/>
      <c r="AE14759" s="7"/>
    </row>
    <row r="14761" spans="3:31" s="8" customFormat="1">
      <c r="C14761" s="15"/>
      <c r="G14761" s="7"/>
      <c r="H14761" s="7"/>
      <c r="I14761" s="7"/>
      <c r="J14761" s="7"/>
      <c r="K14761" s="7"/>
      <c r="L14761" s="7"/>
      <c r="M14761" s="7"/>
      <c r="N14761" s="7"/>
      <c r="O14761" s="7"/>
      <c r="P14761" s="7"/>
      <c r="Q14761" s="7"/>
      <c r="R14761" s="7"/>
      <c r="S14761" s="7"/>
      <c r="T14761" s="7"/>
      <c r="U14761" s="7"/>
      <c r="V14761" s="7"/>
      <c r="W14761" s="7"/>
      <c r="X14761" s="7"/>
      <c r="Y14761" s="7"/>
      <c r="Z14761" s="7"/>
      <c r="AA14761" s="7"/>
      <c r="AB14761" s="7"/>
      <c r="AC14761" s="7"/>
      <c r="AD14761" s="7"/>
      <c r="AE14761" s="7"/>
    </row>
    <row r="14763" spans="3:31" s="8" customFormat="1">
      <c r="C14763" s="15"/>
      <c r="G14763" s="7"/>
      <c r="H14763" s="7"/>
      <c r="I14763" s="7"/>
      <c r="J14763" s="7"/>
      <c r="K14763" s="7"/>
      <c r="L14763" s="7"/>
      <c r="M14763" s="7"/>
      <c r="N14763" s="7"/>
      <c r="O14763" s="7"/>
      <c r="P14763" s="7"/>
      <c r="Q14763" s="7"/>
      <c r="R14763" s="7"/>
      <c r="S14763" s="7"/>
      <c r="T14763" s="7"/>
      <c r="U14763" s="7"/>
      <c r="V14763" s="7"/>
      <c r="W14763" s="7"/>
      <c r="X14763" s="7"/>
      <c r="Y14763" s="7"/>
      <c r="Z14763" s="7"/>
      <c r="AA14763" s="7"/>
      <c r="AB14763" s="7"/>
      <c r="AC14763" s="7"/>
      <c r="AD14763" s="7"/>
      <c r="AE14763" s="7"/>
    </row>
    <row r="14765" spans="3:31" s="8" customFormat="1">
      <c r="C14765" s="15"/>
      <c r="G14765" s="7"/>
      <c r="H14765" s="7"/>
      <c r="I14765" s="7"/>
      <c r="J14765" s="7"/>
      <c r="K14765" s="7"/>
      <c r="L14765" s="7"/>
      <c r="M14765" s="7"/>
      <c r="N14765" s="7"/>
      <c r="O14765" s="7"/>
      <c r="P14765" s="7"/>
      <c r="Q14765" s="7"/>
      <c r="R14765" s="7"/>
      <c r="S14765" s="7"/>
      <c r="T14765" s="7"/>
      <c r="U14765" s="7"/>
      <c r="V14765" s="7"/>
      <c r="W14765" s="7"/>
      <c r="X14765" s="7"/>
      <c r="Y14765" s="7"/>
      <c r="Z14765" s="7"/>
      <c r="AA14765" s="7"/>
      <c r="AB14765" s="7"/>
      <c r="AC14765" s="7"/>
      <c r="AD14765" s="7"/>
      <c r="AE14765" s="7"/>
    </row>
    <row r="14767" spans="3:31" s="8" customFormat="1">
      <c r="C14767" s="15"/>
      <c r="G14767" s="7"/>
      <c r="H14767" s="7"/>
      <c r="I14767" s="7"/>
      <c r="J14767" s="7"/>
      <c r="K14767" s="7"/>
      <c r="L14767" s="7"/>
      <c r="M14767" s="7"/>
      <c r="N14767" s="7"/>
      <c r="O14767" s="7"/>
      <c r="P14767" s="7"/>
      <c r="Q14767" s="7"/>
      <c r="R14767" s="7"/>
      <c r="S14767" s="7"/>
      <c r="T14767" s="7"/>
      <c r="U14767" s="7"/>
      <c r="V14767" s="7"/>
      <c r="W14767" s="7"/>
      <c r="X14767" s="7"/>
      <c r="Y14767" s="7"/>
      <c r="Z14767" s="7"/>
      <c r="AA14767" s="7"/>
      <c r="AB14767" s="7"/>
      <c r="AC14767" s="7"/>
      <c r="AD14767" s="7"/>
      <c r="AE14767" s="7"/>
    </row>
    <row r="14769" spans="3:31" s="8" customFormat="1">
      <c r="C14769" s="15"/>
      <c r="G14769" s="7"/>
      <c r="H14769" s="7"/>
      <c r="I14769" s="7"/>
      <c r="J14769" s="7"/>
      <c r="K14769" s="7"/>
      <c r="L14769" s="7"/>
      <c r="M14769" s="7"/>
      <c r="N14769" s="7"/>
      <c r="O14769" s="7"/>
      <c r="P14769" s="7"/>
      <c r="Q14769" s="7"/>
      <c r="R14769" s="7"/>
      <c r="S14769" s="7"/>
      <c r="T14769" s="7"/>
      <c r="U14769" s="7"/>
      <c r="V14769" s="7"/>
      <c r="W14769" s="7"/>
      <c r="X14769" s="7"/>
      <c r="Y14769" s="7"/>
      <c r="Z14769" s="7"/>
      <c r="AA14769" s="7"/>
      <c r="AB14769" s="7"/>
      <c r="AC14769" s="7"/>
      <c r="AD14769" s="7"/>
      <c r="AE14769" s="7"/>
    </row>
    <row r="14771" spans="3:31" s="8" customFormat="1">
      <c r="C14771" s="15"/>
      <c r="G14771" s="7"/>
      <c r="H14771" s="7"/>
      <c r="I14771" s="7"/>
      <c r="J14771" s="7"/>
      <c r="K14771" s="7"/>
      <c r="L14771" s="7"/>
      <c r="M14771" s="7"/>
      <c r="N14771" s="7"/>
      <c r="O14771" s="7"/>
      <c r="P14771" s="7"/>
      <c r="Q14771" s="7"/>
      <c r="R14771" s="7"/>
      <c r="S14771" s="7"/>
      <c r="T14771" s="7"/>
      <c r="U14771" s="7"/>
      <c r="V14771" s="7"/>
      <c r="W14771" s="7"/>
      <c r="X14771" s="7"/>
      <c r="Y14771" s="7"/>
      <c r="Z14771" s="7"/>
      <c r="AA14771" s="7"/>
      <c r="AB14771" s="7"/>
      <c r="AC14771" s="7"/>
      <c r="AD14771" s="7"/>
      <c r="AE14771" s="7"/>
    </row>
    <row r="14773" spans="3:31" s="8" customFormat="1">
      <c r="C14773" s="15"/>
      <c r="G14773" s="7"/>
      <c r="H14773" s="7"/>
      <c r="I14773" s="7"/>
      <c r="J14773" s="7"/>
      <c r="K14773" s="7"/>
      <c r="L14773" s="7"/>
      <c r="M14773" s="7"/>
      <c r="N14773" s="7"/>
      <c r="O14773" s="7"/>
      <c r="P14773" s="7"/>
      <c r="Q14773" s="7"/>
      <c r="R14773" s="7"/>
      <c r="S14773" s="7"/>
      <c r="T14773" s="7"/>
      <c r="U14773" s="7"/>
      <c r="V14773" s="7"/>
      <c r="W14773" s="7"/>
      <c r="X14773" s="7"/>
      <c r="Y14773" s="7"/>
      <c r="Z14773" s="7"/>
      <c r="AA14773" s="7"/>
      <c r="AB14773" s="7"/>
      <c r="AC14773" s="7"/>
      <c r="AD14773" s="7"/>
      <c r="AE14773" s="7"/>
    </row>
    <row r="14775" spans="3:31" s="8" customFormat="1">
      <c r="C14775" s="15"/>
      <c r="G14775" s="7"/>
      <c r="H14775" s="7"/>
      <c r="I14775" s="7"/>
      <c r="J14775" s="7"/>
      <c r="K14775" s="7"/>
      <c r="L14775" s="7"/>
      <c r="M14775" s="7"/>
      <c r="N14775" s="7"/>
      <c r="O14775" s="7"/>
      <c r="P14775" s="7"/>
      <c r="Q14775" s="7"/>
      <c r="R14775" s="7"/>
      <c r="S14775" s="7"/>
      <c r="T14775" s="7"/>
      <c r="U14775" s="7"/>
      <c r="V14775" s="7"/>
      <c r="W14775" s="7"/>
      <c r="X14775" s="7"/>
      <c r="Y14775" s="7"/>
      <c r="Z14775" s="7"/>
      <c r="AA14775" s="7"/>
      <c r="AB14775" s="7"/>
      <c r="AC14775" s="7"/>
      <c r="AD14775" s="7"/>
      <c r="AE14775" s="7"/>
    </row>
    <row r="14777" spans="3:31" s="8" customFormat="1">
      <c r="C14777" s="15"/>
      <c r="G14777" s="7"/>
      <c r="H14777" s="7"/>
      <c r="I14777" s="7"/>
      <c r="J14777" s="7"/>
      <c r="K14777" s="7"/>
      <c r="L14777" s="7"/>
      <c r="M14777" s="7"/>
      <c r="N14777" s="7"/>
      <c r="O14777" s="7"/>
      <c r="P14777" s="7"/>
      <c r="Q14777" s="7"/>
      <c r="R14777" s="7"/>
      <c r="S14777" s="7"/>
      <c r="T14777" s="7"/>
      <c r="U14777" s="7"/>
      <c r="V14777" s="7"/>
      <c r="W14777" s="7"/>
      <c r="X14777" s="7"/>
      <c r="Y14777" s="7"/>
      <c r="Z14777" s="7"/>
      <c r="AA14777" s="7"/>
      <c r="AB14777" s="7"/>
      <c r="AC14777" s="7"/>
      <c r="AD14777" s="7"/>
      <c r="AE14777" s="7"/>
    </row>
    <row r="14779" spans="3:31" s="8" customFormat="1">
      <c r="C14779" s="15"/>
      <c r="G14779" s="7"/>
      <c r="H14779" s="7"/>
      <c r="I14779" s="7"/>
      <c r="J14779" s="7"/>
      <c r="K14779" s="7"/>
      <c r="L14779" s="7"/>
      <c r="M14779" s="7"/>
      <c r="N14779" s="7"/>
      <c r="O14779" s="7"/>
      <c r="P14779" s="7"/>
      <c r="Q14779" s="7"/>
      <c r="R14779" s="7"/>
      <c r="S14779" s="7"/>
      <c r="T14779" s="7"/>
      <c r="U14779" s="7"/>
      <c r="V14779" s="7"/>
      <c r="W14779" s="7"/>
      <c r="X14779" s="7"/>
      <c r="Y14779" s="7"/>
      <c r="Z14779" s="7"/>
      <c r="AA14779" s="7"/>
      <c r="AB14779" s="7"/>
      <c r="AC14779" s="7"/>
      <c r="AD14779" s="7"/>
      <c r="AE14779" s="7"/>
    </row>
    <row r="14781" spans="3:31" s="8" customFormat="1">
      <c r="C14781" s="15"/>
      <c r="G14781" s="7"/>
      <c r="H14781" s="7"/>
      <c r="I14781" s="7"/>
      <c r="J14781" s="7"/>
      <c r="K14781" s="7"/>
      <c r="L14781" s="7"/>
      <c r="M14781" s="7"/>
      <c r="N14781" s="7"/>
      <c r="O14781" s="7"/>
      <c r="P14781" s="7"/>
      <c r="Q14781" s="7"/>
      <c r="R14781" s="7"/>
      <c r="S14781" s="7"/>
      <c r="T14781" s="7"/>
      <c r="U14781" s="7"/>
      <c r="V14781" s="7"/>
      <c r="W14781" s="7"/>
      <c r="X14781" s="7"/>
      <c r="Y14781" s="7"/>
      <c r="Z14781" s="7"/>
      <c r="AA14781" s="7"/>
      <c r="AB14781" s="7"/>
      <c r="AC14781" s="7"/>
      <c r="AD14781" s="7"/>
      <c r="AE14781" s="7"/>
    </row>
    <row r="14783" spans="3:31" s="8" customFormat="1">
      <c r="C14783" s="15"/>
      <c r="G14783" s="7"/>
      <c r="H14783" s="7"/>
      <c r="I14783" s="7"/>
      <c r="J14783" s="7"/>
      <c r="K14783" s="7"/>
      <c r="L14783" s="7"/>
      <c r="M14783" s="7"/>
      <c r="N14783" s="7"/>
      <c r="O14783" s="7"/>
      <c r="P14783" s="7"/>
      <c r="Q14783" s="7"/>
      <c r="R14783" s="7"/>
      <c r="S14783" s="7"/>
      <c r="T14783" s="7"/>
      <c r="U14783" s="7"/>
      <c r="V14783" s="7"/>
      <c r="W14783" s="7"/>
      <c r="X14783" s="7"/>
      <c r="Y14783" s="7"/>
      <c r="Z14783" s="7"/>
      <c r="AA14783" s="7"/>
      <c r="AB14783" s="7"/>
      <c r="AC14783" s="7"/>
      <c r="AD14783" s="7"/>
      <c r="AE14783" s="7"/>
    </row>
    <row r="14785" spans="3:31" s="8" customFormat="1">
      <c r="C14785" s="15"/>
      <c r="G14785" s="7"/>
      <c r="H14785" s="7"/>
      <c r="I14785" s="7"/>
      <c r="J14785" s="7"/>
      <c r="K14785" s="7"/>
      <c r="L14785" s="7"/>
      <c r="M14785" s="7"/>
      <c r="N14785" s="7"/>
      <c r="O14785" s="7"/>
      <c r="P14785" s="7"/>
      <c r="Q14785" s="7"/>
      <c r="R14785" s="7"/>
      <c r="S14785" s="7"/>
      <c r="T14785" s="7"/>
      <c r="U14785" s="7"/>
      <c r="V14785" s="7"/>
      <c r="W14785" s="7"/>
      <c r="X14785" s="7"/>
      <c r="Y14785" s="7"/>
      <c r="Z14785" s="7"/>
      <c r="AA14785" s="7"/>
      <c r="AB14785" s="7"/>
      <c r="AC14785" s="7"/>
      <c r="AD14785" s="7"/>
      <c r="AE14785" s="7"/>
    </row>
    <row r="14787" spans="3:31" s="8" customFormat="1">
      <c r="C14787" s="15"/>
      <c r="G14787" s="7"/>
      <c r="H14787" s="7"/>
      <c r="I14787" s="7"/>
      <c r="J14787" s="7"/>
      <c r="K14787" s="7"/>
      <c r="L14787" s="7"/>
      <c r="M14787" s="7"/>
      <c r="N14787" s="7"/>
      <c r="O14787" s="7"/>
      <c r="P14787" s="7"/>
      <c r="Q14787" s="7"/>
      <c r="R14787" s="7"/>
      <c r="S14787" s="7"/>
      <c r="T14787" s="7"/>
      <c r="U14787" s="7"/>
      <c r="V14787" s="7"/>
      <c r="W14787" s="7"/>
      <c r="X14787" s="7"/>
      <c r="Y14787" s="7"/>
      <c r="Z14787" s="7"/>
      <c r="AA14787" s="7"/>
      <c r="AB14787" s="7"/>
      <c r="AC14787" s="7"/>
      <c r="AD14787" s="7"/>
      <c r="AE14787" s="7"/>
    </row>
    <row r="14789" spans="3:31" s="8" customFormat="1">
      <c r="C14789" s="15"/>
      <c r="G14789" s="7"/>
      <c r="H14789" s="7"/>
      <c r="I14789" s="7"/>
      <c r="J14789" s="7"/>
      <c r="K14789" s="7"/>
      <c r="L14789" s="7"/>
      <c r="M14789" s="7"/>
      <c r="N14789" s="7"/>
      <c r="O14789" s="7"/>
      <c r="P14789" s="7"/>
      <c r="Q14789" s="7"/>
      <c r="R14789" s="7"/>
      <c r="S14789" s="7"/>
      <c r="T14789" s="7"/>
      <c r="U14789" s="7"/>
      <c r="V14789" s="7"/>
      <c r="W14789" s="7"/>
      <c r="X14789" s="7"/>
      <c r="Y14789" s="7"/>
      <c r="Z14789" s="7"/>
      <c r="AA14789" s="7"/>
      <c r="AB14789" s="7"/>
      <c r="AC14789" s="7"/>
      <c r="AD14789" s="7"/>
      <c r="AE14789" s="7"/>
    </row>
    <row r="14791" spans="3:31" s="8" customFormat="1">
      <c r="C14791" s="15"/>
      <c r="G14791" s="7"/>
      <c r="H14791" s="7"/>
      <c r="I14791" s="7"/>
      <c r="J14791" s="7"/>
      <c r="K14791" s="7"/>
      <c r="L14791" s="7"/>
      <c r="M14791" s="7"/>
      <c r="N14791" s="7"/>
      <c r="O14791" s="7"/>
      <c r="P14791" s="7"/>
      <c r="Q14791" s="7"/>
      <c r="R14791" s="7"/>
      <c r="S14791" s="7"/>
      <c r="T14791" s="7"/>
      <c r="U14791" s="7"/>
      <c r="V14791" s="7"/>
      <c r="W14791" s="7"/>
      <c r="X14791" s="7"/>
      <c r="Y14791" s="7"/>
      <c r="Z14791" s="7"/>
      <c r="AA14791" s="7"/>
      <c r="AB14791" s="7"/>
      <c r="AC14791" s="7"/>
      <c r="AD14791" s="7"/>
      <c r="AE14791" s="7"/>
    </row>
    <row r="14793" spans="3:31" s="8" customFormat="1">
      <c r="C14793" s="15"/>
      <c r="G14793" s="7"/>
      <c r="H14793" s="7"/>
      <c r="I14793" s="7"/>
      <c r="J14793" s="7"/>
      <c r="K14793" s="7"/>
      <c r="L14793" s="7"/>
      <c r="M14793" s="7"/>
      <c r="N14793" s="7"/>
      <c r="O14793" s="7"/>
      <c r="P14793" s="7"/>
      <c r="Q14793" s="7"/>
      <c r="R14793" s="7"/>
      <c r="S14793" s="7"/>
      <c r="T14793" s="7"/>
      <c r="U14793" s="7"/>
      <c r="V14793" s="7"/>
      <c r="W14793" s="7"/>
      <c r="X14793" s="7"/>
      <c r="Y14793" s="7"/>
      <c r="Z14793" s="7"/>
      <c r="AA14793" s="7"/>
      <c r="AB14793" s="7"/>
      <c r="AC14793" s="7"/>
      <c r="AD14793" s="7"/>
      <c r="AE14793" s="7"/>
    </row>
    <row r="14795" spans="3:31" s="8" customFormat="1">
      <c r="C14795" s="15"/>
      <c r="G14795" s="7"/>
      <c r="H14795" s="7"/>
      <c r="I14795" s="7"/>
      <c r="J14795" s="7"/>
      <c r="K14795" s="7"/>
      <c r="L14795" s="7"/>
      <c r="M14795" s="7"/>
      <c r="N14795" s="7"/>
      <c r="O14795" s="7"/>
      <c r="P14795" s="7"/>
      <c r="Q14795" s="7"/>
      <c r="R14795" s="7"/>
      <c r="S14795" s="7"/>
      <c r="T14795" s="7"/>
      <c r="U14795" s="7"/>
      <c r="V14795" s="7"/>
      <c r="W14795" s="7"/>
      <c r="X14795" s="7"/>
      <c r="Y14795" s="7"/>
      <c r="Z14795" s="7"/>
      <c r="AA14795" s="7"/>
      <c r="AB14795" s="7"/>
      <c r="AC14795" s="7"/>
      <c r="AD14795" s="7"/>
      <c r="AE14795" s="7"/>
    </row>
    <row r="14797" spans="3:31" s="8" customFormat="1">
      <c r="C14797" s="15"/>
      <c r="G14797" s="7"/>
      <c r="H14797" s="7"/>
      <c r="I14797" s="7"/>
      <c r="J14797" s="7"/>
      <c r="K14797" s="7"/>
      <c r="L14797" s="7"/>
      <c r="M14797" s="7"/>
      <c r="N14797" s="7"/>
      <c r="O14797" s="7"/>
      <c r="P14797" s="7"/>
      <c r="Q14797" s="7"/>
      <c r="R14797" s="7"/>
      <c r="S14797" s="7"/>
      <c r="T14797" s="7"/>
      <c r="U14797" s="7"/>
      <c r="V14797" s="7"/>
      <c r="W14797" s="7"/>
      <c r="X14797" s="7"/>
      <c r="Y14797" s="7"/>
      <c r="Z14797" s="7"/>
      <c r="AA14797" s="7"/>
      <c r="AB14797" s="7"/>
      <c r="AC14797" s="7"/>
      <c r="AD14797" s="7"/>
      <c r="AE14797" s="7"/>
    </row>
    <row r="14799" spans="3:31" s="8" customFormat="1">
      <c r="C14799" s="15"/>
      <c r="G14799" s="7"/>
      <c r="H14799" s="7"/>
      <c r="I14799" s="7"/>
      <c r="J14799" s="7"/>
      <c r="K14799" s="7"/>
      <c r="L14799" s="7"/>
      <c r="M14799" s="7"/>
      <c r="N14799" s="7"/>
      <c r="O14799" s="7"/>
      <c r="P14799" s="7"/>
      <c r="Q14799" s="7"/>
      <c r="R14799" s="7"/>
      <c r="S14799" s="7"/>
      <c r="T14799" s="7"/>
      <c r="U14799" s="7"/>
      <c r="V14799" s="7"/>
      <c r="W14799" s="7"/>
      <c r="X14799" s="7"/>
      <c r="Y14799" s="7"/>
      <c r="Z14799" s="7"/>
      <c r="AA14799" s="7"/>
      <c r="AB14799" s="7"/>
      <c r="AC14799" s="7"/>
      <c r="AD14799" s="7"/>
      <c r="AE14799" s="7"/>
    </row>
    <row r="14801" spans="3:31" s="8" customFormat="1">
      <c r="C14801" s="15"/>
      <c r="G14801" s="7"/>
      <c r="H14801" s="7"/>
      <c r="I14801" s="7"/>
      <c r="J14801" s="7"/>
      <c r="K14801" s="7"/>
      <c r="L14801" s="7"/>
      <c r="M14801" s="7"/>
      <c r="N14801" s="7"/>
      <c r="O14801" s="7"/>
      <c r="P14801" s="7"/>
      <c r="Q14801" s="7"/>
      <c r="R14801" s="7"/>
      <c r="S14801" s="7"/>
      <c r="T14801" s="7"/>
      <c r="U14801" s="7"/>
      <c r="V14801" s="7"/>
      <c r="W14801" s="7"/>
      <c r="X14801" s="7"/>
      <c r="Y14801" s="7"/>
      <c r="Z14801" s="7"/>
      <c r="AA14801" s="7"/>
      <c r="AB14801" s="7"/>
      <c r="AC14801" s="7"/>
      <c r="AD14801" s="7"/>
      <c r="AE14801" s="7"/>
    </row>
    <row r="14803" spans="3:31" s="8" customFormat="1">
      <c r="C14803" s="15"/>
      <c r="G14803" s="7"/>
      <c r="H14803" s="7"/>
      <c r="I14803" s="7"/>
      <c r="J14803" s="7"/>
      <c r="K14803" s="7"/>
      <c r="L14803" s="7"/>
      <c r="M14803" s="7"/>
      <c r="N14803" s="7"/>
      <c r="O14803" s="7"/>
      <c r="P14803" s="7"/>
      <c r="Q14803" s="7"/>
      <c r="R14803" s="7"/>
      <c r="S14803" s="7"/>
      <c r="T14803" s="7"/>
      <c r="U14803" s="7"/>
      <c r="V14803" s="7"/>
      <c r="W14803" s="7"/>
      <c r="X14803" s="7"/>
      <c r="Y14803" s="7"/>
      <c r="Z14803" s="7"/>
      <c r="AA14803" s="7"/>
      <c r="AB14803" s="7"/>
      <c r="AC14803" s="7"/>
      <c r="AD14803" s="7"/>
      <c r="AE14803" s="7"/>
    </row>
    <row r="14805" spans="3:31" s="8" customFormat="1">
      <c r="C14805" s="15"/>
      <c r="G14805" s="7"/>
      <c r="H14805" s="7"/>
      <c r="I14805" s="7"/>
      <c r="J14805" s="7"/>
      <c r="K14805" s="7"/>
      <c r="L14805" s="7"/>
      <c r="M14805" s="7"/>
      <c r="N14805" s="7"/>
      <c r="O14805" s="7"/>
      <c r="P14805" s="7"/>
      <c r="Q14805" s="7"/>
      <c r="R14805" s="7"/>
      <c r="S14805" s="7"/>
      <c r="T14805" s="7"/>
      <c r="U14805" s="7"/>
      <c r="V14805" s="7"/>
      <c r="W14805" s="7"/>
      <c r="X14805" s="7"/>
      <c r="Y14805" s="7"/>
      <c r="Z14805" s="7"/>
      <c r="AA14805" s="7"/>
      <c r="AB14805" s="7"/>
      <c r="AC14805" s="7"/>
      <c r="AD14805" s="7"/>
      <c r="AE14805" s="7"/>
    </row>
    <row r="14807" spans="3:31" s="8" customFormat="1">
      <c r="C14807" s="15"/>
      <c r="G14807" s="7"/>
      <c r="H14807" s="7"/>
      <c r="I14807" s="7"/>
      <c r="J14807" s="7"/>
      <c r="K14807" s="7"/>
      <c r="L14807" s="7"/>
      <c r="M14807" s="7"/>
      <c r="N14807" s="7"/>
      <c r="O14807" s="7"/>
      <c r="P14807" s="7"/>
      <c r="Q14807" s="7"/>
      <c r="R14807" s="7"/>
      <c r="S14807" s="7"/>
      <c r="T14807" s="7"/>
      <c r="U14807" s="7"/>
      <c r="V14807" s="7"/>
      <c r="W14807" s="7"/>
      <c r="X14807" s="7"/>
      <c r="Y14807" s="7"/>
      <c r="Z14807" s="7"/>
      <c r="AA14807" s="7"/>
      <c r="AB14807" s="7"/>
      <c r="AC14807" s="7"/>
      <c r="AD14807" s="7"/>
      <c r="AE14807" s="7"/>
    </row>
    <row r="14809" spans="3:31" s="8" customFormat="1">
      <c r="C14809" s="15"/>
      <c r="G14809" s="7"/>
      <c r="H14809" s="7"/>
      <c r="I14809" s="7"/>
      <c r="J14809" s="7"/>
      <c r="K14809" s="7"/>
      <c r="L14809" s="7"/>
      <c r="M14809" s="7"/>
      <c r="N14809" s="7"/>
      <c r="O14809" s="7"/>
      <c r="P14809" s="7"/>
      <c r="Q14809" s="7"/>
      <c r="R14809" s="7"/>
      <c r="S14809" s="7"/>
      <c r="T14809" s="7"/>
      <c r="U14809" s="7"/>
      <c r="V14809" s="7"/>
      <c r="W14809" s="7"/>
      <c r="X14809" s="7"/>
      <c r="Y14809" s="7"/>
      <c r="Z14809" s="7"/>
      <c r="AA14809" s="7"/>
      <c r="AB14809" s="7"/>
      <c r="AC14809" s="7"/>
      <c r="AD14809" s="7"/>
      <c r="AE14809" s="7"/>
    </row>
    <row r="14811" spans="3:31" s="8" customFormat="1">
      <c r="C14811" s="15"/>
      <c r="G14811" s="7"/>
      <c r="H14811" s="7"/>
      <c r="I14811" s="7"/>
      <c r="J14811" s="7"/>
      <c r="K14811" s="7"/>
      <c r="L14811" s="7"/>
      <c r="M14811" s="7"/>
      <c r="N14811" s="7"/>
      <c r="O14811" s="7"/>
      <c r="P14811" s="7"/>
      <c r="Q14811" s="7"/>
      <c r="R14811" s="7"/>
      <c r="S14811" s="7"/>
      <c r="T14811" s="7"/>
      <c r="U14811" s="7"/>
      <c r="V14811" s="7"/>
      <c r="W14811" s="7"/>
      <c r="X14811" s="7"/>
      <c r="Y14811" s="7"/>
      <c r="Z14811" s="7"/>
      <c r="AA14811" s="7"/>
      <c r="AB14811" s="7"/>
      <c r="AC14811" s="7"/>
      <c r="AD14811" s="7"/>
      <c r="AE14811" s="7"/>
    </row>
    <row r="14813" spans="3:31" s="8" customFormat="1">
      <c r="C14813" s="15"/>
      <c r="G14813" s="7"/>
      <c r="H14813" s="7"/>
      <c r="I14813" s="7"/>
      <c r="J14813" s="7"/>
      <c r="K14813" s="7"/>
      <c r="L14813" s="7"/>
      <c r="M14813" s="7"/>
      <c r="N14813" s="7"/>
      <c r="O14813" s="7"/>
      <c r="P14813" s="7"/>
      <c r="Q14813" s="7"/>
      <c r="R14813" s="7"/>
      <c r="S14813" s="7"/>
      <c r="T14813" s="7"/>
      <c r="U14813" s="7"/>
      <c r="V14813" s="7"/>
      <c r="W14813" s="7"/>
      <c r="X14813" s="7"/>
      <c r="Y14813" s="7"/>
      <c r="Z14813" s="7"/>
      <c r="AA14813" s="7"/>
      <c r="AB14813" s="7"/>
      <c r="AC14813" s="7"/>
      <c r="AD14813" s="7"/>
      <c r="AE14813" s="7"/>
    </row>
    <row r="14815" spans="3:31" s="8" customFormat="1">
      <c r="C14815" s="15"/>
      <c r="G14815" s="7"/>
      <c r="H14815" s="7"/>
      <c r="I14815" s="7"/>
      <c r="J14815" s="7"/>
      <c r="K14815" s="7"/>
      <c r="L14815" s="7"/>
      <c r="M14815" s="7"/>
      <c r="N14815" s="7"/>
      <c r="O14815" s="7"/>
      <c r="P14815" s="7"/>
      <c r="Q14815" s="7"/>
      <c r="R14815" s="7"/>
      <c r="S14815" s="7"/>
      <c r="T14815" s="7"/>
      <c r="U14815" s="7"/>
      <c r="V14815" s="7"/>
      <c r="W14815" s="7"/>
      <c r="X14815" s="7"/>
      <c r="Y14815" s="7"/>
      <c r="Z14815" s="7"/>
      <c r="AA14815" s="7"/>
      <c r="AB14815" s="7"/>
      <c r="AC14815" s="7"/>
      <c r="AD14815" s="7"/>
      <c r="AE14815" s="7"/>
    </row>
    <row r="14817" spans="3:31" s="8" customFormat="1">
      <c r="C14817" s="15"/>
      <c r="G14817" s="7"/>
      <c r="H14817" s="7"/>
      <c r="I14817" s="7"/>
      <c r="J14817" s="7"/>
      <c r="K14817" s="7"/>
      <c r="L14817" s="7"/>
      <c r="M14817" s="7"/>
      <c r="N14817" s="7"/>
      <c r="O14817" s="7"/>
      <c r="P14817" s="7"/>
      <c r="Q14817" s="7"/>
      <c r="R14817" s="7"/>
      <c r="S14817" s="7"/>
      <c r="T14817" s="7"/>
      <c r="U14817" s="7"/>
      <c r="V14817" s="7"/>
      <c r="W14817" s="7"/>
      <c r="X14817" s="7"/>
      <c r="Y14817" s="7"/>
      <c r="Z14817" s="7"/>
      <c r="AA14817" s="7"/>
      <c r="AB14817" s="7"/>
      <c r="AC14817" s="7"/>
      <c r="AD14817" s="7"/>
      <c r="AE14817" s="7"/>
    </row>
    <row r="14819" spans="3:31" s="8" customFormat="1">
      <c r="C14819" s="15"/>
      <c r="G14819" s="7"/>
      <c r="H14819" s="7"/>
      <c r="I14819" s="7"/>
      <c r="J14819" s="7"/>
      <c r="K14819" s="7"/>
      <c r="L14819" s="7"/>
      <c r="M14819" s="7"/>
      <c r="N14819" s="7"/>
      <c r="O14819" s="7"/>
      <c r="P14819" s="7"/>
      <c r="Q14819" s="7"/>
      <c r="R14819" s="7"/>
      <c r="S14819" s="7"/>
      <c r="T14819" s="7"/>
      <c r="U14819" s="7"/>
      <c r="V14819" s="7"/>
      <c r="W14819" s="7"/>
      <c r="X14819" s="7"/>
      <c r="Y14819" s="7"/>
      <c r="Z14819" s="7"/>
      <c r="AA14819" s="7"/>
      <c r="AB14819" s="7"/>
      <c r="AC14819" s="7"/>
      <c r="AD14819" s="7"/>
      <c r="AE14819" s="7"/>
    </row>
    <row r="14821" spans="3:31" s="8" customFormat="1">
      <c r="C14821" s="15"/>
      <c r="G14821" s="7"/>
      <c r="H14821" s="7"/>
      <c r="I14821" s="7"/>
      <c r="J14821" s="7"/>
      <c r="K14821" s="7"/>
      <c r="L14821" s="7"/>
      <c r="M14821" s="7"/>
      <c r="N14821" s="7"/>
      <c r="O14821" s="7"/>
      <c r="P14821" s="7"/>
      <c r="Q14821" s="7"/>
      <c r="R14821" s="7"/>
      <c r="S14821" s="7"/>
      <c r="T14821" s="7"/>
      <c r="U14821" s="7"/>
      <c r="V14821" s="7"/>
      <c r="W14821" s="7"/>
      <c r="X14821" s="7"/>
      <c r="Y14821" s="7"/>
      <c r="Z14821" s="7"/>
      <c r="AA14821" s="7"/>
      <c r="AB14821" s="7"/>
      <c r="AC14821" s="7"/>
      <c r="AD14821" s="7"/>
      <c r="AE14821" s="7"/>
    </row>
    <row r="14823" spans="3:31" s="8" customFormat="1">
      <c r="C14823" s="15"/>
      <c r="G14823" s="7"/>
      <c r="H14823" s="7"/>
      <c r="I14823" s="7"/>
      <c r="J14823" s="7"/>
      <c r="K14823" s="7"/>
      <c r="L14823" s="7"/>
      <c r="M14823" s="7"/>
      <c r="N14823" s="7"/>
      <c r="O14823" s="7"/>
      <c r="P14823" s="7"/>
      <c r="Q14823" s="7"/>
      <c r="R14823" s="7"/>
      <c r="S14823" s="7"/>
      <c r="T14823" s="7"/>
      <c r="U14823" s="7"/>
      <c r="V14823" s="7"/>
      <c r="W14823" s="7"/>
      <c r="X14823" s="7"/>
      <c r="Y14823" s="7"/>
      <c r="Z14823" s="7"/>
      <c r="AA14823" s="7"/>
      <c r="AB14823" s="7"/>
      <c r="AC14823" s="7"/>
      <c r="AD14823" s="7"/>
      <c r="AE14823" s="7"/>
    </row>
    <row r="14825" spans="3:31" s="8" customFormat="1">
      <c r="C14825" s="15"/>
      <c r="G14825" s="7"/>
      <c r="H14825" s="7"/>
      <c r="I14825" s="7"/>
      <c r="J14825" s="7"/>
      <c r="K14825" s="7"/>
      <c r="L14825" s="7"/>
      <c r="M14825" s="7"/>
      <c r="N14825" s="7"/>
      <c r="O14825" s="7"/>
      <c r="P14825" s="7"/>
      <c r="Q14825" s="7"/>
      <c r="R14825" s="7"/>
      <c r="S14825" s="7"/>
      <c r="T14825" s="7"/>
      <c r="U14825" s="7"/>
      <c r="V14825" s="7"/>
      <c r="W14825" s="7"/>
      <c r="X14825" s="7"/>
      <c r="Y14825" s="7"/>
      <c r="Z14825" s="7"/>
      <c r="AA14825" s="7"/>
      <c r="AB14825" s="7"/>
      <c r="AC14825" s="7"/>
      <c r="AD14825" s="7"/>
      <c r="AE14825" s="7"/>
    </row>
    <row r="14827" spans="3:31" s="8" customFormat="1">
      <c r="C14827" s="15"/>
      <c r="G14827" s="7"/>
      <c r="H14827" s="7"/>
      <c r="I14827" s="7"/>
      <c r="J14827" s="7"/>
      <c r="K14827" s="7"/>
      <c r="L14827" s="7"/>
      <c r="M14827" s="7"/>
      <c r="N14827" s="7"/>
      <c r="O14827" s="7"/>
      <c r="P14827" s="7"/>
      <c r="Q14827" s="7"/>
      <c r="R14827" s="7"/>
      <c r="S14827" s="7"/>
      <c r="T14827" s="7"/>
      <c r="U14827" s="7"/>
      <c r="V14827" s="7"/>
      <c r="W14827" s="7"/>
      <c r="X14827" s="7"/>
      <c r="Y14827" s="7"/>
      <c r="Z14827" s="7"/>
      <c r="AA14827" s="7"/>
      <c r="AB14827" s="7"/>
      <c r="AC14827" s="7"/>
      <c r="AD14827" s="7"/>
      <c r="AE14827" s="7"/>
    </row>
    <row r="14829" spans="3:31" s="8" customFormat="1">
      <c r="C14829" s="15"/>
      <c r="G14829" s="7"/>
      <c r="H14829" s="7"/>
      <c r="I14829" s="7"/>
      <c r="J14829" s="7"/>
      <c r="K14829" s="7"/>
      <c r="L14829" s="7"/>
      <c r="M14829" s="7"/>
      <c r="N14829" s="7"/>
      <c r="O14829" s="7"/>
      <c r="P14829" s="7"/>
      <c r="Q14829" s="7"/>
      <c r="R14829" s="7"/>
      <c r="S14829" s="7"/>
      <c r="T14829" s="7"/>
      <c r="U14829" s="7"/>
      <c r="V14829" s="7"/>
      <c r="W14829" s="7"/>
      <c r="X14829" s="7"/>
      <c r="Y14829" s="7"/>
      <c r="Z14829" s="7"/>
      <c r="AA14829" s="7"/>
      <c r="AB14829" s="7"/>
      <c r="AC14829" s="7"/>
      <c r="AD14829" s="7"/>
      <c r="AE14829" s="7"/>
    </row>
    <row r="14831" spans="3:31" s="8" customFormat="1">
      <c r="C14831" s="15"/>
      <c r="G14831" s="7"/>
      <c r="H14831" s="7"/>
      <c r="I14831" s="7"/>
      <c r="J14831" s="7"/>
      <c r="K14831" s="7"/>
      <c r="L14831" s="7"/>
      <c r="M14831" s="7"/>
      <c r="N14831" s="7"/>
      <c r="O14831" s="7"/>
      <c r="P14831" s="7"/>
      <c r="Q14831" s="7"/>
      <c r="R14831" s="7"/>
      <c r="S14831" s="7"/>
      <c r="T14831" s="7"/>
      <c r="U14831" s="7"/>
      <c r="V14831" s="7"/>
      <c r="W14831" s="7"/>
      <c r="X14831" s="7"/>
      <c r="Y14831" s="7"/>
      <c r="Z14831" s="7"/>
      <c r="AA14831" s="7"/>
      <c r="AB14831" s="7"/>
      <c r="AC14831" s="7"/>
      <c r="AD14831" s="7"/>
      <c r="AE14831" s="7"/>
    </row>
    <row r="14833" spans="3:31" s="8" customFormat="1">
      <c r="C14833" s="15"/>
      <c r="G14833" s="7"/>
      <c r="H14833" s="7"/>
      <c r="I14833" s="7"/>
      <c r="J14833" s="7"/>
      <c r="K14833" s="7"/>
      <c r="L14833" s="7"/>
      <c r="M14833" s="7"/>
      <c r="N14833" s="7"/>
      <c r="O14833" s="7"/>
      <c r="P14833" s="7"/>
      <c r="Q14833" s="7"/>
      <c r="R14833" s="7"/>
      <c r="S14833" s="7"/>
      <c r="T14833" s="7"/>
      <c r="U14833" s="7"/>
      <c r="V14833" s="7"/>
      <c r="W14833" s="7"/>
      <c r="X14833" s="7"/>
      <c r="Y14833" s="7"/>
      <c r="Z14833" s="7"/>
      <c r="AA14833" s="7"/>
      <c r="AB14833" s="7"/>
      <c r="AC14833" s="7"/>
      <c r="AD14833" s="7"/>
      <c r="AE14833" s="7"/>
    </row>
    <row r="14835" spans="3:31" s="8" customFormat="1">
      <c r="C14835" s="15"/>
      <c r="G14835" s="7"/>
      <c r="H14835" s="7"/>
      <c r="I14835" s="7"/>
      <c r="J14835" s="7"/>
      <c r="K14835" s="7"/>
      <c r="L14835" s="7"/>
      <c r="M14835" s="7"/>
      <c r="N14835" s="7"/>
      <c r="O14835" s="7"/>
      <c r="P14835" s="7"/>
      <c r="Q14835" s="7"/>
      <c r="R14835" s="7"/>
      <c r="S14835" s="7"/>
      <c r="T14835" s="7"/>
      <c r="U14835" s="7"/>
      <c r="V14835" s="7"/>
      <c r="W14835" s="7"/>
      <c r="X14835" s="7"/>
      <c r="Y14835" s="7"/>
      <c r="Z14835" s="7"/>
      <c r="AA14835" s="7"/>
      <c r="AB14835" s="7"/>
      <c r="AC14835" s="7"/>
      <c r="AD14835" s="7"/>
      <c r="AE14835" s="7"/>
    </row>
    <row r="14837" spans="3:31" s="8" customFormat="1">
      <c r="C14837" s="15"/>
      <c r="G14837" s="7"/>
      <c r="H14837" s="7"/>
      <c r="I14837" s="7"/>
      <c r="J14837" s="7"/>
      <c r="K14837" s="7"/>
      <c r="L14837" s="7"/>
      <c r="M14837" s="7"/>
      <c r="N14837" s="7"/>
      <c r="O14837" s="7"/>
      <c r="P14837" s="7"/>
      <c r="Q14837" s="7"/>
      <c r="R14837" s="7"/>
      <c r="S14837" s="7"/>
      <c r="T14837" s="7"/>
      <c r="U14837" s="7"/>
      <c r="V14837" s="7"/>
      <c r="W14837" s="7"/>
      <c r="X14837" s="7"/>
      <c r="Y14837" s="7"/>
      <c r="Z14837" s="7"/>
      <c r="AA14837" s="7"/>
      <c r="AB14837" s="7"/>
      <c r="AC14837" s="7"/>
      <c r="AD14837" s="7"/>
      <c r="AE14837" s="7"/>
    </row>
    <row r="14839" spans="3:31" s="8" customFormat="1">
      <c r="C14839" s="15"/>
      <c r="G14839" s="7"/>
      <c r="H14839" s="7"/>
      <c r="I14839" s="7"/>
      <c r="J14839" s="7"/>
      <c r="K14839" s="7"/>
      <c r="L14839" s="7"/>
      <c r="M14839" s="7"/>
      <c r="N14839" s="7"/>
      <c r="O14839" s="7"/>
      <c r="P14839" s="7"/>
      <c r="Q14839" s="7"/>
      <c r="R14839" s="7"/>
      <c r="S14839" s="7"/>
      <c r="T14839" s="7"/>
      <c r="U14839" s="7"/>
      <c r="V14839" s="7"/>
      <c r="W14839" s="7"/>
      <c r="X14839" s="7"/>
      <c r="Y14839" s="7"/>
      <c r="Z14839" s="7"/>
      <c r="AA14839" s="7"/>
      <c r="AB14839" s="7"/>
      <c r="AC14839" s="7"/>
      <c r="AD14839" s="7"/>
      <c r="AE14839" s="7"/>
    </row>
    <row r="14841" spans="3:31" s="8" customFormat="1">
      <c r="C14841" s="15"/>
      <c r="G14841" s="7"/>
      <c r="H14841" s="7"/>
      <c r="I14841" s="7"/>
      <c r="J14841" s="7"/>
      <c r="K14841" s="7"/>
      <c r="L14841" s="7"/>
      <c r="M14841" s="7"/>
      <c r="N14841" s="7"/>
      <c r="O14841" s="7"/>
      <c r="P14841" s="7"/>
      <c r="Q14841" s="7"/>
      <c r="R14841" s="7"/>
      <c r="S14841" s="7"/>
      <c r="T14841" s="7"/>
      <c r="U14841" s="7"/>
      <c r="V14841" s="7"/>
      <c r="W14841" s="7"/>
      <c r="X14841" s="7"/>
      <c r="Y14841" s="7"/>
      <c r="Z14841" s="7"/>
      <c r="AA14841" s="7"/>
      <c r="AB14841" s="7"/>
      <c r="AC14841" s="7"/>
      <c r="AD14841" s="7"/>
      <c r="AE14841" s="7"/>
    </row>
    <row r="14843" spans="3:31" s="8" customFormat="1">
      <c r="C14843" s="15"/>
      <c r="G14843" s="7"/>
      <c r="H14843" s="7"/>
      <c r="I14843" s="7"/>
      <c r="J14843" s="7"/>
      <c r="K14843" s="7"/>
      <c r="L14843" s="7"/>
      <c r="M14843" s="7"/>
      <c r="N14843" s="7"/>
      <c r="O14843" s="7"/>
      <c r="P14843" s="7"/>
      <c r="Q14843" s="7"/>
      <c r="R14843" s="7"/>
      <c r="S14843" s="7"/>
      <c r="T14843" s="7"/>
      <c r="U14843" s="7"/>
      <c r="V14843" s="7"/>
      <c r="W14843" s="7"/>
      <c r="X14843" s="7"/>
      <c r="Y14843" s="7"/>
      <c r="Z14843" s="7"/>
      <c r="AA14843" s="7"/>
      <c r="AB14843" s="7"/>
      <c r="AC14843" s="7"/>
      <c r="AD14843" s="7"/>
      <c r="AE14843" s="7"/>
    </row>
    <row r="14845" spans="3:31" s="8" customFormat="1">
      <c r="C14845" s="15"/>
      <c r="G14845" s="7"/>
      <c r="H14845" s="7"/>
      <c r="I14845" s="7"/>
      <c r="J14845" s="7"/>
      <c r="K14845" s="7"/>
      <c r="L14845" s="7"/>
      <c r="M14845" s="7"/>
      <c r="N14845" s="7"/>
      <c r="O14845" s="7"/>
      <c r="P14845" s="7"/>
      <c r="Q14845" s="7"/>
      <c r="R14845" s="7"/>
      <c r="S14845" s="7"/>
      <c r="T14845" s="7"/>
      <c r="U14845" s="7"/>
      <c r="V14845" s="7"/>
      <c r="W14845" s="7"/>
      <c r="X14845" s="7"/>
      <c r="Y14845" s="7"/>
      <c r="Z14845" s="7"/>
      <c r="AA14845" s="7"/>
      <c r="AB14845" s="7"/>
      <c r="AC14845" s="7"/>
      <c r="AD14845" s="7"/>
      <c r="AE14845" s="7"/>
    </row>
    <row r="14847" spans="3:31" s="8" customFormat="1">
      <c r="C14847" s="15"/>
      <c r="G14847" s="7"/>
      <c r="H14847" s="7"/>
      <c r="I14847" s="7"/>
      <c r="J14847" s="7"/>
      <c r="K14847" s="7"/>
      <c r="L14847" s="7"/>
      <c r="M14847" s="7"/>
      <c r="N14847" s="7"/>
      <c r="O14847" s="7"/>
      <c r="P14847" s="7"/>
      <c r="Q14847" s="7"/>
      <c r="R14847" s="7"/>
      <c r="S14847" s="7"/>
      <c r="T14847" s="7"/>
      <c r="U14847" s="7"/>
      <c r="V14847" s="7"/>
      <c r="W14847" s="7"/>
      <c r="X14847" s="7"/>
      <c r="Y14847" s="7"/>
      <c r="Z14847" s="7"/>
      <c r="AA14847" s="7"/>
      <c r="AB14847" s="7"/>
      <c r="AC14847" s="7"/>
      <c r="AD14847" s="7"/>
      <c r="AE14847" s="7"/>
    </row>
    <row r="14849" spans="3:31" s="8" customFormat="1">
      <c r="C14849" s="15"/>
      <c r="G14849" s="7"/>
      <c r="H14849" s="7"/>
      <c r="I14849" s="7"/>
      <c r="J14849" s="7"/>
      <c r="K14849" s="7"/>
      <c r="L14849" s="7"/>
      <c r="M14849" s="7"/>
      <c r="N14849" s="7"/>
      <c r="O14849" s="7"/>
      <c r="P14849" s="7"/>
      <c r="Q14849" s="7"/>
      <c r="R14849" s="7"/>
      <c r="S14849" s="7"/>
      <c r="T14849" s="7"/>
      <c r="U14849" s="7"/>
      <c r="V14849" s="7"/>
      <c r="W14849" s="7"/>
      <c r="X14849" s="7"/>
      <c r="Y14849" s="7"/>
      <c r="Z14849" s="7"/>
      <c r="AA14849" s="7"/>
      <c r="AB14849" s="7"/>
      <c r="AC14849" s="7"/>
      <c r="AD14849" s="7"/>
      <c r="AE14849" s="7"/>
    </row>
    <row r="14851" spans="3:31" s="8" customFormat="1">
      <c r="C14851" s="15"/>
      <c r="G14851" s="7"/>
      <c r="H14851" s="7"/>
      <c r="I14851" s="7"/>
      <c r="J14851" s="7"/>
      <c r="K14851" s="7"/>
      <c r="L14851" s="7"/>
      <c r="M14851" s="7"/>
      <c r="N14851" s="7"/>
      <c r="O14851" s="7"/>
      <c r="P14851" s="7"/>
      <c r="Q14851" s="7"/>
      <c r="R14851" s="7"/>
      <c r="S14851" s="7"/>
      <c r="T14851" s="7"/>
      <c r="U14851" s="7"/>
      <c r="V14851" s="7"/>
      <c r="W14851" s="7"/>
      <c r="X14851" s="7"/>
      <c r="Y14851" s="7"/>
      <c r="Z14851" s="7"/>
      <c r="AA14851" s="7"/>
      <c r="AB14851" s="7"/>
      <c r="AC14851" s="7"/>
      <c r="AD14851" s="7"/>
      <c r="AE14851" s="7"/>
    </row>
    <row r="14853" spans="3:31" s="8" customFormat="1">
      <c r="C14853" s="15"/>
      <c r="G14853" s="7"/>
      <c r="H14853" s="7"/>
      <c r="I14853" s="7"/>
      <c r="J14853" s="7"/>
      <c r="K14853" s="7"/>
      <c r="L14853" s="7"/>
      <c r="M14853" s="7"/>
      <c r="N14853" s="7"/>
      <c r="O14853" s="7"/>
      <c r="P14853" s="7"/>
      <c r="Q14853" s="7"/>
      <c r="R14853" s="7"/>
      <c r="S14853" s="7"/>
      <c r="T14853" s="7"/>
      <c r="U14853" s="7"/>
      <c r="V14853" s="7"/>
      <c r="W14853" s="7"/>
      <c r="X14853" s="7"/>
      <c r="Y14853" s="7"/>
      <c r="Z14853" s="7"/>
      <c r="AA14853" s="7"/>
      <c r="AB14853" s="7"/>
      <c r="AC14853" s="7"/>
      <c r="AD14853" s="7"/>
      <c r="AE14853" s="7"/>
    </row>
    <row r="14855" spans="3:31" s="8" customFormat="1">
      <c r="C14855" s="15"/>
      <c r="G14855" s="7"/>
      <c r="H14855" s="7"/>
      <c r="I14855" s="7"/>
      <c r="J14855" s="7"/>
      <c r="K14855" s="7"/>
      <c r="L14855" s="7"/>
      <c r="M14855" s="7"/>
      <c r="N14855" s="7"/>
      <c r="O14855" s="7"/>
      <c r="P14855" s="7"/>
      <c r="Q14855" s="7"/>
      <c r="R14855" s="7"/>
      <c r="S14855" s="7"/>
      <c r="T14855" s="7"/>
      <c r="U14855" s="7"/>
      <c r="V14855" s="7"/>
      <c r="W14855" s="7"/>
      <c r="X14855" s="7"/>
      <c r="Y14855" s="7"/>
      <c r="Z14855" s="7"/>
      <c r="AA14855" s="7"/>
      <c r="AB14855" s="7"/>
      <c r="AC14855" s="7"/>
      <c r="AD14855" s="7"/>
      <c r="AE14855" s="7"/>
    </row>
    <row r="14857" spans="3:31" s="8" customFormat="1">
      <c r="C14857" s="15"/>
      <c r="G14857" s="7"/>
      <c r="H14857" s="7"/>
      <c r="I14857" s="7"/>
      <c r="J14857" s="7"/>
      <c r="K14857" s="7"/>
      <c r="L14857" s="7"/>
      <c r="M14857" s="7"/>
      <c r="N14857" s="7"/>
      <c r="O14857" s="7"/>
      <c r="P14857" s="7"/>
      <c r="Q14857" s="7"/>
      <c r="R14857" s="7"/>
      <c r="S14857" s="7"/>
      <c r="T14857" s="7"/>
      <c r="U14857" s="7"/>
      <c r="V14857" s="7"/>
      <c r="W14857" s="7"/>
      <c r="X14857" s="7"/>
      <c r="Y14857" s="7"/>
      <c r="Z14857" s="7"/>
      <c r="AA14857" s="7"/>
      <c r="AB14857" s="7"/>
      <c r="AC14857" s="7"/>
      <c r="AD14857" s="7"/>
      <c r="AE14857" s="7"/>
    </row>
    <row r="14859" spans="3:31" s="8" customFormat="1">
      <c r="C14859" s="15"/>
      <c r="G14859" s="7"/>
      <c r="H14859" s="7"/>
      <c r="I14859" s="7"/>
      <c r="J14859" s="7"/>
      <c r="K14859" s="7"/>
      <c r="L14859" s="7"/>
      <c r="M14859" s="7"/>
      <c r="N14859" s="7"/>
      <c r="O14859" s="7"/>
      <c r="P14859" s="7"/>
      <c r="Q14859" s="7"/>
      <c r="R14859" s="7"/>
      <c r="S14859" s="7"/>
      <c r="T14859" s="7"/>
      <c r="U14859" s="7"/>
      <c r="V14859" s="7"/>
      <c r="W14859" s="7"/>
      <c r="X14859" s="7"/>
      <c r="Y14859" s="7"/>
      <c r="Z14859" s="7"/>
      <c r="AA14859" s="7"/>
      <c r="AB14859" s="7"/>
      <c r="AC14859" s="7"/>
      <c r="AD14859" s="7"/>
      <c r="AE14859" s="7"/>
    </row>
    <row r="14861" spans="3:31" s="8" customFormat="1">
      <c r="C14861" s="15"/>
      <c r="G14861" s="7"/>
      <c r="H14861" s="7"/>
      <c r="I14861" s="7"/>
      <c r="J14861" s="7"/>
      <c r="K14861" s="7"/>
      <c r="L14861" s="7"/>
      <c r="M14861" s="7"/>
      <c r="N14861" s="7"/>
      <c r="O14861" s="7"/>
      <c r="P14861" s="7"/>
      <c r="Q14861" s="7"/>
      <c r="R14861" s="7"/>
      <c r="S14861" s="7"/>
      <c r="T14861" s="7"/>
      <c r="U14861" s="7"/>
      <c r="V14861" s="7"/>
      <c r="W14861" s="7"/>
      <c r="X14861" s="7"/>
      <c r="Y14861" s="7"/>
      <c r="Z14861" s="7"/>
      <c r="AA14861" s="7"/>
      <c r="AB14861" s="7"/>
      <c r="AC14861" s="7"/>
      <c r="AD14861" s="7"/>
      <c r="AE14861" s="7"/>
    </row>
    <row r="14863" spans="3:31" s="8" customFormat="1">
      <c r="C14863" s="15"/>
      <c r="G14863" s="7"/>
      <c r="H14863" s="7"/>
      <c r="I14863" s="7"/>
      <c r="J14863" s="7"/>
      <c r="K14863" s="7"/>
      <c r="L14863" s="7"/>
      <c r="M14863" s="7"/>
      <c r="N14863" s="7"/>
      <c r="O14863" s="7"/>
      <c r="P14863" s="7"/>
      <c r="Q14863" s="7"/>
      <c r="R14863" s="7"/>
      <c r="S14863" s="7"/>
      <c r="T14863" s="7"/>
      <c r="U14863" s="7"/>
      <c r="V14863" s="7"/>
      <c r="W14863" s="7"/>
      <c r="X14863" s="7"/>
      <c r="Y14863" s="7"/>
      <c r="Z14863" s="7"/>
      <c r="AA14863" s="7"/>
      <c r="AB14863" s="7"/>
      <c r="AC14863" s="7"/>
      <c r="AD14863" s="7"/>
      <c r="AE14863" s="7"/>
    </row>
    <row r="14865" spans="3:31" s="8" customFormat="1">
      <c r="C14865" s="15"/>
      <c r="G14865" s="7"/>
      <c r="H14865" s="7"/>
      <c r="I14865" s="7"/>
      <c r="J14865" s="7"/>
      <c r="K14865" s="7"/>
      <c r="L14865" s="7"/>
      <c r="M14865" s="7"/>
      <c r="N14865" s="7"/>
      <c r="O14865" s="7"/>
      <c r="P14865" s="7"/>
      <c r="Q14865" s="7"/>
      <c r="R14865" s="7"/>
      <c r="S14865" s="7"/>
      <c r="T14865" s="7"/>
      <c r="U14865" s="7"/>
      <c r="V14865" s="7"/>
      <c r="W14865" s="7"/>
      <c r="X14865" s="7"/>
      <c r="Y14865" s="7"/>
      <c r="Z14865" s="7"/>
      <c r="AA14865" s="7"/>
      <c r="AB14865" s="7"/>
      <c r="AC14865" s="7"/>
      <c r="AD14865" s="7"/>
      <c r="AE14865" s="7"/>
    </row>
    <row r="14867" spans="3:31" s="8" customFormat="1">
      <c r="C14867" s="15"/>
      <c r="G14867" s="7"/>
      <c r="H14867" s="7"/>
      <c r="I14867" s="7"/>
      <c r="J14867" s="7"/>
      <c r="K14867" s="7"/>
      <c r="L14867" s="7"/>
      <c r="M14867" s="7"/>
      <c r="N14867" s="7"/>
      <c r="O14867" s="7"/>
      <c r="P14867" s="7"/>
      <c r="Q14867" s="7"/>
      <c r="R14867" s="7"/>
      <c r="S14867" s="7"/>
      <c r="T14867" s="7"/>
      <c r="U14867" s="7"/>
      <c r="V14867" s="7"/>
      <c r="W14867" s="7"/>
      <c r="X14867" s="7"/>
      <c r="Y14867" s="7"/>
      <c r="Z14867" s="7"/>
      <c r="AA14867" s="7"/>
      <c r="AB14867" s="7"/>
      <c r="AC14867" s="7"/>
      <c r="AD14867" s="7"/>
      <c r="AE14867" s="7"/>
    </row>
    <row r="14869" spans="3:31" s="8" customFormat="1">
      <c r="C14869" s="15"/>
      <c r="G14869" s="7"/>
      <c r="H14869" s="7"/>
      <c r="I14869" s="7"/>
      <c r="J14869" s="7"/>
      <c r="K14869" s="7"/>
      <c r="L14869" s="7"/>
      <c r="M14869" s="7"/>
      <c r="N14869" s="7"/>
      <c r="O14869" s="7"/>
      <c r="P14869" s="7"/>
      <c r="Q14869" s="7"/>
      <c r="R14869" s="7"/>
      <c r="S14869" s="7"/>
      <c r="T14869" s="7"/>
      <c r="U14869" s="7"/>
      <c r="V14869" s="7"/>
      <c r="W14869" s="7"/>
      <c r="X14869" s="7"/>
      <c r="Y14869" s="7"/>
      <c r="Z14869" s="7"/>
      <c r="AA14869" s="7"/>
      <c r="AB14869" s="7"/>
      <c r="AC14869" s="7"/>
      <c r="AD14869" s="7"/>
      <c r="AE14869" s="7"/>
    </row>
    <row r="14871" spans="3:31" s="8" customFormat="1">
      <c r="C14871" s="15"/>
      <c r="G14871" s="7"/>
      <c r="H14871" s="7"/>
      <c r="I14871" s="7"/>
      <c r="J14871" s="7"/>
      <c r="K14871" s="7"/>
      <c r="L14871" s="7"/>
      <c r="M14871" s="7"/>
      <c r="N14871" s="7"/>
      <c r="O14871" s="7"/>
      <c r="P14871" s="7"/>
      <c r="Q14871" s="7"/>
      <c r="R14871" s="7"/>
      <c r="S14871" s="7"/>
      <c r="T14871" s="7"/>
      <c r="U14871" s="7"/>
      <c r="V14871" s="7"/>
      <c r="W14871" s="7"/>
      <c r="X14871" s="7"/>
      <c r="Y14871" s="7"/>
      <c r="Z14871" s="7"/>
      <c r="AA14871" s="7"/>
      <c r="AB14871" s="7"/>
      <c r="AC14871" s="7"/>
      <c r="AD14871" s="7"/>
      <c r="AE14871" s="7"/>
    </row>
    <row r="14873" spans="3:31" s="8" customFormat="1">
      <c r="C14873" s="15"/>
      <c r="G14873" s="7"/>
      <c r="H14873" s="7"/>
      <c r="I14873" s="7"/>
      <c r="J14873" s="7"/>
      <c r="K14873" s="7"/>
      <c r="L14873" s="7"/>
      <c r="M14873" s="7"/>
      <c r="N14873" s="7"/>
      <c r="O14873" s="7"/>
      <c r="P14873" s="7"/>
      <c r="Q14873" s="7"/>
      <c r="R14873" s="7"/>
      <c r="S14873" s="7"/>
      <c r="T14873" s="7"/>
      <c r="U14873" s="7"/>
      <c r="V14873" s="7"/>
      <c r="W14873" s="7"/>
      <c r="X14873" s="7"/>
      <c r="Y14873" s="7"/>
      <c r="Z14873" s="7"/>
      <c r="AA14873" s="7"/>
      <c r="AB14873" s="7"/>
      <c r="AC14873" s="7"/>
      <c r="AD14873" s="7"/>
      <c r="AE14873" s="7"/>
    </row>
    <row r="14875" spans="3:31" s="8" customFormat="1">
      <c r="C14875" s="15"/>
      <c r="G14875" s="7"/>
      <c r="H14875" s="7"/>
      <c r="I14875" s="7"/>
      <c r="J14875" s="7"/>
      <c r="K14875" s="7"/>
      <c r="L14875" s="7"/>
      <c r="M14875" s="7"/>
      <c r="N14875" s="7"/>
      <c r="O14875" s="7"/>
      <c r="P14875" s="7"/>
      <c r="Q14875" s="7"/>
      <c r="R14875" s="7"/>
      <c r="S14875" s="7"/>
      <c r="T14875" s="7"/>
      <c r="U14875" s="7"/>
      <c r="V14875" s="7"/>
      <c r="W14875" s="7"/>
      <c r="X14875" s="7"/>
      <c r="Y14875" s="7"/>
      <c r="Z14875" s="7"/>
      <c r="AA14875" s="7"/>
      <c r="AB14875" s="7"/>
      <c r="AC14875" s="7"/>
      <c r="AD14875" s="7"/>
      <c r="AE14875" s="7"/>
    </row>
    <row r="14877" spans="3:31" s="8" customFormat="1">
      <c r="C14877" s="15"/>
      <c r="G14877" s="7"/>
      <c r="H14877" s="7"/>
      <c r="I14877" s="7"/>
      <c r="J14877" s="7"/>
      <c r="K14877" s="7"/>
      <c r="L14877" s="7"/>
      <c r="M14877" s="7"/>
      <c r="N14877" s="7"/>
      <c r="O14877" s="7"/>
      <c r="P14877" s="7"/>
      <c r="Q14877" s="7"/>
      <c r="R14877" s="7"/>
      <c r="S14877" s="7"/>
      <c r="T14877" s="7"/>
      <c r="U14877" s="7"/>
      <c r="V14877" s="7"/>
      <c r="W14877" s="7"/>
      <c r="X14877" s="7"/>
      <c r="Y14877" s="7"/>
      <c r="Z14877" s="7"/>
      <c r="AA14877" s="7"/>
      <c r="AB14877" s="7"/>
      <c r="AC14877" s="7"/>
      <c r="AD14877" s="7"/>
      <c r="AE14877" s="7"/>
    </row>
    <row r="14879" spans="3:31" s="8" customFormat="1">
      <c r="C14879" s="15"/>
      <c r="G14879" s="7"/>
      <c r="H14879" s="7"/>
      <c r="I14879" s="7"/>
      <c r="J14879" s="7"/>
      <c r="K14879" s="7"/>
      <c r="L14879" s="7"/>
      <c r="M14879" s="7"/>
      <c r="N14879" s="7"/>
      <c r="O14879" s="7"/>
      <c r="P14879" s="7"/>
      <c r="Q14879" s="7"/>
      <c r="R14879" s="7"/>
      <c r="S14879" s="7"/>
      <c r="T14879" s="7"/>
      <c r="U14879" s="7"/>
      <c r="V14879" s="7"/>
      <c r="W14879" s="7"/>
      <c r="X14879" s="7"/>
      <c r="Y14879" s="7"/>
      <c r="Z14879" s="7"/>
      <c r="AA14879" s="7"/>
      <c r="AB14879" s="7"/>
      <c r="AC14879" s="7"/>
      <c r="AD14879" s="7"/>
      <c r="AE14879" s="7"/>
    </row>
    <row r="14881" spans="3:31" s="8" customFormat="1">
      <c r="C14881" s="15"/>
      <c r="G14881" s="7"/>
      <c r="H14881" s="7"/>
      <c r="I14881" s="7"/>
      <c r="J14881" s="7"/>
      <c r="K14881" s="7"/>
      <c r="L14881" s="7"/>
      <c r="M14881" s="7"/>
      <c r="N14881" s="7"/>
      <c r="O14881" s="7"/>
      <c r="P14881" s="7"/>
      <c r="Q14881" s="7"/>
      <c r="R14881" s="7"/>
      <c r="S14881" s="7"/>
      <c r="T14881" s="7"/>
      <c r="U14881" s="7"/>
      <c r="V14881" s="7"/>
      <c r="W14881" s="7"/>
      <c r="X14881" s="7"/>
      <c r="Y14881" s="7"/>
      <c r="Z14881" s="7"/>
      <c r="AA14881" s="7"/>
      <c r="AB14881" s="7"/>
      <c r="AC14881" s="7"/>
      <c r="AD14881" s="7"/>
      <c r="AE14881" s="7"/>
    </row>
    <row r="14883" spans="3:31" s="8" customFormat="1">
      <c r="C14883" s="15"/>
      <c r="G14883" s="7"/>
      <c r="H14883" s="7"/>
      <c r="I14883" s="7"/>
      <c r="J14883" s="7"/>
      <c r="K14883" s="7"/>
      <c r="L14883" s="7"/>
      <c r="M14883" s="7"/>
      <c r="N14883" s="7"/>
      <c r="O14883" s="7"/>
      <c r="P14883" s="7"/>
      <c r="Q14883" s="7"/>
      <c r="R14883" s="7"/>
      <c r="S14883" s="7"/>
      <c r="T14883" s="7"/>
      <c r="U14883" s="7"/>
      <c r="V14883" s="7"/>
      <c r="W14883" s="7"/>
      <c r="X14883" s="7"/>
      <c r="Y14883" s="7"/>
      <c r="Z14883" s="7"/>
      <c r="AA14883" s="7"/>
      <c r="AB14883" s="7"/>
      <c r="AC14883" s="7"/>
      <c r="AD14883" s="7"/>
      <c r="AE14883" s="7"/>
    </row>
    <row r="14885" spans="3:31" s="8" customFormat="1">
      <c r="C14885" s="15"/>
      <c r="G14885" s="7"/>
      <c r="H14885" s="7"/>
      <c r="I14885" s="7"/>
      <c r="J14885" s="7"/>
      <c r="K14885" s="7"/>
      <c r="L14885" s="7"/>
      <c r="M14885" s="7"/>
      <c r="N14885" s="7"/>
      <c r="O14885" s="7"/>
      <c r="P14885" s="7"/>
      <c r="Q14885" s="7"/>
      <c r="R14885" s="7"/>
      <c r="S14885" s="7"/>
      <c r="T14885" s="7"/>
      <c r="U14885" s="7"/>
      <c r="V14885" s="7"/>
      <c r="W14885" s="7"/>
      <c r="X14885" s="7"/>
      <c r="Y14885" s="7"/>
      <c r="Z14885" s="7"/>
      <c r="AA14885" s="7"/>
      <c r="AB14885" s="7"/>
      <c r="AC14885" s="7"/>
      <c r="AD14885" s="7"/>
      <c r="AE14885" s="7"/>
    </row>
    <row r="14887" spans="3:31" s="8" customFormat="1">
      <c r="C14887" s="15"/>
      <c r="G14887" s="7"/>
      <c r="H14887" s="7"/>
      <c r="I14887" s="7"/>
      <c r="J14887" s="7"/>
      <c r="K14887" s="7"/>
      <c r="L14887" s="7"/>
      <c r="M14887" s="7"/>
      <c r="N14887" s="7"/>
      <c r="O14887" s="7"/>
      <c r="P14887" s="7"/>
      <c r="Q14887" s="7"/>
      <c r="R14887" s="7"/>
      <c r="S14887" s="7"/>
      <c r="T14887" s="7"/>
      <c r="U14887" s="7"/>
      <c r="V14887" s="7"/>
      <c r="W14887" s="7"/>
      <c r="X14887" s="7"/>
      <c r="Y14887" s="7"/>
      <c r="Z14887" s="7"/>
      <c r="AA14887" s="7"/>
      <c r="AB14887" s="7"/>
      <c r="AC14887" s="7"/>
      <c r="AD14887" s="7"/>
      <c r="AE14887" s="7"/>
    </row>
    <row r="14889" spans="3:31" s="8" customFormat="1">
      <c r="C14889" s="15"/>
      <c r="G14889" s="7"/>
      <c r="H14889" s="7"/>
      <c r="I14889" s="7"/>
      <c r="J14889" s="7"/>
      <c r="K14889" s="7"/>
      <c r="L14889" s="7"/>
      <c r="M14889" s="7"/>
      <c r="N14889" s="7"/>
      <c r="O14889" s="7"/>
      <c r="P14889" s="7"/>
      <c r="Q14889" s="7"/>
      <c r="R14889" s="7"/>
      <c r="S14889" s="7"/>
      <c r="T14889" s="7"/>
      <c r="U14889" s="7"/>
      <c r="V14889" s="7"/>
      <c r="W14889" s="7"/>
      <c r="X14889" s="7"/>
      <c r="Y14889" s="7"/>
      <c r="Z14889" s="7"/>
      <c r="AA14889" s="7"/>
      <c r="AB14889" s="7"/>
      <c r="AC14889" s="7"/>
      <c r="AD14889" s="7"/>
      <c r="AE14889" s="7"/>
    </row>
    <row r="14891" spans="3:31" s="8" customFormat="1">
      <c r="C14891" s="15"/>
      <c r="G14891" s="7"/>
      <c r="H14891" s="7"/>
      <c r="I14891" s="7"/>
      <c r="J14891" s="7"/>
      <c r="K14891" s="7"/>
      <c r="L14891" s="7"/>
      <c r="M14891" s="7"/>
      <c r="N14891" s="7"/>
      <c r="O14891" s="7"/>
      <c r="P14891" s="7"/>
      <c r="Q14891" s="7"/>
      <c r="R14891" s="7"/>
      <c r="S14891" s="7"/>
      <c r="T14891" s="7"/>
      <c r="U14891" s="7"/>
      <c r="V14891" s="7"/>
      <c r="W14891" s="7"/>
      <c r="X14891" s="7"/>
      <c r="Y14891" s="7"/>
      <c r="Z14891" s="7"/>
      <c r="AA14891" s="7"/>
      <c r="AB14891" s="7"/>
      <c r="AC14891" s="7"/>
      <c r="AD14891" s="7"/>
      <c r="AE14891" s="7"/>
    </row>
    <row r="14893" spans="3:31" s="8" customFormat="1">
      <c r="C14893" s="15"/>
      <c r="G14893" s="7"/>
      <c r="H14893" s="7"/>
      <c r="I14893" s="7"/>
      <c r="J14893" s="7"/>
      <c r="K14893" s="7"/>
      <c r="L14893" s="7"/>
      <c r="M14893" s="7"/>
      <c r="N14893" s="7"/>
      <c r="O14893" s="7"/>
      <c r="P14893" s="7"/>
      <c r="Q14893" s="7"/>
      <c r="R14893" s="7"/>
      <c r="S14893" s="7"/>
      <c r="T14893" s="7"/>
      <c r="U14893" s="7"/>
      <c r="V14893" s="7"/>
      <c r="W14893" s="7"/>
      <c r="X14893" s="7"/>
      <c r="Y14893" s="7"/>
      <c r="Z14893" s="7"/>
      <c r="AA14893" s="7"/>
      <c r="AB14893" s="7"/>
      <c r="AC14893" s="7"/>
      <c r="AD14893" s="7"/>
      <c r="AE14893" s="7"/>
    </row>
    <row r="14895" spans="3:31" s="8" customFormat="1">
      <c r="C14895" s="15"/>
      <c r="G14895" s="7"/>
      <c r="H14895" s="7"/>
      <c r="I14895" s="7"/>
      <c r="J14895" s="7"/>
      <c r="K14895" s="7"/>
      <c r="L14895" s="7"/>
      <c r="M14895" s="7"/>
      <c r="N14895" s="7"/>
      <c r="O14895" s="7"/>
      <c r="P14895" s="7"/>
      <c r="Q14895" s="7"/>
      <c r="R14895" s="7"/>
      <c r="S14895" s="7"/>
      <c r="T14895" s="7"/>
      <c r="U14895" s="7"/>
      <c r="V14895" s="7"/>
      <c r="W14895" s="7"/>
      <c r="X14895" s="7"/>
      <c r="Y14895" s="7"/>
      <c r="Z14895" s="7"/>
      <c r="AA14895" s="7"/>
      <c r="AB14895" s="7"/>
      <c r="AC14895" s="7"/>
      <c r="AD14895" s="7"/>
      <c r="AE14895" s="7"/>
    </row>
    <row r="14897" spans="3:31" s="8" customFormat="1">
      <c r="C14897" s="15"/>
      <c r="G14897" s="7"/>
      <c r="H14897" s="7"/>
      <c r="I14897" s="7"/>
      <c r="J14897" s="7"/>
      <c r="K14897" s="7"/>
      <c r="L14897" s="7"/>
      <c r="M14897" s="7"/>
      <c r="N14897" s="7"/>
      <c r="O14897" s="7"/>
      <c r="P14897" s="7"/>
      <c r="Q14897" s="7"/>
      <c r="R14897" s="7"/>
      <c r="S14897" s="7"/>
      <c r="T14897" s="7"/>
      <c r="U14897" s="7"/>
      <c r="V14897" s="7"/>
      <c r="W14897" s="7"/>
      <c r="X14897" s="7"/>
      <c r="Y14897" s="7"/>
      <c r="Z14897" s="7"/>
      <c r="AA14897" s="7"/>
      <c r="AB14897" s="7"/>
      <c r="AC14897" s="7"/>
      <c r="AD14897" s="7"/>
      <c r="AE14897" s="7"/>
    </row>
    <row r="14899" spans="3:31" s="8" customFormat="1">
      <c r="C14899" s="15"/>
      <c r="G14899" s="7"/>
      <c r="H14899" s="7"/>
      <c r="I14899" s="7"/>
      <c r="J14899" s="7"/>
      <c r="K14899" s="7"/>
      <c r="L14899" s="7"/>
      <c r="M14899" s="7"/>
      <c r="N14899" s="7"/>
      <c r="O14899" s="7"/>
      <c r="P14899" s="7"/>
      <c r="Q14899" s="7"/>
      <c r="R14899" s="7"/>
      <c r="S14899" s="7"/>
      <c r="T14899" s="7"/>
      <c r="U14899" s="7"/>
      <c r="V14899" s="7"/>
      <c r="W14899" s="7"/>
      <c r="X14899" s="7"/>
      <c r="Y14899" s="7"/>
      <c r="Z14899" s="7"/>
      <c r="AA14899" s="7"/>
      <c r="AB14899" s="7"/>
      <c r="AC14899" s="7"/>
      <c r="AD14899" s="7"/>
      <c r="AE14899" s="7"/>
    </row>
    <row r="14901" spans="3:31" s="8" customFormat="1">
      <c r="C14901" s="15"/>
      <c r="G14901" s="7"/>
      <c r="H14901" s="7"/>
      <c r="I14901" s="7"/>
      <c r="J14901" s="7"/>
      <c r="K14901" s="7"/>
      <c r="L14901" s="7"/>
      <c r="M14901" s="7"/>
      <c r="N14901" s="7"/>
      <c r="O14901" s="7"/>
      <c r="P14901" s="7"/>
      <c r="Q14901" s="7"/>
      <c r="R14901" s="7"/>
      <c r="S14901" s="7"/>
      <c r="T14901" s="7"/>
      <c r="U14901" s="7"/>
      <c r="V14901" s="7"/>
      <c r="W14901" s="7"/>
      <c r="X14901" s="7"/>
      <c r="Y14901" s="7"/>
      <c r="Z14901" s="7"/>
      <c r="AA14901" s="7"/>
      <c r="AB14901" s="7"/>
      <c r="AC14901" s="7"/>
      <c r="AD14901" s="7"/>
      <c r="AE14901" s="7"/>
    </row>
    <row r="14903" spans="3:31" s="8" customFormat="1">
      <c r="C14903" s="15"/>
      <c r="G14903" s="7"/>
      <c r="H14903" s="7"/>
      <c r="I14903" s="7"/>
      <c r="J14903" s="7"/>
      <c r="K14903" s="7"/>
      <c r="L14903" s="7"/>
      <c r="M14903" s="7"/>
      <c r="N14903" s="7"/>
      <c r="O14903" s="7"/>
      <c r="P14903" s="7"/>
      <c r="Q14903" s="7"/>
      <c r="R14903" s="7"/>
      <c r="S14903" s="7"/>
      <c r="T14903" s="7"/>
      <c r="U14903" s="7"/>
      <c r="V14903" s="7"/>
      <c r="W14903" s="7"/>
      <c r="X14903" s="7"/>
      <c r="Y14903" s="7"/>
      <c r="Z14903" s="7"/>
      <c r="AA14903" s="7"/>
      <c r="AB14903" s="7"/>
      <c r="AC14903" s="7"/>
      <c r="AD14903" s="7"/>
      <c r="AE14903" s="7"/>
    </row>
    <row r="14905" spans="3:31" s="8" customFormat="1">
      <c r="C14905" s="15"/>
      <c r="G14905" s="7"/>
      <c r="H14905" s="7"/>
      <c r="I14905" s="7"/>
      <c r="J14905" s="7"/>
      <c r="K14905" s="7"/>
      <c r="L14905" s="7"/>
      <c r="M14905" s="7"/>
      <c r="N14905" s="7"/>
      <c r="O14905" s="7"/>
      <c r="P14905" s="7"/>
      <c r="Q14905" s="7"/>
      <c r="R14905" s="7"/>
      <c r="S14905" s="7"/>
      <c r="T14905" s="7"/>
      <c r="U14905" s="7"/>
      <c r="V14905" s="7"/>
      <c r="W14905" s="7"/>
      <c r="X14905" s="7"/>
      <c r="Y14905" s="7"/>
      <c r="Z14905" s="7"/>
      <c r="AA14905" s="7"/>
      <c r="AB14905" s="7"/>
      <c r="AC14905" s="7"/>
      <c r="AD14905" s="7"/>
      <c r="AE14905" s="7"/>
    </row>
    <row r="14907" spans="3:31" s="8" customFormat="1">
      <c r="C14907" s="15"/>
      <c r="G14907" s="7"/>
      <c r="H14907" s="7"/>
      <c r="I14907" s="7"/>
      <c r="J14907" s="7"/>
      <c r="K14907" s="7"/>
      <c r="L14907" s="7"/>
      <c r="M14907" s="7"/>
      <c r="N14907" s="7"/>
      <c r="O14907" s="7"/>
      <c r="P14907" s="7"/>
      <c r="Q14907" s="7"/>
      <c r="R14907" s="7"/>
      <c r="S14907" s="7"/>
      <c r="T14907" s="7"/>
      <c r="U14907" s="7"/>
      <c r="V14907" s="7"/>
      <c r="W14907" s="7"/>
      <c r="X14907" s="7"/>
      <c r="Y14907" s="7"/>
      <c r="Z14907" s="7"/>
      <c r="AA14907" s="7"/>
      <c r="AB14907" s="7"/>
      <c r="AC14907" s="7"/>
      <c r="AD14907" s="7"/>
      <c r="AE14907" s="7"/>
    </row>
    <row r="14909" spans="3:31" s="8" customFormat="1">
      <c r="C14909" s="15"/>
      <c r="G14909" s="7"/>
      <c r="H14909" s="7"/>
      <c r="I14909" s="7"/>
      <c r="J14909" s="7"/>
      <c r="K14909" s="7"/>
      <c r="L14909" s="7"/>
      <c r="M14909" s="7"/>
      <c r="N14909" s="7"/>
      <c r="O14909" s="7"/>
      <c r="P14909" s="7"/>
      <c r="Q14909" s="7"/>
      <c r="R14909" s="7"/>
      <c r="S14909" s="7"/>
      <c r="T14909" s="7"/>
      <c r="U14909" s="7"/>
      <c r="V14909" s="7"/>
      <c r="W14909" s="7"/>
      <c r="X14909" s="7"/>
      <c r="Y14909" s="7"/>
      <c r="Z14909" s="7"/>
      <c r="AA14909" s="7"/>
      <c r="AB14909" s="7"/>
      <c r="AC14909" s="7"/>
      <c r="AD14909" s="7"/>
      <c r="AE14909" s="7"/>
    </row>
    <row r="14911" spans="3:31" s="8" customFormat="1">
      <c r="C14911" s="15"/>
      <c r="G14911" s="7"/>
      <c r="H14911" s="7"/>
      <c r="I14911" s="7"/>
      <c r="J14911" s="7"/>
      <c r="K14911" s="7"/>
      <c r="L14911" s="7"/>
      <c r="M14911" s="7"/>
      <c r="N14911" s="7"/>
      <c r="O14911" s="7"/>
      <c r="P14911" s="7"/>
      <c r="Q14911" s="7"/>
      <c r="R14911" s="7"/>
      <c r="S14911" s="7"/>
      <c r="T14911" s="7"/>
      <c r="U14911" s="7"/>
      <c r="V14911" s="7"/>
      <c r="W14911" s="7"/>
      <c r="X14911" s="7"/>
      <c r="Y14911" s="7"/>
      <c r="Z14911" s="7"/>
      <c r="AA14911" s="7"/>
      <c r="AB14911" s="7"/>
      <c r="AC14911" s="7"/>
      <c r="AD14911" s="7"/>
      <c r="AE14911" s="7"/>
    </row>
    <row r="14913" spans="3:31" s="8" customFormat="1">
      <c r="C14913" s="15"/>
      <c r="G14913" s="7"/>
      <c r="H14913" s="7"/>
      <c r="I14913" s="7"/>
      <c r="J14913" s="7"/>
      <c r="K14913" s="7"/>
      <c r="L14913" s="7"/>
      <c r="M14913" s="7"/>
      <c r="N14913" s="7"/>
      <c r="O14913" s="7"/>
      <c r="P14913" s="7"/>
      <c r="Q14913" s="7"/>
      <c r="R14913" s="7"/>
      <c r="S14913" s="7"/>
      <c r="T14913" s="7"/>
      <c r="U14913" s="7"/>
      <c r="V14913" s="7"/>
      <c r="W14913" s="7"/>
      <c r="X14913" s="7"/>
      <c r="Y14913" s="7"/>
      <c r="Z14913" s="7"/>
      <c r="AA14913" s="7"/>
      <c r="AB14913" s="7"/>
      <c r="AC14913" s="7"/>
      <c r="AD14913" s="7"/>
      <c r="AE14913" s="7"/>
    </row>
    <row r="14915" spans="3:31" s="8" customFormat="1">
      <c r="C14915" s="15"/>
      <c r="G14915" s="7"/>
      <c r="H14915" s="7"/>
      <c r="I14915" s="7"/>
      <c r="J14915" s="7"/>
      <c r="K14915" s="7"/>
      <c r="L14915" s="7"/>
      <c r="M14915" s="7"/>
      <c r="N14915" s="7"/>
      <c r="O14915" s="7"/>
      <c r="P14915" s="7"/>
      <c r="Q14915" s="7"/>
      <c r="R14915" s="7"/>
      <c r="S14915" s="7"/>
      <c r="T14915" s="7"/>
      <c r="U14915" s="7"/>
      <c r="V14915" s="7"/>
      <c r="W14915" s="7"/>
      <c r="X14915" s="7"/>
      <c r="Y14915" s="7"/>
      <c r="Z14915" s="7"/>
      <c r="AA14915" s="7"/>
      <c r="AB14915" s="7"/>
      <c r="AC14915" s="7"/>
      <c r="AD14915" s="7"/>
      <c r="AE14915" s="7"/>
    </row>
    <row r="14917" spans="3:31" s="8" customFormat="1">
      <c r="C14917" s="15"/>
      <c r="G14917" s="7"/>
      <c r="H14917" s="7"/>
      <c r="I14917" s="7"/>
      <c r="J14917" s="7"/>
      <c r="K14917" s="7"/>
      <c r="L14917" s="7"/>
      <c r="M14917" s="7"/>
      <c r="N14917" s="7"/>
      <c r="O14917" s="7"/>
      <c r="P14917" s="7"/>
      <c r="Q14917" s="7"/>
      <c r="R14917" s="7"/>
      <c r="S14917" s="7"/>
      <c r="T14917" s="7"/>
      <c r="U14917" s="7"/>
      <c r="V14917" s="7"/>
      <c r="W14917" s="7"/>
      <c r="X14917" s="7"/>
      <c r="Y14917" s="7"/>
      <c r="Z14917" s="7"/>
      <c r="AA14917" s="7"/>
      <c r="AB14917" s="7"/>
      <c r="AC14917" s="7"/>
      <c r="AD14917" s="7"/>
      <c r="AE14917" s="7"/>
    </row>
    <row r="14919" spans="3:31" s="8" customFormat="1">
      <c r="C14919" s="15"/>
      <c r="G14919" s="7"/>
      <c r="H14919" s="7"/>
      <c r="I14919" s="7"/>
      <c r="J14919" s="7"/>
      <c r="K14919" s="7"/>
      <c r="L14919" s="7"/>
      <c r="M14919" s="7"/>
      <c r="N14919" s="7"/>
      <c r="O14919" s="7"/>
      <c r="P14919" s="7"/>
      <c r="Q14919" s="7"/>
      <c r="R14919" s="7"/>
      <c r="S14919" s="7"/>
      <c r="T14919" s="7"/>
      <c r="U14919" s="7"/>
      <c r="V14919" s="7"/>
      <c r="W14919" s="7"/>
      <c r="X14919" s="7"/>
      <c r="Y14919" s="7"/>
      <c r="Z14919" s="7"/>
      <c r="AA14919" s="7"/>
      <c r="AB14919" s="7"/>
      <c r="AC14919" s="7"/>
      <c r="AD14919" s="7"/>
      <c r="AE14919" s="7"/>
    </row>
    <row r="14921" spans="3:31" s="8" customFormat="1">
      <c r="C14921" s="15"/>
      <c r="G14921" s="7"/>
      <c r="H14921" s="7"/>
      <c r="I14921" s="7"/>
      <c r="J14921" s="7"/>
      <c r="K14921" s="7"/>
      <c r="L14921" s="7"/>
      <c r="M14921" s="7"/>
      <c r="N14921" s="7"/>
      <c r="O14921" s="7"/>
      <c r="P14921" s="7"/>
      <c r="Q14921" s="7"/>
      <c r="R14921" s="7"/>
      <c r="S14921" s="7"/>
      <c r="T14921" s="7"/>
      <c r="U14921" s="7"/>
      <c r="V14921" s="7"/>
      <c r="W14921" s="7"/>
      <c r="X14921" s="7"/>
      <c r="Y14921" s="7"/>
      <c r="Z14921" s="7"/>
      <c r="AA14921" s="7"/>
      <c r="AB14921" s="7"/>
      <c r="AC14921" s="7"/>
      <c r="AD14921" s="7"/>
      <c r="AE14921" s="7"/>
    </row>
    <row r="14923" spans="3:31" s="8" customFormat="1">
      <c r="C14923" s="15"/>
      <c r="G14923" s="7"/>
      <c r="H14923" s="7"/>
      <c r="I14923" s="7"/>
      <c r="J14923" s="7"/>
      <c r="K14923" s="7"/>
      <c r="L14923" s="7"/>
      <c r="M14923" s="7"/>
      <c r="N14923" s="7"/>
      <c r="O14923" s="7"/>
      <c r="P14923" s="7"/>
      <c r="Q14923" s="7"/>
      <c r="R14923" s="7"/>
      <c r="S14923" s="7"/>
      <c r="T14923" s="7"/>
      <c r="U14923" s="7"/>
      <c r="V14923" s="7"/>
      <c r="W14923" s="7"/>
      <c r="X14923" s="7"/>
      <c r="Y14923" s="7"/>
      <c r="Z14923" s="7"/>
      <c r="AA14923" s="7"/>
      <c r="AB14923" s="7"/>
      <c r="AC14923" s="7"/>
      <c r="AD14923" s="7"/>
      <c r="AE14923" s="7"/>
    </row>
    <row r="14925" spans="3:31" s="8" customFormat="1">
      <c r="C14925" s="15"/>
      <c r="G14925" s="7"/>
      <c r="H14925" s="7"/>
      <c r="I14925" s="7"/>
      <c r="J14925" s="7"/>
      <c r="K14925" s="7"/>
      <c r="L14925" s="7"/>
      <c r="M14925" s="7"/>
      <c r="N14925" s="7"/>
      <c r="O14925" s="7"/>
      <c r="P14925" s="7"/>
      <c r="Q14925" s="7"/>
      <c r="R14925" s="7"/>
      <c r="S14925" s="7"/>
      <c r="T14925" s="7"/>
      <c r="U14925" s="7"/>
      <c r="V14925" s="7"/>
      <c r="W14925" s="7"/>
      <c r="X14925" s="7"/>
      <c r="Y14925" s="7"/>
      <c r="Z14925" s="7"/>
      <c r="AA14925" s="7"/>
      <c r="AB14925" s="7"/>
      <c r="AC14925" s="7"/>
      <c r="AD14925" s="7"/>
      <c r="AE14925" s="7"/>
    </row>
    <row r="14927" spans="3:31" s="8" customFormat="1">
      <c r="C14927" s="15"/>
      <c r="G14927" s="7"/>
      <c r="H14927" s="7"/>
      <c r="I14927" s="7"/>
      <c r="J14927" s="7"/>
      <c r="K14927" s="7"/>
      <c r="L14927" s="7"/>
      <c r="M14927" s="7"/>
      <c r="N14927" s="7"/>
      <c r="O14927" s="7"/>
      <c r="P14927" s="7"/>
      <c r="Q14927" s="7"/>
      <c r="R14927" s="7"/>
      <c r="S14927" s="7"/>
      <c r="T14927" s="7"/>
      <c r="U14927" s="7"/>
      <c r="V14927" s="7"/>
      <c r="W14927" s="7"/>
      <c r="X14927" s="7"/>
      <c r="Y14927" s="7"/>
      <c r="Z14927" s="7"/>
      <c r="AA14927" s="7"/>
      <c r="AB14927" s="7"/>
      <c r="AC14927" s="7"/>
      <c r="AD14927" s="7"/>
      <c r="AE14927" s="7"/>
    </row>
    <row r="14929" spans="3:31" s="8" customFormat="1">
      <c r="C14929" s="15"/>
      <c r="G14929" s="7"/>
      <c r="H14929" s="7"/>
      <c r="I14929" s="7"/>
      <c r="J14929" s="7"/>
      <c r="K14929" s="7"/>
      <c r="L14929" s="7"/>
      <c r="M14929" s="7"/>
      <c r="N14929" s="7"/>
      <c r="O14929" s="7"/>
      <c r="P14929" s="7"/>
      <c r="Q14929" s="7"/>
      <c r="R14929" s="7"/>
      <c r="S14929" s="7"/>
      <c r="T14929" s="7"/>
      <c r="U14929" s="7"/>
      <c r="V14929" s="7"/>
      <c r="W14929" s="7"/>
      <c r="X14929" s="7"/>
      <c r="Y14929" s="7"/>
      <c r="Z14929" s="7"/>
      <c r="AA14929" s="7"/>
      <c r="AB14929" s="7"/>
      <c r="AC14929" s="7"/>
      <c r="AD14929" s="7"/>
      <c r="AE14929" s="7"/>
    </row>
    <row r="14931" spans="3:31" s="8" customFormat="1">
      <c r="C14931" s="15"/>
      <c r="G14931" s="7"/>
      <c r="H14931" s="7"/>
      <c r="I14931" s="7"/>
      <c r="J14931" s="7"/>
      <c r="K14931" s="7"/>
      <c r="L14931" s="7"/>
      <c r="M14931" s="7"/>
      <c r="N14931" s="7"/>
      <c r="O14931" s="7"/>
      <c r="P14931" s="7"/>
      <c r="Q14931" s="7"/>
      <c r="R14931" s="7"/>
      <c r="S14931" s="7"/>
      <c r="T14931" s="7"/>
      <c r="U14931" s="7"/>
      <c r="V14931" s="7"/>
      <c r="W14931" s="7"/>
      <c r="X14931" s="7"/>
      <c r="Y14931" s="7"/>
      <c r="Z14931" s="7"/>
      <c r="AA14931" s="7"/>
      <c r="AB14931" s="7"/>
      <c r="AC14931" s="7"/>
      <c r="AD14931" s="7"/>
      <c r="AE14931" s="7"/>
    </row>
    <row r="14933" spans="3:31" s="8" customFormat="1">
      <c r="C14933" s="15"/>
      <c r="G14933" s="7"/>
      <c r="H14933" s="7"/>
      <c r="I14933" s="7"/>
      <c r="J14933" s="7"/>
      <c r="K14933" s="7"/>
      <c r="L14933" s="7"/>
      <c r="M14933" s="7"/>
      <c r="N14933" s="7"/>
      <c r="O14933" s="7"/>
      <c r="P14933" s="7"/>
      <c r="Q14933" s="7"/>
      <c r="R14933" s="7"/>
      <c r="S14933" s="7"/>
      <c r="T14933" s="7"/>
      <c r="U14933" s="7"/>
      <c r="V14933" s="7"/>
      <c r="W14933" s="7"/>
      <c r="X14933" s="7"/>
      <c r="Y14933" s="7"/>
      <c r="Z14933" s="7"/>
      <c r="AA14933" s="7"/>
      <c r="AB14933" s="7"/>
      <c r="AC14933" s="7"/>
      <c r="AD14933" s="7"/>
      <c r="AE14933" s="7"/>
    </row>
    <row r="14935" spans="3:31" s="8" customFormat="1">
      <c r="C14935" s="15"/>
      <c r="G14935" s="7"/>
      <c r="H14935" s="7"/>
      <c r="I14935" s="7"/>
      <c r="J14935" s="7"/>
      <c r="K14935" s="7"/>
      <c r="L14935" s="7"/>
      <c r="M14935" s="7"/>
      <c r="N14935" s="7"/>
      <c r="O14935" s="7"/>
      <c r="P14935" s="7"/>
      <c r="Q14935" s="7"/>
      <c r="R14935" s="7"/>
      <c r="S14935" s="7"/>
      <c r="T14935" s="7"/>
      <c r="U14935" s="7"/>
      <c r="V14935" s="7"/>
      <c r="W14935" s="7"/>
      <c r="X14935" s="7"/>
      <c r="Y14935" s="7"/>
      <c r="Z14935" s="7"/>
      <c r="AA14935" s="7"/>
      <c r="AB14935" s="7"/>
      <c r="AC14935" s="7"/>
      <c r="AD14935" s="7"/>
      <c r="AE14935" s="7"/>
    </row>
    <row r="14937" spans="3:31" s="8" customFormat="1">
      <c r="C14937" s="15"/>
      <c r="G14937" s="7"/>
      <c r="H14937" s="7"/>
      <c r="I14937" s="7"/>
      <c r="J14937" s="7"/>
      <c r="K14937" s="7"/>
      <c r="L14937" s="7"/>
      <c r="M14937" s="7"/>
      <c r="N14937" s="7"/>
      <c r="O14937" s="7"/>
      <c r="P14937" s="7"/>
      <c r="Q14937" s="7"/>
      <c r="R14937" s="7"/>
      <c r="S14937" s="7"/>
      <c r="T14937" s="7"/>
      <c r="U14937" s="7"/>
      <c r="V14937" s="7"/>
      <c r="W14937" s="7"/>
      <c r="X14937" s="7"/>
      <c r="Y14937" s="7"/>
      <c r="Z14937" s="7"/>
      <c r="AA14937" s="7"/>
      <c r="AB14937" s="7"/>
      <c r="AC14937" s="7"/>
      <c r="AD14937" s="7"/>
      <c r="AE14937" s="7"/>
    </row>
    <row r="14939" spans="3:31" s="8" customFormat="1">
      <c r="C14939" s="15"/>
      <c r="G14939" s="7"/>
      <c r="H14939" s="7"/>
      <c r="I14939" s="7"/>
      <c r="J14939" s="7"/>
      <c r="K14939" s="7"/>
      <c r="L14939" s="7"/>
      <c r="M14939" s="7"/>
      <c r="N14939" s="7"/>
      <c r="O14939" s="7"/>
      <c r="P14939" s="7"/>
      <c r="Q14939" s="7"/>
      <c r="R14939" s="7"/>
      <c r="S14939" s="7"/>
      <c r="T14939" s="7"/>
      <c r="U14939" s="7"/>
      <c r="V14939" s="7"/>
      <c r="W14939" s="7"/>
      <c r="X14939" s="7"/>
      <c r="Y14939" s="7"/>
      <c r="Z14939" s="7"/>
      <c r="AA14939" s="7"/>
      <c r="AB14939" s="7"/>
      <c r="AC14939" s="7"/>
      <c r="AD14939" s="7"/>
      <c r="AE14939" s="7"/>
    </row>
    <row r="14941" spans="3:31" s="8" customFormat="1">
      <c r="C14941" s="15"/>
      <c r="G14941" s="7"/>
      <c r="H14941" s="7"/>
      <c r="I14941" s="7"/>
      <c r="J14941" s="7"/>
      <c r="K14941" s="7"/>
      <c r="L14941" s="7"/>
      <c r="M14941" s="7"/>
      <c r="N14941" s="7"/>
      <c r="O14941" s="7"/>
      <c r="P14941" s="7"/>
      <c r="Q14941" s="7"/>
      <c r="R14941" s="7"/>
      <c r="S14941" s="7"/>
      <c r="T14941" s="7"/>
      <c r="U14941" s="7"/>
      <c r="V14941" s="7"/>
      <c r="W14941" s="7"/>
      <c r="X14941" s="7"/>
      <c r="Y14941" s="7"/>
      <c r="Z14941" s="7"/>
      <c r="AA14941" s="7"/>
      <c r="AB14941" s="7"/>
      <c r="AC14941" s="7"/>
      <c r="AD14941" s="7"/>
      <c r="AE14941" s="7"/>
    </row>
    <row r="14943" spans="3:31" s="8" customFormat="1">
      <c r="C14943" s="15"/>
      <c r="G14943" s="7"/>
      <c r="H14943" s="7"/>
      <c r="I14943" s="7"/>
      <c r="J14943" s="7"/>
      <c r="K14943" s="7"/>
      <c r="L14943" s="7"/>
      <c r="M14943" s="7"/>
      <c r="N14943" s="7"/>
      <c r="O14943" s="7"/>
      <c r="P14943" s="7"/>
      <c r="Q14943" s="7"/>
      <c r="R14943" s="7"/>
      <c r="S14943" s="7"/>
      <c r="T14943" s="7"/>
      <c r="U14943" s="7"/>
      <c r="V14943" s="7"/>
      <c r="W14943" s="7"/>
      <c r="X14943" s="7"/>
      <c r="Y14943" s="7"/>
      <c r="Z14943" s="7"/>
      <c r="AA14943" s="7"/>
      <c r="AB14943" s="7"/>
      <c r="AC14943" s="7"/>
      <c r="AD14943" s="7"/>
      <c r="AE14943" s="7"/>
    </row>
    <row r="14945" spans="3:31" s="8" customFormat="1">
      <c r="C14945" s="15"/>
      <c r="G14945" s="7"/>
      <c r="H14945" s="7"/>
      <c r="I14945" s="7"/>
      <c r="J14945" s="7"/>
      <c r="K14945" s="7"/>
      <c r="L14945" s="7"/>
      <c r="M14945" s="7"/>
      <c r="N14945" s="7"/>
      <c r="O14945" s="7"/>
      <c r="P14945" s="7"/>
      <c r="Q14945" s="7"/>
      <c r="R14945" s="7"/>
      <c r="S14945" s="7"/>
      <c r="T14945" s="7"/>
      <c r="U14945" s="7"/>
      <c r="V14945" s="7"/>
      <c r="W14945" s="7"/>
      <c r="X14945" s="7"/>
      <c r="Y14945" s="7"/>
      <c r="Z14945" s="7"/>
      <c r="AA14945" s="7"/>
      <c r="AB14945" s="7"/>
      <c r="AC14945" s="7"/>
      <c r="AD14945" s="7"/>
      <c r="AE14945" s="7"/>
    </row>
    <row r="14947" spans="3:31" s="8" customFormat="1">
      <c r="C14947" s="15"/>
      <c r="G14947" s="7"/>
      <c r="H14947" s="7"/>
      <c r="I14947" s="7"/>
      <c r="J14947" s="7"/>
      <c r="K14947" s="7"/>
      <c r="L14947" s="7"/>
      <c r="M14947" s="7"/>
      <c r="N14947" s="7"/>
      <c r="O14947" s="7"/>
      <c r="P14947" s="7"/>
      <c r="Q14947" s="7"/>
      <c r="R14947" s="7"/>
      <c r="S14947" s="7"/>
      <c r="T14947" s="7"/>
      <c r="U14947" s="7"/>
      <c r="V14947" s="7"/>
      <c r="W14947" s="7"/>
      <c r="X14947" s="7"/>
      <c r="Y14947" s="7"/>
      <c r="Z14947" s="7"/>
      <c r="AA14947" s="7"/>
      <c r="AB14947" s="7"/>
      <c r="AC14947" s="7"/>
      <c r="AD14947" s="7"/>
      <c r="AE14947" s="7"/>
    </row>
    <row r="14949" spans="3:31" s="8" customFormat="1">
      <c r="C14949" s="15"/>
      <c r="G14949" s="7"/>
      <c r="H14949" s="7"/>
      <c r="I14949" s="7"/>
      <c r="J14949" s="7"/>
      <c r="K14949" s="7"/>
      <c r="L14949" s="7"/>
      <c r="M14949" s="7"/>
      <c r="N14949" s="7"/>
      <c r="O14949" s="7"/>
      <c r="P14949" s="7"/>
      <c r="Q14949" s="7"/>
      <c r="R14949" s="7"/>
      <c r="S14949" s="7"/>
      <c r="T14949" s="7"/>
      <c r="U14949" s="7"/>
      <c r="V14949" s="7"/>
      <c r="W14949" s="7"/>
      <c r="X14949" s="7"/>
      <c r="Y14949" s="7"/>
      <c r="Z14949" s="7"/>
      <c r="AA14949" s="7"/>
      <c r="AB14949" s="7"/>
      <c r="AC14949" s="7"/>
      <c r="AD14949" s="7"/>
      <c r="AE14949" s="7"/>
    </row>
    <row r="14951" spans="3:31" s="8" customFormat="1">
      <c r="C14951" s="15"/>
      <c r="G14951" s="7"/>
      <c r="H14951" s="7"/>
      <c r="I14951" s="7"/>
      <c r="J14951" s="7"/>
      <c r="K14951" s="7"/>
      <c r="L14951" s="7"/>
      <c r="M14951" s="7"/>
      <c r="N14951" s="7"/>
      <c r="O14951" s="7"/>
      <c r="P14951" s="7"/>
      <c r="Q14951" s="7"/>
      <c r="R14951" s="7"/>
      <c r="S14951" s="7"/>
      <c r="T14951" s="7"/>
      <c r="U14951" s="7"/>
      <c r="V14951" s="7"/>
      <c r="W14951" s="7"/>
      <c r="X14951" s="7"/>
      <c r="Y14951" s="7"/>
      <c r="Z14951" s="7"/>
      <c r="AA14951" s="7"/>
      <c r="AB14951" s="7"/>
      <c r="AC14951" s="7"/>
      <c r="AD14951" s="7"/>
      <c r="AE14951" s="7"/>
    </row>
    <row r="14953" spans="3:31" s="8" customFormat="1">
      <c r="C14953" s="15"/>
      <c r="G14953" s="7"/>
      <c r="H14953" s="7"/>
      <c r="I14953" s="7"/>
      <c r="J14953" s="7"/>
      <c r="K14953" s="7"/>
      <c r="L14953" s="7"/>
      <c r="M14953" s="7"/>
      <c r="N14953" s="7"/>
      <c r="O14953" s="7"/>
      <c r="P14953" s="7"/>
      <c r="Q14953" s="7"/>
      <c r="R14953" s="7"/>
      <c r="S14953" s="7"/>
      <c r="T14953" s="7"/>
      <c r="U14953" s="7"/>
      <c r="V14953" s="7"/>
      <c r="W14953" s="7"/>
      <c r="X14953" s="7"/>
      <c r="Y14953" s="7"/>
      <c r="Z14953" s="7"/>
      <c r="AA14953" s="7"/>
      <c r="AB14953" s="7"/>
      <c r="AC14953" s="7"/>
      <c r="AD14953" s="7"/>
      <c r="AE14953" s="7"/>
    </row>
    <row r="14955" spans="3:31" s="8" customFormat="1">
      <c r="C14955" s="15"/>
      <c r="G14955" s="7"/>
      <c r="H14955" s="7"/>
      <c r="I14955" s="7"/>
      <c r="J14955" s="7"/>
      <c r="K14955" s="7"/>
      <c r="L14955" s="7"/>
      <c r="M14955" s="7"/>
      <c r="N14955" s="7"/>
      <c r="O14955" s="7"/>
      <c r="P14955" s="7"/>
      <c r="Q14955" s="7"/>
      <c r="R14955" s="7"/>
      <c r="S14955" s="7"/>
      <c r="T14955" s="7"/>
      <c r="U14955" s="7"/>
      <c r="V14955" s="7"/>
      <c r="W14955" s="7"/>
      <c r="X14955" s="7"/>
      <c r="Y14955" s="7"/>
      <c r="Z14955" s="7"/>
      <c r="AA14955" s="7"/>
      <c r="AB14955" s="7"/>
      <c r="AC14955" s="7"/>
      <c r="AD14955" s="7"/>
      <c r="AE14955" s="7"/>
    </row>
    <row r="14957" spans="3:31" s="8" customFormat="1">
      <c r="C14957" s="15"/>
      <c r="G14957" s="7"/>
      <c r="H14957" s="7"/>
      <c r="I14957" s="7"/>
      <c r="J14957" s="7"/>
      <c r="K14957" s="7"/>
      <c r="L14957" s="7"/>
      <c r="M14957" s="7"/>
      <c r="N14957" s="7"/>
      <c r="O14957" s="7"/>
      <c r="P14957" s="7"/>
      <c r="Q14957" s="7"/>
      <c r="R14957" s="7"/>
      <c r="S14957" s="7"/>
      <c r="T14957" s="7"/>
      <c r="U14957" s="7"/>
      <c r="V14957" s="7"/>
      <c r="W14957" s="7"/>
      <c r="X14957" s="7"/>
      <c r="Y14957" s="7"/>
      <c r="Z14957" s="7"/>
      <c r="AA14957" s="7"/>
      <c r="AB14957" s="7"/>
      <c r="AC14957" s="7"/>
      <c r="AD14957" s="7"/>
      <c r="AE14957" s="7"/>
    </row>
    <row r="14959" spans="3:31" s="8" customFormat="1">
      <c r="C14959" s="15"/>
      <c r="G14959" s="7"/>
      <c r="H14959" s="7"/>
      <c r="I14959" s="7"/>
      <c r="J14959" s="7"/>
      <c r="K14959" s="7"/>
      <c r="L14959" s="7"/>
      <c r="M14959" s="7"/>
      <c r="N14959" s="7"/>
      <c r="O14959" s="7"/>
      <c r="P14959" s="7"/>
      <c r="Q14959" s="7"/>
      <c r="R14959" s="7"/>
      <c r="S14959" s="7"/>
      <c r="T14959" s="7"/>
      <c r="U14959" s="7"/>
      <c r="V14959" s="7"/>
      <c r="W14959" s="7"/>
      <c r="X14959" s="7"/>
      <c r="Y14959" s="7"/>
      <c r="Z14959" s="7"/>
      <c r="AA14959" s="7"/>
      <c r="AB14959" s="7"/>
      <c r="AC14959" s="7"/>
      <c r="AD14959" s="7"/>
      <c r="AE14959" s="7"/>
    </row>
    <row r="14961" spans="3:31" s="8" customFormat="1">
      <c r="C14961" s="15"/>
      <c r="G14961" s="7"/>
      <c r="H14961" s="7"/>
      <c r="I14961" s="7"/>
      <c r="J14961" s="7"/>
      <c r="K14961" s="7"/>
      <c r="L14961" s="7"/>
      <c r="M14961" s="7"/>
      <c r="N14961" s="7"/>
      <c r="O14961" s="7"/>
      <c r="P14961" s="7"/>
      <c r="Q14961" s="7"/>
      <c r="R14961" s="7"/>
      <c r="S14961" s="7"/>
      <c r="T14961" s="7"/>
      <c r="U14961" s="7"/>
      <c r="V14961" s="7"/>
      <c r="W14961" s="7"/>
      <c r="X14961" s="7"/>
      <c r="Y14961" s="7"/>
      <c r="Z14961" s="7"/>
      <c r="AA14961" s="7"/>
      <c r="AB14961" s="7"/>
      <c r="AC14961" s="7"/>
      <c r="AD14961" s="7"/>
      <c r="AE14961" s="7"/>
    </row>
    <row r="14963" spans="3:31" s="8" customFormat="1">
      <c r="C14963" s="15"/>
      <c r="G14963" s="7"/>
      <c r="H14963" s="7"/>
      <c r="I14963" s="7"/>
      <c r="J14963" s="7"/>
      <c r="K14963" s="7"/>
      <c r="L14963" s="7"/>
      <c r="M14963" s="7"/>
      <c r="N14963" s="7"/>
      <c r="O14963" s="7"/>
      <c r="P14963" s="7"/>
      <c r="Q14963" s="7"/>
      <c r="R14963" s="7"/>
      <c r="S14963" s="7"/>
      <c r="T14963" s="7"/>
      <c r="U14963" s="7"/>
      <c r="V14963" s="7"/>
      <c r="W14963" s="7"/>
      <c r="X14963" s="7"/>
      <c r="Y14963" s="7"/>
      <c r="Z14963" s="7"/>
      <c r="AA14963" s="7"/>
      <c r="AB14963" s="7"/>
      <c r="AC14963" s="7"/>
      <c r="AD14963" s="7"/>
      <c r="AE14963" s="7"/>
    </row>
    <row r="14965" spans="3:31" s="8" customFormat="1">
      <c r="C14965" s="15"/>
      <c r="G14965" s="7"/>
      <c r="H14965" s="7"/>
      <c r="I14965" s="7"/>
      <c r="J14965" s="7"/>
      <c r="K14965" s="7"/>
      <c r="L14965" s="7"/>
      <c r="M14965" s="7"/>
      <c r="N14965" s="7"/>
      <c r="O14965" s="7"/>
      <c r="P14965" s="7"/>
      <c r="Q14965" s="7"/>
      <c r="R14965" s="7"/>
      <c r="S14965" s="7"/>
      <c r="T14965" s="7"/>
      <c r="U14965" s="7"/>
      <c r="V14965" s="7"/>
      <c r="W14965" s="7"/>
      <c r="X14965" s="7"/>
      <c r="Y14965" s="7"/>
      <c r="Z14965" s="7"/>
      <c r="AA14965" s="7"/>
      <c r="AB14965" s="7"/>
      <c r="AC14965" s="7"/>
      <c r="AD14965" s="7"/>
      <c r="AE14965" s="7"/>
    </row>
    <row r="14967" spans="3:31" s="8" customFormat="1">
      <c r="C14967" s="15"/>
      <c r="G14967" s="7"/>
      <c r="H14967" s="7"/>
      <c r="I14967" s="7"/>
      <c r="J14967" s="7"/>
      <c r="K14967" s="7"/>
      <c r="L14967" s="7"/>
      <c r="M14967" s="7"/>
      <c r="N14967" s="7"/>
      <c r="O14967" s="7"/>
      <c r="P14967" s="7"/>
      <c r="Q14967" s="7"/>
      <c r="R14967" s="7"/>
      <c r="S14967" s="7"/>
      <c r="T14967" s="7"/>
      <c r="U14967" s="7"/>
      <c r="V14967" s="7"/>
      <c r="W14967" s="7"/>
      <c r="X14967" s="7"/>
      <c r="Y14967" s="7"/>
      <c r="Z14967" s="7"/>
      <c r="AA14967" s="7"/>
      <c r="AB14967" s="7"/>
      <c r="AC14967" s="7"/>
      <c r="AD14967" s="7"/>
      <c r="AE14967" s="7"/>
    </row>
    <row r="14969" spans="3:31" s="8" customFormat="1">
      <c r="C14969" s="15"/>
      <c r="G14969" s="7"/>
      <c r="H14969" s="7"/>
      <c r="I14969" s="7"/>
      <c r="J14969" s="7"/>
      <c r="K14969" s="7"/>
      <c r="L14969" s="7"/>
      <c r="M14969" s="7"/>
      <c r="N14969" s="7"/>
      <c r="O14969" s="7"/>
      <c r="P14969" s="7"/>
      <c r="Q14969" s="7"/>
      <c r="R14969" s="7"/>
      <c r="S14969" s="7"/>
      <c r="T14969" s="7"/>
      <c r="U14969" s="7"/>
      <c r="V14969" s="7"/>
      <c r="W14969" s="7"/>
      <c r="X14969" s="7"/>
      <c r="Y14969" s="7"/>
      <c r="Z14969" s="7"/>
      <c r="AA14969" s="7"/>
      <c r="AB14969" s="7"/>
      <c r="AC14969" s="7"/>
      <c r="AD14969" s="7"/>
      <c r="AE14969" s="7"/>
    </row>
    <row r="14971" spans="3:31" s="8" customFormat="1">
      <c r="C14971" s="15"/>
      <c r="G14971" s="7"/>
      <c r="H14971" s="7"/>
      <c r="I14971" s="7"/>
      <c r="J14971" s="7"/>
      <c r="K14971" s="7"/>
      <c r="L14971" s="7"/>
      <c r="M14971" s="7"/>
      <c r="N14971" s="7"/>
      <c r="O14971" s="7"/>
      <c r="P14971" s="7"/>
      <c r="Q14971" s="7"/>
      <c r="R14971" s="7"/>
      <c r="S14971" s="7"/>
      <c r="T14971" s="7"/>
      <c r="U14971" s="7"/>
      <c r="V14971" s="7"/>
      <c r="W14971" s="7"/>
      <c r="X14971" s="7"/>
      <c r="Y14971" s="7"/>
      <c r="Z14971" s="7"/>
      <c r="AA14971" s="7"/>
      <c r="AB14971" s="7"/>
      <c r="AC14971" s="7"/>
      <c r="AD14971" s="7"/>
      <c r="AE14971" s="7"/>
    </row>
    <row r="14973" spans="3:31" s="8" customFormat="1">
      <c r="C14973" s="15"/>
      <c r="G14973" s="7"/>
      <c r="H14973" s="7"/>
      <c r="I14973" s="7"/>
      <c r="J14973" s="7"/>
      <c r="K14973" s="7"/>
      <c r="L14973" s="7"/>
      <c r="M14973" s="7"/>
      <c r="N14973" s="7"/>
      <c r="O14973" s="7"/>
      <c r="P14973" s="7"/>
      <c r="Q14973" s="7"/>
      <c r="R14973" s="7"/>
      <c r="S14973" s="7"/>
      <c r="T14973" s="7"/>
      <c r="U14973" s="7"/>
      <c r="V14973" s="7"/>
      <c r="W14973" s="7"/>
      <c r="X14973" s="7"/>
      <c r="Y14973" s="7"/>
      <c r="Z14973" s="7"/>
      <c r="AA14973" s="7"/>
      <c r="AB14973" s="7"/>
      <c r="AC14973" s="7"/>
      <c r="AD14973" s="7"/>
      <c r="AE14973" s="7"/>
    </row>
    <row r="14975" spans="3:31" s="8" customFormat="1">
      <c r="C14975" s="15"/>
      <c r="G14975" s="7"/>
      <c r="H14975" s="7"/>
      <c r="I14975" s="7"/>
      <c r="J14975" s="7"/>
      <c r="K14975" s="7"/>
      <c r="L14975" s="7"/>
      <c r="M14975" s="7"/>
      <c r="N14975" s="7"/>
      <c r="O14975" s="7"/>
      <c r="P14975" s="7"/>
      <c r="Q14975" s="7"/>
      <c r="R14975" s="7"/>
      <c r="S14975" s="7"/>
      <c r="T14975" s="7"/>
      <c r="U14975" s="7"/>
      <c r="V14975" s="7"/>
      <c r="W14975" s="7"/>
      <c r="X14975" s="7"/>
      <c r="Y14975" s="7"/>
      <c r="Z14975" s="7"/>
      <c r="AA14975" s="7"/>
      <c r="AB14975" s="7"/>
      <c r="AC14975" s="7"/>
      <c r="AD14975" s="7"/>
      <c r="AE14975" s="7"/>
    </row>
    <row r="14977" spans="3:31" s="8" customFormat="1">
      <c r="C14977" s="15"/>
      <c r="G14977" s="7"/>
      <c r="H14977" s="7"/>
      <c r="I14977" s="7"/>
      <c r="J14977" s="7"/>
      <c r="K14977" s="7"/>
      <c r="L14977" s="7"/>
      <c r="M14977" s="7"/>
      <c r="N14977" s="7"/>
      <c r="O14977" s="7"/>
      <c r="P14977" s="7"/>
      <c r="Q14977" s="7"/>
      <c r="R14977" s="7"/>
      <c r="S14977" s="7"/>
      <c r="T14977" s="7"/>
      <c r="U14977" s="7"/>
      <c r="V14977" s="7"/>
      <c r="W14977" s="7"/>
      <c r="X14977" s="7"/>
      <c r="Y14977" s="7"/>
      <c r="Z14977" s="7"/>
      <c r="AA14977" s="7"/>
      <c r="AB14977" s="7"/>
      <c r="AC14977" s="7"/>
      <c r="AD14977" s="7"/>
      <c r="AE14977" s="7"/>
    </row>
    <row r="14979" spans="3:31" s="8" customFormat="1">
      <c r="C14979" s="15"/>
      <c r="G14979" s="7"/>
      <c r="H14979" s="7"/>
      <c r="I14979" s="7"/>
      <c r="J14979" s="7"/>
      <c r="K14979" s="7"/>
      <c r="L14979" s="7"/>
      <c r="M14979" s="7"/>
      <c r="N14979" s="7"/>
      <c r="O14979" s="7"/>
      <c r="P14979" s="7"/>
      <c r="Q14979" s="7"/>
      <c r="R14979" s="7"/>
      <c r="S14979" s="7"/>
      <c r="T14979" s="7"/>
      <c r="U14979" s="7"/>
      <c r="V14979" s="7"/>
      <c r="W14979" s="7"/>
      <c r="X14979" s="7"/>
      <c r="Y14979" s="7"/>
      <c r="Z14979" s="7"/>
      <c r="AA14979" s="7"/>
      <c r="AB14979" s="7"/>
      <c r="AC14979" s="7"/>
      <c r="AD14979" s="7"/>
      <c r="AE14979" s="7"/>
    </row>
    <row r="14981" spans="3:31" s="8" customFormat="1">
      <c r="C14981" s="15"/>
      <c r="G14981" s="7"/>
      <c r="H14981" s="7"/>
      <c r="I14981" s="7"/>
      <c r="J14981" s="7"/>
      <c r="K14981" s="7"/>
      <c r="L14981" s="7"/>
      <c r="M14981" s="7"/>
      <c r="N14981" s="7"/>
      <c r="O14981" s="7"/>
      <c r="P14981" s="7"/>
      <c r="Q14981" s="7"/>
      <c r="R14981" s="7"/>
      <c r="S14981" s="7"/>
      <c r="T14981" s="7"/>
      <c r="U14981" s="7"/>
      <c r="V14981" s="7"/>
      <c r="W14981" s="7"/>
      <c r="X14981" s="7"/>
      <c r="Y14981" s="7"/>
      <c r="Z14981" s="7"/>
      <c r="AA14981" s="7"/>
      <c r="AB14981" s="7"/>
      <c r="AC14981" s="7"/>
      <c r="AD14981" s="7"/>
      <c r="AE14981" s="7"/>
    </row>
    <row r="14983" spans="3:31" s="8" customFormat="1">
      <c r="C14983" s="15"/>
      <c r="G14983" s="7"/>
      <c r="H14983" s="7"/>
      <c r="I14983" s="7"/>
      <c r="J14983" s="7"/>
      <c r="K14983" s="7"/>
      <c r="L14983" s="7"/>
      <c r="M14983" s="7"/>
      <c r="N14983" s="7"/>
      <c r="O14983" s="7"/>
      <c r="P14983" s="7"/>
      <c r="Q14983" s="7"/>
      <c r="R14983" s="7"/>
      <c r="S14983" s="7"/>
      <c r="T14983" s="7"/>
      <c r="U14983" s="7"/>
      <c r="V14983" s="7"/>
      <c r="W14983" s="7"/>
      <c r="X14983" s="7"/>
      <c r="Y14983" s="7"/>
      <c r="Z14983" s="7"/>
      <c r="AA14983" s="7"/>
      <c r="AB14983" s="7"/>
      <c r="AC14983" s="7"/>
      <c r="AD14983" s="7"/>
      <c r="AE14983" s="7"/>
    </row>
    <row r="14985" spans="3:31" s="8" customFormat="1">
      <c r="C14985" s="15"/>
      <c r="G14985" s="7"/>
      <c r="H14985" s="7"/>
      <c r="I14985" s="7"/>
      <c r="J14985" s="7"/>
      <c r="K14985" s="7"/>
      <c r="L14985" s="7"/>
      <c r="M14985" s="7"/>
      <c r="N14985" s="7"/>
      <c r="O14985" s="7"/>
      <c r="P14985" s="7"/>
      <c r="Q14985" s="7"/>
      <c r="R14985" s="7"/>
      <c r="S14985" s="7"/>
      <c r="T14985" s="7"/>
      <c r="U14985" s="7"/>
      <c r="V14985" s="7"/>
      <c r="W14985" s="7"/>
      <c r="X14985" s="7"/>
      <c r="Y14985" s="7"/>
      <c r="Z14985" s="7"/>
      <c r="AA14985" s="7"/>
      <c r="AB14985" s="7"/>
      <c r="AC14985" s="7"/>
      <c r="AD14985" s="7"/>
      <c r="AE14985" s="7"/>
    </row>
    <row r="14987" spans="3:31" s="8" customFormat="1">
      <c r="C14987" s="15"/>
      <c r="G14987" s="7"/>
      <c r="H14987" s="7"/>
      <c r="I14987" s="7"/>
      <c r="J14987" s="7"/>
      <c r="K14987" s="7"/>
      <c r="L14987" s="7"/>
      <c r="M14987" s="7"/>
      <c r="N14987" s="7"/>
      <c r="O14987" s="7"/>
      <c r="P14987" s="7"/>
      <c r="Q14987" s="7"/>
      <c r="R14987" s="7"/>
      <c r="S14987" s="7"/>
      <c r="T14987" s="7"/>
      <c r="U14987" s="7"/>
      <c r="V14987" s="7"/>
      <c r="W14987" s="7"/>
      <c r="X14987" s="7"/>
      <c r="Y14987" s="7"/>
      <c r="Z14987" s="7"/>
      <c r="AA14987" s="7"/>
      <c r="AB14987" s="7"/>
      <c r="AC14987" s="7"/>
      <c r="AD14987" s="7"/>
      <c r="AE14987" s="7"/>
    </row>
    <row r="14989" spans="3:31" s="8" customFormat="1">
      <c r="C14989" s="15"/>
      <c r="G14989" s="7"/>
      <c r="H14989" s="7"/>
      <c r="I14989" s="7"/>
      <c r="J14989" s="7"/>
      <c r="K14989" s="7"/>
      <c r="L14989" s="7"/>
      <c r="M14989" s="7"/>
      <c r="N14989" s="7"/>
      <c r="O14989" s="7"/>
      <c r="P14989" s="7"/>
      <c r="Q14989" s="7"/>
      <c r="R14989" s="7"/>
      <c r="S14989" s="7"/>
      <c r="T14989" s="7"/>
      <c r="U14989" s="7"/>
      <c r="V14989" s="7"/>
      <c r="W14989" s="7"/>
      <c r="X14989" s="7"/>
      <c r="Y14989" s="7"/>
      <c r="Z14989" s="7"/>
      <c r="AA14989" s="7"/>
      <c r="AB14989" s="7"/>
      <c r="AC14989" s="7"/>
      <c r="AD14989" s="7"/>
      <c r="AE14989" s="7"/>
    </row>
    <row r="14991" spans="3:31" s="8" customFormat="1">
      <c r="C14991" s="15"/>
      <c r="G14991" s="7"/>
      <c r="H14991" s="7"/>
      <c r="I14991" s="7"/>
      <c r="J14991" s="7"/>
      <c r="K14991" s="7"/>
      <c r="L14991" s="7"/>
      <c r="M14991" s="7"/>
      <c r="N14991" s="7"/>
      <c r="O14991" s="7"/>
      <c r="P14991" s="7"/>
      <c r="Q14991" s="7"/>
      <c r="R14991" s="7"/>
      <c r="S14991" s="7"/>
      <c r="T14991" s="7"/>
      <c r="U14991" s="7"/>
      <c r="V14991" s="7"/>
      <c r="W14991" s="7"/>
      <c r="X14991" s="7"/>
      <c r="Y14991" s="7"/>
      <c r="Z14991" s="7"/>
      <c r="AA14991" s="7"/>
      <c r="AB14991" s="7"/>
      <c r="AC14991" s="7"/>
      <c r="AD14991" s="7"/>
      <c r="AE14991" s="7"/>
    </row>
    <row r="14993" spans="3:31" s="8" customFormat="1">
      <c r="C14993" s="15"/>
      <c r="G14993" s="7"/>
      <c r="H14993" s="7"/>
      <c r="I14993" s="7"/>
      <c r="J14993" s="7"/>
      <c r="K14993" s="7"/>
      <c r="L14993" s="7"/>
      <c r="M14993" s="7"/>
      <c r="N14993" s="7"/>
      <c r="O14993" s="7"/>
      <c r="P14993" s="7"/>
      <c r="Q14993" s="7"/>
      <c r="R14993" s="7"/>
      <c r="S14993" s="7"/>
      <c r="T14993" s="7"/>
      <c r="U14993" s="7"/>
      <c r="V14993" s="7"/>
      <c r="W14993" s="7"/>
      <c r="X14993" s="7"/>
      <c r="Y14993" s="7"/>
      <c r="Z14993" s="7"/>
      <c r="AA14993" s="7"/>
      <c r="AB14993" s="7"/>
      <c r="AC14993" s="7"/>
      <c r="AD14993" s="7"/>
      <c r="AE14993" s="7"/>
    </row>
    <row r="14995" spans="3:31" s="8" customFormat="1">
      <c r="C14995" s="15"/>
      <c r="G14995" s="7"/>
      <c r="H14995" s="7"/>
      <c r="I14995" s="7"/>
      <c r="J14995" s="7"/>
      <c r="K14995" s="7"/>
      <c r="L14995" s="7"/>
      <c r="M14995" s="7"/>
      <c r="N14995" s="7"/>
      <c r="O14995" s="7"/>
      <c r="P14995" s="7"/>
      <c r="Q14995" s="7"/>
      <c r="R14995" s="7"/>
      <c r="S14995" s="7"/>
      <c r="T14995" s="7"/>
      <c r="U14995" s="7"/>
      <c r="V14995" s="7"/>
      <c r="W14995" s="7"/>
      <c r="X14995" s="7"/>
      <c r="Y14995" s="7"/>
      <c r="Z14995" s="7"/>
      <c r="AA14995" s="7"/>
      <c r="AB14995" s="7"/>
      <c r="AC14995" s="7"/>
      <c r="AD14995" s="7"/>
      <c r="AE14995" s="7"/>
    </row>
    <row r="14997" spans="3:31" s="8" customFormat="1">
      <c r="C14997" s="15"/>
      <c r="G14997" s="7"/>
      <c r="H14997" s="7"/>
      <c r="I14997" s="7"/>
      <c r="J14997" s="7"/>
      <c r="K14997" s="7"/>
      <c r="L14997" s="7"/>
      <c r="M14997" s="7"/>
      <c r="N14997" s="7"/>
      <c r="O14997" s="7"/>
      <c r="P14997" s="7"/>
      <c r="Q14997" s="7"/>
      <c r="R14997" s="7"/>
      <c r="S14997" s="7"/>
      <c r="T14997" s="7"/>
      <c r="U14997" s="7"/>
      <c r="V14997" s="7"/>
      <c r="W14997" s="7"/>
      <c r="X14997" s="7"/>
      <c r="Y14997" s="7"/>
      <c r="Z14997" s="7"/>
      <c r="AA14997" s="7"/>
      <c r="AB14997" s="7"/>
      <c r="AC14997" s="7"/>
      <c r="AD14997" s="7"/>
      <c r="AE14997" s="7"/>
    </row>
    <row r="14999" spans="3:31" s="8" customFormat="1">
      <c r="C14999" s="15"/>
      <c r="G14999" s="7"/>
      <c r="H14999" s="7"/>
      <c r="I14999" s="7"/>
      <c r="J14999" s="7"/>
      <c r="K14999" s="7"/>
      <c r="L14999" s="7"/>
      <c r="M14999" s="7"/>
      <c r="N14999" s="7"/>
      <c r="O14999" s="7"/>
      <c r="P14999" s="7"/>
      <c r="Q14999" s="7"/>
      <c r="R14999" s="7"/>
      <c r="S14999" s="7"/>
      <c r="T14999" s="7"/>
      <c r="U14999" s="7"/>
      <c r="V14999" s="7"/>
      <c r="W14999" s="7"/>
      <c r="X14999" s="7"/>
      <c r="Y14999" s="7"/>
      <c r="Z14999" s="7"/>
      <c r="AA14999" s="7"/>
      <c r="AB14999" s="7"/>
      <c r="AC14999" s="7"/>
      <c r="AD14999" s="7"/>
      <c r="AE14999" s="7"/>
    </row>
    <row r="15001" spans="3:31" s="8" customFormat="1">
      <c r="C15001" s="15"/>
      <c r="G15001" s="7"/>
      <c r="H15001" s="7"/>
      <c r="I15001" s="7"/>
      <c r="J15001" s="7"/>
      <c r="K15001" s="7"/>
      <c r="L15001" s="7"/>
      <c r="M15001" s="7"/>
      <c r="N15001" s="7"/>
      <c r="O15001" s="7"/>
      <c r="P15001" s="7"/>
      <c r="Q15001" s="7"/>
      <c r="R15001" s="7"/>
      <c r="S15001" s="7"/>
      <c r="T15001" s="7"/>
      <c r="U15001" s="7"/>
      <c r="V15001" s="7"/>
      <c r="W15001" s="7"/>
      <c r="X15001" s="7"/>
      <c r="Y15001" s="7"/>
      <c r="Z15001" s="7"/>
      <c r="AA15001" s="7"/>
      <c r="AB15001" s="7"/>
      <c r="AC15001" s="7"/>
      <c r="AD15001" s="7"/>
      <c r="AE15001" s="7"/>
    </row>
    <row r="15003" spans="3:31" s="8" customFormat="1">
      <c r="C15003" s="15"/>
      <c r="G15003" s="7"/>
      <c r="H15003" s="7"/>
      <c r="I15003" s="7"/>
      <c r="J15003" s="7"/>
      <c r="K15003" s="7"/>
      <c r="L15003" s="7"/>
      <c r="M15003" s="7"/>
      <c r="N15003" s="7"/>
      <c r="O15003" s="7"/>
      <c r="P15003" s="7"/>
      <c r="Q15003" s="7"/>
      <c r="R15003" s="7"/>
      <c r="S15003" s="7"/>
      <c r="T15003" s="7"/>
      <c r="U15003" s="7"/>
      <c r="V15003" s="7"/>
      <c r="W15003" s="7"/>
      <c r="X15003" s="7"/>
      <c r="Y15003" s="7"/>
      <c r="Z15003" s="7"/>
      <c r="AA15003" s="7"/>
      <c r="AB15003" s="7"/>
      <c r="AC15003" s="7"/>
      <c r="AD15003" s="7"/>
      <c r="AE15003" s="7"/>
    </row>
    <row r="15005" spans="3:31" s="8" customFormat="1">
      <c r="C15005" s="15"/>
      <c r="G15005" s="7"/>
      <c r="H15005" s="7"/>
      <c r="I15005" s="7"/>
      <c r="J15005" s="7"/>
      <c r="K15005" s="7"/>
      <c r="L15005" s="7"/>
      <c r="M15005" s="7"/>
      <c r="N15005" s="7"/>
      <c r="O15005" s="7"/>
      <c r="P15005" s="7"/>
      <c r="Q15005" s="7"/>
      <c r="R15005" s="7"/>
      <c r="S15005" s="7"/>
      <c r="T15005" s="7"/>
      <c r="U15005" s="7"/>
      <c r="V15005" s="7"/>
      <c r="W15005" s="7"/>
      <c r="X15005" s="7"/>
      <c r="Y15005" s="7"/>
      <c r="Z15005" s="7"/>
      <c r="AA15005" s="7"/>
      <c r="AB15005" s="7"/>
      <c r="AC15005" s="7"/>
      <c r="AD15005" s="7"/>
      <c r="AE15005" s="7"/>
    </row>
    <row r="15007" spans="3:31" s="8" customFormat="1">
      <c r="C15007" s="15"/>
      <c r="G15007" s="7"/>
      <c r="H15007" s="7"/>
      <c r="I15007" s="7"/>
      <c r="J15007" s="7"/>
      <c r="K15007" s="7"/>
      <c r="L15007" s="7"/>
      <c r="M15007" s="7"/>
      <c r="N15007" s="7"/>
      <c r="O15007" s="7"/>
      <c r="P15007" s="7"/>
      <c r="Q15007" s="7"/>
      <c r="R15007" s="7"/>
      <c r="S15007" s="7"/>
      <c r="T15007" s="7"/>
      <c r="U15007" s="7"/>
      <c r="V15007" s="7"/>
      <c r="W15007" s="7"/>
      <c r="X15007" s="7"/>
      <c r="Y15007" s="7"/>
      <c r="Z15007" s="7"/>
      <c r="AA15007" s="7"/>
      <c r="AB15007" s="7"/>
      <c r="AC15007" s="7"/>
      <c r="AD15007" s="7"/>
      <c r="AE15007" s="7"/>
    </row>
    <row r="15009" spans="3:31" s="8" customFormat="1">
      <c r="C15009" s="15"/>
      <c r="G15009" s="7"/>
      <c r="H15009" s="7"/>
      <c r="I15009" s="7"/>
      <c r="J15009" s="7"/>
      <c r="K15009" s="7"/>
      <c r="L15009" s="7"/>
      <c r="M15009" s="7"/>
      <c r="N15009" s="7"/>
      <c r="O15009" s="7"/>
      <c r="P15009" s="7"/>
      <c r="Q15009" s="7"/>
      <c r="R15009" s="7"/>
      <c r="S15009" s="7"/>
      <c r="T15009" s="7"/>
      <c r="U15009" s="7"/>
      <c r="V15009" s="7"/>
      <c r="W15009" s="7"/>
      <c r="X15009" s="7"/>
      <c r="Y15009" s="7"/>
      <c r="Z15009" s="7"/>
      <c r="AA15009" s="7"/>
      <c r="AB15009" s="7"/>
      <c r="AC15009" s="7"/>
      <c r="AD15009" s="7"/>
      <c r="AE15009" s="7"/>
    </row>
    <row r="15011" spans="3:31" s="8" customFormat="1">
      <c r="C15011" s="15"/>
      <c r="G15011" s="7"/>
      <c r="H15011" s="7"/>
      <c r="I15011" s="7"/>
      <c r="J15011" s="7"/>
      <c r="K15011" s="7"/>
      <c r="L15011" s="7"/>
      <c r="M15011" s="7"/>
      <c r="N15011" s="7"/>
      <c r="O15011" s="7"/>
      <c r="P15011" s="7"/>
      <c r="Q15011" s="7"/>
      <c r="R15011" s="7"/>
      <c r="S15011" s="7"/>
      <c r="T15011" s="7"/>
      <c r="U15011" s="7"/>
      <c r="V15011" s="7"/>
      <c r="W15011" s="7"/>
      <c r="X15011" s="7"/>
      <c r="Y15011" s="7"/>
      <c r="Z15011" s="7"/>
      <c r="AA15011" s="7"/>
      <c r="AB15011" s="7"/>
      <c r="AC15011" s="7"/>
      <c r="AD15011" s="7"/>
      <c r="AE15011" s="7"/>
    </row>
    <row r="15013" spans="3:31" s="8" customFormat="1">
      <c r="C15013" s="15"/>
      <c r="G15013" s="7"/>
      <c r="H15013" s="7"/>
      <c r="I15013" s="7"/>
      <c r="J15013" s="7"/>
      <c r="K15013" s="7"/>
      <c r="L15013" s="7"/>
      <c r="M15013" s="7"/>
      <c r="N15013" s="7"/>
      <c r="O15013" s="7"/>
      <c r="P15013" s="7"/>
      <c r="Q15013" s="7"/>
      <c r="R15013" s="7"/>
      <c r="S15013" s="7"/>
      <c r="T15013" s="7"/>
      <c r="U15013" s="7"/>
      <c r="V15013" s="7"/>
      <c r="W15013" s="7"/>
      <c r="X15013" s="7"/>
      <c r="Y15013" s="7"/>
      <c r="Z15013" s="7"/>
      <c r="AA15013" s="7"/>
      <c r="AB15013" s="7"/>
      <c r="AC15013" s="7"/>
      <c r="AD15013" s="7"/>
      <c r="AE15013" s="7"/>
    </row>
    <row r="15015" spans="3:31" s="8" customFormat="1">
      <c r="C15015" s="15"/>
      <c r="G15015" s="7"/>
      <c r="H15015" s="7"/>
      <c r="I15015" s="7"/>
      <c r="J15015" s="7"/>
      <c r="K15015" s="7"/>
      <c r="L15015" s="7"/>
      <c r="M15015" s="7"/>
      <c r="N15015" s="7"/>
      <c r="O15015" s="7"/>
      <c r="P15015" s="7"/>
      <c r="Q15015" s="7"/>
      <c r="R15015" s="7"/>
      <c r="S15015" s="7"/>
      <c r="T15015" s="7"/>
      <c r="U15015" s="7"/>
      <c r="V15015" s="7"/>
      <c r="W15015" s="7"/>
      <c r="X15015" s="7"/>
      <c r="Y15015" s="7"/>
      <c r="Z15015" s="7"/>
      <c r="AA15015" s="7"/>
      <c r="AB15015" s="7"/>
      <c r="AC15015" s="7"/>
      <c r="AD15015" s="7"/>
      <c r="AE15015" s="7"/>
    </row>
    <row r="15017" spans="3:31" s="8" customFormat="1">
      <c r="C15017" s="15"/>
      <c r="G15017" s="7"/>
      <c r="H15017" s="7"/>
      <c r="I15017" s="7"/>
      <c r="J15017" s="7"/>
      <c r="K15017" s="7"/>
      <c r="L15017" s="7"/>
      <c r="M15017" s="7"/>
      <c r="N15017" s="7"/>
      <c r="O15017" s="7"/>
      <c r="P15017" s="7"/>
      <c r="Q15017" s="7"/>
      <c r="R15017" s="7"/>
      <c r="S15017" s="7"/>
      <c r="T15017" s="7"/>
      <c r="U15017" s="7"/>
      <c r="V15017" s="7"/>
      <c r="W15017" s="7"/>
      <c r="X15017" s="7"/>
      <c r="Y15017" s="7"/>
      <c r="Z15017" s="7"/>
      <c r="AA15017" s="7"/>
      <c r="AB15017" s="7"/>
      <c r="AC15017" s="7"/>
      <c r="AD15017" s="7"/>
      <c r="AE15017" s="7"/>
    </row>
    <row r="15019" spans="3:31" s="8" customFormat="1">
      <c r="C15019" s="15"/>
      <c r="G15019" s="7"/>
      <c r="H15019" s="7"/>
      <c r="I15019" s="7"/>
      <c r="J15019" s="7"/>
      <c r="K15019" s="7"/>
      <c r="L15019" s="7"/>
      <c r="M15019" s="7"/>
      <c r="N15019" s="7"/>
      <c r="O15019" s="7"/>
      <c r="P15019" s="7"/>
      <c r="Q15019" s="7"/>
      <c r="R15019" s="7"/>
      <c r="S15019" s="7"/>
      <c r="T15019" s="7"/>
      <c r="U15019" s="7"/>
      <c r="V15019" s="7"/>
      <c r="W15019" s="7"/>
      <c r="X15019" s="7"/>
      <c r="Y15019" s="7"/>
      <c r="Z15019" s="7"/>
      <c r="AA15019" s="7"/>
      <c r="AB15019" s="7"/>
      <c r="AC15019" s="7"/>
      <c r="AD15019" s="7"/>
      <c r="AE15019" s="7"/>
    </row>
    <row r="15021" spans="3:31" s="8" customFormat="1">
      <c r="C15021" s="15"/>
      <c r="G15021" s="7"/>
      <c r="H15021" s="7"/>
      <c r="I15021" s="7"/>
      <c r="J15021" s="7"/>
      <c r="K15021" s="7"/>
      <c r="L15021" s="7"/>
      <c r="M15021" s="7"/>
      <c r="N15021" s="7"/>
      <c r="O15021" s="7"/>
      <c r="P15021" s="7"/>
      <c r="Q15021" s="7"/>
      <c r="R15021" s="7"/>
      <c r="S15021" s="7"/>
      <c r="T15021" s="7"/>
      <c r="U15021" s="7"/>
      <c r="V15021" s="7"/>
      <c r="W15021" s="7"/>
      <c r="X15021" s="7"/>
      <c r="Y15021" s="7"/>
      <c r="Z15021" s="7"/>
      <c r="AA15021" s="7"/>
      <c r="AB15021" s="7"/>
      <c r="AC15021" s="7"/>
      <c r="AD15021" s="7"/>
      <c r="AE15021" s="7"/>
    </row>
    <row r="15023" spans="3:31" s="8" customFormat="1">
      <c r="C15023" s="15"/>
      <c r="G15023" s="7"/>
      <c r="H15023" s="7"/>
      <c r="I15023" s="7"/>
      <c r="J15023" s="7"/>
      <c r="K15023" s="7"/>
      <c r="L15023" s="7"/>
      <c r="M15023" s="7"/>
      <c r="N15023" s="7"/>
      <c r="O15023" s="7"/>
      <c r="P15023" s="7"/>
      <c r="Q15023" s="7"/>
      <c r="R15023" s="7"/>
      <c r="S15023" s="7"/>
      <c r="T15023" s="7"/>
      <c r="U15023" s="7"/>
      <c r="V15023" s="7"/>
      <c r="W15023" s="7"/>
      <c r="X15023" s="7"/>
      <c r="Y15023" s="7"/>
      <c r="Z15023" s="7"/>
      <c r="AA15023" s="7"/>
      <c r="AB15023" s="7"/>
      <c r="AC15023" s="7"/>
      <c r="AD15023" s="7"/>
      <c r="AE15023" s="7"/>
    </row>
    <row r="15025" spans="3:31" s="8" customFormat="1">
      <c r="C15025" s="15"/>
      <c r="G15025" s="7"/>
      <c r="H15025" s="7"/>
      <c r="I15025" s="7"/>
      <c r="J15025" s="7"/>
      <c r="K15025" s="7"/>
      <c r="L15025" s="7"/>
      <c r="M15025" s="7"/>
      <c r="N15025" s="7"/>
      <c r="O15025" s="7"/>
      <c r="P15025" s="7"/>
      <c r="Q15025" s="7"/>
      <c r="R15025" s="7"/>
      <c r="S15025" s="7"/>
      <c r="T15025" s="7"/>
      <c r="U15025" s="7"/>
      <c r="V15025" s="7"/>
      <c r="W15025" s="7"/>
      <c r="X15025" s="7"/>
      <c r="Y15025" s="7"/>
      <c r="Z15025" s="7"/>
      <c r="AA15025" s="7"/>
      <c r="AB15025" s="7"/>
      <c r="AC15025" s="7"/>
      <c r="AD15025" s="7"/>
      <c r="AE15025" s="7"/>
    </row>
    <row r="15027" spans="3:31" s="8" customFormat="1">
      <c r="C15027" s="15"/>
      <c r="G15027" s="7"/>
      <c r="H15027" s="7"/>
      <c r="I15027" s="7"/>
      <c r="J15027" s="7"/>
      <c r="K15027" s="7"/>
      <c r="L15027" s="7"/>
      <c r="M15027" s="7"/>
      <c r="N15027" s="7"/>
      <c r="O15027" s="7"/>
      <c r="P15027" s="7"/>
      <c r="Q15027" s="7"/>
      <c r="R15027" s="7"/>
      <c r="S15027" s="7"/>
      <c r="T15027" s="7"/>
      <c r="U15027" s="7"/>
      <c r="V15027" s="7"/>
      <c r="W15027" s="7"/>
      <c r="X15027" s="7"/>
      <c r="Y15027" s="7"/>
      <c r="Z15027" s="7"/>
      <c r="AA15027" s="7"/>
      <c r="AB15027" s="7"/>
      <c r="AC15027" s="7"/>
      <c r="AD15027" s="7"/>
      <c r="AE15027" s="7"/>
    </row>
    <row r="15029" spans="3:31" s="8" customFormat="1">
      <c r="C15029" s="15"/>
      <c r="G15029" s="7"/>
      <c r="H15029" s="7"/>
      <c r="I15029" s="7"/>
      <c r="J15029" s="7"/>
      <c r="K15029" s="7"/>
      <c r="L15029" s="7"/>
      <c r="M15029" s="7"/>
      <c r="N15029" s="7"/>
      <c r="O15029" s="7"/>
      <c r="P15029" s="7"/>
      <c r="Q15029" s="7"/>
      <c r="R15029" s="7"/>
      <c r="S15029" s="7"/>
      <c r="T15029" s="7"/>
      <c r="U15029" s="7"/>
      <c r="V15029" s="7"/>
      <c r="W15029" s="7"/>
      <c r="X15029" s="7"/>
      <c r="Y15029" s="7"/>
      <c r="Z15029" s="7"/>
      <c r="AA15029" s="7"/>
      <c r="AB15029" s="7"/>
      <c r="AC15029" s="7"/>
      <c r="AD15029" s="7"/>
      <c r="AE15029" s="7"/>
    </row>
    <row r="15031" spans="3:31" s="8" customFormat="1">
      <c r="C15031" s="15"/>
      <c r="G15031" s="7"/>
      <c r="H15031" s="7"/>
      <c r="I15031" s="7"/>
      <c r="J15031" s="7"/>
      <c r="K15031" s="7"/>
      <c r="L15031" s="7"/>
      <c r="M15031" s="7"/>
      <c r="N15031" s="7"/>
      <c r="O15031" s="7"/>
      <c r="P15031" s="7"/>
      <c r="Q15031" s="7"/>
      <c r="R15031" s="7"/>
      <c r="S15031" s="7"/>
      <c r="T15031" s="7"/>
      <c r="U15031" s="7"/>
      <c r="V15031" s="7"/>
      <c r="W15031" s="7"/>
      <c r="X15031" s="7"/>
      <c r="Y15031" s="7"/>
      <c r="Z15031" s="7"/>
      <c r="AA15031" s="7"/>
      <c r="AB15031" s="7"/>
      <c r="AC15031" s="7"/>
      <c r="AD15031" s="7"/>
      <c r="AE15031" s="7"/>
    </row>
    <row r="15033" spans="3:31" s="8" customFormat="1">
      <c r="C15033" s="15"/>
      <c r="G15033" s="7"/>
      <c r="H15033" s="7"/>
      <c r="I15033" s="7"/>
      <c r="J15033" s="7"/>
      <c r="K15033" s="7"/>
      <c r="L15033" s="7"/>
      <c r="M15033" s="7"/>
      <c r="N15033" s="7"/>
      <c r="O15033" s="7"/>
      <c r="P15033" s="7"/>
      <c r="Q15033" s="7"/>
      <c r="R15033" s="7"/>
      <c r="S15033" s="7"/>
      <c r="T15033" s="7"/>
      <c r="U15033" s="7"/>
      <c r="V15033" s="7"/>
      <c r="W15033" s="7"/>
      <c r="X15033" s="7"/>
      <c r="Y15033" s="7"/>
      <c r="Z15033" s="7"/>
      <c r="AA15033" s="7"/>
      <c r="AB15033" s="7"/>
      <c r="AC15033" s="7"/>
      <c r="AD15033" s="7"/>
      <c r="AE15033" s="7"/>
    </row>
    <row r="15035" spans="3:31" s="8" customFormat="1">
      <c r="C15035" s="15"/>
      <c r="G15035" s="7"/>
      <c r="H15035" s="7"/>
      <c r="I15035" s="7"/>
      <c r="J15035" s="7"/>
      <c r="K15035" s="7"/>
      <c r="L15035" s="7"/>
      <c r="M15035" s="7"/>
      <c r="N15035" s="7"/>
      <c r="O15035" s="7"/>
      <c r="P15035" s="7"/>
      <c r="Q15035" s="7"/>
      <c r="R15035" s="7"/>
      <c r="S15035" s="7"/>
      <c r="T15035" s="7"/>
      <c r="U15035" s="7"/>
      <c r="V15035" s="7"/>
      <c r="W15035" s="7"/>
      <c r="X15035" s="7"/>
      <c r="Y15035" s="7"/>
      <c r="Z15035" s="7"/>
      <c r="AA15035" s="7"/>
      <c r="AB15035" s="7"/>
      <c r="AC15035" s="7"/>
      <c r="AD15035" s="7"/>
      <c r="AE15035" s="7"/>
    </row>
    <row r="15037" spans="3:31" s="8" customFormat="1">
      <c r="C15037" s="15"/>
      <c r="G15037" s="7"/>
      <c r="H15037" s="7"/>
      <c r="I15037" s="7"/>
      <c r="J15037" s="7"/>
      <c r="K15037" s="7"/>
      <c r="L15037" s="7"/>
      <c r="M15037" s="7"/>
      <c r="N15037" s="7"/>
      <c r="O15037" s="7"/>
      <c r="P15037" s="7"/>
      <c r="Q15037" s="7"/>
      <c r="R15037" s="7"/>
      <c r="S15037" s="7"/>
      <c r="T15037" s="7"/>
      <c r="U15037" s="7"/>
      <c r="V15037" s="7"/>
      <c r="W15037" s="7"/>
      <c r="X15037" s="7"/>
      <c r="Y15037" s="7"/>
      <c r="Z15037" s="7"/>
      <c r="AA15037" s="7"/>
      <c r="AB15037" s="7"/>
      <c r="AC15037" s="7"/>
      <c r="AD15037" s="7"/>
      <c r="AE15037" s="7"/>
    </row>
    <row r="15039" spans="3:31" s="8" customFormat="1">
      <c r="C15039" s="15"/>
      <c r="G15039" s="7"/>
      <c r="H15039" s="7"/>
      <c r="I15039" s="7"/>
      <c r="J15039" s="7"/>
      <c r="K15039" s="7"/>
      <c r="L15039" s="7"/>
      <c r="M15039" s="7"/>
      <c r="N15039" s="7"/>
      <c r="O15039" s="7"/>
      <c r="P15039" s="7"/>
      <c r="Q15039" s="7"/>
      <c r="R15039" s="7"/>
      <c r="S15039" s="7"/>
      <c r="T15039" s="7"/>
      <c r="U15039" s="7"/>
      <c r="V15039" s="7"/>
      <c r="W15039" s="7"/>
      <c r="X15039" s="7"/>
      <c r="Y15039" s="7"/>
      <c r="Z15039" s="7"/>
      <c r="AA15039" s="7"/>
      <c r="AB15039" s="7"/>
      <c r="AC15039" s="7"/>
      <c r="AD15039" s="7"/>
      <c r="AE15039" s="7"/>
    </row>
    <row r="15041" spans="3:31" s="8" customFormat="1">
      <c r="C15041" s="15"/>
      <c r="G15041" s="7"/>
      <c r="H15041" s="7"/>
      <c r="I15041" s="7"/>
      <c r="J15041" s="7"/>
      <c r="K15041" s="7"/>
      <c r="L15041" s="7"/>
      <c r="M15041" s="7"/>
      <c r="N15041" s="7"/>
      <c r="O15041" s="7"/>
      <c r="P15041" s="7"/>
      <c r="Q15041" s="7"/>
      <c r="R15041" s="7"/>
      <c r="S15041" s="7"/>
      <c r="T15041" s="7"/>
      <c r="U15041" s="7"/>
      <c r="V15041" s="7"/>
      <c r="W15041" s="7"/>
      <c r="X15041" s="7"/>
      <c r="Y15041" s="7"/>
      <c r="Z15041" s="7"/>
      <c r="AA15041" s="7"/>
      <c r="AB15041" s="7"/>
      <c r="AC15041" s="7"/>
      <c r="AD15041" s="7"/>
      <c r="AE15041" s="7"/>
    </row>
    <row r="15043" spans="3:31" s="8" customFormat="1">
      <c r="C15043" s="15"/>
      <c r="G15043" s="7"/>
      <c r="H15043" s="7"/>
      <c r="I15043" s="7"/>
      <c r="J15043" s="7"/>
      <c r="K15043" s="7"/>
      <c r="L15043" s="7"/>
      <c r="M15043" s="7"/>
      <c r="N15043" s="7"/>
      <c r="O15043" s="7"/>
      <c r="P15043" s="7"/>
      <c r="Q15043" s="7"/>
      <c r="R15043" s="7"/>
      <c r="S15043" s="7"/>
      <c r="T15043" s="7"/>
      <c r="U15043" s="7"/>
      <c r="V15043" s="7"/>
      <c r="W15043" s="7"/>
      <c r="X15043" s="7"/>
      <c r="Y15043" s="7"/>
      <c r="Z15043" s="7"/>
      <c r="AA15043" s="7"/>
      <c r="AB15043" s="7"/>
      <c r="AC15043" s="7"/>
      <c r="AD15043" s="7"/>
      <c r="AE15043" s="7"/>
    </row>
    <row r="15045" spans="3:31" s="8" customFormat="1">
      <c r="C15045" s="15"/>
      <c r="G15045" s="7"/>
      <c r="H15045" s="7"/>
      <c r="I15045" s="7"/>
      <c r="J15045" s="7"/>
      <c r="K15045" s="7"/>
      <c r="L15045" s="7"/>
      <c r="M15045" s="7"/>
      <c r="N15045" s="7"/>
      <c r="O15045" s="7"/>
      <c r="P15045" s="7"/>
      <c r="Q15045" s="7"/>
      <c r="R15045" s="7"/>
      <c r="S15045" s="7"/>
      <c r="T15045" s="7"/>
      <c r="U15045" s="7"/>
      <c r="V15045" s="7"/>
      <c r="W15045" s="7"/>
      <c r="X15045" s="7"/>
      <c r="Y15045" s="7"/>
      <c r="Z15045" s="7"/>
      <c r="AA15045" s="7"/>
      <c r="AB15045" s="7"/>
      <c r="AC15045" s="7"/>
      <c r="AD15045" s="7"/>
      <c r="AE15045" s="7"/>
    </row>
    <row r="15047" spans="3:31" s="8" customFormat="1">
      <c r="C15047" s="15"/>
      <c r="G15047" s="7"/>
      <c r="H15047" s="7"/>
      <c r="I15047" s="7"/>
      <c r="J15047" s="7"/>
      <c r="K15047" s="7"/>
      <c r="L15047" s="7"/>
      <c r="M15047" s="7"/>
      <c r="N15047" s="7"/>
      <c r="O15047" s="7"/>
      <c r="P15047" s="7"/>
      <c r="Q15047" s="7"/>
      <c r="R15047" s="7"/>
      <c r="S15047" s="7"/>
      <c r="T15047" s="7"/>
      <c r="U15047" s="7"/>
      <c r="V15047" s="7"/>
      <c r="W15047" s="7"/>
      <c r="X15047" s="7"/>
      <c r="Y15047" s="7"/>
      <c r="Z15047" s="7"/>
      <c r="AA15047" s="7"/>
      <c r="AB15047" s="7"/>
      <c r="AC15047" s="7"/>
      <c r="AD15047" s="7"/>
      <c r="AE15047" s="7"/>
    </row>
    <row r="15049" spans="3:31" s="8" customFormat="1">
      <c r="C15049" s="15"/>
      <c r="G15049" s="7"/>
      <c r="H15049" s="7"/>
      <c r="I15049" s="7"/>
      <c r="J15049" s="7"/>
      <c r="K15049" s="7"/>
      <c r="L15049" s="7"/>
      <c r="M15049" s="7"/>
      <c r="N15049" s="7"/>
      <c r="O15049" s="7"/>
      <c r="P15049" s="7"/>
      <c r="Q15049" s="7"/>
      <c r="R15049" s="7"/>
      <c r="S15049" s="7"/>
      <c r="T15049" s="7"/>
      <c r="U15049" s="7"/>
      <c r="V15049" s="7"/>
      <c r="W15049" s="7"/>
      <c r="X15049" s="7"/>
      <c r="Y15049" s="7"/>
      <c r="Z15049" s="7"/>
      <c r="AA15049" s="7"/>
      <c r="AB15049" s="7"/>
      <c r="AC15049" s="7"/>
      <c r="AD15049" s="7"/>
      <c r="AE15049" s="7"/>
    </row>
    <row r="15051" spans="3:31" s="8" customFormat="1">
      <c r="C15051" s="15"/>
      <c r="G15051" s="7"/>
      <c r="H15051" s="7"/>
      <c r="I15051" s="7"/>
      <c r="J15051" s="7"/>
      <c r="K15051" s="7"/>
      <c r="L15051" s="7"/>
      <c r="M15051" s="7"/>
      <c r="N15051" s="7"/>
      <c r="O15051" s="7"/>
      <c r="P15051" s="7"/>
      <c r="Q15051" s="7"/>
      <c r="R15051" s="7"/>
      <c r="S15051" s="7"/>
      <c r="T15051" s="7"/>
      <c r="U15051" s="7"/>
      <c r="V15051" s="7"/>
      <c r="W15051" s="7"/>
      <c r="X15051" s="7"/>
      <c r="Y15051" s="7"/>
      <c r="Z15051" s="7"/>
      <c r="AA15051" s="7"/>
      <c r="AB15051" s="7"/>
      <c r="AC15051" s="7"/>
      <c r="AD15051" s="7"/>
      <c r="AE15051" s="7"/>
    </row>
    <row r="15053" spans="3:31" s="8" customFormat="1">
      <c r="C15053" s="15"/>
      <c r="G15053" s="7"/>
      <c r="H15053" s="7"/>
      <c r="I15053" s="7"/>
      <c r="J15053" s="7"/>
      <c r="K15053" s="7"/>
      <c r="L15053" s="7"/>
      <c r="M15053" s="7"/>
      <c r="N15053" s="7"/>
      <c r="O15053" s="7"/>
      <c r="P15053" s="7"/>
      <c r="Q15053" s="7"/>
      <c r="R15053" s="7"/>
      <c r="S15053" s="7"/>
      <c r="T15053" s="7"/>
      <c r="U15053" s="7"/>
      <c r="V15053" s="7"/>
      <c r="W15053" s="7"/>
      <c r="X15053" s="7"/>
      <c r="Y15053" s="7"/>
      <c r="Z15053" s="7"/>
      <c r="AA15053" s="7"/>
      <c r="AB15053" s="7"/>
      <c r="AC15053" s="7"/>
      <c r="AD15053" s="7"/>
      <c r="AE15053" s="7"/>
    </row>
    <row r="15055" spans="3:31" s="8" customFormat="1">
      <c r="C15055" s="15"/>
      <c r="G15055" s="7"/>
      <c r="H15055" s="7"/>
      <c r="I15055" s="7"/>
      <c r="J15055" s="7"/>
      <c r="K15055" s="7"/>
      <c r="L15055" s="7"/>
      <c r="M15055" s="7"/>
      <c r="N15055" s="7"/>
      <c r="O15055" s="7"/>
      <c r="P15055" s="7"/>
      <c r="Q15055" s="7"/>
      <c r="R15055" s="7"/>
      <c r="S15055" s="7"/>
      <c r="T15055" s="7"/>
      <c r="U15055" s="7"/>
      <c r="V15055" s="7"/>
      <c r="W15055" s="7"/>
      <c r="X15055" s="7"/>
      <c r="Y15055" s="7"/>
      <c r="Z15055" s="7"/>
      <c r="AA15055" s="7"/>
      <c r="AB15055" s="7"/>
      <c r="AC15055" s="7"/>
      <c r="AD15055" s="7"/>
      <c r="AE15055" s="7"/>
    </row>
    <row r="15057" spans="3:31" s="8" customFormat="1">
      <c r="C15057" s="15"/>
      <c r="G15057" s="7"/>
      <c r="H15057" s="7"/>
      <c r="I15057" s="7"/>
      <c r="J15057" s="7"/>
      <c r="K15057" s="7"/>
      <c r="L15057" s="7"/>
      <c r="M15057" s="7"/>
      <c r="N15057" s="7"/>
      <c r="O15057" s="7"/>
      <c r="P15057" s="7"/>
      <c r="Q15057" s="7"/>
      <c r="R15057" s="7"/>
      <c r="S15057" s="7"/>
      <c r="T15057" s="7"/>
      <c r="U15057" s="7"/>
      <c r="V15057" s="7"/>
      <c r="W15057" s="7"/>
      <c r="X15057" s="7"/>
      <c r="Y15057" s="7"/>
      <c r="Z15057" s="7"/>
      <c r="AA15057" s="7"/>
      <c r="AB15057" s="7"/>
      <c r="AC15057" s="7"/>
      <c r="AD15057" s="7"/>
      <c r="AE15057" s="7"/>
    </row>
    <row r="15059" spans="3:31" s="8" customFormat="1">
      <c r="C15059" s="15"/>
      <c r="G15059" s="7"/>
      <c r="H15059" s="7"/>
      <c r="I15059" s="7"/>
      <c r="J15059" s="7"/>
      <c r="K15059" s="7"/>
      <c r="L15059" s="7"/>
      <c r="M15059" s="7"/>
      <c r="N15059" s="7"/>
      <c r="O15059" s="7"/>
      <c r="P15059" s="7"/>
      <c r="Q15059" s="7"/>
      <c r="R15059" s="7"/>
      <c r="S15059" s="7"/>
      <c r="T15059" s="7"/>
      <c r="U15059" s="7"/>
      <c r="V15059" s="7"/>
      <c r="W15059" s="7"/>
      <c r="X15059" s="7"/>
      <c r="Y15059" s="7"/>
      <c r="Z15059" s="7"/>
      <c r="AA15059" s="7"/>
      <c r="AB15059" s="7"/>
      <c r="AC15059" s="7"/>
      <c r="AD15059" s="7"/>
      <c r="AE15059" s="7"/>
    </row>
    <row r="15061" spans="3:31" s="8" customFormat="1">
      <c r="C15061" s="15"/>
      <c r="G15061" s="7"/>
      <c r="H15061" s="7"/>
      <c r="I15061" s="7"/>
      <c r="J15061" s="7"/>
      <c r="K15061" s="7"/>
      <c r="L15061" s="7"/>
      <c r="M15061" s="7"/>
      <c r="N15061" s="7"/>
      <c r="O15061" s="7"/>
      <c r="P15061" s="7"/>
      <c r="Q15061" s="7"/>
      <c r="R15061" s="7"/>
      <c r="S15061" s="7"/>
      <c r="T15061" s="7"/>
      <c r="U15061" s="7"/>
      <c r="V15061" s="7"/>
      <c r="W15061" s="7"/>
      <c r="X15061" s="7"/>
      <c r="Y15061" s="7"/>
      <c r="Z15061" s="7"/>
      <c r="AA15061" s="7"/>
      <c r="AB15061" s="7"/>
      <c r="AC15061" s="7"/>
      <c r="AD15061" s="7"/>
      <c r="AE15061" s="7"/>
    </row>
    <row r="15063" spans="3:31" s="8" customFormat="1">
      <c r="C15063" s="15"/>
      <c r="G15063" s="7"/>
      <c r="H15063" s="7"/>
      <c r="I15063" s="7"/>
      <c r="J15063" s="7"/>
      <c r="K15063" s="7"/>
      <c r="L15063" s="7"/>
      <c r="M15063" s="7"/>
      <c r="N15063" s="7"/>
      <c r="O15063" s="7"/>
      <c r="P15063" s="7"/>
      <c r="Q15063" s="7"/>
      <c r="R15063" s="7"/>
      <c r="S15063" s="7"/>
      <c r="T15063" s="7"/>
      <c r="U15063" s="7"/>
      <c r="V15063" s="7"/>
      <c r="W15063" s="7"/>
      <c r="X15063" s="7"/>
      <c r="Y15063" s="7"/>
      <c r="Z15063" s="7"/>
      <c r="AA15063" s="7"/>
      <c r="AB15063" s="7"/>
      <c r="AC15063" s="7"/>
      <c r="AD15063" s="7"/>
      <c r="AE15063" s="7"/>
    </row>
    <row r="15065" spans="3:31" s="8" customFormat="1">
      <c r="C15065" s="15"/>
      <c r="G15065" s="7"/>
      <c r="H15065" s="7"/>
      <c r="I15065" s="7"/>
      <c r="J15065" s="7"/>
      <c r="K15065" s="7"/>
      <c r="L15065" s="7"/>
      <c r="M15065" s="7"/>
      <c r="N15065" s="7"/>
      <c r="O15065" s="7"/>
      <c r="P15065" s="7"/>
      <c r="Q15065" s="7"/>
      <c r="R15065" s="7"/>
      <c r="S15065" s="7"/>
      <c r="T15065" s="7"/>
      <c r="U15065" s="7"/>
      <c r="V15065" s="7"/>
      <c r="W15065" s="7"/>
      <c r="X15065" s="7"/>
      <c r="Y15065" s="7"/>
      <c r="Z15065" s="7"/>
      <c r="AA15065" s="7"/>
      <c r="AB15065" s="7"/>
      <c r="AC15065" s="7"/>
      <c r="AD15065" s="7"/>
      <c r="AE15065" s="7"/>
    </row>
    <row r="15067" spans="3:31" s="8" customFormat="1">
      <c r="C15067" s="15"/>
      <c r="G15067" s="7"/>
      <c r="H15067" s="7"/>
      <c r="I15067" s="7"/>
      <c r="J15067" s="7"/>
      <c r="K15067" s="7"/>
      <c r="L15067" s="7"/>
      <c r="M15067" s="7"/>
      <c r="N15067" s="7"/>
      <c r="O15067" s="7"/>
      <c r="P15067" s="7"/>
      <c r="Q15067" s="7"/>
      <c r="R15067" s="7"/>
      <c r="S15067" s="7"/>
      <c r="T15067" s="7"/>
      <c r="U15067" s="7"/>
      <c r="V15067" s="7"/>
      <c r="W15067" s="7"/>
      <c r="X15067" s="7"/>
      <c r="Y15067" s="7"/>
      <c r="Z15067" s="7"/>
      <c r="AA15067" s="7"/>
      <c r="AB15067" s="7"/>
      <c r="AC15067" s="7"/>
      <c r="AD15067" s="7"/>
      <c r="AE15067" s="7"/>
    </row>
    <row r="15069" spans="3:31" s="8" customFormat="1">
      <c r="C15069" s="15"/>
      <c r="G15069" s="7"/>
      <c r="H15069" s="7"/>
      <c r="I15069" s="7"/>
      <c r="J15069" s="7"/>
      <c r="K15069" s="7"/>
      <c r="L15069" s="7"/>
      <c r="M15069" s="7"/>
      <c r="N15069" s="7"/>
      <c r="O15069" s="7"/>
      <c r="P15069" s="7"/>
      <c r="Q15069" s="7"/>
      <c r="R15069" s="7"/>
      <c r="S15069" s="7"/>
      <c r="T15069" s="7"/>
      <c r="U15069" s="7"/>
      <c r="V15069" s="7"/>
      <c r="W15069" s="7"/>
      <c r="X15069" s="7"/>
      <c r="Y15069" s="7"/>
      <c r="Z15069" s="7"/>
      <c r="AA15069" s="7"/>
      <c r="AB15069" s="7"/>
      <c r="AC15069" s="7"/>
      <c r="AD15069" s="7"/>
      <c r="AE15069" s="7"/>
    </row>
    <row r="15071" spans="3:31" s="8" customFormat="1">
      <c r="C15071" s="15"/>
      <c r="G15071" s="7"/>
      <c r="H15071" s="7"/>
      <c r="I15071" s="7"/>
      <c r="J15071" s="7"/>
      <c r="K15071" s="7"/>
      <c r="L15071" s="7"/>
      <c r="M15071" s="7"/>
      <c r="N15071" s="7"/>
      <c r="O15071" s="7"/>
      <c r="P15071" s="7"/>
      <c r="Q15071" s="7"/>
      <c r="R15071" s="7"/>
      <c r="S15071" s="7"/>
      <c r="T15071" s="7"/>
      <c r="U15071" s="7"/>
      <c r="V15071" s="7"/>
      <c r="W15071" s="7"/>
      <c r="X15071" s="7"/>
      <c r="Y15071" s="7"/>
      <c r="Z15071" s="7"/>
      <c r="AA15071" s="7"/>
      <c r="AB15071" s="7"/>
      <c r="AC15071" s="7"/>
      <c r="AD15071" s="7"/>
      <c r="AE15071" s="7"/>
    </row>
    <row r="15073" spans="3:31" s="8" customFormat="1">
      <c r="C15073" s="15"/>
      <c r="G15073" s="7"/>
      <c r="H15073" s="7"/>
      <c r="I15073" s="7"/>
      <c r="J15073" s="7"/>
      <c r="K15073" s="7"/>
      <c r="L15073" s="7"/>
      <c r="M15073" s="7"/>
      <c r="N15073" s="7"/>
      <c r="O15073" s="7"/>
      <c r="P15073" s="7"/>
      <c r="Q15073" s="7"/>
      <c r="R15073" s="7"/>
      <c r="S15073" s="7"/>
      <c r="T15073" s="7"/>
      <c r="U15073" s="7"/>
      <c r="V15073" s="7"/>
      <c r="W15073" s="7"/>
      <c r="X15073" s="7"/>
      <c r="Y15073" s="7"/>
      <c r="Z15073" s="7"/>
      <c r="AA15073" s="7"/>
      <c r="AB15073" s="7"/>
      <c r="AC15073" s="7"/>
      <c r="AD15073" s="7"/>
      <c r="AE15073" s="7"/>
    </row>
    <row r="15075" spans="3:31" s="8" customFormat="1">
      <c r="C15075" s="15"/>
      <c r="G15075" s="7"/>
      <c r="H15075" s="7"/>
      <c r="I15075" s="7"/>
      <c r="J15075" s="7"/>
      <c r="K15075" s="7"/>
      <c r="L15075" s="7"/>
      <c r="M15075" s="7"/>
      <c r="N15075" s="7"/>
      <c r="O15075" s="7"/>
      <c r="P15075" s="7"/>
      <c r="Q15075" s="7"/>
      <c r="R15075" s="7"/>
      <c r="S15075" s="7"/>
      <c r="T15075" s="7"/>
      <c r="U15075" s="7"/>
      <c r="V15075" s="7"/>
      <c r="W15075" s="7"/>
      <c r="X15075" s="7"/>
      <c r="Y15075" s="7"/>
      <c r="Z15075" s="7"/>
      <c r="AA15075" s="7"/>
      <c r="AB15075" s="7"/>
      <c r="AC15075" s="7"/>
      <c r="AD15075" s="7"/>
      <c r="AE15075" s="7"/>
    </row>
    <row r="15077" spans="3:31" s="8" customFormat="1">
      <c r="C15077" s="15"/>
      <c r="G15077" s="7"/>
      <c r="H15077" s="7"/>
      <c r="I15077" s="7"/>
      <c r="J15077" s="7"/>
      <c r="K15077" s="7"/>
      <c r="L15077" s="7"/>
      <c r="M15077" s="7"/>
      <c r="N15077" s="7"/>
      <c r="O15077" s="7"/>
      <c r="P15077" s="7"/>
      <c r="Q15077" s="7"/>
      <c r="R15077" s="7"/>
      <c r="S15077" s="7"/>
      <c r="T15077" s="7"/>
      <c r="U15077" s="7"/>
      <c r="V15077" s="7"/>
      <c r="W15077" s="7"/>
      <c r="X15077" s="7"/>
      <c r="Y15077" s="7"/>
      <c r="Z15077" s="7"/>
      <c r="AA15077" s="7"/>
      <c r="AB15077" s="7"/>
      <c r="AC15077" s="7"/>
      <c r="AD15077" s="7"/>
      <c r="AE15077" s="7"/>
    </row>
    <row r="15079" spans="3:31" s="8" customFormat="1">
      <c r="C15079" s="15"/>
      <c r="G15079" s="7"/>
      <c r="H15079" s="7"/>
      <c r="I15079" s="7"/>
      <c r="J15079" s="7"/>
      <c r="K15079" s="7"/>
      <c r="L15079" s="7"/>
      <c r="M15079" s="7"/>
      <c r="N15079" s="7"/>
      <c r="O15079" s="7"/>
      <c r="P15079" s="7"/>
      <c r="Q15079" s="7"/>
      <c r="R15079" s="7"/>
      <c r="S15079" s="7"/>
      <c r="T15079" s="7"/>
      <c r="U15079" s="7"/>
      <c r="V15079" s="7"/>
      <c r="W15079" s="7"/>
      <c r="X15079" s="7"/>
      <c r="Y15079" s="7"/>
      <c r="Z15079" s="7"/>
      <c r="AA15079" s="7"/>
      <c r="AB15079" s="7"/>
      <c r="AC15079" s="7"/>
      <c r="AD15079" s="7"/>
      <c r="AE15079" s="7"/>
    </row>
    <row r="15081" spans="3:31" s="8" customFormat="1">
      <c r="C15081" s="15"/>
      <c r="G15081" s="7"/>
      <c r="H15081" s="7"/>
      <c r="I15081" s="7"/>
      <c r="J15081" s="7"/>
      <c r="K15081" s="7"/>
      <c r="L15081" s="7"/>
      <c r="M15081" s="7"/>
      <c r="N15081" s="7"/>
      <c r="O15081" s="7"/>
      <c r="P15081" s="7"/>
      <c r="Q15081" s="7"/>
      <c r="R15081" s="7"/>
      <c r="S15081" s="7"/>
      <c r="T15081" s="7"/>
      <c r="U15081" s="7"/>
      <c r="V15081" s="7"/>
      <c r="W15081" s="7"/>
      <c r="X15081" s="7"/>
      <c r="Y15081" s="7"/>
      <c r="Z15081" s="7"/>
      <c r="AA15081" s="7"/>
      <c r="AB15081" s="7"/>
      <c r="AC15081" s="7"/>
      <c r="AD15081" s="7"/>
      <c r="AE15081" s="7"/>
    </row>
    <row r="15083" spans="3:31" s="8" customFormat="1">
      <c r="C15083" s="15"/>
      <c r="G15083" s="7"/>
      <c r="H15083" s="7"/>
      <c r="I15083" s="7"/>
      <c r="J15083" s="7"/>
      <c r="K15083" s="7"/>
      <c r="L15083" s="7"/>
      <c r="M15083" s="7"/>
      <c r="N15083" s="7"/>
      <c r="O15083" s="7"/>
      <c r="P15083" s="7"/>
      <c r="Q15083" s="7"/>
      <c r="R15083" s="7"/>
      <c r="S15083" s="7"/>
      <c r="T15083" s="7"/>
      <c r="U15083" s="7"/>
      <c r="V15083" s="7"/>
      <c r="W15083" s="7"/>
      <c r="X15083" s="7"/>
      <c r="Y15083" s="7"/>
      <c r="Z15083" s="7"/>
      <c r="AA15083" s="7"/>
      <c r="AB15083" s="7"/>
      <c r="AC15083" s="7"/>
      <c r="AD15083" s="7"/>
      <c r="AE15083" s="7"/>
    </row>
    <row r="15085" spans="3:31" s="8" customFormat="1">
      <c r="C15085" s="15"/>
      <c r="G15085" s="7"/>
      <c r="H15085" s="7"/>
      <c r="I15085" s="7"/>
      <c r="J15085" s="7"/>
      <c r="K15085" s="7"/>
      <c r="L15085" s="7"/>
      <c r="M15085" s="7"/>
      <c r="N15085" s="7"/>
      <c r="O15085" s="7"/>
      <c r="P15085" s="7"/>
      <c r="Q15085" s="7"/>
      <c r="R15085" s="7"/>
      <c r="S15085" s="7"/>
      <c r="T15085" s="7"/>
      <c r="U15085" s="7"/>
      <c r="V15085" s="7"/>
      <c r="W15085" s="7"/>
      <c r="X15085" s="7"/>
      <c r="Y15085" s="7"/>
      <c r="Z15085" s="7"/>
      <c r="AA15085" s="7"/>
      <c r="AB15085" s="7"/>
      <c r="AC15085" s="7"/>
      <c r="AD15085" s="7"/>
      <c r="AE15085" s="7"/>
    </row>
    <row r="15087" spans="3:31" s="8" customFormat="1">
      <c r="C15087" s="15"/>
      <c r="G15087" s="7"/>
      <c r="H15087" s="7"/>
      <c r="I15087" s="7"/>
      <c r="J15087" s="7"/>
      <c r="K15087" s="7"/>
      <c r="L15087" s="7"/>
      <c r="M15087" s="7"/>
      <c r="N15087" s="7"/>
      <c r="O15087" s="7"/>
      <c r="P15087" s="7"/>
      <c r="Q15087" s="7"/>
      <c r="R15087" s="7"/>
      <c r="S15087" s="7"/>
      <c r="T15087" s="7"/>
      <c r="U15087" s="7"/>
      <c r="V15087" s="7"/>
      <c r="W15087" s="7"/>
      <c r="X15087" s="7"/>
      <c r="Y15087" s="7"/>
      <c r="Z15087" s="7"/>
      <c r="AA15087" s="7"/>
      <c r="AB15087" s="7"/>
      <c r="AC15087" s="7"/>
      <c r="AD15087" s="7"/>
      <c r="AE15087" s="7"/>
    </row>
    <row r="15089" spans="3:31" s="8" customFormat="1">
      <c r="C15089" s="15"/>
      <c r="G15089" s="7"/>
      <c r="H15089" s="7"/>
      <c r="I15089" s="7"/>
      <c r="J15089" s="7"/>
      <c r="K15089" s="7"/>
      <c r="L15089" s="7"/>
      <c r="M15089" s="7"/>
      <c r="N15089" s="7"/>
      <c r="O15089" s="7"/>
      <c r="P15089" s="7"/>
      <c r="Q15089" s="7"/>
      <c r="R15089" s="7"/>
      <c r="S15089" s="7"/>
      <c r="T15089" s="7"/>
      <c r="U15089" s="7"/>
      <c r="V15089" s="7"/>
      <c r="W15089" s="7"/>
      <c r="X15089" s="7"/>
      <c r="Y15089" s="7"/>
      <c r="Z15089" s="7"/>
      <c r="AA15089" s="7"/>
      <c r="AB15089" s="7"/>
      <c r="AC15089" s="7"/>
      <c r="AD15089" s="7"/>
      <c r="AE15089" s="7"/>
    </row>
    <row r="15091" spans="3:31" s="8" customFormat="1">
      <c r="C15091" s="15"/>
      <c r="G15091" s="7"/>
      <c r="H15091" s="7"/>
      <c r="I15091" s="7"/>
      <c r="J15091" s="7"/>
      <c r="K15091" s="7"/>
      <c r="L15091" s="7"/>
      <c r="M15091" s="7"/>
      <c r="N15091" s="7"/>
      <c r="O15091" s="7"/>
      <c r="P15091" s="7"/>
      <c r="Q15091" s="7"/>
      <c r="R15091" s="7"/>
      <c r="S15091" s="7"/>
      <c r="T15091" s="7"/>
      <c r="U15091" s="7"/>
      <c r="V15091" s="7"/>
      <c r="W15091" s="7"/>
      <c r="X15091" s="7"/>
      <c r="Y15091" s="7"/>
      <c r="Z15091" s="7"/>
      <c r="AA15091" s="7"/>
      <c r="AB15091" s="7"/>
      <c r="AC15091" s="7"/>
      <c r="AD15091" s="7"/>
      <c r="AE15091" s="7"/>
    </row>
    <row r="15093" spans="3:31" s="8" customFormat="1">
      <c r="C15093" s="15"/>
      <c r="G15093" s="7"/>
      <c r="H15093" s="7"/>
      <c r="I15093" s="7"/>
      <c r="J15093" s="7"/>
      <c r="K15093" s="7"/>
      <c r="L15093" s="7"/>
      <c r="M15093" s="7"/>
      <c r="N15093" s="7"/>
      <c r="O15093" s="7"/>
      <c r="P15093" s="7"/>
      <c r="Q15093" s="7"/>
      <c r="R15093" s="7"/>
      <c r="S15093" s="7"/>
      <c r="T15093" s="7"/>
      <c r="U15093" s="7"/>
      <c r="V15093" s="7"/>
      <c r="W15093" s="7"/>
      <c r="X15093" s="7"/>
      <c r="Y15093" s="7"/>
      <c r="Z15093" s="7"/>
      <c r="AA15093" s="7"/>
      <c r="AB15093" s="7"/>
      <c r="AC15093" s="7"/>
      <c r="AD15093" s="7"/>
      <c r="AE15093" s="7"/>
    </row>
    <row r="15095" spans="3:31" s="8" customFormat="1">
      <c r="C15095" s="15"/>
      <c r="G15095" s="7"/>
      <c r="H15095" s="7"/>
      <c r="I15095" s="7"/>
      <c r="J15095" s="7"/>
      <c r="K15095" s="7"/>
      <c r="L15095" s="7"/>
      <c r="M15095" s="7"/>
      <c r="N15095" s="7"/>
      <c r="O15095" s="7"/>
      <c r="P15095" s="7"/>
      <c r="Q15095" s="7"/>
      <c r="R15095" s="7"/>
      <c r="S15095" s="7"/>
      <c r="T15095" s="7"/>
      <c r="U15095" s="7"/>
      <c r="V15095" s="7"/>
      <c r="W15095" s="7"/>
      <c r="X15095" s="7"/>
      <c r="Y15095" s="7"/>
      <c r="Z15095" s="7"/>
      <c r="AA15095" s="7"/>
      <c r="AB15095" s="7"/>
      <c r="AC15095" s="7"/>
      <c r="AD15095" s="7"/>
      <c r="AE15095" s="7"/>
    </row>
    <row r="15097" spans="3:31" s="8" customFormat="1">
      <c r="C15097" s="15"/>
      <c r="G15097" s="7"/>
      <c r="H15097" s="7"/>
      <c r="I15097" s="7"/>
      <c r="J15097" s="7"/>
      <c r="K15097" s="7"/>
      <c r="L15097" s="7"/>
      <c r="M15097" s="7"/>
      <c r="N15097" s="7"/>
      <c r="O15097" s="7"/>
      <c r="P15097" s="7"/>
      <c r="Q15097" s="7"/>
      <c r="R15097" s="7"/>
      <c r="S15097" s="7"/>
      <c r="T15097" s="7"/>
      <c r="U15097" s="7"/>
      <c r="V15097" s="7"/>
      <c r="W15097" s="7"/>
      <c r="X15097" s="7"/>
      <c r="Y15097" s="7"/>
      <c r="Z15097" s="7"/>
      <c r="AA15097" s="7"/>
      <c r="AB15097" s="7"/>
      <c r="AC15097" s="7"/>
      <c r="AD15097" s="7"/>
      <c r="AE15097" s="7"/>
    </row>
    <row r="15099" spans="3:31" s="8" customFormat="1">
      <c r="C15099" s="15"/>
      <c r="G15099" s="7"/>
      <c r="H15099" s="7"/>
      <c r="I15099" s="7"/>
      <c r="J15099" s="7"/>
      <c r="K15099" s="7"/>
      <c r="L15099" s="7"/>
      <c r="M15099" s="7"/>
      <c r="N15099" s="7"/>
      <c r="O15099" s="7"/>
      <c r="P15099" s="7"/>
      <c r="Q15099" s="7"/>
      <c r="R15099" s="7"/>
      <c r="S15099" s="7"/>
      <c r="T15099" s="7"/>
      <c r="U15099" s="7"/>
      <c r="V15099" s="7"/>
      <c r="W15099" s="7"/>
      <c r="X15099" s="7"/>
      <c r="Y15099" s="7"/>
      <c r="Z15099" s="7"/>
      <c r="AA15099" s="7"/>
      <c r="AB15099" s="7"/>
      <c r="AC15099" s="7"/>
      <c r="AD15099" s="7"/>
      <c r="AE15099" s="7"/>
    </row>
    <row r="15101" spans="3:31" s="8" customFormat="1">
      <c r="C15101" s="15"/>
      <c r="G15101" s="7"/>
      <c r="H15101" s="7"/>
      <c r="I15101" s="7"/>
      <c r="J15101" s="7"/>
      <c r="K15101" s="7"/>
      <c r="L15101" s="7"/>
      <c r="M15101" s="7"/>
      <c r="N15101" s="7"/>
      <c r="O15101" s="7"/>
      <c r="P15101" s="7"/>
      <c r="Q15101" s="7"/>
      <c r="R15101" s="7"/>
      <c r="S15101" s="7"/>
      <c r="T15101" s="7"/>
      <c r="U15101" s="7"/>
      <c r="V15101" s="7"/>
      <c r="W15101" s="7"/>
      <c r="X15101" s="7"/>
      <c r="Y15101" s="7"/>
      <c r="Z15101" s="7"/>
      <c r="AA15101" s="7"/>
      <c r="AB15101" s="7"/>
      <c r="AC15101" s="7"/>
      <c r="AD15101" s="7"/>
      <c r="AE15101" s="7"/>
    </row>
    <row r="15103" spans="3:31" s="8" customFormat="1">
      <c r="C15103" s="15"/>
      <c r="G15103" s="7"/>
      <c r="H15103" s="7"/>
      <c r="I15103" s="7"/>
      <c r="J15103" s="7"/>
      <c r="K15103" s="7"/>
      <c r="L15103" s="7"/>
      <c r="M15103" s="7"/>
      <c r="N15103" s="7"/>
      <c r="O15103" s="7"/>
      <c r="P15103" s="7"/>
      <c r="Q15103" s="7"/>
      <c r="R15103" s="7"/>
      <c r="S15103" s="7"/>
      <c r="T15103" s="7"/>
      <c r="U15103" s="7"/>
      <c r="V15103" s="7"/>
      <c r="W15103" s="7"/>
      <c r="X15103" s="7"/>
      <c r="Y15103" s="7"/>
      <c r="Z15103" s="7"/>
      <c r="AA15103" s="7"/>
      <c r="AB15103" s="7"/>
      <c r="AC15103" s="7"/>
      <c r="AD15103" s="7"/>
      <c r="AE15103" s="7"/>
    </row>
    <row r="15105" spans="3:31" s="8" customFormat="1">
      <c r="C15105" s="15"/>
      <c r="G15105" s="7"/>
      <c r="H15105" s="7"/>
      <c r="I15105" s="7"/>
      <c r="J15105" s="7"/>
      <c r="K15105" s="7"/>
      <c r="L15105" s="7"/>
      <c r="M15105" s="7"/>
      <c r="N15105" s="7"/>
      <c r="O15105" s="7"/>
      <c r="P15105" s="7"/>
      <c r="Q15105" s="7"/>
      <c r="R15105" s="7"/>
      <c r="S15105" s="7"/>
      <c r="T15105" s="7"/>
      <c r="U15105" s="7"/>
      <c r="V15105" s="7"/>
      <c r="W15105" s="7"/>
      <c r="X15105" s="7"/>
      <c r="Y15105" s="7"/>
      <c r="Z15105" s="7"/>
      <c r="AA15105" s="7"/>
      <c r="AB15105" s="7"/>
      <c r="AC15105" s="7"/>
      <c r="AD15105" s="7"/>
      <c r="AE15105" s="7"/>
    </row>
    <row r="15107" spans="3:31" s="8" customFormat="1">
      <c r="C15107" s="15"/>
      <c r="G15107" s="7"/>
      <c r="H15107" s="7"/>
      <c r="I15107" s="7"/>
      <c r="J15107" s="7"/>
      <c r="K15107" s="7"/>
      <c r="L15107" s="7"/>
      <c r="M15107" s="7"/>
      <c r="N15107" s="7"/>
      <c r="O15107" s="7"/>
      <c r="P15107" s="7"/>
      <c r="Q15107" s="7"/>
      <c r="R15107" s="7"/>
      <c r="S15107" s="7"/>
      <c r="T15107" s="7"/>
      <c r="U15107" s="7"/>
      <c r="V15107" s="7"/>
      <c r="W15107" s="7"/>
      <c r="X15107" s="7"/>
      <c r="Y15107" s="7"/>
      <c r="Z15107" s="7"/>
      <c r="AA15107" s="7"/>
      <c r="AB15107" s="7"/>
      <c r="AC15107" s="7"/>
      <c r="AD15107" s="7"/>
      <c r="AE15107" s="7"/>
    </row>
    <row r="15109" spans="3:31" s="8" customFormat="1">
      <c r="C15109" s="15"/>
      <c r="G15109" s="7"/>
      <c r="H15109" s="7"/>
      <c r="I15109" s="7"/>
      <c r="J15109" s="7"/>
      <c r="K15109" s="7"/>
      <c r="L15109" s="7"/>
      <c r="M15109" s="7"/>
      <c r="N15109" s="7"/>
      <c r="O15109" s="7"/>
      <c r="P15109" s="7"/>
      <c r="Q15109" s="7"/>
      <c r="R15109" s="7"/>
      <c r="S15109" s="7"/>
      <c r="T15109" s="7"/>
      <c r="U15109" s="7"/>
      <c r="V15109" s="7"/>
      <c r="W15109" s="7"/>
      <c r="X15109" s="7"/>
      <c r="Y15109" s="7"/>
      <c r="Z15109" s="7"/>
      <c r="AA15109" s="7"/>
      <c r="AB15109" s="7"/>
      <c r="AC15109" s="7"/>
      <c r="AD15109" s="7"/>
      <c r="AE15109" s="7"/>
    </row>
    <row r="15111" spans="3:31" s="8" customFormat="1">
      <c r="C15111" s="15"/>
      <c r="G15111" s="7"/>
      <c r="H15111" s="7"/>
      <c r="I15111" s="7"/>
      <c r="J15111" s="7"/>
      <c r="K15111" s="7"/>
      <c r="L15111" s="7"/>
      <c r="M15111" s="7"/>
      <c r="N15111" s="7"/>
      <c r="O15111" s="7"/>
      <c r="P15111" s="7"/>
      <c r="Q15111" s="7"/>
      <c r="R15111" s="7"/>
      <c r="S15111" s="7"/>
      <c r="T15111" s="7"/>
      <c r="U15111" s="7"/>
      <c r="V15111" s="7"/>
      <c r="W15111" s="7"/>
      <c r="X15111" s="7"/>
      <c r="Y15111" s="7"/>
      <c r="Z15111" s="7"/>
      <c r="AA15111" s="7"/>
      <c r="AB15111" s="7"/>
      <c r="AC15111" s="7"/>
      <c r="AD15111" s="7"/>
      <c r="AE15111" s="7"/>
    </row>
    <row r="15113" spans="3:31" s="8" customFormat="1">
      <c r="C15113" s="15"/>
      <c r="G15113" s="7"/>
      <c r="H15113" s="7"/>
      <c r="I15113" s="7"/>
      <c r="J15113" s="7"/>
      <c r="K15113" s="7"/>
      <c r="L15113" s="7"/>
      <c r="M15113" s="7"/>
      <c r="N15113" s="7"/>
      <c r="O15113" s="7"/>
      <c r="P15113" s="7"/>
      <c r="Q15113" s="7"/>
      <c r="R15113" s="7"/>
      <c r="S15113" s="7"/>
      <c r="T15113" s="7"/>
      <c r="U15113" s="7"/>
      <c r="V15113" s="7"/>
      <c r="W15113" s="7"/>
      <c r="X15113" s="7"/>
      <c r="Y15113" s="7"/>
      <c r="Z15113" s="7"/>
      <c r="AA15113" s="7"/>
      <c r="AB15113" s="7"/>
      <c r="AC15113" s="7"/>
      <c r="AD15113" s="7"/>
      <c r="AE15113" s="7"/>
    </row>
    <row r="15115" spans="3:31" s="8" customFormat="1">
      <c r="C15115" s="15"/>
      <c r="G15115" s="7"/>
      <c r="H15115" s="7"/>
      <c r="I15115" s="7"/>
      <c r="J15115" s="7"/>
      <c r="K15115" s="7"/>
      <c r="L15115" s="7"/>
      <c r="M15115" s="7"/>
      <c r="N15115" s="7"/>
      <c r="O15115" s="7"/>
      <c r="P15115" s="7"/>
      <c r="Q15115" s="7"/>
      <c r="R15115" s="7"/>
      <c r="S15115" s="7"/>
      <c r="T15115" s="7"/>
      <c r="U15115" s="7"/>
      <c r="V15115" s="7"/>
      <c r="W15115" s="7"/>
      <c r="X15115" s="7"/>
      <c r="Y15115" s="7"/>
      <c r="Z15115" s="7"/>
      <c r="AA15115" s="7"/>
      <c r="AB15115" s="7"/>
      <c r="AC15115" s="7"/>
      <c r="AD15115" s="7"/>
      <c r="AE15115" s="7"/>
    </row>
    <row r="15117" spans="3:31" s="8" customFormat="1">
      <c r="C15117" s="15"/>
      <c r="G15117" s="7"/>
      <c r="H15117" s="7"/>
      <c r="I15117" s="7"/>
      <c r="J15117" s="7"/>
      <c r="K15117" s="7"/>
      <c r="L15117" s="7"/>
      <c r="M15117" s="7"/>
      <c r="N15117" s="7"/>
      <c r="O15117" s="7"/>
      <c r="P15117" s="7"/>
      <c r="Q15117" s="7"/>
      <c r="R15117" s="7"/>
      <c r="S15117" s="7"/>
      <c r="T15117" s="7"/>
      <c r="U15117" s="7"/>
      <c r="V15117" s="7"/>
      <c r="W15117" s="7"/>
      <c r="X15117" s="7"/>
      <c r="Y15117" s="7"/>
      <c r="Z15117" s="7"/>
      <c r="AA15117" s="7"/>
      <c r="AB15117" s="7"/>
      <c r="AC15117" s="7"/>
      <c r="AD15117" s="7"/>
      <c r="AE15117" s="7"/>
    </row>
    <row r="15119" spans="3:31" s="8" customFormat="1">
      <c r="C15119" s="15"/>
      <c r="G15119" s="7"/>
      <c r="H15119" s="7"/>
      <c r="I15119" s="7"/>
      <c r="J15119" s="7"/>
      <c r="K15119" s="7"/>
      <c r="L15119" s="7"/>
      <c r="M15119" s="7"/>
      <c r="N15119" s="7"/>
      <c r="O15119" s="7"/>
      <c r="P15119" s="7"/>
      <c r="Q15119" s="7"/>
      <c r="R15119" s="7"/>
      <c r="S15119" s="7"/>
      <c r="T15119" s="7"/>
      <c r="U15119" s="7"/>
      <c r="V15119" s="7"/>
      <c r="W15119" s="7"/>
      <c r="X15119" s="7"/>
      <c r="Y15119" s="7"/>
      <c r="Z15119" s="7"/>
      <c r="AA15119" s="7"/>
      <c r="AB15119" s="7"/>
      <c r="AC15119" s="7"/>
      <c r="AD15119" s="7"/>
      <c r="AE15119" s="7"/>
    </row>
    <row r="15121" spans="3:31" s="8" customFormat="1">
      <c r="C15121" s="15"/>
      <c r="G15121" s="7"/>
      <c r="H15121" s="7"/>
      <c r="I15121" s="7"/>
      <c r="J15121" s="7"/>
      <c r="K15121" s="7"/>
      <c r="L15121" s="7"/>
      <c r="M15121" s="7"/>
      <c r="N15121" s="7"/>
      <c r="O15121" s="7"/>
      <c r="P15121" s="7"/>
      <c r="Q15121" s="7"/>
      <c r="R15121" s="7"/>
      <c r="S15121" s="7"/>
      <c r="T15121" s="7"/>
      <c r="U15121" s="7"/>
      <c r="V15121" s="7"/>
      <c r="W15121" s="7"/>
      <c r="X15121" s="7"/>
      <c r="Y15121" s="7"/>
      <c r="Z15121" s="7"/>
      <c r="AA15121" s="7"/>
      <c r="AB15121" s="7"/>
      <c r="AC15121" s="7"/>
      <c r="AD15121" s="7"/>
      <c r="AE15121" s="7"/>
    </row>
    <row r="15123" spans="3:31" s="8" customFormat="1">
      <c r="C15123" s="15"/>
      <c r="G15123" s="7"/>
      <c r="H15123" s="7"/>
      <c r="I15123" s="7"/>
      <c r="J15123" s="7"/>
      <c r="K15123" s="7"/>
      <c r="L15123" s="7"/>
      <c r="M15123" s="7"/>
      <c r="N15123" s="7"/>
      <c r="O15123" s="7"/>
      <c r="P15123" s="7"/>
      <c r="Q15123" s="7"/>
      <c r="R15123" s="7"/>
      <c r="S15123" s="7"/>
      <c r="T15123" s="7"/>
      <c r="U15123" s="7"/>
      <c r="V15123" s="7"/>
      <c r="W15123" s="7"/>
      <c r="X15123" s="7"/>
      <c r="Y15123" s="7"/>
      <c r="Z15123" s="7"/>
      <c r="AA15123" s="7"/>
      <c r="AB15123" s="7"/>
      <c r="AC15123" s="7"/>
      <c r="AD15123" s="7"/>
      <c r="AE15123" s="7"/>
    </row>
    <row r="15125" spans="3:31" s="8" customFormat="1">
      <c r="C15125" s="15"/>
      <c r="G15125" s="7"/>
      <c r="H15125" s="7"/>
      <c r="I15125" s="7"/>
      <c r="J15125" s="7"/>
      <c r="K15125" s="7"/>
      <c r="L15125" s="7"/>
      <c r="M15125" s="7"/>
      <c r="N15125" s="7"/>
      <c r="O15125" s="7"/>
      <c r="P15125" s="7"/>
      <c r="Q15125" s="7"/>
      <c r="R15125" s="7"/>
      <c r="S15125" s="7"/>
      <c r="T15125" s="7"/>
      <c r="U15125" s="7"/>
      <c r="V15125" s="7"/>
      <c r="W15125" s="7"/>
      <c r="X15125" s="7"/>
      <c r="Y15125" s="7"/>
      <c r="Z15125" s="7"/>
      <c r="AA15125" s="7"/>
      <c r="AB15125" s="7"/>
      <c r="AC15125" s="7"/>
      <c r="AD15125" s="7"/>
      <c r="AE15125" s="7"/>
    </row>
    <row r="15127" spans="3:31" s="8" customFormat="1">
      <c r="C15127" s="15"/>
      <c r="G15127" s="7"/>
      <c r="H15127" s="7"/>
      <c r="I15127" s="7"/>
      <c r="J15127" s="7"/>
      <c r="K15127" s="7"/>
      <c r="L15127" s="7"/>
      <c r="M15127" s="7"/>
      <c r="N15127" s="7"/>
      <c r="O15127" s="7"/>
      <c r="P15127" s="7"/>
      <c r="Q15127" s="7"/>
      <c r="R15127" s="7"/>
      <c r="S15127" s="7"/>
      <c r="T15127" s="7"/>
      <c r="U15127" s="7"/>
      <c r="V15127" s="7"/>
      <c r="W15127" s="7"/>
      <c r="X15127" s="7"/>
      <c r="Y15127" s="7"/>
      <c r="Z15127" s="7"/>
      <c r="AA15127" s="7"/>
      <c r="AB15127" s="7"/>
      <c r="AC15127" s="7"/>
      <c r="AD15127" s="7"/>
      <c r="AE15127" s="7"/>
    </row>
    <row r="15129" spans="3:31" s="8" customFormat="1">
      <c r="C15129" s="15"/>
      <c r="G15129" s="7"/>
      <c r="H15129" s="7"/>
      <c r="I15129" s="7"/>
      <c r="J15129" s="7"/>
      <c r="K15129" s="7"/>
      <c r="L15129" s="7"/>
      <c r="M15129" s="7"/>
      <c r="N15129" s="7"/>
      <c r="O15129" s="7"/>
      <c r="P15129" s="7"/>
      <c r="Q15129" s="7"/>
      <c r="R15129" s="7"/>
      <c r="S15129" s="7"/>
      <c r="T15129" s="7"/>
      <c r="U15129" s="7"/>
      <c r="V15129" s="7"/>
      <c r="W15129" s="7"/>
      <c r="X15129" s="7"/>
      <c r="Y15129" s="7"/>
      <c r="Z15129" s="7"/>
      <c r="AA15129" s="7"/>
      <c r="AB15129" s="7"/>
      <c r="AC15129" s="7"/>
      <c r="AD15129" s="7"/>
      <c r="AE15129" s="7"/>
    </row>
    <row r="15131" spans="3:31" s="8" customFormat="1">
      <c r="C15131" s="15"/>
      <c r="G15131" s="7"/>
      <c r="H15131" s="7"/>
      <c r="I15131" s="7"/>
      <c r="J15131" s="7"/>
      <c r="K15131" s="7"/>
      <c r="L15131" s="7"/>
      <c r="M15131" s="7"/>
      <c r="N15131" s="7"/>
      <c r="O15131" s="7"/>
      <c r="P15131" s="7"/>
      <c r="Q15131" s="7"/>
      <c r="R15131" s="7"/>
      <c r="S15131" s="7"/>
      <c r="T15131" s="7"/>
      <c r="U15131" s="7"/>
      <c r="V15131" s="7"/>
      <c r="W15131" s="7"/>
      <c r="X15131" s="7"/>
      <c r="Y15131" s="7"/>
      <c r="Z15131" s="7"/>
      <c r="AA15131" s="7"/>
      <c r="AB15131" s="7"/>
      <c r="AC15131" s="7"/>
      <c r="AD15131" s="7"/>
      <c r="AE15131" s="7"/>
    </row>
    <row r="15133" spans="3:31" s="8" customFormat="1">
      <c r="C15133" s="15"/>
      <c r="G15133" s="7"/>
      <c r="H15133" s="7"/>
      <c r="I15133" s="7"/>
      <c r="J15133" s="7"/>
      <c r="K15133" s="7"/>
      <c r="L15133" s="7"/>
      <c r="M15133" s="7"/>
      <c r="N15133" s="7"/>
      <c r="O15133" s="7"/>
      <c r="P15133" s="7"/>
      <c r="Q15133" s="7"/>
      <c r="R15133" s="7"/>
      <c r="S15133" s="7"/>
      <c r="T15133" s="7"/>
      <c r="U15133" s="7"/>
      <c r="V15133" s="7"/>
      <c r="W15133" s="7"/>
      <c r="X15133" s="7"/>
      <c r="Y15133" s="7"/>
      <c r="Z15133" s="7"/>
      <c r="AA15133" s="7"/>
      <c r="AB15133" s="7"/>
      <c r="AC15133" s="7"/>
      <c r="AD15133" s="7"/>
      <c r="AE15133" s="7"/>
    </row>
    <row r="15135" spans="3:31" s="8" customFormat="1">
      <c r="C15135" s="15"/>
      <c r="G15135" s="7"/>
      <c r="H15135" s="7"/>
      <c r="I15135" s="7"/>
      <c r="J15135" s="7"/>
      <c r="K15135" s="7"/>
      <c r="L15135" s="7"/>
      <c r="M15135" s="7"/>
      <c r="N15135" s="7"/>
      <c r="O15135" s="7"/>
      <c r="P15135" s="7"/>
      <c r="Q15135" s="7"/>
      <c r="R15135" s="7"/>
      <c r="S15135" s="7"/>
      <c r="T15135" s="7"/>
      <c r="U15135" s="7"/>
      <c r="V15135" s="7"/>
      <c r="W15135" s="7"/>
      <c r="X15135" s="7"/>
      <c r="Y15135" s="7"/>
      <c r="Z15135" s="7"/>
      <c r="AA15135" s="7"/>
      <c r="AB15135" s="7"/>
      <c r="AC15135" s="7"/>
      <c r="AD15135" s="7"/>
      <c r="AE15135" s="7"/>
    </row>
    <row r="15137" spans="3:31" s="8" customFormat="1">
      <c r="C15137" s="15"/>
      <c r="G15137" s="7"/>
      <c r="H15137" s="7"/>
      <c r="I15137" s="7"/>
      <c r="J15137" s="7"/>
      <c r="K15137" s="7"/>
      <c r="L15137" s="7"/>
      <c r="M15137" s="7"/>
      <c r="N15137" s="7"/>
      <c r="O15137" s="7"/>
      <c r="P15137" s="7"/>
      <c r="Q15137" s="7"/>
      <c r="R15137" s="7"/>
      <c r="S15137" s="7"/>
      <c r="T15137" s="7"/>
      <c r="U15137" s="7"/>
      <c r="V15137" s="7"/>
      <c r="W15137" s="7"/>
      <c r="X15137" s="7"/>
      <c r="Y15137" s="7"/>
      <c r="Z15137" s="7"/>
      <c r="AA15137" s="7"/>
      <c r="AB15137" s="7"/>
      <c r="AC15137" s="7"/>
      <c r="AD15137" s="7"/>
      <c r="AE15137" s="7"/>
    </row>
    <row r="15139" spans="3:31" s="8" customFormat="1">
      <c r="C15139" s="15"/>
      <c r="G15139" s="7"/>
      <c r="H15139" s="7"/>
      <c r="I15139" s="7"/>
      <c r="J15139" s="7"/>
      <c r="K15139" s="7"/>
      <c r="L15139" s="7"/>
      <c r="M15139" s="7"/>
      <c r="N15139" s="7"/>
      <c r="O15139" s="7"/>
      <c r="P15139" s="7"/>
      <c r="Q15139" s="7"/>
      <c r="R15139" s="7"/>
      <c r="S15139" s="7"/>
      <c r="T15139" s="7"/>
      <c r="U15139" s="7"/>
      <c r="V15139" s="7"/>
      <c r="W15139" s="7"/>
      <c r="X15139" s="7"/>
      <c r="Y15139" s="7"/>
      <c r="Z15139" s="7"/>
      <c r="AA15139" s="7"/>
      <c r="AB15139" s="7"/>
      <c r="AC15139" s="7"/>
      <c r="AD15139" s="7"/>
      <c r="AE15139" s="7"/>
    </row>
    <row r="15141" spans="3:31" s="8" customFormat="1">
      <c r="C15141" s="15"/>
      <c r="G15141" s="7"/>
      <c r="H15141" s="7"/>
      <c r="I15141" s="7"/>
      <c r="J15141" s="7"/>
      <c r="K15141" s="7"/>
      <c r="L15141" s="7"/>
      <c r="M15141" s="7"/>
      <c r="N15141" s="7"/>
      <c r="O15141" s="7"/>
      <c r="P15141" s="7"/>
      <c r="Q15141" s="7"/>
      <c r="R15141" s="7"/>
      <c r="S15141" s="7"/>
      <c r="T15141" s="7"/>
      <c r="U15141" s="7"/>
      <c r="V15141" s="7"/>
      <c r="W15141" s="7"/>
      <c r="X15141" s="7"/>
      <c r="Y15141" s="7"/>
      <c r="Z15141" s="7"/>
      <c r="AA15141" s="7"/>
      <c r="AB15141" s="7"/>
      <c r="AC15141" s="7"/>
      <c r="AD15141" s="7"/>
      <c r="AE15141" s="7"/>
    </row>
    <row r="15143" spans="3:31" s="8" customFormat="1">
      <c r="C15143" s="15"/>
      <c r="G15143" s="7"/>
      <c r="H15143" s="7"/>
      <c r="I15143" s="7"/>
      <c r="J15143" s="7"/>
      <c r="K15143" s="7"/>
      <c r="L15143" s="7"/>
      <c r="M15143" s="7"/>
      <c r="N15143" s="7"/>
      <c r="O15143" s="7"/>
      <c r="P15143" s="7"/>
      <c r="Q15143" s="7"/>
      <c r="R15143" s="7"/>
      <c r="S15143" s="7"/>
      <c r="T15143" s="7"/>
      <c r="U15143" s="7"/>
      <c r="V15143" s="7"/>
      <c r="W15143" s="7"/>
      <c r="X15143" s="7"/>
      <c r="Y15143" s="7"/>
      <c r="Z15143" s="7"/>
      <c r="AA15143" s="7"/>
      <c r="AB15143" s="7"/>
      <c r="AC15143" s="7"/>
      <c r="AD15143" s="7"/>
      <c r="AE15143" s="7"/>
    </row>
    <row r="15145" spans="3:31" s="8" customFormat="1">
      <c r="C15145" s="15"/>
      <c r="G15145" s="7"/>
      <c r="H15145" s="7"/>
      <c r="I15145" s="7"/>
      <c r="J15145" s="7"/>
      <c r="K15145" s="7"/>
      <c r="L15145" s="7"/>
      <c r="M15145" s="7"/>
      <c r="N15145" s="7"/>
      <c r="O15145" s="7"/>
      <c r="P15145" s="7"/>
      <c r="Q15145" s="7"/>
      <c r="R15145" s="7"/>
      <c r="S15145" s="7"/>
      <c r="T15145" s="7"/>
      <c r="U15145" s="7"/>
      <c r="V15145" s="7"/>
      <c r="W15145" s="7"/>
      <c r="X15145" s="7"/>
      <c r="Y15145" s="7"/>
      <c r="Z15145" s="7"/>
      <c r="AA15145" s="7"/>
      <c r="AB15145" s="7"/>
      <c r="AC15145" s="7"/>
      <c r="AD15145" s="7"/>
      <c r="AE15145" s="7"/>
    </row>
    <row r="15147" spans="3:31" s="8" customFormat="1">
      <c r="C15147" s="15"/>
      <c r="G15147" s="7"/>
      <c r="H15147" s="7"/>
      <c r="I15147" s="7"/>
      <c r="J15147" s="7"/>
      <c r="K15147" s="7"/>
      <c r="L15147" s="7"/>
      <c r="M15147" s="7"/>
      <c r="N15147" s="7"/>
      <c r="O15147" s="7"/>
      <c r="P15147" s="7"/>
      <c r="Q15147" s="7"/>
      <c r="R15147" s="7"/>
      <c r="S15147" s="7"/>
      <c r="T15147" s="7"/>
      <c r="U15147" s="7"/>
      <c r="V15147" s="7"/>
      <c r="W15147" s="7"/>
      <c r="X15147" s="7"/>
      <c r="Y15147" s="7"/>
      <c r="Z15147" s="7"/>
      <c r="AA15147" s="7"/>
      <c r="AB15147" s="7"/>
      <c r="AC15147" s="7"/>
      <c r="AD15147" s="7"/>
      <c r="AE15147" s="7"/>
    </row>
    <row r="15149" spans="3:31" s="8" customFormat="1">
      <c r="C15149" s="15"/>
      <c r="G15149" s="7"/>
      <c r="H15149" s="7"/>
      <c r="I15149" s="7"/>
      <c r="J15149" s="7"/>
      <c r="K15149" s="7"/>
      <c r="L15149" s="7"/>
      <c r="M15149" s="7"/>
      <c r="N15149" s="7"/>
      <c r="O15149" s="7"/>
      <c r="P15149" s="7"/>
      <c r="Q15149" s="7"/>
      <c r="R15149" s="7"/>
      <c r="S15149" s="7"/>
      <c r="T15149" s="7"/>
      <c r="U15149" s="7"/>
      <c r="V15149" s="7"/>
      <c r="W15149" s="7"/>
      <c r="X15149" s="7"/>
      <c r="Y15149" s="7"/>
      <c r="Z15149" s="7"/>
      <c r="AA15149" s="7"/>
      <c r="AB15149" s="7"/>
      <c r="AC15149" s="7"/>
      <c r="AD15149" s="7"/>
      <c r="AE15149" s="7"/>
    </row>
    <row r="15151" spans="3:31" s="8" customFormat="1">
      <c r="C15151" s="15"/>
      <c r="G15151" s="7"/>
      <c r="H15151" s="7"/>
      <c r="I15151" s="7"/>
      <c r="J15151" s="7"/>
      <c r="K15151" s="7"/>
      <c r="L15151" s="7"/>
      <c r="M15151" s="7"/>
      <c r="N15151" s="7"/>
      <c r="O15151" s="7"/>
      <c r="P15151" s="7"/>
      <c r="Q15151" s="7"/>
      <c r="R15151" s="7"/>
      <c r="S15151" s="7"/>
      <c r="T15151" s="7"/>
      <c r="U15151" s="7"/>
      <c r="V15151" s="7"/>
      <c r="W15151" s="7"/>
      <c r="X15151" s="7"/>
      <c r="Y15151" s="7"/>
      <c r="Z15151" s="7"/>
      <c r="AA15151" s="7"/>
      <c r="AB15151" s="7"/>
      <c r="AC15151" s="7"/>
      <c r="AD15151" s="7"/>
      <c r="AE15151" s="7"/>
    </row>
    <row r="15153" spans="3:31" s="8" customFormat="1">
      <c r="C15153" s="15"/>
      <c r="G15153" s="7"/>
      <c r="H15153" s="7"/>
      <c r="I15153" s="7"/>
      <c r="J15153" s="7"/>
      <c r="K15153" s="7"/>
      <c r="L15153" s="7"/>
      <c r="M15153" s="7"/>
      <c r="N15153" s="7"/>
      <c r="O15153" s="7"/>
      <c r="P15153" s="7"/>
      <c r="Q15153" s="7"/>
      <c r="R15153" s="7"/>
      <c r="S15153" s="7"/>
      <c r="T15153" s="7"/>
      <c r="U15153" s="7"/>
      <c r="V15153" s="7"/>
      <c r="W15153" s="7"/>
      <c r="X15153" s="7"/>
      <c r="Y15153" s="7"/>
      <c r="Z15153" s="7"/>
      <c r="AA15153" s="7"/>
      <c r="AB15153" s="7"/>
      <c r="AC15153" s="7"/>
      <c r="AD15153" s="7"/>
      <c r="AE15153" s="7"/>
    </row>
    <row r="15155" spans="3:31" s="8" customFormat="1">
      <c r="C15155" s="15"/>
      <c r="G15155" s="7"/>
      <c r="H15155" s="7"/>
      <c r="I15155" s="7"/>
      <c r="J15155" s="7"/>
      <c r="K15155" s="7"/>
      <c r="L15155" s="7"/>
      <c r="M15155" s="7"/>
      <c r="N15155" s="7"/>
      <c r="O15155" s="7"/>
      <c r="P15155" s="7"/>
      <c r="Q15155" s="7"/>
      <c r="R15155" s="7"/>
      <c r="S15155" s="7"/>
      <c r="T15155" s="7"/>
      <c r="U15155" s="7"/>
      <c r="V15155" s="7"/>
      <c r="W15155" s="7"/>
      <c r="X15155" s="7"/>
      <c r="Y15155" s="7"/>
      <c r="Z15155" s="7"/>
      <c r="AA15155" s="7"/>
      <c r="AB15155" s="7"/>
      <c r="AC15155" s="7"/>
      <c r="AD15155" s="7"/>
      <c r="AE15155" s="7"/>
    </row>
    <row r="15157" spans="3:31" s="8" customFormat="1">
      <c r="C15157" s="15"/>
      <c r="G15157" s="7"/>
      <c r="H15157" s="7"/>
      <c r="I15157" s="7"/>
      <c r="J15157" s="7"/>
      <c r="K15157" s="7"/>
      <c r="L15157" s="7"/>
      <c r="M15157" s="7"/>
      <c r="N15157" s="7"/>
      <c r="O15157" s="7"/>
      <c r="P15157" s="7"/>
      <c r="Q15157" s="7"/>
      <c r="R15157" s="7"/>
      <c r="S15157" s="7"/>
      <c r="T15157" s="7"/>
      <c r="U15157" s="7"/>
      <c r="V15157" s="7"/>
      <c r="W15157" s="7"/>
      <c r="X15157" s="7"/>
      <c r="Y15157" s="7"/>
      <c r="Z15157" s="7"/>
      <c r="AA15157" s="7"/>
      <c r="AB15157" s="7"/>
      <c r="AC15157" s="7"/>
      <c r="AD15157" s="7"/>
      <c r="AE15157" s="7"/>
    </row>
    <row r="15159" spans="3:31" s="8" customFormat="1">
      <c r="C15159" s="15"/>
      <c r="G15159" s="7"/>
      <c r="H15159" s="7"/>
      <c r="I15159" s="7"/>
      <c r="J15159" s="7"/>
      <c r="K15159" s="7"/>
      <c r="L15159" s="7"/>
      <c r="M15159" s="7"/>
      <c r="N15159" s="7"/>
      <c r="O15159" s="7"/>
      <c r="P15159" s="7"/>
      <c r="Q15159" s="7"/>
      <c r="R15159" s="7"/>
      <c r="S15159" s="7"/>
      <c r="T15159" s="7"/>
      <c r="U15159" s="7"/>
      <c r="V15159" s="7"/>
      <c r="W15159" s="7"/>
      <c r="X15159" s="7"/>
      <c r="Y15159" s="7"/>
      <c r="Z15159" s="7"/>
      <c r="AA15159" s="7"/>
      <c r="AB15159" s="7"/>
      <c r="AC15159" s="7"/>
      <c r="AD15159" s="7"/>
      <c r="AE15159" s="7"/>
    </row>
    <row r="15161" spans="3:31" s="8" customFormat="1">
      <c r="C15161" s="15"/>
      <c r="G15161" s="7"/>
      <c r="H15161" s="7"/>
      <c r="I15161" s="7"/>
      <c r="J15161" s="7"/>
      <c r="K15161" s="7"/>
      <c r="L15161" s="7"/>
      <c r="M15161" s="7"/>
      <c r="N15161" s="7"/>
      <c r="O15161" s="7"/>
      <c r="P15161" s="7"/>
      <c r="Q15161" s="7"/>
      <c r="R15161" s="7"/>
      <c r="S15161" s="7"/>
      <c r="T15161" s="7"/>
      <c r="U15161" s="7"/>
      <c r="V15161" s="7"/>
      <c r="W15161" s="7"/>
      <c r="X15161" s="7"/>
      <c r="Y15161" s="7"/>
      <c r="Z15161" s="7"/>
      <c r="AA15161" s="7"/>
      <c r="AB15161" s="7"/>
      <c r="AC15161" s="7"/>
      <c r="AD15161" s="7"/>
      <c r="AE15161" s="7"/>
    </row>
    <row r="15163" spans="3:31" s="8" customFormat="1">
      <c r="C15163" s="15"/>
      <c r="G15163" s="7"/>
      <c r="H15163" s="7"/>
      <c r="I15163" s="7"/>
      <c r="J15163" s="7"/>
      <c r="K15163" s="7"/>
      <c r="L15163" s="7"/>
      <c r="M15163" s="7"/>
      <c r="N15163" s="7"/>
      <c r="O15163" s="7"/>
      <c r="P15163" s="7"/>
      <c r="Q15163" s="7"/>
      <c r="R15163" s="7"/>
      <c r="S15163" s="7"/>
      <c r="T15163" s="7"/>
      <c r="U15163" s="7"/>
      <c r="V15163" s="7"/>
      <c r="W15163" s="7"/>
      <c r="X15163" s="7"/>
      <c r="Y15163" s="7"/>
      <c r="Z15163" s="7"/>
      <c r="AA15163" s="7"/>
      <c r="AB15163" s="7"/>
      <c r="AC15163" s="7"/>
      <c r="AD15163" s="7"/>
      <c r="AE15163" s="7"/>
    </row>
    <row r="15165" spans="3:31" s="8" customFormat="1">
      <c r="C15165" s="15"/>
      <c r="G15165" s="7"/>
      <c r="H15165" s="7"/>
      <c r="I15165" s="7"/>
      <c r="J15165" s="7"/>
      <c r="K15165" s="7"/>
      <c r="L15165" s="7"/>
      <c r="M15165" s="7"/>
      <c r="N15165" s="7"/>
      <c r="O15165" s="7"/>
      <c r="P15165" s="7"/>
      <c r="Q15165" s="7"/>
      <c r="R15165" s="7"/>
      <c r="S15165" s="7"/>
      <c r="T15165" s="7"/>
      <c r="U15165" s="7"/>
      <c r="V15165" s="7"/>
      <c r="W15165" s="7"/>
      <c r="X15165" s="7"/>
      <c r="Y15165" s="7"/>
      <c r="Z15165" s="7"/>
      <c r="AA15165" s="7"/>
      <c r="AB15165" s="7"/>
      <c r="AC15165" s="7"/>
      <c r="AD15165" s="7"/>
      <c r="AE15165" s="7"/>
    </row>
    <row r="15167" spans="3:31" s="8" customFormat="1">
      <c r="C15167" s="15"/>
      <c r="G15167" s="7"/>
      <c r="H15167" s="7"/>
      <c r="I15167" s="7"/>
      <c r="J15167" s="7"/>
      <c r="K15167" s="7"/>
      <c r="L15167" s="7"/>
      <c r="M15167" s="7"/>
      <c r="N15167" s="7"/>
      <c r="O15167" s="7"/>
      <c r="P15167" s="7"/>
      <c r="Q15167" s="7"/>
      <c r="R15167" s="7"/>
      <c r="S15167" s="7"/>
      <c r="T15167" s="7"/>
      <c r="U15167" s="7"/>
      <c r="V15167" s="7"/>
      <c r="W15167" s="7"/>
      <c r="X15167" s="7"/>
      <c r="Y15167" s="7"/>
      <c r="Z15167" s="7"/>
      <c r="AA15167" s="7"/>
      <c r="AB15167" s="7"/>
      <c r="AC15167" s="7"/>
      <c r="AD15167" s="7"/>
      <c r="AE15167" s="7"/>
    </row>
    <row r="15169" spans="3:31" s="8" customFormat="1">
      <c r="C15169" s="15"/>
      <c r="G15169" s="7"/>
      <c r="H15169" s="7"/>
      <c r="I15169" s="7"/>
      <c r="J15169" s="7"/>
      <c r="K15169" s="7"/>
      <c r="L15169" s="7"/>
      <c r="M15169" s="7"/>
      <c r="N15169" s="7"/>
      <c r="O15169" s="7"/>
      <c r="P15169" s="7"/>
      <c r="Q15169" s="7"/>
      <c r="R15169" s="7"/>
      <c r="S15169" s="7"/>
      <c r="T15169" s="7"/>
      <c r="U15169" s="7"/>
      <c r="V15169" s="7"/>
      <c r="W15169" s="7"/>
      <c r="X15169" s="7"/>
      <c r="Y15169" s="7"/>
      <c r="Z15169" s="7"/>
      <c r="AA15169" s="7"/>
      <c r="AB15169" s="7"/>
      <c r="AC15169" s="7"/>
      <c r="AD15169" s="7"/>
      <c r="AE15169" s="7"/>
    </row>
    <row r="15171" spans="3:31" s="8" customFormat="1">
      <c r="C15171" s="15"/>
      <c r="G15171" s="7"/>
      <c r="H15171" s="7"/>
      <c r="I15171" s="7"/>
      <c r="J15171" s="7"/>
      <c r="K15171" s="7"/>
      <c r="L15171" s="7"/>
      <c r="M15171" s="7"/>
      <c r="N15171" s="7"/>
      <c r="O15171" s="7"/>
      <c r="P15171" s="7"/>
      <c r="Q15171" s="7"/>
      <c r="R15171" s="7"/>
      <c r="S15171" s="7"/>
      <c r="T15171" s="7"/>
      <c r="U15171" s="7"/>
      <c r="V15171" s="7"/>
      <c r="W15171" s="7"/>
      <c r="X15171" s="7"/>
      <c r="Y15171" s="7"/>
      <c r="Z15171" s="7"/>
      <c r="AA15171" s="7"/>
      <c r="AB15171" s="7"/>
      <c r="AC15171" s="7"/>
      <c r="AD15171" s="7"/>
      <c r="AE15171" s="7"/>
    </row>
    <row r="15173" spans="3:31" s="8" customFormat="1">
      <c r="C15173" s="15"/>
      <c r="G15173" s="7"/>
      <c r="H15173" s="7"/>
      <c r="I15173" s="7"/>
      <c r="J15173" s="7"/>
      <c r="K15173" s="7"/>
      <c r="L15173" s="7"/>
      <c r="M15173" s="7"/>
      <c r="N15173" s="7"/>
      <c r="O15173" s="7"/>
      <c r="P15173" s="7"/>
      <c r="Q15173" s="7"/>
      <c r="R15173" s="7"/>
      <c r="S15173" s="7"/>
      <c r="T15173" s="7"/>
      <c r="U15173" s="7"/>
      <c r="V15173" s="7"/>
      <c r="W15173" s="7"/>
      <c r="X15173" s="7"/>
      <c r="Y15173" s="7"/>
      <c r="Z15173" s="7"/>
      <c r="AA15173" s="7"/>
      <c r="AB15173" s="7"/>
      <c r="AC15173" s="7"/>
      <c r="AD15173" s="7"/>
      <c r="AE15173" s="7"/>
    </row>
    <row r="15175" spans="3:31" s="8" customFormat="1">
      <c r="C15175" s="15"/>
      <c r="G15175" s="7"/>
      <c r="H15175" s="7"/>
      <c r="I15175" s="7"/>
      <c r="J15175" s="7"/>
      <c r="K15175" s="7"/>
      <c r="L15175" s="7"/>
      <c r="M15175" s="7"/>
      <c r="N15175" s="7"/>
      <c r="O15175" s="7"/>
      <c r="P15175" s="7"/>
      <c r="Q15175" s="7"/>
      <c r="R15175" s="7"/>
      <c r="S15175" s="7"/>
      <c r="T15175" s="7"/>
      <c r="U15175" s="7"/>
      <c r="V15175" s="7"/>
      <c r="W15175" s="7"/>
      <c r="X15175" s="7"/>
      <c r="Y15175" s="7"/>
      <c r="Z15175" s="7"/>
      <c r="AA15175" s="7"/>
      <c r="AB15175" s="7"/>
      <c r="AC15175" s="7"/>
      <c r="AD15175" s="7"/>
      <c r="AE15175" s="7"/>
    </row>
    <row r="15177" spans="3:31" s="8" customFormat="1">
      <c r="C15177" s="15"/>
      <c r="G15177" s="7"/>
      <c r="H15177" s="7"/>
      <c r="I15177" s="7"/>
      <c r="J15177" s="7"/>
      <c r="K15177" s="7"/>
      <c r="L15177" s="7"/>
      <c r="M15177" s="7"/>
      <c r="N15177" s="7"/>
      <c r="O15177" s="7"/>
      <c r="P15177" s="7"/>
      <c r="Q15177" s="7"/>
      <c r="R15177" s="7"/>
      <c r="S15177" s="7"/>
      <c r="T15177" s="7"/>
      <c r="U15177" s="7"/>
      <c r="V15177" s="7"/>
      <c r="W15177" s="7"/>
      <c r="X15177" s="7"/>
      <c r="Y15177" s="7"/>
      <c r="Z15177" s="7"/>
      <c r="AA15177" s="7"/>
      <c r="AB15177" s="7"/>
      <c r="AC15177" s="7"/>
      <c r="AD15177" s="7"/>
      <c r="AE15177" s="7"/>
    </row>
    <row r="15179" spans="3:31" s="8" customFormat="1">
      <c r="C15179" s="15"/>
      <c r="G15179" s="7"/>
      <c r="H15179" s="7"/>
      <c r="I15179" s="7"/>
      <c r="J15179" s="7"/>
      <c r="K15179" s="7"/>
      <c r="L15179" s="7"/>
      <c r="M15179" s="7"/>
      <c r="N15179" s="7"/>
      <c r="O15179" s="7"/>
      <c r="P15179" s="7"/>
      <c r="Q15179" s="7"/>
      <c r="R15179" s="7"/>
      <c r="S15179" s="7"/>
      <c r="T15179" s="7"/>
      <c r="U15179" s="7"/>
      <c r="V15179" s="7"/>
      <c r="W15179" s="7"/>
      <c r="X15179" s="7"/>
      <c r="Y15179" s="7"/>
      <c r="Z15179" s="7"/>
      <c r="AA15179" s="7"/>
      <c r="AB15179" s="7"/>
      <c r="AC15179" s="7"/>
      <c r="AD15179" s="7"/>
      <c r="AE15179" s="7"/>
    </row>
    <row r="15181" spans="3:31" s="8" customFormat="1">
      <c r="C15181" s="15"/>
      <c r="G15181" s="7"/>
      <c r="H15181" s="7"/>
      <c r="I15181" s="7"/>
      <c r="J15181" s="7"/>
      <c r="K15181" s="7"/>
      <c r="L15181" s="7"/>
      <c r="M15181" s="7"/>
      <c r="N15181" s="7"/>
      <c r="O15181" s="7"/>
      <c r="P15181" s="7"/>
      <c r="Q15181" s="7"/>
      <c r="R15181" s="7"/>
      <c r="S15181" s="7"/>
      <c r="T15181" s="7"/>
      <c r="U15181" s="7"/>
      <c r="V15181" s="7"/>
      <c r="W15181" s="7"/>
      <c r="X15181" s="7"/>
      <c r="Y15181" s="7"/>
      <c r="Z15181" s="7"/>
      <c r="AA15181" s="7"/>
      <c r="AB15181" s="7"/>
      <c r="AC15181" s="7"/>
      <c r="AD15181" s="7"/>
      <c r="AE15181" s="7"/>
    </row>
    <row r="15183" spans="3:31" s="8" customFormat="1">
      <c r="C15183" s="15"/>
      <c r="G15183" s="7"/>
      <c r="H15183" s="7"/>
      <c r="I15183" s="7"/>
      <c r="J15183" s="7"/>
      <c r="K15183" s="7"/>
      <c r="L15183" s="7"/>
      <c r="M15183" s="7"/>
      <c r="N15183" s="7"/>
      <c r="O15183" s="7"/>
      <c r="P15183" s="7"/>
      <c r="Q15183" s="7"/>
      <c r="R15183" s="7"/>
      <c r="S15183" s="7"/>
      <c r="T15183" s="7"/>
      <c r="U15183" s="7"/>
      <c r="V15183" s="7"/>
      <c r="W15183" s="7"/>
      <c r="X15183" s="7"/>
      <c r="Y15183" s="7"/>
      <c r="Z15183" s="7"/>
      <c r="AA15183" s="7"/>
      <c r="AB15183" s="7"/>
      <c r="AC15183" s="7"/>
      <c r="AD15183" s="7"/>
      <c r="AE15183" s="7"/>
    </row>
    <row r="15185" spans="3:31" s="8" customFormat="1">
      <c r="C15185" s="15"/>
      <c r="G15185" s="7"/>
      <c r="H15185" s="7"/>
      <c r="I15185" s="7"/>
      <c r="J15185" s="7"/>
      <c r="K15185" s="7"/>
      <c r="L15185" s="7"/>
      <c r="M15185" s="7"/>
      <c r="N15185" s="7"/>
      <c r="O15185" s="7"/>
      <c r="P15185" s="7"/>
      <c r="Q15185" s="7"/>
      <c r="R15185" s="7"/>
      <c r="S15185" s="7"/>
      <c r="T15185" s="7"/>
      <c r="U15185" s="7"/>
      <c r="V15185" s="7"/>
      <c r="W15185" s="7"/>
      <c r="X15185" s="7"/>
      <c r="Y15185" s="7"/>
      <c r="Z15185" s="7"/>
      <c r="AA15185" s="7"/>
      <c r="AB15185" s="7"/>
      <c r="AC15185" s="7"/>
      <c r="AD15185" s="7"/>
      <c r="AE15185" s="7"/>
    </row>
    <row r="15187" spans="3:31" s="8" customFormat="1">
      <c r="C15187" s="15"/>
      <c r="G15187" s="7"/>
      <c r="H15187" s="7"/>
      <c r="I15187" s="7"/>
      <c r="J15187" s="7"/>
      <c r="K15187" s="7"/>
      <c r="L15187" s="7"/>
      <c r="M15187" s="7"/>
      <c r="N15187" s="7"/>
      <c r="O15187" s="7"/>
      <c r="P15187" s="7"/>
      <c r="Q15187" s="7"/>
      <c r="R15187" s="7"/>
      <c r="S15187" s="7"/>
      <c r="T15187" s="7"/>
      <c r="U15187" s="7"/>
      <c r="V15187" s="7"/>
      <c r="W15187" s="7"/>
      <c r="X15187" s="7"/>
      <c r="Y15187" s="7"/>
      <c r="Z15187" s="7"/>
      <c r="AA15187" s="7"/>
      <c r="AB15187" s="7"/>
      <c r="AC15187" s="7"/>
      <c r="AD15187" s="7"/>
      <c r="AE15187" s="7"/>
    </row>
    <row r="15189" spans="3:31" s="8" customFormat="1">
      <c r="C15189" s="15"/>
      <c r="G15189" s="7"/>
      <c r="H15189" s="7"/>
      <c r="I15189" s="7"/>
      <c r="J15189" s="7"/>
      <c r="K15189" s="7"/>
      <c r="L15189" s="7"/>
      <c r="M15189" s="7"/>
      <c r="N15189" s="7"/>
      <c r="O15189" s="7"/>
      <c r="P15189" s="7"/>
      <c r="Q15189" s="7"/>
      <c r="R15189" s="7"/>
      <c r="S15189" s="7"/>
      <c r="T15189" s="7"/>
      <c r="U15189" s="7"/>
      <c r="V15189" s="7"/>
      <c r="W15189" s="7"/>
      <c r="X15189" s="7"/>
      <c r="Y15189" s="7"/>
      <c r="Z15189" s="7"/>
      <c r="AA15189" s="7"/>
      <c r="AB15189" s="7"/>
      <c r="AC15189" s="7"/>
      <c r="AD15189" s="7"/>
      <c r="AE15189" s="7"/>
    </row>
    <row r="15191" spans="3:31" s="8" customFormat="1">
      <c r="C15191" s="15"/>
      <c r="G15191" s="7"/>
      <c r="H15191" s="7"/>
      <c r="I15191" s="7"/>
      <c r="J15191" s="7"/>
      <c r="K15191" s="7"/>
      <c r="L15191" s="7"/>
      <c r="M15191" s="7"/>
      <c r="N15191" s="7"/>
      <c r="O15191" s="7"/>
      <c r="P15191" s="7"/>
      <c r="Q15191" s="7"/>
      <c r="R15191" s="7"/>
      <c r="S15191" s="7"/>
      <c r="T15191" s="7"/>
      <c r="U15191" s="7"/>
      <c r="V15191" s="7"/>
      <c r="W15191" s="7"/>
      <c r="X15191" s="7"/>
      <c r="Y15191" s="7"/>
      <c r="Z15191" s="7"/>
      <c r="AA15191" s="7"/>
      <c r="AB15191" s="7"/>
      <c r="AC15191" s="7"/>
      <c r="AD15191" s="7"/>
      <c r="AE15191" s="7"/>
    </row>
    <row r="15193" spans="3:31" s="8" customFormat="1">
      <c r="C15193" s="15"/>
      <c r="G15193" s="7"/>
      <c r="H15193" s="7"/>
      <c r="I15193" s="7"/>
      <c r="J15193" s="7"/>
      <c r="K15193" s="7"/>
      <c r="L15193" s="7"/>
      <c r="M15193" s="7"/>
      <c r="N15193" s="7"/>
      <c r="O15193" s="7"/>
      <c r="P15193" s="7"/>
      <c r="Q15193" s="7"/>
      <c r="R15193" s="7"/>
      <c r="S15193" s="7"/>
      <c r="T15193" s="7"/>
      <c r="U15193" s="7"/>
      <c r="V15193" s="7"/>
      <c r="W15193" s="7"/>
      <c r="X15193" s="7"/>
      <c r="Y15193" s="7"/>
      <c r="Z15193" s="7"/>
      <c r="AA15193" s="7"/>
      <c r="AB15193" s="7"/>
      <c r="AC15193" s="7"/>
      <c r="AD15193" s="7"/>
      <c r="AE15193" s="7"/>
    </row>
    <row r="15195" spans="3:31" s="8" customFormat="1">
      <c r="C15195" s="15"/>
      <c r="G15195" s="7"/>
      <c r="H15195" s="7"/>
      <c r="I15195" s="7"/>
      <c r="J15195" s="7"/>
      <c r="K15195" s="7"/>
      <c r="L15195" s="7"/>
      <c r="M15195" s="7"/>
      <c r="N15195" s="7"/>
      <c r="O15195" s="7"/>
      <c r="P15195" s="7"/>
      <c r="Q15195" s="7"/>
      <c r="R15195" s="7"/>
      <c r="S15195" s="7"/>
      <c r="T15195" s="7"/>
      <c r="U15195" s="7"/>
      <c r="V15195" s="7"/>
      <c r="W15195" s="7"/>
      <c r="X15195" s="7"/>
      <c r="Y15195" s="7"/>
      <c r="Z15195" s="7"/>
      <c r="AA15195" s="7"/>
      <c r="AB15195" s="7"/>
      <c r="AC15195" s="7"/>
      <c r="AD15195" s="7"/>
      <c r="AE15195" s="7"/>
    </row>
    <row r="15197" spans="3:31" s="8" customFormat="1">
      <c r="C15197" s="15"/>
      <c r="G15197" s="7"/>
      <c r="H15197" s="7"/>
      <c r="I15197" s="7"/>
      <c r="J15197" s="7"/>
      <c r="K15197" s="7"/>
      <c r="L15197" s="7"/>
      <c r="M15197" s="7"/>
      <c r="N15197" s="7"/>
      <c r="O15197" s="7"/>
      <c r="P15197" s="7"/>
      <c r="Q15197" s="7"/>
      <c r="R15197" s="7"/>
      <c r="S15197" s="7"/>
      <c r="T15197" s="7"/>
      <c r="U15197" s="7"/>
      <c r="V15197" s="7"/>
      <c r="W15197" s="7"/>
      <c r="X15197" s="7"/>
      <c r="Y15197" s="7"/>
      <c r="Z15197" s="7"/>
      <c r="AA15197" s="7"/>
      <c r="AB15197" s="7"/>
      <c r="AC15197" s="7"/>
      <c r="AD15197" s="7"/>
      <c r="AE15197" s="7"/>
    </row>
    <row r="15199" spans="3:31" s="8" customFormat="1">
      <c r="C15199" s="15"/>
      <c r="G15199" s="7"/>
      <c r="H15199" s="7"/>
      <c r="I15199" s="7"/>
      <c r="J15199" s="7"/>
      <c r="K15199" s="7"/>
      <c r="L15199" s="7"/>
      <c r="M15199" s="7"/>
      <c r="N15199" s="7"/>
      <c r="O15199" s="7"/>
      <c r="P15199" s="7"/>
      <c r="Q15199" s="7"/>
      <c r="R15199" s="7"/>
      <c r="S15199" s="7"/>
      <c r="T15199" s="7"/>
      <c r="U15199" s="7"/>
      <c r="V15199" s="7"/>
      <c r="W15199" s="7"/>
      <c r="X15199" s="7"/>
      <c r="Y15199" s="7"/>
      <c r="Z15199" s="7"/>
      <c r="AA15199" s="7"/>
      <c r="AB15199" s="7"/>
      <c r="AC15199" s="7"/>
      <c r="AD15199" s="7"/>
      <c r="AE15199" s="7"/>
    </row>
    <row r="15201" spans="3:31" s="8" customFormat="1">
      <c r="C15201" s="15"/>
      <c r="G15201" s="7"/>
      <c r="H15201" s="7"/>
      <c r="I15201" s="7"/>
      <c r="J15201" s="7"/>
      <c r="K15201" s="7"/>
      <c r="L15201" s="7"/>
      <c r="M15201" s="7"/>
      <c r="N15201" s="7"/>
      <c r="O15201" s="7"/>
      <c r="P15201" s="7"/>
      <c r="Q15201" s="7"/>
      <c r="R15201" s="7"/>
      <c r="S15201" s="7"/>
      <c r="T15201" s="7"/>
      <c r="U15201" s="7"/>
      <c r="V15201" s="7"/>
      <c r="W15201" s="7"/>
      <c r="X15201" s="7"/>
      <c r="Y15201" s="7"/>
      <c r="Z15201" s="7"/>
      <c r="AA15201" s="7"/>
      <c r="AB15201" s="7"/>
      <c r="AC15201" s="7"/>
      <c r="AD15201" s="7"/>
      <c r="AE15201" s="7"/>
    </row>
    <row r="15203" spans="3:31" s="8" customFormat="1">
      <c r="C15203" s="15"/>
      <c r="G15203" s="7"/>
      <c r="H15203" s="7"/>
      <c r="I15203" s="7"/>
      <c r="J15203" s="7"/>
      <c r="K15203" s="7"/>
      <c r="L15203" s="7"/>
      <c r="M15203" s="7"/>
      <c r="N15203" s="7"/>
      <c r="O15203" s="7"/>
      <c r="P15203" s="7"/>
      <c r="Q15203" s="7"/>
      <c r="R15203" s="7"/>
      <c r="S15203" s="7"/>
      <c r="T15203" s="7"/>
      <c r="U15203" s="7"/>
      <c r="V15203" s="7"/>
      <c r="W15203" s="7"/>
      <c r="X15203" s="7"/>
      <c r="Y15203" s="7"/>
      <c r="Z15203" s="7"/>
      <c r="AA15203" s="7"/>
      <c r="AB15203" s="7"/>
      <c r="AC15203" s="7"/>
      <c r="AD15203" s="7"/>
      <c r="AE15203" s="7"/>
    </row>
    <row r="15205" spans="3:31" s="8" customFormat="1">
      <c r="C15205" s="15"/>
      <c r="G15205" s="7"/>
      <c r="H15205" s="7"/>
      <c r="I15205" s="7"/>
      <c r="J15205" s="7"/>
      <c r="K15205" s="7"/>
      <c r="L15205" s="7"/>
      <c r="M15205" s="7"/>
      <c r="N15205" s="7"/>
      <c r="O15205" s="7"/>
      <c r="P15205" s="7"/>
      <c r="Q15205" s="7"/>
      <c r="R15205" s="7"/>
      <c r="S15205" s="7"/>
      <c r="T15205" s="7"/>
      <c r="U15205" s="7"/>
      <c r="V15205" s="7"/>
      <c r="W15205" s="7"/>
      <c r="X15205" s="7"/>
      <c r="Y15205" s="7"/>
      <c r="Z15205" s="7"/>
      <c r="AA15205" s="7"/>
      <c r="AB15205" s="7"/>
      <c r="AC15205" s="7"/>
      <c r="AD15205" s="7"/>
      <c r="AE15205" s="7"/>
    </row>
    <row r="15207" spans="3:31" s="8" customFormat="1">
      <c r="C15207" s="15"/>
      <c r="G15207" s="7"/>
      <c r="H15207" s="7"/>
      <c r="I15207" s="7"/>
      <c r="J15207" s="7"/>
      <c r="K15207" s="7"/>
      <c r="L15207" s="7"/>
      <c r="M15207" s="7"/>
      <c r="N15207" s="7"/>
      <c r="O15207" s="7"/>
      <c r="P15207" s="7"/>
      <c r="Q15207" s="7"/>
      <c r="R15207" s="7"/>
      <c r="S15207" s="7"/>
      <c r="T15207" s="7"/>
      <c r="U15207" s="7"/>
      <c r="V15207" s="7"/>
      <c r="W15207" s="7"/>
      <c r="X15207" s="7"/>
      <c r="Y15207" s="7"/>
      <c r="Z15207" s="7"/>
      <c r="AA15207" s="7"/>
      <c r="AB15207" s="7"/>
      <c r="AC15207" s="7"/>
      <c r="AD15207" s="7"/>
      <c r="AE15207" s="7"/>
    </row>
    <row r="15209" spans="3:31" s="8" customFormat="1">
      <c r="C15209" s="15"/>
      <c r="G15209" s="7"/>
      <c r="H15209" s="7"/>
      <c r="I15209" s="7"/>
      <c r="J15209" s="7"/>
      <c r="K15209" s="7"/>
      <c r="L15209" s="7"/>
      <c r="M15209" s="7"/>
      <c r="N15209" s="7"/>
      <c r="O15209" s="7"/>
      <c r="P15209" s="7"/>
      <c r="Q15209" s="7"/>
      <c r="R15209" s="7"/>
      <c r="S15209" s="7"/>
      <c r="T15209" s="7"/>
      <c r="U15209" s="7"/>
      <c r="V15209" s="7"/>
      <c r="W15209" s="7"/>
      <c r="X15209" s="7"/>
      <c r="Y15209" s="7"/>
      <c r="Z15209" s="7"/>
      <c r="AA15209" s="7"/>
      <c r="AB15209" s="7"/>
      <c r="AC15209" s="7"/>
      <c r="AD15209" s="7"/>
      <c r="AE15209" s="7"/>
    </row>
    <row r="15211" spans="3:31" s="8" customFormat="1">
      <c r="C15211" s="15"/>
      <c r="G15211" s="7"/>
      <c r="H15211" s="7"/>
      <c r="I15211" s="7"/>
      <c r="J15211" s="7"/>
      <c r="K15211" s="7"/>
      <c r="L15211" s="7"/>
      <c r="M15211" s="7"/>
      <c r="N15211" s="7"/>
      <c r="O15211" s="7"/>
      <c r="P15211" s="7"/>
      <c r="Q15211" s="7"/>
      <c r="R15211" s="7"/>
      <c r="S15211" s="7"/>
      <c r="T15211" s="7"/>
      <c r="U15211" s="7"/>
      <c r="V15211" s="7"/>
      <c r="W15211" s="7"/>
      <c r="X15211" s="7"/>
      <c r="Y15211" s="7"/>
      <c r="Z15211" s="7"/>
      <c r="AA15211" s="7"/>
      <c r="AB15211" s="7"/>
      <c r="AC15211" s="7"/>
      <c r="AD15211" s="7"/>
      <c r="AE15211" s="7"/>
    </row>
    <row r="15213" spans="3:31" s="8" customFormat="1">
      <c r="C15213" s="15"/>
      <c r="G15213" s="7"/>
      <c r="H15213" s="7"/>
      <c r="I15213" s="7"/>
      <c r="J15213" s="7"/>
      <c r="K15213" s="7"/>
      <c r="L15213" s="7"/>
      <c r="M15213" s="7"/>
      <c r="N15213" s="7"/>
      <c r="O15213" s="7"/>
      <c r="P15213" s="7"/>
      <c r="Q15213" s="7"/>
      <c r="R15213" s="7"/>
      <c r="S15213" s="7"/>
      <c r="T15213" s="7"/>
      <c r="U15213" s="7"/>
      <c r="V15213" s="7"/>
      <c r="W15213" s="7"/>
      <c r="X15213" s="7"/>
      <c r="Y15213" s="7"/>
      <c r="Z15213" s="7"/>
      <c r="AA15213" s="7"/>
      <c r="AB15213" s="7"/>
      <c r="AC15213" s="7"/>
      <c r="AD15213" s="7"/>
      <c r="AE15213" s="7"/>
    </row>
    <row r="15215" spans="3:31" s="8" customFormat="1">
      <c r="C15215" s="15"/>
      <c r="G15215" s="7"/>
      <c r="H15215" s="7"/>
      <c r="I15215" s="7"/>
      <c r="J15215" s="7"/>
      <c r="K15215" s="7"/>
      <c r="L15215" s="7"/>
      <c r="M15215" s="7"/>
      <c r="N15215" s="7"/>
      <c r="O15215" s="7"/>
      <c r="P15215" s="7"/>
      <c r="Q15215" s="7"/>
      <c r="R15215" s="7"/>
      <c r="S15215" s="7"/>
      <c r="T15215" s="7"/>
      <c r="U15215" s="7"/>
      <c r="V15215" s="7"/>
      <c r="W15215" s="7"/>
      <c r="X15215" s="7"/>
      <c r="Y15215" s="7"/>
      <c r="Z15215" s="7"/>
      <c r="AA15215" s="7"/>
      <c r="AB15215" s="7"/>
      <c r="AC15215" s="7"/>
      <c r="AD15215" s="7"/>
      <c r="AE15215" s="7"/>
    </row>
    <row r="15217" spans="3:31" s="8" customFormat="1">
      <c r="C15217" s="15"/>
      <c r="G15217" s="7"/>
      <c r="H15217" s="7"/>
      <c r="I15217" s="7"/>
      <c r="J15217" s="7"/>
      <c r="K15217" s="7"/>
      <c r="L15217" s="7"/>
      <c r="M15217" s="7"/>
      <c r="N15217" s="7"/>
      <c r="O15217" s="7"/>
      <c r="P15217" s="7"/>
      <c r="Q15217" s="7"/>
      <c r="R15217" s="7"/>
      <c r="S15217" s="7"/>
      <c r="T15217" s="7"/>
      <c r="U15217" s="7"/>
      <c r="V15217" s="7"/>
      <c r="W15217" s="7"/>
      <c r="X15217" s="7"/>
      <c r="Y15217" s="7"/>
      <c r="Z15217" s="7"/>
      <c r="AA15217" s="7"/>
      <c r="AB15217" s="7"/>
      <c r="AC15217" s="7"/>
      <c r="AD15217" s="7"/>
      <c r="AE15217" s="7"/>
    </row>
    <row r="15219" spans="3:31" s="8" customFormat="1">
      <c r="C15219" s="15"/>
      <c r="G15219" s="7"/>
      <c r="H15219" s="7"/>
      <c r="I15219" s="7"/>
      <c r="J15219" s="7"/>
      <c r="K15219" s="7"/>
      <c r="L15219" s="7"/>
      <c r="M15219" s="7"/>
      <c r="N15219" s="7"/>
      <c r="O15219" s="7"/>
      <c r="P15219" s="7"/>
      <c r="Q15219" s="7"/>
      <c r="R15219" s="7"/>
      <c r="S15219" s="7"/>
      <c r="T15219" s="7"/>
      <c r="U15219" s="7"/>
      <c r="V15219" s="7"/>
      <c r="W15219" s="7"/>
      <c r="X15219" s="7"/>
      <c r="Y15219" s="7"/>
      <c r="Z15219" s="7"/>
      <c r="AA15219" s="7"/>
      <c r="AB15219" s="7"/>
      <c r="AC15219" s="7"/>
      <c r="AD15219" s="7"/>
      <c r="AE15219" s="7"/>
    </row>
    <row r="15221" spans="3:31" s="8" customFormat="1">
      <c r="C15221" s="15"/>
      <c r="G15221" s="7"/>
      <c r="H15221" s="7"/>
      <c r="I15221" s="7"/>
      <c r="J15221" s="7"/>
      <c r="K15221" s="7"/>
      <c r="L15221" s="7"/>
      <c r="M15221" s="7"/>
      <c r="N15221" s="7"/>
      <c r="O15221" s="7"/>
      <c r="P15221" s="7"/>
      <c r="Q15221" s="7"/>
      <c r="R15221" s="7"/>
      <c r="S15221" s="7"/>
      <c r="T15221" s="7"/>
      <c r="U15221" s="7"/>
      <c r="V15221" s="7"/>
      <c r="W15221" s="7"/>
      <c r="X15221" s="7"/>
      <c r="Y15221" s="7"/>
      <c r="Z15221" s="7"/>
      <c r="AA15221" s="7"/>
      <c r="AB15221" s="7"/>
      <c r="AC15221" s="7"/>
      <c r="AD15221" s="7"/>
      <c r="AE15221" s="7"/>
    </row>
    <row r="15223" spans="3:31" s="8" customFormat="1">
      <c r="C15223" s="15"/>
      <c r="G15223" s="7"/>
      <c r="H15223" s="7"/>
      <c r="I15223" s="7"/>
      <c r="J15223" s="7"/>
      <c r="K15223" s="7"/>
      <c r="L15223" s="7"/>
      <c r="M15223" s="7"/>
      <c r="N15223" s="7"/>
      <c r="O15223" s="7"/>
      <c r="P15223" s="7"/>
      <c r="Q15223" s="7"/>
      <c r="R15223" s="7"/>
      <c r="S15223" s="7"/>
      <c r="T15223" s="7"/>
      <c r="U15223" s="7"/>
      <c r="V15223" s="7"/>
      <c r="W15223" s="7"/>
      <c r="X15223" s="7"/>
      <c r="Y15223" s="7"/>
      <c r="Z15223" s="7"/>
      <c r="AA15223" s="7"/>
      <c r="AB15223" s="7"/>
      <c r="AC15223" s="7"/>
      <c r="AD15223" s="7"/>
      <c r="AE15223" s="7"/>
    </row>
    <row r="15225" spans="3:31" s="8" customFormat="1">
      <c r="C15225" s="15"/>
      <c r="G15225" s="7"/>
      <c r="H15225" s="7"/>
      <c r="I15225" s="7"/>
      <c r="J15225" s="7"/>
      <c r="K15225" s="7"/>
      <c r="L15225" s="7"/>
      <c r="M15225" s="7"/>
      <c r="N15225" s="7"/>
      <c r="O15225" s="7"/>
      <c r="P15225" s="7"/>
      <c r="Q15225" s="7"/>
      <c r="R15225" s="7"/>
      <c r="S15225" s="7"/>
      <c r="T15225" s="7"/>
      <c r="U15225" s="7"/>
      <c r="V15225" s="7"/>
      <c r="W15225" s="7"/>
      <c r="X15225" s="7"/>
      <c r="Y15225" s="7"/>
      <c r="Z15225" s="7"/>
      <c r="AA15225" s="7"/>
      <c r="AB15225" s="7"/>
      <c r="AC15225" s="7"/>
      <c r="AD15225" s="7"/>
      <c r="AE15225" s="7"/>
    </row>
    <row r="15227" spans="3:31" s="8" customFormat="1">
      <c r="C15227" s="15"/>
      <c r="G15227" s="7"/>
      <c r="H15227" s="7"/>
      <c r="I15227" s="7"/>
      <c r="J15227" s="7"/>
      <c r="K15227" s="7"/>
      <c r="L15227" s="7"/>
      <c r="M15227" s="7"/>
      <c r="N15227" s="7"/>
      <c r="O15227" s="7"/>
      <c r="P15227" s="7"/>
      <c r="Q15227" s="7"/>
      <c r="R15227" s="7"/>
      <c r="S15227" s="7"/>
      <c r="T15227" s="7"/>
      <c r="U15227" s="7"/>
      <c r="V15227" s="7"/>
      <c r="W15227" s="7"/>
      <c r="X15227" s="7"/>
      <c r="Y15227" s="7"/>
      <c r="Z15227" s="7"/>
      <c r="AA15227" s="7"/>
      <c r="AB15227" s="7"/>
      <c r="AC15227" s="7"/>
      <c r="AD15227" s="7"/>
      <c r="AE15227" s="7"/>
    </row>
    <row r="15229" spans="3:31" s="8" customFormat="1">
      <c r="C15229" s="15"/>
      <c r="G15229" s="7"/>
      <c r="H15229" s="7"/>
      <c r="I15229" s="7"/>
      <c r="J15229" s="7"/>
      <c r="K15229" s="7"/>
      <c r="L15229" s="7"/>
      <c r="M15229" s="7"/>
      <c r="N15229" s="7"/>
      <c r="O15229" s="7"/>
      <c r="P15229" s="7"/>
      <c r="Q15229" s="7"/>
      <c r="R15229" s="7"/>
      <c r="S15229" s="7"/>
      <c r="T15229" s="7"/>
      <c r="U15229" s="7"/>
      <c r="V15229" s="7"/>
      <c r="W15229" s="7"/>
      <c r="X15229" s="7"/>
      <c r="Y15229" s="7"/>
      <c r="Z15229" s="7"/>
      <c r="AA15229" s="7"/>
      <c r="AB15229" s="7"/>
      <c r="AC15229" s="7"/>
      <c r="AD15229" s="7"/>
      <c r="AE15229" s="7"/>
    </row>
    <row r="15231" spans="3:31" s="8" customFormat="1">
      <c r="C15231" s="15"/>
      <c r="G15231" s="7"/>
      <c r="H15231" s="7"/>
      <c r="I15231" s="7"/>
      <c r="J15231" s="7"/>
      <c r="K15231" s="7"/>
      <c r="L15231" s="7"/>
      <c r="M15231" s="7"/>
      <c r="N15231" s="7"/>
      <c r="O15231" s="7"/>
      <c r="P15231" s="7"/>
      <c r="Q15231" s="7"/>
      <c r="R15231" s="7"/>
      <c r="S15231" s="7"/>
      <c r="T15231" s="7"/>
      <c r="U15231" s="7"/>
      <c r="V15231" s="7"/>
      <c r="W15231" s="7"/>
      <c r="X15231" s="7"/>
      <c r="Y15231" s="7"/>
      <c r="Z15231" s="7"/>
      <c r="AA15231" s="7"/>
      <c r="AB15231" s="7"/>
      <c r="AC15231" s="7"/>
      <c r="AD15231" s="7"/>
      <c r="AE15231" s="7"/>
    </row>
    <row r="15233" spans="3:31" s="8" customFormat="1">
      <c r="C15233" s="15"/>
      <c r="G15233" s="7"/>
      <c r="H15233" s="7"/>
      <c r="I15233" s="7"/>
      <c r="J15233" s="7"/>
      <c r="K15233" s="7"/>
      <c r="L15233" s="7"/>
      <c r="M15233" s="7"/>
      <c r="N15233" s="7"/>
      <c r="O15233" s="7"/>
      <c r="P15233" s="7"/>
      <c r="Q15233" s="7"/>
      <c r="R15233" s="7"/>
      <c r="S15233" s="7"/>
      <c r="T15233" s="7"/>
      <c r="U15233" s="7"/>
      <c r="V15233" s="7"/>
      <c r="W15233" s="7"/>
      <c r="X15233" s="7"/>
      <c r="Y15233" s="7"/>
      <c r="Z15233" s="7"/>
      <c r="AA15233" s="7"/>
      <c r="AB15233" s="7"/>
      <c r="AC15233" s="7"/>
      <c r="AD15233" s="7"/>
      <c r="AE15233" s="7"/>
    </row>
    <row r="15235" spans="3:31" s="8" customFormat="1">
      <c r="C15235" s="15"/>
      <c r="G15235" s="7"/>
      <c r="H15235" s="7"/>
      <c r="I15235" s="7"/>
      <c r="J15235" s="7"/>
      <c r="K15235" s="7"/>
      <c r="L15235" s="7"/>
      <c r="M15235" s="7"/>
      <c r="N15235" s="7"/>
      <c r="O15235" s="7"/>
      <c r="P15235" s="7"/>
      <c r="Q15235" s="7"/>
      <c r="R15235" s="7"/>
      <c r="S15235" s="7"/>
      <c r="T15235" s="7"/>
      <c r="U15235" s="7"/>
      <c r="V15235" s="7"/>
      <c r="W15235" s="7"/>
      <c r="X15235" s="7"/>
      <c r="Y15235" s="7"/>
      <c r="Z15235" s="7"/>
      <c r="AA15235" s="7"/>
      <c r="AB15235" s="7"/>
      <c r="AC15235" s="7"/>
      <c r="AD15235" s="7"/>
      <c r="AE15235" s="7"/>
    </row>
    <row r="15237" spans="3:31" s="8" customFormat="1">
      <c r="C15237" s="15"/>
      <c r="G15237" s="7"/>
      <c r="H15237" s="7"/>
      <c r="I15237" s="7"/>
      <c r="J15237" s="7"/>
      <c r="K15237" s="7"/>
      <c r="L15237" s="7"/>
      <c r="M15237" s="7"/>
      <c r="N15237" s="7"/>
      <c r="O15237" s="7"/>
      <c r="P15237" s="7"/>
      <c r="Q15237" s="7"/>
      <c r="R15237" s="7"/>
      <c r="S15237" s="7"/>
      <c r="T15237" s="7"/>
      <c r="U15237" s="7"/>
      <c r="V15237" s="7"/>
      <c r="W15237" s="7"/>
      <c r="X15237" s="7"/>
      <c r="Y15237" s="7"/>
      <c r="Z15237" s="7"/>
      <c r="AA15237" s="7"/>
      <c r="AB15237" s="7"/>
      <c r="AC15237" s="7"/>
      <c r="AD15237" s="7"/>
      <c r="AE15237" s="7"/>
    </row>
    <row r="15239" spans="3:31" s="8" customFormat="1">
      <c r="C15239" s="15"/>
      <c r="G15239" s="7"/>
      <c r="H15239" s="7"/>
      <c r="I15239" s="7"/>
      <c r="J15239" s="7"/>
      <c r="K15239" s="7"/>
      <c r="L15239" s="7"/>
      <c r="M15239" s="7"/>
      <c r="N15239" s="7"/>
      <c r="O15239" s="7"/>
      <c r="P15239" s="7"/>
      <c r="Q15239" s="7"/>
      <c r="R15239" s="7"/>
      <c r="S15239" s="7"/>
      <c r="T15239" s="7"/>
      <c r="U15239" s="7"/>
      <c r="V15239" s="7"/>
      <c r="W15239" s="7"/>
      <c r="X15239" s="7"/>
      <c r="Y15239" s="7"/>
      <c r="Z15239" s="7"/>
      <c r="AA15239" s="7"/>
      <c r="AB15239" s="7"/>
      <c r="AC15239" s="7"/>
      <c r="AD15239" s="7"/>
      <c r="AE15239" s="7"/>
    </row>
    <row r="15241" spans="3:31" s="8" customFormat="1">
      <c r="C15241" s="15"/>
      <c r="G15241" s="7"/>
      <c r="H15241" s="7"/>
      <c r="I15241" s="7"/>
      <c r="J15241" s="7"/>
      <c r="K15241" s="7"/>
      <c r="L15241" s="7"/>
      <c r="M15241" s="7"/>
      <c r="N15241" s="7"/>
      <c r="O15241" s="7"/>
      <c r="P15241" s="7"/>
      <c r="Q15241" s="7"/>
      <c r="R15241" s="7"/>
      <c r="S15241" s="7"/>
      <c r="T15241" s="7"/>
      <c r="U15241" s="7"/>
      <c r="V15241" s="7"/>
      <c r="W15241" s="7"/>
      <c r="X15241" s="7"/>
      <c r="Y15241" s="7"/>
      <c r="Z15241" s="7"/>
      <c r="AA15241" s="7"/>
      <c r="AB15241" s="7"/>
      <c r="AC15241" s="7"/>
      <c r="AD15241" s="7"/>
      <c r="AE15241" s="7"/>
    </row>
    <row r="15243" spans="3:31" s="8" customFormat="1">
      <c r="C15243" s="15"/>
      <c r="G15243" s="7"/>
      <c r="H15243" s="7"/>
      <c r="I15243" s="7"/>
      <c r="J15243" s="7"/>
      <c r="K15243" s="7"/>
      <c r="L15243" s="7"/>
      <c r="M15243" s="7"/>
      <c r="N15243" s="7"/>
      <c r="O15243" s="7"/>
      <c r="P15243" s="7"/>
      <c r="Q15243" s="7"/>
      <c r="R15243" s="7"/>
      <c r="S15243" s="7"/>
      <c r="T15243" s="7"/>
      <c r="U15243" s="7"/>
      <c r="V15243" s="7"/>
      <c r="W15243" s="7"/>
      <c r="X15243" s="7"/>
      <c r="Y15243" s="7"/>
      <c r="Z15243" s="7"/>
      <c r="AA15243" s="7"/>
      <c r="AB15243" s="7"/>
      <c r="AC15243" s="7"/>
      <c r="AD15243" s="7"/>
      <c r="AE15243" s="7"/>
    </row>
    <row r="15245" spans="3:31" s="8" customFormat="1">
      <c r="C15245" s="15"/>
      <c r="G15245" s="7"/>
      <c r="H15245" s="7"/>
      <c r="I15245" s="7"/>
      <c r="J15245" s="7"/>
      <c r="K15245" s="7"/>
      <c r="L15245" s="7"/>
      <c r="M15245" s="7"/>
      <c r="N15245" s="7"/>
      <c r="O15245" s="7"/>
      <c r="P15245" s="7"/>
      <c r="Q15245" s="7"/>
      <c r="R15245" s="7"/>
      <c r="S15245" s="7"/>
      <c r="T15245" s="7"/>
      <c r="U15245" s="7"/>
      <c r="V15245" s="7"/>
      <c r="W15245" s="7"/>
      <c r="X15245" s="7"/>
      <c r="Y15245" s="7"/>
      <c r="Z15245" s="7"/>
      <c r="AA15245" s="7"/>
      <c r="AB15245" s="7"/>
      <c r="AC15245" s="7"/>
      <c r="AD15245" s="7"/>
      <c r="AE15245" s="7"/>
    </row>
    <row r="15247" spans="3:31" s="8" customFormat="1">
      <c r="C15247" s="15"/>
      <c r="G15247" s="7"/>
      <c r="H15247" s="7"/>
      <c r="I15247" s="7"/>
      <c r="J15247" s="7"/>
      <c r="K15247" s="7"/>
      <c r="L15247" s="7"/>
      <c r="M15247" s="7"/>
      <c r="N15247" s="7"/>
      <c r="O15247" s="7"/>
      <c r="P15247" s="7"/>
      <c r="Q15247" s="7"/>
      <c r="R15247" s="7"/>
      <c r="S15247" s="7"/>
      <c r="T15247" s="7"/>
      <c r="U15247" s="7"/>
      <c r="V15247" s="7"/>
      <c r="W15247" s="7"/>
      <c r="X15247" s="7"/>
      <c r="Y15247" s="7"/>
      <c r="Z15247" s="7"/>
      <c r="AA15247" s="7"/>
      <c r="AB15247" s="7"/>
      <c r="AC15247" s="7"/>
      <c r="AD15247" s="7"/>
      <c r="AE15247" s="7"/>
    </row>
    <row r="15249" spans="3:31" s="8" customFormat="1">
      <c r="C15249" s="15"/>
      <c r="G15249" s="7"/>
      <c r="H15249" s="7"/>
      <c r="I15249" s="7"/>
      <c r="J15249" s="7"/>
      <c r="K15249" s="7"/>
      <c r="L15249" s="7"/>
      <c r="M15249" s="7"/>
      <c r="N15249" s="7"/>
      <c r="O15249" s="7"/>
      <c r="P15249" s="7"/>
      <c r="Q15249" s="7"/>
      <c r="R15249" s="7"/>
      <c r="S15249" s="7"/>
      <c r="T15249" s="7"/>
      <c r="U15249" s="7"/>
      <c r="V15249" s="7"/>
      <c r="W15249" s="7"/>
      <c r="X15249" s="7"/>
      <c r="Y15249" s="7"/>
      <c r="Z15249" s="7"/>
      <c r="AA15249" s="7"/>
      <c r="AB15249" s="7"/>
      <c r="AC15249" s="7"/>
      <c r="AD15249" s="7"/>
      <c r="AE15249" s="7"/>
    </row>
    <row r="15251" spans="3:31" s="8" customFormat="1">
      <c r="C15251" s="15"/>
      <c r="G15251" s="7"/>
      <c r="H15251" s="7"/>
      <c r="I15251" s="7"/>
      <c r="J15251" s="7"/>
      <c r="K15251" s="7"/>
      <c r="L15251" s="7"/>
      <c r="M15251" s="7"/>
      <c r="N15251" s="7"/>
      <c r="O15251" s="7"/>
      <c r="P15251" s="7"/>
      <c r="Q15251" s="7"/>
      <c r="R15251" s="7"/>
      <c r="S15251" s="7"/>
      <c r="T15251" s="7"/>
      <c r="U15251" s="7"/>
      <c r="V15251" s="7"/>
      <c r="W15251" s="7"/>
      <c r="X15251" s="7"/>
      <c r="Y15251" s="7"/>
      <c r="Z15251" s="7"/>
      <c r="AA15251" s="7"/>
      <c r="AB15251" s="7"/>
      <c r="AC15251" s="7"/>
      <c r="AD15251" s="7"/>
      <c r="AE15251" s="7"/>
    </row>
    <row r="15253" spans="3:31" s="8" customFormat="1">
      <c r="C15253" s="15"/>
      <c r="G15253" s="7"/>
      <c r="H15253" s="7"/>
      <c r="I15253" s="7"/>
      <c r="J15253" s="7"/>
      <c r="K15253" s="7"/>
      <c r="L15253" s="7"/>
      <c r="M15253" s="7"/>
      <c r="N15253" s="7"/>
      <c r="O15253" s="7"/>
      <c r="P15253" s="7"/>
      <c r="Q15253" s="7"/>
      <c r="R15253" s="7"/>
      <c r="S15253" s="7"/>
      <c r="T15253" s="7"/>
      <c r="U15253" s="7"/>
      <c r="V15253" s="7"/>
      <c r="W15253" s="7"/>
      <c r="X15253" s="7"/>
      <c r="Y15253" s="7"/>
      <c r="Z15253" s="7"/>
      <c r="AA15253" s="7"/>
      <c r="AB15253" s="7"/>
      <c r="AC15253" s="7"/>
      <c r="AD15253" s="7"/>
      <c r="AE15253" s="7"/>
    </row>
    <row r="15255" spans="3:31" s="8" customFormat="1">
      <c r="C15255" s="15"/>
      <c r="G15255" s="7"/>
      <c r="H15255" s="7"/>
      <c r="I15255" s="7"/>
      <c r="J15255" s="7"/>
      <c r="K15255" s="7"/>
      <c r="L15255" s="7"/>
      <c r="M15255" s="7"/>
      <c r="N15255" s="7"/>
      <c r="O15255" s="7"/>
      <c r="P15255" s="7"/>
      <c r="Q15255" s="7"/>
      <c r="R15255" s="7"/>
      <c r="S15255" s="7"/>
      <c r="T15255" s="7"/>
      <c r="U15255" s="7"/>
      <c r="V15255" s="7"/>
      <c r="W15255" s="7"/>
      <c r="X15255" s="7"/>
      <c r="Y15255" s="7"/>
      <c r="Z15255" s="7"/>
      <c r="AA15255" s="7"/>
      <c r="AB15255" s="7"/>
      <c r="AC15255" s="7"/>
      <c r="AD15255" s="7"/>
      <c r="AE15255" s="7"/>
    </row>
    <row r="15257" spans="3:31" s="8" customFormat="1">
      <c r="C15257" s="15"/>
      <c r="G15257" s="7"/>
      <c r="H15257" s="7"/>
      <c r="I15257" s="7"/>
      <c r="J15257" s="7"/>
      <c r="K15257" s="7"/>
      <c r="L15257" s="7"/>
      <c r="M15257" s="7"/>
      <c r="N15257" s="7"/>
      <c r="O15257" s="7"/>
      <c r="P15257" s="7"/>
      <c r="Q15257" s="7"/>
      <c r="R15257" s="7"/>
      <c r="S15257" s="7"/>
      <c r="T15257" s="7"/>
      <c r="U15257" s="7"/>
      <c r="V15257" s="7"/>
      <c r="W15257" s="7"/>
      <c r="X15257" s="7"/>
      <c r="Y15257" s="7"/>
      <c r="Z15257" s="7"/>
      <c r="AA15257" s="7"/>
      <c r="AB15257" s="7"/>
      <c r="AC15257" s="7"/>
      <c r="AD15257" s="7"/>
      <c r="AE15257" s="7"/>
    </row>
    <row r="15259" spans="3:31" s="8" customFormat="1">
      <c r="C15259" s="15"/>
      <c r="G15259" s="7"/>
      <c r="H15259" s="7"/>
      <c r="I15259" s="7"/>
      <c r="J15259" s="7"/>
      <c r="K15259" s="7"/>
      <c r="L15259" s="7"/>
      <c r="M15259" s="7"/>
      <c r="N15259" s="7"/>
      <c r="O15259" s="7"/>
      <c r="P15259" s="7"/>
      <c r="Q15259" s="7"/>
      <c r="R15259" s="7"/>
      <c r="S15259" s="7"/>
      <c r="T15259" s="7"/>
      <c r="U15259" s="7"/>
      <c r="V15259" s="7"/>
      <c r="W15259" s="7"/>
      <c r="X15259" s="7"/>
      <c r="Y15259" s="7"/>
      <c r="Z15259" s="7"/>
      <c r="AA15259" s="7"/>
      <c r="AB15259" s="7"/>
      <c r="AC15259" s="7"/>
      <c r="AD15259" s="7"/>
      <c r="AE15259" s="7"/>
    </row>
    <row r="15261" spans="3:31" s="8" customFormat="1">
      <c r="C15261" s="15"/>
      <c r="G15261" s="7"/>
      <c r="H15261" s="7"/>
      <c r="I15261" s="7"/>
      <c r="J15261" s="7"/>
      <c r="K15261" s="7"/>
      <c r="L15261" s="7"/>
      <c r="M15261" s="7"/>
      <c r="N15261" s="7"/>
      <c r="O15261" s="7"/>
      <c r="P15261" s="7"/>
      <c r="Q15261" s="7"/>
      <c r="R15261" s="7"/>
      <c r="S15261" s="7"/>
      <c r="T15261" s="7"/>
      <c r="U15261" s="7"/>
      <c r="V15261" s="7"/>
      <c r="W15261" s="7"/>
      <c r="X15261" s="7"/>
      <c r="Y15261" s="7"/>
      <c r="Z15261" s="7"/>
      <c r="AA15261" s="7"/>
      <c r="AB15261" s="7"/>
      <c r="AC15261" s="7"/>
      <c r="AD15261" s="7"/>
      <c r="AE15261" s="7"/>
    </row>
    <row r="15263" spans="3:31" s="8" customFormat="1">
      <c r="C15263" s="15"/>
      <c r="G15263" s="7"/>
      <c r="H15263" s="7"/>
      <c r="I15263" s="7"/>
      <c r="J15263" s="7"/>
      <c r="K15263" s="7"/>
      <c r="L15263" s="7"/>
      <c r="M15263" s="7"/>
      <c r="N15263" s="7"/>
      <c r="O15263" s="7"/>
      <c r="P15263" s="7"/>
      <c r="Q15263" s="7"/>
      <c r="R15263" s="7"/>
      <c r="S15263" s="7"/>
      <c r="T15263" s="7"/>
      <c r="U15263" s="7"/>
      <c r="V15263" s="7"/>
      <c r="W15263" s="7"/>
      <c r="X15263" s="7"/>
      <c r="Y15263" s="7"/>
      <c r="Z15263" s="7"/>
      <c r="AA15263" s="7"/>
      <c r="AB15263" s="7"/>
      <c r="AC15263" s="7"/>
      <c r="AD15263" s="7"/>
      <c r="AE15263" s="7"/>
    </row>
    <row r="15265" spans="3:31" s="8" customFormat="1">
      <c r="C15265" s="15"/>
      <c r="G15265" s="7"/>
      <c r="H15265" s="7"/>
      <c r="I15265" s="7"/>
      <c r="J15265" s="7"/>
      <c r="K15265" s="7"/>
      <c r="L15265" s="7"/>
      <c r="M15265" s="7"/>
      <c r="N15265" s="7"/>
      <c r="O15265" s="7"/>
      <c r="P15265" s="7"/>
      <c r="Q15265" s="7"/>
      <c r="R15265" s="7"/>
      <c r="S15265" s="7"/>
      <c r="T15265" s="7"/>
      <c r="U15265" s="7"/>
      <c r="V15265" s="7"/>
      <c r="W15265" s="7"/>
      <c r="X15265" s="7"/>
      <c r="Y15265" s="7"/>
      <c r="Z15265" s="7"/>
      <c r="AA15265" s="7"/>
      <c r="AB15265" s="7"/>
      <c r="AC15265" s="7"/>
      <c r="AD15265" s="7"/>
      <c r="AE15265" s="7"/>
    </row>
    <row r="15267" spans="3:31" s="8" customFormat="1">
      <c r="C15267" s="15"/>
      <c r="G15267" s="7"/>
      <c r="H15267" s="7"/>
      <c r="I15267" s="7"/>
      <c r="J15267" s="7"/>
      <c r="K15267" s="7"/>
      <c r="L15267" s="7"/>
      <c r="M15267" s="7"/>
      <c r="N15267" s="7"/>
      <c r="O15267" s="7"/>
      <c r="P15267" s="7"/>
      <c r="Q15267" s="7"/>
      <c r="R15267" s="7"/>
      <c r="S15267" s="7"/>
      <c r="T15267" s="7"/>
      <c r="U15267" s="7"/>
      <c r="V15267" s="7"/>
      <c r="W15267" s="7"/>
      <c r="X15267" s="7"/>
      <c r="Y15267" s="7"/>
      <c r="Z15267" s="7"/>
      <c r="AA15267" s="7"/>
      <c r="AB15267" s="7"/>
      <c r="AC15267" s="7"/>
      <c r="AD15267" s="7"/>
      <c r="AE15267" s="7"/>
    </row>
    <row r="15269" spans="3:31" s="8" customFormat="1">
      <c r="C15269" s="15"/>
      <c r="G15269" s="7"/>
      <c r="H15269" s="7"/>
      <c r="I15269" s="7"/>
      <c r="J15269" s="7"/>
      <c r="K15269" s="7"/>
      <c r="L15269" s="7"/>
      <c r="M15269" s="7"/>
      <c r="N15269" s="7"/>
      <c r="O15269" s="7"/>
      <c r="P15269" s="7"/>
      <c r="Q15269" s="7"/>
      <c r="R15269" s="7"/>
      <c r="S15269" s="7"/>
      <c r="T15269" s="7"/>
      <c r="U15269" s="7"/>
      <c r="V15269" s="7"/>
      <c r="W15269" s="7"/>
      <c r="X15269" s="7"/>
      <c r="Y15269" s="7"/>
      <c r="Z15269" s="7"/>
      <c r="AA15269" s="7"/>
      <c r="AB15269" s="7"/>
      <c r="AC15269" s="7"/>
      <c r="AD15269" s="7"/>
      <c r="AE15269" s="7"/>
    </row>
    <row r="15271" spans="3:31" s="8" customFormat="1">
      <c r="C15271" s="15"/>
      <c r="G15271" s="7"/>
      <c r="H15271" s="7"/>
      <c r="I15271" s="7"/>
      <c r="J15271" s="7"/>
      <c r="K15271" s="7"/>
      <c r="L15271" s="7"/>
      <c r="M15271" s="7"/>
      <c r="N15271" s="7"/>
      <c r="O15271" s="7"/>
      <c r="P15271" s="7"/>
      <c r="Q15271" s="7"/>
      <c r="R15271" s="7"/>
      <c r="S15271" s="7"/>
      <c r="T15271" s="7"/>
      <c r="U15271" s="7"/>
      <c r="V15271" s="7"/>
      <c r="W15271" s="7"/>
      <c r="X15271" s="7"/>
      <c r="Y15271" s="7"/>
      <c r="Z15271" s="7"/>
      <c r="AA15271" s="7"/>
      <c r="AB15271" s="7"/>
      <c r="AC15271" s="7"/>
      <c r="AD15271" s="7"/>
      <c r="AE15271" s="7"/>
    </row>
    <row r="15273" spans="3:31" s="8" customFormat="1">
      <c r="C15273" s="15"/>
      <c r="G15273" s="7"/>
      <c r="H15273" s="7"/>
      <c r="I15273" s="7"/>
      <c r="J15273" s="7"/>
      <c r="K15273" s="7"/>
      <c r="L15273" s="7"/>
      <c r="M15273" s="7"/>
      <c r="N15273" s="7"/>
      <c r="O15273" s="7"/>
      <c r="P15273" s="7"/>
      <c r="Q15273" s="7"/>
      <c r="R15273" s="7"/>
      <c r="S15273" s="7"/>
      <c r="T15273" s="7"/>
      <c r="U15273" s="7"/>
      <c r="V15273" s="7"/>
      <c r="W15273" s="7"/>
      <c r="X15273" s="7"/>
      <c r="Y15273" s="7"/>
      <c r="Z15273" s="7"/>
      <c r="AA15273" s="7"/>
      <c r="AB15273" s="7"/>
      <c r="AC15273" s="7"/>
      <c r="AD15273" s="7"/>
      <c r="AE15273" s="7"/>
    </row>
    <row r="15275" spans="3:31" s="8" customFormat="1">
      <c r="C15275" s="15"/>
      <c r="G15275" s="7"/>
      <c r="H15275" s="7"/>
      <c r="I15275" s="7"/>
      <c r="J15275" s="7"/>
      <c r="K15275" s="7"/>
      <c r="L15275" s="7"/>
      <c r="M15275" s="7"/>
      <c r="N15275" s="7"/>
      <c r="O15275" s="7"/>
      <c r="P15275" s="7"/>
      <c r="Q15275" s="7"/>
      <c r="R15275" s="7"/>
      <c r="S15275" s="7"/>
      <c r="T15275" s="7"/>
      <c r="U15275" s="7"/>
      <c r="V15275" s="7"/>
      <c r="W15275" s="7"/>
      <c r="X15275" s="7"/>
      <c r="Y15275" s="7"/>
      <c r="Z15275" s="7"/>
      <c r="AA15275" s="7"/>
      <c r="AB15275" s="7"/>
      <c r="AC15275" s="7"/>
      <c r="AD15275" s="7"/>
      <c r="AE15275" s="7"/>
    </row>
    <row r="15277" spans="3:31" s="8" customFormat="1">
      <c r="C15277" s="15"/>
      <c r="G15277" s="7"/>
      <c r="H15277" s="7"/>
      <c r="I15277" s="7"/>
      <c r="J15277" s="7"/>
      <c r="K15277" s="7"/>
      <c r="L15277" s="7"/>
      <c r="M15277" s="7"/>
      <c r="N15277" s="7"/>
      <c r="O15277" s="7"/>
      <c r="P15277" s="7"/>
      <c r="Q15277" s="7"/>
      <c r="R15277" s="7"/>
      <c r="S15277" s="7"/>
      <c r="T15277" s="7"/>
      <c r="U15277" s="7"/>
      <c r="V15277" s="7"/>
      <c r="W15277" s="7"/>
      <c r="X15277" s="7"/>
      <c r="Y15277" s="7"/>
      <c r="Z15277" s="7"/>
      <c r="AA15277" s="7"/>
      <c r="AB15277" s="7"/>
      <c r="AC15277" s="7"/>
      <c r="AD15277" s="7"/>
      <c r="AE15277" s="7"/>
    </row>
    <row r="15279" spans="3:31" s="8" customFormat="1">
      <c r="C15279" s="15"/>
      <c r="G15279" s="7"/>
      <c r="H15279" s="7"/>
      <c r="I15279" s="7"/>
      <c r="J15279" s="7"/>
      <c r="K15279" s="7"/>
      <c r="L15279" s="7"/>
      <c r="M15279" s="7"/>
      <c r="N15279" s="7"/>
      <c r="O15279" s="7"/>
      <c r="P15279" s="7"/>
      <c r="Q15279" s="7"/>
      <c r="R15279" s="7"/>
      <c r="S15279" s="7"/>
      <c r="T15279" s="7"/>
      <c r="U15279" s="7"/>
      <c r="V15279" s="7"/>
      <c r="W15279" s="7"/>
      <c r="X15279" s="7"/>
      <c r="Y15279" s="7"/>
      <c r="Z15279" s="7"/>
      <c r="AA15279" s="7"/>
      <c r="AB15279" s="7"/>
      <c r="AC15279" s="7"/>
      <c r="AD15279" s="7"/>
      <c r="AE15279" s="7"/>
    </row>
    <row r="15281" spans="3:31" s="8" customFormat="1">
      <c r="C15281" s="15"/>
      <c r="G15281" s="7"/>
      <c r="H15281" s="7"/>
      <c r="I15281" s="7"/>
      <c r="J15281" s="7"/>
      <c r="K15281" s="7"/>
      <c r="L15281" s="7"/>
      <c r="M15281" s="7"/>
      <c r="N15281" s="7"/>
      <c r="O15281" s="7"/>
      <c r="P15281" s="7"/>
      <c r="Q15281" s="7"/>
      <c r="R15281" s="7"/>
      <c r="S15281" s="7"/>
      <c r="T15281" s="7"/>
      <c r="U15281" s="7"/>
      <c r="V15281" s="7"/>
      <c r="W15281" s="7"/>
      <c r="X15281" s="7"/>
      <c r="Y15281" s="7"/>
      <c r="Z15281" s="7"/>
      <c r="AA15281" s="7"/>
      <c r="AB15281" s="7"/>
      <c r="AC15281" s="7"/>
      <c r="AD15281" s="7"/>
      <c r="AE15281" s="7"/>
    </row>
    <row r="15283" spans="3:31" s="8" customFormat="1">
      <c r="C15283" s="15"/>
      <c r="G15283" s="7"/>
      <c r="H15283" s="7"/>
      <c r="I15283" s="7"/>
      <c r="J15283" s="7"/>
      <c r="K15283" s="7"/>
      <c r="L15283" s="7"/>
      <c r="M15283" s="7"/>
      <c r="N15283" s="7"/>
      <c r="O15283" s="7"/>
      <c r="P15283" s="7"/>
      <c r="Q15283" s="7"/>
      <c r="R15283" s="7"/>
      <c r="S15283" s="7"/>
      <c r="T15283" s="7"/>
      <c r="U15283" s="7"/>
      <c r="V15283" s="7"/>
      <c r="W15283" s="7"/>
      <c r="X15283" s="7"/>
      <c r="Y15283" s="7"/>
      <c r="Z15283" s="7"/>
      <c r="AA15283" s="7"/>
      <c r="AB15283" s="7"/>
      <c r="AC15283" s="7"/>
      <c r="AD15283" s="7"/>
      <c r="AE15283" s="7"/>
    </row>
    <row r="15285" spans="3:31" s="8" customFormat="1">
      <c r="C15285" s="15"/>
      <c r="G15285" s="7"/>
      <c r="H15285" s="7"/>
      <c r="I15285" s="7"/>
      <c r="J15285" s="7"/>
      <c r="K15285" s="7"/>
      <c r="L15285" s="7"/>
      <c r="M15285" s="7"/>
      <c r="N15285" s="7"/>
      <c r="O15285" s="7"/>
      <c r="P15285" s="7"/>
      <c r="Q15285" s="7"/>
      <c r="R15285" s="7"/>
      <c r="S15285" s="7"/>
      <c r="T15285" s="7"/>
      <c r="U15285" s="7"/>
      <c r="V15285" s="7"/>
      <c r="W15285" s="7"/>
      <c r="X15285" s="7"/>
      <c r="Y15285" s="7"/>
      <c r="Z15285" s="7"/>
      <c r="AA15285" s="7"/>
      <c r="AB15285" s="7"/>
      <c r="AC15285" s="7"/>
      <c r="AD15285" s="7"/>
      <c r="AE15285" s="7"/>
    </row>
    <row r="15287" spans="3:31" s="8" customFormat="1">
      <c r="C15287" s="15"/>
      <c r="G15287" s="7"/>
      <c r="H15287" s="7"/>
      <c r="I15287" s="7"/>
      <c r="J15287" s="7"/>
      <c r="K15287" s="7"/>
      <c r="L15287" s="7"/>
      <c r="M15287" s="7"/>
      <c r="N15287" s="7"/>
      <c r="O15287" s="7"/>
      <c r="P15287" s="7"/>
      <c r="Q15287" s="7"/>
      <c r="R15287" s="7"/>
      <c r="S15287" s="7"/>
      <c r="T15287" s="7"/>
      <c r="U15287" s="7"/>
      <c r="V15287" s="7"/>
      <c r="W15287" s="7"/>
      <c r="X15287" s="7"/>
      <c r="Y15287" s="7"/>
      <c r="Z15287" s="7"/>
      <c r="AA15287" s="7"/>
      <c r="AB15287" s="7"/>
      <c r="AC15287" s="7"/>
      <c r="AD15287" s="7"/>
      <c r="AE15287" s="7"/>
    </row>
    <row r="15289" spans="3:31" s="8" customFormat="1">
      <c r="C15289" s="15"/>
      <c r="G15289" s="7"/>
      <c r="H15289" s="7"/>
      <c r="I15289" s="7"/>
      <c r="J15289" s="7"/>
      <c r="K15289" s="7"/>
      <c r="L15289" s="7"/>
      <c r="M15289" s="7"/>
      <c r="N15289" s="7"/>
      <c r="O15289" s="7"/>
      <c r="P15289" s="7"/>
      <c r="Q15289" s="7"/>
      <c r="R15289" s="7"/>
      <c r="S15289" s="7"/>
      <c r="T15289" s="7"/>
      <c r="U15289" s="7"/>
      <c r="V15289" s="7"/>
      <c r="W15289" s="7"/>
      <c r="X15289" s="7"/>
      <c r="Y15289" s="7"/>
      <c r="Z15289" s="7"/>
      <c r="AA15289" s="7"/>
      <c r="AB15289" s="7"/>
      <c r="AC15289" s="7"/>
      <c r="AD15289" s="7"/>
      <c r="AE15289" s="7"/>
    </row>
    <row r="15291" spans="3:31" s="8" customFormat="1">
      <c r="C15291" s="15"/>
      <c r="G15291" s="7"/>
      <c r="H15291" s="7"/>
      <c r="I15291" s="7"/>
      <c r="J15291" s="7"/>
      <c r="K15291" s="7"/>
      <c r="L15291" s="7"/>
      <c r="M15291" s="7"/>
      <c r="N15291" s="7"/>
      <c r="O15291" s="7"/>
      <c r="P15291" s="7"/>
      <c r="Q15291" s="7"/>
      <c r="R15291" s="7"/>
      <c r="S15291" s="7"/>
      <c r="T15291" s="7"/>
      <c r="U15291" s="7"/>
      <c r="V15291" s="7"/>
      <c r="W15291" s="7"/>
      <c r="X15291" s="7"/>
      <c r="Y15291" s="7"/>
      <c r="Z15291" s="7"/>
      <c r="AA15291" s="7"/>
      <c r="AB15291" s="7"/>
      <c r="AC15291" s="7"/>
      <c r="AD15291" s="7"/>
      <c r="AE15291" s="7"/>
    </row>
    <row r="15293" spans="3:31" s="8" customFormat="1">
      <c r="C15293" s="15"/>
      <c r="G15293" s="7"/>
      <c r="H15293" s="7"/>
      <c r="I15293" s="7"/>
      <c r="J15293" s="7"/>
      <c r="K15293" s="7"/>
      <c r="L15293" s="7"/>
      <c r="M15293" s="7"/>
      <c r="N15293" s="7"/>
      <c r="O15293" s="7"/>
      <c r="P15293" s="7"/>
      <c r="Q15293" s="7"/>
      <c r="R15293" s="7"/>
      <c r="S15293" s="7"/>
      <c r="T15293" s="7"/>
      <c r="U15293" s="7"/>
      <c r="V15293" s="7"/>
      <c r="W15293" s="7"/>
      <c r="X15293" s="7"/>
      <c r="Y15293" s="7"/>
      <c r="Z15293" s="7"/>
      <c r="AA15293" s="7"/>
      <c r="AB15293" s="7"/>
      <c r="AC15293" s="7"/>
      <c r="AD15293" s="7"/>
      <c r="AE15293" s="7"/>
    </row>
    <row r="15295" spans="3:31" s="8" customFormat="1">
      <c r="C15295" s="15"/>
      <c r="G15295" s="7"/>
      <c r="H15295" s="7"/>
      <c r="I15295" s="7"/>
      <c r="J15295" s="7"/>
      <c r="K15295" s="7"/>
      <c r="L15295" s="7"/>
      <c r="M15295" s="7"/>
      <c r="N15295" s="7"/>
      <c r="O15295" s="7"/>
      <c r="P15295" s="7"/>
      <c r="Q15295" s="7"/>
      <c r="R15295" s="7"/>
      <c r="S15295" s="7"/>
      <c r="T15295" s="7"/>
      <c r="U15295" s="7"/>
      <c r="V15295" s="7"/>
      <c r="W15295" s="7"/>
      <c r="X15295" s="7"/>
      <c r="Y15295" s="7"/>
      <c r="Z15295" s="7"/>
      <c r="AA15295" s="7"/>
      <c r="AB15295" s="7"/>
      <c r="AC15295" s="7"/>
      <c r="AD15295" s="7"/>
      <c r="AE15295" s="7"/>
    </row>
    <row r="15297" spans="3:31" s="8" customFormat="1">
      <c r="C15297" s="15"/>
      <c r="G15297" s="7"/>
      <c r="H15297" s="7"/>
      <c r="I15297" s="7"/>
      <c r="J15297" s="7"/>
      <c r="K15297" s="7"/>
      <c r="L15297" s="7"/>
      <c r="M15297" s="7"/>
      <c r="N15297" s="7"/>
      <c r="O15297" s="7"/>
      <c r="P15297" s="7"/>
      <c r="Q15297" s="7"/>
      <c r="R15297" s="7"/>
      <c r="S15297" s="7"/>
      <c r="T15297" s="7"/>
      <c r="U15297" s="7"/>
      <c r="V15297" s="7"/>
      <c r="W15297" s="7"/>
      <c r="X15297" s="7"/>
      <c r="Y15297" s="7"/>
      <c r="Z15297" s="7"/>
      <c r="AA15297" s="7"/>
      <c r="AB15297" s="7"/>
      <c r="AC15297" s="7"/>
      <c r="AD15297" s="7"/>
      <c r="AE15297" s="7"/>
    </row>
    <row r="15299" spans="3:31" s="8" customFormat="1">
      <c r="C15299" s="15"/>
      <c r="G15299" s="7"/>
      <c r="H15299" s="7"/>
      <c r="I15299" s="7"/>
      <c r="J15299" s="7"/>
      <c r="K15299" s="7"/>
      <c r="L15299" s="7"/>
      <c r="M15299" s="7"/>
      <c r="N15299" s="7"/>
      <c r="O15299" s="7"/>
      <c r="P15299" s="7"/>
      <c r="Q15299" s="7"/>
      <c r="R15299" s="7"/>
      <c r="S15299" s="7"/>
      <c r="T15299" s="7"/>
      <c r="U15299" s="7"/>
      <c r="V15299" s="7"/>
      <c r="W15299" s="7"/>
      <c r="X15299" s="7"/>
      <c r="Y15299" s="7"/>
      <c r="Z15299" s="7"/>
      <c r="AA15299" s="7"/>
      <c r="AB15299" s="7"/>
      <c r="AC15299" s="7"/>
      <c r="AD15299" s="7"/>
      <c r="AE15299" s="7"/>
    </row>
    <row r="15301" spans="3:31" s="8" customFormat="1">
      <c r="C15301" s="15"/>
      <c r="G15301" s="7"/>
      <c r="H15301" s="7"/>
      <c r="I15301" s="7"/>
      <c r="J15301" s="7"/>
      <c r="K15301" s="7"/>
      <c r="L15301" s="7"/>
      <c r="M15301" s="7"/>
      <c r="N15301" s="7"/>
      <c r="O15301" s="7"/>
      <c r="P15301" s="7"/>
      <c r="Q15301" s="7"/>
      <c r="R15301" s="7"/>
      <c r="S15301" s="7"/>
      <c r="T15301" s="7"/>
      <c r="U15301" s="7"/>
      <c r="V15301" s="7"/>
      <c r="W15301" s="7"/>
      <c r="X15301" s="7"/>
      <c r="Y15301" s="7"/>
      <c r="Z15301" s="7"/>
      <c r="AA15301" s="7"/>
      <c r="AB15301" s="7"/>
      <c r="AC15301" s="7"/>
      <c r="AD15301" s="7"/>
      <c r="AE15301" s="7"/>
    </row>
    <row r="15303" spans="3:31" s="8" customFormat="1">
      <c r="C15303" s="15"/>
      <c r="G15303" s="7"/>
      <c r="H15303" s="7"/>
      <c r="I15303" s="7"/>
      <c r="J15303" s="7"/>
      <c r="K15303" s="7"/>
      <c r="L15303" s="7"/>
      <c r="M15303" s="7"/>
      <c r="N15303" s="7"/>
      <c r="O15303" s="7"/>
      <c r="P15303" s="7"/>
      <c r="Q15303" s="7"/>
      <c r="R15303" s="7"/>
      <c r="S15303" s="7"/>
      <c r="T15303" s="7"/>
      <c r="U15303" s="7"/>
      <c r="V15303" s="7"/>
      <c r="W15303" s="7"/>
      <c r="X15303" s="7"/>
      <c r="Y15303" s="7"/>
      <c r="Z15303" s="7"/>
      <c r="AA15303" s="7"/>
      <c r="AB15303" s="7"/>
      <c r="AC15303" s="7"/>
      <c r="AD15303" s="7"/>
      <c r="AE15303" s="7"/>
    </row>
    <row r="15305" spans="3:31" s="8" customFormat="1">
      <c r="C15305" s="15"/>
      <c r="G15305" s="7"/>
      <c r="H15305" s="7"/>
      <c r="I15305" s="7"/>
      <c r="J15305" s="7"/>
      <c r="K15305" s="7"/>
      <c r="L15305" s="7"/>
      <c r="M15305" s="7"/>
      <c r="N15305" s="7"/>
      <c r="O15305" s="7"/>
      <c r="P15305" s="7"/>
      <c r="Q15305" s="7"/>
      <c r="R15305" s="7"/>
      <c r="S15305" s="7"/>
      <c r="T15305" s="7"/>
      <c r="U15305" s="7"/>
      <c r="V15305" s="7"/>
      <c r="W15305" s="7"/>
      <c r="X15305" s="7"/>
      <c r="Y15305" s="7"/>
      <c r="Z15305" s="7"/>
      <c r="AA15305" s="7"/>
      <c r="AB15305" s="7"/>
      <c r="AC15305" s="7"/>
      <c r="AD15305" s="7"/>
      <c r="AE15305" s="7"/>
    </row>
    <row r="15307" spans="3:31" s="8" customFormat="1">
      <c r="C15307" s="15"/>
      <c r="G15307" s="7"/>
      <c r="H15307" s="7"/>
      <c r="I15307" s="7"/>
      <c r="J15307" s="7"/>
      <c r="K15307" s="7"/>
      <c r="L15307" s="7"/>
      <c r="M15307" s="7"/>
      <c r="N15307" s="7"/>
      <c r="O15307" s="7"/>
      <c r="P15307" s="7"/>
      <c r="Q15307" s="7"/>
      <c r="R15307" s="7"/>
      <c r="S15307" s="7"/>
      <c r="T15307" s="7"/>
      <c r="U15307" s="7"/>
      <c r="V15307" s="7"/>
      <c r="W15307" s="7"/>
      <c r="X15307" s="7"/>
      <c r="Y15307" s="7"/>
      <c r="Z15307" s="7"/>
      <c r="AA15307" s="7"/>
      <c r="AB15307" s="7"/>
      <c r="AC15307" s="7"/>
      <c r="AD15307" s="7"/>
      <c r="AE15307" s="7"/>
    </row>
    <row r="15309" spans="3:31" s="8" customFormat="1">
      <c r="C15309" s="15"/>
      <c r="G15309" s="7"/>
      <c r="H15309" s="7"/>
      <c r="I15309" s="7"/>
      <c r="J15309" s="7"/>
      <c r="K15309" s="7"/>
      <c r="L15309" s="7"/>
      <c r="M15309" s="7"/>
      <c r="N15309" s="7"/>
      <c r="O15309" s="7"/>
      <c r="P15309" s="7"/>
      <c r="Q15309" s="7"/>
      <c r="R15309" s="7"/>
      <c r="S15309" s="7"/>
      <c r="T15309" s="7"/>
      <c r="U15309" s="7"/>
      <c r="V15309" s="7"/>
      <c r="W15309" s="7"/>
      <c r="X15309" s="7"/>
      <c r="Y15309" s="7"/>
      <c r="Z15309" s="7"/>
      <c r="AA15309" s="7"/>
      <c r="AB15309" s="7"/>
      <c r="AC15309" s="7"/>
      <c r="AD15309" s="7"/>
      <c r="AE15309" s="7"/>
    </row>
    <row r="15311" spans="3:31" s="8" customFormat="1">
      <c r="C15311" s="15"/>
      <c r="G15311" s="7"/>
      <c r="H15311" s="7"/>
      <c r="I15311" s="7"/>
      <c r="J15311" s="7"/>
      <c r="K15311" s="7"/>
      <c r="L15311" s="7"/>
      <c r="M15311" s="7"/>
      <c r="N15311" s="7"/>
      <c r="O15311" s="7"/>
      <c r="P15311" s="7"/>
      <c r="Q15311" s="7"/>
      <c r="R15311" s="7"/>
      <c r="S15311" s="7"/>
      <c r="T15311" s="7"/>
      <c r="U15311" s="7"/>
      <c r="V15311" s="7"/>
      <c r="W15311" s="7"/>
      <c r="X15311" s="7"/>
      <c r="Y15311" s="7"/>
      <c r="Z15311" s="7"/>
      <c r="AA15311" s="7"/>
      <c r="AB15311" s="7"/>
      <c r="AC15311" s="7"/>
      <c r="AD15311" s="7"/>
      <c r="AE15311" s="7"/>
    </row>
    <row r="15313" spans="3:31" s="8" customFormat="1">
      <c r="C15313" s="15"/>
      <c r="G15313" s="7"/>
      <c r="H15313" s="7"/>
      <c r="I15313" s="7"/>
      <c r="J15313" s="7"/>
      <c r="K15313" s="7"/>
      <c r="L15313" s="7"/>
      <c r="M15313" s="7"/>
      <c r="N15313" s="7"/>
      <c r="O15313" s="7"/>
      <c r="P15313" s="7"/>
      <c r="Q15313" s="7"/>
      <c r="R15313" s="7"/>
      <c r="S15313" s="7"/>
      <c r="T15313" s="7"/>
      <c r="U15313" s="7"/>
      <c r="V15313" s="7"/>
      <c r="W15313" s="7"/>
      <c r="X15313" s="7"/>
      <c r="Y15313" s="7"/>
      <c r="Z15313" s="7"/>
      <c r="AA15313" s="7"/>
      <c r="AB15313" s="7"/>
      <c r="AC15313" s="7"/>
      <c r="AD15313" s="7"/>
      <c r="AE15313" s="7"/>
    </row>
    <row r="15315" spans="3:31" s="8" customFormat="1">
      <c r="C15315" s="15"/>
      <c r="G15315" s="7"/>
      <c r="H15315" s="7"/>
      <c r="I15315" s="7"/>
      <c r="J15315" s="7"/>
      <c r="K15315" s="7"/>
      <c r="L15315" s="7"/>
      <c r="M15315" s="7"/>
      <c r="N15315" s="7"/>
      <c r="O15315" s="7"/>
      <c r="P15315" s="7"/>
      <c r="Q15315" s="7"/>
      <c r="R15315" s="7"/>
      <c r="S15315" s="7"/>
      <c r="T15315" s="7"/>
      <c r="U15315" s="7"/>
      <c r="V15315" s="7"/>
      <c r="W15315" s="7"/>
      <c r="X15315" s="7"/>
      <c r="Y15315" s="7"/>
      <c r="Z15315" s="7"/>
      <c r="AA15315" s="7"/>
      <c r="AB15315" s="7"/>
      <c r="AC15315" s="7"/>
      <c r="AD15315" s="7"/>
      <c r="AE15315" s="7"/>
    </row>
    <row r="15317" spans="3:31" s="8" customFormat="1">
      <c r="C15317" s="15"/>
      <c r="G15317" s="7"/>
      <c r="H15317" s="7"/>
      <c r="I15317" s="7"/>
      <c r="J15317" s="7"/>
      <c r="K15317" s="7"/>
      <c r="L15317" s="7"/>
      <c r="M15317" s="7"/>
      <c r="N15317" s="7"/>
      <c r="O15317" s="7"/>
      <c r="P15317" s="7"/>
      <c r="Q15317" s="7"/>
      <c r="R15317" s="7"/>
      <c r="S15317" s="7"/>
      <c r="T15317" s="7"/>
      <c r="U15317" s="7"/>
      <c r="V15317" s="7"/>
      <c r="W15317" s="7"/>
      <c r="X15317" s="7"/>
      <c r="Y15317" s="7"/>
      <c r="Z15317" s="7"/>
      <c r="AA15317" s="7"/>
      <c r="AB15317" s="7"/>
      <c r="AC15317" s="7"/>
      <c r="AD15317" s="7"/>
      <c r="AE15317" s="7"/>
    </row>
    <row r="15319" spans="3:31" s="8" customFormat="1">
      <c r="C15319" s="15"/>
      <c r="G15319" s="7"/>
      <c r="H15319" s="7"/>
      <c r="I15319" s="7"/>
      <c r="J15319" s="7"/>
      <c r="K15319" s="7"/>
      <c r="L15319" s="7"/>
      <c r="M15319" s="7"/>
      <c r="N15319" s="7"/>
      <c r="O15319" s="7"/>
      <c r="P15319" s="7"/>
      <c r="Q15319" s="7"/>
      <c r="R15319" s="7"/>
      <c r="S15319" s="7"/>
      <c r="T15319" s="7"/>
      <c r="U15319" s="7"/>
      <c r="V15319" s="7"/>
      <c r="W15319" s="7"/>
      <c r="X15319" s="7"/>
      <c r="Y15319" s="7"/>
      <c r="Z15319" s="7"/>
      <c r="AA15319" s="7"/>
      <c r="AB15319" s="7"/>
      <c r="AC15319" s="7"/>
      <c r="AD15319" s="7"/>
      <c r="AE15319" s="7"/>
    </row>
    <row r="15321" spans="3:31" s="8" customFormat="1">
      <c r="C15321" s="15"/>
      <c r="G15321" s="7"/>
      <c r="H15321" s="7"/>
      <c r="I15321" s="7"/>
      <c r="J15321" s="7"/>
      <c r="K15321" s="7"/>
      <c r="L15321" s="7"/>
      <c r="M15321" s="7"/>
      <c r="N15321" s="7"/>
      <c r="O15321" s="7"/>
      <c r="P15321" s="7"/>
      <c r="Q15321" s="7"/>
      <c r="R15321" s="7"/>
      <c r="S15321" s="7"/>
      <c r="T15321" s="7"/>
      <c r="U15321" s="7"/>
      <c r="V15321" s="7"/>
      <c r="W15321" s="7"/>
      <c r="X15321" s="7"/>
      <c r="Y15321" s="7"/>
      <c r="Z15321" s="7"/>
      <c r="AA15321" s="7"/>
      <c r="AB15321" s="7"/>
      <c r="AC15321" s="7"/>
      <c r="AD15321" s="7"/>
      <c r="AE15321" s="7"/>
    </row>
    <row r="15323" spans="3:31" s="8" customFormat="1">
      <c r="C15323" s="15"/>
      <c r="G15323" s="7"/>
      <c r="H15323" s="7"/>
      <c r="I15323" s="7"/>
      <c r="J15323" s="7"/>
      <c r="K15323" s="7"/>
      <c r="L15323" s="7"/>
      <c r="M15323" s="7"/>
      <c r="N15323" s="7"/>
      <c r="O15323" s="7"/>
      <c r="P15323" s="7"/>
      <c r="Q15323" s="7"/>
      <c r="R15323" s="7"/>
      <c r="S15323" s="7"/>
      <c r="T15323" s="7"/>
      <c r="U15323" s="7"/>
      <c r="V15323" s="7"/>
      <c r="W15323" s="7"/>
      <c r="X15323" s="7"/>
      <c r="Y15323" s="7"/>
      <c r="Z15323" s="7"/>
      <c r="AA15323" s="7"/>
      <c r="AB15323" s="7"/>
      <c r="AC15323" s="7"/>
      <c r="AD15323" s="7"/>
      <c r="AE15323" s="7"/>
    </row>
    <row r="15325" spans="3:31" s="8" customFormat="1">
      <c r="C15325" s="15"/>
      <c r="G15325" s="7"/>
      <c r="H15325" s="7"/>
      <c r="I15325" s="7"/>
      <c r="J15325" s="7"/>
      <c r="K15325" s="7"/>
      <c r="L15325" s="7"/>
      <c r="M15325" s="7"/>
      <c r="N15325" s="7"/>
      <c r="O15325" s="7"/>
      <c r="P15325" s="7"/>
      <c r="Q15325" s="7"/>
      <c r="R15325" s="7"/>
      <c r="S15325" s="7"/>
      <c r="T15325" s="7"/>
      <c r="U15325" s="7"/>
      <c r="V15325" s="7"/>
      <c r="W15325" s="7"/>
      <c r="X15325" s="7"/>
      <c r="Y15325" s="7"/>
      <c r="Z15325" s="7"/>
      <c r="AA15325" s="7"/>
      <c r="AB15325" s="7"/>
      <c r="AC15325" s="7"/>
      <c r="AD15325" s="7"/>
      <c r="AE15325" s="7"/>
    </row>
    <row r="15327" spans="3:31" s="8" customFormat="1">
      <c r="C15327" s="15"/>
      <c r="G15327" s="7"/>
      <c r="H15327" s="7"/>
      <c r="I15327" s="7"/>
      <c r="J15327" s="7"/>
      <c r="K15327" s="7"/>
      <c r="L15327" s="7"/>
      <c r="M15327" s="7"/>
      <c r="N15327" s="7"/>
      <c r="O15327" s="7"/>
      <c r="P15327" s="7"/>
      <c r="Q15327" s="7"/>
      <c r="R15327" s="7"/>
      <c r="S15327" s="7"/>
      <c r="T15327" s="7"/>
      <c r="U15327" s="7"/>
      <c r="V15327" s="7"/>
      <c r="W15327" s="7"/>
      <c r="X15327" s="7"/>
      <c r="Y15327" s="7"/>
      <c r="Z15327" s="7"/>
      <c r="AA15327" s="7"/>
      <c r="AB15327" s="7"/>
      <c r="AC15327" s="7"/>
      <c r="AD15327" s="7"/>
      <c r="AE15327" s="7"/>
    </row>
    <row r="15329" spans="3:31" s="8" customFormat="1">
      <c r="C15329" s="15"/>
      <c r="G15329" s="7"/>
      <c r="H15329" s="7"/>
      <c r="I15329" s="7"/>
      <c r="J15329" s="7"/>
      <c r="K15329" s="7"/>
      <c r="L15329" s="7"/>
      <c r="M15329" s="7"/>
      <c r="N15329" s="7"/>
      <c r="O15329" s="7"/>
      <c r="P15329" s="7"/>
      <c r="Q15329" s="7"/>
      <c r="R15329" s="7"/>
      <c r="S15329" s="7"/>
      <c r="T15329" s="7"/>
      <c r="U15329" s="7"/>
      <c r="V15329" s="7"/>
      <c r="W15329" s="7"/>
      <c r="X15329" s="7"/>
      <c r="Y15329" s="7"/>
      <c r="Z15329" s="7"/>
      <c r="AA15329" s="7"/>
      <c r="AB15329" s="7"/>
      <c r="AC15329" s="7"/>
      <c r="AD15329" s="7"/>
      <c r="AE15329" s="7"/>
    </row>
    <row r="15331" spans="3:31" s="8" customFormat="1">
      <c r="C15331" s="15"/>
      <c r="G15331" s="7"/>
      <c r="H15331" s="7"/>
      <c r="I15331" s="7"/>
      <c r="J15331" s="7"/>
      <c r="K15331" s="7"/>
      <c r="L15331" s="7"/>
      <c r="M15331" s="7"/>
      <c r="N15331" s="7"/>
      <c r="O15331" s="7"/>
      <c r="P15331" s="7"/>
      <c r="Q15331" s="7"/>
      <c r="R15331" s="7"/>
      <c r="S15331" s="7"/>
      <c r="T15331" s="7"/>
      <c r="U15331" s="7"/>
      <c r="V15331" s="7"/>
      <c r="W15331" s="7"/>
      <c r="X15331" s="7"/>
      <c r="Y15331" s="7"/>
      <c r="Z15331" s="7"/>
      <c r="AA15331" s="7"/>
      <c r="AB15331" s="7"/>
      <c r="AC15331" s="7"/>
      <c r="AD15331" s="7"/>
      <c r="AE15331" s="7"/>
    </row>
    <row r="15333" spans="3:31" s="8" customFormat="1">
      <c r="C15333" s="15"/>
      <c r="G15333" s="7"/>
      <c r="H15333" s="7"/>
      <c r="I15333" s="7"/>
      <c r="J15333" s="7"/>
      <c r="K15333" s="7"/>
      <c r="L15333" s="7"/>
      <c r="M15333" s="7"/>
      <c r="N15333" s="7"/>
      <c r="O15333" s="7"/>
      <c r="P15333" s="7"/>
      <c r="Q15333" s="7"/>
      <c r="R15333" s="7"/>
      <c r="S15333" s="7"/>
      <c r="T15333" s="7"/>
      <c r="U15333" s="7"/>
      <c r="V15333" s="7"/>
      <c r="W15333" s="7"/>
      <c r="X15333" s="7"/>
      <c r="Y15333" s="7"/>
      <c r="Z15333" s="7"/>
      <c r="AA15333" s="7"/>
      <c r="AB15333" s="7"/>
      <c r="AC15333" s="7"/>
      <c r="AD15333" s="7"/>
      <c r="AE15333" s="7"/>
    </row>
    <row r="15335" spans="3:31" s="8" customFormat="1">
      <c r="C15335" s="15"/>
      <c r="G15335" s="7"/>
      <c r="H15335" s="7"/>
      <c r="I15335" s="7"/>
      <c r="J15335" s="7"/>
      <c r="K15335" s="7"/>
      <c r="L15335" s="7"/>
      <c r="M15335" s="7"/>
      <c r="N15335" s="7"/>
      <c r="O15335" s="7"/>
      <c r="P15335" s="7"/>
      <c r="Q15335" s="7"/>
      <c r="R15335" s="7"/>
      <c r="S15335" s="7"/>
      <c r="T15335" s="7"/>
      <c r="U15335" s="7"/>
      <c r="V15335" s="7"/>
      <c r="W15335" s="7"/>
      <c r="X15335" s="7"/>
      <c r="Y15335" s="7"/>
      <c r="Z15335" s="7"/>
      <c r="AA15335" s="7"/>
      <c r="AB15335" s="7"/>
      <c r="AC15335" s="7"/>
      <c r="AD15335" s="7"/>
      <c r="AE15335" s="7"/>
    </row>
    <row r="15337" spans="3:31" s="8" customFormat="1">
      <c r="C15337" s="15"/>
      <c r="G15337" s="7"/>
      <c r="H15337" s="7"/>
      <c r="I15337" s="7"/>
      <c r="J15337" s="7"/>
      <c r="K15337" s="7"/>
      <c r="L15337" s="7"/>
      <c r="M15337" s="7"/>
      <c r="N15337" s="7"/>
      <c r="O15337" s="7"/>
      <c r="P15337" s="7"/>
      <c r="Q15337" s="7"/>
      <c r="R15337" s="7"/>
      <c r="S15337" s="7"/>
      <c r="T15337" s="7"/>
      <c r="U15337" s="7"/>
      <c r="V15337" s="7"/>
      <c r="W15337" s="7"/>
      <c r="X15337" s="7"/>
      <c r="Y15337" s="7"/>
      <c r="Z15337" s="7"/>
      <c r="AA15337" s="7"/>
      <c r="AB15337" s="7"/>
      <c r="AC15337" s="7"/>
      <c r="AD15337" s="7"/>
      <c r="AE15337" s="7"/>
    </row>
    <row r="15339" spans="3:31" s="8" customFormat="1">
      <c r="C15339" s="15"/>
      <c r="G15339" s="7"/>
      <c r="H15339" s="7"/>
      <c r="I15339" s="7"/>
      <c r="J15339" s="7"/>
      <c r="K15339" s="7"/>
      <c r="L15339" s="7"/>
      <c r="M15339" s="7"/>
      <c r="N15339" s="7"/>
      <c r="O15339" s="7"/>
      <c r="P15339" s="7"/>
      <c r="Q15339" s="7"/>
      <c r="R15339" s="7"/>
      <c r="S15339" s="7"/>
      <c r="T15339" s="7"/>
      <c r="U15339" s="7"/>
      <c r="V15339" s="7"/>
      <c r="W15339" s="7"/>
      <c r="X15339" s="7"/>
      <c r="Y15339" s="7"/>
      <c r="Z15339" s="7"/>
      <c r="AA15339" s="7"/>
      <c r="AB15339" s="7"/>
      <c r="AC15339" s="7"/>
      <c r="AD15339" s="7"/>
      <c r="AE15339" s="7"/>
    </row>
    <row r="15341" spans="3:31" s="8" customFormat="1">
      <c r="C15341" s="15"/>
      <c r="G15341" s="7"/>
      <c r="H15341" s="7"/>
      <c r="I15341" s="7"/>
      <c r="J15341" s="7"/>
      <c r="K15341" s="7"/>
      <c r="L15341" s="7"/>
      <c r="M15341" s="7"/>
      <c r="N15341" s="7"/>
      <c r="O15341" s="7"/>
      <c r="P15341" s="7"/>
      <c r="Q15341" s="7"/>
      <c r="R15341" s="7"/>
      <c r="S15341" s="7"/>
      <c r="T15341" s="7"/>
      <c r="U15341" s="7"/>
      <c r="V15341" s="7"/>
      <c r="W15341" s="7"/>
      <c r="X15341" s="7"/>
      <c r="Y15341" s="7"/>
      <c r="Z15341" s="7"/>
      <c r="AA15341" s="7"/>
      <c r="AB15341" s="7"/>
      <c r="AC15341" s="7"/>
      <c r="AD15341" s="7"/>
      <c r="AE15341" s="7"/>
    </row>
    <row r="15343" spans="3:31" s="8" customFormat="1">
      <c r="C15343" s="15"/>
      <c r="G15343" s="7"/>
      <c r="H15343" s="7"/>
      <c r="I15343" s="7"/>
      <c r="J15343" s="7"/>
      <c r="K15343" s="7"/>
      <c r="L15343" s="7"/>
      <c r="M15343" s="7"/>
      <c r="N15343" s="7"/>
      <c r="O15343" s="7"/>
      <c r="P15343" s="7"/>
      <c r="Q15343" s="7"/>
      <c r="R15343" s="7"/>
      <c r="S15343" s="7"/>
      <c r="T15343" s="7"/>
      <c r="U15343" s="7"/>
      <c r="V15343" s="7"/>
      <c r="W15343" s="7"/>
      <c r="X15343" s="7"/>
      <c r="Y15343" s="7"/>
      <c r="Z15343" s="7"/>
      <c r="AA15343" s="7"/>
      <c r="AB15343" s="7"/>
      <c r="AC15343" s="7"/>
      <c r="AD15343" s="7"/>
      <c r="AE15343" s="7"/>
    </row>
    <row r="15345" spans="3:31" s="8" customFormat="1">
      <c r="C15345" s="15"/>
      <c r="G15345" s="7"/>
      <c r="H15345" s="7"/>
      <c r="I15345" s="7"/>
      <c r="J15345" s="7"/>
      <c r="K15345" s="7"/>
      <c r="L15345" s="7"/>
      <c r="M15345" s="7"/>
      <c r="N15345" s="7"/>
      <c r="O15345" s="7"/>
      <c r="P15345" s="7"/>
      <c r="Q15345" s="7"/>
      <c r="R15345" s="7"/>
      <c r="S15345" s="7"/>
      <c r="T15345" s="7"/>
      <c r="U15345" s="7"/>
      <c r="V15345" s="7"/>
      <c r="W15345" s="7"/>
      <c r="X15345" s="7"/>
      <c r="Y15345" s="7"/>
      <c r="Z15345" s="7"/>
      <c r="AA15345" s="7"/>
      <c r="AB15345" s="7"/>
      <c r="AC15345" s="7"/>
      <c r="AD15345" s="7"/>
      <c r="AE15345" s="7"/>
    </row>
    <row r="15347" spans="3:31" s="8" customFormat="1">
      <c r="C15347" s="15"/>
      <c r="G15347" s="7"/>
      <c r="H15347" s="7"/>
      <c r="I15347" s="7"/>
      <c r="J15347" s="7"/>
      <c r="K15347" s="7"/>
      <c r="L15347" s="7"/>
      <c r="M15347" s="7"/>
      <c r="N15347" s="7"/>
      <c r="O15347" s="7"/>
      <c r="P15347" s="7"/>
      <c r="Q15347" s="7"/>
      <c r="R15347" s="7"/>
      <c r="S15347" s="7"/>
      <c r="T15347" s="7"/>
      <c r="U15347" s="7"/>
      <c r="V15347" s="7"/>
      <c r="W15347" s="7"/>
      <c r="X15347" s="7"/>
      <c r="Y15347" s="7"/>
      <c r="Z15347" s="7"/>
      <c r="AA15347" s="7"/>
      <c r="AB15347" s="7"/>
      <c r="AC15347" s="7"/>
      <c r="AD15347" s="7"/>
      <c r="AE15347" s="7"/>
    </row>
    <row r="15349" spans="3:31" s="8" customFormat="1">
      <c r="C15349" s="15"/>
      <c r="G15349" s="7"/>
      <c r="H15349" s="7"/>
      <c r="I15349" s="7"/>
      <c r="J15349" s="7"/>
      <c r="K15349" s="7"/>
      <c r="L15349" s="7"/>
      <c r="M15349" s="7"/>
      <c r="N15349" s="7"/>
      <c r="O15349" s="7"/>
      <c r="P15349" s="7"/>
      <c r="Q15349" s="7"/>
      <c r="R15349" s="7"/>
      <c r="S15349" s="7"/>
      <c r="T15349" s="7"/>
      <c r="U15349" s="7"/>
      <c r="V15349" s="7"/>
      <c r="W15349" s="7"/>
      <c r="X15349" s="7"/>
      <c r="Y15349" s="7"/>
      <c r="Z15349" s="7"/>
      <c r="AA15349" s="7"/>
      <c r="AB15349" s="7"/>
      <c r="AC15349" s="7"/>
      <c r="AD15349" s="7"/>
      <c r="AE15349" s="7"/>
    </row>
    <row r="15351" spans="3:31" s="8" customFormat="1">
      <c r="C15351" s="15"/>
      <c r="G15351" s="7"/>
      <c r="H15351" s="7"/>
      <c r="I15351" s="7"/>
      <c r="J15351" s="7"/>
      <c r="K15351" s="7"/>
      <c r="L15351" s="7"/>
      <c r="M15351" s="7"/>
      <c r="N15351" s="7"/>
      <c r="O15351" s="7"/>
      <c r="P15351" s="7"/>
      <c r="Q15351" s="7"/>
      <c r="R15351" s="7"/>
      <c r="S15351" s="7"/>
      <c r="T15351" s="7"/>
      <c r="U15351" s="7"/>
      <c r="V15351" s="7"/>
      <c r="W15351" s="7"/>
      <c r="X15351" s="7"/>
      <c r="Y15351" s="7"/>
      <c r="Z15351" s="7"/>
      <c r="AA15351" s="7"/>
      <c r="AB15351" s="7"/>
      <c r="AC15351" s="7"/>
      <c r="AD15351" s="7"/>
      <c r="AE15351" s="7"/>
    </row>
    <row r="15353" spans="3:31" s="8" customFormat="1">
      <c r="C15353" s="15"/>
      <c r="G15353" s="7"/>
      <c r="H15353" s="7"/>
      <c r="I15353" s="7"/>
      <c r="J15353" s="7"/>
      <c r="K15353" s="7"/>
      <c r="L15353" s="7"/>
      <c r="M15353" s="7"/>
      <c r="N15353" s="7"/>
      <c r="O15353" s="7"/>
      <c r="P15353" s="7"/>
      <c r="Q15353" s="7"/>
      <c r="R15353" s="7"/>
      <c r="S15353" s="7"/>
      <c r="T15353" s="7"/>
      <c r="U15353" s="7"/>
      <c r="V15353" s="7"/>
      <c r="W15353" s="7"/>
      <c r="X15353" s="7"/>
      <c r="Y15353" s="7"/>
      <c r="Z15353" s="7"/>
      <c r="AA15353" s="7"/>
      <c r="AB15353" s="7"/>
      <c r="AC15353" s="7"/>
      <c r="AD15353" s="7"/>
      <c r="AE15353" s="7"/>
    </row>
    <row r="15355" spans="3:31" s="8" customFormat="1">
      <c r="C15355" s="15"/>
      <c r="G15355" s="7"/>
      <c r="H15355" s="7"/>
      <c r="I15355" s="7"/>
      <c r="J15355" s="7"/>
      <c r="K15355" s="7"/>
      <c r="L15355" s="7"/>
      <c r="M15355" s="7"/>
      <c r="N15355" s="7"/>
      <c r="O15355" s="7"/>
      <c r="P15355" s="7"/>
      <c r="Q15355" s="7"/>
      <c r="R15355" s="7"/>
      <c r="S15355" s="7"/>
      <c r="T15355" s="7"/>
      <c r="U15355" s="7"/>
      <c r="V15355" s="7"/>
      <c r="W15355" s="7"/>
      <c r="X15355" s="7"/>
      <c r="Y15355" s="7"/>
      <c r="Z15355" s="7"/>
      <c r="AA15355" s="7"/>
      <c r="AB15355" s="7"/>
      <c r="AC15355" s="7"/>
      <c r="AD15355" s="7"/>
      <c r="AE15355" s="7"/>
    </row>
    <row r="15357" spans="3:31" s="8" customFormat="1">
      <c r="C15357" s="15"/>
      <c r="G15357" s="7"/>
      <c r="H15357" s="7"/>
      <c r="I15357" s="7"/>
      <c r="J15357" s="7"/>
      <c r="K15357" s="7"/>
      <c r="L15357" s="7"/>
      <c r="M15357" s="7"/>
      <c r="N15357" s="7"/>
      <c r="O15357" s="7"/>
      <c r="P15357" s="7"/>
      <c r="Q15357" s="7"/>
      <c r="R15357" s="7"/>
      <c r="S15357" s="7"/>
      <c r="T15357" s="7"/>
      <c r="U15357" s="7"/>
      <c r="V15357" s="7"/>
      <c r="W15357" s="7"/>
      <c r="X15357" s="7"/>
      <c r="Y15357" s="7"/>
      <c r="Z15357" s="7"/>
      <c r="AA15357" s="7"/>
      <c r="AB15357" s="7"/>
      <c r="AC15357" s="7"/>
      <c r="AD15357" s="7"/>
      <c r="AE15357" s="7"/>
    </row>
    <row r="15359" spans="3:31" s="8" customFormat="1">
      <c r="C15359" s="15"/>
      <c r="G15359" s="7"/>
      <c r="H15359" s="7"/>
      <c r="I15359" s="7"/>
      <c r="J15359" s="7"/>
      <c r="K15359" s="7"/>
      <c r="L15359" s="7"/>
      <c r="M15359" s="7"/>
      <c r="N15359" s="7"/>
      <c r="O15359" s="7"/>
      <c r="P15359" s="7"/>
      <c r="Q15359" s="7"/>
      <c r="R15359" s="7"/>
      <c r="S15359" s="7"/>
      <c r="T15359" s="7"/>
      <c r="U15359" s="7"/>
      <c r="V15359" s="7"/>
      <c r="W15359" s="7"/>
      <c r="X15359" s="7"/>
      <c r="Y15359" s="7"/>
      <c r="Z15359" s="7"/>
      <c r="AA15359" s="7"/>
      <c r="AB15359" s="7"/>
      <c r="AC15359" s="7"/>
      <c r="AD15359" s="7"/>
      <c r="AE15359" s="7"/>
    </row>
    <row r="15361" spans="3:31" s="8" customFormat="1">
      <c r="C15361" s="15"/>
      <c r="G15361" s="7"/>
      <c r="H15361" s="7"/>
      <c r="I15361" s="7"/>
      <c r="J15361" s="7"/>
      <c r="K15361" s="7"/>
      <c r="L15361" s="7"/>
      <c r="M15361" s="7"/>
      <c r="N15361" s="7"/>
      <c r="O15361" s="7"/>
      <c r="P15361" s="7"/>
      <c r="Q15361" s="7"/>
      <c r="R15361" s="7"/>
      <c r="S15361" s="7"/>
      <c r="T15361" s="7"/>
      <c r="U15361" s="7"/>
      <c r="V15361" s="7"/>
      <c r="W15361" s="7"/>
      <c r="X15361" s="7"/>
      <c r="Y15361" s="7"/>
      <c r="Z15361" s="7"/>
      <c r="AA15361" s="7"/>
      <c r="AB15361" s="7"/>
      <c r="AC15361" s="7"/>
      <c r="AD15361" s="7"/>
      <c r="AE15361" s="7"/>
    </row>
    <row r="15363" spans="3:31" s="8" customFormat="1">
      <c r="C15363" s="15"/>
      <c r="G15363" s="7"/>
      <c r="H15363" s="7"/>
      <c r="I15363" s="7"/>
      <c r="J15363" s="7"/>
      <c r="K15363" s="7"/>
      <c r="L15363" s="7"/>
      <c r="M15363" s="7"/>
      <c r="N15363" s="7"/>
      <c r="O15363" s="7"/>
      <c r="P15363" s="7"/>
      <c r="Q15363" s="7"/>
      <c r="R15363" s="7"/>
      <c r="S15363" s="7"/>
      <c r="T15363" s="7"/>
      <c r="U15363" s="7"/>
      <c r="V15363" s="7"/>
      <c r="W15363" s="7"/>
      <c r="X15363" s="7"/>
      <c r="Y15363" s="7"/>
      <c r="Z15363" s="7"/>
      <c r="AA15363" s="7"/>
      <c r="AB15363" s="7"/>
      <c r="AC15363" s="7"/>
      <c r="AD15363" s="7"/>
      <c r="AE15363" s="7"/>
    </row>
    <row r="15365" spans="3:31" s="8" customFormat="1">
      <c r="C15365" s="15"/>
      <c r="G15365" s="7"/>
      <c r="H15365" s="7"/>
      <c r="I15365" s="7"/>
      <c r="J15365" s="7"/>
      <c r="K15365" s="7"/>
      <c r="L15365" s="7"/>
      <c r="M15365" s="7"/>
      <c r="N15365" s="7"/>
      <c r="O15365" s="7"/>
      <c r="P15365" s="7"/>
      <c r="Q15365" s="7"/>
      <c r="R15365" s="7"/>
      <c r="S15365" s="7"/>
      <c r="T15365" s="7"/>
      <c r="U15365" s="7"/>
      <c r="V15365" s="7"/>
      <c r="W15365" s="7"/>
      <c r="X15365" s="7"/>
      <c r="Y15365" s="7"/>
      <c r="Z15365" s="7"/>
      <c r="AA15365" s="7"/>
      <c r="AB15365" s="7"/>
      <c r="AC15365" s="7"/>
      <c r="AD15365" s="7"/>
      <c r="AE15365" s="7"/>
    </row>
    <row r="15367" spans="3:31" s="8" customFormat="1">
      <c r="C15367" s="15"/>
      <c r="G15367" s="7"/>
      <c r="H15367" s="7"/>
      <c r="I15367" s="7"/>
      <c r="J15367" s="7"/>
      <c r="K15367" s="7"/>
      <c r="L15367" s="7"/>
      <c r="M15367" s="7"/>
      <c r="N15367" s="7"/>
      <c r="O15367" s="7"/>
      <c r="P15367" s="7"/>
      <c r="Q15367" s="7"/>
      <c r="R15367" s="7"/>
      <c r="S15367" s="7"/>
      <c r="T15367" s="7"/>
      <c r="U15367" s="7"/>
      <c r="V15367" s="7"/>
      <c r="W15367" s="7"/>
      <c r="X15367" s="7"/>
      <c r="Y15367" s="7"/>
      <c r="Z15367" s="7"/>
      <c r="AA15367" s="7"/>
      <c r="AB15367" s="7"/>
      <c r="AC15367" s="7"/>
      <c r="AD15367" s="7"/>
      <c r="AE15367" s="7"/>
    </row>
    <row r="15369" spans="3:31" s="8" customFormat="1">
      <c r="C15369" s="15"/>
      <c r="G15369" s="7"/>
      <c r="H15369" s="7"/>
      <c r="I15369" s="7"/>
      <c r="J15369" s="7"/>
      <c r="K15369" s="7"/>
      <c r="L15369" s="7"/>
      <c r="M15369" s="7"/>
      <c r="N15369" s="7"/>
      <c r="O15369" s="7"/>
      <c r="P15369" s="7"/>
      <c r="Q15369" s="7"/>
      <c r="R15369" s="7"/>
      <c r="S15369" s="7"/>
      <c r="T15369" s="7"/>
      <c r="U15369" s="7"/>
      <c r="V15369" s="7"/>
      <c r="W15369" s="7"/>
      <c r="X15369" s="7"/>
      <c r="Y15369" s="7"/>
      <c r="Z15369" s="7"/>
      <c r="AA15369" s="7"/>
      <c r="AB15369" s="7"/>
      <c r="AC15369" s="7"/>
      <c r="AD15369" s="7"/>
      <c r="AE15369" s="7"/>
    </row>
    <row r="15371" spans="3:31" s="8" customFormat="1">
      <c r="C15371" s="15"/>
      <c r="G15371" s="7"/>
      <c r="H15371" s="7"/>
      <c r="I15371" s="7"/>
      <c r="J15371" s="7"/>
      <c r="K15371" s="7"/>
      <c r="L15371" s="7"/>
      <c r="M15371" s="7"/>
      <c r="N15371" s="7"/>
      <c r="O15371" s="7"/>
      <c r="P15371" s="7"/>
      <c r="Q15371" s="7"/>
      <c r="R15371" s="7"/>
      <c r="S15371" s="7"/>
      <c r="T15371" s="7"/>
      <c r="U15371" s="7"/>
      <c r="V15371" s="7"/>
      <c r="W15371" s="7"/>
      <c r="X15371" s="7"/>
      <c r="Y15371" s="7"/>
      <c r="Z15371" s="7"/>
      <c r="AA15371" s="7"/>
      <c r="AB15371" s="7"/>
      <c r="AC15371" s="7"/>
      <c r="AD15371" s="7"/>
      <c r="AE15371" s="7"/>
    </row>
    <row r="15373" spans="3:31" s="8" customFormat="1">
      <c r="C15373" s="15"/>
      <c r="G15373" s="7"/>
      <c r="H15373" s="7"/>
      <c r="I15373" s="7"/>
      <c r="J15373" s="7"/>
      <c r="K15373" s="7"/>
      <c r="L15373" s="7"/>
      <c r="M15373" s="7"/>
      <c r="N15373" s="7"/>
      <c r="O15373" s="7"/>
      <c r="P15373" s="7"/>
      <c r="Q15373" s="7"/>
      <c r="R15373" s="7"/>
      <c r="S15373" s="7"/>
      <c r="T15373" s="7"/>
      <c r="U15373" s="7"/>
      <c r="V15373" s="7"/>
      <c r="W15373" s="7"/>
      <c r="X15373" s="7"/>
      <c r="Y15373" s="7"/>
      <c r="Z15373" s="7"/>
      <c r="AA15373" s="7"/>
      <c r="AB15373" s="7"/>
      <c r="AC15373" s="7"/>
      <c r="AD15373" s="7"/>
      <c r="AE15373" s="7"/>
    </row>
    <row r="15375" spans="3:31" s="8" customFormat="1">
      <c r="C15375" s="15"/>
      <c r="G15375" s="7"/>
      <c r="H15375" s="7"/>
      <c r="I15375" s="7"/>
      <c r="J15375" s="7"/>
      <c r="K15375" s="7"/>
      <c r="L15375" s="7"/>
      <c r="M15375" s="7"/>
      <c r="N15375" s="7"/>
      <c r="O15375" s="7"/>
      <c r="P15375" s="7"/>
      <c r="Q15375" s="7"/>
      <c r="R15375" s="7"/>
      <c r="S15375" s="7"/>
      <c r="T15375" s="7"/>
      <c r="U15375" s="7"/>
      <c r="V15375" s="7"/>
      <c r="W15375" s="7"/>
      <c r="X15375" s="7"/>
      <c r="Y15375" s="7"/>
      <c r="Z15375" s="7"/>
      <c r="AA15375" s="7"/>
      <c r="AB15375" s="7"/>
      <c r="AC15375" s="7"/>
      <c r="AD15375" s="7"/>
      <c r="AE15375" s="7"/>
    </row>
    <row r="15377" spans="3:31" s="8" customFormat="1">
      <c r="C15377" s="15"/>
      <c r="G15377" s="7"/>
      <c r="H15377" s="7"/>
      <c r="I15377" s="7"/>
      <c r="J15377" s="7"/>
      <c r="K15377" s="7"/>
      <c r="L15377" s="7"/>
      <c r="M15377" s="7"/>
      <c r="N15377" s="7"/>
      <c r="O15377" s="7"/>
      <c r="P15377" s="7"/>
      <c r="Q15377" s="7"/>
      <c r="R15377" s="7"/>
      <c r="S15377" s="7"/>
      <c r="T15377" s="7"/>
      <c r="U15377" s="7"/>
      <c r="V15377" s="7"/>
      <c r="W15377" s="7"/>
      <c r="X15377" s="7"/>
      <c r="Y15377" s="7"/>
      <c r="Z15377" s="7"/>
      <c r="AA15377" s="7"/>
      <c r="AB15377" s="7"/>
      <c r="AC15377" s="7"/>
      <c r="AD15377" s="7"/>
      <c r="AE15377" s="7"/>
    </row>
    <row r="15379" spans="3:31" s="8" customFormat="1">
      <c r="C15379" s="15"/>
      <c r="G15379" s="7"/>
      <c r="H15379" s="7"/>
      <c r="I15379" s="7"/>
      <c r="J15379" s="7"/>
      <c r="K15379" s="7"/>
      <c r="L15379" s="7"/>
      <c r="M15379" s="7"/>
      <c r="N15379" s="7"/>
      <c r="O15379" s="7"/>
      <c r="P15379" s="7"/>
      <c r="Q15379" s="7"/>
      <c r="R15379" s="7"/>
      <c r="S15379" s="7"/>
      <c r="T15379" s="7"/>
      <c r="U15379" s="7"/>
      <c r="V15379" s="7"/>
      <c r="W15379" s="7"/>
      <c r="X15379" s="7"/>
      <c r="Y15379" s="7"/>
      <c r="Z15379" s="7"/>
      <c r="AA15379" s="7"/>
      <c r="AB15379" s="7"/>
      <c r="AC15379" s="7"/>
      <c r="AD15379" s="7"/>
      <c r="AE15379" s="7"/>
    </row>
    <row r="15381" spans="3:31" s="8" customFormat="1">
      <c r="C15381" s="15"/>
      <c r="G15381" s="7"/>
      <c r="H15381" s="7"/>
      <c r="I15381" s="7"/>
      <c r="J15381" s="7"/>
      <c r="K15381" s="7"/>
      <c r="L15381" s="7"/>
      <c r="M15381" s="7"/>
      <c r="N15381" s="7"/>
      <c r="O15381" s="7"/>
      <c r="P15381" s="7"/>
      <c r="Q15381" s="7"/>
      <c r="R15381" s="7"/>
      <c r="S15381" s="7"/>
      <c r="T15381" s="7"/>
      <c r="U15381" s="7"/>
      <c r="V15381" s="7"/>
      <c r="W15381" s="7"/>
      <c r="X15381" s="7"/>
      <c r="Y15381" s="7"/>
      <c r="Z15381" s="7"/>
      <c r="AA15381" s="7"/>
      <c r="AB15381" s="7"/>
      <c r="AC15381" s="7"/>
      <c r="AD15381" s="7"/>
      <c r="AE15381" s="7"/>
    </row>
    <row r="15383" spans="3:31" s="8" customFormat="1">
      <c r="C15383" s="15"/>
      <c r="G15383" s="7"/>
      <c r="H15383" s="7"/>
      <c r="I15383" s="7"/>
      <c r="J15383" s="7"/>
      <c r="K15383" s="7"/>
      <c r="L15383" s="7"/>
      <c r="M15383" s="7"/>
      <c r="N15383" s="7"/>
      <c r="O15383" s="7"/>
      <c r="P15383" s="7"/>
      <c r="Q15383" s="7"/>
      <c r="R15383" s="7"/>
      <c r="S15383" s="7"/>
      <c r="T15383" s="7"/>
      <c r="U15383" s="7"/>
      <c r="V15383" s="7"/>
      <c r="W15383" s="7"/>
      <c r="X15383" s="7"/>
      <c r="Y15383" s="7"/>
      <c r="Z15383" s="7"/>
      <c r="AA15383" s="7"/>
      <c r="AB15383" s="7"/>
      <c r="AC15383" s="7"/>
      <c r="AD15383" s="7"/>
      <c r="AE15383" s="7"/>
    </row>
    <row r="15385" spans="3:31" s="8" customFormat="1">
      <c r="C15385" s="15"/>
      <c r="G15385" s="7"/>
      <c r="H15385" s="7"/>
      <c r="I15385" s="7"/>
      <c r="J15385" s="7"/>
      <c r="K15385" s="7"/>
      <c r="L15385" s="7"/>
      <c r="M15385" s="7"/>
      <c r="N15385" s="7"/>
      <c r="O15385" s="7"/>
      <c r="P15385" s="7"/>
      <c r="Q15385" s="7"/>
      <c r="R15385" s="7"/>
      <c r="S15385" s="7"/>
      <c r="T15385" s="7"/>
      <c r="U15385" s="7"/>
      <c r="V15385" s="7"/>
      <c r="W15385" s="7"/>
      <c r="X15385" s="7"/>
      <c r="Y15385" s="7"/>
      <c r="Z15385" s="7"/>
      <c r="AA15385" s="7"/>
      <c r="AB15385" s="7"/>
      <c r="AC15385" s="7"/>
      <c r="AD15385" s="7"/>
      <c r="AE15385" s="7"/>
    </row>
    <row r="15387" spans="3:31" s="8" customFormat="1">
      <c r="C15387" s="15"/>
      <c r="G15387" s="7"/>
      <c r="H15387" s="7"/>
      <c r="I15387" s="7"/>
      <c r="J15387" s="7"/>
      <c r="K15387" s="7"/>
      <c r="L15387" s="7"/>
      <c r="M15387" s="7"/>
      <c r="N15387" s="7"/>
      <c r="O15387" s="7"/>
      <c r="P15387" s="7"/>
      <c r="Q15387" s="7"/>
      <c r="R15387" s="7"/>
      <c r="S15387" s="7"/>
      <c r="T15387" s="7"/>
      <c r="U15387" s="7"/>
      <c r="V15387" s="7"/>
      <c r="W15387" s="7"/>
      <c r="X15387" s="7"/>
      <c r="Y15387" s="7"/>
      <c r="Z15387" s="7"/>
      <c r="AA15387" s="7"/>
      <c r="AB15387" s="7"/>
      <c r="AC15387" s="7"/>
      <c r="AD15387" s="7"/>
      <c r="AE15387" s="7"/>
    </row>
    <row r="15389" spans="3:31" s="8" customFormat="1">
      <c r="C15389" s="15"/>
      <c r="G15389" s="7"/>
      <c r="H15389" s="7"/>
      <c r="I15389" s="7"/>
      <c r="J15389" s="7"/>
      <c r="K15389" s="7"/>
      <c r="L15389" s="7"/>
      <c r="M15389" s="7"/>
      <c r="N15389" s="7"/>
      <c r="O15389" s="7"/>
      <c r="P15389" s="7"/>
      <c r="Q15389" s="7"/>
      <c r="R15389" s="7"/>
      <c r="S15389" s="7"/>
      <c r="T15389" s="7"/>
      <c r="U15389" s="7"/>
      <c r="V15389" s="7"/>
      <c r="W15389" s="7"/>
      <c r="X15389" s="7"/>
      <c r="Y15389" s="7"/>
      <c r="Z15389" s="7"/>
      <c r="AA15389" s="7"/>
      <c r="AB15389" s="7"/>
      <c r="AC15389" s="7"/>
      <c r="AD15389" s="7"/>
      <c r="AE15389" s="7"/>
    </row>
    <row r="15391" spans="3:31" s="8" customFormat="1">
      <c r="C15391" s="15"/>
      <c r="G15391" s="7"/>
      <c r="H15391" s="7"/>
      <c r="I15391" s="7"/>
      <c r="J15391" s="7"/>
      <c r="K15391" s="7"/>
      <c r="L15391" s="7"/>
      <c r="M15391" s="7"/>
      <c r="N15391" s="7"/>
      <c r="O15391" s="7"/>
      <c r="P15391" s="7"/>
      <c r="Q15391" s="7"/>
      <c r="R15391" s="7"/>
      <c r="S15391" s="7"/>
      <c r="T15391" s="7"/>
      <c r="U15391" s="7"/>
      <c r="V15391" s="7"/>
      <c r="W15391" s="7"/>
      <c r="X15391" s="7"/>
      <c r="Y15391" s="7"/>
      <c r="Z15391" s="7"/>
      <c r="AA15391" s="7"/>
      <c r="AB15391" s="7"/>
      <c r="AC15391" s="7"/>
      <c r="AD15391" s="7"/>
      <c r="AE15391" s="7"/>
    </row>
    <row r="15393" spans="3:31" s="8" customFormat="1">
      <c r="C15393" s="15"/>
      <c r="G15393" s="7"/>
      <c r="H15393" s="7"/>
      <c r="I15393" s="7"/>
      <c r="J15393" s="7"/>
      <c r="K15393" s="7"/>
      <c r="L15393" s="7"/>
      <c r="M15393" s="7"/>
      <c r="N15393" s="7"/>
      <c r="O15393" s="7"/>
      <c r="P15393" s="7"/>
      <c r="Q15393" s="7"/>
      <c r="R15393" s="7"/>
      <c r="S15393" s="7"/>
      <c r="T15393" s="7"/>
      <c r="U15393" s="7"/>
      <c r="V15393" s="7"/>
      <c r="W15393" s="7"/>
      <c r="X15393" s="7"/>
      <c r="Y15393" s="7"/>
      <c r="Z15393" s="7"/>
      <c r="AA15393" s="7"/>
      <c r="AB15393" s="7"/>
      <c r="AC15393" s="7"/>
      <c r="AD15393" s="7"/>
      <c r="AE15393" s="7"/>
    </row>
    <row r="15395" spans="3:31" s="8" customFormat="1">
      <c r="C15395" s="15"/>
      <c r="G15395" s="7"/>
      <c r="H15395" s="7"/>
      <c r="I15395" s="7"/>
      <c r="J15395" s="7"/>
      <c r="K15395" s="7"/>
      <c r="L15395" s="7"/>
      <c r="M15395" s="7"/>
      <c r="N15395" s="7"/>
      <c r="O15395" s="7"/>
      <c r="P15395" s="7"/>
      <c r="Q15395" s="7"/>
      <c r="R15395" s="7"/>
      <c r="S15395" s="7"/>
      <c r="T15395" s="7"/>
      <c r="U15395" s="7"/>
      <c r="V15395" s="7"/>
      <c r="W15395" s="7"/>
      <c r="X15395" s="7"/>
      <c r="Y15395" s="7"/>
      <c r="Z15395" s="7"/>
      <c r="AA15395" s="7"/>
      <c r="AB15395" s="7"/>
      <c r="AC15395" s="7"/>
      <c r="AD15395" s="7"/>
      <c r="AE15395" s="7"/>
    </row>
    <row r="15397" spans="3:31" s="8" customFormat="1">
      <c r="C15397" s="15"/>
      <c r="G15397" s="7"/>
      <c r="H15397" s="7"/>
      <c r="I15397" s="7"/>
      <c r="J15397" s="7"/>
      <c r="K15397" s="7"/>
      <c r="L15397" s="7"/>
      <c r="M15397" s="7"/>
      <c r="N15397" s="7"/>
      <c r="O15397" s="7"/>
      <c r="P15397" s="7"/>
      <c r="Q15397" s="7"/>
      <c r="R15397" s="7"/>
      <c r="S15397" s="7"/>
      <c r="T15397" s="7"/>
      <c r="U15397" s="7"/>
      <c r="V15397" s="7"/>
      <c r="W15397" s="7"/>
      <c r="X15397" s="7"/>
      <c r="Y15397" s="7"/>
      <c r="Z15397" s="7"/>
      <c r="AA15397" s="7"/>
      <c r="AB15397" s="7"/>
      <c r="AC15397" s="7"/>
      <c r="AD15397" s="7"/>
      <c r="AE15397" s="7"/>
    </row>
    <row r="15399" spans="3:31" s="8" customFormat="1">
      <c r="C15399" s="15"/>
      <c r="G15399" s="7"/>
      <c r="H15399" s="7"/>
      <c r="I15399" s="7"/>
      <c r="J15399" s="7"/>
      <c r="K15399" s="7"/>
      <c r="L15399" s="7"/>
      <c r="M15399" s="7"/>
      <c r="N15399" s="7"/>
      <c r="O15399" s="7"/>
      <c r="P15399" s="7"/>
      <c r="Q15399" s="7"/>
      <c r="R15399" s="7"/>
      <c r="S15399" s="7"/>
      <c r="T15399" s="7"/>
      <c r="U15399" s="7"/>
      <c r="V15399" s="7"/>
      <c r="W15399" s="7"/>
      <c r="X15399" s="7"/>
      <c r="Y15399" s="7"/>
      <c r="Z15399" s="7"/>
      <c r="AA15399" s="7"/>
      <c r="AB15399" s="7"/>
      <c r="AC15399" s="7"/>
      <c r="AD15399" s="7"/>
      <c r="AE15399" s="7"/>
    </row>
    <row r="15401" spans="3:31" s="8" customFormat="1">
      <c r="C15401" s="15"/>
      <c r="G15401" s="7"/>
      <c r="H15401" s="7"/>
      <c r="I15401" s="7"/>
      <c r="J15401" s="7"/>
      <c r="K15401" s="7"/>
      <c r="L15401" s="7"/>
      <c r="M15401" s="7"/>
      <c r="N15401" s="7"/>
      <c r="O15401" s="7"/>
      <c r="P15401" s="7"/>
      <c r="Q15401" s="7"/>
      <c r="R15401" s="7"/>
      <c r="S15401" s="7"/>
      <c r="T15401" s="7"/>
      <c r="U15401" s="7"/>
      <c r="V15401" s="7"/>
      <c r="W15401" s="7"/>
      <c r="X15401" s="7"/>
      <c r="Y15401" s="7"/>
      <c r="Z15401" s="7"/>
      <c r="AA15401" s="7"/>
      <c r="AB15401" s="7"/>
      <c r="AC15401" s="7"/>
      <c r="AD15401" s="7"/>
      <c r="AE15401" s="7"/>
    </row>
    <row r="15403" spans="3:31" s="8" customFormat="1">
      <c r="C15403" s="15"/>
      <c r="G15403" s="7"/>
      <c r="H15403" s="7"/>
      <c r="I15403" s="7"/>
      <c r="J15403" s="7"/>
      <c r="K15403" s="7"/>
      <c r="L15403" s="7"/>
      <c r="M15403" s="7"/>
      <c r="N15403" s="7"/>
      <c r="O15403" s="7"/>
      <c r="P15403" s="7"/>
      <c r="Q15403" s="7"/>
      <c r="R15403" s="7"/>
      <c r="S15403" s="7"/>
      <c r="T15403" s="7"/>
      <c r="U15403" s="7"/>
      <c r="V15403" s="7"/>
      <c r="W15403" s="7"/>
      <c r="X15403" s="7"/>
      <c r="Y15403" s="7"/>
      <c r="Z15403" s="7"/>
      <c r="AA15403" s="7"/>
      <c r="AB15403" s="7"/>
      <c r="AC15403" s="7"/>
      <c r="AD15403" s="7"/>
      <c r="AE15403" s="7"/>
    </row>
    <row r="15405" spans="3:31" s="8" customFormat="1">
      <c r="C15405" s="15"/>
      <c r="G15405" s="7"/>
      <c r="H15405" s="7"/>
      <c r="I15405" s="7"/>
      <c r="J15405" s="7"/>
      <c r="K15405" s="7"/>
      <c r="L15405" s="7"/>
      <c r="M15405" s="7"/>
      <c r="N15405" s="7"/>
      <c r="O15405" s="7"/>
      <c r="P15405" s="7"/>
      <c r="Q15405" s="7"/>
      <c r="R15405" s="7"/>
      <c r="S15405" s="7"/>
      <c r="T15405" s="7"/>
      <c r="U15405" s="7"/>
      <c r="V15405" s="7"/>
      <c r="W15405" s="7"/>
      <c r="X15405" s="7"/>
      <c r="Y15405" s="7"/>
      <c r="Z15405" s="7"/>
      <c r="AA15405" s="7"/>
      <c r="AB15405" s="7"/>
      <c r="AC15405" s="7"/>
      <c r="AD15405" s="7"/>
      <c r="AE15405" s="7"/>
    </row>
    <row r="15407" spans="3:31" s="8" customFormat="1">
      <c r="C15407" s="15"/>
      <c r="G15407" s="7"/>
      <c r="H15407" s="7"/>
      <c r="I15407" s="7"/>
      <c r="J15407" s="7"/>
      <c r="K15407" s="7"/>
      <c r="L15407" s="7"/>
      <c r="M15407" s="7"/>
      <c r="N15407" s="7"/>
      <c r="O15407" s="7"/>
      <c r="P15407" s="7"/>
      <c r="Q15407" s="7"/>
      <c r="R15407" s="7"/>
      <c r="S15407" s="7"/>
      <c r="T15407" s="7"/>
      <c r="U15407" s="7"/>
      <c r="V15407" s="7"/>
      <c r="W15407" s="7"/>
      <c r="X15407" s="7"/>
      <c r="Y15407" s="7"/>
      <c r="Z15407" s="7"/>
      <c r="AA15407" s="7"/>
      <c r="AB15407" s="7"/>
      <c r="AC15407" s="7"/>
      <c r="AD15407" s="7"/>
      <c r="AE15407" s="7"/>
    </row>
    <row r="15409" spans="3:31" s="8" customFormat="1">
      <c r="C15409" s="15"/>
      <c r="G15409" s="7"/>
      <c r="H15409" s="7"/>
      <c r="I15409" s="7"/>
      <c r="J15409" s="7"/>
      <c r="K15409" s="7"/>
      <c r="L15409" s="7"/>
      <c r="M15409" s="7"/>
      <c r="N15409" s="7"/>
      <c r="O15409" s="7"/>
      <c r="P15409" s="7"/>
      <c r="Q15409" s="7"/>
      <c r="R15409" s="7"/>
      <c r="S15409" s="7"/>
      <c r="T15409" s="7"/>
      <c r="U15409" s="7"/>
      <c r="V15409" s="7"/>
      <c r="W15409" s="7"/>
      <c r="X15409" s="7"/>
      <c r="Y15409" s="7"/>
      <c r="Z15409" s="7"/>
      <c r="AA15409" s="7"/>
      <c r="AB15409" s="7"/>
      <c r="AC15409" s="7"/>
      <c r="AD15409" s="7"/>
      <c r="AE15409" s="7"/>
    </row>
    <row r="15411" spans="3:31" s="8" customFormat="1">
      <c r="C15411" s="15"/>
      <c r="G15411" s="7"/>
      <c r="H15411" s="7"/>
      <c r="I15411" s="7"/>
      <c r="J15411" s="7"/>
      <c r="K15411" s="7"/>
      <c r="L15411" s="7"/>
      <c r="M15411" s="7"/>
      <c r="N15411" s="7"/>
      <c r="O15411" s="7"/>
      <c r="P15411" s="7"/>
      <c r="Q15411" s="7"/>
      <c r="R15411" s="7"/>
      <c r="S15411" s="7"/>
      <c r="T15411" s="7"/>
      <c r="U15411" s="7"/>
      <c r="V15411" s="7"/>
      <c r="W15411" s="7"/>
      <c r="X15411" s="7"/>
      <c r="Y15411" s="7"/>
      <c r="Z15411" s="7"/>
      <c r="AA15411" s="7"/>
      <c r="AB15411" s="7"/>
      <c r="AC15411" s="7"/>
      <c r="AD15411" s="7"/>
      <c r="AE15411" s="7"/>
    </row>
    <row r="15413" spans="3:31" s="8" customFormat="1">
      <c r="C15413" s="15"/>
      <c r="G15413" s="7"/>
      <c r="H15413" s="7"/>
      <c r="I15413" s="7"/>
      <c r="J15413" s="7"/>
      <c r="K15413" s="7"/>
      <c r="L15413" s="7"/>
      <c r="M15413" s="7"/>
      <c r="N15413" s="7"/>
      <c r="O15413" s="7"/>
      <c r="P15413" s="7"/>
      <c r="Q15413" s="7"/>
      <c r="R15413" s="7"/>
      <c r="S15413" s="7"/>
      <c r="T15413" s="7"/>
      <c r="U15413" s="7"/>
      <c r="V15413" s="7"/>
      <c r="W15413" s="7"/>
      <c r="X15413" s="7"/>
      <c r="Y15413" s="7"/>
      <c r="Z15413" s="7"/>
      <c r="AA15413" s="7"/>
      <c r="AB15413" s="7"/>
      <c r="AC15413" s="7"/>
      <c r="AD15413" s="7"/>
      <c r="AE15413" s="7"/>
    </row>
    <row r="15415" spans="3:31" s="8" customFormat="1">
      <c r="C15415" s="15"/>
      <c r="G15415" s="7"/>
      <c r="H15415" s="7"/>
      <c r="I15415" s="7"/>
      <c r="J15415" s="7"/>
      <c r="K15415" s="7"/>
      <c r="L15415" s="7"/>
      <c r="M15415" s="7"/>
      <c r="N15415" s="7"/>
      <c r="O15415" s="7"/>
      <c r="P15415" s="7"/>
      <c r="Q15415" s="7"/>
      <c r="R15415" s="7"/>
      <c r="S15415" s="7"/>
      <c r="T15415" s="7"/>
      <c r="U15415" s="7"/>
      <c r="V15415" s="7"/>
      <c r="W15415" s="7"/>
      <c r="X15415" s="7"/>
      <c r="Y15415" s="7"/>
      <c r="Z15415" s="7"/>
      <c r="AA15415" s="7"/>
      <c r="AB15415" s="7"/>
      <c r="AC15415" s="7"/>
      <c r="AD15415" s="7"/>
      <c r="AE15415" s="7"/>
    </row>
    <row r="15417" spans="3:31" s="8" customFormat="1">
      <c r="C15417" s="15"/>
      <c r="G15417" s="7"/>
      <c r="H15417" s="7"/>
      <c r="I15417" s="7"/>
      <c r="J15417" s="7"/>
      <c r="K15417" s="7"/>
      <c r="L15417" s="7"/>
      <c r="M15417" s="7"/>
      <c r="N15417" s="7"/>
      <c r="O15417" s="7"/>
      <c r="P15417" s="7"/>
      <c r="Q15417" s="7"/>
      <c r="R15417" s="7"/>
      <c r="S15417" s="7"/>
      <c r="T15417" s="7"/>
      <c r="U15417" s="7"/>
      <c r="V15417" s="7"/>
      <c r="W15417" s="7"/>
      <c r="X15417" s="7"/>
      <c r="Y15417" s="7"/>
      <c r="Z15417" s="7"/>
      <c r="AA15417" s="7"/>
      <c r="AB15417" s="7"/>
      <c r="AC15417" s="7"/>
      <c r="AD15417" s="7"/>
      <c r="AE15417" s="7"/>
    </row>
    <row r="15419" spans="3:31" s="8" customFormat="1">
      <c r="C15419" s="15"/>
      <c r="G15419" s="7"/>
      <c r="H15419" s="7"/>
      <c r="I15419" s="7"/>
      <c r="J15419" s="7"/>
      <c r="K15419" s="7"/>
      <c r="L15419" s="7"/>
      <c r="M15419" s="7"/>
      <c r="N15419" s="7"/>
      <c r="O15419" s="7"/>
      <c r="P15419" s="7"/>
      <c r="Q15419" s="7"/>
      <c r="R15419" s="7"/>
      <c r="S15419" s="7"/>
      <c r="T15419" s="7"/>
      <c r="U15419" s="7"/>
      <c r="V15419" s="7"/>
      <c r="W15419" s="7"/>
      <c r="X15419" s="7"/>
      <c r="Y15419" s="7"/>
      <c r="Z15419" s="7"/>
      <c r="AA15419" s="7"/>
      <c r="AB15419" s="7"/>
      <c r="AC15419" s="7"/>
      <c r="AD15419" s="7"/>
      <c r="AE15419" s="7"/>
    </row>
    <row r="15421" spans="3:31" s="8" customFormat="1">
      <c r="C15421" s="15"/>
      <c r="G15421" s="7"/>
      <c r="H15421" s="7"/>
      <c r="I15421" s="7"/>
      <c r="J15421" s="7"/>
      <c r="K15421" s="7"/>
      <c r="L15421" s="7"/>
      <c r="M15421" s="7"/>
      <c r="N15421" s="7"/>
      <c r="O15421" s="7"/>
      <c r="P15421" s="7"/>
      <c r="Q15421" s="7"/>
      <c r="R15421" s="7"/>
      <c r="S15421" s="7"/>
      <c r="T15421" s="7"/>
      <c r="U15421" s="7"/>
      <c r="V15421" s="7"/>
      <c r="W15421" s="7"/>
      <c r="X15421" s="7"/>
      <c r="Y15421" s="7"/>
      <c r="Z15421" s="7"/>
      <c r="AA15421" s="7"/>
      <c r="AB15421" s="7"/>
      <c r="AC15421" s="7"/>
      <c r="AD15421" s="7"/>
      <c r="AE15421" s="7"/>
    </row>
    <row r="15423" spans="3:31" s="8" customFormat="1">
      <c r="C15423" s="15"/>
      <c r="G15423" s="7"/>
      <c r="H15423" s="7"/>
      <c r="I15423" s="7"/>
      <c r="J15423" s="7"/>
      <c r="K15423" s="7"/>
      <c r="L15423" s="7"/>
      <c r="M15423" s="7"/>
      <c r="N15423" s="7"/>
      <c r="O15423" s="7"/>
      <c r="P15423" s="7"/>
      <c r="Q15423" s="7"/>
      <c r="R15423" s="7"/>
      <c r="S15423" s="7"/>
      <c r="T15423" s="7"/>
      <c r="U15423" s="7"/>
      <c r="V15423" s="7"/>
      <c r="W15423" s="7"/>
      <c r="X15423" s="7"/>
      <c r="Y15423" s="7"/>
      <c r="Z15423" s="7"/>
      <c r="AA15423" s="7"/>
      <c r="AB15423" s="7"/>
      <c r="AC15423" s="7"/>
      <c r="AD15423" s="7"/>
      <c r="AE15423" s="7"/>
    </row>
    <row r="15425" spans="3:31" s="8" customFormat="1">
      <c r="C15425" s="15"/>
      <c r="G15425" s="7"/>
      <c r="H15425" s="7"/>
      <c r="I15425" s="7"/>
      <c r="J15425" s="7"/>
      <c r="K15425" s="7"/>
      <c r="L15425" s="7"/>
      <c r="M15425" s="7"/>
      <c r="N15425" s="7"/>
      <c r="O15425" s="7"/>
      <c r="P15425" s="7"/>
      <c r="Q15425" s="7"/>
      <c r="R15425" s="7"/>
      <c r="S15425" s="7"/>
      <c r="T15425" s="7"/>
      <c r="U15425" s="7"/>
      <c r="V15425" s="7"/>
      <c r="W15425" s="7"/>
      <c r="X15425" s="7"/>
      <c r="Y15425" s="7"/>
      <c r="Z15425" s="7"/>
      <c r="AA15425" s="7"/>
      <c r="AB15425" s="7"/>
      <c r="AC15425" s="7"/>
      <c r="AD15425" s="7"/>
      <c r="AE15425" s="7"/>
    </row>
    <row r="15427" spans="3:31" s="8" customFormat="1">
      <c r="C15427" s="15"/>
      <c r="G15427" s="7"/>
      <c r="H15427" s="7"/>
      <c r="I15427" s="7"/>
      <c r="J15427" s="7"/>
      <c r="K15427" s="7"/>
      <c r="L15427" s="7"/>
      <c r="M15427" s="7"/>
      <c r="N15427" s="7"/>
      <c r="O15427" s="7"/>
      <c r="P15427" s="7"/>
      <c r="Q15427" s="7"/>
      <c r="R15427" s="7"/>
      <c r="S15427" s="7"/>
      <c r="T15427" s="7"/>
      <c r="U15427" s="7"/>
      <c r="V15427" s="7"/>
      <c r="W15427" s="7"/>
      <c r="X15427" s="7"/>
      <c r="Y15427" s="7"/>
      <c r="Z15427" s="7"/>
      <c r="AA15427" s="7"/>
      <c r="AB15427" s="7"/>
      <c r="AC15427" s="7"/>
      <c r="AD15427" s="7"/>
      <c r="AE15427" s="7"/>
    </row>
    <row r="15429" spans="3:31" s="8" customFormat="1">
      <c r="C15429" s="15"/>
      <c r="G15429" s="7"/>
      <c r="H15429" s="7"/>
      <c r="I15429" s="7"/>
      <c r="J15429" s="7"/>
      <c r="K15429" s="7"/>
      <c r="L15429" s="7"/>
      <c r="M15429" s="7"/>
      <c r="N15429" s="7"/>
      <c r="O15429" s="7"/>
      <c r="P15429" s="7"/>
      <c r="Q15429" s="7"/>
      <c r="R15429" s="7"/>
      <c r="S15429" s="7"/>
      <c r="T15429" s="7"/>
      <c r="U15429" s="7"/>
      <c r="V15429" s="7"/>
      <c r="W15429" s="7"/>
      <c r="X15429" s="7"/>
      <c r="Y15429" s="7"/>
      <c r="Z15429" s="7"/>
      <c r="AA15429" s="7"/>
      <c r="AB15429" s="7"/>
      <c r="AC15429" s="7"/>
      <c r="AD15429" s="7"/>
      <c r="AE15429" s="7"/>
    </row>
    <row r="15431" spans="3:31" s="8" customFormat="1">
      <c r="C15431" s="15"/>
      <c r="G15431" s="7"/>
      <c r="H15431" s="7"/>
      <c r="I15431" s="7"/>
      <c r="J15431" s="7"/>
      <c r="K15431" s="7"/>
      <c r="L15431" s="7"/>
      <c r="M15431" s="7"/>
      <c r="N15431" s="7"/>
      <c r="O15431" s="7"/>
      <c r="P15431" s="7"/>
      <c r="Q15431" s="7"/>
      <c r="R15431" s="7"/>
      <c r="S15431" s="7"/>
      <c r="T15431" s="7"/>
      <c r="U15431" s="7"/>
      <c r="V15431" s="7"/>
      <c r="W15431" s="7"/>
      <c r="X15431" s="7"/>
      <c r="Y15431" s="7"/>
      <c r="Z15431" s="7"/>
      <c r="AA15431" s="7"/>
      <c r="AB15431" s="7"/>
      <c r="AC15431" s="7"/>
      <c r="AD15431" s="7"/>
      <c r="AE15431" s="7"/>
    </row>
    <row r="15433" spans="3:31" s="8" customFormat="1">
      <c r="C15433" s="15"/>
      <c r="G15433" s="7"/>
      <c r="H15433" s="7"/>
      <c r="I15433" s="7"/>
      <c r="J15433" s="7"/>
      <c r="K15433" s="7"/>
      <c r="L15433" s="7"/>
      <c r="M15433" s="7"/>
      <c r="N15433" s="7"/>
      <c r="O15433" s="7"/>
      <c r="P15433" s="7"/>
      <c r="Q15433" s="7"/>
      <c r="R15433" s="7"/>
      <c r="S15433" s="7"/>
      <c r="T15433" s="7"/>
      <c r="U15433" s="7"/>
      <c r="V15433" s="7"/>
      <c r="W15433" s="7"/>
      <c r="X15433" s="7"/>
      <c r="Y15433" s="7"/>
      <c r="Z15433" s="7"/>
      <c r="AA15433" s="7"/>
      <c r="AB15433" s="7"/>
      <c r="AC15433" s="7"/>
      <c r="AD15433" s="7"/>
      <c r="AE15433" s="7"/>
    </row>
    <row r="15435" spans="3:31" s="8" customFormat="1">
      <c r="C15435" s="15"/>
      <c r="G15435" s="7"/>
      <c r="H15435" s="7"/>
      <c r="I15435" s="7"/>
      <c r="J15435" s="7"/>
      <c r="K15435" s="7"/>
      <c r="L15435" s="7"/>
      <c r="M15435" s="7"/>
      <c r="N15435" s="7"/>
      <c r="O15435" s="7"/>
      <c r="P15435" s="7"/>
      <c r="Q15435" s="7"/>
      <c r="R15435" s="7"/>
      <c r="S15435" s="7"/>
      <c r="T15435" s="7"/>
      <c r="U15435" s="7"/>
      <c r="V15435" s="7"/>
      <c r="W15435" s="7"/>
      <c r="X15435" s="7"/>
      <c r="Y15435" s="7"/>
      <c r="Z15435" s="7"/>
      <c r="AA15435" s="7"/>
      <c r="AB15435" s="7"/>
      <c r="AC15435" s="7"/>
      <c r="AD15435" s="7"/>
      <c r="AE15435" s="7"/>
    </row>
    <row r="15437" spans="3:31" s="8" customFormat="1">
      <c r="C15437" s="15"/>
      <c r="G15437" s="7"/>
      <c r="H15437" s="7"/>
      <c r="I15437" s="7"/>
      <c r="J15437" s="7"/>
      <c r="K15437" s="7"/>
      <c r="L15437" s="7"/>
      <c r="M15437" s="7"/>
      <c r="N15437" s="7"/>
      <c r="O15437" s="7"/>
      <c r="P15437" s="7"/>
      <c r="Q15437" s="7"/>
      <c r="R15437" s="7"/>
      <c r="S15437" s="7"/>
      <c r="T15437" s="7"/>
      <c r="U15437" s="7"/>
      <c r="V15437" s="7"/>
      <c r="W15437" s="7"/>
      <c r="X15437" s="7"/>
      <c r="Y15437" s="7"/>
      <c r="Z15437" s="7"/>
      <c r="AA15437" s="7"/>
      <c r="AB15437" s="7"/>
      <c r="AC15437" s="7"/>
      <c r="AD15437" s="7"/>
      <c r="AE15437" s="7"/>
    </row>
    <row r="15439" spans="3:31" s="8" customFormat="1">
      <c r="C15439" s="15"/>
      <c r="G15439" s="7"/>
      <c r="H15439" s="7"/>
      <c r="I15439" s="7"/>
      <c r="J15439" s="7"/>
      <c r="K15439" s="7"/>
      <c r="L15439" s="7"/>
      <c r="M15439" s="7"/>
      <c r="N15439" s="7"/>
      <c r="O15439" s="7"/>
      <c r="P15439" s="7"/>
      <c r="Q15439" s="7"/>
      <c r="R15439" s="7"/>
      <c r="S15439" s="7"/>
      <c r="T15439" s="7"/>
      <c r="U15439" s="7"/>
      <c r="V15439" s="7"/>
      <c r="W15439" s="7"/>
      <c r="X15439" s="7"/>
      <c r="Y15439" s="7"/>
      <c r="Z15439" s="7"/>
      <c r="AA15439" s="7"/>
      <c r="AB15439" s="7"/>
      <c r="AC15439" s="7"/>
      <c r="AD15439" s="7"/>
      <c r="AE15439" s="7"/>
    </row>
    <row r="15441" spans="3:31" s="8" customFormat="1">
      <c r="C15441" s="15"/>
      <c r="G15441" s="7"/>
      <c r="H15441" s="7"/>
      <c r="I15441" s="7"/>
      <c r="J15441" s="7"/>
      <c r="K15441" s="7"/>
      <c r="L15441" s="7"/>
      <c r="M15441" s="7"/>
      <c r="N15441" s="7"/>
      <c r="O15441" s="7"/>
      <c r="P15441" s="7"/>
      <c r="Q15441" s="7"/>
      <c r="R15441" s="7"/>
      <c r="S15441" s="7"/>
      <c r="T15441" s="7"/>
      <c r="U15441" s="7"/>
      <c r="V15441" s="7"/>
      <c r="W15441" s="7"/>
      <c r="X15441" s="7"/>
      <c r="Y15441" s="7"/>
      <c r="Z15441" s="7"/>
      <c r="AA15441" s="7"/>
      <c r="AB15441" s="7"/>
      <c r="AC15441" s="7"/>
      <c r="AD15441" s="7"/>
      <c r="AE15441" s="7"/>
    </row>
    <row r="15443" spans="3:31" s="8" customFormat="1">
      <c r="C15443" s="15"/>
      <c r="G15443" s="7"/>
      <c r="H15443" s="7"/>
      <c r="I15443" s="7"/>
      <c r="J15443" s="7"/>
      <c r="K15443" s="7"/>
      <c r="L15443" s="7"/>
      <c r="M15443" s="7"/>
      <c r="N15443" s="7"/>
      <c r="O15443" s="7"/>
      <c r="P15443" s="7"/>
      <c r="Q15443" s="7"/>
      <c r="R15443" s="7"/>
      <c r="S15443" s="7"/>
      <c r="T15443" s="7"/>
      <c r="U15443" s="7"/>
      <c r="V15443" s="7"/>
      <c r="W15443" s="7"/>
      <c r="X15443" s="7"/>
      <c r="Y15443" s="7"/>
      <c r="Z15443" s="7"/>
      <c r="AA15443" s="7"/>
      <c r="AB15443" s="7"/>
      <c r="AC15443" s="7"/>
      <c r="AD15443" s="7"/>
      <c r="AE15443" s="7"/>
    </row>
    <row r="15445" spans="3:31" s="8" customFormat="1">
      <c r="C15445" s="15"/>
      <c r="G15445" s="7"/>
      <c r="H15445" s="7"/>
      <c r="I15445" s="7"/>
      <c r="J15445" s="7"/>
      <c r="K15445" s="7"/>
      <c r="L15445" s="7"/>
      <c r="M15445" s="7"/>
      <c r="N15445" s="7"/>
      <c r="O15445" s="7"/>
      <c r="P15445" s="7"/>
      <c r="Q15445" s="7"/>
      <c r="R15445" s="7"/>
      <c r="S15445" s="7"/>
      <c r="T15445" s="7"/>
      <c r="U15445" s="7"/>
      <c r="V15445" s="7"/>
      <c r="W15445" s="7"/>
      <c r="X15445" s="7"/>
      <c r="Y15445" s="7"/>
      <c r="Z15445" s="7"/>
      <c r="AA15445" s="7"/>
      <c r="AB15445" s="7"/>
      <c r="AC15445" s="7"/>
      <c r="AD15445" s="7"/>
      <c r="AE15445" s="7"/>
    </row>
    <row r="15447" spans="3:31" s="8" customFormat="1">
      <c r="C15447" s="15"/>
      <c r="G15447" s="7"/>
      <c r="H15447" s="7"/>
      <c r="I15447" s="7"/>
      <c r="J15447" s="7"/>
      <c r="K15447" s="7"/>
      <c r="L15447" s="7"/>
      <c r="M15447" s="7"/>
      <c r="N15447" s="7"/>
      <c r="O15447" s="7"/>
      <c r="P15447" s="7"/>
      <c r="Q15447" s="7"/>
      <c r="R15447" s="7"/>
      <c r="S15447" s="7"/>
      <c r="T15447" s="7"/>
      <c r="U15447" s="7"/>
      <c r="V15447" s="7"/>
      <c r="W15447" s="7"/>
      <c r="X15447" s="7"/>
      <c r="Y15447" s="7"/>
      <c r="Z15447" s="7"/>
      <c r="AA15447" s="7"/>
      <c r="AB15447" s="7"/>
      <c r="AC15447" s="7"/>
      <c r="AD15447" s="7"/>
      <c r="AE15447" s="7"/>
    </row>
    <row r="15449" spans="3:31" s="8" customFormat="1">
      <c r="C15449" s="15"/>
      <c r="G15449" s="7"/>
      <c r="H15449" s="7"/>
      <c r="I15449" s="7"/>
      <c r="J15449" s="7"/>
      <c r="K15449" s="7"/>
      <c r="L15449" s="7"/>
      <c r="M15449" s="7"/>
      <c r="N15449" s="7"/>
      <c r="O15449" s="7"/>
      <c r="P15449" s="7"/>
      <c r="Q15449" s="7"/>
      <c r="R15449" s="7"/>
      <c r="S15449" s="7"/>
      <c r="T15449" s="7"/>
      <c r="U15449" s="7"/>
      <c r="V15449" s="7"/>
      <c r="W15449" s="7"/>
      <c r="X15449" s="7"/>
      <c r="Y15449" s="7"/>
      <c r="Z15449" s="7"/>
      <c r="AA15449" s="7"/>
      <c r="AB15449" s="7"/>
      <c r="AC15449" s="7"/>
      <c r="AD15449" s="7"/>
      <c r="AE15449" s="7"/>
    </row>
    <row r="15451" spans="3:31" s="8" customFormat="1">
      <c r="C15451" s="15"/>
      <c r="G15451" s="7"/>
      <c r="H15451" s="7"/>
      <c r="I15451" s="7"/>
      <c r="J15451" s="7"/>
      <c r="K15451" s="7"/>
      <c r="L15451" s="7"/>
      <c r="M15451" s="7"/>
      <c r="N15451" s="7"/>
      <c r="O15451" s="7"/>
      <c r="P15451" s="7"/>
      <c r="Q15451" s="7"/>
      <c r="R15451" s="7"/>
      <c r="S15451" s="7"/>
      <c r="T15451" s="7"/>
      <c r="U15451" s="7"/>
      <c r="V15451" s="7"/>
      <c r="W15451" s="7"/>
      <c r="X15451" s="7"/>
      <c r="Y15451" s="7"/>
      <c r="Z15451" s="7"/>
      <c r="AA15451" s="7"/>
      <c r="AB15451" s="7"/>
      <c r="AC15451" s="7"/>
      <c r="AD15451" s="7"/>
      <c r="AE15451" s="7"/>
    </row>
    <row r="15453" spans="3:31" s="8" customFormat="1">
      <c r="C15453" s="15"/>
      <c r="G15453" s="7"/>
      <c r="H15453" s="7"/>
      <c r="I15453" s="7"/>
      <c r="J15453" s="7"/>
      <c r="K15453" s="7"/>
      <c r="L15453" s="7"/>
      <c r="M15453" s="7"/>
      <c r="N15453" s="7"/>
      <c r="O15453" s="7"/>
      <c r="P15453" s="7"/>
      <c r="Q15453" s="7"/>
      <c r="R15453" s="7"/>
      <c r="S15453" s="7"/>
      <c r="T15453" s="7"/>
      <c r="U15453" s="7"/>
      <c r="V15453" s="7"/>
      <c r="W15453" s="7"/>
      <c r="X15453" s="7"/>
      <c r="Y15453" s="7"/>
      <c r="Z15453" s="7"/>
      <c r="AA15453" s="7"/>
      <c r="AB15453" s="7"/>
      <c r="AC15453" s="7"/>
      <c r="AD15453" s="7"/>
      <c r="AE15453" s="7"/>
    </row>
    <row r="15455" spans="3:31" s="8" customFormat="1">
      <c r="C15455" s="15"/>
      <c r="G15455" s="7"/>
      <c r="H15455" s="7"/>
      <c r="I15455" s="7"/>
      <c r="J15455" s="7"/>
      <c r="K15455" s="7"/>
      <c r="L15455" s="7"/>
      <c r="M15455" s="7"/>
      <c r="N15455" s="7"/>
      <c r="O15455" s="7"/>
      <c r="P15455" s="7"/>
      <c r="Q15455" s="7"/>
      <c r="R15455" s="7"/>
      <c r="S15455" s="7"/>
      <c r="T15455" s="7"/>
      <c r="U15455" s="7"/>
      <c r="V15455" s="7"/>
      <c r="W15455" s="7"/>
      <c r="X15455" s="7"/>
      <c r="Y15455" s="7"/>
      <c r="Z15455" s="7"/>
      <c r="AA15455" s="7"/>
      <c r="AB15455" s="7"/>
      <c r="AC15455" s="7"/>
      <c r="AD15455" s="7"/>
      <c r="AE15455" s="7"/>
    </row>
    <row r="15457" spans="3:31" s="8" customFormat="1">
      <c r="C15457" s="15"/>
      <c r="G15457" s="7"/>
      <c r="H15457" s="7"/>
      <c r="I15457" s="7"/>
      <c r="J15457" s="7"/>
      <c r="K15457" s="7"/>
      <c r="L15457" s="7"/>
      <c r="M15457" s="7"/>
      <c r="N15457" s="7"/>
      <c r="O15457" s="7"/>
      <c r="P15457" s="7"/>
      <c r="Q15457" s="7"/>
      <c r="R15457" s="7"/>
      <c r="S15457" s="7"/>
      <c r="T15457" s="7"/>
      <c r="U15457" s="7"/>
      <c r="V15457" s="7"/>
      <c r="W15457" s="7"/>
      <c r="X15457" s="7"/>
      <c r="Y15457" s="7"/>
      <c r="Z15457" s="7"/>
      <c r="AA15457" s="7"/>
      <c r="AB15457" s="7"/>
      <c r="AC15457" s="7"/>
      <c r="AD15457" s="7"/>
      <c r="AE15457" s="7"/>
    </row>
    <row r="15459" spans="3:31" s="8" customFormat="1">
      <c r="C15459" s="15"/>
      <c r="G15459" s="7"/>
      <c r="H15459" s="7"/>
      <c r="I15459" s="7"/>
      <c r="J15459" s="7"/>
      <c r="K15459" s="7"/>
      <c r="L15459" s="7"/>
      <c r="M15459" s="7"/>
      <c r="N15459" s="7"/>
      <c r="O15459" s="7"/>
      <c r="P15459" s="7"/>
      <c r="Q15459" s="7"/>
      <c r="R15459" s="7"/>
      <c r="S15459" s="7"/>
      <c r="T15459" s="7"/>
      <c r="U15459" s="7"/>
      <c r="V15459" s="7"/>
      <c r="W15459" s="7"/>
      <c r="X15459" s="7"/>
      <c r="Y15459" s="7"/>
      <c r="Z15459" s="7"/>
      <c r="AA15459" s="7"/>
      <c r="AB15459" s="7"/>
      <c r="AC15459" s="7"/>
      <c r="AD15459" s="7"/>
      <c r="AE15459" s="7"/>
    </row>
    <row r="15461" spans="3:31" s="8" customFormat="1">
      <c r="C15461" s="15"/>
      <c r="G15461" s="7"/>
      <c r="H15461" s="7"/>
      <c r="I15461" s="7"/>
      <c r="J15461" s="7"/>
      <c r="K15461" s="7"/>
      <c r="L15461" s="7"/>
      <c r="M15461" s="7"/>
      <c r="N15461" s="7"/>
      <c r="O15461" s="7"/>
      <c r="P15461" s="7"/>
      <c r="Q15461" s="7"/>
      <c r="R15461" s="7"/>
      <c r="S15461" s="7"/>
      <c r="T15461" s="7"/>
      <c r="U15461" s="7"/>
      <c r="V15461" s="7"/>
      <c r="W15461" s="7"/>
      <c r="X15461" s="7"/>
      <c r="Y15461" s="7"/>
      <c r="Z15461" s="7"/>
      <c r="AA15461" s="7"/>
      <c r="AB15461" s="7"/>
      <c r="AC15461" s="7"/>
      <c r="AD15461" s="7"/>
      <c r="AE15461" s="7"/>
    </row>
    <row r="15463" spans="3:31" s="8" customFormat="1">
      <c r="C15463" s="15"/>
      <c r="G15463" s="7"/>
      <c r="H15463" s="7"/>
      <c r="I15463" s="7"/>
      <c r="J15463" s="7"/>
      <c r="K15463" s="7"/>
      <c r="L15463" s="7"/>
      <c r="M15463" s="7"/>
      <c r="N15463" s="7"/>
      <c r="O15463" s="7"/>
      <c r="P15463" s="7"/>
      <c r="Q15463" s="7"/>
      <c r="R15463" s="7"/>
      <c r="S15463" s="7"/>
      <c r="T15463" s="7"/>
      <c r="U15463" s="7"/>
      <c r="V15463" s="7"/>
      <c r="W15463" s="7"/>
      <c r="X15463" s="7"/>
      <c r="Y15463" s="7"/>
      <c r="Z15463" s="7"/>
      <c r="AA15463" s="7"/>
      <c r="AB15463" s="7"/>
      <c r="AC15463" s="7"/>
      <c r="AD15463" s="7"/>
      <c r="AE15463" s="7"/>
    </row>
    <row r="15465" spans="3:31" s="8" customFormat="1">
      <c r="C15465" s="15"/>
      <c r="G15465" s="7"/>
      <c r="H15465" s="7"/>
      <c r="I15465" s="7"/>
      <c r="J15465" s="7"/>
      <c r="K15465" s="7"/>
      <c r="L15465" s="7"/>
      <c r="M15465" s="7"/>
      <c r="N15465" s="7"/>
      <c r="O15465" s="7"/>
      <c r="P15465" s="7"/>
      <c r="Q15465" s="7"/>
      <c r="R15465" s="7"/>
      <c r="S15465" s="7"/>
      <c r="T15465" s="7"/>
      <c r="U15465" s="7"/>
      <c r="V15465" s="7"/>
      <c r="W15465" s="7"/>
      <c r="X15465" s="7"/>
      <c r="Y15465" s="7"/>
      <c r="Z15465" s="7"/>
      <c r="AA15465" s="7"/>
      <c r="AB15465" s="7"/>
      <c r="AC15465" s="7"/>
      <c r="AD15465" s="7"/>
      <c r="AE15465" s="7"/>
    </row>
    <row r="15467" spans="3:31" s="8" customFormat="1">
      <c r="C15467" s="15"/>
      <c r="G15467" s="7"/>
      <c r="H15467" s="7"/>
      <c r="I15467" s="7"/>
      <c r="J15467" s="7"/>
      <c r="K15467" s="7"/>
      <c r="L15467" s="7"/>
      <c r="M15467" s="7"/>
      <c r="N15467" s="7"/>
      <c r="O15467" s="7"/>
      <c r="P15467" s="7"/>
      <c r="Q15467" s="7"/>
      <c r="R15467" s="7"/>
      <c r="S15467" s="7"/>
      <c r="T15467" s="7"/>
      <c r="U15467" s="7"/>
      <c r="V15467" s="7"/>
      <c r="W15467" s="7"/>
      <c r="X15467" s="7"/>
      <c r="Y15467" s="7"/>
      <c r="Z15467" s="7"/>
      <c r="AA15467" s="7"/>
      <c r="AB15467" s="7"/>
      <c r="AC15467" s="7"/>
      <c r="AD15467" s="7"/>
      <c r="AE15467" s="7"/>
    </row>
    <row r="15469" spans="3:31" s="8" customFormat="1">
      <c r="C15469" s="15"/>
      <c r="G15469" s="7"/>
      <c r="H15469" s="7"/>
      <c r="I15469" s="7"/>
      <c r="J15469" s="7"/>
      <c r="K15469" s="7"/>
      <c r="L15469" s="7"/>
      <c r="M15469" s="7"/>
      <c r="N15469" s="7"/>
      <c r="O15469" s="7"/>
      <c r="P15469" s="7"/>
      <c r="Q15469" s="7"/>
      <c r="R15469" s="7"/>
      <c r="S15469" s="7"/>
      <c r="T15469" s="7"/>
      <c r="U15469" s="7"/>
      <c r="V15469" s="7"/>
      <c r="W15469" s="7"/>
      <c r="X15469" s="7"/>
      <c r="Y15469" s="7"/>
      <c r="Z15469" s="7"/>
      <c r="AA15469" s="7"/>
      <c r="AB15469" s="7"/>
      <c r="AC15469" s="7"/>
      <c r="AD15469" s="7"/>
      <c r="AE15469" s="7"/>
    </row>
    <row r="15471" spans="3:31" s="8" customFormat="1">
      <c r="C15471" s="15"/>
      <c r="G15471" s="7"/>
      <c r="H15471" s="7"/>
      <c r="I15471" s="7"/>
      <c r="J15471" s="7"/>
      <c r="K15471" s="7"/>
      <c r="L15471" s="7"/>
      <c r="M15471" s="7"/>
      <c r="N15471" s="7"/>
      <c r="O15471" s="7"/>
      <c r="P15471" s="7"/>
      <c r="Q15471" s="7"/>
      <c r="R15471" s="7"/>
      <c r="S15471" s="7"/>
      <c r="T15471" s="7"/>
      <c r="U15471" s="7"/>
      <c r="V15471" s="7"/>
      <c r="W15471" s="7"/>
      <c r="X15471" s="7"/>
      <c r="Y15471" s="7"/>
      <c r="Z15471" s="7"/>
      <c r="AA15471" s="7"/>
      <c r="AB15471" s="7"/>
      <c r="AC15471" s="7"/>
      <c r="AD15471" s="7"/>
      <c r="AE15471" s="7"/>
    </row>
    <row r="15473" spans="3:31" s="8" customFormat="1">
      <c r="C15473" s="15"/>
      <c r="G15473" s="7"/>
      <c r="H15473" s="7"/>
      <c r="I15473" s="7"/>
      <c r="J15473" s="7"/>
      <c r="K15473" s="7"/>
      <c r="L15473" s="7"/>
      <c r="M15473" s="7"/>
      <c r="N15473" s="7"/>
      <c r="O15473" s="7"/>
      <c r="P15473" s="7"/>
      <c r="Q15473" s="7"/>
      <c r="R15473" s="7"/>
      <c r="S15473" s="7"/>
      <c r="T15473" s="7"/>
      <c r="U15473" s="7"/>
      <c r="V15473" s="7"/>
      <c r="W15473" s="7"/>
      <c r="X15473" s="7"/>
      <c r="Y15473" s="7"/>
      <c r="Z15473" s="7"/>
      <c r="AA15473" s="7"/>
      <c r="AB15473" s="7"/>
      <c r="AC15473" s="7"/>
      <c r="AD15473" s="7"/>
      <c r="AE15473" s="7"/>
    </row>
    <row r="15475" spans="3:31" s="8" customFormat="1">
      <c r="C15475" s="15"/>
      <c r="G15475" s="7"/>
      <c r="H15475" s="7"/>
      <c r="I15475" s="7"/>
      <c r="J15475" s="7"/>
      <c r="K15475" s="7"/>
      <c r="L15475" s="7"/>
      <c r="M15475" s="7"/>
      <c r="N15475" s="7"/>
      <c r="O15475" s="7"/>
      <c r="P15475" s="7"/>
      <c r="Q15475" s="7"/>
      <c r="R15475" s="7"/>
      <c r="S15475" s="7"/>
      <c r="T15475" s="7"/>
      <c r="U15475" s="7"/>
      <c r="V15475" s="7"/>
      <c r="W15475" s="7"/>
      <c r="X15475" s="7"/>
      <c r="Y15475" s="7"/>
      <c r="Z15475" s="7"/>
      <c r="AA15475" s="7"/>
      <c r="AB15475" s="7"/>
      <c r="AC15475" s="7"/>
      <c r="AD15475" s="7"/>
      <c r="AE15475" s="7"/>
    </row>
    <row r="15477" spans="3:31" s="8" customFormat="1">
      <c r="C15477" s="15"/>
      <c r="G15477" s="7"/>
      <c r="H15477" s="7"/>
      <c r="I15477" s="7"/>
      <c r="J15477" s="7"/>
      <c r="K15477" s="7"/>
      <c r="L15477" s="7"/>
      <c r="M15477" s="7"/>
      <c r="N15477" s="7"/>
      <c r="O15477" s="7"/>
      <c r="P15477" s="7"/>
      <c r="Q15477" s="7"/>
      <c r="R15477" s="7"/>
      <c r="S15477" s="7"/>
      <c r="T15477" s="7"/>
      <c r="U15477" s="7"/>
      <c r="V15477" s="7"/>
      <c r="W15477" s="7"/>
      <c r="X15477" s="7"/>
      <c r="Y15477" s="7"/>
      <c r="Z15477" s="7"/>
      <c r="AA15477" s="7"/>
      <c r="AB15477" s="7"/>
      <c r="AC15477" s="7"/>
      <c r="AD15477" s="7"/>
      <c r="AE15477" s="7"/>
    </row>
    <row r="15479" spans="3:31" s="8" customFormat="1">
      <c r="C15479" s="15"/>
      <c r="G15479" s="7"/>
      <c r="H15479" s="7"/>
      <c r="I15479" s="7"/>
      <c r="J15479" s="7"/>
      <c r="K15479" s="7"/>
      <c r="L15479" s="7"/>
      <c r="M15479" s="7"/>
      <c r="N15479" s="7"/>
      <c r="O15479" s="7"/>
      <c r="P15479" s="7"/>
      <c r="Q15479" s="7"/>
      <c r="R15479" s="7"/>
      <c r="S15479" s="7"/>
      <c r="T15479" s="7"/>
      <c r="U15479" s="7"/>
      <c r="V15479" s="7"/>
      <c r="W15479" s="7"/>
      <c r="X15479" s="7"/>
      <c r="Y15479" s="7"/>
      <c r="Z15479" s="7"/>
      <c r="AA15479" s="7"/>
      <c r="AB15479" s="7"/>
      <c r="AC15479" s="7"/>
      <c r="AD15479" s="7"/>
      <c r="AE15479" s="7"/>
    </row>
    <row r="15481" spans="3:31" s="8" customFormat="1">
      <c r="C15481" s="15"/>
      <c r="G15481" s="7"/>
      <c r="H15481" s="7"/>
      <c r="I15481" s="7"/>
      <c r="J15481" s="7"/>
      <c r="K15481" s="7"/>
      <c r="L15481" s="7"/>
      <c r="M15481" s="7"/>
      <c r="N15481" s="7"/>
      <c r="O15481" s="7"/>
      <c r="P15481" s="7"/>
      <c r="Q15481" s="7"/>
      <c r="R15481" s="7"/>
      <c r="S15481" s="7"/>
      <c r="T15481" s="7"/>
      <c r="U15481" s="7"/>
      <c r="V15481" s="7"/>
      <c r="W15481" s="7"/>
      <c r="X15481" s="7"/>
      <c r="Y15481" s="7"/>
      <c r="Z15481" s="7"/>
      <c r="AA15481" s="7"/>
      <c r="AB15481" s="7"/>
      <c r="AC15481" s="7"/>
      <c r="AD15481" s="7"/>
      <c r="AE15481" s="7"/>
    </row>
    <row r="15483" spans="3:31" s="8" customFormat="1">
      <c r="C15483" s="15"/>
      <c r="G15483" s="7"/>
      <c r="H15483" s="7"/>
      <c r="I15483" s="7"/>
      <c r="J15483" s="7"/>
      <c r="K15483" s="7"/>
      <c r="L15483" s="7"/>
      <c r="M15483" s="7"/>
      <c r="N15483" s="7"/>
      <c r="O15483" s="7"/>
      <c r="P15483" s="7"/>
      <c r="Q15483" s="7"/>
      <c r="R15483" s="7"/>
      <c r="S15483" s="7"/>
      <c r="T15483" s="7"/>
      <c r="U15483" s="7"/>
      <c r="V15483" s="7"/>
      <c r="W15483" s="7"/>
      <c r="X15483" s="7"/>
      <c r="Y15483" s="7"/>
      <c r="Z15483" s="7"/>
      <c r="AA15483" s="7"/>
      <c r="AB15483" s="7"/>
      <c r="AC15483" s="7"/>
      <c r="AD15483" s="7"/>
      <c r="AE15483" s="7"/>
    </row>
    <row r="15485" spans="3:31" s="8" customFormat="1">
      <c r="C15485" s="15"/>
      <c r="G15485" s="7"/>
      <c r="H15485" s="7"/>
      <c r="I15485" s="7"/>
      <c r="J15485" s="7"/>
      <c r="K15485" s="7"/>
      <c r="L15485" s="7"/>
      <c r="M15485" s="7"/>
      <c r="N15485" s="7"/>
      <c r="O15485" s="7"/>
      <c r="P15485" s="7"/>
      <c r="Q15485" s="7"/>
      <c r="R15485" s="7"/>
      <c r="S15485" s="7"/>
      <c r="T15485" s="7"/>
      <c r="U15485" s="7"/>
      <c r="V15485" s="7"/>
      <c r="W15485" s="7"/>
      <c r="X15485" s="7"/>
      <c r="Y15485" s="7"/>
      <c r="Z15485" s="7"/>
      <c r="AA15485" s="7"/>
      <c r="AB15485" s="7"/>
      <c r="AC15485" s="7"/>
      <c r="AD15485" s="7"/>
      <c r="AE15485" s="7"/>
    </row>
    <row r="15487" spans="3:31" s="8" customFormat="1">
      <c r="C15487" s="15"/>
      <c r="G15487" s="7"/>
      <c r="H15487" s="7"/>
      <c r="I15487" s="7"/>
      <c r="J15487" s="7"/>
      <c r="K15487" s="7"/>
      <c r="L15487" s="7"/>
      <c r="M15487" s="7"/>
      <c r="N15487" s="7"/>
      <c r="O15487" s="7"/>
      <c r="P15487" s="7"/>
      <c r="Q15487" s="7"/>
      <c r="R15487" s="7"/>
      <c r="S15487" s="7"/>
      <c r="T15487" s="7"/>
      <c r="U15487" s="7"/>
      <c r="V15487" s="7"/>
      <c r="W15487" s="7"/>
      <c r="X15487" s="7"/>
      <c r="Y15487" s="7"/>
      <c r="Z15487" s="7"/>
      <c r="AA15487" s="7"/>
      <c r="AB15487" s="7"/>
      <c r="AC15487" s="7"/>
      <c r="AD15487" s="7"/>
      <c r="AE15487" s="7"/>
    </row>
    <row r="15489" spans="3:31" s="8" customFormat="1">
      <c r="C15489" s="15"/>
      <c r="G15489" s="7"/>
      <c r="H15489" s="7"/>
      <c r="I15489" s="7"/>
      <c r="J15489" s="7"/>
      <c r="K15489" s="7"/>
      <c r="L15489" s="7"/>
      <c r="M15489" s="7"/>
      <c r="N15489" s="7"/>
      <c r="O15489" s="7"/>
      <c r="P15489" s="7"/>
      <c r="Q15489" s="7"/>
      <c r="R15489" s="7"/>
      <c r="S15489" s="7"/>
      <c r="T15489" s="7"/>
      <c r="U15489" s="7"/>
      <c r="V15489" s="7"/>
      <c r="W15489" s="7"/>
      <c r="X15489" s="7"/>
      <c r="Y15489" s="7"/>
      <c r="Z15489" s="7"/>
      <c r="AA15489" s="7"/>
      <c r="AB15489" s="7"/>
      <c r="AC15489" s="7"/>
      <c r="AD15489" s="7"/>
      <c r="AE15489" s="7"/>
    </row>
    <row r="15491" spans="3:31" s="8" customFormat="1">
      <c r="C15491" s="15"/>
      <c r="G15491" s="7"/>
      <c r="H15491" s="7"/>
      <c r="I15491" s="7"/>
      <c r="J15491" s="7"/>
      <c r="K15491" s="7"/>
      <c r="L15491" s="7"/>
      <c r="M15491" s="7"/>
      <c r="N15491" s="7"/>
      <c r="O15491" s="7"/>
      <c r="P15491" s="7"/>
      <c r="Q15491" s="7"/>
      <c r="R15491" s="7"/>
      <c r="S15491" s="7"/>
      <c r="T15491" s="7"/>
      <c r="U15491" s="7"/>
      <c r="V15491" s="7"/>
      <c r="W15491" s="7"/>
      <c r="X15491" s="7"/>
      <c r="Y15491" s="7"/>
      <c r="Z15491" s="7"/>
      <c r="AA15491" s="7"/>
      <c r="AB15491" s="7"/>
      <c r="AC15491" s="7"/>
      <c r="AD15491" s="7"/>
      <c r="AE15491" s="7"/>
    </row>
    <row r="15493" spans="3:31" s="8" customFormat="1">
      <c r="C15493" s="15"/>
      <c r="G15493" s="7"/>
      <c r="H15493" s="7"/>
      <c r="I15493" s="7"/>
      <c r="J15493" s="7"/>
      <c r="K15493" s="7"/>
      <c r="L15493" s="7"/>
      <c r="M15493" s="7"/>
      <c r="N15493" s="7"/>
      <c r="O15493" s="7"/>
      <c r="P15493" s="7"/>
      <c r="Q15493" s="7"/>
      <c r="R15493" s="7"/>
      <c r="S15493" s="7"/>
      <c r="T15493" s="7"/>
      <c r="U15493" s="7"/>
      <c r="V15493" s="7"/>
      <c r="W15493" s="7"/>
      <c r="X15493" s="7"/>
      <c r="Y15493" s="7"/>
      <c r="Z15493" s="7"/>
      <c r="AA15493" s="7"/>
      <c r="AB15493" s="7"/>
      <c r="AC15493" s="7"/>
      <c r="AD15493" s="7"/>
      <c r="AE15493" s="7"/>
    </row>
    <row r="15495" spans="3:31" s="8" customFormat="1">
      <c r="C15495" s="15"/>
      <c r="G15495" s="7"/>
      <c r="H15495" s="7"/>
      <c r="I15495" s="7"/>
      <c r="J15495" s="7"/>
      <c r="K15495" s="7"/>
      <c r="L15495" s="7"/>
      <c r="M15495" s="7"/>
      <c r="N15495" s="7"/>
      <c r="O15495" s="7"/>
      <c r="P15495" s="7"/>
      <c r="Q15495" s="7"/>
      <c r="R15495" s="7"/>
      <c r="S15495" s="7"/>
      <c r="T15495" s="7"/>
      <c r="U15495" s="7"/>
      <c r="V15495" s="7"/>
      <c r="W15495" s="7"/>
      <c r="X15495" s="7"/>
      <c r="Y15495" s="7"/>
      <c r="Z15495" s="7"/>
      <c r="AA15495" s="7"/>
      <c r="AB15495" s="7"/>
      <c r="AC15495" s="7"/>
      <c r="AD15495" s="7"/>
      <c r="AE15495" s="7"/>
    </row>
    <row r="15497" spans="3:31" s="8" customFormat="1">
      <c r="C15497" s="15"/>
      <c r="G15497" s="7"/>
      <c r="H15497" s="7"/>
      <c r="I15497" s="7"/>
      <c r="J15497" s="7"/>
      <c r="K15497" s="7"/>
      <c r="L15497" s="7"/>
      <c r="M15497" s="7"/>
      <c r="N15497" s="7"/>
      <c r="O15497" s="7"/>
      <c r="P15497" s="7"/>
      <c r="Q15497" s="7"/>
      <c r="R15497" s="7"/>
      <c r="S15497" s="7"/>
      <c r="T15497" s="7"/>
      <c r="U15497" s="7"/>
      <c r="V15497" s="7"/>
      <c r="W15497" s="7"/>
      <c r="X15497" s="7"/>
      <c r="Y15497" s="7"/>
      <c r="Z15497" s="7"/>
      <c r="AA15497" s="7"/>
      <c r="AB15497" s="7"/>
      <c r="AC15497" s="7"/>
      <c r="AD15497" s="7"/>
      <c r="AE15497" s="7"/>
    </row>
    <row r="15499" spans="3:31" s="8" customFormat="1">
      <c r="C15499" s="15"/>
      <c r="G15499" s="7"/>
      <c r="H15499" s="7"/>
      <c r="I15499" s="7"/>
      <c r="J15499" s="7"/>
      <c r="K15499" s="7"/>
      <c r="L15499" s="7"/>
      <c r="M15499" s="7"/>
      <c r="N15499" s="7"/>
      <c r="O15499" s="7"/>
      <c r="P15499" s="7"/>
      <c r="Q15499" s="7"/>
      <c r="R15499" s="7"/>
      <c r="S15499" s="7"/>
      <c r="T15499" s="7"/>
      <c r="U15499" s="7"/>
      <c r="V15499" s="7"/>
      <c r="W15499" s="7"/>
      <c r="X15499" s="7"/>
      <c r="Y15499" s="7"/>
      <c r="Z15499" s="7"/>
      <c r="AA15499" s="7"/>
      <c r="AB15499" s="7"/>
      <c r="AC15499" s="7"/>
      <c r="AD15499" s="7"/>
      <c r="AE15499" s="7"/>
    </row>
    <row r="15501" spans="3:31" s="8" customFormat="1">
      <c r="C15501" s="15"/>
      <c r="G15501" s="7"/>
      <c r="H15501" s="7"/>
      <c r="I15501" s="7"/>
      <c r="J15501" s="7"/>
      <c r="K15501" s="7"/>
      <c r="L15501" s="7"/>
      <c r="M15501" s="7"/>
      <c r="N15501" s="7"/>
      <c r="O15501" s="7"/>
      <c r="P15501" s="7"/>
      <c r="Q15501" s="7"/>
      <c r="R15501" s="7"/>
      <c r="S15501" s="7"/>
      <c r="T15501" s="7"/>
      <c r="U15501" s="7"/>
      <c r="V15501" s="7"/>
      <c r="W15501" s="7"/>
      <c r="X15501" s="7"/>
      <c r="Y15501" s="7"/>
      <c r="Z15501" s="7"/>
      <c r="AA15501" s="7"/>
      <c r="AB15501" s="7"/>
      <c r="AC15501" s="7"/>
      <c r="AD15501" s="7"/>
      <c r="AE15501" s="7"/>
    </row>
    <row r="15503" spans="3:31" s="8" customFormat="1">
      <c r="C15503" s="15"/>
      <c r="G15503" s="7"/>
      <c r="H15503" s="7"/>
      <c r="I15503" s="7"/>
      <c r="J15503" s="7"/>
      <c r="K15503" s="7"/>
      <c r="L15503" s="7"/>
      <c r="M15503" s="7"/>
      <c r="N15503" s="7"/>
      <c r="O15503" s="7"/>
      <c r="P15503" s="7"/>
      <c r="Q15503" s="7"/>
      <c r="R15503" s="7"/>
      <c r="S15503" s="7"/>
      <c r="T15503" s="7"/>
      <c r="U15503" s="7"/>
      <c r="V15503" s="7"/>
      <c r="W15503" s="7"/>
      <c r="X15503" s="7"/>
      <c r="Y15503" s="7"/>
      <c r="Z15503" s="7"/>
      <c r="AA15503" s="7"/>
      <c r="AB15503" s="7"/>
      <c r="AC15503" s="7"/>
      <c r="AD15503" s="7"/>
      <c r="AE15503" s="7"/>
    </row>
    <row r="15505" spans="3:31" s="8" customFormat="1">
      <c r="C15505" s="15"/>
      <c r="G15505" s="7"/>
      <c r="H15505" s="7"/>
      <c r="I15505" s="7"/>
      <c r="J15505" s="7"/>
      <c r="K15505" s="7"/>
      <c r="L15505" s="7"/>
      <c r="M15505" s="7"/>
      <c r="N15505" s="7"/>
      <c r="O15505" s="7"/>
      <c r="P15505" s="7"/>
      <c r="Q15505" s="7"/>
      <c r="R15505" s="7"/>
      <c r="S15505" s="7"/>
      <c r="T15505" s="7"/>
      <c r="U15505" s="7"/>
      <c r="V15505" s="7"/>
      <c r="W15505" s="7"/>
      <c r="X15505" s="7"/>
      <c r="Y15505" s="7"/>
      <c r="Z15505" s="7"/>
      <c r="AA15505" s="7"/>
      <c r="AB15505" s="7"/>
      <c r="AC15505" s="7"/>
      <c r="AD15505" s="7"/>
      <c r="AE15505" s="7"/>
    </row>
    <row r="15507" spans="3:31" s="8" customFormat="1">
      <c r="C15507" s="15"/>
      <c r="G15507" s="7"/>
      <c r="H15507" s="7"/>
      <c r="I15507" s="7"/>
      <c r="J15507" s="7"/>
      <c r="K15507" s="7"/>
      <c r="L15507" s="7"/>
      <c r="M15507" s="7"/>
      <c r="N15507" s="7"/>
      <c r="O15507" s="7"/>
      <c r="P15507" s="7"/>
      <c r="Q15507" s="7"/>
      <c r="R15507" s="7"/>
      <c r="S15507" s="7"/>
      <c r="T15507" s="7"/>
      <c r="U15507" s="7"/>
      <c r="V15507" s="7"/>
      <c r="W15507" s="7"/>
      <c r="X15507" s="7"/>
      <c r="Y15507" s="7"/>
      <c r="Z15507" s="7"/>
      <c r="AA15507" s="7"/>
      <c r="AB15507" s="7"/>
      <c r="AC15507" s="7"/>
      <c r="AD15507" s="7"/>
      <c r="AE15507" s="7"/>
    </row>
    <row r="15509" spans="3:31" s="8" customFormat="1">
      <c r="C15509" s="15"/>
      <c r="G15509" s="7"/>
      <c r="H15509" s="7"/>
      <c r="I15509" s="7"/>
      <c r="J15509" s="7"/>
      <c r="K15509" s="7"/>
      <c r="L15509" s="7"/>
      <c r="M15509" s="7"/>
      <c r="N15509" s="7"/>
      <c r="O15509" s="7"/>
      <c r="P15509" s="7"/>
      <c r="Q15509" s="7"/>
      <c r="R15509" s="7"/>
      <c r="S15509" s="7"/>
      <c r="T15509" s="7"/>
      <c r="U15509" s="7"/>
      <c r="V15509" s="7"/>
      <c r="W15509" s="7"/>
      <c r="X15509" s="7"/>
      <c r="Y15509" s="7"/>
      <c r="Z15509" s="7"/>
      <c r="AA15509" s="7"/>
      <c r="AB15509" s="7"/>
      <c r="AC15509" s="7"/>
      <c r="AD15509" s="7"/>
      <c r="AE15509" s="7"/>
    </row>
    <row r="15511" spans="3:31" s="8" customFormat="1">
      <c r="C15511" s="15"/>
      <c r="G15511" s="7"/>
      <c r="H15511" s="7"/>
      <c r="I15511" s="7"/>
      <c r="J15511" s="7"/>
      <c r="K15511" s="7"/>
      <c r="L15511" s="7"/>
      <c r="M15511" s="7"/>
      <c r="N15511" s="7"/>
      <c r="O15511" s="7"/>
      <c r="P15511" s="7"/>
      <c r="Q15511" s="7"/>
      <c r="R15511" s="7"/>
      <c r="S15511" s="7"/>
      <c r="T15511" s="7"/>
      <c r="U15511" s="7"/>
      <c r="V15511" s="7"/>
      <c r="W15511" s="7"/>
      <c r="X15511" s="7"/>
      <c r="Y15511" s="7"/>
      <c r="Z15511" s="7"/>
      <c r="AA15511" s="7"/>
      <c r="AB15511" s="7"/>
      <c r="AC15511" s="7"/>
      <c r="AD15511" s="7"/>
      <c r="AE15511" s="7"/>
    </row>
    <row r="15513" spans="3:31" s="8" customFormat="1">
      <c r="C15513" s="15"/>
      <c r="G15513" s="7"/>
      <c r="H15513" s="7"/>
      <c r="I15513" s="7"/>
      <c r="J15513" s="7"/>
      <c r="K15513" s="7"/>
      <c r="L15513" s="7"/>
      <c r="M15513" s="7"/>
      <c r="N15513" s="7"/>
      <c r="O15513" s="7"/>
      <c r="P15513" s="7"/>
      <c r="Q15513" s="7"/>
      <c r="R15513" s="7"/>
      <c r="S15513" s="7"/>
      <c r="T15513" s="7"/>
      <c r="U15513" s="7"/>
      <c r="V15513" s="7"/>
      <c r="W15513" s="7"/>
      <c r="X15513" s="7"/>
      <c r="Y15513" s="7"/>
      <c r="Z15513" s="7"/>
      <c r="AA15513" s="7"/>
      <c r="AB15513" s="7"/>
      <c r="AC15513" s="7"/>
      <c r="AD15513" s="7"/>
      <c r="AE15513" s="7"/>
    </row>
    <row r="15515" spans="3:31" s="8" customFormat="1">
      <c r="C15515" s="15"/>
      <c r="G15515" s="7"/>
      <c r="H15515" s="7"/>
      <c r="I15515" s="7"/>
      <c r="J15515" s="7"/>
      <c r="K15515" s="7"/>
      <c r="L15515" s="7"/>
      <c r="M15515" s="7"/>
      <c r="N15515" s="7"/>
      <c r="O15515" s="7"/>
      <c r="P15515" s="7"/>
      <c r="Q15515" s="7"/>
      <c r="R15515" s="7"/>
      <c r="S15515" s="7"/>
      <c r="T15515" s="7"/>
      <c r="U15515" s="7"/>
      <c r="V15515" s="7"/>
      <c r="W15515" s="7"/>
      <c r="X15515" s="7"/>
      <c r="Y15515" s="7"/>
      <c r="Z15515" s="7"/>
      <c r="AA15515" s="7"/>
      <c r="AB15515" s="7"/>
      <c r="AC15515" s="7"/>
      <c r="AD15515" s="7"/>
      <c r="AE15515" s="7"/>
    </row>
    <row r="15517" spans="3:31" s="8" customFormat="1">
      <c r="C15517" s="15"/>
      <c r="G15517" s="7"/>
      <c r="H15517" s="7"/>
      <c r="I15517" s="7"/>
      <c r="J15517" s="7"/>
      <c r="K15517" s="7"/>
      <c r="L15517" s="7"/>
      <c r="M15517" s="7"/>
      <c r="N15517" s="7"/>
      <c r="O15517" s="7"/>
      <c r="P15517" s="7"/>
      <c r="Q15517" s="7"/>
      <c r="R15517" s="7"/>
      <c r="S15517" s="7"/>
      <c r="T15517" s="7"/>
      <c r="U15517" s="7"/>
      <c r="V15517" s="7"/>
      <c r="W15517" s="7"/>
      <c r="X15517" s="7"/>
      <c r="Y15517" s="7"/>
      <c r="Z15517" s="7"/>
      <c r="AA15517" s="7"/>
      <c r="AB15517" s="7"/>
      <c r="AC15517" s="7"/>
      <c r="AD15517" s="7"/>
      <c r="AE15517" s="7"/>
    </row>
    <row r="15519" spans="3:31" s="8" customFormat="1">
      <c r="C15519" s="15"/>
      <c r="G15519" s="7"/>
      <c r="H15519" s="7"/>
      <c r="I15519" s="7"/>
      <c r="J15519" s="7"/>
      <c r="K15519" s="7"/>
      <c r="L15519" s="7"/>
      <c r="M15519" s="7"/>
      <c r="N15519" s="7"/>
      <c r="O15519" s="7"/>
      <c r="P15519" s="7"/>
      <c r="Q15519" s="7"/>
      <c r="R15519" s="7"/>
      <c r="S15519" s="7"/>
      <c r="T15519" s="7"/>
      <c r="U15519" s="7"/>
      <c r="V15519" s="7"/>
      <c r="W15519" s="7"/>
      <c r="X15519" s="7"/>
      <c r="Y15519" s="7"/>
      <c r="Z15519" s="7"/>
      <c r="AA15519" s="7"/>
      <c r="AB15519" s="7"/>
      <c r="AC15519" s="7"/>
      <c r="AD15519" s="7"/>
      <c r="AE15519" s="7"/>
    </row>
    <row r="15521" spans="3:31" s="8" customFormat="1">
      <c r="C15521" s="15"/>
      <c r="G15521" s="7"/>
      <c r="H15521" s="7"/>
      <c r="I15521" s="7"/>
      <c r="J15521" s="7"/>
      <c r="K15521" s="7"/>
      <c r="L15521" s="7"/>
      <c r="M15521" s="7"/>
      <c r="N15521" s="7"/>
      <c r="O15521" s="7"/>
      <c r="P15521" s="7"/>
      <c r="Q15521" s="7"/>
      <c r="R15521" s="7"/>
      <c r="S15521" s="7"/>
      <c r="T15521" s="7"/>
      <c r="U15521" s="7"/>
      <c r="V15521" s="7"/>
      <c r="W15521" s="7"/>
      <c r="X15521" s="7"/>
      <c r="Y15521" s="7"/>
      <c r="Z15521" s="7"/>
      <c r="AA15521" s="7"/>
      <c r="AB15521" s="7"/>
      <c r="AC15521" s="7"/>
      <c r="AD15521" s="7"/>
      <c r="AE15521" s="7"/>
    </row>
    <row r="15523" spans="3:31" s="8" customFormat="1">
      <c r="C15523" s="15"/>
      <c r="G15523" s="7"/>
      <c r="H15523" s="7"/>
      <c r="I15523" s="7"/>
      <c r="J15523" s="7"/>
      <c r="K15523" s="7"/>
      <c r="L15523" s="7"/>
      <c r="M15523" s="7"/>
      <c r="N15523" s="7"/>
      <c r="O15523" s="7"/>
      <c r="P15523" s="7"/>
      <c r="Q15523" s="7"/>
      <c r="R15523" s="7"/>
      <c r="S15523" s="7"/>
      <c r="T15523" s="7"/>
      <c r="U15523" s="7"/>
      <c r="V15523" s="7"/>
      <c r="W15523" s="7"/>
      <c r="X15523" s="7"/>
      <c r="Y15523" s="7"/>
      <c r="Z15523" s="7"/>
      <c r="AA15523" s="7"/>
      <c r="AB15523" s="7"/>
      <c r="AC15523" s="7"/>
      <c r="AD15523" s="7"/>
      <c r="AE15523" s="7"/>
    </row>
    <row r="15525" spans="3:31" s="8" customFormat="1">
      <c r="C15525" s="15"/>
      <c r="G15525" s="7"/>
      <c r="H15525" s="7"/>
      <c r="I15525" s="7"/>
      <c r="J15525" s="7"/>
      <c r="K15525" s="7"/>
      <c r="L15525" s="7"/>
      <c r="M15525" s="7"/>
      <c r="N15525" s="7"/>
      <c r="O15525" s="7"/>
      <c r="P15525" s="7"/>
      <c r="Q15525" s="7"/>
      <c r="R15525" s="7"/>
      <c r="S15525" s="7"/>
      <c r="T15525" s="7"/>
      <c r="U15525" s="7"/>
      <c r="V15525" s="7"/>
      <c r="W15525" s="7"/>
      <c r="X15525" s="7"/>
      <c r="Y15525" s="7"/>
      <c r="Z15525" s="7"/>
      <c r="AA15525" s="7"/>
      <c r="AB15525" s="7"/>
      <c r="AC15525" s="7"/>
      <c r="AD15525" s="7"/>
      <c r="AE15525" s="7"/>
    </row>
    <row r="15527" spans="3:31" s="8" customFormat="1">
      <c r="C15527" s="15"/>
      <c r="G15527" s="7"/>
      <c r="H15527" s="7"/>
      <c r="I15527" s="7"/>
      <c r="J15527" s="7"/>
      <c r="K15527" s="7"/>
      <c r="L15527" s="7"/>
      <c r="M15527" s="7"/>
      <c r="N15527" s="7"/>
      <c r="O15527" s="7"/>
      <c r="P15527" s="7"/>
      <c r="Q15527" s="7"/>
      <c r="R15527" s="7"/>
      <c r="S15527" s="7"/>
      <c r="T15527" s="7"/>
      <c r="U15527" s="7"/>
      <c r="V15527" s="7"/>
      <c r="W15527" s="7"/>
      <c r="X15527" s="7"/>
      <c r="Y15527" s="7"/>
      <c r="Z15527" s="7"/>
      <c r="AA15527" s="7"/>
      <c r="AB15527" s="7"/>
      <c r="AC15527" s="7"/>
      <c r="AD15527" s="7"/>
      <c r="AE15527" s="7"/>
    </row>
    <row r="15529" spans="3:31" s="8" customFormat="1">
      <c r="C15529" s="15"/>
      <c r="G15529" s="7"/>
      <c r="H15529" s="7"/>
      <c r="I15529" s="7"/>
      <c r="J15529" s="7"/>
      <c r="K15529" s="7"/>
      <c r="L15529" s="7"/>
      <c r="M15529" s="7"/>
      <c r="N15529" s="7"/>
      <c r="O15529" s="7"/>
      <c r="P15529" s="7"/>
      <c r="Q15529" s="7"/>
      <c r="R15529" s="7"/>
      <c r="S15529" s="7"/>
      <c r="T15529" s="7"/>
      <c r="U15529" s="7"/>
      <c r="V15529" s="7"/>
      <c r="W15529" s="7"/>
      <c r="X15529" s="7"/>
      <c r="Y15529" s="7"/>
      <c r="Z15529" s="7"/>
      <c r="AA15529" s="7"/>
      <c r="AB15529" s="7"/>
      <c r="AC15529" s="7"/>
      <c r="AD15529" s="7"/>
      <c r="AE15529" s="7"/>
    </row>
    <row r="15531" spans="3:31" s="8" customFormat="1">
      <c r="C15531" s="15"/>
      <c r="G15531" s="7"/>
      <c r="H15531" s="7"/>
      <c r="I15531" s="7"/>
      <c r="J15531" s="7"/>
      <c r="K15531" s="7"/>
      <c r="L15531" s="7"/>
      <c r="M15531" s="7"/>
      <c r="N15531" s="7"/>
      <c r="O15531" s="7"/>
      <c r="P15531" s="7"/>
      <c r="Q15531" s="7"/>
      <c r="R15531" s="7"/>
      <c r="S15531" s="7"/>
      <c r="T15531" s="7"/>
      <c r="U15531" s="7"/>
      <c r="V15531" s="7"/>
      <c r="W15531" s="7"/>
      <c r="X15531" s="7"/>
      <c r="Y15531" s="7"/>
      <c r="Z15531" s="7"/>
      <c r="AA15531" s="7"/>
      <c r="AB15531" s="7"/>
      <c r="AC15531" s="7"/>
      <c r="AD15531" s="7"/>
      <c r="AE15531" s="7"/>
    </row>
    <row r="15533" spans="3:31" s="8" customFormat="1">
      <c r="C15533" s="15"/>
      <c r="G15533" s="7"/>
      <c r="H15533" s="7"/>
      <c r="I15533" s="7"/>
      <c r="J15533" s="7"/>
      <c r="K15533" s="7"/>
      <c r="L15533" s="7"/>
      <c r="M15533" s="7"/>
      <c r="N15533" s="7"/>
      <c r="O15533" s="7"/>
      <c r="P15533" s="7"/>
      <c r="Q15533" s="7"/>
      <c r="R15533" s="7"/>
      <c r="S15533" s="7"/>
      <c r="T15533" s="7"/>
      <c r="U15533" s="7"/>
      <c r="V15533" s="7"/>
      <c r="W15533" s="7"/>
      <c r="X15533" s="7"/>
      <c r="Y15533" s="7"/>
      <c r="Z15533" s="7"/>
      <c r="AA15533" s="7"/>
      <c r="AB15533" s="7"/>
      <c r="AC15533" s="7"/>
      <c r="AD15533" s="7"/>
      <c r="AE15533" s="7"/>
    </row>
    <row r="15535" spans="3:31" s="8" customFormat="1">
      <c r="C15535" s="15"/>
      <c r="G15535" s="7"/>
      <c r="H15535" s="7"/>
      <c r="I15535" s="7"/>
      <c r="J15535" s="7"/>
      <c r="K15535" s="7"/>
      <c r="L15535" s="7"/>
      <c r="M15535" s="7"/>
      <c r="N15535" s="7"/>
      <c r="O15535" s="7"/>
      <c r="P15535" s="7"/>
      <c r="Q15535" s="7"/>
      <c r="R15535" s="7"/>
      <c r="S15535" s="7"/>
      <c r="T15535" s="7"/>
      <c r="U15535" s="7"/>
      <c r="V15535" s="7"/>
      <c r="W15535" s="7"/>
      <c r="X15535" s="7"/>
      <c r="Y15535" s="7"/>
      <c r="Z15535" s="7"/>
      <c r="AA15535" s="7"/>
      <c r="AB15535" s="7"/>
      <c r="AC15535" s="7"/>
      <c r="AD15535" s="7"/>
      <c r="AE15535" s="7"/>
    </row>
    <row r="15537" spans="3:31" s="8" customFormat="1">
      <c r="C15537" s="15"/>
      <c r="G15537" s="7"/>
      <c r="H15537" s="7"/>
      <c r="I15537" s="7"/>
      <c r="J15537" s="7"/>
      <c r="K15537" s="7"/>
      <c r="L15537" s="7"/>
      <c r="M15537" s="7"/>
      <c r="N15537" s="7"/>
      <c r="O15537" s="7"/>
      <c r="P15537" s="7"/>
      <c r="Q15537" s="7"/>
      <c r="R15537" s="7"/>
      <c r="S15537" s="7"/>
      <c r="T15537" s="7"/>
      <c r="U15537" s="7"/>
      <c r="V15537" s="7"/>
      <c r="W15537" s="7"/>
      <c r="X15537" s="7"/>
      <c r="Y15537" s="7"/>
      <c r="Z15537" s="7"/>
      <c r="AA15537" s="7"/>
      <c r="AB15537" s="7"/>
      <c r="AC15537" s="7"/>
      <c r="AD15537" s="7"/>
      <c r="AE15537" s="7"/>
    </row>
    <row r="15539" spans="3:31" s="8" customFormat="1">
      <c r="C15539" s="15"/>
      <c r="G15539" s="7"/>
      <c r="H15539" s="7"/>
      <c r="I15539" s="7"/>
      <c r="J15539" s="7"/>
      <c r="K15539" s="7"/>
      <c r="L15539" s="7"/>
      <c r="M15539" s="7"/>
      <c r="N15539" s="7"/>
      <c r="O15539" s="7"/>
      <c r="P15539" s="7"/>
      <c r="Q15539" s="7"/>
      <c r="R15539" s="7"/>
      <c r="S15539" s="7"/>
      <c r="T15539" s="7"/>
      <c r="U15539" s="7"/>
      <c r="V15539" s="7"/>
      <c r="W15539" s="7"/>
      <c r="X15539" s="7"/>
      <c r="Y15539" s="7"/>
      <c r="Z15539" s="7"/>
      <c r="AA15539" s="7"/>
      <c r="AB15539" s="7"/>
      <c r="AC15539" s="7"/>
      <c r="AD15539" s="7"/>
      <c r="AE15539" s="7"/>
    </row>
    <row r="15541" spans="3:31" s="8" customFormat="1">
      <c r="C15541" s="15"/>
      <c r="G15541" s="7"/>
      <c r="H15541" s="7"/>
      <c r="I15541" s="7"/>
      <c r="J15541" s="7"/>
      <c r="K15541" s="7"/>
      <c r="L15541" s="7"/>
      <c r="M15541" s="7"/>
      <c r="N15541" s="7"/>
      <c r="O15541" s="7"/>
      <c r="P15541" s="7"/>
      <c r="Q15541" s="7"/>
      <c r="R15541" s="7"/>
      <c r="S15541" s="7"/>
      <c r="T15541" s="7"/>
      <c r="U15541" s="7"/>
      <c r="V15541" s="7"/>
      <c r="W15541" s="7"/>
      <c r="X15541" s="7"/>
      <c r="Y15541" s="7"/>
      <c r="Z15541" s="7"/>
      <c r="AA15541" s="7"/>
      <c r="AB15541" s="7"/>
      <c r="AC15541" s="7"/>
      <c r="AD15541" s="7"/>
      <c r="AE15541" s="7"/>
    </row>
    <row r="15543" spans="3:31" s="8" customFormat="1">
      <c r="C15543" s="15"/>
      <c r="G15543" s="7"/>
      <c r="H15543" s="7"/>
      <c r="I15543" s="7"/>
      <c r="J15543" s="7"/>
      <c r="K15543" s="7"/>
      <c r="L15543" s="7"/>
      <c r="M15543" s="7"/>
      <c r="N15543" s="7"/>
      <c r="O15543" s="7"/>
      <c r="P15543" s="7"/>
      <c r="Q15543" s="7"/>
      <c r="R15543" s="7"/>
      <c r="S15543" s="7"/>
      <c r="T15543" s="7"/>
      <c r="U15543" s="7"/>
      <c r="V15543" s="7"/>
      <c r="W15543" s="7"/>
      <c r="X15543" s="7"/>
      <c r="Y15543" s="7"/>
      <c r="Z15543" s="7"/>
      <c r="AA15543" s="7"/>
      <c r="AB15543" s="7"/>
      <c r="AC15543" s="7"/>
      <c r="AD15543" s="7"/>
      <c r="AE15543" s="7"/>
    </row>
    <row r="15545" spans="3:31" s="8" customFormat="1">
      <c r="C15545" s="15"/>
      <c r="G15545" s="7"/>
      <c r="H15545" s="7"/>
      <c r="I15545" s="7"/>
      <c r="J15545" s="7"/>
      <c r="K15545" s="7"/>
      <c r="L15545" s="7"/>
      <c r="M15545" s="7"/>
      <c r="N15545" s="7"/>
      <c r="O15545" s="7"/>
      <c r="P15545" s="7"/>
      <c r="Q15545" s="7"/>
      <c r="R15545" s="7"/>
      <c r="S15545" s="7"/>
      <c r="T15545" s="7"/>
      <c r="U15545" s="7"/>
      <c r="V15545" s="7"/>
      <c r="W15545" s="7"/>
      <c r="X15545" s="7"/>
      <c r="Y15545" s="7"/>
      <c r="Z15545" s="7"/>
      <c r="AA15545" s="7"/>
      <c r="AB15545" s="7"/>
      <c r="AC15545" s="7"/>
      <c r="AD15545" s="7"/>
      <c r="AE15545" s="7"/>
    </row>
    <row r="15547" spans="3:31" s="8" customFormat="1">
      <c r="C15547" s="15"/>
      <c r="G15547" s="7"/>
      <c r="H15547" s="7"/>
      <c r="I15547" s="7"/>
      <c r="J15547" s="7"/>
      <c r="K15547" s="7"/>
      <c r="L15547" s="7"/>
      <c r="M15547" s="7"/>
      <c r="N15547" s="7"/>
      <c r="O15547" s="7"/>
      <c r="P15547" s="7"/>
      <c r="Q15547" s="7"/>
      <c r="R15547" s="7"/>
      <c r="S15547" s="7"/>
      <c r="T15547" s="7"/>
      <c r="U15547" s="7"/>
      <c r="V15547" s="7"/>
      <c r="W15547" s="7"/>
      <c r="X15547" s="7"/>
      <c r="Y15547" s="7"/>
      <c r="Z15547" s="7"/>
      <c r="AA15547" s="7"/>
      <c r="AB15547" s="7"/>
      <c r="AC15547" s="7"/>
      <c r="AD15547" s="7"/>
      <c r="AE15547" s="7"/>
    </row>
    <row r="15549" spans="3:31" s="8" customFormat="1">
      <c r="C15549" s="15"/>
      <c r="G15549" s="7"/>
      <c r="H15549" s="7"/>
      <c r="I15549" s="7"/>
      <c r="J15549" s="7"/>
      <c r="K15549" s="7"/>
      <c r="L15549" s="7"/>
      <c r="M15549" s="7"/>
      <c r="N15549" s="7"/>
      <c r="O15549" s="7"/>
      <c r="P15549" s="7"/>
      <c r="Q15549" s="7"/>
      <c r="R15549" s="7"/>
      <c r="S15549" s="7"/>
      <c r="T15549" s="7"/>
      <c r="U15549" s="7"/>
      <c r="V15549" s="7"/>
      <c r="W15549" s="7"/>
      <c r="X15549" s="7"/>
      <c r="Y15549" s="7"/>
      <c r="Z15549" s="7"/>
      <c r="AA15549" s="7"/>
      <c r="AB15549" s="7"/>
      <c r="AC15549" s="7"/>
      <c r="AD15549" s="7"/>
      <c r="AE15549" s="7"/>
    </row>
    <row r="15551" spans="3:31" s="8" customFormat="1">
      <c r="C15551" s="15"/>
      <c r="G15551" s="7"/>
      <c r="H15551" s="7"/>
      <c r="I15551" s="7"/>
      <c r="J15551" s="7"/>
      <c r="K15551" s="7"/>
      <c r="L15551" s="7"/>
      <c r="M15551" s="7"/>
      <c r="N15551" s="7"/>
      <c r="O15551" s="7"/>
      <c r="P15551" s="7"/>
      <c r="Q15551" s="7"/>
      <c r="R15551" s="7"/>
      <c r="S15551" s="7"/>
      <c r="T15551" s="7"/>
      <c r="U15551" s="7"/>
      <c r="V15551" s="7"/>
      <c r="W15551" s="7"/>
      <c r="X15551" s="7"/>
      <c r="Y15551" s="7"/>
      <c r="Z15551" s="7"/>
      <c r="AA15551" s="7"/>
      <c r="AB15551" s="7"/>
      <c r="AC15551" s="7"/>
      <c r="AD15551" s="7"/>
      <c r="AE15551" s="7"/>
    </row>
    <row r="15553" spans="3:31" s="8" customFormat="1">
      <c r="C15553" s="15"/>
      <c r="G15553" s="7"/>
      <c r="H15553" s="7"/>
      <c r="I15553" s="7"/>
      <c r="J15553" s="7"/>
      <c r="K15553" s="7"/>
      <c r="L15553" s="7"/>
      <c r="M15553" s="7"/>
      <c r="N15553" s="7"/>
      <c r="O15553" s="7"/>
      <c r="P15553" s="7"/>
      <c r="Q15553" s="7"/>
      <c r="R15553" s="7"/>
      <c r="S15553" s="7"/>
      <c r="T15553" s="7"/>
      <c r="U15553" s="7"/>
      <c r="V15553" s="7"/>
      <c r="W15553" s="7"/>
      <c r="X15553" s="7"/>
      <c r="Y15553" s="7"/>
      <c r="Z15553" s="7"/>
      <c r="AA15553" s="7"/>
      <c r="AB15553" s="7"/>
      <c r="AC15553" s="7"/>
      <c r="AD15553" s="7"/>
      <c r="AE15553" s="7"/>
    </row>
    <row r="15555" spans="3:31" s="8" customFormat="1">
      <c r="C15555" s="15"/>
      <c r="G15555" s="7"/>
      <c r="H15555" s="7"/>
      <c r="I15555" s="7"/>
      <c r="J15555" s="7"/>
      <c r="K15555" s="7"/>
      <c r="L15555" s="7"/>
      <c r="M15555" s="7"/>
      <c r="N15555" s="7"/>
      <c r="O15555" s="7"/>
      <c r="P15555" s="7"/>
      <c r="Q15555" s="7"/>
      <c r="R15555" s="7"/>
      <c r="S15555" s="7"/>
      <c r="T15555" s="7"/>
      <c r="U15555" s="7"/>
      <c r="V15555" s="7"/>
      <c r="W15555" s="7"/>
      <c r="X15555" s="7"/>
      <c r="Y15555" s="7"/>
      <c r="Z15555" s="7"/>
      <c r="AA15555" s="7"/>
      <c r="AB15555" s="7"/>
      <c r="AC15555" s="7"/>
      <c r="AD15555" s="7"/>
      <c r="AE15555" s="7"/>
    </row>
    <row r="15557" spans="3:31" s="8" customFormat="1">
      <c r="C15557" s="15"/>
      <c r="G15557" s="7"/>
      <c r="H15557" s="7"/>
      <c r="I15557" s="7"/>
      <c r="J15557" s="7"/>
      <c r="K15557" s="7"/>
      <c r="L15557" s="7"/>
      <c r="M15557" s="7"/>
      <c r="N15557" s="7"/>
      <c r="O15557" s="7"/>
      <c r="P15557" s="7"/>
      <c r="Q15557" s="7"/>
      <c r="R15557" s="7"/>
      <c r="S15557" s="7"/>
      <c r="T15557" s="7"/>
      <c r="U15557" s="7"/>
      <c r="V15557" s="7"/>
      <c r="W15557" s="7"/>
      <c r="X15557" s="7"/>
      <c r="Y15557" s="7"/>
      <c r="Z15557" s="7"/>
      <c r="AA15557" s="7"/>
      <c r="AB15557" s="7"/>
      <c r="AC15557" s="7"/>
      <c r="AD15557" s="7"/>
      <c r="AE15557" s="7"/>
    </row>
    <row r="15559" spans="3:31" s="8" customFormat="1">
      <c r="C15559" s="15"/>
      <c r="G15559" s="7"/>
      <c r="H15559" s="7"/>
      <c r="I15559" s="7"/>
      <c r="J15559" s="7"/>
      <c r="K15559" s="7"/>
      <c r="L15559" s="7"/>
      <c r="M15559" s="7"/>
      <c r="N15559" s="7"/>
      <c r="O15559" s="7"/>
      <c r="P15559" s="7"/>
      <c r="Q15559" s="7"/>
      <c r="R15559" s="7"/>
      <c r="S15559" s="7"/>
      <c r="T15559" s="7"/>
      <c r="U15559" s="7"/>
      <c r="V15559" s="7"/>
      <c r="W15559" s="7"/>
      <c r="X15559" s="7"/>
      <c r="Y15559" s="7"/>
      <c r="Z15559" s="7"/>
      <c r="AA15559" s="7"/>
      <c r="AB15559" s="7"/>
      <c r="AC15559" s="7"/>
      <c r="AD15559" s="7"/>
      <c r="AE15559" s="7"/>
    </row>
    <row r="15561" spans="3:31" s="8" customFormat="1">
      <c r="C15561" s="15"/>
      <c r="G15561" s="7"/>
      <c r="H15561" s="7"/>
      <c r="I15561" s="7"/>
      <c r="J15561" s="7"/>
      <c r="K15561" s="7"/>
      <c r="L15561" s="7"/>
      <c r="M15561" s="7"/>
      <c r="N15561" s="7"/>
      <c r="O15561" s="7"/>
      <c r="P15561" s="7"/>
      <c r="Q15561" s="7"/>
      <c r="R15561" s="7"/>
      <c r="S15561" s="7"/>
      <c r="T15561" s="7"/>
      <c r="U15561" s="7"/>
      <c r="V15561" s="7"/>
      <c r="W15561" s="7"/>
      <c r="X15561" s="7"/>
      <c r="Y15561" s="7"/>
      <c r="Z15561" s="7"/>
      <c r="AA15561" s="7"/>
      <c r="AB15561" s="7"/>
      <c r="AC15561" s="7"/>
      <c r="AD15561" s="7"/>
      <c r="AE15561" s="7"/>
    </row>
    <row r="15563" spans="3:31" s="8" customFormat="1">
      <c r="C15563" s="15"/>
      <c r="G15563" s="7"/>
      <c r="H15563" s="7"/>
      <c r="I15563" s="7"/>
      <c r="J15563" s="7"/>
      <c r="K15563" s="7"/>
      <c r="L15563" s="7"/>
      <c r="M15563" s="7"/>
      <c r="N15563" s="7"/>
      <c r="O15563" s="7"/>
      <c r="P15563" s="7"/>
      <c r="Q15563" s="7"/>
      <c r="R15563" s="7"/>
      <c r="S15563" s="7"/>
      <c r="T15563" s="7"/>
      <c r="U15563" s="7"/>
      <c r="V15563" s="7"/>
      <c r="W15563" s="7"/>
      <c r="X15563" s="7"/>
      <c r="Y15563" s="7"/>
      <c r="Z15563" s="7"/>
      <c r="AA15563" s="7"/>
      <c r="AB15563" s="7"/>
      <c r="AC15563" s="7"/>
      <c r="AD15563" s="7"/>
      <c r="AE15563" s="7"/>
    </row>
    <row r="15565" spans="3:31" s="8" customFormat="1">
      <c r="C15565" s="15"/>
      <c r="G15565" s="7"/>
      <c r="H15565" s="7"/>
      <c r="I15565" s="7"/>
      <c r="J15565" s="7"/>
      <c r="K15565" s="7"/>
      <c r="L15565" s="7"/>
      <c r="M15565" s="7"/>
      <c r="N15565" s="7"/>
      <c r="O15565" s="7"/>
      <c r="P15565" s="7"/>
      <c r="Q15565" s="7"/>
      <c r="R15565" s="7"/>
      <c r="S15565" s="7"/>
      <c r="T15565" s="7"/>
      <c r="U15565" s="7"/>
      <c r="V15565" s="7"/>
      <c r="W15565" s="7"/>
      <c r="X15565" s="7"/>
      <c r="Y15565" s="7"/>
      <c r="Z15565" s="7"/>
      <c r="AA15565" s="7"/>
      <c r="AB15565" s="7"/>
      <c r="AC15565" s="7"/>
      <c r="AD15565" s="7"/>
      <c r="AE15565" s="7"/>
    </row>
    <row r="15567" spans="3:31" s="8" customFormat="1">
      <c r="C15567" s="15"/>
      <c r="G15567" s="7"/>
      <c r="H15567" s="7"/>
      <c r="I15567" s="7"/>
      <c r="J15567" s="7"/>
      <c r="K15567" s="7"/>
      <c r="L15567" s="7"/>
      <c r="M15567" s="7"/>
      <c r="N15567" s="7"/>
      <c r="O15567" s="7"/>
      <c r="P15567" s="7"/>
      <c r="Q15567" s="7"/>
      <c r="R15567" s="7"/>
      <c r="S15567" s="7"/>
      <c r="T15567" s="7"/>
      <c r="U15567" s="7"/>
      <c r="V15567" s="7"/>
      <c r="W15567" s="7"/>
      <c r="X15567" s="7"/>
      <c r="Y15567" s="7"/>
      <c r="Z15567" s="7"/>
      <c r="AA15567" s="7"/>
      <c r="AB15567" s="7"/>
      <c r="AC15567" s="7"/>
      <c r="AD15567" s="7"/>
      <c r="AE15567" s="7"/>
    </row>
    <row r="15569" spans="3:31" s="8" customFormat="1">
      <c r="C15569" s="15"/>
      <c r="G15569" s="7"/>
      <c r="H15569" s="7"/>
      <c r="I15569" s="7"/>
      <c r="J15569" s="7"/>
      <c r="K15569" s="7"/>
      <c r="L15569" s="7"/>
      <c r="M15569" s="7"/>
      <c r="N15569" s="7"/>
      <c r="O15569" s="7"/>
      <c r="P15569" s="7"/>
      <c r="Q15569" s="7"/>
      <c r="R15569" s="7"/>
      <c r="S15569" s="7"/>
      <c r="T15569" s="7"/>
      <c r="U15569" s="7"/>
      <c r="V15569" s="7"/>
      <c r="W15569" s="7"/>
      <c r="X15569" s="7"/>
      <c r="Y15569" s="7"/>
      <c r="Z15569" s="7"/>
      <c r="AA15569" s="7"/>
      <c r="AB15569" s="7"/>
      <c r="AC15569" s="7"/>
      <c r="AD15569" s="7"/>
      <c r="AE15569" s="7"/>
    </row>
    <row r="15571" spans="3:31" s="8" customFormat="1">
      <c r="C15571" s="15"/>
      <c r="G15571" s="7"/>
      <c r="H15571" s="7"/>
      <c r="I15571" s="7"/>
      <c r="J15571" s="7"/>
      <c r="K15571" s="7"/>
      <c r="L15571" s="7"/>
      <c r="M15571" s="7"/>
      <c r="N15571" s="7"/>
      <c r="O15571" s="7"/>
      <c r="P15571" s="7"/>
      <c r="Q15571" s="7"/>
      <c r="R15571" s="7"/>
      <c r="S15571" s="7"/>
      <c r="T15571" s="7"/>
      <c r="U15571" s="7"/>
      <c r="V15571" s="7"/>
      <c r="W15571" s="7"/>
      <c r="X15571" s="7"/>
      <c r="Y15571" s="7"/>
      <c r="Z15571" s="7"/>
      <c r="AA15571" s="7"/>
      <c r="AB15571" s="7"/>
      <c r="AC15571" s="7"/>
      <c r="AD15571" s="7"/>
      <c r="AE15571" s="7"/>
    </row>
    <row r="15573" spans="3:31" s="8" customFormat="1">
      <c r="C15573" s="15"/>
      <c r="G15573" s="7"/>
      <c r="H15573" s="7"/>
      <c r="I15573" s="7"/>
      <c r="J15573" s="7"/>
      <c r="K15573" s="7"/>
      <c r="L15573" s="7"/>
      <c r="M15573" s="7"/>
      <c r="N15573" s="7"/>
      <c r="O15573" s="7"/>
      <c r="P15573" s="7"/>
      <c r="Q15573" s="7"/>
      <c r="R15573" s="7"/>
      <c r="S15573" s="7"/>
      <c r="T15573" s="7"/>
      <c r="U15573" s="7"/>
      <c r="V15573" s="7"/>
      <c r="W15573" s="7"/>
      <c r="X15573" s="7"/>
      <c r="Y15573" s="7"/>
      <c r="Z15573" s="7"/>
      <c r="AA15573" s="7"/>
      <c r="AB15573" s="7"/>
      <c r="AC15573" s="7"/>
      <c r="AD15573" s="7"/>
      <c r="AE15573" s="7"/>
    </row>
    <row r="15575" spans="3:31" s="8" customFormat="1">
      <c r="C15575" s="15"/>
      <c r="G15575" s="7"/>
      <c r="H15575" s="7"/>
      <c r="I15575" s="7"/>
      <c r="J15575" s="7"/>
      <c r="K15575" s="7"/>
      <c r="L15575" s="7"/>
      <c r="M15575" s="7"/>
      <c r="N15575" s="7"/>
      <c r="O15575" s="7"/>
      <c r="P15575" s="7"/>
      <c r="Q15575" s="7"/>
      <c r="R15575" s="7"/>
      <c r="S15575" s="7"/>
      <c r="T15575" s="7"/>
      <c r="U15575" s="7"/>
      <c r="V15575" s="7"/>
      <c r="W15575" s="7"/>
      <c r="X15575" s="7"/>
      <c r="Y15575" s="7"/>
      <c r="Z15575" s="7"/>
      <c r="AA15575" s="7"/>
      <c r="AB15575" s="7"/>
      <c r="AC15575" s="7"/>
      <c r="AD15575" s="7"/>
      <c r="AE15575" s="7"/>
    </row>
    <row r="15577" spans="3:31" s="8" customFormat="1">
      <c r="C15577" s="15"/>
      <c r="G15577" s="7"/>
      <c r="H15577" s="7"/>
      <c r="I15577" s="7"/>
      <c r="J15577" s="7"/>
      <c r="K15577" s="7"/>
      <c r="L15577" s="7"/>
      <c r="M15577" s="7"/>
      <c r="N15577" s="7"/>
      <c r="O15577" s="7"/>
      <c r="P15577" s="7"/>
      <c r="Q15577" s="7"/>
      <c r="R15577" s="7"/>
      <c r="S15577" s="7"/>
      <c r="T15577" s="7"/>
      <c r="U15577" s="7"/>
      <c r="V15577" s="7"/>
      <c r="W15577" s="7"/>
      <c r="X15577" s="7"/>
      <c r="Y15577" s="7"/>
      <c r="Z15577" s="7"/>
      <c r="AA15577" s="7"/>
      <c r="AB15577" s="7"/>
      <c r="AC15577" s="7"/>
      <c r="AD15577" s="7"/>
      <c r="AE15577" s="7"/>
    </row>
    <row r="15579" spans="3:31" s="8" customFormat="1">
      <c r="C15579" s="15"/>
      <c r="G15579" s="7"/>
      <c r="H15579" s="7"/>
      <c r="I15579" s="7"/>
      <c r="J15579" s="7"/>
      <c r="K15579" s="7"/>
      <c r="L15579" s="7"/>
      <c r="M15579" s="7"/>
      <c r="N15579" s="7"/>
      <c r="O15579" s="7"/>
      <c r="P15579" s="7"/>
      <c r="Q15579" s="7"/>
      <c r="R15579" s="7"/>
      <c r="S15579" s="7"/>
      <c r="T15579" s="7"/>
      <c r="U15579" s="7"/>
      <c r="V15579" s="7"/>
      <c r="W15579" s="7"/>
      <c r="X15579" s="7"/>
      <c r="Y15579" s="7"/>
      <c r="Z15579" s="7"/>
      <c r="AA15579" s="7"/>
      <c r="AB15579" s="7"/>
      <c r="AC15579" s="7"/>
      <c r="AD15579" s="7"/>
      <c r="AE15579" s="7"/>
    </row>
    <row r="15581" spans="3:31" s="8" customFormat="1">
      <c r="C15581" s="15"/>
      <c r="G15581" s="7"/>
      <c r="H15581" s="7"/>
      <c r="I15581" s="7"/>
      <c r="J15581" s="7"/>
      <c r="K15581" s="7"/>
      <c r="L15581" s="7"/>
      <c r="M15581" s="7"/>
      <c r="N15581" s="7"/>
      <c r="O15581" s="7"/>
      <c r="P15581" s="7"/>
      <c r="Q15581" s="7"/>
      <c r="R15581" s="7"/>
      <c r="S15581" s="7"/>
      <c r="T15581" s="7"/>
      <c r="U15581" s="7"/>
      <c r="V15581" s="7"/>
      <c r="W15581" s="7"/>
      <c r="X15581" s="7"/>
      <c r="Y15581" s="7"/>
      <c r="Z15581" s="7"/>
      <c r="AA15581" s="7"/>
      <c r="AB15581" s="7"/>
      <c r="AC15581" s="7"/>
      <c r="AD15581" s="7"/>
      <c r="AE15581" s="7"/>
    </row>
    <row r="15583" spans="3:31" s="8" customFormat="1">
      <c r="C15583" s="15"/>
      <c r="G15583" s="7"/>
      <c r="H15583" s="7"/>
      <c r="I15583" s="7"/>
      <c r="J15583" s="7"/>
      <c r="K15583" s="7"/>
      <c r="L15583" s="7"/>
      <c r="M15583" s="7"/>
      <c r="N15583" s="7"/>
      <c r="O15583" s="7"/>
      <c r="P15583" s="7"/>
      <c r="Q15583" s="7"/>
      <c r="R15583" s="7"/>
      <c r="S15583" s="7"/>
      <c r="T15583" s="7"/>
      <c r="U15583" s="7"/>
      <c r="V15583" s="7"/>
      <c r="W15583" s="7"/>
      <c r="X15583" s="7"/>
      <c r="Y15583" s="7"/>
      <c r="Z15583" s="7"/>
      <c r="AA15583" s="7"/>
      <c r="AB15583" s="7"/>
      <c r="AC15583" s="7"/>
      <c r="AD15583" s="7"/>
      <c r="AE15583" s="7"/>
    </row>
    <row r="15585" spans="3:31" s="8" customFormat="1">
      <c r="C15585" s="15"/>
      <c r="G15585" s="7"/>
      <c r="H15585" s="7"/>
      <c r="I15585" s="7"/>
      <c r="J15585" s="7"/>
      <c r="K15585" s="7"/>
      <c r="L15585" s="7"/>
      <c r="M15585" s="7"/>
      <c r="N15585" s="7"/>
      <c r="O15585" s="7"/>
      <c r="P15585" s="7"/>
      <c r="Q15585" s="7"/>
      <c r="R15585" s="7"/>
      <c r="S15585" s="7"/>
      <c r="T15585" s="7"/>
      <c r="U15585" s="7"/>
      <c r="V15585" s="7"/>
      <c r="W15585" s="7"/>
      <c r="X15585" s="7"/>
      <c r="Y15585" s="7"/>
      <c r="Z15585" s="7"/>
      <c r="AA15585" s="7"/>
      <c r="AB15585" s="7"/>
      <c r="AC15585" s="7"/>
      <c r="AD15585" s="7"/>
      <c r="AE15585" s="7"/>
    </row>
    <row r="15587" spans="3:31" s="8" customFormat="1">
      <c r="C15587" s="15"/>
      <c r="G15587" s="7"/>
      <c r="H15587" s="7"/>
      <c r="I15587" s="7"/>
      <c r="J15587" s="7"/>
      <c r="K15587" s="7"/>
      <c r="L15587" s="7"/>
      <c r="M15587" s="7"/>
      <c r="N15587" s="7"/>
      <c r="O15587" s="7"/>
      <c r="P15587" s="7"/>
      <c r="Q15587" s="7"/>
      <c r="R15587" s="7"/>
      <c r="S15587" s="7"/>
      <c r="T15587" s="7"/>
      <c r="U15587" s="7"/>
      <c r="V15587" s="7"/>
      <c r="W15587" s="7"/>
      <c r="X15587" s="7"/>
      <c r="Y15587" s="7"/>
      <c r="Z15587" s="7"/>
      <c r="AA15587" s="7"/>
      <c r="AB15587" s="7"/>
      <c r="AC15587" s="7"/>
      <c r="AD15587" s="7"/>
      <c r="AE15587" s="7"/>
    </row>
    <row r="15589" spans="3:31" s="8" customFormat="1">
      <c r="C15589" s="15"/>
      <c r="G15589" s="7"/>
      <c r="H15589" s="7"/>
      <c r="I15589" s="7"/>
      <c r="J15589" s="7"/>
      <c r="K15589" s="7"/>
      <c r="L15589" s="7"/>
      <c r="M15589" s="7"/>
      <c r="N15589" s="7"/>
      <c r="O15589" s="7"/>
      <c r="P15589" s="7"/>
      <c r="Q15589" s="7"/>
      <c r="R15589" s="7"/>
      <c r="S15589" s="7"/>
      <c r="T15589" s="7"/>
      <c r="U15589" s="7"/>
      <c r="V15589" s="7"/>
      <c r="W15589" s="7"/>
      <c r="X15589" s="7"/>
      <c r="Y15589" s="7"/>
      <c r="Z15589" s="7"/>
      <c r="AA15589" s="7"/>
      <c r="AB15589" s="7"/>
      <c r="AC15589" s="7"/>
      <c r="AD15589" s="7"/>
      <c r="AE15589" s="7"/>
    </row>
    <row r="15591" spans="3:31" s="8" customFormat="1">
      <c r="C15591" s="15"/>
      <c r="G15591" s="7"/>
      <c r="H15591" s="7"/>
      <c r="I15591" s="7"/>
      <c r="J15591" s="7"/>
      <c r="K15591" s="7"/>
      <c r="L15591" s="7"/>
      <c r="M15591" s="7"/>
      <c r="N15591" s="7"/>
      <c r="O15591" s="7"/>
      <c r="P15591" s="7"/>
      <c r="Q15591" s="7"/>
      <c r="R15591" s="7"/>
      <c r="S15591" s="7"/>
      <c r="T15591" s="7"/>
      <c r="U15591" s="7"/>
      <c r="V15591" s="7"/>
      <c r="W15591" s="7"/>
      <c r="X15591" s="7"/>
      <c r="Y15591" s="7"/>
      <c r="Z15591" s="7"/>
      <c r="AA15591" s="7"/>
      <c r="AB15591" s="7"/>
      <c r="AC15591" s="7"/>
      <c r="AD15591" s="7"/>
      <c r="AE15591" s="7"/>
    </row>
    <row r="15593" spans="3:31" s="8" customFormat="1">
      <c r="C15593" s="15"/>
      <c r="G15593" s="7"/>
      <c r="H15593" s="7"/>
      <c r="I15593" s="7"/>
      <c r="J15593" s="7"/>
      <c r="K15593" s="7"/>
      <c r="L15593" s="7"/>
      <c r="M15593" s="7"/>
      <c r="N15593" s="7"/>
      <c r="O15593" s="7"/>
      <c r="P15593" s="7"/>
      <c r="Q15593" s="7"/>
      <c r="R15593" s="7"/>
      <c r="S15593" s="7"/>
      <c r="T15593" s="7"/>
      <c r="U15593" s="7"/>
      <c r="V15593" s="7"/>
      <c r="W15593" s="7"/>
      <c r="X15593" s="7"/>
      <c r="Y15593" s="7"/>
      <c r="Z15593" s="7"/>
      <c r="AA15593" s="7"/>
      <c r="AB15593" s="7"/>
      <c r="AC15593" s="7"/>
      <c r="AD15593" s="7"/>
      <c r="AE15593" s="7"/>
    </row>
    <row r="15595" spans="3:31" s="8" customFormat="1">
      <c r="C15595" s="15"/>
      <c r="G15595" s="7"/>
      <c r="H15595" s="7"/>
      <c r="I15595" s="7"/>
      <c r="J15595" s="7"/>
      <c r="K15595" s="7"/>
      <c r="L15595" s="7"/>
      <c r="M15595" s="7"/>
      <c r="N15595" s="7"/>
      <c r="O15595" s="7"/>
      <c r="P15595" s="7"/>
      <c r="Q15595" s="7"/>
      <c r="R15595" s="7"/>
      <c r="S15595" s="7"/>
      <c r="T15595" s="7"/>
      <c r="U15595" s="7"/>
      <c r="V15595" s="7"/>
      <c r="W15595" s="7"/>
      <c r="X15595" s="7"/>
      <c r="Y15595" s="7"/>
      <c r="Z15595" s="7"/>
      <c r="AA15595" s="7"/>
      <c r="AB15595" s="7"/>
      <c r="AC15595" s="7"/>
      <c r="AD15595" s="7"/>
      <c r="AE15595" s="7"/>
    </row>
    <row r="15597" spans="3:31" s="8" customFormat="1">
      <c r="C15597" s="15"/>
      <c r="G15597" s="7"/>
      <c r="H15597" s="7"/>
      <c r="I15597" s="7"/>
      <c r="J15597" s="7"/>
      <c r="K15597" s="7"/>
      <c r="L15597" s="7"/>
      <c r="M15597" s="7"/>
      <c r="N15597" s="7"/>
      <c r="O15597" s="7"/>
      <c r="P15597" s="7"/>
      <c r="Q15597" s="7"/>
      <c r="R15597" s="7"/>
      <c r="S15597" s="7"/>
      <c r="T15597" s="7"/>
      <c r="U15597" s="7"/>
      <c r="V15597" s="7"/>
      <c r="W15597" s="7"/>
      <c r="X15597" s="7"/>
      <c r="Y15597" s="7"/>
      <c r="Z15597" s="7"/>
      <c r="AA15597" s="7"/>
      <c r="AB15597" s="7"/>
      <c r="AC15597" s="7"/>
      <c r="AD15597" s="7"/>
      <c r="AE15597" s="7"/>
    </row>
    <row r="15599" spans="3:31" s="8" customFormat="1">
      <c r="C15599" s="15"/>
      <c r="G15599" s="7"/>
      <c r="H15599" s="7"/>
      <c r="I15599" s="7"/>
      <c r="J15599" s="7"/>
      <c r="K15599" s="7"/>
      <c r="L15599" s="7"/>
      <c r="M15599" s="7"/>
      <c r="N15599" s="7"/>
      <c r="O15599" s="7"/>
      <c r="P15599" s="7"/>
      <c r="Q15599" s="7"/>
      <c r="R15599" s="7"/>
      <c r="S15599" s="7"/>
      <c r="T15599" s="7"/>
      <c r="U15599" s="7"/>
      <c r="V15599" s="7"/>
      <c r="W15599" s="7"/>
      <c r="X15599" s="7"/>
      <c r="Y15599" s="7"/>
      <c r="Z15599" s="7"/>
      <c r="AA15599" s="7"/>
      <c r="AB15599" s="7"/>
      <c r="AC15599" s="7"/>
      <c r="AD15599" s="7"/>
      <c r="AE15599" s="7"/>
    </row>
    <row r="15601" spans="3:31" s="8" customFormat="1">
      <c r="C15601" s="15"/>
      <c r="G15601" s="7"/>
      <c r="H15601" s="7"/>
      <c r="I15601" s="7"/>
      <c r="J15601" s="7"/>
      <c r="K15601" s="7"/>
      <c r="L15601" s="7"/>
      <c r="M15601" s="7"/>
      <c r="N15601" s="7"/>
      <c r="O15601" s="7"/>
      <c r="P15601" s="7"/>
      <c r="Q15601" s="7"/>
      <c r="R15601" s="7"/>
      <c r="S15601" s="7"/>
      <c r="T15601" s="7"/>
      <c r="U15601" s="7"/>
      <c r="V15601" s="7"/>
      <c r="W15601" s="7"/>
      <c r="X15601" s="7"/>
      <c r="Y15601" s="7"/>
      <c r="Z15601" s="7"/>
      <c r="AA15601" s="7"/>
      <c r="AB15601" s="7"/>
      <c r="AC15601" s="7"/>
      <c r="AD15601" s="7"/>
      <c r="AE15601" s="7"/>
    </row>
    <row r="15603" spans="3:31" s="8" customFormat="1">
      <c r="C15603" s="15"/>
      <c r="G15603" s="7"/>
      <c r="H15603" s="7"/>
      <c r="I15603" s="7"/>
      <c r="J15603" s="7"/>
      <c r="K15603" s="7"/>
      <c r="L15603" s="7"/>
      <c r="M15603" s="7"/>
      <c r="N15603" s="7"/>
      <c r="O15603" s="7"/>
      <c r="P15603" s="7"/>
      <c r="Q15603" s="7"/>
      <c r="R15603" s="7"/>
      <c r="S15603" s="7"/>
      <c r="T15603" s="7"/>
      <c r="U15603" s="7"/>
      <c r="V15603" s="7"/>
      <c r="W15603" s="7"/>
      <c r="X15603" s="7"/>
      <c r="Y15603" s="7"/>
      <c r="Z15603" s="7"/>
      <c r="AA15603" s="7"/>
      <c r="AB15603" s="7"/>
      <c r="AC15603" s="7"/>
      <c r="AD15603" s="7"/>
      <c r="AE15603" s="7"/>
    </row>
    <row r="15605" spans="3:31" s="8" customFormat="1">
      <c r="C15605" s="15"/>
      <c r="G15605" s="7"/>
      <c r="H15605" s="7"/>
      <c r="I15605" s="7"/>
      <c r="J15605" s="7"/>
      <c r="K15605" s="7"/>
      <c r="L15605" s="7"/>
      <c r="M15605" s="7"/>
      <c r="N15605" s="7"/>
      <c r="O15605" s="7"/>
      <c r="P15605" s="7"/>
      <c r="Q15605" s="7"/>
      <c r="R15605" s="7"/>
      <c r="S15605" s="7"/>
      <c r="T15605" s="7"/>
      <c r="U15605" s="7"/>
      <c r="V15605" s="7"/>
      <c r="W15605" s="7"/>
      <c r="X15605" s="7"/>
      <c r="Y15605" s="7"/>
      <c r="Z15605" s="7"/>
      <c r="AA15605" s="7"/>
      <c r="AB15605" s="7"/>
      <c r="AC15605" s="7"/>
      <c r="AD15605" s="7"/>
      <c r="AE15605" s="7"/>
    </row>
    <row r="15607" spans="3:31" s="8" customFormat="1">
      <c r="C15607" s="15"/>
      <c r="G15607" s="7"/>
      <c r="H15607" s="7"/>
      <c r="I15607" s="7"/>
      <c r="J15607" s="7"/>
      <c r="K15607" s="7"/>
      <c r="L15607" s="7"/>
      <c r="M15607" s="7"/>
      <c r="N15607" s="7"/>
      <c r="O15607" s="7"/>
      <c r="P15607" s="7"/>
      <c r="Q15607" s="7"/>
      <c r="R15607" s="7"/>
      <c r="S15607" s="7"/>
      <c r="T15607" s="7"/>
      <c r="U15607" s="7"/>
      <c r="V15607" s="7"/>
      <c r="W15607" s="7"/>
      <c r="X15607" s="7"/>
      <c r="Y15607" s="7"/>
      <c r="Z15607" s="7"/>
      <c r="AA15607" s="7"/>
      <c r="AB15607" s="7"/>
      <c r="AC15607" s="7"/>
      <c r="AD15607" s="7"/>
      <c r="AE15607" s="7"/>
    </row>
    <row r="15609" spans="3:31" s="8" customFormat="1">
      <c r="C15609" s="15"/>
      <c r="G15609" s="7"/>
      <c r="H15609" s="7"/>
      <c r="I15609" s="7"/>
      <c r="J15609" s="7"/>
      <c r="K15609" s="7"/>
      <c r="L15609" s="7"/>
      <c r="M15609" s="7"/>
      <c r="N15609" s="7"/>
      <c r="O15609" s="7"/>
      <c r="P15609" s="7"/>
      <c r="Q15609" s="7"/>
      <c r="R15609" s="7"/>
      <c r="S15609" s="7"/>
      <c r="T15609" s="7"/>
      <c r="U15609" s="7"/>
      <c r="V15609" s="7"/>
      <c r="W15609" s="7"/>
      <c r="X15609" s="7"/>
      <c r="Y15609" s="7"/>
      <c r="Z15609" s="7"/>
      <c r="AA15609" s="7"/>
      <c r="AB15609" s="7"/>
      <c r="AC15609" s="7"/>
      <c r="AD15609" s="7"/>
      <c r="AE15609" s="7"/>
    </row>
    <row r="15611" spans="3:31" s="8" customFormat="1">
      <c r="C15611" s="15"/>
      <c r="G15611" s="7"/>
      <c r="H15611" s="7"/>
      <c r="I15611" s="7"/>
      <c r="J15611" s="7"/>
      <c r="K15611" s="7"/>
      <c r="L15611" s="7"/>
      <c r="M15611" s="7"/>
      <c r="N15611" s="7"/>
      <c r="O15611" s="7"/>
      <c r="P15611" s="7"/>
      <c r="Q15611" s="7"/>
      <c r="R15611" s="7"/>
      <c r="S15611" s="7"/>
      <c r="T15611" s="7"/>
      <c r="U15611" s="7"/>
      <c r="V15611" s="7"/>
      <c r="W15611" s="7"/>
      <c r="X15611" s="7"/>
      <c r="Y15611" s="7"/>
      <c r="Z15611" s="7"/>
      <c r="AA15611" s="7"/>
      <c r="AB15611" s="7"/>
      <c r="AC15611" s="7"/>
      <c r="AD15611" s="7"/>
      <c r="AE15611" s="7"/>
    </row>
    <row r="15613" spans="3:31" s="8" customFormat="1">
      <c r="C15613" s="15"/>
      <c r="G15613" s="7"/>
      <c r="H15613" s="7"/>
      <c r="I15613" s="7"/>
      <c r="J15613" s="7"/>
      <c r="K15613" s="7"/>
      <c r="L15613" s="7"/>
      <c r="M15613" s="7"/>
      <c r="N15613" s="7"/>
      <c r="O15613" s="7"/>
      <c r="P15613" s="7"/>
      <c r="Q15613" s="7"/>
      <c r="R15613" s="7"/>
      <c r="S15613" s="7"/>
      <c r="T15613" s="7"/>
      <c r="U15613" s="7"/>
      <c r="V15613" s="7"/>
      <c r="W15613" s="7"/>
      <c r="X15613" s="7"/>
      <c r="Y15613" s="7"/>
      <c r="Z15613" s="7"/>
      <c r="AA15613" s="7"/>
      <c r="AB15613" s="7"/>
      <c r="AC15613" s="7"/>
      <c r="AD15613" s="7"/>
      <c r="AE15613" s="7"/>
    </row>
    <row r="15615" spans="3:31" s="8" customFormat="1">
      <c r="C15615" s="15"/>
      <c r="G15615" s="7"/>
      <c r="H15615" s="7"/>
      <c r="I15615" s="7"/>
      <c r="J15615" s="7"/>
      <c r="K15615" s="7"/>
      <c r="L15615" s="7"/>
      <c r="M15615" s="7"/>
      <c r="N15615" s="7"/>
      <c r="O15615" s="7"/>
      <c r="P15615" s="7"/>
      <c r="Q15615" s="7"/>
      <c r="R15615" s="7"/>
      <c r="S15615" s="7"/>
      <c r="T15615" s="7"/>
      <c r="U15615" s="7"/>
      <c r="V15615" s="7"/>
      <c r="W15615" s="7"/>
      <c r="X15615" s="7"/>
      <c r="Y15615" s="7"/>
      <c r="Z15615" s="7"/>
      <c r="AA15615" s="7"/>
      <c r="AB15615" s="7"/>
      <c r="AC15615" s="7"/>
      <c r="AD15615" s="7"/>
      <c r="AE15615" s="7"/>
    </row>
    <row r="15617" spans="3:31" s="8" customFormat="1">
      <c r="C15617" s="15"/>
      <c r="G15617" s="7"/>
      <c r="H15617" s="7"/>
      <c r="I15617" s="7"/>
      <c r="J15617" s="7"/>
      <c r="K15617" s="7"/>
      <c r="L15617" s="7"/>
      <c r="M15617" s="7"/>
      <c r="N15617" s="7"/>
      <c r="O15617" s="7"/>
      <c r="P15617" s="7"/>
      <c r="Q15617" s="7"/>
      <c r="R15617" s="7"/>
      <c r="S15617" s="7"/>
      <c r="T15617" s="7"/>
      <c r="U15617" s="7"/>
      <c r="V15617" s="7"/>
      <c r="W15617" s="7"/>
      <c r="X15617" s="7"/>
      <c r="Y15617" s="7"/>
      <c r="Z15617" s="7"/>
      <c r="AA15617" s="7"/>
      <c r="AB15617" s="7"/>
      <c r="AC15617" s="7"/>
      <c r="AD15617" s="7"/>
      <c r="AE15617" s="7"/>
    </row>
    <row r="15619" spans="3:31" s="8" customFormat="1">
      <c r="C15619" s="15"/>
      <c r="G15619" s="7"/>
      <c r="H15619" s="7"/>
      <c r="I15619" s="7"/>
      <c r="J15619" s="7"/>
      <c r="K15619" s="7"/>
      <c r="L15619" s="7"/>
      <c r="M15619" s="7"/>
      <c r="N15619" s="7"/>
      <c r="O15619" s="7"/>
      <c r="P15619" s="7"/>
      <c r="Q15619" s="7"/>
      <c r="R15619" s="7"/>
      <c r="S15619" s="7"/>
      <c r="T15619" s="7"/>
      <c r="U15619" s="7"/>
      <c r="V15619" s="7"/>
      <c r="W15619" s="7"/>
      <c r="X15619" s="7"/>
      <c r="Y15619" s="7"/>
      <c r="Z15619" s="7"/>
      <c r="AA15619" s="7"/>
      <c r="AB15619" s="7"/>
      <c r="AC15619" s="7"/>
      <c r="AD15619" s="7"/>
      <c r="AE15619" s="7"/>
    </row>
    <row r="15621" spans="3:31" s="8" customFormat="1">
      <c r="C15621" s="15"/>
      <c r="G15621" s="7"/>
      <c r="H15621" s="7"/>
      <c r="I15621" s="7"/>
      <c r="J15621" s="7"/>
      <c r="K15621" s="7"/>
      <c r="L15621" s="7"/>
      <c r="M15621" s="7"/>
      <c r="N15621" s="7"/>
      <c r="O15621" s="7"/>
      <c r="P15621" s="7"/>
      <c r="Q15621" s="7"/>
      <c r="R15621" s="7"/>
      <c r="S15621" s="7"/>
      <c r="T15621" s="7"/>
      <c r="U15621" s="7"/>
      <c r="V15621" s="7"/>
      <c r="W15621" s="7"/>
      <c r="X15621" s="7"/>
      <c r="Y15621" s="7"/>
      <c r="Z15621" s="7"/>
      <c r="AA15621" s="7"/>
      <c r="AB15621" s="7"/>
      <c r="AC15621" s="7"/>
      <c r="AD15621" s="7"/>
      <c r="AE15621" s="7"/>
    </row>
    <row r="15623" spans="3:31" s="8" customFormat="1">
      <c r="C15623" s="15"/>
      <c r="G15623" s="7"/>
      <c r="H15623" s="7"/>
      <c r="I15623" s="7"/>
      <c r="J15623" s="7"/>
      <c r="K15623" s="7"/>
      <c r="L15623" s="7"/>
      <c r="M15623" s="7"/>
      <c r="N15623" s="7"/>
      <c r="O15623" s="7"/>
      <c r="P15623" s="7"/>
      <c r="Q15623" s="7"/>
      <c r="R15623" s="7"/>
      <c r="S15623" s="7"/>
      <c r="T15623" s="7"/>
      <c r="U15623" s="7"/>
      <c r="V15623" s="7"/>
      <c r="W15623" s="7"/>
      <c r="X15623" s="7"/>
      <c r="Y15623" s="7"/>
      <c r="Z15623" s="7"/>
      <c r="AA15623" s="7"/>
      <c r="AB15623" s="7"/>
      <c r="AC15623" s="7"/>
      <c r="AD15623" s="7"/>
      <c r="AE15623" s="7"/>
    </row>
    <row r="15625" spans="3:31" s="8" customFormat="1">
      <c r="C15625" s="15"/>
      <c r="G15625" s="7"/>
      <c r="H15625" s="7"/>
      <c r="I15625" s="7"/>
      <c r="J15625" s="7"/>
      <c r="K15625" s="7"/>
      <c r="L15625" s="7"/>
      <c r="M15625" s="7"/>
      <c r="N15625" s="7"/>
      <c r="O15625" s="7"/>
      <c r="P15625" s="7"/>
      <c r="Q15625" s="7"/>
      <c r="R15625" s="7"/>
      <c r="S15625" s="7"/>
      <c r="T15625" s="7"/>
      <c r="U15625" s="7"/>
      <c r="V15625" s="7"/>
      <c r="W15625" s="7"/>
      <c r="X15625" s="7"/>
      <c r="Y15625" s="7"/>
      <c r="Z15625" s="7"/>
      <c r="AA15625" s="7"/>
      <c r="AB15625" s="7"/>
      <c r="AC15625" s="7"/>
      <c r="AD15625" s="7"/>
      <c r="AE15625" s="7"/>
    </row>
    <row r="15627" spans="3:31" s="8" customFormat="1">
      <c r="C15627" s="15"/>
      <c r="G15627" s="7"/>
      <c r="H15627" s="7"/>
      <c r="I15627" s="7"/>
      <c r="J15627" s="7"/>
      <c r="K15627" s="7"/>
      <c r="L15627" s="7"/>
      <c r="M15627" s="7"/>
      <c r="N15627" s="7"/>
      <c r="O15627" s="7"/>
      <c r="P15627" s="7"/>
      <c r="Q15627" s="7"/>
      <c r="R15627" s="7"/>
      <c r="S15627" s="7"/>
      <c r="T15627" s="7"/>
      <c r="U15627" s="7"/>
      <c r="V15627" s="7"/>
      <c r="W15627" s="7"/>
      <c r="X15627" s="7"/>
      <c r="Y15627" s="7"/>
      <c r="Z15627" s="7"/>
      <c r="AA15627" s="7"/>
      <c r="AB15627" s="7"/>
      <c r="AC15627" s="7"/>
      <c r="AD15627" s="7"/>
      <c r="AE15627" s="7"/>
    </row>
    <row r="15629" spans="3:31" s="8" customFormat="1">
      <c r="C15629" s="15"/>
      <c r="G15629" s="7"/>
      <c r="H15629" s="7"/>
      <c r="I15629" s="7"/>
      <c r="J15629" s="7"/>
      <c r="K15629" s="7"/>
      <c r="L15629" s="7"/>
      <c r="M15629" s="7"/>
      <c r="N15629" s="7"/>
      <c r="O15629" s="7"/>
      <c r="P15629" s="7"/>
      <c r="Q15629" s="7"/>
      <c r="R15629" s="7"/>
      <c r="S15629" s="7"/>
      <c r="T15629" s="7"/>
      <c r="U15629" s="7"/>
      <c r="V15629" s="7"/>
      <c r="W15629" s="7"/>
      <c r="X15629" s="7"/>
      <c r="Y15629" s="7"/>
      <c r="Z15629" s="7"/>
      <c r="AA15629" s="7"/>
      <c r="AB15629" s="7"/>
      <c r="AC15629" s="7"/>
      <c r="AD15629" s="7"/>
      <c r="AE15629" s="7"/>
    </row>
    <row r="15631" spans="3:31" s="8" customFormat="1">
      <c r="C15631" s="15"/>
      <c r="G15631" s="7"/>
      <c r="H15631" s="7"/>
      <c r="I15631" s="7"/>
      <c r="J15631" s="7"/>
      <c r="K15631" s="7"/>
      <c r="L15631" s="7"/>
      <c r="M15631" s="7"/>
      <c r="N15631" s="7"/>
      <c r="O15631" s="7"/>
      <c r="P15631" s="7"/>
      <c r="Q15631" s="7"/>
      <c r="R15631" s="7"/>
      <c r="S15631" s="7"/>
      <c r="T15631" s="7"/>
      <c r="U15631" s="7"/>
      <c r="V15631" s="7"/>
      <c r="W15631" s="7"/>
      <c r="X15631" s="7"/>
      <c r="Y15631" s="7"/>
      <c r="Z15631" s="7"/>
      <c r="AA15631" s="7"/>
      <c r="AB15631" s="7"/>
      <c r="AC15631" s="7"/>
      <c r="AD15631" s="7"/>
      <c r="AE15631" s="7"/>
    </row>
    <row r="15633" spans="3:31" s="8" customFormat="1">
      <c r="C15633" s="15"/>
      <c r="G15633" s="7"/>
      <c r="H15633" s="7"/>
      <c r="I15633" s="7"/>
      <c r="J15633" s="7"/>
      <c r="K15633" s="7"/>
      <c r="L15633" s="7"/>
      <c r="M15633" s="7"/>
      <c r="N15633" s="7"/>
      <c r="O15633" s="7"/>
      <c r="P15633" s="7"/>
      <c r="Q15633" s="7"/>
      <c r="R15633" s="7"/>
      <c r="S15633" s="7"/>
      <c r="T15633" s="7"/>
      <c r="U15633" s="7"/>
      <c r="V15633" s="7"/>
      <c r="W15633" s="7"/>
      <c r="X15633" s="7"/>
      <c r="Y15633" s="7"/>
      <c r="Z15633" s="7"/>
      <c r="AA15633" s="7"/>
      <c r="AB15633" s="7"/>
      <c r="AC15633" s="7"/>
      <c r="AD15633" s="7"/>
      <c r="AE15633" s="7"/>
    </row>
    <row r="15635" spans="3:31" s="8" customFormat="1">
      <c r="C15635" s="15"/>
      <c r="G15635" s="7"/>
      <c r="H15635" s="7"/>
      <c r="I15635" s="7"/>
      <c r="J15635" s="7"/>
      <c r="K15635" s="7"/>
      <c r="L15635" s="7"/>
      <c r="M15635" s="7"/>
      <c r="N15635" s="7"/>
      <c r="O15635" s="7"/>
      <c r="P15635" s="7"/>
      <c r="Q15635" s="7"/>
      <c r="R15635" s="7"/>
      <c r="S15635" s="7"/>
      <c r="T15635" s="7"/>
      <c r="U15635" s="7"/>
      <c r="V15635" s="7"/>
      <c r="W15635" s="7"/>
      <c r="X15635" s="7"/>
      <c r="Y15635" s="7"/>
      <c r="Z15635" s="7"/>
      <c r="AA15635" s="7"/>
      <c r="AB15635" s="7"/>
      <c r="AC15635" s="7"/>
      <c r="AD15635" s="7"/>
      <c r="AE15635" s="7"/>
    </row>
    <row r="15637" spans="3:31" s="8" customFormat="1">
      <c r="C15637" s="15"/>
      <c r="G15637" s="7"/>
      <c r="H15637" s="7"/>
      <c r="I15637" s="7"/>
      <c r="J15637" s="7"/>
      <c r="K15637" s="7"/>
      <c r="L15637" s="7"/>
      <c r="M15637" s="7"/>
      <c r="N15637" s="7"/>
      <c r="O15637" s="7"/>
      <c r="P15637" s="7"/>
      <c r="Q15637" s="7"/>
      <c r="R15637" s="7"/>
      <c r="S15637" s="7"/>
      <c r="T15637" s="7"/>
      <c r="U15637" s="7"/>
      <c r="V15637" s="7"/>
      <c r="W15637" s="7"/>
      <c r="X15637" s="7"/>
      <c r="Y15637" s="7"/>
      <c r="Z15637" s="7"/>
      <c r="AA15637" s="7"/>
      <c r="AB15637" s="7"/>
      <c r="AC15637" s="7"/>
      <c r="AD15637" s="7"/>
      <c r="AE15637" s="7"/>
    </row>
    <row r="15639" spans="3:31" s="8" customFormat="1">
      <c r="C15639" s="15"/>
      <c r="G15639" s="7"/>
      <c r="H15639" s="7"/>
      <c r="I15639" s="7"/>
      <c r="J15639" s="7"/>
      <c r="K15639" s="7"/>
      <c r="L15639" s="7"/>
      <c r="M15639" s="7"/>
      <c r="N15639" s="7"/>
      <c r="O15639" s="7"/>
      <c r="P15639" s="7"/>
      <c r="Q15639" s="7"/>
      <c r="R15639" s="7"/>
      <c r="S15639" s="7"/>
      <c r="T15639" s="7"/>
      <c r="U15639" s="7"/>
      <c r="V15639" s="7"/>
      <c r="W15639" s="7"/>
      <c r="X15639" s="7"/>
      <c r="Y15639" s="7"/>
      <c r="Z15639" s="7"/>
      <c r="AA15639" s="7"/>
      <c r="AB15639" s="7"/>
      <c r="AC15639" s="7"/>
      <c r="AD15639" s="7"/>
      <c r="AE15639" s="7"/>
    </row>
    <row r="15641" spans="3:31" s="8" customFormat="1">
      <c r="C15641" s="15"/>
      <c r="G15641" s="7"/>
      <c r="H15641" s="7"/>
      <c r="I15641" s="7"/>
      <c r="J15641" s="7"/>
      <c r="K15641" s="7"/>
      <c r="L15641" s="7"/>
      <c r="M15641" s="7"/>
      <c r="N15641" s="7"/>
      <c r="O15641" s="7"/>
      <c r="P15641" s="7"/>
      <c r="Q15641" s="7"/>
      <c r="R15641" s="7"/>
      <c r="S15641" s="7"/>
      <c r="T15641" s="7"/>
      <c r="U15641" s="7"/>
      <c r="V15641" s="7"/>
      <c r="W15641" s="7"/>
      <c r="X15641" s="7"/>
      <c r="Y15641" s="7"/>
      <c r="Z15641" s="7"/>
      <c r="AA15641" s="7"/>
      <c r="AB15641" s="7"/>
      <c r="AC15641" s="7"/>
      <c r="AD15641" s="7"/>
      <c r="AE15641" s="7"/>
    </row>
    <row r="15643" spans="3:31" s="8" customFormat="1">
      <c r="C15643" s="15"/>
      <c r="G15643" s="7"/>
      <c r="H15643" s="7"/>
      <c r="I15643" s="7"/>
      <c r="J15643" s="7"/>
      <c r="K15643" s="7"/>
      <c r="L15643" s="7"/>
      <c r="M15643" s="7"/>
      <c r="N15643" s="7"/>
      <c r="O15643" s="7"/>
      <c r="P15643" s="7"/>
      <c r="Q15643" s="7"/>
      <c r="R15643" s="7"/>
      <c r="S15643" s="7"/>
      <c r="T15643" s="7"/>
      <c r="U15643" s="7"/>
      <c r="V15643" s="7"/>
      <c r="W15643" s="7"/>
      <c r="X15643" s="7"/>
      <c r="Y15643" s="7"/>
      <c r="Z15643" s="7"/>
      <c r="AA15643" s="7"/>
      <c r="AB15643" s="7"/>
      <c r="AC15643" s="7"/>
      <c r="AD15643" s="7"/>
      <c r="AE15643" s="7"/>
    </row>
    <row r="15645" spans="3:31" s="8" customFormat="1">
      <c r="C15645" s="15"/>
      <c r="G15645" s="7"/>
      <c r="H15645" s="7"/>
      <c r="I15645" s="7"/>
      <c r="J15645" s="7"/>
      <c r="K15645" s="7"/>
      <c r="L15645" s="7"/>
      <c r="M15645" s="7"/>
      <c r="N15645" s="7"/>
      <c r="O15645" s="7"/>
      <c r="P15645" s="7"/>
      <c r="Q15645" s="7"/>
      <c r="R15645" s="7"/>
      <c r="S15645" s="7"/>
      <c r="T15645" s="7"/>
      <c r="U15645" s="7"/>
      <c r="V15645" s="7"/>
      <c r="W15645" s="7"/>
      <c r="X15645" s="7"/>
      <c r="Y15645" s="7"/>
      <c r="Z15645" s="7"/>
      <c r="AA15645" s="7"/>
      <c r="AB15645" s="7"/>
      <c r="AC15645" s="7"/>
      <c r="AD15645" s="7"/>
      <c r="AE15645" s="7"/>
    </row>
    <row r="15647" spans="3:31" s="8" customFormat="1">
      <c r="C15647" s="15"/>
      <c r="G15647" s="7"/>
      <c r="H15647" s="7"/>
      <c r="I15647" s="7"/>
      <c r="J15647" s="7"/>
      <c r="K15647" s="7"/>
      <c r="L15647" s="7"/>
      <c r="M15647" s="7"/>
      <c r="N15647" s="7"/>
      <c r="O15647" s="7"/>
      <c r="P15647" s="7"/>
      <c r="Q15647" s="7"/>
      <c r="R15647" s="7"/>
      <c r="S15647" s="7"/>
      <c r="T15647" s="7"/>
      <c r="U15647" s="7"/>
      <c r="V15647" s="7"/>
      <c r="W15647" s="7"/>
      <c r="X15647" s="7"/>
      <c r="Y15647" s="7"/>
      <c r="Z15647" s="7"/>
      <c r="AA15647" s="7"/>
      <c r="AB15647" s="7"/>
      <c r="AC15647" s="7"/>
      <c r="AD15647" s="7"/>
      <c r="AE15647" s="7"/>
    </row>
    <row r="15649" spans="3:31" s="8" customFormat="1">
      <c r="C15649" s="15"/>
      <c r="G15649" s="7"/>
      <c r="H15649" s="7"/>
      <c r="I15649" s="7"/>
      <c r="J15649" s="7"/>
      <c r="K15649" s="7"/>
      <c r="L15649" s="7"/>
      <c r="M15649" s="7"/>
      <c r="N15649" s="7"/>
      <c r="O15649" s="7"/>
      <c r="P15649" s="7"/>
      <c r="Q15649" s="7"/>
      <c r="R15649" s="7"/>
      <c r="S15649" s="7"/>
      <c r="T15649" s="7"/>
      <c r="U15649" s="7"/>
      <c r="V15649" s="7"/>
      <c r="W15649" s="7"/>
      <c r="X15649" s="7"/>
      <c r="Y15649" s="7"/>
      <c r="Z15649" s="7"/>
      <c r="AA15649" s="7"/>
      <c r="AB15649" s="7"/>
      <c r="AC15649" s="7"/>
      <c r="AD15649" s="7"/>
      <c r="AE15649" s="7"/>
    </row>
    <row r="15651" spans="3:31" s="8" customFormat="1">
      <c r="C15651" s="15"/>
      <c r="G15651" s="7"/>
      <c r="H15651" s="7"/>
      <c r="I15651" s="7"/>
      <c r="J15651" s="7"/>
      <c r="K15651" s="7"/>
      <c r="L15651" s="7"/>
      <c r="M15651" s="7"/>
      <c r="N15651" s="7"/>
      <c r="O15651" s="7"/>
      <c r="P15651" s="7"/>
      <c r="Q15651" s="7"/>
      <c r="R15651" s="7"/>
      <c r="S15651" s="7"/>
      <c r="T15651" s="7"/>
      <c r="U15651" s="7"/>
      <c r="V15651" s="7"/>
      <c r="W15651" s="7"/>
      <c r="X15651" s="7"/>
      <c r="Y15651" s="7"/>
      <c r="Z15651" s="7"/>
      <c r="AA15651" s="7"/>
      <c r="AB15651" s="7"/>
      <c r="AC15651" s="7"/>
      <c r="AD15651" s="7"/>
      <c r="AE15651" s="7"/>
    </row>
    <row r="15653" spans="3:31" s="8" customFormat="1">
      <c r="C15653" s="15"/>
      <c r="G15653" s="7"/>
      <c r="H15653" s="7"/>
      <c r="I15653" s="7"/>
      <c r="J15653" s="7"/>
      <c r="K15653" s="7"/>
      <c r="L15653" s="7"/>
      <c r="M15653" s="7"/>
      <c r="N15653" s="7"/>
      <c r="O15653" s="7"/>
      <c r="P15653" s="7"/>
      <c r="Q15653" s="7"/>
      <c r="R15653" s="7"/>
      <c r="S15653" s="7"/>
      <c r="T15653" s="7"/>
      <c r="U15653" s="7"/>
      <c r="V15653" s="7"/>
      <c r="W15653" s="7"/>
      <c r="X15653" s="7"/>
      <c r="Y15653" s="7"/>
      <c r="Z15653" s="7"/>
      <c r="AA15653" s="7"/>
      <c r="AB15653" s="7"/>
      <c r="AC15653" s="7"/>
      <c r="AD15653" s="7"/>
      <c r="AE15653" s="7"/>
    </row>
    <row r="15655" spans="3:31" s="8" customFormat="1">
      <c r="C15655" s="15"/>
      <c r="G15655" s="7"/>
      <c r="H15655" s="7"/>
      <c r="I15655" s="7"/>
      <c r="J15655" s="7"/>
      <c r="K15655" s="7"/>
      <c r="L15655" s="7"/>
      <c r="M15655" s="7"/>
      <c r="N15655" s="7"/>
      <c r="O15655" s="7"/>
      <c r="P15655" s="7"/>
      <c r="Q15655" s="7"/>
      <c r="R15655" s="7"/>
      <c r="S15655" s="7"/>
      <c r="T15655" s="7"/>
      <c r="U15655" s="7"/>
      <c r="V15655" s="7"/>
      <c r="W15655" s="7"/>
      <c r="X15655" s="7"/>
      <c r="Y15655" s="7"/>
      <c r="Z15655" s="7"/>
      <c r="AA15655" s="7"/>
      <c r="AB15655" s="7"/>
      <c r="AC15655" s="7"/>
      <c r="AD15655" s="7"/>
      <c r="AE15655" s="7"/>
    </row>
    <row r="15657" spans="3:31" s="8" customFormat="1">
      <c r="C15657" s="15"/>
      <c r="G15657" s="7"/>
      <c r="H15657" s="7"/>
      <c r="I15657" s="7"/>
      <c r="J15657" s="7"/>
      <c r="K15657" s="7"/>
      <c r="L15657" s="7"/>
      <c r="M15657" s="7"/>
      <c r="N15657" s="7"/>
      <c r="O15657" s="7"/>
      <c r="P15657" s="7"/>
      <c r="Q15657" s="7"/>
      <c r="R15657" s="7"/>
      <c r="S15657" s="7"/>
      <c r="T15657" s="7"/>
      <c r="U15657" s="7"/>
      <c r="V15657" s="7"/>
      <c r="W15657" s="7"/>
      <c r="X15657" s="7"/>
      <c r="Y15657" s="7"/>
      <c r="Z15657" s="7"/>
      <c r="AA15657" s="7"/>
      <c r="AB15657" s="7"/>
      <c r="AC15657" s="7"/>
      <c r="AD15657" s="7"/>
      <c r="AE15657" s="7"/>
    </row>
    <row r="15659" spans="3:31" s="8" customFormat="1">
      <c r="C15659" s="15"/>
      <c r="G15659" s="7"/>
      <c r="H15659" s="7"/>
      <c r="I15659" s="7"/>
      <c r="J15659" s="7"/>
      <c r="K15659" s="7"/>
      <c r="L15659" s="7"/>
      <c r="M15659" s="7"/>
      <c r="N15659" s="7"/>
      <c r="O15659" s="7"/>
      <c r="P15659" s="7"/>
      <c r="Q15659" s="7"/>
      <c r="R15659" s="7"/>
      <c r="S15659" s="7"/>
      <c r="T15659" s="7"/>
      <c r="U15659" s="7"/>
      <c r="V15659" s="7"/>
      <c r="W15659" s="7"/>
      <c r="X15659" s="7"/>
      <c r="Y15659" s="7"/>
      <c r="Z15659" s="7"/>
      <c r="AA15659" s="7"/>
      <c r="AB15659" s="7"/>
      <c r="AC15659" s="7"/>
      <c r="AD15659" s="7"/>
      <c r="AE15659" s="7"/>
    </row>
    <row r="15661" spans="3:31" s="8" customFormat="1">
      <c r="C15661" s="15"/>
      <c r="G15661" s="7"/>
      <c r="H15661" s="7"/>
      <c r="I15661" s="7"/>
      <c r="J15661" s="7"/>
      <c r="K15661" s="7"/>
      <c r="L15661" s="7"/>
      <c r="M15661" s="7"/>
      <c r="N15661" s="7"/>
      <c r="O15661" s="7"/>
      <c r="P15661" s="7"/>
      <c r="Q15661" s="7"/>
      <c r="R15661" s="7"/>
      <c r="S15661" s="7"/>
      <c r="T15661" s="7"/>
      <c r="U15661" s="7"/>
      <c r="V15661" s="7"/>
      <c r="W15661" s="7"/>
      <c r="X15661" s="7"/>
      <c r="Y15661" s="7"/>
      <c r="Z15661" s="7"/>
      <c r="AA15661" s="7"/>
      <c r="AB15661" s="7"/>
      <c r="AC15661" s="7"/>
      <c r="AD15661" s="7"/>
      <c r="AE15661" s="7"/>
    </row>
    <row r="15663" spans="3:31" s="8" customFormat="1">
      <c r="C15663" s="15"/>
      <c r="G15663" s="7"/>
      <c r="H15663" s="7"/>
      <c r="I15663" s="7"/>
      <c r="J15663" s="7"/>
      <c r="K15663" s="7"/>
      <c r="L15663" s="7"/>
      <c r="M15663" s="7"/>
      <c r="N15663" s="7"/>
      <c r="O15663" s="7"/>
      <c r="P15663" s="7"/>
      <c r="Q15663" s="7"/>
      <c r="R15663" s="7"/>
      <c r="S15663" s="7"/>
      <c r="T15663" s="7"/>
      <c r="U15663" s="7"/>
      <c r="V15663" s="7"/>
      <c r="W15663" s="7"/>
      <c r="X15663" s="7"/>
      <c r="Y15663" s="7"/>
      <c r="Z15663" s="7"/>
      <c r="AA15663" s="7"/>
      <c r="AB15663" s="7"/>
      <c r="AC15663" s="7"/>
      <c r="AD15663" s="7"/>
      <c r="AE15663" s="7"/>
    </row>
    <row r="15665" spans="3:31" s="8" customFormat="1">
      <c r="C15665" s="15"/>
      <c r="G15665" s="7"/>
      <c r="H15665" s="7"/>
      <c r="I15665" s="7"/>
      <c r="J15665" s="7"/>
      <c r="K15665" s="7"/>
      <c r="L15665" s="7"/>
      <c r="M15665" s="7"/>
      <c r="N15665" s="7"/>
      <c r="O15665" s="7"/>
      <c r="P15665" s="7"/>
      <c r="Q15665" s="7"/>
      <c r="R15665" s="7"/>
      <c r="S15665" s="7"/>
      <c r="T15665" s="7"/>
      <c r="U15665" s="7"/>
      <c r="V15665" s="7"/>
      <c r="W15665" s="7"/>
      <c r="X15665" s="7"/>
      <c r="Y15665" s="7"/>
      <c r="Z15665" s="7"/>
      <c r="AA15665" s="7"/>
      <c r="AB15665" s="7"/>
      <c r="AC15665" s="7"/>
      <c r="AD15665" s="7"/>
      <c r="AE15665" s="7"/>
    </row>
    <row r="15667" spans="3:31" s="8" customFormat="1">
      <c r="C15667" s="15"/>
      <c r="G15667" s="7"/>
      <c r="H15667" s="7"/>
      <c r="I15667" s="7"/>
      <c r="J15667" s="7"/>
      <c r="K15667" s="7"/>
      <c r="L15667" s="7"/>
      <c r="M15667" s="7"/>
      <c r="N15667" s="7"/>
      <c r="O15667" s="7"/>
      <c r="P15667" s="7"/>
      <c r="Q15667" s="7"/>
      <c r="R15667" s="7"/>
      <c r="S15667" s="7"/>
      <c r="T15667" s="7"/>
      <c r="U15667" s="7"/>
      <c r="V15667" s="7"/>
      <c r="W15667" s="7"/>
      <c r="X15667" s="7"/>
      <c r="Y15667" s="7"/>
      <c r="Z15667" s="7"/>
      <c r="AA15667" s="7"/>
      <c r="AB15667" s="7"/>
      <c r="AC15667" s="7"/>
      <c r="AD15667" s="7"/>
      <c r="AE15667" s="7"/>
    </row>
    <row r="15669" spans="3:31" s="8" customFormat="1">
      <c r="C15669" s="15"/>
      <c r="G15669" s="7"/>
      <c r="H15669" s="7"/>
      <c r="I15669" s="7"/>
      <c r="J15669" s="7"/>
      <c r="K15669" s="7"/>
      <c r="L15669" s="7"/>
      <c r="M15669" s="7"/>
      <c r="N15669" s="7"/>
      <c r="O15669" s="7"/>
      <c r="P15669" s="7"/>
      <c r="Q15669" s="7"/>
      <c r="R15669" s="7"/>
      <c r="S15669" s="7"/>
      <c r="T15669" s="7"/>
      <c r="U15669" s="7"/>
      <c r="V15669" s="7"/>
      <c r="W15669" s="7"/>
      <c r="X15669" s="7"/>
      <c r="Y15669" s="7"/>
      <c r="Z15669" s="7"/>
      <c r="AA15669" s="7"/>
      <c r="AB15669" s="7"/>
      <c r="AC15669" s="7"/>
      <c r="AD15669" s="7"/>
      <c r="AE15669" s="7"/>
    </row>
    <row r="15671" spans="3:31" s="8" customFormat="1">
      <c r="C15671" s="15"/>
      <c r="G15671" s="7"/>
      <c r="H15671" s="7"/>
      <c r="I15671" s="7"/>
      <c r="J15671" s="7"/>
      <c r="K15671" s="7"/>
      <c r="L15671" s="7"/>
      <c r="M15671" s="7"/>
      <c r="N15671" s="7"/>
      <c r="O15671" s="7"/>
      <c r="P15671" s="7"/>
      <c r="Q15671" s="7"/>
      <c r="R15671" s="7"/>
      <c r="S15671" s="7"/>
      <c r="T15671" s="7"/>
      <c r="U15671" s="7"/>
      <c r="V15671" s="7"/>
      <c r="W15671" s="7"/>
      <c r="X15671" s="7"/>
      <c r="Y15671" s="7"/>
      <c r="Z15671" s="7"/>
      <c r="AA15671" s="7"/>
      <c r="AB15671" s="7"/>
      <c r="AC15671" s="7"/>
      <c r="AD15671" s="7"/>
      <c r="AE15671" s="7"/>
    </row>
    <row r="15673" spans="3:31" s="8" customFormat="1">
      <c r="C15673" s="15"/>
      <c r="G15673" s="7"/>
      <c r="H15673" s="7"/>
      <c r="I15673" s="7"/>
      <c r="J15673" s="7"/>
      <c r="K15673" s="7"/>
      <c r="L15673" s="7"/>
      <c r="M15673" s="7"/>
      <c r="N15673" s="7"/>
      <c r="O15673" s="7"/>
      <c r="P15673" s="7"/>
      <c r="Q15673" s="7"/>
      <c r="R15673" s="7"/>
      <c r="S15673" s="7"/>
      <c r="T15673" s="7"/>
      <c r="U15673" s="7"/>
      <c r="V15673" s="7"/>
      <c r="W15673" s="7"/>
      <c r="X15673" s="7"/>
      <c r="Y15673" s="7"/>
      <c r="Z15673" s="7"/>
      <c r="AA15673" s="7"/>
      <c r="AB15673" s="7"/>
      <c r="AC15673" s="7"/>
      <c r="AD15673" s="7"/>
      <c r="AE15673" s="7"/>
    </row>
    <row r="15675" spans="3:31" s="8" customFormat="1">
      <c r="C15675" s="15"/>
      <c r="G15675" s="7"/>
      <c r="H15675" s="7"/>
      <c r="I15675" s="7"/>
      <c r="J15675" s="7"/>
      <c r="K15675" s="7"/>
      <c r="L15675" s="7"/>
      <c r="M15675" s="7"/>
      <c r="N15675" s="7"/>
      <c r="O15675" s="7"/>
      <c r="P15675" s="7"/>
      <c r="Q15675" s="7"/>
      <c r="R15675" s="7"/>
      <c r="S15675" s="7"/>
      <c r="T15675" s="7"/>
      <c r="U15675" s="7"/>
      <c r="V15675" s="7"/>
      <c r="W15675" s="7"/>
      <c r="X15675" s="7"/>
      <c r="Y15675" s="7"/>
      <c r="Z15675" s="7"/>
      <c r="AA15675" s="7"/>
      <c r="AB15675" s="7"/>
      <c r="AC15675" s="7"/>
      <c r="AD15675" s="7"/>
      <c r="AE15675" s="7"/>
    </row>
    <row r="15677" spans="3:31" s="8" customFormat="1">
      <c r="C15677" s="15"/>
      <c r="G15677" s="7"/>
      <c r="H15677" s="7"/>
      <c r="I15677" s="7"/>
      <c r="J15677" s="7"/>
      <c r="K15677" s="7"/>
      <c r="L15677" s="7"/>
      <c r="M15677" s="7"/>
      <c r="N15677" s="7"/>
      <c r="O15677" s="7"/>
      <c r="P15677" s="7"/>
      <c r="Q15677" s="7"/>
      <c r="R15677" s="7"/>
      <c r="S15677" s="7"/>
      <c r="T15677" s="7"/>
      <c r="U15677" s="7"/>
      <c r="V15677" s="7"/>
      <c r="W15677" s="7"/>
      <c r="X15677" s="7"/>
      <c r="Y15677" s="7"/>
      <c r="Z15677" s="7"/>
      <c r="AA15677" s="7"/>
      <c r="AB15677" s="7"/>
      <c r="AC15677" s="7"/>
      <c r="AD15677" s="7"/>
      <c r="AE15677" s="7"/>
    </row>
    <row r="15679" spans="3:31" s="8" customFormat="1">
      <c r="C15679" s="15"/>
      <c r="G15679" s="7"/>
      <c r="H15679" s="7"/>
      <c r="I15679" s="7"/>
      <c r="J15679" s="7"/>
      <c r="K15679" s="7"/>
      <c r="L15679" s="7"/>
      <c r="M15679" s="7"/>
      <c r="N15679" s="7"/>
      <c r="O15679" s="7"/>
      <c r="P15679" s="7"/>
      <c r="Q15679" s="7"/>
      <c r="R15679" s="7"/>
      <c r="S15679" s="7"/>
      <c r="T15679" s="7"/>
      <c r="U15679" s="7"/>
      <c r="V15679" s="7"/>
      <c r="W15679" s="7"/>
      <c r="X15679" s="7"/>
      <c r="Y15679" s="7"/>
      <c r="Z15679" s="7"/>
      <c r="AA15679" s="7"/>
      <c r="AB15679" s="7"/>
      <c r="AC15679" s="7"/>
      <c r="AD15679" s="7"/>
      <c r="AE15679" s="7"/>
    </row>
    <row r="15681" spans="3:31" s="8" customFormat="1">
      <c r="C15681" s="15"/>
      <c r="G15681" s="7"/>
      <c r="H15681" s="7"/>
      <c r="I15681" s="7"/>
      <c r="J15681" s="7"/>
      <c r="K15681" s="7"/>
      <c r="L15681" s="7"/>
      <c r="M15681" s="7"/>
      <c r="N15681" s="7"/>
      <c r="O15681" s="7"/>
      <c r="P15681" s="7"/>
      <c r="Q15681" s="7"/>
      <c r="R15681" s="7"/>
      <c r="S15681" s="7"/>
      <c r="T15681" s="7"/>
      <c r="U15681" s="7"/>
      <c r="V15681" s="7"/>
      <c r="W15681" s="7"/>
      <c r="X15681" s="7"/>
      <c r="Y15681" s="7"/>
      <c r="Z15681" s="7"/>
      <c r="AA15681" s="7"/>
      <c r="AB15681" s="7"/>
      <c r="AC15681" s="7"/>
      <c r="AD15681" s="7"/>
      <c r="AE15681" s="7"/>
    </row>
    <row r="15683" spans="3:31" s="8" customFormat="1">
      <c r="C15683" s="15"/>
      <c r="G15683" s="7"/>
      <c r="H15683" s="7"/>
      <c r="I15683" s="7"/>
      <c r="J15683" s="7"/>
      <c r="K15683" s="7"/>
      <c r="L15683" s="7"/>
      <c r="M15683" s="7"/>
      <c r="N15683" s="7"/>
      <c r="O15683" s="7"/>
      <c r="P15683" s="7"/>
      <c r="Q15683" s="7"/>
      <c r="R15683" s="7"/>
      <c r="S15683" s="7"/>
      <c r="T15683" s="7"/>
      <c r="U15683" s="7"/>
      <c r="V15683" s="7"/>
      <c r="W15683" s="7"/>
      <c r="X15683" s="7"/>
      <c r="Y15683" s="7"/>
      <c r="Z15683" s="7"/>
      <c r="AA15683" s="7"/>
      <c r="AB15683" s="7"/>
      <c r="AC15683" s="7"/>
      <c r="AD15683" s="7"/>
      <c r="AE15683" s="7"/>
    </row>
    <row r="15685" spans="3:31" s="8" customFormat="1">
      <c r="C15685" s="15"/>
      <c r="G15685" s="7"/>
      <c r="H15685" s="7"/>
      <c r="I15685" s="7"/>
      <c r="J15685" s="7"/>
      <c r="K15685" s="7"/>
      <c r="L15685" s="7"/>
      <c r="M15685" s="7"/>
      <c r="N15685" s="7"/>
      <c r="O15685" s="7"/>
      <c r="P15685" s="7"/>
      <c r="Q15685" s="7"/>
      <c r="R15685" s="7"/>
      <c r="S15685" s="7"/>
      <c r="T15685" s="7"/>
      <c r="U15685" s="7"/>
      <c r="V15685" s="7"/>
      <c r="W15685" s="7"/>
      <c r="X15685" s="7"/>
      <c r="Y15685" s="7"/>
      <c r="Z15685" s="7"/>
      <c r="AA15685" s="7"/>
      <c r="AB15685" s="7"/>
      <c r="AC15685" s="7"/>
      <c r="AD15685" s="7"/>
      <c r="AE15685" s="7"/>
    </row>
    <row r="15687" spans="3:31" s="8" customFormat="1">
      <c r="C15687" s="15"/>
      <c r="G15687" s="7"/>
      <c r="H15687" s="7"/>
      <c r="I15687" s="7"/>
      <c r="J15687" s="7"/>
      <c r="K15687" s="7"/>
      <c r="L15687" s="7"/>
      <c r="M15687" s="7"/>
      <c r="N15687" s="7"/>
      <c r="O15687" s="7"/>
      <c r="P15687" s="7"/>
      <c r="Q15687" s="7"/>
      <c r="R15687" s="7"/>
      <c r="S15687" s="7"/>
      <c r="T15687" s="7"/>
      <c r="U15687" s="7"/>
      <c r="V15687" s="7"/>
      <c r="W15687" s="7"/>
      <c r="X15687" s="7"/>
      <c r="Y15687" s="7"/>
      <c r="Z15687" s="7"/>
      <c r="AA15687" s="7"/>
      <c r="AB15687" s="7"/>
      <c r="AC15687" s="7"/>
      <c r="AD15687" s="7"/>
      <c r="AE15687" s="7"/>
    </row>
    <row r="15689" spans="3:31" s="8" customFormat="1">
      <c r="C15689" s="15"/>
      <c r="G15689" s="7"/>
      <c r="H15689" s="7"/>
      <c r="I15689" s="7"/>
      <c r="J15689" s="7"/>
      <c r="K15689" s="7"/>
      <c r="L15689" s="7"/>
      <c r="M15689" s="7"/>
      <c r="N15689" s="7"/>
      <c r="O15689" s="7"/>
      <c r="P15689" s="7"/>
      <c r="Q15689" s="7"/>
      <c r="R15689" s="7"/>
      <c r="S15689" s="7"/>
      <c r="T15689" s="7"/>
      <c r="U15689" s="7"/>
      <c r="V15689" s="7"/>
      <c r="W15689" s="7"/>
      <c r="X15689" s="7"/>
      <c r="Y15689" s="7"/>
      <c r="Z15689" s="7"/>
      <c r="AA15689" s="7"/>
      <c r="AB15689" s="7"/>
      <c r="AC15689" s="7"/>
      <c r="AD15689" s="7"/>
      <c r="AE15689" s="7"/>
    </row>
    <row r="15691" spans="3:31" s="8" customFormat="1">
      <c r="C15691" s="15"/>
      <c r="G15691" s="7"/>
      <c r="H15691" s="7"/>
      <c r="I15691" s="7"/>
      <c r="J15691" s="7"/>
      <c r="K15691" s="7"/>
      <c r="L15691" s="7"/>
      <c r="M15691" s="7"/>
      <c r="N15691" s="7"/>
      <c r="O15691" s="7"/>
      <c r="P15691" s="7"/>
      <c r="Q15691" s="7"/>
      <c r="R15691" s="7"/>
      <c r="S15691" s="7"/>
      <c r="T15691" s="7"/>
      <c r="U15691" s="7"/>
      <c r="V15691" s="7"/>
      <c r="W15691" s="7"/>
      <c r="X15691" s="7"/>
      <c r="Y15691" s="7"/>
      <c r="Z15691" s="7"/>
      <c r="AA15691" s="7"/>
      <c r="AB15691" s="7"/>
      <c r="AC15691" s="7"/>
      <c r="AD15691" s="7"/>
      <c r="AE15691" s="7"/>
    </row>
    <row r="15693" spans="3:31" s="8" customFormat="1">
      <c r="C15693" s="15"/>
      <c r="G15693" s="7"/>
      <c r="H15693" s="7"/>
      <c r="I15693" s="7"/>
      <c r="J15693" s="7"/>
      <c r="K15693" s="7"/>
      <c r="L15693" s="7"/>
      <c r="M15693" s="7"/>
      <c r="N15693" s="7"/>
      <c r="O15693" s="7"/>
      <c r="P15693" s="7"/>
      <c r="Q15693" s="7"/>
      <c r="R15693" s="7"/>
      <c r="S15693" s="7"/>
      <c r="T15693" s="7"/>
      <c r="U15693" s="7"/>
      <c r="V15693" s="7"/>
      <c r="W15693" s="7"/>
      <c r="X15693" s="7"/>
      <c r="Y15693" s="7"/>
      <c r="Z15693" s="7"/>
      <c r="AA15693" s="7"/>
      <c r="AB15693" s="7"/>
      <c r="AC15693" s="7"/>
      <c r="AD15693" s="7"/>
      <c r="AE15693" s="7"/>
    </row>
    <row r="15695" spans="3:31" s="8" customFormat="1">
      <c r="C15695" s="15"/>
      <c r="G15695" s="7"/>
      <c r="H15695" s="7"/>
      <c r="I15695" s="7"/>
      <c r="J15695" s="7"/>
      <c r="K15695" s="7"/>
      <c r="L15695" s="7"/>
      <c r="M15695" s="7"/>
      <c r="N15695" s="7"/>
      <c r="O15695" s="7"/>
      <c r="P15695" s="7"/>
      <c r="Q15695" s="7"/>
      <c r="R15695" s="7"/>
      <c r="S15695" s="7"/>
      <c r="T15695" s="7"/>
      <c r="U15695" s="7"/>
      <c r="V15695" s="7"/>
      <c r="W15695" s="7"/>
      <c r="X15695" s="7"/>
      <c r="Y15695" s="7"/>
      <c r="Z15695" s="7"/>
      <c r="AA15695" s="7"/>
      <c r="AB15695" s="7"/>
      <c r="AC15695" s="7"/>
      <c r="AD15695" s="7"/>
      <c r="AE15695" s="7"/>
    </row>
    <row r="15697" spans="3:31" s="8" customFormat="1">
      <c r="C15697" s="15"/>
      <c r="G15697" s="7"/>
      <c r="H15697" s="7"/>
      <c r="I15697" s="7"/>
      <c r="J15697" s="7"/>
      <c r="K15697" s="7"/>
      <c r="L15697" s="7"/>
      <c r="M15697" s="7"/>
      <c r="N15697" s="7"/>
      <c r="O15697" s="7"/>
      <c r="P15697" s="7"/>
      <c r="Q15697" s="7"/>
      <c r="R15697" s="7"/>
      <c r="S15697" s="7"/>
      <c r="T15697" s="7"/>
      <c r="U15697" s="7"/>
      <c r="V15697" s="7"/>
      <c r="W15697" s="7"/>
      <c r="X15697" s="7"/>
      <c r="Y15697" s="7"/>
      <c r="Z15697" s="7"/>
      <c r="AA15697" s="7"/>
      <c r="AB15697" s="7"/>
      <c r="AC15697" s="7"/>
      <c r="AD15697" s="7"/>
      <c r="AE15697" s="7"/>
    </row>
    <row r="15699" spans="3:31" s="8" customFormat="1">
      <c r="C15699" s="15"/>
      <c r="G15699" s="7"/>
      <c r="H15699" s="7"/>
      <c r="I15699" s="7"/>
      <c r="J15699" s="7"/>
      <c r="K15699" s="7"/>
      <c r="L15699" s="7"/>
      <c r="M15699" s="7"/>
      <c r="N15699" s="7"/>
      <c r="O15699" s="7"/>
      <c r="P15699" s="7"/>
      <c r="Q15699" s="7"/>
      <c r="R15699" s="7"/>
      <c r="S15699" s="7"/>
      <c r="T15699" s="7"/>
      <c r="U15699" s="7"/>
      <c r="V15699" s="7"/>
      <c r="W15699" s="7"/>
      <c r="X15699" s="7"/>
      <c r="Y15699" s="7"/>
      <c r="Z15699" s="7"/>
      <c r="AA15699" s="7"/>
      <c r="AB15699" s="7"/>
      <c r="AC15699" s="7"/>
      <c r="AD15699" s="7"/>
      <c r="AE15699" s="7"/>
    </row>
    <row r="15701" spans="3:31" s="8" customFormat="1">
      <c r="C15701" s="15"/>
      <c r="G15701" s="7"/>
      <c r="H15701" s="7"/>
      <c r="I15701" s="7"/>
      <c r="J15701" s="7"/>
      <c r="K15701" s="7"/>
      <c r="L15701" s="7"/>
      <c r="M15701" s="7"/>
      <c r="N15701" s="7"/>
      <c r="O15701" s="7"/>
      <c r="P15701" s="7"/>
      <c r="Q15701" s="7"/>
      <c r="R15701" s="7"/>
      <c r="S15701" s="7"/>
      <c r="T15701" s="7"/>
      <c r="U15701" s="7"/>
      <c r="V15701" s="7"/>
      <c r="W15701" s="7"/>
      <c r="X15701" s="7"/>
      <c r="Y15701" s="7"/>
      <c r="Z15701" s="7"/>
      <c r="AA15701" s="7"/>
      <c r="AB15701" s="7"/>
      <c r="AC15701" s="7"/>
      <c r="AD15701" s="7"/>
      <c r="AE15701" s="7"/>
    </row>
    <row r="15703" spans="3:31" s="8" customFormat="1">
      <c r="C15703" s="15"/>
      <c r="G15703" s="7"/>
      <c r="H15703" s="7"/>
      <c r="I15703" s="7"/>
      <c r="J15703" s="7"/>
      <c r="K15703" s="7"/>
      <c r="L15703" s="7"/>
      <c r="M15703" s="7"/>
      <c r="N15703" s="7"/>
      <c r="O15703" s="7"/>
      <c r="P15703" s="7"/>
      <c r="Q15703" s="7"/>
      <c r="R15703" s="7"/>
      <c r="S15703" s="7"/>
      <c r="T15703" s="7"/>
      <c r="U15703" s="7"/>
      <c r="V15703" s="7"/>
      <c r="W15703" s="7"/>
      <c r="X15703" s="7"/>
      <c r="Y15703" s="7"/>
      <c r="Z15703" s="7"/>
      <c r="AA15703" s="7"/>
      <c r="AB15703" s="7"/>
      <c r="AC15703" s="7"/>
      <c r="AD15703" s="7"/>
      <c r="AE15703" s="7"/>
    </row>
    <row r="15705" spans="3:31" s="8" customFormat="1">
      <c r="C15705" s="15"/>
      <c r="G15705" s="7"/>
      <c r="H15705" s="7"/>
      <c r="I15705" s="7"/>
      <c r="J15705" s="7"/>
      <c r="K15705" s="7"/>
      <c r="L15705" s="7"/>
      <c r="M15705" s="7"/>
      <c r="N15705" s="7"/>
      <c r="O15705" s="7"/>
      <c r="P15705" s="7"/>
      <c r="Q15705" s="7"/>
      <c r="R15705" s="7"/>
      <c r="S15705" s="7"/>
      <c r="T15705" s="7"/>
      <c r="U15705" s="7"/>
      <c r="V15705" s="7"/>
      <c r="W15705" s="7"/>
      <c r="X15705" s="7"/>
      <c r="Y15705" s="7"/>
      <c r="Z15705" s="7"/>
      <c r="AA15705" s="7"/>
      <c r="AB15705" s="7"/>
      <c r="AC15705" s="7"/>
      <c r="AD15705" s="7"/>
      <c r="AE15705" s="7"/>
    </row>
    <row r="15707" spans="3:31" s="8" customFormat="1">
      <c r="C15707" s="15"/>
      <c r="G15707" s="7"/>
      <c r="H15707" s="7"/>
      <c r="I15707" s="7"/>
      <c r="J15707" s="7"/>
      <c r="K15707" s="7"/>
      <c r="L15707" s="7"/>
      <c r="M15707" s="7"/>
      <c r="N15707" s="7"/>
      <c r="O15707" s="7"/>
      <c r="P15707" s="7"/>
      <c r="Q15707" s="7"/>
      <c r="R15707" s="7"/>
      <c r="S15707" s="7"/>
      <c r="T15707" s="7"/>
      <c r="U15707" s="7"/>
      <c r="V15707" s="7"/>
      <c r="W15707" s="7"/>
      <c r="X15707" s="7"/>
      <c r="Y15707" s="7"/>
      <c r="Z15707" s="7"/>
      <c r="AA15707" s="7"/>
      <c r="AB15707" s="7"/>
      <c r="AC15707" s="7"/>
      <c r="AD15707" s="7"/>
      <c r="AE15707" s="7"/>
    </row>
    <row r="15709" spans="3:31" s="8" customFormat="1">
      <c r="C15709" s="15"/>
      <c r="G15709" s="7"/>
      <c r="H15709" s="7"/>
      <c r="I15709" s="7"/>
      <c r="J15709" s="7"/>
      <c r="K15709" s="7"/>
      <c r="L15709" s="7"/>
      <c r="M15709" s="7"/>
      <c r="N15709" s="7"/>
      <c r="O15709" s="7"/>
      <c r="P15709" s="7"/>
      <c r="Q15709" s="7"/>
      <c r="R15709" s="7"/>
      <c r="S15709" s="7"/>
      <c r="T15709" s="7"/>
      <c r="U15709" s="7"/>
      <c r="V15709" s="7"/>
      <c r="W15709" s="7"/>
      <c r="X15709" s="7"/>
      <c r="Y15709" s="7"/>
      <c r="Z15709" s="7"/>
      <c r="AA15709" s="7"/>
      <c r="AB15709" s="7"/>
      <c r="AC15709" s="7"/>
      <c r="AD15709" s="7"/>
      <c r="AE15709" s="7"/>
    </row>
    <row r="15711" spans="3:31" s="8" customFormat="1">
      <c r="C15711" s="15"/>
      <c r="G15711" s="7"/>
      <c r="H15711" s="7"/>
      <c r="I15711" s="7"/>
      <c r="J15711" s="7"/>
      <c r="K15711" s="7"/>
      <c r="L15711" s="7"/>
      <c r="M15711" s="7"/>
      <c r="N15711" s="7"/>
      <c r="O15711" s="7"/>
      <c r="P15711" s="7"/>
      <c r="Q15711" s="7"/>
      <c r="R15711" s="7"/>
      <c r="S15711" s="7"/>
      <c r="T15711" s="7"/>
      <c r="U15711" s="7"/>
      <c r="V15711" s="7"/>
      <c r="W15711" s="7"/>
      <c r="X15711" s="7"/>
      <c r="Y15711" s="7"/>
      <c r="Z15711" s="7"/>
      <c r="AA15711" s="7"/>
      <c r="AB15711" s="7"/>
      <c r="AC15711" s="7"/>
      <c r="AD15711" s="7"/>
      <c r="AE15711" s="7"/>
    </row>
    <row r="15713" spans="3:31" s="8" customFormat="1">
      <c r="C15713" s="15"/>
      <c r="G15713" s="7"/>
      <c r="H15713" s="7"/>
      <c r="I15713" s="7"/>
      <c r="J15713" s="7"/>
      <c r="K15713" s="7"/>
      <c r="L15713" s="7"/>
      <c r="M15713" s="7"/>
      <c r="N15713" s="7"/>
      <c r="O15713" s="7"/>
      <c r="P15713" s="7"/>
      <c r="Q15713" s="7"/>
      <c r="R15713" s="7"/>
      <c r="S15713" s="7"/>
      <c r="T15713" s="7"/>
      <c r="U15713" s="7"/>
      <c r="V15713" s="7"/>
      <c r="W15713" s="7"/>
      <c r="X15713" s="7"/>
      <c r="Y15713" s="7"/>
      <c r="Z15713" s="7"/>
      <c r="AA15713" s="7"/>
      <c r="AB15713" s="7"/>
      <c r="AC15713" s="7"/>
      <c r="AD15713" s="7"/>
      <c r="AE15713" s="7"/>
    </row>
    <row r="15715" spans="3:31" s="8" customFormat="1">
      <c r="C15715" s="15"/>
      <c r="G15715" s="7"/>
      <c r="H15715" s="7"/>
      <c r="I15715" s="7"/>
      <c r="J15715" s="7"/>
      <c r="K15715" s="7"/>
      <c r="L15715" s="7"/>
      <c r="M15715" s="7"/>
      <c r="N15715" s="7"/>
      <c r="O15715" s="7"/>
      <c r="P15715" s="7"/>
      <c r="Q15715" s="7"/>
      <c r="R15715" s="7"/>
      <c r="S15715" s="7"/>
      <c r="T15715" s="7"/>
      <c r="U15715" s="7"/>
      <c r="V15715" s="7"/>
      <c r="W15715" s="7"/>
      <c r="X15715" s="7"/>
      <c r="Y15715" s="7"/>
      <c r="Z15715" s="7"/>
      <c r="AA15715" s="7"/>
      <c r="AB15715" s="7"/>
      <c r="AC15715" s="7"/>
      <c r="AD15715" s="7"/>
      <c r="AE15715" s="7"/>
    </row>
    <row r="15717" spans="3:31" s="8" customFormat="1">
      <c r="C15717" s="15"/>
      <c r="G15717" s="7"/>
      <c r="H15717" s="7"/>
      <c r="I15717" s="7"/>
      <c r="J15717" s="7"/>
      <c r="K15717" s="7"/>
      <c r="L15717" s="7"/>
      <c r="M15717" s="7"/>
      <c r="N15717" s="7"/>
      <c r="O15717" s="7"/>
      <c r="P15717" s="7"/>
      <c r="Q15717" s="7"/>
      <c r="R15717" s="7"/>
      <c r="S15717" s="7"/>
      <c r="T15717" s="7"/>
      <c r="U15717" s="7"/>
      <c r="V15717" s="7"/>
      <c r="W15717" s="7"/>
      <c r="X15717" s="7"/>
      <c r="Y15717" s="7"/>
      <c r="Z15717" s="7"/>
      <c r="AA15717" s="7"/>
      <c r="AB15717" s="7"/>
      <c r="AC15717" s="7"/>
      <c r="AD15717" s="7"/>
      <c r="AE15717" s="7"/>
    </row>
    <row r="15719" spans="3:31" s="8" customFormat="1">
      <c r="C15719" s="15"/>
      <c r="G15719" s="7"/>
      <c r="H15719" s="7"/>
      <c r="I15719" s="7"/>
      <c r="J15719" s="7"/>
      <c r="K15719" s="7"/>
      <c r="L15719" s="7"/>
      <c r="M15719" s="7"/>
      <c r="N15719" s="7"/>
      <c r="O15719" s="7"/>
      <c r="P15719" s="7"/>
      <c r="Q15719" s="7"/>
      <c r="R15719" s="7"/>
      <c r="S15719" s="7"/>
      <c r="T15719" s="7"/>
      <c r="U15719" s="7"/>
      <c r="V15719" s="7"/>
      <c r="W15719" s="7"/>
      <c r="X15719" s="7"/>
      <c r="Y15719" s="7"/>
      <c r="Z15719" s="7"/>
      <c r="AA15719" s="7"/>
      <c r="AB15719" s="7"/>
      <c r="AC15719" s="7"/>
      <c r="AD15719" s="7"/>
      <c r="AE15719" s="7"/>
    </row>
    <row r="15721" spans="3:31" s="8" customFormat="1">
      <c r="C15721" s="15"/>
      <c r="G15721" s="7"/>
      <c r="H15721" s="7"/>
      <c r="I15721" s="7"/>
      <c r="J15721" s="7"/>
      <c r="K15721" s="7"/>
      <c r="L15721" s="7"/>
      <c r="M15721" s="7"/>
      <c r="N15721" s="7"/>
      <c r="O15721" s="7"/>
      <c r="P15721" s="7"/>
      <c r="Q15721" s="7"/>
      <c r="R15721" s="7"/>
      <c r="S15721" s="7"/>
      <c r="T15721" s="7"/>
      <c r="U15721" s="7"/>
      <c r="V15721" s="7"/>
      <c r="W15721" s="7"/>
      <c r="X15721" s="7"/>
      <c r="Y15721" s="7"/>
      <c r="Z15721" s="7"/>
      <c r="AA15721" s="7"/>
      <c r="AB15721" s="7"/>
      <c r="AC15721" s="7"/>
      <c r="AD15721" s="7"/>
      <c r="AE15721" s="7"/>
    </row>
    <row r="15723" spans="3:31" s="8" customFormat="1">
      <c r="C15723" s="15"/>
      <c r="G15723" s="7"/>
      <c r="H15723" s="7"/>
      <c r="I15723" s="7"/>
      <c r="J15723" s="7"/>
      <c r="K15723" s="7"/>
      <c r="L15723" s="7"/>
      <c r="M15723" s="7"/>
      <c r="N15723" s="7"/>
      <c r="O15723" s="7"/>
      <c r="P15723" s="7"/>
      <c r="Q15723" s="7"/>
      <c r="R15723" s="7"/>
      <c r="S15723" s="7"/>
      <c r="T15723" s="7"/>
      <c r="U15723" s="7"/>
      <c r="V15723" s="7"/>
      <c r="W15723" s="7"/>
      <c r="X15723" s="7"/>
      <c r="Y15723" s="7"/>
      <c r="Z15723" s="7"/>
      <c r="AA15723" s="7"/>
      <c r="AB15723" s="7"/>
      <c r="AC15723" s="7"/>
      <c r="AD15723" s="7"/>
      <c r="AE15723" s="7"/>
    </row>
    <row r="15725" spans="3:31" s="8" customFormat="1">
      <c r="C15725" s="15"/>
      <c r="G15725" s="7"/>
      <c r="H15725" s="7"/>
      <c r="I15725" s="7"/>
      <c r="J15725" s="7"/>
      <c r="K15725" s="7"/>
      <c r="L15725" s="7"/>
      <c r="M15725" s="7"/>
      <c r="N15725" s="7"/>
      <c r="O15725" s="7"/>
      <c r="P15725" s="7"/>
      <c r="Q15725" s="7"/>
      <c r="R15725" s="7"/>
      <c r="S15725" s="7"/>
      <c r="T15725" s="7"/>
      <c r="U15725" s="7"/>
      <c r="V15725" s="7"/>
      <c r="W15725" s="7"/>
      <c r="X15725" s="7"/>
      <c r="Y15725" s="7"/>
      <c r="Z15725" s="7"/>
      <c r="AA15725" s="7"/>
      <c r="AB15725" s="7"/>
      <c r="AC15725" s="7"/>
      <c r="AD15725" s="7"/>
      <c r="AE15725" s="7"/>
    </row>
    <row r="15727" spans="3:31" s="8" customFormat="1">
      <c r="C15727" s="15"/>
      <c r="G15727" s="7"/>
      <c r="H15727" s="7"/>
      <c r="I15727" s="7"/>
      <c r="J15727" s="7"/>
      <c r="K15727" s="7"/>
      <c r="L15727" s="7"/>
      <c r="M15727" s="7"/>
      <c r="N15727" s="7"/>
      <c r="O15727" s="7"/>
      <c r="P15727" s="7"/>
      <c r="Q15727" s="7"/>
      <c r="R15727" s="7"/>
      <c r="S15727" s="7"/>
      <c r="T15727" s="7"/>
      <c r="U15727" s="7"/>
      <c r="V15727" s="7"/>
      <c r="W15727" s="7"/>
      <c r="X15727" s="7"/>
      <c r="Y15727" s="7"/>
      <c r="Z15727" s="7"/>
      <c r="AA15727" s="7"/>
      <c r="AB15727" s="7"/>
      <c r="AC15727" s="7"/>
      <c r="AD15727" s="7"/>
      <c r="AE15727" s="7"/>
    </row>
    <row r="15729" spans="3:31" s="8" customFormat="1">
      <c r="C15729" s="15"/>
      <c r="G15729" s="7"/>
      <c r="H15729" s="7"/>
      <c r="I15729" s="7"/>
      <c r="J15729" s="7"/>
      <c r="K15729" s="7"/>
      <c r="L15729" s="7"/>
      <c r="M15729" s="7"/>
      <c r="N15729" s="7"/>
      <c r="O15729" s="7"/>
      <c r="P15729" s="7"/>
      <c r="Q15729" s="7"/>
      <c r="R15729" s="7"/>
      <c r="S15729" s="7"/>
      <c r="T15729" s="7"/>
      <c r="U15729" s="7"/>
      <c r="V15729" s="7"/>
      <c r="W15729" s="7"/>
      <c r="X15729" s="7"/>
      <c r="Y15729" s="7"/>
      <c r="Z15729" s="7"/>
      <c r="AA15729" s="7"/>
      <c r="AB15729" s="7"/>
      <c r="AC15729" s="7"/>
      <c r="AD15729" s="7"/>
      <c r="AE15729" s="7"/>
    </row>
    <row r="15731" spans="3:31" s="8" customFormat="1">
      <c r="C15731" s="15"/>
      <c r="G15731" s="7"/>
      <c r="H15731" s="7"/>
      <c r="I15731" s="7"/>
      <c r="J15731" s="7"/>
      <c r="K15731" s="7"/>
      <c r="L15731" s="7"/>
      <c r="M15731" s="7"/>
      <c r="N15731" s="7"/>
      <c r="O15731" s="7"/>
      <c r="P15731" s="7"/>
      <c r="Q15731" s="7"/>
      <c r="R15731" s="7"/>
      <c r="S15731" s="7"/>
      <c r="T15731" s="7"/>
      <c r="U15731" s="7"/>
      <c r="V15731" s="7"/>
      <c r="W15731" s="7"/>
      <c r="X15731" s="7"/>
      <c r="Y15731" s="7"/>
      <c r="Z15731" s="7"/>
      <c r="AA15731" s="7"/>
      <c r="AB15731" s="7"/>
      <c r="AC15731" s="7"/>
      <c r="AD15731" s="7"/>
      <c r="AE15731" s="7"/>
    </row>
    <row r="15733" spans="3:31" s="8" customFormat="1">
      <c r="C15733" s="15"/>
      <c r="G15733" s="7"/>
      <c r="H15733" s="7"/>
      <c r="I15733" s="7"/>
      <c r="J15733" s="7"/>
      <c r="K15733" s="7"/>
      <c r="L15733" s="7"/>
      <c r="M15733" s="7"/>
      <c r="N15733" s="7"/>
      <c r="O15733" s="7"/>
      <c r="P15733" s="7"/>
      <c r="Q15733" s="7"/>
      <c r="R15733" s="7"/>
      <c r="S15733" s="7"/>
      <c r="T15733" s="7"/>
      <c r="U15733" s="7"/>
      <c r="V15733" s="7"/>
      <c r="W15733" s="7"/>
      <c r="X15733" s="7"/>
      <c r="Y15733" s="7"/>
      <c r="Z15733" s="7"/>
      <c r="AA15733" s="7"/>
      <c r="AB15733" s="7"/>
      <c r="AC15733" s="7"/>
      <c r="AD15733" s="7"/>
      <c r="AE15733" s="7"/>
    </row>
    <row r="15735" spans="3:31" s="8" customFormat="1">
      <c r="C15735" s="15"/>
      <c r="G15735" s="7"/>
      <c r="H15735" s="7"/>
      <c r="I15735" s="7"/>
      <c r="J15735" s="7"/>
      <c r="K15735" s="7"/>
      <c r="L15735" s="7"/>
      <c r="M15735" s="7"/>
      <c r="N15735" s="7"/>
      <c r="O15735" s="7"/>
      <c r="P15735" s="7"/>
      <c r="Q15735" s="7"/>
      <c r="R15735" s="7"/>
      <c r="S15735" s="7"/>
      <c r="T15735" s="7"/>
      <c r="U15735" s="7"/>
      <c r="V15735" s="7"/>
      <c r="W15735" s="7"/>
      <c r="X15735" s="7"/>
      <c r="Y15735" s="7"/>
      <c r="Z15735" s="7"/>
      <c r="AA15735" s="7"/>
      <c r="AB15735" s="7"/>
      <c r="AC15735" s="7"/>
      <c r="AD15735" s="7"/>
      <c r="AE15735" s="7"/>
    </row>
    <row r="15737" spans="3:31" s="8" customFormat="1">
      <c r="C15737" s="15"/>
      <c r="G15737" s="7"/>
      <c r="H15737" s="7"/>
      <c r="I15737" s="7"/>
      <c r="J15737" s="7"/>
      <c r="K15737" s="7"/>
      <c r="L15737" s="7"/>
      <c r="M15737" s="7"/>
      <c r="N15737" s="7"/>
      <c r="O15737" s="7"/>
      <c r="P15737" s="7"/>
      <c r="Q15737" s="7"/>
      <c r="R15737" s="7"/>
      <c r="S15737" s="7"/>
      <c r="T15737" s="7"/>
      <c r="U15737" s="7"/>
      <c r="V15737" s="7"/>
      <c r="W15737" s="7"/>
      <c r="X15737" s="7"/>
      <c r="Y15737" s="7"/>
      <c r="Z15737" s="7"/>
      <c r="AA15737" s="7"/>
      <c r="AB15737" s="7"/>
      <c r="AC15737" s="7"/>
      <c r="AD15737" s="7"/>
      <c r="AE15737" s="7"/>
    </row>
    <row r="15739" spans="3:31" s="8" customFormat="1">
      <c r="C15739" s="15"/>
      <c r="G15739" s="7"/>
      <c r="H15739" s="7"/>
      <c r="I15739" s="7"/>
      <c r="J15739" s="7"/>
      <c r="K15739" s="7"/>
      <c r="L15739" s="7"/>
      <c r="M15739" s="7"/>
      <c r="N15739" s="7"/>
      <c r="O15739" s="7"/>
      <c r="P15739" s="7"/>
      <c r="Q15739" s="7"/>
      <c r="R15739" s="7"/>
      <c r="S15739" s="7"/>
      <c r="T15739" s="7"/>
      <c r="U15739" s="7"/>
      <c r="V15739" s="7"/>
      <c r="W15739" s="7"/>
      <c r="X15739" s="7"/>
      <c r="Y15739" s="7"/>
      <c r="Z15739" s="7"/>
      <c r="AA15739" s="7"/>
      <c r="AB15739" s="7"/>
      <c r="AC15739" s="7"/>
      <c r="AD15739" s="7"/>
      <c r="AE15739" s="7"/>
    </row>
    <row r="15741" spans="3:31" s="8" customFormat="1">
      <c r="C15741" s="15"/>
      <c r="G15741" s="7"/>
      <c r="H15741" s="7"/>
      <c r="I15741" s="7"/>
      <c r="J15741" s="7"/>
      <c r="K15741" s="7"/>
      <c r="L15741" s="7"/>
      <c r="M15741" s="7"/>
      <c r="N15741" s="7"/>
      <c r="O15741" s="7"/>
      <c r="P15741" s="7"/>
      <c r="Q15741" s="7"/>
      <c r="R15741" s="7"/>
      <c r="S15741" s="7"/>
      <c r="T15741" s="7"/>
      <c r="U15741" s="7"/>
      <c r="V15741" s="7"/>
      <c r="W15741" s="7"/>
      <c r="X15741" s="7"/>
      <c r="Y15741" s="7"/>
      <c r="Z15741" s="7"/>
      <c r="AA15741" s="7"/>
      <c r="AB15741" s="7"/>
      <c r="AC15741" s="7"/>
      <c r="AD15741" s="7"/>
      <c r="AE15741" s="7"/>
    </row>
    <row r="15743" spans="3:31" s="8" customFormat="1">
      <c r="C15743" s="15"/>
      <c r="G15743" s="7"/>
      <c r="H15743" s="7"/>
      <c r="I15743" s="7"/>
      <c r="J15743" s="7"/>
      <c r="K15743" s="7"/>
      <c r="L15743" s="7"/>
      <c r="M15743" s="7"/>
      <c r="N15743" s="7"/>
      <c r="O15743" s="7"/>
      <c r="P15743" s="7"/>
      <c r="Q15743" s="7"/>
      <c r="R15743" s="7"/>
      <c r="S15743" s="7"/>
      <c r="T15743" s="7"/>
      <c r="U15743" s="7"/>
      <c r="V15743" s="7"/>
      <c r="W15743" s="7"/>
      <c r="X15743" s="7"/>
      <c r="Y15743" s="7"/>
      <c r="Z15743" s="7"/>
      <c r="AA15743" s="7"/>
      <c r="AB15743" s="7"/>
      <c r="AC15743" s="7"/>
      <c r="AD15743" s="7"/>
      <c r="AE15743" s="7"/>
    </row>
    <row r="15745" spans="3:31" s="8" customFormat="1">
      <c r="C15745" s="15"/>
      <c r="G15745" s="7"/>
      <c r="H15745" s="7"/>
      <c r="I15745" s="7"/>
      <c r="J15745" s="7"/>
      <c r="K15745" s="7"/>
      <c r="L15745" s="7"/>
      <c r="M15745" s="7"/>
      <c r="N15745" s="7"/>
      <c r="O15745" s="7"/>
      <c r="P15745" s="7"/>
      <c r="Q15745" s="7"/>
      <c r="R15745" s="7"/>
      <c r="S15745" s="7"/>
      <c r="T15745" s="7"/>
      <c r="U15745" s="7"/>
      <c r="V15745" s="7"/>
      <c r="W15745" s="7"/>
      <c r="X15745" s="7"/>
      <c r="Y15745" s="7"/>
      <c r="Z15745" s="7"/>
      <c r="AA15745" s="7"/>
      <c r="AB15745" s="7"/>
      <c r="AC15745" s="7"/>
      <c r="AD15745" s="7"/>
      <c r="AE15745" s="7"/>
    </row>
    <row r="15747" spans="3:31" s="8" customFormat="1">
      <c r="C15747" s="15"/>
      <c r="G15747" s="7"/>
      <c r="H15747" s="7"/>
      <c r="I15747" s="7"/>
      <c r="J15747" s="7"/>
      <c r="K15747" s="7"/>
      <c r="L15747" s="7"/>
      <c r="M15747" s="7"/>
      <c r="N15747" s="7"/>
      <c r="O15747" s="7"/>
      <c r="P15747" s="7"/>
      <c r="Q15747" s="7"/>
      <c r="R15747" s="7"/>
      <c r="S15747" s="7"/>
      <c r="T15747" s="7"/>
      <c r="U15747" s="7"/>
      <c r="V15747" s="7"/>
      <c r="W15747" s="7"/>
      <c r="X15747" s="7"/>
      <c r="Y15747" s="7"/>
      <c r="Z15747" s="7"/>
      <c r="AA15747" s="7"/>
      <c r="AB15747" s="7"/>
      <c r="AC15747" s="7"/>
      <c r="AD15747" s="7"/>
      <c r="AE15747" s="7"/>
    </row>
    <row r="15749" spans="3:31" s="8" customFormat="1">
      <c r="C15749" s="15"/>
      <c r="G15749" s="7"/>
      <c r="H15749" s="7"/>
      <c r="I15749" s="7"/>
      <c r="J15749" s="7"/>
      <c r="K15749" s="7"/>
      <c r="L15749" s="7"/>
      <c r="M15749" s="7"/>
      <c r="N15749" s="7"/>
      <c r="O15749" s="7"/>
      <c r="P15749" s="7"/>
      <c r="Q15749" s="7"/>
      <c r="R15749" s="7"/>
      <c r="S15749" s="7"/>
      <c r="T15749" s="7"/>
      <c r="U15749" s="7"/>
      <c r="V15749" s="7"/>
      <c r="W15749" s="7"/>
      <c r="X15749" s="7"/>
      <c r="Y15749" s="7"/>
      <c r="Z15749" s="7"/>
      <c r="AA15749" s="7"/>
      <c r="AB15749" s="7"/>
      <c r="AC15749" s="7"/>
      <c r="AD15749" s="7"/>
      <c r="AE15749" s="7"/>
    </row>
    <row r="15751" spans="3:31" s="8" customFormat="1">
      <c r="C15751" s="15"/>
      <c r="G15751" s="7"/>
      <c r="H15751" s="7"/>
      <c r="I15751" s="7"/>
      <c r="J15751" s="7"/>
      <c r="K15751" s="7"/>
      <c r="L15751" s="7"/>
      <c r="M15751" s="7"/>
      <c r="N15751" s="7"/>
      <c r="O15751" s="7"/>
      <c r="P15751" s="7"/>
      <c r="Q15751" s="7"/>
      <c r="R15751" s="7"/>
      <c r="S15751" s="7"/>
      <c r="T15751" s="7"/>
      <c r="U15751" s="7"/>
      <c r="V15751" s="7"/>
      <c r="W15751" s="7"/>
      <c r="X15751" s="7"/>
      <c r="Y15751" s="7"/>
      <c r="Z15751" s="7"/>
      <c r="AA15751" s="7"/>
      <c r="AB15751" s="7"/>
      <c r="AC15751" s="7"/>
      <c r="AD15751" s="7"/>
      <c r="AE15751" s="7"/>
    </row>
    <row r="15753" spans="3:31" s="8" customFormat="1">
      <c r="C15753" s="15"/>
      <c r="G15753" s="7"/>
      <c r="H15753" s="7"/>
      <c r="I15753" s="7"/>
      <c r="J15753" s="7"/>
      <c r="K15753" s="7"/>
      <c r="L15753" s="7"/>
      <c r="M15753" s="7"/>
      <c r="N15753" s="7"/>
      <c r="O15753" s="7"/>
      <c r="P15753" s="7"/>
      <c r="Q15753" s="7"/>
      <c r="R15753" s="7"/>
      <c r="S15753" s="7"/>
      <c r="T15753" s="7"/>
      <c r="U15753" s="7"/>
      <c r="V15753" s="7"/>
      <c r="W15753" s="7"/>
      <c r="X15753" s="7"/>
      <c r="Y15753" s="7"/>
      <c r="Z15753" s="7"/>
      <c r="AA15753" s="7"/>
      <c r="AB15753" s="7"/>
      <c r="AC15753" s="7"/>
      <c r="AD15753" s="7"/>
      <c r="AE15753" s="7"/>
    </row>
    <row r="15755" spans="3:31" s="8" customFormat="1">
      <c r="C15755" s="15"/>
      <c r="G15755" s="7"/>
      <c r="H15755" s="7"/>
      <c r="I15755" s="7"/>
      <c r="J15755" s="7"/>
      <c r="K15755" s="7"/>
      <c r="L15755" s="7"/>
      <c r="M15755" s="7"/>
      <c r="N15755" s="7"/>
      <c r="O15755" s="7"/>
      <c r="P15755" s="7"/>
      <c r="Q15755" s="7"/>
      <c r="R15755" s="7"/>
      <c r="S15755" s="7"/>
      <c r="T15755" s="7"/>
      <c r="U15755" s="7"/>
      <c r="V15755" s="7"/>
      <c r="W15755" s="7"/>
      <c r="X15755" s="7"/>
      <c r="Y15755" s="7"/>
      <c r="Z15755" s="7"/>
      <c r="AA15755" s="7"/>
      <c r="AB15755" s="7"/>
      <c r="AC15755" s="7"/>
      <c r="AD15755" s="7"/>
      <c r="AE15755" s="7"/>
    </row>
    <row r="15757" spans="3:31" s="8" customFormat="1">
      <c r="C15757" s="15"/>
      <c r="G15757" s="7"/>
      <c r="H15757" s="7"/>
      <c r="I15757" s="7"/>
      <c r="J15757" s="7"/>
      <c r="K15757" s="7"/>
      <c r="L15757" s="7"/>
      <c r="M15757" s="7"/>
      <c r="N15757" s="7"/>
      <c r="O15757" s="7"/>
      <c r="P15757" s="7"/>
      <c r="Q15757" s="7"/>
      <c r="R15757" s="7"/>
      <c r="S15757" s="7"/>
      <c r="T15757" s="7"/>
      <c r="U15757" s="7"/>
      <c r="V15757" s="7"/>
      <c r="W15757" s="7"/>
      <c r="X15757" s="7"/>
      <c r="Y15757" s="7"/>
      <c r="Z15757" s="7"/>
      <c r="AA15757" s="7"/>
      <c r="AB15757" s="7"/>
      <c r="AC15757" s="7"/>
      <c r="AD15757" s="7"/>
      <c r="AE15757" s="7"/>
    </row>
    <row r="15759" spans="3:31" s="8" customFormat="1">
      <c r="C15759" s="15"/>
      <c r="G15759" s="7"/>
      <c r="H15759" s="7"/>
      <c r="I15759" s="7"/>
      <c r="J15759" s="7"/>
      <c r="K15759" s="7"/>
      <c r="L15759" s="7"/>
      <c r="M15759" s="7"/>
      <c r="N15759" s="7"/>
      <c r="O15759" s="7"/>
      <c r="P15759" s="7"/>
      <c r="Q15759" s="7"/>
      <c r="R15759" s="7"/>
      <c r="S15759" s="7"/>
      <c r="T15759" s="7"/>
      <c r="U15759" s="7"/>
      <c r="V15759" s="7"/>
      <c r="W15759" s="7"/>
      <c r="X15759" s="7"/>
      <c r="Y15759" s="7"/>
      <c r="Z15759" s="7"/>
      <c r="AA15759" s="7"/>
      <c r="AB15759" s="7"/>
      <c r="AC15759" s="7"/>
      <c r="AD15759" s="7"/>
      <c r="AE15759" s="7"/>
    </row>
    <row r="15761" spans="3:31" s="8" customFormat="1">
      <c r="C15761" s="15"/>
      <c r="G15761" s="7"/>
      <c r="H15761" s="7"/>
      <c r="I15761" s="7"/>
      <c r="J15761" s="7"/>
      <c r="K15761" s="7"/>
      <c r="L15761" s="7"/>
      <c r="M15761" s="7"/>
      <c r="N15761" s="7"/>
      <c r="O15761" s="7"/>
      <c r="P15761" s="7"/>
      <c r="Q15761" s="7"/>
      <c r="R15761" s="7"/>
      <c r="S15761" s="7"/>
      <c r="T15761" s="7"/>
      <c r="U15761" s="7"/>
      <c r="V15761" s="7"/>
      <c r="W15761" s="7"/>
      <c r="X15761" s="7"/>
      <c r="Y15761" s="7"/>
      <c r="Z15761" s="7"/>
      <c r="AA15761" s="7"/>
      <c r="AB15761" s="7"/>
      <c r="AC15761" s="7"/>
      <c r="AD15761" s="7"/>
      <c r="AE15761" s="7"/>
    </row>
    <row r="15763" spans="3:31" s="8" customFormat="1">
      <c r="C15763" s="15"/>
      <c r="G15763" s="7"/>
      <c r="H15763" s="7"/>
      <c r="I15763" s="7"/>
      <c r="J15763" s="7"/>
      <c r="K15763" s="7"/>
      <c r="L15763" s="7"/>
      <c r="M15763" s="7"/>
      <c r="N15763" s="7"/>
      <c r="O15763" s="7"/>
      <c r="P15763" s="7"/>
      <c r="Q15763" s="7"/>
      <c r="R15763" s="7"/>
      <c r="S15763" s="7"/>
      <c r="T15763" s="7"/>
      <c r="U15763" s="7"/>
      <c r="V15763" s="7"/>
      <c r="W15763" s="7"/>
      <c r="X15763" s="7"/>
      <c r="Y15763" s="7"/>
      <c r="Z15763" s="7"/>
      <c r="AA15763" s="7"/>
      <c r="AB15763" s="7"/>
      <c r="AC15763" s="7"/>
      <c r="AD15763" s="7"/>
      <c r="AE15763" s="7"/>
    </row>
    <row r="15765" spans="3:31" s="8" customFormat="1">
      <c r="C15765" s="15"/>
      <c r="G15765" s="7"/>
      <c r="H15765" s="7"/>
      <c r="I15765" s="7"/>
      <c r="J15765" s="7"/>
      <c r="K15765" s="7"/>
      <c r="L15765" s="7"/>
      <c r="M15765" s="7"/>
      <c r="N15765" s="7"/>
      <c r="O15765" s="7"/>
      <c r="P15765" s="7"/>
      <c r="Q15765" s="7"/>
      <c r="R15765" s="7"/>
      <c r="S15765" s="7"/>
      <c r="T15765" s="7"/>
      <c r="U15765" s="7"/>
      <c r="V15765" s="7"/>
      <c r="W15765" s="7"/>
      <c r="X15765" s="7"/>
      <c r="Y15765" s="7"/>
      <c r="Z15765" s="7"/>
      <c r="AA15765" s="7"/>
      <c r="AB15765" s="7"/>
      <c r="AC15765" s="7"/>
      <c r="AD15765" s="7"/>
      <c r="AE15765" s="7"/>
    </row>
    <row r="15767" spans="3:31" s="8" customFormat="1">
      <c r="C15767" s="15"/>
      <c r="G15767" s="7"/>
      <c r="H15767" s="7"/>
      <c r="I15767" s="7"/>
      <c r="J15767" s="7"/>
      <c r="K15767" s="7"/>
      <c r="L15767" s="7"/>
      <c r="M15767" s="7"/>
      <c r="N15767" s="7"/>
      <c r="O15767" s="7"/>
      <c r="P15767" s="7"/>
      <c r="Q15767" s="7"/>
      <c r="R15767" s="7"/>
      <c r="S15767" s="7"/>
      <c r="T15767" s="7"/>
      <c r="U15767" s="7"/>
      <c r="V15767" s="7"/>
      <c r="W15767" s="7"/>
      <c r="X15767" s="7"/>
      <c r="Y15767" s="7"/>
      <c r="Z15767" s="7"/>
      <c r="AA15767" s="7"/>
      <c r="AB15767" s="7"/>
      <c r="AC15767" s="7"/>
      <c r="AD15767" s="7"/>
      <c r="AE15767" s="7"/>
    </row>
    <row r="15769" spans="3:31" s="8" customFormat="1">
      <c r="C15769" s="15"/>
      <c r="G15769" s="7"/>
      <c r="H15769" s="7"/>
      <c r="I15769" s="7"/>
      <c r="J15769" s="7"/>
      <c r="K15769" s="7"/>
      <c r="L15769" s="7"/>
      <c r="M15769" s="7"/>
      <c r="N15769" s="7"/>
      <c r="O15769" s="7"/>
      <c r="P15769" s="7"/>
      <c r="Q15769" s="7"/>
      <c r="R15769" s="7"/>
      <c r="S15769" s="7"/>
      <c r="T15769" s="7"/>
      <c r="U15769" s="7"/>
      <c r="V15769" s="7"/>
      <c r="W15769" s="7"/>
      <c r="X15769" s="7"/>
      <c r="Y15769" s="7"/>
      <c r="Z15769" s="7"/>
      <c r="AA15769" s="7"/>
      <c r="AB15769" s="7"/>
      <c r="AC15769" s="7"/>
      <c r="AD15769" s="7"/>
      <c r="AE15769" s="7"/>
    </row>
    <row r="15771" spans="3:31" s="8" customFormat="1">
      <c r="C15771" s="15"/>
      <c r="G15771" s="7"/>
      <c r="H15771" s="7"/>
      <c r="I15771" s="7"/>
      <c r="J15771" s="7"/>
      <c r="K15771" s="7"/>
      <c r="L15771" s="7"/>
      <c r="M15771" s="7"/>
      <c r="N15771" s="7"/>
      <c r="O15771" s="7"/>
      <c r="P15771" s="7"/>
      <c r="Q15771" s="7"/>
      <c r="R15771" s="7"/>
      <c r="S15771" s="7"/>
      <c r="T15771" s="7"/>
      <c r="U15771" s="7"/>
      <c r="V15771" s="7"/>
      <c r="W15771" s="7"/>
      <c r="X15771" s="7"/>
      <c r="Y15771" s="7"/>
      <c r="Z15771" s="7"/>
      <c r="AA15771" s="7"/>
      <c r="AB15771" s="7"/>
      <c r="AC15771" s="7"/>
      <c r="AD15771" s="7"/>
      <c r="AE15771" s="7"/>
    </row>
    <row r="15773" spans="3:31" s="8" customFormat="1">
      <c r="C15773" s="15"/>
      <c r="G15773" s="7"/>
      <c r="H15773" s="7"/>
      <c r="I15773" s="7"/>
      <c r="J15773" s="7"/>
      <c r="K15773" s="7"/>
      <c r="L15773" s="7"/>
      <c r="M15773" s="7"/>
      <c r="N15773" s="7"/>
      <c r="O15773" s="7"/>
      <c r="P15773" s="7"/>
      <c r="Q15773" s="7"/>
      <c r="R15773" s="7"/>
      <c r="S15773" s="7"/>
      <c r="T15773" s="7"/>
      <c r="U15773" s="7"/>
      <c r="V15773" s="7"/>
      <c r="W15773" s="7"/>
      <c r="X15773" s="7"/>
      <c r="Y15773" s="7"/>
      <c r="Z15773" s="7"/>
      <c r="AA15773" s="7"/>
      <c r="AB15773" s="7"/>
      <c r="AC15773" s="7"/>
      <c r="AD15773" s="7"/>
      <c r="AE15773" s="7"/>
    </row>
    <row r="15775" spans="3:31" s="8" customFormat="1">
      <c r="C15775" s="15"/>
      <c r="G15775" s="7"/>
      <c r="H15775" s="7"/>
      <c r="I15775" s="7"/>
      <c r="J15775" s="7"/>
      <c r="K15775" s="7"/>
      <c r="L15775" s="7"/>
      <c r="M15775" s="7"/>
      <c r="N15775" s="7"/>
      <c r="O15775" s="7"/>
      <c r="P15775" s="7"/>
      <c r="Q15775" s="7"/>
      <c r="R15775" s="7"/>
      <c r="S15775" s="7"/>
      <c r="T15775" s="7"/>
      <c r="U15775" s="7"/>
      <c r="V15775" s="7"/>
      <c r="W15775" s="7"/>
      <c r="X15775" s="7"/>
      <c r="Y15775" s="7"/>
      <c r="Z15775" s="7"/>
      <c r="AA15775" s="7"/>
      <c r="AB15775" s="7"/>
      <c r="AC15775" s="7"/>
      <c r="AD15775" s="7"/>
      <c r="AE15775" s="7"/>
    </row>
    <row r="15777" spans="3:31" s="8" customFormat="1">
      <c r="C15777" s="15"/>
      <c r="G15777" s="7"/>
      <c r="H15777" s="7"/>
      <c r="I15777" s="7"/>
      <c r="J15777" s="7"/>
      <c r="K15777" s="7"/>
      <c r="L15777" s="7"/>
      <c r="M15777" s="7"/>
      <c r="N15777" s="7"/>
      <c r="O15777" s="7"/>
      <c r="P15777" s="7"/>
      <c r="Q15777" s="7"/>
      <c r="R15777" s="7"/>
      <c r="S15777" s="7"/>
      <c r="T15777" s="7"/>
      <c r="U15777" s="7"/>
      <c r="V15777" s="7"/>
      <c r="W15777" s="7"/>
      <c r="X15777" s="7"/>
      <c r="Y15777" s="7"/>
      <c r="Z15777" s="7"/>
      <c r="AA15777" s="7"/>
      <c r="AB15777" s="7"/>
      <c r="AC15777" s="7"/>
      <c r="AD15777" s="7"/>
      <c r="AE15777" s="7"/>
    </row>
    <row r="15779" spans="3:31" s="8" customFormat="1">
      <c r="C15779" s="15"/>
      <c r="G15779" s="7"/>
      <c r="H15779" s="7"/>
      <c r="I15779" s="7"/>
      <c r="J15779" s="7"/>
      <c r="K15779" s="7"/>
      <c r="L15779" s="7"/>
      <c r="M15779" s="7"/>
      <c r="N15779" s="7"/>
      <c r="O15779" s="7"/>
      <c r="P15779" s="7"/>
      <c r="Q15779" s="7"/>
      <c r="R15779" s="7"/>
      <c r="S15779" s="7"/>
      <c r="T15779" s="7"/>
      <c r="U15779" s="7"/>
      <c r="V15779" s="7"/>
      <c r="W15779" s="7"/>
      <c r="X15779" s="7"/>
      <c r="Y15779" s="7"/>
      <c r="Z15779" s="7"/>
      <c r="AA15779" s="7"/>
      <c r="AB15779" s="7"/>
      <c r="AC15779" s="7"/>
      <c r="AD15779" s="7"/>
      <c r="AE15779" s="7"/>
    </row>
    <row r="15781" spans="3:31" s="8" customFormat="1">
      <c r="C15781" s="15"/>
      <c r="G15781" s="7"/>
      <c r="H15781" s="7"/>
      <c r="I15781" s="7"/>
      <c r="J15781" s="7"/>
      <c r="K15781" s="7"/>
      <c r="L15781" s="7"/>
      <c r="M15781" s="7"/>
      <c r="N15781" s="7"/>
      <c r="O15781" s="7"/>
      <c r="P15781" s="7"/>
      <c r="Q15781" s="7"/>
      <c r="R15781" s="7"/>
      <c r="S15781" s="7"/>
      <c r="T15781" s="7"/>
      <c r="U15781" s="7"/>
      <c r="V15781" s="7"/>
      <c r="W15781" s="7"/>
      <c r="X15781" s="7"/>
      <c r="Y15781" s="7"/>
      <c r="Z15781" s="7"/>
      <c r="AA15781" s="7"/>
      <c r="AB15781" s="7"/>
      <c r="AC15781" s="7"/>
      <c r="AD15781" s="7"/>
      <c r="AE15781" s="7"/>
    </row>
    <row r="15783" spans="3:31" s="8" customFormat="1">
      <c r="C15783" s="15"/>
      <c r="G15783" s="7"/>
      <c r="H15783" s="7"/>
      <c r="I15783" s="7"/>
      <c r="J15783" s="7"/>
      <c r="K15783" s="7"/>
      <c r="L15783" s="7"/>
      <c r="M15783" s="7"/>
      <c r="N15783" s="7"/>
      <c r="O15783" s="7"/>
      <c r="P15783" s="7"/>
      <c r="Q15783" s="7"/>
      <c r="R15783" s="7"/>
      <c r="S15783" s="7"/>
      <c r="T15783" s="7"/>
      <c r="U15783" s="7"/>
      <c r="V15783" s="7"/>
      <c r="W15783" s="7"/>
      <c r="X15783" s="7"/>
      <c r="Y15783" s="7"/>
      <c r="Z15783" s="7"/>
      <c r="AA15783" s="7"/>
      <c r="AB15783" s="7"/>
      <c r="AC15783" s="7"/>
      <c r="AD15783" s="7"/>
      <c r="AE15783" s="7"/>
    </row>
    <row r="15785" spans="3:31" s="8" customFormat="1">
      <c r="C15785" s="15"/>
      <c r="G15785" s="7"/>
      <c r="H15785" s="7"/>
      <c r="I15785" s="7"/>
      <c r="J15785" s="7"/>
      <c r="K15785" s="7"/>
      <c r="L15785" s="7"/>
      <c r="M15785" s="7"/>
      <c r="N15785" s="7"/>
      <c r="O15785" s="7"/>
      <c r="P15785" s="7"/>
      <c r="Q15785" s="7"/>
      <c r="R15785" s="7"/>
      <c r="S15785" s="7"/>
      <c r="T15785" s="7"/>
      <c r="U15785" s="7"/>
      <c r="V15785" s="7"/>
      <c r="W15785" s="7"/>
      <c r="X15785" s="7"/>
      <c r="Y15785" s="7"/>
      <c r="Z15785" s="7"/>
      <c r="AA15785" s="7"/>
      <c r="AB15785" s="7"/>
      <c r="AC15785" s="7"/>
      <c r="AD15785" s="7"/>
      <c r="AE15785" s="7"/>
    </row>
    <row r="15787" spans="3:31" s="8" customFormat="1">
      <c r="C15787" s="15"/>
      <c r="G15787" s="7"/>
      <c r="H15787" s="7"/>
      <c r="I15787" s="7"/>
      <c r="J15787" s="7"/>
      <c r="K15787" s="7"/>
      <c r="L15787" s="7"/>
      <c r="M15787" s="7"/>
      <c r="N15787" s="7"/>
      <c r="O15787" s="7"/>
      <c r="P15787" s="7"/>
      <c r="Q15787" s="7"/>
      <c r="R15787" s="7"/>
      <c r="S15787" s="7"/>
      <c r="T15787" s="7"/>
      <c r="U15787" s="7"/>
      <c r="V15787" s="7"/>
      <c r="W15787" s="7"/>
      <c r="X15787" s="7"/>
      <c r="Y15787" s="7"/>
      <c r="Z15787" s="7"/>
      <c r="AA15787" s="7"/>
      <c r="AB15787" s="7"/>
      <c r="AC15787" s="7"/>
      <c r="AD15787" s="7"/>
      <c r="AE15787" s="7"/>
    </row>
    <row r="15789" spans="3:31" s="8" customFormat="1">
      <c r="C15789" s="15"/>
      <c r="G15789" s="7"/>
      <c r="H15789" s="7"/>
      <c r="I15789" s="7"/>
      <c r="J15789" s="7"/>
      <c r="K15789" s="7"/>
      <c r="L15789" s="7"/>
      <c r="M15789" s="7"/>
      <c r="N15789" s="7"/>
      <c r="O15789" s="7"/>
      <c r="P15789" s="7"/>
      <c r="Q15789" s="7"/>
      <c r="R15789" s="7"/>
      <c r="S15789" s="7"/>
      <c r="T15789" s="7"/>
      <c r="U15789" s="7"/>
      <c r="V15789" s="7"/>
      <c r="W15789" s="7"/>
      <c r="X15789" s="7"/>
      <c r="Y15789" s="7"/>
      <c r="Z15789" s="7"/>
      <c r="AA15789" s="7"/>
      <c r="AB15789" s="7"/>
      <c r="AC15789" s="7"/>
      <c r="AD15789" s="7"/>
      <c r="AE15789" s="7"/>
    </row>
    <row r="15791" spans="3:31" s="8" customFormat="1">
      <c r="C15791" s="15"/>
      <c r="G15791" s="7"/>
      <c r="H15791" s="7"/>
      <c r="I15791" s="7"/>
      <c r="J15791" s="7"/>
      <c r="K15791" s="7"/>
      <c r="L15791" s="7"/>
      <c r="M15791" s="7"/>
      <c r="N15791" s="7"/>
      <c r="O15791" s="7"/>
      <c r="P15791" s="7"/>
      <c r="Q15791" s="7"/>
      <c r="R15791" s="7"/>
      <c r="S15791" s="7"/>
      <c r="T15791" s="7"/>
      <c r="U15791" s="7"/>
      <c r="V15791" s="7"/>
      <c r="W15791" s="7"/>
      <c r="X15791" s="7"/>
      <c r="Y15791" s="7"/>
      <c r="Z15791" s="7"/>
      <c r="AA15791" s="7"/>
      <c r="AB15791" s="7"/>
      <c r="AC15791" s="7"/>
      <c r="AD15791" s="7"/>
      <c r="AE15791" s="7"/>
    </row>
    <row r="15793" spans="3:31" s="8" customFormat="1">
      <c r="C15793" s="15"/>
      <c r="G15793" s="7"/>
      <c r="H15793" s="7"/>
      <c r="I15793" s="7"/>
      <c r="J15793" s="7"/>
      <c r="K15793" s="7"/>
      <c r="L15793" s="7"/>
      <c r="M15793" s="7"/>
      <c r="N15793" s="7"/>
      <c r="O15793" s="7"/>
      <c r="P15793" s="7"/>
      <c r="Q15793" s="7"/>
      <c r="R15793" s="7"/>
      <c r="S15793" s="7"/>
      <c r="T15793" s="7"/>
      <c r="U15793" s="7"/>
      <c r="V15793" s="7"/>
      <c r="W15793" s="7"/>
      <c r="X15793" s="7"/>
      <c r="Y15793" s="7"/>
      <c r="Z15793" s="7"/>
      <c r="AA15793" s="7"/>
      <c r="AB15793" s="7"/>
      <c r="AC15793" s="7"/>
      <c r="AD15793" s="7"/>
      <c r="AE15793" s="7"/>
    </row>
    <row r="15795" spans="3:31" s="8" customFormat="1">
      <c r="C15795" s="15"/>
      <c r="G15795" s="7"/>
      <c r="H15795" s="7"/>
      <c r="I15795" s="7"/>
      <c r="J15795" s="7"/>
      <c r="K15795" s="7"/>
      <c r="L15795" s="7"/>
      <c r="M15795" s="7"/>
      <c r="N15795" s="7"/>
      <c r="O15795" s="7"/>
      <c r="P15795" s="7"/>
      <c r="Q15795" s="7"/>
      <c r="R15795" s="7"/>
      <c r="S15795" s="7"/>
      <c r="T15795" s="7"/>
      <c r="U15795" s="7"/>
      <c r="V15795" s="7"/>
      <c r="W15795" s="7"/>
      <c r="X15795" s="7"/>
      <c r="Y15795" s="7"/>
      <c r="Z15795" s="7"/>
      <c r="AA15795" s="7"/>
      <c r="AB15795" s="7"/>
      <c r="AC15795" s="7"/>
      <c r="AD15795" s="7"/>
      <c r="AE15795" s="7"/>
    </row>
    <row r="15797" spans="3:31" s="8" customFormat="1">
      <c r="C15797" s="15"/>
      <c r="G15797" s="7"/>
      <c r="H15797" s="7"/>
      <c r="I15797" s="7"/>
      <c r="J15797" s="7"/>
      <c r="K15797" s="7"/>
      <c r="L15797" s="7"/>
      <c r="M15797" s="7"/>
      <c r="N15797" s="7"/>
      <c r="O15797" s="7"/>
      <c r="P15797" s="7"/>
      <c r="Q15797" s="7"/>
      <c r="R15797" s="7"/>
      <c r="S15797" s="7"/>
      <c r="T15797" s="7"/>
      <c r="U15797" s="7"/>
      <c r="V15797" s="7"/>
      <c r="W15797" s="7"/>
      <c r="X15797" s="7"/>
      <c r="Y15797" s="7"/>
      <c r="Z15797" s="7"/>
      <c r="AA15797" s="7"/>
      <c r="AB15797" s="7"/>
      <c r="AC15797" s="7"/>
      <c r="AD15797" s="7"/>
      <c r="AE15797" s="7"/>
    </row>
    <row r="15799" spans="3:31" s="8" customFormat="1">
      <c r="C15799" s="15"/>
      <c r="G15799" s="7"/>
      <c r="H15799" s="7"/>
      <c r="I15799" s="7"/>
      <c r="J15799" s="7"/>
      <c r="K15799" s="7"/>
      <c r="L15799" s="7"/>
      <c r="M15799" s="7"/>
      <c r="N15799" s="7"/>
      <c r="O15799" s="7"/>
      <c r="P15799" s="7"/>
      <c r="Q15799" s="7"/>
      <c r="R15799" s="7"/>
      <c r="S15799" s="7"/>
      <c r="T15799" s="7"/>
      <c r="U15799" s="7"/>
      <c r="V15799" s="7"/>
      <c r="W15799" s="7"/>
      <c r="X15799" s="7"/>
      <c r="Y15799" s="7"/>
      <c r="Z15799" s="7"/>
      <c r="AA15799" s="7"/>
      <c r="AB15799" s="7"/>
      <c r="AC15799" s="7"/>
      <c r="AD15799" s="7"/>
      <c r="AE15799" s="7"/>
    </row>
    <row r="15801" spans="3:31" s="8" customFormat="1">
      <c r="C15801" s="15"/>
      <c r="G15801" s="7"/>
      <c r="H15801" s="7"/>
      <c r="I15801" s="7"/>
      <c r="J15801" s="7"/>
      <c r="K15801" s="7"/>
      <c r="L15801" s="7"/>
      <c r="M15801" s="7"/>
      <c r="N15801" s="7"/>
      <c r="O15801" s="7"/>
      <c r="P15801" s="7"/>
      <c r="Q15801" s="7"/>
      <c r="R15801" s="7"/>
      <c r="S15801" s="7"/>
      <c r="T15801" s="7"/>
      <c r="U15801" s="7"/>
      <c r="V15801" s="7"/>
      <c r="W15801" s="7"/>
      <c r="X15801" s="7"/>
      <c r="Y15801" s="7"/>
      <c r="Z15801" s="7"/>
      <c r="AA15801" s="7"/>
      <c r="AB15801" s="7"/>
      <c r="AC15801" s="7"/>
      <c r="AD15801" s="7"/>
      <c r="AE15801" s="7"/>
    </row>
    <row r="15803" spans="3:31" s="8" customFormat="1">
      <c r="C15803" s="15"/>
      <c r="G15803" s="7"/>
      <c r="H15803" s="7"/>
      <c r="I15803" s="7"/>
      <c r="J15803" s="7"/>
      <c r="K15803" s="7"/>
      <c r="L15803" s="7"/>
      <c r="M15803" s="7"/>
      <c r="N15803" s="7"/>
      <c r="O15803" s="7"/>
      <c r="P15803" s="7"/>
      <c r="Q15803" s="7"/>
      <c r="R15803" s="7"/>
      <c r="S15803" s="7"/>
      <c r="T15803" s="7"/>
      <c r="U15803" s="7"/>
      <c r="V15803" s="7"/>
      <c r="W15803" s="7"/>
      <c r="X15803" s="7"/>
      <c r="Y15803" s="7"/>
      <c r="Z15803" s="7"/>
      <c r="AA15803" s="7"/>
      <c r="AB15803" s="7"/>
      <c r="AC15803" s="7"/>
      <c r="AD15803" s="7"/>
      <c r="AE15803" s="7"/>
    </row>
    <row r="15805" spans="3:31" s="8" customFormat="1">
      <c r="C15805" s="15"/>
      <c r="G15805" s="7"/>
      <c r="H15805" s="7"/>
      <c r="I15805" s="7"/>
      <c r="J15805" s="7"/>
      <c r="K15805" s="7"/>
      <c r="L15805" s="7"/>
      <c r="M15805" s="7"/>
      <c r="N15805" s="7"/>
      <c r="O15805" s="7"/>
      <c r="P15805" s="7"/>
      <c r="Q15805" s="7"/>
      <c r="R15805" s="7"/>
      <c r="S15805" s="7"/>
      <c r="T15805" s="7"/>
      <c r="U15805" s="7"/>
      <c r="V15805" s="7"/>
      <c r="W15805" s="7"/>
      <c r="X15805" s="7"/>
      <c r="Y15805" s="7"/>
      <c r="Z15805" s="7"/>
      <c r="AA15805" s="7"/>
      <c r="AB15805" s="7"/>
      <c r="AC15805" s="7"/>
      <c r="AD15805" s="7"/>
      <c r="AE15805" s="7"/>
    </row>
    <row r="15807" spans="3:31" s="8" customFormat="1">
      <c r="C15807" s="15"/>
      <c r="G15807" s="7"/>
      <c r="H15807" s="7"/>
      <c r="I15807" s="7"/>
      <c r="J15807" s="7"/>
      <c r="K15807" s="7"/>
      <c r="L15807" s="7"/>
      <c r="M15807" s="7"/>
      <c r="N15807" s="7"/>
      <c r="O15807" s="7"/>
      <c r="P15807" s="7"/>
      <c r="Q15807" s="7"/>
      <c r="R15807" s="7"/>
      <c r="S15807" s="7"/>
      <c r="T15807" s="7"/>
      <c r="U15807" s="7"/>
      <c r="V15807" s="7"/>
      <c r="W15807" s="7"/>
      <c r="X15807" s="7"/>
      <c r="Y15807" s="7"/>
      <c r="Z15807" s="7"/>
      <c r="AA15807" s="7"/>
      <c r="AB15807" s="7"/>
      <c r="AC15807" s="7"/>
      <c r="AD15807" s="7"/>
      <c r="AE15807" s="7"/>
    </row>
    <row r="15809" spans="3:31" s="8" customFormat="1">
      <c r="C15809" s="15"/>
      <c r="G15809" s="7"/>
      <c r="H15809" s="7"/>
      <c r="I15809" s="7"/>
      <c r="J15809" s="7"/>
      <c r="K15809" s="7"/>
      <c r="L15809" s="7"/>
      <c r="M15809" s="7"/>
      <c r="N15809" s="7"/>
      <c r="O15809" s="7"/>
      <c r="P15809" s="7"/>
      <c r="Q15809" s="7"/>
      <c r="R15809" s="7"/>
      <c r="S15809" s="7"/>
      <c r="T15809" s="7"/>
      <c r="U15809" s="7"/>
      <c r="V15809" s="7"/>
      <c r="W15809" s="7"/>
      <c r="X15809" s="7"/>
      <c r="Y15809" s="7"/>
      <c r="Z15809" s="7"/>
      <c r="AA15809" s="7"/>
      <c r="AB15809" s="7"/>
      <c r="AC15809" s="7"/>
      <c r="AD15809" s="7"/>
      <c r="AE15809" s="7"/>
    </row>
    <row r="15811" spans="3:31" s="8" customFormat="1">
      <c r="C15811" s="15"/>
      <c r="G15811" s="7"/>
      <c r="H15811" s="7"/>
      <c r="I15811" s="7"/>
      <c r="J15811" s="7"/>
      <c r="K15811" s="7"/>
      <c r="L15811" s="7"/>
      <c r="M15811" s="7"/>
      <c r="N15811" s="7"/>
      <c r="O15811" s="7"/>
      <c r="P15811" s="7"/>
      <c r="Q15811" s="7"/>
      <c r="R15811" s="7"/>
      <c r="S15811" s="7"/>
      <c r="T15811" s="7"/>
      <c r="U15811" s="7"/>
      <c r="V15811" s="7"/>
      <c r="W15811" s="7"/>
      <c r="X15811" s="7"/>
      <c r="Y15811" s="7"/>
      <c r="Z15811" s="7"/>
      <c r="AA15811" s="7"/>
      <c r="AB15811" s="7"/>
      <c r="AC15811" s="7"/>
      <c r="AD15811" s="7"/>
      <c r="AE15811" s="7"/>
    </row>
    <row r="15813" spans="3:31" s="8" customFormat="1">
      <c r="C15813" s="15"/>
      <c r="G15813" s="7"/>
      <c r="H15813" s="7"/>
      <c r="I15813" s="7"/>
      <c r="J15813" s="7"/>
      <c r="K15813" s="7"/>
      <c r="L15813" s="7"/>
      <c r="M15813" s="7"/>
      <c r="N15813" s="7"/>
      <c r="O15813" s="7"/>
      <c r="P15813" s="7"/>
      <c r="Q15813" s="7"/>
      <c r="R15813" s="7"/>
      <c r="S15813" s="7"/>
      <c r="T15813" s="7"/>
      <c r="U15813" s="7"/>
      <c r="V15813" s="7"/>
      <c r="W15813" s="7"/>
      <c r="X15813" s="7"/>
      <c r="Y15813" s="7"/>
      <c r="Z15813" s="7"/>
      <c r="AA15813" s="7"/>
      <c r="AB15813" s="7"/>
      <c r="AC15813" s="7"/>
      <c r="AD15813" s="7"/>
      <c r="AE15813" s="7"/>
    </row>
    <row r="15815" spans="3:31" s="8" customFormat="1">
      <c r="C15815" s="15"/>
      <c r="G15815" s="7"/>
      <c r="H15815" s="7"/>
      <c r="I15815" s="7"/>
      <c r="J15815" s="7"/>
      <c r="K15815" s="7"/>
      <c r="L15815" s="7"/>
      <c r="M15815" s="7"/>
      <c r="N15815" s="7"/>
      <c r="O15815" s="7"/>
      <c r="P15815" s="7"/>
      <c r="Q15815" s="7"/>
      <c r="R15815" s="7"/>
      <c r="S15815" s="7"/>
      <c r="T15815" s="7"/>
      <c r="U15815" s="7"/>
      <c r="V15815" s="7"/>
      <c r="W15815" s="7"/>
      <c r="X15815" s="7"/>
      <c r="Y15815" s="7"/>
      <c r="Z15815" s="7"/>
      <c r="AA15815" s="7"/>
      <c r="AB15815" s="7"/>
      <c r="AC15815" s="7"/>
      <c r="AD15815" s="7"/>
      <c r="AE15815" s="7"/>
    </row>
    <row r="15817" spans="3:31" s="8" customFormat="1">
      <c r="C15817" s="15"/>
      <c r="G15817" s="7"/>
      <c r="H15817" s="7"/>
      <c r="I15817" s="7"/>
      <c r="J15817" s="7"/>
      <c r="K15817" s="7"/>
      <c r="L15817" s="7"/>
      <c r="M15817" s="7"/>
      <c r="N15817" s="7"/>
      <c r="O15817" s="7"/>
      <c r="P15817" s="7"/>
      <c r="Q15817" s="7"/>
      <c r="R15817" s="7"/>
      <c r="S15817" s="7"/>
      <c r="T15817" s="7"/>
      <c r="U15817" s="7"/>
      <c r="V15817" s="7"/>
      <c r="W15817" s="7"/>
      <c r="X15817" s="7"/>
      <c r="Y15817" s="7"/>
      <c r="Z15817" s="7"/>
      <c r="AA15817" s="7"/>
      <c r="AB15817" s="7"/>
      <c r="AC15817" s="7"/>
      <c r="AD15817" s="7"/>
      <c r="AE15817" s="7"/>
    </row>
    <row r="15819" spans="3:31" s="8" customFormat="1">
      <c r="C15819" s="15"/>
      <c r="G15819" s="7"/>
      <c r="H15819" s="7"/>
      <c r="I15819" s="7"/>
      <c r="J15819" s="7"/>
      <c r="K15819" s="7"/>
      <c r="L15819" s="7"/>
      <c r="M15819" s="7"/>
      <c r="N15819" s="7"/>
      <c r="O15819" s="7"/>
      <c r="P15819" s="7"/>
      <c r="Q15819" s="7"/>
      <c r="R15819" s="7"/>
      <c r="S15819" s="7"/>
      <c r="T15819" s="7"/>
      <c r="U15819" s="7"/>
      <c r="V15819" s="7"/>
      <c r="W15819" s="7"/>
      <c r="X15819" s="7"/>
      <c r="Y15819" s="7"/>
      <c r="Z15819" s="7"/>
      <c r="AA15819" s="7"/>
      <c r="AB15819" s="7"/>
      <c r="AC15819" s="7"/>
      <c r="AD15819" s="7"/>
      <c r="AE15819" s="7"/>
    </row>
    <row r="15821" spans="3:31" s="8" customFormat="1">
      <c r="C15821" s="15"/>
      <c r="G15821" s="7"/>
      <c r="H15821" s="7"/>
      <c r="I15821" s="7"/>
      <c r="J15821" s="7"/>
      <c r="K15821" s="7"/>
      <c r="L15821" s="7"/>
      <c r="M15821" s="7"/>
      <c r="N15821" s="7"/>
      <c r="O15821" s="7"/>
      <c r="P15821" s="7"/>
      <c r="Q15821" s="7"/>
      <c r="R15821" s="7"/>
      <c r="S15821" s="7"/>
      <c r="T15821" s="7"/>
      <c r="U15821" s="7"/>
      <c r="V15821" s="7"/>
      <c r="W15821" s="7"/>
      <c r="X15821" s="7"/>
      <c r="Y15821" s="7"/>
      <c r="Z15821" s="7"/>
      <c r="AA15821" s="7"/>
      <c r="AB15821" s="7"/>
      <c r="AC15821" s="7"/>
      <c r="AD15821" s="7"/>
      <c r="AE15821" s="7"/>
    </row>
    <row r="15823" spans="3:31" s="8" customFormat="1">
      <c r="C15823" s="15"/>
      <c r="G15823" s="7"/>
      <c r="H15823" s="7"/>
      <c r="I15823" s="7"/>
      <c r="J15823" s="7"/>
      <c r="K15823" s="7"/>
      <c r="L15823" s="7"/>
      <c r="M15823" s="7"/>
      <c r="N15823" s="7"/>
      <c r="O15823" s="7"/>
      <c r="P15823" s="7"/>
      <c r="Q15823" s="7"/>
      <c r="R15823" s="7"/>
      <c r="S15823" s="7"/>
      <c r="T15823" s="7"/>
      <c r="U15823" s="7"/>
      <c r="V15823" s="7"/>
      <c r="W15823" s="7"/>
      <c r="X15823" s="7"/>
      <c r="Y15823" s="7"/>
      <c r="Z15823" s="7"/>
      <c r="AA15823" s="7"/>
      <c r="AB15823" s="7"/>
      <c r="AC15823" s="7"/>
      <c r="AD15823" s="7"/>
      <c r="AE15823" s="7"/>
    </row>
    <row r="15825" spans="3:31" s="8" customFormat="1">
      <c r="C15825" s="15"/>
      <c r="G15825" s="7"/>
      <c r="H15825" s="7"/>
      <c r="I15825" s="7"/>
      <c r="J15825" s="7"/>
      <c r="K15825" s="7"/>
      <c r="L15825" s="7"/>
      <c r="M15825" s="7"/>
      <c r="N15825" s="7"/>
      <c r="O15825" s="7"/>
      <c r="P15825" s="7"/>
      <c r="Q15825" s="7"/>
      <c r="R15825" s="7"/>
      <c r="S15825" s="7"/>
      <c r="T15825" s="7"/>
      <c r="U15825" s="7"/>
      <c r="V15825" s="7"/>
      <c r="W15825" s="7"/>
      <c r="X15825" s="7"/>
      <c r="Y15825" s="7"/>
      <c r="Z15825" s="7"/>
      <c r="AA15825" s="7"/>
      <c r="AB15825" s="7"/>
      <c r="AC15825" s="7"/>
      <c r="AD15825" s="7"/>
      <c r="AE15825" s="7"/>
    </row>
    <row r="15827" spans="3:31" s="8" customFormat="1">
      <c r="C15827" s="15"/>
      <c r="G15827" s="7"/>
      <c r="H15827" s="7"/>
      <c r="I15827" s="7"/>
      <c r="J15827" s="7"/>
      <c r="K15827" s="7"/>
      <c r="L15827" s="7"/>
      <c r="M15827" s="7"/>
      <c r="N15827" s="7"/>
      <c r="O15827" s="7"/>
      <c r="P15827" s="7"/>
      <c r="Q15827" s="7"/>
      <c r="R15827" s="7"/>
      <c r="S15827" s="7"/>
      <c r="T15827" s="7"/>
      <c r="U15827" s="7"/>
      <c r="V15827" s="7"/>
      <c r="W15827" s="7"/>
      <c r="X15827" s="7"/>
      <c r="Y15827" s="7"/>
      <c r="Z15827" s="7"/>
      <c r="AA15827" s="7"/>
      <c r="AB15827" s="7"/>
      <c r="AC15827" s="7"/>
      <c r="AD15827" s="7"/>
      <c r="AE15827" s="7"/>
    </row>
    <row r="15829" spans="3:31" s="8" customFormat="1">
      <c r="C15829" s="15"/>
      <c r="G15829" s="7"/>
      <c r="H15829" s="7"/>
      <c r="I15829" s="7"/>
      <c r="J15829" s="7"/>
      <c r="K15829" s="7"/>
      <c r="L15829" s="7"/>
      <c r="M15829" s="7"/>
      <c r="N15829" s="7"/>
      <c r="O15829" s="7"/>
      <c r="P15829" s="7"/>
      <c r="Q15829" s="7"/>
      <c r="R15829" s="7"/>
      <c r="S15829" s="7"/>
      <c r="T15829" s="7"/>
      <c r="U15829" s="7"/>
      <c r="V15829" s="7"/>
      <c r="W15829" s="7"/>
      <c r="X15829" s="7"/>
      <c r="Y15829" s="7"/>
      <c r="Z15829" s="7"/>
      <c r="AA15829" s="7"/>
      <c r="AB15829" s="7"/>
      <c r="AC15829" s="7"/>
      <c r="AD15829" s="7"/>
      <c r="AE15829" s="7"/>
    </row>
    <row r="15831" spans="3:31" s="8" customFormat="1">
      <c r="C15831" s="15"/>
      <c r="G15831" s="7"/>
      <c r="H15831" s="7"/>
      <c r="I15831" s="7"/>
      <c r="J15831" s="7"/>
      <c r="K15831" s="7"/>
      <c r="L15831" s="7"/>
      <c r="M15831" s="7"/>
      <c r="N15831" s="7"/>
      <c r="O15831" s="7"/>
      <c r="P15831" s="7"/>
      <c r="Q15831" s="7"/>
      <c r="R15831" s="7"/>
      <c r="S15831" s="7"/>
      <c r="T15831" s="7"/>
      <c r="U15831" s="7"/>
      <c r="V15831" s="7"/>
      <c r="W15831" s="7"/>
      <c r="X15831" s="7"/>
      <c r="Y15831" s="7"/>
      <c r="Z15831" s="7"/>
      <c r="AA15831" s="7"/>
      <c r="AB15831" s="7"/>
      <c r="AC15831" s="7"/>
      <c r="AD15831" s="7"/>
      <c r="AE15831" s="7"/>
    </row>
    <row r="15833" spans="3:31" s="8" customFormat="1">
      <c r="C15833" s="15"/>
      <c r="G15833" s="7"/>
      <c r="H15833" s="7"/>
      <c r="I15833" s="7"/>
      <c r="J15833" s="7"/>
      <c r="K15833" s="7"/>
      <c r="L15833" s="7"/>
      <c r="M15833" s="7"/>
      <c r="N15833" s="7"/>
      <c r="O15833" s="7"/>
      <c r="P15833" s="7"/>
      <c r="Q15833" s="7"/>
      <c r="R15833" s="7"/>
      <c r="S15833" s="7"/>
      <c r="T15833" s="7"/>
      <c r="U15833" s="7"/>
      <c r="V15833" s="7"/>
      <c r="W15833" s="7"/>
      <c r="X15833" s="7"/>
      <c r="Y15833" s="7"/>
      <c r="Z15833" s="7"/>
      <c r="AA15833" s="7"/>
      <c r="AB15833" s="7"/>
      <c r="AC15833" s="7"/>
      <c r="AD15833" s="7"/>
      <c r="AE15833" s="7"/>
    </row>
    <row r="15835" spans="3:31" s="8" customFormat="1">
      <c r="C15835" s="15"/>
      <c r="G15835" s="7"/>
      <c r="H15835" s="7"/>
      <c r="I15835" s="7"/>
      <c r="J15835" s="7"/>
      <c r="K15835" s="7"/>
      <c r="L15835" s="7"/>
      <c r="M15835" s="7"/>
      <c r="N15835" s="7"/>
      <c r="O15835" s="7"/>
      <c r="P15835" s="7"/>
      <c r="Q15835" s="7"/>
      <c r="R15835" s="7"/>
      <c r="S15835" s="7"/>
      <c r="T15835" s="7"/>
      <c r="U15835" s="7"/>
      <c r="V15835" s="7"/>
      <c r="W15835" s="7"/>
      <c r="X15835" s="7"/>
      <c r="Y15835" s="7"/>
      <c r="Z15835" s="7"/>
      <c r="AA15835" s="7"/>
      <c r="AB15835" s="7"/>
      <c r="AC15835" s="7"/>
      <c r="AD15835" s="7"/>
      <c r="AE15835" s="7"/>
    </row>
    <row r="15837" spans="3:31" s="8" customFormat="1">
      <c r="C15837" s="15"/>
      <c r="G15837" s="7"/>
      <c r="H15837" s="7"/>
      <c r="I15837" s="7"/>
      <c r="J15837" s="7"/>
      <c r="K15837" s="7"/>
      <c r="L15837" s="7"/>
      <c r="M15837" s="7"/>
      <c r="N15837" s="7"/>
      <c r="O15837" s="7"/>
      <c r="P15837" s="7"/>
      <c r="Q15837" s="7"/>
      <c r="R15837" s="7"/>
      <c r="S15837" s="7"/>
      <c r="T15837" s="7"/>
      <c r="U15837" s="7"/>
      <c r="V15837" s="7"/>
      <c r="W15837" s="7"/>
      <c r="X15837" s="7"/>
      <c r="Y15837" s="7"/>
      <c r="Z15837" s="7"/>
      <c r="AA15837" s="7"/>
      <c r="AB15837" s="7"/>
      <c r="AC15837" s="7"/>
      <c r="AD15837" s="7"/>
      <c r="AE15837" s="7"/>
    </row>
    <row r="15839" spans="3:31" s="8" customFormat="1">
      <c r="C15839" s="15"/>
      <c r="G15839" s="7"/>
      <c r="H15839" s="7"/>
      <c r="I15839" s="7"/>
      <c r="J15839" s="7"/>
      <c r="K15839" s="7"/>
      <c r="L15839" s="7"/>
      <c r="M15839" s="7"/>
      <c r="N15839" s="7"/>
      <c r="O15839" s="7"/>
      <c r="P15839" s="7"/>
      <c r="Q15839" s="7"/>
      <c r="R15839" s="7"/>
      <c r="S15839" s="7"/>
      <c r="T15839" s="7"/>
      <c r="U15839" s="7"/>
      <c r="V15839" s="7"/>
      <c r="W15839" s="7"/>
      <c r="X15839" s="7"/>
      <c r="Y15839" s="7"/>
      <c r="Z15839" s="7"/>
      <c r="AA15839" s="7"/>
      <c r="AB15839" s="7"/>
      <c r="AC15839" s="7"/>
      <c r="AD15839" s="7"/>
      <c r="AE15839" s="7"/>
    </row>
    <row r="15841" spans="3:31" s="8" customFormat="1">
      <c r="C15841" s="15"/>
      <c r="G15841" s="7"/>
      <c r="H15841" s="7"/>
      <c r="I15841" s="7"/>
      <c r="J15841" s="7"/>
      <c r="K15841" s="7"/>
      <c r="L15841" s="7"/>
      <c r="M15841" s="7"/>
      <c r="N15841" s="7"/>
      <c r="O15841" s="7"/>
      <c r="P15841" s="7"/>
      <c r="Q15841" s="7"/>
      <c r="R15841" s="7"/>
      <c r="S15841" s="7"/>
      <c r="T15841" s="7"/>
      <c r="U15841" s="7"/>
      <c r="V15841" s="7"/>
      <c r="W15841" s="7"/>
      <c r="X15841" s="7"/>
      <c r="Y15841" s="7"/>
      <c r="Z15841" s="7"/>
      <c r="AA15841" s="7"/>
      <c r="AB15841" s="7"/>
      <c r="AC15841" s="7"/>
      <c r="AD15841" s="7"/>
      <c r="AE15841" s="7"/>
    </row>
    <row r="15843" spans="3:31" s="8" customFormat="1">
      <c r="C15843" s="15"/>
      <c r="G15843" s="7"/>
      <c r="H15843" s="7"/>
      <c r="I15843" s="7"/>
      <c r="J15843" s="7"/>
      <c r="K15843" s="7"/>
      <c r="L15843" s="7"/>
      <c r="M15843" s="7"/>
      <c r="N15843" s="7"/>
      <c r="O15843" s="7"/>
      <c r="P15843" s="7"/>
      <c r="Q15843" s="7"/>
      <c r="R15843" s="7"/>
      <c r="S15843" s="7"/>
      <c r="T15843" s="7"/>
      <c r="U15843" s="7"/>
      <c r="V15843" s="7"/>
      <c r="W15843" s="7"/>
      <c r="X15843" s="7"/>
      <c r="Y15843" s="7"/>
      <c r="Z15843" s="7"/>
      <c r="AA15843" s="7"/>
      <c r="AB15843" s="7"/>
      <c r="AC15843" s="7"/>
      <c r="AD15843" s="7"/>
      <c r="AE15843" s="7"/>
    </row>
    <row r="15845" spans="3:31" s="8" customFormat="1">
      <c r="C15845" s="15"/>
      <c r="G15845" s="7"/>
      <c r="H15845" s="7"/>
      <c r="I15845" s="7"/>
      <c r="J15845" s="7"/>
      <c r="K15845" s="7"/>
      <c r="L15845" s="7"/>
      <c r="M15845" s="7"/>
      <c r="N15845" s="7"/>
      <c r="O15845" s="7"/>
      <c r="P15845" s="7"/>
      <c r="Q15845" s="7"/>
      <c r="R15845" s="7"/>
      <c r="S15845" s="7"/>
      <c r="T15845" s="7"/>
      <c r="U15845" s="7"/>
      <c r="V15845" s="7"/>
      <c r="W15845" s="7"/>
      <c r="X15845" s="7"/>
      <c r="Y15845" s="7"/>
      <c r="Z15845" s="7"/>
      <c r="AA15845" s="7"/>
      <c r="AB15845" s="7"/>
      <c r="AC15845" s="7"/>
      <c r="AD15845" s="7"/>
      <c r="AE15845" s="7"/>
    </row>
    <row r="15847" spans="3:31" s="8" customFormat="1">
      <c r="C15847" s="15"/>
      <c r="G15847" s="7"/>
      <c r="H15847" s="7"/>
      <c r="I15847" s="7"/>
      <c r="J15847" s="7"/>
      <c r="K15847" s="7"/>
      <c r="L15847" s="7"/>
      <c r="M15847" s="7"/>
      <c r="N15847" s="7"/>
      <c r="O15847" s="7"/>
      <c r="P15847" s="7"/>
      <c r="Q15847" s="7"/>
      <c r="R15847" s="7"/>
      <c r="S15847" s="7"/>
      <c r="T15847" s="7"/>
      <c r="U15847" s="7"/>
      <c r="V15847" s="7"/>
      <c r="W15847" s="7"/>
      <c r="X15847" s="7"/>
      <c r="Y15847" s="7"/>
      <c r="Z15847" s="7"/>
      <c r="AA15847" s="7"/>
      <c r="AB15847" s="7"/>
      <c r="AC15847" s="7"/>
      <c r="AD15847" s="7"/>
      <c r="AE15847" s="7"/>
    </row>
    <row r="15849" spans="3:31" s="8" customFormat="1">
      <c r="C15849" s="15"/>
      <c r="G15849" s="7"/>
      <c r="H15849" s="7"/>
      <c r="I15849" s="7"/>
      <c r="J15849" s="7"/>
      <c r="K15849" s="7"/>
      <c r="L15849" s="7"/>
      <c r="M15849" s="7"/>
      <c r="N15849" s="7"/>
      <c r="O15849" s="7"/>
      <c r="P15849" s="7"/>
      <c r="Q15849" s="7"/>
      <c r="R15849" s="7"/>
      <c r="S15849" s="7"/>
      <c r="T15849" s="7"/>
      <c r="U15849" s="7"/>
      <c r="V15849" s="7"/>
      <c r="W15849" s="7"/>
      <c r="X15849" s="7"/>
      <c r="Y15849" s="7"/>
      <c r="Z15849" s="7"/>
      <c r="AA15849" s="7"/>
      <c r="AB15849" s="7"/>
      <c r="AC15849" s="7"/>
      <c r="AD15849" s="7"/>
      <c r="AE15849" s="7"/>
    </row>
    <row r="15851" spans="3:31" s="8" customFormat="1">
      <c r="C15851" s="15"/>
      <c r="G15851" s="7"/>
      <c r="H15851" s="7"/>
      <c r="I15851" s="7"/>
      <c r="J15851" s="7"/>
      <c r="K15851" s="7"/>
      <c r="L15851" s="7"/>
      <c r="M15851" s="7"/>
      <c r="N15851" s="7"/>
      <c r="O15851" s="7"/>
      <c r="P15851" s="7"/>
      <c r="Q15851" s="7"/>
      <c r="R15851" s="7"/>
      <c r="S15851" s="7"/>
      <c r="T15851" s="7"/>
      <c r="U15851" s="7"/>
      <c r="V15851" s="7"/>
      <c r="W15851" s="7"/>
      <c r="X15851" s="7"/>
      <c r="Y15851" s="7"/>
      <c r="Z15851" s="7"/>
      <c r="AA15851" s="7"/>
      <c r="AB15851" s="7"/>
      <c r="AC15851" s="7"/>
      <c r="AD15851" s="7"/>
      <c r="AE15851" s="7"/>
    </row>
    <row r="15853" spans="3:31" s="8" customFormat="1">
      <c r="C15853" s="15"/>
      <c r="G15853" s="7"/>
      <c r="H15853" s="7"/>
      <c r="I15853" s="7"/>
      <c r="J15853" s="7"/>
      <c r="K15853" s="7"/>
      <c r="L15853" s="7"/>
      <c r="M15853" s="7"/>
      <c r="N15853" s="7"/>
      <c r="O15853" s="7"/>
      <c r="P15853" s="7"/>
      <c r="Q15853" s="7"/>
      <c r="R15853" s="7"/>
      <c r="S15853" s="7"/>
      <c r="T15853" s="7"/>
      <c r="U15853" s="7"/>
      <c r="V15853" s="7"/>
      <c r="W15853" s="7"/>
      <c r="X15853" s="7"/>
      <c r="Y15853" s="7"/>
      <c r="Z15853" s="7"/>
      <c r="AA15853" s="7"/>
      <c r="AB15853" s="7"/>
      <c r="AC15853" s="7"/>
      <c r="AD15853" s="7"/>
      <c r="AE15853" s="7"/>
    </row>
    <row r="15855" spans="3:31" s="8" customFormat="1">
      <c r="C15855" s="15"/>
      <c r="G15855" s="7"/>
      <c r="H15855" s="7"/>
      <c r="I15855" s="7"/>
      <c r="J15855" s="7"/>
      <c r="K15855" s="7"/>
      <c r="L15855" s="7"/>
      <c r="M15855" s="7"/>
      <c r="N15855" s="7"/>
      <c r="O15855" s="7"/>
      <c r="P15855" s="7"/>
      <c r="Q15855" s="7"/>
      <c r="R15855" s="7"/>
      <c r="S15855" s="7"/>
      <c r="T15855" s="7"/>
      <c r="U15855" s="7"/>
      <c r="V15855" s="7"/>
      <c r="W15855" s="7"/>
      <c r="X15855" s="7"/>
      <c r="Y15855" s="7"/>
      <c r="Z15855" s="7"/>
      <c r="AA15855" s="7"/>
      <c r="AB15855" s="7"/>
      <c r="AC15855" s="7"/>
      <c r="AD15855" s="7"/>
      <c r="AE15855" s="7"/>
    </row>
    <row r="15857" spans="3:31" s="8" customFormat="1">
      <c r="C15857" s="15"/>
      <c r="G15857" s="7"/>
      <c r="H15857" s="7"/>
      <c r="I15857" s="7"/>
      <c r="J15857" s="7"/>
      <c r="K15857" s="7"/>
      <c r="L15857" s="7"/>
      <c r="M15857" s="7"/>
      <c r="N15857" s="7"/>
      <c r="O15857" s="7"/>
      <c r="P15857" s="7"/>
      <c r="Q15857" s="7"/>
      <c r="R15857" s="7"/>
      <c r="S15857" s="7"/>
      <c r="T15857" s="7"/>
      <c r="U15857" s="7"/>
      <c r="V15857" s="7"/>
      <c r="W15857" s="7"/>
      <c r="X15857" s="7"/>
      <c r="Y15857" s="7"/>
      <c r="Z15857" s="7"/>
      <c r="AA15857" s="7"/>
      <c r="AB15857" s="7"/>
      <c r="AC15857" s="7"/>
      <c r="AD15857" s="7"/>
      <c r="AE15857" s="7"/>
    </row>
    <row r="15859" spans="3:31" s="8" customFormat="1">
      <c r="C15859" s="15"/>
      <c r="G15859" s="7"/>
      <c r="H15859" s="7"/>
      <c r="I15859" s="7"/>
      <c r="J15859" s="7"/>
      <c r="K15859" s="7"/>
      <c r="L15859" s="7"/>
      <c r="M15859" s="7"/>
      <c r="N15859" s="7"/>
      <c r="O15859" s="7"/>
      <c r="P15859" s="7"/>
      <c r="Q15859" s="7"/>
      <c r="R15859" s="7"/>
      <c r="S15859" s="7"/>
      <c r="T15859" s="7"/>
      <c r="U15859" s="7"/>
      <c r="V15859" s="7"/>
      <c r="W15859" s="7"/>
      <c r="X15859" s="7"/>
      <c r="Y15859" s="7"/>
      <c r="Z15859" s="7"/>
      <c r="AA15859" s="7"/>
      <c r="AB15859" s="7"/>
      <c r="AC15859" s="7"/>
      <c r="AD15859" s="7"/>
      <c r="AE15859" s="7"/>
    </row>
    <row r="15861" spans="3:31" s="8" customFormat="1">
      <c r="C15861" s="15"/>
      <c r="G15861" s="7"/>
      <c r="H15861" s="7"/>
      <c r="I15861" s="7"/>
      <c r="J15861" s="7"/>
      <c r="K15861" s="7"/>
      <c r="L15861" s="7"/>
      <c r="M15861" s="7"/>
      <c r="N15861" s="7"/>
      <c r="O15861" s="7"/>
      <c r="P15861" s="7"/>
      <c r="Q15861" s="7"/>
      <c r="R15861" s="7"/>
      <c r="S15861" s="7"/>
      <c r="T15861" s="7"/>
      <c r="U15861" s="7"/>
      <c r="V15861" s="7"/>
      <c r="W15861" s="7"/>
      <c r="X15861" s="7"/>
      <c r="Y15861" s="7"/>
      <c r="Z15861" s="7"/>
      <c r="AA15861" s="7"/>
      <c r="AB15861" s="7"/>
      <c r="AC15861" s="7"/>
      <c r="AD15861" s="7"/>
      <c r="AE15861" s="7"/>
    </row>
    <row r="15863" spans="3:31" s="8" customFormat="1">
      <c r="C15863" s="15"/>
      <c r="G15863" s="7"/>
      <c r="H15863" s="7"/>
      <c r="I15863" s="7"/>
      <c r="J15863" s="7"/>
      <c r="K15863" s="7"/>
      <c r="L15863" s="7"/>
      <c r="M15863" s="7"/>
      <c r="N15863" s="7"/>
      <c r="O15863" s="7"/>
      <c r="P15863" s="7"/>
      <c r="Q15863" s="7"/>
      <c r="R15863" s="7"/>
      <c r="S15863" s="7"/>
      <c r="T15863" s="7"/>
      <c r="U15863" s="7"/>
      <c r="V15863" s="7"/>
      <c r="W15863" s="7"/>
      <c r="X15863" s="7"/>
      <c r="Y15863" s="7"/>
      <c r="Z15863" s="7"/>
      <c r="AA15863" s="7"/>
      <c r="AB15863" s="7"/>
      <c r="AC15863" s="7"/>
      <c r="AD15863" s="7"/>
      <c r="AE15863" s="7"/>
    </row>
    <row r="15865" spans="3:31" s="8" customFormat="1">
      <c r="C15865" s="15"/>
      <c r="G15865" s="7"/>
      <c r="H15865" s="7"/>
      <c r="I15865" s="7"/>
      <c r="J15865" s="7"/>
      <c r="K15865" s="7"/>
      <c r="L15865" s="7"/>
      <c r="M15865" s="7"/>
      <c r="N15865" s="7"/>
      <c r="O15865" s="7"/>
      <c r="P15865" s="7"/>
      <c r="Q15865" s="7"/>
      <c r="R15865" s="7"/>
      <c r="S15865" s="7"/>
      <c r="T15865" s="7"/>
      <c r="U15865" s="7"/>
      <c r="V15865" s="7"/>
      <c r="W15865" s="7"/>
      <c r="X15865" s="7"/>
      <c r="Y15865" s="7"/>
      <c r="Z15865" s="7"/>
      <c r="AA15865" s="7"/>
      <c r="AB15865" s="7"/>
      <c r="AC15865" s="7"/>
      <c r="AD15865" s="7"/>
      <c r="AE15865" s="7"/>
    </row>
    <row r="15867" spans="3:31" s="8" customFormat="1">
      <c r="C15867" s="15"/>
      <c r="G15867" s="7"/>
      <c r="H15867" s="7"/>
      <c r="I15867" s="7"/>
      <c r="J15867" s="7"/>
      <c r="K15867" s="7"/>
      <c r="L15867" s="7"/>
      <c r="M15867" s="7"/>
      <c r="N15867" s="7"/>
      <c r="O15867" s="7"/>
      <c r="P15867" s="7"/>
      <c r="Q15867" s="7"/>
      <c r="R15867" s="7"/>
      <c r="S15867" s="7"/>
      <c r="T15867" s="7"/>
      <c r="U15867" s="7"/>
      <c r="V15867" s="7"/>
      <c r="W15867" s="7"/>
      <c r="X15867" s="7"/>
      <c r="Y15867" s="7"/>
      <c r="Z15867" s="7"/>
      <c r="AA15867" s="7"/>
      <c r="AB15867" s="7"/>
      <c r="AC15867" s="7"/>
      <c r="AD15867" s="7"/>
      <c r="AE15867" s="7"/>
    </row>
    <row r="15869" spans="3:31" s="8" customFormat="1">
      <c r="C15869" s="15"/>
      <c r="G15869" s="7"/>
      <c r="H15869" s="7"/>
      <c r="I15869" s="7"/>
      <c r="J15869" s="7"/>
      <c r="K15869" s="7"/>
      <c r="L15869" s="7"/>
      <c r="M15869" s="7"/>
      <c r="N15869" s="7"/>
      <c r="O15869" s="7"/>
      <c r="P15869" s="7"/>
      <c r="Q15869" s="7"/>
      <c r="R15869" s="7"/>
      <c r="S15869" s="7"/>
      <c r="T15869" s="7"/>
      <c r="U15869" s="7"/>
      <c r="V15869" s="7"/>
      <c r="W15869" s="7"/>
      <c r="X15869" s="7"/>
      <c r="Y15869" s="7"/>
      <c r="Z15869" s="7"/>
      <c r="AA15869" s="7"/>
      <c r="AB15869" s="7"/>
      <c r="AC15869" s="7"/>
      <c r="AD15869" s="7"/>
      <c r="AE15869" s="7"/>
    </row>
    <row r="15871" spans="3:31" s="8" customFormat="1">
      <c r="C15871" s="15"/>
      <c r="G15871" s="7"/>
      <c r="H15871" s="7"/>
      <c r="I15871" s="7"/>
      <c r="J15871" s="7"/>
      <c r="K15871" s="7"/>
      <c r="L15871" s="7"/>
      <c r="M15871" s="7"/>
      <c r="N15871" s="7"/>
      <c r="O15871" s="7"/>
      <c r="P15871" s="7"/>
      <c r="Q15871" s="7"/>
      <c r="R15871" s="7"/>
      <c r="S15871" s="7"/>
      <c r="T15871" s="7"/>
      <c r="U15871" s="7"/>
      <c r="V15871" s="7"/>
      <c r="W15871" s="7"/>
      <c r="X15871" s="7"/>
      <c r="Y15871" s="7"/>
      <c r="Z15871" s="7"/>
      <c r="AA15871" s="7"/>
      <c r="AB15871" s="7"/>
      <c r="AC15871" s="7"/>
      <c r="AD15871" s="7"/>
      <c r="AE15871" s="7"/>
    </row>
    <row r="15873" spans="3:31" s="8" customFormat="1">
      <c r="C15873" s="15"/>
      <c r="G15873" s="7"/>
      <c r="H15873" s="7"/>
      <c r="I15873" s="7"/>
      <c r="J15873" s="7"/>
      <c r="K15873" s="7"/>
      <c r="L15873" s="7"/>
      <c r="M15873" s="7"/>
      <c r="N15873" s="7"/>
      <c r="O15873" s="7"/>
      <c r="P15873" s="7"/>
      <c r="Q15873" s="7"/>
      <c r="R15873" s="7"/>
      <c r="S15873" s="7"/>
      <c r="T15873" s="7"/>
      <c r="U15873" s="7"/>
      <c r="V15873" s="7"/>
      <c r="W15873" s="7"/>
      <c r="X15873" s="7"/>
      <c r="Y15873" s="7"/>
      <c r="Z15873" s="7"/>
      <c r="AA15873" s="7"/>
      <c r="AB15873" s="7"/>
      <c r="AC15873" s="7"/>
      <c r="AD15873" s="7"/>
      <c r="AE15873" s="7"/>
    </row>
    <row r="15875" spans="3:31" s="8" customFormat="1">
      <c r="C15875" s="15"/>
      <c r="G15875" s="7"/>
      <c r="H15875" s="7"/>
      <c r="I15875" s="7"/>
      <c r="J15875" s="7"/>
      <c r="K15875" s="7"/>
      <c r="L15875" s="7"/>
      <c r="M15875" s="7"/>
      <c r="N15875" s="7"/>
      <c r="O15875" s="7"/>
      <c r="P15875" s="7"/>
      <c r="Q15875" s="7"/>
      <c r="R15875" s="7"/>
      <c r="S15875" s="7"/>
      <c r="T15875" s="7"/>
      <c r="U15875" s="7"/>
      <c r="V15875" s="7"/>
      <c r="W15875" s="7"/>
      <c r="X15875" s="7"/>
      <c r="Y15875" s="7"/>
      <c r="Z15875" s="7"/>
      <c r="AA15875" s="7"/>
      <c r="AB15875" s="7"/>
      <c r="AC15875" s="7"/>
      <c r="AD15875" s="7"/>
      <c r="AE15875" s="7"/>
    </row>
    <row r="15877" spans="3:31" s="8" customFormat="1">
      <c r="C15877" s="15"/>
      <c r="G15877" s="7"/>
      <c r="H15877" s="7"/>
      <c r="I15877" s="7"/>
      <c r="J15877" s="7"/>
      <c r="K15877" s="7"/>
      <c r="L15877" s="7"/>
      <c r="M15877" s="7"/>
      <c r="N15877" s="7"/>
      <c r="O15877" s="7"/>
      <c r="P15877" s="7"/>
      <c r="Q15877" s="7"/>
      <c r="R15877" s="7"/>
      <c r="S15877" s="7"/>
      <c r="T15877" s="7"/>
      <c r="U15877" s="7"/>
      <c r="V15877" s="7"/>
      <c r="W15877" s="7"/>
      <c r="X15877" s="7"/>
      <c r="Y15877" s="7"/>
      <c r="Z15877" s="7"/>
      <c r="AA15877" s="7"/>
      <c r="AB15877" s="7"/>
      <c r="AC15877" s="7"/>
      <c r="AD15877" s="7"/>
      <c r="AE15877" s="7"/>
    </row>
    <row r="15879" spans="3:31" s="8" customFormat="1">
      <c r="C15879" s="15"/>
      <c r="G15879" s="7"/>
      <c r="H15879" s="7"/>
      <c r="I15879" s="7"/>
      <c r="J15879" s="7"/>
      <c r="K15879" s="7"/>
      <c r="L15879" s="7"/>
      <c r="M15879" s="7"/>
      <c r="N15879" s="7"/>
      <c r="O15879" s="7"/>
      <c r="P15879" s="7"/>
      <c r="Q15879" s="7"/>
      <c r="R15879" s="7"/>
      <c r="S15879" s="7"/>
      <c r="T15879" s="7"/>
      <c r="U15879" s="7"/>
      <c r="V15879" s="7"/>
      <c r="W15879" s="7"/>
      <c r="X15879" s="7"/>
      <c r="Y15879" s="7"/>
      <c r="Z15879" s="7"/>
      <c r="AA15879" s="7"/>
      <c r="AB15879" s="7"/>
      <c r="AC15879" s="7"/>
      <c r="AD15879" s="7"/>
      <c r="AE15879" s="7"/>
    </row>
    <row r="15881" spans="3:31" s="8" customFormat="1">
      <c r="C15881" s="15"/>
      <c r="G15881" s="7"/>
      <c r="H15881" s="7"/>
      <c r="I15881" s="7"/>
      <c r="J15881" s="7"/>
      <c r="K15881" s="7"/>
      <c r="L15881" s="7"/>
      <c r="M15881" s="7"/>
      <c r="N15881" s="7"/>
      <c r="O15881" s="7"/>
      <c r="P15881" s="7"/>
      <c r="Q15881" s="7"/>
      <c r="R15881" s="7"/>
      <c r="S15881" s="7"/>
      <c r="T15881" s="7"/>
      <c r="U15881" s="7"/>
      <c r="V15881" s="7"/>
      <c r="W15881" s="7"/>
      <c r="X15881" s="7"/>
      <c r="Y15881" s="7"/>
      <c r="Z15881" s="7"/>
      <c r="AA15881" s="7"/>
      <c r="AB15881" s="7"/>
      <c r="AC15881" s="7"/>
      <c r="AD15881" s="7"/>
      <c r="AE15881" s="7"/>
    </row>
    <row r="15883" spans="3:31" s="8" customFormat="1">
      <c r="C15883" s="15"/>
      <c r="G15883" s="7"/>
      <c r="H15883" s="7"/>
      <c r="I15883" s="7"/>
      <c r="J15883" s="7"/>
      <c r="K15883" s="7"/>
      <c r="L15883" s="7"/>
      <c r="M15883" s="7"/>
      <c r="N15883" s="7"/>
      <c r="O15883" s="7"/>
      <c r="P15883" s="7"/>
      <c r="Q15883" s="7"/>
      <c r="R15883" s="7"/>
      <c r="S15883" s="7"/>
      <c r="T15883" s="7"/>
      <c r="U15883" s="7"/>
      <c r="V15883" s="7"/>
      <c r="W15883" s="7"/>
      <c r="X15883" s="7"/>
      <c r="Y15883" s="7"/>
      <c r="Z15883" s="7"/>
      <c r="AA15883" s="7"/>
      <c r="AB15883" s="7"/>
      <c r="AC15883" s="7"/>
      <c r="AD15883" s="7"/>
      <c r="AE15883" s="7"/>
    </row>
    <row r="15885" spans="3:31" s="8" customFormat="1">
      <c r="C15885" s="15"/>
      <c r="G15885" s="7"/>
      <c r="H15885" s="7"/>
      <c r="I15885" s="7"/>
      <c r="J15885" s="7"/>
      <c r="K15885" s="7"/>
      <c r="L15885" s="7"/>
      <c r="M15885" s="7"/>
      <c r="N15885" s="7"/>
      <c r="O15885" s="7"/>
      <c r="P15885" s="7"/>
      <c r="Q15885" s="7"/>
      <c r="R15885" s="7"/>
      <c r="S15885" s="7"/>
      <c r="T15885" s="7"/>
      <c r="U15885" s="7"/>
      <c r="V15885" s="7"/>
      <c r="W15885" s="7"/>
      <c r="X15885" s="7"/>
      <c r="Y15885" s="7"/>
      <c r="Z15885" s="7"/>
      <c r="AA15885" s="7"/>
      <c r="AB15885" s="7"/>
      <c r="AC15885" s="7"/>
      <c r="AD15885" s="7"/>
      <c r="AE15885" s="7"/>
    </row>
    <row r="15887" spans="3:31" s="8" customFormat="1">
      <c r="C15887" s="15"/>
      <c r="G15887" s="7"/>
      <c r="H15887" s="7"/>
      <c r="I15887" s="7"/>
      <c r="J15887" s="7"/>
      <c r="K15887" s="7"/>
      <c r="L15887" s="7"/>
      <c r="M15887" s="7"/>
      <c r="N15887" s="7"/>
      <c r="O15887" s="7"/>
      <c r="P15887" s="7"/>
      <c r="Q15887" s="7"/>
      <c r="R15887" s="7"/>
      <c r="S15887" s="7"/>
      <c r="T15887" s="7"/>
      <c r="U15887" s="7"/>
      <c r="V15887" s="7"/>
      <c r="W15887" s="7"/>
      <c r="X15887" s="7"/>
      <c r="Y15887" s="7"/>
      <c r="Z15887" s="7"/>
      <c r="AA15887" s="7"/>
      <c r="AB15887" s="7"/>
      <c r="AC15887" s="7"/>
      <c r="AD15887" s="7"/>
      <c r="AE15887" s="7"/>
    </row>
    <row r="15889" spans="3:31" s="8" customFormat="1">
      <c r="C15889" s="15"/>
      <c r="G15889" s="7"/>
      <c r="H15889" s="7"/>
      <c r="I15889" s="7"/>
      <c r="J15889" s="7"/>
      <c r="K15889" s="7"/>
      <c r="L15889" s="7"/>
      <c r="M15889" s="7"/>
      <c r="N15889" s="7"/>
      <c r="O15889" s="7"/>
      <c r="P15889" s="7"/>
      <c r="Q15889" s="7"/>
      <c r="R15889" s="7"/>
      <c r="S15889" s="7"/>
      <c r="T15889" s="7"/>
      <c r="U15889" s="7"/>
      <c r="V15889" s="7"/>
      <c r="W15889" s="7"/>
      <c r="X15889" s="7"/>
      <c r="Y15889" s="7"/>
      <c r="Z15889" s="7"/>
      <c r="AA15889" s="7"/>
      <c r="AB15889" s="7"/>
      <c r="AC15889" s="7"/>
      <c r="AD15889" s="7"/>
      <c r="AE15889" s="7"/>
    </row>
    <row r="15891" spans="3:31" s="8" customFormat="1">
      <c r="C15891" s="15"/>
      <c r="G15891" s="7"/>
      <c r="H15891" s="7"/>
      <c r="I15891" s="7"/>
      <c r="J15891" s="7"/>
      <c r="K15891" s="7"/>
      <c r="L15891" s="7"/>
      <c r="M15891" s="7"/>
      <c r="N15891" s="7"/>
      <c r="O15891" s="7"/>
      <c r="P15891" s="7"/>
      <c r="Q15891" s="7"/>
      <c r="R15891" s="7"/>
      <c r="S15891" s="7"/>
      <c r="T15891" s="7"/>
      <c r="U15891" s="7"/>
      <c r="V15891" s="7"/>
      <c r="W15891" s="7"/>
      <c r="X15891" s="7"/>
      <c r="Y15891" s="7"/>
      <c r="Z15891" s="7"/>
      <c r="AA15891" s="7"/>
      <c r="AB15891" s="7"/>
      <c r="AC15891" s="7"/>
      <c r="AD15891" s="7"/>
      <c r="AE15891" s="7"/>
    </row>
    <row r="15893" spans="3:31" s="8" customFormat="1">
      <c r="C15893" s="15"/>
      <c r="G15893" s="7"/>
      <c r="H15893" s="7"/>
      <c r="I15893" s="7"/>
      <c r="J15893" s="7"/>
      <c r="K15893" s="7"/>
      <c r="L15893" s="7"/>
      <c r="M15893" s="7"/>
      <c r="N15893" s="7"/>
      <c r="O15893" s="7"/>
      <c r="P15893" s="7"/>
      <c r="Q15893" s="7"/>
      <c r="R15893" s="7"/>
      <c r="S15893" s="7"/>
      <c r="T15893" s="7"/>
      <c r="U15893" s="7"/>
      <c r="V15893" s="7"/>
      <c r="W15893" s="7"/>
      <c r="X15893" s="7"/>
      <c r="Y15893" s="7"/>
      <c r="Z15893" s="7"/>
      <c r="AA15893" s="7"/>
      <c r="AB15893" s="7"/>
      <c r="AC15893" s="7"/>
      <c r="AD15893" s="7"/>
      <c r="AE15893" s="7"/>
    </row>
    <row r="15895" spans="3:31" s="8" customFormat="1">
      <c r="C15895" s="15"/>
      <c r="G15895" s="7"/>
      <c r="H15895" s="7"/>
      <c r="I15895" s="7"/>
      <c r="J15895" s="7"/>
      <c r="K15895" s="7"/>
      <c r="L15895" s="7"/>
      <c r="M15895" s="7"/>
      <c r="N15895" s="7"/>
      <c r="O15895" s="7"/>
      <c r="P15895" s="7"/>
      <c r="Q15895" s="7"/>
      <c r="R15895" s="7"/>
      <c r="S15895" s="7"/>
      <c r="T15895" s="7"/>
      <c r="U15895" s="7"/>
      <c r="V15895" s="7"/>
      <c r="W15895" s="7"/>
      <c r="X15895" s="7"/>
      <c r="Y15895" s="7"/>
      <c r="Z15895" s="7"/>
      <c r="AA15895" s="7"/>
      <c r="AB15895" s="7"/>
      <c r="AC15895" s="7"/>
      <c r="AD15895" s="7"/>
      <c r="AE15895" s="7"/>
    </row>
    <row r="15897" spans="3:31" s="8" customFormat="1">
      <c r="C15897" s="15"/>
      <c r="G15897" s="7"/>
      <c r="H15897" s="7"/>
      <c r="I15897" s="7"/>
      <c r="J15897" s="7"/>
      <c r="K15897" s="7"/>
      <c r="L15897" s="7"/>
      <c r="M15897" s="7"/>
      <c r="N15897" s="7"/>
      <c r="O15897" s="7"/>
      <c r="P15897" s="7"/>
      <c r="Q15897" s="7"/>
      <c r="R15897" s="7"/>
      <c r="S15897" s="7"/>
      <c r="T15897" s="7"/>
      <c r="U15897" s="7"/>
      <c r="V15897" s="7"/>
      <c r="W15897" s="7"/>
      <c r="X15897" s="7"/>
      <c r="Y15897" s="7"/>
      <c r="Z15897" s="7"/>
      <c r="AA15897" s="7"/>
      <c r="AB15897" s="7"/>
      <c r="AC15897" s="7"/>
      <c r="AD15897" s="7"/>
      <c r="AE15897" s="7"/>
    </row>
    <row r="15899" spans="3:31" s="8" customFormat="1">
      <c r="C15899" s="15"/>
      <c r="G15899" s="7"/>
      <c r="H15899" s="7"/>
      <c r="I15899" s="7"/>
      <c r="J15899" s="7"/>
      <c r="K15899" s="7"/>
      <c r="L15899" s="7"/>
      <c r="M15899" s="7"/>
      <c r="N15899" s="7"/>
      <c r="O15899" s="7"/>
      <c r="P15899" s="7"/>
      <c r="Q15899" s="7"/>
      <c r="R15899" s="7"/>
      <c r="S15899" s="7"/>
      <c r="T15899" s="7"/>
      <c r="U15899" s="7"/>
      <c r="V15899" s="7"/>
      <c r="W15899" s="7"/>
      <c r="X15899" s="7"/>
      <c r="Y15899" s="7"/>
      <c r="Z15899" s="7"/>
      <c r="AA15899" s="7"/>
      <c r="AB15899" s="7"/>
      <c r="AC15899" s="7"/>
      <c r="AD15899" s="7"/>
      <c r="AE15899" s="7"/>
    </row>
    <row r="15901" spans="3:31" s="8" customFormat="1">
      <c r="C15901" s="15"/>
      <c r="G15901" s="7"/>
      <c r="H15901" s="7"/>
      <c r="I15901" s="7"/>
      <c r="J15901" s="7"/>
      <c r="K15901" s="7"/>
      <c r="L15901" s="7"/>
      <c r="M15901" s="7"/>
      <c r="N15901" s="7"/>
      <c r="O15901" s="7"/>
      <c r="P15901" s="7"/>
      <c r="Q15901" s="7"/>
      <c r="R15901" s="7"/>
      <c r="S15901" s="7"/>
      <c r="T15901" s="7"/>
      <c r="U15901" s="7"/>
      <c r="V15901" s="7"/>
      <c r="W15901" s="7"/>
      <c r="X15901" s="7"/>
      <c r="Y15901" s="7"/>
      <c r="Z15901" s="7"/>
      <c r="AA15901" s="7"/>
      <c r="AB15901" s="7"/>
      <c r="AC15901" s="7"/>
      <c r="AD15901" s="7"/>
      <c r="AE15901" s="7"/>
    </row>
    <row r="15903" spans="3:31" s="8" customFormat="1">
      <c r="C15903" s="15"/>
      <c r="G15903" s="7"/>
      <c r="H15903" s="7"/>
      <c r="I15903" s="7"/>
      <c r="J15903" s="7"/>
      <c r="K15903" s="7"/>
      <c r="L15903" s="7"/>
      <c r="M15903" s="7"/>
      <c r="N15903" s="7"/>
      <c r="O15903" s="7"/>
      <c r="P15903" s="7"/>
      <c r="Q15903" s="7"/>
      <c r="R15903" s="7"/>
      <c r="S15903" s="7"/>
      <c r="T15903" s="7"/>
      <c r="U15903" s="7"/>
      <c r="V15903" s="7"/>
      <c r="W15903" s="7"/>
      <c r="X15903" s="7"/>
      <c r="Y15903" s="7"/>
      <c r="Z15903" s="7"/>
      <c r="AA15903" s="7"/>
      <c r="AB15903" s="7"/>
      <c r="AC15903" s="7"/>
      <c r="AD15903" s="7"/>
      <c r="AE15903" s="7"/>
    </row>
    <row r="15905" spans="3:31" s="8" customFormat="1">
      <c r="C15905" s="15"/>
      <c r="G15905" s="7"/>
      <c r="H15905" s="7"/>
      <c r="I15905" s="7"/>
      <c r="J15905" s="7"/>
      <c r="K15905" s="7"/>
      <c r="L15905" s="7"/>
      <c r="M15905" s="7"/>
      <c r="N15905" s="7"/>
      <c r="O15905" s="7"/>
      <c r="P15905" s="7"/>
      <c r="Q15905" s="7"/>
      <c r="R15905" s="7"/>
      <c r="S15905" s="7"/>
      <c r="T15905" s="7"/>
      <c r="U15905" s="7"/>
      <c r="V15905" s="7"/>
      <c r="W15905" s="7"/>
      <c r="X15905" s="7"/>
      <c r="Y15905" s="7"/>
      <c r="Z15905" s="7"/>
      <c r="AA15905" s="7"/>
      <c r="AB15905" s="7"/>
      <c r="AC15905" s="7"/>
      <c r="AD15905" s="7"/>
      <c r="AE15905" s="7"/>
    </row>
    <row r="15907" spans="3:31" s="8" customFormat="1">
      <c r="C15907" s="15"/>
      <c r="G15907" s="7"/>
      <c r="H15907" s="7"/>
      <c r="I15907" s="7"/>
      <c r="J15907" s="7"/>
      <c r="K15907" s="7"/>
      <c r="L15907" s="7"/>
      <c r="M15907" s="7"/>
      <c r="N15907" s="7"/>
      <c r="O15907" s="7"/>
      <c r="P15907" s="7"/>
      <c r="Q15907" s="7"/>
      <c r="R15907" s="7"/>
      <c r="S15907" s="7"/>
      <c r="T15907" s="7"/>
      <c r="U15907" s="7"/>
      <c r="V15907" s="7"/>
      <c r="W15907" s="7"/>
      <c r="X15907" s="7"/>
      <c r="Y15907" s="7"/>
      <c r="Z15907" s="7"/>
      <c r="AA15907" s="7"/>
      <c r="AB15907" s="7"/>
      <c r="AC15907" s="7"/>
      <c r="AD15907" s="7"/>
      <c r="AE15907" s="7"/>
    </row>
    <row r="15909" spans="3:31" s="8" customFormat="1">
      <c r="C15909" s="15"/>
      <c r="G15909" s="7"/>
      <c r="H15909" s="7"/>
      <c r="I15909" s="7"/>
      <c r="J15909" s="7"/>
      <c r="K15909" s="7"/>
      <c r="L15909" s="7"/>
      <c r="M15909" s="7"/>
      <c r="N15909" s="7"/>
      <c r="O15909" s="7"/>
      <c r="P15909" s="7"/>
      <c r="Q15909" s="7"/>
      <c r="R15909" s="7"/>
      <c r="S15909" s="7"/>
      <c r="T15909" s="7"/>
      <c r="U15909" s="7"/>
      <c r="V15909" s="7"/>
      <c r="W15909" s="7"/>
      <c r="X15909" s="7"/>
      <c r="Y15909" s="7"/>
      <c r="Z15909" s="7"/>
      <c r="AA15909" s="7"/>
      <c r="AB15909" s="7"/>
      <c r="AC15909" s="7"/>
      <c r="AD15909" s="7"/>
      <c r="AE15909" s="7"/>
    </row>
    <row r="15911" spans="3:31" s="8" customFormat="1">
      <c r="C15911" s="15"/>
      <c r="G15911" s="7"/>
      <c r="H15911" s="7"/>
      <c r="I15911" s="7"/>
      <c r="J15911" s="7"/>
      <c r="K15911" s="7"/>
      <c r="L15911" s="7"/>
      <c r="M15911" s="7"/>
      <c r="N15911" s="7"/>
      <c r="O15911" s="7"/>
      <c r="P15911" s="7"/>
      <c r="Q15911" s="7"/>
      <c r="R15911" s="7"/>
      <c r="S15911" s="7"/>
      <c r="T15911" s="7"/>
      <c r="U15911" s="7"/>
      <c r="V15911" s="7"/>
      <c r="W15911" s="7"/>
      <c r="X15911" s="7"/>
      <c r="Y15911" s="7"/>
      <c r="Z15911" s="7"/>
      <c r="AA15911" s="7"/>
      <c r="AB15911" s="7"/>
      <c r="AC15911" s="7"/>
      <c r="AD15911" s="7"/>
      <c r="AE15911" s="7"/>
    </row>
    <row r="15913" spans="3:31" s="8" customFormat="1">
      <c r="C15913" s="15"/>
      <c r="G15913" s="7"/>
      <c r="H15913" s="7"/>
      <c r="I15913" s="7"/>
      <c r="J15913" s="7"/>
      <c r="K15913" s="7"/>
      <c r="L15913" s="7"/>
      <c r="M15913" s="7"/>
      <c r="N15913" s="7"/>
      <c r="O15913" s="7"/>
      <c r="P15913" s="7"/>
      <c r="Q15913" s="7"/>
      <c r="R15913" s="7"/>
      <c r="S15913" s="7"/>
      <c r="T15913" s="7"/>
      <c r="U15913" s="7"/>
      <c r="V15913" s="7"/>
      <c r="W15913" s="7"/>
      <c r="X15913" s="7"/>
      <c r="Y15913" s="7"/>
      <c r="Z15913" s="7"/>
      <c r="AA15913" s="7"/>
      <c r="AB15913" s="7"/>
      <c r="AC15913" s="7"/>
      <c r="AD15913" s="7"/>
      <c r="AE15913" s="7"/>
    </row>
    <row r="15915" spans="3:31" s="8" customFormat="1">
      <c r="C15915" s="15"/>
      <c r="G15915" s="7"/>
      <c r="H15915" s="7"/>
      <c r="I15915" s="7"/>
      <c r="J15915" s="7"/>
      <c r="K15915" s="7"/>
      <c r="L15915" s="7"/>
      <c r="M15915" s="7"/>
      <c r="N15915" s="7"/>
      <c r="O15915" s="7"/>
      <c r="P15915" s="7"/>
      <c r="Q15915" s="7"/>
      <c r="R15915" s="7"/>
      <c r="S15915" s="7"/>
      <c r="T15915" s="7"/>
      <c r="U15915" s="7"/>
      <c r="V15915" s="7"/>
      <c r="W15915" s="7"/>
      <c r="X15915" s="7"/>
      <c r="Y15915" s="7"/>
      <c r="Z15915" s="7"/>
      <c r="AA15915" s="7"/>
      <c r="AB15915" s="7"/>
      <c r="AC15915" s="7"/>
      <c r="AD15915" s="7"/>
      <c r="AE15915" s="7"/>
    </row>
    <row r="15917" spans="3:31" s="8" customFormat="1">
      <c r="C15917" s="15"/>
      <c r="G15917" s="7"/>
      <c r="H15917" s="7"/>
      <c r="I15917" s="7"/>
      <c r="J15917" s="7"/>
      <c r="K15917" s="7"/>
      <c r="L15917" s="7"/>
      <c r="M15917" s="7"/>
      <c r="N15917" s="7"/>
      <c r="O15917" s="7"/>
      <c r="P15917" s="7"/>
      <c r="Q15917" s="7"/>
      <c r="R15917" s="7"/>
      <c r="S15917" s="7"/>
      <c r="T15917" s="7"/>
      <c r="U15917" s="7"/>
      <c r="V15917" s="7"/>
      <c r="W15917" s="7"/>
      <c r="X15917" s="7"/>
      <c r="Y15917" s="7"/>
      <c r="Z15917" s="7"/>
      <c r="AA15917" s="7"/>
      <c r="AB15917" s="7"/>
      <c r="AC15917" s="7"/>
      <c r="AD15917" s="7"/>
      <c r="AE15917" s="7"/>
    </row>
    <row r="15919" spans="3:31" s="8" customFormat="1">
      <c r="C15919" s="15"/>
      <c r="G15919" s="7"/>
      <c r="H15919" s="7"/>
      <c r="I15919" s="7"/>
      <c r="J15919" s="7"/>
      <c r="K15919" s="7"/>
      <c r="L15919" s="7"/>
      <c r="M15919" s="7"/>
      <c r="N15919" s="7"/>
      <c r="O15919" s="7"/>
      <c r="P15919" s="7"/>
      <c r="Q15919" s="7"/>
      <c r="R15919" s="7"/>
      <c r="S15919" s="7"/>
      <c r="T15919" s="7"/>
      <c r="U15919" s="7"/>
      <c r="V15919" s="7"/>
      <c r="W15919" s="7"/>
      <c r="X15919" s="7"/>
      <c r="Y15919" s="7"/>
      <c r="Z15919" s="7"/>
      <c r="AA15919" s="7"/>
      <c r="AB15919" s="7"/>
      <c r="AC15919" s="7"/>
      <c r="AD15919" s="7"/>
      <c r="AE15919" s="7"/>
    </row>
    <row r="15921" spans="3:31" s="8" customFormat="1">
      <c r="C15921" s="15"/>
      <c r="G15921" s="7"/>
      <c r="H15921" s="7"/>
      <c r="I15921" s="7"/>
      <c r="J15921" s="7"/>
      <c r="K15921" s="7"/>
      <c r="L15921" s="7"/>
      <c r="M15921" s="7"/>
      <c r="N15921" s="7"/>
      <c r="O15921" s="7"/>
      <c r="P15921" s="7"/>
      <c r="Q15921" s="7"/>
      <c r="R15921" s="7"/>
      <c r="S15921" s="7"/>
      <c r="T15921" s="7"/>
      <c r="U15921" s="7"/>
      <c r="V15921" s="7"/>
      <c r="W15921" s="7"/>
      <c r="X15921" s="7"/>
      <c r="Y15921" s="7"/>
      <c r="Z15921" s="7"/>
      <c r="AA15921" s="7"/>
      <c r="AB15921" s="7"/>
      <c r="AC15921" s="7"/>
      <c r="AD15921" s="7"/>
      <c r="AE15921" s="7"/>
    </row>
    <row r="15923" spans="3:31" s="8" customFormat="1">
      <c r="C15923" s="15"/>
      <c r="G15923" s="7"/>
      <c r="H15923" s="7"/>
      <c r="I15923" s="7"/>
      <c r="J15923" s="7"/>
      <c r="K15923" s="7"/>
      <c r="L15923" s="7"/>
      <c r="M15923" s="7"/>
      <c r="N15923" s="7"/>
      <c r="O15923" s="7"/>
      <c r="P15923" s="7"/>
      <c r="Q15923" s="7"/>
      <c r="R15923" s="7"/>
      <c r="S15923" s="7"/>
      <c r="T15923" s="7"/>
      <c r="U15923" s="7"/>
      <c r="V15923" s="7"/>
      <c r="W15923" s="7"/>
      <c r="X15923" s="7"/>
      <c r="Y15923" s="7"/>
      <c r="Z15923" s="7"/>
      <c r="AA15923" s="7"/>
      <c r="AB15923" s="7"/>
      <c r="AC15923" s="7"/>
      <c r="AD15923" s="7"/>
      <c r="AE15923" s="7"/>
    </row>
    <row r="15925" spans="3:31" s="8" customFormat="1">
      <c r="C15925" s="15"/>
      <c r="G15925" s="7"/>
      <c r="H15925" s="7"/>
      <c r="I15925" s="7"/>
      <c r="J15925" s="7"/>
      <c r="K15925" s="7"/>
      <c r="L15925" s="7"/>
      <c r="M15925" s="7"/>
      <c r="N15925" s="7"/>
      <c r="O15925" s="7"/>
      <c r="P15925" s="7"/>
      <c r="Q15925" s="7"/>
      <c r="R15925" s="7"/>
      <c r="S15925" s="7"/>
      <c r="T15925" s="7"/>
      <c r="U15925" s="7"/>
      <c r="V15925" s="7"/>
      <c r="W15925" s="7"/>
      <c r="X15925" s="7"/>
      <c r="Y15925" s="7"/>
      <c r="Z15925" s="7"/>
      <c r="AA15925" s="7"/>
      <c r="AB15925" s="7"/>
      <c r="AC15925" s="7"/>
      <c r="AD15925" s="7"/>
      <c r="AE15925" s="7"/>
    </row>
    <row r="15927" spans="3:31" s="8" customFormat="1">
      <c r="C15927" s="15"/>
      <c r="G15927" s="7"/>
      <c r="H15927" s="7"/>
      <c r="I15927" s="7"/>
      <c r="J15927" s="7"/>
      <c r="K15927" s="7"/>
      <c r="L15927" s="7"/>
      <c r="M15927" s="7"/>
      <c r="N15927" s="7"/>
      <c r="O15927" s="7"/>
      <c r="P15927" s="7"/>
      <c r="Q15927" s="7"/>
      <c r="R15927" s="7"/>
      <c r="S15927" s="7"/>
      <c r="T15927" s="7"/>
      <c r="U15927" s="7"/>
      <c r="V15927" s="7"/>
      <c r="W15927" s="7"/>
      <c r="X15927" s="7"/>
      <c r="Y15927" s="7"/>
      <c r="Z15927" s="7"/>
      <c r="AA15927" s="7"/>
      <c r="AB15927" s="7"/>
      <c r="AC15927" s="7"/>
      <c r="AD15927" s="7"/>
      <c r="AE15927" s="7"/>
    </row>
    <row r="15929" spans="3:31" s="8" customFormat="1">
      <c r="C15929" s="15"/>
      <c r="G15929" s="7"/>
      <c r="H15929" s="7"/>
      <c r="I15929" s="7"/>
      <c r="J15929" s="7"/>
      <c r="K15929" s="7"/>
      <c r="L15929" s="7"/>
      <c r="M15929" s="7"/>
      <c r="N15929" s="7"/>
      <c r="O15929" s="7"/>
      <c r="P15929" s="7"/>
      <c r="Q15929" s="7"/>
      <c r="R15929" s="7"/>
      <c r="S15929" s="7"/>
      <c r="T15929" s="7"/>
      <c r="U15929" s="7"/>
      <c r="V15929" s="7"/>
      <c r="W15929" s="7"/>
      <c r="X15929" s="7"/>
      <c r="Y15929" s="7"/>
      <c r="Z15929" s="7"/>
      <c r="AA15929" s="7"/>
      <c r="AB15929" s="7"/>
      <c r="AC15929" s="7"/>
      <c r="AD15929" s="7"/>
      <c r="AE15929" s="7"/>
    </row>
    <row r="15931" spans="3:31" s="8" customFormat="1">
      <c r="C15931" s="15"/>
      <c r="G15931" s="7"/>
      <c r="H15931" s="7"/>
      <c r="I15931" s="7"/>
      <c r="J15931" s="7"/>
      <c r="K15931" s="7"/>
      <c r="L15931" s="7"/>
      <c r="M15931" s="7"/>
      <c r="N15931" s="7"/>
      <c r="O15931" s="7"/>
      <c r="P15931" s="7"/>
      <c r="Q15931" s="7"/>
      <c r="R15931" s="7"/>
      <c r="S15931" s="7"/>
      <c r="T15931" s="7"/>
      <c r="U15931" s="7"/>
      <c r="V15931" s="7"/>
      <c r="W15931" s="7"/>
      <c r="X15931" s="7"/>
      <c r="Y15931" s="7"/>
      <c r="Z15931" s="7"/>
      <c r="AA15931" s="7"/>
      <c r="AB15931" s="7"/>
      <c r="AC15931" s="7"/>
      <c r="AD15931" s="7"/>
      <c r="AE15931" s="7"/>
    </row>
    <row r="15933" spans="3:31" s="8" customFormat="1">
      <c r="C15933" s="15"/>
      <c r="G15933" s="7"/>
      <c r="H15933" s="7"/>
      <c r="I15933" s="7"/>
      <c r="J15933" s="7"/>
      <c r="K15933" s="7"/>
      <c r="L15933" s="7"/>
      <c r="M15933" s="7"/>
      <c r="N15933" s="7"/>
      <c r="O15933" s="7"/>
      <c r="P15933" s="7"/>
      <c r="Q15933" s="7"/>
      <c r="R15933" s="7"/>
      <c r="S15933" s="7"/>
      <c r="T15933" s="7"/>
      <c r="U15933" s="7"/>
      <c r="V15933" s="7"/>
      <c r="W15933" s="7"/>
      <c r="X15933" s="7"/>
      <c r="Y15933" s="7"/>
      <c r="Z15933" s="7"/>
      <c r="AA15933" s="7"/>
      <c r="AB15933" s="7"/>
      <c r="AC15933" s="7"/>
      <c r="AD15933" s="7"/>
      <c r="AE15933" s="7"/>
    </row>
    <row r="15935" spans="3:31" s="8" customFormat="1">
      <c r="C15935" s="15"/>
      <c r="G15935" s="7"/>
      <c r="H15935" s="7"/>
      <c r="I15935" s="7"/>
      <c r="J15935" s="7"/>
      <c r="K15935" s="7"/>
      <c r="L15935" s="7"/>
      <c r="M15935" s="7"/>
      <c r="N15935" s="7"/>
      <c r="O15935" s="7"/>
      <c r="P15935" s="7"/>
      <c r="Q15935" s="7"/>
      <c r="R15935" s="7"/>
      <c r="S15935" s="7"/>
      <c r="T15935" s="7"/>
      <c r="U15935" s="7"/>
      <c r="V15935" s="7"/>
      <c r="W15935" s="7"/>
      <c r="X15935" s="7"/>
      <c r="Y15935" s="7"/>
      <c r="Z15935" s="7"/>
      <c r="AA15935" s="7"/>
      <c r="AB15935" s="7"/>
      <c r="AC15935" s="7"/>
      <c r="AD15935" s="7"/>
      <c r="AE15935" s="7"/>
    </row>
    <row r="15937" spans="3:31" s="8" customFormat="1">
      <c r="C15937" s="15"/>
      <c r="G15937" s="7"/>
      <c r="H15937" s="7"/>
      <c r="I15937" s="7"/>
      <c r="J15937" s="7"/>
      <c r="K15937" s="7"/>
      <c r="L15937" s="7"/>
      <c r="M15937" s="7"/>
      <c r="N15937" s="7"/>
      <c r="O15937" s="7"/>
      <c r="P15937" s="7"/>
      <c r="Q15937" s="7"/>
      <c r="R15937" s="7"/>
      <c r="S15937" s="7"/>
      <c r="T15937" s="7"/>
      <c r="U15937" s="7"/>
      <c r="V15937" s="7"/>
      <c r="W15937" s="7"/>
      <c r="X15937" s="7"/>
      <c r="Y15937" s="7"/>
      <c r="Z15937" s="7"/>
      <c r="AA15937" s="7"/>
      <c r="AB15937" s="7"/>
      <c r="AC15937" s="7"/>
      <c r="AD15937" s="7"/>
      <c r="AE15937" s="7"/>
    </row>
    <row r="15939" spans="3:31" s="8" customFormat="1">
      <c r="C15939" s="15"/>
      <c r="G15939" s="7"/>
      <c r="H15939" s="7"/>
      <c r="I15939" s="7"/>
      <c r="J15939" s="7"/>
      <c r="K15939" s="7"/>
      <c r="L15939" s="7"/>
      <c r="M15939" s="7"/>
      <c r="N15939" s="7"/>
      <c r="O15939" s="7"/>
      <c r="P15939" s="7"/>
      <c r="Q15939" s="7"/>
      <c r="R15939" s="7"/>
      <c r="S15939" s="7"/>
      <c r="T15939" s="7"/>
      <c r="U15939" s="7"/>
      <c r="V15939" s="7"/>
      <c r="W15939" s="7"/>
      <c r="X15939" s="7"/>
      <c r="Y15939" s="7"/>
      <c r="Z15939" s="7"/>
      <c r="AA15939" s="7"/>
      <c r="AB15939" s="7"/>
      <c r="AC15939" s="7"/>
      <c r="AD15939" s="7"/>
      <c r="AE15939" s="7"/>
    </row>
    <row r="15941" spans="3:31" s="8" customFormat="1">
      <c r="C15941" s="15"/>
      <c r="G15941" s="7"/>
      <c r="H15941" s="7"/>
      <c r="I15941" s="7"/>
      <c r="J15941" s="7"/>
      <c r="K15941" s="7"/>
      <c r="L15941" s="7"/>
      <c r="M15941" s="7"/>
      <c r="N15941" s="7"/>
      <c r="O15941" s="7"/>
      <c r="P15941" s="7"/>
      <c r="Q15941" s="7"/>
      <c r="R15941" s="7"/>
      <c r="S15941" s="7"/>
      <c r="T15941" s="7"/>
      <c r="U15941" s="7"/>
      <c r="V15941" s="7"/>
      <c r="W15941" s="7"/>
      <c r="X15941" s="7"/>
      <c r="Y15941" s="7"/>
      <c r="Z15941" s="7"/>
      <c r="AA15941" s="7"/>
      <c r="AB15941" s="7"/>
      <c r="AC15941" s="7"/>
      <c r="AD15941" s="7"/>
      <c r="AE15941" s="7"/>
    </row>
    <row r="15943" spans="3:31" s="8" customFormat="1">
      <c r="C15943" s="15"/>
      <c r="G15943" s="7"/>
      <c r="H15943" s="7"/>
      <c r="I15943" s="7"/>
      <c r="J15943" s="7"/>
      <c r="K15943" s="7"/>
      <c r="L15943" s="7"/>
      <c r="M15943" s="7"/>
      <c r="N15943" s="7"/>
      <c r="O15943" s="7"/>
      <c r="P15943" s="7"/>
      <c r="Q15943" s="7"/>
      <c r="R15943" s="7"/>
      <c r="S15943" s="7"/>
      <c r="T15943" s="7"/>
      <c r="U15943" s="7"/>
      <c r="V15943" s="7"/>
      <c r="W15943" s="7"/>
      <c r="X15943" s="7"/>
      <c r="Y15943" s="7"/>
      <c r="Z15943" s="7"/>
      <c r="AA15943" s="7"/>
      <c r="AB15943" s="7"/>
      <c r="AC15943" s="7"/>
      <c r="AD15943" s="7"/>
      <c r="AE15943" s="7"/>
    </row>
    <row r="15945" spans="3:31" s="8" customFormat="1">
      <c r="C15945" s="15"/>
      <c r="G15945" s="7"/>
      <c r="H15945" s="7"/>
      <c r="I15945" s="7"/>
      <c r="J15945" s="7"/>
      <c r="K15945" s="7"/>
      <c r="L15945" s="7"/>
      <c r="M15945" s="7"/>
      <c r="N15945" s="7"/>
      <c r="O15945" s="7"/>
      <c r="P15945" s="7"/>
      <c r="Q15945" s="7"/>
      <c r="R15945" s="7"/>
      <c r="S15945" s="7"/>
      <c r="T15945" s="7"/>
      <c r="U15945" s="7"/>
      <c r="V15945" s="7"/>
      <c r="W15945" s="7"/>
      <c r="X15945" s="7"/>
      <c r="Y15945" s="7"/>
      <c r="Z15945" s="7"/>
      <c r="AA15945" s="7"/>
      <c r="AB15945" s="7"/>
      <c r="AC15945" s="7"/>
      <c r="AD15945" s="7"/>
      <c r="AE15945" s="7"/>
    </row>
    <row r="15947" spans="3:31" s="8" customFormat="1">
      <c r="C15947" s="15"/>
      <c r="G15947" s="7"/>
      <c r="H15947" s="7"/>
      <c r="I15947" s="7"/>
      <c r="J15947" s="7"/>
      <c r="K15947" s="7"/>
      <c r="L15947" s="7"/>
      <c r="M15947" s="7"/>
      <c r="N15947" s="7"/>
      <c r="O15947" s="7"/>
      <c r="P15947" s="7"/>
      <c r="Q15947" s="7"/>
      <c r="R15947" s="7"/>
      <c r="S15947" s="7"/>
      <c r="T15947" s="7"/>
      <c r="U15947" s="7"/>
      <c r="V15947" s="7"/>
      <c r="W15947" s="7"/>
      <c r="X15947" s="7"/>
      <c r="Y15947" s="7"/>
      <c r="Z15947" s="7"/>
      <c r="AA15947" s="7"/>
      <c r="AB15947" s="7"/>
      <c r="AC15947" s="7"/>
      <c r="AD15947" s="7"/>
      <c r="AE15947" s="7"/>
    </row>
    <row r="15949" spans="3:31" s="8" customFormat="1">
      <c r="C15949" s="15"/>
      <c r="G15949" s="7"/>
      <c r="H15949" s="7"/>
      <c r="I15949" s="7"/>
      <c r="J15949" s="7"/>
      <c r="K15949" s="7"/>
      <c r="L15949" s="7"/>
      <c r="M15949" s="7"/>
      <c r="N15949" s="7"/>
      <c r="O15949" s="7"/>
      <c r="P15949" s="7"/>
      <c r="Q15949" s="7"/>
      <c r="R15949" s="7"/>
      <c r="S15949" s="7"/>
      <c r="T15949" s="7"/>
      <c r="U15949" s="7"/>
      <c r="V15949" s="7"/>
      <c r="W15949" s="7"/>
      <c r="X15949" s="7"/>
      <c r="Y15949" s="7"/>
      <c r="Z15949" s="7"/>
      <c r="AA15949" s="7"/>
      <c r="AB15949" s="7"/>
      <c r="AC15949" s="7"/>
      <c r="AD15949" s="7"/>
      <c r="AE15949" s="7"/>
    </row>
    <row r="15951" spans="3:31" s="8" customFormat="1">
      <c r="C15951" s="15"/>
      <c r="G15951" s="7"/>
      <c r="H15951" s="7"/>
      <c r="I15951" s="7"/>
      <c r="J15951" s="7"/>
      <c r="K15951" s="7"/>
      <c r="L15951" s="7"/>
      <c r="M15951" s="7"/>
      <c r="N15951" s="7"/>
      <c r="O15951" s="7"/>
      <c r="P15951" s="7"/>
      <c r="Q15951" s="7"/>
      <c r="R15951" s="7"/>
      <c r="S15951" s="7"/>
      <c r="T15951" s="7"/>
      <c r="U15951" s="7"/>
      <c r="V15951" s="7"/>
      <c r="W15951" s="7"/>
      <c r="X15951" s="7"/>
      <c r="Y15951" s="7"/>
      <c r="Z15951" s="7"/>
      <c r="AA15951" s="7"/>
      <c r="AB15951" s="7"/>
      <c r="AC15951" s="7"/>
      <c r="AD15951" s="7"/>
      <c r="AE15951" s="7"/>
    </row>
    <row r="15953" spans="3:31" s="8" customFormat="1">
      <c r="C15953" s="15"/>
      <c r="G15953" s="7"/>
      <c r="H15953" s="7"/>
      <c r="I15953" s="7"/>
      <c r="J15953" s="7"/>
      <c r="K15953" s="7"/>
      <c r="L15953" s="7"/>
      <c r="M15953" s="7"/>
      <c r="N15953" s="7"/>
      <c r="O15953" s="7"/>
      <c r="P15953" s="7"/>
      <c r="Q15953" s="7"/>
      <c r="R15953" s="7"/>
      <c r="S15953" s="7"/>
      <c r="T15953" s="7"/>
      <c r="U15953" s="7"/>
      <c r="V15953" s="7"/>
      <c r="W15953" s="7"/>
      <c r="X15953" s="7"/>
      <c r="Y15953" s="7"/>
      <c r="Z15953" s="7"/>
      <c r="AA15953" s="7"/>
      <c r="AB15953" s="7"/>
      <c r="AC15953" s="7"/>
      <c r="AD15953" s="7"/>
      <c r="AE15953" s="7"/>
    </row>
    <row r="15955" spans="3:31" s="8" customFormat="1">
      <c r="C15955" s="15"/>
      <c r="G15955" s="7"/>
      <c r="H15955" s="7"/>
      <c r="I15955" s="7"/>
      <c r="J15955" s="7"/>
      <c r="K15955" s="7"/>
      <c r="L15955" s="7"/>
      <c r="M15955" s="7"/>
      <c r="N15955" s="7"/>
      <c r="O15955" s="7"/>
      <c r="P15955" s="7"/>
      <c r="Q15955" s="7"/>
      <c r="R15955" s="7"/>
      <c r="S15955" s="7"/>
      <c r="T15955" s="7"/>
      <c r="U15955" s="7"/>
      <c r="V15955" s="7"/>
      <c r="W15955" s="7"/>
      <c r="X15955" s="7"/>
      <c r="Y15955" s="7"/>
      <c r="Z15955" s="7"/>
      <c r="AA15955" s="7"/>
      <c r="AB15955" s="7"/>
      <c r="AC15955" s="7"/>
      <c r="AD15955" s="7"/>
      <c r="AE15955" s="7"/>
    </row>
    <row r="15957" spans="3:31" s="8" customFormat="1">
      <c r="C15957" s="15"/>
      <c r="G15957" s="7"/>
      <c r="H15957" s="7"/>
      <c r="I15957" s="7"/>
      <c r="J15957" s="7"/>
      <c r="K15957" s="7"/>
      <c r="L15957" s="7"/>
      <c r="M15957" s="7"/>
      <c r="N15957" s="7"/>
      <c r="O15957" s="7"/>
      <c r="P15957" s="7"/>
      <c r="Q15957" s="7"/>
      <c r="R15957" s="7"/>
      <c r="S15957" s="7"/>
      <c r="T15957" s="7"/>
      <c r="U15957" s="7"/>
      <c r="V15957" s="7"/>
      <c r="W15957" s="7"/>
      <c r="X15957" s="7"/>
      <c r="Y15957" s="7"/>
      <c r="Z15957" s="7"/>
      <c r="AA15957" s="7"/>
      <c r="AB15957" s="7"/>
      <c r="AC15957" s="7"/>
      <c r="AD15957" s="7"/>
      <c r="AE15957" s="7"/>
    </row>
    <row r="15959" spans="3:31" s="8" customFormat="1">
      <c r="C15959" s="15"/>
      <c r="G15959" s="7"/>
      <c r="H15959" s="7"/>
      <c r="I15959" s="7"/>
      <c r="J15959" s="7"/>
      <c r="K15959" s="7"/>
      <c r="L15959" s="7"/>
      <c r="M15959" s="7"/>
      <c r="N15959" s="7"/>
      <c r="O15959" s="7"/>
      <c r="P15959" s="7"/>
      <c r="Q15959" s="7"/>
      <c r="R15959" s="7"/>
      <c r="S15959" s="7"/>
      <c r="T15959" s="7"/>
      <c r="U15959" s="7"/>
      <c r="V15959" s="7"/>
      <c r="W15959" s="7"/>
      <c r="X15959" s="7"/>
      <c r="Y15959" s="7"/>
      <c r="Z15959" s="7"/>
      <c r="AA15959" s="7"/>
      <c r="AB15959" s="7"/>
      <c r="AC15959" s="7"/>
      <c r="AD15959" s="7"/>
      <c r="AE15959" s="7"/>
    </row>
    <row r="15961" spans="3:31" s="8" customFormat="1">
      <c r="C15961" s="15"/>
      <c r="G15961" s="7"/>
      <c r="H15961" s="7"/>
      <c r="I15961" s="7"/>
      <c r="J15961" s="7"/>
      <c r="K15961" s="7"/>
      <c r="L15961" s="7"/>
      <c r="M15961" s="7"/>
      <c r="N15961" s="7"/>
      <c r="O15961" s="7"/>
      <c r="P15961" s="7"/>
      <c r="Q15961" s="7"/>
      <c r="R15961" s="7"/>
      <c r="S15961" s="7"/>
      <c r="T15961" s="7"/>
      <c r="U15961" s="7"/>
      <c r="V15961" s="7"/>
      <c r="W15961" s="7"/>
      <c r="X15961" s="7"/>
      <c r="Y15961" s="7"/>
      <c r="Z15961" s="7"/>
      <c r="AA15961" s="7"/>
      <c r="AB15961" s="7"/>
      <c r="AC15961" s="7"/>
      <c r="AD15961" s="7"/>
      <c r="AE15961" s="7"/>
    </row>
    <row r="15963" spans="3:31" s="8" customFormat="1">
      <c r="C15963" s="15"/>
      <c r="G15963" s="7"/>
      <c r="H15963" s="7"/>
      <c r="I15963" s="7"/>
      <c r="J15963" s="7"/>
      <c r="K15963" s="7"/>
      <c r="L15963" s="7"/>
      <c r="M15963" s="7"/>
      <c r="N15963" s="7"/>
      <c r="O15963" s="7"/>
      <c r="P15963" s="7"/>
      <c r="Q15963" s="7"/>
      <c r="R15963" s="7"/>
      <c r="S15963" s="7"/>
      <c r="T15963" s="7"/>
      <c r="U15963" s="7"/>
      <c r="V15963" s="7"/>
      <c r="W15963" s="7"/>
      <c r="X15963" s="7"/>
      <c r="Y15963" s="7"/>
      <c r="Z15963" s="7"/>
      <c r="AA15963" s="7"/>
      <c r="AB15963" s="7"/>
      <c r="AC15963" s="7"/>
      <c r="AD15963" s="7"/>
      <c r="AE15963" s="7"/>
    </row>
    <row r="15965" spans="3:31" s="8" customFormat="1">
      <c r="C15965" s="15"/>
      <c r="G15965" s="7"/>
      <c r="H15965" s="7"/>
      <c r="I15965" s="7"/>
      <c r="J15965" s="7"/>
      <c r="K15965" s="7"/>
      <c r="L15965" s="7"/>
      <c r="M15965" s="7"/>
      <c r="N15965" s="7"/>
      <c r="O15965" s="7"/>
      <c r="P15965" s="7"/>
      <c r="Q15965" s="7"/>
      <c r="R15965" s="7"/>
      <c r="S15965" s="7"/>
      <c r="T15965" s="7"/>
      <c r="U15965" s="7"/>
      <c r="V15965" s="7"/>
      <c r="W15965" s="7"/>
      <c r="X15965" s="7"/>
      <c r="Y15965" s="7"/>
      <c r="Z15965" s="7"/>
      <c r="AA15965" s="7"/>
      <c r="AB15965" s="7"/>
      <c r="AC15965" s="7"/>
      <c r="AD15965" s="7"/>
      <c r="AE15965" s="7"/>
    </row>
    <row r="15967" spans="3:31" s="8" customFormat="1">
      <c r="C15967" s="15"/>
      <c r="G15967" s="7"/>
      <c r="H15967" s="7"/>
      <c r="I15967" s="7"/>
      <c r="J15967" s="7"/>
      <c r="K15967" s="7"/>
      <c r="L15967" s="7"/>
      <c r="M15967" s="7"/>
      <c r="N15967" s="7"/>
      <c r="O15967" s="7"/>
      <c r="P15967" s="7"/>
      <c r="Q15967" s="7"/>
      <c r="R15967" s="7"/>
      <c r="S15967" s="7"/>
      <c r="T15967" s="7"/>
      <c r="U15967" s="7"/>
      <c r="V15967" s="7"/>
      <c r="W15967" s="7"/>
      <c r="X15967" s="7"/>
      <c r="Y15967" s="7"/>
      <c r="Z15967" s="7"/>
      <c r="AA15967" s="7"/>
      <c r="AB15967" s="7"/>
      <c r="AC15967" s="7"/>
      <c r="AD15967" s="7"/>
      <c r="AE15967" s="7"/>
    </row>
    <row r="15969" spans="3:31" s="8" customFormat="1">
      <c r="C15969" s="15"/>
      <c r="G15969" s="7"/>
      <c r="H15969" s="7"/>
      <c r="I15969" s="7"/>
      <c r="J15969" s="7"/>
      <c r="K15969" s="7"/>
      <c r="L15969" s="7"/>
      <c r="M15969" s="7"/>
      <c r="N15969" s="7"/>
      <c r="O15969" s="7"/>
      <c r="P15969" s="7"/>
      <c r="Q15969" s="7"/>
      <c r="R15969" s="7"/>
      <c r="S15969" s="7"/>
      <c r="T15969" s="7"/>
      <c r="U15969" s="7"/>
      <c r="V15969" s="7"/>
      <c r="W15969" s="7"/>
      <c r="X15969" s="7"/>
      <c r="Y15969" s="7"/>
      <c r="Z15969" s="7"/>
      <c r="AA15969" s="7"/>
      <c r="AB15969" s="7"/>
      <c r="AC15969" s="7"/>
      <c r="AD15969" s="7"/>
      <c r="AE15969" s="7"/>
    </row>
    <row r="15971" spans="3:31" s="8" customFormat="1">
      <c r="C15971" s="15"/>
      <c r="G15971" s="7"/>
      <c r="H15971" s="7"/>
      <c r="I15971" s="7"/>
      <c r="J15971" s="7"/>
      <c r="K15971" s="7"/>
      <c r="L15971" s="7"/>
      <c r="M15971" s="7"/>
      <c r="N15971" s="7"/>
      <c r="O15971" s="7"/>
      <c r="P15971" s="7"/>
      <c r="Q15971" s="7"/>
      <c r="R15971" s="7"/>
      <c r="S15971" s="7"/>
      <c r="T15971" s="7"/>
      <c r="U15971" s="7"/>
      <c r="V15971" s="7"/>
      <c r="W15971" s="7"/>
      <c r="X15971" s="7"/>
      <c r="Y15971" s="7"/>
      <c r="Z15971" s="7"/>
      <c r="AA15971" s="7"/>
      <c r="AB15971" s="7"/>
      <c r="AC15971" s="7"/>
      <c r="AD15971" s="7"/>
      <c r="AE15971" s="7"/>
    </row>
    <row r="15973" spans="3:31" s="8" customFormat="1">
      <c r="C15973" s="15"/>
      <c r="G15973" s="7"/>
      <c r="H15973" s="7"/>
      <c r="I15973" s="7"/>
      <c r="J15973" s="7"/>
      <c r="K15973" s="7"/>
      <c r="L15973" s="7"/>
      <c r="M15973" s="7"/>
      <c r="N15973" s="7"/>
      <c r="O15973" s="7"/>
      <c r="P15973" s="7"/>
      <c r="Q15973" s="7"/>
      <c r="R15973" s="7"/>
      <c r="S15973" s="7"/>
      <c r="T15973" s="7"/>
      <c r="U15973" s="7"/>
      <c r="V15973" s="7"/>
      <c r="W15973" s="7"/>
      <c r="X15973" s="7"/>
      <c r="Y15973" s="7"/>
      <c r="Z15973" s="7"/>
      <c r="AA15973" s="7"/>
      <c r="AB15973" s="7"/>
      <c r="AC15973" s="7"/>
      <c r="AD15973" s="7"/>
      <c r="AE15973" s="7"/>
    </row>
    <row r="15975" spans="3:31" s="8" customFormat="1">
      <c r="C15975" s="15"/>
      <c r="G15975" s="7"/>
      <c r="H15975" s="7"/>
      <c r="I15975" s="7"/>
      <c r="J15975" s="7"/>
      <c r="K15975" s="7"/>
      <c r="L15975" s="7"/>
      <c r="M15975" s="7"/>
      <c r="N15975" s="7"/>
      <c r="O15975" s="7"/>
      <c r="P15975" s="7"/>
      <c r="Q15975" s="7"/>
      <c r="R15975" s="7"/>
      <c r="S15975" s="7"/>
      <c r="T15975" s="7"/>
      <c r="U15975" s="7"/>
      <c r="V15975" s="7"/>
      <c r="W15975" s="7"/>
      <c r="X15975" s="7"/>
      <c r="Y15975" s="7"/>
      <c r="Z15975" s="7"/>
      <c r="AA15975" s="7"/>
      <c r="AB15975" s="7"/>
      <c r="AC15975" s="7"/>
      <c r="AD15975" s="7"/>
      <c r="AE15975" s="7"/>
    </row>
    <row r="15977" spans="3:31" s="8" customFormat="1">
      <c r="C15977" s="15"/>
      <c r="G15977" s="7"/>
      <c r="H15977" s="7"/>
      <c r="I15977" s="7"/>
      <c r="J15977" s="7"/>
      <c r="K15977" s="7"/>
      <c r="L15977" s="7"/>
      <c r="M15977" s="7"/>
      <c r="N15977" s="7"/>
      <c r="O15977" s="7"/>
      <c r="P15977" s="7"/>
      <c r="Q15977" s="7"/>
      <c r="R15977" s="7"/>
      <c r="S15977" s="7"/>
      <c r="T15977" s="7"/>
      <c r="U15977" s="7"/>
      <c r="V15977" s="7"/>
      <c r="W15977" s="7"/>
      <c r="X15977" s="7"/>
      <c r="Y15977" s="7"/>
      <c r="Z15977" s="7"/>
      <c r="AA15977" s="7"/>
      <c r="AB15977" s="7"/>
      <c r="AC15977" s="7"/>
      <c r="AD15977" s="7"/>
      <c r="AE15977" s="7"/>
    </row>
    <row r="15979" spans="3:31" s="8" customFormat="1">
      <c r="C15979" s="15"/>
      <c r="G15979" s="7"/>
      <c r="H15979" s="7"/>
      <c r="I15979" s="7"/>
      <c r="J15979" s="7"/>
      <c r="K15979" s="7"/>
      <c r="L15979" s="7"/>
      <c r="M15979" s="7"/>
      <c r="N15979" s="7"/>
      <c r="O15979" s="7"/>
      <c r="P15979" s="7"/>
      <c r="Q15979" s="7"/>
      <c r="R15979" s="7"/>
      <c r="S15979" s="7"/>
      <c r="T15979" s="7"/>
      <c r="U15979" s="7"/>
      <c r="V15979" s="7"/>
      <c r="W15979" s="7"/>
      <c r="X15979" s="7"/>
      <c r="Y15979" s="7"/>
      <c r="Z15979" s="7"/>
      <c r="AA15979" s="7"/>
      <c r="AB15979" s="7"/>
      <c r="AC15979" s="7"/>
      <c r="AD15979" s="7"/>
      <c r="AE15979" s="7"/>
    </row>
    <row r="15981" spans="3:31" s="8" customFormat="1">
      <c r="C15981" s="15"/>
      <c r="G15981" s="7"/>
      <c r="H15981" s="7"/>
      <c r="I15981" s="7"/>
      <c r="J15981" s="7"/>
      <c r="K15981" s="7"/>
      <c r="L15981" s="7"/>
      <c r="M15981" s="7"/>
      <c r="N15981" s="7"/>
      <c r="O15981" s="7"/>
      <c r="P15981" s="7"/>
      <c r="Q15981" s="7"/>
      <c r="R15981" s="7"/>
      <c r="S15981" s="7"/>
      <c r="T15981" s="7"/>
      <c r="U15981" s="7"/>
      <c r="V15981" s="7"/>
      <c r="W15981" s="7"/>
      <c r="X15981" s="7"/>
      <c r="Y15981" s="7"/>
      <c r="Z15981" s="7"/>
      <c r="AA15981" s="7"/>
      <c r="AB15981" s="7"/>
      <c r="AC15981" s="7"/>
      <c r="AD15981" s="7"/>
      <c r="AE15981" s="7"/>
    </row>
    <row r="15983" spans="3:31" s="8" customFormat="1">
      <c r="C15983" s="15"/>
      <c r="G15983" s="7"/>
      <c r="H15983" s="7"/>
      <c r="I15983" s="7"/>
      <c r="J15983" s="7"/>
      <c r="K15983" s="7"/>
      <c r="L15983" s="7"/>
      <c r="M15983" s="7"/>
      <c r="N15983" s="7"/>
      <c r="O15983" s="7"/>
      <c r="P15983" s="7"/>
      <c r="Q15983" s="7"/>
      <c r="R15983" s="7"/>
      <c r="S15983" s="7"/>
      <c r="T15983" s="7"/>
      <c r="U15983" s="7"/>
      <c r="V15983" s="7"/>
      <c r="W15983" s="7"/>
      <c r="X15983" s="7"/>
      <c r="Y15983" s="7"/>
      <c r="Z15983" s="7"/>
      <c r="AA15983" s="7"/>
      <c r="AB15983" s="7"/>
      <c r="AC15983" s="7"/>
      <c r="AD15983" s="7"/>
      <c r="AE15983" s="7"/>
    </row>
    <row r="15985" spans="3:31" s="8" customFormat="1">
      <c r="C15985" s="15"/>
      <c r="G15985" s="7"/>
      <c r="H15985" s="7"/>
      <c r="I15985" s="7"/>
      <c r="J15985" s="7"/>
      <c r="K15985" s="7"/>
      <c r="L15985" s="7"/>
      <c r="M15985" s="7"/>
      <c r="N15985" s="7"/>
      <c r="O15985" s="7"/>
      <c r="P15985" s="7"/>
      <c r="Q15985" s="7"/>
      <c r="R15985" s="7"/>
      <c r="S15985" s="7"/>
      <c r="T15985" s="7"/>
      <c r="U15985" s="7"/>
      <c r="V15985" s="7"/>
      <c r="W15985" s="7"/>
      <c r="X15985" s="7"/>
      <c r="Y15985" s="7"/>
      <c r="Z15985" s="7"/>
      <c r="AA15985" s="7"/>
      <c r="AB15985" s="7"/>
      <c r="AC15985" s="7"/>
      <c r="AD15985" s="7"/>
      <c r="AE15985" s="7"/>
    </row>
    <row r="15987" spans="3:31" s="8" customFormat="1">
      <c r="C15987" s="15"/>
      <c r="G15987" s="7"/>
      <c r="H15987" s="7"/>
      <c r="I15987" s="7"/>
      <c r="J15987" s="7"/>
      <c r="K15987" s="7"/>
      <c r="L15987" s="7"/>
      <c r="M15987" s="7"/>
      <c r="N15987" s="7"/>
      <c r="O15987" s="7"/>
      <c r="P15987" s="7"/>
      <c r="Q15987" s="7"/>
      <c r="R15987" s="7"/>
      <c r="S15987" s="7"/>
      <c r="T15987" s="7"/>
      <c r="U15987" s="7"/>
      <c r="V15987" s="7"/>
      <c r="W15987" s="7"/>
      <c r="X15987" s="7"/>
      <c r="Y15987" s="7"/>
      <c r="Z15987" s="7"/>
      <c r="AA15987" s="7"/>
      <c r="AB15987" s="7"/>
      <c r="AC15987" s="7"/>
      <c r="AD15987" s="7"/>
      <c r="AE15987" s="7"/>
    </row>
    <row r="15989" spans="3:31" s="8" customFormat="1">
      <c r="C15989" s="15"/>
      <c r="G15989" s="7"/>
      <c r="H15989" s="7"/>
      <c r="I15989" s="7"/>
      <c r="J15989" s="7"/>
      <c r="K15989" s="7"/>
      <c r="L15989" s="7"/>
      <c r="M15989" s="7"/>
      <c r="N15989" s="7"/>
      <c r="O15989" s="7"/>
      <c r="P15989" s="7"/>
      <c r="Q15989" s="7"/>
      <c r="R15989" s="7"/>
      <c r="S15989" s="7"/>
      <c r="T15989" s="7"/>
      <c r="U15989" s="7"/>
      <c r="V15989" s="7"/>
      <c r="W15989" s="7"/>
      <c r="X15989" s="7"/>
      <c r="Y15989" s="7"/>
      <c r="Z15989" s="7"/>
      <c r="AA15989" s="7"/>
      <c r="AB15989" s="7"/>
      <c r="AC15989" s="7"/>
      <c r="AD15989" s="7"/>
      <c r="AE15989" s="7"/>
    </row>
    <row r="15991" spans="3:31" s="8" customFormat="1">
      <c r="C15991" s="15"/>
      <c r="G15991" s="7"/>
      <c r="H15991" s="7"/>
      <c r="I15991" s="7"/>
      <c r="J15991" s="7"/>
      <c r="K15991" s="7"/>
      <c r="L15991" s="7"/>
      <c r="M15991" s="7"/>
      <c r="N15991" s="7"/>
      <c r="O15991" s="7"/>
      <c r="P15991" s="7"/>
      <c r="Q15991" s="7"/>
      <c r="R15991" s="7"/>
      <c r="S15991" s="7"/>
      <c r="T15991" s="7"/>
      <c r="U15991" s="7"/>
      <c r="V15991" s="7"/>
      <c r="W15991" s="7"/>
      <c r="X15991" s="7"/>
      <c r="Y15991" s="7"/>
      <c r="Z15991" s="7"/>
      <c r="AA15991" s="7"/>
      <c r="AB15991" s="7"/>
      <c r="AC15991" s="7"/>
      <c r="AD15991" s="7"/>
      <c r="AE15991" s="7"/>
    </row>
    <row r="15993" spans="3:31" s="8" customFormat="1">
      <c r="C15993" s="15"/>
      <c r="G15993" s="7"/>
      <c r="H15993" s="7"/>
      <c r="I15993" s="7"/>
      <c r="J15993" s="7"/>
      <c r="K15993" s="7"/>
      <c r="L15993" s="7"/>
      <c r="M15993" s="7"/>
      <c r="N15993" s="7"/>
      <c r="O15993" s="7"/>
      <c r="P15993" s="7"/>
      <c r="Q15993" s="7"/>
      <c r="R15993" s="7"/>
      <c r="S15993" s="7"/>
      <c r="T15993" s="7"/>
      <c r="U15993" s="7"/>
      <c r="V15993" s="7"/>
      <c r="W15993" s="7"/>
      <c r="X15993" s="7"/>
      <c r="Y15993" s="7"/>
      <c r="Z15993" s="7"/>
      <c r="AA15993" s="7"/>
      <c r="AB15993" s="7"/>
      <c r="AC15993" s="7"/>
      <c r="AD15993" s="7"/>
      <c r="AE15993" s="7"/>
    </row>
    <row r="15995" spans="3:31" s="8" customFormat="1">
      <c r="C15995" s="15"/>
      <c r="G15995" s="7"/>
      <c r="H15995" s="7"/>
      <c r="I15995" s="7"/>
      <c r="J15995" s="7"/>
      <c r="K15995" s="7"/>
      <c r="L15995" s="7"/>
      <c r="M15995" s="7"/>
      <c r="N15995" s="7"/>
      <c r="O15995" s="7"/>
      <c r="P15995" s="7"/>
      <c r="Q15995" s="7"/>
      <c r="R15995" s="7"/>
      <c r="S15995" s="7"/>
      <c r="T15995" s="7"/>
      <c r="U15995" s="7"/>
      <c r="V15995" s="7"/>
      <c r="W15995" s="7"/>
      <c r="X15995" s="7"/>
      <c r="Y15995" s="7"/>
      <c r="Z15995" s="7"/>
      <c r="AA15995" s="7"/>
      <c r="AB15995" s="7"/>
      <c r="AC15995" s="7"/>
      <c r="AD15995" s="7"/>
      <c r="AE15995" s="7"/>
    </row>
    <row r="15997" spans="3:31" s="8" customFormat="1">
      <c r="C15997" s="15"/>
      <c r="G15997" s="7"/>
      <c r="H15997" s="7"/>
      <c r="I15997" s="7"/>
      <c r="J15997" s="7"/>
      <c r="K15997" s="7"/>
      <c r="L15997" s="7"/>
      <c r="M15997" s="7"/>
      <c r="N15997" s="7"/>
      <c r="O15997" s="7"/>
      <c r="P15997" s="7"/>
      <c r="Q15997" s="7"/>
      <c r="R15997" s="7"/>
      <c r="S15997" s="7"/>
      <c r="T15997" s="7"/>
      <c r="U15997" s="7"/>
      <c r="V15997" s="7"/>
      <c r="W15997" s="7"/>
      <c r="X15997" s="7"/>
      <c r="Y15997" s="7"/>
      <c r="Z15997" s="7"/>
      <c r="AA15997" s="7"/>
      <c r="AB15997" s="7"/>
      <c r="AC15997" s="7"/>
      <c r="AD15997" s="7"/>
      <c r="AE15997" s="7"/>
    </row>
    <row r="15999" spans="3:31" s="8" customFormat="1">
      <c r="C15999" s="15"/>
      <c r="G15999" s="7"/>
      <c r="H15999" s="7"/>
      <c r="I15999" s="7"/>
      <c r="J15999" s="7"/>
      <c r="K15999" s="7"/>
      <c r="L15999" s="7"/>
      <c r="M15999" s="7"/>
      <c r="N15999" s="7"/>
      <c r="O15999" s="7"/>
      <c r="P15999" s="7"/>
      <c r="Q15999" s="7"/>
      <c r="R15999" s="7"/>
      <c r="S15999" s="7"/>
      <c r="T15999" s="7"/>
      <c r="U15999" s="7"/>
      <c r="V15999" s="7"/>
      <c r="W15999" s="7"/>
      <c r="X15999" s="7"/>
      <c r="Y15999" s="7"/>
      <c r="Z15999" s="7"/>
      <c r="AA15999" s="7"/>
      <c r="AB15999" s="7"/>
      <c r="AC15999" s="7"/>
      <c r="AD15999" s="7"/>
      <c r="AE15999" s="7"/>
    </row>
    <row r="16001" spans="3:31" s="8" customFormat="1">
      <c r="C16001" s="15"/>
      <c r="G16001" s="7"/>
      <c r="H16001" s="7"/>
      <c r="I16001" s="7"/>
      <c r="J16001" s="7"/>
      <c r="K16001" s="7"/>
      <c r="L16001" s="7"/>
      <c r="M16001" s="7"/>
      <c r="N16001" s="7"/>
      <c r="O16001" s="7"/>
      <c r="P16001" s="7"/>
      <c r="Q16001" s="7"/>
      <c r="R16001" s="7"/>
      <c r="S16001" s="7"/>
      <c r="T16001" s="7"/>
      <c r="U16001" s="7"/>
      <c r="V16001" s="7"/>
      <c r="W16001" s="7"/>
      <c r="X16001" s="7"/>
      <c r="Y16001" s="7"/>
      <c r="Z16001" s="7"/>
      <c r="AA16001" s="7"/>
      <c r="AB16001" s="7"/>
      <c r="AC16001" s="7"/>
      <c r="AD16001" s="7"/>
      <c r="AE16001" s="7"/>
    </row>
    <row r="16003" spans="3:31" s="8" customFormat="1">
      <c r="C16003" s="15"/>
      <c r="G16003" s="7"/>
      <c r="H16003" s="7"/>
      <c r="I16003" s="7"/>
      <c r="J16003" s="7"/>
      <c r="K16003" s="7"/>
      <c r="L16003" s="7"/>
      <c r="M16003" s="7"/>
      <c r="N16003" s="7"/>
      <c r="O16003" s="7"/>
      <c r="P16003" s="7"/>
      <c r="Q16003" s="7"/>
      <c r="R16003" s="7"/>
      <c r="S16003" s="7"/>
      <c r="T16003" s="7"/>
      <c r="U16003" s="7"/>
      <c r="V16003" s="7"/>
      <c r="W16003" s="7"/>
      <c r="X16003" s="7"/>
      <c r="Y16003" s="7"/>
      <c r="Z16003" s="7"/>
      <c r="AA16003" s="7"/>
      <c r="AB16003" s="7"/>
      <c r="AC16003" s="7"/>
      <c r="AD16003" s="7"/>
      <c r="AE16003" s="7"/>
    </row>
    <row r="16005" spans="3:31" s="8" customFormat="1">
      <c r="C16005" s="15"/>
      <c r="G16005" s="7"/>
      <c r="H16005" s="7"/>
      <c r="I16005" s="7"/>
      <c r="J16005" s="7"/>
      <c r="K16005" s="7"/>
      <c r="L16005" s="7"/>
      <c r="M16005" s="7"/>
      <c r="N16005" s="7"/>
      <c r="O16005" s="7"/>
      <c r="P16005" s="7"/>
      <c r="Q16005" s="7"/>
      <c r="R16005" s="7"/>
      <c r="S16005" s="7"/>
      <c r="T16005" s="7"/>
      <c r="U16005" s="7"/>
      <c r="V16005" s="7"/>
      <c r="W16005" s="7"/>
      <c r="X16005" s="7"/>
      <c r="Y16005" s="7"/>
      <c r="Z16005" s="7"/>
      <c r="AA16005" s="7"/>
      <c r="AB16005" s="7"/>
      <c r="AC16005" s="7"/>
      <c r="AD16005" s="7"/>
      <c r="AE16005" s="7"/>
    </row>
    <row r="16007" spans="3:31" s="8" customFormat="1">
      <c r="C16007" s="15"/>
      <c r="G16007" s="7"/>
      <c r="H16007" s="7"/>
      <c r="I16007" s="7"/>
      <c r="J16007" s="7"/>
      <c r="K16007" s="7"/>
      <c r="L16007" s="7"/>
      <c r="M16007" s="7"/>
      <c r="N16007" s="7"/>
      <c r="O16007" s="7"/>
      <c r="P16007" s="7"/>
      <c r="Q16007" s="7"/>
      <c r="R16007" s="7"/>
      <c r="S16007" s="7"/>
      <c r="T16007" s="7"/>
      <c r="U16007" s="7"/>
      <c r="V16007" s="7"/>
      <c r="W16007" s="7"/>
      <c r="X16007" s="7"/>
      <c r="Y16007" s="7"/>
      <c r="Z16007" s="7"/>
      <c r="AA16007" s="7"/>
      <c r="AB16007" s="7"/>
      <c r="AC16007" s="7"/>
      <c r="AD16007" s="7"/>
      <c r="AE16007" s="7"/>
    </row>
    <row r="16009" spans="3:31" s="8" customFormat="1">
      <c r="C16009" s="15"/>
      <c r="G16009" s="7"/>
      <c r="H16009" s="7"/>
      <c r="I16009" s="7"/>
      <c r="J16009" s="7"/>
      <c r="K16009" s="7"/>
      <c r="L16009" s="7"/>
      <c r="M16009" s="7"/>
      <c r="N16009" s="7"/>
      <c r="O16009" s="7"/>
      <c r="P16009" s="7"/>
      <c r="Q16009" s="7"/>
      <c r="R16009" s="7"/>
      <c r="S16009" s="7"/>
      <c r="T16009" s="7"/>
      <c r="U16009" s="7"/>
      <c r="V16009" s="7"/>
      <c r="W16009" s="7"/>
      <c r="X16009" s="7"/>
      <c r="Y16009" s="7"/>
      <c r="Z16009" s="7"/>
      <c r="AA16009" s="7"/>
      <c r="AB16009" s="7"/>
      <c r="AC16009" s="7"/>
      <c r="AD16009" s="7"/>
      <c r="AE16009" s="7"/>
    </row>
    <row r="16011" spans="3:31" s="8" customFormat="1">
      <c r="C16011" s="15"/>
      <c r="G16011" s="7"/>
      <c r="H16011" s="7"/>
      <c r="I16011" s="7"/>
      <c r="J16011" s="7"/>
      <c r="K16011" s="7"/>
      <c r="L16011" s="7"/>
      <c r="M16011" s="7"/>
      <c r="N16011" s="7"/>
      <c r="O16011" s="7"/>
      <c r="P16011" s="7"/>
      <c r="Q16011" s="7"/>
      <c r="R16011" s="7"/>
      <c r="S16011" s="7"/>
      <c r="T16011" s="7"/>
      <c r="U16011" s="7"/>
      <c r="V16011" s="7"/>
      <c r="W16011" s="7"/>
      <c r="X16011" s="7"/>
      <c r="Y16011" s="7"/>
      <c r="Z16011" s="7"/>
      <c r="AA16011" s="7"/>
      <c r="AB16011" s="7"/>
      <c r="AC16011" s="7"/>
      <c r="AD16011" s="7"/>
      <c r="AE16011" s="7"/>
    </row>
    <row r="16013" spans="3:31" s="8" customFormat="1">
      <c r="C16013" s="15"/>
      <c r="G16013" s="7"/>
      <c r="H16013" s="7"/>
      <c r="I16013" s="7"/>
      <c r="J16013" s="7"/>
      <c r="K16013" s="7"/>
      <c r="L16013" s="7"/>
      <c r="M16013" s="7"/>
      <c r="N16013" s="7"/>
      <c r="O16013" s="7"/>
      <c r="P16013" s="7"/>
      <c r="Q16013" s="7"/>
      <c r="R16013" s="7"/>
      <c r="S16013" s="7"/>
      <c r="T16013" s="7"/>
      <c r="U16013" s="7"/>
      <c r="V16013" s="7"/>
      <c r="W16013" s="7"/>
      <c r="X16013" s="7"/>
      <c r="Y16013" s="7"/>
      <c r="Z16013" s="7"/>
      <c r="AA16013" s="7"/>
      <c r="AB16013" s="7"/>
      <c r="AC16013" s="7"/>
      <c r="AD16013" s="7"/>
      <c r="AE16013" s="7"/>
    </row>
    <row r="16015" spans="3:31" s="8" customFormat="1">
      <c r="C16015" s="15"/>
      <c r="G16015" s="7"/>
      <c r="H16015" s="7"/>
      <c r="I16015" s="7"/>
      <c r="J16015" s="7"/>
      <c r="K16015" s="7"/>
      <c r="L16015" s="7"/>
      <c r="M16015" s="7"/>
      <c r="N16015" s="7"/>
      <c r="O16015" s="7"/>
      <c r="P16015" s="7"/>
      <c r="Q16015" s="7"/>
      <c r="R16015" s="7"/>
      <c r="S16015" s="7"/>
      <c r="T16015" s="7"/>
      <c r="U16015" s="7"/>
      <c r="V16015" s="7"/>
      <c r="W16015" s="7"/>
      <c r="X16015" s="7"/>
      <c r="Y16015" s="7"/>
      <c r="Z16015" s="7"/>
      <c r="AA16015" s="7"/>
      <c r="AB16015" s="7"/>
      <c r="AC16015" s="7"/>
      <c r="AD16015" s="7"/>
      <c r="AE16015" s="7"/>
    </row>
    <row r="16017" spans="3:31" s="8" customFormat="1">
      <c r="C16017" s="15"/>
      <c r="G16017" s="7"/>
      <c r="H16017" s="7"/>
      <c r="I16017" s="7"/>
      <c r="J16017" s="7"/>
      <c r="K16017" s="7"/>
      <c r="L16017" s="7"/>
      <c r="M16017" s="7"/>
      <c r="N16017" s="7"/>
      <c r="O16017" s="7"/>
      <c r="P16017" s="7"/>
      <c r="Q16017" s="7"/>
      <c r="R16017" s="7"/>
      <c r="S16017" s="7"/>
      <c r="T16017" s="7"/>
      <c r="U16017" s="7"/>
      <c r="V16017" s="7"/>
      <c r="W16017" s="7"/>
      <c r="X16017" s="7"/>
      <c r="Y16017" s="7"/>
      <c r="Z16017" s="7"/>
      <c r="AA16017" s="7"/>
      <c r="AB16017" s="7"/>
      <c r="AC16017" s="7"/>
      <c r="AD16017" s="7"/>
      <c r="AE16017" s="7"/>
    </row>
    <row r="16019" spans="3:31" s="8" customFormat="1">
      <c r="C16019" s="15"/>
      <c r="G16019" s="7"/>
      <c r="H16019" s="7"/>
      <c r="I16019" s="7"/>
      <c r="J16019" s="7"/>
      <c r="K16019" s="7"/>
      <c r="L16019" s="7"/>
      <c r="M16019" s="7"/>
      <c r="N16019" s="7"/>
      <c r="O16019" s="7"/>
      <c r="P16019" s="7"/>
      <c r="Q16019" s="7"/>
      <c r="R16019" s="7"/>
      <c r="S16019" s="7"/>
      <c r="T16019" s="7"/>
      <c r="U16019" s="7"/>
      <c r="V16019" s="7"/>
      <c r="W16019" s="7"/>
      <c r="X16019" s="7"/>
      <c r="Y16019" s="7"/>
      <c r="Z16019" s="7"/>
      <c r="AA16019" s="7"/>
      <c r="AB16019" s="7"/>
      <c r="AC16019" s="7"/>
      <c r="AD16019" s="7"/>
      <c r="AE16019" s="7"/>
    </row>
    <row r="16021" spans="3:31" s="8" customFormat="1">
      <c r="C16021" s="15"/>
      <c r="G16021" s="7"/>
      <c r="H16021" s="7"/>
      <c r="I16021" s="7"/>
      <c r="J16021" s="7"/>
      <c r="K16021" s="7"/>
      <c r="L16021" s="7"/>
      <c r="M16021" s="7"/>
      <c r="N16021" s="7"/>
      <c r="O16021" s="7"/>
      <c r="P16021" s="7"/>
      <c r="Q16021" s="7"/>
      <c r="R16021" s="7"/>
      <c r="S16021" s="7"/>
      <c r="T16021" s="7"/>
      <c r="U16021" s="7"/>
      <c r="V16021" s="7"/>
      <c r="W16021" s="7"/>
      <c r="X16021" s="7"/>
      <c r="Y16021" s="7"/>
      <c r="Z16021" s="7"/>
      <c r="AA16021" s="7"/>
      <c r="AB16021" s="7"/>
      <c r="AC16021" s="7"/>
      <c r="AD16021" s="7"/>
      <c r="AE16021" s="7"/>
    </row>
    <row r="16023" spans="3:31" s="8" customFormat="1">
      <c r="C16023" s="15"/>
      <c r="G16023" s="7"/>
      <c r="H16023" s="7"/>
      <c r="I16023" s="7"/>
      <c r="J16023" s="7"/>
      <c r="K16023" s="7"/>
      <c r="L16023" s="7"/>
      <c r="M16023" s="7"/>
      <c r="N16023" s="7"/>
      <c r="O16023" s="7"/>
      <c r="P16023" s="7"/>
      <c r="Q16023" s="7"/>
      <c r="R16023" s="7"/>
      <c r="S16023" s="7"/>
      <c r="T16023" s="7"/>
      <c r="U16023" s="7"/>
      <c r="V16023" s="7"/>
      <c r="W16023" s="7"/>
      <c r="X16023" s="7"/>
      <c r="Y16023" s="7"/>
      <c r="Z16023" s="7"/>
      <c r="AA16023" s="7"/>
      <c r="AB16023" s="7"/>
      <c r="AC16023" s="7"/>
      <c r="AD16023" s="7"/>
      <c r="AE16023" s="7"/>
    </row>
    <row r="16025" spans="3:31" s="8" customFormat="1">
      <c r="C16025" s="15"/>
      <c r="G16025" s="7"/>
      <c r="H16025" s="7"/>
      <c r="I16025" s="7"/>
      <c r="J16025" s="7"/>
      <c r="K16025" s="7"/>
      <c r="L16025" s="7"/>
      <c r="M16025" s="7"/>
      <c r="N16025" s="7"/>
      <c r="O16025" s="7"/>
      <c r="P16025" s="7"/>
      <c r="Q16025" s="7"/>
      <c r="R16025" s="7"/>
      <c r="S16025" s="7"/>
      <c r="T16025" s="7"/>
      <c r="U16025" s="7"/>
      <c r="V16025" s="7"/>
      <c r="W16025" s="7"/>
      <c r="X16025" s="7"/>
      <c r="Y16025" s="7"/>
      <c r="Z16025" s="7"/>
      <c r="AA16025" s="7"/>
      <c r="AB16025" s="7"/>
      <c r="AC16025" s="7"/>
      <c r="AD16025" s="7"/>
      <c r="AE16025" s="7"/>
    </row>
    <row r="16027" spans="3:31" s="8" customFormat="1">
      <c r="C16027" s="15"/>
      <c r="G16027" s="7"/>
      <c r="H16027" s="7"/>
      <c r="I16027" s="7"/>
      <c r="J16027" s="7"/>
      <c r="K16027" s="7"/>
      <c r="L16027" s="7"/>
      <c r="M16027" s="7"/>
      <c r="N16027" s="7"/>
      <c r="O16027" s="7"/>
      <c r="P16027" s="7"/>
      <c r="Q16027" s="7"/>
      <c r="R16027" s="7"/>
      <c r="S16027" s="7"/>
      <c r="T16027" s="7"/>
      <c r="U16027" s="7"/>
      <c r="V16027" s="7"/>
      <c r="W16027" s="7"/>
      <c r="X16027" s="7"/>
      <c r="Y16027" s="7"/>
      <c r="Z16027" s="7"/>
      <c r="AA16027" s="7"/>
      <c r="AB16027" s="7"/>
      <c r="AC16027" s="7"/>
      <c r="AD16027" s="7"/>
      <c r="AE16027" s="7"/>
    </row>
    <row r="16029" spans="3:31" s="8" customFormat="1">
      <c r="C16029" s="15"/>
      <c r="G16029" s="7"/>
      <c r="H16029" s="7"/>
      <c r="I16029" s="7"/>
      <c r="J16029" s="7"/>
      <c r="K16029" s="7"/>
      <c r="L16029" s="7"/>
      <c r="M16029" s="7"/>
      <c r="N16029" s="7"/>
      <c r="O16029" s="7"/>
      <c r="P16029" s="7"/>
      <c r="Q16029" s="7"/>
      <c r="R16029" s="7"/>
      <c r="S16029" s="7"/>
      <c r="T16029" s="7"/>
      <c r="U16029" s="7"/>
      <c r="V16029" s="7"/>
      <c r="W16029" s="7"/>
      <c r="X16029" s="7"/>
      <c r="Y16029" s="7"/>
      <c r="Z16029" s="7"/>
      <c r="AA16029" s="7"/>
      <c r="AB16029" s="7"/>
      <c r="AC16029" s="7"/>
      <c r="AD16029" s="7"/>
      <c r="AE16029" s="7"/>
    </row>
    <row r="16031" spans="3:31" s="8" customFormat="1">
      <c r="C16031" s="15"/>
      <c r="G16031" s="7"/>
      <c r="H16031" s="7"/>
      <c r="I16031" s="7"/>
      <c r="J16031" s="7"/>
      <c r="K16031" s="7"/>
      <c r="L16031" s="7"/>
      <c r="M16031" s="7"/>
      <c r="N16031" s="7"/>
      <c r="O16031" s="7"/>
      <c r="P16031" s="7"/>
      <c r="Q16031" s="7"/>
      <c r="R16031" s="7"/>
      <c r="S16031" s="7"/>
      <c r="T16031" s="7"/>
      <c r="U16031" s="7"/>
      <c r="V16031" s="7"/>
      <c r="W16031" s="7"/>
      <c r="X16031" s="7"/>
      <c r="Y16031" s="7"/>
      <c r="Z16031" s="7"/>
      <c r="AA16031" s="7"/>
      <c r="AB16031" s="7"/>
      <c r="AC16031" s="7"/>
      <c r="AD16031" s="7"/>
      <c r="AE16031" s="7"/>
    </row>
    <row r="16033" spans="3:31" s="8" customFormat="1">
      <c r="C16033" s="15"/>
      <c r="G16033" s="7"/>
      <c r="H16033" s="7"/>
      <c r="I16033" s="7"/>
      <c r="J16033" s="7"/>
      <c r="K16033" s="7"/>
      <c r="L16033" s="7"/>
      <c r="M16033" s="7"/>
      <c r="N16033" s="7"/>
      <c r="O16033" s="7"/>
      <c r="P16033" s="7"/>
      <c r="Q16033" s="7"/>
      <c r="R16033" s="7"/>
      <c r="S16033" s="7"/>
      <c r="T16033" s="7"/>
      <c r="U16033" s="7"/>
      <c r="V16033" s="7"/>
      <c r="W16033" s="7"/>
      <c r="X16033" s="7"/>
      <c r="Y16033" s="7"/>
      <c r="Z16033" s="7"/>
      <c r="AA16033" s="7"/>
      <c r="AB16033" s="7"/>
      <c r="AC16033" s="7"/>
      <c r="AD16033" s="7"/>
      <c r="AE16033" s="7"/>
    </row>
    <row r="16035" spans="3:31" s="8" customFormat="1">
      <c r="C16035" s="15"/>
      <c r="G16035" s="7"/>
      <c r="H16035" s="7"/>
      <c r="I16035" s="7"/>
      <c r="J16035" s="7"/>
      <c r="K16035" s="7"/>
      <c r="L16035" s="7"/>
      <c r="M16035" s="7"/>
      <c r="N16035" s="7"/>
      <c r="O16035" s="7"/>
      <c r="P16035" s="7"/>
      <c r="Q16035" s="7"/>
      <c r="R16035" s="7"/>
      <c r="S16035" s="7"/>
      <c r="T16035" s="7"/>
      <c r="U16035" s="7"/>
      <c r="V16035" s="7"/>
      <c r="W16035" s="7"/>
      <c r="X16035" s="7"/>
      <c r="Y16035" s="7"/>
      <c r="Z16035" s="7"/>
      <c r="AA16035" s="7"/>
      <c r="AB16035" s="7"/>
      <c r="AC16035" s="7"/>
      <c r="AD16035" s="7"/>
      <c r="AE16035" s="7"/>
    </row>
    <row r="16037" spans="3:31" s="8" customFormat="1">
      <c r="C16037" s="15"/>
      <c r="G16037" s="7"/>
      <c r="H16037" s="7"/>
      <c r="I16037" s="7"/>
      <c r="J16037" s="7"/>
      <c r="K16037" s="7"/>
      <c r="L16037" s="7"/>
      <c r="M16037" s="7"/>
      <c r="N16037" s="7"/>
      <c r="O16037" s="7"/>
      <c r="P16037" s="7"/>
      <c r="Q16037" s="7"/>
      <c r="R16037" s="7"/>
      <c r="S16037" s="7"/>
      <c r="T16037" s="7"/>
      <c r="U16037" s="7"/>
      <c r="V16037" s="7"/>
      <c r="W16037" s="7"/>
      <c r="X16037" s="7"/>
      <c r="Y16037" s="7"/>
      <c r="Z16037" s="7"/>
      <c r="AA16037" s="7"/>
      <c r="AB16037" s="7"/>
      <c r="AC16037" s="7"/>
      <c r="AD16037" s="7"/>
      <c r="AE16037" s="7"/>
    </row>
    <row r="16039" spans="3:31" s="8" customFormat="1">
      <c r="C16039" s="15"/>
      <c r="G16039" s="7"/>
      <c r="H16039" s="7"/>
      <c r="I16039" s="7"/>
      <c r="J16039" s="7"/>
      <c r="K16039" s="7"/>
      <c r="L16039" s="7"/>
      <c r="M16039" s="7"/>
      <c r="N16039" s="7"/>
      <c r="O16039" s="7"/>
      <c r="P16039" s="7"/>
      <c r="Q16039" s="7"/>
      <c r="R16039" s="7"/>
      <c r="S16039" s="7"/>
      <c r="T16039" s="7"/>
      <c r="U16039" s="7"/>
      <c r="V16039" s="7"/>
      <c r="W16039" s="7"/>
      <c r="X16039" s="7"/>
      <c r="Y16039" s="7"/>
      <c r="Z16039" s="7"/>
      <c r="AA16039" s="7"/>
      <c r="AB16039" s="7"/>
      <c r="AC16039" s="7"/>
      <c r="AD16039" s="7"/>
      <c r="AE16039" s="7"/>
    </row>
    <row r="16041" spans="3:31" s="8" customFormat="1">
      <c r="C16041" s="15"/>
      <c r="G16041" s="7"/>
      <c r="H16041" s="7"/>
      <c r="I16041" s="7"/>
      <c r="J16041" s="7"/>
      <c r="K16041" s="7"/>
      <c r="L16041" s="7"/>
      <c r="M16041" s="7"/>
      <c r="N16041" s="7"/>
      <c r="O16041" s="7"/>
      <c r="P16041" s="7"/>
      <c r="Q16041" s="7"/>
      <c r="R16041" s="7"/>
      <c r="S16041" s="7"/>
      <c r="T16041" s="7"/>
      <c r="U16041" s="7"/>
      <c r="V16041" s="7"/>
      <c r="W16041" s="7"/>
      <c r="X16041" s="7"/>
      <c r="Y16041" s="7"/>
      <c r="Z16041" s="7"/>
      <c r="AA16041" s="7"/>
      <c r="AB16041" s="7"/>
      <c r="AC16041" s="7"/>
      <c r="AD16041" s="7"/>
      <c r="AE16041" s="7"/>
    </row>
    <row r="16043" spans="3:31" s="8" customFormat="1">
      <c r="C16043" s="15"/>
      <c r="G16043" s="7"/>
      <c r="H16043" s="7"/>
      <c r="I16043" s="7"/>
      <c r="J16043" s="7"/>
      <c r="K16043" s="7"/>
      <c r="L16043" s="7"/>
      <c r="M16043" s="7"/>
      <c r="N16043" s="7"/>
      <c r="O16043" s="7"/>
      <c r="P16043" s="7"/>
      <c r="Q16043" s="7"/>
      <c r="R16043" s="7"/>
      <c r="S16043" s="7"/>
      <c r="T16043" s="7"/>
      <c r="U16043" s="7"/>
      <c r="V16043" s="7"/>
      <c r="W16043" s="7"/>
      <c r="X16043" s="7"/>
      <c r="Y16043" s="7"/>
      <c r="Z16043" s="7"/>
      <c r="AA16043" s="7"/>
      <c r="AB16043" s="7"/>
      <c r="AC16043" s="7"/>
      <c r="AD16043" s="7"/>
      <c r="AE16043" s="7"/>
    </row>
    <row r="16045" spans="3:31" s="8" customFormat="1">
      <c r="C16045" s="15"/>
      <c r="G16045" s="7"/>
      <c r="H16045" s="7"/>
      <c r="I16045" s="7"/>
      <c r="J16045" s="7"/>
      <c r="K16045" s="7"/>
      <c r="L16045" s="7"/>
      <c r="M16045" s="7"/>
      <c r="N16045" s="7"/>
      <c r="O16045" s="7"/>
      <c r="P16045" s="7"/>
      <c r="Q16045" s="7"/>
      <c r="R16045" s="7"/>
      <c r="S16045" s="7"/>
      <c r="T16045" s="7"/>
      <c r="U16045" s="7"/>
      <c r="V16045" s="7"/>
      <c r="W16045" s="7"/>
      <c r="X16045" s="7"/>
      <c r="Y16045" s="7"/>
      <c r="Z16045" s="7"/>
      <c r="AA16045" s="7"/>
      <c r="AB16045" s="7"/>
      <c r="AC16045" s="7"/>
      <c r="AD16045" s="7"/>
      <c r="AE16045" s="7"/>
    </row>
    <row r="16047" spans="3:31" s="8" customFormat="1">
      <c r="C16047" s="15"/>
      <c r="G16047" s="7"/>
      <c r="H16047" s="7"/>
      <c r="I16047" s="7"/>
      <c r="J16047" s="7"/>
      <c r="K16047" s="7"/>
      <c r="L16047" s="7"/>
      <c r="M16047" s="7"/>
      <c r="N16047" s="7"/>
      <c r="O16047" s="7"/>
      <c r="P16047" s="7"/>
      <c r="Q16047" s="7"/>
      <c r="R16047" s="7"/>
      <c r="S16047" s="7"/>
      <c r="T16047" s="7"/>
      <c r="U16047" s="7"/>
      <c r="V16047" s="7"/>
      <c r="W16047" s="7"/>
      <c r="X16047" s="7"/>
      <c r="Y16047" s="7"/>
      <c r="Z16047" s="7"/>
      <c r="AA16047" s="7"/>
      <c r="AB16047" s="7"/>
      <c r="AC16047" s="7"/>
      <c r="AD16047" s="7"/>
      <c r="AE16047" s="7"/>
    </row>
    <row r="16049" spans="3:31" s="8" customFormat="1">
      <c r="C16049" s="15"/>
      <c r="G16049" s="7"/>
      <c r="H16049" s="7"/>
      <c r="I16049" s="7"/>
      <c r="J16049" s="7"/>
      <c r="K16049" s="7"/>
      <c r="L16049" s="7"/>
      <c r="M16049" s="7"/>
      <c r="N16049" s="7"/>
      <c r="O16049" s="7"/>
      <c r="P16049" s="7"/>
      <c r="Q16049" s="7"/>
      <c r="R16049" s="7"/>
      <c r="S16049" s="7"/>
      <c r="T16049" s="7"/>
      <c r="U16049" s="7"/>
      <c r="V16049" s="7"/>
      <c r="W16049" s="7"/>
      <c r="X16049" s="7"/>
      <c r="Y16049" s="7"/>
      <c r="Z16049" s="7"/>
      <c r="AA16049" s="7"/>
      <c r="AB16049" s="7"/>
      <c r="AC16049" s="7"/>
      <c r="AD16049" s="7"/>
      <c r="AE16049" s="7"/>
    </row>
    <row r="16051" spans="3:31" s="8" customFormat="1">
      <c r="C16051" s="15"/>
      <c r="G16051" s="7"/>
      <c r="H16051" s="7"/>
      <c r="I16051" s="7"/>
      <c r="J16051" s="7"/>
      <c r="K16051" s="7"/>
      <c r="L16051" s="7"/>
      <c r="M16051" s="7"/>
      <c r="N16051" s="7"/>
      <c r="O16051" s="7"/>
      <c r="P16051" s="7"/>
      <c r="Q16051" s="7"/>
      <c r="R16051" s="7"/>
      <c r="S16051" s="7"/>
      <c r="T16051" s="7"/>
      <c r="U16051" s="7"/>
      <c r="V16051" s="7"/>
      <c r="W16051" s="7"/>
      <c r="X16051" s="7"/>
      <c r="Y16051" s="7"/>
      <c r="Z16051" s="7"/>
      <c r="AA16051" s="7"/>
      <c r="AB16051" s="7"/>
      <c r="AC16051" s="7"/>
      <c r="AD16051" s="7"/>
      <c r="AE16051" s="7"/>
    </row>
    <row r="16053" spans="3:31" s="8" customFormat="1">
      <c r="C16053" s="15"/>
      <c r="G16053" s="7"/>
      <c r="H16053" s="7"/>
      <c r="I16053" s="7"/>
      <c r="J16053" s="7"/>
      <c r="K16053" s="7"/>
      <c r="L16053" s="7"/>
      <c r="M16053" s="7"/>
      <c r="N16053" s="7"/>
      <c r="O16053" s="7"/>
      <c r="P16053" s="7"/>
      <c r="Q16053" s="7"/>
      <c r="R16053" s="7"/>
      <c r="S16053" s="7"/>
      <c r="T16053" s="7"/>
      <c r="U16053" s="7"/>
      <c r="V16053" s="7"/>
      <c r="W16053" s="7"/>
      <c r="X16053" s="7"/>
      <c r="Y16053" s="7"/>
      <c r="Z16053" s="7"/>
      <c r="AA16053" s="7"/>
      <c r="AB16053" s="7"/>
      <c r="AC16053" s="7"/>
      <c r="AD16053" s="7"/>
      <c r="AE16053" s="7"/>
    </row>
    <row r="16055" spans="3:31" s="8" customFormat="1">
      <c r="C16055" s="15"/>
      <c r="G16055" s="7"/>
      <c r="H16055" s="7"/>
      <c r="I16055" s="7"/>
      <c r="J16055" s="7"/>
      <c r="K16055" s="7"/>
      <c r="L16055" s="7"/>
      <c r="M16055" s="7"/>
      <c r="N16055" s="7"/>
      <c r="O16055" s="7"/>
      <c r="P16055" s="7"/>
      <c r="Q16055" s="7"/>
      <c r="R16055" s="7"/>
      <c r="S16055" s="7"/>
      <c r="T16055" s="7"/>
      <c r="U16055" s="7"/>
      <c r="V16055" s="7"/>
      <c r="W16055" s="7"/>
      <c r="X16055" s="7"/>
      <c r="Y16055" s="7"/>
      <c r="Z16055" s="7"/>
      <c r="AA16055" s="7"/>
      <c r="AB16055" s="7"/>
      <c r="AC16055" s="7"/>
      <c r="AD16055" s="7"/>
      <c r="AE16055" s="7"/>
    </row>
    <row r="16057" spans="3:31" s="8" customFormat="1">
      <c r="C16057" s="15"/>
      <c r="G16057" s="7"/>
      <c r="H16057" s="7"/>
      <c r="I16057" s="7"/>
      <c r="J16057" s="7"/>
      <c r="K16057" s="7"/>
      <c r="L16057" s="7"/>
      <c r="M16057" s="7"/>
      <c r="N16057" s="7"/>
      <c r="O16057" s="7"/>
      <c r="P16057" s="7"/>
      <c r="Q16057" s="7"/>
      <c r="R16057" s="7"/>
      <c r="S16057" s="7"/>
      <c r="T16057" s="7"/>
      <c r="U16057" s="7"/>
      <c r="V16057" s="7"/>
      <c r="W16057" s="7"/>
      <c r="X16057" s="7"/>
      <c r="Y16057" s="7"/>
      <c r="Z16057" s="7"/>
      <c r="AA16057" s="7"/>
      <c r="AB16057" s="7"/>
      <c r="AC16057" s="7"/>
      <c r="AD16057" s="7"/>
      <c r="AE16057" s="7"/>
    </row>
    <row r="16059" spans="3:31" s="8" customFormat="1">
      <c r="C16059" s="15"/>
      <c r="G16059" s="7"/>
      <c r="H16059" s="7"/>
      <c r="I16059" s="7"/>
      <c r="J16059" s="7"/>
      <c r="K16059" s="7"/>
      <c r="L16059" s="7"/>
      <c r="M16059" s="7"/>
      <c r="N16059" s="7"/>
      <c r="O16059" s="7"/>
      <c r="P16059" s="7"/>
      <c r="Q16059" s="7"/>
      <c r="R16059" s="7"/>
      <c r="S16059" s="7"/>
      <c r="T16059" s="7"/>
      <c r="U16059" s="7"/>
      <c r="V16059" s="7"/>
      <c r="W16059" s="7"/>
      <c r="X16059" s="7"/>
      <c r="Y16059" s="7"/>
      <c r="Z16059" s="7"/>
      <c r="AA16059" s="7"/>
      <c r="AB16059" s="7"/>
      <c r="AC16059" s="7"/>
      <c r="AD16059" s="7"/>
      <c r="AE16059" s="7"/>
    </row>
    <row r="16061" spans="3:31" s="8" customFormat="1">
      <c r="C16061" s="15"/>
      <c r="G16061" s="7"/>
      <c r="H16061" s="7"/>
      <c r="I16061" s="7"/>
      <c r="J16061" s="7"/>
      <c r="K16061" s="7"/>
      <c r="L16061" s="7"/>
      <c r="M16061" s="7"/>
      <c r="N16061" s="7"/>
      <c r="O16061" s="7"/>
      <c r="P16061" s="7"/>
      <c r="Q16061" s="7"/>
      <c r="R16061" s="7"/>
      <c r="S16061" s="7"/>
      <c r="T16061" s="7"/>
      <c r="U16061" s="7"/>
      <c r="V16061" s="7"/>
      <c r="W16061" s="7"/>
      <c r="X16061" s="7"/>
      <c r="Y16061" s="7"/>
      <c r="Z16061" s="7"/>
      <c r="AA16061" s="7"/>
      <c r="AB16061" s="7"/>
      <c r="AC16061" s="7"/>
      <c r="AD16061" s="7"/>
      <c r="AE16061" s="7"/>
    </row>
    <row r="16063" spans="3:31" s="8" customFormat="1">
      <c r="C16063" s="15"/>
      <c r="G16063" s="7"/>
      <c r="H16063" s="7"/>
      <c r="I16063" s="7"/>
      <c r="J16063" s="7"/>
      <c r="K16063" s="7"/>
      <c r="L16063" s="7"/>
      <c r="M16063" s="7"/>
      <c r="N16063" s="7"/>
      <c r="O16063" s="7"/>
      <c r="P16063" s="7"/>
      <c r="Q16063" s="7"/>
      <c r="R16063" s="7"/>
      <c r="S16063" s="7"/>
      <c r="T16063" s="7"/>
      <c r="U16063" s="7"/>
      <c r="V16063" s="7"/>
      <c r="W16063" s="7"/>
      <c r="X16063" s="7"/>
      <c r="Y16063" s="7"/>
      <c r="Z16063" s="7"/>
      <c r="AA16063" s="7"/>
      <c r="AB16063" s="7"/>
      <c r="AC16063" s="7"/>
      <c r="AD16063" s="7"/>
      <c r="AE16063" s="7"/>
    </row>
    <row r="16065" spans="3:31" s="8" customFormat="1">
      <c r="C16065" s="15"/>
      <c r="G16065" s="7"/>
      <c r="H16065" s="7"/>
      <c r="I16065" s="7"/>
      <c r="J16065" s="7"/>
      <c r="K16065" s="7"/>
      <c r="L16065" s="7"/>
      <c r="M16065" s="7"/>
      <c r="N16065" s="7"/>
      <c r="O16065" s="7"/>
      <c r="P16065" s="7"/>
      <c r="Q16065" s="7"/>
      <c r="R16065" s="7"/>
      <c r="S16065" s="7"/>
      <c r="T16065" s="7"/>
      <c r="U16065" s="7"/>
      <c r="V16065" s="7"/>
      <c r="W16065" s="7"/>
      <c r="X16065" s="7"/>
      <c r="Y16065" s="7"/>
      <c r="Z16065" s="7"/>
      <c r="AA16065" s="7"/>
      <c r="AB16065" s="7"/>
      <c r="AC16065" s="7"/>
      <c r="AD16065" s="7"/>
      <c r="AE16065" s="7"/>
    </row>
    <row r="16067" spans="3:31" s="8" customFormat="1">
      <c r="C16067" s="15"/>
      <c r="G16067" s="7"/>
      <c r="H16067" s="7"/>
      <c r="I16067" s="7"/>
      <c r="J16067" s="7"/>
      <c r="K16067" s="7"/>
      <c r="L16067" s="7"/>
      <c r="M16067" s="7"/>
      <c r="N16067" s="7"/>
      <c r="O16067" s="7"/>
      <c r="P16067" s="7"/>
      <c r="Q16067" s="7"/>
      <c r="R16067" s="7"/>
      <c r="S16067" s="7"/>
      <c r="T16067" s="7"/>
      <c r="U16067" s="7"/>
      <c r="V16067" s="7"/>
      <c r="W16067" s="7"/>
      <c r="X16067" s="7"/>
      <c r="Y16067" s="7"/>
      <c r="Z16067" s="7"/>
      <c r="AA16067" s="7"/>
      <c r="AB16067" s="7"/>
      <c r="AC16067" s="7"/>
      <c r="AD16067" s="7"/>
      <c r="AE16067" s="7"/>
    </row>
    <row r="16069" spans="3:31" s="8" customFormat="1">
      <c r="C16069" s="15"/>
      <c r="G16069" s="7"/>
      <c r="H16069" s="7"/>
      <c r="I16069" s="7"/>
      <c r="J16069" s="7"/>
      <c r="K16069" s="7"/>
      <c r="L16069" s="7"/>
      <c r="M16069" s="7"/>
      <c r="N16069" s="7"/>
      <c r="O16069" s="7"/>
      <c r="P16069" s="7"/>
      <c r="Q16069" s="7"/>
      <c r="R16069" s="7"/>
      <c r="S16069" s="7"/>
      <c r="T16069" s="7"/>
      <c r="U16069" s="7"/>
      <c r="V16069" s="7"/>
      <c r="W16069" s="7"/>
      <c r="X16069" s="7"/>
      <c r="Y16069" s="7"/>
      <c r="Z16069" s="7"/>
      <c r="AA16069" s="7"/>
      <c r="AB16069" s="7"/>
      <c r="AC16069" s="7"/>
      <c r="AD16069" s="7"/>
      <c r="AE16069" s="7"/>
    </row>
    <row r="16071" spans="3:31" s="8" customFormat="1">
      <c r="C16071" s="15"/>
      <c r="G16071" s="7"/>
      <c r="H16071" s="7"/>
      <c r="I16071" s="7"/>
      <c r="J16071" s="7"/>
      <c r="K16071" s="7"/>
      <c r="L16071" s="7"/>
      <c r="M16071" s="7"/>
      <c r="N16071" s="7"/>
      <c r="O16071" s="7"/>
      <c r="P16071" s="7"/>
      <c r="Q16071" s="7"/>
      <c r="R16071" s="7"/>
      <c r="S16071" s="7"/>
      <c r="T16071" s="7"/>
      <c r="U16071" s="7"/>
      <c r="V16071" s="7"/>
      <c r="W16071" s="7"/>
      <c r="X16071" s="7"/>
      <c r="Y16071" s="7"/>
      <c r="Z16071" s="7"/>
      <c r="AA16071" s="7"/>
      <c r="AB16071" s="7"/>
      <c r="AC16071" s="7"/>
      <c r="AD16071" s="7"/>
      <c r="AE16071" s="7"/>
    </row>
    <row r="16073" spans="3:31" s="8" customFormat="1">
      <c r="C16073" s="15"/>
      <c r="G16073" s="7"/>
      <c r="H16073" s="7"/>
      <c r="I16073" s="7"/>
      <c r="J16073" s="7"/>
      <c r="K16073" s="7"/>
      <c r="L16073" s="7"/>
      <c r="M16073" s="7"/>
      <c r="N16073" s="7"/>
      <c r="O16073" s="7"/>
      <c r="P16073" s="7"/>
      <c r="Q16073" s="7"/>
      <c r="R16073" s="7"/>
      <c r="S16073" s="7"/>
      <c r="T16073" s="7"/>
      <c r="U16073" s="7"/>
      <c r="V16073" s="7"/>
      <c r="W16073" s="7"/>
      <c r="X16073" s="7"/>
      <c r="Y16073" s="7"/>
      <c r="Z16073" s="7"/>
      <c r="AA16073" s="7"/>
      <c r="AB16073" s="7"/>
      <c r="AC16073" s="7"/>
      <c r="AD16073" s="7"/>
      <c r="AE16073" s="7"/>
    </row>
    <row r="16075" spans="3:31" s="8" customFormat="1">
      <c r="C16075" s="15"/>
      <c r="G16075" s="7"/>
      <c r="H16075" s="7"/>
      <c r="I16075" s="7"/>
      <c r="J16075" s="7"/>
      <c r="K16075" s="7"/>
      <c r="L16075" s="7"/>
      <c r="M16075" s="7"/>
      <c r="N16075" s="7"/>
      <c r="O16075" s="7"/>
      <c r="P16075" s="7"/>
      <c r="Q16075" s="7"/>
      <c r="R16075" s="7"/>
      <c r="S16075" s="7"/>
      <c r="T16075" s="7"/>
      <c r="U16075" s="7"/>
      <c r="V16075" s="7"/>
      <c r="W16075" s="7"/>
      <c r="X16075" s="7"/>
      <c r="Y16075" s="7"/>
      <c r="Z16075" s="7"/>
      <c r="AA16075" s="7"/>
      <c r="AB16075" s="7"/>
      <c r="AC16075" s="7"/>
      <c r="AD16075" s="7"/>
      <c r="AE16075" s="7"/>
    </row>
    <row r="16077" spans="3:31" s="8" customFormat="1">
      <c r="C16077" s="15"/>
      <c r="G16077" s="7"/>
      <c r="H16077" s="7"/>
      <c r="I16077" s="7"/>
      <c r="J16077" s="7"/>
      <c r="K16077" s="7"/>
      <c r="L16077" s="7"/>
      <c r="M16077" s="7"/>
      <c r="N16077" s="7"/>
      <c r="O16077" s="7"/>
      <c r="P16077" s="7"/>
      <c r="Q16077" s="7"/>
      <c r="R16077" s="7"/>
      <c r="S16077" s="7"/>
      <c r="T16077" s="7"/>
      <c r="U16077" s="7"/>
      <c r="V16077" s="7"/>
      <c r="W16077" s="7"/>
      <c r="X16077" s="7"/>
      <c r="Y16077" s="7"/>
      <c r="Z16077" s="7"/>
      <c r="AA16077" s="7"/>
      <c r="AB16077" s="7"/>
      <c r="AC16077" s="7"/>
      <c r="AD16077" s="7"/>
      <c r="AE16077" s="7"/>
    </row>
    <row r="16079" spans="3:31" s="8" customFormat="1">
      <c r="C16079" s="15"/>
      <c r="G16079" s="7"/>
      <c r="H16079" s="7"/>
      <c r="I16079" s="7"/>
      <c r="J16079" s="7"/>
      <c r="K16079" s="7"/>
      <c r="L16079" s="7"/>
      <c r="M16079" s="7"/>
      <c r="N16079" s="7"/>
      <c r="O16079" s="7"/>
      <c r="P16079" s="7"/>
      <c r="Q16079" s="7"/>
      <c r="R16079" s="7"/>
      <c r="S16079" s="7"/>
      <c r="T16079" s="7"/>
      <c r="U16079" s="7"/>
      <c r="V16079" s="7"/>
      <c r="W16079" s="7"/>
      <c r="X16079" s="7"/>
      <c r="Y16079" s="7"/>
      <c r="Z16079" s="7"/>
      <c r="AA16079" s="7"/>
      <c r="AB16079" s="7"/>
      <c r="AC16079" s="7"/>
      <c r="AD16079" s="7"/>
      <c r="AE16079" s="7"/>
    </row>
    <row r="16081" spans="3:31" s="8" customFormat="1">
      <c r="C16081" s="15"/>
      <c r="G16081" s="7"/>
      <c r="H16081" s="7"/>
      <c r="I16081" s="7"/>
      <c r="J16081" s="7"/>
      <c r="K16081" s="7"/>
      <c r="L16081" s="7"/>
      <c r="M16081" s="7"/>
      <c r="N16081" s="7"/>
      <c r="O16081" s="7"/>
      <c r="P16081" s="7"/>
      <c r="Q16081" s="7"/>
      <c r="R16081" s="7"/>
      <c r="S16081" s="7"/>
      <c r="T16081" s="7"/>
      <c r="U16081" s="7"/>
      <c r="V16081" s="7"/>
      <c r="W16081" s="7"/>
      <c r="X16081" s="7"/>
      <c r="Y16081" s="7"/>
      <c r="Z16081" s="7"/>
      <c r="AA16081" s="7"/>
      <c r="AB16081" s="7"/>
      <c r="AC16081" s="7"/>
      <c r="AD16081" s="7"/>
      <c r="AE16081" s="7"/>
    </row>
    <row r="16083" spans="3:31" s="8" customFormat="1">
      <c r="C16083" s="15"/>
      <c r="G16083" s="7"/>
      <c r="H16083" s="7"/>
      <c r="I16083" s="7"/>
      <c r="J16083" s="7"/>
      <c r="K16083" s="7"/>
      <c r="L16083" s="7"/>
      <c r="M16083" s="7"/>
      <c r="N16083" s="7"/>
      <c r="O16083" s="7"/>
      <c r="P16083" s="7"/>
      <c r="Q16083" s="7"/>
      <c r="R16083" s="7"/>
      <c r="S16083" s="7"/>
      <c r="T16083" s="7"/>
      <c r="U16083" s="7"/>
      <c r="V16083" s="7"/>
      <c r="W16083" s="7"/>
      <c r="X16083" s="7"/>
      <c r="Y16083" s="7"/>
      <c r="Z16083" s="7"/>
      <c r="AA16083" s="7"/>
      <c r="AB16083" s="7"/>
      <c r="AC16083" s="7"/>
      <c r="AD16083" s="7"/>
      <c r="AE16083" s="7"/>
    </row>
    <row r="16085" spans="3:31" s="8" customFormat="1">
      <c r="C16085" s="15"/>
      <c r="G16085" s="7"/>
      <c r="H16085" s="7"/>
      <c r="I16085" s="7"/>
      <c r="J16085" s="7"/>
      <c r="K16085" s="7"/>
      <c r="L16085" s="7"/>
      <c r="M16085" s="7"/>
      <c r="N16085" s="7"/>
      <c r="O16085" s="7"/>
      <c r="P16085" s="7"/>
      <c r="Q16085" s="7"/>
      <c r="R16085" s="7"/>
      <c r="S16085" s="7"/>
      <c r="T16085" s="7"/>
      <c r="U16085" s="7"/>
      <c r="V16085" s="7"/>
      <c r="W16085" s="7"/>
      <c r="X16085" s="7"/>
      <c r="Y16085" s="7"/>
      <c r="Z16085" s="7"/>
      <c r="AA16085" s="7"/>
      <c r="AB16085" s="7"/>
      <c r="AC16085" s="7"/>
      <c r="AD16085" s="7"/>
      <c r="AE16085" s="7"/>
    </row>
    <row r="16087" spans="3:31" s="8" customFormat="1">
      <c r="C16087" s="15"/>
      <c r="G16087" s="7"/>
      <c r="H16087" s="7"/>
      <c r="I16087" s="7"/>
      <c r="J16087" s="7"/>
      <c r="K16087" s="7"/>
      <c r="L16087" s="7"/>
      <c r="M16087" s="7"/>
      <c r="N16087" s="7"/>
      <c r="O16087" s="7"/>
      <c r="P16087" s="7"/>
      <c r="Q16087" s="7"/>
      <c r="R16087" s="7"/>
      <c r="S16087" s="7"/>
      <c r="T16087" s="7"/>
      <c r="U16087" s="7"/>
      <c r="V16087" s="7"/>
      <c r="W16087" s="7"/>
      <c r="X16087" s="7"/>
      <c r="Y16087" s="7"/>
      <c r="Z16087" s="7"/>
      <c r="AA16087" s="7"/>
      <c r="AB16087" s="7"/>
      <c r="AC16087" s="7"/>
      <c r="AD16087" s="7"/>
      <c r="AE16087" s="7"/>
    </row>
    <row r="16089" spans="3:31" s="8" customFormat="1">
      <c r="C16089" s="15"/>
      <c r="G16089" s="7"/>
      <c r="H16089" s="7"/>
      <c r="I16089" s="7"/>
      <c r="J16089" s="7"/>
      <c r="K16089" s="7"/>
      <c r="L16089" s="7"/>
      <c r="M16089" s="7"/>
      <c r="N16089" s="7"/>
      <c r="O16089" s="7"/>
      <c r="P16089" s="7"/>
      <c r="Q16089" s="7"/>
      <c r="R16089" s="7"/>
      <c r="S16089" s="7"/>
      <c r="T16089" s="7"/>
      <c r="U16089" s="7"/>
      <c r="V16089" s="7"/>
      <c r="W16089" s="7"/>
      <c r="X16089" s="7"/>
      <c r="Y16089" s="7"/>
      <c r="Z16089" s="7"/>
      <c r="AA16089" s="7"/>
      <c r="AB16089" s="7"/>
      <c r="AC16089" s="7"/>
      <c r="AD16089" s="7"/>
      <c r="AE16089" s="7"/>
    </row>
    <row r="16091" spans="3:31" s="8" customFormat="1">
      <c r="C16091" s="15"/>
      <c r="G16091" s="7"/>
      <c r="H16091" s="7"/>
      <c r="I16091" s="7"/>
      <c r="J16091" s="7"/>
      <c r="K16091" s="7"/>
      <c r="L16091" s="7"/>
      <c r="M16091" s="7"/>
      <c r="N16091" s="7"/>
      <c r="O16091" s="7"/>
      <c r="P16091" s="7"/>
      <c r="Q16091" s="7"/>
      <c r="R16091" s="7"/>
      <c r="S16091" s="7"/>
      <c r="T16091" s="7"/>
      <c r="U16091" s="7"/>
      <c r="V16091" s="7"/>
      <c r="W16091" s="7"/>
      <c r="X16091" s="7"/>
      <c r="Y16091" s="7"/>
      <c r="Z16091" s="7"/>
      <c r="AA16091" s="7"/>
      <c r="AB16091" s="7"/>
      <c r="AC16091" s="7"/>
      <c r="AD16091" s="7"/>
      <c r="AE16091" s="7"/>
    </row>
    <row r="16093" spans="3:31" s="8" customFormat="1">
      <c r="C16093" s="15"/>
      <c r="G16093" s="7"/>
      <c r="H16093" s="7"/>
      <c r="I16093" s="7"/>
      <c r="J16093" s="7"/>
      <c r="K16093" s="7"/>
      <c r="L16093" s="7"/>
      <c r="M16093" s="7"/>
      <c r="N16093" s="7"/>
      <c r="O16093" s="7"/>
      <c r="P16093" s="7"/>
      <c r="Q16093" s="7"/>
      <c r="R16093" s="7"/>
      <c r="S16093" s="7"/>
      <c r="T16093" s="7"/>
      <c r="U16093" s="7"/>
      <c r="V16093" s="7"/>
      <c r="W16093" s="7"/>
      <c r="X16093" s="7"/>
      <c r="Y16093" s="7"/>
      <c r="Z16093" s="7"/>
      <c r="AA16093" s="7"/>
      <c r="AB16093" s="7"/>
      <c r="AC16093" s="7"/>
      <c r="AD16093" s="7"/>
      <c r="AE16093" s="7"/>
    </row>
    <row r="16095" spans="3:31" s="8" customFormat="1">
      <c r="C16095" s="15"/>
      <c r="G16095" s="7"/>
      <c r="H16095" s="7"/>
      <c r="I16095" s="7"/>
      <c r="J16095" s="7"/>
      <c r="K16095" s="7"/>
      <c r="L16095" s="7"/>
      <c r="M16095" s="7"/>
      <c r="N16095" s="7"/>
      <c r="O16095" s="7"/>
      <c r="P16095" s="7"/>
      <c r="Q16095" s="7"/>
      <c r="R16095" s="7"/>
      <c r="S16095" s="7"/>
      <c r="T16095" s="7"/>
      <c r="U16095" s="7"/>
      <c r="V16095" s="7"/>
      <c r="W16095" s="7"/>
      <c r="X16095" s="7"/>
      <c r="Y16095" s="7"/>
      <c r="Z16095" s="7"/>
      <c r="AA16095" s="7"/>
      <c r="AB16095" s="7"/>
      <c r="AC16095" s="7"/>
      <c r="AD16095" s="7"/>
      <c r="AE16095" s="7"/>
    </row>
    <row r="16097" spans="3:31" s="8" customFormat="1">
      <c r="C16097" s="15"/>
      <c r="G16097" s="7"/>
      <c r="H16097" s="7"/>
      <c r="I16097" s="7"/>
      <c r="J16097" s="7"/>
      <c r="K16097" s="7"/>
      <c r="L16097" s="7"/>
      <c r="M16097" s="7"/>
      <c r="N16097" s="7"/>
      <c r="O16097" s="7"/>
      <c r="P16097" s="7"/>
      <c r="Q16097" s="7"/>
      <c r="R16097" s="7"/>
      <c r="S16097" s="7"/>
      <c r="T16097" s="7"/>
      <c r="U16097" s="7"/>
      <c r="V16097" s="7"/>
      <c r="W16097" s="7"/>
      <c r="X16097" s="7"/>
      <c r="Y16097" s="7"/>
      <c r="Z16097" s="7"/>
      <c r="AA16097" s="7"/>
      <c r="AB16097" s="7"/>
      <c r="AC16097" s="7"/>
      <c r="AD16097" s="7"/>
      <c r="AE16097" s="7"/>
    </row>
    <row r="16099" spans="3:31" s="8" customFormat="1">
      <c r="C16099" s="15"/>
      <c r="G16099" s="7"/>
      <c r="H16099" s="7"/>
      <c r="I16099" s="7"/>
      <c r="J16099" s="7"/>
      <c r="K16099" s="7"/>
      <c r="L16099" s="7"/>
      <c r="M16099" s="7"/>
      <c r="N16099" s="7"/>
      <c r="O16099" s="7"/>
      <c r="P16099" s="7"/>
      <c r="Q16099" s="7"/>
      <c r="R16099" s="7"/>
      <c r="S16099" s="7"/>
      <c r="T16099" s="7"/>
      <c r="U16099" s="7"/>
      <c r="V16099" s="7"/>
      <c r="W16099" s="7"/>
      <c r="X16099" s="7"/>
      <c r="Y16099" s="7"/>
      <c r="Z16099" s="7"/>
      <c r="AA16099" s="7"/>
      <c r="AB16099" s="7"/>
      <c r="AC16099" s="7"/>
      <c r="AD16099" s="7"/>
      <c r="AE16099" s="7"/>
    </row>
    <row r="16101" spans="3:31" s="8" customFormat="1">
      <c r="C16101" s="15"/>
      <c r="G16101" s="7"/>
      <c r="H16101" s="7"/>
      <c r="I16101" s="7"/>
      <c r="J16101" s="7"/>
      <c r="K16101" s="7"/>
      <c r="L16101" s="7"/>
      <c r="M16101" s="7"/>
      <c r="N16101" s="7"/>
      <c r="O16101" s="7"/>
      <c r="P16101" s="7"/>
      <c r="Q16101" s="7"/>
      <c r="R16101" s="7"/>
      <c r="S16101" s="7"/>
      <c r="T16101" s="7"/>
      <c r="U16101" s="7"/>
      <c r="V16101" s="7"/>
      <c r="W16101" s="7"/>
      <c r="X16101" s="7"/>
      <c r="Y16101" s="7"/>
      <c r="Z16101" s="7"/>
      <c r="AA16101" s="7"/>
      <c r="AB16101" s="7"/>
      <c r="AC16101" s="7"/>
      <c r="AD16101" s="7"/>
      <c r="AE16101" s="7"/>
    </row>
    <row r="16103" spans="3:31" s="8" customFormat="1">
      <c r="C16103" s="15"/>
      <c r="G16103" s="7"/>
      <c r="H16103" s="7"/>
      <c r="I16103" s="7"/>
      <c r="J16103" s="7"/>
      <c r="K16103" s="7"/>
      <c r="L16103" s="7"/>
      <c r="M16103" s="7"/>
      <c r="N16103" s="7"/>
      <c r="O16103" s="7"/>
      <c r="P16103" s="7"/>
      <c r="Q16103" s="7"/>
      <c r="R16103" s="7"/>
      <c r="S16103" s="7"/>
      <c r="T16103" s="7"/>
      <c r="U16103" s="7"/>
      <c r="V16103" s="7"/>
      <c r="W16103" s="7"/>
      <c r="X16103" s="7"/>
      <c r="Y16103" s="7"/>
      <c r="Z16103" s="7"/>
      <c r="AA16103" s="7"/>
      <c r="AB16103" s="7"/>
      <c r="AC16103" s="7"/>
      <c r="AD16103" s="7"/>
      <c r="AE16103" s="7"/>
    </row>
    <row r="16105" spans="3:31" s="8" customFormat="1">
      <c r="C16105" s="15"/>
      <c r="G16105" s="7"/>
      <c r="H16105" s="7"/>
      <c r="I16105" s="7"/>
      <c r="J16105" s="7"/>
      <c r="K16105" s="7"/>
      <c r="L16105" s="7"/>
      <c r="M16105" s="7"/>
      <c r="N16105" s="7"/>
      <c r="O16105" s="7"/>
      <c r="P16105" s="7"/>
      <c r="Q16105" s="7"/>
      <c r="R16105" s="7"/>
      <c r="S16105" s="7"/>
      <c r="T16105" s="7"/>
      <c r="U16105" s="7"/>
      <c r="V16105" s="7"/>
      <c r="W16105" s="7"/>
      <c r="X16105" s="7"/>
      <c r="Y16105" s="7"/>
      <c r="Z16105" s="7"/>
      <c r="AA16105" s="7"/>
      <c r="AB16105" s="7"/>
      <c r="AC16105" s="7"/>
      <c r="AD16105" s="7"/>
      <c r="AE16105" s="7"/>
    </row>
    <row r="16107" spans="3:31" s="8" customFormat="1">
      <c r="C16107" s="15"/>
      <c r="G16107" s="7"/>
      <c r="H16107" s="7"/>
      <c r="I16107" s="7"/>
      <c r="J16107" s="7"/>
      <c r="K16107" s="7"/>
      <c r="L16107" s="7"/>
      <c r="M16107" s="7"/>
      <c r="N16107" s="7"/>
      <c r="O16107" s="7"/>
      <c r="P16107" s="7"/>
      <c r="Q16107" s="7"/>
      <c r="R16107" s="7"/>
      <c r="S16107" s="7"/>
      <c r="T16107" s="7"/>
      <c r="U16107" s="7"/>
      <c r="V16107" s="7"/>
      <c r="W16107" s="7"/>
      <c r="X16107" s="7"/>
      <c r="Y16107" s="7"/>
      <c r="Z16107" s="7"/>
      <c r="AA16107" s="7"/>
      <c r="AB16107" s="7"/>
      <c r="AC16107" s="7"/>
      <c r="AD16107" s="7"/>
      <c r="AE16107" s="7"/>
    </row>
    <row r="16109" spans="3:31" s="8" customFormat="1">
      <c r="C16109" s="15"/>
      <c r="G16109" s="7"/>
      <c r="H16109" s="7"/>
      <c r="I16109" s="7"/>
      <c r="J16109" s="7"/>
      <c r="K16109" s="7"/>
      <c r="L16109" s="7"/>
      <c r="M16109" s="7"/>
      <c r="N16109" s="7"/>
      <c r="O16109" s="7"/>
      <c r="P16109" s="7"/>
      <c r="Q16109" s="7"/>
      <c r="R16109" s="7"/>
      <c r="S16109" s="7"/>
      <c r="T16109" s="7"/>
      <c r="U16109" s="7"/>
      <c r="V16109" s="7"/>
      <c r="W16109" s="7"/>
      <c r="X16109" s="7"/>
      <c r="Y16109" s="7"/>
      <c r="Z16109" s="7"/>
      <c r="AA16109" s="7"/>
      <c r="AB16109" s="7"/>
      <c r="AC16109" s="7"/>
      <c r="AD16109" s="7"/>
      <c r="AE16109" s="7"/>
    </row>
    <row r="16111" spans="3:31" s="8" customFormat="1">
      <c r="C16111" s="15"/>
      <c r="G16111" s="7"/>
      <c r="H16111" s="7"/>
      <c r="I16111" s="7"/>
      <c r="J16111" s="7"/>
      <c r="K16111" s="7"/>
      <c r="L16111" s="7"/>
      <c r="M16111" s="7"/>
      <c r="N16111" s="7"/>
      <c r="O16111" s="7"/>
      <c r="P16111" s="7"/>
      <c r="Q16111" s="7"/>
      <c r="R16111" s="7"/>
      <c r="S16111" s="7"/>
      <c r="T16111" s="7"/>
      <c r="U16111" s="7"/>
      <c r="V16111" s="7"/>
      <c r="W16111" s="7"/>
      <c r="X16111" s="7"/>
      <c r="Y16111" s="7"/>
      <c r="Z16111" s="7"/>
      <c r="AA16111" s="7"/>
      <c r="AB16111" s="7"/>
      <c r="AC16111" s="7"/>
      <c r="AD16111" s="7"/>
      <c r="AE16111" s="7"/>
    </row>
    <row r="16113" spans="3:31" s="8" customFormat="1">
      <c r="C16113" s="15"/>
      <c r="G16113" s="7"/>
      <c r="H16113" s="7"/>
      <c r="I16113" s="7"/>
      <c r="J16113" s="7"/>
      <c r="K16113" s="7"/>
      <c r="L16113" s="7"/>
      <c r="M16113" s="7"/>
      <c r="N16113" s="7"/>
      <c r="O16113" s="7"/>
      <c r="P16113" s="7"/>
      <c r="Q16113" s="7"/>
      <c r="R16113" s="7"/>
      <c r="S16113" s="7"/>
      <c r="T16113" s="7"/>
      <c r="U16113" s="7"/>
      <c r="V16113" s="7"/>
      <c r="W16113" s="7"/>
      <c r="X16113" s="7"/>
      <c r="Y16113" s="7"/>
      <c r="Z16113" s="7"/>
      <c r="AA16113" s="7"/>
      <c r="AB16113" s="7"/>
      <c r="AC16113" s="7"/>
      <c r="AD16113" s="7"/>
      <c r="AE16113" s="7"/>
    </row>
    <row r="16115" spans="3:31" s="8" customFormat="1">
      <c r="C16115" s="15"/>
      <c r="G16115" s="7"/>
      <c r="H16115" s="7"/>
      <c r="I16115" s="7"/>
      <c r="J16115" s="7"/>
      <c r="K16115" s="7"/>
      <c r="L16115" s="7"/>
      <c r="M16115" s="7"/>
      <c r="N16115" s="7"/>
      <c r="O16115" s="7"/>
      <c r="P16115" s="7"/>
      <c r="Q16115" s="7"/>
      <c r="R16115" s="7"/>
      <c r="S16115" s="7"/>
      <c r="T16115" s="7"/>
      <c r="U16115" s="7"/>
      <c r="V16115" s="7"/>
      <c r="W16115" s="7"/>
      <c r="X16115" s="7"/>
      <c r="Y16115" s="7"/>
      <c r="Z16115" s="7"/>
      <c r="AA16115" s="7"/>
      <c r="AB16115" s="7"/>
      <c r="AC16115" s="7"/>
      <c r="AD16115" s="7"/>
      <c r="AE16115" s="7"/>
    </row>
    <row r="16117" spans="3:31" s="8" customFormat="1">
      <c r="C16117" s="15"/>
      <c r="G16117" s="7"/>
      <c r="H16117" s="7"/>
      <c r="I16117" s="7"/>
      <c r="J16117" s="7"/>
      <c r="K16117" s="7"/>
      <c r="L16117" s="7"/>
      <c r="M16117" s="7"/>
      <c r="N16117" s="7"/>
      <c r="O16117" s="7"/>
      <c r="P16117" s="7"/>
      <c r="Q16117" s="7"/>
      <c r="R16117" s="7"/>
      <c r="S16117" s="7"/>
      <c r="T16117" s="7"/>
      <c r="U16117" s="7"/>
      <c r="V16117" s="7"/>
      <c r="W16117" s="7"/>
      <c r="X16117" s="7"/>
      <c r="Y16117" s="7"/>
      <c r="Z16117" s="7"/>
      <c r="AA16117" s="7"/>
      <c r="AB16117" s="7"/>
      <c r="AC16117" s="7"/>
      <c r="AD16117" s="7"/>
      <c r="AE16117" s="7"/>
    </row>
    <row r="16119" spans="3:31" s="8" customFormat="1">
      <c r="C16119" s="15"/>
      <c r="G16119" s="7"/>
      <c r="H16119" s="7"/>
      <c r="I16119" s="7"/>
      <c r="J16119" s="7"/>
      <c r="K16119" s="7"/>
      <c r="L16119" s="7"/>
      <c r="M16119" s="7"/>
      <c r="N16119" s="7"/>
      <c r="O16119" s="7"/>
      <c r="P16119" s="7"/>
      <c r="Q16119" s="7"/>
      <c r="R16119" s="7"/>
      <c r="S16119" s="7"/>
      <c r="T16119" s="7"/>
      <c r="U16119" s="7"/>
      <c r="V16119" s="7"/>
      <c r="W16119" s="7"/>
      <c r="X16119" s="7"/>
      <c r="Y16119" s="7"/>
      <c r="Z16119" s="7"/>
      <c r="AA16119" s="7"/>
      <c r="AB16119" s="7"/>
      <c r="AC16119" s="7"/>
      <c r="AD16119" s="7"/>
      <c r="AE16119" s="7"/>
    </row>
    <row r="16121" spans="3:31" s="8" customFormat="1">
      <c r="C16121" s="15"/>
      <c r="G16121" s="7"/>
      <c r="H16121" s="7"/>
      <c r="I16121" s="7"/>
      <c r="J16121" s="7"/>
      <c r="K16121" s="7"/>
      <c r="L16121" s="7"/>
      <c r="M16121" s="7"/>
      <c r="N16121" s="7"/>
      <c r="O16121" s="7"/>
      <c r="P16121" s="7"/>
      <c r="Q16121" s="7"/>
      <c r="R16121" s="7"/>
      <c r="S16121" s="7"/>
      <c r="T16121" s="7"/>
      <c r="U16121" s="7"/>
      <c r="V16121" s="7"/>
      <c r="W16121" s="7"/>
      <c r="X16121" s="7"/>
      <c r="Y16121" s="7"/>
      <c r="Z16121" s="7"/>
      <c r="AA16121" s="7"/>
      <c r="AB16121" s="7"/>
      <c r="AC16121" s="7"/>
      <c r="AD16121" s="7"/>
      <c r="AE16121" s="7"/>
    </row>
    <row r="16123" spans="3:31" s="8" customFormat="1">
      <c r="C16123" s="15"/>
      <c r="G16123" s="7"/>
      <c r="H16123" s="7"/>
      <c r="I16123" s="7"/>
      <c r="J16123" s="7"/>
      <c r="K16123" s="7"/>
      <c r="L16123" s="7"/>
      <c r="M16123" s="7"/>
      <c r="N16123" s="7"/>
      <c r="O16123" s="7"/>
      <c r="P16123" s="7"/>
      <c r="Q16123" s="7"/>
      <c r="R16123" s="7"/>
      <c r="S16123" s="7"/>
      <c r="T16123" s="7"/>
      <c r="U16123" s="7"/>
      <c r="V16123" s="7"/>
      <c r="W16123" s="7"/>
      <c r="X16123" s="7"/>
      <c r="Y16123" s="7"/>
      <c r="Z16123" s="7"/>
      <c r="AA16123" s="7"/>
      <c r="AB16123" s="7"/>
      <c r="AC16123" s="7"/>
      <c r="AD16123" s="7"/>
      <c r="AE16123" s="7"/>
    </row>
    <row r="16125" spans="3:31" s="8" customFormat="1">
      <c r="C16125" s="15"/>
      <c r="G16125" s="7"/>
      <c r="H16125" s="7"/>
      <c r="I16125" s="7"/>
      <c r="J16125" s="7"/>
      <c r="K16125" s="7"/>
      <c r="L16125" s="7"/>
      <c r="M16125" s="7"/>
      <c r="N16125" s="7"/>
      <c r="O16125" s="7"/>
      <c r="P16125" s="7"/>
      <c r="Q16125" s="7"/>
      <c r="R16125" s="7"/>
      <c r="S16125" s="7"/>
      <c r="T16125" s="7"/>
      <c r="U16125" s="7"/>
      <c r="V16125" s="7"/>
      <c r="W16125" s="7"/>
      <c r="X16125" s="7"/>
      <c r="Y16125" s="7"/>
      <c r="Z16125" s="7"/>
      <c r="AA16125" s="7"/>
      <c r="AB16125" s="7"/>
      <c r="AC16125" s="7"/>
      <c r="AD16125" s="7"/>
      <c r="AE16125" s="7"/>
    </row>
    <row r="16127" spans="3:31" s="8" customFormat="1">
      <c r="C16127" s="15"/>
      <c r="G16127" s="7"/>
      <c r="H16127" s="7"/>
      <c r="I16127" s="7"/>
      <c r="J16127" s="7"/>
      <c r="K16127" s="7"/>
      <c r="L16127" s="7"/>
      <c r="M16127" s="7"/>
      <c r="N16127" s="7"/>
      <c r="O16127" s="7"/>
      <c r="P16127" s="7"/>
      <c r="Q16127" s="7"/>
      <c r="R16127" s="7"/>
      <c r="S16127" s="7"/>
      <c r="T16127" s="7"/>
      <c r="U16127" s="7"/>
      <c r="V16127" s="7"/>
      <c r="W16127" s="7"/>
      <c r="X16127" s="7"/>
      <c r="Y16127" s="7"/>
      <c r="Z16127" s="7"/>
      <c r="AA16127" s="7"/>
      <c r="AB16127" s="7"/>
      <c r="AC16127" s="7"/>
      <c r="AD16127" s="7"/>
      <c r="AE16127" s="7"/>
    </row>
    <row r="16129" spans="3:31" s="8" customFormat="1">
      <c r="C16129" s="15"/>
      <c r="G16129" s="7"/>
      <c r="H16129" s="7"/>
      <c r="I16129" s="7"/>
      <c r="J16129" s="7"/>
      <c r="K16129" s="7"/>
      <c r="L16129" s="7"/>
      <c r="M16129" s="7"/>
      <c r="N16129" s="7"/>
      <c r="O16129" s="7"/>
      <c r="P16129" s="7"/>
      <c r="Q16129" s="7"/>
      <c r="R16129" s="7"/>
      <c r="S16129" s="7"/>
      <c r="T16129" s="7"/>
      <c r="U16129" s="7"/>
      <c r="V16129" s="7"/>
      <c r="W16129" s="7"/>
      <c r="X16129" s="7"/>
      <c r="Y16129" s="7"/>
      <c r="Z16129" s="7"/>
      <c r="AA16129" s="7"/>
      <c r="AB16129" s="7"/>
      <c r="AC16129" s="7"/>
      <c r="AD16129" s="7"/>
      <c r="AE16129" s="7"/>
    </row>
    <row r="16131" spans="3:31" s="8" customFormat="1">
      <c r="C16131" s="15"/>
      <c r="G16131" s="7"/>
      <c r="H16131" s="7"/>
      <c r="I16131" s="7"/>
      <c r="J16131" s="7"/>
      <c r="K16131" s="7"/>
      <c r="L16131" s="7"/>
      <c r="M16131" s="7"/>
      <c r="N16131" s="7"/>
      <c r="O16131" s="7"/>
      <c r="P16131" s="7"/>
      <c r="Q16131" s="7"/>
      <c r="R16131" s="7"/>
      <c r="S16131" s="7"/>
      <c r="T16131" s="7"/>
      <c r="U16131" s="7"/>
      <c r="V16131" s="7"/>
      <c r="W16131" s="7"/>
      <c r="X16131" s="7"/>
      <c r="Y16131" s="7"/>
      <c r="Z16131" s="7"/>
      <c r="AA16131" s="7"/>
      <c r="AB16131" s="7"/>
      <c r="AC16131" s="7"/>
      <c r="AD16131" s="7"/>
      <c r="AE16131" s="7"/>
    </row>
    <row r="16133" spans="3:31" s="8" customFormat="1">
      <c r="C16133" s="15"/>
      <c r="G16133" s="7"/>
      <c r="H16133" s="7"/>
      <c r="I16133" s="7"/>
      <c r="J16133" s="7"/>
      <c r="K16133" s="7"/>
      <c r="L16133" s="7"/>
      <c r="M16133" s="7"/>
      <c r="N16133" s="7"/>
      <c r="O16133" s="7"/>
      <c r="P16133" s="7"/>
      <c r="Q16133" s="7"/>
      <c r="R16133" s="7"/>
      <c r="S16133" s="7"/>
      <c r="T16133" s="7"/>
      <c r="U16133" s="7"/>
      <c r="V16133" s="7"/>
      <c r="W16133" s="7"/>
      <c r="X16133" s="7"/>
      <c r="Y16133" s="7"/>
      <c r="Z16133" s="7"/>
      <c r="AA16133" s="7"/>
      <c r="AB16133" s="7"/>
      <c r="AC16133" s="7"/>
      <c r="AD16133" s="7"/>
      <c r="AE16133" s="7"/>
    </row>
    <row r="16135" spans="3:31" s="8" customFormat="1">
      <c r="C16135" s="15"/>
      <c r="G16135" s="7"/>
      <c r="H16135" s="7"/>
      <c r="I16135" s="7"/>
      <c r="J16135" s="7"/>
      <c r="K16135" s="7"/>
      <c r="L16135" s="7"/>
      <c r="M16135" s="7"/>
      <c r="N16135" s="7"/>
      <c r="O16135" s="7"/>
      <c r="P16135" s="7"/>
      <c r="Q16135" s="7"/>
      <c r="R16135" s="7"/>
      <c r="S16135" s="7"/>
      <c r="T16135" s="7"/>
      <c r="U16135" s="7"/>
      <c r="V16135" s="7"/>
      <c r="W16135" s="7"/>
      <c r="X16135" s="7"/>
      <c r="Y16135" s="7"/>
      <c r="Z16135" s="7"/>
      <c r="AA16135" s="7"/>
      <c r="AB16135" s="7"/>
      <c r="AC16135" s="7"/>
      <c r="AD16135" s="7"/>
      <c r="AE16135" s="7"/>
    </row>
    <row r="16137" spans="3:31" s="8" customFormat="1">
      <c r="C16137" s="15"/>
      <c r="G16137" s="7"/>
      <c r="H16137" s="7"/>
      <c r="I16137" s="7"/>
      <c r="J16137" s="7"/>
      <c r="K16137" s="7"/>
      <c r="L16137" s="7"/>
      <c r="M16137" s="7"/>
      <c r="N16137" s="7"/>
      <c r="O16137" s="7"/>
      <c r="P16137" s="7"/>
      <c r="Q16137" s="7"/>
      <c r="R16137" s="7"/>
      <c r="S16137" s="7"/>
      <c r="T16137" s="7"/>
      <c r="U16137" s="7"/>
      <c r="V16137" s="7"/>
      <c r="W16137" s="7"/>
      <c r="X16137" s="7"/>
      <c r="Y16137" s="7"/>
      <c r="Z16137" s="7"/>
      <c r="AA16137" s="7"/>
      <c r="AB16137" s="7"/>
      <c r="AC16137" s="7"/>
      <c r="AD16137" s="7"/>
      <c r="AE16137" s="7"/>
    </row>
    <row r="16139" spans="3:31" s="8" customFormat="1">
      <c r="C16139" s="15"/>
      <c r="G16139" s="7"/>
      <c r="H16139" s="7"/>
      <c r="I16139" s="7"/>
      <c r="J16139" s="7"/>
      <c r="K16139" s="7"/>
      <c r="L16139" s="7"/>
      <c r="M16139" s="7"/>
      <c r="N16139" s="7"/>
      <c r="O16139" s="7"/>
      <c r="P16139" s="7"/>
      <c r="Q16139" s="7"/>
      <c r="R16139" s="7"/>
      <c r="S16139" s="7"/>
      <c r="T16139" s="7"/>
      <c r="U16139" s="7"/>
      <c r="V16139" s="7"/>
      <c r="W16139" s="7"/>
      <c r="X16139" s="7"/>
      <c r="Y16139" s="7"/>
      <c r="Z16139" s="7"/>
      <c r="AA16139" s="7"/>
      <c r="AB16139" s="7"/>
      <c r="AC16139" s="7"/>
      <c r="AD16139" s="7"/>
      <c r="AE16139" s="7"/>
    </row>
    <row r="16141" spans="3:31" s="8" customFormat="1">
      <c r="C16141" s="15"/>
      <c r="G16141" s="7"/>
      <c r="H16141" s="7"/>
      <c r="I16141" s="7"/>
      <c r="J16141" s="7"/>
      <c r="K16141" s="7"/>
      <c r="L16141" s="7"/>
      <c r="M16141" s="7"/>
      <c r="N16141" s="7"/>
      <c r="O16141" s="7"/>
      <c r="P16141" s="7"/>
      <c r="Q16141" s="7"/>
      <c r="R16141" s="7"/>
      <c r="S16141" s="7"/>
      <c r="T16141" s="7"/>
      <c r="U16141" s="7"/>
      <c r="V16141" s="7"/>
      <c r="W16141" s="7"/>
      <c r="X16141" s="7"/>
      <c r="Y16141" s="7"/>
      <c r="Z16141" s="7"/>
      <c r="AA16141" s="7"/>
      <c r="AB16141" s="7"/>
      <c r="AC16141" s="7"/>
      <c r="AD16141" s="7"/>
      <c r="AE16141" s="7"/>
    </row>
    <row r="16143" spans="3:31" s="8" customFormat="1">
      <c r="C16143" s="15"/>
      <c r="G16143" s="7"/>
      <c r="H16143" s="7"/>
      <c r="I16143" s="7"/>
      <c r="J16143" s="7"/>
      <c r="K16143" s="7"/>
      <c r="L16143" s="7"/>
      <c r="M16143" s="7"/>
      <c r="N16143" s="7"/>
      <c r="O16143" s="7"/>
      <c r="P16143" s="7"/>
      <c r="Q16143" s="7"/>
      <c r="R16143" s="7"/>
      <c r="S16143" s="7"/>
      <c r="T16143" s="7"/>
      <c r="U16143" s="7"/>
      <c r="V16143" s="7"/>
      <c r="W16143" s="7"/>
      <c r="X16143" s="7"/>
      <c r="Y16143" s="7"/>
      <c r="Z16143" s="7"/>
      <c r="AA16143" s="7"/>
      <c r="AB16143" s="7"/>
      <c r="AC16143" s="7"/>
      <c r="AD16143" s="7"/>
      <c r="AE16143" s="7"/>
    </row>
    <row r="16145" spans="3:31" s="8" customFormat="1">
      <c r="C16145" s="15"/>
      <c r="G16145" s="7"/>
      <c r="H16145" s="7"/>
      <c r="I16145" s="7"/>
      <c r="J16145" s="7"/>
      <c r="K16145" s="7"/>
      <c r="L16145" s="7"/>
      <c r="M16145" s="7"/>
      <c r="N16145" s="7"/>
      <c r="O16145" s="7"/>
      <c r="P16145" s="7"/>
      <c r="Q16145" s="7"/>
      <c r="R16145" s="7"/>
      <c r="S16145" s="7"/>
      <c r="T16145" s="7"/>
      <c r="U16145" s="7"/>
      <c r="V16145" s="7"/>
      <c r="W16145" s="7"/>
      <c r="X16145" s="7"/>
      <c r="Y16145" s="7"/>
      <c r="Z16145" s="7"/>
      <c r="AA16145" s="7"/>
      <c r="AB16145" s="7"/>
      <c r="AC16145" s="7"/>
      <c r="AD16145" s="7"/>
      <c r="AE16145" s="7"/>
    </row>
    <row r="16147" spans="3:31" s="8" customFormat="1">
      <c r="C16147" s="15"/>
      <c r="G16147" s="7"/>
      <c r="H16147" s="7"/>
      <c r="I16147" s="7"/>
      <c r="J16147" s="7"/>
      <c r="K16147" s="7"/>
      <c r="L16147" s="7"/>
      <c r="M16147" s="7"/>
      <c r="N16147" s="7"/>
      <c r="O16147" s="7"/>
      <c r="P16147" s="7"/>
      <c r="Q16147" s="7"/>
      <c r="R16147" s="7"/>
      <c r="S16147" s="7"/>
      <c r="T16147" s="7"/>
      <c r="U16147" s="7"/>
      <c r="V16147" s="7"/>
      <c r="W16147" s="7"/>
      <c r="X16147" s="7"/>
      <c r="Y16147" s="7"/>
      <c r="Z16147" s="7"/>
      <c r="AA16147" s="7"/>
      <c r="AB16147" s="7"/>
      <c r="AC16147" s="7"/>
      <c r="AD16147" s="7"/>
      <c r="AE16147" s="7"/>
    </row>
    <row r="16149" spans="3:31" s="8" customFormat="1">
      <c r="C16149" s="15"/>
      <c r="G16149" s="7"/>
      <c r="H16149" s="7"/>
      <c r="I16149" s="7"/>
      <c r="J16149" s="7"/>
      <c r="K16149" s="7"/>
      <c r="L16149" s="7"/>
      <c r="M16149" s="7"/>
      <c r="N16149" s="7"/>
      <c r="O16149" s="7"/>
      <c r="P16149" s="7"/>
      <c r="Q16149" s="7"/>
      <c r="R16149" s="7"/>
      <c r="S16149" s="7"/>
      <c r="T16149" s="7"/>
      <c r="U16149" s="7"/>
      <c r="V16149" s="7"/>
      <c r="W16149" s="7"/>
      <c r="X16149" s="7"/>
      <c r="Y16149" s="7"/>
      <c r="Z16149" s="7"/>
      <c r="AA16149" s="7"/>
      <c r="AB16149" s="7"/>
      <c r="AC16149" s="7"/>
      <c r="AD16149" s="7"/>
      <c r="AE16149" s="7"/>
    </row>
    <row r="16151" spans="3:31" s="8" customFormat="1">
      <c r="C16151" s="15"/>
      <c r="G16151" s="7"/>
      <c r="H16151" s="7"/>
      <c r="I16151" s="7"/>
      <c r="J16151" s="7"/>
      <c r="K16151" s="7"/>
      <c r="L16151" s="7"/>
      <c r="M16151" s="7"/>
      <c r="N16151" s="7"/>
      <c r="O16151" s="7"/>
      <c r="P16151" s="7"/>
      <c r="Q16151" s="7"/>
      <c r="R16151" s="7"/>
      <c r="S16151" s="7"/>
      <c r="T16151" s="7"/>
      <c r="U16151" s="7"/>
      <c r="V16151" s="7"/>
      <c r="W16151" s="7"/>
      <c r="X16151" s="7"/>
      <c r="Y16151" s="7"/>
      <c r="Z16151" s="7"/>
      <c r="AA16151" s="7"/>
      <c r="AB16151" s="7"/>
      <c r="AC16151" s="7"/>
      <c r="AD16151" s="7"/>
      <c r="AE16151" s="7"/>
    </row>
    <row r="16153" spans="3:31" s="8" customFormat="1">
      <c r="C16153" s="15"/>
      <c r="G16153" s="7"/>
      <c r="H16153" s="7"/>
      <c r="I16153" s="7"/>
      <c r="J16153" s="7"/>
      <c r="K16153" s="7"/>
      <c r="L16153" s="7"/>
      <c r="M16153" s="7"/>
      <c r="N16153" s="7"/>
      <c r="O16153" s="7"/>
      <c r="P16153" s="7"/>
      <c r="Q16153" s="7"/>
      <c r="R16153" s="7"/>
      <c r="S16153" s="7"/>
      <c r="T16153" s="7"/>
      <c r="U16153" s="7"/>
      <c r="V16153" s="7"/>
      <c r="W16153" s="7"/>
      <c r="X16153" s="7"/>
      <c r="Y16153" s="7"/>
      <c r="Z16153" s="7"/>
      <c r="AA16153" s="7"/>
      <c r="AB16153" s="7"/>
      <c r="AC16153" s="7"/>
      <c r="AD16153" s="7"/>
      <c r="AE16153" s="7"/>
    </row>
    <row r="16155" spans="3:31" s="8" customFormat="1">
      <c r="C16155" s="15"/>
      <c r="G16155" s="7"/>
      <c r="H16155" s="7"/>
      <c r="I16155" s="7"/>
      <c r="J16155" s="7"/>
      <c r="K16155" s="7"/>
      <c r="L16155" s="7"/>
      <c r="M16155" s="7"/>
      <c r="N16155" s="7"/>
      <c r="O16155" s="7"/>
      <c r="P16155" s="7"/>
      <c r="Q16155" s="7"/>
      <c r="R16155" s="7"/>
      <c r="S16155" s="7"/>
      <c r="T16155" s="7"/>
      <c r="U16155" s="7"/>
      <c r="V16155" s="7"/>
      <c r="W16155" s="7"/>
      <c r="X16155" s="7"/>
      <c r="Y16155" s="7"/>
      <c r="Z16155" s="7"/>
      <c r="AA16155" s="7"/>
      <c r="AB16155" s="7"/>
      <c r="AC16155" s="7"/>
      <c r="AD16155" s="7"/>
      <c r="AE16155" s="7"/>
    </row>
    <row r="16157" spans="3:31" s="8" customFormat="1">
      <c r="C16157" s="15"/>
      <c r="G16157" s="7"/>
      <c r="H16157" s="7"/>
      <c r="I16157" s="7"/>
      <c r="J16157" s="7"/>
      <c r="K16157" s="7"/>
      <c r="L16157" s="7"/>
      <c r="M16157" s="7"/>
      <c r="N16157" s="7"/>
      <c r="O16157" s="7"/>
      <c r="P16157" s="7"/>
      <c r="Q16157" s="7"/>
      <c r="R16157" s="7"/>
      <c r="S16157" s="7"/>
      <c r="T16157" s="7"/>
      <c r="U16157" s="7"/>
      <c r="V16157" s="7"/>
      <c r="W16157" s="7"/>
      <c r="X16157" s="7"/>
      <c r="Y16157" s="7"/>
      <c r="Z16157" s="7"/>
      <c r="AA16157" s="7"/>
      <c r="AB16157" s="7"/>
      <c r="AC16157" s="7"/>
      <c r="AD16157" s="7"/>
      <c r="AE16157" s="7"/>
    </row>
    <row r="16159" spans="3:31" s="8" customFormat="1">
      <c r="C16159" s="15"/>
      <c r="G16159" s="7"/>
      <c r="H16159" s="7"/>
      <c r="I16159" s="7"/>
      <c r="J16159" s="7"/>
      <c r="K16159" s="7"/>
      <c r="L16159" s="7"/>
      <c r="M16159" s="7"/>
      <c r="N16159" s="7"/>
      <c r="O16159" s="7"/>
      <c r="P16159" s="7"/>
      <c r="Q16159" s="7"/>
      <c r="R16159" s="7"/>
      <c r="S16159" s="7"/>
      <c r="T16159" s="7"/>
      <c r="U16159" s="7"/>
      <c r="V16159" s="7"/>
      <c r="W16159" s="7"/>
      <c r="X16159" s="7"/>
      <c r="Y16159" s="7"/>
      <c r="Z16159" s="7"/>
      <c r="AA16159" s="7"/>
      <c r="AB16159" s="7"/>
      <c r="AC16159" s="7"/>
      <c r="AD16159" s="7"/>
      <c r="AE16159" s="7"/>
    </row>
    <row r="16161" spans="3:31" s="8" customFormat="1">
      <c r="C16161" s="15"/>
      <c r="G16161" s="7"/>
      <c r="H16161" s="7"/>
      <c r="I16161" s="7"/>
      <c r="J16161" s="7"/>
      <c r="K16161" s="7"/>
      <c r="L16161" s="7"/>
      <c r="M16161" s="7"/>
      <c r="N16161" s="7"/>
      <c r="O16161" s="7"/>
      <c r="P16161" s="7"/>
      <c r="Q16161" s="7"/>
      <c r="R16161" s="7"/>
      <c r="S16161" s="7"/>
      <c r="T16161" s="7"/>
      <c r="U16161" s="7"/>
      <c r="V16161" s="7"/>
      <c r="W16161" s="7"/>
      <c r="X16161" s="7"/>
      <c r="Y16161" s="7"/>
      <c r="Z16161" s="7"/>
      <c r="AA16161" s="7"/>
      <c r="AB16161" s="7"/>
      <c r="AC16161" s="7"/>
      <c r="AD16161" s="7"/>
      <c r="AE16161" s="7"/>
    </row>
    <row r="16163" spans="3:31" s="8" customFormat="1">
      <c r="C16163" s="15"/>
      <c r="G16163" s="7"/>
      <c r="H16163" s="7"/>
      <c r="I16163" s="7"/>
      <c r="J16163" s="7"/>
      <c r="K16163" s="7"/>
      <c r="L16163" s="7"/>
      <c r="M16163" s="7"/>
      <c r="N16163" s="7"/>
      <c r="O16163" s="7"/>
      <c r="P16163" s="7"/>
      <c r="Q16163" s="7"/>
      <c r="R16163" s="7"/>
      <c r="S16163" s="7"/>
      <c r="T16163" s="7"/>
      <c r="U16163" s="7"/>
      <c r="V16163" s="7"/>
      <c r="W16163" s="7"/>
      <c r="X16163" s="7"/>
      <c r="Y16163" s="7"/>
      <c r="Z16163" s="7"/>
      <c r="AA16163" s="7"/>
      <c r="AB16163" s="7"/>
      <c r="AC16163" s="7"/>
      <c r="AD16163" s="7"/>
      <c r="AE16163" s="7"/>
    </row>
    <row r="16165" spans="3:31" s="8" customFormat="1">
      <c r="C16165" s="15"/>
      <c r="G16165" s="7"/>
      <c r="H16165" s="7"/>
      <c r="I16165" s="7"/>
      <c r="J16165" s="7"/>
      <c r="K16165" s="7"/>
      <c r="L16165" s="7"/>
      <c r="M16165" s="7"/>
      <c r="N16165" s="7"/>
      <c r="O16165" s="7"/>
      <c r="P16165" s="7"/>
      <c r="Q16165" s="7"/>
      <c r="R16165" s="7"/>
      <c r="S16165" s="7"/>
      <c r="T16165" s="7"/>
      <c r="U16165" s="7"/>
      <c r="V16165" s="7"/>
      <c r="W16165" s="7"/>
      <c r="X16165" s="7"/>
      <c r="Y16165" s="7"/>
      <c r="Z16165" s="7"/>
      <c r="AA16165" s="7"/>
      <c r="AB16165" s="7"/>
      <c r="AC16165" s="7"/>
      <c r="AD16165" s="7"/>
      <c r="AE16165" s="7"/>
    </row>
    <row r="16167" spans="3:31" s="8" customFormat="1">
      <c r="C16167" s="15"/>
      <c r="G16167" s="7"/>
      <c r="H16167" s="7"/>
      <c r="I16167" s="7"/>
      <c r="J16167" s="7"/>
      <c r="K16167" s="7"/>
      <c r="L16167" s="7"/>
      <c r="M16167" s="7"/>
      <c r="N16167" s="7"/>
      <c r="O16167" s="7"/>
      <c r="P16167" s="7"/>
      <c r="Q16167" s="7"/>
      <c r="R16167" s="7"/>
      <c r="S16167" s="7"/>
      <c r="T16167" s="7"/>
      <c r="U16167" s="7"/>
      <c r="V16167" s="7"/>
      <c r="W16167" s="7"/>
      <c r="X16167" s="7"/>
      <c r="Y16167" s="7"/>
      <c r="Z16167" s="7"/>
      <c r="AA16167" s="7"/>
      <c r="AB16167" s="7"/>
      <c r="AC16167" s="7"/>
      <c r="AD16167" s="7"/>
      <c r="AE16167" s="7"/>
    </row>
    <row r="16169" spans="3:31" s="8" customFormat="1">
      <c r="C16169" s="15"/>
      <c r="G16169" s="7"/>
      <c r="H16169" s="7"/>
      <c r="I16169" s="7"/>
      <c r="J16169" s="7"/>
      <c r="K16169" s="7"/>
      <c r="L16169" s="7"/>
      <c r="M16169" s="7"/>
      <c r="N16169" s="7"/>
      <c r="O16169" s="7"/>
      <c r="P16169" s="7"/>
      <c r="Q16169" s="7"/>
      <c r="R16169" s="7"/>
      <c r="S16169" s="7"/>
      <c r="T16169" s="7"/>
      <c r="U16169" s="7"/>
      <c r="V16169" s="7"/>
      <c r="W16169" s="7"/>
      <c r="X16169" s="7"/>
      <c r="Y16169" s="7"/>
      <c r="Z16169" s="7"/>
      <c r="AA16169" s="7"/>
      <c r="AB16169" s="7"/>
      <c r="AC16169" s="7"/>
      <c r="AD16169" s="7"/>
      <c r="AE16169" s="7"/>
    </row>
    <row r="16171" spans="3:31" s="8" customFormat="1">
      <c r="C16171" s="15"/>
      <c r="G16171" s="7"/>
      <c r="H16171" s="7"/>
      <c r="I16171" s="7"/>
      <c r="J16171" s="7"/>
      <c r="K16171" s="7"/>
      <c r="L16171" s="7"/>
      <c r="M16171" s="7"/>
      <c r="N16171" s="7"/>
      <c r="O16171" s="7"/>
      <c r="P16171" s="7"/>
      <c r="Q16171" s="7"/>
      <c r="R16171" s="7"/>
      <c r="S16171" s="7"/>
      <c r="T16171" s="7"/>
      <c r="U16171" s="7"/>
      <c r="V16171" s="7"/>
      <c r="W16171" s="7"/>
      <c r="X16171" s="7"/>
      <c r="Y16171" s="7"/>
      <c r="Z16171" s="7"/>
      <c r="AA16171" s="7"/>
      <c r="AB16171" s="7"/>
      <c r="AC16171" s="7"/>
      <c r="AD16171" s="7"/>
      <c r="AE16171" s="7"/>
    </row>
    <row r="16173" spans="3:31" s="8" customFormat="1">
      <c r="C16173" s="15"/>
      <c r="G16173" s="7"/>
      <c r="H16173" s="7"/>
      <c r="I16173" s="7"/>
      <c r="J16173" s="7"/>
      <c r="K16173" s="7"/>
      <c r="L16173" s="7"/>
      <c r="M16173" s="7"/>
      <c r="N16173" s="7"/>
      <c r="O16173" s="7"/>
      <c r="P16173" s="7"/>
      <c r="Q16173" s="7"/>
      <c r="R16173" s="7"/>
      <c r="S16173" s="7"/>
      <c r="T16173" s="7"/>
      <c r="U16173" s="7"/>
      <c r="V16173" s="7"/>
      <c r="W16173" s="7"/>
      <c r="X16173" s="7"/>
      <c r="Y16173" s="7"/>
      <c r="Z16173" s="7"/>
      <c r="AA16173" s="7"/>
      <c r="AB16173" s="7"/>
      <c r="AC16173" s="7"/>
      <c r="AD16173" s="7"/>
      <c r="AE16173" s="7"/>
    </row>
    <row r="16175" spans="3:31" s="8" customFormat="1">
      <c r="C16175" s="15"/>
      <c r="G16175" s="7"/>
      <c r="H16175" s="7"/>
      <c r="I16175" s="7"/>
      <c r="J16175" s="7"/>
      <c r="K16175" s="7"/>
      <c r="L16175" s="7"/>
      <c r="M16175" s="7"/>
      <c r="N16175" s="7"/>
      <c r="O16175" s="7"/>
      <c r="P16175" s="7"/>
      <c r="Q16175" s="7"/>
      <c r="R16175" s="7"/>
      <c r="S16175" s="7"/>
      <c r="T16175" s="7"/>
      <c r="U16175" s="7"/>
      <c r="V16175" s="7"/>
      <c r="W16175" s="7"/>
      <c r="X16175" s="7"/>
      <c r="Y16175" s="7"/>
      <c r="Z16175" s="7"/>
      <c r="AA16175" s="7"/>
      <c r="AB16175" s="7"/>
      <c r="AC16175" s="7"/>
      <c r="AD16175" s="7"/>
      <c r="AE16175" s="7"/>
    </row>
    <row r="16177" spans="3:31" s="8" customFormat="1">
      <c r="C16177" s="15"/>
      <c r="G16177" s="7"/>
      <c r="H16177" s="7"/>
      <c r="I16177" s="7"/>
      <c r="J16177" s="7"/>
      <c r="K16177" s="7"/>
      <c r="L16177" s="7"/>
      <c r="M16177" s="7"/>
      <c r="N16177" s="7"/>
      <c r="O16177" s="7"/>
      <c r="P16177" s="7"/>
      <c r="Q16177" s="7"/>
      <c r="R16177" s="7"/>
      <c r="S16177" s="7"/>
      <c r="T16177" s="7"/>
      <c r="U16177" s="7"/>
      <c r="V16177" s="7"/>
      <c r="W16177" s="7"/>
      <c r="X16177" s="7"/>
      <c r="Y16177" s="7"/>
      <c r="Z16177" s="7"/>
      <c r="AA16177" s="7"/>
      <c r="AB16177" s="7"/>
      <c r="AC16177" s="7"/>
      <c r="AD16177" s="7"/>
      <c r="AE16177" s="7"/>
    </row>
    <row r="16179" spans="3:31" s="8" customFormat="1">
      <c r="C16179" s="15"/>
      <c r="G16179" s="7"/>
      <c r="H16179" s="7"/>
      <c r="I16179" s="7"/>
      <c r="J16179" s="7"/>
      <c r="K16179" s="7"/>
      <c r="L16179" s="7"/>
      <c r="M16179" s="7"/>
      <c r="N16179" s="7"/>
      <c r="O16179" s="7"/>
      <c r="P16179" s="7"/>
      <c r="Q16179" s="7"/>
      <c r="R16179" s="7"/>
      <c r="S16179" s="7"/>
      <c r="T16179" s="7"/>
      <c r="U16179" s="7"/>
      <c r="V16179" s="7"/>
      <c r="W16179" s="7"/>
      <c r="X16179" s="7"/>
      <c r="Y16179" s="7"/>
      <c r="Z16179" s="7"/>
      <c r="AA16179" s="7"/>
      <c r="AB16179" s="7"/>
      <c r="AC16179" s="7"/>
      <c r="AD16179" s="7"/>
      <c r="AE16179" s="7"/>
    </row>
    <row r="16181" spans="3:31" s="8" customFormat="1">
      <c r="C16181" s="15"/>
      <c r="G16181" s="7"/>
      <c r="H16181" s="7"/>
      <c r="I16181" s="7"/>
      <c r="J16181" s="7"/>
      <c r="K16181" s="7"/>
      <c r="L16181" s="7"/>
      <c r="M16181" s="7"/>
      <c r="N16181" s="7"/>
      <c r="O16181" s="7"/>
      <c r="P16181" s="7"/>
      <c r="Q16181" s="7"/>
      <c r="R16181" s="7"/>
      <c r="S16181" s="7"/>
      <c r="T16181" s="7"/>
      <c r="U16181" s="7"/>
      <c r="V16181" s="7"/>
      <c r="W16181" s="7"/>
      <c r="X16181" s="7"/>
      <c r="Y16181" s="7"/>
      <c r="Z16181" s="7"/>
      <c r="AA16181" s="7"/>
      <c r="AB16181" s="7"/>
      <c r="AC16181" s="7"/>
      <c r="AD16181" s="7"/>
      <c r="AE16181" s="7"/>
    </row>
    <row r="16183" spans="3:31" s="8" customFormat="1">
      <c r="C16183" s="15"/>
      <c r="G16183" s="7"/>
      <c r="H16183" s="7"/>
      <c r="I16183" s="7"/>
      <c r="J16183" s="7"/>
      <c r="K16183" s="7"/>
      <c r="L16183" s="7"/>
      <c r="M16183" s="7"/>
      <c r="N16183" s="7"/>
      <c r="O16183" s="7"/>
      <c r="P16183" s="7"/>
      <c r="Q16183" s="7"/>
      <c r="R16183" s="7"/>
      <c r="S16183" s="7"/>
      <c r="T16183" s="7"/>
      <c r="U16183" s="7"/>
      <c r="V16183" s="7"/>
      <c r="W16183" s="7"/>
      <c r="X16183" s="7"/>
      <c r="Y16183" s="7"/>
      <c r="Z16183" s="7"/>
      <c r="AA16183" s="7"/>
      <c r="AB16183" s="7"/>
      <c r="AC16183" s="7"/>
      <c r="AD16183" s="7"/>
      <c r="AE16183" s="7"/>
    </row>
    <row r="16185" spans="3:31" s="8" customFormat="1">
      <c r="C16185" s="15"/>
      <c r="G16185" s="7"/>
      <c r="H16185" s="7"/>
      <c r="I16185" s="7"/>
      <c r="J16185" s="7"/>
      <c r="K16185" s="7"/>
      <c r="L16185" s="7"/>
      <c r="M16185" s="7"/>
      <c r="N16185" s="7"/>
      <c r="O16185" s="7"/>
      <c r="P16185" s="7"/>
      <c r="Q16185" s="7"/>
      <c r="R16185" s="7"/>
      <c r="S16185" s="7"/>
      <c r="T16185" s="7"/>
      <c r="U16185" s="7"/>
      <c r="V16185" s="7"/>
      <c r="W16185" s="7"/>
      <c r="X16185" s="7"/>
      <c r="Y16185" s="7"/>
      <c r="Z16185" s="7"/>
      <c r="AA16185" s="7"/>
      <c r="AB16185" s="7"/>
      <c r="AC16185" s="7"/>
      <c r="AD16185" s="7"/>
      <c r="AE16185" s="7"/>
    </row>
    <row r="16187" spans="3:31" s="8" customFormat="1">
      <c r="C16187" s="15"/>
      <c r="G16187" s="7"/>
      <c r="H16187" s="7"/>
      <c r="I16187" s="7"/>
      <c r="J16187" s="7"/>
      <c r="K16187" s="7"/>
      <c r="L16187" s="7"/>
      <c r="M16187" s="7"/>
      <c r="N16187" s="7"/>
      <c r="O16187" s="7"/>
      <c r="P16187" s="7"/>
      <c r="Q16187" s="7"/>
      <c r="R16187" s="7"/>
      <c r="S16187" s="7"/>
      <c r="T16187" s="7"/>
      <c r="U16187" s="7"/>
      <c r="V16187" s="7"/>
      <c r="W16187" s="7"/>
      <c r="X16187" s="7"/>
      <c r="Y16187" s="7"/>
      <c r="Z16187" s="7"/>
      <c r="AA16187" s="7"/>
      <c r="AB16187" s="7"/>
      <c r="AC16187" s="7"/>
      <c r="AD16187" s="7"/>
      <c r="AE16187" s="7"/>
    </row>
    <row r="16189" spans="3:31" s="8" customFormat="1">
      <c r="C16189" s="15"/>
      <c r="G16189" s="7"/>
      <c r="H16189" s="7"/>
      <c r="I16189" s="7"/>
      <c r="J16189" s="7"/>
      <c r="K16189" s="7"/>
      <c r="L16189" s="7"/>
      <c r="M16189" s="7"/>
      <c r="N16189" s="7"/>
      <c r="O16189" s="7"/>
      <c r="P16189" s="7"/>
      <c r="Q16189" s="7"/>
      <c r="R16189" s="7"/>
      <c r="S16189" s="7"/>
      <c r="T16189" s="7"/>
      <c r="U16189" s="7"/>
      <c r="V16189" s="7"/>
      <c r="W16189" s="7"/>
      <c r="X16189" s="7"/>
      <c r="Y16189" s="7"/>
      <c r="Z16189" s="7"/>
      <c r="AA16189" s="7"/>
      <c r="AB16189" s="7"/>
      <c r="AC16189" s="7"/>
      <c r="AD16189" s="7"/>
      <c r="AE16189" s="7"/>
    </row>
    <row r="16191" spans="3:31" s="8" customFormat="1">
      <c r="C16191" s="15"/>
      <c r="G16191" s="7"/>
      <c r="H16191" s="7"/>
      <c r="I16191" s="7"/>
      <c r="J16191" s="7"/>
      <c r="K16191" s="7"/>
      <c r="L16191" s="7"/>
      <c r="M16191" s="7"/>
      <c r="N16191" s="7"/>
      <c r="O16191" s="7"/>
      <c r="P16191" s="7"/>
      <c r="Q16191" s="7"/>
      <c r="R16191" s="7"/>
      <c r="S16191" s="7"/>
      <c r="T16191" s="7"/>
      <c r="U16191" s="7"/>
      <c r="V16191" s="7"/>
      <c r="W16191" s="7"/>
      <c r="X16191" s="7"/>
      <c r="Y16191" s="7"/>
      <c r="Z16191" s="7"/>
      <c r="AA16191" s="7"/>
      <c r="AB16191" s="7"/>
      <c r="AC16191" s="7"/>
      <c r="AD16191" s="7"/>
      <c r="AE16191" s="7"/>
    </row>
    <row r="16193" spans="3:31" s="8" customFormat="1">
      <c r="C16193" s="15"/>
      <c r="G16193" s="7"/>
      <c r="H16193" s="7"/>
      <c r="I16193" s="7"/>
      <c r="J16193" s="7"/>
      <c r="K16193" s="7"/>
      <c r="L16193" s="7"/>
      <c r="M16193" s="7"/>
      <c r="N16193" s="7"/>
      <c r="O16193" s="7"/>
      <c r="P16193" s="7"/>
      <c r="Q16193" s="7"/>
      <c r="R16193" s="7"/>
      <c r="S16193" s="7"/>
      <c r="T16193" s="7"/>
      <c r="U16193" s="7"/>
      <c r="V16193" s="7"/>
      <c r="W16193" s="7"/>
      <c r="X16193" s="7"/>
      <c r="Y16193" s="7"/>
      <c r="Z16193" s="7"/>
      <c r="AA16193" s="7"/>
      <c r="AB16193" s="7"/>
      <c r="AC16193" s="7"/>
      <c r="AD16193" s="7"/>
      <c r="AE16193" s="7"/>
    </row>
    <row r="16195" spans="3:31" s="8" customFormat="1">
      <c r="C16195" s="15"/>
      <c r="G16195" s="7"/>
      <c r="H16195" s="7"/>
      <c r="I16195" s="7"/>
      <c r="J16195" s="7"/>
      <c r="K16195" s="7"/>
      <c r="L16195" s="7"/>
      <c r="M16195" s="7"/>
      <c r="N16195" s="7"/>
      <c r="O16195" s="7"/>
      <c r="P16195" s="7"/>
      <c r="Q16195" s="7"/>
      <c r="R16195" s="7"/>
      <c r="S16195" s="7"/>
      <c r="T16195" s="7"/>
      <c r="U16195" s="7"/>
      <c r="V16195" s="7"/>
      <c r="W16195" s="7"/>
      <c r="X16195" s="7"/>
      <c r="Y16195" s="7"/>
      <c r="Z16195" s="7"/>
      <c r="AA16195" s="7"/>
      <c r="AB16195" s="7"/>
      <c r="AC16195" s="7"/>
      <c r="AD16195" s="7"/>
      <c r="AE16195" s="7"/>
    </row>
    <row r="16197" spans="3:31" s="8" customFormat="1">
      <c r="C16197" s="15"/>
      <c r="G16197" s="7"/>
      <c r="H16197" s="7"/>
      <c r="I16197" s="7"/>
      <c r="J16197" s="7"/>
      <c r="K16197" s="7"/>
      <c r="L16197" s="7"/>
      <c r="M16197" s="7"/>
      <c r="N16197" s="7"/>
      <c r="O16197" s="7"/>
      <c r="P16197" s="7"/>
      <c r="Q16197" s="7"/>
      <c r="R16197" s="7"/>
      <c r="S16197" s="7"/>
      <c r="T16197" s="7"/>
      <c r="U16197" s="7"/>
      <c r="V16197" s="7"/>
      <c r="W16197" s="7"/>
      <c r="X16197" s="7"/>
      <c r="Y16197" s="7"/>
      <c r="Z16197" s="7"/>
      <c r="AA16197" s="7"/>
      <c r="AB16197" s="7"/>
      <c r="AC16197" s="7"/>
      <c r="AD16197" s="7"/>
      <c r="AE16197" s="7"/>
    </row>
    <row r="16199" spans="3:31" s="8" customFormat="1">
      <c r="C16199" s="15"/>
      <c r="G16199" s="7"/>
      <c r="H16199" s="7"/>
      <c r="I16199" s="7"/>
      <c r="J16199" s="7"/>
      <c r="K16199" s="7"/>
      <c r="L16199" s="7"/>
      <c r="M16199" s="7"/>
      <c r="N16199" s="7"/>
      <c r="O16199" s="7"/>
      <c r="P16199" s="7"/>
      <c r="Q16199" s="7"/>
      <c r="R16199" s="7"/>
      <c r="S16199" s="7"/>
      <c r="T16199" s="7"/>
      <c r="U16199" s="7"/>
      <c r="V16199" s="7"/>
      <c r="W16199" s="7"/>
      <c r="X16199" s="7"/>
      <c r="Y16199" s="7"/>
      <c r="Z16199" s="7"/>
      <c r="AA16199" s="7"/>
      <c r="AB16199" s="7"/>
      <c r="AC16199" s="7"/>
      <c r="AD16199" s="7"/>
      <c r="AE16199" s="7"/>
    </row>
    <row r="16201" spans="3:31" s="8" customFormat="1">
      <c r="C16201" s="15"/>
      <c r="G16201" s="7"/>
      <c r="H16201" s="7"/>
      <c r="I16201" s="7"/>
      <c r="J16201" s="7"/>
      <c r="K16201" s="7"/>
      <c r="L16201" s="7"/>
      <c r="M16201" s="7"/>
      <c r="N16201" s="7"/>
      <c r="O16201" s="7"/>
      <c r="P16201" s="7"/>
      <c r="Q16201" s="7"/>
      <c r="R16201" s="7"/>
      <c r="S16201" s="7"/>
      <c r="T16201" s="7"/>
      <c r="U16201" s="7"/>
      <c r="V16201" s="7"/>
      <c r="W16201" s="7"/>
      <c r="X16201" s="7"/>
      <c r="Y16201" s="7"/>
      <c r="Z16201" s="7"/>
      <c r="AA16201" s="7"/>
      <c r="AB16201" s="7"/>
      <c r="AC16201" s="7"/>
      <c r="AD16201" s="7"/>
      <c r="AE16201" s="7"/>
    </row>
    <row r="16203" spans="3:31" s="8" customFormat="1">
      <c r="C16203" s="15"/>
      <c r="G16203" s="7"/>
      <c r="H16203" s="7"/>
      <c r="I16203" s="7"/>
      <c r="J16203" s="7"/>
      <c r="K16203" s="7"/>
      <c r="L16203" s="7"/>
      <c r="M16203" s="7"/>
      <c r="N16203" s="7"/>
      <c r="O16203" s="7"/>
      <c r="P16203" s="7"/>
      <c r="Q16203" s="7"/>
      <c r="R16203" s="7"/>
      <c r="S16203" s="7"/>
      <c r="T16203" s="7"/>
      <c r="U16203" s="7"/>
      <c r="V16203" s="7"/>
      <c r="W16203" s="7"/>
      <c r="X16203" s="7"/>
      <c r="Y16203" s="7"/>
      <c r="Z16203" s="7"/>
      <c r="AA16203" s="7"/>
      <c r="AB16203" s="7"/>
      <c r="AC16203" s="7"/>
      <c r="AD16203" s="7"/>
      <c r="AE16203" s="7"/>
    </row>
    <row r="16205" spans="3:31" s="8" customFormat="1">
      <c r="C16205" s="15"/>
      <c r="G16205" s="7"/>
      <c r="H16205" s="7"/>
      <c r="I16205" s="7"/>
      <c r="J16205" s="7"/>
      <c r="K16205" s="7"/>
      <c r="L16205" s="7"/>
      <c r="M16205" s="7"/>
      <c r="N16205" s="7"/>
      <c r="O16205" s="7"/>
      <c r="P16205" s="7"/>
      <c r="Q16205" s="7"/>
      <c r="R16205" s="7"/>
      <c r="S16205" s="7"/>
      <c r="T16205" s="7"/>
      <c r="U16205" s="7"/>
      <c r="V16205" s="7"/>
      <c r="W16205" s="7"/>
      <c r="X16205" s="7"/>
      <c r="Y16205" s="7"/>
      <c r="Z16205" s="7"/>
      <c r="AA16205" s="7"/>
      <c r="AB16205" s="7"/>
      <c r="AC16205" s="7"/>
      <c r="AD16205" s="7"/>
      <c r="AE16205" s="7"/>
    </row>
    <row r="16207" spans="3:31" s="8" customFormat="1">
      <c r="C16207" s="15"/>
      <c r="G16207" s="7"/>
      <c r="H16207" s="7"/>
      <c r="I16207" s="7"/>
      <c r="J16207" s="7"/>
      <c r="K16207" s="7"/>
      <c r="L16207" s="7"/>
      <c r="M16207" s="7"/>
      <c r="N16207" s="7"/>
      <c r="O16207" s="7"/>
      <c r="P16207" s="7"/>
      <c r="Q16207" s="7"/>
      <c r="R16207" s="7"/>
      <c r="S16207" s="7"/>
      <c r="T16207" s="7"/>
      <c r="U16207" s="7"/>
      <c r="V16207" s="7"/>
      <c r="W16207" s="7"/>
      <c r="X16207" s="7"/>
      <c r="Y16207" s="7"/>
      <c r="Z16207" s="7"/>
      <c r="AA16207" s="7"/>
      <c r="AB16207" s="7"/>
      <c r="AC16207" s="7"/>
      <c r="AD16207" s="7"/>
      <c r="AE16207" s="7"/>
    </row>
    <row r="16209" spans="3:31" s="8" customFormat="1">
      <c r="C16209" s="15"/>
      <c r="G16209" s="7"/>
      <c r="H16209" s="7"/>
      <c r="I16209" s="7"/>
      <c r="J16209" s="7"/>
      <c r="K16209" s="7"/>
      <c r="L16209" s="7"/>
      <c r="M16209" s="7"/>
      <c r="N16209" s="7"/>
      <c r="O16209" s="7"/>
      <c r="P16209" s="7"/>
      <c r="Q16209" s="7"/>
      <c r="R16209" s="7"/>
      <c r="S16209" s="7"/>
      <c r="T16209" s="7"/>
      <c r="U16209" s="7"/>
      <c r="V16209" s="7"/>
      <c r="W16209" s="7"/>
      <c r="X16209" s="7"/>
      <c r="Y16209" s="7"/>
      <c r="Z16209" s="7"/>
      <c r="AA16209" s="7"/>
      <c r="AB16209" s="7"/>
      <c r="AC16209" s="7"/>
      <c r="AD16209" s="7"/>
      <c r="AE16209" s="7"/>
    </row>
    <row r="16211" spans="3:31" s="8" customFormat="1">
      <c r="C16211" s="15"/>
      <c r="G16211" s="7"/>
      <c r="H16211" s="7"/>
      <c r="I16211" s="7"/>
      <c r="J16211" s="7"/>
      <c r="K16211" s="7"/>
      <c r="L16211" s="7"/>
      <c r="M16211" s="7"/>
      <c r="N16211" s="7"/>
      <c r="O16211" s="7"/>
      <c r="P16211" s="7"/>
      <c r="Q16211" s="7"/>
      <c r="R16211" s="7"/>
      <c r="S16211" s="7"/>
      <c r="T16211" s="7"/>
      <c r="U16211" s="7"/>
      <c r="V16211" s="7"/>
      <c r="W16211" s="7"/>
      <c r="X16211" s="7"/>
      <c r="Y16211" s="7"/>
      <c r="Z16211" s="7"/>
      <c r="AA16211" s="7"/>
      <c r="AB16211" s="7"/>
      <c r="AC16211" s="7"/>
      <c r="AD16211" s="7"/>
      <c r="AE16211" s="7"/>
    </row>
    <row r="16213" spans="3:31" s="8" customFormat="1">
      <c r="C16213" s="15"/>
      <c r="G16213" s="7"/>
      <c r="H16213" s="7"/>
      <c r="I16213" s="7"/>
      <c r="J16213" s="7"/>
      <c r="K16213" s="7"/>
      <c r="L16213" s="7"/>
      <c r="M16213" s="7"/>
      <c r="N16213" s="7"/>
      <c r="O16213" s="7"/>
      <c r="P16213" s="7"/>
      <c r="Q16213" s="7"/>
      <c r="R16213" s="7"/>
      <c r="S16213" s="7"/>
      <c r="T16213" s="7"/>
      <c r="U16213" s="7"/>
      <c r="V16213" s="7"/>
      <c r="W16213" s="7"/>
      <c r="X16213" s="7"/>
      <c r="Y16213" s="7"/>
      <c r="Z16213" s="7"/>
      <c r="AA16213" s="7"/>
      <c r="AB16213" s="7"/>
      <c r="AC16213" s="7"/>
      <c r="AD16213" s="7"/>
      <c r="AE16213" s="7"/>
    </row>
    <row r="16215" spans="3:31" s="8" customFormat="1">
      <c r="C16215" s="15"/>
      <c r="G16215" s="7"/>
      <c r="H16215" s="7"/>
      <c r="I16215" s="7"/>
      <c r="J16215" s="7"/>
      <c r="K16215" s="7"/>
      <c r="L16215" s="7"/>
      <c r="M16215" s="7"/>
      <c r="N16215" s="7"/>
      <c r="O16215" s="7"/>
      <c r="P16215" s="7"/>
      <c r="Q16215" s="7"/>
      <c r="R16215" s="7"/>
      <c r="S16215" s="7"/>
      <c r="T16215" s="7"/>
      <c r="U16215" s="7"/>
      <c r="V16215" s="7"/>
      <c r="W16215" s="7"/>
      <c r="X16215" s="7"/>
      <c r="Y16215" s="7"/>
      <c r="Z16215" s="7"/>
      <c r="AA16215" s="7"/>
      <c r="AB16215" s="7"/>
      <c r="AC16215" s="7"/>
      <c r="AD16215" s="7"/>
      <c r="AE16215" s="7"/>
    </row>
    <row r="16217" spans="3:31" s="8" customFormat="1">
      <c r="C16217" s="15"/>
      <c r="G16217" s="7"/>
      <c r="H16217" s="7"/>
      <c r="I16217" s="7"/>
      <c r="J16217" s="7"/>
      <c r="K16217" s="7"/>
      <c r="L16217" s="7"/>
      <c r="M16217" s="7"/>
      <c r="N16217" s="7"/>
      <c r="O16217" s="7"/>
      <c r="P16217" s="7"/>
      <c r="Q16217" s="7"/>
      <c r="R16217" s="7"/>
      <c r="S16217" s="7"/>
      <c r="T16217" s="7"/>
      <c r="U16217" s="7"/>
      <c r="V16217" s="7"/>
      <c r="W16217" s="7"/>
      <c r="X16217" s="7"/>
      <c r="Y16217" s="7"/>
      <c r="Z16217" s="7"/>
      <c r="AA16217" s="7"/>
      <c r="AB16217" s="7"/>
      <c r="AC16217" s="7"/>
      <c r="AD16217" s="7"/>
      <c r="AE16217" s="7"/>
    </row>
    <row r="16219" spans="3:31" s="8" customFormat="1">
      <c r="C16219" s="15"/>
      <c r="G16219" s="7"/>
      <c r="H16219" s="7"/>
      <c r="I16219" s="7"/>
      <c r="J16219" s="7"/>
      <c r="K16219" s="7"/>
      <c r="L16219" s="7"/>
      <c r="M16219" s="7"/>
      <c r="N16219" s="7"/>
      <c r="O16219" s="7"/>
      <c r="P16219" s="7"/>
      <c r="Q16219" s="7"/>
      <c r="R16219" s="7"/>
      <c r="S16219" s="7"/>
      <c r="T16219" s="7"/>
      <c r="U16219" s="7"/>
      <c r="V16219" s="7"/>
      <c r="W16219" s="7"/>
      <c r="X16219" s="7"/>
      <c r="Y16219" s="7"/>
      <c r="Z16219" s="7"/>
      <c r="AA16219" s="7"/>
      <c r="AB16219" s="7"/>
      <c r="AC16219" s="7"/>
      <c r="AD16219" s="7"/>
      <c r="AE16219" s="7"/>
    </row>
    <row r="16221" spans="3:31" s="8" customFormat="1">
      <c r="C16221" s="15"/>
      <c r="G16221" s="7"/>
      <c r="H16221" s="7"/>
      <c r="I16221" s="7"/>
      <c r="J16221" s="7"/>
      <c r="K16221" s="7"/>
      <c r="L16221" s="7"/>
      <c r="M16221" s="7"/>
      <c r="N16221" s="7"/>
      <c r="O16221" s="7"/>
      <c r="P16221" s="7"/>
      <c r="Q16221" s="7"/>
      <c r="R16221" s="7"/>
      <c r="S16221" s="7"/>
      <c r="T16221" s="7"/>
      <c r="U16221" s="7"/>
      <c r="V16221" s="7"/>
      <c r="W16221" s="7"/>
      <c r="X16221" s="7"/>
      <c r="Y16221" s="7"/>
      <c r="Z16221" s="7"/>
      <c r="AA16221" s="7"/>
      <c r="AB16221" s="7"/>
      <c r="AC16221" s="7"/>
      <c r="AD16221" s="7"/>
      <c r="AE16221" s="7"/>
    </row>
    <row r="16223" spans="3:31" s="8" customFormat="1">
      <c r="C16223" s="15"/>
      <c r="G16223" s="7"/>
      <c r="H16223" s="7"/>
      <c r="I16223" s="7"/>
      <c r="J16223" s="7"/>
      <c r="K16223" s="7"/>
      <c r="L16223" s="7"/>
      <c r="M16223" s="7"/>
      <c r="N16223" s="7"/>
      <c r="O16223" s="7"/>
      <c r="P16223" s="7"/>
      <c r="Q16223" s="7"/>
      <c r="R16223" s="7"/>
      <c r="S16223" s="7"/>
      <c r="T16223" s="7"/>
      <c r="U16223" s="7"/>
      <c r="V16223" s="7"/>
      <c r="W16223" s="7"/>
      <c r="X16223" s="7"/>
      <c r="Y16223" s="7"/>
      <c r="Z16223" s="7"/>
      <c r="AA16223" s="7"/>
      <c r="AB16223" s="7"/>
      <c r="AC16223" s="7"/>
      <c r="AD16223" s="7"/>
      <c r="AE16223" s="7"/>
    </row>
    <row r="16225" spans="3:31" s="8" customFormat="1">
      <c r="C16225" s="15"/>
      <c r="G16225" s="7"/>
      <c r="H16225" s="7"/>
      <c r="I16225" s="7"/>
      <c r="J16225" s="7"/>
      <c r="K16225" s="7"/>
      <c r="L16225" s="7"/>
      <c r="M16225" s="7"/>
      <c r="N16225" s="7"/>
      <c r="O16225" s="7"/>
      <c r="P16225" s="7"/>
      <c r="Q16225" s="7"/>
      <c r="R16225" s="7"/>
      <c r="S16225" s="7"/>
      <c r="T16225" s="7"/>
      <c r="U16225" s="7"/>
      <c r="V16225" s="7"/>
      <c r="W16225" s="7"/>
      <c r="X16225" s="7"/>
      <c r="Y16225" s="7"/>
      <c r="Z16225" s="7"/>
      <c r="AA16225" s="7"/>
      <c r="AB16225" s="7"/>
      <c r="AC16225" s="7"/>
      <c r="AD16225" s="7"/>
      <c r="AE16225" s="7"/>
    </row>
    <row r="16227" spans="3:31" s="8" customFormat="1">
      <c r="C16227" s="15"/>
      <c r="G16227" s="7"/>
      <c r="H16227" s="7"/>
      <c r="I16227" s="7"/>
      <c r="J16227" s="7"/>
      <c r="K16227" s="7"/>
      <c r="L16227" s="7"/>
      <c r="M16227" s="7"/>
      <c r="N16227" s="7"/>
      <c r="O16227" s="7"/>
      <c r="P16227" s="7"/>
      <c r="Q16227" s="7"/>
      <c r="R16227" s="7"/>
      <c r="S16227" s="7"/>
      <c r="T16227" s="7"/>
      <c r="U16227" s="7"/>
      <c r="V16227" s="7"/>
      <c r="W16227" s="7"/>
      <c r="X16227" s="7"/>
      <c r="Y16227" s="7"/>
      <c r="Z16227" s="7"/>
      <c r="AA16227" s="7"/>
      <c r="AB16227" s="7"/>
      <c r="AC16227" s="7"/>
      <c r="AD16227" s="7"/>
      <c r="AE16227" s="7"/>
    </row>
    <row r="16229" spans="3:31" s="8" customFormat="1">
      <c r="C16229" s="15"/>
      <c r="G16229" s="7"/>
      <c r="H16229" s="7"/>
      <c r="I16229" s="7"/>
      <c r="J16229" s="7"/>
      <c r="K16229" s="7"/>
      <c r="L16229" s="7"/>
      <c r="M16229" s="7"/>
      <c r="N16229" s="7"/>
      <c r="O16229" s="7"/>
      <c r="P16229" s="7"/>
      <c r="Q16229" s="7"/>
      <c r="R16229" s="7"/>
      <c r="S16229" s="7"/>
      <c r="T16229" s="7"/>
      <c r="U16229" s="7"/>
      <c r="V16229" s="7"/>
      <c r="W16229" s="7"/>
      <c r="X16229" s="7"/>
      <c r="Y16229" s="7"/>
      <c r="Z16229" s="7"/>
      <c r="AA16229" s="7"/>
      <c r="AB16229" s="7"/>
      <c r="AC16229" s="7"/>
      <c r="AD16229" s="7"/>
      <c r="AE16229" s="7"/>
    </row>
    <row r="16231" spans="3:31" s="8" customFormat="1">
      <c r="C16231" s="15"/>
      <c r="G16231" s="7"/>
      <c r="H16231" s="7"/>
      <c r="I16231" s="7"/>
      <c r="J16231" s="7"/>
      <c r="K16231" s="7"/>
      <c r="L16231" s="7"/>
      <c r="M16231" s="7"/>
      <c r="N16231" s="7"/>
      <c r="O16231" s="7"/>
      <c r="P16231" s="7"/>
      <c r="Q16231" s="7"/>
      <c r="R16231" s="7"/>
      <c r="S16231" s="7"/>
      <c r="T16231" s="7"/>
      <c r="U16231" s="7"/>
      <c r="V16231" s="7"/>
      <c r="W16231" s="7"/>
      <c r="X16231" s="7"/>
      <c r="Y16231" s="7"/>
      <c r="Z16231" s="7"/>
      <c r="AA16231" s="7"/>
      <c r="AB16231" s="7"/>
      <c r="AC16231" s="7"/>
      <c r="AD16231" s="7"/>
      <c r="AE16231" s="7"/>
    </row>
    <row r="16233" spans="3:31" s="8" customFormat="1">
      <c r="C16233" s="15"/>
      <c r="G16233" s="7"/>
      <c r="H16233" s="7"/>
      <c r="I16233" s="7"/>
      <c r="J16233" s="7"/>
      <c r="K16233" s="7"/>
      <c r="L16233" s="7"/>
      <c r="M16233" s="7"/>
      <c r="N16233" s="7"/>
      <c r="O16233" s="7"/>
      <c r="P16233" s="7"/>
      <c r="Q16233" s="7"/>
      <c r="R16233" s="7"/>
      <c r="S16233" s="7"/>
      <c r="T16233" s="7"/>
      <c r="U16233" s="7"/>
      <c r="V16233" s="7"/>
      <c r="W16233" s="7"/>
      <c r="X16233" s="7"/>
      <c r="Y16233" s="7"/>
      <c r="Z16233" s="7"/>
      <c r="AA16233" s="7"/>
      <c r="AB16233" s="7"/>
      <c r="AC16233" s="7"/>
      <c r="AD16233" s="7"/>
      <c r="AE16233" s="7"/>
    </row>
    <row r="16235" spans="3:31" s="8" customFormat="1">
      <c r="C16235" s="15"/>
      <c r="G16235" s="7"/>
      <c r="H16235" s="7"/>
      <c r="I16235" s="7"/>
      <c r="J16235" s="7"/>
      <c r="K16235" s="7"/>
      <c r="L16235" s="7"/>
      <c r="M16235" s="7"/>
      <c r="N16235" s="7"/>
      <c r="O16235" s="7"/>
      <c r="P16235" s="7"/>
      <c r="Q16235" s="7"/>
      <c r="R16235" s="7"/>
      <c r="S16235" s="7"/>
      <c r="T16235" s="7"/>
      <c r="U16235" s="7"/>
      <c r="V16235" s="7"/>
      <c r="W16235" s="7"/>
      <c r="X16235" s="7"/>
      <c r="Y16235" s="7"/>
      <c r="Z16235" s="7"/>
      <c r="AA16235" s="7"/>
      <c r="AB16235" s="7"/>
      <c r="AC16235" s="7"/>
      <c r="AD16235" s="7"/>
      <c r="AE16235" s="7"/>
    </row>
    <row r="16237" spans="3:31" s="8" customFormat="1">
      <c r="C16237" s="15"/>
      <c r="G16237" s="7"/>
      <c r="H16237" s="7"/>
      <c r="I16237" s="7"/>
      <c r="J16237" s="7"/>
      <c r="K16237" s="7"/>
      <c r="L16237" s="7"/>
      <c r="M16237" s="7"/>
      <c r="N16237" s="7"/>
      <c r="O16237" s="7"/>
      <c r="P16237" s="7"/>
      <c r="Q16237" s="7"/>
      <c r="R16237" s="7"/>
      <c r="S16237" s="7"/>
      <c r="T16237" s="7"/>
      <c r="U16237" s="7"/>
      <c r="V16237" s="7"/>
      <c r="W16237" s="7"/>
      <c r="X16237" s="7"/>
      <c r="Y16237" s="7"/>
      <c r="Z16237" s="7"/>
      <c r="AA16237" s="7"/>
      <c r="AB16237" s="7"/>
      <c r="AC16237" s="7"/>
      <c r="AD16237" s="7"/>
      <c r="AE16237" s="7"/>
    </row>
    <row r="16239" spans="3:31" s="8" customFormat="1">
      <c r="C16239" s="15"/>
      <c r="G16239" s="7"/>
      <c r="H16239" s="7"/>
      <c r="I16239" s="7"/>
      <c r="J16239" s="7"/>
      <c r="K16239" s="7"/>
      <c r="L16239" s="7"/>
      <c r="M16239" s="7"/>
      <c r="N16239" s="7"/>
      <c r="O16239" s="7"/>
      <c r="P16239" s="7"/>
      <c r="Q16239" s="7"/>
      <c r="R16239" s="7"/>
      <c r="S16239" s="7"/>
      <c r="T16239" s="7"/>
      <c r="U16239" s="7"/>
      <c r="V16239" s="7"/>
      <c r="W16239" s="7"/>
      <c r="X16239" s="7"/>
      <c r="Y16239" s="7"/>
      <c r="Z16239" s="7"/>
      <c r="AA16239" s="7"/>
      <c r="AB16239" s="7"/>
      <c r="AC16239" s="7"/>
      <c r="AD16239" s="7"/>
      <c r="AE16239" s="7"/>
    </row>
    <row r="16241" spans="3:31" s="8" customFormat="1">
      <c r="C16241" s="15"/>
      <c r="G16241" s="7"/>
      <c r="H16241" s="7"/>
      <c r="I16241" s="7"/>
      <c r="J16241" s="7"/>
      <c r="K16241" s="7"/>
      <c r="L16241" s="7"/>
      <c r="M16241" s="7"/>
      <c r="N16241" s="7"/>
      <c r="O16241" s="7"/>
      <c r="P16241" s="7"/>
      <c r="Q16241" s="7"/>
      <c r="R16241" s="7"/>
      <c r="S16241" s="7"/>
      <c r="T16241" s="7"/>
      <c r="U16241" s="7"/>
      <c r="V16241" s="7"/>
      <c r="W16241" s="7"/>
      <c r="X16241" s="7"/>
      <c r="Y16241" s="7"/>
      <c r="Z16241" s="7"/>
      <c r="AA16241" s="7"/>
      <c r="AB16241" s="7"/>
      <c r="AC16241" s="7"/>
      <c r="AD16241" s="7"/>
      <c r="AE16241" s="7"/>
    </row>
    <row r="16243" spans="3:31" s="8" customFormat="1">
      <c r="C16243" s="15"/>
      <c r="G16243" s="7"/>
      <c r="H16243" s="7"/>
      <c r="I16243" s="7"/>
      <c r="J16243" s="7"/>
      <c r="K16243" s="7"/>
      <c r="L16243" s="7"/>
      <c r="M16243" s="7"/>
      <c r="N16243" s="7"/>
      <c r="O16243" s="7"/>
      <c r="P16243" s="7"/>
      <c r="Q16243" s="7"/>
      <c r="R16243" s="7"/>
      <c r="S16243" s="7"/>
      <c r="T16243" s="7"/>
      <c r="U16243" s="7"/>
      <c r="V16243" s="7"/>
      <c r="W16243" s="7"/>
      <c r="X16243" s="7"/>
      <c r="Y16243" s="7"/>
      <c r="Z16243" s="7"/>
      <c r="AA16243" s="7"/>
      <c r="AB16243" s="7"/>
      <c r="AC16243" s="7"/>
      <c r="AD16243" s="7"/>
      <c r="AE16243" s="7"/>
    </row>
    <row r="16245" spans="3:31" s="8" customFormat="1">
      <c r="C16245" s="15"/>
      <c r="G16245" s="7"/>
      <c r="H16245" s="7"/>
      <c r="I16245" s="7"/>
      <c r="J16245" s="7"/>
      <c r="K16245" s="7"/>
      <c r="L16245" s="7"/>
      <c r="M16245" s="7"/>
      <c r="N16245" s="7"/>
      <c r="O16245" s="7"/>
      <c r="P16245" s="7"/>
      <c r="Q16245" s="7"/>
      <c r="R16245" s="7"/>
      <c r="S16245" s="7"/>
      <c r="T16245" s="7"/>
      <c r="U16245" s="7"/>
      <c r="V16245" s="7"/>
      <c r="W16245" s="7"/>
      <c r="X16245" s="7"/>
      <c r="Y16245" s="7"/>
      <c r="Z16245" s="7"/>
      <c r="AA16245" s="7"/>
      <c r="AB16245" s="7"/>
      <c r="AC16245" s="7"/>
      <c r="AD16245" s="7"/>
      <c r="AE16245" s="7"/>
    </row>
    <row r="16247" spans="3:31" s="8" customFormat="1">
      <c r="C16247" s="15"/>
      <c r="G16247" s="7"/>
      <c r="H16247" s="7"/>
      <c r="I16247" s="7"/>
      <c r="J16247" s="7"/>
      <c r="K16247" s="7"/>
      <c r="L16247" s="7"/>
      <c r="M16247" s="7"/>
      <c r="N16247" s="7"/>
      <c r="O16247" s="7"/>
      <c r="P16247" s="7"/>
      <c r="Q16247" s="7"/>
      <c r="R16247" s="7"/>
      <c r="S16247" s="7"/>
      <c r="T16247" s="7"/>
      <c r="U16247" s="7"/>
      <c r="V16247" s="7"/>
      <c r="W16247" s="7"/>
      <c r="X16247" s="7"/>
      <c r="Y16247" s="7"/>
      <c r="Z16247" s="7"/>
      <c r="AA16247" s="7"/>
      <c r="AB16247" s="7"/>
      <c r="AC16247" s="7"/>
      <c r="AD16247" s="7"/>
      <c r="AE16247" s="7"/>
    </row>
    <row r="16249" spans="3:31" s="8" customFormat="1">
      <c r="C16249" s="15"/>
      <c r="G16249" s="7"/>
      <c r="H16249" s="7"/>
      <c r="I16249" s="7"/>
      <c r="J16249" s="7"/>
      <c r="K16249" s="7"/>
      <c r="L16249" s="7"/>
      <c r="M16249" s="7"/>
      <c r="N16249" s="7"/>
      <c r="O16249" s="7"/>
      <c r="P16249" s="7"/>
      <c r="Q16249" s="7"/>
      <c r="R16249" s="7"/>
      <c r="S16249" s="7"/>
      <c r="T16249" s="7"/>
      <c r="U16249" s="7"/>
      <c r="V16249" s="7"/>
      <c r="W16249" s="7"/>
      <c r="X16249" s="7"/>
      <c r="Y16249" s="7"/>
      <c r="Z16249" s="7"/>
      <c r="AA16249" s="7"/>
      <c r="AB16249" s="7"/>
      <c r="AC16249" s="7"/>
      <c r="AD16249" s="7"/>
      <c r="AE16249" s="7"/>
    </row>
    <row r="16251" spans="3:31" s="8" customFormat="1">
      <c r="C16251" s="15"/>
      <c r="G16251" s="7"/>
      <c r="H16251" s="7"/>
      <c r="I16251" s="7"/>
      <c r="J16251" s="7"/>
      <c r="K16251" s="7"/>
      <c r="L16251" s="7"/>
      <c r="M16251" s="7"/>
      <c r="N16251" s="7"/>
      <c r="O16251" s="7"/>
      <c r="P16251" s="7"/>
      <c r="Q16251" s="7"/>
      <c r="R16251" s="7"/>
      <c r="S16251" s="7"/>
      <c r="T16251" s="7"/>
      <c r="U16251" s="7"/>
      <c r="V16251" s="7"/>
      <c r="W16251" s="7"/>
      <c r="X16251" s="7"/>
      <c r="Y16251" s="7"/>
      <c r="Z16251" s="7"/>
      <c r="AA16251" s="7"/>
      <c r="AB16251" s="7"/>
      <c r="AC16251" s="7"/>
      <c r="AD16251" s="7"/>
      <c r="AE16251" s="7"/>
    </row>
    <row r="16253" spans="3:31" s="8" customFormat="1">
      <c r="C16253" s="15"/>
      <c r="G16253" s="7"/>
      <c r="H16253" s="7"/>
      <c r="I16253" s="7"/>
      <c r="J16253" s="7"/>
      <c r="K16253" s="7"/>
      <c r="L16253" s="7"/>
      <c r="M16253" s="7"/>
      <c r="N16253" s="7"/>
      <c r="O16253" s="7"/>
      <c r="P16253" s="7"/>
      <c r="Q16253" s="7"/>
      <c r="R16253" s="7"/>
      <c r="S16253" s="7"/>
      <c r="T16253" s="7"/>
      <c r="U16253" s="7"/>
      <c r="V16253" s="7"/>
      <c r="W16253" s="7"/>
      <c r="X16253" s="7"/>
      <c r="Y16253" s="7"/>
      <c r="Z16253" s="7"/>
      <c r="AA16253" s="7"/>
      <c r="AB16253" s="7"/>
      <c r="AC16253" s="7"/>
      <c r="AD16253" s="7"/>
      <c r="AE16253" s="7"/>
    </row>
    <row r="16255" spans="3:31" s="8" customFormat="1">
      <c r="C16255" s="15"/>
      <c r="G16255" s="7"/>
      <c r="H16255" s="7"/>
      <c r="I16255" s="7"/>
      <c r="J16255" s="7"/>
      <c r="K16255" s="7"/>
      <c r="L16255" s="7"/>
      <c r="M16255" s="7"/>
      <c r="N16255" s="7"/>
      <c r="O16255" s="7"/>
      <c r="P16255" s="7"/>
      <c r="Q16255" s="7"/>
      <c r="R16255" s="7"/>
      <c r="S16255" s="7"/>
      <c r="T16255" s="7"/>
      <c r="U16255" s="7"/>
      <c r="V16255" s="7"/>
      <c r="W16255" s="7"/>
      <c r="X16255" s="7"/>
      <c r="Y16255" s="7"/>
      <c r="Z16255" s="7"/>
      <c r="AA16255" s="7"/>
      <c r="AB16255" s="7"/>
      <c r="AC16255" s="7"/>
      <c r="AD16255" s="7"/>
      <c r="AE16255" s="7"/>
    </row>
    <row r="16257" spans="3:31" s="8" customFormat="1">
      <c r="C16257" s="15"/>
      <c r="G16257" s="7"/>
      <c r="H16257" s="7"/>
      <c r="I16257" s="7"/>
      <c r="J16257" s="7"/>
      <c r="K16257" s="7"/>
      <c r="L16257" s="7"/>
      <c r="M16257" s="7"/>
      <c r="N16257" s="7"/>
      <c r="O16257" s="7"/>
      <c r="P16257" s="7"/>
      <c r="Q16257" s="7"/>
      <c r="R16257" s="7"/>
      <c r="S16257" s="7"/>
      <c r="T16257" s="7"/>
      <c r="U16257" s="7"/>
      <c r="V16257" s="7"/>
      <c r="W16257" s="7"/>
      <c r="X16257" s="7"/>
      <c r="Y16257" s="7"/>
      <c r="Z16257" s="7"/>
      <c r="AA16257" s="7"/>
      <c r="AB16257" s="7"/>
      <c r="AC16257" s="7"/>
      <c r="AD16257" s="7"/>
      <c r="AE16257" s="7"/>
    </row>
    <row r="16259" spans="3:31" s="8" customFormat="1">
      <c r="C16259" s="15"/>
      <c r="G16259" s="7"/>
      <c r="H16259" s="7"/>
      <c r="I16259" s="7"/>
      <c r="J16259" s="7"/>
      <c r="K16259" s="7"/>
      <c r="L16259" s="7"/>
      <c r="M16259" s="7"/>
      <c r="N16259" s="7"/>
      <c r="O16259" s="7"/>
      <c r="P16259" s="7"/>
      <c r="Q16259" s="7"/>
      <c r="R16259" s="7"/>
      <c r="S16259" s="7"/>
      <c r="T16259" s="7"/>
      <c r="U16259" s="7"/>
      <c r="V16259" s="7"/>
      <c r="W16259" s="7"/>
      <c r="X16259" s="7"/>
      <c r="Y16259" s="7"/>
      <c r="Z16259" s="7"/>
      <c r="AA16259" s="7"/>
      <c r="AB16259" s="7"/>
      <c r="AC16259" s="7"/>
      <c r="AD16259" s="7"/>
      <c r="AE16259" s="7"/>
    </row>
    <row r="16261" spans="3:31" s="8" customFormat="1">
      <c r="C16261" s="15"/>
      <c r="G16261" s="7"/>
      <c r="H16261" s="7"/>
      <c r="I16261" s="7"/>
      <c r="J16261" s="7"/>
      <c r="K16261" s="7"/>
      <c r="L16261" s="7"/>
      <c r="M16261" s="7"/>
      <c r="N16261" s="7"/>
      <c r="O16261" s="7"/>
      <c r="P16261" s="7"/>
      <c r="Q16261" s="7"/>
      <c r="R16261" s="7"/>
      <c r="S16261" s="7"/>
      <c r="T16261" s="7"/>
      <c r="U16261" s="7"/>
      <c r="V16261" s="7"/>
      <c r="W16261" s="7"/>
      <c r="X16261" s="7"/>
      <c r="Y16261" s="7"/>
      <c r="Z16261" s="7"/>
      <c r="AA16261" s="7"/>
      <c r="AB16261" s="7"/>
      <c r="AC16261" s="7"/>
      <c r="AD16261" s="7"/>
      <c r="AE16261" s="7"/>
    </row>
    <row r="16263" spans="3:31" s="8" customFormat="1">
      <c r="C16263" s="15"/>
      <c r="G16263" s="7"/>
      <c r="H16263" s="7"/>
      <c r="I16263" s="7"/>
      <c r="J16263" s="7"/>
      <c r="K16263" s="7"/>
      <c r="L16263" s="7"/>
      <c r="M16263" s="7"/>
      <c r="N16263" s="7"/>
      <c r="O16263" s="7"/>
      <c r="P16263" s="7"/>
      <c r="Q16263" s="7"/>
      <c r="R16263" s="7"/>
      <c r="S16263" s="7"/>
      <c r="T16263" s="7"/>
      <c r="U16263" s="7"/>
      <c r="V16263" s="7"/>
      <c r="W16263" s="7"/>
      <c r="X16263" s="7"/>
      <c r="Y16263" s="7"/>
      <c r="Z16263" s="7"/>
      <c r="AA16263" s="7"/>
      <c r="AB16263" s="7"/>
      <c r="AC16263" s="7"/>
      <c r="AD16263" s="7"/>
      <c r="AE16263" s="7"/>
    </row>
    <row r="16265" spans="3:31" s="8" customFormat="1">
      <c r="C16265" s="15"/>
      <c r="G16265" s="7"/>
      <c r="H16265" s="7"/>
      <c r="I16265" s="7"/>
      <c r="J16265" s="7"/>
      <c r="K16265" s="7"/>
      <c r="L16265" s="7"/>
      <c r="M16265" s="7"/>
      <c r="N16265" s="7"/>
      <c r="O16265" s="7"/>
      <c r="P16265" s="7"/>
      <c r="Q16265" s="7"/>
      <c r="R16265" s="7"/>
      <c r="S16265" s="7"/>
      <c r="T16265" s="7"/>
      <c r="U16265" s="7"/>
      <c r="V16265" s="7"/>
      <c r="W16265" s="7"/>
      <c r="X16265" s="7"/>
      <c r="Y16265" s="7"/>
      <c r="Z16265" s="7"/>
      <c r="AA16265" s="7"/>
      <c r="AB16265" s="7"/>
      <c r="AC16265" s="7"/>
      <c r="AD16265" s="7"/>
      <c r="AE16265" s="7"/>
    </row>
    <row r="16267" spans="3:31" s="8" customFormat="1">
      <c r="C16267" s="15"/>
      <c r="G16267" s="7"/>
      <c r="H16267" s="7"/>
      <c r="I16267" s="7"/>
      <c r="J16267" s="7"/>
      <c r="K16267" s="7"/>
      <c r="L16267" s="7"/>
      <c r="M16267" s="7"/>
      <c r="N16267" s="7"/>
      <c r="O16267" s="7"/>
      <c r="P16267" s="7"/>
      <c r="Q16267" s="7"/>
      <c r="R16267" s="7"/>
      <c r="S16267" s="7"/>
      <c r="T16267" s="7"/>
      <c r="U16267" s="7"/>
      <c r="V16267" s="7"/>
      <c r="W16267" s="7"/>
      <c r="X16267" s="7"/>
      <c r="Y16267" s="7"/>
      <c r="Z16267" s="7"/>
      <c r="AA16267" s="7"/>
      <c r="AB16267" s="7"/>
      <c r="AC16267" s="7"/>
      <c r="AD16267" s="7"/>
      <c r="AE16267" s="7"/>
    </row>
    <row r="16269" spans="3:31" s="8" customFormat="1">
      <c r="C16269" s="15"/>
      <c r="G16269" s="7"/>
      <c r="H16269" s="7"/>
      <c r="I16269" s="7"/>
      <c r="J16269" s="7"/>
      <c r="K16269" s="7"/>
      <c r="L16269" s="7"/>
      <c r="M16269" s="7"/>
      <c r="N16269" s="7"/>
      <c r="O16269" s="7"/>
      <c r="P16269" s="7"/>
      <c r="Q16269" s="7"/>
      <c r="R16269" s="7"/>
      <c r="S16269" s="7"/>
      <c r="T16269" s="7"/>
      <c r="U16269" s="7"/>
      <c r="V16269" s="7"/>
      <c r="W16269" s="7"/>
      <c r="X16269" s="7"/>
      <c r="Y16269" s="7"/>
      <c r="Z16269" s="7"/>
      <c r="AA16269" s="7"/>
      <c r="AB16269" s="7"/>
      <c r="AC16269" s="7"/>
      <c r="AD16269" s="7"/>
      <c r="AE16269" s="7"/>
    </row>
    <row r="16271" spans="3:31" s="8" customFormat="1">
      <c r="C16271" s="15"/>
      <c r="G16271" s="7"/>
      <c r="H16271" s="7"/>
      <c r="I16271" s="7"/>
      <c r="J16271" s="7"/>
      <c r="K16271" s="7"/>
      <c r="L16271" s="7"/>
      <c r="M16271" s="7"/>
      <c r="N16271" s="7"/>
      <c r="O16271" s="7"/>
      <c r="P16271" s="7"/>
      <c r="Q16271" s="7"/>
      <c r="R16271" s="7"/>
      <c r="S16271" s="7"/>
      <c r="T16271" s="7"/>
      <c r="U16271" s="7"/>
      <c r="V16271" s="7"/>
      <c r="W16271" s="7"/>
      <c r="X16271" s="7"/>
      <c r="Y16271" s="7"/>
      <c r="Z16271" s="7"/>
      <c r="AA16271" s="7"/>
      <c r="AB16271" s="7"/>
      <c r="AC16271" s="7"/>
      <c r="AD16271" s="7"/>
      <c r="AE16271" s="7"/>
    </row>
    <row r="16273" spans="3:31" s="8" customFormat="1">
      <c r="C16273" s="15"/>
      <c r="G16273" s="7"/>
      <c r="H16273" s="7"/>
      <c r="I16273" s="7"/>
      <c r="J16273" s="7"/>
      <c r="K16273" s="7"/>
      <c r="L16273" s="7"/>
      <c r="M16273" s="7"/>
      <c r="N16273" s="7"/>
      <c r="O16273" s="7"/>
      <c r="P16273" s="7"/>
      <c r="Q16273" s="7"/>
      <c r="R16273" s="7"/>
      <c r="S16273" s="7"/>
      <c r="T16273" s="7"/>
      <c r="U16273" s="7"/>
      <c r="V16273" s="7"/>
      <c r="W16273" s="7"/>
      <c r="X16273" s="7"/>
      <c r="Y16273" s="7"/>
      <c r="Z16273" s="7"/>
      <c r="AA16273" s="7"/>
      <c r="AB16273" s="7"/>
      <c r="AC16273" s="7"/>
      <c r="AD16273" s="7"/>
      <c r="AE16273" s="7"/>
    </row>
    <row r="16275" spans="3:31" s="8" customFormat="1">
      <c r="C16275" s="15"/>
      <c r="G16275" s="7"/>
      <c r="H16275" s="7"/>
      <c r="I16275" s="7"/>
      <c r="J16275" s="7"/>
      <c r="K16275" s="7"/>
      <c r="L16275" s="7"/>
      <c r="M16275" s="7"/>
      <c r="N16275" s="7"/>
      <c r="O16275" s="7"/>
      <c r="P16275" s="7"/>
      <c r="Q16275" s="7"/>
      <c r="R16275" s="7"/>
      <c r="S16275" s="7"/>
      <c r="T16275" s="7"/>
      <c r="U16275" s="7"/>
      <c r="V16275" s="7"/>
      <c r="W16275" s="7"/>
      <c r="X16275" s="7"/>
      <c r="Y16275" s="7"/>
      <c r="Z16275" s="7"/>
      <c r="AA16275" s="7"/>
      <c r="AB16275" s="7"/>
      <c r="AC16275" s="7"/>
      <c r="AD16275" s="7"/>
      <c r="AE16275" s="7"/>
    </row>
    <row r="16277" spans="3:31" s="8" customFormat="1">
      <c r="C16277" s="15"/>
      <c r="G16277" s="7"/>
      <c r="H16277" s="7"/>
      <c r="I16277" s="7"/>
      <c r="J16277" s="7"/>
      <c r="K16277" s="7"/>
      <c r="L16277" s="7"/>
      <c r="M16277" s="7"/>
      <c r="N16277" s="7"/>
      <c r="O16277" s="7"/>
      <c r="P16277" s="7"/>
      <c r="Q16277" s="7"/>
      <c r="R16277" s="7"/>
      <c r="S16277" s="7"/>
      <c r="T16277" s="7"/>
      <c r="U16277" s="7"/>
      <c r="V16277" s="7"/>
      <c r="W16277" s="7"/>
      <c r="X16277" s="7"/>
      <c r="Y16277" s="7"/>
      <c r="Z16277" s="7"/>
      <c r="AA16277" s="7"/>
      <c r="AB16277" s="7"/>
      <c r="AC16277" s="7"/>
      <c r="AD16277" s="7"/>
      <c r="AE16277" s="7"/>
    </row>
    <row r="16279" spans="3:31" s="8" customFormat="1">
      <c r="C16279" s="15"/>
      <c r="G16279" s="7"/>
      <c r="H16279" s="7"/>
      <c r="I16279" s="7"/>
      <c r="J16279" s="7"/>
      <c r="K16279" s="7"/>
      <c r="L16279" s="7"/>
      <c r="M16279" s="7"/>
      <c r="N16279" s="7"/>
      <c r="O16279" s="7"/>
      <c r="P16279" s="7"/>
      <c r="Q16279" s="7"/>
      <c r="R16279" s="7"/>
      <c r="S16279" s="7"/>
      <c r="T16279" s="7"/>
      <c r="U16279" s="7"/>
      <c r="V16279" s="7"/>
      <c r="W16279" s="7"/>
      <c r="X16279" s="7"/>
      <c r="Y16279" s="7"/>
      <c r="Z16279" s="7"/>
      <c r="AA16279" s="7"/>
      <c r="AB16279" s="7"/>
      <c r="AC16279" s="7"/>
      <c r="AD16279" s="7"/>
      <c r="AE16279" s="7"/>
    </row>
    <row r="16281" spans="3:31" s="8" customFormat="1">
      <c r="C16281" s="15"/>
      <c r="G16281" s="7"/>
      <c r="H16281" s="7"/>
      <c r="I16281" s="7"/>
      <c r="J16281" s="7"/>
      <c r="K16281" s="7"/>
      <c r="L16281" s="7"/>
      <c r="M16281" s="7"/>
      <c r="N16281" s="7"/>
      <c r="O16281" s="7"/>
      <c r="P16281" s="7"/>
      <c r="Q16281" s="7"/>
      <c r="R16281" s="7"/>
      <c r="S16281" s="7"/>
      <c r="T16281" s="7"/>
      <c r="U16281" s="7"/>
      <c r="V16281" s="7"/>
      <c r="W16281" s="7"/>
      <c r="X16281" s="7"/>
      <c r="Y16281" s="7"/>
      <c r="Z16281" s="7"/>
      <c r="AA16281" s="7"/>
      <c r="AB16281" s="7"/>
      <c r="AC16281" s="7"/>
      <c r="AD16281" s="7"/>
      <c r="AE16281" s="7"/>
    </row>
    <row r="16283" spans="3:31" s="8" customFormat="1">
      <c r="C16283" s="15"/>
      <c r="G16283" s="7"/>
      <c r="H16283" s="7"/>
      <c r="I16283" s="7"/>
      <c r="J16283" s="7"/>
      <c r="K16283" s="7"/>
      <c r="L16283" s="7"/>
      <c r="M16283" s="7"/>
      <c r="N16283" s="7"/>
      <c r="O16283" s="7"/>
      <c r="P16283" s="7"/>
      <c r="Q16283" s="7"/>
      <c r="R16283" s="7"/>
      <c r="S16283" s="7"/>
      <c r="T16283" s="7"/>
      <c r="U16283" s="7"/>
      <c r="V16283" s="7"/>
      <c r="W16283" s="7"/>
      <c r="X16283" s="7"/>
      <c r="Y16283" s="7"/>
      <c r="Z16283" s="7"/>
      <c r="AA16283" s="7"/>
      <c r="AB16283" s="7"/>
      <c r="AC16283" s="7"/>
      <c r="AD16283" s="7"/>
      <c r="AE16283" s="7"/>
    </row>
    <row r="16285" spans="3:31" s="8" customFormat="1">
      <c r="C16285" s="15"/>
      <c r="G16285" s="7"/>
      <c r="H16285" s="7"/>
      <c r="I16285" s="7"/>
      <c r="J16285" s="7"/>
      <c r="K16285" s="7"/>
      <c r="L16285" s="7"/>
      <c r="M16285" s="7"/>
      <c r="N16285" s="7"/>
      <c r="O16285" s="7"/>
      <c r="P16285" s="7"/>
      <c r="Q16285" s="7"/>
      <c r="R16285" s="7"/>
      <c r="S16285" s="7"/>
      <c r="T16285" s="7"/>
      <c r="U16285" s="7"/>
      <c r="V16285" s="7"/>
      <c r="W16285" s="7"/>
      <c r="X16285" s="7"/>
      <c r="Y16285" s="7"/>
      <c r="Z16285" s="7"/>
      <c r="AA16285" s="7"/>
      <c r="AB16285" s="7"/>
      <c r="AC16285" s="7"/>
      <c r="AD16285" s="7"/>
      <c r="AE16285" s="7"/>
    </row>
    <row r="16287" spans="3:31" s="8" customFormat="1">
      <c r="C16287" s="15"/>
      <c r="G16287" s="7"/>
      <c r="H16287" s="7"/>
      <c r="I16287" s="7"/>
      <c r="J16287" s="7"/>
      <c r="K16287" s="7"/>
      <c r="L16287" s="7"/>
      <c r="M16287" s="7"/>
      <c r="N16287" s="7"/>
      <c r="O16287" s="7"/>
      <c r="P16287" s="7"/>
      <c r="Q16287" s="7"/>
      <c r="R16287" s="7"/>
      <c r="S16287" s="7"/>
      <c r="T16287" s="7"/>
      <c r="U16287" s="7"/>
      <c r="V16287" s="7"/>
      <c r="W16287" s="7"/>
      <c r="X16287" s="7"/>
      <c r="Y16287" s="7"/>
      <c r="Z16287" s="7"/>
      <c r="AA16287" s="7"/>
      <c r="AB16287" s="7"/>
      <c r="AC16287" s="7"/>
      <c r="AD16287" s="7"/>
      <c r="AE16287" s="7"/>
    </row>
    <row r="16289" spans="3:31" s="8" customFormat="1">
      <c r="C16289" s="15"/>
      <c r="G16289" s="7"/>
      <c r="H16289" s="7"/>
      <c r="I16289" s="7"/>
      <c r="J16289" s="7"/>
      <c r="K16289" s="7"/>
      <c r="L16289" s="7"/>
      <c r="M16289" s="7"/>
      <c r="N16289" s="7"/>
      <c r="O16289" s="7"/>
      <c r="P16289" s="7"/>
      <c r="Q16289" s="7"/>
      <c r="R16289" s="7"/>
      <c r="S16289" s="7"/>
      <c r="T16289" s="7"/>
      <c r="U16289" s="7"/>
      <c r="V16289" s="7"/>
      <c r="W16289" s="7"/>
      <c r="X16289" s="7"/>
      <c r="Y16289" s="7"/>
      <c r="Z16289" s="7"/>
      <c r="AA16289" s="7"/>
      <c r="AB16289" s="7"/>
      <c r="AC16289" s="7"/>
      <c r="AD16289" s="7"/>
      <c r="AE16289" s="7"/>
    </row>
    <row r="16291" spans="3:31" s="8" customFormat="1">
      <c r="C16291" s="15"/>
      <c r="G16291" s="7"/>
      <c r="H16291" s="7"/>
      <c r="I16291" s="7"/>
      <c r="J16291" s="7"/>
      <c r="K16291" s="7"/>
      <c r="L16291" s="7"/>
      <c r="M16291" s="7"/>
      <c r="N16291" s="7"/>
      <c r="O16291" s="7"/>
      <c r="P16291" s="7"/>
      <c r="Q16291" s="7"/>
      <c r="R16291" s="7"/>
      <c r="S16291" s="7"/>
      <c r="T16291" s="7"/>
      <c r="U16291" s="7"/>
      <c r="V16291" s="7"/>
      <c r="W16291" s="7"/>
      <c r="X16291" s="7"/>
      <c r="Y16291" s="7"/>
      <c r="Z16291" s="7"/>
      <c r="AA16291" s="7"/>
      <c r="AB16291" s="7"/>
      <c r="AC16291" s="7"/>
      <c r="AD16291" s="7"/>
      <c r="AE16291" s="7"/>
    </row>
    <row r="16293" spans="3:31" s="8" customFormat="1">
      <c r="C16293" s="15"/>
      <c r="G16293" s="7"/>
      <c r="H16293" s="7"/>
      <c r="I16293" s="7"/>
      <c r="J16293" s="7"/>
      <c r="K16293" s="7"/>
      <c r="L16293" s="7"/>
      <c r="M16293" s="7"/>
      <c r="N16293" s="7"/>
      <c r="O16293" s="7"/>
      <c r="P16293" s="7"/>
      <c r="Q16293" s="7"/>
      <c r="R16293" s="7"/>
      <c r="S16293" s="7"/>
      <c r="T16293" s="7"/>
      <c r="U16293" s="7"/>
      <c r="V16293" s="7"/>
      <c r="W16293" s="7"/>
      <c r="X16293" s="7"/>
      <c r="Y16293" s="7"/>
      <c r="Z16293" s="7"/>
      <c r="AA16293" s="7"/>
      <c r="AB16293" s="7"/>
      <c r="AC16293" s="7"/>
      <c r="AD16293" s="7"/>
      <c r="AE16293" s="7"/>
    </row>
    <row r="16295" spans="3:31" s="8" customFormat="1">
      <c r="C16295" s="15"/>
      <c r="G16295" s="7"/>
      <c r="H16295" s="7"/>
      <c r="I16295" s="7"/>
      <c r="J16295" s="7"/>
      <c r="K16295" s="7"/>
      <c r="L16295" s="7"/>
      <c r="M16295" s="7"/>
      <c r="N16295" s="7"/>
      <c r="O16295" s="7"/>
      <c r="P16295" s="7"/>
      <c r="Q16295" s="7"/>
      <c r="R16295" s="7"/>
      <c r="S16295" s="7"/>
      <c r="T16295" s="7"/>
      <c r="U16295" s="7"/>
      <c r="V16295" s="7"/>
      <c r="W16295" s="7"/>
      <c r="X16295" s="7"/>
      <c r="Y16295" s="7"/>
      <c r="Z16295" s="7"/>
      <c r="AA16295" s="7"/>
      <c r="AB16295" s="7"/>
      <c r="AC16295" s="7"/>
      <c r="AD16295" s="7"/>
      <c r="AE16295" s="7"/>
    </row>
    <row r="16297" spans="3:31" s="8" customFormat="1">
      <c r="C16297" s="15"/>
      <c r="G16297" s="7"/>
      <c r="H16297" s="7"/>
      <c r="I16297" s="7"/>
      <c r="J16297" s="7"/>
      <c r="K16297" s="7"/>
      <c r="L16297" s="7"/>
      <c r="M16297" s="7"/>
      <c r="N16297" s="7"/>
      <c r="O16297" s="7"/>
      <c r="P16297" s="7"/>
      <c r="Q16297" s="7"/>
      <c r="R16297" s="7"/>
      <c r="S16297" s="7"/>
      <c r="T16297" s="7"/>
      <c r="U16297" s="7"/>
      <c r="V16297" s="7"/>
      <c r="W16297" s="7"/>
      <c r="X16297" s="7"/>
      <c r="Y16297" s="7"/>
      <c r="Z16297" s="7"/>
      <c r="AA16297" s="7"/>
      <c r="AB16297" s="7"/>
      <c r="AC16297" s="7"/>
      <c r="AD16297" s="7"/>
      <c r="AE16297" s="7"/>
    </row>
    <row r="16299" spans="3:31" s="8" customFormat="1">
      <c r="C16299" s="15"/>
      <c r="G16299" s="7"/>
      <c r="H16299" s="7"/>
      <c r="I16299" s="7"/>
      <c r="J16299" s="7"/>
      <c r="K16299" s="7"/>
      <c r="L16299" s="7"/>
      <c r="M16299" s="7"/>
      <c r="N16299" s="7"/>
      <c r="O16299" s="7"/>
      <c r="P16299" s="7"/>
      <c r="Q16299" s="7"/>
      <c r="R16299" s="7"/>
      <c r="S16299" s="7"/>
      <c r="T16299" s="7"/>
      <c r="U16299" s="7"/>
      <c r="V16299" s="7"/>
      <c r="W16299" s="7"/>
      <c r="X16299" s="7"/>
      <c r="Y16299" s="7"/>
      <c r="Z16299" s="7"/>
      <c r="AA16299" s="7"/>
      <c r="AB16299" s="7"/>
      <c r="AC16299" s="7"/>
      <c r="AD16299" s="7"/>
      <c r="AE16299" s="7"/>
    </row>
    <row r="16301" spans="3:31" s="8" customFormat="1">
      <c r="C16301" s="15"/>
      <c r="G16301" s="7"/>
      <c r="H16301" s="7"/>
      <c r="I16301" s="7"/>
      <c r="J16301" s="7"/>
      <c r="K16301" s="7"/>
      <c r="L16301" s="7"/>
      <c r="M16301" s="7"/>
      <c r="N16301" s="7"/>
      <c r="O16301" s="7"/>
      <c r="P16301" s="7"/>
      <c r="Q16301" s="7"/>
      <c r="R16301" s="7"/>
      <c r="S16301" s="7"/>
      <c r="T16301" s="7"/>
      <c r="U16301" s="7"/>
      <c r="V16301" s="7"/>
      <c r="W16301" s="7"/>
      <c r="X16301" s="7"/>
      <c r="Y16301" s="7"/>
      <c r="Z16301" s="7"/>
      <c r="AA16301" s="7"/>
      <c r="AB16301" s="7"/>
      <c r="AC16301" s="7"/>
      <c r="AD16301" s="7"/>
      <c r="AE16301" s="7"/>
    </row>
    <row r="16303" spans="3:31" s="8" customFormat="1">
      <c r="C16303" s="15"/>
      <c r="G16303" s="7"/>
      <c r="H16303" s="7"/>
      <c r="I16303" s="7"/>
      <c r="J16303" s="7"/>
      <c r="K16303" s="7"/>
      <c r="L16303" s="7"/>
      <c r="M16303" s="7"/>
      <c r="N16303" s="7"/>
      <c r="O16303" s="7"/>
      <c r="P16303" s="7"/>
      <c r="Q16303" s="7"/>
      <c r="R16303" s="7"/>
      <c r="S16303" s="7"/>
      <c r="T16303" s="7"/>
      <c r="U16303" s="7"/>
      <c r="V16303" s="7"/>
      <c r="W16303" s="7"/>
      <c r="X16303" s="7"/>
      <c r="Y16303" s="7"/>
      <c r="Z16303" s="7"/>
      <c r="AA16303" s="7"/>
      <c r="AB16303" s="7"/>
      <c r="AC16303" s="7"/>
      <c r="AD16303" s="7"/>
      <c r="AE16303" s="7"/>
    </row>
    <row r="16305" spans="3:31" s="8" customFormat="1">
      <c r="C16305" s="15"/>
      <c r="G16305" s="7"/>
      <c r="H16305" s="7"/>
      <c r="I16305" s="7"/>
      <c r="J16305" s="7"/>
      <c r="K16305" s="7"/>
      <c r="L16305" s="7"/>
      <c r="M16305" s="7"/>
      <c r="N16305" s="7"/>
      <c r="O16305" s="7"/>
      <c r="P16305" s="7"/>
      <c r="Q16305" s="7"/>
      <c r="R16305" s="7"/>
      <c r="S16305" s="7"/>
      <c r="T16305" s="7"/>
      <c r="U16305" s="7"/>
      <c r="V16305" s="7"/>
      <c r="W16305" s="7"/>
      <c r="X16305" s="7"/>
      <c r="Y16305" s="7"/>
      <c r="Z16305" s="7"/>
      <c r="AA16305" s="7"/>
      <c r="AB16305" s="7"/>
      <c r="AC16305" s="7"/>
      <c r="AD16305" s="7"/>
      <c r="AE16305" s="7"/>
    </row>
    <row r="16307" spans="3:31" s="8" customFormat="1">
      <c r="C16307" s="15"/>
      <c r="G16307" s="7"/>
      <c r="H16307" s="7"/>
      <c r="I16307" s="7"/>
      <c r="J16307" s="7"/>
      <c r="K16307" s="7"/>
      <c r="L16307" s="7"/>
      <c r="M16307" s="7"/>
      <c r="N16307" s="7"/>
      <c r="O16307" s="7"/>
      <c r="P16307" s="7"/>
      <c r="Q16307" s="7"/>
      <c r="R16307" s="7"/>
      <c r="S16307" s="7"/>
      <c r="T16307" s="7"/>
      <c r="U16307" s="7"/>
      <c r="V16307" s="7"/>
      <c r="W16307" s="7"/>
      <c r="X16307" s="7"/>
      <c r="Y16307" s="7"/>
      <c r="Z16307" s="7"/>
      <c r="AA16307" s="7"/>
      <c r="AB16307" s="7"/>
      <c r="AC16307" s="7"/>
      <c r="AD16307" s="7"/>
      <c r="AE16307" s="7"/>
    </row>
    <row r="16309" spans="3:31" s="8" customFormat="1">
      <c r="C16309" s="15"/>
      <c r="G16309" s="7"/>
      <c r="H16309" s="7"/>
      <c r="I16309" s="7"/>
      <c r="J16309" s="7"/>
      <c r="K16309" s="7"/>
      <c r="L16309" s="7"/>
      <c r="M16309" s="7"/>
      <c r="N16309" s="7"/>
      <c r="O16309" s="7"/>
      <c r="P16309" s="7"/>
      <c r="Q16309" s="7"/>
      <c r="R16309" s="7"/>
      <c r="S16309" s="7"/>
      <c r="T16309" s="7"/>
      <c r="U16309" s="7"/>
      <c r="V16309" s="7"/>
      <c r="W16309" s="7"/>
      <c r="X16309" s="7"/>
      <c r="Y16309" s="7"/>
      <c r="Z16309" s="7"/>
      <c r="AA16309" s="7"/>
      <c r="AB16309" s="7"/>
      <c r="AC16309" s="7"/>
      <c r="AD16309" s="7"/>
      <c r="AE16309" s="7"/>
    </row>
    <row r="16311" spans="3:31" s="8" customFormat="1">
      <c r="C16311" s="15"/>
      <c r="G16311" s="7"/>
      <c r="H16311" s="7"/>
      <c r="I16311" s="7"/>
      <c r="J16311" s="7"/>
      <c r="K16311" s="7"/>
      <c r="L16311" s="7"/>
      <c r="M16311" s="7"/>
      <c r="N16311" s="7"/>
      <c r="O16311" s="7"/>
      <c r="P16311" s="7"/>
      <c r="Q16311" s="7"/>
      <c r="R16311" s="7"/>
      <c r="S16311" s="7"/>
      <c r="T16311" s="7"/>
      <c r="U16311" s="7"/>
      <c r="V16311" s="7"/>
      <c r="W16311" s="7"/>
      <c r="X16311" s="7"/>
      <c r="Y16311" s="7"/>
      <c r="Z16311" s="7"/>
      <c r="AA16311" s="7"/>
      <c r="AB16311" s="7"/>
      <c r="AC16311" s="7"/>
      <c r="AD16311" s="7"/>
      <c r="AE16311" s="7"/>
    </row>
    <row r="16313" spans="3:31" s="8" customFormat="1">
      <c r="C16313" s="15"/>
      <c r="G16313" s="7"/>
      <c r="H16313" s="7"/>
      <c r="I16313" s="7"/>
      <c r="J16313" s="7"/>
      <c r="K16313" s="7"/>
      <c r="L16313" s="7"/>
      <c r="M16313" s="7"/>
      <c r="N16313" s="7"/>
      <c r="O16313" s="7"/>
      <c r="P16313" s="7"/>
      <c r="Q16313" s="7"/>
      <c r="R16313" s="7"/>
      <c r="S16313" s="7"/>
      <c r="T16313" s="7"/>
      <c r="U16313" s="7"/>
      <c r="V16313" s="7"/>
      <c r="W16313" s="7"/>
      <c r="X16313" s="7"/>
      <c r="Y16313" s="7"/>
      <c r="Z16313" s="7"/>
      <c r="AA16313" s="7"/>
      <c r="AB16313" s="7"/>
      <c r="AC16313" s="7"/>
      <c r="AD16313" s="7"/>
      <c r="AE16313" s="7"/>
    </row>
    <row r="16315" spans="3:31" s="8" customFormat="1">
      <c r="C16315" s="15"/>
      <c r="G16315" s="7"/>
      <c r="H16315" s="7"/>
      <c r="I16315" s="7"/>
      <c r="J16315" s="7"/>
      <c r="K16315" s="7"/>
      <c r="L16315" s="7"/>
      <c r="M16315" s="7"/>
      <c r="N16315" s="7"/>
      <c r="O16315" s="7"/>
      <c r="P16315" s="7"/>
      <c r="Q16315" s="7"/>
      <c r="R16315" s="7"/>
      <c r="S16315" s="7"/>
      <c r="T16315" s="7"/>
      <c r="U16315" s="7"/>
      <c r="V16315" s="7"/>
      <c r="W16315" s="7"/>
      <c r="X16315" s="7"/>
      <c r="Y16315" s="7"/>
      <c r="Z16315" s="7"/>
      <c r="AA16315" s="7"/>
      <c r="AB16315" s="7"/>
      <c r="AC16315" s="7"/>
      <c r="AD16315" s="7"/>
      <c r="AE16315" s="7"/>
    </row>
    <row r="16317" spans="3:31" s="8" customFormat="1">
      <c r="C16317" s="15"/>
      <c r="G16317" s="7"/>
      <c r="H16317" s="7"/>
      <c r="I16317" s="7"/>
      <c r="J16317" s="7"/>
      <c r="K16317" s="7"/>
      <c r="L16317" s="7"/>
      <c r="M16317" s="7"/>
      <c r="N16317" s="7"/>
      <c r="O16317" s="7"/>
      <c r="P16317" s="7"/>
      <c r="Q16317" s="7"/>
      <c r="R16317" s="7"/>
      <c r="S16317" s="7"/>
      <c r="T16317" s="7"/>
      <c r="U16317" s="7"/>
      <c r="V16317" s="7"/>
      <c r="W16317" s="7"/>
      <c r="X16317" s="7"/>
      <c r="Y16317" s="7"/>
      <c r="Z16317" s="7"/>
      <c r="AA16317" s="7"/>
      <c r="AB16317" s="7"/>
      <c r="AC16317" s="7"/>
      <c r="AD16317" s="7"/>
      <c r="AE16317" s="7"/>
    </row>
    <row r="16319" spans="3:31" s="8" customFormat="1">
      <c r="C16319" s="15"/>
      <c r="G16319" s="7"/>
      <c r="H16319" s="7"/>
      <c r="I16319" s="7"/>
      <c r="J16319" s="7"/>
      <c r="K16319" s="7"/>
      <c r="L16319" s="7"/>
      <c r="M16319" s="7"/>
      <c r="N16319" s="7"/>
      <c r="O16319" s="7"/>
      <c r="P16319" s="7"/>
      <c r="Q16319" s="7"/>
      <c r="R16319" s="7"/>
      <c r="S16319" s="7"/>
      <c r="T16319" s="7"/>
      <c r="U16319" s="7"/>
      <c r="V16319" s="7"/>
      <c r="W16319" s="7"/>
      <c r="X16319" s="7"/>
      <c r="Y16319" s="7"/>
      <c r="Z16319" s="7"/>
      <c r="AA16319" s="7"/>
      <c r="AB16319" s="7"/>
      <c r="AC16319" s="7"/>
      <c r="AD16319" s="7"/>
      <c r="AE16319" s="7"/>
    </row>
    <row r="16321" spans="3:31" s="8" customFormat="1">
      <c r="C16321" s="15"/>
      <c r="G16321" s="7"/>
      <c r="H16321" s="7"/>
      <c r="I16321" s="7"/>
      <c r="J16321" s="7"/>
      <c r="K16321" s="7"/>
      <c r="L16321" s="7"/>
      <c r="M16321" s="7"/>
      <c r="N16321" s="7"/>
      <c r="O16321" s="7"/>
      <c r="P16321" s="7"/>
      <c r="Q16321" s="7"/>
      <c r="R16321" s="7"/>
      <c r="S16321" s="7"/>
      <c r="T16321" s="7"/>
      <c r="U16321" s="7"/>
      <c r="V16321" s="7"/>
      <c r="W16321" s="7"/>
      <c r="X16321" s="7"/>
      <c r="Y16321" s="7"/>
      <c r="Z16321" s="7"/>
      <c r="AA16321" s="7"/>
      <c r="AB16321" s="7"/>
      <c r="AC16321" s="7"/>
      <c r="AD16321" s="7"/>
      <c r="AE16321" s="7"/>
    </row>
    <row r="16323" spans="3:31" s="8" customFormat="1">
      <c r="C16323" s="15"/>
      <c r="G16323" s="7"/>
      <c r="H16323" s="7"/>
      <c r="I16323" s="7"/>
      <c r="J16323" s="7"/>
      <c r="K16323" s="7"/>
      <c r="L16323" s="7"/>
      <c r="M16323" s="7"/>
      <c r="N16323" s="7"/>
      <c r="O16323" s="7"/>
      <c r="P16323" s="7"/>
      <c r="Q16323" s="7"/>
      <c r="R16323" s="7"/>
      <c r="S16323" s="7"/>
      <c r="T16323" s="7"/>
      <c r="U16323" s="7"/>
      <c r="V16323" s="7"/>
      <c r="W16323" s="7"/>
      <c r="X16323" s="7"/>
      <c r="Y16323" s="7"/>
      <c r="Z16323" s="7"/>
      <c r="AA16323" s="7"/>
      <c r="AB16323" s="7"/>
      <c r="AC16323" s="7"/>
      <c r="AD16323" s="7"/>
      <c r="AE16323" s="7"/>
    </row>
    <row r="16325" spans="3:31" s="8" customFormat="1">
      <c r="C16325" s="15"/>
      <c r="G16325" s="7"/>
      <c r="H16325" s="7"/>
      <c r="I16325" s="7"/>
      <c r="J16325" s="7"/>
      <c r="K16325" s="7"/>
      <c r="L16325" s="7"/>
      <c r="M16325" s="7"/>
      <c r="N16325" s="7"/>
      <c r="O16325" s="7"/>
      <c r="P16325" s="7"/>
      <c r="Q16325" s="7"/>
      <c r="R16325" s="7"/>
      <c r="S16325" s="7"/>
      <c r="T16325" s="7"/>
      <c r="U16325" s="7"/>
      <c r="V16325" s="7"/>
      <c r="W16325" s="7"/>
      <c r="X16325" s="7"/>
      <c r="Y16325" s="7"/>
      <c r="Z16325" s="7"/>
      <c r="AA16325" s="7"/>
      <c r="AB16325" s="7"/>
      <c r="AC16325" s="7"/>
      <c r="AD16325" s="7"/>
      <c r="AE16325" s="7"/>
    </row>
    <row r="16327" spans="3:31" s="8" customFormat="1">
      <c r="C16327" s="15"/>
      <c r="G16327" s="7"/>
      <c r="H16327" s="7"/>
      <c r="I16327" s="7"/>
      <c r="J16327" s="7"/>
      <c r="K16327" s="7"/>
      <c r="L16327" s="7"/>
      <c r="M16327" s="7"/>
      <c r="N16327" s="7"/>
      <c r="O16327" s="7"/>
      <c r="P16327" s="7"/>
      <c r="Q16327" s="7"/>
      <c r="R16327" s="7"/>
      <c r="S16327" s="7"/>
      <c r="T16327" s="7"/>
      <c r="U16327" s="7"/>
      <c r="V16327" s="7"/>
      <c r="W16327" s="7"/>
      <c r="X16327" s="7"/>
      <c r="Y16327" s="7"/>
      <c r="Z16327" s="7"/>
      <c r="AA16327" s="7"/>
      <c r="AB16327" s="7"/>
      <c r="AC16327" s="7"/>
      <c r="AD16327" s="7"/>
      <c r="AE16327" s="7"/>
    </row>
    <row r="16329" spans="3:31" s="8" customFormat="1">
      <c r="C16329" s="15"/>
      <c r="G16329" s="7"/>
      <c r="H16329" s="7"/>
      <c r="I16329" s="7"/>
      <c r="J16329" s="7"/>
      <c r="K16329" s="7"/>
      <c r="L16329" s="7"/>
      <c r="M16329" s="7"/>
      <c r="N16329" s="7"/>
      <c r="O16329" s="7"/>
      <c r="P16329" s="7"/>
      <c r="Q16329" s="7"/>
      <c r="R16329" s="7"/>
      <c r="S16329" s="7"/>
      <c r="T16329" s="7"/>
      <c r="U16329" s="7"/>
      <c r="V16329" s="7"/>
      <c r="W16329" s="7"/>
      <c r="X16329" s="7"/>
      <c r="Y16329" s="7"/>
      <c r="Z16329" s="7"/>
      <c r="AA16329" s="7"/>
      <c r="AB16329" s="7"/>
      <c r="AC16329" s="7"/>
      <c r="AD16329" s="7"/>
      <c r="AE16329" s="7"/>
    </row>
    <row r="16331" spans="3:31" s="8" customFormat="1">
      <c r="C16331" s="15"/>
      <c r="G16331" s="7"/>
      <c r="H16331" s="7"/>
      <c r="I16331" s="7"/>
      <c r="J16331" s="7"/>
      <c r="K16331" s="7"/>
      <c r="L16331" s="7"/>
      <c r="M16331" s="7"/>
      <c r="N16331" s="7"/>
      <c r="O16331" s="7"/>
      <c r="P16331" s="7"/>
      <c r="Q16331" s="7"/>
      <c r="R16331" s="7"/>
      <c r="S16331" s="7"/>
      <c r="T16331" s="7"/>
      <c r="U16331" s="7"/>
      <c r="V16331" s="7"/>
      <c r="W16331" s="7"/>
      <c r="X16331" s="7"/>
      <c r="Y16331" s="7"/>
      <c r="Z16331" s="7"/>
      <c r="AA16331" s="7"/>
      <c r="AB16331" s="7"/>
      <c r="AC16331" s="7"/>
      <c r="AD16331" s="7"/>
      <c r="AE16331" s="7"/>
    </row>
    <row r="16333" spans="3:31" s="8" customFormat="1">
      <c r="C16333" s="15"/>
      <c r="G16333" s="7"/>
      <c r="H16333" s="7"/>
      <c r="I16333" s="7"/>
      <c r="J16333" s="7"/>
      <c r="K16333" s="7"/>
      <c r="L16333" s="7"/>
      <c r="M16333" s="7"/>
      <c r="N16333" s="7"/>
      <c r="O16333" s="7"/>
      <c r="P16333" s="7"/>
      <c r="Q16333" s="7"/>
      <c r="R16333" s="7"/>
      <c r="S16333" s="7"/>
      <c r="T16333" s="7"/>
      <c r="U16333" s="7"/>
      <c r="V16333" s="7"/>
      <c r="W16333" s="7"/>
      <c r="X16333" s="7"/>
      <c r="Y16333" s="7"/>
      <c r="Z16333" s="7"/>
      <c r="AA16333" s="7"/>
      <c r="AB16333" s="7"/>
      <c r="AC16333" s="7"/>
      <c r="AD16333" s="7"/>
      <c r="AE16333" s="7"/>
    </row>
    <row r="16335" spans="3:31" s="8" customFormat="1">
      <c r="C16335" s="15"/>
      <c r="G16335" s="7"/>
      <c r="H16335" s="7"/>
      <c r="I16335" s="7"/>
      <c r="J16335" s="7"/>
      <c r="K16335" s="7"/>
      <c r="L16335" s="7"/>
      <c r="M16335" s="7"/>
      <c r="N16335" s="7"/>
      <c r="O16335" s="7"/>
      <c r="P16335" s="7"/>
      <c r="Q16335" s="7"/>
      <c r="R16335" s="7"/>
      <c r="S16335" s="7"/>
      <c r="T16335" s="7"/>
      <c r="U16335" s="7"/>
      <c r="V16335" s="7"/>
      <c r="W16335" s="7"/>
      <c r="X16335" s="7"/>
      <c r="Y16335" s="7"/>
      <c r="Z16335" s="7"/>
      <c r="AA16335" s="7"/>
      <c r="AB16335" s="7"/>
      <c r="AC16335" s="7"/>
      <c r="AD16335" s="7"/>
      <c r="AE16335" s="7"/>
    </row>
    <row r="16337" spans="3:31" s="8" customFormat="1">
      <c r="C16337" s="15"/>
      <c r="G16337" s="7"/>
      <c r="H16337" s="7"/>
      <c r="I16337" s="7"/>
      <c r="J16337" s="7"/>
      <c r="K16337" s="7"/>
      <c r="L16337" s="7"/>
      <c r="M16337" s="7"/>
      <c r="N16337" s="7"/>
      <c r="O16337" s="7"/>
      <c r="P16337" s="7"/>
      <c r="Q16337" s="7"/>
      <c r="R16337" s="7"/>
      <c r="S16337" s="7"/>
      <c r="T16337" s="7"/>
      <c r="U16337" s="7"/>
      <c r="V16337" s="7"/>
      <c r="W16337" s="7"/>
      <c r="X16337" s="7"/>
      <c r="Y16337" s="7"/>
      <c r="Z16337" s="7"/>
      <c r="AA16337" s="7"/>
      <c r="AB16337" s="7"/>
      <c r="AC16337" s="7"/>
      <c r="AD16337" s="7"/>
      <c r="AE16337" s="7"/>
    </row>
    <row r="16339" spans="3:31" s="8" customFormat="1">
      <c r="C16339" s="15"/>
      <c r="G16339" s="7"/>
      <c r="H16339" s="7"/>
      <c r="I16339" s="7"/>
      <c r="J16339" s="7"/>
      <c r="K16339" s="7"/>
      <c r="L16339" s="7"/>
      <c r="M16339" s="7"/>
      <c r="N16339" s="7"/>
      <c r="O16339" s="7"/>
      <c r="P16339" s="7"/>
      <c r="Q16339" s="7"/>
      <c r="R16339" s="7"/>
      <c r="S16339" s="7"/>
      <c r="T16339" s="7"/>
      <c r="U16339" s="7"/>
      <c r="V16339" s="7"/>
      <c r="W16339" s="7"/>
      <c r="X16339" s="7"/>
      <c r="Y16339" s="7"/>
      <c r="Z16339" s="7"/>
      <c r="AA16339" s="7"/>
      <c r="AB16339" s="7"/>
      <c r="AC16339" s="7"/>
      <c r="AD16339" s="7"/>
      <c r="AE16339" s="7"/>
    </row>
    <row r="16341" spans="3:31" s="8" customFormat="1">
      <c r="C16341" s="15"/>
      <c r="G16341" s="7"/>
      <c r="H16341" s="7"/>
      <c r="I16341" s="7"/>
      <c r="J16341" s="7"/>
      <c r="K16341" s="7"/>
      <c r="L16341" s="7"/>
      <c r="M16341" s="7"/>
      <c r="N16341" s="7"/>
      <c r="O16341" s="7"/>
      <c r="P16341" s="7"/>
      <c r="Q16341" s="7"/>
      <c r="R16341" s="7"/>
      <c r="S16341" s="7"/>
      <c r="T16341" s="7"/>
      <c r="U16341" s="7"/>
      <c r="V16341" s="7"/>
      <c r="W16341" s="7"/>
      <c r="X16341" s="7"/>
      <c r="Y16341" s="7"/>
      <c r="Z16341" s="7"/>
      <c r="AA16341" s="7"/>
      <c r="AB16341" s="7"/>
      <c r="AC16341" s="7"/>
      <c r="AD16341" s="7"/>
      <c r="AE16341" s="7"/>
    </row>
    <row r="16343" spans="3:31" s="8" customFormat="1">
      <c r="C16343" s="15"/>
      <c r="G16343" s="7"/>
      <c r="H16343" s="7"/>
      <c r="I16343" s="7"/>
      <c r="J16343" s="7"/>
      <c r="K16343" s="7"/>
      <c r="L16343" s="7"/>
      <c r="M16343" s="7"/>
      <c r="N16343" s="7"/>
      <c r="O16343" s="7"/>
      <c r="P16343" s="7"/>
      <c r="Q16343" s="7"/>
      <c r="R16343" s="7"/>
      <c r="S16343" s="7"/>
      <c r="T16343" s="7"/>
      <c r="U16343" s="7"/>
      <c r="V16343" s="7"/>
      <c r="W16343" s="7"/>
      <c r="X16343" s="7"/>
      <c r="Y16343" s="7"/>
      <c r="Z16343" s="7"/>
      <c r="AA16343" s="7"/>
      <c r="AB16343" s="7"/>
      <c r="AC16343" s="7"/>
      <c r="AD16343" s="7"/>
      <c r="AE16343" s="7"/>
    </row>
    <row r="16345" spans="3:31" s="8" customFormat="1">
      <c r="C16345" s="15"/>
      <c r="G16345" s="7"/>
      <c r="H16345" s="7"/>
      <c r="I16345" s="7"/>
      <c r="J16345" s="7"/>
      <c r="K16345" s="7"/>
      <c r="L16345" s="7"/>
      <c r="M16345" s="7"/>
      <c r="N16345" s="7"/>
      <c r="O16345" s="7"/>
      <c r="P16345" s="7"/>
      <c r="Q16345" s="7"/>
      <c r="R16345" s="7"/>
      <c r="S16345" s="7"/>
      <c r="T16345" s="7"/>
      <c r="U16345" s="7"/>
      <c r="V16345" s="7"/>
      <c r="W16345" s="7"/>
      <c r="X16345" s="7"/>
      <c r="Y16345" s="7"/>
      <c r="Z16345" s="7"/>
      <c r="AA16345" s="7"/>
      <c r="AB16345" s="7"/>
      <c r="AC16345" s="7"/>
      <c r="AD16345" s="7"/>
      <c r="AE16345" s="7"/>
    </row>
    <row r="16347" spans="3:31" s="8" customFormat="1">
      <c r="C16347" s="15"/>
      <c r="G16347" s="7"/>
      <c r="H16347" s="7"/>
      <c r="I16347" s="7"/>
      <c r="J16347" s="7"/>
      <c r="K16347" s="7"/>
      <c r="L16347" s="7"/>
      <c r="M16347" s="7"/>
      <c r="N16347" s="7"/>
      <c r="O16347" s="7"/>
      <c r="P16347" s="7"/>
      <c r="Q16347" s="7"/>
      <c r="R16347" s="7"/>
      <c r="S16347" s="7"/>
      <c r="T16347" s="7"/>
      <c r="U16347" s="7"/>
      <c r="V16347" s="7"/>
      <c r="W16347" s="7"/>
      <c r="X16347" s="7"/>
      <c r="Y16347" s="7"/>
      <c r="Z16347" s="7"/>
      <c r="AA16347" s="7"/>
      <c r="AB16347" s="7"/>
      <c r="AC16347" s="7"/>
      <c r="AD16347" s="7"/>
      <c r="AE16347" s="7"/>
    </row>
    <row r="16349" spans="3:31" s="8" customFormat="1">
      <c r="C16349" s="15"/>
      <c r="G16349" s="7"/>
      <c r="H16349" s="7"/>
      <c r="I16349" s="7"/>
      <c r="J16349" s="7"/>
      <c r="K16349" s="7"/>
      <c r="L16349" s="7"/>
      <c r="M16349" s="7"/>
      <c r="N16349" s="7"/>
      <c r="O16349" s="7"/>
      <c r="P16349" s="7"/>
      <c r="Q16349" s="7"/>
      <c r="R16349" s="7"/>
      <c r="S16349" s="7"/>
      <c r="T16349" s="7"/>
      <c r="U16349" s="7"/>
      <c r="V16349" s="7"/>
      <c r="W16349" s="7"/>
      <c r="X16349" s="7"/>
      <c r="Y16349" s="7"/>
      <c r="Z16349" s="7"/>
      <c r="AA16349" s="7"/>
      <c r="AB16349" s="7"/>
      <c r="AC16349" s="7"/>
      <c r="AD16349" s="7"/>
      <c r="AE16349" s="7"/>
    </row>
    <row r="16351" spans="3:31" s="8" customFormat="1">
      <c r="C16351" s="15"/>
      <c r="G16351" s="7"/>
      <c r="H16351" s="7"/>
      <c r="I16351" s="7"/>
      <c r="J16351" s="7"/>
      <c r="K16351" s="7"/>
      <c r="L16351" s="7"/>
      <c r="M16351" s="7"/>
      <c r="N16351" s="7"/>
      <c r="O16351" s="7"/>
      <c r="P16351" s="7"/>
      <c r="Q16351" s="7"/>
      <c r="R16351" s="7"/>
      <c r="S16351" s="7"/>
      <c r="T16351" s="7"/>
      <c r="U16351" s="7"/>
      <c r="V16351" s="7"/>
      <c r="W16351" s="7"/>
      <c r="X16351" s="7"/>
      <c r="Y16351" s="7"/>
      <c r="Z16351" s="7"/>
      <c r="AA16351" s="7"/>
      <c r="AB16351" s="7"/>
      <c r="AC16351" s="7"/>
      <c r="AD16351" s="7"/>
      <c r="AE16351" s="7"/>
    </row>
    <row r="16353" spans="3:31" s="8" customFormat="1">
      <c r="C16353" s="15"/>
      <c r="G16353" s="7"/>
      <c r="H16353" s="7"/>
      <c r="I16353" s="7"/>
      <c r="J16353" s="7"/>
      <c r="K16353" s="7"/>
      <c r="L16353" s="7"/>
      <c r="M16353" s="7"/>
      <c r="N16353" s="7"/>
      <c r="O16353" s="7"/>
      <c r="P16353" s="7"/>
      <c r="Q16353" s="7"/>
      <c r="R16353" s="7"/>
      <c r="S16353" s="7"/>
      <c r="T16353" s="7"/>
      <c r="U16353" s="7"/>
      <c r="V16353" s="7"/>
      <c r="W16353" s="7"/>
      <c r="X16353" s="7"/>
      <c r="Y16353" s="7"/>
      <c r="Z16353" s="7"/>
      <c r="AA16353" s="7"/>
      <c r="AB16353" s="7"/>
      <c r="AC16353" s="7"/>
      <c r="AD16353" s="7"/>
      <c r="AE16353" s="7"/>
    </row>
    <row r="16355" spans="3:31" s="8" customFormat="1">
      <c r="C16355" s="15"/>
      <c r="G16355" s="7"/>
      <c r="H16355" s="7"/>
      <c r="I16355" s="7"/>
      <c r="J16355" s="7"/>
      <c r="K16355" s="7"/>
      <c r="L16355" s="7"/>
      <c r="M16355" s="7"/>
      <c r="N16355" s="7"/>
      <c r="O16355" s="7"/>
      <c r="P16355" s="7"/>
      <c r="Q16355" s="7"/>
      <c r="R16355" s="7"/>
      <c r="S16355" s="7"/>
      <c r="T16355" s="7"/>
      <c r="U16355" s="7"/>
      <c r="V16355" s="7"/>
      <c r="W16355" s="7"/>
      <c r="X16355" s="7"/>
      <c r="Y16355" s="7"/>
      <c r="Z16355" s="7"/>
      <c r="AA16355" s="7"/>
      <c r="AB16355" s="7"/>
      <c r="AC16355" s="7"/>
      <c r="AD16355" s="7"/>
      <c r="AE16355" s="7"/>
    </row>
    <row r="16357" spans="3:31" s="8" customFormat="1">
      <c r="C16357" s="15"/>
      <c r="G16357" s="7"/>
      <c r="H16357" s="7"/>
      <c r="I16357" s="7"/>
      <c r="J16357" s="7"/>
      <c r="K16357" s="7"/>
      <c r="L16357" s="7"/>
      <c r="M16357" s="7"/>
      <c r="N16357" s="7"/>
      <c r="O16357" s="7"/>
      <c r="P16357" s="7"/>
      <c r="Q16357" s="7"/>
      <c r="R16357" s="7"/>
      <c r="S16357" s="7"/>
      <c r="T16357" s="7"/>
      <c r="U16357" s="7"/>
      <c r="V16357" s="7"/>
      <c r="W16357" s="7"/>
      <c r="X16357" s="7"/>
      <c r="Y16357" s="7"/>
      <c r="Z16357" s="7"/>
      <c r="AA16357" s="7"/>
      <c r="AB16357" s="7"/>
      <c r="AC16357" s="7"/>
      <c r="AD16357" s="7"/>
      <c r="AE16357" s="7"/>
    </row>
    <row r="16359" spans="3:31" s="8" customFormat="1">
      <c r="C16359" s="15"/>
      <c r="G16359" s="7"/>
      <c r="H16359" s="7"/>
      <c r="I16359" s="7"/>
      <c r="J16359" s="7"/>
      <c r="K16359" s="7"/>
      <c r="L16359" s="7"/>
      <c r="M16359" s="7"/>
      <c r="N16359" s="7"/>
      <c r="O16359" s="7"/>
      <c r="P16359" s="7"/>
      <c r="Q16359" s="7"/>
      <c r="R16359" s="7"/>
      <c r="S16359" s="7"/>
      <c r="T16359" s="7"/>
      <c r="U16359" s="7"/>
      <c r="V16359" s="7"/>
      <c r="W16359" s="7"/>
      <c r="X16359" s="7"/>
      <c r="Y16359" s="7"/>
      <c r="Z16359" s="7"/>
      <c r="AA16359" s="7"/>
      <c r="AB16359" s="7"/>
      <c r="AC16359" s="7"/>
      <c r="AD16359" s="7"/>
      <c r="AE16359" s="7"/>
    </row>
    <row r="16361" spans="3:31" s="8" customFormat="1">
      <c r="C16361" s="15"/>
      <c r="G16361" s="7"/>
      <c r="H16361" s="7"/>
      <c r="I16361" s="7"/>
      <c r="J16361" s="7"/>
      <c r="K16361" s="7"/>
      <c r="L16361" s="7"/>
      <c r="M16361" s="7"/>
      <c r="N16361" s="7"/>
      <c r="O16361" s="7"/>
      <c r="P16361" s="7"/>
      <c r="Q16361" s="7"/>
      <c r="R16361" s="7"/>
      <c r="S16361" s="7"/>
      <c r="T16361" s="7"/>
      <c r="U16361" s="7"/>
      <c r="V16361" s="7"/>
      <c r="W16361" s="7"/>
      <c r="X16361" s="7"/>
      <c r="Y16361" s="7"/>
      <c r="Z16361" s="7"/>
      <c r="AA16361" s="7"/>
      <c r="AB16361" s="7"/>
      <c r="AC16361" s="7"/>
      <c r="AD16361" s="7"/>
      <c r="AE16361" s="7"/>
    </row>
    <row r="16363" spans="3:31" s="8" customFormat="1">
      <c r="C16363" s="15"/>
      <c r="G16363" s="7"/>
      <c r="H16363" s="7"/>
      <c r="I16363" s="7"/>
      <c r="J16363" s="7"/>
      <c r="K16363" s="7"/>
      <c r="L16363" s="7"/>
      <c r="M16363" s="7"/>
      <c r="N16363" s="7"/>
      <c r="O16363" s="7"/>
      <c r="P16363" s="7"/>
      <c r="Q16363" s="7"/>
      <c r="R16363" s="7"/>
      <c r="S16363" s="7"/>
      <c r="T16363" s="7"/>
      <c r="U16363" s="7"/>
      <c r="V16363" s="7"/>
      <c r="W16363" s="7"/>
      <c r="X16363" s="7"/>
      <c r="Y16363" s="7"/>
      <c r="Z16363" s="7"/>
      <c r="AA16363" s="7"/>
      <c r="AB16363" s="7"/>
      <c r="AC16363" s="7"/>
      <c r="AD16363" s="7"/>
      <c r="AE16363" s="7"/>
    </row>
    <row r="16365" spans="3:31" s="8" customFormat="1">
      <c r="C16365" s="15"/>
      <c r="G16365" s="7"/>
      <c r="H16365" s="7"/>
      <c r="I16365" s="7"/>
      <c r="J16365" s="7"/>
      <c r="K16365" s="7"/>
      <c r="L16365" s="7"/>
      <c r="M16365" s="7"/>
      <c r="N16365" s="7"/>
      <c r="O16365" s="7"/>
      <c r="P16365" s="7"/>
      <c r="Q16365" s="7"/>
      <c r="R16365" s="7"/>
      <c r="S16365" s="7"/>
      <c r="T16365" s="7"/>
      <c r="U16365" s="7"/>
      <c r="V16365" s="7"/>
      <c r="W16365" s="7"/>
      <c r="X16365" s="7"/>
      <c r="Y16365" s="7"/>
      <c r="Z16365" s="7"/>
      <c r="AA16365" s="7"/>
      <c r="AB16365" s="7"/>
      <c r="AC16365" s="7"/>
      <c r="AD16365" s="7"/>
      <c r="AE16365" s="7"/>
    </row>
    <row r="16367" spans="3:31" s="8" customFormat="1">
      <c r="C16367" s="15"/>
      <c r="G16367" s="7"/>
      <c r="H16367" s="7"/>
      <c r="I16367" s="7"/>
      <c r="J16367" s="7"/>
      <c r="K16367" s="7"/>
      <c r="L16367" s="7"/>
      <c r="M16367" s="7"/>
      <c r="N16367" s="7"/>
      <c r="O16367" s="7"/>
      <c r="P16367" s="7"/>
      <c r="Q16367" s="7"/>
      <c r="R16367" s="7"/>
      <c r="S16367" s="7"/>
      <c r="T16367" s="7"/>
      <c r="U16367" s="7"/>
      <c r="V16367" s="7"/>
      <c r="W16367" s="7"/>
      <c r="X16367" s="7"/>
      <c r="Y16367" s="7"/>
      <c r="Z16367" s="7"/>
      <c r="AA16367" s="7"/>
      <c r="AB16367" s="7"/>
      <c r="AC16367" s="7"/>
      <c r="AD16367" s="7"/>
      <c r="AE16367" s="7"/>
    </row>
    <row r="16369" spans="3:31" s="8" customFormat="1">
      <c r="C16369" s="15"/>
      <c r="G16369" s="7"/>
      <c r="H16369" s="7"/>
      <c r="I16369" s="7"/>
      <c r="J16369" s="7"/>
      <c r="K16369" s="7"/>
      <c r="L16369" s="7"/>
      <c r="M16369" s="7"/>
      <c r="N16369" s="7"/>
      <c r="O16369" s="7"/>
      <c r="P16369" s="7"/>
      <c r="Q16369" s="7"/>
      <c r="R16369" s="7"/>
      <c r="S16369" s="7"/>
      <c r="T16369" s="7"/>
      <c r="U16369" s="7"/>
      <c r="V16369" s="7"/>
      <c r="W16369" s="7"/>
      <c r="X16369" s="7"/>
      <c r="Y16369" s="7"/>
      <c r="Z16369" s="7"/>
      <c r="AA16369" s="7"/>
      <c r="AB16369" s="7"/>
      <c r="AC16369" s="7"/>
      <c r="AD16369" s="7"/>
      <c r="AE16369" s="7"/>
    </row>
    <row r="16371" spans="3:31" s="8" customFormat="1">
      <c r="C16371" s="15"/>
      <c r="G16371" s="7"/>
      <c r="H16371" s="7"/>
      <c r="I16371" s="7"/>
      <c r="J16371" s="7"/>
      <c r="K16371" s="7"/>
      <c r="L16371" s="7"/>
      <c r="M16371" s="7"/>
      <c r="N16371" s="7"/>
      <c r="O16371" s="7"/>
      <c r="P16371" s="7"/>
      <c r="Q16371" s="7"/>
      <c r="R16371" s="7"/>
      <c r="S16371" s="7"/>
      <c r="T16371" s="7"/>
      <c r="U16371" s="7"/>
      <c r="V16371" s="7"/>
      <c r="W16371" s="7"/>
      <c r="X16371" s="7"/>
      <c r="Y16371" s="7"/>
      <c r="Z16371" s="7"/>
      <c r="AA16371" s="7"/>
      <c r="AB16371" s="7"/>
      <c r="AC16371" s="7"/>
      <c r="AD16371" s="7"/>
      <c r="AE16371" s="7"/>
    </row>
    <row r="16373" spans="3:31" s="8" customFormat="1">
      <c r="C16373" s="15"/>
      <c r="G16373" s="7"/>
      <c r="H16373" s="7"/>
      <c r="I16373" s="7"/>
      <c r="J16373" s="7"/>
      <c r="K16373" s="7"/>
      <c r="L16373" s="7"/>
      <c r="M16373" s="7"/>
      <c r="N16373" s="7"/>
      <c r="O16373" s="7"/>
      <c r="P16373" s="7"/>
      <c r="Q16373" s="7"/>
      <c r="R16373" s="7"/>
      <c r="S16373" s="7"/>
      <c r="T16373" s="7"/>
      <c r="U16373" s="7"/>
      <c r="V16373" s="7"/>
      <c r="W16373" s="7"/>
      <c r="X16373" s="7"/>
      <c r="Y16373" s="7"/>
      <c r="Z16373" s="7"/>
      <c r="AA16373" s="7"/>
      <c r="AB16373" s="7"/>
      <c r="AC16373" s="7"/>
      <c r="AD16373" s="7"/>
      <c r="AE16373" s="7"/>
    </row>
    <row r="16375" spans="3:31" s="8" customFormat="1">
      <c r="C16375" s="15"/>
      <c r="G16375" s="7"/>
      <c r="H16375" s="7"/>
      <c r="I16375" s="7"/>
      <c r="J16375" s="7"/>
      <c r="K16375" s="7"/>
      <c r="L16375" s="7"/>
      <c r="M16375" s="7"/>
      <c r="N16375" s="7"/>
      <c r="O16375" s="7"/>
      <c r="P16375" s="7"/>
      <c r="Q16375" s="7"/>
      <c r="R16375" s="7"/>
      <c r="S16375" s="7"/>
      <c r="T16375" s="7"/>
      <c r="U16375" s="7"/>
      <c r="V16375" s="7"/>
      <c r="W16375" s="7"/>
      <c r="X16375" s="7"/>
      <c r="Y16375" s="7"/>
      <c r="Z16375" s="7"/>
      <c r="AA16375" s="7"/>
      <c r="AB16375" s="7"/>
      <c r="AC16375" s="7"/>
      <c r="AD16375" s="7"/>
      <c r="AE16375" s="7"/>
    </row>
    <row r="16377" spans="3:31" s="8" customFormat="1">
      <c r="C16377" s="15"/>
      <c r="G16377" s="7"/>
      <c r="H16377" s="7"/>
      <c r="I16377" s="7"/>
      <c r="J16377" s="7"/>
      <c r="K16377" s="7"/>
      <c r="L16377" s="7"/>
      <c r="M16377" s="7"/>
      <c r="N16377" s="7"/>
      <c r="O16377" s="7"/>
      <c r="P16377" s="7"/>
      <c r="Q16377" s="7"/>
      <c r="R16377" s="7"/>
      <c r="S16377" s="7"/>
      <c r="T16377" s="7"/>
      <c r="U16377" s="7"/>
      <c r="V16377" s="7"/>
      <c r="W16377" s="7"/>
      <c r="X16377" s="7"/>
      <c r="Y16377" s="7"/>
      <c r="Z16377" s="7"/>
      <c r="AA16377" s="7"/>
      <c r="AB16377" s="7"/>
      <c r="AC16377" s="7"/>
      <c r="AD16377" s="7"/>
      <c r="AE16377" s="7"/>
    </row>
    <row r="16379" spans="3:31" s="8" customFormat="1">
      <c r="C16379" s="15"/>
      <c r="G16379" s="7"/>
      <c r="H16379" s="7"/>
      <c r="I16379" s="7"/>
      <c r="J16379" s="7"/>
      <c r="K16379" s="7"/>
      <c r="L16379" s="7"/>
      <c r="M16379" s="7"/>
      <c r="N16379" s="7"/>
      <c r="O16379" s="7"/>
      <c r="P16379" s="7"/>
      <c r="Q16379" s="7"/>
      <c r="R16379" s="7"/>
      <c r="S16379" s="7"/>
      <c r="T16379" s="7"/>
      <c r="U16379" s="7"/>
      <c r="V16379" s="7"/>
      <c r="W16379" s="7"/>
      <c r="X16379" s="7"/>
      <c r="Y16379" s="7"/>
      <c r="Z16379" s="7"/>
      <c r="AA16379" s="7"/>
      <c r="AB16379" s="7"/>
      <c r="AC16379" s="7"/>
      <c r="AD16379" s="7"/>
      <c r="AE16379" s="7"/>
    </row>
    <row r="16381" spans="3:31" s="8" customFormat="1">
      <c r="C16381" s="15"/>
      <c r="G16381" s="7"/>
      <c r="H16381" s="7"/>
      <c r="I16381" s="7"/>
      <c r="J16381" s="7"/>
      <c r="K16381" s="7"/>
      <c r="L16381" s="7"/>
      <c r="M16381" s="7"/>
      <c r="N16381" s="7"/>
      <c r="O16381" s="7"/>
      <c r="P16381" s="7"/>
      <c r="Q16381" s="7"/>
      <c r="R16381" s="7"/>
      <c r="S16381" s="7"/>
      <c r="T16381" s="7"/>
      <c r="U16381" s="7"/>
      <c r="V16381" s="7"/>
      <c r="W16381" s="7"/>
      <c r="X16381" s="7"/>
      <c r="Y16381" s="7"/>
      <c r="Z16381" s="7"/>
      <c r="AA16381" s="7"/>
      <c r="AB16381" s="7"/>
      <c r="AC16381" s="7"/>
      <c r="AD16381" s="7"/>
      <c r="AE16381" s="7"/>
    </row>
    <row r="16383" spans="3:31" s="8" customFormat="1">
      <c r="C16383" s="15"/>
      <c r="G16383" s="7"/>
      <c r="H16383" s="7"/>
      <c r="I16383" s="7"/>
      <c r="J16383" s="7"/>
      <c r="K16383" s="7"/>
      <c r="L16383" s="7"/>
      <c r="M16383" s="7"/>
      <c r="N16383" s="7"/>
      <c r="O16383" s="7"/>
      <c r="P16383" s="7"/>
      <c r="Q16383" s="7"/>
      <c r="R16383" s="7"/>
      <c r="S16383" s="7"/>
      <c r="T16383" s="7"/>
      <c r="U16383" s="7"/>
      <c r="V16383" s="7"/>
      <c r="W16383" s="7"/>
      <c r="X16383" s="7"/>
      <c r="Y16383" s="7"/>
      <c r="Z16383" s="7"/>
      <c r="AA16383" s="7"/>
      <c r="AB16383" s="7"/>
      <c r="AC16383" s="7"/>
      <c r="AD16383" s="7"/>
      <c r="AE16383" s="7"/>
    </row>
    <row r="16385" spans="3:31" s="8" customFormat="1">
      <c r="C16385" s="15"/>
      <c r="G16385" s="7"/>
      <c r="H16385" s="7"/>
      <c r="I16385" s="7"/>
      <c r="J16385" s="7"/>
      <c r="K16385" s="7"/>
      <c r="L16385" s="7"/>
      <c r="M16385" s="7"/>
      <c r="N16385" s="7"/>
      <c r="O16385" s="7"/>
      <c r="P16385" s="7"/>
      <c r="Q16385" s="7"/>
      <c r="R16385" s="7"/>
      <c r="S16385" s="7"/>
      <c r="T16385" s="7"/>
      <c r="U16385" s="7"/>
      <c r="V16385" s="7"/>
      <c r="W16385" s="7"/>
      <c r="X16385" s="7"/>
      <c r="Y16385" s="7"/>
      <c r="Z16385" s="7"/>
      <c r="AA16385" s="7"/>
      <c r="AB16385" s="7"/>
      <c r="AC16385" s="7"/>
      <c r="AD16385" s="7"/>
      <c r="AE16385" s="7"/>
    </row>
    <row r="16387" spans="3:31" s="8" customFormat="1">
      <c r="C16387" s="15"/>
      <c r="G16387" s="7"/>
      <c r="H16387" s="7"/>
      <c r="I16387" s="7"/>
      <c r="J16387" s="7"/>
      <c r="K16387" s="7"/>
      <c r="L16387" s="7"/>
      <c r="M16387" s="7"/>
      <c r="N16387" s="7"/>
      <c r="O16387" s="7"/>
      <c r="P16387" s="7"/>
      <c r="Q16387" s="7"/>
      <c r="R16387" s="7"/>
      <c r="S16387" s="7"/>
      <c r="T16387" s="7"/>
      <c r="U16387" s="7"/>
      <c r="V16387" s="7"/>
      <c r="W16387" s="7"/>
      <c r="X16387" s="7"/>
      <c r="Y16387" s="7"/>
      <c r="Z16387" s="7"/>
      <c r="AA16387" s="7"/>
      <c r="AB16387" s="7"/>
      <c r="AC16387" s="7"/>
      <c r="AD16387" s="7"/>
      <c r="AE16387" s="7"/>
    </row>
    <row r="16389" spans="3:31" s="8" customFormat="1">
      <c r="C16389" s="15"/>
      <c r="G16389" s="7"/>
      <c r="H16389" s="7"/>
      <c r="I16389" s="7"/>
      <c r="J16389" s="7"/>
      <c r="K16389" s="7"/>
      <c r="L16389" s="7"/>
      <c r="M16389" s="7"/>
      <c r="N16389" s="7"/>
      <c r="O16389" s="7"/>
      <c r="P16389" s="7"/>
      <c r="Q16389" s="7"/>
      <c r="R16389" s="7"/>
      <c r="S16389" s="7"/>
      <c r="T16389" s="7"/>
      <c r="U16389" s="7"/>
      <c r="V16389" s="7"/>
      <c r="W16389" s="7"/>
      <c r="X16389" s="7"/>
      <c r="Y16389" s="7"/>
      <c r="Z16389" s="7"/>
      <c r="AA16389" s="7"/>
      <c r="AB16389" s="7"/>
      <c r="AC16389" s="7"/>
      <c r="AD16389" s="7"/>
      <c r="AE16389" s="7"/>
    </row>
    <row r="16391" spans="3:31" s="8" customFormat="1">
      <c r="C16391" s="15"/>
      <c r="G16391" s="7"/>
      <c r="H16391" s="7"/>
      <c r="I16391" s="7"/>
      <c r="J16391" s="7"/>
      <c r="K16391" s="7"/>
      <c r="L16391" s="7"/>
      <c r="M16391" s="7"/>
      <c r="N16391" s="7"/>
      <c r="O16391" s="7"/>
      <c r="P16391" s="7"/>
      <c r="Q16391" s="7"/>
      <c r="R16391" s="7"/>
      <c r="S16391" s="7"/>
      <c r="T16391" s="7"/>
      <c r="U16391" s="7"/>
      <c r="V16391" s="7"/>
      <c r="W16391" s="7"/>
      <c r="X16391" s="7"/>
      <c r="Y16391" s="7"/>
      <c r="Z16391" s="7"/>
      <c r="AA16391" s="7"/>
      <c r="AB16391" s="7"/>
      <c r="AC16391" s="7"/>
      <c r="AD16391" s="7"/>
      <c r="AE16391" s="7"/>
    </row>
    <row r="16393" spans="3:31" s="8" customFormat="1">
      <c r="C16393" s="15"/>
      <c r="G16393" s="7"/>
      <c r="H16393" s="7"/>
      <c r="I16393" s="7"/>
      <c r="J16393" s="7"/>
      <c r="K16393" s="7"/>
      <c r="L16393" s="7"/>
      <c r="M16393" s="7"/>
      <c r="N16393" s="7"/>
      <c r="O16393" s="7"/>
      <c r="P16393" s="7"/>
      <c r="Q16393" s="7"/>
      <c r="R16393" s="7"/>
      <c r="S16393" s="7"/>
      <c r="T16393" s="7"/>
      <c r="U16393" s="7"/>
      <c r="V16393" s="7"/>
      <c r="W16393" s="7"/>
      <c r="X16393" s="7"/>
      <c r="Y16393" s="7"/>
      <c r="Z16393" s="7"/>
      <c r="AA16393" s="7"/>
      <c r="AB16393" s="7"/>
      <c r="AC16393" s="7"/>
      <c r="AD16393" s="7"/>
      <c r="AE16393" s="7"/>
    </row>
    <row r="16395" spans="3:31" s="8" customFormat="1">
      <c r="C16395" s="15"/>
      <c r="G16395" s="7"/>
      <c r="H16395" s="7"/>
      <c r="I16395" s="7"/>
      <c r="J16395" s="7"/>
      <c r="K16395" s="7"/>
      <c r="L16395" s="7"/>
      <c r="M16395" s="7"/>
      <c r="N16395" s="7"/>
      <c r="O16395" s="7"/>
      <c r="P16395" s="7"/>
      <c r="Q16395" s="7"/>
      <c r="R16395" s="7"/>
      <c r="S16395" s="7"/>
      <c r="T16395" s="7"/>
      <c r="U16395" s="7"/>
      <c r="V16395" s="7"/>
      <c r="W16395" s="7"/>
      <c r="X16395" s="7"/>
      <c r="Y16395" s="7"/>
      <c r="Z16395" s="7"/>
      <c r="AA16395" s="7"/>
      <c r="AB16395" s="7"/>
      <c r="AC16395" s="7"/>
      <c r="AD16395" s="7"/>
      <c r="AE16395" s="7"/>
    </row>
    <row r="16397" spans="3:31" s="8" customFormat="1">
      <c r="C16397" s="15"/>
      <c r="G16397" s="7"/>
      <c r="H16397" s="7"/>
      <c r="I16397" s="7"/>
      <c r="J16397" s="7"/>
      <c r="K16397" s="7"/>
      <c r="L16397" s="7"/>
      <c r="M16397" s="7"/>
      <c r="N16397" s="7"/>
      <c r="O16397" s="7"/>
      <c r="P16397" s="7"/>
      <c r="Q16397" s="7"/>
      <c r="R16397" s="7"/>
      <c r="S16397" s="7"/>
      <c r="T16397" s="7"/>
      <c r="U16397" s="7"/>
      <c r="V16397" s="7"/>
      <c r="W16397" s="7"/>
      <c r="X16397" s="7"/>
      <c r="Y16397" s="7"/>
      <c r="Z16397" s="7"/>
      <c r="AA16397" s="7"/>
      <c r="AB16397" s="7"/>
      <c r="AC16397" s="7"/>
      <c r="AD16397" s="7"/>
      <c r="AE16397" s="7"/>
    </row>
    <row r="16399" spans="3:31" s="8" customFormat="1">
      <c r="C16399" s="15"/>
      <c r="G16399" s="7"/>
      <c r="H16399" s="7"/>
      <c r="I16399" s="7"/>
      <c r="J16399" s="7"/>
      <c r="K16399" s="7"/>
      <c r="L16399" s="7"/>
      <c r="M16399" s="7"/>
      <c r="N16399" s="7"/>
      <c r="O16399" s="7"/>
      <c r="P16399" s="7"/>
      <c r="Q16399" s="7"/>
      <c r="R16399" s="7"/>
      <c r="S16399" s="7"/>
      <c r="T16399" s="7"/>
      <c r="U16399" s="7"/>
      <c r="V16399" s="7"/>
      <c r="W16399" s="7"/>
      <c r="X16399" s="7"/>
      <c r="Y16399" s="7"/>
      <c r="Z16399" s="7"/>
      <c r="AA16399" s="7"/>
      <c r="AB16399" s="7"/>
      <c r="AC16399" s="7"/>
      <c r="AD16399" s="7"/>
      <c r="AE16399" s="7"/>
    </row>
    <row r="16401" spans="3:31" s="8" customFormat="1">
      <c r="C16401" s="15"/>
      <c r="G16401" s="7"/>
      <c r="H16401" s="7"/>
      <c r="I16401" s="7"/>
      <c r="J16401" s="7"/>
      <c r="K16401" s="7"/>
      <c r="L16401" s="7"/>
      <c r="M16401" s="7"/>
      <c r="N16401" s="7"/>
      <c r="O16401" s="7"/>
      <c r="P16401" s="7"/>
      <c r="Q16401" s="7"/>
      <c r="R16401" s="7"/>
      <c r="S16401" s="7"/>
      <c r="T16401" s="7"/>
      <c r="U16401" s="7"/>
      <c r="V16401" s="7"/>
      <c r="W16401" s="7"/>
      <c r="X16401" s="7"/>
      <c r="Y16401" s="7"/>
      <c r="Z16401" s="7"/>
      <c r="AA16401" s="7"/>
      <c r="AB16401" s="7"/>
      <c r="AC16401" s="7"/>
      <c r="AD16401" s="7"/>
      <c r="AE16401" s="7"/>
    </row>
    <row r="16403" spans="3:31" s="8" customFormat="1">
      <c r="C16403" s="15"/>
      <c r="G16403" s="7"/>
      <c r="H16403" s="7"/>
      <c r="I16403" s="7"/>
      <c r="J16403" s="7"/>
      <c r="K16403" s="7"/>
      <c r="L16403" s="7"/>
      <c r="M16403" s="7"/>
      <c r="N16403" s="7"/>
      <c r="O16403" s="7"/>
      <c r="P16403" s="7"/>
      <c r="Q16403" s="7"/>
      <c r="R16403" s="7"/>
      <c r="S16403" s="7"/>
      <c r="T16403" s="7"/>
      <c r="U16403" s="7"/>
      <c r="V16403" s="7"/>
      <c r="W16403" s="7"/>
      <c r="X16403" s="7"/>
      <c r="Y16403" s="7"/>
      <c r="Z16403" s="7"/>
      <c r="AA16403" s="7"/>
      <c r="AB16403" s="7"/>
      <c r="AC16403" s="7"/>
      <c r="AD16403" s="7"/>
      <c r="AE16403" s="7"/>
    </row>
    <row r="16405" spans="3:31" s="8" customFormat="1">
      <c r="C16405" s="15"/>
      <c r="G16405" s="7"/>
      <c r="H16405" s="7"/>
      <c r="I16405" s="7"/>
      <c r="J16405" s="7"/>
      <c r="K16405" s="7"/>
      <c r="L16405" s="7"/>
      <c r="M16405" s="7"/>
      <c r="N16405" s="7"/>
      <c r="O16405" s="7"/>
      <c r="P16405" s="7"/>
      <c r="Q16405" s="7"/>
      <c r="R16405" s="7"/>
      <c r="S16405" s="7"/>
      <c r="T16405" s="7"/>
      <c r="U16405" s="7"/>
      <c r="V16405" s="7"/>
      <c r="W16405" s="7"/>
      <c r="X16405" s="7"/>
      <c r="Y16405" s="7"/>
      <c r="Z16405" s="7"/>
      <c r="AA16405" s="7"/>
      <c r="AB16405" s="7"/>
      <c r="AC16405" s="7"/>
      <c r="AD16405" s="7"/>
      <c r="AE16405" s="7"/>
    </row>
    <row r="16407" spans="3:31" s="8" customFormat="1">
      <c r="C16407" s="15"/>
      <c r="G16407" s="7"/>
      <c r="H16407" s="7"/>
      <c r="I16407" s="7"/>
      <c r="J16407" s="7"/>
      <c r="K16407" s="7"/>
      <c r="L16407" s="7"/>
      <c r="M16407" s="7"/>
      <c r="N16407" s="7"/>
      <c r="O16407" s="7"/>
      <c r="P16407" s="7"/>
      <c r="Q16407" s="7"/>
      <c r="R16407" s="7"/>
      <c r="S16407" s="7"/>
      <c r="T16407" s="7"/>
      <c r="U16407" s="7"/>
      <c r="V16407" s="7"/>
      <c r="W16407" s="7"/>
      <c r="X16407" s="7"/>
      <c r="Y16407" s="7"/>
      <c r="Z16407" s="7"/>
      <c r="AA16407" s="7"/>
      <c r="AB16407" s="7"/>
      <c r="AC16407" s="7"/>
      <c r="AD16407" s="7"/>
      <c r="AE16407" s="7"/>
    </row>
    <row r="16409" spans="3:31" s="8" customFormat="1">
      <c r="C16409" s="15"/>
      <c r="G16409" s="7"/>
      <c r="H16409" s="7"/>
      <c r="I16409" s="7"/>
      <c r="J16409" s="7"/>
      <c r="K16409" s="7"/>
      <c r="L16409" s="7"/>
      <c r="M16409" s="7"/>
      <c r="N16409" s="7"/>
      <c r="O16409" s="7"/>
      <c r="P16409" s="7"/>
      <c r="Q16409" s="7"/>
      <c r="R16409" s="7"/>
      <c r="S16409" s="7"/>
      <c r="T16409" s="7"/>
      <c r="U16409" s="7"/>
      <c r="V16409" s="7"/>
      <c r="W16409" s="7"/>
      <c r="X16409" s="7"/>
      <c r="Y16409" s="7"/>
      <c r="Z16409" s="7"/>
      <c r="AA16409" s="7"/>
      <c r="AB16409" s="7"/>
      <c r="AC16409" s="7"/>
      <c r="AD16409" s="7"/>
      <c r="AE16409" s="7"/>
    </row>
    <row r="16411" spans="3:31" s="8" customFormat="1">
      <c r="C16411" s="15"/>
      <c r="G16411" s="7"/>
      <c r="H16411" s="7"/>
      <c r="I16411" s="7"/>
      <c r="J16411" s="7"/>
      <c r="K16411" s="7"/>
      <c r="L16411" s="7"/>
      <c r="M16411" s="7"/>
      <c r="N16411" s="7"/>
      <c r="O16411" s="7"/>
      <c r="P16411" s="7"/>
      <c r="Q16411" s="7"/>
      <c r="R16411" s="7"/>
      <c r="S16411" s="7"/>
      <c r="T16411" s="7"/>
      <c r="U16411" s="7"/>
      <c r="V16411" s="7"/>
      <c r="W16411" s="7"/>
      <c r="X16411" s="7"/>
      <c r="Y16411" s="7"/>
      <c r="Z16411" s="7"/>
      <c r="AA16411" s="7"/>
      <c r="AB16411" s="7"/>
      <c r="AC16411" s="7"/>
      <c r="AD16411" s="7"/>
      <c r="AE16411" s="7"/>
    </row>
    <row r="16413" spans="3:31" s="8" customFormat="1">
      <c r="C16413" s="15"/>
      <c r="G16413" s="7"/>
      <c r="H16413" s="7"/>
      <c r="I16413" s="7"/>
      <c r="J16413" s="7"/>
      <c r="K16413" s="7"/>
      <c r="L16413" s="7"/>
      <c r="M16413" s="7"/>
      <c r="N16413" s="7"/>
      <c r="O16413" s="7"/>
      <c r="P16413" s="7"/>
      <c r="Q16413" s="7"/>
      <c r="R16413" s="7"/>
      <c r="S16413" s="7"/>
      <c r="T16413" s="7"/>
      <c r="U16413" s="7"/>
      <c r="V16413" s="7"/>
      <c r="W16413" s="7"/>
      <c r="X16413" s="7"/>
      <c r="Y16413" s="7"/>
      <c r="Z16413" s="7"/>
      <c r="AA16413" s="7"/>
      <c r="AB16413" s="7"/>
      <c r="AC16413" s="7"/>
      <c r="AD16413" s="7"/>
      <c r="AE16413" s="7"/>
    </row>
    <row r="16415" spans="3:31" s="8" customFormat="1">
      <c r="C16415" s="15"/>
      <c r="G16415" s="7"/>
      <c r="H16415" s="7"/>
      <c r="I16415" s="7"/>
      <c r="J16415" s="7"/>
      <c r="K16415" s="7"/>
      <c r="L16415" s="7"/>
      <c r="M16415" s="7"/>
      <c r="N16415" s="7"/>
      <c r="O16415" s="7"/>
      <c r="P16415" s="7"/>
      <c r="Q16415" s="7"/>
      <c r="R16415" s="7"/>
      <c r="S16415" s="7"/>
      <c r="T16415" s="7"/>
      <c r="U16415" s="7"/>
      <c r="V16415" s="7"/>
      <c r="W16415" s="7"/>
      <c r="X16415" s="7"/>
      <c r="Y16415" s="7"/>
      <c r="Z16415" s="7"/>
      <c r="AA16415" s="7"/>
      <c r="AB16415" s="7"/>
      <c r="AC16415" s="7"/>
      <c r="AD16415" s="7"/>
      <c r="AE16415" s="7"/>
    </row>
    <row r="16417" spans="3:31" s="8" customFormat="1">
      <c r="C16417" s="15"/>
      <c r="G16417" s="7"/>
      <c r="H16417" s="7"/>
      <c r="I16417" s="7"/>
      <c r="J16417" s="7"/>
      <c r="K16417" s="7"/>
      <c r="L16417" s="7"/>
      <c r="M16417" s="7"/>
      <c r="N16417" s="7"/>
      <c r="O16417" s="7"/>
      <c r="P16417" s="7"/>
      <c r="Q16417" s="7"/>
      <c r="R16417" s="7"/>
      <c r="S16417" s="7"/>
      <c r="T16417" s="7"/>
      <c r="U16417" s="7"/>
      <c r="V16417" s="7"/>
      <c r="W16417" s="7"/>
      <c r="X16417" s="7"/>
      <c r="Y16417" s="7"/>
      <c r="Z16417" s="7"/>
      <c r="AA16417" s="7"/>
      <c r="AB16417" s="7"/>
      <c r="AC16417" s="7"/>
      <c r="AD16417" s="7"/>
      <c r="AE16417" s="7"/>
    </row>
    <row r="16419" spans="3:31" s="8" customFormat="1">
      <c r="C16419" s="15"/>
      <c r="G16419" s="7"/>
      <c r="H16419" s="7"/>
      <c r="I16419" s="7"/>
      <c r="J16419" s="7"/>
      <c r="K16419" s="7"/>
      <c r="L16419" s="7"/>
      <c r="M16419" s="7"/>
      <c r="N16419" s="7"/>
      <c r="O16419" s="7"/>
      <c r="P16419" s="7"/>
      <c r="Q16419" s="7"/>
      <c r="R16419" s="7"/>
      <c r="S16419" s="7"/>
      <c r="T16419" s="7"/>
      <c r="U16419" s="7"/>
      <c r="V16419" s="7"/>
      <c r="W16419" s="7"/>
      <c r="X16419" s="7"/>
      <c r="Y16419" s="7"/>
      <c r="Z16419" s="7"/>
      <c r="AA16419" s="7"/>
      <c r="AB16419" s="7"/>
      <c r="AC16419" s="7"/>
      <c r="AD16419" s="7"/>
      <c r="AE16419" s="7"/>
    </row>
    <row r="16421" spans="3:31" s="8" customFormat="1">
      <c r="C16421" s="15"/>
      <c r="G16421" s="7"/>
      <c r="H16421" s="7"/>
      <c r="I16421" s="7"/>
      <c r="J16421" s="7"/>
      <c r="K16421" s="7"/>
      <c r="L16421" s="7"/>
      <c r="M16421" s="7"/>
      <c r="N16421" s="7"/>
      <c r="O16421" s="7"/>
      <c r="P16421" s="7"/>
      <c r="Q16421" s="7"/>
      <c r="R16421" s="7"/>
      <c r="S16421" s="7"/>
      <c r="T16421" s="7"/>
      <c r="U16421" s="7"/>
      <c r="V16421" s="7"/>
      <c r="W16421" s="7"/>
      <c r="X16421" s="7"/>
      <c r="Y16421" s="7"/>
      <c r="Z16421" s="7"/>
      <c r="AA16421" s="7"/>
      <c r="AB16421" s="7"/>
      <c r="AC16421" s="7"/>
      <c r="AD16421" s="7"/>
      <c r="AE16421" s="7"/>
    </row>
    <row r="16423" spans="3:31" s="8" customFormat="1">
      <c r="C16423" s="15"/>
      <c r="G16423" s="7"/>
      <c r="H16423" s="7"/>
      <c r="I16423" s="7"/>
      <c r="J16423" s="7"/>
      <c r="K16423" s="7"/>
      <c r="L16423" s="7"/>
      <c r="M16423" s="7"/>
      <c r="N16423" s="7"/>
      <c r="O16423" s="7"/>
      <c r="P16423" s="7"/>
      <c r="Q16423" s="7"/>
      <c r="R16423" s="7"/>
      <c r="S16423" s="7"/>
      <c r="T16423" s="7"/>
      <c r="U16423" s="7"/>
      <c r="V16423" s="7"/>
      <c r="W16423" s="7"/>
      <c r="X16423" s="7"/>
      <c r="Y16423" s="7"/>
      <c r="Z16423" s="7"/>
      <c r="AA16423" s="7"/>
      <c r="AB16423" s="7"/>
      <c r="AC16423" s="7"/>
      <c r="AD16423" s="7"/>
      <c r="AE16423" s="7"/>
    </row>
    <row r="16425" spans="3:31" s="8" customFormat="1">
      <c r="C16425" s="15"/>
      <c r="G16425" s="7"/>
      <c r="H16425" s="7"/>
      <c r="I16425" s="7"/>
      <c r="J16425" s="7"/>
      <c r="K16425" s="7"/>
      <c r="L16425" s="7"/>
      <c r="M16425" s="7"/>
      <c r="N16425" s="7"/>
      <c r="O16425" s="7"/>
      <c r="P16425" s="7"/>
      <c r="Q16425" s="7"/>
      <c r="R16425" s="7"/>
      <c r="S16425" s="7"/>
      <c r="T16425" s="7"/>
      <c r="U16425" s="7"/>
      <c r="V16425" s="7"/>
      <c r="W16425" s="7"/>
      <c r="X16425" s="7"/>
      <c r="Y16425" s="7"/>
      <c r="Z16425" s="7"/>
      <c r="AA16425" s="7"/>
      <c r="AB16425" s="7"/>
      <c r="AC16425" s="7"/>
      <c r="AD16425" s="7"/>
      <c r="AE16425" s="7"/>
    </row>
    <row r="16427" spans="3:31" s="8" customFormat="1">
      <c r="C16427" s="15"/>
      <c r="G16427" s="7"/>
      <c r="H16427" s="7"/>
      <c r="I16427" s="7"/>
      <c r="J16427" s="7"/>
      <c r="K16427" s="7"/>
      <c r="L16427" s="7"/>
      <c r="M16427" s="7"/>
      <c r="N16427" s="7"/>
      <c r="O16427" s="7"/>
      <c r="P16427" s="7"/>
      <c r="Q16427" s="7"/>
      <c r="R16427" s="7"/>
      <c r="S16427" s="7"/>
      <c r="T16427" s="7"/>
      <c r="U16427" s="7"/>
      <c r="V16427" s="7"/>
      <c r="W16427" s="7"/>
      <c r="X16427" s="7"/>
      <c r="Y16427" s="7"/>
      <c r="Z16427" s="7"/>
      <c r="AA16427" s="7"/>
      <c r="AB16427" s="7"/>
      <c r="AC16427" s="7"/>
      <c r="AD16427" s="7"/>
      <c r="AE16427" s="7"/>
    </row>
    <row r="16429" spans="3:31" s="8" customFormat="1">
      <c r="C16429" s="15"/>
      <c r="G16429" s="7"/>
      <c r="H16429" s="7"/>
      <c r="I16429" s="7"/>
      <c r="J16429" s="7"/>
      <c r="K16429" s="7"/>
      <c r="L16429" s="7"/>
      <c r="M16429" s="7"/>
      <c r="N16429" s="7"/>
      <c r="O16429" s="7"/>
      <c r="P16429" s="7"/>
      <c r="Q16429" s="7"/>
      <c r="R16429" s="7"/>
      <c r="S16429" s="7"/>
      <c r="T16429" s="7"/>
      <c r="U16429" s="7"/>
      <c r="V16429" s="7"/>
      <c r="W16429" s="7"/>
      <c r="X16429" s="7"/>
      <c r="Y16429" s="7"/>
      <c r="Z16429" s="7"/>
      <c r="AA16429" s="7"/>
      <c r="AB16429" s="7"/>
      <c r="AC16429" s="7"/>
      <c r="AD16429" s="7"/>
      <c r="AE16429" s="7"/>
    </row>
    <row r="16431" spans="3:31" s="8" customFormat="1">
      <c r="C16431" s="15"/>
      <c r="G16431" s="7"/>
      <c r="H16431" s="7"/>
      <c r="I16431" s="7"/>
      <c r="J16431" s="7"/>
      <c r="K16431" s="7"/>
      <c r="L16431" s="7"/>
      <c r="M16431" s="7"/>
      <c r="N16431" s="7"/>
      <c r="O16431" s="7"/>
      <c r="P16431" s="7"/>
      <c r="Q16431" s="7"/>
      <c r="R16431" s="7"/>
      <c r="S16431" s="7"/>
      <c r="T16431" s="7"/>
      <c r="U16431" s="7"/>
      <c r="V16431" s="7"/>
      <c r="W16431" s="7"/>
      <c r="X16431" s="7"/>
      <c r="Y16431" s="7"/>
      <c r="Z16431" s="7"/>
      <c r="AA16431" s="7"/>
      <c r="AB16431" s="7"/>
      <c r="AC16431" s="7"/>
      <c r="AD16431" s="7"/>
      <c r="AE16431" s="7"/>
    </row>
    <row r="16433" spans="3:31" s="8" customFormat="1">
      <c r="C16433" s="15"/>
      <c r="G16433" s="7"/>
      <c r="H16433" s="7"/>
      <c r="I16433" s="7"/>
      <c r="J16433" s="7"/>
      <c r="K16433" s="7"/>
      <c r="L16433" s="7"/>
      <c r="M16433" s="7"/>
      <c r="N16433" s="7"/>
      <c r="O16433" s="7"/>
      <c r="P16433" s="7"/>
      <c r="Q16433" s="7"/>
      <c r="R16433" s="7"/>
      <c r="S16433" s="7"/>
      <c r="T16433" s="7"/>
      <c r="U16433" s="7"/>
      <c r="V16433" s="7"/>
      <c r="W16433" s="7"/>
      <c r="X16433" s="7"/>
      <c r="Y16433" s="7"/>
      <c r="Z16433" s="7"/>
      <c r="AA16433" s="7"/>
      <c r="AB16433" s="7"/>
      <c r="AC16433" s="7"/>
      <c r="AD16433" s="7"/>
      <c r="AE16433" s="7"/>
    </row>
    <row r="16435" spans="3:31" s="8" customFormat="1">
      <c r="C16435" s="15"/>
      <c r="G16435" s="7"/>
      <c r="H16435" s="7"/>
      <c r="I16435" s="7"/>
      <c r="J16435" s="7"/>
      <c r="K16435" s="7"/>
      <c r="L16435" s="7"/>
      <c r="M16435" s="7"/>
      <c r="N16435" s="7"/>
      <c r="O16435" s="7"/>
      <c r="P16435" s="7"/>
      <c r="Q16435" s="7"/>
      <c r="R16435" s="7"/>
      <c r="S16435" s="7"/>
      <c r="T16435" s="7"/>
      <c r="U16435" s="7"/>
      <c r="V16435" s="7"/>
      <c r="W16435" s="7"/>
      <c r="X16435" s="7"/>
      <c r="Y16435" s="7"/>
      <c r="Z16435" s="7"/>
      <c r="AA16435" s="7"/>
      <c r="AB16435" s="7"/>
      <c r="AC16435" s="7"/>
      <c r="AD16435" s="7"/>
      <c r="AE16435" s="7"/>
    </row>
    <row r="16437" spans="3:31" s="8" customFormat="1">
      <c r="C16437" s="15"/>
      <c r="G16437" s="7"/>
      <c r="H16437" s="7"/>
      <c r="I16437" s="7"/>
      <c r="J16437" s="7"/>
      <c r="K16437" s="7"/>
      <c r="L16437" s="7"/>
      <c r="M16437" s="7"/>
      <c r="N16437" s="7"/>
      <c r="O16437" s="7"/>
      <c r="P16437" s="7"/>
      <c r="Q16437" s="7"/>
      <c r="R16437" s="7"/>
      <c r="S16437" s="7"/>
      <c r="T16437" s="7"/>
      <c r="U16437" s="7"/>
      <c r="V16437" s="7"/>
      <c r="W16437" s="7"/>
      <c r="X16437" s="7"/>
      <c r="Y16437" s="7"/>
      <c r="Z16437" s="7"/>
      <c r="AA16437" s="7"/>
      <c r="AB16437" s="7"/>
      <c r="AC16437" s="7"/>
      <c r="AD16437" s="7"/>
      <c r="AE16437" s="7"/>
    </row>
    <row r="16439" spans="3:31" s="8" customFormat="1">
      <c r="C16439" s="15"/>
      <c r="G16439" s="7"/>
      <c r="H16439" s="7"/>
      <c r="I16439" s="7"/>
      <c r="J16439" s="7"/>
      <c r="K16439" s="7"/>
      <c r="L16439" s="7"/>
      <c r="M16439" s="7"/>
      <c r="N16439" s="7"/>
      <c r="O16439" s="7"/>
      <c r="P16439" s="7"/>
      <c r="Q16439" s="7"/>
      <c r="R16439" s="7"/>
      <c r="S16439" s="7"/>
      <c r="T16439" s="7"/>
      <c r="U16439" s="7"/>
      <c r="V16439" s="7"/>
      <c r="W16439" s="7"/>
      <c r="X16439" s="7"/>
      <c r="Y16439" s="7"/>
      <c r="Z16439" s="7"/>
      <c r="AA16439" s="7"/>
      <c r="AB16439" s="7"/>
      <c r="AC16439" s="7"/>
      <c r="AD16439" s="7"/>
      <c r="AE16439" s="7"/>
    </row>
    <row r="16441" spans="3:31" s="8" customFormat="1">
      <c r="C16441" s="15"/>
      <c r="G16441" s="7"/>
      <c r="H16441" s="7"/>
      <c r="I16441" s="7"/>
      <c r="J16441" s="7"/>
      <c r="K16441" s="7"/>
      <c r="L16441" s="7"/>
      <c r="M16441" s="7"/>
      <c r="N16441" s="7"/>
      <c r="O16441" s="7"/>
      <c r="P16441" s="7"/>
      <c r="Q16441" s="7"/>
      <c r="R16441" s="7"/>
      <c r="S16441" s="7"/>
      <c r="T16441" s="7"/>
      <c r="U16441" s="7"/>
      <c r="V16441" s="7"/>
      <c r="W16441" s="7"/>
      <c r="X16441" s="7"/>
      <c r="Y16441" s="7"/>
      <c r="Z16441" s="7"/>
      <c r="AA16441" s="7"/>
      <c r="AB16441" s="7"/>
      <c r="AC16441" s="7"/>
      <c r="AD16441" s="7"/>
      <c r="AE16441" s="7"/>
    </row>
    <row r="16443" spans="3:31" s="8" customFormat="1">
      <c r="C16443" s="15"/>
      <c r="G16443" s="7"/>
      <c r="H16443" s="7"/>
      <c r="I16443" s="7"/>
      <c r="J16443" s="7"/>
      <c r="K16443" s="7"/>
      <c r="L16443" s="7"/>
      <c r="M16443" s="7"/>
      <c r="N16443" s="7"/>
      <c r="O16443" s="7"/>
      <c r="P16443" s="7"/>
      <c r="Q16443" s="7"/>
      <c r="R16443" s="7"/>
      <c r="S16443" s="7"/>
      <c r="T16443" s="7"/>
      <c r="U16443" s="7"/>
      <c r="V16443" s="7"/>
      <c r="W16443" s="7"/>
      <c r="X16443" s="7"/>
      <c r="Y16443" s="7"/>
      <c r="Z16443" s="7"/>
      <c r="AA16443" s="7"/>
      <c r="AB16443" s="7"/>
      <c r="AC16443" s="7"/>
      <c r="AD16443" s="7"/>
      <c r="AE16443" s="7"/>
    </row>
    <row r="16445" spans="3:31" s="8" customFormat="1">
      <c r="C16445" s="15"/>
      <c r="G16445" s="7"/>
      <c r="H16445" s="7"/>
      <c r="I16445" s="7"/>
      <c r="J16445" s="7"/>
      <c r="K16445" s="7"/>
      <c r="L16445" s="7"/>
      <c r="M16445" s="7"/>
      <c r="N16445" s="7"/>
      <c r="O16445" s="7"/>
      <c r="P16445" s="7"/>
      <c r="Q16445" s="7"/>
      <c r="R16445" s="7"/>
      <c r="S16445" s="7"/>
      <c r="T16445" s="7"/>
      <c r="U16445" s="7"/>
      <c r="V16445" s="7"/>
      <c r="W16445" s="7"/>
      <c r="X16445" s="7"/>
      <c r="Y16445" s="7"/>
      <c r="Z16445" s="7"/>
      <c r="AA16445" s="7"/>
      <c r="AB16445" s="7"/>
      <c r="AC16445" s="7"/>
      <c r="AD16445" s="7"/>
      <c r="AE16445" s="7"/>
    </row>
    <row r="16447" spans="3:31" s="8" customFormat="1">
      <c r="C16447" s="15"/>
      <c r="G16447" s="7"/>
      <c r="H16447" s="7"/>
      <c r="I16447" s="7"/>
      <c r="J16447" s="7"/>
      <c r="K16447" s="7"/>
      <c r="L16447" s="7"/>
      <c r="M16447" s="7"/>
      <c r="N16447" s="7"/>
      <c r="O16447" s="7"/>
      <c r="P16447" s="7"/>
      <c r="Q16447" s="7"/>
      <c r="R16447" s="7"/>
      <c r="S16447" s="7"/>
      <c r="T16447" s="7"/>
      <c r="U16447" s="7"/>
      <c r="V16447" s="7"/>
      <c r="W16447" s="7"/>
      <c r="X16447" s="7"/>
      <c r="Y16447" s="7"/>
      <c r="Z16447" s="7"/>
      <c r="AA16447" s="7"/>
      <c r="AB16447" s="7"/>
      <c r="AC16447" s="7"/>
      <c r="AD16447" s="7"/>
      <c r="AE16447" s="7"/>
    </row>
    <row r="16449" spans="3:31" s="8" customFormat="1">
      <c r="C16449" s="15"/>
      <c r="G16449" s="7"/>
      <c r="H16449" s="7"/>
      <c r="I16449" s="7"/>
      <c r="J16449" s="7"/>
      <c r="K16449" s="7"/>
      <c r="L16449" s="7"/>
      <c r="M16449" s="7"/>
      <c r="N16449" s="7"/>
      <c r="O16449" s="7"/>
      <c r="P16449" s="7"/>
      <c r="Q16449" s="7"/>
      <c r="R16449" s="7"/>
      <c r="S16449" s="7"/>
      <c r="T16449" s="7"/>
      <c r="U16449" s="7"/>
      <c r="V16449" s="7"/>
      <c r="W16449" s="7"/>
      <c r="X16449" s="7"/>
      <c r="Y16449" s="7"/>
      <c r="Z16449" s="7"/>
      <c r="AA16449" s="7"/>
      <c r="AB16449" s="7"/>
      <c r="AC16449" s="7"/>
      <c r="AD16449" s="7"/>
      <c r="AE16449" s="7"/>
    </row>
    <row r="16451" spans="3:31" s="8" customFormat="1">
      <c r="C16451" s="15"/>
      <c r="G16451" s="7"/>
      <c r="H16451" s="7"/>
      <c r="I16451" s="7"/>
      <c r="J16451" s="7"/>
      <c r="K16451" s="7"/>
      <c r="L16451" s="7"/>
      <c r="M16451" s="7"/>
      <c r="N16451" s="7"/>
      <c r="O16451" s="7"/>
      <c r="P16451" s="7"/>
      <c r="Q16451" s="7"/>
      <c r="R16451" s="7"/>
      <c r="S16451" s="7"/>
      <c r="T16451" s="7"/>
      <c r="U16451" s="7"/>
      <c r="V16451" s="7"/>
      <c r="W16451" s="7"/>
      <c r="X16451" s="7"/>
      <c r="Y16451" s="7"/>
      <c r="Z16451" s="7"/>
      <c r="AA16451" s="7"/>
      <c r="AB16451" s="7"/>
      <c r="AC16451" s="7"/>
      <c r="AD16451" s="7"/>
      <c r="AE16451" s="7"/>
    </row>
    <row r="16453" spans="3:31" s="8" customFormat="1">
      <c r="C16453" s="15"/>
      <c r="G16453" s="7"/>
      <c r="H16453" s="7"/>
      <c r="I16453" s="7"/>
      <c r="J16453" s="7"/>
      <c r="K16453" s="7"/>
      <c r="L16453" s="7"/>
      <c r="M16453" s="7"/>
      <c r="N16453" s="7"/>
      <c r="O16453" s="7"/>
      <c r="P16453" s="7"/>
      <c r="Q16453" s="7"/>
      <c r="R16453" s="7"/>
      <c r="S16453" s="7"/>
      <c r="T16453" s="7"/>
      <c r="U16453" s="7"/>
      <c r="V16453" s="7"/>
      <c r="W16453" s="7"/>
      <c r="X16453" s="7"/>
      <c r="Y16453" s="7"/>
      <c r="Z16453" s="7"/>
      <c r="AA16453" s="7"/>
      <c r="AB16453" s="7"/>
      <c r="AC16453" s="7"/>
      <c r="AD16453" s="7"/>
      <c r="AE16453" s="7"/>
    </row>
    <row r="16455" spans="3:31" s="8" customFormat="1">
      <c r="C16455" s="15"/>
      <c r="G16455" s="7"/>
      <c r="H16455" s="7"/>
      <c r="I16455" s="7"/>
      <c r="J16455" s="7"/>
      <c r="K16455" s="7"/>
      <c r="L16455" s="7"/>
      <c r="M16455" s="7"/>
      <c r="N16455" s="7"/>
      <c r="O16455" s="7"/>
      <c r="P16455" s="7"/>
      <c r="Q16455" s="7"/>
      <c r="R16455" s="7"/>
      <c r="S16455" s="7"/>
      <c r="T16455" s="7"/>
      <c r="U16455" s="7"/>
      <c r="V16455" s="7"/>
      <c r="W16455" s="7"/>
      <c r="X16455" s="7"/>
      <c r="Y16455" s="7"/>
      <c r="Z16455" s="7"/>
      <c r="AA16455" s="7"/>
      <c r="AB16455" s="7"/>
      <c r="AC16455" s="7"/>
      <c r="AD16455" s="7"/>
      <c r="AE16455" s="7"/>
    </row>
    <row r="16457" spans="3:31" s="8" customFormat="1">
      <c r="C16457" s="15"/>
      <c r="G16457" s="7"/>
      <c r="H16457" s="7"/>
      <c r="I16457" s="7"/>
      <c r="J16457" s="7"/>
      <c r="K16457" s="7"/>
      <c r="L16457" s="7"/>
      <c r="M16457" s="7"/>
      <c r="N16457" s="7"/>
      <c r="O16457" s="7"/>
      <c r="P16457" s="7"/>
      <c r="Q16457" s="7"/>
      <c r="R16457" s="7"/>
      <c r="S16457" s="7"/>
      <c r="T16457" s="7"/>
      <c r="U16457" s="7"/>
      <c r="V16457" s="7"/>
      <c r="W16457" s="7"/>
      <c r="X16457" s="7"/>
      <c r="Y16457" s="7"/>
      <c r="Z16457" s="7"/>
      <c r="AA16457" s="7"/>
      <c r="AB16457" s="7"/>
      <c r="AC16457" s="7"/>
      <c r="AD16457" s="7"/>
      <c r="AE16457" s="7"/>
    </row>
    <row r="16459" spans="3:31" s="8" customFormat="1">
      <c r="C16459" s="15"/>
      <c r="G16459" s="7"/>
      <c r="H16459" s="7"/>
      <c r="I16459" s="7"/>
      <c r="J16459" s="7"/>
      <c r="K16459" s="7"/>
      <c r="L16459" s="7"/>
      <c r="M16459" s="7"/>
      <c r="N16459" s="7"/>
      <c r="O16459" s="7"/>
      <c r="P16459" s="7"/>
      <c r="Q16459" s="7"/>
      <c r="R16459" s="7"/>
      <c r="S16459" s="7"/>
      <c r="T16459" s="7"/>
      <c r="U16459" s="7"/>
      <c r="V16459" s="7"/>
      <c r="W16459" s="7"/>
      <c r="X16459" s="7"/>
      <c r="Y16459" s="7"/>
      <c r="Z16459" s="7"/>
      <c r="AA16459" s="7"/>
      <c r="AB16459" s="7"/>
      <c r="AC16459" s="7"/>
      <c r="AD16459" s="7"/>
      <c r="AE16459" s="7"/>
    </row>
    <row r="16461" spans="3:31" s="8" customFormat="1">
      <c r="C16461" s="15"/>
      <c r="G16461" s="7"/>
      <c r="H16461" s="7"/>
      <c r="I16461" s="7"/>
      <c r="J16461" s="7"/>
      <c r="K16461" s="7"/>
      <c r="L16461" s="7"/>
      <c r="M16461" s="7"/>
      <c r="N16461" s="7"/>
      <c r="O16461" s="7"/>
      <c r="P16461" s="7"/>
      <c r="Q16461" s="7"/>
      <c r="R16461" s="7"/>
      <c r="S16461" s="7"/>
      <c r="T16461" s="7"/>
      <c r="U16461" s="7"/>
      <c r="V16461" s="7"/>
      <c r="W16461" s="7"/>
      <c r="X16461" s="7"/>
      <c r="Y16461" s="7"/>
      <c r="Z16461" s="7"/>
      <c r="AA16461" s="7"/>
      <c r="AB16461" s="7"/>
      <c r="AC16461" s="7"/>
      <c r="AD16461" s="7"/>
      <c r="AE16461" s="7"/>
    </row>
    <row r="16463" spans="3:31" s="8" customFormat="1">
      <c r="C16463" s="15"/>
      <c r="G16463" s="7"/>
      <c r="H16463" s="7"/>
      <c r="I16463" s="7"/>
      <c r="J16463" s="7"/>
      <c r="K16463" s="7"/>
      <c r="L16463" s="7"/>
      <c r="M16463" s="7"/>
      <c r="N16463" s="7"/>
      <c r="O16463" s="7"/>
      <c r="P16463" s="7"/>
      <c r="Q16463" s="7"/>
      <c r="R16463" s="7"/>
      <c r="S16463" s="7"/>
      <c r="T16463" s="7"/>
      <c r="U16463" s="7"/>
      <c r="V16463" s="7"/>
      <c r="W16463" s="7"/>
      <c r="X16463" s="7"/>
      <c r="Y16463" s="7"/>
      <c r="Z16463" s="7"/>
      <c r="AA16463" s="7"/>
      <c r="AB16463" s="7"/>
      <c r="AC16463" s="7"/>
      <c r="AD16463" s="7"/>
      <c r="AE16463" s="7"/>
    </row>
    <row r="16465" spans="3:31" s="8" customFormat="1">
      <c r="C16465" s="15"/>
      <c r="G16465" s="7"/>
      <c r="H16465" s="7"/>
      <c r="I16465" s="7"/>
      <c r="J16465" s="7"/>
      <c r="K16465" s="7"/>
      <c r="L16465" s="7"/>
      <c r="M16465" s="7"/>
      <c r="N16465" s="7"/>
      <c r="O16465" s="7"/>
      <c r="P16465" s="7"/>
      <c r="Q16465" s="7"/>
      <c r="R16465" s="7"/>
      <c r="S16465" s="7"/>
      <c r="T16465" s="7"/>
      <c r="U16465" s="7"/>
      <c r="V16465" s="7"/>
      <c r="W16465" s="7"/>
      <c r="X16465" s="7"/>
      <c r="Y16465" s="7"/>
      <c r="Z16465" s="7"/>
      <c r="AA16465" s="7"/>
      <c r="AB16465" s="7"/>
      <c r="AC16465" s="7"/>
      <c r="AD16465" s="7"/>
      <c r="AE16465" s="7"/>
    </row>
    <row r="16467" spans="3:31" s="8" customFormat="1">
      <c r="C16467" s="15"/>
      <c r="G16467" s="7"/>
      <c r="H16467" s="7"/>
      <c r="I16467" s="7"/>
      <c r="J16467" s="7"/>
      <c r="K16467" s="7"/>
      <c r="L16467" s="7"/>
      <c r="M16467" s="7"/>
      <c r="N16467" s="7"/>
      <c r="O16467" s="7"/>
      <c r="P16467" s="7"/>
      <c r="Q16467" s="7"/>
      <c r="R16467" s="7"/>
      <c r="S16467" s="7"/>
      <c r="T16467" s="7"/>
      <c r="U16467" s="7"/>
      <c r="V16467" s="7"/>
      <c r="W16467" s="7"/>
      <c r="X16467" s="7"/>
      <c r="Y16467" s="7"/>
      <c r="Z16467" s="7"/>
      <c r="AA16467" s="7"/>
      <c r="AB16467" s="7"/>
      <c r="AC16467" s="7"/>
      <c r="AD16467" s="7"/>
      <c r="AE16467" s="7"/>
    </row>
    <row r="16469" spans="3:31" s="8" customFormat="1">
      <c r="C16469" s="15"/>
      <c r="G16469" s="7"/>
      <c r="H16469" s="7"/>
      <c r="I16469" s="7"/>
      <c r="J16469" s="7"/>
      <c r="K16469" s="7"/>
      <c r="L16469" s="7"/>
      <c r="M16469" s="7"/>
      <c r="N16469" s="7"/>
      <c r="O16469" s="7"/>
      <c r="P16469" s="7"/>
      <c r="Q16469" s="7"/>
      <c r="R16469" s="7"/>
      <c r="S16469" s="7"/>
      <c r="T16469" s="7"/>
      <c r="U16469" s="7"/>
      <c r="V16469" s="7"/>
      <c r="W16469" s="7"/>
      <c r="X16469" s="7"/>
      <c r="Y16469" s="7"/>
      <c r="Z16469" s="7"/>
      <c r="AA16469" s="7"/>
      <c r="AB16469" s="7"/>
      <c r="AC16469" s="7"/>
      <c r="AD16469" s="7"/>
      <c r="AE16469" s="7"/>
    </row>
    <row r="16471" spans="3:31" s="8" customFormat="1">
      <c r="C16471" s="15"/>
      <c r="G16471" s="7"/>
      <c r="H16471" s="7"/>
      <c r="I16471" s="7"/>
      <c r="J16471" s="7"/>
      <c r="K16471" s="7"/>
      <c r="L16471" s="7"/>
      <c r="M16471" s="7"/>
      <c r="N16471" s="7"/>
      <c r="O16471" s="7"/>
      <c r="P16471" s="7"/>
      <c r="Q16471" s="7"/>
      <c r="R16471" s="7"/>
      <c r="S16471" s="7"/>
      <c r="T16471" s="7"/>
      <c r="U16471" s="7"/>
      <c r="V16471" s="7"/>
      <c r="W16471" s="7"/>
      <c r="X16471" s="7"/>
      <c r="Y16471" s="7"/>
      <c r="Z16471" s="7"/>
      <c r="AA16471" s="7"/>
      <c r="AB16471" s="7"/>
      <c r="AC16471" s="7"/>
      <c r="AD16471" s="7"/>
      <c r="AE16471" s="7"/>
    </row>
    <row r="16473" spans="3:31" s="8" customFormat="1">
      <c r="C16473" s="15"/>
      <c r="G16473" s="7"/>
      <c r="H16473" s="7"/>
      <c r="I16473" s="7"/>
      <c r="J16473" s="7"/>
      <c r="K16473" s="7"/>
      <c r="L16473" s="7"/>
      <c r="M16473" s="7"/>
      <c r="N16473" s="7"/>
      <c r="O16473" s="7"/>
      <c r="P16473" s="7"/>
      <c r="Q16473" s="7"/>
      <c r="R16473" s="7"/>
      <c r="S16473" s="7"/>
      <c r="T16473" s="7"/>
      <c r="U16473" s="7"/>
      <c r="V16473" s="7"/>
      <c r="W16473" s="7"/>
      <c r="X16473" s="7"/>
      <c r="Y16473" s="7"/>
      <c r="Z16473" s="7"/>
      <c r="AA16473" s="7"/>
      <c r="AB16473" s="7"/>
      <c r="AC16473" s="7"/>
      <c r="AD16473" s="7"/>
      <c r="AE16473" s="7"/>
    </row>
    <row r="16475" spans="3:31" s="8" customFormat="1">
      <c r="C16475" s="15"/>
      <c r="G16475" s="7"/>
      <c r="H16475" s="7"/>
      <c r="I16475" s="7"/>
      <c r="J16475" s="7"/>
      <c r="K16475" s="7"/>
      <c r="L16475" s="7"/>
      <c r="M16475" s="7"/>
      <c r="N16475" s="7"/>
      <c r="O16475" s="7"/>
      <c r="P16475" s="7"/>
      <c r="Q16475" s="7"/>
      <c r="R16475" s="7"/>
      <c r="S16475" s="7"/>
      <c r="T16475" s="7"/>
      <c r="U16475" s="7"/>
      <c r="V16475" s="7"/>
      <c r="W16475" s="7"/>
      <c r="X16475" s="7"/>
      <c r="Y16475" s="7"/>
      <c r="Z16475" s="7"/>
      <c r="AA16475" s="7"/>
      <c r="AB16475" s="7"/>
      <c r="AC16475" s="7"/>
      <c r="AD16475" s="7"/>
      <c r="AE16475" s="7"/>
    </row>
    <row r="16477" spans="3:31" s="8" customFormat="1">
      <c r="C16477" s="15"/>
      <c r="G16477" s="7"/>
      <c r="H16477" s="7"/>
      <c r="I16477" s="7"/>
      <c r="J16477" s="7"/>
      <c r="K16477" s="7"/>
      <c r="L16477" s="7"/>
      <c r="M16477" s="7"/>
      <c r="N16477" s="7"/>
      <c r="O16477" s="7"/>
      <c r="P16477" s="7"/>
      <c r="Q16477" s="7"/>
      <c r="R16477" s="7"/>
      <c r="S16477" s="7"/>
      <c r="T16477" s="7"/>
      <c r="U16477" s="7"/>
      <c r="V16477" s="7"/>
      <c r="W16477" s="7"/>
      <c r="X16477" s="7"/>
      <c r="Y16477" s="7"/>
      <c r="Z16477" s="7"/>
      <c r="AA16477" s="7"/>
      <c r="AB16477" s="7"/>
      <c r="AC16477" s="7"/>
      <c r="AD16477" s="7"/>
      <c r="AE16477" s="7"/>
    </row>
    <row r="16479" spans="3:31" s="8" customFormat="1">
      <c r="C16479" s="15"/>
      <c r="G16479" s="7"/>
      <c r="H16479" s="7"/>
      <c r="I16479" s="7"/>
      <c r="J16479" s="7"/>
      <c r="K16479" s="7"/>
      <c r="L16479" s="7"/>
      <c r="M16479" s="7"/>
      <c r="N16479" s="7"/>
      <c r="O16479" s="7"/>
      <c r="P16479" s="7"/>
      <c r="Q16479" s="7"/>
      <c r="R16479" s="7"/>
      <c r="S16479" s="7"/>
      <c r="T16479" s="7"/>
      <c r="U16479" s="7"/>
      <c r="V16479" s="7"/>
      <c r="W16479" s="7"/>
      <c r="X16479" s="7"/>
      <c r="Y16479" s="7"/>
      <c r="Z16479" s="7"/>
      <c r="AA16479" s="7"/>
      <c r="AB16479" s="7"/>
      <c r="AC16479" s="7"/>
      <c r="AD16479" s="7"/>
      <c r="AE16479" s="7"/>
    </row>
    <row r="16481" spans="3:31" s="8" customFormat="1">
      <c r="C16481" s="15"/>
      <c r="G16481" s="7"/>
      <c r="H16481" s="7"/>
      <c r="I16481" s="7"/>
      <c r="J16481" s="7"/>
      <c r="K16481" s="7"/>
      <c r="L16481" s="7"/>
      <c r="M16481" s="7"/>
      <c r="N16481" s="7"/>
      <c r="O16481" s="7"/>
      <c r="P16481" s="7"/>
      <c r="Q16481" s="7"/>
      <c r="R16481" s="7"/>
      <c r="S16481" s="7"/>
      <c r="T16481" s="7"/>
      <c r="U16481" s="7"/>
      <c r="V16481" s="7"/>
      <c r="W16481" s="7"/>
      <c r="X16481" s="7"/>
      <c r="Y16481" s="7"/>
      <c r="Z16481" s="7"/>
      <c r="AA16481" s="7"/>
      <c r="AB16481" s="7"/>
      <c r="AC16481" s="7"/>
      <c r="AD16481" s="7"/>
      <c r="AE16481" s="7"/>
    </row>
    <row r="16483" spans="3:31" s="8" customFormat="1">
      <c r="C16483" s="15"/>
      <c r="G16483" s="7"/>
      <c r="H16483" s="7"/>
      <c r="I16483" s="7"/>
      <c r="J16483" s="7"/>
      <c r="K16483" s="7"/>
      <c r="L16483" s="7"/>
      <c r="M16483" s="7"/>
      <c r="N16483" s="7"/>
      <c r="O16483" s="7"/>
      <c r="P16483" s="7"/>
      <c r="Q16483" s="7"/>
      <c r="R16483" s="7"/>
      <c r="S16483" s="7"/>
      <c r="T16483" s="7"/>
      <c r="U16483" s="7"/>
      <c r="V16483" s="7"/>
      <c r="W16483" s="7"/>
      <c r="X16483" s="7"/>
      <c r="Y16483" s="7"/>
      <c r="Z16483" s="7"/>
      <c r="AA16483" s="7"/>
      <c r="AB16483" s="7"/>
      <c r="AC16483" s="7"/>
      <c r="AD16483" s="7"/>
      <c r="AE16483" s="7"/>
    </row>
    <row r="16485" spans="3:31" s="8" customFormat="1">
      <c r="C16485" s="15"/>
      <c r="G16485" s="7"/>
      <c r="H16485" s="7"/>
      <c r="I16485" s="7"/>
      <c r="J16485" s="7"/>
      <c r="K16485" s="7"/>
      <c r="L16485" s="7"/>
      <c r="M16485" s="7"/>
      <c r="N16485" s="7"/>
      <c r="O16485" s="7"/>
      <c r="P16485" s="7"/>
      <c r="Q16485" s="7"/>
      <c r="R16485" s="7"/>
      <c r="S16485" s="7"/>
      <c r="T16485" s="7"/>
      <c r="U16485" s="7"/>
      <c r="V16485" s="7"/>
      <c r="W16485" s="7"/>
      <c r="X16485" s="7"/>
      <c r="Y16485" s="7"/>
      <c r="Z16485" s="7"/>
      <c r="AA16485" s="7"/>
      <c r="AB16485" s="7"/>
      <c r="AC16485" s="7"/>
      <c r="AD16485" s="7"/>
      <c r="AE16485" s="7"/>
    </row>
    <row r="16487" spans="3:31" s="8" customFormat="1">
      <c r="C16487" s="15"/>
      <c r="G16487" s="7"/>
      <c r="H16487" s="7"/>
      <c r="I16487" s="7"/>
      <c r="J16487" s="7"/>
      <c r="K16487" s="7"/>
      <c r="L16487" s="7"/>
      <c r="M16487" s="7"/>
      <c r="N16487" s="7"/>
      <c r="O16487" s="7"/>
      <c r="P16487" s="7"/>
      <c r="Q16487" s="7"/>
      <c r="R16487" s="7"/>
      <c r="S16487" s="7"/>
      <c r="T16487" s="7"/>
      <c r="U16487" s="7"/>
      <c r="V16487" s="7"/>
      <c r="W16487" s="7"/>
      <c r="X16487" s="7"/>
      <c r="Y16487" s="7"/>
      <c r="Z16487" s="7"/>
      <c r="AA16487" s="7"/>
      <c r="AB16487" s="7"/>
      <c r="AC16487" s="7"/>
      <c r="AD16487" s="7"/>
      <c r="AE16487" s="7"/>
    </row>
    <row r="16489" spans="3:31" s="8" customFormat="1">
      <c r="C16489" s="15"/>
      <c r="G16489" s="7"/>
      <c r="H16489" s="7"/>
      <c r="I16489" s="7"/>
      <c r="J16489" s="7"/>
      <c r="K16489" s="7"/>
      <c r="L16489" s="7"/>
      <c r="M16489" s="7"/>
      <c r="N16489" s="7"/>
      <c r="O16489" s="7"/>
      <c r="P16489" s="7"/>
      <c r="Q16489" s="7"/>
      <c r="R16489" s="7"/>
      <c r="S16489" s="7"/>
      <c r="T16489" s="7"/>
      <c r="U16489" s="7"/>
      <c r="V16489" s="7"/>
      <c r="W16489" s="7"/>
      <c r="X16489" s="7"/>
      <c r="Y16489" s="7"/>
      <c r="Z16489" s="7"/>
      <c r="AA16489" s="7"/>
      <c r="AB16489" s="7"/>
      <c r="AC16489" s="7"/>
      <c r="AD16489" s="7"/>
      <c r="AE16489" s="7"/>
    </row>
    <row r="16491" spans="3:31" s="8" customFormat="1">
      <c r="C16491" s="15"/>
      <c r="G16491" s="7"/>
      <c r="H16491" s="7"/>
      <c r="I16491" s="7"/>
      <c r="J16491" s="7"/>
      <c r="K16491" s="7"/>
      <c r="L16491" s="7"/>
      <c r="M16491" s="7"/>
      <c r="N16491" s="7"/>
      <c r="O16491" s="7"/>
      <c r="P16491" s="7"/>
      <c r="Q16491" s="7"/>
      <c r="R16491" s="7"/>
      <c r="S16491" s="7"/>
      <c r="T16491" s="7"/>
      <c r="U16491" s="7"/>
      <c r="V16491" s="7"/>
      <c r="W16491" s="7"/>
      <c r="X16491" s="7"/>
      <c r="Y16491" s="7"/>
      <c r="Z16491" s="7"/>
      <c r="AA16491" s="7"/>
      <c r="AB16491" s="7"/>
      <c r="AC16491" s="7"/>
      <c r="AD16491" s="7"/>
      <c r="AE16491" s="7"/>
    </row>
    <row r="16493" spans="3:31" s="8" customFormat="1">
      <c r="C16493" s="15"/>
      <c r="G16493" s="7"/>
      <c r="H16493" s="7"/>
      <c r="I16493" s="7"/>
      <c r="J16493" s="7"/>
      <c r="K16493" s="7"/>
      <c r="L16493" s="7"/>
      <c r="M16493" s="7"/>
      <c r="N16493" s="7"/>
      <c r="O16493" s="7"/>
      <c r="P16493" s="7"/>
      <c r="Q16493" s="7"/>
      <c r="R16493" s="7"/>
      <c r="S16493" s="7"/>
      <c r="T16493" s="7"/>
      <c r="U16493" s="7"/>
      <c r="V16493" s="7"/>
      <c r="W16493" s="7"/>
      <c r="X16493" s="7"/>
      <c r="Y16493" s="7"/>
      <c r="Z16493" s="7"/>
      <c r="AA16493" s="7"/>
      <c r="AB16493" s="7"/>
      <c r="AC16493" s="7"/>
      <c r="AD16493" s="7"/>
      <c r="AE16493" s="7"/>
    </row>
    <row r="16495" spans="3:31" s="8" customFormat="1">
      <c r="C16495" s="15"/>
      <c r="G16495" s="7"/>
      <c r="H16495" s="7"/>
      <c r="I16495" s="7"/>
      <c r="J16495" s="7"/>
      <c r="K16495" s="7"/>
      <c r="L16495" s="7"/>
      <c r="M16495" s="7"/>
      <c r="N16495" s="7"/>
      <c r="O16495" s="7"/>
      <c r="P16495" s="7"/>
      <c r="Q16495" s="7"/>
      <c r="R16495" s="7"/>
      <c r="S16495" s="7"/>
      <c r="T16495" s="7"/>
      <c r="U16495" s="7"/>
      <c r="V16495" s="7"/>
      <c r="W16495" s="7"/>
      <c r="X16495" s="7"/>
      <c r="Y16495" s="7"/>
      <c r="Z16495" s="7"/>
      <c r="AA16495" s="7"/>
      <c r="AB16495" s="7"/>
      <c r="AC16495" s="7"/>
      <c r="AD16495" s="7"/>
      <c r="AE16495" s="7"/>
    </row>
    <row r="16497" spans="3:31" s="8" customFormat="1">
      <c r="C16497" s="15"/>
      <c r="G16497" s="7"/>
      <c r="H16497" s="7"/>
      <c r="I16497" s="7"/>
      <c r="J16497" s="7"/>
      <c r="K16497" s="7"/>
      <c r="L16497" s="7"/>
      <c r="M16497" s="7"/>
      <c r="N16497" s="7"/>
      <c r="O16497" s="7"/>
      <c r="P16497" s="7"/>
      <c r="Q16497" s="7"/>
      <c r="R16497" s="7"/>
      <c r="S16497" s="7"/>
      <c r="T16497" s="7"/>
      <c r="U16497" s="7"/>
      <c r="V16497" s="7"/>
      <c r="W16497" s="7"/>
      <c r="X16497" s="7"/>
      <c r="Y16497" s="7"/>
      <c r="Z16497" s="7"/>
      <c r="AA16497" s="7"/>
      <c r="AB16497" s="7"/>
      <c r="AC16497" s="7"/>
      <c r="AD16497" s="7"/>
      <c r="AE16497" s="7"/>
    </row>
    <row r="16499" spans="3:31" s="8" customFormat="1">
      <c r="C16499" s="15"/>
      <c r="G16499" s="7"/>
      <c r="H16499" s="7"/>
      <c r="I16499" s="7"/>
      <c r="J16499" s="7"/>
      <c r="K16499" s="7"/>
      <c r="L16499" s="7"/>
      <c r="M16499" s="7"/>
      <c r="N16499" s="7"/>
      <c r="O16499" s="7"/>
      <c r="P16499" s="7"/>
      <c r="Q16499" s="7"/>
      <c r="R16499" s="7"/>
      <c r="S16499" s="7"/>
      <c r="T16499" s="7"/>
      <c r="U16499" s="7"/>
      <c r="V16499" s="7"/>
      <c r="W16499" s="7"/>
      <c r="X16499" s="7"/>
      <c r="Y16499" s="7"/>
      <c r="Z16499" s="7"/>
      <c r="AA16499" s="7"/>
      <c r="AB16499" s="7"/>
      <c r="AC16499" s="7"/>
      <c r="AD16499" s="7"/>
      <c r="AE16499" s="7"/>
    </row>
    <row r="16501" spans="3:31" s="8" customFormat="1">
      <c r="C16501" s="15"/>
      <c r="G16501" s="7"/>
      <c r="H16501" s="7"/>
      <c r="I16501" s="7"/>
      <c r="J16501" s="7"/>
      <c r="K16501" s="7"/>
      <c r="L16501" s="7"/>
      <c r="M16501" s="7"/>
      <c r="N16501" s="7"/>
      <c r="O16501" s="7"/>
      <c r="P16501" s="7"/>
      <c r="Q16501" s="7"/>
      <c r="R16501" s="7"/>
      <c r="S16501" s="7"/>
      <c r="T16501" s="7"/>
      <c r="U16501" s="7"/>
      <c r="V16501" s="7"/>
      <c r="W16501" s="7"/>
      <c r="X16501" s="7"/>
      <c r="Y16501" s="7"/>
      <c r="Z16501" s="7"/>
      <c r="AA16501" s="7"/>
      <c r="AB16501" s="7"/>
      <c r="AC16501" s="7"/>
      <c r="AD16501" s="7"/>
      <c r="AE16501" s="7"/>
    </row>
    <row r="16503" spans="3:31" s="8" customFormat="1">
      <c r="C16503" s="15"/>
      <c r="G16503" s="7"/>
      <c r="H16503" s="7"/>
      <c r="I16503" s="7"/>
      <c r="J16503" s="7"/>
      <c r="K16503" s="7"/>
      <c r="L16503" s="7"/>
      <c r="M16503" s="7"/>
      <c r="N16503" s="7"/>
      <c r="O16503" s="7"/>
      <c r="P16503" s="7"/>
      <c r="Q16503" s="7"/>
      <c r="R16503" s="7"/>
      <c r="S16503" s="7"/>
      <c r="T16503" s="7"/>
      <c r="U16503" s="7"/>
      <c r="V16503" s="7"/>
      <c r="W16503" s="7"/>
      <c r="X16503" s="7"/>
      <c r="Y16503" s="7"/>
      <c r="Z16503" s="7"/>
      <c r="AA16503" s="7"/>
      <c r="AB16503" s="7"/>
      <c r="AC16503" s="7"/>
      <c r="AD16503" s="7"/>
      <c r="AE16503" s="7"/>
    </row>
    <row r="16505" spans="3:31" s="8" customFormat="1">
      <c r="C16505" s="15"/>
      <c r="G16505" s="7"/>
      <c r="H16505" s="7"/>
      <c r="I16505" s="7"/>
      <c r="J16505" s="7"/>
      <c r="K16505" s="7"/>
      <c r="L16505" s="7"/>
      <c r="M16505" s="7"/>
      <c r="N16505" s="7"/>
      <c r="O16505" s="7"/>
      <c r="P16505" s="7"/>
      <c r="Q16505" s="7"/>
      <c r="R16505" s="7"/>
      <c r="S16505" s="7"/>
      <c r="T16505" s="7"/>
      <c r="U16505" s="7"/>
      <c r="V16505" s="7"/>
      <c r="W16505" s="7"/>
      <c r="X16505" s="7"/>
      <c r="Y16505" s="7"/>
      <c r="Z16505" s="7"/>
      <c r="AA16505" s="7"/>
      <c r="AB16505" s="7"/>
      <c r="AC16505" s="7"/>
      <c r="AD16505" s="7"/>
      <c r="AE16505" s="7"/>
    </row>
    <row r="16507" spans="3:31" s="8" customFormat="1">
      <c r="C16507" s="15"/>
      <c r="G16507" s="7"/>
      <c r="H16507" s="7"/>
      <c r="I16507" s="7"/>
      <c r="J16507" s="7"/>
      <c r="K16507" s="7"/>
      <c r="L16507" s="7"/>
      <c r="M16507" s="7"/>
      <c r="N16507" s="7"/>
      <c r="O16507" s="7"/>
      <c r="P16507" s="7"/>
      <c r="Q16507" s="7"/>
      <c r="R16507" s="7"/>
      <c r="S16507" s="7"/>
      <c r="T16507" s="7"/>
      <c r="U16507" s="7"/>
      <c r="V16507" s="7"/>
      <c r="W16507" s="7"/>
      <c r="X16507" s="7"/>
      <c r="Y16507" s="7"/>
      <c r="Z16507" s="7"/>
      <c r="AA16507" s="7"/>
      <c r="AB16507" s="7"/>
      <c r="AC16507" s="7"/>
      <c r="AD16507" s="7"/>
      <c r="AE16507" s="7"/>
    </row>
    <row r="16509" spans="3:31" s="8" customFormat="1">
      <c r="C16509" s="15"/>
      <c r="G16509" s="7"/>
      <c r="H16509" s="7"/>
      <c r="I16509" s="7"/>
      <c r="J16509" s="7"/>
      <c r="K16509" s="7"/>
      <c r="L16509" s="7"/>
      <c r="M16509" s="7"/>
      <c r="N16509" s="7"/>
      <c r="O16509" s="7"/>
      <c r="P16509" s="7"/>
      <c r="Q16509" s="7"/>
      <c r="R16509" s="7"/>
      <c r="S16509" s="7"/>
      <c r="T16509" s="7"/>
      <c r="U16509" s="7"/>
      <c r="V16509" s="7"/>
      <c r="W16509" s="7"/>
      <c r="X16509" s="7"/>
      <c r="Y16509" s="7"/>
      <c r="Z16509" s="7"/>
      <c r="AA16509" s="7"/>
      <c r="AB16509" s="7"/>
      <c r="AC16509" s="7"/>
      <c r="AD16509" s="7"/>
      <c r="AE16509" s="7"/>
    </row>
    <row r="16511" spans="3:31" s="8" customFormat="1">
      <c r="C16511" s="15"/>
      <c r="G16511" s="7"/>
      <c r="H16511" s="7"/>
      <c r="I16511" s="7"/>
      <c r="J16511" s="7"/>
      <c r="K16511" s="7"/>
      <c r="L16511" s="7"/>
      <c r="M16511" s="7"/>
      <c r="N16511" s="7"/>
      <c r="O16511" s="7"/>
      <c r="P16511" s="7"/>
      <c r="Q16511" s="7"/>
      <c r="R16511" s="7"/>
      <c r="S16511" s="7"/>
      <c r="T16511" s="7"/>
      <c r="U16511" s="7"/>
      <c r="V16511" s="7"/>
      <c r="W16511" s="7"/>
      <c r="X16511" s="7"/>
      <c r="Y16511" s="7"/>
      <c r="Z16511" s="7"/>
      <c r="AA16511" s="7"/>
      <c r="AB16511" s="7"/>
      <c r="AC16511" s="7"/>
      <c r="AD16511" s="7"/>
      <c r="AE16511" s="7"/>
    </row>
    <row r="16513" spans="3:31" s="8" customFormat="1">
      <c r="C16513" s="15"/>
      <c r="G16513" s="7"/>
      <c r="H16513" s="7"/>
      <c r="I16513" s="7"/>
      <c r="J16513" s="7"/>
      <c r="K16513" s="7"/>
      <c r="L16513" s="7"/>
      <c r="M16513" s="7"/>
      <c r="N16513" s="7"/>
      <c r="O16513" s="7"/>
      <c r="P16513" s="7"/>
      <c r="Q16513" s="7"/>
      <c r="R16513" s="7"/>
      <c r="S16513" s="7"/>
      <c r="T16513" s="7"/>
      <c r="U16513" s="7"/>
      <c r="V16513" s="7"/>
      <c r="W16513" s="7"/>
      <c r="X16513" s="7"/>
      <c r="Y16513" s="7"/>
      <c r="Z16513" s="7"/>
      <c r="AA16513" s="7"/>
      <c r="AB16513" s="7"/>
      <c r="AC16513" s="7"/>
      <c r="AD16513" s="7"/>
      <c r="AE16513" s="7"/>
    </row>
    <row r="16515" spans="3:31" s="8" customFormat="1">
      <c r="C16515" s="15"/>
      <c r="G16515" s="7"/>
      <c r="H16515" s="7"/>
      <c r="I16515" s="7"/>
      <c r="J16515" s="7"/>
      <c r="K16515" s="7"/>
      <c r="L16515" s="7"/>
      <c r="M16515" s="7"/>
      <c r="N16515" s="7"/>
      <c r="O16515" s="7"/>
      <c r="P16515" s="7"/>
      <c r="Q16515" s="7"/>
      <c r="R16515" s="7"/>
      <c r="S16515" s="7"/>
      <c r="T16515" s="7"/>
      <c r="U16515" s="7"/>
      <c r="V16515" s="7"/>
      <c r="W16515" s="7"/>
      <c r="X16515" s="7"/>
      <c r="Y16515" s="7"/>
      <c r="Z16515" s="7"/>
      <c r="AA16515" s="7"/>
      <c r="AB16515" s="7"/>
      <c r="AC16515" s="7"/>
      <c r="AD16515" s="7"/>
      <c r="AE16515" s="7"/>
    </row>
    <row r="16517" spans="3:31" s="8" customFormat="1">
      <c r="C16517" s="15"/>
      <c r="G16517" s="7"/>
      <c r="H16517" s="7"/>
      <c r="I16517" s="7"/>
      <c r="J16517" s="7"/>
      <c r="K16517" s="7"/>
      <c r="L16517" s="7"/>
      <c r="M16517" s="7"/>
      <c r="N16517" s="7"/>
      <c r="O16517" s="7"/>
      <c r="P16517" s="7"/>
      <c r="Q16517" s="7"/>
      <c r="R16517" s="7"/>
      <c r="S16517" s="7"/>
      <c r="T16517" s="7"/>
      <c r="U16517" s="7"/>
      <c r="V16517" s="7"/>
      <c r="W16517" s="7"/>
      <c r="X16517" s="7"/>
      <c r="Y16517" s="7"/>
      <c r="Z16517" s="7"/>
      <c r="AA16517" s="7"/>
      <c r="AB16517" s="7"/>
      <c r="AC16517" s="7"/>
      <c r="AD16517" s="7"/>
      <c r="AE16517" s="7"/>
    </row>
    <row r="16519" spans="3:31" s="8" customFormat="1">
      <c r="C16519" s="15"/>
      <c r="G16519" s="7"/>
      <c r="H16519" s="7"/>
      <c r="I16519" s="7"/>
      <c r="J16519" s="7"/>
      <c r="K16519" s="7"/>
      <c r="L16519" s="7"/>
      <c r="M16519" s="7"/>
      <c r="N16519" s="7"/>
      <c r="O16519" s="7"/>
      <c r="P16519" s="7"/>
      <c r="Q16519" s="7"/>
      <c r="R16519" s="7"/>
      <c r="S16519" s="7"/>
      <c r="T16519" s="7"/>
      <c r="U16519" s="7"/>
      <c r="V16519" s="7"/>
      <c r="W16519" s="7"/>
      <c r="X16519" s="7"/>
      <c r="Y16519" s="7"/>
      <c r="Z16519" s="7"/>
      <c r="AA16519" s="7"/>
      <c r="AB16519" s="7"/>
      <c r="AC16519" s="7"/>
      <c r="AD16519" s="7"/>
      <c r="AE16519" s="7"/>
    </row>
    <row r="16521" spans="3:31" s="8" customFormat="1">
      <c r="C16521" s="15"/>
      <c r="G16521" s="7"/>
      <c r="H16521" s="7"/>
      <c r="I16521" s="7"/>
      <c r="J16521" s="7"/>
      <c r="K16521" s="7"/>
      <c r="L16521" s="7"/>
      <c r="M16521" s="7"/>
      <c r="N16521" s="7"/>
      <c r="O16521" s="7"/>
      <c r="P16521" s="7"/>
      <c r="Q16521" s="7"/>
      <c r="R16521" s="7"/>
      <c r="S16521" s="7"/>
      <c r="T16521" s="7"/>
      <c r="U16521" s="7"/>
      <c r="V16521" s="7"/>
      <c r="W16521" s="7"/>
      <c r="X16521" s="7"/>
      <c r="Y16521" s="7"/>
      <c r="Z16521" s="7"/>
      <c r="AA16521" s="7"/>
      <c r="AB16521" s="7"/>
      <c r="AC16521" s="7"/>
      <c r="AD16521" s="7"/>
      <c r="AE16521" s="7"/>
    </row>
    <row r="16523" spans="3:31" s="8" customFormat="1">
      <c r="C16523" s="15"/>
      <c r="G16523" s="7"/>
      <c r="H16523" s="7"/>
      <c r="I16523" s="7"/>
      <c r="J16523" s="7"/>
      <c r="K16523" s="7"/>
      <c r="L16523" s="7"/>
      <c r="M16523" s="7"/>
      <c r="N16523" s="7"/>
      <c r="O16523" s="7"/>
      <c r="P16523" s="7"/>
      <c r="Q16523" s="7"/>
      <c r="R16523" s="7"/>
      <c r="S16523" s="7"/>
      <c r="T16523" s="7"/>
      <c r="U16523" s="7"/>
      <c r="V16523" s="7"/>
      <c r="W16523" s="7"/>
      <c r="X16523" s="7"/>
      <c r="Y16523" s="7"/>
      <c r="Z16523" s="7"/>
      <c r="AA16523" s="7"/>
      <c r="AB16523" s="7"/>
      <c r="AC16523" s="7"/>
      <c r="AD16523" s="7"/>
      <c r="AE16523" s="7"/>
    </row>
    <row r="16525" spans="3:31" s="8" customFormat="1">
      <c r="C16525" s="15"/>
      <c r="G16525" s="7"/>
      <c r="H16525" s="7"/>
      <c r="I16525" s="7"/>
      <c r="J16525" s="7"/>
      <c r="K16525" s="7"/>
      <c r="L16525" s="7"/>
      <c r="M16525" s="7"/>
      <c r="N16525" s="7"/>
      <c r="O16525" s="7"/>
      <c r="P16525" s="7"/>
      <c r="Q16525" s="7"/>
      <c r="R16525" s="7"/>
      <c r="S16525" s="7"/>
      <c r="T16525" s="7"/>
      <c r="U16525" s="7"/>
      <c r="V16525" s="7"/>
      <c r="W16525" s="7"/>
      <c r="X16525" s="7"/>
      <c r="Y16525" s="7"/>
      <c r="Z16525" s="7"/>
      <c r="AA16525" s="7"/>
      <c r="AB16525" s="7"/>
      <c r="AC16525" s="7"/>
      <c r="AD16525" s="7"/>
      <c r="AE16525" s="7"/>
    </row>
    <row r="16527" spans="3:31" s="8" customFormat="1">
      <c r="C16527" s="15"/>
      <c r="G16527" s="7"/>
      <c r="H16527" s="7"/>
      <c r="I16527" s="7"/>
      <c r="J16527" s="7"/>
      <c r="K16527" s="7"/>
      <c r="L16527" s="7"/>
      <c r="M16527" s="7"/>
      <c r="N16527" s="7"/>
      <c r="O16527" s="7"/>
      <c r="P16527" s="7"/>
      <c r="Q16527" s="7"/>
      <c r="R16527" s="7"/>
      <c r="S16527" s="7"/>
      <c r="T16527" s="7"/>
      <c r="U16527" s="7"/>
      <c r="V16527" s="7"/>
      <c r="W16527" s="7"/>
      <c r="X16527" s="7"/>
      <c r="Y16527" s="7"/>
      <c r="Z16527" s="7"/>
      <c r="AA16527" s="7"/>
      <c r="AB16527" s="7"/>
      <c r="AC16527" s="7"/>
      <c r="AD16527" s="7"/>
      <c r="AE16527" s="7"/>
    </row>
    <row r="16529" spans="3:31" s="8" customFormat="1">
      <c r="C16529" s="15"/>
      <c r="G16529" s="7"/>
      <c r="H16529" s="7"/>
      <c r="I16529" s="7"/>
      <c r="J16529" s="7"/>
      <c r="K16529" s="7"/>
      <c r="L16529" s="7"/>
      <c r="M16529" s="7"/>
      <c r="N16529" s="7"/>
      <c r="O16529" s="7"/>
      <c r="P16529" s="7"/>
      <c r="Q16529" s="7"/>
      <c r="R16529" s="7"/>
      <c r="S16529" s="7"/>
      <c r="T16529" s="7"/>
      <c r="U16529" s="7"/>
      <c r="V16529" s="7"/>
      <c r="W16529" s="7"/>
      <c r="X16529" s="7"/>
      <c r="Y16529" s="7"/>
      <c r="Z16529" s="7"/>
      <c r="AA16529" s="7"/>
      <c r="AB16529" s="7"/>
      <c r="AC16529" s="7"/>
      <c r="AD16529" s="7"/>
      <c r="AE16529" s="7"/>
    </row>
    <row r="16531" spans="3:31" s="8" customFormat="1">
      <c r="C16531" s="15"/>
      <c r="G16531" s="7"/>
      <c r="H16531" s="7"/>
      <c r="I16531" s="7"/>
      <c r="J16531" s="7"/>
      <c r="K16531" s="7"/>
      <c r="L16531" s="7"/>
      <c r="M16531" s="7"/>
      <c r="N16531" s="7"/>
      <c r="O16531" s="7"/>
      <c r="P16531" s="7"/>
      <c r="Q16531" s="7"/>
      <c r="R16531" s="7"/>
      <c r="S16531" s="7"/>
      <c r="T16531" s="7"/>
      <c r="U16531" s="7"/>
      <c r="V16531" s="7"/>
      <c r="W16531" s="7"/>
      <c r="X16531" s="7"/>
      <c r="Y16531" s="7"/>
      <c r="Z16531" s="7"/>
      <c r="AA16531" s="7"/>
      <c r="AB16531" s="7"/>
      <c r="AC16531" s="7"/>
      <c r="AD16531" s="7"/>
      <c r="AE16531" s="7"/>
    </row>
    <row r="16533" spans="3:31" s="8" customFormat="1">
      <c r="C16533" s="15"/>
      <c r="G16533" s="7"/>
      <c r="H16533" s="7"/>
      <c r="I16533" s="7"/>
      <c r="J16533" s="7"/>
      <c r="K16533" s="7"/>
      <c r="L16533" s="7"/>
      <c r="M16533" s="7"/>
      <c r="N16533" s="7"/>
      <c r="O16533" s="7"/>
      <c r="P16533" s="7"/>
      <c r="Q16533" s="7"/>
      <c r="R16533" s="7"/>
      <c r="S16533" s="7"/>
      <c r="T16533" s="7"/>
      <c r="U16533" s="7"/>
      <c r="V16533" s="7"/>
      <c r="W16533" s="7"/>
      <c r="X16533" s="7"/>
      <c r="Y16533" s="7"/>
      <c r="Z16533" s="7"/>
      <c r="AA16533" s="7"/>
      <c r="AB16533" s="7"/>
      <c r="AC16533" s="7"/>
      <c r="AD16533" s="7"/>
      <c r="AE16533" s="7"/>
    </row>
    <row r="16535" spans="3:31" s="8" customFormat="1">
      <c r="C16535" s="15"/>
      <c r="G16535" s="7"/>
      <c r="H16535" s="7"/>
      <c r="I16535" s="7"/>
      <c r="J16535" s="7"/>
      <c r="K16535" s="7"/>
      <c r="L16535" s="7"/>
      <c r="M16535" s="7"/>
      <c r="N16535" s="7"/>
      <c r="O16535" s="7"/>
      <c r="P16535" s="7"/>
      <c r="Q16535" s="7"/>
      <c r="R16535" s="7"/>
      <c r="S16535" s="7"/>
      <c r="T16535" s="7"/>
      <c r="U16535" s="7"/>
      <c r="V16535" s="7"/>
      <c r="W16535" s="7"/>
      <c r="X16535" s="7"/>
      <c r="Y16535" s="7"/>
      <c r="Z16535" s="7"/>
      <c r="AA16535" s="7"/>
      <c r="AB16535" s="7"/>
      <c r="AC16535" s="7"/>
      <c r="AD16535" s="7"/>
      <c r="AE16535" s="7"/>
    </row>
    <row r="16537" spans="3:31" s="8" customFormat="1">
      <c r="C16537" s="15"/>
      <c r="G16537" s="7"/>
      <c r="H16537" s="7"/>
      <c r="I16537" s="7"/>
      <c r="J16537" s="7"/>
      <c r="K16537" s="7"/>
      <c r="L16537" s="7"/>
      <c r="M16537" s="7"/>
      <c r="N16537" s="7"/>
      <c r="O16537" s="7"/>
      <c r="P16537" s="7"/>
      <c r="Q16537" s="7"/>
      <c r="R16537" s="7"/>
      <c r="S16537" s="7"/>
      <c r="T16537" s="7"/>
      <c r="U16537" s="7"/>
      <c r="V16537" s="7"/>
      <c r="W16537" s="7"/>
      <c r="X16537" s="7"/>
      <c r="Y16537" s="7"/>
      <c r="Z16537" s="7"/>
      <c r="AA16537" s="7"/>
      <c r="AB16537" s="7"/>
      <c r="AC16537" s="7"/>
      <c r="AD16537" s="7"/>
      <c r="AE16537" s="7"/>
    </row>
    <row r="16539" spans="3:31" s="8" customFormat="1">
      <c r="C16539" s="15"/>
      <c r="G16539" s="7"/>
      <c r="H16539" s="7"/>
      <c r="I16539" s="7"/>
      <c r="J16539" s="7"/>
      <c r="K16539" s="7"/>
      <c r="L16539" s="7"/>
      <c r="M16539" s="7"/>
      <c r="N16539" s="7"/>
      <c r="O16539" s="7"/>
      <c r="P16539" s="7"/>
      <c r="Q16539" s="7"/>
      <c r="R16539" s="7"/>
      <c r="S16539" s="7"/>
      <c r="T16539" s="7"/>
      <c r="U16539" s="7"/>
      <c r="V16539" s="7"/>
      <c r="W16539" s="7"/>
      <c r="X16539" s="7"/>
      <c r="Y16539" s="7"/>
      <c r="Z16539" s="7"/>
      <c r="AA16539" s="7"/>
      <c r="AB16539" s="7"/>
      <c r="AC16539" s="7"/>
      <c r="AD16539" s="7"/>
      <c r="AE16539" s="7"/>
    </row>
    <row r="16541" spans="3:31" s="8" customFormat="1">
      <c r="C16541" s="15"/>
      <c r="G16541" s="7"/>
      <c r="H16541" s="7"/>
      <c r="I16541" s="7"/>
      <c r="J16541" s="7"/>
      <c r="K16541" s="7"/>
      <c r="L16541" s="7"/>
      <c r="M16541" s="7"/>
      <c r="N16541" s="7"/>
      <c r="O16541" s="7"/>
      <c r="P16541" s="7"/>
      <c r="Q16541" s="7"/>
      <c r="R16541" s="7"/>
      <c r="S16541" s="7"/>
      <c r="T16541" s="7"/>
      <c r="U16541" s="7"/>
      <c r="V16541" s="7"/>
      <c r="W16541" s="7"/>
      <c r="X16541" s="7"/>
      <c r="Y16541" s="7"/>
      <c r="Z16541" s="7"/>
      <c r="AA16541" s="7"/>
      <c r="AB16541" s="7"/>
      <c r="AC16541" s="7"/>
      <c r="AD16541" s="7"/>
      <c r="AE16541" s="7"/>
    </row>
    <row r="16543" spans="3:31" s="8" customFormat="1">
      <c r="C16543" s="15"/>
      <c r="G16543" s="7"/>
      <c r="H16543" s="7"/>
      <c r="I16543" s="7"/>
      <c r="J16543" s="7"/>
      <c r="K16543" s="7"/>
      <c r="L16543" s="7"/>
      <c r="M16543" s="7"/>
      <c r="N16543" s="7"/>
      <c r="O16543" s="7"/>
      <c r="P16543" s="7"/>
      <c r="Q16543" s="7"/>
      <c r="R16543" s="7"/>
      <c r="S16543" s="7"/>
      <c r="T16543" s="7"/>
      <c r="U16543" s="7"/>
      <c r="V16543" s="7"/>
      <c r="W16543" s="7"/>
      <c r="X16543" s="7"/>
      <c r="Y16543" s="7"/>
      <c r="Z16543" s="7"/>
      <c r="AA16543" s="7"/>
      <c r="AB16543" s="7"/>
      <c r="AC16543" s="7"/>
      <c r="AD16543" s="7"/>
      <c r="AE16543" s="7"/>
    </row>
    <row r="16545" spans="3:31" s="8" customFormat="1">
      <c r="C16545" s="15"/>
      <c r="G16545" s="7"/>
      <c r="H16545" s="7"/>
      <c r="I16545" s="7"/>
      <c r="J16545" s="7"/>
      <c r="K16545" s="7"/>
      <c r="L16545" s="7"/>
      <c r="M16545" s="7"/>
      <c r="N16545" s="7"/>
      <c r="O16545" s="7"/>
      <c r="P16545" s="7"/>
      <c r="Q16545" s="7"/>
      <c r="R16545" s="7"/>
      <c r="S16545" s="7"/>
      <c r="T16545" s="7"/>
      <c r="U16545" s="7"/>
      <c r="V16545" s="7"/>
      <c r="W16545" s="7"/>
      <c r="X16545" s="7"/>
      <c r="Y16545" s="7"/>
      <c r="Z16545" s="7"/>
      <c r="AA16545" s="7"/>
      <c r="AB16545" s="7"/>
      <c r="AC16545" s="7"/>
      <c r="AD16545" s="7"/>
      <c r="AE16545" s="7"/>
    </row>
    <row r="16547" spans="3:31" s="8" customFormat="1">
      <c r="C16547" s="15"/>
      <c r="G16547" s="7"/>
      <c r="H16547" s="7"/>
      <c r="I16547" s="7"/>
      <c r="J16547" s="7"/>
      <c r="K16547" s="7"/>
      <c r="L16547" s="7"/>
      <c r="M16547" s="7"/>
      <c r="N16547" s="7"/>
      <c r="O16547" s="7"/>
      <c r="P16547" s="7"/>
      <c r="Q16547" s="7"/>
      <c r="R16547" s="7"/>
      <c r="S16547" s="7"/>
      <c r="T16547" s="7"/>
      <c r="U16547" s="7"/>
      <c r="V16547" s="7"/>
      <c r="W16547" s="7"/>
      <c r="X16547" s="7"/>
      <c r="Y16547" s="7"/>
      <c r="Z16547" s="7"/>
      <c r="AA16547" s="7"/>
      <c r="AB16547" s="7"/>
      <c r="AC16547" s="7"/>
      <c r="AD16547" s="7"/>
      <c r="AE16547" s="7"/>
    </row>
    <row r="16549" spans="3:31" s="8" customFormat="1">
      <c r="C16549" s="15"/>
      <c r="G16549" s="7"/>
      <c r="H16549" s="7"/>
      <c r="I16549" s="7"/>
      <c r="J16549" s="7"/>
      <c r="K16549" s="7"/>
      <c r="L16549" s="7"/>
      <c r="M16549" s="7"/>
      <c r="N16549" s="7"/>
      <c r="O16549" s="7"/>
      <c r="P16549" s="7"/>
      <c r="Q16549" s="7"/>
      <c r="R16549" s="7"/>
      <c r="S16549" s="7"/>
      <c r="T16549" s="7"/>
      <c r="U16549" s="7"/>
      <c r="V16549" s="7"/>
      <c r="W16549" s="7"/>
      <c r="X16549" s="7"/>
      <c r="Y16549" s="7"/>
      <c r="Z16549" s="7"/>
      <c r="AA16549" s="7"/>
      <c r="AB16549" s="7"/>
      <c r="AC16549" s="7"/>
      <c r="AD16549" s="7"/>
      <c r="AE16549" s="7"/>
    </row>
    <row r="16551" spans="3:31" s="8" customFormat="1">
      <c r="C16551" s="15"/>
      <c r="G16551" s="7"/>
      <c r="H16551" s="7"/>
      <c r="I16551" s="7"/>
      <c r="J16551" s="7"/>
      <c r="K16551" s="7"/>
      <c r="L16551" s="7"/>
      <c r="M16551" s="7"/>
      <c r="N16551" s="7"/>
      <c r="O16551" s="7"/>
      <c r="P16551" s="7"/>
      <c r="Q16551" s="7"/>
      <c r="R16551" s="7"/>
      <c r="S16551" s="7"/>
      <c r="T16551" s="7"/>
      <c r="U16551" s="7"/>
      <c r="V16551" s="7"/>
      <c r="W16551" s="7"/>
      <c r="X16551" s="7"/>
      <c r="Y16551" s="7"/>
      <c r="Z16551" s="7"/>
      <c r="AA16551" s="7"/>
      <c r="AB16551" s="7"/>
      <c r="AC16551" s="7"/>
      <c r="AD16551" s="7"/>
      <c r="AE16551" s="7"/>
    </row>
    <row r="16553" spans="3:31" s="8" customFormat="1">
      <c r="C16553" s="15"/>
      <c r="G16553" s="7"/>
      <c r="H16553" s="7"/>
      <c r="I16553" s="7"/>
      <c r="J16553" s="7"/>
      <c r="K16553" s="7"/>
      <c r="L16553" s="7"/>
      <c r="M16553" s="7"/>
      <c r="N16553" s="7"/>
      <c r="O16553" s="7"/>
      <c r="P16553" s="7"/>
      <c r="Q16553" s="7"/>
      <c r="R16553" s="7"/>
      <c r="S16553" s="7"/>
      <c r="T16553" s="7"/>
      <c r="U16553" s="7"/>
      <c r="V16553" s="7"/>
      <c r="W16553" s="7"/>
      <c r="X16553" s="7"/>
      <c r="Y16553" s="7"/>
      <c r="Z16553" s="7"/>
      <c r="AA16553" s="7"/>
      <c r="AB16553" s="7"/>
      <c r="AC16553" s="7"/>
      <c r="AD16553" s="7"/>
      <c r="AE16553" s="7"/>
    </row>
    <row r="16555" spans="3:31" s="8" customFormat="1">
      <c r="C16555" s="15"/>
      <c r="G16555" s="7"/>
      <c r="H16555" s="7"/>
      <c r="I16555" s="7"/>
      <c r="J16555" s="7"/>
      <c r="K16555" s="7"/>
      <c r="L16555" s="7"/>
      <c r="M16555" s="7"/>
      <c r="N16555" s="7"/>
      <c r="O16555" s="7"/>
      <c r="P16555" s="7"/>
      <c r="Q16555" s="7"/>
      <c r="R16555" s="7"/>
      <c r="S16555" s="7"/>
      <c r="T16555" s="7"/>
      <c r="U16555" s="7"/>
      <c r="V16555" s="7"/>
      <c r="W16555" s="7"/>
      <c r="X16555" s="7"/>
      <c r="Y16555" s="7"/>
      <c r="Z16555" s="7"/>
      <c r="AA16555" s="7"/>
      <c r="AB16555" s="7"/>
      <c r="AC16555" s="7"/>
      <c r="AD16555" s="7"/>
      <c r="AE16555" s="7"/>
    </row>
    <row r="16557" spans="3:31" s="8" customFormat="1">
      <c r="C16557" s="15"/>
      <c r="G16557" s="7"/>
      <c r="H16557" s="7"/>
      <c r="I16557" s="7"/>
      <c r="J16557" s="7"/>
      <c r="K16557" s="7"/>
      <c r="L16557" s="7"/>
      <c r="M16557" s="7"/>
      <c r="N16557" s="7"/>
      <c r="O16557" s="7"/>
      <c r="P16557" s="7"/>
      <c r="Q16557" s="7"/>
      <c r="R16557" s="7"/>
      <c r="S16557" s="7"/>
      <c r="T16557" s="7"/>
      <c r="U16557" s="7"/>
      <c r="V16557" s="7"/>
      <c r="W16557" s="7"/>
      <c r="X16557" s="7"/>
      <c r="Y16557" s="7"/>
      <c r="Z16557" s="7"/>
      <c r="AA16557" s="7"/>
      <c r="AB16557" s="7"/>
      <c r="AC16557" s="7"/>
      <c r="AD16557" s="7"/>
      <c r="AE16557" s="7"/>
    </row>
    <row r="16559" spans="3:31" s="8" customFormat="1">
      <c r="C16559" s="15"/>
      <c r="G16559" s="7"/>
      <c r="H16559" s="7"/>
      <c r="I16559" s="7"/>
      <c r="J16559" s="7"/>
      <c r="K16559" s="7"/>
      <c r="L16559" s="7"/>
      <c r="M16559" s="7"/>
      <c r="N16559" s="7"/>
      <c r="O16559" s="7"/>
      <c r="P16559" s="7"/>
      <c r="Q16559" s="7"/>
      <c r="R16559" s="7"/>
      <c r="S16559" s="7"/>
      <c r="T16559" s="7"/>
      <c r="U16559" s="7"/>
      <c r="V16559" s="7"/>
      <c r="W16559" s="7"/>
      <c r="X16559" s="7"/>
      <c r="Y16559" s="7"/>
      <c r="Z16559" s="7"/>
      <c r="AA16559" s="7"/>
      <c r="AB16559" s="7"/>
      <c r="AC16559" s="7"/>
      <c r="AD16559" s="7"/>
      <c r="AE16559" s="7"/>
    </row>
    <row r="16561" spans="3:31" s="8" customFormat="1">
      <c r="C16561" s="15"/>
      <c r="G16561" s="7"/>
      <c r="H16561" s="7"/>
      <c r="I16561" s="7"/>
      <c r="J16561" s="7"/>
      <c r="K16561" s="7"/>
      <c r="L16561" s="7"/>
      <c r="M16561" s="7"/>
      <c r="N16561" s="7"/>
      <c r="O16561" s="7"/>
      <c r="P16561" s="7"/>
      <c r="Q16561" s="7"/>
      <c r="R16561" s="7"/>
      <c r="S16561" s="7"/>
      <c r="T16561" s="7"/>
      <c r="U16561" s="7"/>
      <c r="V16561" s="7"/>
      <c r="W16561" s="7"/>
      <c r="X16561" s="7"/>
      <c r="Y16561" s="7"/>
      <c r="Z16561" s="7"/>
      <c r="AA16561" s="7"/>
      <c r="AB16561" s="7"/>
      <c r="AC16561" s="7"/>
      <c r="AD16561" s="7"/>
      <c r="AE16561" s="7"/>
    </row>
    <row r="16563" spans="3:31" s="8" customFormat="1">
      <c r="C16563" s="15"/>
      <c r="G16563" s="7"/>
      <c r="H16563" s="7"/>
      <c r="I16563" s="7"/>
      <c r="J16563" s="7"/>
      <c r="K16563" s="7"/>
      <c r="L16563" s="7"/>
      <c r="M16563" s="7"/>
      <c r="N16563" s="7"/>
      <c r="O16563" s="7"/>
      <c r="P16563" s="7"/>
      <c r="Q16563" s="7"/>
      <c r="R16563" s="7"/>
      <c r="S16563" s="7"/>
      <c r="T16563" s="7"/>
      <c r="U16563" s="7"/>
      <c r="V16563" s="7"/>
      <c r="W16563" s="7"/>
      <c r="X16563" s="7"/>
      <c r="Y16563" s="7"/>
      <c r="Z16563" s="7"/>
      <c r="AA16563" s="7"/>
      <c r="AB16563" s="7"/>
      <c r="AC16563" s="7"/>
      <c r="AD16563" s="7"/>
      <c r="AE16563" s="7"/>
    </row>
    <row r="16565" spans="3:31" s="8" customFormat="1">
      <c r="C16565" s="15"/>
      <c r="G16565" s="7"/>
      <c r="H16565" s="7"/>
      <c r="I16565" s="7"/>
      <c r="J16565" s="7"/>
      <c r="K16565" s="7"/>
      <c r="L16565" s="7"/>
      <c r="M16565" s="7"/>
      <c r="N16565" s="7"/>
      <c r="O16565" s="7"/>
      <c r="P16565" s="7"/>
      <c r="Q16565" s="7"/>
      <c r="R16565" s="7"/>
      <c r="S16565" s="7"/>
      <c r="T16565" s="7"/>
      <c r="U16565" s="7"/>
      <c r="V16565" s="7"/>
      <c r="W16565" s="7"/>
      <c r="X16565" s="7"/>
      <c r="Y16565" s="7"/>
      <c r="Z16565" s="7"/>
      <c r="AA16565" s="7"/>
      <c r="AB16565" s="7"/>
      <c r="AC16565" s="7"/>
      <c r="AD16565" s="7"/>
      <c r="AE16565" s="7"/>
    </row>
    <row r="16567" spans="3:31" s="8" customFormat="1">
      <c r="C16567" s="15"/>
      <c r="G16567" s="7"/>
      <c r="H16567" s="7"/>
      <c r="I16567" s="7"/>
      <c r="J16567" s="7"/>
      <c r="K16567" s="7"/>
      <c r="L16567" s="7"/>
      <c r="M16567" s="7"/>
      <c r="N16567" s="7"/>
      <c r="O16567" s="7"/>
      <c r="P16567" s="7"/>
      <c r="Q16567" s="7"/>
      <c r="R16567" s="7"/>
      <c r="S16567" s="7"/>
      <c r="T16567" s="7"/>
      <c r="U16567" s="7"/>
      <c r="V16567" s="7"/>
      <c r="W16567" s="7"/>
      <c r="X16567" s="7"/>
      <c r="Y16567" s="7"/>
      <c r="Z16567" s="7"/>
      <c r="AA16567" s="7"/>
      <c r="AB16567" s="7"/>
      <c r="AC16567" s="7"/>
      <c r="AD16567" s="7"/>
      <c r="AE16567" s="7"/>
    </row>
    <row r="16569" spans="3:31" s="8" customFormat="1">
      <c r="C16569" s="15"/>
      <c r="G16569" s="7"/>
      <c r="H16569" s="7"/>
      <c r="I16569" s="7"/>
      <c r="J16569" s="7"/>
      <c r="K16569" s="7"/>
      <c r="L16569" s="7"/>
      <c r="M16569" s="7"/>
      <c r="N16569" s="7"/>
      <c r="O16569" s="7"/>
      <c r="P16569" s="7"/>
      <c r="Q16569" s="7"/>
      <c r="R16569" s="7"/>
      <c r="S16569" s="7"/>
      <c r="T16569" s="7"/>
      <c r="U16569" s="7"/>
      <c r="V16569" s="7"/>
      <c r="W16569" s="7"/>
      <c r="X16569" s="7"/>
      <c r="Y16569" s="7"/>
      <c r="Z16569" s="7"/>
      <c r="AA16569" s="7"/>
      <c r="AB16569" s="7"/>
      <c r="AC16569" s="7"/>
      <c r="AD16569" s="7"/>
      <c r="AE16569" s="7"/>
    </row>
    <row r="16571" spans="3:31" s="8" customFormat="1">
      <c r="C16571" s="15"/>
      <c r="G16571" s="7"/>
      <c r="H16571" s="7"/>
      <c r="I16571" s="7"/>
      <c r="J16571" s="7"/>
      <c r="K16571" s="7"/>
      <c r="L16571" s="7"/>
      <c r="M16571" s="7"/>
      <c r="N16571" s="7"/>
      <c r="O16571" s="7"/>
      <c r="P16571" s="7"/>
      <c r="Q16571" s="7"/>
      <c r="R16571" s="7"/>
      <c r="S16571" s="7"/>
      <c r="T16571" s="7"/>
      <c r="U16571" s="7"/>
      <c r="V16571" s="7"/>
      <c r="W16571" s="7"/>
      <c r="X16571" s="7"/>
      <c r="Y16571" s="7"/>
      <c r="Z16571" s="7"/>
      <c r="AA16571" s="7"/>
      <c r="AB16571" s="7"/>
      <c r="AC16571" s="7"/>
      <c r="AD16571" s="7"/>
      <c r="AE16571" s="7"/>
    </row>
    <row r="16573" spans="3:31" s="8" customFormat="1">
      <c r="C16573" s="15"/>
      <c r="G16573" s="7"/>
      <c r="H16573" s="7"/>
      <c r="I16573" s="7"/>
      <c r="J16573" s="7"/>
      <c r="K16573" s="7"/>
      <c r="L16573" s="7"/>
      <c r="M16573" s="7"/>
      <c r="N16573" s="7"/>
      <c r="O16573" s="7"/>
      <c r="P16573" s="7"/>
      <c r="Q16573" s="7"/>
      <c r="R16573" s="7"/>
      <c r="S16573" s="7"/>
      <c r="T16573" s="7"/>
      <c r="U16573" s="7"/>
      <c r="V16573" s="7"/>
      <c r="W16573" s="7"/>
      <c r="X16573" s="7"/>
      <c r="Y16573" s="7"/>
      <c r="Z16573" s="7"/>
      <c r="AA16573" s="7"/>
      <c r="AB16573" s="7"/>
      <c r="AC16573" s="7"/>
      <c r="AD16573" s="7"/>
      <c r="AE16573" s="7"/>
    </row>
    <row r="16575" spans="3:31" s="8" customFormat="1">
      <c r="C16575" s="15"/>
      <c r="G16575" s="7"/>
      <c r="H16575" s="7"/>
      <c r="I16575" s="7"/>
      <c r="J16575" s="7"/>
      <c r="K16575" s="7"/>
      <c r="L16575" s="7"/>
      <c r="M16575" s="7"/>
      <c r="N16575" s="7"/>
      <c r="O16575" s="7"/>
      <c r="P16575" s="7"/>
      <c r="Q16575" s="7"/>
      <c r="R16575" s="7"/>
      <c r="S16575" s="7"/>
      <c r="T16575" s="7"/>
      <c r="U16575" s="7"/>
      <c r="V16575" s="7"/>
      <c r="W16575" s="7"/>
      <c r="X16575" s="7"/>
      <c r="Y16575" s="7"/>
      <c r="Z16575" s="7"/>
      <c r="AA16575" s="7"/>
      <c r="AB16575" s="7"/>
      <c r="AC16575" s="7"/>
      <c r="AD16575" s="7"/>
      <c r="AE16575" s="7"/>
    </row>
    <row r="16577" spans="3:31" s="8" customFormat="1">
      <c r="C16577" s="15"/>
      <c r="G16577" s="7"/>
      <c r="H16577" s="7"/>
      <c r="I16577" s="7"/>
      <c r="J16577" s="7"/>
      <c r="K16577" s="7"/>
      <c r="L16577" s="7"/>
      <c r="M16577" s="7"/>
      <c r="N16577" s="7"/>
      <c r="O16577" s="7"/>
      <c r="P16577" s="7"/>
      <c r="Q16577" s="7"/>
      <c r="R16577" s="7"/>
      <c r="S16577" s="7"/>
      <c r="T16577" s="7"/>
      <c r="U16577" s="7"/>
      <c r="V16577" s="7"/>
      <c r="W16577" s="7"/>
      <c r="X16577" s="7"/>
      <c r="Y16577" s="7"/>
      <c r="Z16577" s="7"/>
      <c r="AA16577" s="7"/>
      <c r="AB16577" s="7"/>
      <c r="AC16577" s="7"/>
      <c r="AD16577" s="7"/>
      <c r="AE16577" s="7"/>
    </row>
    <row r="16579" spans="3:31" s="8" customFormat="1">
      <c r="C16579" s="15"/>
      <c r="G16579" s="7"/>
      <c r="H16579" s="7"/>
      <c r="I16579" s="7"/>
      <c r="J16579" s="7"/>
      <c r="K16579" s="7"/>
      <c r="L16579" s="7"/>
      <c r="M16579" s="7"/>
      <c r="N16579" s="7"/>
      <c r="O16579" s="7"/>
      <c r="P16579" s="7"/>
      <c r="Q16579" s="7"/>
      <c r="R16579" s="7"/>
      <c r="S16579" s="7"/>
      <c r="T16579" s="7"/>
      <c r="U16579" s="7"/>
      <c r="V16579" s="7"/>
      <c r="W16579" s="7"/>
      <c r="X16579" s="7"/>
      <c r="Y16579" s="7"/>
      <c r="Z16579" s="7"/>
      <c r="AA16579" s="7"/>
      <c r="AB16579" s="7"/>
      <c r="AC16579" s="7"/>
      <c r="AD16579" s="7"/>
      <c r="AE16579" s="7"/>
    </row>
    <row r="16581" spans="3:31" s="8" customFormat="1">
      <c r="C16581" s="15"/>
      <c r="G16581" s="7"/>
      <c r="H16581" s="7"/>
      <c r="I16581" s="7"/>
      <c r="J16581" s="7"/>
      <c r="K16581" s="7"/>
      <c r="L16581" s="7"/>
      <c r="M16581" s="7"/>
      <c r="N16581" s="7"/>
      <c r="O16581" s="7"/>
      <c r="P16581" s="7"/>
      <c r="Q16581" s="7"/>
      <c r="R16581" s="7"/>
      <c r="S16581" s="7"/>
      <c r="T16581" s="7"/>
      <c r="U16581" s="7"/>
      <c r="V16581" s="7"/>
      <c r="W16581" s="7"/>
      <c r="X16581" s="7"/>
      <c r="Y16581" s="7"/>
      <c r="Z16581" s="7"/>
      <c r="AA16581" s="7"/>
      <c r="AB16581" s="7"/>
      <c r="AC16581" s="7"/>
      <c r="AD16581" s="7"/>
      <c r="AE16581" s="7"/>
    </row>
    <row r="16583" spans="3:31" s="8" customFormat="1">
      <c r="C16583" s="15"/>
      <c r="G16583" s="7"/>
      <c r="H16583" s="7"/>
      <c r="I16583" s="7"/>
      <c r="J16583" s="7"/>
      <c r="K16583" s="7"/>
      <c r="L16583" s="7"/>
      <c r="M16583" s="7"/>
      <c r="N16583" s="7"/>
      <c r="O16583" s="7"/>
      <c r="P16583" s="7"/>
      <c r="Q16583" s="7"/>
      <c r="R16583" s="7"/>
      <c r="S16583" s="7"/>
      <c r="T16583" s="7"/>
      <c r="U16583" s="7"/>
      <c r="V16583" s="7"/>
      <c r="W16583" s="7"/>
      <c r="X16583" s="7"/>
      <c r="Y16583" s="7"/>
      <c r="Z16583" s="7"/>
      <c r="AA16583" s="7"/>
      <c r="AB16583" s="7"/>
      <c r="AC16583" s="7"/>
      <c r="AD16583" s="7"/>
      <c r="AE16583" s="7"/>
    </row>
    <row r="16585" spans="3:31" s="8" customFormat="1">
      <c r="C16585" s="15"/>
      <c r="G16585" s="7"/>
      <c r="H16585" s="7"/>
      <c r="I16585" s="7"/>
      <c r="J16585" s="7"/>
      <c r="K16585" s="7"/>
      <c r="L16585" s="7"/>
      <c r="M16585" s="7"/>
      <c r="N16585" s="7"/>
      <c r="O16585" s="7"/>
      <c r="P16585" s="7"/>
      <c r="Q16585" s="7"/>
      <c r="R16585" s="7"/>
      <c r="S16585" s="7"/>
      <c r="T16585" s="7"/>
      <c r="U16585" s="7"/>
      <c r="V16585" s="7"/>
      <c r="W16585" s="7"/>
      <c r="X16585" s="7"/>
      <c r="Y16585" s="7"/>
      <c r="Z16585" s="7"/>
      <c r="AA16585" s="7"/>
      <c r="AB16585" s="7"/>
      <c r="AC16585" s="7"/>
      <c r="AD16585" s="7"/>
      <c r="AE16585" s="7"/>
    </row>
    <row r="16587" spans="3:31" s="8" customFormat="1">
      <c r="C16587" s="15"/>
      <c r="G16587" s="7"/>
      <c r="H16587" s="7"/>
      <c r="I16587" s="7"/>
      <c r="J16587" s="7"/>
      <c r="K16587" s="7"/>
      <c r="L16587" s="7"/>
      <c r="M16587" s="7"/>
      <c r="N16587" s="7"/>
      <c r="O16587" s="7"/>
      <c r="P16587" s="7"/>
      <c r="Q16587" s="7"/>
      <c r="R16587" s="7"/>
      <c r="S16587" s="7"/>
      <c r="T16587" s="7"/>
      <c r="U16587" s="7"/>
      <c r="V16587" s="7"/>
      <c r="W16587" s="7"/>
      <c r="X16587" s="7"/>
      <c r="Y16587" s="7"/>
      <c r="Z16587" s="7"/>
      <c r="AA16587" s="7"/>
      <c r="AB16587" s="7"/>
      <c r="AC16587" s="7"/>
      <c r="AD16587" s="7"/>
      <c r="AE16587" s="7"/>
    </row>
    <row r="16589" spans="3:31" s="8" customFormat="1">
      <c r="C16589" s="15"/>
      <c r="G16589" s="7"/>
      <c r="H16589" s="7"/>
      <c r="I16589" s="7"/>
      <c r="J16589" s="7"/>
      <c r="K16589" s="7"/>
      <c r="L16589" s="7"/>
      <c r="M16589" s="7"/>
      <c r="N16589" s="7"/>
      <c r="O16589" s="7"/>
      <c r="P16589" s="7"/>
      <c r="Q16589" s="7"/>
      <c r="R16589" s="7"/>
      <c r="S16589" s="7"/>
      <c r="T16589" s="7"/>
      <c r="U16589" s="7"/>
      <c r="V16589" s="7"/>
      <c r="W16589" s="7"/>
      <c r="X16589" s="7"/>
      <c r="Y16589" s="7"/>
      <c r="Z16589" s="7"/>
      <c r="AA16589" s="7"/>
      <c r="AB16589" s="7"/>
      <c r="AC16589" s="7"/>
      <c r="AD16589" s="7"/>
      <c r="AE16589" s="7"/>
    </row>
    <row r="16591" spans="3:31" s="8" customFormat="1">
      <c r="C16591" s="15"/>
      <c r="G16591" s="7"/>
      <c r="H16591" s="7"/>
      <c r="I16591" s="7"/>
      <c r="J16591" s="7"/>
      <c r="K16591" s="7"/>
      <c r="L16591" s="7"/>
      <c r="M16591" s="7"/>
      <c r="N16591" s="7"/>
      <c r="O16591" s="7"/>
      <c r="P16591" s="7"/>
      <c r="Q16591" s="7"/>
      <c r="R16591" s="7"/>
      <c r="S16591" s="7"/>
      <c r="T16591" s="7"/>
      <c r="U16591" s="7"/>
      <c r="V16591" s="7"/>
      <c r="W16591" s="7"/>
      <c r="X16591" s="7"/>
      <c r="Y16591" s="7"/>
      <c r="Z16591" s="7"/>
      <c r="AA16591" s="7"/>
      <c r="AB16591" s="7"/>
      <c r="AC16591" s="7"/>
      <c r="AD16591" s="7"/>
      <c r="AE16591" s="7"/>
    </row>
    <row r="16593" spans="3:31" s="8" customFormat="1">
      <c r="C16593" s="15"/>
      <c r="G16593" s="7"/>
      <c r="H16593" s="7"/>
      <c r="I16593" s="7"/>
      <c r="J16593" s="7"/>
      <c r="K16593" s="7"/>
      <c r="L16593" s="7"/>
      <c r="M16593" s="7"/>
      <c r="N16593" s="7"/>
      <c r="O16593" s="7"/>
      <c r="P16593" s="7"/>
      <c r="Q16593" s="7"/>
      <c r="R16593" s="7"/>
      <c r="S16593" s="7"/>
      <c r="T16593" s="7"/>
      <c r="U16593" s="7"/>
      <c r="V16593" s="7"/>
      <c r="W16593" s="7"/>
      <c r="X16593" s="7"/>
      <c r="Y16593" s="7"/>
      <c r="Z16593" s="7"/>
      <c r="AA16593" s="7"/>
      <c r="AB16593" s="7"/>
      <c r="AC16593" s="7"/>
      <c r="AD16593" s="7"/>
      <c r="AE16593" s="7"/>
    </row>
    <row r="16595" spans="3:31" s="8" customFormat="1">
      <c r="C16595" s="15"/>
      <c r="G16595" s="7"/>
      <c r="H16595" s="7"/>
      <c r="I16595" s="7"/>
      <c r="J16595" s="7"/>
      <c r="K16595" s="7"/>
      <c r="L16595" s="7"/>
      <c r="M16595" s="7"/>
      <c r="N16595" s="7"/>
      <c r="O16595" s="7"/>
      <c r="P16595" s="7"/>
      <c r="Q16595" s="7"/>
      <c r="R16595" s="7"/>
      <c r="S16595" s="7"/>
      <c r="T16595" s="7"/>
      <c r="U16595" s="7"/>
      <c r="V16595" s="7"/>
      <c r="W16595" s="7"/>
      <c r="X16595" s="7"/>
      <c r="Y16595" s="7"/>
      <c r="Z16595" s="7"/>
      <c r="AA16595" s="7"/>
      <c r="AB16595" s="7"/>
      <c r="AC16595" s="7"/>
      <c r="AD16595" s="7"/>
      <c r="AE16595" s="7"/>
    </row>
    <row r="16597" spans="3:31" s="8" customFormat="1">
      <c r="C16597" s="15"/>
      <c r="G16597" s="7"/>
      <c r="H16597" s="7"/>
      <c r="I16597" s="7"/>
      <c r="J16597" s="7"/>
      <c r="K16597" s="7"/>
      <c r="L16597" s="7"/>
      <c r="M16597" s="7"/>
      <c r="N16597" s="7"/>
      <c r="O16597" s="7"/>
      <c r="P16597" s="7"/>
      <c r="Q16597" s="7"/>
      <c r="R16597" s="7"/>
      <c r="S16597" s="7"/>
      <c r="T16597" s="7"/>
      <c r="U16597" s="7"/>
      <c r="V16597" s="7"/>
      <c r="W16597" s="7"/>
      <c r="X16597" s="7"/>
      <c r="Y16597" s="7"/>
      <c r="Z16597" s="7"/>
      <c r="AA16597" s="7"/>
      <c r="AB16597" s="7"/>
      <c r="AC16597" s="7"/>
      <c r="AD16597" s="7"/>
      <c r="AE16597" s="7"/>
    </row>
    <row r="16599" spans="3:31" s="8" customFormat="1">
      <c r="C16599" s="15"/>
      <c r="G16599" s="7"/>
      <c r="H16599" s="7"/>
      <c r="I16599" s="7"/>
      <c r="J16599" s="7"/>
      <c r="K16599" s="7"/>
      <c r="L16599" s="7"/>
      <c r="M16599" s="7"/>
      <c r="N16599" s="7"/>
      <c r="O16599" s="7"/>
      <c r="P16599" s="7"/>
      <c r="Q16599" s="7"/>
      <c r="R16599" s="7"/>
      <c r="S16599" s="7"/>
      <c r="T16599" s="7"/>
      <c r="U16599" s="7"/>
      <c r="V16599" s="7"/>
      <c r="W16599" s="7"/>
      <c r="X16599" s="7"/>
      <c r="Y16599" s="7"/>
      <c r="Z16599" s="7"/>
      <c r="AA16599" s="7"/>
      <c r="AB16599" s="7"/>
      <c r="AC16599" s="7"/>
      <c r="AD16599" s="7"/>
      <c r="AE16599" s="7"/>
    </row>
    <row r="16601" spans="3:31" s="8" customFormat="1">
      <c r="C16601" s="15"/>
      <c r="G16601" s="7"/>
      <c r="H16601" s="7"/>
      <c r="I16601" s="7"/>
      <c r="J16601" s="7"/>
      <c r="K16601" s="7"/>
      <c r="L16601" s="7"/>
      <c r="M16601" s="7"/>
      <c r="N16601" s="7"/>
      <c r="O16601" s="7"/>
      <c r="P16601" s="7"/>
      <c r="Q16601" s="7"/>
      <c r="R16601" s="7"/>
      <c r="S16601" s="7"/>
      <c r="T16601" s="7"/>
      <c r="U16601" s="7"/>
      <c r="V16601" s="7"/>
      <c r="W16601" s="7"/>
      <c r="X16601" s="7"/>
      <c r="Y16601" s="7"/>
      <c r="Z16601" s="7"/>
      <c r="AA16601" s="7"/>
      <c r="AB16601" s="7"/>
      <c r="AC16601" s="7"/>
      <c r="AD16601" s="7"/>
      <c r="AE16601" s="7"/>
    </row>
    <row r="16603" spans="3:31" s="8" customFormat="1">
      <c r="C16603" s="15"/>
      <c r="G16603" s="7"/>
      <c r="H16603" s="7"/>
      <c r="I16603" s="7"/>
      <c r="J16603" s="7"/>
      <c r="K16603" s="7"/>
      <c r="L16603" s="7"/>
      <c r="M16603" s="7"/>
      <c r="N16603" s="7"/>
      <c r="O16603" s="7"/>
      <c r="P16603" s="7"/>
      <c r="Q16603" s="7"/>
      <c r="R16603" s="7"/>
      <c r="S16603" s="7"/>
      <c r="T16603" s="7"/>
      <c r="U16603" s="7"/>
      <c r="V16603" s="7"/>
      <c r="W16603" s="7"/>
      <c r="X16603" s="7"/>
      <c r="Y16603" s="7"/>
      <c r="Z16603" s="7"/>
      <c r="AA16603" s="7"/>
      <c r="AB16603" s="7"/>
      <c r="AC16603" s="7"/>
      <c r="AD16603" s="7"/>
      <c r="AE16603" s="7"/>
    </row>
    <row r="16605" spans="3:31" s="8" customFormat="1">
      <c r="C16605" s="15"/>
      <c r="G16605" s="7"/>
      <c r="H16605" s="7"/>
      <c r="I16605" s="7"/>
      <c r="J16605" s="7"/>
      <c r="K16605" s="7"/>
      <c r="L16605" s="7"/>
      <c r="M16605" s="7"/>
      <c r="N16605" s="7"/>
      <c r="O16605" s="7"/>
      <c r="P16605" s="7"/>
      <c r="Q16605" s="7"/>
      <c r="R16605" s="7"/>
      <c r="S16605" s="7"/>
      <c r="T16605" s="7"/>
      <c r="U16605" s="7"/>
      <c r="V16605" s="7"/>
      <c r="W16605" s="7"/>
      <c r="X16605" s="7"/>
      <c r="Y16605" s="7"/>
      <c r="Z16605" s="7"/>
      <c r="AA16605" s="7"/>
      <c r="AB16605" s="7"/>
      <c r="AC16605" s="7"/>
      <c r="AD16605" s="7"/>
      <c r="AE16605" s="7"/>
    </row>
    <row r="16607" spans="3:31" s="8" customFormat="1">
      <c r="C16607" s="15"/>
      <c r="G16607" s="7"/>
      <c r="H16607" s="7"/>
      <c r="I16607" s="7"/>
      <c r="J16607" s="7"/>
      <c r="K16607" s="7"/>
      <c r="L16607" s="7"/>
      <c r="M16607" s="7"/>
      <c r="N16607" s="7"/>
      <c r="O16607" s="7"/>
      <c r="P16607" s="7"/>
      <c r="Q16607" s="7"/>
      <c r="R16607" s="7"/>
      <c r="S16607" s="7"/>
      <c r="T16607" s="7"/>
      <c r="U16607" s="7"/>
      <c r="V16607" s="7"/>
      <c r="W16607" s="7"/>
      <c r="X16607" s="7"/>
      <c r="Y16607" s="7"/>
      <c r="Z16607" s="7"/>
      <c r="AA16607" s="7"/>
      <c r="AB16607" s="7"/>
      <c r="AC16607" s="7"/>
      <c r="AD16607" s="7"/>
      <c r="AE16607" s="7"/>
    </row>
    <row r="16609" spans="3:31" s="8" customFormat="1">
      <c r="C16609" s="15"/>
      <c r="G16609" s="7"/>
      <c r="H16609" s="7"/>
      <c r="I16609" s="7"/>
      <c r="J16609" s="7"/>
      <c r="K16609" s="7"/>
      <c r="L16609" s="7"/>
      <c r="M16609" s="7"/>
      <c r="N16609" s="7"/>
      <c r="O16609" s="7"/>
      <c r="P16609" s="7"/>
      <c r="Q16609" s="7"/>
      <c r="R16609" s="7"/>
      <c r="S16609" s="7"/>
      <c r="T16609" s="7"/>
      <c r="U16609" s="7"/>
      <c r="V16609" s="7"/>
      <c r="W16609" s="7"/>
      <c r="X16609" s="7"/>
      <c r="Y16609" s="7"/>
      <c r="Z16609" s="7"/>
      <c r="AA16609" s="7"/>
      <c r="AB16609" s="7"/>
      <c r="AC16609" s="7"/>
      <c r="AD16609" s="7"/>
      <c r="AE16609" s="7"/>
    </row>
    <row r="16611" spans="3:31" s="8" customFormat="1">
      <c r="C16611" s="15"/>
      <c r="G16611" s="7"/>
      <c r="H16611" s="7"/>
      <c r="I16611" s="7"/>
      <c r="J16611" s="7"/>
      <c r="K16611" s="7"/>
      <c r="L16611" s="7"/>
      <c r="M16611" s="7"/>
      <c r="N16611" s="7"/>
      <c r="O16611" s="7"/>
      <c r="P16611" s="7"/>
      <c r="Q16611" s="7"/>
      <c r="R16611" s="7"/>
      <c r="S16611" s="7"/>
      <c r="T16611" s="7"/>
      <c r="U16611" s="7"/>
      <c r="V16611" s="7"/>
      <c r="W16611" s="7"/>
      <c r="X16611" s="7"/>
      <c r="Y16611" s="7"/>
      <c r="Z16611" s="7"/>
      <c r="AA16611" s="7"/>
      <c r="AB16611" s="7"/>
      <c r="AC16611" s="7"/>
      <c r="AD16611" s="7"/>
      <c r="AE16611" s="7"/>
    </row>
    <row r="16613" spans="3:31" s="8" customFormat="1">
      <c r="C16613" s="15"/>
      <c r="G16613" s="7"/>
      <c r="H16613" s="7"/>
      <c r="I16613" s="7"/>
      <c r="J16613" s="7"/>
      <c r="K16613" s="7"/>
      <c r="L16613" s="7"/>
      <c r="M16613" s="7"/>
      <c r="N16613" s="7"/>
      <c r="O16613" s="7"/>
      <c r="P16613" s="7"/>
      <c r="Q16613" s="7"/>
      <c r="R16613" s="7"/>
      <c r="S16613" s="7"/>
      <c r="T16613" s="7"/>
      <c r="U16613" s="7"/>
      <c r="V16613" s="7"/>
      <c r="W16613" s="7"/>
      <c r="X16613" s="7"/>
      <c r="Y16613" s="7"/>
      <c r="Z16613" s="7"/>
      <c r="AA16613" s="7"/>
      <c r="AB16613" s="7"/>
      <c r="AC16613" s="7"/>
      <c r="AD16613" s="7"/>
      <c r="AE16613" s="7"/>
    </row>
    <row r="16615" spans="3:31" s="8" customFormat="1">
      <c r="C16615" s="15"/>
      <c r="G16615" s="7"/>
      <c r="H16615" s="7"/>
      <c r="I16615" s="7"/>
      <c r="J16615" s="7"/>
      <c r="K16615" s="7"/>
      <c r="L16615" s="7"/>
      <c r="M16615" s="7"/>
      <c r="N16615" s="7"/>
      <c r="O16615" s="7"/>
      <c r="P16615" s="7"/>
      <c r="Q16615" s="7"/>
      <c r="R16615" s="7"/>
      <c r="S16615" s="7"/>
      <c r="T16615" s="7"/>
      <c r="U16615" s="7"/>
      <c r="V16615" s="7"/>
      <c r="W16615" s="7"/>
      <c r="X16615" s="7"/>
      <c r="Y16615" s="7"/>
      <c r="Z16615" s="7"/>
      <c r="AA16615" s="7"/>
      <c r="AB16615" s="7"/>
      <c r="AC16615" s="7"/>
      <c r="AD16615" s="7"/>
      <c r="AE16615" s="7"/>
    </row>
    <row r="16617" spans="3:31" s="8" customFormat="1">
      <c r="C16617" s="15"/>
      <c r="G16617" s="7"/>
      <c r="H16617" s="7"/>
      <c r="I16617" s="7"/>
      <c r="J16617" s="7"/>
      <c r="K16617" s="7"/>
      <c r="L16617" s="7"/>
      <c r="M16617" s="7"/>
      <c r="N16617" s="7"/>
      <c r="O16617" s="7"/>
      <c r="P16617" s="7"/>
      <c r="Q16617" s="7"/>
      <c r="R16617" s="7"/>
      <c r="S16617" s="7"/>
      <c r="T16617" s="7"/>
      <c r="U16617" s="7"/>
      <c r="V16617" s="7"/>
      <c r="W16617" s="7"/>
      <c r="X16617" s="7"/>
      <c r="Y16617" s="7"/>
      <c r="Z16617" s="7"/>
      <c r="AA16617" s="7"/>
      <c r="AB16617" s="7"/>
      <c r="AC16617" s="7"/>
      <c r="AD16617" s="7"/>
      <c r="AE16617" s="7"/>
    </row>
    <row r="16619" spans="3:31" s="8" customFormat="1">
      <c r="C16619" s="15"/>
      <c r="G16619" s="7"/>
      <c r="H16619" s="7"/>
      <c r="I16619" s="7"/>
      <c r="J16619" s="7"/>
      <c r="K16619" s="7"/>
      <c r="L16619" s="7"/>
      <c r="M16619" s="7"/>
      <c r="N16619" s="7"/>
      <c r="O16619" s="7"/>
      <c r="P16619" s="7"/>
      <c r="Q16619" s="7"/>
      <c r="R16619" s="7"/>
      <c r="S16619" s="7"/>
      <c r="T16619" s="7"/>
      <c r="U16619" s="7"/>
      <c r="V16619" s="7"/>
      <c r="W16619" s="7"/>
      <c r="X16619" s="7"/>
      <c r="Y16619" s="7"/>
      <c r="Z16619" s="7"/>
      <c r="AA16619" s="7"/>
      <c r="AB16619" s="7"/>
      <c r="AC16619" s="7"/>
      <c r="AD16619" s="7"/>
      <c r="AE16619" s="7"/>
    </row>
    <row r="16621" spans="3:31" s="8" customFormat="1">
      <c r="C16621" s="15"/>
      <c r="G16621" s="7"/>
      <c r="H16621" s="7"/>
      <c r="I16621" s="7"/>
      <c r="J16621" s="7"/>
      <c r="K16621" s="7"/>
      <c r="L16621" s="7"/>
      <c r="M16621" s="7"/>
      <c r="N16621" s="7"/>
      <c r="O16621" s="7"/>
      <c r="P16621" s="7"/>
      <c r="Q16621" s="7"/>
      <c r="R16621" s="7"/>
      <c r="S16621" s="7"/>
      <c r="T16621" s="7"/>
      <c r="U16621" s="7"/>
      <c r="V16621" s="7"/>
      <c r="W16621" s="7"/>
      <c r="X16621" s="7"/>
      <c r="Y16621" s="7"/>
      <c r="Z16621" s="7"/>
      <c r="AA16621" s="7"/>
      <c r="AB16621" s="7"/>
      <c r="AC16621" s="7"/>
      <c r="AD16621" s="7"/>
      <c r="AE16621" s="7"/>
    </row>
    <row r="16623" spans="3:31" s="8" customFormat="1">
      <c r="C16623" s="15"/>
      <c r="G16623" s="7"/>
      <c r="H16623" s="7"/>
      <c r="I16623" s="7"/>
      <c r="J16623" s="7"/>
      <c r="K16623" s="7"/>
      <c r="L16623" s="7"/>
      <c r="M16623" s="7"/>
      <c r="N16623" s="7"/>
      <c r="O16623" s="7"/>
      <c r="P16623" s="7"/>
      <c r="Q16623" s="7"/>
      <c r="R16623" s="7"/>
      <c r="S16623" s="7"/>
      <c r="T16623" s="7"/>
      <c r="U16623" s="7"/>
      <c r="V16623" s="7"/>
      <c r="W16623" s="7"/>
      <c r="X16623" s="7"/>
      <c r="Y16623" s="7"/>
      <c r="Z16623" s="7"/>
      <c r="AA16623" s="7"/>
      <c r="AB16623" s="7"/>
      <c r="AC16623" s="7"/>
      <c r="AD16623" s="7"/>
      <c r="AE16623" s="7"/>
    </row>
    <row r="16625" spans="3:31" s="8" customFormat="1">
      <c r="C16625" s="15"/>
      <c r="G16625" s="7"/>
      <c r="H16625" s="7"/>
      <c r="I16625" s="7"/>
      <c r="J16625" s="7"/>
      <c r="K16625" s="7"/>
      <c r="L16625" s="7"/>
      <c r="M16625" s="7"/>
      <c r="N16625" s="7"/>
      <c r="O16625" s="7"/>
      <c r="P16625" s="7"/>
      <c r="Q16625" s="7"/>
      <c r="R16625" s="7"/>
      <c r="S16625" s="7"/>
      <c r="T16625" s="7"/>
      <c r="U16625" s="7"/>
      <c r="V16625" s="7"/>
      <c r="W16625" s="7"/>
      <c r="X16625" s="7"/>
      <c r="Y16625" s="7"/>
      <c r="Z16625" s="7"/>
      <c r="AA16625" s="7"/>
      <c r="AB16625" s="7"/>
      <c r="AC16625" s="7"/>
      <c r="AD16625" s="7"/>
      <c r="AE16625" s="7"/>
    </row>
    <row r="16627" spans="3:31" s="8" customFormat="1">
      <c r="C16627" s="15"/>
      <c r="G16627" s="7"/>
      <c r="H16627" s="7"/>
      <c r="I16627" s="7"/>
      <c r="J16627" s="7"/>
      <c r="K16627" s="7"/>
      <c r="L16627" s="7"/>
      <c r="M16627" s="7"/>
      <c r="N16627" s="7"/>
      <c r="O16627" s="7"/>
      <c r="P16627" s="7"/>
      <c r="Q16627" s="7"/>
      <c r="R16627" s="7"/>
      <c r="S16627" s="7"/>
      <c r="T16627" s="7"/>
      <c r="U16627" s="7"/>
      <c r="V16627" s="7"/>
      <c r="W16627" s="7"/>
      <c r="X16627" s="7"/>
      <c r="Y16627" s="7"/>
      <c r="Z16627" s="7"/>
      <c r="AA16627" s="7"/>
      <c r="AB16627" s="7"/>
      <c r="AC16627" s="7"/>
      <c r="AD16627" s="7"/>
      <c r="AE16627" s="7"/>
    </row>
    <row r="16629" spans="3:31" s="8" customFormat="1">
      <c r="C16629" s="15"/>
      <c r="G16629" s="7"/>
      <c r="H16629" s="7"/>
      <c r="I16629" s="7"/>
      <c r="J16629" s="7"/>
      <c r="K16629" s="7"/>
      <c r="L16629" s="7"/>
      <c r="M16629" s="7"/>
      <c r="N16629" s="7"/>
      <c r="O16629" s="7"/>
      <c r="P16629" s="7"/>
      <c r="Q16629" s="7"/>
      <c r="R16629" s="7"/>
      <c r="S16629" s="7"/>
      <c r="T16629" s="7"/>
      <c r="U16629" s="7"/>
      <c r="V16629" s="7"/>
      <c r="W16629" s="7"/>
      <c r="X16629" s="7"/>
      <c r="Y16629" s="7"/>
      <c r="Z16629" s="7"/>
      <c r="AA16629" s="7"/>
      <c r="AB16629" s="7"/>
      <c r="AC16629" s="7"/>
      <c r="AD16629" s="7"/>
      <c r="AE16629" s="7"/>
    </row>
    <row r="16631" spans="3:31" s="8" customFormat="1">
      <c r="C16631" s="15"/>
      <c r="G16631" s="7"/>
      <c r="H16631" s="7"/>
      <c r="I16631" s="7"/>
      <c r="J16631" s="7"/>
      <c r="K16631" s="7"/>
      <c r="L16631" s="7"/>
      <c r="M16631" s="7"/>
      <c r="N16631" s="7"/>
      <c r="O16631" s="7"/>
      <c r="P16631" s="7"/>
      <c r="Q16631" s="7"/>
      <c r="R16631" s="7"/>
      <c r="S16631" s="7"/>
      <c r="T16631" s="7"/>
      <c r="U16631" s="7"/>
      <c r="V16631" s="7"/>
      <c r="W16631" s="7"/>
      <c r="X16631" s="7"/>
      <c r="Y16631" s="7"/>
      <c r="Z16631" s="7"/>
      <c r="AA16631" s="7"/>
      <c r="AB16631" s="7"/>
      <c r="AC16631" s="7"/>
      <c r="AD16631" s="7"/>
      <c r="AE16631" s="7"/>
    </row>
    <row r="16633" spans="3:31" s="8" customFormat="1">
      <c r="C16633" s="15"/>
      <c r="G16633" s="7"/>
      <c r="H16633" s="7"/>
      <c r="I16633" s="7"/>
      <c r="J16633" s="7"/>
      <c r="K16633" s="7"/>
      <c r="L16633" s="7"/>
      <c r="M16633" s="7"/>
      <c r="N16633" s="7"/>
      <c r="O16633" s="7"/>
      <c r="P16633" s="7"/>
      <c r="Q16633" s="7"/>
      <c r="R16633" s="7"/>
      <c r="S16633" s="7"/>
      <c r="T16633" s="7"/>
      <c r="U16633" s="7"/>
      <c r="V16633" s="7"/>
      <c r="W16633" s="7"/>
      <c r="X16633" s="7"/>
      <c r="Y16633" s="7"/>
      <c r="Z16633" s="7"/>
      <c r="AA16633" s="7"/>
      <c r="AB16633" s="7"/>
      <c r="AC16633" s="7"/>
      <c r="AD16633" s="7"/>
      <c r="AE16633" s="7"/>
    </row>
    <row r="16635" spans="3:31" s="8" customFormat="1">
      <c r="C16635" s="15"/>
      <c r="G16635" s="7"/>
      <c r="H16635" s="7"/>
      <c r="I16635" s="7"/>
      <c r="J16635" s="7"/>
      <c r="K16635" s="7"/>
      <c r="L16635" s="7"/>
      <c r="M16635" s="7"/>
      <c r="N16635" s="7"/>
      <c r="O16635" s="7"/>
      <c r="P16635" s="7"/>
      <c r="Q16635" s="7"/>
      <c r="R16635" s="7"/>
      <c r="S16635" s="7"/>
      <c r="T16635" s="7"/>
      <c r="U16635" s="7"/>
      <c r="V16635" s="7"/>
      <c r="W16635" s="7"/>
      <c r="X16635" s="7"/>
      <c r="Y16635" s="7"/>
      <c r="Z16635" s="7"/>
      <c r="AA16635" s="7"/>
      <c r="AB16635" s="7"/>
      <c r="AC16635" s="7"/>
      <c r="AD16635" s="7"/>
      <c r="AE16635" s="7"/>
    </row>
    <row r="16637" spans="3:31" s="8" customFormat="1">
      <c r="C16637" s="15"/>
      <c r="G16637" s="7"/>
      <c r="H16637" s="7"/>
      <c r="I16637" s="7"/>
      <c r="J16637" s="7"/>
      <c r="K16637" s="7"/>
      <c r="L16637" s="7"/>
      <c r="M16637" s="7"/>
      <c r="N16637" s="7"/>
      <c r="O16637" s="7"/>
      <c r="P16637" s="7"/>
      <c r="Q16637" s="7"/>
      <c r="R16637" s="7"/>
      <c r="S16637" s="7"/>
      <c r="T16637" s="7"/>
      <c r="U16637" s="7"/>
      <c r="V16637" s="7"/>
      <c r="W16637" s="7"/>
      <c r="X16637" s="7"/>
      <c r="Y16637" s="7"/>
      <c r="Z16637" s="7"/>
      <c r="AA16637" s="7"/>
      <c r="AB16637" s="7"/>
      <c r="AC16637" s="7"/>
      <c r="AD16637" s="7"/>
      <c r="AE16637" s="7"/>
    </row>
    <row r="16639" spans="3:31" s="8" customFormat="1">
      <c r="C16639" s="15"/>
      <c r="G16639" s="7"/>
      <c r="H16639" s="7"/>
      <c r="I16639" s="7"/>
      <c r="J16639" s="7"/>
      <c r="K16639" s="7"/>
      <c r="L16639" s="7"/>
      <c r="M16639" s="7"/>
      <c r="N16639" s="7"/>
      <c r="O16639" s="7"/>
      <c r="P16639" s="7"/>
      <c r="Q16639" s="7"/>
      <c r="R16639" s="7"/>
      <c r="S16639" s="7"/>
      <c r="T16639" s="7"/>
      <c r="U16639" s="7"/>
      <c r="V16639" s="7"/>
      <c r="W16639" s="7"/>
      <c r="X16639" s="7"/>
      <c r="Y16639" s="7"/>
      <c r="Z16639" s="7"/>
      <c r="AA16639" s="7"/>
      <c r="AB16639" s="7"/>
      <c r="AC16639" s="7"/>
      <c r="AD16639" s="7"/>
      <c r="AE16639" s="7"/>
    </row>
    <row r="16641" spans="3:31" s="8" customFormat="1">
      <c r="C16641" s="15"/>
      <c r="G16641" s="7"/>
      <c r="H16641" s="7"/>
      <c r="I16641" s="7"/>
      <c r="J16641" s="7"/>
      <c r="K16641" s="7"/>
      <c r="L16641" s="7"/>
      <c r="M16641" s="7"/>
      <c r="N16641" s="7"/>
      <c r="O16641" s="7"/>
      <c r="P16641" s="7"/>
      <c r="Q16641" s="7"/>
      <c r="R16641" s="7"/>
      <c r="S16641" s="7"/>
      <c r="T16641" s="7"/>
      <c r="U16641" s="7"/>
      <c r="V16641" s="7"/>
      <c r="W16641" s="7"/>
      <c r="X16641" s="7"/>
      <c r="Y16641" s="7"/>
      <c r="Z16641" s="7"/>
      <c r="AA16641" s="7"/>
      <c r="AB16641" s="7"/>
      <c r="AC16641" s="7"/>
      <c r="AD16641" s="7"/>
      <c r="AE16641" s="7"/>
    </row>
    <row r="16643" spans="3:31" s="8" customFormat="1">
      <c r="C16643" s="15"/>
      <c r="G16643" s="7"/>
      <c r="H16643" s="7"/>
      <c r="I16643" s="7"/>
      <c r="J16643" s="7"/>
      <c r="K16643" s="7"/>
      <c r="L16643" s="7"/>
      <c r="M16643" s="7"/>
      <c r="N16643" s="7"/>
      <c r="O16643" s="7"/>
      <c r="P16643" s="7"/>
      <c r="Q16643" s="7"/>
      <c r="R16643" s="7"/>
      <c r="S16643" s="7"/>
      <c r="T16643" s="7"/>
      <c r="U16643" s="7"/>
      <c r="V16643" s="7"/>
      <c r="W16643" s="7"/>
      <c r="X16643" s="7"/>
      <c r="Y16643" s="7"/>
      <c r="Z16643" s="7"/>
      <c r="AA16643" s="7"/>
      <c r="AB16643" s="7"/>
      <c r="AC16643" s="7"/>
      <c r="AD16643" s="7"/>
      <c r="AE16643" s="7"/>
    </row>
    <row r="16645" spans="3:31" s="8" customFormat="1">
      <c r="C16645" s="15"/>
      <c r="G16645" s="7"/>
      <c r="H16645" s="7"/>
      <c r="I16645" s="7"/>
      <c r="J16645" s="7"/>
      <c r="K16645" s="7"/>
      <c r="L16645" s="7"/>
      <c r="M16645" s="7"/>
      <c r="N16645" s="7"/>
      <c r="O16645" s="7"/>
      <c r="P16645" s="7"/>
      <c r="Q16645" s="7"/>
      <c r="R16645" s="7"/>
      <c r="S16645" s="7"/>
      <c r="T16645" s="7"/>
      <c r="U16645" s="7"/>
      <c r="V16645" s="7"/>
      <c r="W16645" s="7"/>
      <c r="X16645" s="7"/>
      <c r="Y16645" s="7"/>
      <c r="Z16645" s="7"/>
      <c r="AA16645" s="7"/>
      <c r="AB16645" s="7"/>
      <c r="AC16645" s="7"/>
      <c r="AD16645" s="7"/>
      <c r="AE16645" s="7"/>
    </row>
    <row r="16647" spans="3:31" s="8" customFormat="1">
      <c r="C16647" s="15"/>
      <c r="G16647" s="7"/>
      <c r="H16647" s="7"/>
      <c r="I16647" s="7"/>
      <c r="J16647" s="7"/>
      <c r="K16647" s="7"/>
      <c r="L16647" s="7"/>
      <c r="M16647" s="7"/>
      <c r="N16647" s="7"/>
      <c r="O16647" s="7"/>
      <c r="P16647" s="7"/>
      <c r="Q16647" s="7"/>
      <c r="R16647" s="7"/>
      <c r="S16647" s="7"/>
      <c r="T16647" s="7"/>
      <c r="U16647" s="7"/>
      <c r="V16647" s="7"/>
      <c r="W16647" s="7"/>
      <c r="X16647" s="7"/>
      <c r="Y16647" s="7"/>
      <c r="Z16647" s="7"/>
      <c r="AA16647" s="7"/>
      <c r="AB16647" s="7"/>
      <c r="AC16647" s="7"/>
      <c r="AD16647" s="7"/>
      <c r="AE16647" s="7"/>
    </row>
    <row r="16649" spans="3:31" s="8" customFormat="1">
      <c r="C16649" s="15"/>
      <c r="G16649" s="7"/>
      <c r="H16649" s="7"/>
      <c r="I16649" s="7"/>
      <c r="J16649" s="7"/>
      <c r="K16649" s="7"/>
      <c r="L16649" s="7"/>
      <c r="M16649" s="7"/>
      <c r="N16649" s="7"/>
      <c r="O16649" s="7"/>
      <c r="P16649" s="7"/>
      <c r="Q16649" s="7"/>
      <c r="R16649" s="7"/>
      <c r="S16649" s="7"/>
      <c r="T16649" s="7"/>
      <c r="U16649" s="7"/>
      <c r="V16649" s="7"/>
      <c r="W16649" s="7"/>
      <c r="X16649" s="7"/>
      <c r="Y16649" s="7"/>
      <c r="Z16649" s="7"/>
      <c r="AA16649" s="7"/>
      <c r="AB16649" s="7"/>
      <c r="AC16649" s="7"/>
      <c r="AD16649" s="7"/>
      <c r="AE16649" s="7"/>
    </row>
    <row r="16651" spans="3:31" s="8" customFormat="1">
      <c r="C16651" s="15"/>
      <c r="G16651" s="7"/>
      <c r="H16651" s="7"/>
      <c r="I16651" s="7"/>
      <c r="J16651" s="7"/>
      <c r="K16651" s="7"/>
      <c r="L16651" s="7"/>
      <c r="M16651" s="7"/>
      <c r="N16651" s="7"/>
      <c r="O16651" s="7"/>
      <c r="P16651" s="7"/>
      <c r="Q16651" s="7"/>
      <c r="R16651" s="7"/>
      <c r="S16651" s="7"/>
      <c r="T16651" s="7"/>
      <c r="U16651" s="7"/>
      <c r="V16651" s="7"/>
      <c r="W16651" s="7"/>
      <c r="X16651" s="7"/>
      <c r="Y16651" s="7"/>
      <c r="Z16651" s="7"/>
      <c r="AA16651" s="7"/>
      <c r="AB16651" s="7"/>
      <c r="AC16651" s="7"/>
      <c r="AD16651" s="7"/>
      <c r="AE16651" s="7"/>
    </row>
    <row r="16653" spans="3:31" s="8" customFormat="1">
      <c r="C16653" s="15"/>
      <c r="G16653" s="7"/>
      <c r="H16653" s="7"/>
      <c r="I16653" s="7"/>
      <c r="J16653" s="7"/>
      <c r="K16653" s="7"/>
      <c r="L16653" s="7"/>
      <c r="M16653" s="7"/>
      <c r="N16653" s="7"/>
      <c r="O16653" s="7"/>
      <c r="P16653" s="7"/>
      <c r="Q16653" s="7"/>
      <c r="R16653" s="7"/>
      <c r="S16653" s="7"/>
      <c r="T16653" s="7"/>
      <c r="U16653" s="7"/>
      <c r="V16653" s="7"/>
      <c r="W16653" s="7"/>
      <c r="X16653" s="7"/>
      <c r="Y16653" s="7"/>
      <c r="Z16653" s="7"/>
      <c r="AA16653" s="7"/>
      <c r="AB16653" s="7"/>
      <c r="AC16653" s="7"/>
      <c r="AD16653" s="7"/>
      <c r="AE16653" s="7"/>
    </row>
    <row r="16655" spans="3:31" s="8" customFormat="1">
      <c r="C16655" s="15"/>
      <c r="G16655" s="7"/>
      <c r="H16655" s="7"/>
      <c r="I16655" s="7"/>
      <c r="J16655" s="7"/>
      <c r="K16655" s="7"/>
      <c r="L16655" s="7"/>
      <c r="M16655" s="7"/>
      <c r="N16655" s="7"/>
      <c r="O16655" s="7"/>
      <c r="P16655" s="7"/>
      <c r="Q16655" s="7"/>
      <c r="R16655" s="7"/>
      <c r="S16655" s="7"/>
      <c r="T16655" s="7"/>
      <c r="U16655" s="7"/>
      <c r="V16655" s="7"/>
      <c r="W16655" s="7"/>
      <c r="X16655" s="7"/>
      <c r="Y16655" s="7"/>
      <c r="Z16655" s="7"/>
      <c r="AA16655" s="7"/>
      <c r="AB16655" s="7"/>
      <c r="AC16655" s="7"/>
      <c r="AD16655" s="7"/>
      <c r="AE16655" s="7"/>
    </row>
    <row r="16657" spans="3:31" s="8" customFormat="1">
      <c r="C16657" s="15"/>
      <c r="G16657" s="7"/>
      <c r="H16657" s="7"/>
      <c r="I16657" s="7"/>
      <c r="J16657" s="7"/>
      <c r="K16657" s="7"/>
      <c r="L16657" s="7"/>
      <c r="M16657" s="7"/>
      <c r="N16657" s="7"/>
      <c r="O16657" s="7"/>
      <c r="P16657" s="7"/>
      <c r="Q16657" s="7"/>
      <c r="R16657" s="7"/>
      <c r="S16657" s="7"/>
      <c r="T16657" s="7"/>
      <c r="U16657" s="7"/>
      <c r="V16657" s="7"/>
      <c r="W16657" s="7"/>
      <c r="X16657" s="7"/>
      <c r="Y16657" s="7"/>
      <c r="Z16657" s="7"/>
      <c r="AA16657" s="7"/>
      <c r="AB16657" s="7"/>
      <c r="AC16657" s="7"/>
      <c r="AD16657" s="7"/>
      <c r="AE16657" s="7"/>
    </row>
    <row r="16659" spans="3:31" s="8" customFormat="1">
      <c r="C16659" s="15"/>
      <c r="G16659" s="7"/>
      <c r="H16659" s="7"/>
      <c r="I16659" s="7"/>
      <c r="J16659" s="7"/>
      <c r="K16659" s="7"/>
      <c r="L16659" s="7"/>
      <c r="M16659" s="7"/>
      <c r="N16659" s="7"/>
      <c r="O16659" s="7"/>
      <c r="P16659" s="7"/>
      <c r="Q16659" s="7"/>
      <c r="R16659" s="7"/>
      <c r="S16659" s="7"/>
      <c r="T16659" s="7"/>
      <c r="U16659" s="7"/>
      <c r="V16659" s="7"/>
      <c r="W16659" s="7"/>
      <c r="X16659" s="7"/>
      <c r="Y16659" s="7"/>
      <c r="Z16659" s="7"/>
      <c r="AA16659" s="7"/>
      <c r="AB16659" s="7"/>
      <c r="AC16659" s="7"/>
      <c r="AD16659" s="7"/>
      <c r="AE16659" s="7"/>
    </row>
    <row r="16661" spans="3:31" s="8" customFormat="1">
      <c r="C16661" s="15"/>
      <c r="G16661" s="7"/>
      <c r="H16661" s="7"/>
      <c r="I16661" s="7"/>
      <c r="J16661" s="7"/>
      <c r="K16661" s="7"/>
      <c r="L16661" s="7"/>
      <c r="M16661" s="7"/>
      <c r="N16661" s="7"/>
      <c r="O16661" s="7"/>
      <c r="P16661" s="7"/>
      <c r="Q16661" s="7"/>
      <c r="R16661" s="7"/>
      <c r="S16661" s="7"/>
      <c r="T16661" s="7"/>
      <c r="U16661" s="7"/>
      <c r="V16661" s="7"/>
      <c r="W16661" s="7"/>
      <c r="X16661" s="7"/>
      <c r="Y16661" s="7"/>
      <c r="Z16661" s="7"/>
      <c r="AA16661" s="7"/>
      <c r="AB16661" s="7"/>
      <c r="AC16661" s="7"/>
      <c r="AD16661" s="7"/>
      <c r="AE16661" s="7"/>
    </row>
    <row r="16663" spans="3:31" s="8" customFormat="1">
      <c r="C16663" s="15"/>
      <c r="G16663" s="7"/>
      <c r="H16663" s="7"/>
      <c r="I16663" s="7"/>
      <c r="J16663" s="7"/>
      <c r="K16663" s="7"/>
      <c r="L16663" s="7"/>
      <c r="M16663" s="7"/>
      <c r="N16663" s="7"/>
      <c r="O16663" s="7"/>
      <c r="P16663" s="7"/>
      <c r="Q16663" s="7"/>
      <c r="R16663" s="7"/>
      <c r="S16663" s="7"/>
      <c r="T16663" s="7"/>
      <c r="U16663" s="7"/>
      <c r="V16663" s="7"/>
      <c r="W16663" s="7"/>
      <c r="X16663" s="7"/>
      <c r="Y16663" s="7"/>
      <c r="Z16663" s="7"/>
      <c r="AA16663" s="7"/>
      <c r="AB16663" s="7"/>
      <c r="AC16663" s="7"/>
      <c r="AD16663" s="7"/>
      <c r="AE16663" s="7"/>
    </row>
    <row r="16665" spans="3:31" s="8" customFormat="1">
      <c r="C16665" s="15"/>
      <c r="G16665" s="7"/>
      <c r="H16665" s="7"/>
      <c r="I16665" s="7"/>
      <c r="J16665" s="7"/>
      <c r="K16665" s="7"/>
      <c r="L16665" s="7"/>
      <c r="M16665" s="7"/>
      <c r="N16665" s="7"/>
      <c r="O16665" s="7"/>
      <c r="P16665" s="7"/>
      <c r="Q16665" s="7"/>
      <c r="R16665" s="7"/>
      <c r="S16665" s="7"/>
      <c r="T16665" s="7"/>
      <c r="U16665" s="7"/>
      <c r="V16665" s="7"/>
      <c r="W16665" s="7"/>
      <c r="X16665" s="7"/>
      <c r="Y16665" s="7"/>
      <c r="Z16665" s="7"/>
      <c r="AA16665" s="7"/>
      <c r="AB16665" s="7"/>
      <c r="AC16665" s="7"/>
      <c r="AD16665" s="7"/>
      <c r="AE16665" s="7"/>
    </row>
    <row r="16667" spans="3:31" s="8" customFormat="1">
      <c r="C16667" s="15"/>
      <c r="G16667" s="7"/>
      <c r="H16667" s="7"/>
      <c r="I16667" s="7"/>
      <c r="J16667" s="7"/>
      <c r="K16667" s="7"/>
      <c r="L16667" s="7"/>
      <c r="M16667" s="7"/>
      <c r="N16667" s="7"/>
      <c r="O16667" s="7"/>
      <c r="P16667" s="7"/>
      <c r="Q16667" s="7"/>
      <c r="R16667" s="7"/>
      <c r="S16667" s="7"/>
      <c r="T16667" s="7"/>
      <c r="U16667" s="7"/>
      <c r="V16667" s="7"/>
      <c r="W16667" s="7"/>
      <c r="X16667" s="7"/>
      <c r="Y16667" s="7"/>
      <c r="Z16667" s="7"/>
      <c r="AA16667" s="7"/>
      <c r="AB16667" s="7"/>
      <c r="AC16667" s="7"/>
      <c r="AD16667" s="7"/>
      <c r="AE16667" s="7"/>
    </row>
    <row r="16669" spans="3:31" s="8" customFormat="1">
      <c r="C16669" s="15"/>
      <c r="G16669" s="7"/>
      <c r="H16669" s="7"/>
      <c r="I16669" s="7"/>
      <c r="J16669" s="7"/>
      <c r="K16669" s="7"/>
      <c r="L16669" s="7"/>
      <c r="M16669" s="7"/>
      <c r="N16669" s="7"/>
      <c r="O16669" s="7"/>
      <c r="P16669" s="7"/>
      <c r="Q16669" s="7"/>
      <c r="R16669" s="7"/>
      <c r="S16669" s="7"/>
      <c r="T16669" s="7"/>
      <c r="U16669" s="7"/>
      <c r="V16669" s="7"/>
      <c r="W16669" s="7"/>
      <c r="X16669" s="7"/>
      <c r="Y16669" s="7"/>
      <c r="Z16669" s="7"/>
      <c r="AA16669" s="7"/>
      <c r="AB16669" s="7"/>
      <c r="AC16669" s="7"/>
      <c r="AD16669" s="7"/>
      <c r="AE16669" s="7"/>
    </row>
    <row r="16671" spans="3:31" s="8" customFormat="1">
      <c r="C16671" s="15"/>
      <c r="G16671" s="7"/>
      <c r="H16671" s="7"/>
      <c r="I16671" s="7"/>
      <c r="J16671" s="7"/>
      <c r="K16671" s="7"/>
      <c r="L16671" s="7"/>
      <c r="M16671" s="7"/>
      <c r="N16671" s="7"/>
      <c r="O16671" s="7"/>
      <c r="P16671" s="7"/>
      <c r="Q16671" s="7"/>
      <c r="R16671" s="7"/>
      <c r="S16671" s="7"/>
      <c r="T16671" s="7"/>
      <c r="U16671" s="7"/>
      <c r="V16671" s="7"/>
      <c r="W16671" s="7"/>
      <c r="X16671" s="7"/>
      <c r="Y16671" s="7"/>
      <c r="Z16671" s="7"/>
      <c r="AA16671" s="7"/>
      <c r="AB16671" s="7"/>
      <c r="AC16671" s="7"/>
      <c r="AD16671" s="7"/>
      <c r="AE16671" s="7"/>
    </row>
    <row r="16673" spans="3:31" s="8" customFormat="1">
      <c r="C16673" s="15"/>
      <c r="G16673" s="7"/>
      <c r="H16673" s="7"/>
      <c r="I16673" s="7"/>
      <c r="J16673" s="7"/>
      <c r="K16673" s="7"/>
      <c r="L16673" s="7"/>
      <c r="M16673" s="7"/>
      <c r="N16673" s="7"/>
      <c r="O16673" s="7"/>
      <c r="P16673" s="7"/>
      <c r="Q16673" s="7"/>
      <c r="R16673" s="7"/>
      <c r="S16673" s="7"/>
      <c r="T16673" s="7"/>
      <c r="U16673" s="7"/>
      <c r="V16673" s="7"/>
      <c r="W16673" s="7"/>
      <c r="X16673" s="7"/>
      <c r="Y16673" s="7"/>
      <c r="Z16673" s="7"/>
      <c r="AA16673" s="7"/>
      <c r="AB16673" s="7"/>
      <c r="AC16673" s="7"/>
      <c r="AD16673" s="7"/>
      <c r="AE16673" s="7"/>
    </row>
    <row r="16675" spans="3:31" s="8" customFormat="1">
      <c r="C16675" s="15"/>
      <c r="G16675" s="7"/>
      <c r="H16675" s="7"/>
      <c r="I16675" s="7"/>
      <c r="J16675" s="7"/>
      <c r="K16675" s="7"/>
      <c r="L16675" s="7"/>
      <c r="M16675" s="7"/>
      <c r="N16675" s="7"/>
      <c r="O16675" s="7"/>
      <c r="P16675" s="7"/>
      <c r="Q16675" s="7"/>
      <c r="R16675" s="7"/>
      <c r="S16675" s="7"/>
      <c r="T16675" s="7"/>
      <c r="U16675" s="7"/>
      <c r="V16675" s="7"/>
      <c r="W16675" s="7"/>
      <c r="X16675" s="7"/>
      <c r="Y16675" s="7"/>
      <c r="Z16675" s="7"/>
      <c r="AA16675" s="7"/>
      <c r="AB16675" s="7"/>
      <c r="AC16675" s="7"/>
      <c r="AD16675" s="7"/>
      <c r="AE16675" s="7"/>
    </row>
    <row r="16677" spans="3:31" s="8" customFormat="1">
      <c r="C16677" s="15"/>
      <c r="G16677" s="7"/>
      <c r="H16677" s="7"/>
      <c r="I16677" s="7"/>
      <c r="J16677" s="7"/>
      <c r="K16677" s="7"/>
      <c r="L16677" s="7"/>
      <c r="M16677" s="7"/>
      <c r="N16677" s="7"/>
      <c r="O16677" s="7"/>
      <c r="P16677" s="7"/>
      <c r="Q16677" s="7"/>
      <c r="R16677" s="7"/>
      <c r="S16677" s="7"/>
      <c r="T16677" s="7"/>
      <c r="U16677" s="7"/>
      <c r="V16677" s="7"/>
      <c r="W16677" s="7"/>
      <c r="X16677" s="7"/>
      <c r="Y16677" s="7"/>
      <c r="Z16677" s="7"/>
      <c r="AA16677" s="7"/>
      <c r="AB16677" s="7"/>
      <c r="AC16677" s="7"/>
      <c r="AD16677" s="7"/>
      <c r="AE16677" s="7"/>
    </row>
    <row r="16679" spans="3:31" s="8" customFormat="1">
      <c r="C16679" s="15"/>
      <c r="G16679" s="7"/>
      <c r="H16679" s="7"/>
      <c r="I16679" s="7"/>
      <c r="J16679" s="7"/>
      <c r="K16679" s="7"/>
      <c r="L16679" s="7"/>
      <c r="M16679" s="7"/>
      <c r="N16679" s="7"/>
      <c r="O16679" s="7"/>
      <c r="P16679" s="7"/>
      <c r="Q16679" s="7"/>
      <c r="R16679" s="7"/>
      <c r="S16679" s="7"/>
      <c r="T16679" s="7"/>
      <c r="U16679" s="7"/>
      <c r="V16679" s="7"/>
      <c r="W16679" s="7"/>
      <c r="X16679" s="7"/>
      <c r="Y16679" s="7"/>
      <c r="Z16679" s="7"/>
      <c r="AA16679" s="7"/>
      <c r="AB16679" s="7"/>
      <c r="AC16679" s="7"/>
      <c r="AD16679" s="7"/>
      <c r="AE16679" s="7"/>
    </row>
    <row r="16681" spans="3:31" s="8" customFormat="1">
      <c r="C16681" s="15"/>
      <c r="G16681" s="7"/>
      <c r="H16681" s="7"/>
      <c r="I16681" s="7"/>
      <c r="J16681" s="7"/>
      <c r="K16681" s="7"/>
      <c r="L16681" s="7"/>
      <c r="M16681" s="7"/>
      <c r="N16681" s="7"/>
      <c r="O16681" s="7"/>
      <c r="P16681" s="7"/>
      <c r="Q16681" s="7"/>
      <c r="R16681" s="7"/>
      <c r="S16681" s="7"/>
      <c r="T16681" s="7"/>
      <c r="U16681" s="7"/>
      <c r="V16681" s="7"/>
      <c r="W16681" s="7"/>
      <c r="X16681" s="7"/>
      <c r="Y16681" s="7"/>
      <c r="Z16681" s="7"/>
      <c r="AA16681" s="7"/>
      <c r="AB16681" s="7"/>
      <c r="AC16681" s="7"/>
      <c r="AD16681" s="7"/>
      <c r="AE16681" s="7"/>
    </row>
    <row r="16683" spans="3:31" s="8" customFormat="1">
      <c r="C16683" s="15"/>
      <c r="G16683" s="7"/>
      <c r="H16683" s="7"/>
      <c r="I16683" s="7"/>
      <c r="J16683" s="7"/>
      <c r="K16683" s="7"/>
      <c r="L16683" s="7"/>
      <c r="M16683" s="7"/>
      <c r="N16683" s="7"/>
      <c r="O16683" s="7"/>
      <c r="P16683" s="7"/>
      <c r="Q16683" s="7"/>
      <c r="R16683" s="7"/>
      <c r="S16683" s="7"/>
      <c r="T16683" s="7"/>
      <c r="U16683" s="7"/>
      <c r="V16683" s="7"/>
      <c r="W16683" s="7"/>
      <c r="X16683" s="7"/>
      <c r="Y16683" s="7"/>
      <c r="Z16683" s="7"/>
      <c r="AA16683" s="7"/>
      <c r="AB16683" s="7"/>
      <c r="AC16683" s="7"/>
      <c r="AD16683" s="7"/>
      <c r="AE16683" s="7"/>
    </row>
    <row r="16685" spans="3:31" s="8" customFormat="1">
      <c r="C16685" s="15"/>
      <c r="G16685" s="7"/>
      <c r="H16685" s="7"/>
      <c r="I16685" s="7"/>
      <c r="J16685" s="7"/>
      <c r="K16685" s="7"/>
      <c r="L16685" s="7"/>
      <c r="M16685" s="7"/>
      <c r="N16685" s="7"/>
      <c r="O16685" s="7"/>
      <c r="P16685" s="7"/>
      <c r="Q16685" s="7"/>
      <c r="R16685" s="7"/>
      <c r="S16685" s="7"/>
      <c r="T16685" s="7"/>
      <c r="U16685" s="7"/>
      <c r="V16685" s="7"/>
      <c r="W16685" s="7"/>
      <c r="X16685" s="7"/>
      <c r="Y16685" s="7"/>
      <c r="Z16685" s="7"/>
      <c r="AA16685" s="7"/>
      <c r="AB16685" s="7"/>
      <c r="AC16685" s="7"/>
      <c r="AD16685" s="7"/>
      <c r="AE16685" s="7"/>
    </row>
    <row r="16687" spans="3:31" s="8" customFormat="1">
      <c r="C16687" s="15"/>
      <c r="G16687" s="7"/>
      <c r="H16687" s="7"/>
      <c r="I16687" s="7"/>
      <c r="J16687" s="7"/>
      <c r="K16687" s="7"/>
      <c r="L16687" s="7"/>
      <c r="M16687" s="7"/>
      <c r="N16687" s="7"/>
      <c r="O16687" s="7"/>
      <c r="P16687" s="7"/>
      <c r="Q16687" s="7"/>
      <c r="R16687" s="7"/>
      <c r="S16687" s="7"/>
      <c r="T16687" s="7"/>
      <c r="U16687" s="7"/>
      <c r="V16687" s="7"/>
      <c r="W16687" s="7"/>
      <c r="X16687" s="7"/>
      <c r="Y16687" s="7"/>
      <c r="Z16687" s="7"/>
      <c r="AA16687" s="7"/>
      <c r="AB16687" s="7"/>
      <c r="AC16687" s="7"/>
      <c r="AD16687" s="7"/>
      <c r="AE16687" s="7"/>
    </row>
    <row r="16689" spans="3:31" s="8" customFormat="1">
      <c r="C16689" s="15"/>
      <c r="G16689" s="7"/>
      <c r="H16689" s="7"/>
      <c r="I16689" s="7"/>
      <c r="J16689" s="7"/>
      <c r="K16689" s="7"/>
      <c r="L16689" s="7"/>
      <c r="M16689" s="7"/>
      <c r="N16689" s="7"/>
      <c r="O16689" s="7"/>
      <c r="P16689" s="7"/>
      <c r="Q16689" s="7"/>
      <c r="R16689" s="7"/>
      <c r="S16689" s="7"/>
      <c r="T16689" s="7"/>
      <c r="U16689" s="7"/>
      <c r="V16689" s="7"/>
      <c r="W16689" s="7"/>
      <c r="X16689" s="7"/>
      <c r="Y16689" s="7"/>
      <c r="Z16689" s="7"/>
      <c r="AA16689" s="7"/>
      <c r="AB16689" s="7"/>
      <c r="AC16689" s="7"/>
      <c r="AD16689" s="7"/>
      <c r="AE16689" s="7"/>
    </row>
    <row r="16691" spans="3:31" s="8" customFormat="1">
      <c r="C16691" s="15"/>
      <c r="G16691" s="7"/>
      <c r="H16691" s="7"/>
      <c r="I16691" s="7"/>
      <c r="J16691" s="7"/>
      <c r="K16691" s="7"/>
      <c r="L16691" s="7"/>
      <c r="M16691" s="7"/>
      <c r="N16691" s="7"/>
      <c r="O16691" s="7"/>
      <c r="P16691" s="7"/>
      <c r="Q16691" s="7"/>
      <c r="R16691" s="7"/>
      <c r="S16691" s="7"/>
      <c r="T16691" s="7"/>
      <c r="U16691" s="7"/>
      <c r="V16691" s="7"/>
      <c r="W16691" s="7"/>
      <c r="X16691" s="7"/>
      <c r="Y16691" s="7"/>
      <c r="Z16691" s="7"/>
      <c r="AA16691" s="7"/>
      <c r="AB16691" s="7"/>
      <c r="AC16691" s="7"/>
      <c r="AD16691" s="7"/>
      <c r="AE16691" s="7"/>
    </row>
    <row r="16693" spans="3:31" s="8" customFormat="1">
      <c r="C16693" s="15"/>
      <c r="G16693" s="7"/>
      <c r="H16693" s="7"/>
      <c r="I16693" s="7"/>
      <c r="J16693" s="7"/>
      <c r="K16693" s="7"/>
      <c r="L16693" s="7"/>
      <c r="M16693" s="7"/>
      <c r="N16693" s="7"/>
      <c r="O16693" s="7"/>
      <c r="P16693" s="7"/>
      <c r="Q16693" s="7"/>
      <c r="R16693" s="7"/>
      <c r="S16693" s="7"/>
      <c r="T16693" s="7"/>
      <c r="U16693" s="7"/>
      <c r="V16693" s="7"/>
      <c r="W16693" s="7"/>
      <c r="X16693" s="7"/>
      <c r="Y16693" s="7"/>
      <c r="Z16693" s="7"/>
      <c r="AA16693" s="7"/>
      <c r="AB16693" s="7"/>
      <c r="AC16693" s="7"/>
      <c r="AD16693" s="7"/>
      <c r="AE16693" s="7"/>
    </row>
    <row r="16695" spans="3:31" s="8" customFormat="1">
      <c r="C16695" s="15"/>
      <c r="G16695" s="7"/>
      <c r="H16695" s="7"/>
      <c r="I16695" s="7"/>
      <c r="J16695" s="7"/>
      <c r="K16695" s="7"/>
      <c r="L16695" s="7"/>
      <c r="M16695" s="7"/>
      <c r="N16695" s="7"/>
      <c r="O16695" s="7"/>
      <c r="P16695" s="7"/>
      <c r="Q16695" s="7"/>
      <c r="R16695" s="7"/>
      <c r="S16695" s="7"/>
      <c r="T16695" s="7"/>
      <c r="U16695" s="7"/>
      <c r="V16695" s="7"/>
      <c r="W16695" s="7"/>
      <c r="X16695" s="7"/>
      <c r="Y16695" s="7"/>
      <c r="Z16695" s="7"/>
      <c r="AA16695" s="7"/>
      <c r="AB16695" s="7"/>
      <c r="AC16695" s="7"/>
      <c r="AD16695" s="7"/>
      <c r="AE16695" s="7"/>
    </row>
    <row r="16697" spans="3:31" s="8" customFormat="1">
      <c r="C16697" s="15"/>
      <c r="G16697" s="7"/>
      <c r="H16697" s="7"/>
      <c r="I16697" s="7"/>
      <c r="J16697" s="7"/>
      <c r="K16697" s="7"/>
      <c r="L16697" s="7"/>
      <c r="M16697" s="7"/>
      <c r="N16697" s="7"/>
      <c r="O16697" s="7"/>
      <c r="P16697" s="7"/>
      <c r="Q16697" s="7"/>
      <c r="R16697" s="7"/>
      <c r="S16697" s="7"/>
      <c r="T16697" s="7"/>
      <c r="U16697" s="7"/>
      <c r="V16697" s="7"/>
      <c r="W16697" s="7"/>
      <c r="X16697" s="7"/>
      <c r="Y16697" s="7"/>
      <c r="Z16697" s="7"/>
      <c r="AA16697" s="7"/>
      <c r="AB16697" s="7"/>
      <c r="AC16697" s="7"/>
      <c r="AD16697" s="7"/>
      <c r="AE16697" s="7"/>
    </row>
    <row r="16699" spans="3:31" s="8" customFormat="1">
      <c r="C16699" s="15"/>
      <c r="G16699" s="7"/>
      <c r="H16699" s="7"/>
      <c r="I16699" s="7"/>
      <c r="J16699" s="7"/>
      <c r="K16699" s="7"/>
      <c r="L16699" s="7"/>
      <c r="M16699" s="7"/>
      <c r="N16699" s="7"/>
      <c r="O16699" s="7"/>
      <c r="P16699" s="7"/>
      <c r="Q16699" s="7"/>
      <c r="R16699" s="7"/>
      <c r="S16699" s="7"/>
      <c r="T16699" s="7"/>
      <c r="U16699" s="7"/>
      <c r="V16699" s="7"/>
      <c r="W16699" s="7"/>
      <c r="X16699" s="7"/>
      <c r="Y16699" s="7"/>
      <c r="Z16699" s="7"/>
      <c r="AA16699" s="7"/>
      <c r="AB16699" s="7"/>
      <c r="AC16699" s="7"/>
      <c r="AD16699" s="7"/>
      <c r="AE16699" s="7"/>
    </row>
    <row r="16701" spans="3:31" s="8" customFormat="1">
      <c r="C16701" s="15"/>
      <c r="G16701" s="7"/>
      <c r="H16701" s="7"/>
      <c r="I16701" s="7"/>
      <c r="J16701" s="7"/>
      <c r="K16701" s="7"/>
      <c r="L16701" s="7"/>
      <c r="M16701" s="7"/>
      <c r="N16701" s="7"/>
      <c r="O16701" s="7"/>
      <c r="P16701" s="7"/>
      <c r="Q16701" s="7"/>
      <c r="R16701" s="7"/>
      <c r="S16701" s="7"/>
      <c r="T16701" s="7"/>
      <c r="U16701" s="7"/>
      <c r="V16701" s="7"/>
      <c r="W16701" s="7"/>
      <c r="X16701" s="7"/>
      <c r="Y16701" s="7"/>
      <c r="Z16701" s="7"/>
      <c r="AA16701" s="7"/>
      <c r="AB16701" s="7"/>
      <c r="AC16701" s="7"/>
      <c r="AD16701" s="7"/>
      <c r="AE16701" s="7"/>
    </row>
    <row r="16703" spans="3:31" s="8" customFormat="1">
      <c r="C16703" s="15"/>
      <c r="G16703" s="7"/>
      <c r="H16703" s="7"/>
      <c r="I16703" s="7"/>
      <c r="J16703" s="7"/>
      <c r="K16703" s="7"/>
      <c r="L16703" s="7"/>
      <c r="M16703" s="7"/>
      <c r="N16703" s="7"/>
      <c r="O16703" s="7"/>
      <c r="P16703" s="7"/>
      <c r="Q16703" s="7"/>
      <c r="R16703" s="7"/>
      <c r="S16703" s="7"/>
      <c r="T16703" s="7"/>
      <c r="U16703" s="7"/>
      <c r="V16703" s="7"/>
      <c r="W16703" s="7"/>
      <c r="X16703" s="7"/>
      <c r="Y16703" s="7"/>
      <c r="Z16703" s="7"/>
      <c r="AA16703" s="7"/>
      <c r="AB16703" s="7"/>
      <c r="AC16703" s="7"/>
      <c r="AD16703" s="7"/>
      <c r="AE16703" s="7"/>
    </row>
    <row r="16705" spans="3:31" s="8" customFormat="1">
      <c r="C16705" s="15"/>
      <c r="G16705" s="7"/>
      <c r="H16705" s="7"/>
      <c r="I16705" s="7"/>
      <c r="J16705" s="7"/>
      <c r="K16705" s="7"/>
      <c r="L16705" s="7"/>
      <c r="M16705" s="7"/>
      <c r="N16705" s="7"/>
      <c r="O16705" s="7"/>
      <c r="P16705" s="7"/>
      <c r="Q16705" s="7"/>
      <c r="R16705" s="7"/>
      <c r="S16705" s="7"/>
      <c r="T16705" s="7"/>
      <c r="U16705" s="7"/>
      <c r="V16705" s="7"/>
      <c r="W16705" s="7"/>
      <c r="X16705" s="7"/>
      <c r="Y16705" s="7"/>
      <c r="Z16705" s="7"/>
      <c r="AA16705" s="7"/>
      <c r="AB16705" s="7"/>
      <c r="AC16705" s="7"/>
      <c r="AD16705" s="7"/>
      <c r="AE16705" s="7"/>
    </row>
    <row r="16707" spans="3:31" s="8" customFormat="1">
      <c r="C16707" s="15"/>
      <c r="G16707" s="7"/>
      <c r="H16707" s="7"/>
      <c r="I16707" s="7"/>
      <c r="J16707" s="7"/>
      <c r="K16707" s="7"/>
      <c r="L16707" s="7"/>
      <c r="M16707" s="7"/>
      <c r="N16707" s="7"/>
      <c r="O16707" s="7"/>
      <c r="P16707" s="7"/>
      <c r="Q16707" s="7"/>
      <c r="R16707" s="7"/>
      <c r="S16707" s="7"/>
      <c r="T16707" s="7"/>
      <c r="U16707" s="7"/>
      <c r="V16707" s="7"/>
      <c r="W16707" s="7"/>
      <c r="X16707" s="7"/>
      <c r="Y16707" s="7"/>
      <c r="Z16707" s="7"/>
      <c r="AA16707" s="7"/>
      <c r="AB16707" s="7"/>
      <c r="AC16707" s="7"/>
      <c r="AD16707" s="7"/>
      <c r="AE16707" s="7"/>
    </row>
    <row r="16709" spans="3:31" s="8" customFormat="1">
      <c r="C16709" s="15"/>
      <c r="G16709" s="7"/>
      <c r="H16709" s="7"/>
      <c r="I16709" s="7"/>
      <c r="J16709" s="7"/>
      <c r="K16709" s="7"/>
      <c r="L16709" s="7"/>
      <c r="M16709" s="7"/>
      <c r="N16709" s="7"/>
      <c r="O16709" s="7"/>
      <c r="P16709" s="7"/>
      <c r="Q16709" s="7"/>
      <c r="R16709" s="7"/>
      <c r="S16709" s="7"/>
      <c r="T16709" s="7"/>
      <c r="U16709" s="7"/>
      <c r="V16709" s="7"/>
      <c r="W16709" s="7"/>
      <c r="X16709" s="7"/>
      <c r="Y16709" s="7"/>
      <c r="Z16709" s="7"/>
      <c r="AA16709" s="7"/>
      <c r="AB16709" s="7"/>
      <c r="AC16709" s="7"/>
      <c r="AD16709" s="7"/>
      <c r="AE16709" s="7"/>
    </row>
    <row r="16711" spans="3:31" s="8" customFormat="1">
      <c r="C16711" s="15"/>
      <c r="G16711" s="7"/>
      <c r="H16711" s="7"/>
      <c r="I16711" s="7"/>
      <c r="J16711" s="7"/>
      <c r="K16711" s="7"/>
      <c r="L16711" s="7"/>
      <c r="M16711" s="7"/>
      <c r="N16711" s="7"/>
      <c r="O16711" s="7"/>
      <c r="P16711" s="7"/>
      <c r="Q16711" s="7"/>
      <c r="R16711" s="7"/>
      <c r="S16711" s="7"/>
      <c r="T16711" s="7"/>
      <c r="U16711" s="7"/>
      <c r="V16711" s="7"/>
      <c r="W16711" s="7"/>
      <c r="X16711" s="7"/>
      <c r="Y16711" s="7"/>
      <c r="Z16711" s="7"/>
      <c r="AA16711" s="7"/>
      <c r="AB16711" s="7"/>
      <c r="AC16711" s="7"/>
      <c r="AD16711" s="7"/>
      <c r="AE16711" s="7"/>
    </row>
    <row r="16713" spans="3:31" s="8" customFormat="1">
      <c r="C16713" s="15"/>
      <c r="G16713" s="7"/>
      <c r="H16713" s="7"/>
      <c r="I16713" s="7"/>
      <c r="J16713" s="7"/>
      <c r="K16713" s="7"/>
      <c r="L16713" s="7"/>
      <c r="M16713" s="7"/>
      <c r="N16713" s="7"/>
      <c r="O16713" s="7"/>
      <c r="P16713" s="7"/>
      <c r="Q16713" s="7"/>
      <c r="R16713" s="7"/>
      <c r="S16713" s="7"/>
      <c r="T16713" s="7"/>
      <c r="U16713" s="7"/>
      <c r="V16713" s="7"/>
      <c r="W16713" s="7"/>
      <c r="X16713" s="7"/>
      <c r="Y16713" s="7"/>
      <c r="Z16713" s="7"/>
      <c r="AA16713" s="7"/>
      <c r="AB16713" s="7"/>
      <c r="AC16713" s="7"/>
      <c r="AD16713" s="7"/>
      <c r="AE16713" s="7"/>
    </row>
    <row r="16715" spans="3:31" s="8" customFormat="1">
      <c r="C16715" s="15"/>
      <c r="G16715" s="7"/>
      <c r="H16715" s="7"/>
      <c r="I16715" s="7"/>
      <c r="J16715" s="7"/>
      <c r="K16715" s="7"/>
      <c r="L16715" s="7"/>
      <c r="M16715" s="7"/>
      <c r="N16715" s="7"/>
      <c r="O16715" s="7"/>
      <c r="P16715" s="7"/>
      <c r="Q16715" s="7"/>
      <c r="R16715" s="7"/>
      <c r="S16715" s="7"/>
      <c r="T16715" s="7"/>
      <c r="U16715" s="7"/>
      <c r="V16715" s="7"/>
      <c r="W16715" s="7"/>
      <c r="X16715" s="7"/>
      <c r="Y16715" s="7"/>
      <c r="Z16715" s="7"/>
      <c r="AA16715" s="7"/>
      <c r="AB16715" s="7"/>
      <c r="AC16715" s="7"/>
      <c r="AD16715" s="7"/>
      <c r="AE16715" s="7"/>
    </row>
    <row r="16717" spans="3:31" s="8" customFormat="1">
      <c r="C16717" s="15"/>
      <c r="G16717" s="7"/>
      <c r="H16717" s="7"/>
      <c r="I16717" s="7"/>
      <c r="J16717" s="7"/>
      <c r="K16717" s="7"/>
      <c r="L16717" s="7"/>
      <c r="M16717" s="7"/>
      <c r="N16717" s="7"/>
      <c r="O16717" s="7"/>
      <c r="P16717" s="7"/>
      <c r="Q16717" s="7"/>
      <c r="R16717" s="7"/>
      <c r="S16717" s="7"/>
      <c r="T16717" s="7"/>
      <c r="U16717" s="7"/>
      <c r="V16717" s="7"/>
      <c r="W16717" s="7"/>
      <c r="X16717" s="7"/>
      <c r="Y16717" s="7"/>
      <c r="Z16717" s="7"/>
      <c r="AA16717" s="7"/>
      <c r="AB16717" s="7"/>
      <c r="AC16717" s="7"/>
      <c r="AD16717" s="7"/>
      <c r="AE16717" s="7"/>
    </row>
    <row r="16719" spans="3:31" s="8" customFormat="1">
      <c r="C16719" s="15"/>
      <c r="G16719" s="7"/>
      <c r="H16719" s="7"/>
      <c r="I16719" s="7"/>
      <c r="J16719" s="7"/>
      <c r="K16719" s="7"/>
      <c r="L16719" s="7"/>
      <c r="M16719" s="7"/>
      <c r="N16719" s="7"/>
      <c r="O16719" s="7"/>
      <c r="P16719" s="7"/>
      <c r="Q16719" s="7"/>
      <c r="R16719" s="7"/>
      <c r="S16719" s="7"/>
      <c r="T16719" s="7"/>
      <c r="U16719" s="7"/>
      <c r="V16719" s="7"/>
      <c r="W16719" s="7"/>
      <c r="X16719" s="7"/>
      <c r="Y16719" s="7"/>
      <c r="Z16719" s="7"/>
      <c r="AA16719" s="7"/>
      <c r="AB16719" s="7"/>
      <c r="AC16719" s="7"/>
      <c r="AD16719" s="7"/>
      <c r="AE16719" s="7"/>
    </row>
    <row r="16721" spans="3:31" s="8" customFormat="1">
      <c r="C16721" s="15"/>
      <c r="G16721" s="7"/>
      <c r="H16721" s="7"/>
      <c r="I16721" s="7"/>
      <c r="J16721" s="7"/>
      <c r="K16721" s="7"/>
      <c r="L16721" s="7"/>
      <c r="M16721" s="7"/>
      <c r="N16721" s="7"/>
      <c r="O16721" s="7"/>
      <c r="P16721" s="7"/>
      <c r="Q16721" s="7"/>
      <c r="R16721" s="7"/>
      <c r="S16721" s="7"/>
      <c r="T16721" s="7"/>
      <c r="U16721" s="7"/>
      <c r="V16721" s="7"/>
      <c r="W16721" s="7"/>
      <c r="X16721" s="7"/>
      <c r="Y16721" s="7"/>
      <c r="Z16721" s="7"/>
      <c r="AA16721" s="7"/>
      <c r="AB16721" s="7"/>
      <c r="AC16721" s="7"/>
      <c r="AD16721" s="7"/>
      <c r="AE16721" s="7"/>
    </row>
    <row r="16723" spans="3:31" s="8" customFormat="1">
      <c r="C16723" s="15"/>
      <c r="G16723" s="7"/>
      <c r="H16723" s="7"/>
      <c r="I16723" s="7"/>
      <c r="J16723" s="7"/>
      <c r="K16723" s="7"/>
      <c r="L16723" s="7"/>
      <c r="M16723" s="7"/>
      <c r="N16723" s="7"/>
      <c r="O16723" s="7"/>
      <c r="P16723" s="7"/>
      <c r="Q16723" s="7"/>
      <c r="R16723" s="7"/>
      <c r="S16723" s="7"/>
      <c r="T16723" s="7"/>
      <c r="U16723" s="7"/>
      <c r="V16723" s="7"/>
      <c r="W16723" s="7"/>
      <c r="X16723" s="7"/>
      <c r="Y16723" s="7"/>
      <c r="Z16723" s="7"/>
      <c r="AA16723" s="7"/>
      <c r="AB16723" s="7"/>
      <c r="AC16723" s="7"/>
      <c r="AD16723" s="7"/>
      <c r="AE16723" s="7"/>
    </row>
    <row r="16725" spans="3:31" s="8" customFormat="1">
      <c r="C16725" s="15"/>
      <c r="G16725" s="7"/>
      <c r="H16725" s="7"/>
      <c r="I16725" s="7"/>
      <c r="J16725" s="7"/>
      <c r="K16725" s="7"/>
      <c r="L16725" s="7"/>
      <c r="M16725" s="7"/>
      <c r="N16725" s="7"/>
      <c r="O16725" s="7"/>
      <c r="P16725" s="7"/>
      <c r="Q16725" s="7"/>
      <c r="R16725" s="7"/>
      <c r="S16725" s="7"/>
      <c r="T16725" s="7"/>
      <c r="U16725" s="7"/>
      <c r="V16725" s="7"/>
      <c r="W16725" s="7"/>
      <c r="X16725" s="7"/>
      <c r="Y16725" s="7"/>
      <c r="Z16725" s="7"/>
      <c r="AA16725" s="7"/>
      <c r="AB16725" s="7"/>
      <c r="AC16725" s="7"/>
      <c r="AD16725" s="7"/>
      <c r="AE16725" s="7"/>
    </row>
    <row r="16727" spans="3:31" s="8" customFormat="1">
      <c r="C16727" s="15"/>
      <c r="G16727" s="7"/>
      <c r="H16727" s="7"/>
      <c r="I16727" s="7"/>
      <c r="J16727" s="7"/>
      <c r="K16727" s="7"/>
      <c r="L16727" s="7"/>
      <c r="M16727" s="7"/>
      <c r="N16727" s="7"/>
      <c r="O16727" s="7"/>
      <c r="P16727" s="7"/>
      <c r="Q16727" s="7"/>
      <c r="R16727" s="7"/>
      <c r="S16727" s="7"/>
      <c r="T16727" s="7"/>
      <c r="U16727" s="7"/>
      <c r="V16727" s="7"/>
      <c r="W16727" s="7"/>
      <c r="X16727" s="7"/>
      <c r="Y16727" s="7"/>
      <c r="Z16727" s="7"/>
      <c r="AA16727" s="7"/>
      <c r="AB16727" s="7"/>
      <c r="AC16727" s="7"/>
      <c r="AD16727" s="7"/>
      <c r="AE16727" s="7"/>
    </row>
    <row r="16729" spans="3:31" s="8" customFormat="1">
      <c r="C16729" s="15"/>
      <c r="G16729" s="7"/>
      <c r="H16729" s="7"/>
      <c r="I16729" s="7"/>
      <c r="J16729" s="7"/>
      <c r="K16729" s="7"/>
      <c r="L16729" s="7"/>
      <c r="M16729" s="7"/>
      <c r="N16729" s="7"/>
      <c r="O16729" s="7"/>
      <c r="P16729" s="7"/>
      <c r="Q16729" s="7"/>
      <c r="R16729" s="7"/>
      <c r="S16729" s="7"/>
      <c r="T16729" s="7"/>
      <c r="U16729" s="7"/>
      <c r="V16729" s="7"/>
      <c r="W16729" s="7"/>
      <c r="X16729" s="7"/>
      <c r="Y16729" s="7"/>
      <c r="Z16729" s="7"/>
      <c r="AA16729" s="7"/>
      <c r="AB16729" s="7"/>
      <c r="AC16729" s="7"/>
      <c r="AD16729" s="7"/>
      <c r="AE16729" s="7"/>
    </row>
    <row r="16731" spans="3:31" s="8" customFormat="1">
      <c r="C16731" s="15"/>
      <c r="G16731" s="7"/>
      <c r="H16731" s="7"/>
      <c r="I16731" s="7"/>
      <c r="J16731" s="7"/>
      <c r="K16731" s="7"/>
      <c r="L16731" s="7"/>
      <c r="M16731" s="7"/>
      <c r="N16731" s="7"/>
      <c r="O16731" s="7"/>
      <c r="P16731" s="7"/>
      <c r="Q16731" s="7"/>
      <c r="R16731" s="7"/>
      <c r="S16731" s="7"/>
      <c r="T16731" s="7"/>
      <c r="U16731" s="7"/>
      <c r="V16731" s="7"/>
      <c r="W16731" s="7"/>
      <c r="X16731" s="7"/>
      <c r="Y16731" s="7"/>
      <c r="Z16731" s="7"/>
      <c r="AA16731" s="7"/>
      <c r="AB16731" s="7"/>
      <c r="AC16731" s="7"/>
      <c r="AD16731" s="7"/>
      <c r="AE16731" s="7"/>
    </row>
    <row r="16733" spans="3:31" s="8" customFormat="1">
      <c r="C16733" s="15"/>
      <c r="G16733" s="7"/>
      <c r="H16733" s="7"/>
      <c r="I16733" s="7"/>
      <c r="J16733" s="7"/>
      <c r="K16733" s="7"/>
      <c r="L16733" s="7"/>
      <c r="M16733" s="7"/>
      <c r="N16733" s="7"/>
      <c r="O16733" s="7"/>
      <c r="P16733" s="7"/>
      <c r="Q16733" s="7"/>
      <c r="R16733" s="7"/>
      <c r="S16733" s="7"/>
      <c r="T16733" s="7"/>
      <c r="U16733" s="7"/>
      <c r="V16733" s="7"/>
      <c r="W16733" s="7"/>
      <c r="X16733" s="7"/>
      <c r="Y16733" s="7"/>
      <c r="Z16733" s="7"/>
      <c r="AA16733" s="7"/>
      <c r="AB16733" s="7"/>
      <c r="AC16733" s="7"/>
      <c r="AD16733" s="7"/>
      <c r="AE16733" s="7"/>
    </row>
    <row r="16735" spans="3:31" s="8" customFormat="1">
      <c r="C16735" s="15"/>
      <c r="G16735" s="7"/>
      <c r="H16735" s="7"/>
      <c r="I16735" s="7"/>
      <c r="J16735" s="7"/>
      <c r="K16735" s="7"/>
      <c r="L16735" s="7"/>
      <c r="M16735" s="7"/>
      <c r="N16735" s="7"/>
      <c r="O16735" s="7"/>
      <c r="P16735" s="7"/>
      <c r="Q16735" s="7"/>
      <c r="R16735" s="7"/>
      <c r="S16735" s="7"/>
      <c r="T16735" s="7"/>
      <c r="U16735" s="7"/>
      <c r="V16735" s="7"/>
      <c r="W16735" s="7"/>
      <c r="X16735" s="7"/>
      <c r="Y16735" s="7"/>
      <c r="Z16735" s="7"/>
      <c r="AA16735" s="7"/>
      <c r="AB16735" s="7"/>
      <c r="AC16735" s="7"/>
      <c r="AD16735" s="7"/>
      <c r="AE16735" s="7"/>
    </row>
    <row r="16737" spans="3:31" s="8" customFormat="1">
      <c r="C16737" s="15"/>
      <c r="G16737" s="7"/>
      <c r="H16737" s="7"/>
      <c r="I16737" s="7"/>
      <c r="J16737" s="7"/>
      <c r="K16737" s="7"/>
      <c r="L16737" s="7"/>
      <c r="M16737" s="7"/>
      <c r="N16737" s="7"/>
      <c r="O16737" s="7"/>
      <c r="P16737" s="7"/>
      <c r="Q16737" s="7"/>
      <c r="R16737" s="7"/>
      <c r="S16737" s="7"/>
      <c r="T16737" s="7"/>
      <c r="U16737" s="7"/>
      <c r="V16737" s="7"/>
      <c r="W16737" s="7"/>
      <c r="X16737" s="7"/>
      <c r="Y16737" s="7"/>
      <c r="Z16737" s="7"/>
      <c r="AA16737" s="7"/>
      <c r="AB16737" s="7"/>
      <c r="AC16737" s="7"/>
      <c r="AD16737" s="7"/>
      <c r="AE16737" s="7"/>
    </row>
    <row r="16739" spans="3:31" s="8" customFormat="1">
      <c r="C16739" s="15"/>
      <c r="G16739" s="7"/>
      <c r="H16739" s="7"/>
      <c r="I16739" s="7"/>
      <c r="J16739" s="7"/>
      <c r="K16739" s="7"/>
      <c r="L16739" s="7"/>
      <c r="M16739" s="7"/>
      <c r="N16739" s="7"/>
      <c r="O16739" s="7"/>
      <c r="P16739" s="7"/>
      <c r="Q16739" s="7"/>
      <c r="R16739" s="7"/>
      <c r="S16739" s="7"/>
      <c r="T16739" s="7"/>
      <c r="U16739" s="7"/>
      <c r="V16739" s="7"/>
      <c r="W16739" s="7"/>
      <c r="X16739" s="7"/>
      <c r="Y16739" s="7"/>
      <c r="Z16739" s="7"/>
      <c r="AA16739" s="7"/>
      <c r="AB16739" s="7"/>
      <c r="AC16739" s="7"/>
      <c r="AD16739" s="7"/>
      <c r="AE16739" s="7"/>
    </row>
    <row r="16741" spans="3:31" s="8" customFormat="1">
      <c r="C16741" s="15"/>
      <c r="G16741" s="7"/>
      <c r="H16741" s="7"/>
      <c r="I16741" s="7"/>
      <c r="J16741" s="7"/>
      <c r="K16741" s="7"/>
      <c r="L16741" s="7"/>
      <c r="M16741" s="7"/>
      <c r="N16741" s="7"/>
      <c r="O16741" s="7"/>
      <c r="P16741" s="7"/>
      <c r="Q16741" s="7"/>
      <c r="R16741" s="7"/>
      <c r="S16741" s="7"/>
      <c r="T16741" s="7"/>
      <c r="U16741" s="7"/>
      <c r="V16741" s="7"/>
      <c r="W16741" s="7"/>
      <c r="X16741" s="7"/>
      <c r="Y16741" s="7"/>
      <c r="Z16741" s="7"/>
      <c r="AA16741" s="7"/>
      <c r="AB16741" s="7"/>
      <c r="AC16741" s="7"/>
      <c r="AD16741" s="7"/>
      <c r="AE16741" s="7"/>
    </row>
    <row r="16743" spans="3:31" s="8" customFormat="1">
      <c r="C16743" s="15"/>
      <c r="G16743" s="7"/>
      <c r="H16743" s="7"/>
      <c r="I16743" s="7"/>
      <c r="J16743" s="7"/>
      <c r="K16743" s="7"/>
      <c r="L16743" s="7"/>
      <c r="M16743" s="7"/>
      <c r="N16743" s="7"/>
      <c r="O16743" s="7"/>
      <c r="P16743" s="7"/>
      <c r="Q16743" s="7"/>
      <c r="R16743" s="7"/>
      <c r="S16743" s="7"/>
      <c r="T16743" s="7"/>
      <c r="U16743" s="7"/>
      <c r="V16743" s="7"/>
      <c r="W16743" s="7"/>
      <c r="X16743" s="7"/>
      <c r="Y16743" s="7"/>
      <c r="Z16743" s="7"/>
      <c r="AA16743" s="7"/>
      <c r="AB16743" s="7"/>
      <c r="AC16743" s="7"/>
      <c r="AD16743" s="7"/>
      <c r="AE16743" s="7"/>
    </row>
    <row r="16745" spans="3:31" s="8" customFormat="1">
      <c r="C16745" s="15"/>
      <c r="G16745" s="7"/>
      <c r="H16745" s="7"/>
      <c r="I16745" s="7"/>
      <c r="J16745" s="7"/>
      <c r="K16745" s="7"/>
      <c r="L16745" s="7"/>
      <c r="M16745" s="7"/>
      <c r="N16745" s="7"/>
      <c r="O16745" s="7"/>
      <c r="P16745" s="7"/>
      <c r="Q16745" s="7"/>
      <c r="R16745" s="7"/>
      <c r="S16745" s="7"/>
      <c r="T16745" s="7"/>
      <c r="U16745" s="7"/>
      <c r="V16745" s="7"/>
      <c r="W16745" s="7"/>
      <c r="X16745" s="7"/>
      <c r="Y16745" s="7"/>
      <c r="Z16745" s="7"/>
      <c r="AA16745" s="7"/>
      <c r="AB16745" s="7"/>
      <c r="AC16745" s="7"/>
      <c r="AD16745" s="7"/>
      <c r="AE16745" s="7"/>
    </row>
    <row r="16747" spans="3:31" s="8" customFormat="1">
      <c r="C16747" s="15"/>
      <c r="G16747" s="7"/>
      <c r="H16747" s="7"/>
      <c r="I16747" s="7"/>
      <c r="J16747" s="7"/>
      <c r="K16747" s="7"/>
      <c r="L16747" s="7"/>
      <c r="M16747" s="7"/>
      <c r="N16747" s="7"/>
      <c r="O16747" s="7"/>
      <c r="P16747" s="7"/>
      <c r="Q16747" s="7"/>
      <c r="R16747" s="7"/>
      <c r="S16747" s="7"/>
      <c r="T16747" s="7"/>
      <c r="U16747" s="7"/>
      <c r="V16747" s="7"/>
      <c r="W16747" s="7"/>
      <c r="X16747" s="7"/>
      <c r="Y16747" s="7"/>
      <c r="Z16747" s="7"/>
      <c r="AA16747" s="7"/>
      <c r="AB16747" s="7"/>
      <c r="AC16747" s="7"/>
      <c r="AD16747" s="7"/>
      <c r="AE16747" s="7"/>
    </row>
    <row r="16749" spans="3:31" s="8" customFormat="1">
      <c r="C16749" s="15"/>
      <c r="G16749" s="7"/>
      <c r="H16749" s="7"/>
      <c r="I16749" s="7"/>
      <c r="J16749" s="7"/>
      <c r="K16749" s="7"/>
      <c r="L16749" s="7"/>
      <c r="M16749" s="7"/>
      <c r="N16749" s="7"/>
      <c r="O16749" s="7"/>
      <c r="P16749" s="7"/>
      <c r="Q16749" s="7"/>
      <c r="R16749" s="7"/>
      <c r="S16749" s="7"/>
      <c r="T16749" s="7"/>
      <c r="U16749" s="7"/>
      <c r="V16749" s="7"/>
      <c r="W16749" s="7"/>
      <c r="X16749" s="7"/>
      <c r="Y16749" s="7"/>
      <c r="Z16749" s="7"/>
      <c r="AA16749" s="7"/>
      <c r="AB16749" s="7"/>
      <c r="AC16749" s="7"/>
      <c r="AD16749" s="7"/>
      <c r="AE16749" s="7"/>
    </row>
    <row r="16751" spans="3:31" s="8" customFormat="1">
      <c r="C16751" s="15"/>
      <c r="G16751" s="7"/>
      <c r="H16751" s="7"/>
      <c r="I16751" s="7"/>
      <c r="J16751" s="7"/>
      <c r="K16751" s="7"/>
      <c r="L16751" s="7"/>
      <c r="M16751" s="7"/>
      <c r="N16751" s="7"/>
      <c r="O16751" s="7"/>
      <c r="P16751" s="7"/>
      <c r="Q16751" s="7"/>
      <c r="R16751" s="7"/>
      <c r="S16751" s="7"/>
      <c r="T16751" s="7"/>
      <c r="U16751" s="7"/>
      <c r="V16751" s="7"/>
      <c r="W16751" s="7"/>
      <c r="X16751" s="7"/>
      <c r="Y16751" s="7"/>
      <c r="Z16751" s="7"/>
      <c r="AA16751" s="7"/>
      <c r="AB16751" s="7"/>
      <c r="AC16751" s="7"/>
      <c r="AD16751" s="7"/>
      <c r="AE16751" s="7"/>
    </row>
    <row r="16753" spans="3:31" s="8" customFormat="1">
      <c r="C16753" s="15"/>
      <c r="G16753" s="7"/>
      <c r="H16753" s="7"/>
      <c r="I16753" s="7"/>
      <c r="J16753" s="7"/>
      <c r="K16753" s="7"/>
      <c r="L16753" s="7"/>
      <c r="M16753" s="7"/>
      <c r="N16753" s="7"/>
      <c r="O16753" s="7"/>
      <c r="P16753" s="7"/>
      <c r="Q16753" s="7"/>
      <c r="R16753" s="7"/>
      <c r="S16753" s="7"/>
      <c r="T16753" s="7"/>
      <c r="U16753" s="7"/>
      <c r="V16753" s="7"/>
      <c r="W16753" s="7"/>
      <c r="X16753" s="7"/>
      <c r="Y16753" s="7"/>
      <c r="Z16753" s="7"/>
      <c r="AA16753" s="7"/>
      <c r="AB16753" s="7"/>
      <c r="AC16753" s="7"/>
      <c r="AD16753" s="7"/>
      <c r="AE16753" s="7"/>
    </row>
    <row r="16755" spans="3:31" s="8" customFormat="1">
      <c r="C16755" s="15"/>
      <c r="G16755" s="7"/>
      <c r="H16755" s="7"/>
      <c r="I16755" s="7"/>
      <c r="J16755" s="7"/>
      <c r="K16755" s="7"/>
      <c r="L16755" s="7"/>
      <c r="M16755" s="7"/>
      <c r="N16755" s="7"/>
      <c r="O16755" s="7"/>
      <c r="P16755" s="7"/>
      <c r="Q16755" s="7"/>
      <c r="R16755" s="7"/>
      <c r="S16755" s="7"/>
      <c r="T16755" s="7"/>
      <c r="U16755" s="7"/>
      <c r="V16755" s="7"/>
      <c r="W16755" s="7"/>
      <c r="X16755" s="7"/>
      <c r="Y16755" s="7"/>
      <c r="Z16755" s="7"/>
      <c r="AA16755" s="7"/>
      <c r="AB16755" s="7"/>
      <c r="AC16755" s="7"/>
      <c r="AD16755" s="7"/>
      <c r="AE16755" s="7"/>
    </row>
    <row r="16757" spans="3:31" s="8" customFormat="1">
      <c r="C16757" s="15"/>
      <c r="G16757" s="7"/>
      <c r="H16757" s="7"/>
      <c r="I16757" s="7"/>
      <c r="J16757" s="7"/>
      <c r="K16757" s="7"/>
      <c r="L16757" s="7"/>
      <c r="M16757" s="7"/>
      <c r="N16757" s="7"/>
      <c r="O16757" s="7"/>
      <c r="P16757" s="7"/>
      <c r="Q16757" s="7"/>
      <c r="R16757" s="7"/>
      <c r="S16757" s="7"/>
      <c r="T16757" s="7"/>
      <c r="U16757" s="7"/>
      <c r="V16757" s="7"/>
      <c r="W16757" s="7"/>
      <c r="X16757" s="7"/>
      <c r="Y16757" s="7"/>
      <c r="Z16757" s="7"/>
      <c r="AA16757" s="7"/>
      <c r="AB16757" s="7"/>
      <c r="AC16757" s="7"/>
      <c r="AD16757" s="7"/>
      <c r="AE16757" s="7"/>
    </row>
    <row r="16759" spans="3:31" s="8" customFormat="1">
      <c r="C16759" s="15"/>
      <c r="G16759" s="7"/>
      <c r="H16759" s="7"/>
      <c r="I16759" s="7"/>
      <c r="J16759" s="7"/>
      <c r="K16759" s="7"/>
      <c r="L16759" s="7"/>
      <c r="M16759" s="7"/>
      <c r="N16759" s="7"/>
      <c r="O16759" s="7"/>
      <c r="P16759" s="7"/>
      <c r="Q16759" s="7"/>
      <c r="R16759" s="7"/>
      <c r="S16759" s="7"/>
      <c r="T16759" s="7"/>
      <c r="U16759" s="7"/>
      <c r="V16759" s="7"/>
      <c r="W16759" s="7"/>
      <c r="X16759" s="7"/>
      <c r="Y16759" s="7"/>
      <c r="Z16759" s="7"/>
      <c r="AA16759" s="7"/>
      <c r="AB16759" s="7"/>
      <c r="AC16759" s="7"/>
      <c r="AD16759" s="7"/>
      <c r="AE16759" s="7"/>
    </row>
    <row r="16761" spans="3:31" s="8" customFormat="1">
      <c r="C16761" s="15"/>
      <c r="G16761" s="7"/>
      <c r="H16761" s="7"/>
      <c r="I16761" s="7"/>
      <c r="J16761" s="7"/>
      <c r="K16761" s="7"/>
      <c r="L16761" s="7"/>
      <c r="M16761" s="7"/>
      <c r="N16761" s="7"/>
      <c r="O16761" s="7"/>
      <c r="P16761" s="7"/>
      <c r="Q16761" s="7"/>
      <c r="R16761" s="7"/>
      <c r="S16761" s="7"/>
      <c r="T16761" s="7"/>
      <c r="U16761" s="7"/>
      <c r="V16761" s="7"/>
      <c r="W16761" s="7"/>
      <c r="X16761" s="7"/>
      <c r="Y16761" s="7"/>
      <c r="Z16761" s="7"/>
      <c r="AA16761" s="7"/>
      <c r="AB16761" s="7"/>
      <c r="AC16761" s="7"/>
      <c r="AD16761" s="7"/>
      <c r="AE16761" s="7"/>
    </row>
    <row r="16763" spans="3:31" s="8" customFormat="1">
      <c r="C16763" s="15"/>
      <c r="G16763" s="7"/>
      <c r="H16763" s="7"/>
      <c r="I16763" s="7"/>
      <c r="J16763" s="7"/>
      <c r="K16763" s="7"/>
      <c r="L16763" s="7"/>
      <c r="M16763" s="7"/>
      <c r="N16763" s="7"/>
      <c r="O16763" s="7"/>
      <c r="P16763" s="7"/>
      <c r="Q16763" s="7"/>
      <c r="R16763" s="7"/>
      <c r="S16763" s="7"/>
      <c r="T16763" s="7"/>
      <c r="U16763" s="7"/>
      <c r="V16763" s="7"/>
      <c r="W16763" s="7"/>
      <c r="X16763" s="7"/>
      <c r="Y16763" s="7"/>
      <c r="Z16763" s="7"/>
      <c r="AA16763" s="7"/>
      <c r="AB16763" s="7"/>
      <c r="AC16763" s="7"/>
      <c r="AD16763" s="7"/>
      <c r="AE16763" s="7"/>
    </row>
    <row r="16765" spans="3:31" s="8" customFormat="1">
      <c r="C16765" s="15"/>
      <c r="G16765" s="7"/>
      <c r="H16765" s="7"/>
      <c r="I16765" s="7"/>
      <c r="J16765" s="7"/>
      <c r="K16765" s="7"/>
      <c r="L16765" s="7"/>
      <c r="M16765" s="7"/>
      <c r="N16765" s="7"/>
      <c r="O16765" s="7"/>
      <c r="P16765" s="7"/>
      <c r="Q16765" s="7"/>
      <c r="R16765" s="7"/>
      <c r="S16765" s="7"/>
      <c r="T16765" s="7"/>
      <c r="U16765" s="7"/>
      <c r="V16765" s="7"/>
      <c r="W16765" s="7"/>
      <c r="X16765" s="7"/>
      <c r="Y16765" s="7"/>
      <c r="Z16765" s="7"/>
      <c r="AA16765" s="7"/>
      <c r="AB16765" s="7"/>
      <c r="AC16765" s="7"/>
      <c r="AD16765" s="7"/>
      <c r="AE16765" s="7"/>
    </row>
    <row r="16767" spans="3:31" s="8" customFormat="1">
      <c r="C16767" s="15"/>
      <c r="G16767" s="7"/>
      <c r="H16767" s="7"/>
      <c r="I16767" s="7"/>
      <c r="J16767" s="7"/>
      <c r="K16767" s="7"/>
      <c r="L16767" s="7"/>
      <c r="M16767" s="7"/>
      <c r="N16767" s="7"/>
      <c r="O16767" s="7"/>
      <c r="P16767" s="7"/>
      <c r="Q16767" s="7"/>
      <c r="R16767" s="7"/>
      <c r="S16767" s="7"/>
      <c r="T16767" s="7"/>
      <c r="U16767" s="7"/>
      <c r="V16767" s="7"/>
      <c r="W16767" s="7"/>
      <c r="X16767" s="7"/>
      <c r="Y16767" s="7"/>
      <c r="Z16767" s="7"/>
      <c r="AA16767" s="7"/>
      <c r="AB16767" s="7"/>
      <c r="AC16767" s="7"/>
      <c r="AD16767" s="7"/>
      <c r="AE16767" s="7"/>
    </row>
    <row r="16769" spans="3:31" s="8" customFormat="1">
      <c r="C16769" s="15"/>
      <c r="G16769" s="7"/>
      <c r="H16769" s="7"/>
      <c r="I16769" s="7"/>
      <c r="J16769" s="7"/>
      <c r="K16769" s="7"/>
      <c r="L16769" s="7"/>
      <c r="M16769" s="7"/>
      <c r="N16769" s="7"/>
      <c r="O16769" s="7"/>
      <c r="P16769" s="7"/>
      <c r="Q16769" s="7"/>
      <c r="R16769" s="7"/>
      <c r="S16769" s="7"/>
      <c r="T16769" s="7"/>
      <c r="U16769" s="7"/>
      <c r="V16769" s="7"/>
      <c r="W16769" s="7"/>
      <c r="X16769" s="7"/>
      <c r="Y16769" s="7"/>
      <c r="Z16769" s="7"/>
      <c r="AA16769" s="7"/>
      <c r="AB16769" s="7"/>
      <c r="AC16769" s="7"/>
      <c r="AD16769" s="7"/>
      <c r="AE16769" s="7"/>
    </row>
    <row r="16771" spans="3:31" s="8" customFormat="1">
      <c r="C16771" s="15"/>
      <c r="G16771" s="7"/>
      <c r="H16771" s="7"/>
      <c r="I16771" s="7"/>
      <c r="J16771" s="7"/>
      <c r="K16771" s="7"/>
      <c r="L16771" s="7"/>
      <c r="M16771" s="7"/>
      <c r="N16771" s="7"/>
      <c r="O16771" s="7"/>
      <c r="P16771" s="7"/>
      <c r="Q16771" s="7"/>
      <c r="R16771" s="7"/>
      <c r="S16771" s="7"/>
      <c r="T16771" s="7"/>
      <c r="U16771" s="7"/>
      <c r="V16771" s="7"/>
      <c r="W16771" s="7"/>
      <c r="X16771" s="7"/>
      <c r="Y16771" s="7"/>
      <c r="Z16771" s="7"/>
      <c r="AA16771" s="7"/>
      <c r="AB16771" s="7"/>
      <c r="AC16771" s="7"/>
      <c r="AD16771" s="7"/>
      <c r="AE16771" s="7"/>
    </row>
    <row r="16773" spans="3:31" s="8" customFormat="1">
      <c r="C16773" s="15"/>
      <c r="G16773" s="7"/>
      <c r="H16773" s="7"/>
      <c r="I16773" s="7"/>
      <c r="J16773" s="7"/>
      <c r="K16773" s="7"/>
      <c r="L16773" s="7"/>
      <c r="M16773" s="7"/>
      <c r="N16773" s="7"/>
      <c r="O16773" s="7"/>
      <c r="P16773" s="7"/>
      <c r="Q16773" s="7"/>
      <c r="R16773" s="7"/>
      <c r="S16773" s="7"/>
      <c r="T16773" s="7"/>
      <c r="U16773" s="7"/>
      <c r="V16773" s="7"/>
      <c r="W16773" s="7"/>
      <c r="X16773" s="7"/>
      <c r="Y16773" s="7"/>
      <c r="Z16773" s="7"/>
      <c r="AA16773" s="7"/>
      <c r="AB16773" s="7"/>
      <c r="AC16773" s="7"/>
      <c r="AD16773" s="7"/>
      <c r="AE16773" s="7"/>
    </row>
    <row r="16775" spans="3:31" s="8" customFormat="1">
      <c r="C16775" s="15"/>
      <c r="G16775" s="7"/>
      <c r="H16775" s="7"/>
      <c r="I16775" s="7"/>
      <c r="J16775" s="7"/>
      <c r="K16775" s="7"/>
      <c r="L16775" s="7"/>
      <c r="M16775" s="7"/>
      <c r="N16775" s="7"/>
      <c r="O16775" s="7"/>
      <c r="P16775" s="7"/>
      <c r="Q16775" s="7"/>
      <c r="R16775" s="7"/>
      <c r="S16775" s="7"/>
      <c r="T16775" s="7"/>
      <c r="U16775" s="7"/>
      <c r="V16775" s="7"/>
      <c r="W16775" s="7"/>
      <c r="X16775" s="7"/>
      <c r="Y16775" s="7"/>
      <c r="Z16775" s="7"/>
      <c r="AA16775" s="7"/>
      <c r="AB16775" s="7"/>
      <c r="AC16775" s="7"/>
      <c r="AD16775" s="7"/>
      <c r="AE16775" s="7"/>
    </row>
    <row r="16777" spans="3:31" s="8" customFormat="1">
      <c r="C16777" s="15"/>
      <c r="G16777" s="7"/>
      <c r="H16777" s="7"/>
      <c r="I16777" s="7"/>
      <c r="J16777" s="7"/>
      <c r="K16777" s="7"/>
      <c r="L16777" s="7"/>
      <c r="M16777" s="7"/>
      <c r="N16777" s="7"/>
      <c r="O16777" s="7"/>
      <c r="P16777" s="7"/>
      <c r="Q16777" s="7"/>
      <c r="R16777" s="7"/>
      <c r="S16777" s="7"/>
      <c r="T16777" s="7"/>
      <c r="U16777" s="7"/>
      <c r="V16777" s="7"/>
      <c r="W16777" s="7"/>
      <c r="X16777" s="7"/>
      <c r="Y16777" s="7"/>
      <c r="Z16777" s="7"/>
      <c r="AA16777" s="7"/>
      <c r="AB16777" s="7"/>
      <c r="AC16777" s="7"/>
      <c r="AD16777" s="7"/>
      <c r="AE16777" s="7"/>
    </row>
    <row r="16779" spans="3:31" s="8" customFormat="1">
      <c r="C16779" s="15"/>
      <c r="G16779" s="7"/>
      <c r="H16779" s="7"/>
      <c r="I16779" s="7"/>
      <c r="J16779" s="7"/>
      <c r="K16779" s="7"/>
      <c r="L16779" s="7"/>
      <c r="M16779" s="7"/>
      <c r="N16779" s="7"/>
      <c r="O16779" s="7"/>
      <c r="P16779" s="7"/>
      <c r="Q16779" s="7"/>
      <c r="R16779" s="7"/>
      <c r="S16779" s="7"/>
      <c r="T16779" s="7"/>
      <c r="U16779" s="7"/>
      <c r="V16779" s="7"/>
      <c r="W16779" s="7"/>
      <c r="X16779" s="7"/>
      <c r="Y16779" s="7"/>
      <c r="Z16779" s="7"/>
      <c r="AA16779" s="7"/>
      <c r="AB16779" s="7"/>
      <c r="AC16779" s="7"/>
      <c r="AD16779" s="7"/>
      <c r="AE16779" s="7"/>
    </row>
    <row r="16781" spans="3:31" s="8" customFormat="1">
      <c r="C16781" s="15"/>
      <c r="G16781" s="7"/>
      <c r="H16781" s="7"/>
      <c r="I16781" s="7"/>
      <c r="J16781" s="7"/>
      <c r="K16781" s="7"/>
      <c r="L16781" s="7"/>
      <c r="M16781" s="7"/>
      <c r="N16781" s="7"/>
      <c r="O16781" s="7"/>
      <c r="P16781" s="7"/>
      <c r="Q16781" s="7"/>
      <c r="R16781" s="7"/>
      <c r="S16781" s="7"/>
      <c r="T16781" s="7"/>
      <c r="U16781" s="7"/>
      <c r="V16781" s="7"/>
      <c r="W16781" s="7"/>
      <c r="X16781" s="7"/>
      <c r="Y16781" s="7"/>
      <c r="Z16781" s="7"/>
      <c r="AA16781" s="7"/>
      <c r="AB16781" s="7"/>
      <c r="AC16781" s="7"/>
      <c r="AD16781" s="7"/>
      <c r="AE16781" s="7"/>
    </row>
    <row r="16783" spans="3:31" s="8" customFormat="1">
      <c r="C16783" s="15"/>
      <c r="G16783" s="7"/>
      <c r="H16783" s="7"/>
      <c r="I16783" s="7"/>
      <c r="J16783" s="7"/>
      <c r="K16783" s="7"/>
      <c r="L16783" s="7"/>
      <c r="M16783" s="7"/>
      <c r="N16783" s="7"/>
      <c r="O16783" s="7"/>
      <c r="P16783" s="7"/>
      <c r="Q16783" s="7"/>
      <c r="R16783" s="7"/>
      <c r="S16783" s="7"/>
      <c r="T16783" s="7"/>
      <c r="U16783" s="7"/>
      <c r="V16783" s="7"/>
      <c r="W16783" s="7"/>
      <c r="X16783" s="7"/>
      <c r="Y16783" s="7"/>
      <c r="Z16783" s="7"/>
      <c r="AA16783" s="7"/>
      <c r="AB16783" s="7"/>
      <c r="AC16783" s="7"/>
      <c r="AD16783" s="7"/>
      <c r="AE16783" s="7"/>
    </row>
    <row r="16785" spans="3:31" s="8" customFormat="1">
      <c r="C16785" s="15"/>
      <c r="G16785" s="7"/>
      <c r="H16785" s="7"/>
      <c r="I16785" s="7"/>
      <c r="J16785" s="7"/>
      <c r="K16785" s="7"/>
      <c r="L16785" s="7"/>
      <c r="M16785" s="7"/>
      <c r="N16785" s="7"/>
      <c r="O16785" s="7"/>
      <c r="P16785" s="7"/>
      <c r="Q16785" s="7"/>
      <c r="R16785" s="7"/>
      <c r="S16785" s="7"/>
      <c r="T16785" s="7"/>
      <c r="U16785" s="7"/>
      <c r="V16785" s="7"/>
      <c r="W16785" s="7"/>
      <c r="X16785" s="7"/>
      <c r="Y16785" s="7"/>
      <c r="Z16785" s="7"/>
      <c r="AA16785" s="7"/>
      <c r="AB16785" s="7"/>
      <c r="AC16785" s="7"/>
      <c r="AD16785" s="7"/>
      <c r="AE16785" s="7"/>
    </row>
    <row r="16787" spans="3:31" s="8" customFormat="1">
      <c r="C16787" s="15"/>
      <c r="G16787" s="7"/>
      <c r="H16787" s="7"/>
      <c r="I16787" s="7"/>
      <c r="J16787" s="7"/>
      <c r="K16787" s="7"/>
      <c r="L16787" s="7"/>
      <c r="M16787" s="7"/>
      <c r="N16787" s="7"/>
      <c r="O16787" s="7"/>
      <c r="P16787" s="7"/>
      <c r="Q16787" s="7"/>
      <c r="R16787" s="7"/>
      <c r="S16787" s="7"/>
      <c r="T16787" s="7"/>
      <c r="U16787" s="7"/>
      <c r="V16787" s="7"/>
      <c r="W16787" s="7"/>
      <c r="X16787" s="7"/>
      <c r="Y16787" s="7"/>
      <c r="Z16787" s="7"/>
      <c r="AA16787" s="7"/>
      <c r="AB16787" s="7"/>
      <c r="AC16787" s="7"/>
      <c r="AD16787" s="7"/>
      <c r="AE16787" s="7"/>
    </row>
    <row r="16789" spans="3:31" s="8" customFormat="1">
      <c r="C16789" s="15"/>
      <c r="G16789" s="7"/>
      <c r="H16789" s="7"/>
      <c r="I16789" s="7"/>
      <c r="J16789" s="7"/>
      <c r="K16789" s="7"/>
      <c r="L16789" s="7"/>
      <c r="M16789" s="7"/>
      <c r="N16789" s="7"/>
      <c r="O16789" s="7"/>
      <c r="P16789" s="7"/>
      <c r="Q16789" s="7"/>
      <c r="R16789" s="7"/>
      <c r="S16789" s="7"/>
      <c r="T16789" s="7"/>
      <c r="U16789" s="7"/>
      <c r="V16789" s="7"/>
      <c r="W16789" s="7"/>
      <c r="X16789" s="7"/>
      <c r="Y16789" s="7"/>
      <c r="Z16789" s="7"/>
      <c r="AA16789" s="7"/>
      <c r="AB16789" s="7"/>
      <c r="AC16789" s="7"/>
      <c r="AD16789" s="7"/>
      <c r="AE16789" s="7"/>
    </row>
    <row r="16791" spans="3:31" s="8" customFormat="1">
      <c r="C16791" s="15"/>
      <c r="G16791" s="7"/>
      <c r="H16791" s="7"/>
      <c r="I16791" s="7"/>
      <c r="J16791" s="7"/>
      <c r="K16791" s="7"/>
      <c r="L16791" s="7"/>
      <c r="M16791" s="7"/>
      <c r="N16791" s="7"/>
      <c r="O16791" s="7"/>
      <c r="P16791" s="7"/>
      <c r="Q16791" s="7"/>
      <c r="R16791" s="7"/>
      <c r="S16791" s="7"/>
      <c r="T16791" s="7"/>
      <c r="U16791" s="7"/>
      <c r="V16791" s="7"/>
      <c r="W16791" s="7"/>
      <c r="X16791" s="7"/>
      <c r="Y16791" s="7"/>
      <c r="Z16791" s="7"/>
      <c r="AA16791" s="7"/>
      <c r="AB16791" s="7"/>
      <c r="AC16791" s="7"/>
      <c r="AD16791" s="7"/>
      <c r="AE16791" s="7"/>
    </row>
    <row r="16793" spans="3:31" s="8" customFormat="1">
      <c r="C16793" s="15"/>
      <c r="G16793" s="7"/>
      <c r="H16793" s="7"/>
      <c r="I16793" s="7"/>
      <c r="J16793" s="7"/>
      <c r="K16793" s="7"/>
      <c r="L16793" s="7"/>
      <c r="M16793" s="7"/>
      <c r="N16793" s="7"/>
      <c r="O16793" s="7"/>
      <c r="P16793" s="7"/>
      <c r="Q16793" s="7"/>
      <c r="R16793" s="7"/>
      <c r="S16793" s="7"/>
      <c r="T16793" s="7"/>
      <c r="U16793" s="7"/>
      <c r="V16793" s="7"/>
      <c r="W16793" s="7"/>
      <c r="X16793" s="7"/>
      <c r="Y16793" s="7"/>
      <c r="Z16793" s="7"/>
      <c r="AA16793" s="7"/>
      <c r="AB16793" s="7"/>
      <c r="AC16793" s="7"/>
      <c r="AD16793" s="7"/>
      <c r="AE16793" s="7"/>
    </row>
    <row r="16795" spans="3:31" s="8" customFormat="1">
      <c r="C16795" s="15"/>
      <c r="G16795" s="7"/>
      <c r="H16795" s="7"/>
      <c r="I16795" s="7"/>
      <c r="J16795" s="7"/>
      <c r="K16795" s="7"/>
      <c r="L16795" s="7"/>
      <c r="M16795" s="7"/>
      <c r="N16795" s="7"/>
      <c r="O16795" s="7"/>
      <c r="P16795" s="7"/>
      <c r="Q16795" s="7"/>
      <c r="R16795" s="7"/>
      <c r="S16795" s="7"/>
      <c r="T16795" s="7"/>
      <c r="U16795" s="7"/>
      <c r="V16795" s="7"/>
      <c r="W16795" s="7"/>
      <c r="X16795" s="7"/>
      <c r="Y16795" s="7"/>
      <c r="Z16795" s="7"/>
      <c r="AA16795" s="7"/>
      <c r="AB16795" s="7"/>
      <c r="AC16795" s="7"/>
      <c r="AD16795" s="7"/>
      <c r="AE16795" s="7"/>
    </row>
    <row r="16797" spans="3:31" s="8" customFormat="1">
      <c r="C16797" s="15"/>
      <c r="G16797" s="7"/>
      <c r="H16797" s="7"/>
      <c r="I16797" s="7"/>
      <c r="J16797" s="7"/>
      <c r="K16797" s="7"/>
      <c r="L16797" s="7"/>
      <c r="M16797" s="7"/>
      <c r="N16797" s="7"/>
      <c r="O16797" s="7"/>
      <c r="P16797" s="7"/>
      <c r="Q16797" s="7"/>
      <c r="R16797" s="7"/>
      <c r="S16797" s="7"/>
      <c r="T16797" s="7"/>
      <c r="U16797" s="7"/>
      <c r="V16797" s="7"/>
      <c r="W16797" s="7"/>
      <c r="X16797" s="7"/>
      <c r="Y16797" s="7"/>
      <c r="Z16797" s="7"/>
      <c r="AA16797" s="7"/>
      <c r="AB16797" s="7"/>
      <c r="AC16797" s="7"/>
      <c r="AD16797" s="7"/>
      <c r="AE16797" s="7"/>
    </row>
    <row r="16799" spans="3:31" s="8" customFormat="1">
      <c r="C16799" s="15"/>
      <c r="G16799" s="7"/>
      <c r="H16799" s="7"/>
      <c r="I16799" s="7"/>
      <c r="J16799" s="7"/>
      <c r="K16799" s="7"/>
      <c r="L16799" s="7"/>
      <c r="M16799" s="7"/>
      <c r="N16799" s="7"/>
      <c r="O16799" s="7"/>
      <c r="P16799" s="7"/>
      <c r="Q16799" s="7"/>
      <c r="R16799" s="7"/>
      <c r="S16799" s="7"/>
      <c r="T16799" s="7"/>
      <c r="U16799" s="7"/>
      <c r="V16799" s="7"/>
      <c r="W16799" s="7"/>
      <c r="X16799" s="7"/>
      <c r="Y16799" s="7"/>
      <c r="Z16799" s="7"/>
      <c r="AA16799" s="7"/>
      <c r="AB16799" s="7"/>
      <c r="AC16799" s="7"/>
      <c r="AD16799" s="7"/>
      <c r="AE16799" s="7"/>
    </row>
    <row r="16801" spans="3:31" s="8" customFormat="1">
      <c r="C16801" s="15"/>
      <c r="G16801" s="7"/>
      <c r="H16801" s="7"/>
      <c r="I16801" s="7"/>
      <c r="J16801" s="7"/>
      <c r="K16801" s="7"/>
      <c r="L16801" s="7"/>
      <c r="M16801" s="7"/>
      <c r="N16801" s="7"/>
      <c r="O16801" s="7"/>
      <c r="P16801" s="7"/>
      <c r="Q16801" s="7"/>
      <c r="R16801" s="7"/>
      <c r="S16801" s="7"/>
      <c r="T16801" s="7"/>
      <c r="U16801" s="7"/>
      <c r="V16801" s="7"/>
      <c r="W16801" s="7"/>
      <c r="X16801" s="7"/>
      <c r="Y16801" s="7"/>
      <c r="Z16801" s="7"/>
      <c r="AA16801" s="7"/>
      <c r="AB16801" s="7"/>
      <c r="AC16801" s="7"/>
      <c r="AD16801" s="7"/>
      <c r="AE16801" s="7"/>
    </row>
    <row r="16803" spans="3:31" s="8" customFormat="1">
      <c r="C16803" s="15"/>
      <c r="G16803" s="7"/>
      <c r="H16803" s="7"/>
      <c r="I16803" s="7"/>
      <c r="J16803" s="7"/>
      <c r="K16803" s="7"/>
      <c r="L16803" s="7"/>
      <c r="M16803" s="7"/>
      <c r="N16803" s="7"/>
      <c r="O16803" s="7"/>
      <c r="P16803" s="7"/>
      <c r="Q16803" s="7"/>
      <c r="R16803" s="7"/>
      <c r="S16803" s="7"/>
      <c r="T16803" s="7"/>
      <c r="U16803" s="7"/>
      <c r="V16803" s="7"/>
      <c r="W16803" s="7"/>
      <c r="X16803" s="7"/>
      <c r="Y16803" s="7"/>
      <c r="Z16803" s="7"/>
      <c r="AA16803" s="7"/>
      <c r="AB16803" s="7"/>
      <c r="AC16803" s="7"/>
      <c r="AD16803" s="7"/>
      <c r="AE16803" s="7"/>
    </row>
    <row r="16805" spans="3:31" s="8" customFormat="1">
      <c r="C16805" s="15"/>
      <c r="G16805" s="7"/>
      <c r="H16805" s="7"/>
      <c r="I16805" s="7"/>
      <c r="J16805" s="7"/>
      <c r="K16805" s="7"/>
      <c r="L16805" s="7"/>
      <c r="M16805" s="7"/>
      <c r="N16805" s="7"/>
      <c r="O16805" s="7"/>
      <c r="P16805" s="7"/>
      <c r="Q16805" s="7"/>
      <c r="R16805" s="7"/>
      <c r="S16805" s="7"/>
      <c r="T16805" s="7"/>
      <c r="U16805" s="7"/>
      <c r="V16805" s="7"/>
      <c r="W16805" s="7"/>
      <c r="X16805" s="7"/>
      <c r="Y16805" s="7"/>
      <c r="Z16805" s="7"/>
      <c r="AA16805" s="7"/>
      <c r="AB16805" s="7"/>
      <c r="AC16805" s="7"/>
      <c r="AD16805" s="7"/>
      <c r="AE16805" s="7"/>
    </row>
    <row r="16807" spans="3:31" s="8" customFormat="1">
      <c r="C16807" s="15"/>
      <c r="G16807" s="7"/>
      <c r="H16807" s="7"/>
      <c r="I16807" s="7"/>
      <c r="J16807" s="7"/>
      <c r="K16807" s="7"/>
      <c r="L16807" s="7"/>
      <c r="M16807" s="7"/>
      <c r="N16807" s="7"/>
      <c r="O16807" s="7"/>
      <c r="P16807" s="7"/>
      <c r="Q16807" s="7"/>
      <c r="R16807" s="7"/>
      <c r="S16807" s="7"/>
      <c r="T16807" s="7"/>
      <c r="U16807" s="7"/>
      <c r="V16807" s="7"/>
      <c r="W16807" s="7"/>
      <c r="X16807" s="7"/>
      <c r="Y16807" s="7"/>
      <c r="Z16807" s="7"/>
      <c r="AA16807" s="7"/>
      <c r="AB16807" s="7"/>
      <c r="AC16807" s="7"/>
      <c r="AD16807" s="7"/>
      <c r="AE16807" s="7"/>
    </row>
    <row r="16809" spans="3:31" s="8" customFormat="1">
      <c r="C16809" s="15"/>
      <c r="G16809" s="7"/>
      <c r="H16809" s="7"/>
      <c r="I16809" s="7"/>
      <c r="J16809" s="7"/>
      <c r="K16809" s="7"/>
      <c r="L16809" s="7"/>
      <c r="M16809" s="7"/>
      <c r="N16809" s="7"/>
      <c r="O16809" s="7"/>
      <c r="P16809" s="7"/>
      <c r="Q16809" s="7"/>
      <c r="R16809" s="7"/>
      <c r="S16809" s="7"/>
      <c r="T16809" s="7"/>
      <c r="U16809" s="7"/>
      <c r="V16809" s="7"/>
      <c r="W16809" s="7"/>
      <c r="X16809" s="7"/>
      <c r="Y16809" s="7"/>
      <c r="Z16809" s="7"/>
      <c r="AA16809" s="7"/>
      <c r="AB16809" s="7"/>
      <c r="AC16809" s="7"/>
      <c r="AD16809" s="7"/>
      <c r="AE16809" s="7"/>
    </row>
    <row r="16811" spans="3:31" s="8" customFormat="1">
      <c r="C16811" s="15"/>
      <c r="G16811" s="7"/>
      <c r="H16811" s="7"/>
      <c r="I16811" s="7"/>
      <c r="J16811" s="7"/>
      <c r="K16811" s="7"/>
      <c r="L16811" s="7"/>
      <c r="M16811" s="7"/>
      <c r="N16811" s="7"/>
      <c r="O16811" s="7"/>
      <c r="P16811" s="7"/>
      <c r="Q16811" s="7"/>
      <c r="R16811" s="7"/>
      <c r="S16811" s="7"/>
      <c r="T16811" s="7"/>
      <c r="U16811" s="7"/>
      <c r="V16811" s="7"/>
      <c r="W16811" s="7"/>
      <c r="X16811" s="7"/>
      <c r="Y16811" s="7"/>
      <c r="Z16811" s="7"/>
      <c r="AA16811" s="7"/>
      <c r="AB16811" s="7"/>
      <c r="AC16811" s="7"/>
      <c r="AD16811" s="7"/>
      <c r="AE16811" s="7"/>
    </row>
    <row r="16813" spans="3:31" s="8" customFormat="1">
      <c r="C16813" s="15"/>
      <c r="G16813" s="7"/>
      <c r="H16813" s="7"/>
      <c r="I16813" s="7"/>
      <c r="J16813" s="7"/>
      <c r="K16813" s="7"/>
      <c r="L16813" s="7"/>
      <c r="M16813" s="7"/>
      <c r="N16813" s="7"/>
      <c r="O16813" s="7"/>
      <c r="P16813" s="7"/>
      <c r="Q16813" s="7"/>
      <c r="R16813" s="7"/>
      <c r="S16813" s="7"/>
      <c r="T16813" s="7"/>
      <c r="U16813" s="7"/>
      <c r="V16813" s="7"/>
      <c r="W16813" s="7"/>
      <c r="X16813" s="7"/>
      <c r="Y16813" s="7"/>
      <c r="Z16813" s="7"/>
      <c r="AA16813" s="7"/>
      <c r="AB16813" s="7"/>
      <c r="AC16813" s="7"/>
      <c r="AD16813" s="7"/>
      <c r="AE16813" s="7"/>
    </row>
    <row r="16815" spans="3:31" s="8" customFormat="1">
      <c r="C16815" s="15"/>
      <c r="G16815" s="7"/>
      <c r="H16815" s="7"/>
      <c r="I16815" s="7"/>
      <c r="J16815" s="7"/>
      <c r="K16815" s="7"/>
      <c r="L16815" s="7"/>
      <c r="M16815" s="7"/>
      <c r="N16815" s="7"/>
      <c r="O16815" s="7"/>
      <c r="P16815" s="7"/>
      <c r="Q16815" s="7"/>
      <c r="R16815" s="7"/>
      <c r="S16815" s="7"/>
      <c r="T16815" s="7"/>
      <c r="U16815" s="7"/>
      <c r="V16815" s="7"/>
      <c r="W16815" s="7"/>
      <c r="X16815" s="7"/>
      <c r="Y16815" s="7"/>
      <c r="Z16815" s="7"/>
      <c r="AA16815" s="7"/>
      <c r="AB16815" s="7"/>
      <c r="AC16815" s="7"/>
      <c r="AD16815" s="7"/>
      <c r="AE16815" s="7"/>
    </row>
    <row r="16817" spans="3:31" s="8" customFormat="1">
      <c r="C16817" s="15"/>
      <c r="G16817" s="7"/>
      <c r="H16817" s="7"/>
      <c r="I16817" s="7"/>
      <c r="J16817" s="7"/>
      <c r="K16817" s="7"/>
      <c r="L16817" s="7"/>
      <c r="M16817" s="7"/>
      <c r="N16817" s="7"/>
      <c r="O16817" s="7"/>
      <c r="P16817" s="7"/>
      <c r="Q16817" s="7"/>
      <c r="R16817" s="7"/>
      <c r="S16817" s="7"/>
      <c r="T16817" s="7"/>
      <c r="U16817" s="7"/>
      <c r="V16817" s="7"/>
      <c r="W16817" s="7"/>
      <c r="X16817" s="7"/>
      <c r="Y16817" s="7"/>
      <c r="Z16817" s="7"/>
      <c r="AA16817" s="7"/>
      <c r="AB16817" s="7"/>
      <c r="AC16817" s="7"/>
      <c r="AD16817" s="7"/>
      <c r="AE16817" s="7"/>
    </row>
    <row r="16819" spans="3:31" s="8" customFormat="1">
      <c r="C16819" s="15"/>
      <c r="G16819" s="7"/>
      <c r="H16819" s="7"/>
      <c r="I16819" s="7"/>
      <c r="J16819" s="7"/>
      <c r="K16819" s="7"/>
      <c r="L16819" s="7"/>
      <c r="M16819" s="7"/>
      <c r="N16819" s="7"/>
      <c r="O16819" s="7"/>
      <c r="P16819" s="7"/>
      <c r="Q16819" s="7"/>
      <c r="R16819" s="7"/>
      <c r="S16819" s="7"/>
      <c r="T16819" s="7"/>
      <c r="U16819" s="7"/>
      <c r="V16819" s="7"/>
      <c r="W16819" s="7"/>
      <c r="X16819" s="7"/>
      <c r="Y16819" s="7"/>
      <c r="Z16819" s="7"/>
      <c r="AA16819" s="7"/>
      <c r="AB16819" s="7"/>
      <c r="AC16819" s="7"/>
      <c r="AD16819" s="7"/>
      <c r="AE16819" s="7"/>
    </row>
    <row r="16821" spans="3:31" s="8" customFormat="1">
      <c r="C16821" s="15"/>
      <c r="G16821" s="7"/>
      <c r="H16821" s="7"/>
      <c r="I16821" s="7"/>
      <c r="J16821" s="7"/>
      <c r="K16821" s="7"/>
      <c r="L16821" s="7"/>
      <c r="M16821" s="7"/>
      <c r="N16821" s="7"/>
      <c r="O16821" s="7"/>
      <c r="P16821" s="7"/>
      <c r="Q16821" s="7"/>
      <c r="R16821" s="7"/>
      <c r="S16821" s="7"/>
      <c r="T16821" s="7"/>
      <c r="U16821" s="7"/>
      <c r="V16821" s="7"/>
      <c r="W16821" s="7"/>
      <c r="X16821" s="7"/>
      <c r="Y16821" s="7"/>
      <c r="Z16821" s="7"/>
      <c r="AA16821" s="7"/>
      <c r="AB16821" s="7"/>
      <c r="AC16821" s="7"/>
      <c r="AD16821" s="7"/>
      <c r="AE16821" s="7"/>
    </row>
    <row r="16823" spans="3:31" s="8" customFormat="1">
      <c r="C16823" s="15"/>
      <c r="G16823" s="7"/>
      <c r="H16823" s="7"/>
      <c r="I16823" s="7"/>
      <c r="J16823" s="7"/>
      <c r="K16823" s="7"/>
      <c r="L16823" s="7"/>
      <c r="M16823" s="7"/>
      <c r="N16823" s="7"/>
      <c r="O16823" s="7"/>
      <c r="P16823" s="7"/>
      <c r="Q16823" s="7"/>
      <c r="R16823" s="7"/>
      <c r="S16823" s="7"/>
      <c r="T16823" s="7"/>
      <c r="U16823" s="7"/>
      <c r="V16823" s="7"/>
      <c r="W16823" s="7"/>
      <c r="X16823" s="7"/>
      <c r="Y16823" s="7"/>
      <c r="Z16823" s="7"/>
      <c r="AA16823" s="7"/>
      <c r="AB16823" s="7"/>
      <c r="AC16823" s="7"/>
      <c r="AD16823" s="7"/>
      <c r="AE16823" s="7"/>
    </row>
    <row r="16825" spans="3:31" s="8" customFormat="1">
      <c r="C16825" s="15"/>
      <c r="G16825" s="7"/>
      <c r="H16825" s="7"/>
      <c r="I16825" s="7"/>
      <c r="J16825" s="7"/>
      <c r="K16825" s="7"/>
      <c r="L16825" s="7"/>
      <c r="M16825" s="7"/>
      <c r="N16825" s="7"/>
      <c r="O16825" s="7"/>
      <c r="P16825" s="7"/>
      <c r="Q16825" s="7"/>
      <c r="R16825" s="7"/>
      <c r="S16825" s="7"/>
      <c r="T16825" s="7"/>
      <c r="U16825" s="7"/>
      <c r="V16825" s="7"/>
      <c r="W16825" s="7"/>
      <c r="X16825" s="7"/>
      <c r="Y16825" s="7"/>
      <c r="Z16825" s="7"/>
      <c r="AA16825" s="7"/>
      <c r="AB16825" s="7"/>
      <c r="AC16825" s="7"/>
      <c r="AD16825" s="7"/>
      <c r="AE16825" s="7"/>
    </row>
    <row r="16827" spans="3:31" s="8" customFormat="1">
      <c r="C16827" s="15"/>
      <c r="G16827" s="7"/>
      <c r="H16827" s="7"/>
      <c r="I16827" s="7"/>
      <c r="J16827" s="7"/>
      <c r="K16827" s="7"/>
      <c r="L16827" s="7"/>
      <c r="M16827" s="7"/>
      <c r="N16827" s="7"/>
      <c r="O16827" s="7"/>
      <c r="P16827" s="7"/>
      <c r="Q16827" s="7"/>
      <c r="R16827" s="7"/>
      <c r="S16827" s="7"/>
      <c r="T16827" s="7"/>
      <c r="U16827" s="7"/>
      <c r="V16827" s="7"/>
      <c r="W16827" s="7"/>
      <c r="X16827" s="7"/>
      <c r="Y16827" s="7"/>
      <c r="Z16827" s="7"/>
      <c r="AA16827" s="7"/>
      <c r="AB16827" s="7"/>
      <c r="AC16827" s="7"/>
      <c r="AD16827" s="7"/>
      <c r="AE16827" s="7"/>
    </row>
    <row r="16829" spans="3:31" s="8" customFormat="1">
      <c r="C16829" s="15"/>
      <c r="G16829" s="7"/>
      <c r="H16829" s="7"/>
      <c r="I16829" s="7"/>
      <c r="J16829" s="7"/>
      <c r="K16829" s="7"/>
      <c r="L16829" s="7"/>
      <c r="M16829" s="7"/>
      <c r="N16829" s="7"/>
      <c r="O16829" s="7"/>
      <c r="P16829" s="7"/>
      <c r="Q16829" s="7"/>
      <c r="R16829" s="7"/>
      <c r="S16829" s="7"/>
      <c r="T16829" s="7"/>
      <c r="U16829" s="7"/>
      <c r="V16829" s="7"/>
      <c r="W16829" s="7"/>
      <c r="X16829" s="7"/>
      <c r="Y16829" s="7"/>
      <c r="Z16829" s="7"/>
      <c r="AA16829" s="7"/>
      <c r="AB16829" s="7"/>
      <c r="AC16829" s="7"/>
      <c r="AD16829" s="7"/>
      <c r="AE16829" s="7"/>
    </row>
    <row r="16831" spans="3:31" s="8" customFormat="1">
      <c r="C16831" s="15"/>
      <c r="G16831" s="7"/>
      <c r="H16831" s="7"/>
      <c r="I16831" s="7"/>
      <c r="J16831" s="7"/>
      <c r="K16831" s="7"/>
      <c r="L16831" s="7"/>
      <c r="M16831" s="7"/>
      <c r="N16831" s="7"/>
      <c r="O16831" s="7"/>
      <c r="P16831" s="7"/>
      <c r="Q16831" s="7"/>
      <c r="R16831" s="7"/>
      <c r="S16831" s="7"/>
      <c r="T16831" s="7"/>
      <c r="U16831" s="7"/>
      <c r="V16831" s="7"/>
      <c r="W16831" s="7"/>
      <c r="X16831" s="7"/>
      <c r="Y16831" s="7"/>
      <c r="Z16831" s="7"/>
      <c r="AA16831" s="7"/>
      <c r="AB16831" s="7"/>
      <c r="AC16831" s="7"/>
      <c r="AD16831" s="7"/>
      <c r="AE16831" s="7"/>
    </row>
    <row r="16833" spans="3:31" s="8" customFormat="1">
      <c r="C16833" s="15"/>
      <c r="G16833" s="7"/>
      <c r="H16833" s="7"/>
      <c r="I16833" s="7"/>
      <c r="J16833" s="7"/>
      <c r="K16833" s="7"/>
      <c r="L16833" s="7"/>
      <c r="M16833" s="7"/>
      <c r="N16833" s="7"/>
      <c r="O16833" s="7"/>
      <c r="P16833" s="7"/>
      <c r="Q16833" s="7"/>
      <c r="R16833" s="7"/>
      <c r="S16833" s="7"/>
      <c r="T16833" s="7"/>
      <c r="U16833" s="7"/>
      <c r="V16833" s="7"/>
      <c r="W16833" s="7"/>
      <c r="X16833" s="7"/>
      <c r="Y16833" s="7"/>
      <c r="Z16833" s="7"/>
      <c r="AA16833" s="7"/>
      <c r="AB16833" s="7"/>
      <c r="AC16833" s="7"/>
      <c r="AD16833" s="7"/>
      <c r="AE16833" s="7"/>
    </row>
    <row r="16835" spans="3:31" s="8" customFormat="1">
      <c r="C16835" s="15"/>
      <c r="G16835" s="7"/>
      <c r="H16835" s="7"/>
      <c r="I16835" s="7"/>
      <c r="J16835" s="7"/>
      <c r="K16835" s="7"/>
      <c r="L16835" s="7"/>
      <c r="M16835" s="7"/>
      <c r="N16835" s="7"/>
      <c r="O16835" s="7"/>
      <c r="P16835" s="7"/>
      <c r="Q16835" s="7"/>
      <c r="R16835" s="7"/>
      <c r="S16835" s="7"/>
      <c r="T16835" s="7"/>
      <c r="U16835" s="7"/>
      <c r="V16835" s="7"/>
      <c r="W16835" s="7"/>
      <c r="X16835" s="7"/>
      <c r="Y16835" s="7"/>
      <c r="Z16835" s="7"/>
      <c r="AA16835" s="7"/>
      <c r="AB16835" s="7"/>
      <c r="AC16835" s="7"/>
      <c r="AD16835" s="7"/>
      <c r="AE16835" s="7"/>
    </row>
    <row r="16837" spans="3:31" s="8" customFormat="1">
      <c r="C16837" s="15"/>
      <c r="G16837" s="7"/>
      <c r="H16837" s="7"/>
      <c r="I16837" s="7"/>
      <c r="J16837" s="7"/>
      <c r="K16837" s="7"/>
      <c r="L16837" s="7"/>
      <c r="M16837" s="7"/>
      <c r="N16837" s="7"/>
      <c r="O16837" s="7"/>
      <c r="P16837" s="7"/>
      <c r="Q16837" s="7"/>
      <c r="R16837" s="7"/>
      <c r="S16837" s="7"/>
      <c r="T16837" s="7"/>
      <c r="U16837" s="7"/>
      <c r="V16837" s="7"/>
      <c r="W16837" s="7"/>
      <c r="X16837" s="7"/>
      <c r="Y16837" s="7"/>
      <c r="Z16837" s="7"/>
      <c r="AA16837" s="7"/>
      <c r="AB16837" s="7"/>
      <c r="AC16837" s="7"/>
      <c r="AD16837" s="7"/>
      <c r="AE16837" s="7"/>
    </row>
    <row r="16839" spans="3:31" s="8" customFormat="1">
      <c r="C16839" s="15"/>
      <c r="G16839" s="7"/>
      <c r="H16839" s="7"/>
      <c r="I16839" s="7"/>
      <c r="J16839" s="7"/>
      <c r="K16839" s="7"/>
      <c r="L16839" s="7"/>
      <c r="M16839" s="7"/>
      <c r="N16839" s="7"/>
      <c r="O16839" s="7"/>
      <c r="P16839" s="7"/>
      <c r="Q16839" s="7"/>
      <c r="R16839" s="7"/>
      <c r="S16839" s="7"/>
      <c r="T16839" s="7"/>
      <c r="U16839" s="7"/>
      <c r="V16839" s="7"/>
      <c r="W16839" s="7"/>
      <c r="X16839" s="7"/>
      <c r="Y16839" s="7"/>
      <c r="Z16839" s="7"/>
      <c r="AA16839" s="7"/>
      <c r="AB16839" s="7"/>
      <c r="AC16839" s="7"/>
      <c r="AD16839" s="7"/>
      <c r="AE16839" s="7"/>
    </row>
    <row r="16841" spans="3:31" s="8" customFormat="1">
      <c r="C16841" s="15"/>
      <c r="G16841" s="7"/>
      <c r="H16841" s="7"/>
      <c r="I16841" s="7"/>
      <c r="J16841" s="7"/>
      <c r="K16841" s="7"/>
      <c r="L16841" s="7"/>
      <c r="M16841" s="7"/>
      <c r="N16841" s="7"/>
      <c r="O16841" s="7"/>
      <c r="P16841" s="7"/>
      <c r="Q16841" s="7"/>
      <c r="R16841" s="7"/>
      <c r="S16841" s="7"/>
      <c r="T16841" s="7"/>
      <c r="U16841" s="7"/>
      <c r="V16841" s="7"/>
      <c r="W16841" s="7"/>
      <c r="X16841" s="7"/>
      <c r="Y16841" s="7"/>
      <c r="Z16841" s="7"/>
      <c r="AA16841" s="7"/>
      <c r="AB16841" s="7"/>
      <c r="AC16841" s="7"/>
      <c r="AD16841" s="7"/>
      <c r="AE16841" s="7"/>
    </row>
    <row r="16843" spans="3:31" s="8" customFormat="1">
      <c r="C16843" s="15"/>
      <c r="G16843" s="7"/>
      <c r="H16843" s="7"/>
      <c r="I16843" s="7"/>
      <c r="J16843" s="7"/>
      <c r="K16843" s="7"/>
      <c r="L16843" s="7"/>
      <c r="M16843" s="7"/>
      <c r="N16843" s="7"/>
      <c r="O16843" s="7"/>
      <c r="P16843" s="7"/>
      <c r="Q16843" s="7"/>
      <c r="R16843" s="7"/>
      <c r="S16843" s="7"/>
      <c r="T16843" s="7"/>
      <c r="U16843" s="7"/>
      <c r="V16843" s="7"/>
      <c r="W16843" s="7"/>
      <c r="X16843" s="7"/>
      <c r="Y16843" s="7"/>
      <c r="Z16843" s="7"/>
      <c r="AA16843" s="7"/>
      <c r="AB16843" s="7"/>
      <c r="AC16843" s="7"/>
      <c r="AD16843" s="7"/>
      <c r="AE16843" s="7"/>
    </row>
    <row r="16845" spans="3:31" s="8" customFormat="1">
      <c r="C16845" s="15"/>
      <c r="G16845" s="7"/>
      <c r="H16845" s="7"/>
      <c r="I16845" s="7"/>
      <c r="J16845" s="7"/>
      <c r="K16845" s="7"/>
      <c r="L16845" s="7"/>
      <c r="M16845" s="7"/>
      <c r="N16845" s="7"/>
      <c r="O16845" s="7"/>
      <c r="P16845" s="7"/>
      <c r="Q16845" s="7"/>
      <c r="R16845" s="7"/>
      <c r="S16845" s="7"/>
      <c r="T16845" s="7"/>
      <c r="U16845" s="7"/>
      <c r="V16845" s="7"/>
      <c r="W16845" s="7"/>
      <c r="X16845" s="7"/>
      <c r="Y16845" s="7"/>
      <c r="Z16845" s="7"/>
      <c r="AA16845" s="7"/>
      <c r="AB16845" s="7"/>
      <c r="AC16845" s="7"/>
      <c r="AD16845" s="7"/>
      <c r="AE16845" s="7"/>
    </row>
    <row r="16847" spans="3:31" s="8" customFormat="1">
      <c r="C16847" s="15"/>
      <c r="G16847" s="7"/>
      <c r="H16847" s="7"/>
      <c r="I16847" s="7"/>
      <c r="J16847" s="7"/>
      <c r="K16847" s="7"/>
      <c r="L16847" s="7"/>
      <c r="M16847" s="7"/>
      <c r="N16847" s="7"/>
      <c r="O16847" s="7"/>
      <c r="P16847" s="7"/>
      <c r="Q16847" s="7"/>
      <c r="R16847" s="7"/>
      <c r="S16847" s="7"/>
      <c r="T16847" s="7"/>
      <c r="U16847" s="7"/>
      <c r="V16847" s="7"/>
      <c r="W16847" s="7"/>
      <c r="X16847" s="7"/>
      <c r="Y16847" s="7"/>
      <c r="Z16847" s="7"/>
      <c r="AA16847" s="7"/>
      <c r="AB16847" s="7"/>
      <c r="AC16847" s="7"/>
      <c r="AD16847" s="7"/>
      <c r="AE16847" s="7"/>
    </row>
    <row r="16849" spans="3:31" s="8" customFormat="1">
      <c r="C16849" s="15"/>
      <c r="G16849" s="7"/>
      <c r="H16849" s="7"/>
      <c r="I16849" s="7"/>
      <c r="J16849" s="7"/>
      <c r="K16849" s="7"/>
      <c r="L16849" s="7"/>
      <c r="M16849" s="7"/>
      <c r="N16849" s="7"/>
      <c r="O16849" s="7"/>
      <c r="P16849" s="7"/>
      <c r="Q16849" s="7"/>
      <c r="R16849" s="7"/>
      <c r="S16849" s="7"/>
      <c r="T16849" s="7"/>
      <c r="U16849" s="7"/>
      <c r="V16849" s="7"/>
      <c r="W16849" s="7"/>
      <c r="X16849" s="7"/>
      <c r="Y16849" s="7"/>
      <c r="Z16849" s="7"/>
      <c r="AA16849" s="7"/>
      <c r="AB16849" s="7"/>
      <c r="AC16849" s="7"/>
      <c r="AD16849" s="7"/>
      <c r="AE16849" s="7"/>
    </row>
    <row r="16851" spans="3:31" s="8" customFormat="1">
      <c r="C16851" s="15"/>
      <c r="G16851" s="7"/>
      <c r="H16851" s="7"/>
      <c r="I16851" s="7"/>
      <c r="J16851" s="7"/>
      <c r="K16851" s="7"/>
      <c r="L16851" s="7"/>
      <c r="M16851" s="7"/>
      <c r="N16851" s="7"/>
      <c r="O16851" s="7"/>
      <c r="P16851" s="7"/>
      <c r="Q16851" s="7"/>
      <c r="R16851" s="7"/>
      <c r="S16851" s="7"/>
      <c r="T16851" s="7"/>
      <c r="U16851" s="7"/>
      <c r="V16851" s="7"/>
      <c r="W16851" s="7"/>
      <c r="X16851" s="7"/>
      <c r="Y16851" s="7"/>
      <c r="Z16851" s="7"/>
      <c r="AA16851" s="7"/>
      <c r="AB16851" s="7"/>
      <c r="AC16851" s="7"/>
      <c r="AD16851" s="7"/>
      <c r="AE16851" s="7"/>
    </row>
    <row r="16853" spans="3:31" s="8" customFormat="1">
      <c r="C16853" s="15"/>
      <c r="G16853" s="7"/>
      <c r="H16853" s="7"/>
      <c r="I16853" s="7"/>
      <c r="J16853" s="7"/>
      <c r="K16853" s="7"/>
      <c r="L16853" s="7"/>
      <c r="M16853" s="7"/>
      <c r="N16853" s="7"/>
      <c r="O16853" s="7"/>
      <c r="P16853" s="7"/>
      <c r="Q16853" s="7"/>
      <c r="R16853" s="7"/>
      <c r="S16853" s="7"/>
      <c r="T16853" s="7"/>
      <c r="U16853" s="7"/>
      <c r="V16853" s="7"/>
      <c r="W16853" s="7"/>
      <c r="X16853" s="7"/>
      <c r="Y16853" s="7"/>
      <c r="Z16853" s="7"/>
      <c r="AA16853" s="7"/>
      <c r="AB16853" s="7"/>
      <c r="AC16853" s="7"/>
      <c r="AD16853" s="7"/>
      <c r="AE16853" s="7"/>
    </row>
    <row r="16855" spans="3:31" s="8" customFormat="1">
      <c r="C16855" s="15"/>
      <c r="G16855" s="7"/>
      <c r="H16855" s="7"/>
      <c r="I16855" s="7"/>
      <c r="J16855" s="7"/>
      <c r="K16855" s="7"/>
      <c r="L16855" s="7"/>
      <c r="M16855" s="7"/>
      <c r="N16855" s="7"/>
      <c r="O16855" s="7"/>
      <c r="P16855" s="7"/>
      <c r="Q16855" s="7"/>
      <c r="R16855" s="7"/>
      <c r="S16855" s="7"/>
      <c r="T16855" s="7"/>
      <c r="U16855" s="7"/>
      <c r="V16855" s="7"/>
      <c r="W16855" s="7"/>
      <c r="X16855" s="7"/>
      <c r="Y16855" s="7"/>
      <c r="Z16855" s="7"/>
      <c r="AA16855" s="7"/>
      <c r="AB16855" s="7"/>
      <c r="AC16855" s="7"/>
      <c r="AD16855" s="7"/>
      <c r="AE16855" s="7"/>
    </row>
    <row r="16857" spans="3:31" s="8" customFormat="1">
      <c r="C16857" s="15"/>
      <c r="G16857" s="7"/>
      <c r="H16857" s="7"/>
      <c r="I16857" s="7"/>
      <c r="J16857" s="7"/>
      <c r="K16857" s="7"/>
      <c r="L16857" s="7"/>
      <c r="M16857" s="7"/>
      <c r="N16857" s="7"/>
      <c r="O16857" s="7"/>
      <c r="P16857" s="7"/>
      <c r="Q16857" s="7"/>
      <c r="R16857" s="7"/>
      <c r="S16857" s="7"/>
      <c r="T16857" s="7"/>
      <c r="U16857" s="7"/>
      <c r="V16857" s="7"/>
      <c r="W16857" s="7"/>
      <c r="X16857" s="7"/>
      <c r="Y16857" s="7"/>
      <c r="Z16857" s="7"/>
      <c r="AA16857" s="7"/>
      <c r="AB16857" s="7"/>
      <c r="AC16857" s="7"/>
      <c r="AD16857" s="7"/>
      <c r="AE16857" s="7"/>
    </row>
    <row r="16859" spans="3:31" s="8" customFormat="1">
      <c r="C16859" s="15"/>
      <c r="G16859" s="7"/>
      <c r="H16859" s="7"/>
      <c r="I16859" s="7"/>
      <c r="J16859" s="7"/>
      <c r="K16859" s="7"/>
      <c r="L16859" s="7"/>
      <c r="M16859" s="7"/>
      <c r="N16859" s="7"/>
      <c r="O16859" s="7"/>
      <c r="P16859" s="7"/>
      <c r="Q16859" s="7"/>
      <c r="R16859" s="7"/>
      <c r="S16859" s="7"/>
      <c r="T16859" s="7"/>
      <c r="U16859" s="7"/>
      <c r="V16859" s="7"/>
      <c r="W16859" s="7"/>
      <c r="X16859" s="7"/>
      <c r="Y16859" s="7"/>
      <c r="Z16859" s="7"/>
      <c r="AA16859" s="7"/>
      <c r="AB16859" s="7"/>
      <c r="AC16859" s="7"/>
      <c r="AD16859" s="7"/>
      <c r="AE16859" s="7"/>
    </row>
    <row r="16861" spans="3:31" s="8" customFormat="1">
      <c r="C16861" s="15"/>
      <c r="G16861" s="7"/>
      <c r="H16861" s="7"/>
      <c r="I16861" s="7"/>
      <c r="J16861" s="7"/>
      <c r="K16861" s="7"/>
      <c r="L16861" s="7"/>
      <c r="M16861" s="7"/>
      <c r="N16861" s="7"/>
      <c r="O16861" s="7"/>
      <c r="P16861" s="7"/>
      <c r="Q16861" s="7"/>
      <c r="R16861" s="7"/>
      <c r="S16861" s="7"/>
      <c r="T16861" s="7"/>
      <c r="U16861" s="7"/>
      <c r="V16861" s="7"/>
      <c r="W16861" s="7"/>
      <c r="X16861" s="7"/>
      <c r="Y16861" s="7"/>
      <c r="Z16861" s="7"/>
      <c r="AA16861" s="7"/>
      <c r="AB16861" s="7"/>
      <c r="AC16861" s="7"/>
      <c r="AD16861" s="7"/>
      <c r="AE16861" s="7"/>
    </row>
    <row r="16863" spans="3:31" s="8" customFormat="1">
      <c r="C16863" s="15"/>
      <c r="G16863" s="7"/>
      <c r="H16863" s="7"/>
      <c r="I16863" s="7"/>
      <c r="J16863" s="7"/>
      <c r="K16863" s="7"/>
      <c r="L16863" s="7"/>
      <c r="M16863" s="7"/>
      <c r="N16863" s="7"/>
      <c r="O16863" s="7"/>
      <c r="P16863" s="7"/>
      <c r="Q16863" s="7"/>
      <c r="R16863" s="7"/>
      <c r="S16863" s="7"/>
      <c r="T16863" s="7"/>
      <c r="U16863" s="7"/>
      <c r="V16863" s="7"/>
      <c r="W16863" s="7"/>
      <c r="X16863" s="7"/>
      <c r="Y16863" s="7"/>
      <c r="Z16863" s="7"/>
      <c r="AA16863" s="7"/>
      <c r="AB16863" s="7"/>
      <c r="AC16863" s="7"/>
      <c r="AD16863" s="7"/>
      <c r="AE16863" s="7"/>
    </row>
    <row r="16865" spans="3:31" s="8" customFormat="1">
      <c r="C16865" s="15"/>
      <c r="G16865" s="7"/>
      <c r="H16865" s="7"/>
      <c r="I16865" s="7"/>
      <c r="J16865" s="7"/>
      <c r="K16865" s="7"/>
      <c r="L16865" s="7"/>
      <c r="M16865" s="7"/>
      <c r="N16865" s="7"/>
      <c r="O16865" s="7"/>
      <c r="P16865" s="7"/>
      <c r="Q16865" s="7"/>
      <c r="R16865" s="7"/>
      <c r="S16865" s="7"/>
      <c r="T16865" s="7"/>
      <c r="U16865" s="7"/>
      <c r="V16865" s="7"/>
      <c r="W16865" s="7"/>
      <c r="X16865" s="7"/>
      <c r="Y16865" s="7"/>
      <c r="Z16865" s="7"/>
      <c r="AA16865" s="7"/>
      <c r="AB16865" s="7"/>
      <c r="AC16865" s="7"/>
      <c r="AD16865" s="7"/>
      <c r="AE16865" s="7"/>
    </row>
    <row r="16867" spans="3:31" s="8" customFormat="1">
      <c r="C16867" s="15"/>
      <c r="G16867" s="7"/>
      <c r="H16867" s="7"/>
      <c r="I16867" s="7"/>
      <c r="J16867" s="7"/>
      <c r="K16867" s="7"/>
      <c r="L16867" s="7"/>
      <c r="M16867" s="7"/>
      <c r="N16867" s="7"/>
      <c r="O16867" s="7"/>
      <c r="P16867" s="7"/>
      <c r="Q16867" s="7"/>
      <c r="R16867" s="7"/>
      <c r="S16867" s="7"/>
      <c r="T16867" s="7"/>
      <c r="U16867" s="7"/>
      <c r="V16867" s="7"/>
      <c r="W16867" s="7"/>
      <c r="X16867" s="7"/>
      <c r="Y16867" s="7"/>
      <c r="Z16867" s="7"/>
      <c r="AA16867" s="7"/>
      <c r="AB16867" s="7"/>
      <c r="AC16867" s="7"/>
      <c r="AD16867" s="7"/>
      <c r="AE16867" s="7"/>
    </row>
    <row r="16869" spans="3:31" s="8" customFormat="1">
      <c r="C16869" s="15"/>
      <c r="G16869" s="7"/>
      <c r="H16869" s="7"/>
      <c r="I16869" s="7"/>
      <c r="J16869" s="7"/>
      <c r="K16869" s="7"/>
      <c r="L16869" s="7"/>
      <c r="M16869" s="7"/>
      <c r="N16869" s="7"/>
      <c r="O16869" s="7"/>
      <c r="P16869" s="7"/>
      <c r="Q16869" s="7"/>
      <c r="R16869" s="7"/>
      <c r="S16869" s="7"/>
      <c r="T16869" s="7"/>
      <c r="U16869" s="7"/>
      <c r="V16869" s="7"/>
      <c r="W16869" s="7"/>
      <c r="X16869" s="7"/>
      <c r="Y16869" s="7"/>
      <c r="Z16869" s="7"/>
      <c r="AA16869" s="7"/>
      <c r="AB16869" s="7"/>
      <c r="AC16869" s="7"/>
      <c r="AD16869" s="7"/>
      <c r="AE16869" s="7"/>
    </row>
    <row r="16871" spans="3:31" s="8" customFormat="1">
      <c r="C16871" s="15"/>
      <c r="G16871" s="7"/>
      <c r="H16871" s="7"/>
      <c r="I16871" s="7"/>
      <c r="J16871" s="7"/>
      <c r="K16871" s="7"/>
      <c r="L16871" s="7"/>
      <c r="M16871" s="7"/>
      <c r="N16871" s="7"/>
      <c r="O16871" s="7"/>
      <c r="P16871" s="7"/>
      <c r="Q16871" s="7"/>
      <c r="R16871" s="7"/>
      <c r="S16871" s="7"/>
      <c r="T16871" s="7"/>
      <c r="U16871" s="7"/>
      <c r="V16871" s="7"/>
      <c r="W16871" s="7"/>
      <c r="X16871" s="7"/>
      <c r="Y16871" s="7"/>
      <c r="Z16871" s="7"/>
      <c r="AA16871" s="7"/>
      <c r="AB16871" s="7"/>
      <c r="AC16871" s="7"/>
      <c r="AD16871" s="7"/>
      <c r="AE16871" s="7"/>
    </row>
    <row r="16873" spans="3:31" s="8" customFormat="1">
      <c r="C16873" s="15"/>
      <c r="G16873" s="7"/>
      <c r="H16873" s="7"/>
      <c r="I16873" s="7"/>
      <c r="J16873" s="7"/>
      <c r="K16873" s="7"/>
      <c r="L16873" s="7"/>
      <c r="M16873" s="7"/>
      <c r="N16873" s="7"/>
      <c r="O16873" s="7"/>
      <c r="P16873" s="7"/>
      <c r="Q16873" s="7"/>
      <c r="R16873" s="7"/>
      <c r="S16873" s="7"/>
      <c r="T16873" s="7"/>
      <c r="U16873" s="7"/>
      <c r="V16873" s="7"/>
      <c r="W16873" s="7"/>
      <c r="X16873" s="7"/>
      <c r="Y16873" s="7"/>
      <c r="Z16873" s="7"/>
      <c r="AA16873" s="7"/>
      <c r="AB16873" s="7"/>
      <c r="AC16873" s="7"/>
      <c r="AD16873" s="7"/>
      <c r="AE16873" s="7"/>
    </row>
    <row r="16875" spans="3:31" s="8" customFormat="1">
      <c r="C16875" s="15"/>
      <c r="G16875" s="7"/>
      <c r="H16875" s="7"/>
      <c r="I16875" s="7"/>
      <c r="J16875" s="7"/>
      <c r="K16875" s="7"/>
      <c r="L16875" s="7"/>
      <c r="M16875" s="7"/>
      <c r="N16875" s="7"/>
      <c r="O16875" s="7"/>
      <c r="P16875" s="7"/>
      <c r="Q16875" s="7"/>
      <c r="R16875" s="7"/>
      <c r="S16875" s="7"/>
      <c r="T16875" s="7"/>
      <c r="U16875" s="7"/>
      <c r="V16875" s="7"/>
      <c r="W16875" s="7"/>
      <c r="X16875" s="7"/>
      <c r="Y16875" s="7"/>
      <c r="Z16875" s="7"/>
      <c r="AA16875" s="7"/>
      <c r="AB16875" s="7"/>
      <c r="AC16875" s="7"/>
      <c r="AD16875" s="7"/>
      <c r="AE16875" s="7"/>
    </row>
    <row r="16877" spans="3:31" s="8" customFormat="1">
      <c r="C16877" s="15"/>
      <c r="G16877" s="7"/>
      <c r="H16877" s="7"/>
      <c r="I16877" s="7"/>
      <c r="J16877" s="7"/>
      <c r="K16877" s="7"/>
      <c r="L16877" s="7"/>
      <c r="M16877" s="7"/>
      <c r="N16877" s="7"/>
      <c r="O16877" s="7"/>
      <c r="P16877" s="7"/>
      <c r="Q16877" s="7"/>
      <c r="R16877" s="7"/>
      <c r="S16877" s="7"/>
      <c r="T16877" s="7"/>
      <c r="U16877" s="7"/>
      <c r="V16877" s="7"/>
      <c r="W16877" s="7"/>
      <c r="X16877" s="7"/>
      <c r="Y16877" s="7"/>
      <c r="Z16877" s="7"/>
      <c r="AA16877" s="7"/>
      <c r="AB16877" s="7"/>
      <c r="AC16877" s="7"/>
      <c r="AD16877" s="7"/>
      <c r="AE16877" s="7"/>
    </row>
    <row r="16879" spans="3:31" s="8" customFormat="1">
      <c r="C16879" s="15"/>
      <c r="G16879" s="7"/>
      <c r="H16879" s="7"/>
      <c r="I16879" s="7"/>
      <c r="J16879" s="7"/>
      <c r="K16879" s="7"/>
      <c r="L16879" s="7"/>
      <c r="M16879" s="7"/>
      <c r="N16879" s="7"/>
      <c r="O16879" s="7"/>
      <c r="P16879" s="7"/>
      <c r="Q16879" s="7"/>
      <c r="R16879" s="7"/>
      <c r="S16879" s="7"/>
      <c r="T16879" s="7"/>
      <c r="U16879" s="7"/>
      <c r="V16879" s="7"/>
      <c r="W16879" s="7"/>
      <c r="X16879" s="7"/>
      <c r="Y16879" s="7"/>
      <c r="Z16879" s="7"/>
      <c r="AA16879" s="7"/>
      <c r="AB16879" s="7"/>
      <c r="AC16879" s="7"/>
      <c r="AD16879" s="7"/>
      <c r="AE16879" s="7"/>
    </row>
    <row r="16881" spans="3:31" s="8" customFormat="1">
      <c r="C16881" s="15"/>
      <c r="G16881" s="7"/>
      <c r="H16881" s="7"/>
      <c r="I16881" s="7"/>
      <c r="J16881" s="7"/>
      <c r="K16881" s="7"/>
      <c r="L16881" s="7"/>
      <c r="M16881" s="7"/>
      <c r="N16881" s="7"/>
      <c r="O16881" s="7"/>
      <c r="P16881" s="7"/>
      <c r="Q16881" s="7"/>
      <c r="R16881" s="7"/>
      <c r="S16881" s="7"/>
      <c r="T16881" s="7"/>
      <c r="U16881" s="7"/>
      <c r="V16881" s="7"/>
      <c r="W16881" s="7"/>
      <c r="X16881" s="7"/>
      <c r="Y16881" s="7"/>
      <c r="Z16881" s="7"/>
      <c r="AA16881" s="7"/>
      <c r="AB16881" s="7"/>
      <c r="AC16881" s="7"/>
      <c r="AD16881" s="7"/>
      <c r="AE16881" s="7"/>
    </row>
    <row r="16883" spans="3:31" s="8" customFormat="1">
      <c r="C16883" s="15"/>
      <c r="G16883" s="7"/>
      <c r="H16883" s="7"/>
      <c r="I16883" s="7"/>
      <c r="J16883" s="7"/>
      <c r="K16883" s="7"/>
      <c r="L16883" s="7"/>
      <c r="M16883" s="7"/>
      <c r="N16883" s="7"/>
      <c r="O16883" s="7"/>
      <c r="P16883" s="7"/>
      <c r="Q16883" s="7"/>
      <c r="R16883" s="7"/>
      <c r="S16883" s="7"/>
      <c r="T16883" s="7"/>
      <c r="U16883" s="7"/>
      <c r="V16883" s="7"/>
      <c r="W16883" s="7"/>
      <c r="X16883" s="7"/>
      <c r="Y16883" s="7"/>
      <c r="Z16883" s="7"/>
      <c r="AA16883" s="7"/>
      <c r="AB16883" s="7"/>
      <c r="AC16883" s="7"/>
      <c r="AD16883" s="7"/>
      <c r="AE16883" s="7"/>
    </row>
    <row r="16885" spans="3:31" s="8" customFormat="1">
      <c r="C16885" s="15"/>
      <c r="G16885" s="7"/>
      <c r="H16885" s="7"/>
      <c r="I16885" s="7"/>
      <c r="J16885" s="7"/>
      <c r="K16885" s="7"/>
      <c r="L16885" s="7"/>
      <c r="M16885" s="7"/>
      <c r="N16885" s="7"/>
      <c r="O16885" s="7"/>
      <c r="P16885" s="7"/>
      <c r="Q16885" s="7"/>
      <c r="R16885" s="7"/>
      <c r="S16885" s="7"/>
      <c r="T16885" s="7"/>
      <c r="U16885" s="7"/>
      <c r="V16885" s="7"/>
      <c r="W16885" s="7"/>
      <c r="X16885" s="7"/>
      <c r="Y16885" s="7"/>
      <c r="Z16885" s="7"/>
      <c r="AA16885" s="7"/>
      <c r="AB16885" s="7"/>
      <c r="AC16885" s="7"/>
      <c r="AD16885" s="7"/>
      <c r="AE16885" s="7"/>
    </row>
    <row r="16887" spans="3:31" s="8" customFormat="1">
      <c r="C16887" s="15"/>
      <c r="G16887" s="7"/>
      <c r="H16887" s="7"/>
      <c r="I16887" s="7"/>
      <c r="J16887" s="7"/>
      <c r="K16887" s="7"/>
      <c r="L16887" s="7"/>
      <c r="M16887" s="7"/>
      <c r="N16887" s="7"/>
      <c r="O16887" s="7"/>
      <c r="P16887" s="7"/>
      <c r="Q16887" s="7"/>
      <c r="R16887" s="7"/>
      <c r="S16887" s="7"/>
      <c r="T16887" s="7"/>
      <c r="U16887" s="7"/>
      <c r="V16887" s="7"/>
      <c r="W16887" s="7"/>
      <c r="X16887" s="7"/>
      <c r="Y16887" s="7"/>
      <c r="Z16887" s="7"/>
      <c r="AA16887" s="7"/>
      <c r="AB16887" s="7"/>
      <c r="AC16887" s="7"/>
      <c r="AD16887" s="7"/>
      <c r="AE16887" s="7"/>
    </row>
    <row r="16889" spans="3:31" s="8" customFormat="1">
      <c r="C16889" s="15"/>
      <c r="G16889" s="7"/>
      <c r="H16889" s="7"/>
      <c r="I16889" s="7"/>
      <c r="J16889" s="7"/>
      <c r="K16889" s="7"/>
      <c r="L16889" s="7"/>
      <c r="M16889" s="7"/>
      <c r="N16889" s="7"/>
      <c r="O16889" s="7"/>
      <c r="P16889" s="7"/>
      <c r="Q16889" s="7"/>
      <c r="R16889" s="7"/>
      <c r="S16889" s="7"/>
      <c r="T16889" s="7"/>
      <c r="U16889" s="7"/>
      <c r="V16889" s="7"/>
      <c r="W16889" s="7"/>
      <c r="X16889" s="7"/>
      <c r="Y16889" s="7"/>
      <c r="Z16889" s="7"/>
      <c r="AA16889" s="7"/>
      <c r="AB16889" s="7"/>
      <c r="AC16889" s="7"/>
      <c r="AD16889" s="7"/>
      <c r="AE16889" s="7"/>
    </row>
    <row r="16891" spans="3:31" s="8" customFormat="1">
      <c r="C16891" s="15"/>
      <c r="G16891" s="7"/>
      <c r="H16891" s="7"/>
      <c r="I16891" s="7"/>
      <c r="J16891" s="7"/>
      <c r="K16891" s="7"/>
      <c r="L16891" s="7"/>
      <c r="M16891" s="7"/>
      <c r="N16891" s="7"/>
      <c r="O16891" s="7"/>
      <c r="P16891" s="7"/>
      <c r="Q16891" s="7"/>
      <c r="R16891" s="7"/>
      <c r="S16891" s="7"/>
      <c r="T16891" s="7"/>
      <c r="U16891" s="7"/>
      <c r="V16891" s="7"/>
      <c r="W16891" s="7"/>
      <c r="X16891" s="7"/>
      <c r="Y16891" s="7"/>
      <c r="Z16891" s="7"/>
      <c r="AA16891" s="7"/>
      <c r="AB16891" s="7"/>
      <c r="AC16891" s="7"/>
      <c r="AD16891" s="7"/>
      <c r="AE16891" s="7"/>
    </row>
    <row r="16893" spans="3:31" s="8" customFormat="1">
      <c r="C16893" s="15"/>
      <c r="G16893" s="7"/>
      <c r="H16893" s="7"/>
      <c r="I16893" s="7"/>
      <c r="J16893" s="7"/>
      <c r="K16893" s="7"/>
      <c r="L16893" s="7"/>
      <c r="M16893" s="7"/>
      <c r="N16893" s="7"/>
      <c r="O16893" s="7"/>
      <c r="P16893" s="7"/>
      <c r="Q16893" s="7"/>
      <c r="R16893" s="7"/>
      <c r="S16893" s="7"/>
      <c r="T16893" s="7"/>
      <c r="U16893" s="7"/>
      <c r="V16893" s="7"/>
      <c r="W16893" s="7"/>
      <c r="X16893" s="7"/>
      <c r="Y16893" s="7"/>
      <c r="Z16893" s="7"/>
      <c r="AA16893" s="7"/>
      <c r="AB16893" s="7"/>
      <c r="AC16893" s="7"/>
      <c r="AD16893" s="7"/>
      <c r="AE16893" s="7"/>
    </row>
    <row r="16895" spans="3:31" s="8" customFormat="1">
      <c r="C16895" s="15"/>
      <c r="G16895" s="7"/>
      <c r="H16895" s="7"/>
      <c r="I16895" s="7"/>
      <c r="J16895" s="7"/>
      <c r="K16895" s="7"/>
      <c r="L16895" s="7"/>
      <c r="M16895" s="7"/>
      <c r="N16895" s="7"/>
      <c r="O16895" s="7"/>
      <c r="P16895" s="7"/>
      <c r="Q16895" s="7"/>
      <c r="R16895" s="7"/>
      <c r="S16895" s="7"/>
      <c r="T16895" s="7"/>
      <c r="U16895" s="7"/>
      <c r="V16895" s="7"/>
      <c r="W16895" s="7"/>
      <c r="X16895" s="7"/>
      <c r="Y16895" s="7"/>
      <c r="Z16895" s="7"/>
      <c r="AA16895" s="7"/>
      <c r="AB16895" s="7"/>
      <c r="AC16895" s="7"/>
      <c r="AD16895" s="7"/>
      <c r="AE16895" s="7"/>
    </row>
    <row r="16897" spans="3:31" s="8" customFormat="1">
      <c r="C16897" s="15"/>
      <c r="G16897" s="7"/>
      <c r="H16897" s="7"/>
      <c r="I16897" s="7"/>
      <c r="J16897" s="7"/>
      <c r="K16897" s="7"/>
      <c r="L16897" s="7"/>
      <c r="M16897" s="7"/>
      <c r="N16897" s="7"/>
      <c r="O16897" s="7"/>
      <c r="P16897" s="7"/>
      <c r="Q16897" s="7"/>
      <c r="R16897" s="7"/>
      <c r="S16897" s="7"/>
      <c r="T16897" s="7"/>
      <c r="U16897" s="7"/>
      <c r="V16897" s="7"/>
      <c r="W16897" s="7"/>
      <c r="X16897" s="7"/>
      <c r="Y16897" s="7"/>
      <c r="Z16897" s="7"/>
      <c r="AA16897" s="7"/>
      <c r="AB16897" s="7"/>
      <c r="AC16897" s="7"/>
      <c r="AD16897" s="7"/>
      <c r="AE16897" s="7"/>
    </row>
    <row r="16899" spans="3:31" s="8" customFormat="1">
      <c r="C16899" s="15"/>
      <c r="G16899" s="7"/>
      <c r="H16899" s="7"/>
      <c r="I16899" s="7"/>
      <c r="J16899" s="7"/>
      <c r="K16899" s="7"/>
      <c r="L16899" s="7"/>
      <c r="M16899" s="7"/>
      <c r="N16899" s="7"/>
      <c r="O16899" s="7"/>
      <c r="P16899" s="7"/>
      <c r="Q16899" s="7"/>
      <c r="R16899" s="7"/>
      <c r="S16899" s="7"/>
      <c r="T16899" s="7"/>
      <c r="U16899" s="7"/>
      <c r="V16899" s="7"/>
      <c r="W16899" s="7"/>
      <c r="X16899" s="7"/>
      <c r="Y16899" s="7"/>
      <c r="Z16899" s="7"/>
      <c r="AA16899" s="7"/>
      <c r="AB16899" s="7"/>
      <c r="AC16899" s="7"/>
      <c r="AD16899" s="7"/>
      <c r="AE16899" s="7"/>
    </row>
    <row r="16901" spans="3:31" s="8" customFormat="1">
      <c r="C16901" s="15"/>
      <c r="G16901" s="7"/>
      <c r="H16901" s="7"/>
      <c r="I16901" s="7"/>
      <c r="J16901" s="7"/>
      <c r="K16901" s="7"/>
      <c r="L16901" s="7"/>
      <c r="M16901" s="7"/>
      <c r="N16901" s="7"/>
      <c r="O16901" s="7"/>
      <c r="P16901" s="7"/>
      <c r="Q16901" s="7"/>
      <c r="R16901" s="7"/>
      <c r="S16901" s="7"/>
      <c r="T16901" s="7"/>
      <c r="U16901" s="7"/>
      <c r="V16901" s="7"/>
      <c r="W16901" s="7"/>
      <c r="X16901" s="7"/>
      <c r="Y16901" s="7"/>
      <c r="Z16901" s="7"/>
      <c r="AA16901" s="7"/>
      <c r="AB16901" s="7"/>
      <c r="AC16901" s="7"/>
      <c r="AD16901" s="7"/>
      <c r="AE16901" s="7"/>
    </row>
    <row r="16903" spans="3:31" s="8" customFormat="1">
      <c r="C16903" s="15"/>
      <c r="G16903" s="7"/>
      <c r="H16903" s="7"/>
      <c r="I16903" s="7"/>
      <c r="J16903" s="7"/>
      <c r="K16903" s="7"/>
      <c r="L16903" s="7"/>
      <c r="M16903" s="7"/>
      <c r="N16903" s="7"/>
      <c r="O16903" s="7"/>
      <c r="P16903" s="7"/>
      <c r="Q16903" s="7"/>
      <c r="R16903" s="7"/>
      <c r="S16903" s="7"/>
      <c r="T16903" s="7"/>
      <c r="U16903" s="7"/>
      <c r="V16903" s="7"/>
      <c r="W16903" s="7"/>
      <c r="X16903" s="7"/>
      <c r="Y16903" s="7"/>
      <c r="Z16903" s="7"/>
      <c r="AA16903" s="7"/>
      <c r="AB16903" s="7"/>
      <c r="AC16903" s="7"/>
      <c r="AD16903" s="7"/>
      <c r="AE16903" s="7"/>
    </row>
    <row r="16905" spans="3:31" s="8" customFormat="1">
      <c r="C16905" s="15"/>
      <c r="G16905" s="7"/>
      <c r="H16905" s="7"/>
      <c r="I16905" s="7"/>
      <c r="J16905" s="7"/>
      <c r="K16905" s="7"/>
      <c r="L16905" s="7"/>
      <c r="M16905" s="7"/>
      <c r="N16905" s="7"/>
      <c r="O16905" s="7"/>
      <c r="P16905" s="7"/>
      <c r="Q16905" s="7"/>
      <c r="R16905" s="7"/>
      <c r="S16905" s="7"/>
      <c r="T16905" s="7"/>
      <c r="U16905" s="7"/>
      <c r="V16905" s="7"/>
      <c r="W16905" s="7"/>
      <c r="X16905" s="7"/>
      <c r="Y16905" s="7"/>
      <c r="Z16905" s="7"/>
      <c r="AA16905" s="7"/>
      <c r="AB16905" s="7"/>
      <c r="AC16905" s="7"/>
      <c r="AD16905" s="7"/>
      <c r="AE16905" s="7"/>
    </row>
    <row r="16907" spans="3:31" s="8" customFormat="1">
      <c r="C16907" s="15"/>
      <c r="G16907" s="7"/>
      <c r="H16907" s="7"/>
      <c r="I16907" s="7"/>
      <c r="J16907" s="7"/>
      <c r="K16907" s="7"/>
      <c r="L16907" s="7"/>
      <c r="M16907" s="7"/>
      <c r="N16907" s="7"/>
      <c r="O16907" s="7"/>
      <c r="P16907" s="7"/>
      <c r="Q16907" s="7"/>
      <c r="R16907" s="7"/>
      <c r="S16907" s="7"/>
      <c r="T16907" s="7"/>
      <c r="U16907" s="7"/>
      <c r="V16907" s="7"/>
      <c r="W16907" s="7"/>
      <c r="X16907" s="7"/>
      <c r="Y16907" s="7"/>
      <c r="Z16907" s="7"/>
      <c r="AA16907" s="7"/>
      <c r="AB16907" s="7"/>
      <c r="AC16907" s="7"/>
      <c r="AD16907" s="7"/>
      <c r="AE16907" s="7"/>
    </row>
    <row r="16909" spans="3:31" s="8" customFormat="1">
      <c r="C16909" s="15"/>
      <c r="G16909" s="7"/>
      <c r="H16909" s="7"/>
      <c r="I16909" s="7"/>
      <c r="J16909" s="7"/>
      <c r="K16909" s="7"/>
      <c r="L16909" s="7"/>
      <c r="M16909" s="7"/>
      <c r="N16909" s="7"/>
      <c r="O16909" s="7"/>
      <c r="P16909" s="7"/>
      <c r="Q16909" s="7"/>
      <c r="R16909" s="7"/>
      <c r="S16909" s="7"/>
      <c r="T16909" s="7"/>
      <c r="U16909" s="7"/>
      <c r="V16909" s="7"/>
      <c r="W16909" s="7"/>
      <c r="X16909" s="7"/>
      <c r="Y16909" s="7"/>
      <c r="Z16909" s="7"/>
      <c r="AA16909" s="7"/>
      <c r="AB16909" s="7"/>
      <c r="AC16909" s="7"/>
      <c r="AD16909" s="7"/>
      <c r="AE16909" s="7"/>
    </row>
    <row r="16911" spans="3:31" s="8" customFormat="1">
      <c r="C16911" s="15"/>
      <c r="G16911" s="7"/>
      <c r="H16911" s="7"/>
      <c r="I16911" s="7"/>
      <c r="J16911" s="7"/>
      <c r="K16911" s="7"/>
      <c r="L16911" s="7"/>
      <c r="M16911" s="7"/>
      <c r="N16911" s="7"/>
      <c r="O16911" s="7"/>
      <c r="P16911" s="7"/>
      <c r="Q16911" s="7"/>
      <c r="R16911" s="7"/>
      <c r="S16911" s="7"/>
      <c r="T16911" s="7"/>
      <c r="U16911" s="7"/>
      <c r="V16911" s="7"/>
      <c r="W16911" s="7"/>
      <c r="X16911" s="7"/>
      <c r="Y16911" s="7"/>
      <c r="Z16911" s="7"/>
      <c r="AA16911" s="7"/>
      <c r="AB16911" s="7"/>
      <c r="AC16911" s="7"/>
      <c r="AD16911" s="7"/>
      <c r="AE16911" s="7"/>
    </row>
    <row r="16913" spans="3:31" s="8" customFormat="1">
      <c r="C16913" s="15"/>
      <c r="G16913" s="7"/>
      <c r="H16913" s="7"/>
      <c r="I16913" s="7"/>
      <c r="J16913" s="7"/>
      <c r="K16913" s="7"/>
      <c r="L16913" s="7"/>
      <c r="M16913" s="7"/>
      <c r="N16913" s="7"/>
      <c r="O16913" s="7"/>
      <c r="P16913" s="7"/>
      <c r="Q16913" s="7"/>
      <c r="R16913" s="7"/>
      <c r="S16913" s="7"/>
      <c r="T16913" s="7"/>
      <c r="U16913" s="7"/>
      <c r="V16913" s="7"/>
      <c r="W16913" s="7"/>
      <c r="X16913" s="7"/>
      <c r="Y16913" s="7"/>
      <c r="Z16913" s="7"/>
      <c r="AA16913" s="7"/>
      <c r="AB16913" s="7"/>
      <c r="AC16913" s="7"/>
      <c r="AD16913" s="7"/>
      <c r="AE16913" s="7"/>
    </row>
    <row r="16915" spans="3:31" s="8" customFormat="1">
      <c r="C16915" s="15"/>
      <c r="G16915" s="7"/>
      <c r="H16915" s="7"/>
      <c r="I16915" s="7"/>
      <c r="J16915" s="7"/>
      <c r="K16915" s="7"/>
      <c r="L16915" s="7"/>
      <c r="M16915" s="7"/>
      <c r="N16915" s="7"/>
      <c r="O16915" s="7"/>
      <c r="P16915" s="7"/>
      <c r="Q16915" s="7"/>
      <c r="R16915" s="7"/>
      <c r="S16915" s="7"/>
      <c r="T16915" s="7"/>
      <c r="U16915" s="7"/>
      <c r="V16915" s="7"/>
      <c r="W16915" s="7"/>
      <c r="X16915" s="7"/>
      <c r="Y16915" s="7"/>
      <c r="Z16915" s="7"/>
      <c r="AA16915" s="7"/>
      <c r="AB16915" s="7"/>
      <c r="AC16915" s="7"/>
      <c r="AD16915" s="7"/>
      <c r="AE16915" s="7"/>
    </row>
    <row r="16917" spans="3:31" s="8" customFormat="1">
      <c r="C16917" s="15"/>
      <c r="G16917" s="7"/>
      <c r="H16917" s="7"/>
      <c r="I16917" s="7"/>
      <c r="J16917" s="7"/>
      <c r="K16917" s="7"/>
      <c r="L16917" s="7"/>
      <c r="M16917" s="7"/>
      <c r="N16917" s="7"/>
      <c r="O16917" s="7"/>
      <c r="P16917" s="7"/>
      <c r="Q16917" s="7"/>
      <c r="R16917" s="7"/>
      <c r="S16917" s="7"/>
      <c r="T16917" s="7"/>
      <c r="U16917" s="7"/>
      <c r="V16917" s="7"/>
      <c r="W16917" s="7"/>
      <c r="X16917" s="7"/>
      <c r="Y16917" s="7"/>
      <c r="Z16917" s="7"/>
      <c r="AA16917" s="7"/>
      <c r="AB16917" s="7"/>
      <c r="AC16917" s="7"/>
      <c r="AD16917" s="7"/>
      <c r="AE16917" s="7"/>
    </row>
    <row r="16919" spans="3:31" s="8" customFormat="1">
      <c r="C16919" s="15"/>
      <c r="G16919" s="7"/>
      <c r="H16919" s="7"/>
      <c r="I16919" s="7"/>
      <c r="J16919" s="7"/>
      <c r="K16919" s="7"/>
      <c r="L16919" s="7"/>
      <c r="M16919" s="7"/>
      <c r="N16919" s="7"/>
      <c r="O16919" s="7"/>
      <c r="P16919" s="7"/>
      <c r="Q16919" s="7"/>
      <c r="R16919" s="7"/>
      <c r="S16919" s="7"/>
      <c r="T16919" s="7"/>
      <c r="U16919" s="7"/>
      <c r="V16919" s="7"/>
      <c r="W16919" s="7"/>
      <c r="X16919" s="7"/>
      <c r="Y16919" s="7"/>
      <c r="Z16919" s="7"/>
      <c r="AA16919" s="7"/>
      <c r="AB16919" s="7"/>
      <c r="AC16919" s="7"/>
      <c r="AD16919" s="7"/>
      <c r="AE16919" s="7"/>
    </row>
    <row r="16921" spans="3:31" s="8" customFormat="1">
      <c r="C16921" s="15"/>
      <c r="G16921" s="7"/>
      <c r="H16921" s="7"/>
      <c r="I16921" s="7"/>
      <c r="J16921" s="7"/>
      <c r="K16921" s="7"/>
      <c r="L16921" s="7"/>
      <c r="M16921" s="7"/>
      <c r="N16921" s="7"/>
      <c r="O16921" s="7"/>
      <c r="P16921" s="7"/>
      <c r="Q16921" s="7"/>
      <c r="R16921" s="7"/>
      <c r="S16921" s="7"/>
      <c r="T16921" s="7"/>
      <c r="U16921" s="7"/>
      <c r="V16921" s="7"/>
      <c r="W16921" s="7"/>
      <c r="X16921" s="7"/>
      <c r="Y16921" s="7"/>
      <c r="Z16921" s="7"/>
      <c r="AA16921" s="7"/>
      <c r="AB16921" s="7"/>
      <c r="AC16921" s="7"/>
      <c r="AD16921" s="7"/>
      <c r="AE16921" s="7"/>
    </row>
    <row r="16923" spans="3:31" s="8" customFormat="1">
      <c r="C16923" s="15"/>
      <c r="G16923" s="7"/>
      <c r="H16923" s="7"/>
      <c r="I16923" s="7"/>
      <c r="J16923" s="7"/>
      <c r="K16923" s="7"/>
      <c r="L16923" s="7"/>
      <c r="M16923" s="7"/>
      <c r="N16923" s="7"/>
      <c r="O16923" s="7"/>
      <c r="P16923" s="7"/>
      <c r="Q16923" s="7"/>
      <c r="R16923" s="7"/>
      <c r="S16923" s="7"/>
      <c r="T16923" s="7"/>
      <c r="U16923" s="7"/>
      <c r="V16923" s="7"/>
      <c r="W16923" s="7"/>
      <c r="X16923" s="7"/>
      <c r="Y16923" s="7"/>
      <c r="Z16923" s="7"/>
      <c r="AA16923" s="7"/>
      <c r="AB16923" s="7"/>
      <c r="AC16923" s="7"/>
      <c r="AD16923" s="7"/>
      <c r="AE16923" s="7"/>
    </row>
    <row r="16925" spans="3:31" s="8" customFormat="1">
      <c r="C16925" s="15"/>
      <c r="G16925" s="7"/>
      <c r="H16925" s="7"/>
      <c r="I16925" s="7"/>
      <c r="J16925" s="7"/>
      <c r="K16925" s="7"/>
      <c r="L16925" s="7"/>
      <c r="M16925" s="7"/>
      <c r="N16925" s="7"/>
      <c r="O16925" s="7"/>
      <c r="P16925" s="7"/>
      <c r="Q16925" s="7"/>
      <c r="R16925" s="7"/>
      <c r="S16925" s="7"/>
      <c r="T16925" s="7"/>
      <c r="U16925" s="7"/>
      <c r="V16925" s="7"/>
      <c r="W16925" s="7"/>
      <c r="X16925" s="7"/>
      <c r="Y16925" s="7"/>
      <c r="Z16925" s="7"/>
      <c r="AA16925" s="7"/>
      <c r="AB16925" s="7"/>
      <c r="AC16925" s="7"/>
      <c r="AD16925" s="7"/>
      <c r="AE16925" s="7"/>
    </row>
    <row r="16927" spans="3:31" s="8" customFormat="1">
      <c r="C16927" s="15"/>
      <c r="G16927" s="7"/>
      <c r="H16927" s="7"/>
      <c r="I16927" s="7"/>
      <c r="J16927" s="7"/>
      <c r="K16927" s="7"/>
      <c r="L16927" s="7"/>
      <c r="M16927" s="7"/>
      <c r="N16927" s="7"/>
      <c r="O16927" s="7"/>
      <c r="P16927" s="7"/>
      <c r="Q16927" s="7"/>
      <c r="R16927" s="7"/>
      <c r="S16927" s="7"/>
      <c r="T16927" s="7"/>
      <c r="U16927" s="7"/>
      <c r="V16927" s="7"/>
      <c r="W16927" s="7"/>
      <c r="X16927" s="7"/>
      <c r="Y16927" s="7"/>
      <c r="Z16927" s="7"/>
      <c r="AA16927" s="7"/>
      <c r="AB16927" s="7"/>
      <c r="AC16927" s="7"/>
      <c r="AD16927" s="7"/>
      <c r="AE16927" s="7"/>
    </row>
    <row r="16929" spans="3:31" s="8" customFormat="1">
      <c r="C16929" s="15"/>
      <c r="G16929" s="7"/>
      <c r="H16929" s="7"/>
      <c r="I16929" s="7"/>
      <c r="J16929" s="7"/>
      <c r="K16929" s="7"/>
      <c r="L16929" s="7"/>
      <c r="M16929" s="7"/>
      <c r="N16929" s="7"/>
      <c r="O16929" s="7"/>
      <c r="P16929" s="7"/>
      <c r="Q16929" s="7"/>
      <c r="R16929" s="7"/>
      <c r="S16929" s="7"/>
      <c r="T16929" s="7"/>
      <c r="U16929" s="7"/>
      <c r="V16929" s="7"/>
      <c r="W16929" s="7"/>
      <c r="X16929" s="7"/>
      <c r="Y16929" s="7"/>
      <c r="Z16929" s="7"/>
      <c r="AA16929" s="7"/>
      <c r="AB16929" s="7"/>
      <c r="AC16929" s="7"/>
      <c r="AD16929" s="7"/>
      <c r="AE16929" s="7"/>
    </row>
    <row r="16931" spans="3:31" s="8" customFormat="1">
      <c r="C16931" s="15"/>
      <c r="G16931" s="7"/>
      <c r="H16931" s="7"/>
      <c r="I16931" s="7"/>
      <c r="J16931" s="7"/>
      <c r="K16931" s="7"/>
      <c r="L16931" s="7"/>
      <c r="M16931" s="7"/>
      <c r="N16931" s="7"/>
      <c r="O16931" s="7"/>
      <c r="P16931" s="7"/>
      <c r="Q16931" s="7"/>
      <c r="R16931" s="7"/>
      <c r="S16931" s="7"/>
      <c r="T16931" s="7"/>
      <c r="U16931" s="7"/>
      <c r="V16931" s="7"/>
      <c r="W16931" s="7"/>
      <c r="X16931" s="7"/>
      <c r="Y16931" s="7"/>
      <c r="Z16931" s="7"/>
      <c r="AA16931" s="7"/>
      <c r="AB16931" s="7"/>
      <c r="AC16931" s="7"/>
      <c r="AD16931" s="7"/>
      <c r="AE16931" s="7"/>
    </row>
    <row r="16933" spans="3:31" s="8" customFormat="1">
      <c r="C16933" s="15"/>
      <c r="G16933" s="7"/>
      <c r="H16933" s="7"/>
      <c r="I16933" s="7"/>
      <c r="J16933" s="7"/>
      <c r="K16933" s="7"/>
      <c r="L16933" s="7"/>
      <c r="M16933" s="7"/>
      <c r="N16933" s="7"/>
      <c r="O16933" s="7"/>
      <c r="P16933" s="7"/>
      <c r="Q16933" s="7"/>
      <c r="R16933" s="7"/>
      <c r="S16933" s="7"/>
      <c r="T16933" s="7"/>
      <c r="U16933" s="7"/>
      <c r="V16933" s="7"/>
      <c r="W16933" s="7"/>
      <c r="X16933" s="7"/>
      <c r="Y16933" s="7"/>
      <c r="Z16933" s="7"/>
      <c r="AA16933" s="7"/>
      <c r="AB16933" s="7"/>
      <c r="AC16933" s="7"/>
      <c r="AD16933" s="7"/>
      <c r="AE16933" s="7"/>
    </row>
    <row r="16935" spans="3:31" s="8" customFormat="1">
      <c r="C16935" s="15"/>
      <c r="G16935" s="7"/>
      <c r="H16935" s="7"/>
      <c r="I16935" s="7"/>
      <c r="J16935" s="7"/>
      <c r="K16935" s="7"/>
      <c r="L16935" s="7"/>
      <c r="M16935" s="7"/>
      <c r="N16935" s="7"/>
      <c r="O16935" s="7"/>
      <c r="P16935" s="7"/>
      <c r="Q16935" s="7"/>
      <c r="R16935" s="7"/>
      <c r="S16935" s="7"/>
      <c r="T16935" s="7"/>
      <c r="U16935" s="7"/>
      <c r="V16935" s="7"/>
      <c r="W16935" s="7"/>
      <c r="X16935" s="7"/>
      <c r="Y16935" s="7"/>
      <c r="Z16935" s="7"/>
      <c r="AA16935" s="7"/>
      <c r="AB16935" s="7"/>
      <c r="AC16935" s="7"/>
      <c r="AD16935" s="7"/>
      <c r="AE16935" s="7"/>
    </row>
    <row r="16937" spans="3:31" s="8" customFormat="1">
      <c r="C16937" s="15"/>
      <c r="G16937" s="7"/>
      <c r="H16937" s="7"/>
      <c r="I16937" s="7"/>
      <c r="J16937" s="7"/>
      <c r="K16937" s="7"/>
      <c r="L16937" s="7"/>
      <c r="M16937" s="7"/>
      <c r="N16937" s="7"/>
      <c r="O16937" s="7"/>
      <c r="P16937" s="7"/>
      <c r="Q16937" s="7"/>
      <c r="R16937" s="7"/>
      <c r="S16937" s="7"/>
      <c r="T16937" s="7"/>
      <c r="U16937" s="7"/>
      <c r="V16937" s="7"/>
      <c r="W16937" s="7"/>
      <c r="X16937" s="7"/>
      <c r="Y16937" s="7"/>
      <c r="Z16937" s="7"/>
      <c r="AA16937" s="7"/>
      <c r="AB16937" s="7"/>
      <c r="AC16937" s="7"/>
      <c r="AD16937" s="7"/>
      <c r="AE16937" s="7"/>
    </row>
    <row r="16939" spans="3:31" s="8" customFormat="1">
      <c r="C16939" s="15"/>
      <c r="G16939" s="7"/>
      <c r="H16939" s="7"/>
      <c r="I16939" s="7"/>
      <c r="J16939" s="7"/>
      <c r="K16939" s="7"/>
      <c r="L16939" s="7"/>
      <c r="M16939" s="7"/>
      <c r="N16939" s="7"/>
      <c r="O16939" s="7"/>
      <c r="P16939" s="7"/>
      <c r="Q16939" s="7"/>
      <c r="R16939" s="7"/>
      <c r="S16939" s="7"/>
      <c r="T16939" s="7"/>
      <c r="U16939" s="7"/>
      <c r="V16939" s="7"/>
      <c r="W16939" s="7"/>
      <c r="X16939" s="7"/>
      <c r="Y16939" s="7"/>
      <c r="Z16939" s="7"/>
      <c r="AA16939" s="7"/>
      <c r="AB16939" s="7"/>
      <c r="AC16939" s="7"/>
      <c r="AD16939" s="7"/>
      <c r="AE16939" s="7"/>
    </row>
    <row r="16941" spans="3:31" s="8" customFormat="1">
      <c r="C16941" s="15"/>
      <c r="G16941" s="7"/>
      <c r="H16941" s="7"/>
      <c r="I16941" s="7"/>
      <c r="J16941" s="7"/>
      <c r="K16941" s="7"/>
      <c r="L16941" s="7"/>
      <c r="M16941" s="7"/>
      <c r="N16941" s="7"/>
      <c r="O16941" s="7"/>
      <c r="P16941" s="7"/>
      <c r="Q16941" s="7"/>
      <c r="R16941" s="7"/>
      <c r="S16941" s="7"/>
      <c r="T16941" s="7"/>
      <c r="U16941" s="7"/>
      <c r="V16941" s="7"/>
      <c r="W16941" s="7"/>
      <c r="X16941" s="7"/>
      <c r="Y16941" s="7"/>
      <c r="Z16941" s="7"/>
      <c r="AA16941" s="7"/>
      <c r="AB16941" s="7"/>
      <c r="AC16941" s="7"/>
      <c r="AD16941" s="7"/>
      <c r="AE16941" s="7"/>
    </row>
    <row r="16943" spans="3:31" s="8" customFormat="1">
      <c r="C16943" s="15"/>
      <c r="G16943" s="7"/>
      <c r="H16943" s="7"/>
      <c r="I16943" s="7"/>
      <c r="J16943" s="7"/>
      <c r="K16943" s="7"/>
      <c r="L16943" s="7"/>
      <c r="M16943" s="7"/>
      <c r="N16943" s="7"/>
      <c r="O16943" s="7"/>
      <c r="P16943" s="7"/>
      <c r="Q16943" s="7"/>
      <c r="R16943" s="7"/>
      <c r="S16943" s="7"/>
      <c r="T16943" s="7"/>
      <c r="U16943" s="7"/>
      <c r="V16943" s="7"/>
      <c r="W16943" s="7"/>
      <c r="X16943" s="7"/>
      <c r="Y16943" s="7"/>
      <c r="Z16943" s="7"/>
      <c r="AA16943" s="7"/>
      <c r="AB16943" s="7"/>
      <c r="AC16943" s="7"/>
      <c r="AD16943" s="7"/>
      <c r="AE16943" s="7"/>
    </row>
    <row r="16945" spans="3:31" s="8" customFormat="1">
      <c r="C16945" s="15"/>
      <c r="G16945" s="7"/>
      <c r="H16945" s="7"/>
      <c r="I16945" s="7"/>
      <c r="J16945" s="7"/>
      <c r="K16945" s="7"/>
      <c r="L16945" s="7"/>
      <c r="M16945" s="7"/>
      <c r="N16945" s="7"/>
      <c r="O16945" s="7"/>
      <c r="P16945" s="7"/>
      <c r="Q16945" s="7"/>
      <c r="R16945" s="7"/>
      <c r="S16945" s="7"/>
      <c r="T16945" s="7"/>
      <c r="U16945" s="7"/>
      <c r="V16945" s="7"/>
      <c r="W16945" s="7"/>
      <c r="X16945" s="7"/>
      <c r="Y16945" s="7"/>
      <c r="Z16945" s="7"/>
      <c r="AA16945" s="7"/>
      <c r="AB16945" s="7"/>
      <c r="AC16945" s="7"/>
      <c r="AD16945" s="7"/>
      <c r="AE16945" s="7"/>
    </row>
    <row r="16947" spans="3:31" s="8" customFormat="1">
      <c r="C16947" s="15"/>
      <c r="G16947" s="7"/>
      <c r="H16947" s="7"/>
      <c r="I16947" s="7"/>
      <c r="J16947" s="7"/>
      <c r="K16947" s="7"/>
      <c r="L16947" s="7"/>
      <c r="M16947" s="7"/>
      <c r="N16947" s="7"/>
      <c r="O16947" s="7"/>
      <c r="P16947" s="7"/>
      <c r="Q16947" s="7"/>
      <c r="R16947" s="7"/>
      <c r="S16947" s="7"/>
      <c r="T16947" s="7"/>
      <c r="U16947" s="7"/>
      <c r="V16947" s="7"/>
      <c r="W16947" s="7"/>
      <c r="X16947" s="7"/>
      <c r="Y16947" s="7"/>
      <c r="Z16947" s="7"/>
      <c r="AA16947" s="7"/>
      <c r="AB16947" s="7"/>
      <c r="AC16947" s="7"/>
      <c r="AD16947" s="7"/>
      <c r="AE16947" s="7"/>
    </row>
    <row r="16949" spans="3:31" s="8" customFormat="1">
      <c r="C16949" s="15"/>
      <c r="G16949" s="7"/>
      <c r="H16949" s="7"/>
      <c r="I16949" s="7"/>
      <c r="J16949" s="7"/>
      <c r="K16949" s="7"/>
      <c r="L16949" s="7"/>
      <c r="M16949" s="7"/>
      <c r="N16949" s="7"/>
      <c r="O16949" s="7"/>
      <c r="P16949" s="7"/>
      <c r="Q16949" s="7"/>
      <c r="R16949" s="7"/>
      <c r="S16949" s="7"/>
      <c r="T16949" s="7"/>
      <c r="U16949" s="7"/>
      <c r="V16949" s="7"/>
      <c r="W16949" s="7"/>
      <c r="X16949" s="7"/>
      <c r="Y16949" s="7"/>
      <c r="Z16949" s="7"/>
      <c r="AA16949" s="7"/>
      <c r="AB16949" s="7"/>
      <c r="AC16949" s="7"/>
      <c r="AD16949" s="7"/>
      <c r="AE16949" s="7"/>
    </row>
    <row r="16951" spans="3:31" s="8" customFormat="1">
      <c r="C16951" s="15"/>
      <c r="G16951" s="7"/>
      <c r="H16951" s="7"/>
      <c r="I16951" s="7"/>
      <c r="J16951" s="7"/>
      <c r="K16951" s="7"/>
      <c r="L16951" s="7"/>
      <c r="M16951" s="7"/>
      <c r="N16951" s="7"/>
      <c r="O16951" s="7"/>
      <c r="P16951" s="7"/>
      <c r="Q16951" s="7"/>
      <c r="R16951" s="7"/>
      <c r="S16951" s="7"/>
      <c r="T16951" s="7"/>
      <c r="U16951" s="7"/>
      <c r="V16951" s="7"/>
      <c r="W16951" s="7"/>
      <c r="X16951" s="7"/>
      <c r="Y16951" s="7"/>
      <c r="Z16951" s="7"/>
      <c r="AA16951" s="7"/>
      <c r="AB16951" s="7"/>
      <c r="AC16951" s="7"/>
      <c r="AD16951" s="7"/>
      <c r="AE16951" s="7"/>
    </row>
    <row r="16953" spans="3:31" s="8" customFormat="1">
      <c r="C16953" s="15"/>
      <c r="G16953" s="7"/>
      <c r="H16953" s="7"/>
      <c r="I16953" s="7"/>
      <c r="J16953" s="7"/>
      <c r="K16953" s="7"/>
      <c r="L16953" s="7"/>
      <c r="M16953" s="7"/>
      <c r="N16953" s="7"/>
      <c r="O16953" s="7"/>
      <c r="P16953" s="7"/>
      <c r="Q16953" s="7"/>
      <c r="R16953" s="7"/>
      <c r="S16953" s="7"/>
      <c r="T16953" s="7"/>
      <c r="U16953" s="7"/>
      <c r="V16953" s="7"/>
      <c r="W16953" s="7"/>
      <c r="X16953" s="7"/>
      <c r="Y16953" s="7"/>
      <c r="Z16953" s="7"/>
      <c r="AA16953" s="7"/>
      <c r="AB16953" s="7"/>
      <c r="AC16953" s="7"/>
      <c r="AD16953" s="7"/>
      <c r="AE16953" s="7"/>
    </row>
    <row r="16955" spans="3:31" s="8" customFormat="1">
      <c r="C16955" s="15"/>
      <c r="G16955" s="7"/>
      <c r="H16955" s="7"/>
      <c r="I16955" s="7"/>
      <c r="J16955" s="7"/>
      <c r="K16955" s="7"/>
      <c r="L16955" s="7"/>
      <c r="M16955" s="7"/>
      <c r="N16955" s="7"/>
      <c r="O16955" s="7"/>
      <c r="P16955" s="7"/>
      <c r="Q16955" s="7"/>
      <c r="R16955" s="7"/>
      <c r="S16955" s="7"/>
      <c r="T16955" s="7"/>
      <c r="U16955" s="7"/>
      <c r="V16955" s="7"/>
      <c r="W16955" s="7"/>
      <c r="X16955" s="7"/>
      <c r="Y16955" s="7"/>
      <c r="Z16955" s="7"/>
      <c r="AA16955" s="7"/>
      <c r="AB16955" s="7"/>
      <c r="AC16955" s="7"/>
      <c r="AD16955" s="7"/>
      <c r="AE16955" s="7"/>
    </row>
    <row r="16957" spans="3:31" s="8" customFormat="1">
      <c r="C16957" s="15"/>
      <c r="G16957" s="7"/>
      <c r="H16957" s="7"/>
      <c r="I16957" s="7"/>
      <c r="J16957" s="7"/>
      <c r="K16957" s="7"/>
      <c r="L16957" s="7"/>
      <c r="M16957" s="7"/>
      <c r="N16957" s="7"/>
      <c r="O16957" s="7"/>
      <c r="P16957" s="7"/>
      <c r="Q16957" s="7"/>
      <c r="R16957" s="7"/>
      <c r="S16957" s="7"/>
      <c r="T16957" s="7"/>
      <c r="U16957" s="7"/>
      <c r="V16957" s="7"/>
      <c r="W16957" s="7"/>
      <c r="X16957" s="7"/>
      <c r="Y16957" s="7"/>
      <c r="Z16957" s="7"/>
      <c r="AA16957" s="7"/>
      <c r="AB16957" s="7"/>
      <c r="AC16957" s="7"/>
      <c r="AD16957" s="7"/>
      <c r="AE16957" s="7"/>
    </row>
    <row r="16959" spans="3:31" s="8" customFormat="1">
      <c r="C16959" s="15"/>
      <c r="G16959" s="7"/>
      <c r="H16959" s="7"/>
      <c r="I16959" s="7"/>
      <c r="J16959" s="7"/>
      <c r="K16959" s="7"/>
      <c r="L16959" s="7"/>
      <c r="M16959" s="7"/>
      <c r="N16959" s="7"/>
      <c r="O16959" s="7"/>
      <c r="P16959" s="7"/>
      <c r="Q16959" s="7"/>
      <c r="R16959" s="7"/>
      <c r="S16959" s="7"/>
      <c r="T16959" s="7"/>
      <c r="U16959" s="7"/>
      <c r="V16959" s="7"/>
      <c r="W16959" s="7"/>
      <c r="X16959" s="7"/>
      <c r="Y16959" s="7"/>
      <c r="Z16959" s="7"/>
      <c r="AA16959" s="7"/>
      <c r="AB16959" s="7"/>
      <c r="AC16959" s="7"/>
      <c r="AD16959" s="7"/>
      <c r="AE16959" s="7"/>
    </row>
    <row r="16961" spans="3:31" s="8" customFormat="1">
      <c r="C16961" s="15"/>
      <c r="G16961" s="7"/>
      <c r="H16961" s="7"/>
      <c r="I16961" s="7"/>
      <c r="J16961" s="7"/>
      <c r="K16961" s="7"/>
      <c r="L16961" s="7"/>
      <c r="M16961" s="7"/>
      <c r="N16961" s="7"/>
      <c r="O16961" s="7"/>
      <c r="P16961" s="7"/>
      <c r="Q16961" s="7"/>
      <c r="R16961" s="7"/>
      <c r="S16961" s="7"/>
      <c r="T16961" s="7"/>
      <c r="U16961" s="7"/>
      <c r="V16961" s="7"/>
      <c r="W16961" s="7"/>
      <c r="X16961" s="7"/>
      <c r="Y16961" s="7"/>
      <c r="Z16961" s="7"/>
      <c r="AA16961" s="7"/>
      <c r="AB16961" s="7"/>
      <c r="AC16961" s="7"/>
      <c r="AD16961" s="7"/>
      <c r="AE16961" s="7"/>
    </row>
    <row r="16963" spans="3:31" s="8" customFormat="1">
      <c r="C16963" s="15"/>
      <c r="G16963" s="7"/>
      <c r="H16963" s="7"/>
      <c r="I16963" s="7"/>
      <c r="J16963" s="7"/>
      <c r="K16963" s="7"/>
      <c r="L16963" s="7"/>
      <c r="M16963" s="7"/>
      <c r="N16963" s="7"/>
      <c r="O16963" s="7"/>
      <c r="P16963" s="7"/>
      <c r="Q16963" s="7"/>
      <c r="R16963" s="7"/>
      <c r="S16963" s="7"/>
      <c r="T16963" s="7"/>
      <c r="U16963" s="7"/>
      <c r="V16963" s="7"/>
      <c r="W16963" s="7"/>
      <c r="X16963" s="7"/>
      <c r="Y16963" s="7"/>
      <c r="Z16963" s="7"/>
      <c r="AA16963" s="7"/>
      <c r="AB16963" s="7"/>
      <c r="AC16963" s="7"/>
      <c r="AD16963" s="7"/>
      <c r="AE16963" s="7"/>
    </row>
    <row r="16965" spans="3:31" s="8" customFormat="1">
      <c r="C16965" s="15"/>
      <c r="G16965" s="7"/>
      <c r="H16965" s="7"/>
      <c r="I16965" s="7"/>
      <c r="J16965" s="7"/>
      <c r="K16965" s="7"/>
      <c r="L16965" s="7"/>
      <c r="M16965" s="7"/>
      <c r="N16965" s="7"/>
      <c r="O16965" s="7"/>
      <c r="P16965" s="7"/>
      <c r="Q16965" s="7"/>
      <c r="R16965" s="7"/>
      <c r="S16965" s="7"/>
      <c r="T16965" s="7"/>
      <c r="U16965" s="7"/>
      <c r="V16965" s="7"/>
      <c r="W16965" s="7"/>
      <c r="X16965" s="7"/>
      <c r="Y16965" s="7"/>
      <c r="Z16965" s="7"/>
      <c r="AA16965" s="7"/>
      <c r="AB16965" s="7"/>
      <c r="AC16965" s="7"/>
      <c r="AD16965" s="7"/>
      <c r="AE16965" s="7"/>
    </row>
    <row r="16967" spans="3:31" s="8" customFormat="1">
      <c r="C16967" s="15"/>
      <c r="G16967" s="7"/>
      <c r="H16967" s="7"/>
      <c r="I16967" s="7"/>
      <c r="J16967" s="7"/>
      <c r="K16967" s="7"/>
      <c r="L16967" s="7"/>
      <c r="M16967" s="7"/>
      <c r="N16967" s="7"/>
      <c r="O16967" s="7"/>
      <c r="P16967" s="7"/>
      <c r="Q16967" s="7"/>
      <c r="R16967" s="7"/>
      <c r="S16967" s="7"/>
      <c r="T16967" s="7"/>
      <c r="U16967" s="7"/>
      <c r="V16967" s="7"/>
      <c r="W16967" s="7"/>
      <c r="X16967" s="7"/>
      <c r="Y16967" s="7"/>
      <c r="Z16967" s="7"/>
      <c r="AA16967" s="7"/>
      <c r="AB16967" s="7"/>
      <c r="AC16967" s="7"/>
      <c r="AD16967" s="7"/>
      <c r="AE16967" s="7"/>
    </row>
    <row r="16969" spans="3:31" s="8" customFormat="1">
      <c r="C16969" s="15"/>
      <c r="G16969" s="7"/>
      <c r="H16969" s="7"/>
      <c r="I16969" s="7"/>
      <c r="J16969" s="7"/>
      <c r="K16969" s="7"/>
      <c r="L16969" s="7"/>
      <c r="M16969" s="7"/>
      <c r="N16969" s="7"/>
      <c r="O16969" s="7"/>
      <c r="P16969" s="7"/>
      <c r="Q16969" s="7"/>
      <c r="R16969" s="7"/>
      <c r="S16969" s="7"/>
      <c r="T16969" s="7"/>
      <c r="U16969" s="7"/>
      <c r="V16969" s="7"/>
      <c r="W16969" s="7"/>
      <c r="X16969" s="7"/>
      <c r="Y16969" s="7"/>
      <c r="Z16969" s="7"/>
      <c r="AA16969" s="7"/>
      <c r="AB16969" s="7"/>
      <c r="AC16969" s="7"/>
      <c r="AD16969" s="7"/>
      <c r="AE16969" s="7"/>
    </row>
    <row r="16971" spans="3:31" s="8" customFormat="1">
      <c r="C16971" s="15"/>
      <c r="G16971" s="7"/>
      <c r="H16971" s="7"/>
      <c r="I16971" s="7"/>
      <c r="J16971" s="7"/>
      <c r="K16971" s="7"/>
      <c r="L16971" s="7"/>
      <c r="M16971" s="7"/>
      <c r="N16971" s="7"/>
      <c r="O16971" s="7"/>
      <c r="P16971" s="7"/>
      <c r="Q16971" s="7"/>
      <c r="R16971" s="7"/>
      <c r="S16971" s="7"/>
      <c r="T16971" s="7"/>
      <c r="U16971" s="7"/>
      <c r="V16971" s="7"/>
      <c r="W16971" s="7"/>
      <c r="X16971" s="7"/>
      <c r="Y16971" s="7"/>
      <c r="Z16971" s="7"/>
      <c r="AA16971" s="7"/>
      <c r="AB16971" s="7"/>
      <c r="AC16971" s="7"/>
      <c r="AD16971" s="7"/>
      <c r="AE16971" s="7"/>
    </row>
    <row r="16973" spans="3:31" s="8" customFormat="1">
      <c r="C16973" s="15"/>
      <c r="G16973" s="7"/>
      <c r="H16973" s="7"/>
      <c r="I16973" s="7"/>
      <c r="J16973" s="7"/>
      <c r="K16973" s="7"/>
      <c r="L16973" s="7"/>
      <c r="M16973" s="7"/>
      <c r="N16973" s="7"/>
      <c r="O16973" s="7"/>
      <c r="P16973" s="7"/>
      <c r="Q16973" s="7"/>
      <c r="R16973" s="7"/>
      <c r="S16973" s="7"/>
      <c r="T16973" s="7"/>
      <c r="U16973" s="7"/>
      <c r="V16973" s="7"/>
      <c r="W16973" s="7"/>
      <c r="X16973" s="7"/>
      <c r="Y16973" s="7"/>
      <c r="Z16973" s="7"/>
      <c r="AA16973" s="7"/>
      <c r="AB16973" s="7"/>
      <c r="AC16973" s="7"/>
      <c r="AD16973" s="7"/>
      <c r="AE16973" s="7"/>
    </row>
    <row r="16975" spans="3:31" s="8" customFormat="1">
      <c r="C16975" s="15"/>
      <c r="G16975" s="7"/>
      <c r="H16975" s="7"/>
      <c r="I16975" s="7"/>
      <c r="J16975" s="7"/>
      <c r="K16975" s="7"/>
      <c r="L16975" s="7"/>
      <c r="M16975" s="7"/>
      <c r="N16975" s="7"/>
      <c r="O16975" s="7"/>
      <c r="P16975" s="7"/>
      <c r="Q16975" s="7"/>
      <c r="R16975" s="7"/>
      <c r="S16975" s="7"/>
      <c r="T16975" s="7"/>
      <c r="U16975" s="7"/>
      <c r="V16975" s="7"/>
      <c r="W16975" s="7"/>
      <c r="X16975" s="7"/>
      <c r="Y16975" s="7"/>
      <c r="Z16975" s="7"/>
      <c r="AA16975" s="7"/>
      <c r="AB16975" s="7"/>
      <c r="AC16975" s="7"/>
      <c r="AD16975" s="7"/>
      <c r="AE16975" s="7"/>
    </row>
    <row r="16977" spans="3:31" s="8" customFormat="1">
      <c r="C16977" s="15"/>
      <c r="G16977" s="7"/>
      <c r="H16977" s="7"/>
      <c r="I16977" s="7"/>
      <c r="J16977" s="7"/>
      <c r="K16977" s="7"/>
      <c r="L16977" s="7"/>
      <c r="M16977" s="7"/>
      <c r="N16977" s="7"/>
      <c r="O16977" s="7"/>
      <c r="P16977" s="7"/>
      <c r="Q16977" s="7"/>
      <c r="R16977" s="7"/>
      <c r="S16977" s="7"/>
      <c r="T16977" s="7"/>
      <c r="U16977" s="7"/>
      <c r="V16977" s="7"/>
      <c r="W16977" s="7"/>
      <c r="X16977" s="7"/>
      <c r="Y16977" s="7"/>
      <c r="Z16977" s="7"/>
      <c r="AA16977" s="7"/>
      <c r="AB16977" s="7"/>
      <c r="AC16977" s="7"/>
      <c r="AD16977" s="7"/>
      <c r="AE16977" s="7"/>
    </row>
    <row r="16979" spans="3:31" s="8" customFormat="1">
      <c r="C16979" s="15"/>
      <c r="G16979" s="7"/>
      <c r="H16979" s="7"/>
      <c r="I16979" s="7"/>
      <c r="J16979" s="7"/>
      <c r="K16979" s="7"/>
      <c r="L16979" s="7"/>
      <c r="M16979" s="7"/>
      <c r="N16979" s="7"/>
      <c r="O16979" s="7"/>
      <c r="P16979" s="7"/>
      <c r="Q16979" s="7"/>
      <c r="R16979" s="7"/>
      <c r="S16979" s="7"/>
      <c r="T16979" s="7"/>
      <c r="U16979" s="7"/>
      <c r="V16979" s="7"/>
      <c r="W16979" s="7"/>
      <c r="X16979" s="7"/>
      <c r="Y16979" s="7"/>
      <c r="Z16979" s="7"/>
      <c r="AA16979" s="7"/>
      <c r="AB16979" s="7"/>
      <c r="AC16979" s="7"/>
      <c r="AD16979" s="7"/>
      <c r="AE16979" s="7"/>
    </row>
    <row r="16981" spans="3:31" s="8" customFormat="1">
      <c r="C16981" s="15"/>
      <c r="G16981" s="7"/>
      <c r="H16981" s="7"/>
      <c r="I16981" s="7"/>
      <c r="J16981" s="7"/>
      <c r="K16981" s="7"/>
      <c r="L16981" s="7"/>
      <c r="M16981" s="7"/>
      <c r="N16981" s="7"/>
      <c r="O16981" s="7"/>
      <c r="P16981" s="7"/>
      <c r="Q16981" s="7"/>
      <c r="R16981" s="7"/>
      <c r="S16981" s="7"/>
      <c r="T16981" s="7"/>
      <c r="U16981" s="7"/>
      <c r="V16981" s="7"/>
      <c r="W16981" s="7"/>
      <c r="X16981" s="7"/>
      <c r="Y16981" s="7"/>
      <c r="Z16981" s="7"/>
      <c r="AA16981" s="7"/>
      <c r="AB16981" s="7"/>
      <c r="AC16981" s="7"/>
      <c r="AD16981" s="7"/>
      <c r="AE16981" s="7"/>
    </row>
    <row r="16983" spans="3:31" s="8" customFormat="1">
      <c r="C16983" s="15"/>
      <c r="G16983" s="7"/>
      <c r="H16983" s="7"/>
      <c r="I16983" s="7"/>
      <c r="J16983" s="7"/>
      <c r="K16983" s="7"/>
      <c r="L16983" s="7"/>
      <c r="M16983" s="7"/>
      <c r="N16983" s="7"/>
      <c r="O16983" s="7"/>
      <c r="P16983" s="7"/>
      <c r="Q16983" s="7"/>
      <c r="R16983" s="7"/>
      <c r="S16983" s="7"/>
      <c r="T16983" s="7"/>
      <c r="U16983" s="7"/>
      <c r="V16983" s="7"/>
      <c r="W16983" s="7"/>
      <c r="X16983" s="7"/>
      <c r="Y16983" s="7"/>
      <c r="Z16983" s="7"/>
      <c r="AA16983" s="7"/>
      <c r="AB16983" s="7"/>
      <c r="AC16983" s="7"/>
      <c r="AD16983" s="7"/>
      <c r="AE16983" s="7"/>
    </row>
    <row r="16985" spans="3:31" s="8" customFormat="1">
      <c r="C16985" s="15"/>
      <c r="G16985" s="7"/>
      <c r="H16985" s="7"/>
      <c r="I16985" s="7"/>
      <c r="J16985" s="7"/>
      <c r="K16985" s="7"/>
      <c r="L16985" s="7"/>
      <c r="M16985" s="7"/>
      <c r="N16985" s="7"/>
      <c r="O16985" s="7"/>
      <c r="P16985" s="7"/>
      <c r="Q16985" s="7"/>
      <c r="R16985" s="7"/>
      <c r="S16985" s="7"/>
      <c r="T16985" s="7"/>
      <c r="U16985" s="7"/>
      <c r="V16985" s="7"/>
      <c r="W16985" s="7"/>
      <c r="X16985" s="7"/>
      <c r="Y16985" s="7"/>
      <c r="Z16985" s="7"/>
      <c r="AA16985" s="7"/>
      <c r="AB16985" s="7"/>
      <c r="AC16985" s="7"/>
      <c r="AD16985" s="7"/>
      <c r="AE16985" s="7"/>
    </row>
    <row r="16987" spans="3:31" s="8" customFormat="1">
      <c r="C16987" s="15"/>
      <c r="G16987" s="7"/>
      <c r="H16987" s="7"/>
      <c r="I16987" s="7"/>
      <c r="J16987" s="7"/>
      <c r="K16987" s="7"/>
      <c r="L16987" s="7"/>
      <c r="M16987" s="7"/>
      <c r="N16987" s="7"/>
      <c r="O16987" s="7"/>
      <c r="P16987" s="7"/>
      <c r="Q16987" s="7"/>
      <c r="R16987" s="7"/>
      <c r="S16987" s="7"/>
      <c r="T16987" s="7"/>
      <c r="U16987" s="7"/>
      <c r="V16987" s="7"/>
      <c r="W16987" s="7"/>
      <c r="X16987" s="7"/>
      <c r="Y16987" s="7"/>
      <c r="Z16987" s="7"/>
      <c r="AA16987" s="7"/>
      <c r="AB16987" s="7"/>
      <c r="AC16987" s="7"/>
      <c r="AD16987" s="7"/>
      <c r="AE16987" s="7"/>
    </row>
    <row r="16989" spans="3:31" s="8" customFormat="1">
      <c r="C16989" s="15"/>
      <c r="G16989" s="7"/>
      <c r="H16989" s="7"/>
      <c r="I16989" s="7"/>
      <c r="J16989" s="7"/>
      <c r="K16989" s="7"/>
      <c r="L16989" s="7"/>
      <c r="M16989" s="7"/>
      <c r="N16989" s="7"/>
      <c r="O16989" s="7"/>
      <c r="P16989" s="7"/>
      <c r="Q16989" s="7"/>
      <c r="R16989" s="7"/>
      <c r="S16989" s="7"/>
      <c r="T16989" s="7"/>
      <c r="U16989" s="7"/>
      <c r="V16989" s="7"/>
      <c r="W16989" s="7"/>
      <c r="X16989" s="7"/>
      <c r="Y16989" s="7"/>
      <c r="Z16989" s="7"/>
      <c r="AA16989" s="7"/>
      <c r="AB16989" s="7"/>
      <c r="AC16989" s="7"/>
      <c r="AD16989" s="7"/>
      <c r="AE16989" s="7"/>
    </row>
    <row r="16991" spans="3:31" s="8" customFormat="1">
      <c r="C16991" s="15"/>
      <c r="G16991" s="7"/>
      <c r="H16991" s="7"/>
      <c r="I16991" s="7"/>
      <c r="J16991" s="7"/>
      <c r="K16991" s="7"/>
      <c r="L16991" s="7"/>
      <c r="M16991" s="7"/>
      <c r="N16991" s="7"/>
      <c r="O16991" s="7"/>
      <c r="P16991" s="7"/>
      <c r="Q16991" s="7"/>
      <c r="R16991" s="7"/>
      <c r="S16991" s="7"/>
      <c r="T16991" s="7"/>
      <c r="U16991" s="7"/>
      <c r="V16991" s="7"/>
      <c r="W16991" s="7"/>
      <c r="X16991" s="7"/>
      <c r="Y16991" s="7"/>
      <c r="Z16991" s="7"/>
      <c r="AA16991" s="7"/>
      <c r="AB16991" s="7"/>
      <c r="AC16991" s="7"/>
      <c r="AD16991" s="7"/>
      <c r="AE16991" s="7"/>
    </row>
    <row r="16993" spans="3:31" s="8" customFormat="1">
      <c r="C16993" s="15"/>
      <c r="G16993" s="7"/>
      <c r="H16993" s="7"/>
      <c r="I16993" s="7"/>
      <c r="J16993" s="7"/>
      <c r="K16993" s="7"/>
      <c r="L16993" s="7"/>
      <c r="M16993" s="7"/>
      <c r="N16993" s="7"/>
      <c r="O16993" s="7"/>
      <c r="P16993" s="7"/>
      <c r="Q16993" s="7"/>
      <c r="R16993" s="7"/>
      <c r="S16993" s="7"/>
      <c r="T16993" s="7"/>
      <c r="U16993" s="7"/>
      <c r="V16993" s="7"/>
      <c r="W16993" s="7"/>
      <c r="X16993" s="7"/>
      <c r="Y16993" s="7"/>
      <c r="Z16993" s="7"/>
      <c r="AA16993" s="7"/>
      <c r="AB16993" s="7"/>
      <c r="AC16993" s="7"/>
      <c r="AD16993" s="7"/>
      <c r="AE16993" s="7"/>
    </row>
    <row r="16995" spans="3:31" s="8" customFormat="1">
      <c r="C16995" s="15"/>
      <c r="G16995" s="7"/>
      <c r="H16995" s="7"/>
      <c r="I16995" s="7"/>
      <c r="J16995" s="7"/>
      <c r="K16995" s="7"/>
      <c r="L16995" s="7"/>
      <c r="M16995" s="7"/>
      <c r="N16995" s="7"/>
      <c r="O16995" s="7"/>
      <c r="P16995" s="7"/>
      <c r="Q16995" s="7"/>
      <c r="R16995" s="7"/>
      <c r="S16995" s="7"/>
      <c r="T16995" s="7"/>
      <c r="U16995" s="7"/>
      <c r="V16995" s="7"/>
      <c r="W16995" s="7"/>
      <c r="X16995" s="7"/>
      <c r="Y16995" s="7"/>
      <c r="Z16995" s="7"/>
      <c r="AA16995" s="7"/>
      <c r="AB16995" s="7"/>
      <c r="AC16995" s="7"/>
      <c r="AD16995" s="7"/>
      <c r="AE16995" s="7"/>
    </row>
    <row r="16997" spans="3:31" s="8" customFormat="1">
      <c r="C16997" s="15"/>
      <c r="G16997" s="7"/>
      <c r="H16997" s="7"/>
      <c r="I16997" s="7"/>
      <c r="J16997" s="7"/>
      <c r="K16997" s="7"/>
      <c r="L16997" s="7"/>
      <c r="M16997" s="7"/>
      <c r="N16997" s="7"/>
      <c r="O16997" s="7"/>
      <c r="P16997" s="7"/>
      <c r="Q16997" s="7"/>
      <c r="R16997" s="7"/>
      <c r="S16997" s="7"/>
      <c r="T16997" s="7"/>
      <c r="U16997" s="7"/>
      <c r="V16997" s="7"/>
      <c r="W16997" s="7"/>
      <c r="X16997" s="7"/>
      <c r="Y16997" s="7"/>
      <c r="Z16997" s="7"/>
      <c r="AA16997" s="7"/>
      <c r="AB16997" s="7"/>
      <c r="AC16997" s="7"/>
      <c r="AD16997" s="7"/>
      <c r="AE16997" s="7"/>
    </row>
    <row r="16999" spans="3:31" s="8" customFormat="1">
      <c r="C16999" s="15"/>
      <c r="G16999" s="7"/>
      <c r="H16999" s="7"/>
      <c r="I16999" s="7"/>
      <c r="J16999" s="7"/>
      <c r="K16999" s="7"/>
      <c r="L16999" s="7"/>
      <c r="M16999" s="7"/>
      <c r="N16999" s="7"/>
      <c r="O16999" s="7"/>
      <c r="P16999" s="7"/>
      <c r="Q16999" s="7"/>
      <c r="R16999" s="7"/>
      <c r="S16999" s="7"/>
      <c r="T16999" s="7"/>
      <c r="U16999" s="7"/>
      <c r="V16999" s="7"/>
      <c r="W16999" s="7"/>
      <c r="X16999" s="7"/>
      <c r="Y16999" s="7"/>
      <c r="Z16999" s="7"/>
      <c r="AA16999" s="7"/>
      <c r="AB16999" s="7"/>
      <c r="AC16999" s="7"/>
      <c r="AD16999" s="7"/>
      <c r="AE16999" s="7"/>
    </row>
    <row r="17001" spans="3:31" s="8" customFormat="1">
      <c r="C17001" s="15"/>
      <c r="G17001" s="7"/>
      <c r="H17001" s="7"/>
      <c r="I17001" s="7"/>
      <c r="J17001" s="7"/>
      <c r="K17001" s="7"/>
      <c r="L17001" s="7"/>
      <c r="M17001" s="7"/>
      <c r="N17001" s="7"/>
      <c r="O17001" s="7"/>
      <c r="P17001" s="7"/>
      <c r="Q17001" s="7"/>
      <c r="R17001" s="7"/>
      <c r="S17001" s="7"/>
      <c r="T17001" s="7"/>
      <c r="U17001" s="7"/>
      <c r="V17001" s="7"/>
      <c r="W17001" s="7"/>
      <c r="X17001" s="7"/>
      <c r="Y17001" s="7"/>
      <c r="Z17001" s="7"/>
      <c r="AA17001" s="7"/>
      <c r="AB17001" s="7"/>
      <c r="AC17001" s="7"/>
      <c r="AD17001" s="7"/>
      <c r="AE17001" s="7"/>
    </row>
    <row r="17003" spans="3:31" s="8" customFormat="1">
      <c r="C17003" s="15"/>
      <c r="G17003" s="7"/>
      <c r="H17003" s="7"/>
      <c r="I17003" s="7"/>
      <c r="J17003" s="7"/>
      <c r="K17003" s="7"/>
      <c r="L17003" s="7"/>
      <c r="M17003" s="7"/>
      <c r="N17003" s="7"/>
      <c r="O17003" s="7"/>
      <c r="P17003" s="7"/>
      <c r="Q17003" s="7"/>
      <c r="R17003" s="7"/>
      <c r="S17003" s="7"/>
      <c r="T17003" s="7"/>
      <c r="U17003" s="7"/>
      <c r="V17003" s="7"/>
      <c r="W17003" s="7"/>
      <c r="X17003" s="7"/>
      <c r="Y17003" s="7"/>
      <c r="Z17003" s="7"/>
      <c r="AA17003" s="7"/>
      <c r="AB17003" s="7"/>
      <c r="AC17003" s="7"/>
      <c r="AD17003" s="7"/>
      <c r="AE17003" s="7"/>
    </row>
    <row r="17005" spans="3:31" s="8" customFormat="1">
      <c r="C17005" s="15"/>
      <c r="G17005" s="7"/>
      <c r="H17005" s="7"/>
      <c r="I17005" s="7"/>
      <c r="J17005" s="7"/>
      <c r="K17005" s="7"/>
      <c r="L17005" s="7"/>
      <c r="M17005" s="7"/>
      <c r="N17005" s="7"/>
      <c r="O17005" s="7"/>
      <c r="P17005" s="7"/>
      <c r="Q17005" s="7"/>
      <c r="R17005" s="7"/>
      <c r="S17005" s="7"/>
      <c r="T17005" s="7"/>
      <c r="U17005" s="7"/>
      <c r="V17005" s="7"/>
      <c r="W17005" s="7"/>
      <c r="X17005" s="7"/>
      <c r="Y17005" s="7"/>
      <c r="Z17005" s="7"/>
      <c r="AA17005" s="7"/>
      <c r="AB17005" s="7"/>
      <c r="AC17005" s="7"/>
      <c r="AD17005" s="7"/>
      <c r="AE17005" s="7"/>
    </row>
    <row r="17007" spans="3:31" s="8" customFormat="1">
      <c r="C17007" s="15"/>
      <c r="G17007" s="7"/>
      <c r="H17007" s="7"/>
      <c r="I17007" s="7"/>
      <c r="J17007" s="7"/>
      <c r="K17007" s="7"/>
      <c r="L17007" s="7"/>
      <c r="M17007" s="7"/>
      <c r="N17007" s="7"/>
      <c r="O17007" s="7"/>
      <c r="P17007" s="7"/>
      <c r="Q17007" s="7"/>
      <c r="R17007" s="7"/>
      <c r="S17007" s="7"/>
      <c r="T17007" s="7"/>
      <c r="U17007" s="7"/>
      <c r="V17007" s="7"/>
      <c r="W17007" s="7"/>
      <c r="X17007" s="7"/>
      <c r="Y17007" s="7"/>
      <c r="Z17007" s="7"/>
      <c r="AA17007" s="7"/>
      <c r="AB17007" s="7"/>
      <c r="AC17007" s="7"/>
      <c r="AD17007" s="7"/>
      <c r="AE17007" s="7"/>
    </row>
    <row r="17009" spans="3:31" s="8" customFormat="1">
      <c r="C17009" s="15"/>
      <c r="G17009" s="7"/>
      <c r="H17009" s="7"/>
      <c r="I17009" s="7"/>
      <c r="J17009" s="7"/>
      <c r="K17009" s="7"/>
      <c r="L17009" s="7"/>
      <c r="M17009" s="7"/>
      <c r="N17009" s="7"/>
      <c r="O17009" s="7"/>
      <c r="P17009" s="7"/>
      <c r="Q17009" s="7"/>
      <c r="R17009" s="7"/>
      <c r="S17009" s="7"/>
      <c r="T17009" s="7"/>
      <c r="U17009" s="7"/>
      <c r="V17009" s="7"/>
      <c r="W17009" s="7"/>
      <c r="X17009" s="7"/>
      <c r="Y17009" s="7"/>
      <c r="Z17009" s="7"/>
      <c r="AA17009" s="7"/>
      <c r="AB17009" s="7"/>
      <c r="AC17009" s="7"/>
      <c r="AD17009" s="7"/>
      <c r="AE17009" s="7"/>
    </row>
    <row r="17011" spans="3:31" s="8" customFormat="1">
      <c r="C17011" s="15"/>
      <c r="G17011" s="7"/>
      <c r="H17011" s="7"/>
      <c r="I17011" s="7"/>
      <c r="J17011" s="7"/>
      <c r="K17011" s="7"/>
      <c r="L17011" s="7"/>
      <c r="M17011" s="7"/>
      <c r="N17011" s="7"/>
      <c r="O17011" s="7"/>
      <c r="P17011" s="7"/>
      <c r="Q17011" s="7"/>
      <c r="R17011" s="7"/>
      <c r="S17011" s="7"/>
      <c r="T17011" s="7"/>
      <c r="U17011" s="7"/>
      <c r="V17011" s="7"/>
      <c r="W17011" s="7"/>
      <c r="X17011" s="7"/>
      <c r="Y17011" s="7"/>
      <c r="Z17011" s="7"/>
      <c r="AA17011" s="7"/>
      <c r="AB17011" s="7"/>
      <c r="AC17011" s="7"/>
      <c r="AD17011" s="7"/>
      <c r="AE17011" s="7"/>
    </row>
    <row r="17013" spans="3:31" s="8" customFormat="1">
      <c r="C17013" s="15"/>
      <c r="G17013" s="7"/>
      <c r="H17013" s="7"/>
      <c r="I17013" s="7"/>
      <c r="J17013" s="7"/>
      <c r="K17013" s="7"/>
      <c r="L17013" s="7"/>
      <c r="M17013" s="7"/>
      <c r="N17013" s="7"/>
      <c r="O17013" s="7"/>
      <c r="P17013" s="7"/>
      <c r="Q17013" s="7"/>
      <c r="R17013" s="7"/>
      <c r="S17013" s="7"/>
      <c r="T17013" s="7"/>
      <c r="U17013" s="7"/>
      <c r="V17013" s="7"/>
      <c r="W17013" s="7"/>
      <c r="X17013" s="7"/>
      <c r="Y17013" s="7"/>
      <c r="Z17013" s="7"/>
      <c r="AA17013" s="7"/>
      <c r="AB17013" s="7"/>
      <c r="AC17013" s="7"/>
      <c r="AD17013" s="7"/>
      <c r="AE17013" s="7"/>
    </row>
    <row r="17015" spans="3:31" s="8" customFormat="1">
      <c r="C17015" s="15"/>
      <c r="G17015" s="7"/>
      <c r="H17015" s="7"/>
      <c r="I17015" s="7"/>
      <c r="J17015" s="7"/>
      <c r="K17015" s="7"/>
      <c r="L17015" s="7"/>
      <c r="M17015" s="7"/>
      <c r="N17015" s="7"/>
      <c r="O17015" s="7"/>
      <c r="P17015" s="7"/>
      <c r="Q17015" s="7"/>
      <c r="R17015" s="7"/>
      <c r="S17015" s="7"/>
      <c r="T17015" s="7"/>
      <c r="U17015" s="7"/>
      <c r="V17015" s="7"/>
      <c r="W17015" s="7"/>
      <c r="X17015" s="7"/>
      <c r="Y17015" s="7"/>
      <c r="Z17015" s="7"/>
      <c r="AA17015" s="7"/>
      <c r="AB17015" s="7"/>
      <c r="AC17015" s="7"/>
      <c r="AD17015" s="7"/>
      <c r="AE17015" s="7"/>
    </row>
    <row r="17017" spans="3:31" s="8" customFormat="1">
      <c r="C17017" s="15"/>
      <c r="G17017" s="7"/>
      <c r="H17017" s="7"/>
      <c r="I17017" s="7"/>
      <c r="J17017" s="7"/>
      <c r="K17017" s="7"/>
      <c r="L17017" s="7"/>
      <c r="M17017" s="7"/>
      <c r="N17017" s="7"/>
      <c r="O17017" s="7"/>
      <c r="P17017" s="7"/>
      <c r="Q17017" s="7"/>
      <c r="R17017" s="7"/>
      <c r="S17017" s="7"/>
      <c r="T17017" s="7"/>
      <c r="U17017" s="7"/>
      <c r="V17017" s="7"/>
      <c r="W17017" s="7"/>
      <c r="X17017" s="7"/>
      <c r="Y17017" s="7"/>
      <c r="Z17017" s="7"/>
      <c r="AA17017" s="7"/>
      <c r="AB17017" s="7"/>
      <c r="AC17017" s="7"/>
      <c r="AD17017" s="7"/>
      <c r="AE17017" s="7"/>
    </row>
    <row r="17019" spans="3:31" s="8" customFormat="1">
      <c r="C17019" s="15"/>
      <c r="G17019" s="7"/>
      <c r="H17019" s="7"/>
      <c r="I17019" s="7"/>
      <c r="J17019" s="7"/>
      <c r="K17019" s="7"/>
      <c r="L17019" s="7"/>
      <c r="M17019" s="7"/>
      <c r="N17019" s="7"/>
      <c r="O17019" s="7"/>
      <c r="P17019" s="7"/>
      <c r="Q17019" s="7"/>
      <c r="R17019" s="7"/>
      <c r="S17019" s="7"/>
      <c r="T17019" s="7"/>
      <c r="U17019" s="7"/>
      <c r="V17019" s="7"/>
      <c r="W17019" s="7"/>
      <c r="X17019" s="7"/>
      <c r="Y17019" s="7"/>
      <c r="Z17019" s="7"/>
      <c r="AA17019" s="7"/>
      <c r="AB17019" s="7"/>
      <c r="AC17019" s="7"/>
      <c r="AD17019" s="7"/>
      <c r="AE17019" s="7"/>
    </row>
    <row r="17021" spans="3:31" s="8" customFormat="1">
      <c r="C17021" s="15"/>
      <c r="G17021" s="7"/>
      <c r="H17021" s="7"/>
      <c r="I17021" s="7"/>
      <c r="J17021" s="7"/>
      <c r="K17021" s="7"/>
      <c r="L17021" s="7"/>
      <c r="M17021" s="7"/>
      <c r="N17021" s="7"/>
      <c r="O17021" s="7"/>
      <c r="P17021" s="7"/>
      <c r="Q17021" s="7"/>
      <c r="R17021" s="7"/>
      <c r="S17021" s="7"/>
      <c r="T17021" s="7"/>
      <c r="U17021" s="7"/>
      <c r="V17021" s="7"/>
      <c r="W17021" s="7"/>
      <c r="X17021" s="7"/>
      <c r="Y17021" s="7"/>
      <c r="Z17021" s="7"/>
      <c r="AA17021" s="7"/>
      <c r="AB17021" s="7"/>
      <c r="AC17021" s="7"/>
      <c r="AD17021" s="7"/>
      <c r="AE17021" s="7"/>
    </row>
    <row r="17023" spans="3:31" s="8" customFormat="1">
      <c r="C17023" s="15"/>
      <c r="G17023" s="7"/>
      <c r="H17023" s="7"/>
      <c r="I17023" s="7"/>
      <c r="J17023" s="7"/>
      <c r="K17023" s="7"/>
      <c r="L17023" s="7"/>
      <c r="M17023" s="7"/>
      <c r="N17023" s="7"/>
      <c r="O17023" s="7"/>
      <c r="P17023" s="7"/>
      <c r="Q17023" s="7"/>
      <c r="R17023" s="7"/>
      <c r="S17023" s="7"/>
      <c r="T17023" s="7"/>
      <c r="U17023" s="7"/>
      <c r="V17023" s="7"/>
      <c r="W17023" s="7"/>
      <c r="X17023" s="7"/>
      <c r="Y17023" s="7"/>
      <c r="Z17023" s="7"/>
      <c r="AA17023" s="7"/>
      <c r="AB17023" s="7"/>
      <c r="AC17023" s="7"/>
      <c r="AD17023" s="7"/>
      <c r="AE17023" s="7"/>
    </row>
    <row r="17025" spans="3:31" s="8" customFormat="1">
      <c r="C17025" s="15"/>
      <c r="G17025" s="7"/>
      <c r="H17025" s="7"/>
      <c r="I17025" s="7"/>
      <c r="J17025" s="7"/>
      <c r="K17025" s="7"/>
      <c r="L17025" s="7"/>
      <c r="M17025" s="7"/>
      <c r="N17025" s="7"/>
      <c r="O17025" s="7"/>
      <c r="P17025" s="7"/>
      <c r="Q17025" s="7"/>
      <c r="R17025" s="7"/>
      <c r="S17025" s="7"/>
      <c r="T17025" s="7"/>
      <c r="U17025" s="7"/>
      <c r="V17025" s="7"/>
      <c r="W17025" s="7"/>
      <c r="X17025" s="7"/>
      <c r="Y17025" s="7"/>
      <c r="Z17025" s="7"/>
      <c r="AA17025" s="7"/>
      <c r="AB17025" s="7"/>
      <c r="AC17025" s="7"/>
      <c r="AD17025" s="7"/>
      <c r="AE17025" s="7"/>
    </row>
    <row r="17027" spans="3:31" s="8" customFormat="1">
      <c r="C17027" s="15"/>
      <c r="G17027" s="7"/>
      <c r="H17027" s="7"/>
      <c r="I17027" s="7"/>
      <c r="J17027" s="7"/>
      <c r="K17027" s="7"/>
      <c r="L17027" s="7"/>
      <c r="M17027" s="7"/>
      <c r="N17027" s="7"/>
      <c r="O17027" s="7"/>
      <c r="P17027" s="7"/>
      <c r="Q17027" s="7"/>
      <c r="R17027" s="7"/>
      <c r="S17027" s="7"/>
      <c r="T17027" s="7"/>
      <c r="U17027" s="7"/>
      <c r="V17027" s="7"/>
      <c r="W17027" s="7"/>
      <c r="X17027" s="7"/>
      <c r="Y17027" s="7"/>
      <c r="Z17027" s="7"/>
      <c r="AA17027" s="7"/>
      <c r="AB17027" s="7"/>
      <c r="AC17027" s="7"/>
      <c r="AD17027" s="7"/>
      <c r="AE17027" s="7"/>
    </row>
    <row r="17029" spans="3:31" s="8" customFormat="1">
      <c r="C17029" s="15"/>
      <c r="G17029" s="7"/>
      <c r="H17029" s="7"/>
      <c r="I17029" s="7"/>
      <c r="J17029" s="7"/>
      <c r="K17029" s="7"/>
      <c r="L17029" s="7"/>
      <c r="M17029" s="7"/>
      <c r="N17029" s="7"/>
      <c r="O17029" s="7"/>
      <c r="P17029" s="7"/>
      <c r="Q17029" s="7"/>
      <c r="R17029" s="7"/>
      <c r="S17029" s="7"/>
      <c r="T17029" s="7"/>
      <c r="U17029" s="7"/>
      <c r="V17029" s="7"/>
      <c r="W17029" s="7"/>
      <c r="X17029" s="7"/>
      <c r="Y17029" s="7"/>
      <c r="Z17029" s="7"/>
      <c r="AA17029" s="7"/>
      <c r="AB17029" s="7"/>
      <c r="AC17029" s="7"/>
      <c r="AD17029" s="7"/>
      <c r="AE17029" s="7"/>
    </row>
    <row r="17031" spans="3:31" s="8" customFormat="1">
      <c r="C17031" s="15"/>
      <c r="G17031" s="7"/>
      <c r="H17031" s="7"/>
      <c r="I17031" s="7"/>
      <c r="J17031" s="7"/>
      <c r="K17031" s="7"/>
      <c r="L17031" s="7"/>
      <c r="M17031" s="7"/>
      <c r="N17031" s="7"/>
      <c r="O17031" s="7"/>
      <c r="P17031" s="7"/>
      <c r="Q17031" s="7"/>
      <c r="R17031" s="7"/>
      <c r="S17031" s="7"/>
      <c r="T17031" s="7"/>
      <c r="U17031" s="7"/>
      <c r="V17031" s="7"/>
      <c r="W17031" s="7"/>
      <c r="X17031" s="7"/>
      <c r="Y17031" s="7"/>
      <c r="Z17031" s="7"/>
      <c r="AA17031" s="7"/>
      <c r="AB17031" s="7"/>
      <c r="AC17031" s="7"/>
      <c r="AD17031" s="7"/>
      <c r="AE17031" s="7"/>
    </row>
    <row r="17033" spans="3:31" s="8" customFormat="1">
      <c r="C17033" s="15"/>
      <c r="G17033" s="7"/>
      <c r="H17033" s="7"/>
      <c r="I17033" s="7"/>
      <c r="J17033" s="7"/>
      <c r="K17033" s="7"/>
      <c r="L17033" s="7"/>
      <c r="M17033" s="7"/>
      <c r="N17033" s="7"/>
      <c r="O17033" s="7"/>
      <c r="P17033" s="7"/>
      <c r="Q17033" s="7"/>
      <c r="R17033" s="7"/>
      <c r="S17033" s="7"/>
      <c r="T17033" s="7"/>
      <c r="U17033" s="7"/>
      <c r="V17033" s="7"/>
      <c r="W17033" s="7"/>
      <c r="X17033" s="7"/>
      <c r="Y17033" s="7"/>
      <c r="Z17033" s="7"/>
      <c r="AA17033" s="7"/>
      <c r="AB17033" s="7"/>
      <c r="AC17033" s="7"/>
      <c r="AD17033" s="7"/>
      <c r="AE17033" s="7"/>
    </row>
    <row r="17035" spans="3:31" s="8" customFormat="1">
      <c r="C17035" s="15"/>
      <c r="G17035" s="7"/>
      <c r="H17035" s="7"/>
      <c r="I17035" s="7"/>
      <c r="J17035" s="7"/>
      <c r="K17035" s="7"/>
      <c r="L17035" s="7"/>
      <c r="M17035" s="7"/>
      <c r="N17035" s="7"/>
      <c r="O17035" s="7"/>
      <c r="P17035" s="7"/>
      <c r="Q17035" s="7"/>
      <c r="R17035" s="7"/>
      <c r="S17035" s="7"/>
      <c r="T17035" s="7"/>
      <c r="U17035" s="7"/>
      <c r="V17035" s="7"/>
      <c r="W17035" s="7"/>
      <c r="X17035" s="7"/>
      <c r="Y17035" s="7"/>
      <c r="Z17035" s="7"/>
      <c r="AA17035" s="7"/>
      <c r="AB17035" s="7"/>
      <c r="AC17035" s="7"/>
      <c r="AD17035" s="7"/>
      <c r="AE17035" s="7"/>
    </row>
    <row r="17037" spans="3:31" s="8" customFormat="1">
      <c r="C17037" s="15"/>
      <c r="G17037" s="7"/>
      <c r="H17037" s="7"/>
      <c r="I17037" s="7"/>
      <c r="J17037" s="7"/>
      <c r="K17037" s="7"/>
      <c r="L17037" s="7"/>
      <c r="M17037" s="7"/>
      <c r="N17037" s="7"/>
      <c r="O17037" s="7"/>
      <c r="P17037" s="7"/>
      <c r="Q17037" s="7"/>
      <c r="R17037" s="7"/>
      <c r="S17037" s="7"/>
      <c r="T17037" s="7"/>
      <c r="U17037" s="7"/>
      <c r="V17037" s="7"/>
      <c r="W17037" s="7"/>
      <c r="X17037" s="7"/>
      <c r="Y17037" s="7"/>
      <c r="Z17037" s="7"/>
      <c r="AA17037" s="7"/>
      <c r="AB17037" s="7"/>
      <c r="AC17037" s="7"/>
      <c r="AD17037" s="7"/>
      <c r="AE17037" s="7"/>
    </row>
    <row r="17039" spans="3:31" s="8" customFormat="1">
      <c r="C17039" s="15"/>
      <c r="G17039" s="7"/>
      <c r="H17039" s="7"/>
      <c r="I17039" s="7"/>
      <c r="J17039" s="7"/>
      <c r="K17039" s="7"/>
      <c r="L17039" s="7"/>
      <c r="M17039" s="7"/>
      <c r="N17039" s="7"/>
      <c r="O17039" s="7"/>
      <c r="P17039" s="7"/>
      <c r="Q17039" s="7"/>
      <c r="R17039" s="7"/>
      <c r="S17039" s="7"/>
      <c r="T17039" s="7"/>
      <c r="U17039" s="7"/>
      <c r="V17039" s="7"/>
      <c r="W17039" s="7"/>
      <c r="X17039" s="7"/>
      <c r="Y17039" s="7"/>
      <c r="Z17039" s="7"/>
      <c r="AA17039" s="7"/>
      <c r="AB17039" s="7"/>
      <c r="AC17039" s="7"/>
      <c r="AD17039" s="7"/>
      <c r="AE17039" s="7"/>
    </row>
    <row r="17041" spans="3:31" s="8" customFormat="1">
      <c r="C17041" s="15"/>
      <c r="G17041" s="7"/>
      <c r="H17041" s="7"/>
      <c r="I17041" s="7"/>
      <c r="J17041" s="7"/>
      <c r="K17041" s="7"/>
      <c r="L17041" s="7"/>
      <c r="M17041" s="7"/>
      <c r="N17041" s="7"/>
      <c r="O17041" s="7"/>
      <c r="P17041" s="7"/>
      <c r="Q17041" s="7"/>
      <c r="R17041" s="7"/>
      <c r="S17041" s="7"/>
      <c r="T17041" s="7"/>
      <c r="U17041" s="7"/>
      <c r="V17041" s="7"/>
      <c r="W17041" s="7"/>
      <c r="X17041" s="7"/>
      <c r="Y17041" s="7"/>
      <c r="Z17041" s="7"/>
      <c r="AA17041" s="7"/>
      <c r="AB17041" s="7"/>
      <c r="AC17041" s="7"/>
      <c r="AD17041" s="7"/>
      <c r="AE17041" s="7"/>
    </row>
    <row r="17043" spans="3:31" s="8" customFormat="1">
      <c r="C17043" s="15"/>
      <c r="G17043" s="7"/>
      <c r="H17043" s="7"/>
      <c r="I17043" s="7"/>
      <c r="J17043" s="7"/>
      <c r="K17043" s="7"/>
      <c r="L17043" s="7"/>
      <c r="M17043" s="7"/>
      <c r="N17043" s="7"/>
      <c r="O17043" s="7"/>
      <c r="P17043" s="7"/>
      <c r="Q17043" s="7"/>
      <c r="R17043" s="7"/>
      <c r="S17043" s="7"/>
      <c r="T17043" s="7"/>
      <c r="U17043" s="7"/>
      <c r="V17043" s="7"/>
      <c r="W17043" s="7"/>
      <c r="X17043" s="7"/>
      <c r="Y17043" s="7"/>
      <c r="Z17043" s="7"/>
      <c r="AA17043" s="7"/>
      <c r="AB17043" s="7"/>
      <c r="AC17043" s="7"/>
      <c r="AD17043" s="7"/>
      <c r="AE17043" s="7"/>
    </row>
    <row r="17045" spans="3:31" s="8" customFormat="1">
      <c r="C17045" s="15"/>
      <c r="G17045" s="7"/>
      <c r="H17045" s="7"/>
      <c r="I17045" s="7"/>
      <c r="J17045" s="7"/>
      <c r="K17045" s="7"/>
      <c r="L17045" s="7"/>
      <c r="M17045" s="7"/>
      <c r="N17045" s="7"/>
      <c r="O17045" s="7"/>
      <c r="P17045" s="7"/>
      <c r="Q17045" s="7"/>
      <c r="R17045" s="7"/>
      <c r="S17045" s="7"/>
      <c r="T17045" s="7"/>
      <c r="U17045" s="7"/>
      <c r="V17045" s="7"/>
      <c r="W17045" s="7"/>
      <c r="X17045" s="7"/>
      <c r="Y17045" s="7"/>
      <c r="Z17045" s="7"/>
      <c r="AA17045" s="7"/>
      <c r="AB17045" s="7"/>
      <c r="AC17045" s="7"/>
      <c r="AD17045" s="7"/>
      <c r="AE17045" s="7"/>
    </row>
    <row r="17047" spans="3:31" s="8" customFormat="1">
      <c r="C17047" s="15"/>
      <c r="G17047" s="7"/>
      <c r="H17047" s="7"/>
      <c r="I17047" s="7"/>
      <c r="J17047" s="7"/>
      <c r="K17047" s="7"/>
      <c r="L17047" s="7"/>
      <c r="M17047" s="7"/>
      <c r="N17047" s="7"/>
      <c r="O17047" s="7"/>
      <c r="P17047" s="7"/>
      <c r="Q17047" s="7"/>
      <c r="R17047" s="7"/>
      <c r="S17047" s="7"/>
      <c r="T17047" s="7"/>
      <c r="U17047" s="7"/>
      <c r="V17047" s="7"/>
      <c r="W17047" s="7"/>
      <c r="X17047" s="7"/>
      <c r="Y17047" s="7"/>
      <c r="Z17047" s="7"/>
      <c r="AA17047" s="7"/>
      <c r="AB17047" s="7"/>
      <c r="AC17047" s="7"/>
      <c r="AD17047" s="7"/>
      <c r="AE17047" s="7"/>
    </row>
    <row r="17049" spans="3:31" s="8" customFormat="1">
      <c r="C17049" s="15"/>
      <c r="G17049" s="7"/>
      <c r="H17049" s="7"/>
      <c r="I17049" s="7"/>
      <c r="J17049" s="7"/>
      <c r="K17049" s="7"/>
      <c r="L17049" s="7"/>
      <c r="M17049" s="7"/>
      <c r="N17049" s="7"/>
      <c r="O17049" s="7"/>
      <c r="P17049" s="7"/>
      <c r="Q17049" s="7"/>
      <c r="R17049" s="7"/>
      <c r="S17049" s="7"/>
      <c r="T17049" s="7"/>
      <c r="U17049" s="7"/>
      <c r="V17049" s="7"/>
      <c r="W17049" s="7"/>
      <c r="X17049" s="7"/>
      <c r="Y17049" s="7"/>
      <c r="Z17049" s="7"/>
      <c r="AA17049" s="7"/>
      <c r="AB17049" s="7"/>
      <c r="AC17049" s="7"/>
      <c r="AD17049" s="7"/>
      <c r="AE17049" s="7"/>
    </row>
    <row r="17051" spans="3:31" s="8" customFormat="1">
      <c r="C17051" s="15"/>
      <c r="G17051" s="7"/>
      <c r="H17051" s="7"/>
      <c r="I17051" s="7"/>
      <c r="J17051" s="7"/>
      <c r="K17051" s="7"/>
      <c r="L17051" s="7"/>
      <c r="M17051" s="7"/>
      <c r="N17051" s="7"/>
      <c r="O17051" s="7"/>
      <c r="P17051" s="7"/>
      <c r="Q17051" s="7"/>
      <c r="R17051" s="7"/>
      <c r="S17051" s="7"/>
      <c r="T17051" s="7"/>
      <c r="U17051" s="7"/>
      <c r="V17051" s="7"/>
      <c r="W17051" s="7"/>
      <c r="X17051" s="7"/>
      <c r="Y17051" s="7"/>
      <c r="Z17051" s="7"/>
      <c r="AA17051" s="7"/>
      <c r="AB17051" s="7"/>
      <c r="AC17051" s="7"/>
      <c r="AD17051" s="7"/>
      <c r="AE17051" s="7"/>
    </row>
    <row r="17053" spans="3:31" s="8" customFormat="1">
      <c r="C17053" s="15"/>
      <c r="G17053" s="7"/>
      <c r="H17053" s="7"/>
      <c r="I17053" s="7"/>
      <c r="J17053" s="7"/>
      <c r="K17053" s="7"/>
      <c r="L17053" s="7"/>
      <c r="M17053" s="7"/>
      <c r="N17053" s="7"/>
      <c r="O17053" s="7"/>
      <c r="P17053" s="7"/>
      <c r="Q17053" s="7"/>
      <c r="R17053" s="7"/>
      <c r="S17053" s="7"/>
      <c r="T17053" s="7"/>
      <c r="U17053" s="7"/>
      <c r="V17053" s="7"/>
      <c r="W17053" s="7"/>
      <c r="X17053" s="7"/>
      <c r="Y17053" s="7"/>
      <c r="Z17053" s="7"/>
      <c r="AA17053" s="7"/>
      <c r="AB17053" s="7"/>
      <c r="AC17053" s="7"/>
      <c r="AD17053" s="7"/>
      <c r="AE17053" s="7"/>
    </row>
    <row r="17055" spans="3:31" s="8" customFormat="1">
      <c r="C17055" s="15"/>
      <c r="G17055" s="7"/>
      <c r="H17055" s="7"/>
      <c r="I17055" s="7"/>
      <c r="J17055" s="7"/>
      <c r="K17055" s="7"/>
      <c r="L17055" s="7"/>
      <c r="M17055" s="7"/>
      <c r="N17055" s="7"/>
      <c r="O17055" s="7"/>
      <c r="P17055" s="7"/>
      <c r="Q17055" s="7"/>
      <c r="R17055" s="7"/>
      <c r="S17055" s="7"/>
      <c r="T17055" s="7"/>
      <c r="U17055" s="7"/>
      <c r="V17055" s="7"/>
      <c r="W17055" s="7"/>
      <c r="X17055" s="7"/>
      <c r="Y17055" s="7"/>
      <c r="Z17055" s="7"/>
      <c r="AA17055" s="7"/>
      <c r="AB17055" s="7"/>
      <c r="AC17055" s="7"/>
      <c r="AD17055" s="7"/>
      <c r="AE17055" s="7"/>
    </row>
    <row r="17057" spans="3:31" s="8" customFormat="1">
      <c r="C17057" s="15"/>
      <c r="G17057" s="7"/>
      <c r="H17057" s="7"/>
      <c r="I17057" s="7"/>
      <c r="J17057" s="7"/>
      <c r="K17057" s="7"/>
      <c r="L17057" s="7"/>
      <c r="M17057" s="7"/>
      <c r="N17057" s="7"/>
      <c r="O17057" s="7"/>
      <c r="P17057" s="7"/>
      <c r="Q17057" s="7"/>
      <c r="R17057" s="7"/>
      <c r="S17057" s="7"/>
      <c r="T17057" s="7"/>
      <c r="U17057" s="7"/>
      <c r="V17057" s="7"/>
      <c r="W17057" s="7"/>
      <c r="X17057" s="7"/>
      <c r="Y17057" s="7"/>
      <c r="Z17057" s="7"/>
      <c r="AA17057" s="7"/>
      <c r="AB17057" s="7"/>
      <c r="AC17057" s="7"/>
      <c r="AD17057" s="7"/>
      <c r="AE17057" s="7"/>
    </row>
    <row r="17059" spans="3:31" s="8" customFormat="1">
      <c r="C17059" s="15"/>
      <c r="G17059" s="7"/>
      <c r="H17059" s="7"/>
      <c r="I17059" s="7"/>
      <c r="J17059" s="7"/>
      <c r="K17059" s="7"/>
      <c r="L17059" s="7"/>
      <c r="M17059" s="7"/>
      <c r="N17059" s="7"/>
      <c r="O17059" s="7"/>
      <c r="P17059" s="7"/>
      <c r="Q17059" s="7"/>
      <c r="R17059" s="7"/>
      <c r="S17059" s="7"/>
      <c r="T17059" s="7"/>
      <c r="U17059" s="7"/>
      <c r="V17059" s="7"/>
      <c r="W17059" s="7"/>
      <c r="X17059" s="7"/>
      <c r="Y17059" s="7"/>
      <c r="Z17059" s="7"/>
      <c r="AA17059" s="7"/>
      <c r="AB17059" s="7"/>
      <c r="AC17059" s="7"/>
      <c r="AD17059" s="7"/>
      <c r="AE17059" s="7"/>
    </row>
    <row r="17061" spans="3:31" s="8" customFormat="1">
      <c r="C17061" s="15"/>
      <c r="G17061" s="7"/>
      <c r="H17061" s="7"/>
      <c r="I17061" s="7"/>
      <c r="J17061" s="7"/>
      <c r="K17061" s="7"/>
      <c r="L17061" s="7"/>
      <c r="M17061" s="7"/>
      <c r="N17061" s="7"/>
      <c r="O17061" s="7"/>
      <c r="P17061" s="7"/>
      <c r="Q17061" s="7"/>
      <c r="R17061" s="7"/>
      <c r="S17061" s="7"/>
      <c r="T17061" s="7"/>
      <c r="U17061" s="7"/>
      <c r="V17061" s="7"/>
      <c r="W17061" s="7"/>
      <c r="X17061" s="7"/>
      <c r="Y17061" s="7"/>
      <c r="Z17061" s="7"/>
      <c r="AA17061" s="7"/>
      <c r="AB17061" s="7"/>
      <c r="AC17061" s="7"/>
      <c r="AD17061" s="7"/>
      <c r="AE17061" s="7"/>
    </row>
    <row r="17063" spans="3:31" s="8" customFormat="1">
      <c r="C17063" s="15"/>
      <c r="G17063" s="7"/>
      <c r="H17063" s="7"/>
      <c r="I17063" s="7"/>
      <c r="J17063" s="7"/>
      <c r="K17063" s="7"/>
      <c r="L17063" s="7"/>
      <c r="M17063" s="7"/>
      <c r="N17063" s="7"/>
      <c r="O17063" s="7"/>
      <c r="P17063" s="7"/>
      <c r="Q17063" s="7"/>
      <c r="R17063" s="7"/>
      <c r="S17063" s="7"/>
      <c r="T17063" s="7"/>
      <c r="U17063" s="7"/>
      <c r="V17063" s="7"/>
      <c r="W17063" s="7"/>
      <c r="X17063" s="7"/>
      <c r="Y17063" s="7"/>
      <c r="Z17063" s="7"/>
      <c r="AA17063" s="7"/>
      <c r="AB17063" s="7"/>
      <c r="AC17063" s="7"/>
      <c r="AD17063" s="7"/>
      <c r="AE17063" s="7"/>
    </row>
    <row r="17065" spans="3:31" s="8" customFormat="1">
      <c r="C17065" s="15"/>
      <c r="G17065" s="7"/>
      <c r="H17065" s="7"/>
      <c r="I17065" s="7"/>
      <c r="J17065" s="7"/>
      <c r="K17065" s="7"/>
      <c r="L17065" s="7"/>
      <c r="M17065" s="7"/>
      <c r="N17065" s="7"/>
      <c r="O17065" s="7"/>
      <c r="P17065" s="7"/>
      <c r="Q17065" s="7"/>
      <c r="R17065" s="7"/>
      <c r="S17065" s="7"/>
      <c r="T17065" s="7"/>
      <c r="U17065" s="7"/>
      <c r="V17065" s="7"/>
      <c r="W17065" s="7"/>
      <c r="X17065" s="7"/>
      <c r="Y17065" s="7"/>
      <c r="Z17065" s="7"/>
      <c r="AA17065" s="7"/>
      <c r="AB17065" s="7"/>
      <c r="AC17065" s="7"/>
      <c r="AD17065" s="7"/>
      <c r="AE17065" s="7"/>
    </row>
    <row r="17067" spans="3:31" s="8" customFormat="1">
      <c r="C17067" s="15"/>
      <c r="G17067" s="7"/>
      <c r="H17067" s="7"/>
      <c r="I17067" s="7"/>
      <c r="J17067" s="7"/>
      <c r="K17067" s="7"/>
      <c r="L17067" s="7"/>
      <c r="M17067" s="7"/>
      <c r="N17067" s="7"/>
      <c r="O17067" s="7"/>
      <c r="P17067" s="7"/>
      <c r="Q17067" s="7"/>
      <c r="R17067" s="7"/>
      <c r="S17067" s="7"/>
      <c r="T17067" s="7"/>
      <c r="U17067" s="7"/>
      <c r="V17067" s="7"/>
      <c r="W17067" s="7"/>
      <c r="X17067" s="7"/>
      <c r="Y17067" s="7"/>
      <c r="Z17067" s="7"/>
      <c r="AA17067" s="7"/>
      <c r="AB17067" s="7"/>
      <c r="AC17067" s="7"/>
      <c r="AD17067" s="7"/>
      <c r="AE17067" s="7"/>
    </row>
    <row r="17069" spans="3:31" s="8" customFormat="1">
      <c r="C17069" s="15"/>
      <c r="G17069" s="7"/>
      <c r="H17069" s="7"/>
      <c r="I17069" s="7"/>
      <c r="J17069" s="7"/>
      <c r="K17069" s="7"/>
      <c r="L17069" s="7"/>
      <c r="M17069" s="7"/>
      <c r="N17069" s="7"/>
      <c r="O17069" s="7"/>
      <c r="P17069" s="7"/>
      <c r="Q17069" s="7"/>
      <c r="R17069" s="7"/>
      <c r="S17069" s="7"/>
      <c r="T17069" s="7"/>
      <c r="U17069" s="7"/>
      <c r="V17069" s="7"/>
      <c r="W17069" s="7"/>
      <c r="X17069" s="7"/>
      <c r="Y17069" s="7"/>
      <c r="Z17069" s="7"/>
      <c r="AA17069" s="7"/>
      <c r="AB17069" s="7"/>
      <c r="AC17069" s="7"/>
      <c r="AD17069" s="7"/>
      <c r="AE17069" s="7"/>
    </row>
    <row r="17071" spans="3:31" s="8" customFormat="1">
      <c r="C17071" s="15"/>
      <c r="G17071" s="7"/>
      <c r="H17071" s="7"/>
      <c r="I17071" s="7"/>
      <c r="J17071" s="7"/>
      <c r="K17071" s="7"/>
      <c r="L17071" s="7"/>
      <c r="M17071" s="7"/>
      <c r="N17071" s="7"/>
      <c r="O17071" s="7"/>
      <c r="P17071" s="7"/>
      <c r="Q17071" s="7"/>
      <c r="R17071" s="7"/>
      <c r="S17071" s="7"/>
      <c r="T17071" s="7"/>
      <c r="U17071" s="7"/>
      <c r="V17071" s="7"/>
      <c r="W17071" s="7"/>
      <c r="X17071" s="7"/>
      <c r="Y17071" s="7"/>
      <c r="Z17071" s="7"/>
      <c r="AA17071" s="7"/>
      <c r="AB17071" s="7"/>
      <c r="AC17071" s="7"/>
      <c r="AD17071" s="7"/>
      <c r="AE17071" s="7"/>
    </row>
    <row r="17073" spans="3:31" s="8" customFormat="1">
      <c r="C17073" s="15"/>
      <c r="G17073" s="7"/>
      <c r="H17073" s="7"/>
      <c r="I17073" s="7"/>
      <c r="J17073" s="7"/>
      <c r="K17073" s="7"/>
      <c r="L17073" s="7"/>
      <c r="M17073" s="7"/>
      <c r="N17073" s="7"/>
      <c r="O17073" s="7"/>
      <c r="P17073" s="7"/>
      <c r="Q17073" s="7"/>
      <c r="R17073" s="7"/>
      <c r="S17073" s="7"/>
      <c r="T17073" s="7"/>
      <c r="U17073" s="7"/>
      <c r="V17073" s="7"/>
      <c r="W17073" s="7"/>
      <c r="X17073" s="7"/>
      <c r="Y17073" s="7"/>
      <c r="Z17073" s="7"/>
      <c r="AA17073" s="7"/>
      <c r="AB17073" s="7"/>
      <c r="AC17073" s="7"/>
      <c r="AD17073" s="7"/>
      <c r="AE17073" s="7"/>
    </row>
    <row r="17075" spans="3:31" s="8" customFormat="1">
      <c r="C17075" s="15"/>
      <c r="G17075" s="7"/>
      <c r="H17075" s="7"/>
      <c r="I17075" s="7"/>
      <c r="J17075" s="7"/>
      <c r="K17075" s="7"/>
      <c r="L17075" s="7"/>
      <c r="M17075" s="7"/>
      <c r="N17075" s="7"/>
      <c r="O17075" s="7"/>
      <c r="P17075" s="7"/>
      <c r="Q17075" s="7"/>
      <c r="R17075" s="7"/>
      <c r="S17075" s="7"/>
      <c r="T17075" s="7"/>
      <c r="U17075" s="7"/>
      <c r="V17075" s="7"/>
      <c r="W17075" s="7"/>
      <c r="X17075" s="7"/>
      <c r="Y17075" s="7"/>
      <c r="Z17075" s="7"/>
      <c r="AA17075" s="7"/>
      <c r="AB17075" s="7"/>
      <c r="AC17075" s="7"/>
      <c r="AD17075" s="7"/>
      <c r="AE17075" s="7"/>
    </row>
    <row r="17077" spans="3:31" s="8" customFormat="1">
      <c r="C17077" s="15"/>
      <c r="G17077" s="7"/>
      <c r="H17077" s="7"/>
      <c r="I17077" s="7"/>
      <c r="J17077" s="7"/>
      <c r="K17077" s="7"/>
      <c r="L17077" s="7"/>
      <c r="M17077" s="7"/>
      <c r="N17077" s="7"/>
      <c r="O17077" s="7"/>
      <c r="P17077" s="7"/>
      <c r="Q17077" s="7"/>
      <c r="R17077" s="7"/>
      <c r="S17077" s="7"/>
      <c r="T17077" s="7"/>
      <c r="U17077" s="7"/>
      <c r="V17077" s="7"/>
      <c r="W17077" s="7"/>
      <c r="X17077" s="7"/>
      <c r="Y17077" s="7"/>
      <c r="Z17077" s="7"/>
      <c r="AA17077" s="7"/>
      <c r="AB17077" s="7"/>
      <c r="AC17077" s="7"/>
      <c r="AD17077" s="7"/>
      <c r="AE17077" s="7"/>
    </row>
    <row r="17079" spans="3:31" s="8" customFormat="1">
      <c r="C17079" s="15"/>
      <c r="G17079" s="7"/>
      <c r="H17079" s="7"/>
      <c r="I17079" s="7"/>
      <c r="J17079" s="7"/>
      <c r="K17079" s="7"/>
      <c r="L17079" s="7"/>
      <c r="M17079" s="7"/>
      <c r="N17079" s="7"/>
      <c r="O17079" s="7"/>
      <c r="P17079" s="7"/>
      <c r="Q17079" s="7"/>
      <c r="R17079" s="7"/>
      <c r="S17079" s="7"/>
      <c r="T17079" s="7"/>
      <c r="U17079" s="7"/>
      <c r="V17079" s="7"/>
      <c r="W17079" s="7"/>
      <c r="X17079" s="7"/>
      <c r="Y17079" s="7"/>
      <c r="Z17079" s="7"/>
      <c r="AA17079" s="7"/>
      <c r="AB17079" s="7"/>
      <c r="AC17079" s="7"/>
      <c r="AD17079" s="7"/>
      <c r="AE17079" s="7"/>
    </row>
    <row r="17081" spans="3:31" s="8" customFormat="1">
      <c r="C17081" s="15"/>
      <c r="G17081" s="7"/>
      <c r="H17081" s="7"/>
      <c r="I17081" s="7"/>
      <c r="J17081" s="7"/>
      <c r="K17081" s="7"/>
      <c r="L17081" s="7"/>
      <c r="M17081" s="7"/>
      <c r="N17081" s="7"/>
      <c r="O17081" s="7"/>
      <c r="P17081" s="7"/>
      <c r="Q17081" s="7"/>
      <c r="R17081" s="7"/>
      <c r="S17081" s="7"/>
      <c r="T17081" s="7"/>
      <c r="U17081" s="7"/>
      <c r="V17081" s="7"/>
      <c r="W17081" s="7"/>
      <c r="X17081" s="7"/>
      <c r="Y17081" s="7"/>
      <c r="Z17081" s="7"/>
      <c r="AA17081" s="7"/>
      <c r="AB17081" s="7"/>
      <c r="AC17081" s="7"/>
      <c r="AD17081" s="7"/>
      <c r="AE17081" s="7"/>
    </row>
    <row r="17083" spans="3:31" s="8" customFormat="1">
      <c r="C17083" s="15"/>
      <c r="G17083" s="7"/>
      <c r="H17083" s="7"/>
      <c r="I17083" s="7"/>
      <c r="J17083" s="7"/>
      <c r="K17083" s="7"/>
      <c r="L17083" s="7"/>
      <c r="M17083" s="7"/>
      <c r="N17083" s="7"/>
      <c r="O17083" s="7"/>
      <c r="P17083" s="7"/>
      <c r="Q17083" s="7"/>
      <c r="R17083" s="7"/>
      <c r="S17083" s="7"/>
      <c r="T17083" s="7"/>
      <c r="U17083" s="7"/>
      <c r="V17083" s="7"/>
      <c r="W17083" s="7"/>
      <c r="X17083" s="7"/>
      <c r="Y17083" s="7"/>
      <c r="Z17083" s="7"/>
      <c r="AA17083" s="7"/>
      <c r="AB17083" s="7"/>
      <c r="AC17083" s="7"/>
      <c r="AD17083" s="7"/>
      <c r="AE17083" s="7"/>
    </row>
    <row r="17085" spans="3:31" s="8" customFormat="1">
      <c r="C17085" s="15"/>
      <c r="G17085" s="7"/>
      <c r="H17085" s="7"/>
      <c r="I17085" s="7"/>
      <c r="J17085" s="7"/>
      <c r="K17085" s="7"/>
      <c r="L17085" s="7"/>
      <c r="M17085" s="7"/>
      <c r="N17085" s="7"/>
      <c r="O17085" s="7"/>
      <c r="P17085" s="7"/>
      <c r="Q17085" s="7"/>
      <c r="R17085" s="7"/>
      <c r="S17085" s="7"/>
      <c r="T17085" s="7"/>
      <c r="U17085" s="7"/>
      <c r="V17085" s="7"/>
      <c r="W17085" s="7"/>
      <c r="X17085" s="7"/>
      <c r="Y17085" s="7"/>
      <c r="Z17085" s="7"/>
      <c r="AA17085" s="7"/>
      <c r="AB17085" s="7"/>
      <c r="AC17085" s="7"/>
      <c r="AD17085" s="7"/>
      <c r="AE17085" s="7"/>
    </row>
    <row r="17087" spans="3:31" s="8" customFormat="1">
      <c r="C17087" s="15"/>
      <c r="G17087" s="7"/>
      <c r="H17087" s="7"/>
      <c r="I17087" s="7"/>
      <c r="J17087" s="7"/>
      <c r="K17087" s="7"/>
      <c r="L17087" s="7"/>
      <c r="M17087" s="7"/>
      <c r="N17087" s="7"/>
      <c r="O17087" s="7"/>
      <c r="P17087" s="7"/>
      <c r="Q17087" s="7"/>
      <c r="R17087" s="7"/>
      <c r="S17087" s="7"/>
      <c r="T17087" s="7"/>
      <c r="U17087" s="7"/>
      <c r="V17087" s="7"/>
      <c r="W17087" s="7"/>
      <c r="X17087" s="7"/>
      <c r="Y17087" s="7"/>
      <c r="Z17087" s="7"/>
      <c r="AA17087" s="7"/>
      <c r="AB17087" s="7"/>
      <c r="AC17087" s="7"/>
      <c r="AD17087" s="7"/>
      <c r="AE17087" s="7"/>
    </row>
    <row r="17089" spans="3:31" s="8" customFormat="1">
      <c r="C17089" s="15"/>
      <c r="G17089" s="7"/>
      <c r="H17089" s="7"/>
      <c r="I17089" s="7"/>
      <c r="J17089" s="7"/>
      <c r="K17089" s="7"/>
      <c r="L17089" s="7"/>
      <c r="M17089" s="7"/>
      <c r="N17089" s="7"/>
      <c r="O17089" s="7"/>
      <c r="P17089" s="7"/>
      <c r="Q17089" s="7"/>
      <c r="R17089" s="7"/>
      <c r="S17089" s="7"/>
      <c r="T17089" s="7"/>
      <c r="U17089" s="7"/>
      <c r="V17089" s="7"/>
      <c r="W17089" s="7"/>
      <c r="X17089" s="7"/>
      <c r="Y17089" s="7"/>
      <c r="Z17089" s="7"/>
      <c r="AA17089" s="7"/>
      <c r="AB17089" s="7"/>
      <c r="AC17089" s="7"/>
      <c r="AD17089" s="7"/>
      <c r="AE17089" s="7"/>
    </row>
    <row r="17091" spans="3:31" s="8" customFormat="1">
      <c r="C17091" s="15"/>
      <c r="G17091" s="7"/>
      <c r="H17091" s="7"/>
      <c r="I17091" s="7"/>
      <c r="J17091" s="7"/>
      <c r="K17091" s="7"/>
      <c r="L17091" s="7"/>
      <c r="M17091" s="7"/>
      <c r="N17091" s="7"/>
      <c r="O17091" s="7"/>
      <c r="P17091" s="7"/>
      <c r="Q17091" s="7"/>
      <c r="R17091" s="7"/>
      <c r="S17091" s="7"/>
      <c r="T17091" s="7"/>
      <c r="U17091" s="7"/>
      <c r="V17091" s="7"/>
      <c r="W17091" s="7"/>
      <c r="X17091" s="7"/>
      <c r="Y17091" s="7"/>
      <c r="Z17091" s="7"/>
      <c r="AA17091" s="7"/>
      <c r="AB17091" s="7"/>
      <c r="AC17091" s="7"/>
      <c r="AD17091" s="7"/>
      <c r="AE17091" s="7"/>
    </row>
    <row r="17093" spans="3:31" s="8" customFormat="1">
      <c r="C17093" s="15"/>
      <c r="G17093" s="7"/>
      <c r="H17093" s="7"/>
      <c r="I17093" s="7"/>
      <c r="J17093" s="7"/>
      <c r="K17093" s="7"/>
      <c r="L17093" s="7"/>
      <c r="M17093" s="7"/>
      <c r="N17093" s="7"/>
      <c r="O17093" s="7"/>
      <c r="P17093" s="7"/>
      <c r="Q17093" s="7"/>
      <c r="R17093" s="7"/>
      <c r="S17093" s="7"/>
      <c r="T17093" s="7"/>
      <c r="U17093" s="7"/>
      <c r="V17093" s="7"/>
      <c r="W17093" s="7"/>
      <c r="X17093" s="7"/>
      <c r="Y17093" s="7"/>
      <c r="Z17093" s="7"/>
      <c r="AA17093" s="7"/>
      <c r="AB17093" s="7"/>
      <c r="AC17093" s="7"/>
      <c r="AD17093" s="7"/>
      <c r="AE17093" s="7"/>
    </row>
    <row r="17095" spans="3:31" s="8" customFormat="1">
      <c r="C17095" s="15"/>
      <c r="G17095" s="7"/>
      <c r="H17095" s="7"/>
      <c r="I17095" s="7"/>
      <c r="J17095" s="7"/>
      <c r="K17095" s="7"/>
      <c r="L17095" s="7"/>
      <c r="M17095" s="7"/>
      <c r="N17095" s="7"/>
      <c r="O17095" s="7"/>
      <c r="P17095" s="7"/>
      <c r="Q17095" s="7"/>
      <c r="R17095" s="7"/>
      <c r="S17095" s="7"/>
      <c r="T17095" s="7"/>
      <c r="U17095" s="7"/>
      <c r="V17095" s="7"/>
      <c r="W17095" s="7"/>
      <c r="X17095" s="7"/>
      <c r="Y17095" s="7"/>
      <c r="Z17095" s="7"/>
      <c r="AA17095" s="7"/>
      <c r="AB17095" s="7"/>
      <c r="AC17095" s="7"/>
      <c r="AD17095" s="7"/>
      <c r="AE17095" s="7"/>
    </row>
    <row r="17097" spans="3:31" s="8" customFormat="1">
      <c r="C17097" s="15"/>
      <c r="G17097" s="7"/>
      <c r="H17097" s="7"/>
      <c r="I17097" s="7"/>
      <c r="J17097" s="7"/>
      <c r="K17097" s="7"/>
      <c r="L17097" s="7"/>
      <c r="M17097" s="7"/>
      <c r="N17097" s="7"/>
      <c r="O17097" s="7"/>
      <c r="P17097" s="7"/>
      <c r="Q17097" s="7"/>
      <c r="R17097" s="7"/>
      <c r="S17097" s="7"/>
      <c r="T17097" s="7"/>
      <c r="U17097" s="7"/>
      <c r="V17097" s="7"/>
      <c r="W17097" s="7"/>
      <c r="X17097" s="7"/>
      <c r="Y17097" s="7"/>
      <c r="Z17097" s="7"/>
      <c r="AA17097" s="7"/>
      <c r="AB17097" s="7"/>
      <c r="AC17097" s="7"/>
      <c r="AD17097" s="7"/>
      <c r="AE17097" s="7"/>
    </row>
    <row r="17099" spans="3:31" s="8" customFormat="1">
      <c r="C17099" s="15"/>
      <c r="G17099" s="7"/>
      <c r="H17099" s="7"/>
      <c r="I17099" s="7"/>
      <c r="J17099" s="7"/>
      <c r="K17099" s="7"/>
      <c r="L17099" s="7"/>
      <c r="M17099" s="7"/>
      <c r="N17099" s="7"/>
      <c r="O17099" s="7"/>
      <c r="P17099" s="7"/>
      <c r="Q17099" s="7"/>
      <c r="R17099" s="7"/>
      <c r="S17099" s="7"/>
      <c r="T17099" s="7"/>
      <c r="U17099" s="7"/>
      <c r="V17099" s="7"/>
      <c r="W17099" s="7"/>
      <c r="X17099" s="7"/>
      <c r="Y17099" s="7"/>
      <c r="Z17099" s="7"/>
      <c r="AA17099" s="7"/>
      <c r="AB17099" s="7"/>
      <c r="AC17099" s="7"/>
      <c r="AD17099" s="7"/>
      <c r="AE17099" s="7"/>
    </row>
    <row r="17101" spans="3:31" s="8" customFormat="1">
      <c r="C17101" s="15"/>
      <c r="G17101" s="7"/>
      <c r="H17101" s="7"/>
      <c r="I17101" s="7"/>
      <c r="J17101" s="7"/>
      <c r="K17101" s="7"/>
      <c r="L17101" s="7"/>
      <c r="M17101" s="7"/>
      <c r="N17101" s="7"/>
      <c r="O17101" s="7"/>
      <c r="P17101" s="7"/>
      <c r="Q17101" s="7"/>
      <c r="R17101" s="7"/>
      <c r="S17101" s="7"/>
      <c r="T17101" s="7"/>
      <c r="U17101" s="7"/>
      <c r="V17101" s="7"/>
      <c r="W17101" s="7"/>
      <c r="X17101" s="7"/>
      <c r="Y17101" s="7"/>
      <c r="Z17101" s="7"/>
      <c r="AA17101" s="7"/>
      <c r="AB17101" s="7"/>
      <c r="AC17101" s="7"/>
      <c r="AD17101" s="7"/>
      <c r="AE17101" s="7"/>
    </row>
    <row r="17103" spans="3:31" s="8" customFormat="1">
      <c r="C17103" s="15"/>
      <c r="G17103" s="7"/>
      <c r="H17103" s="7"/>
      <c r="I17103" s="7"/>
      <c r="J17103" s="7"/>
      <c r="K17103" s="7"/>
      <c r="L17103" s="7"/>
      <c r="M17103" s="7"/>
      <c r="N17103" s="7"/>
      <c r="O17103" s="7"/>
      <c r="P17103" s="7"/>
      <c r="Q17103" s="7"/>
      <c r="R17103" s="7"/>
      <c r="S17103" s="7"/>
      <c r="T17103" s="7"/>
      <c r="U17103" s="7"/>
      <c r="V17103" s="7"/>
      <c r="W17103" s="7"/>
      <c r="X17103" s="7"/>
      <c r="Y17103" s="7"/>
      <c r="Z17103" s="7"/>
      <c r="AA17103" s="7"/>
      <c r="AB17103" s="7"/>
      <c r="AC17103" s="7"/>
      <c r="AD17103" s="7"/>
      <c r="AE17103" s="7"/>
    </row>
    <row r="17105" spans="3:31" s="8" customFormat="1">
      <c r="C17105" s="15"/>
      <c r="G17105" s="7"/>
      <c r="H17105" s="7"/>
      <c r="I17105" s="7"/>
      <c r="J17105" s="7"/>
      <c r="K17105" s="7"/>
      <c r="L17105" s="7"/>
      <c r="M17105" s="7"/>
      <c r="N17105" s="7"/>
      <c r="O17105" s="7"/>
      <c r="P17105" s="7"/>
      <c r="Q17105" s="7"/>
      <c r="R17105" s="7"/>
      <c r="S17105" s="7"/>
      <c r="T17105" s="7"/>
      <c r="U17105" s="7"/>
      <c r="V17105" s="7"/>
      <c r="W17105" s="7"/>
      <c r="X17105" s="7"/>
      <c r="Y17105" s="7"/>
      <c r="Z17105" s="7"/>
      <c r="AA17105" s="7"/>
      <c r="AB17105" s="7"/>
      <c r="AC17105" s="7"/>
      <c r="AD17105" s="7"/>
      <c r="AE17105" s="7"/>
    </row>
    <row r="17107" spans="3:31" s="8" customFormat="1">
      <c r="C17107" s="15"/>
      <c r="G17107" s="7"/>
      <c r="H17107" s="7"/>
      <c r="I17107" s="7"/>
      <c r="J17107" s="7"/>
      <c r="K17107" s="7"/>
      <c r="L17107" s="7"/>
      <c r="M17107" s="7"/>
      <c r="N17107" s="7"/>
      <c r="O17107" s="7"/>
      <c r="P17107" s="7"/>
      <c r="Q17107" s="7"/>
      <c r="R17107" s="7"/>
      <c r="S17107" s="7"/>
      <c r="T17107" s="7"/>
      <c r="U17107" s="7"/>
      <c r="V17107" s="7"/>
      <c r="W17107" s="7"/>
      <c r="X17107" s="7"/>
      <c r="Y17107" s="7"/>
      <c r="Z17107" s="7"/>
      <c r="AA17107" s="7"/>
      <c r="AB17107" s="7"/>
      <c r="AC17107" s="7"/>
      <c r="AD17107" s="7"/>
      <c r="AE17107" s="7"/>
    </row>
    <row r="17109" spans="3:31" s="8" customFormat="1">
      <c r="C17109" s="15"/>
      <c r="G17109" s="7"/>
      <c r="H17109" s="7"/>
      <c r="I17109" s="7"/>
      <c r="J17109" s="7"/>
      <c r="K17109" s="7"/>
      <c r="L17109" s="7"/>
      <c r="M17109" s="7"/>
      <c r="N17109" s="7"/>
      <c r="O17109" s="7"/>
      <c r="P17109" s="7"/>
      <c r="Q17109" s="7"/>
      <c r="R17109" s="7"/>
      <c r="S17109" s="7"/>
      <c r="T17109" s="7"/>
      <c r="U17109" s="7"/>
      <c r="V17109" s="7"/>
      <c r="W17109" s="7"/>
      <c r="X17109" s="7"/>
      <c r="Y17109" s="7"/>
      <c r="Z17109" s="7"/>
      <c r="AA17109" s="7"/>
      <c r="AB17109" s="7"/>
      <c r="AC17109" s="7"/>
      <c r="AD17109" s="7"/>
      <c r="AE17109" s="7"/>
    </row>
    <row r="17111" spans="3:31" s="8" customFormat="1">
      <c r="C17111" s="15"/>
      <c r="G17111" s="7"/>
      <c r="H17111" s="7"/>
      <c r="I17111" s="7"/>
      <c r="J17111" s="7"/>
      <c r="K17111" s="7"/>
      <c r="L17111" s="7"/>
      <c r="M17111" s="7"/>
      <c r="N17111" s="7"/>
      <c r="O17111" s="7"/>
      <c r="P17111" s="7"/>
      <c r="Q17111" s="7"/>
      <c r="R17111" s="7"/>
      <c r="S17111" s="7"/>
      <c r="T17111" s="7"/>
      <c r="U17111" s="7"/>
      <c r="V17111" s="7"/>
      <c r="W17111" s="7"/>
      <c r="X17111" s="7"/>
      <c r="Y17111" s="7"/>
      <c r="Z17111" s="7"/>
      <c r="AA17111" s="7"/>
      <c r="AB17111" s="7"/>
      <c r="AC17111" s="7"/>
      <c r="AD17111" s="7"/>
      <c r="AE17111" s="7"/>
    </row>
    <row r="17113" spans="3:31" s="8" customFormat="1">
      <c r="C17113" s="15"/>
      <c r="G17113" s="7"/>
      <c r="H17113" s="7"/>
      <c r="I17113" s="7"/>
      <c r="J17113" s="7"/>
      <c r="K17113" s="7"/>
      <c r="L17113" s="7"/>
      <c r="M17113" s="7"/>
      <c r="N17113" s="7"/>
      <c r="O17113" s="7"/>
      <c r="P17113" s="7"/>
      <c r="Q17113" s="7"/>
      <c r="R17113" s="7"/>
      <c r="S17113" s="7"/>
      <c r="T17113" s="7"/>
      <c r="U17113" s="7"/>
      <c r="V17113" s="7"/>
      <c r="W17113" s="7"/>
      <c r="X17113" s="7"/>
      <c r="Y17113" s="7"/>
      <c r="Z17113" s="7"/>
      <c r="AA17113" s="7"/>
      <c r="AB17113" s="7"/>
      <c r="AC17113" s="7"/>
      <c r="AD17113" s="7"/>
      <c r="AE17113" s="7"/>
    </row>
    <row r="17115" spans="3:31" s="8" customFormat="1">
      <c r="C17115" s="15"/>
      <c r="G17115" s="7"/>
      <c r="H17115" s="7"/>
      <c r="I17115" s="7"/>
      <c r="J17115" s="7"/>
      <c r="K17115" s="7"/>
      <c r="L17115" s="7"/>
      <c r="M17115" s="7"/>
      <c r="N17115" s="7"/>
      <c r="O17115" s="7"/>
      <c r="P17115" s="7"/>
      <c r="Q17115" s="7"/>
      <c r="R17115" s="7"/>
      <c r="S17115" s="7"/>
      <c r="T17115" s="7"/>
      <c r="U17115" s="7"/>
      <c r="V17115" s="7"/>
      <c r="W17115" s="7"/>
      <c r="X17115" s="7"/>
      <c r="Y17115" s="7"/>
      <c r="Z17115" s="7"/>
      <c r="AA17115" s="7"/>
      <c r="AB17115" s="7"/>
      <c r="AC17115" s="7"/>
      <c r="AD17115" s="7"/>
      <c r="AE17115" s="7"/>
    </row>
    <row r="17117" spans="3:31" s="8" customFormat="1">
      <c r="C17117" s="15"/>
      <c r="G17117" s="7"/>
      <c r="H17117" s="7"/>
      <c r="I17117" s="7"/>
      <c r="J17117" s="7"/>
      <c r="K17117" s="7"/>
      <c r="L17117" s="7"/>
      <c r="M17117" s="7"/>
      <c r="N17117" s="7"/>
      <c r="O17117" s="7"/>
      <c r="P17117" s="7"/>
      <c r="Q17117" s="7"/>
      <c r="R17117" s="7"/>
      <c r="S17117" s="7"/>
      <c r="T17117" s="7"/>
      <c r="U17117" s="7"/>
      <c r="V17117" s="7"/>
      <c r="W17117" s="7"/>
      <c r="X17117" s="7"/>
      <c r="Y17117" s="7"/>
      <c r="Z17117" s="7"/>
      <c r="AA17117" s="7"/>
      <c r="AB17117" s="7"/>
      <c r="AC17117" s="7"/>
      <c r="AD17117" s="7"/>
      <c r="AE17117" s="7"/>
    </row>
    <row r="17119" spans="3:31" s="8" customFormat="1">
      <c r="C17119" s="15"/>
      <c r="G17119" s="7"/>
      <c r="H17119" s="7"/>
      <c r="I17119" s="7"/>
      <c r="J17119" s="7"/>
      <c r="K17119" s="7"/>
      <c r="L17119" s="7"/>
      <c r="M17119" s="7"/>
      <c r="N17119" s="7"/>
      <c r="O17119" s="7"/>
      <c r="P17119" s="7"/>
      <c r="Q17119" s="7"/>
      <c r="R17119" s="7"/>
      <c r="S17119" s="7"/>
      <c r="T17119" s="7"/>
      <c r="U17119" s="7"/>
      <c r="V17119" s="7"/>
      <c r="W17119" s="7"/>
      <c r="X17119" s="7"/>
      <c r="Y17119" s="7"/>
      <c r="Z17119" s="7"/>
      <c r="AA17119" s="7"/>
      <c r="AB17119" s="7"/>
      <c r="AC17119" s="7"/>
      <c r="AD17119" s="7"/>
      <c r="AE17119" s="7"/>
    </row>
    <row r="17121" spans="3:31" s="8" customFormat="1">
      <c r="C17121" s="15"/>
      <c r="G17121" s="7"/>
      <c r="H17121" s="7"/>
      <c r="I17121" s="7"/>
      <c r="J17121" s="7"/>
      <c r="K17121" s="7"/>
      <c r="L17121" s="7"/>
      <c r="M17121" s="7"/>
      <c r="N17121" s="7"/>
      <c r="O17121" s="7"/>
      <c r="P17121" s="7"/>
      <c r="Q17121" s="7"/>
      <c r="R17121" s="7"/>
      <c r="S17121" s="7"/>
      <c r="T17121" s="7"/>
      <c r="U17121" s="7"/>
      <c r="V17121" s="7"/>
      <c r="W17121" s="7"/>
      <c r="X17121" s="7"/>
      <c r="Y17121" s="7"/>
      <c r="Z17121" s="7"/>
      <c r="AA17121" s="7"/>
      <c r="AB17121" s="7"/>
      <c r="AC17121" s="7"/>
      <c r="AD17121" s="7"/>
      <c r="AE17121" s="7"/>
    </row>
    <row r="17123" spans="3:31" s="8" customFormat="1">
      <c r="C17123" s="15"/>
      <c r="G17123" s="7"/>
      <c r="H17123" s="7"/>
      <c r="I17123" s="7"/>
      <c r="J17123" s="7"/>
      <c r="K17123" s="7"/>
      <c r="L17123" s="7"/>
      <c r="M17123" s="7"/>
      <c r="N17123" s="7"/>
      <c r="O17123" s="7"/>
      <c r="P17123" s="7"/>
      <c r="Q17123" s="7"/>
      <c r="R17123" s="7"/>
      <c r="S17123" s="7"/>
      <c r="T17123" s="7"/>
      <c r="U17123" s="7"/>
      <c r="V17123" s="7"/>
      <c r="W17123" s="7"/>
      <c r="X17123" s="7"/>
      <c r="Y17123" s="7"/>
      <c r="Z17123" s="7"/>
      <c r="AA17123" s="7"/>
      <c r="AB17123" s="7"/>
      <c r="AC17123" s="7"/>
      <c r="AD17123" s="7"/>
      <c r="AE17123" s="7"/>
    </row>
    <row r="17125" spans="3:31" s="8" customFormat="1">
      <c r="C17125" s="15"/>
      <c r="G17125" s="7"/>
      <c r="H17125" s="7"/>
      <c r="I17125" s="7"/>
      <c r="J17125" s="7"/>
      <c r="K17125" s="7"/>
      <c r="L17125" s="7"/>
      <c r="M17125" s="7"/>
      <c r="N17125" s="7"/>
      <c r="O17125" s="7"/>
      <c r="P17125" s="7"/>
      <c r="Q17125" s="7"/>
      <c r="R17125" s="7"/>
      <c r="S17125" s="7"/>
      <c r="T17125" s="7"/>
      <c r="U17125" s="7"/>
      <c r="V17125" s="7"/>
      <c r="W17125" s="7"/>
      <c r="X17125" s="7"/>
      <c r="Y17125" s="7"/>
      <c r="Z17125" s="7"/>
      <c r="AA17125" s="7"/>
      <c r="AB17125" s="7"/>
      <c r="AC17125" s="7"/>
      <c r="AD17125" s="7"/>
      <c r="AE17125" s="7"/>
    </row>
    <row r="17127" spans="3:31" s="8" customFormat="1">
      <c r="C17127" s="15"/>
      <c r="G17127" s="7"/>
      <c r="H17127" s="7"/>
      <c r="I17127" s="7"/>
      <c r="J17127" s="7"/>
      <c r="K17127" s="7"/>
      <c r="L17127" s="7"/>
      <c r="M17127" s="7"/>
      <c r="N17127" s="7"/>
      <c r="O17127" s="7"/>
      <c r="P17127" s="7"/>
      <c r="Q17127" s="7"/>
      <c r="R17127" s="7"/>
      <c r="S17127" s="7"/>
      <c r="T17127" s="7"/>
      <c r="U17127" s="7"/>
      <c r="V17127" s="7"/>
      <c r="W17127" s="7"/>
      <c r="X17127" s="7"/>
      <c r="Y17127" s="7"/>
      <c r="Z17127" s="7"/>
      <c r="AA17127" s="7"/>
      <c r="AB17127" s="7"/>
      <c r="AC17127" s="7"/>
      <c r="AD17127" s="7"/>
      <c r="AE17127" s="7"/>
    </row>
    <row r="17129" spans="3:31" s="8" customFormat="1">
      <c r="C17129" s="15"/>
      <c r="G17129" s="7"/>
      <c r="H17129" s="7"/>
      <c r="I17129" s="7"/>
      <c r="J17129" s="7"/>
      <c r="K17129" s="7"/>
      <c r="L17129" s="7"/>
      <c r="M17129" s="7"/>
      <c r="N17129" s="7"/>
      <c r="O17129" s="7"/>
      <c r="P17129" s="7"/>
      <c r="Q17129" s="7"/>
      <c r="R17129" s="7"/>
      <c r="S17129" s="7"/>
      <c r="T17129" s="7"/>
      <c r="U17129" s="7"/>
      <c r="V17129" s="7"/>
      <c r="W17129" s="7"/>
      <c r="X17129" s="7"/>
      <c r="Y17129" s="7"/>
      <c r="Z17129" s="7"/>
      <c r="AA17129" s="7"/>
      <c r="AB17129" s="7"/>
      <c r="AC17129" s="7"/>
      <c r="AD17129" s="7"/>
      <c r="AE17129" s="7"/>
    </row>
    <row r="17131" spans="3:31" s="8" customFormat="1">
      <c r="C17131" s="15"/>
      <c r="G17131" s="7"/>
      <c r="H17131" s="7"/>
      <c r="I17131" s="7"/>
      <c r="J17131" s="7"/>
      <c r="K17131" s="7"/>
      <c r="L17131" s="7"/>
      <c r="M17131" s="7"/>
      <c r="N17131" s="7"/>
      <c r="O17131" s="7"/>
      <c r="P17131" s="7"/>
      <c r="Q17131" s="7"/>
      <c r="R17131" s="7"/>
      <c r="S17131" s="7"/>
      <c r="T17131" s="7"/>
      <c r="U17131" s="7"/>
      <c r="V17131" s="7"/>
      <c r="W17131" s="7"/>
      <c r="X17131" s="7"/>
      <c r="Y17131" s="7"/>
      <c r="Z17131" s="7"/>
      <c r="AA17131" s="7"/>
      <c r="AB17131" s="7"/>
      <c r="AC17131" s="7"/>
      <c r="AD17131" s="7"/>
      <c r="AE17131" s="7"/>
    </row>
    <row r="17133" spans="3:31" s="8" customFormat="1">
      <c r="C17133" s="15"/>
      <c r="G17133" s="7"/>
      <c r="H17133" s="7"/>
      <c r="I17133" s="7"/>
      <c r="J17133" s="7"/>
      <c r="K17133" s="7"/>
      <c r="L17133" s="7"/>
      <c r="M17133" s="7"/>
      <c r="N17133" s="7"/>
      <c r="O17133" s="7"/>
      <c r="P17133" s="7"/>
      <c r="Q17133" s="7"/>
      <c r="R17133" s="7"/>
      <c r="S17133" s="7"/>
      <c r="T17133" s="7"/>
      <c r="U17133" s="7"/>
      <c r="V17133" s="7"/>
      <c r="W17133" s="7"/>
      <c r="X17133" s="7"/>
      <c r="Y17133" s="7"/>
      <c r="Z17133" s="7"/>
      <c r="AA17133" s="7"/>
      <c r="AB17133" s="7"/>
      <c r="AC17133" s="7"/>
      <c r="AD17133" s="7"/>
      <c r="AE17133" s="7"/>
    </row>
    <row r="17135" spans="3:31" s="8" customFormat="1">
      <c r="C17135" s="15"/>
      <c r="G17135" s="7"/>
      <c r="H17135" s="7"/>
      <c r="I17135" s="7"/>
      <c r="J17135" s="7"/>
      <c r="K17135" s="7"/>
      <c r="L17135" s="7"/>
      <c r="M17135" s="7"/>
      <c r="N17135" s="7"/>
      <c r="O17135" s="7"/>
      <c r="P17135" s="7"/>
      <c r="Q17135" s="7"/>
      <c r="R17135" s="7"/>
      <c r="S17135" s="7"/>
      <c r="T17135" s="7"/>
      <c r="U17135" s="7"/>
      <c r="V17135" s="7"/>
      <c r="W17135" s="7"/>
      <c r="X17135" s="7"/>
      <c r="Y17135" s="7"/>
      <c r="Z17135" s="7"/>
      <c r="AA17135" s="7"/>
      <c r="AB17135" s="7"/>
      <c r="AC17135" s="7"/>
      <c r="AD17135" s="7"/>
      <c r="AE17135" s="7"/>
    </row>
    <row r="17137" spans="3:31" s="8" customFormat="1">
      <c r="C17137" s="15"/>
      <c r="G17137" s="7"/>
      <c r="H17137" s="7"/>
      <c r="I17137" s="7"/>
      <c r="J17137" s="7"/>
      <c r="K17137" s="7"/>
      <c r="L17137" s="7"/>
      <c r="M17137" s="7"/>
      <c r="N17137" s="7"/>
      <c r="O17137" s="7"/>
      <c r="P17137" s="7"/>
      <c r="Q17137" s="7"/>
      <c r="R17137" s="7"/>
      <c r="S17137" s="7"/>
      <c r="T17137" s="7"/>
      <c r="U17137" s="7"/>
      <c r="V17137" s="7"/>
      <c r="W17137" s="7"/>
      <c r="X17137" s="7"/>
      <c r="Y17137" s="7"/>
      <c r="Z17137" s="7"/>
      <c r="AA17137" s="7"/>
      <c r="AB17137" s="7"/>
      <c r="AC17137" s="7"/>
      <c r="AD17137" s="7"/>
      <c r="AE17137" s="7"/>
    </row>
    <row r="17139" spans="3:31" s="8" customFormat="1">
      <c r="C17139" s="15"/>
      <c r="G17139" s="7"/>
      <c r="H17139" s="7"/>
      <c r="I17139" s="7"/>
      <c r="J17139" s="7"/>
      <c r="K17139" s="7"/>
      <c r="L17139" s="7"/>
      <c r="M17139" s="7"/>
      <c r="N17139" s="7"/>
      <c r="O17139" s="7"/>
      <c r="P17139" s="7"/>
      <c r="Q17139" s="7"/>
      <c r="R17139" s="7"/>
      <c r="S17139" s="7"/>
      <c r="T17139" s="7"/>
      <c r="U17139" s="7"/>
      <c r="V17139" s="7"/>
      <c r="W17139" s="7"/>
      <c r="X17139" s="7"/>
      <c r="Y17139" s="7"/>
      <c r="Z17139" s="7"/>
      <c r="AA17139" s="7"/>
      <c r="AB17139" s="7"/>
      <c r="AC17139" s="7"/>
      <c r="AD17139" s="7"/>
      <c r="AE17139" s="7"/>
    </row>
    <row r="17141" spans="3:31" s="8" customFormat="1">
      <c r="C17141" s="15"/>
      <c r="G17141" s="7"/>
      <c r="H17141" s="7"/>
      <c r="I17141" s="7"/>
      <c r="J17141" s="7"/>
      <c r="K17141" s="7"/>
      <c r="L17141" s="7"/>
      <c r="M17141" s="7"/>
      <c r="N17141" s="7"/>
      <c r="O17141" s="7"/>
      <c r="P17141" s="7"/>
      <c r="Q17141" s="7"/>
      <c r="R17141" s="7"/>
      <c r="S17141" s="7"/>
      <c r="T17141" s="7"/>
      <c r="U17141" s="7"/>
      <c r="V17141" s="7"/>
      <c r="W17141" s="7"/>
      <c r="X17141" s="7"/>
      <c r="Y17141" s="7"/>
      <c r="Z17141" s="7"/>
      <c r="AA17141" s="7"/>
      <c r="AB17141" s="7"/>
      <c r="AC17141" s="7"/>
      <c r="AD17141" s="7"/>
      <c r="AE17141" s="7"/>
    </row>
    <row r="17143" spans="3:31" s="8" customFormat="1">
      <c r="C17143" s="15"/>
      <c r="G17143" s="7"/>
      <c r="H17143" s="7"/>
      <c r="I17143" s="7"/>
      <c r="J17143" s="7"/>
      <c r="K17143" s="7"/>
      <c r="L17143" s="7"/>
      <c r="M17143" s="7"/>
      <c r="N17143" s="7"/>
      <c r="O17143" s="7"/>
      <c r="P17143" s="7"/>
      <c r="Q17143" s="7"/>
      <c r="R17143" s="7"/>
      <c r="S17143" s="7"/>
      <c r="T17143" s="7"/>
      <c r="U17143" s="7"/>
      <c r="V17143" s="7"/>
      <c r="W17143" s="7"/>
      <c r="X17143" s="7"/>
      <c r="Y17143" s="7"/>
      <c r="Z17143" s="7"/>
      <c r="AA17143" s="7"/>
      <c r="AB17143" s="7"/>
      <c r="AC17143" s="7"/>
      <c r="AD17143" s="7"/>
      <c r="AE17143" s="7"/>
    </row>
    <row r="17145" spans="3:31" s="8" customFormat="1">
      <c r="C17145" s="15"/>
      <c r="G17145" s="7"/>
      <c r="H17145" s="7"/>
      <c r="I17145" s="7"/>
      <c r="J17145" s="7"/>
      <c r="K17145" s="7"/>
      <c r="L17145" s="7"/>
      <c r="M17145" s="7"/>
      <c r="N17145" s="7"/>
      <c r="O17145" s="7"/>
      <c r="P17145" s="7"/>
      <c r="Q17145" s="7"/>
      <c r="R17145" s="7"/>
      <c r="S17145" s="7"/>
      <c r="T17145" s="7"/>
      <c r="U17145" s="7"/>
      <c r="V17145" s="7"/>
      <c r="W17145" s="7"/>
      <c r="X17145" s="7"/>
      <c r="Y17145" s="7"/>
      <c r="Z17145" s="7"/>
      <c r="AA17145" s="7"/>
      <c r="AB17145" s="7"/>
      <c r="AC17145" s="7"/>
      <c r="AD17145" s="7"/>
      <c r="AE17145" s="7"/>
    </row>
    <row r="17147" spans="3:31" s="8" customFormat="1">
      <c r="C17147" s="15"/>
      <c r="G17147" s="7"/>
      <c r="H17147" s="7"/>
      <c r="I17147" s="7"/>
      <c r="J17147" s="7"/>
      <c r="K17147" s="7"/>
      <c r="L17147" s="7"/>
      <c r="M17147" s="7"/>
      <c r="N17147" s="7"/>
      <c r="O17147" s="7"/>
      <c r="P17147" s="7"/>
      <c r="Q17147" s="7"/>
      <c r="R17147" s="7"/>
      <c r="S17147" s="7"/>
      <c r="T17147" s="7"/>
      <c r="U17147" s="7"/>
      <c r="V17147" s="7"/>
      <c r="W17147" s="7"/>
      <c r="X17147" s="7"/>
      <c r="Y17147" s="7"/>
      <c r="Z17147" s="7"/>
      <c r="AA17147" s="7"/>
      <c r="AB17147" s="7"/>
      <c r="AC17147" s="7"/>
      <c r="AD17147" s="7"/>
      <c r="AE17147" s="7"/>
    </row>
    <row r="17149" spans="3:31" s="8" customFormat="1">
      <c r="C17149" s="15"/>
      <c r="G17149" s="7"/>
      <c r="H17149" s="7"/>
      <c r="I17149" s="7"/>
      <c r="J17149" s="7"/>
      <c r="K17149" s="7"/>
      <c r="L17149" s="7"/>
      <c r="M17149" s="7"/>
      <c r="N17149" s="7"/>
      <c r="O17149" s="7"/>
      <c r="P17149" s="7"/>
      <c r="Q17149" s="7"/>
      <c r="R17149" s="7"/>
      <c r="S17149" s="7"/>
      <c r="T17149" s="7"/>
      <c r="U17149" s="7"/>
      <c r="V17149" s="7"/>
      <c r="W17149" s="7"/>
      <c r="X17149" s="7"/>
      <c r="Y17149" s="7"/>
      <c r="Z17149" s="7"/>
      <c r="AA17149" s="7"/>
      <c r="AB17149" s="7"/>
      <c r="AC17149" s="7"/>
      <c r="AD17149" s="7"/>
      <c r="AE17149" s="7"/>
    </row>
    <row r="17151" spans="3:31" s="8" customFormat="1">
      <c r="C17151" s="15"/>
      <c r="G17151" s="7"/>
      <c r="H17151" s="7"/>
      <c r="I17151" s="7"/>
      <c r="J17151" s="7"/>
      <c r="K17151" s="7"/>
      <c r="L17151" s="7"/>
      <c r="M17151" s="7"/>
      <c r="N17151" s="7"/>
      <c r="O17151" s="7"/>
      <c r="P17151" s="7"/>
      <c r="Q17151" s="7"/>
      <c r="R17151" s="7"/>
      <c r="S17151" s="7"/>
      <c r="T17151" s="7"/>
      <c r="U17151" s="7"/>
      <c r="V17151" s="7"/>
      <c r="W17151" s="7"/>
      <c r="X17151" s="7"/>
      <c r="Y17151" s="7"/>
      <c r="Z17151" s="7"/>
      <c r="AA17151" s="7"/>
      <c r="AB17151" s="7"/>
      <c r="AC17151" s="7"/>
      <c r="AD17151" s="7"/>
      <c r="AE17151" s="7"/>
    </row>
    <row r="17153" spans="3:31" s="8" customFormat="1">
      <c r="C17153" s="15"/>
      <c r="G17153" s="7"/>
      <c r="H17153" s="7"/>
      <c r="I17153" s="7"/>
      <c r="J17153" s="7"/>
      <c r="K17153" s="7"/>
      <c r="L17153" s="7"/>
      <c r="M17153" s="7"/>
      <c r="N17153" s="7"/>
      <c r="O17153" s="7"/>
      <c r="P17153" s="7"/>
      <c r="Q17153" s="7"/>
      <c r="R17153" s="7"/>
      <c r="S17153" s="7"/>
      <c r="T17153" s="7"/>
      <c r="U17153" s="7"/>
      <c r="V17153" s="7"/>
      <c r="W17153" s="7"/>
      <c r="X17153" s="7"/>
      <c r="Y17153" s="7"/>
      <c r="Z17153" s="7"/>
      <c r="AA17153" s="7"/>
      <c r="AB17153" s="7"/>
      <c r="AC17153" s="7"/>
      <c r="AD17153" s="7"/>
      <c r="AE17153" s="7"/>
    </row>
    <row r="17155" spans="3:31" s="8" customFormat="1">
      <c r="C17155" s="15"/>
      <c r="G17155" s="7"/>
      <c r="H17155" s="7"/>
      <c r="I17155" s="7"/>
      <c r="J17155" s="7"/>
      <c r="K17155" s="7"/>
      <c r="L17155" s="7"/>
      <c r="M17155" s="7"/>
      <c r="N17155" s="7"/>
      <c r="O17155" s="7"/>
      <c r="P17155" s="7"/>
      <c r="Q17155" s="7"/>
      <c r="R17155" s="7"/>
      <c r="S17155" s="7"/>
      <c r="T17155" s="7"/>
      <c r="U17155" s="7"/>
      <c r="V17155" s="7"/>
      <c r="W17155" s="7"/>
      <c r="X17155" s="7"/>
      <c r="Y17155" s="7"/>
      <c r="Z17155" s="7"/>
      <c r="AA17155" s="7"/>
      <c r="AB17155" s="7"/>
      <c r="AC17155" s="7"/>
      <c r="AD17155" s="7"/>
      <c r="AE17155" s="7"/>
    </row>
    <row r="17157" spans="3:31" s="8" customFormat="1">
      <c r="C17157" s="15"/>
      <c r="G17157" s="7"/>
      <c r="H17157" s="7"/>
      <c r="I17157" s="7"/>
      <c r="J17157" s="7"/>
      <c r="K17157" s="7"/>
      <c r="L17157" s="7"/>
      <c r="M17157" s="7"/>
      <c r="N17157" s="7"/>
      <c r="O17157" s="7"/>
      <c r="P17157" s="7"/>
      <c r="Q17157" s="7"/>
      <c r="R17157" s="7"/>
      <c r="S17157" s="7"/>
      <c r="T17157" s="7"/>
      <c r="U17157" s="7"/>
      <c r="V17157" s="7"/>
      <c r="W17157" s="7"/>
      <c r="X17157" s="7"/>
      <c r="Y17157" s="7"/>
      <c r="Z17157" s="7"/>
      <c r="AA17157" s="7"/>
      <c r="AB17157" s="7"/>
      <c r="AC17157" s="7"/>
      <c r="AD17157" s="7"/>
      <c r="AE17157" s="7"/>
    </row>
    <row r="17159" spans="3:31" s="8" customFormat="1">
      <c r="C17159" s="15"/>
      <c r="G17159" s="7"/>
      <c r="H17159" s="7"/>
      <c r="I17159" s="7"/>
      <c r="J17159" s="7"/>
      <c r="K17159" s="7"/>
      <c r="L17159" s="7"/>
      <c r="M17159" s="7"/>
      <c r="N17159" s="7"/>
      <c r="O17159" s="7"/>
      <c r="P17159" s="7"/>
      <c r="Q17159" s="7"/>
      <c r="R17159" s="7"/>
      <c r="S17159" s="7"/>
      <c r="T17159" s="7"/>
      <c r="U17159" s="7"/>
      <c r="V17159" s="7"/>
      <c r="W17159" s="7"/>
      <c r="X17159" s="7"/>
      <c r="Y17159" s="7"/>
      <c r="Z17159" s="7"/>
      <c r="AA17159" s="7"/>
      <c r="AB17159" s="7"/>
      <c r="AC17159" s="7"/>
      <c r="AD17159" s="7"/>
      <c r="AE17159" s="7"/>
    </row>
    <row r="17161" spans="3:31" s="8" customFormat="1">
      <c r="C17161" s="15"/>
      <c r="G17161" s="7"/>
      <c r="H17161" s="7"/>
      <c r="I17161" s="7"/>
      <c r="J17161" s="7"/>
      <c r="K17161" s="7"/>
      <c r="L17161" s="7"/>
      <c r="M17161" s="7"/>
      <c r="N17161" s="7"/>
      <c r="O17161" s="7"/>
      <c r="P17161" s="7"/>
      <c r="Q17161" s="7"/>
      <c r="R17161" s="7"/>
      <c r="S17161" s="7"/>
      <c r="T17161" s="7"/>
      <c r="U17161" s="7"/>
      <c r="V17161" s="7"/>
      <c r="W17161" s="7"/>
      <c r="X17161" s="7"/>
      <c r="Y17161" s="7"/>
      <c r="Z17161" s="7"/>
      <c r="AA17161" s="7"/>
      <c r="AB17161" s="7"/>
      <c r="AC17161" s="7"/>
      <c r="AD17161" s="7"/>
      <c r="AE17161" s="7"/>
    </row>
    <row r="17163" spans="3:31" s="8" customFormat="1">
      <c r="C17163" s="15"/>
      <c r="G17163" s="7"/>
      <c r="H17163" s="7"/>
      <c r="I17163" s="7"/>
      <c r="J17163" s="7"/>
      <c r="K17163" s="7"/>
      <c r="L17163" s="7"/>
      <c r="M17163" s="7"/>
      <c r="N17163" s="7"/>
      <c r="O17163" s="7"/>
      <c r="P17163" s="7"/>
      <c r="Q17163" s="7"/>
      <c r="R17163" s="7"/>
      <c r="S17163" s="7"/>
      <c r="T17163" s="7"/>
      <c r="U17163" s="7"/>
      <c r="V17163" s="7"/>
      <c r="W17163" s="7"/>
      <c r="X17163" s="7"/>
      <c r="Y17163" s="7"/>
      <c r="Z17163" s="7"/>
      <c r="AA17163" s="7"/>
      <c r="AB17163" s="7"/>
      <c r="AC17163" s="7"/>
      <c r="AD17163" s="7"/>
      <c r="AE17163" s="7"/>
    </row>
    <row r="17165" spans="3:31" s="8" customFormat="1">
      <c r="C17165" s="15"/>
      <c r="G17165" s="7"/>
      <c r="H17165" s="7"/>
      <c r="I17165" s="7"/>
      <c r="J17165" s="7"/>
      <c r="K17165" s="7"/>
      <c r="L17165" s="7"/>
      <c r="M17165" s="7"/>
      <c r="N17165" s="7"/>
      <c r="O17165" s="7"/>
      <c r="P17165" s="7"/>
      <c r="Q17165" s="7"/>
      <c r="R17165" s="7"/>
      <c r="S17165" s="7"/>
      <c r="T17165" s="7"/>
      <c r="U17165" s="7"/>
      <c r="V17165" s="7"/>
      <c r="W17165" s="7"/>
      <c r="X17165" s="7"/>
      <c r="Y17165" s="7"/>
      <c r="Z17165" s="7"/>
      <c r="AA17165" s="7"/>
      <c r="AB17165" s="7"/>
      <c r="AC17165" s="7"/>
      <c r="AD17165" s="7"/>
      <c r="AE17165" s="7"/>
    </row>
    <row r="17167" spans="3:31" s="8" customFormat="1">
      <c r="C17167" s="15"/>
      <c r="G17167" s="7"/>
      <c r="H17167" s="7"/>
      <c r="I17167" s="7"/>
      <c r="J17167" s="7"/>
      <c r="K17167" s="7"/>
      <c r="L17167" s="7"/>
      <c r="M17167" s="7"/>
      <c r="N17167" s="7"/>
      <c r="O17167" s="7"/>
      <c r="P17167" s="7"/>
      <c r="Q17167" s="7"/>
      <c r="R17167" s="7"/>
      <c r="S17167" s="7"/>
      <c r="T17167" s="7"/>
      <c r="U17167" s="7"/>
      <c r="V17167" s="7"/>
      <c r="W17167" s="7"/>
      <c r="X17167" s="7"/>
      <c r="Y17167" s="7"/>
      <c r="Z17167" s="7"/>
      <c r="AA17167" s="7"/>
      <c r="AB17167" s="7"/>
      <c r="AC17167" s="7"/>
      <c r="AD17167" s="7"/>
      <c r="AE17167" s="7"/>
    </row>
    <row r="17169" spans="3:31" s="8" customFormat="1">
      <c r="C17169" s="15"/>
      <c r="G17169" s="7"/>
      <c r="H17169" s="7"/>
      <c r="I17169" s="7"/>
      <c r="J17169" s="7"/>
      <c r="K17169" s="7"/>
      <c r="L17169" s="7"/>
      <c r="M17169" s="7"/>
      <c r="N17169" s="7"/>
      <c r="O17169" s="7"/>
      <c r="P17169" s="7"/>
      <c r="Q17169" s="7"/>
      <c r="R17169" s="7"/>
      <c r="S17169" s="7"/>
      <c r="T17169" s="7"/>
      <c r="U17169" s="7"/>
      <c r="V17169" s="7"/>
      <c r="W17169" s="7"/>
      <c r="X17169" s="7"/>
      <c r="Y17169" s="7"/>
      <c r="Z17169" s="7"/>
      <c r="AA17169" s="7"/>
      <c r="AB17169" s="7"/>
      <c r="AC17169" s="7"/>
      <c r="AD17169" s="7"/>
      <c r="AE17169" s="7"/>
    </row>
    <row r="17171" spans="3:31" s="8" customFormat="1">
      <c r="C17171" s="15"/>
      <c r="G17171" s="7"/>
      <c r="H17171" s="7"/>
      <c r="I17171" s="7"/>
      <c r="J17171" s="7"/>
      <c r="K17171" s="7"/>
      <c r="L17171" s="7"/>
      <c r="M17171" s="7"/>
      <c r="N17171" s="7"/>
      <c r="O17171" s="7"/>
      <c r="P17171" s="7"/>
      <c r="Q17171" s="7"/>
      <c r="R17171" s="7"/>
      <c r="S17171" s="7"/>
      <c r="T17171" s="7"/>
      <c r="U17171" s="7"/>
      <c r="V17171" s="7"/>
      <c r="W17171" s="7"/>
      <c r="X17171" s="7"/>
      <c r="Y17171" s="7"/>
      <c r="Z17171" s="7"/>
      <c r="AA17171" s="7"/>
      <c r="AB17171" s="7"/>
      <c r="AC17171" s="7"/>
      <c r="AD17171" s="7"/>
      <c r="AE17171" s="7"/>
    </row>
    <row r="17173" spans="3:31" s="8" customFormat="1">
      <c r="C17173" s="15"/>
      <c r="G17173" s="7"/>
      <c r="H17173" s="7"/>
      <c r="I17173" s="7"/>
      <c r="J17173" s="7"/>
      <c r="K17173" s="7"/>
      <c r="L17173" s="7"/>
      <c r="M17173" s="7"/>
      <c r="N17173" s="7"/>
      <c r="O17173" s="7"/>
      <c r="P17173" s="7"/>
      <c r="Q17173" s="7"/>
      <c r="R17173" s="7"/>
      <c r="S17173" s="7"/>
      <c r="T17173" s="7"/>
      <c r="U17173" s="7"/>
      <c r="V17173" s="7"/>
      <c r="W17173" s="7"/>
      <c r="X17173" s="7"/>
      <c r="Y17173" s="7"/>
      <c r="Z17173" s="7"/>
      <c r="AA17173" s="7"/>
      <c r="AB17173" s="7"/>
      <c r="AC17173" s="7"/>
      <c r="AD17173" s="7"/>
      <c r="AE17173" s="7"/>
    </row>
    <row r="17175" spans="3:31" s="8" customFormat="1">
      <c r="C17175" s="15"/>
      <c r="G17175" s="7"/>
      <c r="H17175" s="7"/>
      <c r="I17175" s="7"/>
      <c r="J17175" s="7"/>
      <c r="K17175" s="7"/>
      <c r="L17175" s="7"/>
      <c r="M17175" s="7"/>
      <c r="N17175" s="7"/>
      <c r="O17175" s="7"/>
      <c r="P17175" s="7"/>
      <c r="Q17175" s="7"/>
      <c r="R17175" s="7"/>
      <c r="S17175" s="7"/>
      <c r="T17175" s="7"/>
      <c r="U17175" s="7"/>
      <c r="V17175" s="7"/>
      <c r="W17175" s="7"/>
      <c r="X17175" s="7"/>
      <c r="Y17175" s="7"/>
      <c r="Z17175" s="7"/>
      <c r="AA17175" s="7"/>
      <c r="AB17175" s="7"/>
      <c r="AC17175" s="7"/>
      <c r="AD17175" s="7"/>
      <c r="AE17175" s="7"/>
    </row>
    <row r="17177" spans="3:31" s="8" customFormat="1">
      <c r="C17177" s="15"/>
      <c r="G17177" s="7"/>
      <c r="H17177" s="7"/>
      <c r="I17177" s="7"/>
      <c r="J17177" s="7"/>
      <c r="K17177" s="7"/>
      <c r="L17177" s="7"/>
      <c r="M17177" s="7"/>
      <c r="N17177" s="7"/>
      <c r="O17177" s="7"/>
      <c r="P17177" s="7"/>
      <c r="Q17177" s="7"/>
      <c r="R17177" s="7"/>
      <c r="S17177" s="7"/>
      <c r="T17177" s="7"/>
      <c r="U17177" s="7"/>
      <c r="V17177" s="7"/>
      <c r="W17177" s="7"/>
      <c r="X17177" s="7"/>
      <c r="Y17177" s="7"/>
      <c r="Z17177" s="7"/>
      <c r="AA17177" s="7"/>
      <c r="AB17177" s="7"/>
      <c r="AC17177" s="7"/>
      <c r="AD17177" s="7"/>
      <c r="AE17177" s="7"/>
    </row>
    <row r="17179" spans="3:31" s="8" customFormat="1">
      <c r="C17179" s="15"/>
      <c r="G17179" s="7"/>
      <c r="H17179" s="7"/>
      <c r="I17179" s="7"/>
      <c r="J17179" s="7"/>
      <c r="K17179" s="7"/>
      <c r="L17179" s="7"/>
      <c r="M17179" s="7"/>
      <c r="N17179" s="7"/>
      <c r="O17179" s="7"/>
      <c r="P17179" s="7"/>
      <c r="Q17179" s="7"/>
      <c r="R17179" s="7"/>
      <c r="S17179" s="7"/>
      <c r="T17179" s="7"/>
      <c r="U17179" s="7"/>
      <c r="V17179" s="7"/>
      <c r="W17179" s="7"/>
      <c r="X17179" s="7"/>
      <c r="Y17179" s="7"/>
      <c r="Z17179" s="7"/>
      <c r="AA17179" s="7"/>
      <c r="AB17179" s="7"/>
      <c r="AC17179" s="7"/>
      <c r="AD17179" s="7"/>
      <c r="AE17179" s="7"/>
    </row>
    <row r="17181" spans="3:31" s="8" customFormat="1">
      <c r="C17181" s="15"/>
      <c r="G17181" s="7"/>
      <c r="H17181" s="7"/>
      <c r="I17181" s="7"/>
      <c r="J17181" s="7"/>
      <c r="K17181" s="7"/>
      <c r="L17181" s="7"/>
      <c r="M17181" s="7"/>
      <c r="N17181" s="7"/>
      <c r="O17181" s="7"/>
      <c r="P17181" s="7"/>
      <c r="Q17181" s="7"/>
      <c r="R17181" s="7"/>
      <c r="S17181" s="7"/>
      <c r="T17181" s="7"/>
      <c r="U17181" s="7"/>
      <c r="V17181" s="7"/>
      <c r="W17181" s="7"/>
      <c r="X17181" s="7"/>
      <c r="Y17181" s="7"/>
      <c r="Z17181" s="7"/>
      <c r="AA17181" s="7"/>
      <c r="AB17181" s="7"/>
      <c r="AC17181" s="7"/>
      <c r="AD17181" s="7"/>
      <c r="AE17181" s="7"/>
    </row>
    <row r="17183" spans="3:31" s="8" customFormat="1">
      <c r="C17183" s="15"/>
      <c r="G17183" s="7"/>
      <c r="H17183" s="7"/>
      <c r="I17183" s="7"/>
      <c r="J17183" s="7"/>
      <c r="K17183" s="7"/>
      <c r="L17183" s="7"/>
      <c r="M17183" s="7"/>
      <c r="N17183" s="7"/>
      <c r="O17183" s="7"/>
      <c r="P17183" s="7"/>
      <c r="Q17183" s="7"/>
      <c r="R17183" s="7"/>
      <c r="S17183" s="7"/>
      <c r="T17183" s="7"/>
      <c r="U17183" s="7"/>
      <c r="V17183" s="7"/>
      <c r="W17183" s="7"/>
      <c r="X17183" s="7"/>
      <c r="Y17183" s="7"/>
      <c r="Z17183" s="7"/>
      <c r="AA17183" s="7"/>
      <c r="AB17183" s="7"/>
      <c r="AC17183" s="7"/>
      <c r="AD17183" s="7"/>
      <c r="AE17183" s="7"/>
    </row>
    <row r="17185" spans="3:31" s="8" customFormat="1">
      <c r="C17185" s="15"/>
      <c r="G17185" s="7"/>
      <c r="H17185" s="7"/>
      <c r="I17185" s="7"/>
      <c r="J17185" s="7"/>
      <c r="K17185" s="7"/>
      <c r="L17185" s="7"/>
      <c r="M17185" s="7"/>
      <c r="N17185" s="7"/>
      <c r="O17185" s="7"/>
      <c r="P17185" s="7"/>
      <c r="Q17185" s="7"/>
      <c r="R17185" s="7"/>
      <c r="S17185" s="7"/>
      <c r="T17185" s="7"/>
      <c r="U17185" s="7"/>
      <c r="V17185" s="7"/>
      <c r="W17185" s="7"/>
      <c r="X17185" s="7"/>
      <c r="Y17185" s="7"/>
      <c r="Z17185" s="7"/>
      <c r="AA17185" s="7"/>
      <c r="AB17185" s="7"/>
      <c r="AC17185" s="7"/>
      <c r="AD17185" s="7"/>
      <c r="AE17185" s="7"/>
    </row>
    <row r="17187" spans="3:31" s="8" customFormat="1">
      <c r="C17187" s="15"/>
      <c r="G17187" s="7"/>
      <c r="H17187" s="7"/>
      <c r="I17187" s="7"/>
      <c r="J17187" s="7"/>
      <c r="K17187" s="7"/>
      <c r="L17187" s="7"/>
      <c r="M17187" s="7"/>
      <c r="N17187" s="7"/>
      <c r="O17187" s="7"/>
      <c r="P17187" s="7"/>
      <c r="Q17187" s="7"/>
      <c r="R17187" s="7"/>
      <c r="S17187" s="7"/>
      <c r="T17187" s="7"/>
      <c r="U17187" s="7"/>
      <c r="V17187" s="7"/>
      <c r="W17187" s="7"/>
      <c r="X17187" s="7"/>
      <c r="Y17187" s="7"/>
      <c r="Z17187" s="7"/>
      <c r="AA17187" s="7"/>
      <c r="AB17187" s="7"/>
      <c r="AC17187" s="7"/>
      <c r="AD17187" s="7"/>
      <c r="AE17187" s="7"/>
    </row>
    <row r="17189" spans="3:31" s="8" customFormat="1">
      <c r="C17189" s="15"/>
      <c r="G17189" s="7"/>
      <c r="H17189" s="7"/>
      <c r="I17189" s="7"/>
      <c r="J17189" s="7"/>
      <c r="K17189" s="7"/>
      <c r="L17189" s="7"/>
      <c r="M17189" s="7"/>
      <c r="N17189" s="7"/>
      <c r="O17189" s="7"/>
      <c r="P17189" s="7"/>
      <c r="Q17189" s="7"/>
      <c r="R17189" s="7"/>
      <c r="S17189" s="7"/>
      <c r="T17189" s="7"/>
      <c r="U17189" s="7"/>
      <c r="V17189" s="7"/>
      <c r="W17189" s="7"/>
      <c r="X17189" s="7"/>
      <c r="Y17189" s="7"/>
      <c r="Z17189" s="7"/>
      <c r="AA17189" s="7"/>
      <c r="AB17189" s="7"/>
      <c r="AC17189" s="7"/>
      <c r="AD17189" s="7"/>
      <c r="AE17189" s="7"/>
    </row>
    <row r="17191" spans="3:31" s="8" customFormat="1">
      <c r="C17191" s="15"/>
      <c r="G17191" s="7"/>
      <c r="H17191" s="7"/>
      <c r="I17191" s="7"/>
      <c r="J17191" s="7"/>
      <c r="K17191" s="7"/>
      <c r="L17191" s="7"/>
      <c r="M17191" s="7"/>
      <c r="N17191" s="7"/>
      <c r="O17191" s="7"/>
      <c r="P17191" s="7"/>
      <c r="Q17191" s="7"/>
      <c r="R17191" s="7"/>
      <c r="S17191" s="7"/>
      <c r="T17191" s="7"/>
      <c r="U17191" s="7"/>
      <c r="V17191" s="7"/>
      <c r="W17191" s="7"/>
      <c r="X17191" s="7"/>
      <c r="Y17191" s="7"/>
      <c r="Z17191" s="7"/>
      <c r="AA17191" s="7"/>
      <c r="AB17191" s="7"/>
      <c r="AC17191" s="7"/>
      <c r="AD17191" s="7"/>
      <c r="AE17191" s="7"/>
    </row>
    <row r="17193" spans="3:31" s="8" customFormat="1">
      <c r="C17193" s="15"/>
      <c r="G17193" s="7"/>
      <c r="H17193" s="7"/>
      <c r="I17193" s="7"/>
      <c r="J17193" s="7"/>
      <c r="K17193" s="7"/>
      <c r="L17193" s="7"/>
      <c r="M17193" s="7"/>
      <c r="N17193" s="7"/>
      <c r="O17193" s="7"/>
      <c r="P17193" s="7"/>
      <c r="Q17193" s="7"/>
      <c r="R17193" s="7"/>
      <c r="S17193" s="7"/>
      <c r="T17193" s="7"/>
      <c r="U17193" s="7"/>
      <c r="V17193" s="7"/>
      <c r="W17193" s="7"/>
      <c r="X17193" s="7"/>
      <c r="Y17193" s="7"/>
      <c r="Z17193" s="7"/>
      <c r="AA17193" s="7"/>
      <c r="AB17193" s="7"/>
      <c r="AC17193" s="7"/>
      <c r="AD17193" s="7"/>
      <c r="AE17193" s="7"/>
    </row>
    <row r="17195" spans="3:31" s="8" customFormat="1">
      <c r="C17195" s="15"/>
      <c r="G17195" s="7"/>
      <c r="H17195" s="7"/>
      <c r="I17195" s="7"/>
      <c r="J17195" s="7"/>
      <c r="K17195" s="7"/>
      <c r="L17195" s="7"/>
      <c r="M17195" s="7"/>
      <c r="N17195" s="7"/>
      <c r="O17195" s="7"/>
      <c r="P17195" s="7"/>
      <c r="Q17195" s="7"/>
      <c r="R17195" s="7"/>
      <c r="S17195" s="7"/>
      <c r="T17195" s="7"/>
      <c r="U17195" s="7"/>
      <c r="V17195" s="7"/>
      <c r="W17195" s="7"/>
      <c r="X17195" s="7"/>
      <c r="Y17195" s="7"/>
      <c r="Z17195" s="7"/>
      <c r="AA17195" s="7"/>
      <c r="AB17195" s="7"/>
      <c r="AC17195" s="7"/>
      <c r="AD17195" s="7"/>
      <c r="AE17195" s="7"/>
    </row>
    <row r="17197" spans="3:31" s="8" customFormat="1">
      <c r="C17197" s="15"/>
      <c r="G17197" s="7"/>
      <c r="H17197" s="7"/>
      <c r="I17197" s="7"/>
      <c r="J17197" s="7"/>
      <c r="K17197" s="7"/>
      <c r="L17197" s="7"/>
      <c r="M17197" s="7"/>
      <c r="N17197" s="7"/>
      <c r="O17197" s="7"/>
      <c r="P17197" s="7"/>
      <c r="Q17197" s="7"/>
      <c r="R17197" s="7"/>
      <c r="S17197" s="7"/>
      <c r="T17197" s="7"/>
      <c r="U17197" s="7"/>
      <c r="V17197" s="7"/>
      <c r="W17197" s="7"/>
      <c r="X17197" s="7"/>
      <c r="Y17197" s="7"/>
      <c r="Z17197" s="7"/>
      <c r="AA17197" s="7"/>
      <c r="AB17197" s="7"/>
      <c r="AC17197" s="7"/>
      <c r="AD17197" s="7"/>
      <c r="AE17197" s="7"/>
    </row>
    <row r="17199" spans="3:31" s="8" customFormat="1">
      <c r="C17199" s="15"/>
      <c r="G17199" s="7"/>
      <c r="H17199" s="7"/>
      <c r="I17199" s="7"/>
      <c r="J17199" s="7"/>
      <c r="K17199" s="7"/>
      <c r="L17199" s="7"/>
      <c r="M17199" s="7"/>
      <c r="N17199" s="7"/>
      <c r="O17199" s="7"/>
      <c r="P17199" s="7"/>
      <c r="Q17199" s="7"/>
      <c r="R17199" s="7"/>
      <c r="S17199" s="7"/>
      <c r="T17199" s="7"/>
      <c r="U17199" s="7"/>
      <c r="V17199" s="7"/>
      <c r="W17199" s="7"/>
      <c r="X17199" s="7"/>
      <c r="Y17199" s="7"/>
      <c r="Z17199" s="7"/>
      <c r="AA17199" s="7"/>
      <c r="AB17199" s="7"/>
      <c r="AC17199" s="7"/>
      <c r="AD17199" s="7"/>
      <c r="AE17199" s="7"/>
    </row>
    <row r="17201" spans="3:31" s="8" customFormat="1">
      <c r="C17201" s="15"/>
      <c r="G17201" s="7"/>
      <c r="H17201" s="7"/>
      <c r="I17201" s="7"/>
      <c r="J17201" s="7"/>
      <c r="K17201" s="7"/>
      <c r="L17201" s="7"/>
      <c r="M17201" s="7"/>
      <c r="N17201" s="7"/>
      <c r="O17201" s="7"/>
      <c r="P17201" s="7"/>
      <c r="Q17201" s="7"/>
      <c r="R17201" s="7"/>
      <c r="S17201" s="7"/>
      <c r="T17201" s="7"/>
      <c r="U17201" s="7"/>
      <c r="V17201" s="7"/>
      <c r="W17201" s="7"/>
      <c r="X17201" s="7"/>
      <c r="Y17201" s="7"/>
      <c r="Z17201" s="7"/>
      <c r="AA17201" s="7"/>
      <c r="AB17201" s="7"/>
      <c r="AC17201" s="7"/>
      <c r="AD17201" s="7"/>
      <c r="AE17201" s="7"/>
    </row>
    <row r="17203" spans="3:31" s="8" customFormat="1">
      <c r="C17203" s="15"/>
      <c r="G17203" s="7"/>
      <c r="H17203" s="7"/>
      <c r="I17203" s="7"/>
      <c r="J17203" s="7"/>
      <c r="K17203" s="7"/>
      <c r="L17203" s="7"/>
      <c r="M17203" s="7"/>
      <c r="N17203" s="7"/>
      <c r="O17203" s="7"/>
      <c r="P17203" s="7"/>
      <c r="Q17203" s="7"/>
      <c r="R17203" s="7"/>
      <c r="S17203" s="7"/>
      <c r="T17203" s="7"/>
      <c r="U17203" s="7"/>
      <c r="V17203" s="7"/>
      <c r="W17203" s="7"/>
      <c r="X17203" s="7"/>
      <c r="Y17203" s="7"/>
      <c r="Z17203" s="7"/>
      <c r="AA17203" s="7"/>
      <c r="AB17203" s="7"/>
      <c r="AC17203" s="7"/>
      <c r="AD17203" s="7"/>
      <c r="AE17203" s="7"/>
    </row>
    <row r="17205" spans="3:31" s="8" customFormat="1">
      <c r="C17205" s="15"/>
      <c r="G17205" s="7"/>
      <c r="H17205" s="7"/>
      <c r="I17205" s="7"/>
      <c r="J17205" s="7"/>
      <c r="K17205" s="7"/>
      <c r="L17205" s="7"/>
      <c r="M17205" s="7"/>
      <c r="N17205" s="7"/>
      <c r="O17205" s="7"/>
      <c r="P17205" s="7"/>
      <c r="Q17205" s="7"/>
      <c r="R17205" s="7"/>
      <c r="S17205" s="7"/>
      <c r="T17205" s="7"/>
      <c r="U17205" s="7"/>
      <c r="V17205" s="7"/>
      <c r="W17205" s="7"/>
      <c r="X17205" s="7"/>
      <c r="Y17205" s="7"/>
      <c r="Z17205" s="7"/>
      <c r="AA17205" s="7"/>
      <c r="AB17205" s="7"/>
      <c r="AC17205" s="7"/>
      <c r="AD17205" s="7"/>
      <c r="AE17205" s="7"/>
    </row>
    <row r="17207" spans="3:31" s="8" customFormat="1">
      <c r="C17207" s="15"/>
      <c r="G17207" s="7"/>
      <c r="H17207" s="7"/>
      <c r="I17207" s="7"/>
      <c r="J17207" s="7"/>
      <c r="K17207" s="7"/>
      <c r="L17207" s="7"/>
      <c r="M17207" s="7"/>
      <c r="N17207" s="7"/>
      <c r="O17207" s="7"/>
      <c r="P17207" s="7"/>
      <c r="Q17207" s="7"/>
      <c r="R17207" s="7"/>
      <c r="S17207" s="7"/>
      <c r="T17207" s="7"/>
      <c r="U17207" s="7"/>
      <c r="V17207" s="7"/>
      <c r="W17207" s="7"/>
      <c r="X17207" s="7"/>
      <c r="Y17207" s="7"/>
      <c r="Z17207" s="7"/>
      <c r="AA17207" s="7"/>
      <c r="AB17207" s="7"/>
      <c r="AC17207" s="7"/>
      <c r="AD17207" s="7"/>
      <c r="AE17207" s="7"/>
    </row>
    <row r="17209" spans="3:31" s="8" customFormat="1">
      <c r="C17209" s="15"/>
      <c r="G17209" s="7"/>
      <c r="H17209" s="7"/>
      <c r="I17209" s="7"/>
      <c r="J17209" s="7"/>
      <c r="K17209" s="7"/>
      <c r="L17209" s="7"/>
      <c r="M17209" s="7"/>
      <c r="N17209" s="7"/>
      <c r="O17209" s="7"/>
      <c r="P17209" s="7"/>
      <c r="Q17209" s="7"/>
      <c r="R17209" s="7"/>
      <c r="S17209" s="7"/>
      <c r="T17209" s="7"/>
      <c r="U17209" s="7"/>
      <c r="V17209" s="7"/>
      <c r="W17209" s="7"/>
      <c r="X17209" s="7"/>
      <c r="Y17209" s="7"/>
      <c r="Z17209" s="7"/>
      <c r="AA17209" s="7"/>
      <c r="AB17209" s="7"/>
      <c r="AC17209" s="7"/>
      <c r="AD17209" s="7"/>
      <c r="AE17209" s="7"/>
    </row>
    <row r="17211" spans="3:31" s="8" customFormat="1">
      <c r="C17211" s="15"/>
      <c r="G17211" s="7"/>
      <c r="H17211" s="7"/>
      <c r="I17211" s="7"/>
      <c r="J17211" s="7"/>
      <c r="K17211" s="7"/>
      <c r="L17211" s="7"/>
      <c r="M17211" s="7"/>
      <c r="N17211" s="7"/>
      <c r="O17211" s="7"/>
      <c r="P17211" s="7"/>
      <c r="Q17211" s="7"/>
      <c r="R17211" s="7"/>
      <c r="S17211" s="7"/>
      <c r="T17211" s="7"/>
      <c r="U17211" s="7"/>
      <c r="V17211" s="7"/>
      <c r="W17211" s="7"/>
      <c r="X17211" s="7"/>
      <c r="Y17211" s="7"/>
      <c r="Z17211" s="7"/>
      <c r="AA17211" s="7"/>
      <c r="AB17211" s="7"/>
      <c r="AC17211" s="7"/>
      <c r="AD17211" s="7"/>
      <c r="AE17211" s="7"/>
    </row>
    <row r="17213" spans="3:31" s="8" customFormat="1">
      <c r="C17213" s="15"/>
      <c r="G17213" s="7"/>
      <c r="H17213" s="7"/>
      <c r="I17213" s="7"/>
      <c r="J17213" s="7"/>
      <c r="K17213" s="7"/>
      <c r="L17213" s="7"/>
      <c r="M17213" s="7"/>
      <c r="N17213" s="7"/>
      <c r="O17213" s="7"/>
      <c r="P17213" s="7"/>
      <c r="Q17213" s="7"/>
      <c r="R17213" s="7"/>
      <c r="S17213" s="7"/>
      <c r="T17213" s="7"/>
      <c r="U17213" s="7"/>
      <c r="V17213" s="7"/>
      <c r="W17213" s="7"/>
      <c r="X17213" s="7"/>
      <c r="Y17213" s="7"/>
      <c r="Z17213" s="7"/>
      <c r="AA17213" s="7"/>
      <c r="AB17213" s="7"/>
      <c r="AC17213" s="7"/>
      <c r="AD17213" s="7"/>
      <c r="AE17213" s="7"/>
    </row>
    <row r="17215" spans="3:31" s="8" customFormat="1">
      <c r="C17215" s="15"/>
      <c r="G17215" s="7"/>
      <c r="H17215" s="7"/>
      <c r="I17215" s="7"/>
      <c r="J17215" s="7"/>
      <c r="K17215" s="7"/>
      <c r="L17215" s="7"/>
      <c r="M17215" s="7"/>
      <c r="N17215" s="7"/>
      <c r="O17215" s="7"/>
      <c r="P17215" s="7"/>
      <c r="Q17215" s="7"/>
      <c r="R17215" s="7"/>
      <c r="S17215" s="7"/>
      <c r="T17215" s="7"/>
      <c r="U17215" s="7"/>
      <c r="V17215" s="7"/>
      <c r="W17215" s="7"/>
      <c r="X17215" s="7"/>
      <c r="Y17215" s="7"/>
      <c r="Z17215" s="7"/>
      <c r="AA17215" s="7"/>
      <c r="AB17215" s="7"/>
      <c r="AC17215" s="7"/>
      <c r="AD17215" s="7"/>
      <c r="AE17215" s="7"/>
    </row>
    <row r="17217" spans="3:31" s="8" customFormat="1">
      <c r="C17217" s="15"/>
      <c r="G17217" s="7"/>
      <c r="H17217" s="7"/>
      <c r="I17217" s="7"/>
      <c r="J17217" s="7"/>
      <c r="K17217" s="7"/>
      <c r="L17217" s="7"/>
      <c r="M17217" s="7"/>
      <c r="N17217" s="7"/>
      <c r="O17217" s="7"/>
      <c r="P17217" s="7"/>
      <c r="Q17217" s="7"/>
      <c r="R17217" s="7"/>
      <c r="S17217" s="7"/>
      <c r="T17217" s="7"/>
      <c r="U17217" s="7"/>
      <c r="V17217" s="7"/>
      <c r="W17217" s="7"/>
      <c r="X17217" s="7"/>
      <c r="Y17217" s="7"/>
      <c r="Z17217" s="7"/>
      <c r="AA17217" s="7"/>
      <c r="AB17217" s="7"/>
      <c r="AC17217" s="7"/>
      <c r="AD17217" s="7"/>
      <c r="AE17217" s="7"/>
    </row>
    <row r="17219" spans="3:31" s="8" customFormat="1">
      <c r="C17219" s="15"/>
      <c r="G17219" s="7"/>
      <c r="H17219" s="7"/>
      <c r="I17219" s="7"/>
      <c r="J17219" s="7"/>
      <c r="K17219" s="7"/>
      <c r="L17219" s="7"/>
      <c r="M17219" s="7"/>
      <c r="N17219" s="7"/>
      <c r="O17219" s="7"/>
      <c r="P17219" s="7"/>
      <c r="Q17219" s="7"/>
      <c r="R17219" s="7"/>
      <c r="S17219" s="7"/>
      <c r="T17219" s="7"/>
      <c r="U17219" s="7"/>
      <c r="V17219" s="7"/>
      <c r="W17219" s="7"/>
      <c r="X17219" s="7"/>
      <c r="Y17219" s="7"/>
      <c r="Z17219" s="7"/>
      <c r="AA17219" s="7"/>
      <c r="AB17219" s="7"/>
      <c r="AC17219" s="7"/>
      <c r="AD17219" s="7"/>
      <c r="AE17219" s="7"/>
    </row>
    <row r="17221" spans="3:31" s="8" customFormat="1">
      <c r="C17221" s="15"/>
      <c r="G17221" s="7"/>
      <c r="H17221" s="7"/>
      <c r="I17221" s="7"/>
      <c r="J17221" s="7"/>
      <c r="K17221" s="7"/>
      <c r="L17221" s="7"/>
      <c r="M17221" s="7"/>
      <c r="N17221" s="7"/>
      <c r="O17221" s="7"/>
      <c r="P17221" s="7"/>
      <c r="Q17221" s="7"/>
      <c r="R17221" s="7"/>
      <c r="S17221" s="7"/>
      <c r="T17221" s="7"/>
      <c r="U17221" s="7"/>
      <c r="V17221" s="7"/>
      <c r="W17221" s="7"/>
      <c r="X17221" s="7"/>
      <c r="Y17221" s="7"/>
      <c r="Z17221" s="7"/>
      <c r="AA17221" s="7"/>
      <c r="AB17221" s="7"/>
      <c r="AC17221" s="7"/>
      <c r="AD17221" s="7"/>
      <c r="AE17221" s="7"/>
    </row>
    <row r="17223" spans="3:31" s="8" customFormat="1">
      <c r="C17223" s="15"/>
      <c r="G17223" s="7"/>
      <c r="H17223" s="7"/>
      <c r="I17223" s="7"/>
      <c r="J17223" s="7"/>
      <c r="K17223" s="7"/>
      <c r="L17223" s="7"/>
      <c r="M17223" s="7"/>
      <c r="N17223" s="7"/>
      <c r="O17223" s="7"/>
      <c r="P17223" s="7"/>
      <c r="Q17223" s="7"/>
      <c r="R17223" s="7"/>
      <c r="S17223" s="7"/>
      <c r="T17223" s="7"/>
      <c r="U17223" s="7"/>
      <c r="V17223" s="7"/>
      <c r="W17223" s="7"/>
      <c r="X17223" s="7"/>
      <c r="Y17223" s="7"/>
      <c r="Z17223" s="7"/>
      <c r="AA17223" s="7"/>
      <c r="AB17223" s="7"/>
      <c r="AC17223" s="7"/>
      <c r="AD17223" s="7"/>
      <c r="AE17223" s="7"/>
    </row>
    <row r="17225" spans="3:31" s="8" customFormat="1">
      <c r="C17225" s="15"/>
      <c r="G17225" s="7"/>
      <c r="H17225" s="7"/>
      <c r="I17225" s="7"/>
      <c r="J17225" s="7"/>
      <c r="K17225" s="7"/>
      <c r="L17225" s="7"/>
      <c r="M17225" s="7"/>
      <c r="N17225" s="7"/>
      <c r="O17225" s="7"/>
      <c r="P17225" s="7"/>
      <c r="Q17225" s="7"/>
      <c r="R17225" s="7"/>
      <c r="S17225" s="7"/>
      <c r="T17225" s="7"/>
      <c r="U17225" s="7"/>
      <c r="V17225" s="7"/>
      <c r="W17225" s="7"/>
      <c r="X17225" s="7"/>
      <c r="Y17225" s="7"/>
      <c r="Z17225" s="7"/>
      <c r="AA17225" s="7"/>
      <c r="AB17225" s="7"/>
      <c r="AC17225" s="7"/>
      <c r="AD17225" s="7"/>
      <c r="AE17225" s="7"/>
    </row>
    <row r="17227" spans="3:31" s="8" customFormat="1">
      <c r="C17227" s="15"/>
      <c r="G17227" s="7"/>
      <c r="H17227" s="7"/>
      <c r="I17227" s="7"/>
      <c r="J17227" s="7"/>
      <c r="K17227" s="7"/>
      <c r="L17227" s="7"/>
      <c r="M17227" s="7"/>
      <c r="N17227" s="7"/>
      <c r="O17227" s="7"/>
      <c r="P17227" s="7"/>
      <c r="Q17227" s="7"/>
      <c r="R17227" s="7"/>
      <c r="S17227" s="7"/>
      <c r="T17227" s="7"/>
      <c r="U17227" s="7"/>
      <c r="V17227" s="7"/>
      <c r="W17227" s="7"/>
      <c r="X17227" s="7"/>
      <c r="Y17227" s="7"/>
      <c r="Z17227" s="7"/>
      <c r="AA17227" s="7"/>
      <c r="AB17227" s="7"/>
      <c r="AC17227" s="7"/>
      <c r="AD17227" s="7"/>
      <c r="AE17227" s="7"/>
    </row>
    <row r="17229" spans="3:31" s="8" customFormat="1">
      <c r="C17229" s="15"/>
      <c r="G17229" s="7"/>
      <c r="H17229" s="7"/>
      <c r="I17229" s="7"/>
      <c r="J17229" s="7"/>
      <c r="K17229" s="7"/>
      <c r="L17229" s="7"/>
      <c r="M17229" s="7"/>
      <c r="N17229" s="7"/>
      <c r="O17229" s="7"/>
      <c r="P17229" s="7"/>
      <c r="Q17229" s="7"/>
      <c r="R17229" s="7"/>
      <c r="S17229" s="7"/>
      <c r="T17229" s="7"/>
      <c r="U17229" s="7"/>
      <c r="V17229" s="7"/>
      <c r="W17229" s="7"/>
      <c r="X17229" s="7"/>
      <c r="Y17229" s="7"/>
      <c r="Z17229" s="7"/>
      <c r="AA17229" s="7"/>
      <c r="AB17229" s="7"/>
      <c r="AC17229" s="7"/>
      <c r="AD17229" s="7"/>
      <c r="AE17229" s="7"/>
    </row>
    <row r="17231" spans="3:31" s="8" customFormat="1">
      <c r="C17231" s="15"/>
      <c r="G17231" s="7"/>
      <c r="H17231" s="7"/>
      <c r="I17231" s="7"/>
      <c r="J17231" s="7"/>
      <c r="K17231" s="7"/>
      <c r="L17231" s="7"/>
      <c r="M17231" s="7"/>
      <c r="N17231" s="7"/>
      <c r="O17231" s="7"/>
      <c r="P17231" s="7"/>
      <c r="Q17231" s="7"/>
      <c r="R17231" s="7"/>
      <c r="S17231" s="7"/>
      <c r="T17231" s="7"/>
      <c r="U17231" s="7"/>
      <c r="V17231" s="7"/>
      <c r="W17231" s="7"/>
      <c r="X17231" s="7"/>
      <c r="Y17231" s="7"/>
      <c r="Z17231" s="7"/>
      <c r="AA17231" s="7"/>
      <c r="AB17231" s="7"/>
      <c r="AC17231" s="7"/>
      <c r="AD17231" s="7"/>
      <c r="AE17231" s="7"/>
    </row>
    <row r="17233" spans="3:31" s="8" customFormat="1">
      <c r="C17233" s="15"/>
      <c r="G17233" s="7"/>
      <c r="H17233" s="7"/>
      <c r="I17233" s="7"/>
      <c r="J17233" s="7"/>
      <c r="K17233" s="7"/>
      <c r="L17233" s="7"/>
      <c r="M17233" s="7"/>
      <c r="N17233" s="7"/>
      <c r="O17233" s="7"/>
      <c r="P17233" s="7"/>
      <c r="Q17233" s="7"/>
      <c r="R17233" s="7"/>
      <c r="S17233" s="7"/>
      <c r="T17233" s="7"/>
      <c r="U17233" s="7"/>
      <c r="V17233" s="7"/>
      <c r="W17233" s="7"/>
      <c r="X17233" s="7"/>
      <c r="Y17233" s="7"/>
      <c r="Z17233" s="7"/>
      <c r="AA17233" s="7"/>
      <c r="AB17233" s="7"/>
      <c r="AC17233" s="7"/>
      <c r="AD17233" s="7"/>
      <c r="AE17233" s="7"/>
    </row>
    <row r="17235" spans="3:31" s="8" customFormat="1">
      <c r="C17235" s="15"/>
      <c r="G17235" s="7"/>
      <c r="H17235" s="7"/>
      <c r="I17235" s="7"/>
      <c r="J17235" s="7"/>
      <c r="K17235" s="7"/>
      <c r="L17235" s="7"/>
      <c r="M17235" s="7"/>
      <c r="N17235" s="7"/>
      <c r="O17235" s="7"/>
      <c r="P17235" s="7"/>
      <c r="Q17235" s="7"/>
      <c r="R17235" s="7"/>
      <c r="S17235" s="7"/>
      <c r="T17235" s="7"/>
      <c r="U17235" s="7"/>
      <c r="V17235" s="7"/>
      <c r="W17235" s="7"/>
      <c r="X17235" s="7"/>
      <c r="Y17235" s="7"/>
      <c r="Z17235" s="7"/>
      <c r="AA17235" s="7"/>
      <c r="AB17235" s="7"/>
      <c r="AC17235" s="7"/>
      <c r="AD17235" s="7"/>
      <c r="AE17235" s="7"/>
    </row>
    <row r="17237" spans="3:31" s="8" customFormat="1">
      <c r="C17237" s="15"/>
      <c r="G17237" s="7"/>
      <c r="H17237" s="7"/>
      <c r="I17237" s="7"/>
      <c r="J17237" s="7"/>
      <c r="K17237" s="7"/>
      <c r="L17237" s="7"/>
      <c r="M17237" s="7"/>
      <c r="N17237" s="7"/>
      <c r="O17237" s="7"/>
      <c r="P17237" s="7"/>
      <c r="Q17237" s="7"/>
      <c r="R17237" s="7"/>
      <c r="S17237" s="7"/>
      <c r="T17237" s="7"/>
      <c r="U17237" s="7"/>
      <c r="V17237" s="7"/>
      <c r="W17237" s="7"/>
      <c r="X17237" s="7"/>
      <c r="Y17237" s="7"/>
      <c r="Z17237" s="7"/>
      <c r="AA17237" s="7"/>
      <c r="AB17237" s="7"/>
      <c r="AC17237" s="7"/>
      <c r="AD17237" s="7"/>
      <c r="AE17237" s="7"/>
    </row>
    <row r="17239" spans="3:31" s="8" customFormat="1">
      <c r="C17239" s="15"/>
      <c r="G17239" s="7"/>
      <c r="H17239" s="7"/>
      <c r="I17239" s="7"/>
      <c r="J17239" s="7"/>
      <c r="K17239" s="7"/>
      <c r="L17239" s="7"/>
      <c r="M17239" s="7"/>
      <c r="N17239" s="7"/>
      <c r="O17239" s="7"/>
      <c r="P17239" s="7"/>
      <c r="Q17239" s="7"/>
      <c r="R17239" s="7"/>
      <c r="S17239" s="7"/>
      <c r="T17239" s="7"/>
      <c r="U17239" s="7"/>
      <c r="V17239" s="7"/>
      <c r="W17239" s="7"/>
      <c r="X17239" s="7"/>
      <c r="Y17239" s="7"/>
      <c r="Z17239" s="7"/>
      <c r="AA17239" s="7"/>
      <c r="AB17239" s="7"/>
      <c r="AC17239" s="7"/>
      <c r="AD17239" s="7"/>
      <c r="AE17239" s="7"/>
    </row>
    <row r="17241" spans="3:31" s="8" customFormat="1">
      <c r="C17241" s="15"/>
      <c r="G17241" s="7"/>
      <c r="H17241" s="7"/>
      <c r="I17241" s="7"/>
      <c r="J17241" s="7"/>
      <c r="K17241" s="7"/>
      <c r="L17241" s="7"/>
      <c r="M17241" s="7"/>
      <c r="N17241" s="7"/>
      <c r="O17241" s="7"/>
      <c r="P17241" s="7"/>
      <c r="Q17241" s="7"/>
      <c r="R17241" s="7"/>
      <c r="S17241" s="7"/>
      <c r="T17241" s="7"/>
      <c r="U17241" s="7"/>
      <c r="V17241" s="7"/>
      <c r="W17241" s="7"/>
      <c r="X17241" s="7"/>
      <c r="Y17241" s="7"/>
      <c r="Z17241" s="7"/>
      <c r="AA17241" s="7"/>
      <c r="AB17241" s="7"/>
      <c r="AC17241" s="7"/>
      <c r="AD17241" s="7"/>
      <c r="AE17241" s="7"/>
    </row>
    <row r="17243" spans="3:31" s="8" customFormat="1">
      <c r="C17243" s="15"/>
      <c r="G17243" s="7"/>
      <c r="H17243" s="7"/>
      <c r="I17243" s="7"/>
      <c r="J17243" s="7"/>
      <c r="K17243" s="7"/>
      <c r="L17243" s="7"/>
      <c r="M17243" s="7"/>
      <c r="N17243" s="7"/>
      <c r="O17243" s="7"/>
      <c r="P17243" s="7"/>
      <c r="Q17243" s="7"/>
      <c r="R17243" s="7"/>
      <c r="S17243" s="7"/>
      <c r="T17243" s="7"/>
      <c r="U17243" s="7"/>
      <c r="V17243" s="7"/>
      <c r="W17243" s="7"/>
      <c r="X17243" s="7"/>
      <c r="Y17243" s="7"/>
      <c r="Z17243" s="7"/>
      <c r="AA17243" s="7"/>
      <c r="AB17243" s="7"/>
      <c r="AC17243" s="7"/>
      <c r="AD17243" s="7"/>
      <c r="AE17243" s="7"/>
    </row>
    <row r="17245" spans="3:31" s="8" customFormat="1">
      <c r="C17245" s="15"/>
      <c r="G17245" s="7"/>
      <c r="H17245" s="7"/>
      <c r="I17245" s="7"/>
      <c r="J17245" s="7"/>
      <c r="K17245" s="7"/>
      <c r="L17245" s="7"/>
      <c r="M17245" s="7"/>
      <c r="N17245" s="7"/>
      <c r="O17245" s="7"/>
      <c r="P17245" s="7"/>
      <c r="Q17245" s="7"/>
      <c r="R17245" s="7"/>
      <c r="S17245" s="7"/>
      <c r="T17245" s="7"/>
      <c r="U17245" s="7"/>
      <c r="V17245" s="7"/>
      <c r="W17245" s="7"/>
      <c r="X17245" s="7"/>
      <c r="Y17245" s="7"/>
      <c r="Z17245" s="7"/>
      <c r="AA17245" s="7"/>
      <c r="AB17245" s="7"/>
      <c r="AC17245" s="7"/>
      <c r="AD17245" s="7"/>
      <c r="AE17245" s="7"/>
    </row>
    <row r="17247" spans="3:31" s="8" customFormat="1">
      <c r="C17247" s="15"/>
      <c r="G17247" s="7"/>
      <c r="H17247" s="7"/>
      <c r="I17247" s="7"/>
      <c r="J17247" s="7"/>
      <c r="K17247" s="7"/>
      <c r="L17247" s="7"/>
      <c r="M17247" s="7"/>
      <c r="N17247" s="7"/>
      <c r="O17247" s="7"/>
      <c r="P17247" s="7"/>
      <c r="Q17247" s="7"/>
      <c r="R17247" s="7"/>
      <c r="S17247" s="7"/>
      <c r="T17247" s="7"/>
      <c r="U17247" s="7"/>
      <c r="V17247" s="7"/>
      <c r="W17247" s="7"/>
      <c r="X17247" s="7"/>
      <c r="Y17247" s="7"/>
      <c r="Z17247" s="7"/>
      <c r="AA17247" s="7"/>
      <c r="AB17247" s="7"/>
      <c r="AC17247" s="7"/>
      <c r="AD17247" s="7"/>
      <c r="AE17247" s="7"/>
    </row>
    <row r="17249" spans="3:31" s="8" customFormat="1">
      <c r="C17249" s="15"/>
      <c r="G17249" s="7"/>
      <c r="H17249" s="7"/>
      <c r="I17249" s="7"/>
      <c r="J17249" s="7"/>
      <c r="K17249" s="7"/>
      <c r="L17249" s="7"/>
      <c r="M17249" s="7"/>
      <c r="N17249" s="7"/>
      <c r="O17249" s="7"/>
      <c r="P17249" s="7"/>
      <c r="Q17249" s="7"/>
      <c r="R17249" s="7"/>
      <c r="S17249" s="7"/>
      <c r="T17249" s="7"/>
      <c r="U17249" s="7"/>
      <c r="V17249" s="7"/>
      <c r="W17249" s="7"/>
      <c r="X17249" s="7"/>
      <c r="Y17249" s="7"/>
      <c r="Z17249" s="7"/>
      <c r="AA17249" s="7"/>
      <c r="AB17249" s="7"/>
      <c r="AC17249" s="7"/>
      <c r="AD17249" s="7"/>
      <c r="AE17249" s="7"/>
    </row>
    <row r="17251" spans="3:31" s="8" customFormat="1">
      <c r="C17251" s="15"/>
      <c r="G17251" s="7"/>
      <c r="H17251" s="7"/>
      <c r="I17251" s="7"/>
      <c r="J17251" s="7"/>
      <c r="K17251" s="7"/>
      <c r="L17251" s="7"/>
      <c r="M17251" s="7"/>
      <c r="N17251" s="7"/>
      <c r="O17251" s="7"/>
      <c r="P17251" s="7"/>
      <c r="Q17251" s="7"/>
      <c r="R17251" s="7"/>
      <c r="S17251" s="7"/>
      <c r="T17251" s="7"/>
      <c r="U17251" s="7"/>
      <c r="V17251" s="7"/>
      <c r="W17251" s="7"/>
      <c r="X17251" s="7"/>
      <c r="Y17251" s="7"/>
      <c r="Z17251" s="7"/>
      <c r="AA17251" s="7"/>
      <c r="AB17251" s="7"/>
      <c r="AC17251" s="7"/>
      <c r="AD17251" s="7"/>
      <c r="AE17251" s="7"/>
    </row>
    <row r="17253" spans="3:31" s="8" customFormat="1">
      <c r="C17253" s="15"/>
      <c r="G17253" s="7"/>
      <c r="H17253" s="7"/>
      <c r="I17253" s="7"/>
      <c r="J17253" s="7"/>
      <c r="K17253" s="7"/>
      <c r="L17253" s="7"/>
      <c r="M17253" s="7"/>
      <c r="N17253" s="7"/>
      <c r="O17253" s="7"/>
      <c r="P17253" s="7"/>
      <c r="Q17253" s="7"/>
      <c r="R17253" s="7"/>
      <c r="S17253" s="7"/>
      <c r="T17253" s="7"/>
      <c r="U17253" s="7"/>
      <c r="V17253" s="7"/>
      <c r="W17253" s="7"/>
      <c r="X17253" s="7"/>
      <c r="Y17253" s="7"/>
      <c r="Z17253" s="7"/>
      <c r="AA17253" s="7"/>
      <c r="AB17253" s="7"/>
      <c r="AC17253" s="7"/>
      <c r="AD17253" s="7"/>
      <c r="AE17253" s="7"/>
    </row>
    <row r="17255" spans="3:31" s="8" customFormat="1">
      <c r="C17255" s="15"/>
      <c r="G17255" s="7"/>
      <c r="H17255" s="7"/>
      <c r="I17255" s="7"/>
      <c r="J17255" s="7"/>
      <c r="K17255" s="7"/>
      <c r="L17255" s="7"/>
      <c r="M17255" s="7"/>
      <c r="N17255" s="7"/>
      <c r="O17255" s="7"/>
      <c r="P17255" s="7"/>
      <c r="Q17255" s="7"/>
      <c r="R17255" s="7"/>
      <c r="S17255" s="7"/>
      <c r="T17255" s="7"/>
      <c r="U17255" s="7"/>
      <c r="V17255" s="7"/>
      <c r="W17255" s="7"/>
      <c r="X17255" s="7"/>
      <c r="Y17255" s="7"/>
      <c r="Z17255" s="7"/>
      <c r="AA17255" s="7"/>
      <c r="AB17255" s="7"/>
      <c r="AC17255" s="7"/>
      <c r="AD17255" s="7"/>
      <c r="AE17255" s="7"/>
    </row>
    <row r="17257" spans="3:31" s="8" customFormat="1">
      <c r="C17257" s="15"/>
      <c r="G17257" s="7"/>
      <c r="H17257" s="7"/>
      <c r="I17257" s="7"/>
      <c r="J17257" s="7"/>
      <c r="K17257" s="7"/>
      <c r="L17257" s="7"/>
      <c r="M17257" s="7"/>
      <c r="N17257" s="7"/>
      <c r="O17257" s="7"/>
      <c r="P17257" s="7"/>
      <c r="Q17257" s="7"/>
      <c r="R17257" s="7"/>
      <c r="S17257" s="7"/>
      <c r="T17257" s="7"/>
      <c r="U17257" s="7"/>
      <c r="V17257" s="7"/>
      <c r="W17257" s="7"/>
      <c r="X17257" s="7"/>
      <c r="Y17257" s="7"/>
      <c r="Z17257" s="7"/>
      <c r="AA17257" s="7"/>
      <c r="AB17257" s="7"/>
      <c r="AC17257" s="7"/>
      <c r="AD17257" s="7"/>
      <c r="AE17257" s="7"/>
    </row>
    <row r="17259" spans="3:31" s="8" customFormat="1">
      <c r="C17259" s="15"/>
      <c r="G17259" s="7"/>
      <c r="H17259" s="7"/>
      <c r="I17259" s="7"/>
      <c r="J17259" s="7"/>
      <c r="K17259" s="7"/>
      <c r="L17259" s="7"/>
      <c r="M17259" s="7"/>
      <c r="N17259" s="7"/>
      <c r="O17259" s="7"/>
      <c r="P17259" s="7"/>
      <c r="Q17259" s="7"/>
      <c r="R17259" s="7"/>
      <c r="S17259" s="7"/>
      <c r="T17259" s="7"/>
      <c r="U17259" s="7"/>
      <c r="V17259" s="7"/>
      <c r="W17259" s="7"/>
      <c r="X17259" s="7"/>
      <c r="Y17259" s="7"/>
      <c r="Z17259" s="7"/>
      <c r="AA17259" s="7"/>
      <c r="AB17259" s="7"/>
      <c r="AC17259" s="7"/>
      <c r="AD17259" s="7"/>
      <c r="AE17259" s="7"/>
    </row>
    <row r="17261" spans="3:31" s="8" customFormat="1">
      <c r="C17261" s="15"/>
      <c r="G17261" s="7"/>
      <c r="H17261" s="7"/>
      <c r="I17261" s="7"/>
      <c r="J17261" s="7"/>
      <c r="K17261" s="7"/>
      <c r="L17261" s="7"/>
      <c r="M17261" s="7"/>
      <c r="N17261" s="7"/>
      <c r="O17261" s="7"/>
      <c r="P17261" s="7"/>
      <c r="Q17261" s="7"/>
      <c r="R17261" s="7"/>
      <c r="S17261" s="7"/>
      <c r="T17261" s="7"/>
      <c r="U17261" s="7"/>
      <c r="V17261" s="7"/>
      <c r="W17261" s="7"/>
      <c r="X17261" s="7"/>
      <c r="Y17261" s="7"/>
      <c r="Z17261" s="7"/>
      <c r="AA17261" s="7"/>
      <c r="AB17261" s="7"/>
      <c r="AC17261" s="7"/>
      <c r="AD17261" s="7"/>
      <c r="AE17261" s="7"/>
    </row>
    <row r="17263" spans="3:31" s="8" customFormat="1">
      <c r="C17263" s="15"/>
      <c r="G17263" s="7"/>
      <c r="H17263" s="7"/>
      <c r="I17263" s="7"/>
      <c r="J17263" s="7"/>
      <c r="K17263" s="7"/>
      <c r="L17263" s="7"/>
      <c r="M17263" s="7"/>
      <c r="N17263" s="7"/>
      <c r="O17263" s="7"/>
      <c r="P17263" s="7"/>
      <c r="Q17263" s="7"/>
      <c r="R17263" s="7"/>
      <c r="S17263" s="7"/>
      <c r="T17263" s="7"/>
      <c r="U17263" s="7"/>
      <c r="V17263" s="7"/>
      <c r="W17263" s="7"/>
      <c r="X17263" s="7"/>
      <c r="Y17263" s="7"/>
      <c r="Z17263" s="7"/>
      <c r="AA17263" s="7"/>
      <c r="AB17263" s="7"/>
      <c r="AC17263" s="7"/>
      <c r="AD17263" s="7"/>
      <c r="AE17263" s="7"/>
    </row>
    <row r="17265" spans="3:31" s="8" customFormat="1">
      <c r="C17265" s="15"/>
      <c r="G17265" s="7"/>
      <c r="H17265" s="7"/>
      <c r="I17265" s="7"/>
      <c r="J17265" s="7"/>
      <c r="K17265" s="7"/>
      <c r="L17265" s="7"/>
      <c r="M17265" s="7"/>
      <c r="N17265" s="7"/>
      <c r="O17265" s="7"/>
      <c r="P17265" s="7"/>
      <c r="Q17265" s="7"/>
      <c r="R17265" s="7"/>
      <c r="S17265" s="7"/>
      <c r="T17265" s="7"/>
      <c r="U17265" s="7"/>
      <c r="V17265" s="7"/>
      <c r="W17265" s="7"/>
      <c r="X17265" s="7"/>
      <c r="Y17265" s="7"/>
      <c r="Z17265" s="7"/>
      <c r="AA17265" s="7"/>
      <c r="AB17265" s="7"/>
      <c r="AC17265" s="7"/>
      <c r="AD17265" s="7"/>
      <c r="AE17265" s="7"/>
    </row>
    <row r="17267" spans="3:31" s="8" customFormat="1">
      <c r="C17267" s="15"/>
      <c r="G17267" s="7"/>
      <c r="H17267" s="7"/>
      <c r="I17267" s="7"/>
      <c r="J17267" s="7"/>
      <c r="K17267" s="7"/>
      <c r="L17267" s="7"/>
      <c r="M17267" s="7"/>
      <c r="N17267" s="7"/>
      <c r="O17267" s="7"/>
      <c r="P17267" s="7"/>
      <c r="Q17267" s="7"/>
      <c r="R17267" s="7"/>
      <c r="S17267" s="7"/>
      <c r="T17267" s="7"/>
      <c r="U17267" s="7"/>
      <c r="V17267" s="7"/>
      <c r="W17267" s="7"/>
      <c r="X17267" s="7"/>
      <c r="Y17267" s="7"/>
      <c r="Z17267" s="7"/>
      <c r="AA17267" s="7"/>
      <c r="AB17267" s="7"/>
      <c r="AC17267" s="7"/>
      <c r="AD17267" s="7"/>
      <c r="AE17267" s="7"/>
    </row>
    <row r="17269" spans="3:31" s="8" customFormat="1">
      <c r="C17269" s="15"/>
      <c r="G17269" s="7"/>
      <c r="H17269" s="7"/>
      <c r="I17269" s="7"/>
      <c r="J17269" s="7"/>
      <c r="K17269" s="7"/>
      <c r="L17269" s="7"/>
      <c r="M17269" s="7"/>
      <c r="N17269" s="7"/>
      <c r="O17269" s="7"/>
      <c r="P17269" s="7"/>
      <c r="Q17269" s="7"/>
      <c r="R17269" s="7"/>
      <c r="S17269" s="7"/>
      <c r="T17269" s="7"/>
      <c r="U17269" s="7"/>
      <c r="V17269" s="7"/>
      <c r="W17269" s="7"/>
      <c r="X17269" s="7"/>
      <c r="Y17269" s="7"/>
      <c r="Z17269" s="7"/>
      <c r="AA17269" s="7"/>
      <c r="AB17269" s="7"/>
      <c r="AC17269" s="7"/>
      <c r="AD17269" s="7"/>
      <c r="AE17269" s="7"/>
    </row>
    <row r="17271" spans="3:31" s="8" customFormat="1">
      <c r="C17271" s="15"/>
      <c r="G17271" s="7"/>
      <c r="H17271" s="7"/>
      <c r="I17271" s="7"/>
      <c r="J17271" s="7"/>
      <c r="K17271" s="7"/>
      <c r="L17271" s="7"/>
      <c r="M17271" s="7"/>
      <c r="N17271" s="7"/>
      <c r="O17271" s="7"/>
      <c r="P17271" s="7"/>
      <c r="Q17271" s="7"/>
      <c r="R17271" s="7"/>
      <c r="S17271" s="7"/>
      <c r="T17271" s="7"/>
      <c r="U17271" s="7"/>
      <c r="V17271" s="7"/>
      <c r="W17271" s="7"/>
      <c r="X17271" s="7"/>
      <c r="Y17271" s="7"/>
      <c r="Z17271" s="7"/>
      <c r="AA17271" s="7"/>
      <c r="AB17271" s="7"/>
      <c r="AC17271" s="7"/>
      <c r="AD17271" s="7"/>
      <c r="AE17271" s="7"/>
    </row>
    <row r="17273" spans="3:31" s="8" customFormat="1">
      <c r="C17273" s="15"/>
      <c r="G17273" s="7"/>
      <c r="H17273" s="7"/>
      <c r="I17273" s="7"/>
      <c r="J17273" s="7"/>
      <c r="K17273" s="7"/>
      <c r="L17273" s="7"/>
      <c r="M17273" s="7"/>
      <c r="N17273" s="7"/>
      <c r="O17273" s="7"/>
      <c r="P17273" s="7"/>
      <c r="Q17273" s="7"/>
      <c r="R17273" s="7"/>
      <c r="S17273" s="7"/>
      <c r="T17273" s="7"/>
      <c r="U17273" s="7"/>
      <c r="V17273" s="7"/>
      <c r="W17273" s="7"/>
      <c r="X17273" s="7"/>
      <c r="Y17273" s="7"/>
      <c r="Z17273" s="7"/>
      <c r="AA17273" s="7"/>
      <c r="AB17273" s="7"/>
      <c r="AC17273" s="7"/>
      <c r="AD17273" s="7"/>
      <c r="AE17273" s="7"/>
    </row>
    <row r="17275" spans="3:31" s="8" customFormat="1">
      <c r="C17275" s="15"/>
      <c r="G17275" s="7"/>
      <c r="H17275" s="7"/>
      <c r="I17275" s="7"/>
      <c r="J17275" s="7"/>
      <c r="K17275" s="7"/>
      <c r="L17275" s="7"/>
      <c r="M17275" s="7"/>
      <c r="N17275" s="7"/>
      <c r="O17275" s="7"/>
      <c r="P17275" s="7"/>
      <c r="Q17275" s="7"/>
      <c r="R17275" s="7"/>
      <c r="S17275" s="7"/>
      <c r="T17275" s="7"/>
      <c r="U17275" s="7"/>
      <c r="V17275" s="7"/>
      <c r="W17275" s="7"/>
      <c r="X17275" s="7"/>
      <c r="Y17275" s="7"/>
      <c r="Z17275" s="7"/>
      <c r="AA17275" s="7"/>
      <c r="AB17275" s="7"/>
      <c r="AC17275" s="7"/>
      <c r="AD17275" s="7"/>
      <c r="AE17275" s="7"/>
    </row>
    <row r="17277" spans="3:31" s="8" customFormat="1">
      <c r="C17277" s="15"/>
      <c r="G17277" s="7"/>
      <c r="H17277" s="7"/>
      <c r="I17277" s="7"/>
      <c r="J17277" s="7"/>
      <c r="K17277" s="7"/>
      <c r="L17277" s="7"/>
      <c r="M17277" s="7"/>
      <c r="N17277" s="7"/>
      <c r="O17277" s="7"/>
      <c r="P17277" s="7"/>
      <c r="Q17277" s="7"/>
      <c r="R17277" s="7"/>
      <c r="S17277" s="7"/>
      <c r="T17277" s="7"/>
      <c r="U17277" s="7"/>
      <c r="V17277" s="7"/>
      <c r="W17277" s="7"/>
      <c r="X17277" s="7"/>
      <c r="Y17277" s="7"/>
      <c r="Z17277" s="7"/>
      <c r="AA17277" s="7"/>
      <c r="AB17277" s="7"/>
      <c r="AC17277" s="7"/>
      <c r="AD17277" s="7"/>
      <c r="AE17277" s="7"/>
    </row>
    <row r="17279" spans="3:31" s="8" customFormat="1">
      <c r="C17279" s="15"/>
      <c r="G17279" s="7"/>
      <c r="H17279" s="7"/>
      <c r="I17279" s="7"/>
      <c r="J17279" s="7"/>
      <c r="K17279" s="7"/>
      <c r="L17279" s="7"/>
      <c r="M17279" s="7"/>
      <c r="N17279" s="7"/>
      <c r="O17279" s="7"/>
      <c r="P17279" s="7"/>
      <c r="Q17279" s="7"/>
      <c r="R17279" s="7"/>
      <c r="S17279" s="7"/>
      <c r="T17279" s="7"/>
      <c r="U17279" s="7"/>
      <c r="V17279" s="7"/>
      <c r="W17279" s="7"/>
      <c r="X17279" s="7"/>
      <c r="Y17279" s="7"/>
      <c r="Z17279" s="7"/>
      <c r="AA17279" s="7"/>
      <c r="AB17279" s="7"/>
      <c r="AC17279" s="7"/>
      <c r="AD17279" s="7"/>
      <c r="AE17279" s="7"/>
    </row>
    <row r="17281" spans="3:31" s="8" customFormat="1">
      <c r="C17281" s="15"/>
      <c r="G17281" s="7"/>
      <c r="H17281" s="7"/>
      <c r="I17281" s="7"/>
      <c r="J17281" s="7"/>
      <c r="K17281" s="7"/>
      <c r="L17281" s="7"/>
      <c r="M17281" s="7"/>
      <c r="N17281" s="7"/>
      <c r="O17281" s="7"/>
      <c r="P17281" s="7"/>
      <c r="Q17281" s="7"/>
      <c r="R17281" s="7"/>
      <c r="S17281" s="7"/>
      <c r="T17281" s="7"/>
      <c r="U17281" s="7"/>
      <c r="V17281" s="7"/>
      <c r="W17281" s="7"/>
      <c r="X17281" s="7"/>
      <c r="Y17281" s="7"/>
      <c r="Z17281" s="7"/>
      <c r="AA17281" s="7"/>
      <c r="AB17281" s="7"/>
      <c r="AC17281" s="7"/>
      <c r="AD17281" s="7"/>
      <c r="AE17281" s="7"/>
    </row>
    <row r="17283" spans="3:31" s="8" customFormat="1">
      <c r="C17283" s="15"/>
      <c r="G17283" s="7"/>
      <c r="H17283" s="7"/>
      <c r="I17283" s="7"/>
      <c r="J17283" s="7"/>
      <c r="K17283" s="7"/>
      <c r="L17283" s="7"/>
      <c r="M17283" s="7"/>
      <c r="N17283" s="7"/>
      <c r="O17283" s="7"/>
      <c r="P17283" s="7"/>
      <c r="Q17283" s="7"/>
      <c r="R17283" s="7"/>
      <c r="S17283" s="7"/>
      <c r="T17283" s="7"/>
      <c r="U17283" s="7"/>
      <c r="V17283" s="7"/>
      <c r="W17283" s="7"/>
      <c r="X17283" s="7"/>
      <c r="Y17283" s="7"/>
      <c r="Z17283" s="7"/>
      <c r="AA17283" s="7"/>
      <c r="AB17283" s="7"/>
      <c r="AC17283" s="7"/>
      <c r="AD17283" s="7"/>
      <c r="AE17283" s="7"/>
    </row>
    <row r="17285" spans="3:31" s="8" customFormat="1">
      <c r="C17285" s="15"/>
      <c r="G17285" s="7"/>
      <c r="H17285" s="7"/>
      <c r="I17285" s="7"/>
      <c r="J17285" s="7"/>
      <c r="K17285" s="7"/>
      <c r="L17285" s="7"/>
      <c r="M17285" s="7"/>
      <c r="N17285" s="7"/>
      <c r="O17285" s="7"/>
      <c r="P17285" s="7"/>
      <c r="Q17285" s="7"/>
      <c r="R17285" s="7"/>
      <c r="S17285" s="7"/>
      <c r="T17285" s="7"/>
      <c r="U17285" s="7"/>
      <c r="V17285" s="7"/>
      <c r="W17285" s="7"/>
      <c r="X17285" s="7"/>
      <c r="Y17285" s="7"/>
      <c r="Z17285" s="7"/>
      <c r="AA17285" s="7"/>
      <c r="AB17285" s="7"/>
      <c r="AC17285" s="7"/>
      <c r="AD17285" s="7"/>
      <c r="AE17285" s="7"/>
    </row>
    <row r="17287" spans="3:31" s="8" customFormat="1">
      <c r="C17287" s="15"/>
      <c r="G17287" s="7"/>
      <c r="H17287" s="7"/>
      <c r="I17287" s="7"/>
      <c r="J17287" s="7"/>
      <c r="K17287" s="7"/>
      <c r="L17287" s="7"/>
      <c r="M17287" s="7"/>
      <c r="N17287" s="7"/>
      <c r="O17287" s="7"/>
      <c r="P17287" s="7"/>
      <c r="Q17287" s="7"/>
      <c r="R17287" s="7"/>
      <c r="S17287" s="7"/>
      <c r="T17287" s="7"/>
      <c r="U17287" s="7"/>
      <c r="V17287" s="7"/>
      <c r="W17287" s="7"/>
      <c r="X17287" s="7"/>
      <c r="Y17287" s="7"/>
      <c r="Z17287" s="7"/>
      <c r="AA17287" s="7"/>
      <c r="AB17287" s="7"/>
      <c r="AC17287" s="7"/>
      <c r="AD17287" s="7"/>
      <c r="AE17287" s="7"/>
    </row>
    <row r="17289" spans="3:31" s="8" customFormat="1">
      <c r="C17289" s="15"/>
      <c r="G17289" s="7"/>
      <c r="H17289" s="7"/>
      <c r="I17289" s="7"/>
      <c r="J17289" s="7"/>
      <c r="K17289" s="7"/>
      <c r="L17289" s="7"/>
      <c r="M17289" s="7"/>
      <c r="N17289" s="7"/>
      <c r="O17289" s="7"/>
      <c r="P17289" s="7"/>
      <c r="Q17289" s="7"/>
      <c r="R17289" s="7"/>
      <c r="S17289" s="7"/>
      <c r="T17289" s="7"/>
      <c r="U17289" s="7"/>
      <c r="V17289" s="7"/>
      <c r="W17289" s="7"/>
      <c r="X17289" s="7"/>
      <c r="Y17289" s="7"/>
      <c r="Z17289" s="7"/>
      <c r="AA17289" s="7"/>
      <c r="AB17289" s="7"/>
      <c r="AC17289" s="7"/>
      <c r="AD17289" s="7"/>
      <c r="AE17289" s="7"/>
    </row>
    <row r="17291" spans="3:31" s="8" customFormat="1">
      <c r="C17291" s="15"/>
      <c r="G17291" s="7"/>
      <c r="H17291" s="7"/>
      <c r="I17291" s="7"/>
      <c r="J17291" s="7"/>
      <c r="K17291" s="7"/>
      <c r="L17291" s="7"/>
      <c r="M17291" s="7"/>
      <c r="N17291" s="7"/>
      <c r="O17291" s="7"/>
      <c r="P17291" s="7"/>
      <c r="Q17291" s="7"/>
      <c r="R17291" s="7"/>
      <c r="S17291" s="7"/>
      <c r="T17291" s="7"/>
      <c r="U17291" s="7"/>
      <c r="V17291" s="7"/>
      <c r="W17291" s="7"/>
      <c r="X17291" s="7"/>
      <c r="Y17291" s="7"/>
      <c r="Z17291" s="7"/>
      <c r="AA17291" s="7"/>
      <c r="AB17291" s="7"/>
      <c r="AC17291" s="7"/>
      <c r="AD17291" s="7"/>
      <c r="AE17291" s="7"/>
    </row>
    <row r="17293" spans="3:31" s="8" customFormat="1">
      <c r="C17293" s="15"/>
      <c r="G17293" s="7"/>
      <c r="H17293" s="7"/>
      <c r="I17293" s="7"/>
      <c r="J17293" s="7"/>
      <c r="K17293" s="7"/>
      <c r="L17293" s="7"/>
      <c r="M17293" s="7"/>
      <c r="N17293" s="7"/>
      <c r="O17293" s="7"/>
      <c r="P17293" s="7"/>
      <c r="Q17293" s="7"/>
      <c r="R17293" s="7"/>
      <c r="S17293" s="7"/>
      <c r="T17293" s="7"/>
      <c r="U17293" s="7"/>
      <c r="V17293" s="7"/>
      <c r="W17293" s="7"/>
      <c r="X17293" s="7"/>
      <c r="Y17293" s="7"/>
      <c r="Z17293" s="7"/>
      <c r="AA17293" s="7"/>
      <c r="AB17293" s="7"/>
      <c r="AC17293" s="7"/>
      <c r="AD17293" s="7"/>
      <c r="AE17293" s="7"/>
    </row>
    <row r="17295" spans="3:31" s="8" customFormat="1">
      <c r="C17295" s="15"/>
      <c r="G17295" s="7"/>
      <c r="H17295" s="7"/>
      <c r="I17295" s="7"/>
      <c r="J17295" s="7"/>
      <c r="K17295" s="7"/>
      <c r="L17295" s="7"/>
      <c r="M17295" s="7"/>
      <c r="N17295" s="7"/>
      <c r="O17295" s="7"/>
      <c r="P17295" s="7"/>
      <c r="Q17295" s="7"/>
      <c r="R17295" s="7"/>
      <c r="S17295" s="7"/>
      <c r="T17295" s="7"/>
      <c r="U17295" s="7"/>
      <c r="V17295" s="7"/>
      <c r="W17295" s="7"/>
      <c r="X17295" s="7"/>
      <c r="Y17295" s="7"/>
      <c r="Z17295" s="7"/>
      <c r="AA17295" s="7"/>
      <c r="AB17295" s="7"/>
      <c r="AC17295" s="7"/>
      <c r="AD17295" s="7"/>
      <c r="AE17295" s="7"/>
    </row>
    <row r="17297" spans="3:31" s="8" customFormat="1">
      <c r="C17297" s="15"/>
      <c r="G17297" s="7"/>
      <c r="H17297" s="7"/>
      <c r="I17297" s="7"/>
      <c r="J17297" s="7"/>
      <c r="K17297" s="7"/>
      <c r="L17297" s="7"/>
      <c r="M17297" s="7"/>
      <c r="N17297" s="7"/>
      <c r="O17297" s="7"/>
      <c r="P17297" s="7"/>
      <c r="Q17297" s="7"/>
      <c r="R17297" s="7"/>
      <c r="S17297" s="7"/>
      <c r="T17297" s="7"/>
      <c r="U17297" s="7"/>
      <c r="V17297" s="7"/>
      <c r="W17297" s="7"/>
      <c r="X17297" s="7"/>
      <c r="Y17297" s="7"/>
      <c r="Z17297" s="7"/>
      <c r="AA17297" s="7"/>
      <c r="AB17297" s="7"/>
      <c r="AC17297" s="7"/>
      <c r="AD17297" s="7"/>
      <c r="AE17297" s="7"/>
    </row>
    <row r="17299" spans="3:31" s="8" customFormat="1">
      <c r="C17299" s="15"/>
      <c r="G17299" s="7"/>
      <c r="H17299" s="7"/>
      <c r="I17299" s="7"/>
      <c r="J17299" s="7"/>
      <c r="K17299" s="7"/>
      <c r="L17299" s="7"/>
      <c r="M17299" s="7"/>
      <c r="N17299" s="7"/>
      <c r="O17299" s="7"/>
      <c r="P17299" s="7"/>
      <c r="Q17299" s="7"/>
      <c r="R17299" s="7"/>
      <c r="S17299" s="7"/>
      <c r="T17299" s="7"/>
      <c r="U17299" s="7"/>
      <c r="V17299" s="7"/>
      <c r="W17299" s="7"/>
      <c r="X17299" s="7"/>
      <c r="Y17299" s="7"/>
      <c r="Z17299" s="7"/>
      <c r="AA17299" s="7"/>
      <c r="AB17299" s="7"/>
      <c r="AC17299" s="7"/>
      <c r="AD17299" s="7"/>
      <c r="AE17299" s="7"/>
    </row>
    <row r="17301" spans="3:31" s="8" customFormat="1">
      <c r="C17301" s="15"/>
      <c r="G17301" s="7"/>
      <c r="H17301" s="7"/>
      <c r="I17301" s="7"/>
      <c r="J17301" s="7"/>
      <c r="K17301" s="7"/>
      <c r="L17301" s="7"/>
      <c r="M17301" s="7"/>
      <c r="N17301" s="7"/>
      <c r="O17301" s="7"/>
      <c r="P17301" s="7"/>
      <c r="Q17301" s="7"/>
      <c r="R17301" s="7"/>
      <c r="S17301" s="7"/>
      <c r="T17301" s="7"/>
      <c r="U17301" s="7"/>
      <c r="V17301" s="7"/>
      <c r="W17301" s="7"/>
      <c r="X17301" s="7"/>
      <c r="Y17301" s="7"/>
      <c r="Z17301" s="7"/>
      <c r="AA17301" s="7"/>
      <c r="AB17301" s="7"/>
      <c r="AC17301" s="7"/>
      <c r="AD17301" s="7"/>
      <c r="AE17301" s="7"/>
    </row>
    <row r="17303" spans="3:31" s="8" customFormat="1">
      <c r="C17303" s="15"/>
      <c r="G17303" s="7"/>
      <c r="H17303" s="7"/>
      <c r="I17303" s="7"/>
      <c r="J17303" s="7"/>
      <c r="K17303" s="7"/>
      <c r="L17303" s="7"/>
      <c r="M17303" s="7"/>
      <c r="N17303" s="7"/>
      <c r="O17303" s="7"/>
      <c r="P17303" s="7"/>
      <c r="Q17303" s="7"/>
      <c r="R17303" s="7"/>
      <c r="S17303" s="7"/>
      <c r="T17303" s="7"/>
      <c r="U17303" s="7"/>
      <c r="V17303" s="7"/>
      <c r="W17303" s="7"/>
      <c r="X17303" s="7"/>
      <c r="Y17303" s="7"/>
      <c r="Z17303" s="7"/>
      <c r="AA17303" s="7"/>
      <c r="AB17303" s="7"/>
      <c r="AC17303" s="7"/>
      <c r="AD17303" s="7"/>
      <c r="AE17303" s="7"/>
    </row>
    <row r="17305" spans="3:31" s="8" customFormat="1">
      <c r="C17305" s="15"/>
      <c r="G17305" s="7"/>
      <c r="H17305" s="7"/>
      <c r="I17305" s="7"/>
      <c r="J17305" s="7"/>
      <c r="K17305" s="7"/>
      <c r="L17305" s="7"/>
      <c r="M17305" s="7"/>
      <c r="N17305" s="7"/>
      <c r="O17305" s="7"/>
      <c r="P17305" s="7"/>
      <c r="Q17305" s="7"/>
      <c r="R17305" s="7"/>
      <c r="S17305" s="7"/>
      <c r="T17305" s="7"/>
      <c r="U17305" s="7"/>
      <c r="V17305" s="7"/>
      <c r="W17305" s="7"/>
      <c r="X17305" s="7"/>
      <c r="Y17305" s="7"/>
      <c r="Z17305" s="7"/>
      <c r="AA17305" s="7"/>
      <c r="AB17305" s="7"/>
      <c r="AC17305" s="7"/>
      <c r="AD17305" s="7"/>
      <c r="AE17305" s="7"/>
    </row>
    <row r="17307" spans="3:31" s="8" customFormat="1">
      <c r="C17307" s="15"/>
      <c r="G17307" s="7"/>
      <c r="H17307" s="7"/>
      <c r="I17307" s="7"/>
      <c r="J17307" s="7"/>
      <c r="K17307" s="7"/>
      <c r="L17307" s="7"/>
      <c r="M17307" s="7"/>
      <c r="N17307" s="7"/>
      <c r="O17307" s="7"/>
      <c r="P17307" s="7"/>
      <c r="Q17307" s="7"/>
      <c r="R17307" s="7"/>
      <c r="S17307" s="7"/>
      <c r="T17307" s="7"/>
      <c r="U17307" s="7"/>
      <c r="V17307" s="7"/>
      <c r="W17307" s="7"/>
      <c r="X17307" s="7"/>
      <c r="Y17307" s="7"/>
      <c r="Z17307" s="7"/>
      <c r="AA17307" s="7"/>
      <c r="AB17307" s="7"/>
      <c r="AC17307" s="7"/>
      <c r="AD17307" s="7"/>
      <c r="AE17307" s="7"/>
    </row>
    <row r="17309" spans="3:31" s="8" customFormat="1">
      <c r="C17309" s="15"/>
      <c r="G17309" s="7"/>
      <c r="H17309" s="7"/>
      <c r="I17309" s="7"/>
      <c r="J17309" s="7"/>
      <c r="K17309" s="7"/>
      <c r="L17309" s="7"/>
      <c r="M17309" s="7"/>
      <c r="N17309" s="7"/>
      <c r="O17309" s="7"/>
      <c r="P17309" s="7"/>
      <c r="Q17309" s="7"/>
      <c r="R17309" s="7"/>
      <c r="S17309" s="7"/>
      <c r="T17309" s="7"/>
      <c r="U17309" s="7"/>
      <c r="V17309" s="7"/>
      <c r="W17309" s="7"/>
      <c r="X17309" s="7"/>
      <c r="Y17309" s="7"/>
      <c r="Z17309" s="7"/>
      <c r="AA17309" s="7"/>
      <c r="AB17309" s="7"/>
      <c r="AC17309" s="7"/>
      <c r="AD17309" s="7"/>
      <c r="AE17309" s="7"/>
    </row>
    <row r="17311" spans="3:31" s="8" customFormat="1">
      <c r="C17311" s="15"/>
      <c r="G17311" s="7"/>
      <c r="H17311" s="7"/>
      <c r="I17311" s="7"/>
      <c r="J17311" s="7"/>
      <c r="K17311" s="7"/>
      <c r="L17311" s="7"/>
      <c r="M17311" s="7"/>
      <c r="N17311" s="7"/>
      <c r="O17311" s="7"/>
      <c r="P17311" s="7"/>
      <c r="Q17311" s="7"/>
      <c r="R17311" s="7"/>
      <c r="S17311" s="7"/>
      <c r="T17311" s="7"/>
      <c r="U17311" s="7"/>
      <c r="V17311" s="7"/>
      <c r="W17311" s="7"/>
      <c r="X17311" s="7"/>
      <c r="Y17311" s="7"/>
      <c r="Z17311" s="7"/>
      <c r="AA17311" s="7"/>
      <c r="AB17311" s="7"/>
      <c r="AC17311" s="7"/>
      <c r="AD17311" s="7"/>
      <c r="AE17311" s="7"/>
    </row>
    <row r="17313" spans="3:31" s="8" customFormat="1">
      <c r="C17313" s="15"/>
      <c r="G17313" s="7"/>
      <c r="H17313" s="7"/>
      <c r="I17313" s="7"/>
      <c r="J17313" s="7"/>
      <c r="K17313" s="7"/>
      <c r="L17313" s="7"/>
      <c r="M17313" s="7"/>
      <c r="N17313" s="7"/>
      <c r="O17313" s="7"/>
      <c r="P17313" s="7"/>
      <c r="Q17313" s="7"/>
      <c r="R17313" s="7"/>
      <c r="S17313" s="7"/>
      <c r="T17313" s="7"/>
      <c r="U17313" s="7"/>
      <c r="V17313" s="7"/>
      <c r="W17313" s="7"/>
      <c r="X17313" s="7"/>
      <c r="Y17313" s="7"/>
      <c r="Z17313" s="7"/>
      <c r="AA17313" s="7"/>
      <c r="AB17313" s="7"/>
      <c r="AC17313" s="7"/>
      <c r="AD17313" s="7"/>
      <c r="AE17313" s="7"/>
    </row>
    <row r="17315" spans="3:31" s="8" customFormat="1">
      <c r="C17315" s="15"/>
      <c r="G17315" s="7"/>
      <c r="H17315" s="7"/>
      <c r="I17315" s="7"/>
      <c r="J17315" s="7"/>
      <c r="K17315" s="7"/>
      <c r="L17315" s="7"/>
      <c r="M17315" s="7"/>
      <c r="N17315" s="7"/>
      <c r="O17315" s="7"/>
      <c r="P17315" s="7"/>
      <c r="Q17315" s="7"/>
      <c r="R17315" s="7"/>
      <c r="S17315" s="7"/>
      <c r="T17315" s="7"/>
      <c r="U17315" s="7"/>
      <c r="V17315" s="7"/>
      <c r="W17315" s="7"/>
      <c r="X17315" s="7"/>
      <c r="Y17315" s="7"/>
      <c r="Z17315" s="7"/>
      <c r="AA17315" s="7"/>
      <c r="AB17315" s="7"/>
      <c r="AC17315" s="7"/>
      <c r="AD17315" s="7"/>
      <c r="AE17315" s="7"/>
    </row>
    <row r="17317" spans="3:31" s="8" customFormat="1">
      <c r="C17317" s="15"/>
      <c r="G17317" s="7"/>
      <c r="H17317" s="7"/>
      <c r="I17317" s="7"/>
      <c r="J17317" s="7"/>
      <c r="K17317" s="7"/>
      <c r="L17317" s="7"/>
      <c r="M17317" s="7"/>
      <c r="N17317" s="7"/>
      <c r="O17317" s="7"/>
      <c r="P17317" s="7"/>
      <c r="Q17317" s="7"/>
      <c r="R17317" s="7"/>
      <c r="S17317" s="7"/>
      <c r="T17317" s="7"/>
      <c r="U17317" s="7"/>
      <c r="V17317" s="7"/>
      <c r="W17317" s="7"/>
      <c r="X17317" s="7"/>
      <c r="Y17317" s="7"/>
      <c r="Z17317" s="7"/>
      <c r="AA17317" s="7"/>
      <c r="AB17317" s="7"/>
      <c r="AC17317" s="7"/>
      <c r="AD17317" s="7"/>
      <c r="AE17317" s="7"/>
    </row>
    <row r="17319" spans="3:31" s="8" customFormat="1">
      <c r="C17319" s="15"/>
      <c r="G17319" s="7"/>
      <c r="H17319" s="7"/>
      <c r="I17319" s="7"/>
      <c r="J17319" s="7"/>
      <c r="K17319" s="7"/>
      <c r="L17319" s="7"/>
      <c r="M17319" s="7"/>
      <c r="N17319" s="7"/>
      <c r="O17319" s="7"/>
      <c r="P17319" s="7"/>
      <c r="Q17319" s="7"/>
      <c r="R17319" s="7"/>
      <c r="S17319" s="7"/>
      <c r="T17319" s="7"/>
      <c r="U17319" s="7"/>
      <c r="V17319" s="7"/>
      <c r="W17319" s="7"/>
      <c r="X17319" s="7"/>
      <c r="Y17319" s="7"/>
      <c r="Z17319" s="7"/>
      <c r="AA17319" s="7"/>
      <c r="AB17319" s="7"/>
      <c r="AC17319" s="7"/>
      <c r="AD17319" s="7"/>
      <c r="AE17319" s="7"/>
    </row>
    <row r="17321" spans="3:31" s="8" customFormat="1">
      <c r="C17321" s="15"/>
      <c r="G17321" s="7"/>
      <c r="H17321" s="7"/>
      <c r="I17321" s="7"/>
      <c r="J17321" s="7"/>
      <c r="K17321" s="7"/>
      <c r="L17321" s="7"/>
      <c r="M17321" s="7"/>
      <c r="N17321" s="7"/>
      <c r="O17321" s="7"/>
      <c r="P17321" s="7"/>
      <c r="Q17321" s="7"/>
      <c r="R17321" s="7"/>
      <c r="S17321" s="7"/>
      <c r="T17321" s="7"/>
      <c r="U17321" s="7"/>
      <c r="V17321" s="7"/>
      <c r="W17321" s="7"/>
      <c r="X17321" s="7"/>
      <c r="Y17321" s="7"/>
      <c r="Z17321" s="7"/>
      <c r="AA17321" s="7"/>
      <c r="AB17321" s="7"/>
      <c r="AC17321" s="7"/>
      <c r="AD17321" s="7"/>
      <c r="AE17321" s="7"/>
    </row>
    <row r="17323" spans="3:31" s="8" customFormat="1">
      <c r="C17323" s="15"/>
      <c r="G17323" s="7"/>
      <c r="H17323" s="7"/>
      <c r="I17323" s="7"/>
      <c r="J17323" s="7"/>
      <c r="K17323" s="7"/>
      <c r="L17323" s="7"/>
      <c r="M17323" s="7"/>
      <c r="N17323" s="7"/>
      <c r="O17323" s="7"/>
      <c r="P17323" s="7"/>
      <c r="Q17323" s="7"/>
      <c r="R17323" s="7"/>
      <c r="S17323" s="7"/>
      <c r="T17323" s="7"/>
      <c r="U17323" s="7"/>
      <c r="V17323" s="7"/>
      <c r="W17323" s="7"/>
      <c r="X17323" s="7"/>
      <c r="Y17323" s="7"/>
      <c r="Z17323" s="7"/>
      <c r="AA17323" s="7"/>
      <c r="AB17323" s="7"/>
      <c r="AC17323" s="7"/>
      <c r="AD17323" s="7"/>
      <c r="AE17323" s="7"/>
    </row>
    <row r="17325" spans="3:31" s="8" customFormat="1">
      <c r="C17325" s="15"/>
      <c r="G17325" s="7"/>
      <c r="H17325" s="7"/>
      <c r="I17325" s="7"/>
      <c r="J17325" s="7"/>
      <c r="K17325" s="7"/>
      <c r="L17325" s="7"/>
      <c r="M17325" s="7"/>
      <c r="N17325" s="7"/>
      <c r="O17325" s="7"/>
      <c r="P17325" s="7"/>
      <c r="Q17325" s="7"/>
      <c r="R17325" s="7"/>
      <c r="S17325" s="7"/>
      <c r="T17325" s="7"/>
      <c r="U17325" s="7"/>
      <c r="V17325" s="7"/>
      <c r="W17325" s="7"/>
      <c r="X17325" s="7"/>
      <c r="Y17325" s="7"/>
      <c r="Z17325" s="7"/>
      <c r="AA17325" s="7"/>
      <c r="AB17325" s="7"/>
      <c r="AC17325" s="7"/>
      <c r="AD17325" s="7"/>
      <c r="AE17325" s="7"/>
    </row>
    <row r="17327" spans="3:31" s="8" customFormat="1">
      <c r="C17327" s="15"/>
      <c r="G17327" s="7"/>
      <c r="H17327" s="7"/>
      <c r="I17327" s="7"/>
      <c r="J17327" s="7"/>
      <c r="K17327" s="7"/>
      <c r="L17327" s="7"/>
      <c r="M17327" s="7"/>
      <c r="N17327" s="7"/>
      <c r="O17327" s="7"/>
      <c r="P17327" s="7"/>
      <c r="Q17327" s="7"/>
      <c r="R17327" s="7"/>
      <c r="S17327" s="7"/>
      <c r="T17327" s="7"/>
      <c r="U17327" s="7"/>
      <c r="V17327" s="7"/>
      <c r="W17327" s="7"/>
      <c r="X17327" s="7"/>
      <c r="Y17327" s="7"/>
      <c r="Z17327" s="7"/>
      <c r="AA17327" s="7"/>
      <c r="AB17327" s="7"/>
      <c r="AC17327" s="7"/>
      <c r="AD17327" s="7"/>
      <c r="AE17327" s="7"/>
    </row>
    <row r="17329" spans="3:31" s="8" customFormat="1">
      <c r="C17329" s="15"/>
      <c r="G17329" s="7"/>
      <c r="H17329" s="7"/>
      <c r="I17329" s="7"/>
      <c r="J17329" s="7"/>
      <c r="K17329" s="7"/>
      <c r="L17329" s="7"/>
      <c r="M17329" s="7"/>
      <c r="N17329" s="7"/>
      <c r="O17329" s="7"/>
      <c r="P17329" s="7"/>
      <c r="Q17329" s="7"/>
      <c r="R17329" s="7"/>
      <c r="S17329" s="7"/>
      <c r="T17329" s="7"/>
      <c r="U17329" s="7"/>
      <c r="V17329" s="7"/>
      <c r="W17329" s="7"/>
      <c r="X17329" s="7"/>
      <c r="Y17329" s="7"/>
      <c r="Z17329" s="7"/>
      <c r="AA17329" s="7"/>
      <c r="AB17329" s="7"/>
      <c r="AC17329" s="7"/>
      <c r="AD17329" s="7"/>
      <c r="AE17329" s="7"/>
    </row>
    <row r="17331" spans="3:31" s="8" customFormat="1">
      <c r="C17331" s="15"/>
      <c r="G17331" s="7"/>
      <c r="H17331" s="7"/>
      <c r="I17331" s="7"/>
      <c r="J17331" s="7"/>
      <c r="K17331" s="7"/>
      <c r="L17331" s="7"/>
      <c r="M17331" s="7"/>
      <c r="N17331" s="7"/>
      <c r="O17331" s="7"/>
      <c r="P17331" s="7"/>
      <c r="Q17331" s="7"/>
      <c r="R17331" s="7"/>
      <c r="S17331" s="7"/>
      <c r="T17331" s="7"/>
      <c r="U17331" s="7"/>
      <c r="V17331" s="7"/>
      <c r="W17331" s="7"/>
      <c r="X17331" s="7"/>
      <c r="Y17331" s="7"/>
      <c r="Z17331" s="7"/>
      <c r="AA17331" s="7"/>
      <c r="AB17331" s="7"/>
      <c r="AC17331" s="7"/>
      <c r="AD17331" s="7"/>
      <c r="AE17331" s="7"/>
    </row>
    <row r="17333" spans="3:31" s="8" customFormat="1">
      <c r="C17333" s="15"/>
      <c r="G17333" s="7"/>
      <c r="H17333" s="7"/>
      <c r="I17333" s="7"/>
      <c r="J17333" s="7"/>
      <c r="K17333" s="7"/>
      <c r="L17333" s="7"/>
      <c r="M17333" s="7"/>
      <c r="N17333" s="7"/>
      <c r="O17333" s="7"/>
      <c r="P17333" s="7"/>
      <c r="Q17333" s="7"/>
      <c r="R17333" s="7"/>
      <c r="S17333" s="7"/>
      <c r="T17333" s="7"/>
      <c r="U17333" s="7"/>
      <c r="V17333" s="7"/>
      <c r="W17333" s="7"/>
      <c r="X17333" s="7"/>
      <c r="Y17333" s="7"/>
      <c r="Z17333" s="7"/>
      <c r="AA17333" s="7"/>
      <c r="AB17333" s="7"/>
      <c r="AC17333" s="7"/>
      <c r="AD17333" s="7"/>
      <c r="AE17333" s="7"/>
    </row>
    <row r="17335" spans="3:31" s="8" customFormat="1">
      <c r="C17335" s="15"/>
      <c r="G17335" s="7"/>
      <c r="H17335" s="7"/>
      <c r="I17335" s="7"/>
      <c r="J17335" s="7"/>
      <c r="K17335" s="7"/>
      <c r="L17335" s="7"/>
      <c r="M17335" s="7"/>
      <c r="N17335" s="7"/>
      <c r="O17335" s="7"/>
      <c r="P17335" s="7"/>
      <c r="Q17335" s="7"/>
      <c r="R17335" s="7"/>
      <c r="S17335" s="7"/>
      <c r="T17335" s="7"/>
      <c r="U17335" s="7"/>
      <c r="V17335" s="7"/>
      <c r="W17335" s="7"/>
      <c r="X17335" s="7"/>
      <c r="Y17335" s="7"/>
      <c r="Z17335" s="7"/>
      <c r="AA17335" s="7"/>
      <c r="AB17335" s="7"/>
      <c r="AC17335" s="7"/>
      <c r="AD17335" s="7"/>
      <c r="AE17335" s="7"/>
    </row>
    <row r="17337" spans="3:31" s="8" customFormat="1">
      <c r="C17337" s="15"/>
      <c r="G17337" s="7"/>
      <c r="H17337" s="7"/>
      <c r="I17337" s="7"/>
      <c r="J17337" s="7"/>
      <c r="K17337" s="7"/>
      <c r="L17337" s="7"/>
      <c r="M17337" s="7"/>
      <c r="N17337" s="7"/>
      <c r="O17337" s="7"/>
      <c r="P17337" s="7"/>
      <c r="Q17337" s="7"/>
      <c r="R17337" s="7"/>
      <c r="S17337" s="7"/>
      <c r="T17337" s="7"/>
      <c r="U17337" s="7"/>
      <c r="V17337" s="7"/>
      <c r="W17337" s="7"/>
      <c r="X17337" s="7"/>
      <c r="Y17337" s="7"/>
      <c r="Z17337" s="7"/>
      <c r="AA17337" s="7"/>
      <c r="AB17337" s="7"/>
      <c r="AC17337" s="7"/>
      <c r="AD17337" s="7"/>
      <c r="AE17337" s="7"/>
    </row>
    <row r="17339" spans="3:31" s="8" customFormat="1">
      <c r="C17339" s="15"/>
      <c r="G17339" s="7"/>
      <c r="H17339" s="7"/>
      <c r="I17339" s="7"/>
      <c r="J17339" s="7"/>
      <c r="K17339" s="7"/>
      <c r="L17339" s="7"/>
      <c r="M17339" s="7"/>
      <c r="N17339" s="7"/>
      <c r="O17339" s="7"/>
      <c r="P17339" s="7"/>
      <c r="Q17339" s="7"/>
      <c r="R17339" s="7"/>
      <c r="S17339" s="7"/>
      <c r="T17339" s="7"/>
      <c r="U17339" s="7"/>
      <c r="V17339" s="7"/>
      <c r="W17339" s="7"/>
      <c r="X17339" s="7"/>
      <c r="Y17339" s="7"/>
      <c r="Z17339" s="7"/>
      <c r="AA17339" s="7"/>
      <c r="AB17339" s="7"/>
      <c r="AC17339" s="7"/>
      <c r="AD17339" s="7"/>
      <c r="AE17339" s="7"/>
    </row>
    <row r="17341" spans="3:31" s="8" customFormat="1">
      <c r="C17341" s="15"/>
      <c r="G17341" s="7"/>
      <c r="H17341" s="7"/>
      <c r="I17341" s="7"/>
      <c r="J17341" s="7"/>
      <c r="K17341" s="7"/>
      <c r="L17341" s="7"/>
      <c r="M17341" s="7"/>
      <c r="N17341" s="7"/>
      <c r="O17341" s="7"/>
      <c r="P17341" s="7"/>
      <c r="Q17341" s="7"/>
      <c r="R17341" s="7"/>
      <c r="S17341" s="7"/>
      <c r="T17341" s="7"/>
      <c r="U17341" s="7"/>
      <c r="V17341" s="7"/>
      <c r="W17341" s="7"/>
      <c r="X17341" s="7"/>
      <c r="Y17341" s="7"/>
      <c r="Z17341" s="7"/>
      <c r="AA17341" s="7"/>
      <c r="AB17341" s="7"/>
      <c r="AC17341" s="7"/>
      <c r="AD17341" s="7"/>
      <c r="AE17341" s="7"/>
    </row>
    <row r="17343" spans="3:31" s="8" customFormat="1">
      <c r="C17343" s="15"/>
      <c r="G17343" s="7"/>
      <c r="H17343" s="7"/>
      <c r="I17343" s="7"/>
      <c r="J17343" s="7"/>
      <c r="K17343" s="7"/>
      <c r="L17343" s="7"/>
      <c r="M17343" s="7"/>
      <c r="N17343" s="7"/>
      <c r="O17343" s="7"/>
      <c r="P17343" s="7"/>
      <c r="Q17343" s="7"/>
      <c r="R17343" s="7"/>
      <c r="S17343" s="7"/>
      <c r="T17343" s="7"/>
      <c r="U17343" s="7"/>
      <c r="V17343" s="7"/>
      <c r="W17343" s="7"/>
      <c r="X17343" s="7"/>
      <c r="Y17343" s="7"/>
      <c r="Z17343" s="7"/>
      <c r="AA17343" s="7"/>
      <c r="AB17343" s="7"/>
      <c r="AC17343" s="7"/>
      <c r="AD17343" s="7"/>
      <c r="AE17343" s="7"/>
    </row>
    <row r="17345" spans="3:31" s="8" customFormat="1">
      <c r="C17345" s="15"/>
      <c r="G17345" s="7"/>
      <c r="H17345" s="7"/>
      <c r="I17345" s="7"/>
      <c r="J17345" s="7"/>
      <c r="K17345" s="7"/>
      <c r="L17345" s="7"/>
      <c r="M17345" s="7"/>
      <c r="N17345" s="7"/>
      <c r="O17345" s="7"/>
      <c r="P17345" s="7"/>
      <c r="Q17345" s="7"/>
      <c r="R17345" s="7"/>
      <c r="S17345" s="7"/>
      <c r="T17345" s="7"/>
      <c r="U17345" s="7"/>
      <c r="V17345" s="7"/>
      <c r="W17345" s="7"/>
      <c r="X17345" s="7"/>
      <c r="Y17345" s="7"/>
      <c r="Z17345" s="7"/>
      <c r="AA17345" s="7"/>
      <c r="AB17345" s="7"/>
      <c r="AC17345" s="7"/>
      <c r="AD17345" s="7"/>
      <c r="AE17345" s="7"/>
    </row>
    <row r="17347" spans="3:31" s="8" customFormat="1">
      <c r="C17347" s="15"/>
      <c r="G17347" s="7"/>
      <c r="H17347" s="7"/>
      <c r="I17347" s="7"/>
      <c r="J17347" s="7"/>
      <c r="K17347" s="7"/>
      <c r="L17347" s="7"/>
      <c r="M17347" s="7"/>
      <c r="N17347" s="7"/>
      <c r="O17347" s="7"/>
      <c r="P17347" s="7"/>
      <c r="Q17347" s="7"/>
      <c r="R17347" s="7"/>
      <c r="S17347" s="7"/>
      <c r="T17347" s="7"/>
      <c r="U17347" s="7"/>
      <c r="V17347" s="7"/>
      <c r="W17347" s="7"/>
      <c r="X17347" s="7"/>
      <c r="Y17347" s="7"/>
      <c r="Z17347" s="7"/>
      <c r="AA17347" s="7"/>
      <c r="AB17347" s="7"/>
      <c r="AC17347" s="7"/>
      <c r="AD17347" s="7"/>
      <c r="AE17347" s="7"/>
    </row>
    <row r="17349" spans="3:31" s="8" customFormat="1">
      <c r="C17349" s="15"/>
      <c r="G17349" s="7"/>
      <c r="H17349" s="7"/>
      <c r="I17349" s="7"/>
      <c r="J17349" s="7"/>
      <c r="K17349" s="7"/>
      <c r="L17349" s="7"/>
      <c r="M17349" s="7"/>
      <c r="N17349" s="7"/>
      <c r="O17349" s="7"/>
      <c r="P17349" s="7"/>
      <c r="Q17349" s="7"/>
      <c r="R17349" s="7"/>
      <c r="S17349" s="7"/>
      <c r="T17349" s="7"/>
      <c r="U17349" s="7"/>
      <c r="V17349" s="7"/>
      <c r="W17349" s="7"/>
      <c r="X17349" s="7"/>
      <c r="Y17349" s="7"/>
      <c r="Z17349" s="7"/>
      <c r="AA17349" s="7"/>
      <c r="AB17349" s="7"/>
      <c r="AC17349" s="7"/>
      <c r="AD17349" s="7"/>
      <c r="AE17349" s="7"/>
    </row>
    <row r="17351" spans="3:31" s="8" customFormat="1">
      <c r="C17351" s="15"/>
      <c r="G17351" s="7"/>
      <c r="H17351" s="7"/>
      <c r="I17351" s="7"/>
      <c r="J17351" s="7"/>
      <c r="K17351" s="7"/>
      <c r="L17351" s="7"/>
      <c r="M17351" s="7"/>
      <c r="N17351" s="7"/>
      <c r="O17351" s="7"/>
      <c r="P17351" s="7"/>
      <c r="Q17351" s="7"/>
      <c r="R17351" s="7"/>
      <c r="S17351" s="7"/>
      <c r="T17351" s="7"/>
      <c r="U17351" s="7"/>
      <c r="V17351" s="7"/>
      <c r="W17351" s="7"/>
      <c r="X17351" s="7"/>
      <c r="Y17351" s="7"/>
      <c r="Z17351" s="7"/>
      <c r="AA17351" s="7"/>
      <c r="AB17351" s="7"/>
      <c r="AC17351" s="7"/>
      <c r="AD17351" s="7"/>
      <c r="AE17351" s="7"/>
    </row>
    <row r="17353" spans="3:31" s="8" customFormat="1">
      <c r="C17353" s="15"/>
      <c r="G17353" s="7"/>
      <c r="H17353" s="7"/>
      <c r="I17353" s="7"/>
      <c r="J17353" s="7"/>
      <c r="K17353" s="7"/>
      <c r="L17353" s="7"/>
      <c r="M17353" s="7"/>
      <c r="N17353" s="7"/>
      <c r="O17353" s="7"/>
      <c r="P17353" s="7"/>
      <c r="Q17353" s="7"/>
      <c r="R17353" s="7"/>
      <c r="S17353" s="7"/>
      <c r="T17353" s="7"/>
      <c r="U17353" s="7"/>
      <c r="V17353" s="7"/>
      <c r="W17353" s="7"/>
      <c r="X17353" s="7"/>
      <c r="Y17353" s="7"/>
      <c r="Z17353" s="7"/>
      <c r="AA17353" s="7"/>
      <c r="AB17353" s="7"/>
      <c r="AC17353" s="7"/>
      <c r="AD17353" s="7"/>
      <c r="AE17353" s="7"/>
    </row>
    <row r="17355" spans="3:31" s="8" customFormat="1">
      <c r="C17355" s="15"/>
      <c r="G17355" s="7"/>
      <c r="H17355" s="7"/>
      <c r="I17355" s="7"/>
      <c r="J17355" s="7"/>
      <c r="K17355" s="7"/>
      <c r="L17355" s="7"/>
      <c r="M17355" s="7"/>
      <c r="N17355" s="7"/>
      <c r="O17355" s="7"/>
      <c r="P17355" s="7"/>
      <c r="Q17355" s="7"/>
      <c r="R17355" s="7"/>
      <c r="S17355" s="7"/>
      <c r="T17355" s="7"/>
      <c r="U17355" s="7"/>
      <c r="V17355" s="7"/>
      <c r="W17355" s="7"/>
      <c r="X17355" s="7"/>
      <c r="Y17355" s="7"/>
      <c r="Z17355" s="7"/>
      <c r="AA17355" s="7"/>
      <c r="AB17355" s="7"/>
      <c r="AC17355" s="7"/>
      <c r="AD17355" s="7"/>
      <c r="AE17355" s="7"/>
    </row>
    <row r="17357" spans="3:31" s="8" customFormat="1">
      <c r="C17357" s="15"/>
      <c r="G17357" s="7"/>
      <c r="H17357" s="7"/>
      <c r="I17357" s="7"/>
      <c r="J17357" s="7"/>
      <c r="K17357" s="7"/>
      <c r="L17357" s="7"/>
      <c r="M17357" s="7"/>
      <c r="N17357" s="7"/>
      <c r="O17357" s="7"/>
      <c r="P17357" s="7"/>
      <c r="Q17357" s="7"/>
      <c r="R17357" s="7"/>
      <c r="S17357" s="7"/>
      <c r="T17357" s="7"/>
      <c r="U17357" s="7"/>
      <c r="V17357" s="7"/>
      <c r="W17357" s="7"/>
      <c r="X17357" s="7"/>
      <c r="Y17357" s="7"/>
      <c r="Z17357" s="7"/>
      <c r="AA17357" s="7"/>
      <c r="AB17357" s="7"/>
      <c r="AC17357" s="7"/>
      <c r="AD17357" s="7"/>
      <c r="AE17357" s="7"/>
    </row>
    <row r="17359" spans="3:31" s="8" customFormat="1">
      <c r="C17359" s="15"/>
      <c r="G17359" s="7"/>
      <c r="H17359" s="7"/>
      <c r="I17359" s="7"/>
      <c r="J17359" s="7"/>
      <c r="K17359" s="7"/>
      <c r="L17359" s="7"/>
      <c r="M17359" s="7"/>
      <c r="N17359" s="7"/>
      <c r="O17359" s="7"/>
      <c r="P17359" s="7"/>
      <c r="Q17359" s="7"/>
      <c r="R17359" s="7"/>
      <c r="S17359" s="7"/>
      <c r="T17359" s="7"/>
      <c r="U17359" s="7"/>
      <c r="V17359" s="7"/>
      <c r="W17359" s="7"/>
      <c r="X17359" s="7"/>
      <c r="Y17359" s="7"/>
      <c r="Z17359" s="7"/>
      <c r="AA17359" s="7"/>
      <c r="AB17359" s="7"/>
      <c r="AC17359" s="7"/>
      <c r="AD17359" s="7"/>
      <c r="AE17359" s="7"/>
    </row>
    <row r="17361" spans="3:31" s="8" customFormat="1">
      <c r="C17361" s="15"/>
      <c r="G17361" s="7"/>
      <c r="H17361" s="7"/>
      <c r="I17361" s="7"/>
      <c r="J17361" s="7"/>
      <c r="K17361" s="7"/>
      <c r="L17361" s="7"/>
      <c r="M17361" s="7"/>
      <c r="N17361" s="7"/>
      <c r="O17361" s="7"/>
      <c r="P17361" s="7"/>
      <c r="Q17361" s="7"/>
      <c r="R17361" s="7"/>
      <c r="S17361" s="7"/>
      <c r="T17361" s="7"/>
      <c r="U17361" s="7"/>
      <c r="V17361" s="7"/>
      <c r="W17361" s="7"/>
      <c r="X17361" s="7"/>
      <c r="Y17361" s="7"/>
      <c r="Z17361" s="7"/>
      <c r="AA17361" s="7"/>
      <c r="AB17361" s="7"/>
      <c r="AC17361" s="7"/>
      <c r="AD17361" s="7"/>
      <c r="AE17361" s="7"/>
    </row>
    <row r="17363" spans="3:31" s="8" customFormat="1">
      <c r="C17363" s="15"/>
      <c r="G17363" s="7"/>
      <c r="H17363" s="7"/>
      <c r="I17363" s="7"/>
      <c r="J17363" s="7"/>
      <c r="K17363" s="7"/>
      <c r="L17363" s="7"/>
      <c r="M17363" s="7"/>
      <c r="N17363" s="7"/>
      <c r="O17363" s="7"/>
      <c r="P17363" s="7"/>
      <c r="Q17363" s="7"/>
      <c r="R17363" s="7"/>
      <c r="S17363" s="7"/>
      <c r="T17363" s="7"/>
      <c r="U17363" s="7"/>
      <c r="V17363" s="7"/>
      <c r="W17363" s="7"/>
      <c r="X17363" s="7"/>
      <c r="Y17363" s="7"/>
      <c r="Z17363" s="7"/>
      <c r="AA17363" s="7"/>
      <c r="AB17363" s="7"/>
      <c r="AC17363" s="7"/>
      <c r="AD17363" s="7"/>
      <c r="AE17363" s="7"/>
    </row>
    <row r="17365" spans="3:31" s="8" customFormat="1">
      <c r="C17365" s="15"/>
      <c r="G17365" s="7"/>
      <c r="H17365" s="7"/>
      <c r="I17365" s="7"/>
      <c r="J17365" s="7"/>
      <c r="K17365" s="7"/>
      <c r="L17365" s="7"/>
      <c r="M17365" s="7"/>
      <c r="N17365" s="7"/>
      <c r="O17365" s="7"/>
      <c r="P17365" s="7"/>
      <c r="Q17365" s="7"/>
      <c r="R17365" s="7"/>
      <c r="S17365" s="7"/>
      <c r="T17365" s="7"/>
      <c r="U17365" s="7"/>
      <c r="V17365" s="7"/>
      <c r="W17365" s="7"/>
      <c r="X17365" s="7"/>
      <c r="Y17365" s="7"/>
      <c r="Z17365" s="7"/>
      <c r="AA17365" s="7"/>
      <c r="AB17365" s="7"/>
      <c r="AC17365" s="7"/>
      <c r="AD17365" s="7"/>
      <c r="AE17365" s="7"/>
    </row>
    <row r="17367" spans="3:31" s="8" customFormat="1">
      <c r="C17367" s="15"/>
      <c r="G17367" s="7"/>
      <c r="H17367" s="7"/>
      <c r="I17367" s="7"/>
      <c r="J17367" s="7"/>
      <c r="K17367" s="7"/>
      <c r="L17367" s="7"/>
      <c r="M17367" s="7"/>
      <c r="N17367" s="7"/>
      <c r="O17367" s="7"/>
      <c r="P17367" s="7"/>
      <c r="Q17367" s="7"/>
      <c r="R17367" s="7"/>
      <c r="S17367" s="7"/>
      <c r="T17367" s="7"/>
      <c r="U17367" s="7"/>
      <c r="V17367" s="7"/>
      <c r="W17367" s="7"/>
      <c r="X17367" s="7"/>
      <c r="Y17367" s="7"/>
      <c r="Z17367" s="7"/>
      <c r="AA17367" s="7"/>
      <c r="AB17367" s="7"/>
      <c r="AC17367" s="7"/>
      <c r="AD17367" s="7"/>
      <c r="AE17367" s="7"/>
    </row>
    <row r="17369" spans="3:31" s="8" customFormat="1">
      <c r="C17369" s="15"/>
      <c r="G17369" s="7"/>
      <c r="H17369" s="7"/>
      <c r="I17369" s="7"/>
      <c r="J17369" s="7"/>
      <c r="K17369" s="7"/>
      <c r="L17369" s="7"/>
      <c r="M17369" s="7"/>
      <c r="N17369" s="7"/>
      <c r="O17369" s="7"/>
      <c r="P17369" s="7"/>
      <c r="Q17369" s="7"/>
      <c r="R17369" s="7"/>
      <c r="S17369" s="7"/>
      <c r="T17369" s="7"/>
      <c r="U17369" s="7"/>
      <c r="V17369" s="7"/>
      <c r="W17369" s="7"/>
      <c r="X17369" s="7"/>
      <c r="Y17369" s="7"/>
      <c r="Z17369" s="7"/>
      <c r="AA17369" s="7"/>
      <c r="AB17369" s="7"/>
      <c r="AC17369" s="7"/>
      <c r="AD17369" s="7"/>
      <c r="AE17369" s="7"/>
    </row>
    <row r="17371" spans="3:31" s="8" customFormat="1">
      <c r="C17371" s="15"/>
      <c r="G17371" s="7"/>
      <c r="H17371" s="7"/>
      <c r="I17371" s="7"/>
      <c r="J17371" s="7"/>
      <c r="K17371" s="7"/>
      <c r="L17371" s="7"/>
      <c r="M17371" s="7"/>
      <c r="N17371" s="7"/>
      <c r="O17371" s="7"/>
      <c r="P17371" s="7"/>
      <c r="Q17371" s="7"/>
      <c r="R17371" s="7"/>
      <c r="S17371" s="7"/>
      <c r="T17371" s="7"/>
      <c r="U17371" s="7"/>
      <c r="V17371" s="7"/>
      <c r="W17371" s="7"/>
      <c r="X17371" s="7"/>
      <c r="Y17371" s="7"/>
      <c r="Z17371" s="7"/>
      <c r="AA17371" s="7"/>
      <c r="AB17371" s="7"/>
      <c r="AC17371" s="7"/>
      <c r="AD17371" s="7"/>
      <c r="AE17371" s="7"/>
    </row>
    <row r="17373" spans="3:31" s="8" customFormat="1">
      <c r="C17373" s="15"/>
      <c r="G17373" s="7"/>
      <c r="H17373" s="7"/>
      <c r="I17373" s="7"/>
      <c r="J17373" s="7"/>
      <c r="K17373" s="7"/>
      <c r="L17373" s="7"/>
      <c r="M17373" s="7"/>
      <c r="N17373" s="7"/>
      <c r="O17373" s="7"/>
      <c r="P17373" s="7"/>
      <c r="Q17373" s="7"/>
      <c r="R17373" s="7"/>
      <c r="S17373" s="7"/>
      <c r="T17373" s="7"/>
      <c r="U17373" s="7"/>
      <c r="V17373" s="7"/>
      <c r="W17373" s="7"/>
      <c r="X17373" s="7"/>
      <c r="Y17373" s="7"/>
      <c r="Z17373" s="7"/>
      <c r="AA17373" s="7"/>
      <c r="AB17373" s="7"/>
      <c r="AC17373" s="7"/>
      <c r="AD17373" s="7"/>
      <c r="AE17373" s="7"/>
    </row>
    <row r="17375" spans="3:31" s="8" customFormat="1">
      <c r="C17375" s="15"/>
      <c r="G17375" s="7"/>
      <c r="H17375" s="7"/>
      <c r="I17375" s="7"/>
      <c r="J17375" s="7"/>
      <c r="K17375" s="7"/>
      <c r="L17375" s="7"/>
      <c r="M17375" s="7"/>
      <c r="N17375" s="7"/>
      <c r="O17375" s="7"/>
      <c r="P17375" s="7"/>
      <c r="Q17375" s="7"/>
      <c r="R17375" s="7"/>
      <c r="S17375" s="7"/>
      <c r="T17375" s="7"/>
      <c r="U17375" s="7"/>
      <c r="V17375" s="7"/>
      <c r="W17375" s="7"/>
      <c r="X17375" s="7"/>
      <c r="Y17375" s="7"/>
      <c r="Z17375" s="7"/>
      <c r="AA17375" s="7"/>
      <c r="AB17375" s="7"/>
      <c r="AC17375" s="7"/>
      <c r="AD17375" s="7"/>
      <c r="AE17375" s="7"/>
    </row>
    <row r="17377" spans="3:31" s="8" customFormat="1">
      <c r="C17377" s="15"/>
      <c r="G17377" s="7"/>
      <c r="H17377" s="7"/>
      <c r="I17377" s="7"/>
      <c r="J17377" s="7"/>
      <c r="K17377" s="7"/>
      <c r="L17377" s="7"/>
      <c r="M17377" s="7"/>
      <c r="N17377" s="7"/>
      <c r="O17377" s="7"/>
      <c r="P17377" s="7"/>
      <c r="Q17377" s="7"/>
      <c r="R17377" s="7"/>
      <c r="S17377" s="7"/>
      <c r="T17377" s="7"/>
      <c r="U17377" s="7"/>
      <c r="V17377" s="7"/>
      <c r="W17377" s="7"/>
      <c r="X17377" s="7"/>
      <c r="Y17377" s="7"/>
      <c r="Z17377" s="7"/>
      <c r="AA17377" s="7"/>
      <c r="AB17377" s="7"/>
      <c r="AC17377" s="7"/>
      <c r="AD17377" s="7"/>
      <c r="AE17377" s="7"/>
    </row>
    <row r="17379" spans="3:31" s="8" customFormat="1">
      <c r="C17379" s="15"/>
      <c r="G17379" s="7"/>
      <c r="H17379" s="7"/>
      <c r="I17379" s="7"/>
      <c r="J17379" s="7"/>
      <c r="K17379" s="7"/>
      <c r="L17379" s="7"/>
      <c r="M17379" s="7"/>
      <c r="N17379" s="7"/>
      <c r="O17379" s="7"/>
      <c r="P17379" s="7"/>
      <c r="Q17379" s="7"/>
      <c r="R17379" s="7"/>
      <c r="S17379" s="7"/>
      <c r="T17379" s="7"/>
      <c r="U17379" s="7"/>
      <c r="V17379" s="7"/>
      <c r="W17379" s="7"/>
      <c r="X17379" s="7"/>
      <c r="Y17379" s="7"/>
      <c r="Z17379" s="7"/>
      <c r="AA17379" s="7"/>
      <c r="AB17379" s="7"/>
      <c r="AC17379" s="7"/>
      <c r="AD17379" s="7"/>
      <c r="AE17379" s="7"/>
    </row>
    <row r="17381" spans="3:31" s="8" customFormat="1">
      <c r="C17381" s="15"/>
      <c r="G17381" s="7"/>
      <c r="H17381" s="7"/>
      <c r="I17381" s="7"/>
      <c r="J17381" s="7"/>
      <c r="K17381" s="7"/>
      <c r="L17381" s="7"/>
      <c r="M17381" s="7"/>
      <c r="N17381" s="7"/>
      <c r="O17381" s="7"/>
      <c r="P17381" s="7"/>
      <c r="Q17381" s="7"/>
      <c r="R17381" s="7"/>
      <c r="S17381" s="7"/>
      <c r="T17381" s="7"/>
      <c r="U17381" s="7"/>
      <c r="V17381" s="7"/>
      <c r="W17381" s="7"/>
      <c r="X17381" s="7"/>
      <c r="Y17381" s="7"/>
      <c r="Z17381" s="7"/>
      <c r="AA17381" s="7"/>
      <c r="AB17381" s="7"/>
      <c r="AC17381" s="7"/>
      <c r="AD17381" s="7"/>
      <c r="AE17381" s="7"/>
    </row>
    <row r="17383" spans="3:31" s="8" customFormat="1">
      <c r="C17383" s="15"/>
      <c r="G17383" s="7"/>
      <c r="H17383" s="7"/>
      <c r="I17383" s="7"/>
      <c r="J17383" s="7"/>
      <c r="K17383" s="7"/>
      <c r="L17383" s="7"/>
      <c r="M17383" s="7"/>
      <c r="N17383" s="7"/>
      <c r="O17383" s="7"/>
      <c r="P17383" s="7"/>
      <c r="Q17383" s="7"/>
      <c r="R17383" s="7"/>
      <c r="S17383" s="7"/>
      <c r="T17383" s="7"/>
      <c r="U17383" s="7"/>
      <c r="V17383" s="7"/>
      <c r="W17383" s="7"/>
      <c r="X17383" s="7"/>
      <c r="Y17383" s="7"/>
      <c r="Z17383" s="7"/>
      <c r="AA17383" s="7"/>
      <c r="AB17383" s="7"/>
      <c r="AC17383" s="7"/>
      <c r="AD17383" s="7"/>
      <c r="AE17383" s="7"/>
    </row>
    <row r="17385" spans="3:31" s="8" customFormat="1">
      <c r="C17385" s="15"/>
      <c r="G17385" s="7"/>
      <c r="H17385" s="7"/>
      <c r="I17385" s="7"/>
      <c r="J17385" s="7"/>
      <c r="K17385" s="7"/>
      <c r="L17385" s="7"/>
      <c r="M17385" s="7"/>
      <c r="N17385" s="7"/>
      <c r="O17385" s="7"/>
      <c r="P17385" s="7"/>
      <c r="Q17385" s="7"/>
      <c r="R17385" s="7"/>
      <c r="S17385" s="7"/>
      <c r="T17385" s="7"/>
      <c r="U17385" s="7"/>
      <c r="V17385" s="7"/>
      <c r="W17385" s="7"/>
      <c r="X17385" s="7"/>
      <c r="Y17385" s="7"/>
      <c r="Z17385" s="7"/>
      <c r="AA17385" s="7"/>
      <c r="AB17385" s="7"/>
      <c r="AC17385" s="7"/>
      <c r="AD17385" s="7"/>
      <c r="AE17385" s="7"/>
    </row>
    <row r="17387" spans="3:31" s="8" customFormat="1">
      <c r="C17387" s="15"/>
      <c r="G17387" s="7"/>
      <c r="H17387" s="7"/>
      <c r="I17387" s="7"/>
      <c r="J17387" s="7"/>
      <c r="K17387" s="7"/>
      <c r="L17387" s="7"/>
      <c r="M17387" s="7"/>
      <c r="N17387" s="7"/>
      <c r="O17387" s="7"/>
      <c r="P17387" s="7"/>
      <c r="Q17387" s="7"/>
      <c r="R17387" s="7"/>
      <c r="S17387" s="7"/>
      <c r="T17387" s="7"/>
      <c r="U17387" s="7"/>
      <c r="V17387" s="7"/>
      <c r="W17387" s="7"/>
      <c r="X17387" s="7"/>
      <c r="Y17387" s="7"/>
      <c r="Z17387" s="7"/>
      <c r="AA17387" s="7"/>
      <c r="AB17387" s="7"/>
      <c r="AC17387" s="7"/>
      <c r="AD17387" s="7"/>
      <c r="AE17387" s="7"/>
    </row>
    <row r="17389" spans="3:31" s="8" customFormat="1">
      <c r="C17389" s="15"/>
      <c r="G17389" s="7"/>
      <c r="H17389" s="7"/>
      <c r="I17389" s="7"/>
      <c r="J17389" s="7"/>
      <c r="K17389" s="7"/>
      <c r="L17389" s="7"/>
      <c r="M17389" s="7"/>
      <c r="N17389" s="7"/>
      <c r="O17389" s="7"/>
      <c r="P17389" s="7"/>
      <c r="Q17389" s="7"/>
      <c r="R17389" s="7"/>
      <c r="S17389" s="7"/>
      <c r="T17389" s="7"/>
      <c r="U17389" s="7"/>
      <c r="V17389" s="7"/>
      <c r="W17389" s="7"/>
      <c r="X17389" s="7"/>
      <c r="Y17389" s="7"/>
      <c r="Z17389" s="7"/>
      <c r="AA17389" s="7"/>
      <c r="AB17389" s="7"/>
      <c r="AC17389" s="7"/>
      <c r="AD17389" s="7"/>
      <c r="AE17389" s="7"/>
    </row>
    <row r="17391" spans="3:31" s="8" customFormat="1">
      <c r="C17391" s="15"/>
      <c r="G17391" s="7"/>
      <c r="H17391" s="7"/>
      <c r="I17391" s="7"/>
      <c r="J17391" s="7"/>
      <c r="K17391" s="7"/>
      <c r="L17391" s="7"/>
      <c r="M17391" s="7"/>
      <c r="N17391" s="7"/>
      <c r="O17391" s="7"/>
      <c r="P17391" s="7"/>
      <c r="Q17391" s="7"/>
      <c r="R17391" s="7"/>
      <c r="S17391" s="7"/>
      <c r="T17391" s="7"/>
      <c r="U17391" s="7"/>
      <c r="V17391" s="7"/>
      <c r="W17391" s="7"/>
      <c r="X17391" s="7"/>
      <c r="Y17391" s="7"/>
      <c r="Z17391" s="7"/>
      <c r="AA17391" s="7"/>
      <c r="AB17391" s="7"/>
      <c r="AC17391" s="7"/>
      <c r="AD17391" s="7"/>
      <c r="AE17391" s="7"/>
    </row>
    <row r="17393" spans="3:31" s="8" customFormat="1">
      <c r="C17393" s="15"/>
      <c r="G17393" s="7"/>
      <c r="H17393" s="7"/>
      <c r="I17393" s="7"/>
      <c r="J17393" s="7"/>
      <c r="K17393" s="7"/>
      <c r="L17393" s="7"/>
      <c r="M17393" s="7"/>
      <c r="N17393" s="7"/>
      <c r="O17393" s="7"/>
      <c r="P17393" s="7"/>
      <c r="Q17393" s="7"/>
      <c r="R17393" s="7"/>
      <c r="S17393" s="7"/>
      <c r="T17393" s="7"/>
      <c r="U17393" s="7"/>
      <c r="V17393" s="7"/>
      <c r="W17393" s="7"/>
      <c r="X17393" s="7"/>
      <c r="Y17393" s="7"/>
      <c r="Z17393" s="7"/>
      <c r="AA17393" s="7"/>
      <c r="AB17393" s="7"/>
      <c r="AC17393" s="7"/>
      <c r="AD17393" s="7"/>
      <c r="AE17393" s="7"/>
    </row>
    <row r="17395" spans="3:31" s="8" customFormat="1">
      <c r="C17395" s="15"/>
      <c r="G17395" s="7"/>
      <c r="H17395" s="7"/>
      <c r="I17395" s="7"/>
      <c r="J17395" s="7"/>
      <c r="K17395" s="7"/>
      <c r="L17395" s="7"/>
      <c r="M17395" s="7"/>
      <c r="N17395" s="7"/>
      <c r="O17395" s="7"/>
      <c r="P17395" s="7"/>
      <c r="Q17395" s="7"/>
      <c r="R17395" s="7"/>
      <c r="S17395" s="7"/>
      <c r="T17395" s="7"/>
      <c r="U17395" s="7"/>
      <c r="V17395" s="7"/>
      <c r="W17395" s="7"/>
      <c r="X17395" s="7"/>
      <c r="Y17395" s="7"/>
      <c r="Z17395" s="7"/>
      <c r="AA17395" s="7"/>
      <c r="AB17395" s="7"/>
      <c r="AC17395" s="7"/>
      <c r="AD17395" s="7"/>
      <c r="AE17395" s="7"/>
    </row>
    <row r="17397" spans="3:31" s="8" customFormat="1">
      <c r="C17397" s="15"/>
      <c r="G17397" s="7"/>
      <c r="H17397" s="7"/>
      <c r="I17397" s="7"/>
      <c r="J17397" s="7"/>
      <c r="K17397" s="7"/>
      <c r="L17397" s="7"/>
      <c r="M17397" s="7"/>
      <c r="N17397" s="7"/>
      <c r="O17397" s="7"/>
      <c r="P17397" s="7"/>
      <c r="Q17397" s="7"/>
      <c r="R17397" s="7"/>
      <c r="S17397" s="7"/>
      <c r="T17397" s="7"/>
      <c r="U17397" s="7"/>
      <c r="V17397" s="7"/>
      <c r="W17397" s="7"/>
      <c r="X17397" s="7"/>
      <c r="Y17397" s="7"/>
      <c r="Z17397" s="7"/>
      <c r="AA17397" s="7"/>
      <c r="AB17397" s="7"/>
      <c r="AC17397" s="7"/>
      <c r="AD17397" s="7"/>
      <c r="AE17397" s="7"/>
    </row>
    <row r="17399" spans="3:31" s="8" customFormat="1">
      <c r="C17399" s="15"/>
      <c r="G17399" s="7"/>
      <c r="H17399" s="7"/>
      <c r="I17399" s="7"/>
      <c r="J17399" s="7"/>
      <c r="K17399" s="7"/>
      <c r="L17399" s="7"/>
      <c r="M17399" s="7"/>
      <c r="N17399" s="7"/>
      <c r="O17399" s="7"/>
      <c r="P17399" s="7"/>
      <c r="Q17399" s="7"/>
      <c r="R17399" s="7"/>
      <c r="S17399" s="7"/>
      <c r="T17399" s="7"/>
      <c r="U17399" s="7"/>
      <c r="V17399" s="7"/>
      <c r="W17399" s="7"/>
      <c r="X17399" s="7"/>
      <c r="Y17399" s="7"/>
      <c r="Z17399" s="7"/>
      <c r="AA17399" s="7"/>
      <c r="AB17399" s="7"/>
      <c r="AC17399" s="7"/>
      <c r="AD17399" s="7"/>
      <c r="AE17399" s="7"/>
    </row>
    <row r="17401" spans="3:31" s="8" customFormat="1">
      <c r="C17401" s="15"/>
      <c r="G17401" s="7"/>
      <c r="H17401" s="7"/>
      <c r="I17401" s="7"/>
      <c r="J17401" s="7"/>
      <c r="K17401" s="7"/>
      <c r="L17401" s="7"/>
      <c r="M17401" s="7"/>
      <c r="N17401" s="7"/>
      <c r="O17401" s="7"/>
      <c r="P17401" s="7"/>
      <c r="Q17401" s="7"/>
      <c r="R17401" s="7"/>
      <c r="S17401" s="7"/>
      <c r="T17401" s="7"/>
      <c r="U17401" s="7"/>
      <c r="V17401" s="7"/>
      <c r="W17401" s="7"/>
      <c r="X17401" s="7"/>
      <c r="Y17401" s="7"/>
      <c r="Z17401" s="7"/>
      <c r="AA17401" s="7"/>
      <c r="AB17401" s="7"/>
      <c r="AC17401" s="7"/>
      <c r="AD17401" s="7"/>
      <c r="AE17401" s="7"/>
    </row>
    <row r="17403" spans="3:31" s="8" customFormat="1">
      <c r="C17403" s="15"/>
      <c r="G17403" s="7"/>
      <c r="H17403" s="7"/>
      <c r="I17403" s="7"/>
      <c r="J17403" s="7"/>
      <c r="K17403" s="7"/>
      <c r="L17403" s="7"/>
      <c r="M17403" s="7"/>
      <c r="N17403" s="7"/>
      <c r="O17403" s="7"/>
      <c r="P17403" s="7"/>
      <c r="Q17403" s="7"/>
      <c r="R17403" s="7"/>
      <c r="S17403" s="7"/>
      <c r="T17403" s="7"/>
      <c r="U17403" s="7"/>
      <c r="V17403" s="7"/>
      <c r="W17403" s="7"/>
      <c r="X17403" s="7"/>
      <c r="Y17403" s="7"/>
      <c r="Z17403" s="7"/>
      <c r="AA17403" s="7"/>
      <c r="AB17403" s="7"/>
      <c r="AC17403" s="7"/>
      <c r="AD17403" s="7"/>
      <c r="AE17403" s="7"/>
    </row>
    <row r="17405" spans="3:31" s="8" customFormat="1">
      <c r="C17405" s="15"/>
      <c r="G17405" s="7"/>
      <c r="H17405" s="7"/>
      <c r="I17405" s="7"/>
      <c r="J17405" s="7"/>
      <c r="K17405" s="7"/>
      <c r="L17405" s="7"/>
      <c r="M17405" s="7"/>
      <c r="N17405" s="7"/>
      <c r="O17405" s="7"/>
      <c r="P17405" s="7"/>
      <c r="Q17405" s="7"/>
      <c r="R17405" s="7"/>
      <c r="S17405" s="7"/>
      <c r="T17405" s="7"/>
      <c r="U17405" s="7"/>
      <c r="V17405" s="7"/>
      <c r="W17405" s="7"/>
      <c r="X17405" s="7"/>
      <c r="Y17405" s="7"/>
      <c r="Z17405" s="7"/>
      <c r="AA17405" s="7"/>
      <c r="AB17405" s="7"/>
      <c r="AC17405" s="7"/>
      <c r="AD17405" s="7"/>
      <c r="AE17405" s="7"/>
    </row>
    <row r="17407" spans="3:31" s="8" customFormat="1">
      <c r="C17407" s="15"/>
      <c r="G17407" s="7"/>
      <c r="H17407" s="7"/>
      <c r="I17407" s="7"/>
      <c r="J17407" s="7"/>
      <c r="K17407" s="7"/>
      <c r="L17407" s="7"/>
      <c r="M17407" s="7"/>
      <c r="N17407" s="7"/>
      <c r="O17407" s="7"/>
      <c r="P17407" s="7"/>
      <c r="Q17407" s="7"/>
      <c r="R17407" s="7"/>
      <c r="S17407" s="7"/>
      <c r="T17407" s="7"/>
      <c r="U17407" s="7"/>
      <c r="V17407" s="7"/>
      <c r="W17407" s="7"/>
      <c r="X17407" s="7"/>
      <c r="Y17407" s="7"/>
      <c r="Z17407" s="7"/>
      <c r="AA17407" s="7"/>
      <c r="AB17407" s="7"/>
      <c r="AC17407" s="7"/>
      <c r="AD17407" s="7"/>
      <c r="AE17407" s="7"/>
    </row>
    <row r="17409" spans="3:31" s="8" customFormat="1">
      <c r="C17409" s="15"/>
      <c r="G17409" s="7"/>
      <c r="H17409" s="7"/>
      <c r="I17409" s="7"/>
      <c r="J17409" s="7"/>
      <c r="K17409" s="7"/>
      <c r="L17409" s="7"/>
      <c r="M17409" s="7"/>
      <c r="N17409" s="7"/>
      <c r="O17409" s="7"/>
      <c r="P17409" s="7"/>
      <c r="Q17409" s="7"/>
      <c r="R17409" s="7"/>
      <c r="S17409" s="7"/>
      <c r="T17409" s="7"/>
      <c r="U17409" s="7"/>
      <c r="V17409" s="7"/>
      <c r="W17409" s="7"/>
      <c r="X17409" s="7"/>
      <c r="Y17409" s="7"/>
      <c r="Z17409" s="7"/>
      <c r="AA17409" s="7"/>
      <c r="AB17409" s="7"/>
      <c r="AC17409" s="7"/>
      <c r="AD17409" s="7"/>
      <c r="AE17409" s="7"/>
    </row>
    <row r="17411" spans="3:31" s="8" customFormat="1">
      <c r="C17411" s="15"/>
      <c r="G17411" s="7"/>
      <c r="H17411" s="7"/>
      <c r="I17411" s="7"/>
      <c r="J17411" s="7"/>
      <c r="K17411" s="7"/>
      <c r="L17411" s="7"/>
      <c r="M17411" s="7"/>
      <c r="N17411" s="7"/>
      <c r="O17411" s="7"/>
      <c r="P17411" s="7"/>
      <c r="Q17411" s="7"/>
      <c r="R17411" s="7"/>
      <c r="S17411" s="7"/>
      <c r="T17411" s="7"/>
      <c r="U17411" s="7"/>
      <c r="V17411" s="7"/>
      <c r="W17411" s="7"/>
      <c r="X17411" s="7"/>
      <c r="Y17411" s="7"/>
      <c r="Z17411" s="7"/>
      <c r="AA17411" s="7"/>
      <c r="AB17411" s="7"/>
      <c r="AC17411" s="7"/>
      <c r="AD17411" s="7"/>
      <c r="AE17411" s="7"/>
    </row>
    <row r="17413" spans="3:31" s="8" customFormat="1">
      <c r="C17413" s="15"/>
      <c r="G17413" s="7"/>
      <c r="H17413" s="7"/>
      <c r="I17413" s="7"/>
      <c r="J17413" s="7"/>
      <c r="K17413" s="7"/>
      <c r="L17413" s="7"/>
      <c r="M17413" s="7"/>
      <c r="N17413" s="7"/>
      <c r="O17413" s="7"/>
      <c r="P17413" s="7"/>
      <c r="Q17413" s="7"/>
      <c r="R17413" s="7"/>
      <c r="S17413" s="7"/>
      <c r="T17413" s="7"/>
      <c r="U17413" s="7"/>
      <c r="V17413" s="7"/>
      <c r="W17413" s="7"/>
      <c r="X17413" s="7"/>
      <c r="Y17413" s="7"/>
      <c r="Z17413" s="7"/>
      <c r="AA17413" s="7"/>
      <c r="AB17413" s="7"/>
      <c r="AC17413" s="7"/>
      <c r="AD17413" s="7"/>
      <c r="AE17413" s="7"/>
    </row>
    <row r="17415" spans="3:31" s="8" customFormat="1">
      <c r="C17415" s="15"/>
      <c r="G17415" s="7"/>
      <c r="H17415" s="7"/>
      <c r="I17415" s="7"/>
      <c r="J17415" s="7"/>
      <c r="K17415" s="7"/>
      <c r="L17415" s="7"/>
      <c r="M17415" s="7"/>
      <c r="N17415" s="7"/>
      <c r="O17415" s="7"/>
      <c r="P17415" s="7"/>
      <c r="Q17415" s="7"/>
      <c r="R17415" s="7"/>
      <c r="S17415" s="7"/>
      <c r="T17415" s="7"/>
      <c r="U17415" s="7"/>
      <c r="V17415" s="7"/>
      <c r="W17415" s="7"/>
      <c r="X17415" s="7"/>
      <c r="Y17415" s="7"/>
      <c r="Z17415" s="7"/>
      <c r="AA17415" s="7"/>
      <c r="AB17415" s="7"/>
      <c r="AC17415" s="7"/>
      <c r="AD17415" s="7"/>
      <c r="AE17415" s="7"/>
    </row>
    <row r="17417" spans="3:31" s="8" customFormat="1">
      <c r="C17417" s="15"/>
      <c r="G17417" s="7"/>
      <c r="H17417" s="7"/>
      <c r="I17417" s="7"/>
      <c r="J17417" s="7"/>
      <c r="K17417" s="7"/>
      <c r="L17417" s="7"/>
      <c r="M17417" s="7"/>
      <c r="N17417" s="7"/>
      <c r="O17417" s="7"/>
      <c r="P17417" s="7"/>
      <c r="Q17417" s="7"/>
      <c r="R17417" s="7"/>
      <c r="S17417" s="7"/>
      <c r="T17417" s="7"/>
      <c r="U17417" s="7"/>
      <c r="V17417" s="7"/>
      <c r="W17417" s="7"/>
      <c r="X17417" s="7"/>
      <c r="Y17417" s="7"/>
      <c r="Z17417" s="7"/>
      <c r="AA17417" s="7"/>
      <c r="AB17417" s="7"/>
      <c r="AC17417" s="7"/>
      <c r="AD17417" s="7"/>
      <c r="AE17417" s="7"/>
    </row>
    <row r="17419" spans="3:31" s="8" customFormat="1">
      <c r="C17419" s="15"/>
      <c r="G17419" s="7"/>
      <c r="H17419" s="7"/>
      <c r="I17419" s="7"/>
      <c r="J17419" s="7"/>
      <c r="K17419" s="7"/>
      <c r="L17419" s="7"/>
      <c r="M17419" s="7"/>
      <c r="N17419" s="7"/>
      <c r="O17419" s="7"/>
      <c r="P17419" s="7"/>
      <c r="Q17419" s="7"/>
      <c r="R17419" s="7"/>
      <c r="S17419" s="7"/>
      <c r="T17419" s="7"/>
      <c r="U17419" s="7"/>
      <c r="V17419" s="7"/>
      <c r="W17419" s="7"/>
      <c r="X17419" s="7"/>
      <c r="Y17419" s="7"/>
      <c r="Z17419" s="7"/>
      <c r="AA17419" s="7"/>
      <c r="AB17419" s="7"/>
      <c r="AC17419" s="7"/>
      <c r="AD17419" s="7"/>
      <c r="AE17419" s="7"/>
    </row>
    <row r="17421" spans="3:31" s="8" customFormat="1">
      <c r="C17421" s="15"/>
      <c r="G17421" s="7"/>
      <c r="H17421" s="7"/>
      <c r="I17421" s="7"/>
      <c r="J17421" s="7"/>
      <c r="K17421" s="7"/>
      <c r="L17421" s="7"/>
      <c r="M17421" s="7"/>
      <c r="N17421" s="7"/>
      <c r="O17421" s="7"/>
      <c r="P17421" s="7"/>
      <c r="Q17421" s="7"/>
      <c r="R17421" s="7"/>
      <c r="S17421" s="7"/>
      <c r="T17421" s="7"/>
      <c r="U17421" s="7"/>
      <c r="V17421" s="7"/>
      <c r="W17421" s="7"/>
      <c r="X17421" s="7"/>
      <c r="Y17421" s="7"/>
      <c r="Z17421" s="7"/>
      <c r="AA17421" s="7"/>
      <c r="AB17421" s="7"/>
      <c r="AC17421" s="7"/>
      <c r="AD17421" s="7"/>
      <c r="AE17421" s="7"/>
    </row>
    <row r="17423" spans="3:31" s="8" customFormat="1">
      <c r="C17423" s="15"/>
      <c r="G17423" s="7"/>
      <c r="H17423" s="7"/>
      <c r="I17423" s="7"/>
      <c r="J17423" s="7"/>
      <c r="K17423" s="7"/>
      <c r="L17423" s="7"/>
      <c r="M17423" s="7"/>
      <c r="N17423" s="7"/>
      <c r="O17423" s="7"/>
      <c r="P17423" s="7"/>
      <c r="Q17423" s="7"/>
      <c r="R17423" s="7"/>
      <c r="S17423" s="7"/>
      <c r="T17423" s="7"/>
      <c r="U17423" s="7"/>
      <c r="V17423" s="7"/>
      <c r="W17423" s="7"/>
      <c r="X17423" s="7"/>
      <c r="Y17423" s="7"/>
      <c r="Z17423" s="7"/>
      <c r="AA17423" s="7"/>
      <c r="AB17423" s="7"/>
      <c r="AC17423" s="7"/>
      <c r="AD17423" s="7"/>
      <c r="AE17423" s="7"/>
    </row>
    <row r="17425" spans="3:31" s="8" customFormat="1">
      <c r="C17425" s="15"/>
      <c r="G17425" s="7"/>
      <c r="H17425" s="7"/>
      <c r="I17425" s="7"/>
      <c r="J17425" s="7"/>
      <c r="K17425" s="7"/>
      <c r="L17425" s="7"/>
      <c r="M17425" s="7"/>
      <c r="N17425" s="7"/>
      <c r="O17425" s="7"/>
      <c r="P17425" s="7"/>
      <c r="Q17425" s="7"/>
      <c r="R17425" s="7"/>
      <c r="S17425" s="7"/>
      <c r="T17425" s="7"/>
      <c r="U17425" s="7"/>
      <c r="V17425" s="7"/>
      <c r="W17425" s="7"/>
      <c r="X17425" s="7"/>
      <c r="Y17425" s="7"/>
      <c r="Z17425" s="7"/>
      <c r="AA17425" s="7"/>
      <c r="AB17425" s="7"/>
      <c r="AC17425" s="7"/>
      <c r="AD17425" s="7"/>
      <c r="AE17425" s="7"/>
    </row>
    <row r="17427" spans="3:31" s="8" customFormat="1">
      <c r="C17427" s="15"/>
      <c r="G17427" s="7"/>
      <c r="H17427" s="7"/>
      <c r="I17427" s="7"/>
      <c r="J17427" s="7"/>
      <c r="K17427" s="7"/>
      <c r="L17427" s="7"/>
      <c r="M17427" s="7"/>
      <c r="N17427" s="7"/>
      <c r="O17427" s="7"/>
      <c r="P17427" s="7"/>
      <c r="Q17427" s="7"/>
      <c r="R17427" s="7"/>
      <c r="S17427" s="7"/>
      <c r="T17427" s="7"/>
      <c r="U17427" s="7"/>
      <c r="V17427" s="7"/>
      <c r="W17427" s="7"/>
      <c r="X17427" s="7"/>
      <c r="Y17427" s="7"/>
      <c r="Z17427" s="7"/>
      <c r="AA17427" s="7"/>
      <c r="AB17427" s="7"/>
      <c r="AC17427" s="7"/>
      <c r="AD17427" s="7"/>
      <c r="AE17427" s="7"/>
    </row>
    <row r="17429" spans="3:31" s="8" customFormat="1">
      <c r="C17429" s="15"/>
      <c r="G17429" s="7"/>
      <c r="H17429" s="7"/>
      <c r="I17429" s="7"/>
      <c r="J17429" s="7"/>
      <c r="K17429" s="7"/>
      <c r="L17429" s="7"/>
      <c r="M17429" s="7"/>
      <c r="N17429" s="7"/>
      <c r="O17429" s="7"/>
      <c r="P17429" s="7"/>
      <c r="Q17429" s="7"/>
      <c r="R17429" s="7"/>
      <c r="S17429" s="7"/>
      <c r="T17429" s="7"/>
      <c r="U17429" s="7"/>
      <c r="V17429" s="7"/>
      <c r="W17429" s="7"/>
      <c r="X17429" s="7"/>
      <c r="Y17429" s="7"/>
      <c r="Z17429" s="7"/>
      <c r="AA17429" s="7"/>
      <c r="AB17429" s="7"/>
      <c r="AC17429" s="7"/>
      <c r="AD17429" s="7"/>
      <c r="AE17429" s="7"/>
    </row>
    <row r="17431" spans="3:31" s="8" customFormat="1">
      <c r="C17431" s="15"/>
      <c r="G17431" s="7"/>
      <c r="H17431" s="7"/>
      <c r="I17431" s="7"/>
      <c r="J17431" s="7"/>
      <c r="K17431" s="7"/>
      <c r="L17431" s="7"/>
      <c r="M17431" s="7"/>
      <c r="N17431" s="7"/>
      <c r="O17431" s="7"/>
      <c r="P17431" s="7"/>
      <c r="Q17431" s="7"/>
      <c r="R17431" s="7"/>
      <c r="S17431" s="7"/>
      <c r="T17431" s="7"/>
      <c r="U17431" s="7"/>
      <c r="V17431" s="7"/>
      <c r="W17431" s="7"/>
      <c r="X17431" s="7"/>
      <c r="Y17431" s="7"/>
      <c r="Z17431" s="7"/>
      <c r="AA17431" s="7"/>
      <c r="AB17431" s="7"/>
      <c r="AC17431" s="7"/>
      <c r="AD17431" s="7"/>
      <c r="AE17431" s="7"/>
    </row>
    <row r="17433" spans="3:31" s="8" customFormat="1">
      <c r="C17433" s="15"/>
      <c r="G17433" s="7"/>
      <c r="H17433" s="7"/>
      <c r="I17433" s="7"/>
      <c r="J17433" s="7"/>
      <c r="K17433" s="7"/>
      <c r="L17433" s="7"/>
      <c r="M17433" s="7"/>
      <c r="N17433" s="7"/>
      <c r="O17433" s="7"/>
      <c r="P17433" s="7"/>
      <c r="Q17433" s="7"/>
      <c r="R17433" s="7"/>
      <c r="S17433" s="7"/>
      <c r="T17433" s="7"/>
      <c r="U17433" s="7"/>
      <c r="V17433" s="7"/>
      <c r="W17433" s="7"/>
      <c r="X17433" s="7"/>
      <c r="Y17433" s="7"/>
      <c r="Z17433" s="7"/>
      <c r="AA17433" s="7"/>
      <c r="AB17433" s="7"/>
      <c r="AC17433" s="7"/>
      <c r="AD17433" s="7"/>
      <c r="AE17433" s="7"/>
    </row>
    <row r="17435" spans="3:31" s="8" customFormat="1">
      <c r="C17435" s="15"/>
      <c r="G17435" s="7"/>
      <c r="H17435" s="7"/>
      <c r="I17435" s="7"/>
      <c r="J17435" s="7"/>
      <c r="K17435" s="7"/>
      <c r="L17435" s="7"/>
      <c r="M17435" s="7"/>
      <c r="N17435" s="7"/>
      <c r="O17435" s="7"/>
      <c r="P17435" s="7"/>
      <c r="Q17435" s="7"/>
      <c r="R17435" s="7"/>
      <c r="S17435" s="7"/>
      <c r="T17435" s="7"/>
      <c r="U17435" s="7"/>
      <c r="V17435" s="7"/>
      <c r="W17435" s="7"/>
      <c r="X17435" s="7"/>
      <c r="Y17435" s="7"/>
      <c r="Z17435" s="7"/>
      <c r="AA17435" s="7"/>
      <c r="AB17435" s="7"/>
      <c r="AC17435" s="7"/>
      <c r="AD17435" s="7"/>
      <c r="AE17435" s="7"/>
    </row>
    <row r="17437" spans="3:31" s="8" customFormat="1">
      <c r="C17437" s="15"/>
      <c r="G17437" s="7"/>
      <c r="H17437" s="7"/>
      <c r="I17437" s="7"/>
      <c r="J17437" s="7"/>
      <c r="K17437" s="7"/>
      <c r="L17437" s="7"/>
      <c r="M17437" s="7"/>
      <c r="N17437" s="7"/>
      <c r="O17437" s="7"/>
      <c r="P17437" s="7"/>
      <c r="Q17437" s="7"/>
      <c r="R17437" s="7"/>
      <c r="S17437" s="7"/>
      <c r="T17437" s="7"/>
      <c r="U17437" s="7"/>
      <c r="V17437" s="7"/>
      <c r="W17437" s="7"/>
      <c r="X17437" s="7"/>
      <c r="Y17437" s="7"/>
      <c r="Z17437" s="7"/>
      <c r="AA17437" s="7"/>
      <c r="AB17437" s="7"/>
      <c r="AC17437" s="7"/>
      <c r="AD17437" s="7"/>
      <c r="AE17437" s="7"/>
    </row>
    <row r="17439" spans="3:31" s="8" customFormat="1">
      <c r="C17439" s="15"/>
      <c r="G17439" s="7"/>
      <c r="H17439" s="7"/>
      <c r="I17439" s="7"/>
      <c r="J17439" s="7"/>
      <c r="K17439" s="7"/>
      <c r="L17439" s="7"/>
      <c r="M17439" s="7"/>
      <c r="N17439" s="7"/>
      <c r="O17439" s="7"/>
      <c r="P17439" s="7"/>
      <c r="Q17439" s="7"/>
      <c r="R17439" s="7"/>
      <c r="S17439" s="7"/>
      <c r="T17439" s="7"/>
      <c r="U17439" s="7"/>
      <c r="V17439" s="7"/>
      <c r="W17439" s="7"/>
      <c r="X17439" s="7"/>
      <c r="Y17439" s="7"/>
      <c r="Z17439" s="7"/>
      <c r="AA17439" s="7"/>
      <c r="AB17439" s="7"/>
      <c r="AC17439" s="7"/>
      <c r="AD17439" s="7"/>
      <c r="AE17439" s="7"/>
    </row>
    <row r="17441" spans="3:31" s="8" customFormat="1">
      <c r="C17441" s="15"/>
      <c r="G17441" s="7"/>
      <c r="H17441" s="7"/>
      <c r="I17441" s="7"/>
      <c r="J17441" s="7"/>
      <c r="K17441" s="7"/>
      <c r="L17441" s="7"/>
      <c r="M17441" s="7"/>
      <c r="N17441" s="7"/>
      <c r="O17441" s="7"/>
      <c r="P17441" s="7"/>
      <c r="Q17441" s="7"/>
      <c r="R17441" s="7"/>
      <c r="S17441" s="7"/>
      <c r="T17441" s="7"/>
      <c r="U17441" s="7"/>
      <c r="V17441" s="7"/>
      <c r="W17441" s="7"/>
      <c r="X17441" s="7"/>
      <c r="Y17441" s="7"/>
      <c r="Z17441" s="7"/>
      <c r="AA17441" s="7"/>
      <c r="AB17441" s="7"/>
      <c r="AC17441" s="7"/>
      <c r="AD17441" s="7"/>
      <c r="AE17441" s="7"/>
    </row>
    <row r="17443" spans="3:31" s="8" customFormat="1">
      <c r="C17443" s="15"/>
      <c r="G17443" s="7"/>
      <c r="H17443" s="7"/>
      <c r="I17443" s="7"/>
      <c r="J17443" s="7"/>
      <c r="K17443" s="7"/>
      <c r="L17443" s="7"/>
      <c r="M17443" s="7"/>
      <c r="N17443" s="7"/>
      <c r="O17443" s="7"/>
      <c r="P17443" s="7"/>
      <c r="Q17443" s="7"/>
      <c r="R17443" s="7"/>
      <c r="S17443" s="7"/>
      <c r="T17443" s="7"/>
      <c r="U17443" s="7"/>
      <c r="V17443" s="7"/>
      <c r="W17443" s="7"/>
      <c r="X17443" s="7"/>
      <c r="Y17443" s="7"/>
      <c r="Z17443" s="7"/>
      <c r="AA17443" s="7"/>
      <c r="AB17443" s="7"/>
      <c r="AC17443" s="7"/>
      <c r="AD17443" s="7"/>
      <c r="AE17443" s="7"/>
    </row>
    <row r="17445" spans="3:31" s="8" customFormat="1">
      <c r="C17445" s="15"/>
      <c r="G17445" s="7"/>
      <c r="H17445" s="7"/>
      <c r="I17445" s="7"/>
      <c r="J17445" s="7"/>
      <c r="K17445" s="7"/>
      <c r="L17445" s="7"/>
      <c r="M17445" s="7"/>
      <c r="N17445" s="7"/>
      <c r="O17445" s="7"/>
      <c r="P17445" s="7"/>
      <c r="Q17445" s="7"/>
      <c r="R17445" s="7"/>
      <c r="S17445" s="7"/>
      <c r="T17445" s="7"/>
      <c r="U17445" s="7"/>
      <c r="V17445" s="7"/>
      <c r="W17445" s="7"/>
      <c r="X17445" s="7"/>
      <c r="Y17445" s="7"/>
      <c r="Z17445" s="7"/>
      <c r="AA17445" s="7"/>
      <c r="AB17445" s="7"/>
      <c r="AC17445" s="7"/>
      <c r="AD17445" s="7"/>
      <c r="AE17445" s="7"/>
    </row>
    <row r="17447" spans="3:31" s="8" customFormat="1">
      <c r="C17447" s="15"/>
      <c r="G17447" s="7"/>
      <c r="H17447" s="7"/>
      <c r="I17447" s="7"/>
      <c r="J17447" s="7"/>
      <c r="K17447" s="7"/>
      <c r="L17447" s="7"/>
      <c r="M17447" s="7"/>
      <c r="N17447" s="7"/>
      <c r="O17447" s="7"/>
      <c r="P17447" s="7"/>
      <c r="Q17447" s="7"/>
      <c r="R17447" s="7"/>
      <c r="S17447" s="7"/>
      <c r="T17447" s="7"/>
      <c r="U17447" s="7"/>
      <c r="V17447" s="7"/>
      <c r="W17447" s="7"/>
      <c r="X17447" s="7"/>
      <c r="Y17447" s="7"/>
      <c r="Z17447" s="7"/>
      <c r="AA17447" s="7"/>
      <c r="AB17447" s="7"/>
      <c r="AC17447" s="7"/>
      <c r="AD17447" s="7"/>
      <c r="AE17447" s="7"/>
    </row>
    <row r="17449" spans="3:31" s="8" customFormat="1">
      <c r="C17449" s="15"/>
      <c r="G17449" s="7"/>
      <c r="H17449" s="7"/>
      <c r="I17449" s="7"/>
      <c r="J17449" s="7"/>
      <c r="K17449" s="7"/>
      <c r="L17449" s="7"/>
      <c r="M17449" s="7"/>
      <c r="N17449" s="7"/>
      <c r="O17449" s="7"/>
      <c r="P17449" s="7"/>
      <c r="Q17449" s="7"/>
      <c r="R17449" s="7"/>
      <c r="S17449" s="7"/>
      <c r="T17449" s="7"/>
      <c r="U17449" s="7"/>
      <c r="V17449" s="7"/>
      <c r="W17449" s="7"/>
      <c r="X17449" s="7"/>
      <c r="Y17449" s="7"/>
      <c r="Z17449" s="7"/>
      <c r="AA17449" s="7"/>
      <c r="AB17449" s="7"/>
      <c r="AC17449" s="7"/>
      <c r="AD17449" s="7"/>
      <c r="AE17449" s="7"/>
    </row>
    <row r="17451" spans="3:31" s="8" customFormat="1">
      <c r="C17451" s="15"/>
      <c r="G17451" s="7"/>
      <c r="H17451" s="7"/>
      <c r="I17451" s="7"/>
      <c r="J17451" s="7"/>
      <c r="K17451" s="7"/>
      <c r="L17451" s="7"/>
      <c r="M17451" s="7"/>
      <c r="N17451" s="7"/>
      <c r="O17451" s="7"/>
      <c r="P17451" s="7"/>
      <c r="Q17451" s="7"/>
      <c r="R17451" s="7"/>
      <c r="S17451" s="7"/>
      <c r="T17451" s="7"/>
      <c r="U17451" s="7"/>
      <c r="V17451" s="7"/>
      <c r="W17451" s="7"/>
      <c r="X17451" s="7"/>
      <c r="Y17451" s="7"/>
      <c r="Z17451" s="7"/>
      <c r="AA17451" s="7"/>
      <c r="AB17451" s="7"/>
      <c r="AC17451" s="7"/>
      <c r="AD17451" s="7"/>
      <c r="AE17451" s="7"/>
    </row>
    <row r="17453" spans="3:31" s="8" customFormat="1">
      <c r="C17453" s="15"/>
      <c r="G17453" s="7"/>
      <c r="H17453" s="7"/>
      <c r="I17453" s="7"/>
      <c r="J17453" s="7"/>
      <c r="K17453" s="7"/>
      <c r="L17453" s="7"/>
      <c r="M17453" s="7"/>
      <c r="N17453" s="7"/>
      <c r="O17453" s="7"/>
      <c r="P17453" s="7"/>
      <c r="Q17453" s="7"/>
      <c r="R17453" s="7"/>
      <c r="S17453" s="7"/>
      <c r="T17453" s="7"/>
      <c r="U17453" s="7"/>
      <c r="V17453" s="7"/>
      <c r="W17453" s="7"/>
      <c r="X17453" s="7"/>
      <c r="Y17453" s="7"/>
      <c r="Z17453" s="7"/>
      <c r="AA17453" s="7"/>
      <c r="AB17453" s="7"/>
      <c r="AC17453" s="7"/>
      <c r="AD17453" s="7"/>
      <c r="AE17453" s="7"/>
    </row>
    <row r="17455" spans="3:31" s="8" customFormat="1">
      <c r="C17455" s="15"/>
      <c r="G17455" s="7"/>
      <c r="H17455" s="7"/>
      <c r="I17455" s="7"/>
      <c r="J17455" s="7"/>
      <c r="K17455" s="7"/>
      <c r="L17455" s="7"/>
      <c r="M17455" s="7"/>
      <c r="N17455" s="7"/>
      <c r="O17455" s="7"/>
      <c r="P17455" s="7"/>
      <c r="Q17455" s="7"/>
      <c r="R17455" s="7"/>
      <c r="S17455" s="7"/>
      <c r="T17455" s="7"/>
      <c r="U17455" s="7"/>
      <c r="V17455" s="7"/>
      <c r="W17455" s="7"/>
      <c r="X17455" s="7"/>
      <c r="Y17455" s="7"/>
      <c r="Z17455" s="7"/>
      <c r="AA17455" s="7"/>
      <c r="AB17455" s="7"/>
      <c r="AC17455" s="7"/>
      <c r="AD17455" s="7"/>
      <c r="AE17455" s="7"/>
    </row>
    <row r="17457" spans="3:31" s="8" customFormat="1">
      <c r="C17457" s="15"/>
      <c r="G17457" s="7"/>
      <c r="H17457" s="7"/>
      <c r="I17457" s="7"/>
      <c r="J17457" s="7"/>
      <c r="K17457" s="7"/>
      <c r="L17457" s="7"/>
      <c r="M17457" s="7"/>
      <c r="N17457" s="7"/>
      <c r="O17457" s="7"/>
      <c r="P17457" s="7"/>
      <c r="Q17457" s="7"/>
      <c r="R17457" s="7"/>
      <c r="S17457" s="7"/>
      <c r="T17457" s="7"/>
      <c r="U17457" s="7"/>
      <c r="V17457" s="7"/>
      <c r="W17457" s="7"/>
      <c r="X17457" s="7"/>
      <c r="Y17457" s="7"/>
      <c r="Z17457" s="7"/>
      <c r="AA17457" s="7"/>
      <c r="AB17457" s="7"/>
      <c r="AC17457" s="7"/>
      <c r="AD17457" s="7"/>
      <c r="AE17457" s="7"/>
    </row>
    <row r="17459" spans="3:31" s="8" customFormat="1">
      <c r="C17459" s="15"/>
      <c r="G17459" s="7"/>
      <c r="H17459" s="7"/>
      <c r="I17459" s="7"/>
      <c r="J17459" s="7"/>
      <c r="K17459" s="7"/>
      <c r="L17459" s="7"/>
      <c r="M17459" s="7"/>
      <c r="N17459" s="7"/>
      <c r="O17459" s="7"/>
      <c r="P17459" s="7"/>
      <c r="Q17459" s="7"/>
      <c r="R17459" s="7"/>
      <c r="S17459" s="7"/>
      <c r="T17459" s="7"/>
      <c r="U17459" s="7"/>
      <c r="V17459" s="7"/>
      <c r="W17459" s="7"/>
      <c r="X17459" s="7"/>
      <c r="Y17459" s="7"/>
      <c r="Z17459" s="7"/>
      <c r="AA17459" s="7"/>
      <c r="AB17459" s="7"/>
      <c r="AC17459" s="7"/>
      <c r="AD17459" s="7"/>
      <c r="AE17459" s="7"/>
    </row>
    <row r="17461" spans="3:31" s="8" customFormat="1">
      <c r="C17461" s="15"/>
      <c r="G17461" s="7"/>
      <c r="H17461" s="7"/>
      <c r="I17461" s="7"/>
      <c r="J17461" s="7"/>
      <c r="K17461" s="7"/>
      <c r="L17461" s="7"/>
      <c r="M17461" s="7"/>
      <c r="N17461" s="7"/>
      <c r="O17461" s="7"/>
      <c r="P17461" s="7"/>
      <c r="Q17461" s="7"/>
      <c r="R17461" s="7"/>
      <c r="S17461" s="7"/>
      <c r="T17461" s="7"/>
      <c r="U17461" s="7"/>
      <c r="V17461" s="7"/>
      <c r="W17461" s="7"/>
      <c r="X17461" s="7"/>
      <c r="Y17461" s="7"/>
      <c r="Z17461" s="7"/>
      <c r="AA17461" s="7"/>
      <c r="AB17461" s="7"/>
      <c r="AC17461" s="7"/>
      <c r="AD17461" s="7"/>
      <c r="AE17461" s="7"/>
    </row>
    <row r="17463" spans="3:31" s="8" customFormat="1">
      <c r="C17463" s="15"/>
      <c r="G17463" s="7"/>
      <c r="H17463" s="7"/>
      <c r="I17463" s="7"/>
      <c r="J17463" s="7"/>
      <c r="K17463" s="7"/>
      <c r="L17463" s="7"/>
      <c r="M17463" s="7"/>
      <c r="N17463" s="7"/>
      <c r="O17463" s="7"/>
      <c r="P17463" s="7"/>
      <c r="Q17463" s="7"/>
      <c r="R17463" s="7"/>
      <c r="S17463" s="7"/>
      <c r="T17463" s="7"/>
      <c r="U17463" s="7"/>
      <c r="V17463" s="7"/>
      <c r="W17463" s="7"/>
      <c r="X17463" s="7"/>
      <c r="Y17463" s="7"/>
      <c r="Z17463" s="7"/>
      <c r="AA17463" s="7"/>
      <c r="AB17463" s="7"/>
      <c r="AC17463" s="7"/>
      <c r="AD17463" s="7"/>
      <c r="AE17463" s="7"/>
    </row>
    <row r="17465" spans="3:31" s="8" customFormat="1">
      <c r="C17465" s="15"/>
      <c r="G17465" s="7"/>
      <c r="H17465" s="7"/>
      <c r="I17465" s="7"/>
      <c r="J17465" s="7"/>
      <c r="K17465" s="7"/>
      <c r="L17465" s="7"/>
      <c r="M17465" s="7"/>
      <c r="N17465" s="7"/>
      <c r="O17465" s="7"/>
      <c r="P17465" s="7"/>
      <c r="Q17465" s="7"/>
      <c r="R17465" s="7"/>
      <c r="S17465" s="7"/>
      <c r="T17465" s="7"/>
      <c r="U17465" s="7"/>
      <c r="V17465" s="7"/>
      <c r="W17465" s="7"/>
      <c r="X17465" s="7"/>
      <c r="Y17465" s="7"/>
      <c r="Z17465" s="7"/>
      <c r="AA17465" s="7"/>
      <c r="AB17465" s="7"/>
      <c r="AC17465" s="7"/>
      <c r="AD17465" s="7"/>
      <c r="AE17465" s="7"/>
    </row>
    <row r="17467" spans="3:31" s="8" customFormat="1">
      <c r="C17467" s="15"/>
      <c r="G17467" s="7"/>
      <c r="H17467" s="7"/>
      <c r="I17467" s="7"/>
      <c r="J17467" s="7"/>
      <c r="K17467" s="7"/>
      <c r="L17467" s="7"/>
      <c r="M17467" s="7"/>
      <c r="N17467" s="7"/>
      <c r="O17467" s="7"/>
      <c r="P17467" s="7"/>
      <c r="Q17467" s="7"/>
      <c r="R17467" s="7"/>
      <c r="S17467" s="7"/>
      <c r="T17467" s="7"/>
      <c r="U17467" s="7"/>
      <c r="V17467" s="7"/>
      <c r="W17467" s="7"/>
      <c r="X17467" s="7"/>
      <c r="Y17467" s="7"/>
      <c r="Z17467" s="7"/>
      <c r="AA17467" s="7"/>
      <c r="AB17467" s="7"/>
      <c r="AC17467" s="7"/>
      <c r="AD17467" s="7"/>
      <c r="AE17467" s="7"/>
    </row>
    <row r="17469" spans="3:31" s="8" customFormat="1">
      <c r="C17469" s="15"/>
      <c r="G17469" s="7"/>
      <c r="H17469" s="7"/>
      <c r="I17469" s="7"/>
      <c r="J17469" s="7"/>
      <c r="K17469" s="7"/>
      <c r="L17469" s="7"/>
      <c r="M17469" s="7"/>
      <c r="N17469" s="7"/>
      <c r="O17469" s="7"/>
      <c r="P17469" s="7"/>
      <c r="Q17469" s="7"/>
      <c r="R17469" s="7"/>
      <c r="S17469" s="7"/>
      <c r="T17469" s="7"/>
      <c r="U17469" s="7"/>
      <c r="V17469" s="7"/>
      <c r="W17469" s="7"/>
      <c r="X17469" s="7"/>
      <c r="Y17469" s="7"/>
      <c r="Z17469" s="7"/>
      <c r="AA17469" s="7"/>
      <c r="AB17469" s="7"/>
      <c r="AC17469" s="7"/>
      <c r="AD17469" s="7"/>
      <c r="AE17469" s="7"/>
    </row>
    <row r="17471" spans="3:31" s="8" customFormat="1">
      <c r="C17471" s="15"/>
      <c r="G17471" s="7"/>
      <c r="H17471" s="7"/>
      <c r="I17471" s="7"/>
      <c r="J17471" s="7"/>
      <c r="K17471" s="7"/>
      <c r="L17471" s="7"/>
      <c r="M17471" s="7"/>
      <c r="N17471" s="7"/>
      <c r="O17471" s="7"/>
      <c r="P17471" s="7"/>
      <c r="Q17471" s="7"/>
      <c r="R17471" s="7"/>
      <c r="S17471" s="7"/>
      <c r="T17471" s="7"/>
      <c r="U17471" s="7"/>
      <c r="V17471" s="7"/>
      <c r="W17471" s="7"/>
      <c r="X17471" s="7"/>
      <c r="Y17471" s="7"/>
      <c r="Z17471" s="7"/>
      <c r="AA17471" s="7"/>
      <c r="AB17471" s="7"/>
      <c r="AC17471" s="7"/>
      <c r="AD17471" s="7"/>
      <c r="AE17471" s="7"/>
    </row>
    <row r="17473" spans="3:31" s="8" customFormat="1">
      <c r="C17473" s="15"/>
      <c r="G17473" s="7"/>
      <c r="H17473" s="7"/>
      <c r="I17473" s="7"/>
      <c r="J17473" s="7"/>
      <c r="K17473" s="7"/>
      <c r="L17473" s="7"/>
      <c r="M17473" s="7"/>
      <c r="N17473" s="7"/>
      <c r="O17473" s="7"/>
      <c r="P17473" s="7"/>
      <c r="Q17473" s="7"/>
      <c r="R17473" s="7"/>
      <c r="S17473" s="7"/>
      <c r="T17473" s="7"/>
      <c r="U17473" s="7"/>
      <c r="V17473" s="7"/>
      <c r="W17473" s="7"/>
      <c r="X17473" s="7"/>
      <c r="Y17473" s="7"/>
      <c r="Z17473" s="7"/>
      <c r="AA17473" s="7"/>
      <c r="AB17473" s="7"/>
      <c r="AC17473" s="7"/>
      <c r="AD17473" s="7"/>
      <c r="AE17473" s="7"/>
    </row>
    <row r="17475" spans="3:31" s="8" customFormat="1">
      <c r="C17475" s="15"/>
      <c r="G17475" s="7"/>
      <c r="H17475" s="7"/>
      <c r="I17475" s="7"/>
      <c r="J17475" s="7"/>
      <c r="K17475" s="7"/>
      <c r="L17475" s="7"/>
      <c r="M17475" s="7"/>
      <c r="N17475" s="7"/>
      <c r="O17475" s="7"/>
      <c r="P17475" s="7"/>
      <c r="Q17475" s="7"/>
      <c r="R17475" s="7"/>
      <c r="S17475" s="7"/>
      <c r="T17475" s="7"/>
      <c r="U17475" s="7"/>
      <c r="V17475" s="7"/>
      <c r="W17475" s="7"/>
      <c r="X17475" s="7"/>
      <c r="Y17475" s="7"/>
      <c r="Z17475" s="7"/>
      <c r="AA17475" s="7"/>
      <c r="AB17475" s="7"/>
      <c r="AC17475" s="7"/>
      <c r="AD17475" s="7"/>
      <c r="AE17475" s="7"/>
    </row>
    <row r="17477" spans="3:31" s="8" customFormat="1">
      <c r="C17477" s="15"/>
      <c r="G17477" s="7"/>
      <c r="H17477" s="7"/>
      <c r="I17477" s="7"/>
      <c r="J17477" s="7"/>
      <c r="K17477" s="7"/>
      <c r="L17477" s="7"/>
      <c r="M17477" s="7"/>
      <c r="N17477" s="7"/>
      <c r="O17477" s="7"/>
      <c r="P17477" s="7"/>
      <c r="Q17477" s="7"/>
      <c r="R17477" s="7"/>
      <c r="S17477" s="7"/>
      <c r="T17477" s="7"/>
      <c r="U17477" s="7"/>
      <c r="V17477" s="7"/>
      <c r="W17477" s="7"/>
      <c r="X17477" s="7"/>
      <c r="Y17477" s="7"/>
      <c r="Z17477" s="7"/>
      <c r="AA17477" s="7"/>
      <c r="AB17477" s="7"/>
      <c r="AC17477" s="7"/>
      <c r="AD17477" s="7"/>
      <c r="AE17477" s="7"/>
    </row>
    <row r="17479" spans="3:31" s="8" customFormat="1">
      <c r="C17479" s="15"/>
      <c r="G17479" s="7"/>
      <c r="H17479" s="7"/>
      <c r="I17479" s="7"/>
      <c r="J17479" s="7"/>
      <c r="K17479" s="7"/>
      <c r="L17479" s="7"/>
      <c r="M17479" s="7"/>
      <c r="N17479" s="7"/>
      <c r="O17479" s="7"/>
      <c r="P17479" s="7"/>
      <c r="Q17479" s="7"/>
      <c r="R17479" s="7"/>
      <c r="S17479" s="7"/>
      <c r="T17479" s="7"/>
      <c r="U17479" s="7"/>
      <c r="V17479" s="7"/>
      <c r="W17479" s="7"/>
      <c r="X17479" s="7"/>
      <c r="Y17479" s="7"/>
      <c r="Z17479" s="7"/>
      <c r="AA17479" s="7"/>
      <c r="AB17479" s="7"/>
      <c r="AC17479" s="7"/>
      <c r="AD17479" s="7"/>
      <c r="AE17479" s="7"/>
    </row>
    <row r="17481" spans="3:31" s="8" customFormat="1">
      <c r="C17481" s="15"/>
      <c r="G17481" s="7"/>
      <c r="H17481" s="7"/>
      <c r="I17481" s="7"/>
      <c r="J17481" s="7"/>
      <c r="K17481" s="7"/>
      <c r="L17481" s="7"/>
      <c r="M17481" s="7"/>
      <c r="N17481" s="7"/>
      <c r="O17481" s="7"/>
      <c r="P17481" s="7"/>
      <c r="Q17481" s="7"/>
      <c r="R17481" s="7"/>
      <c r="S17481" s="7"/>
      <c r="T17481" s="7"/>
      <c r="U17481" s="7"/>
      <c r="V17481" s="7"/>
      <c r="W17481" s="7"/>
      <c r="X17481" s="7"/>
      <c r="Y17481" s="7"/>
      <c r="Z17481" s="7"/>
      <c r="AA17481" s="7"/>
      <c r="AB17481" s="7"/>
      <c r="AC17481" s="7"/>
      <c r="AD17481" s="7"/>
      <c r="AE17481" s="7"/>
    </row>
    <row r="17483" spans="3:31" s="8" customFormat="1">
      <c r="C17483" s="15"/>
      <c r="G17483" s="7"/>
      <c r="H17483" s="7"/>
      <c r="I17483" s="7"/>
      <c r="J17483" s="7"/>
      <c r="K17483" s="7"/>
      <c r="L17483" s="7"/>
      <c r="M17483" s="7"/>
      <c r="N17483" s="7"/>
      <c r="O17483" s="7"/>
      <c r="P17483" s="7"/>
      <c r="Q17483" s="7"/>
      <c r="R17483" s="7"/>
      <c r="S17483" s="7"/>
      <c r="T17483" s="7"/>
      <c r="U17483" s="7"/>
      <c r="V17483" s="7"/>
      <c r="W17483" s="7"/>
      <c r="X17483" s="7"/>
      <c r="Y17483" s="7"/>
      <c r="Z17483" s="7"/>
      <c r="AA17483" s="7"/>
      <c r="AB17483" s="7"/>
      <c r="AC17483" s="7"/>
      <c r="AD17483" s="7"/>
      <c r="AE17483" s="7"/>
    </row>
    <row r="17485" spans="3:31" s="8" customFormat="1">
      <c r="C17485" s="15"/>
      <c r="G17485" s="7"/>
      <c r="H17485" s="7"/>
      <c r="I17485" s="7"/>
      <c r="J17485" s="7"/>
      <c r="K17485" s="7"/>
      <c r="L17485" s="7"/>
      <c r="M17485" s="7"/>
      <c r="N17485" s="7"/>
      <c r="O17485" s="7"/>
      <c r="P17485" s="7"/>
      <c r="Q17485" s="7"/>
      <c r="R17485" s="7"/>
      <c r="S17485" s="7"/>
      <c r="T17485" s="7"/>
      <c r="U17485" s="7"/>
      <c r="V17485" s="7"/>
      <c r="W17485" s="7"/>
      <c r="X17485" s="7"/>
      <c r="Y17485" s="7"/>
      <c r="Z17485" s="7"/>
      <c r="AA17485" s="7"/>
      <c r="AB17485" s="7"/>
      <c r="AC17485" s="7"/>
      <c r="AD17485" s="7"/>
      <c r="AE17485" s="7"/>
    </row>
    <row r="17487" spans="3:31" s="8" customFormat="1">
      <c r="C17487" s="15"/>
      <c r="G17487" s="7"/>
      <c r="H17487" s="7"/>
      <c r="I17487" s="7"/>
      <c r="J17487" s="7"/>
      <c r="K17487" s="7"/>
      <c r="L17487" s="7"/>
      <c r="M17487" s="7"/>
      <c r="N17487" s="7"/>
      <c r="O17487" s="7"/>
      <c r="P17487" s="7"/>
      <c r="Q17487" s="7"/>
      <c r="R17487" s="7"/>
      <c r="S17487" s="7"/>
      <c r="T17487" s="7"/>
      <c r="U17487" s="7"/>
      <c r="V17487" s="7"/>
      <c r="W17487" s="7"/>
      <c r="X17487" s="7"/>
      <c r="Y17487" s="7"/>
      <c r="Z17487" s="7"/>
      <c r="AA17487" s="7"/>
      <c r="AB17487" s="7"/>
      <c r="AC17487" s="7"/>
      <c r="AD17487" s="7"/>
      <c r="AE17487" s="7"/>
    </row>
    <row r="17489" spans="3:31" s="8" customFormat="1">
      <c r="C17489" s="15"/>
      <c r="G17489" s="7"/>
      <c r="H17489" s="7"/>
      <c r="I17489" s="7"/>
      <c r="J17489" s="7"/>
      <c r="K17489" s="7"/>
      <c r="L17489" s="7"/>
      <c r="M17489" s="7"/>
      <c r="N17489" s="7"/>
      <c r="O17489" s="7"/>
      <c r="P17489" s="7"/>
      <c r="Q17489" s="7"/>
      <c r="R17489" s="7"/>
      <c r="S17489" s="7"/>
      <c r="T17489" s="7"/>
      <c r="U17489" s="7"/>
      <c r="V17489" s="7"/>
      <c r="W17489" s="7"/>
      <c r="X17489" s="7"/>
      <c r="Y17489" s="7"/>
      <c r="Z17489" s="7"/>
      <c r="AA17489" s="7"/>
      <c r="AB17489" s="7"/>
      <c r="AC17489" s="7"/>
      <c r="AD17489" s="7"/>
      <c r="AE17489" s="7"/>
    </row>
    <row r="17491" spans="3:31" s="8" customFormat="1">
      <c r="C17491" s="15"/>
      <c r="G17491" s="7"/>
      <c r="H17491" s="7"/>
      <c r="I17491" s="7"/>
      <c r="J17491" s="7"/>
      <c r="K17491" s="7"/>
      <c r="L17491" s="7"/>
      <c r="M17491" s="7"/>
      <c r="N17491" s="7"/>
      <c r="O17491" s="7"/>
      <c r="P17491" s="7"/>
      <c r="Q17491" s="7"/>
      <c r="R17491" s="7"/>
      <c r="S17491" s="7"/>
      <c r="T17491" s="7"/>
      <c r="U17491" s="7"/>
      <c r="V17491" s="7"/>
      <c r="W17491" s="7"/>
      <c r="X17491" s="7"/>
      <c r="Y17491" s="7"/>
      <c r="Z17491" s="7"/>
      <c r="AA17491" s="7"/>
      <c r="AB17491" s="7"/>
      <c r="AC17491" s="7"/>
      <c r="AD17491" s="7"/>
      <c r="AE17491" s="7"/>
    </row>
    <row r="17493" spans="3:31" s="8" customFormat="1">
      <c r="C17493" s="15"/>
      <c r="G17493" s="7"/>
      <c r="H17493" s="7"/>
      <c r="I17493" s="7"/>
      <c r="J17493" s="7"/>
      <c r="K17493" s="7"/>
      <c r="L17493" s="7"/>
      <c r="M17493" s="7"/>
      <c r="N17493" s="7"/>
      <c r="O17493" s="7"/>
      <c r="P17493" s="7"/>
      <c r="Q17493" s="7"/>
      <c r="R17493" s="7"/>
      <c r="S17493" s="7"/>
      <c r="T17493" s="7"/>
      <c r="U17493" s="7"/>
      <c r="V17493" s="7"/>
      <c r="W17493" s="7"/>
      <c r="X17493" s="7"/>
      <c r="Y17493" s="7"/>
      <c r="Z17493" s="7"/>
      <c r="AA17493" s="7"/>
      <c r="AB17493" s="7"/>
      <c r="AC17493" s="7"/>
      <c r="AD17493" s="7"/>
      <c r="AE17493" s="7"/>
    </row>
    <row r="17495" spans="3:31" s="8" customFormat="1">
      <c r="C17495" s="15"/>
      <c r="G17495" s="7"/>
      <c r="H17495" s="7"/>
      <c r="I17495" s="7"/>
      <c r="J17495" s="7"/>
      <c r="K17495" s="7"/>
      <c r="L17495" s="7"/>
      <c r="M17495" s="7"/>
      <c r="N17495" s="7"/>
      <c r="O17495" s="7"/>
      <c r="P17495" s="7"/>
      <c r="Q17495" s="7"/>
      <c r="R17495" s="7"/>
      <c r="S17495" s="7"/>
      <c r="T17495" s="7"/>
      <c r="U17495" s="7"/>
      <c r="V17495" s="7"/>
      <c r="W17495" s="7"/>
      <c r="X17495" s="7"/>
      <c r="Y17495" s="7"/>
      <c r="Z17495" s="7"/>
      <c r="AA17495" s="7"/>
      <c r="AB17495" s="7"/>
      <c r="AC17495" s="7"/>
      <c r="AD17495" s="7"/>
      <c r="AE17495" s="7"/>
    </row>
    <row r="17497" spans="3:31" s="8" customFormat="1">
      <c r="C17497" s="15"/>
      <c r="G17497" s="7"/>
      <c r="H17497" s="7"/>
      <c r="I17497" s="7"/>
      <c r="J17497" s="7"/>
      <c r="K17497" s="7"/>
      <c r="L17497" s="7"/>
      <c r="M17497" s="7"/>
      <c r="N17497" s="7"/>
      <c r="O17497" s="7"/>
      <c r="P17497" s="7"/>
      <c r="Q17497" s="7"/>
      <c r="R17497" s="7"/>
      <c r="S17497" s="7"/>
      <c r="T17497" s="7"/>
      <c r="U17497" s="7"/>
      <c r="V17497" s="7"/>
      <c r="W17497" s="7"/>
      <c r="X17497" s="7"/>
      <c r="Y17497" s="7"/>
      <c r="Z17497" s="7"/>
      <c r="AA17497" s="7"/>
      <c r="AB17497" s="7"/>
      <c r="AC17497" s="7"/>
      <c r="AD17497" s="7"/>
      <c r="AE17497" s="7"/>
    </row>
    <row r="17499" spans="3:31" s="8" customFormat="1">
      <c r="C17499" s="15"/>
      <c r="G17499" s="7"/>
      <c r="H17499" s="7"/>
      <c r="I17499" s="7"/>
      <c r="J17499" s="7"/>
      <c r="K17499" s="7"/>
      <c r="L17499" s="7"/>
      <c r="M17499" s="7"/>
      <c r="N17499" s="7"/>
      <c r="O17499" s="7"/>
      <c r="P17499" s="7"/>
      <c r="Q17499" s="7"/>
      <c r="R17499" s="7"/>
      <c r="S17499" s="7"/>
      <c r="T17499" s="7"/>
      <c r="U17499" s="7"/>
      <c r="V17499" s="7"/>
      <c r="W17499" s="7"/>
      <c r="X17499" s="7"/>
      <c r="Y17499" s="7"/>
      <c r="Z17499" s="7"/>
      <c r="AA17499" s="7"/>
      <c r="AB17499" s="7"/>
      <c r="AC17499" s="7"/>
      <c r="AD17499" s="7"/>
      <c r="AE17499" s="7"/>
    </row>
    <row r="17501" spans="3:31" s="8" customFormat="1">
      <c r="C17501" s="15"/>
      <c r="G17501" s="7"/>
      <c r="H17501" s="7"/>
      <c r="I17501" s="7"/>
      <c r="J17501" s="7"/>
      <c r="K17501" s="7"/>
      <c r="L17501" s="7"/>
      <c r="M17501" s="7"/>
      <c r="N17501" s="7"/>
      <c r="O17501" s="7"/>
      <c r="P17501" s="7"/>
      <c r="Q17501" s="7"/>
      <c r="R17501" s="7"/>
      <c r="S17501" s="7"/>
      <c r="T17501" s="7"/>
      <c r="U17501" s="7"/>
      <c r="V17501" s="7"/>
      <c r="W17501" s="7"/>
      <c r="X17501" s="7"/>
      <c r="Y17501" s="7"/>
      <c r="Z17501" s="7"/>
      <c r="AA17501" s="7"/>
      <c r="AB17501" s="7"/>
      <c r="AC17501" s="7"/>
      <c r="AD17501" s="7"/>
      <c r="AE17501" s="7"/>
    </row>
    <row r="17503" spans="3:31" s="8" customFormat="1">
      <c r="C17503" s="15"/>
      <c r="G17503" s="7"/>
      <c r="H17503" s="7"/>
      <c r="I17503" s="7"/>
      <c r="J17503" s="7"/>
      <c r="K17503" s="7"/>
      <c r="L17503" s="7"/>
      <c r="M17503" s="7"/>
      <c r="N17503" s="7"/>
      <c r="O17503" s="7"/>
      <c r="P17503" s="7"/>
      <c r="Q17503" s="7"/>
      <c r="R17503" s="7"/>
      <c r="S17503" s="7"/>
      <c r="T17503" s="7"/>
      <c r="U17503" s="7"/>
      <c r="V17503" s="7"/>
      <c r="W17503" s="7"/>
      <c r="X17503" s="7"/>
      <c r="Y17503" s="7"/>
      <c r="Z17503" s="7"/>
      <c r="AA17503" s="7"/>
      <c r="AB17503" s="7"/>
      <c r="AC17503" s="7"/>
      <c r="AD17503" s="7"/>
      <c r="AE17503" s="7"/>
    </row>
    <row r="17505" spans="3:31" s="8" customFormat="1">
      <c r="C17505" s="15"/>
      <c r="G17505" s="7"/>
      <c r="H17505" s="7"/>
      <c r="I17505" s="7"/>
      <c r="J17505" s="7"/>
      <c r="K17505" s="7"/>
      <c r="L17505" s="7"/>
      <c r="M17505" s="7"/>
      <c r="N17505" s="7"/>
      <c r="O17505" s="7"/>
      <c r="P17505" s="7"/>
      <c r="Q17505" s="7"/>
      <c r="R17505" s="7"/>
      <c r="S17505" s="7"/>
      <c r="T17505" s="7"/>
      <c r="U17505" s="7"/>
      <c r="V17505" s="7"/>
      <c r="W17505" s="7"/>
      <c r="X17505" s="7"/>
      <c r="Y17505" s="7"/>
      <c r="Z17505" s="7"/>
      <c r="AA17505" s="7"/>
      <c r="AB17505" s="7"/>
      <c r="AC17505" s="7"/>
      <c r="AD17505" s="7"/>
      <c r="AE17505" s="7"/>
    </row>
    <row r="17507" spans="3:31" s="8" customFormat="1">
      <c r="C17507" s="15"/>
      <c r="G17507" s="7"/>
      <c r="H17507" s="7"/>
      <c r="I17507" s="7"/>
      <c r="J17507" s="7"/>
      <c r="K17507" s="7"/>
      <c r="L17507" s="7"/>
      <c r="M17507" s="7"/>
      <c r="N17507" s="7"/>
      <c r="O17507" s="7"/>
      <c r="P17507" s="7"/>
      <c r="Q17507" s="7"/>
      <c r="R17507" s="7"/>
      <c r="S17507" s="7"/>
      <c r="T17507" s="7"/>
      <c r="U17507" s="7"/>
      <c r="V17507" s="7"/>
      <c r="W17507" s="7"/>
      <c r="X17507" s="7"/>
      <c r="Y17507" s="7"/>
      <c r="Z17507" s="7"/>
      <c r="AA17507" s="7"/>
      <c r="AB17507" s="7"/>
      <c r="AC17507" s="7"/>
      <c r="AD17507" s="7"/>
      <c r="AE17507" s="7"/>
    </row>
    <row r="17509" spans="3:31" s="8" customFormat="1">
      <c r="C17509" s="15"/>
      <c r="G17509" s="7"/>
      <c r="H17509" s="7"/>
      <c r="I17509" s="7"/>
      <c r="J17509" s="7"/>
      <c r="K17509" s="7"/>
      <c r="L17509" s="7"/>
      <c r="M17509" s="7"/>
      <c r="N17509" s="7"/>
      <c r="O17509" s="7"/>
      <c r="P17509" s="7"/>
      <c r="Q17509" s="7"/>
      <c r="R17509" s="7"/>
      <c r="S17509" s="7"/>
      <c r="T17509" s="7"/>
      <c r="U17509" s="7"/>
      <c r="V17509" s="7"/>
      <c r="W17509" s="7"/>
      <c r="X17509" s="7"/>
      <c r="Y17509" s="7"/>
      <c r="Z17509" s="7"/>
      <c r="AA17509" s="7"/>
      <c r="AB17509" s="7"/>
      <c r="AC17509" s="7"/>
      <c r="AD17509" s="7"/>
      <c r="AE17509" s="7"/>
    </row>
    <row r="17511" spans="3:31" s="8" customFormat="1">
      <c r="C17511" s="15"/>
      <c r="G17511" s="7"/>
      <c r="H17511" s="7"/>
      <c r="I17511" s="7"/>
      <c r="J17511" s="7"/>
      <c r="K17511" s="7"/>
      <c r="L17511" s="7"/>
      <c r="M17511" s="7"/>
      <c r="N17511" s="7"/>
      <c r="O17511" s="7"/>
      <c r="P17511" s="7"/>
      <c r="Q17511" s="7"/>
      <c r="R17511" s="7"/>
      <c r="S17511" s="7"/>
      <c r="T17511" s="7"/>
      <c r="U17511" s="7"/>
      <c r="V17511" s="7"/>
      <c r="W17511" s="7"/>
      <c r="X17511" s="7"/>
      <c r="Y17511" s="7"/>
      <c r="Z17511" s="7"/>
      <c r="AA17511" s="7"/>
      <c r="AB17511" s="7"/>
      <c r="AC17511" s="7"/>
      <c r="AD17511" s="7"/>
      <c r="AE17511" s="7"/>
    </row>
    <row r="17513" spans="3:31" s="8" customFormat="1">
      <c r="C17513" s="15"/>
      <c r="G17513" s="7"/>
      <c r="H17513" s="7"/>
      <c r="I17513" s="7"/>
      <c r="J17513" s="7"/>
      <c r="K17513" s="7"/>
      <c r="L17513" s="7"/>
      <c r="M17513" s="7"/>
      <c r="N17513" s="7"/>
      <c r="O17513" s="7"/>
      <c r="P17513" s="7"/>
      <c r="Q17513" s="7"/>
      <c r="R17513" s="7"/>
      <c r="S17513" s="7"/>
      <c r="T17513" s="7"/>
      <c r="U17513" s="7"/>
      <c r="V17513" s="7"/>
      <c r="W17513" s="7"/>
      <c r="X17513" s="7"/>
      <c r="Y17513" s="7"/>
      <c r="Z17513" s="7"/>
      <c r="AA17513" s="7"/>
      <c r="AB17513" s="7"/>
      <c r="AC17513" s="7"/>
      <c r="AD17513" s="7"/>
      <c r="AE17513" s="7"/>
    </row>
    <row r="17515" spans="3:31" s="8" customFormat="1">
      <c r="C17515" s="15"/>
      <c r="G17515" s="7"/>
      <c r="H17515" s="7"/>
      <c r="I17515" s="7"/>
      <c r="J17515" s="7"/>
      <c r="K17515" s="7"/>
      <c r="L17515" s="7"/>
      <c r="M17515" s="7"/>
      <c r="N17515" s="7"/>
      <c r="O17515" s="7"/>
      <c r="P17515" s="7"/>
      <c r="Q17515" s="7"/>
      <c r="R17515" s="7"/>
      <c r="S17515" s="7"/>
      <c r="T17515" s="7"/>
      <c r="U17515" s="7"/>
      <c r="V17515" s="7"/>
      <c r="W17515" s="7"/>
      <c r="X17515" s="7"/>
      <c r="Y17515" s="7"/>
      <c r="Z17515" s="7"/>
      <c r="AA17515" s="7"/>
      <c r="AB17515" s="7"/>
      <c r="AC17515" s="7"/>
      <c r="AD17515" s="7"/>
      <c r="AE17515" s="7"/>
    </row>
    <row r="17517" spans="3:31" s="8" customFormat="1">
      <c r="C17517" s="15"/>
      <c r="G17517" s="7"/>
      <c r="H17517" s="7"/>
      <c r="I17517" s="7"/>
      <c r="J17517" s="7"/>
      <c r="K17517" s="7"/>
      <c r="L17517" s="7"/>
      <c r="M17517" s="7"/>
      <c r="N17517" s="7"/>
      <c r="O17517" s="7"/>
      <c r="P17517" s="7"/>
      <c r="Q17517" s="7"/>
      <c r="R17517" s="7"/>
      <c r="S17517" s="7"/>
      <c r="T17517" s="7"/>
      <c r="U17517" s="7"/>
      <c r="V17517" s="7"/>
      <c r="W17517" s="7"/>
      <c r="X17517" s="7"/>
      <c r="Y17517" s="7"/>
      <c r="Z17517" s="7"/>
      <c r="AA17517" s="7"/>
      <c r="AB17517" s="7"/>
      <c r="AC17517" s="7"/>
      <c r="AD17517" s="7"/>
      <c r="AE17517" s="7"/>
    </row>
    <row r="17519" spans="3:31" s="8" customFormat="1">
      <c r="C17519" s="15"/>
      <c r="G17519" s="7"/>
      <c r="H17519" s="7"/>
      <c r="I17519" s="7"/>
      <c r="J17519" s="7"/>
      <c r="K17519" s="7"/>
      <c r="L17519" s="7"/>
      <c r="M17519" s="7"/>
      <c r="N17519" s="7"/>
      <c r="O17519" s="7"/>
      <c r="P17519" s="7"/>
      <c r="Q17519" s="7"/>
      <c r="R17519" s="7"/>
      <c r="S17519" s="7"/>
      <c r="T17519" s="7"/>
      <c r="U17519" s="7"/>
      <c r="V17519" s="7"/>
      <c r="W17519" s="7"/>
      <c r="X17519" s="7"/>
      <c r="Y17519" s="7"/>
      <c r="Z17519" s="7"/>
      <c r="AA17519" s="7"/>
      <c r="AB17519" s="7"/>
      <c r="AC17519" s="7"/>
      <c r="AD17519" s="7"/>
      <c r="AE17519" s="7"/>
    </row>
    <row r="17521" spans="3:31" s="8" customFormat="1">
      <c r="C17521" s="15"/>
      <c r="G17521" s="7"/>
      <c r="H17521" s="7"/>
      <c r="I17521" s="7"/>
      <c r="J17521" s="7"/>
      <c r="K17521" s="7"/>
      <c r="L17521" s="7"/>
      <c r="M17521" s="7"/>
      <c r="N17521" s="7"/>
      <c r="O17521" s="7"/>
      <c r="P17521" s="7"/>
      <c r="Q17521" s="7"/>
      <c r="R17521" s="7"/>
      <c r="S17521" s="7"/>
      <c r="T17521" s="7"/>
      <c r="U17521" s="7"/>
      <c r="V17521" s="7"/>
      <c r="W17521" s="7"/>
      <c r="X17521" s="7"/>
      <c r="Y17521" s="7"/>
      <c r="Z17521" s="7"/>
      <c r="AA17521" s="7"/>
      <c r="AB17521" s="7"/>
      <c r="AC17521" s="7"/>
      <c r="AD17521" s="7"/>
      <c r="AE17521" s="7"/>
    </row>
    <row r="17523" spans="3:31" s="8" customFormat="1">
      <c r="C17523" s="15"/>
      <c r="G17523" s="7"/>
      <c r="H17523" s="7"/>
      <c r="I17523" s="7"/>
      <c r="J17523" s="7"/>
      <c r="K17523" s="7"/>
      <c r="L17523" s="7"/>
      <c r="M17523" s="7"/>
      <c r="N17523" s="7"/>
      <c r="O17523" s="7"/>
      <c r="P17523" s="7"/>
      <c r="Q17523" s="7"/>
      <c r="R17523" s="7"/>
      <c r="S17523" s="7"/>
      <c r="T17523" s="7"/>
      <c r="U17523" s="7"/>
      <c r="V17523" s="7"/>
      <c r="W17523" s="7"/>
      <c r="X17523" s="7"/>
      <c r="Y17523" s="7"/>
      <c r="Z17523" s="7"/>
      <c r="AA17523" s="7"/>
      <c r="AB17523" s="7"/>
      <c r="AC17523" s="7"/>
      <c r="AD17523" s="7"/>
      <c r="AE17523" s="7"/>
    </row>
    <row r="17525" spans="3:31" s="8" customFormat="1">
      <c r="C17525" s="15"/>
      <c r="G17525" s="7"/>
      <c r="H17525" s="7"/>
      <c r="I17525" s="7"/>
      <c r="J17525" s="7"/>
      <c r="K17525" s="7"/>
      <c r="L17525" s="7"/>
      <c r="M17525" s="7"/>
      <c r="N17525" s="7"/>
      <c r="O17525" s="7"/>
      <c r="P17525" s="7"/>
      <c r="Q17525" s="7"/>
      <c r="R17525" s="7"/>
      <c r="S17525" s="7"/>
      <c r="T17525" s="7"/>
      <c r="U17525" s="7"/>
      <c r="V17525" s="7"/>
      <c r="W17525" s="7"/>
      <c r="X17525" s="7"/>
      <c r="Y17525" s="7"/>
      <c r="Z17525" s="7"/>
      <c r="AA17525" s="7"/>
      <c r="AB17525" s="7"/>
      <c r="AC17525" s="7"/>
      <c r="AD17525" s="7"/>
      <c r="AE17525" s="7"/>
    </row>
    <row r="17527" spans="3:31" s="8" customFormat="1">
      <c r="C17527" s="15"/>
      <c r="G17527" s="7"/>
      <c r="H17527" s="7"/>
      <c r="I17527" s="7"/>
      <c r="J17527" s="7"/>
      <c r="K17527" s="7"/>
      <c r="L17527" s="7"/>
      <c r="M17527" s="7"/>
      <c r="N17527" s="7"/>
      <c r="O17527" s="7"/>
      <c r="P17527" s="7"/>
      <c r="Q17527" s="7"/>
      <c r="R17527" s="7"/>
      <c r="S17527" s="7"/>
      <c r="T17527" s="7"/>
      <c r="U17527" s="7"/>
      <c r="V17527" s="7"/>
      <c r="W17527" s="7"/>
      <c r="X17527" s="7"/>
      <c r="Y17527" s="7"/>
      <c r="Z17527" s="7"/>
      <c r="AA17527" s="7"/>
      <c r="AB17527" s="7"/>
      <c r="AC17527" s="7"/>
      <c r="AD17527" s="7"/>
      <c r="AE17527" s="7"/>
    </row>
    <row r="17529" spans="3:31" s="8" customFormat="1">
      <c r="C17529" s="15"/>
      <c r="G17529" s="7"/>
      <c r="H17529" s="7"/>
      <c r="I17529" s="7"/>
      <c r="J17529" s="7"/>
      <c r="K17529" s="7"/>
      <c r="L17529" s="7"/>
      <c r="M17529" s="7"/>
      <c r="N17529" s="7"/>
      <c r="O17529" s="7"/>
      <c r="P17529" s="7"/>
      <c r="Q17529" s="7"/>
      <c r="R17529" s="7"/>
      <c r="S17529" s="7"/>
      <c r="T17529" s="7"/>
      <c r="U17529" s="7"/>
      <c r="V17529" s="7"/>
      <c r="W17529" s="7"/>
      <c r="X17529" s="7"/>
      <c r="Y17529" s="7"/>
      <c r="Z17529" s="7"/>
      <c r="AA17529" s="7"/>
      <c r="AB17529" s="7"/>
      <c r="AC17529" s="7"/>
      <c r="AD17529" s="7"/>
      <c r="AE17529" s="7"/>
    </row>
    <row r="17531" spans="3:31" s="8" customFormat="1">
      <c r="C17531" s="15"/>
      <c r="G17531" s="7"/>
      <c r="H17531" s="7"/>
      <c r="I17531" s="7"/>
      <c r="J17531" s="7"/>
      <c r="K17531" s="7"/>
      <c r="L17531" s="7"/>
      <c r="M17531" s="7"/>
      <c r="N17531" s="7"/>
      <c r="O17531" s="7"/>
      <c r="P17531" s="7"/>
      <c r="Q17531" s="7"/>
      <c r="R17531" s="7"/>
      <c r="S17531" s="7"/>
      <c r="T17531" s="7"/>
      <c r="U17531" s="7"/>
      <c r="V17531" s="7"/>
      <c r="W17531" s="7"/>
      <c r="X17531" s="7"/>
      <c r="Y17531" s="7"/>
      <c r="Z17531" s="7"/>
      <c r="AA17531" s="7"/>
      <c r="AB17531" s="7"/>
      <c r="AC17531" s="7"/>
      <c r="AD17531" s="7"/>
      <c r="AE17531" s="7"/>
    </row>
    <row r="17533" spans="3:31" s="8" customFormat="1">
      <c r="C17533" s="15"/>
      <c r="G17533" s="7"/>
      <c r="H17533" s="7"/>
      <c r="I17533" s="7"/>
      <c r="J17533" s="7"/>
      <c r="K17533" s="7"/>
      <c r="L17533" s="7"/>
      <c r="M17533" s="7"/>
      <c r="N17533" s="7"/>
      <c r="O17533" s="7"/>
      <c r="P17533" s="7"/>
      <c r="Q17533" s="7"/>
      <c r="R17533" s="7"/>
      <c r="S17533" s="7"/>
      <c r="T17533" s="7"/>
      <c r="U17533" s="7"/>
      <c r="V17533" s="7"/>
      <c r="W17533" s="7"/>
      <c r="X17533" s="7"/>
      <c r="Y17533" s="7"/>
      <c r="Z17533" s="7"/>
      <c r="AA17533" s="7"/>
      <c r="AB17533" s="7"/>
      <c r="AC17533" s="7"/>
      <c r="AD17533" s="7"/>
      <c r="AE17533" s="7"/>
    </row>
    <row r="17535" spans="3:31" s="8" customFormat="1">
      <c r="C17535" s="15"/>
      <c r="G17535" s="7"/>
      <c r="H17535" s="7"/>
      <c r="I17535" s="7"/>
      <c r="J17535" s="7"/>
      <c r="K17535" s="7"/>
      <c r="L17535" s="7"/>
      <c r="M17535" s="7"/>
      <c r="N17535" s="7"/>
      <c r="O17535" s="7"/>
      <c r="P17535" s="7"/>
      <c r="Q17535" s="7"/>
      <c r="R17535" s="7"/>
      <c r="S17535" s="7"/>
      <c r="T17535" s="7"/>
      <c r="U17535" s="7"/>
      <c r="V17535" s="7"/>
      <c r="W17535" s="7"/>
      <c r="X17535" s="7"/>
      <c r="Y17535" s="7"/>
      <c r="Z17535" s="7"/>
      <c r="AA17535" s="7"/>
      <c r="AB17535" s="7"/>
      <c r="AC17535" s="7"/>
      <c r="AD17535" s="7"/>
      <c r="AE17535" s="7"/>
    </row>
    <row r="17537" spans="3:31" s="8" customFormat="1">
      <c r="C17537" s="15"/>
      <c r="G17537" s="7"/>
      <c r="H17537" s="7"/>
      <c r="I17537" s="7"/>
      <c r="J17537" s="7"/>
      <c r="K17537" s="7"/>
      <c r="L17537" s="7"/>
      <c r="M17537" s="7"/>
      <c r="N17537" s="7"/>
      <c r="O17537" s="7"/>
      <c r="P17537" s="7"/>
      <c r="Q17537" s="7"/>
      <c r="R17537" s="7"/>
      <c r="S17537" s="7"/>
      <c r="T17537" s="7"/>
      <c r="U17537" s="7"/>
      <c r="V17537" s="7"/>
      <c r="W17537" s="7"/>
      <c r="X17537" s="7"/>
      <c r="Y17537" s="7"/>
      <c r="Z17537" s="7"/>
      <c r="AA17537" s="7"/>
      <c r="AB17537" s="7"/>
      <c r="AC17537" s="7"/>
      <c r="AD17537" s="7"/>
      <c r="AE17537" s="7"/>
    </row>
    <row r="17539" spans="3:31" s="8" customFormat="1">
      <c r="C17539" s="15"/>
      <c r="G17539" s="7"/>
      <c r="H17539" s="7"/>
      <c r="I17539" s="7"/>
      <c r="J17539" s="7"/>
      <c r="K17539" s="7"/>
      <c r="L17539" s="7"/>
      <c r="M17539" s="7"/>
      <c r="N17539" s="7"/>
      <c r="O17539" s="7"/>
      <c r="P17539" s="7"/>
      <c r="Q17539" s="7"/>
      <c r="R17539" s="7"/>
      <c r="S17539" s="7"/>
      <c r="T17539" s="7"/>
      <c r="U17539" s="7"/>
      <c r="V17539" s="7"/>
      <c r="W17539" s="7"/>
      <c r="X17539" s="7"/>
      <c r="Y17539" s="7"/>
      <c r="Z17539" s="7"/>
      <c r="AA17539" s="7"/>
      <c r="AB17539" s="7"/>
      <c r="AC17539" s="7"/>
      <c r="AD17539" s="7"/>
      <c r="AE17539" s="7"/>
    </row>
    <row r="17541" spans="3:31" s="8" customFormat="1">
      <c r="C17541" s="15"/>
      <c r="G17541" s="7"/>
      <c r="H17541" s="7"/>
      <c r="I17541" s="7"/>
      <c r="J17541" s="7"/>
      <c r="K17541" s="7"/>
      <c r="L17541" s="7"/>
      <c r="M17541" s="7"/>
      <c r="N17541" s="7"/>
      <c r="O17541" s="7"/>
      <c r="P17541" s="7"/>
      <c r="Q17541" s="7"/>
      <c r="R17541" s="7"/>
      <c r="S17541" s="7"/>
      <c r="T17541" s="7"/>
      <c r="U17541" s="7"/>
      <c r="V17541" s="7"/>
      <c r="W17541" s="7"/>
      <c r="X17541" s="7"/>
      <c r="Y17541" s="7"/>
      <c r="Z17541" s="7"/>
      <c r="AA17541" s="7"/>
      <c r="AB17541" s="7"/>
      <c r="AC17541" s="7"/>
      <c r="AD17541" s="7"/>
      <c r="AE17541" s="7"/>
    </row>
    <row r="17543" spans="3:31" s="8" customFormat="1">
      <c r="C17543" s="15"/>
      <c r="G17543" s="7"/>
      <c r="H17543" s="7"/>
      <c r="I17543" s="7"/>
      <c r="J17543" s="7"/>
      <c r="K17543" s="7"/>
      <c r="L17543" s="7"/>
      <c r="M17543" s="7"/>
      <c r="N17543" s="7"/>
      <c r="O17543" s="7"/>
      <c r="P17543" s="7"/>
      <c r="Q17543" s="7"/>
      <c r="R17543" s="7"/>
      <c r="S17543" s="7"/>
      <c r="T17543" s="7"/>
      <c r="U17543" s="7"/>
      <c r="V17543" s="7"/>
      <c r="W17543" s="7"/>
      <c r="X17543" s="7"/>
      <c r="Y17543" s="7"/>
      <c r="Z17543" s="7"/>
      <c r="AA17543" s="7"/>
      <c r="AB17543" s="7"/>
      <c r="AC17543" s="7"/>
      <c r="AD17543" s="7"/>
      <c r="AE17543" s="7"/>
    </row>
    <row r="17545" spans="3:31" s="8" customFormat="1">
      <c r="C17545" s="15"/>
      <c r="G17545" s="7"/>
      <c r="H17545" s="7"/>
      <c r="I17545" s="7"/>
      <c r="J17545" s="7"/>
      <c r="K17545" s="7"/>
      <c r="L17545" s="7"/>
      <c r="M17545" s="7"/>
      <c r="N17545" s="7"/>
      <c r="O17545" s="7"/>
      <c r="P17545" s="7"/>
      <c r="Q17545" s="7"/>
      <c r="R17545" s="7"/>
      <c r="S17545" s="7"/>
      <c r="T17545" s="7"/>
      <c r="U17545" s="7"/>
      <c r="V17545" s="7"/>
      <c r="W17545" s="7"/>
      <c r="X17545" s="7"/>
      <c r="Y17545" s="7"/>
      <c r="Z17545" s="7"/>
      <c r="AA17545" s="7"/>
      <c r="AB17545" s="7"/>
      <c r="AC17545" s="7"/>
      <c r="AD17545" s="7"/>
      <c r="AE17545" s="7"/>
    </row>
    <row r="17547" spans="3:31" s="8" customFormat="1">
      <c r="C17547" s="15"/>
      <c r="G17547" s="7"/>
      <c r="H17547" s="7"/>
      <c r="I17547" s="7"/>
      <c r="J17547" s="7"/>
      <c r="K17547" s="7"/>
      <c r="L17547" s="7"/>
      <c r="M17547" s="7"/>
      <c r="N17547" s="7"/>
      <c r="O17547" s="7"/>
      <c r="P17547" s="7"/>
      <c r="Q17547" s="7"/>
      <c r="R17547" s="7"/>
      <c r="S17547" s="7"/>
      <c r="T17547" s="7"/>
      <c r="U17547" s="7"/>
      <c r="V17547" s="7"/>
      <c r="W17547" s="7"/>
      <c r="X17547" s="7"/>
      <c r="Y17547" s="7"/>
      <c r="Z17547" s="7"/>
      <c r="AA17547" s="7"/>
      <c r="AB17547" s="7"/>
      <c r="AC17547" s="7"/>
      <c r="AD17547" s="7"/>
      <c r="AE17547" s="7"/>
    </row>
    <row r="17549" spans="3:31" s="8" customFormat="1">
      <c r="C17549" s="15"/>
      <c r="G17549" s="7"/>
      <c r="H17549" s="7"/>
      <c r="I17549" s="7"/>
      <c r="J17549" s="7"/>
      <c r="K17549" s="7"/>
      <c r="L17549" s="7"/>
      <c r="M17549" s="7"/>
      <c r="N17549" s="7"/>
      <c r="O17549" s="7"/>
      <c r="P17549" s="7"/>
      <c r="Q17549" s="7"/>
      <c r="R17549" s="7"/>
      <c r="S17549" s="7"/>
      <c r="T17549" s="7"/>
      <c r="U17549" s="7"/>
      <c r="V17549" s="7"/>
      <c r="W17549" s="7"/>
      <c r="X17549" s="7"/>
      <c r="Y17549" s="7"/>
      <c r="Z17549" s="7"/>
      <c r="AA17549" s="7"/>
      <c r="AB17549" s="7"/>
      <c r="AC17549" s="7"/>
      <c r="AD17549" s="7"/>
      <c r="AE17549" s="7"/>
    </row>
    <row r="17551" spans="3:31" s="8" customFormat="1">
      <c r="C17551" s="15"/>
      <c r="G17551" s="7"/>
      <c r="H17551" s="7"/>
      <c r="I17551" s="7"/>
      <c r="J17551" s="7"/>
      <c r="K17551" s="7"/>
      <c r="L17551" s="7"/>
      <c r="M17551" s="7"/>
      <c r="N17551" s="7"/>
      <c r="O17551" s="7"/>
      <c r="P17551" s="7"/>
      <c r="Q17551" s="7"/>
      <c r="R17551" s="7"/>
      <c r="S17551" s="7"/>
      <c r="T17551" s="7"/>
      <c r="U17551" s="7"/>
      <c r="V17551" s="7"/>
      <c r="W17551" s="7"/>
      <c r="X17551" s="7"/>
      <c r="Y17551" s="7"/>
      <c r="Z17551" s="7"/>
      <c r="AA17551" s="7"/>
      <c r="AB17551" s="7"/>
      <c r="AC17551" s="7"/>
      <c r="AD17551" s="7"/>
      <c r="AE17551" s="7"/>
    </row>
    <row r="17553" spans="3:31" s="8" customFormat="1">
      <c r="C17553" s="15"/>
      <c r="G17553" s="7"/>
      <c r="H17553" s="7"/>
      <c r="I17553" s="7"/>
      <c r="J17553" s="7"/>
      <c r="K17553" s="7"/>
      <c r="L17553" s="7"/>
      <c r="M17553" s="7"/>
      <c r="N17553" s="7"/>
      <c r="O17553" s="7"/>
      <c r="P17553" s="7"/>
      <c r="Q17553" s="7"/>
      <c r="R17553" s="7"/>
      <c r="S17553" s="7"/>
      <c r="T17553" s="7"/>
      <c r="U17553" s="7"/>
      <c r="V17553" s="7"/>
      <c r="W17553" s="7"/>
      <c r="X17553" s="7"/>
      <c r="Y17553" s="7"/>
      <c r="Z17553" s="7"/>
      <c r="AA17553" s="7"/>
      <c r="AB17553" s="7"/>
      <c r="AC17553" s="7"/>
      <c r="AD17553" s="7"/>
      <c r="AE17553" s="7"/>
    </row>
    <row r="17555" spans="3:31" s="8" customFormat="1">
      <c r="C17555" s="15"/>
      <c r="G17555" s="7"/>
      <c r="H17555" s="7"/>
      <c r="I17555" s="7"/>
      <c r="J17555" s="7"/>
      <c r="K17555" s="7"/>
      <c r="L17555" s="7"/>
      <c r="M17555" s="7"/>
      <c r="N17555" s="7"/>
      <c r="O17555" s="7"/>
      <c r="P17555" s="7"/>
      <c r="Q17555" s="7"/>
      <c r="R17555" s="7"/>
      <c r="S17555" s="7"/>
      <c r="T17555" s="7"/>
      <c r="U17555" s="7"/>
      <c r="V17555" s="7"/>
      <c r="W17555" s="7"/>
      <c r="X17555" s="7"/>
      <c r="Y17555" s="7"/>
      <c r="Z17555" s="7"/>
      <c r="AA17555" s="7"/>
      <c r="AB17555" s="7"/>
      <c r="AC17555" s="7"/>
      <c r="AD17555" s="7"/>
      <c r="AE17555" s="7"/>
    </row>
    <row r="17557" spans="3:31" s="8" customFormat="1">
      <c r="C17557" s="15"/>
      <c r="G17557" s="7"/>
      <c r="H17557" s="7"/>
      <c r="I17557" s="7"/>
      <c r="J17557" s="7"/>
      <c r="K17557" s="7"/>
      <c r="L17557" s="7"/>
      <c r="M17557" s="7"/>
      <c r="N17557" s="7"/>
      <c r="O17557" s="7"/>
      <c r="P17557" s="7"/>
      <c r="Q17557" s="7"/>
      <c r="R17557" s="7"/>
      <c r="S17557" s="7"/>
      <c r="T17557" s="7"/>
      <c r="U17557" s="7"/>
      <c r="V17557" s="7"/>
      <c r="W17557" s="7"/>
      <c r="X17557" s="7"/>
      <c r="Y17557" s="7"/>
      <c r="Z17557" s="7"/>
      <c r="AA17557" s="7"/>
      <c r="AB17557" s="7"/>
      <c r="AC17557" s="7"/>
      <c r="AD17557" s="7"/>
      <c r="AE17557" s="7"/>
    </row>
    <row r="17559" spans="3:31" s="8" customFormat="1">
      <c r="C17559" s="15"/>
      <c r="G17559" s="7"/>
      <c r="H17559" s="7"/>
      <c r="I17559" s="7"/>
      <c r="J17559" s="7"/>
      <c r="K17559" s="7"/>
      <c r="L17559" s="7"/>
      <c r="M17559" s="7"/>
      <c r="N17559" s="7"/>
      <c r="O17559" s="7"/>
      <c r="P17559" s="7"/>
      <c r="Q17559" s="7"/>
      <c r="R17559" s="7"/>
      <c r="S17559" s="7"/>
      <c r="T17559" s="7"/>
      <c r="U17559" s="7"/>
      <c r="V17559" s="7"/>
      <c r="W17559" s="7"/>
      <c r="X17559" s="7"/>
      <c r="Y17559" s="7"/>
      <c r="Z17559" s="7"/>
      <c r="AA17559" s="7"/>
      <c r="AB17559" s="7"/>
      <c r="AC17559" s="7"/>
      <c r="AD17559" s="7"/>
      <c r="AE17559" s="7"/>
    </row>
    <row r="17561" spans="3:31" s="8" customFormat="1">
      <c r="C17561" s="15"/>
      <c r="G17561" s="7"/>
      <c r="H17561" s="7"/>
      <c r="I17561" s="7"/>
      <c r="J17561" s="7"/>
      <c r="K17561" s="7"/>
      <c r="L17561" s="7"/>
      <c r="M17561" s="7"/>
      <c r="N17561" s="7"/>
      <c r="O17561" s="7"/>
      <c r="P17561" s="7"/>
      <c r="Q17561" s="7"/>
      <c r="R17561" s="7"/>
      <c r="S17561" s="7"/>
      <c r="T17561" s="7"/>
      <c r="U17561" s="7"/>
      <c r="V17561" s="7"/>
      <c r="W17561" s="7"/>
      <c r="X17561" s="7"/>
      <c r="Y17561" s="7"/>
      <c r="Z17561" s="7"/>
      <c r="AA17561" s="7"/>
      <c r="AB17561" s="7"/>
      <c r="AC17561" s="7"/>
      <c r="AD17561" s="7"/>
      <c r="AE17561" s="7"/>
    </row>
    <row r="17563" spans="3:31" s="8" customFormat="1">
      <c r="C17563" s="15"/>
      <c r="G17563" s="7"/>
      <c r="H17563" s="7"/>
      <c r="I17563" s="7"/>
      <c r="J17563" s="7"/>
      <c r="K17563" s="7"/>
      <c r="L17563" s="7"/>
      <c r="M17563" s="7"/>
      <c r="N17563" s="7"/>
      <c r="O17563" s="7"/>
      <c r="P17563" s="7"/>
      <c r="Q17563" s="7"/>
      <c r="R17563" s="7"/>
      <c r="S17563" s="7"/>
      <c r="T17563" s="7"/>
      <c r="U17563" s="7"/>
      <c r="V17563" s="7"/>
      <c r="W17563" s="7"/>
      <c r="X17563" s="7"/>
      <c r="Y17563" s="7"/>
      <c r="Z17563" s="7"/>
      <c r="AA17563" s="7"/>
      <c r="AB17563" s="7"/>
      <c r="AC17563" s="7"/>
      <c r="AD17563" s="7"/>
      <c r="AE17563" s="7"/>
    </row>
    <row r="17565" spans="3:31" s="8" customFormat="1">
      <c r="C17565" s="15"/>
      <c r="G17565" s="7"/>
      <c r="H17565" s="7"/>
      <c r="I17565" s="7"/>
      <c r="J17565" s="7"/>
      <c r="K17565" s="7"/>
      <c r="L17565" s="7"/>
      <c r="M17565" s="7"/>
      <c r="N17565" s="7"/>
      <c r="O17565" s="7"/>
      <c r="P17565" s="7"/>
      <c r="Q17565" s="7"/>
      <c r="R17565" s="7"/>
      <c r="S17565" s="7"/>
      <c r="T17565" s="7"/>
      <c r="U17565" s="7"/>
      <c r="V17565" s="7"/>
      <c r="W17565" s="7"/>
      <c r="X17565" s="7"/>
      <c r="Y17565" s="7"/>
      <c r="Z17565" s="7"/>
      <c r="AA17565" s="7"/>
      <c r="AB17565" s="7"/>
      <c r="AC17565" s="7"/>
      <c r="AD17565" s="7"/>
      <c r="AE17565" s="7"/>
    </row>
    <row r="17567" spans="3:31" s="8" customFormat="1">
      <c r="C17567" s="15"/>
      <c r="G17567" s="7"/>
      <c r="H17567" s="7"/>
      <c r="I17567" s="7"/>
      <c r="J17567" s="7"/>
      <c r="K17567" s="7"/>
      <c r="L17567" s="7"/>
      <c r="M17567" s="7"/>
      <c r="N17567" s="7"/>
      <c r="O17567" s="7"/>
      <c r="P17567" s="7"/>
      <c r="Q17567" s="7"/>
      <c r="R17567" s="7"/>
      <c r="S17567" s="7"/>
      <c r="T17567" s="7"/>
      <c r="U17567" s="7"/>
      <c r="V17567" s="7"/>
      <c r="W17567" s="7"/>
      <c r="X17567" s="7"/>
      <c r="Y17567" s="7"/>
      <c r="Z17567" s="7"/>
      <c r="AA17567" s="7"/>
      <c r="AB17567" s="7"/>
      <c r="AC17567" s="7"/>
      <c r="AD17567" s="7"/>
      <c r="AE17567" s="7"/>
    </row>
    <row r="17569" spans="3:31" s="8" customFormat="1">
      <c r="C17569" s="15"/>
      <c r="G17569" s="7"/>
      <c r="H17569" s="7"/>
      <c r="I17569" s="7"/>
      <c r="J17569" s="7"/>
      <c r="K17569" s="7"/>
      <c r="L17569" s="7"/>
      <c r="M17569" s="7"/>
      <c r="N17569" s="7"/>
      <c r="O17569" s="7"/>
      <c r="P17569" s="7"/>
      <c r="Q17569" s="7"/>
      <c r="R17569" s="7"/>
      <c r="S17569" s="7"/>
      <c r="T17569" s="7"/>
      <c r="U17569" s="7"/>
      <c r="V17569" s="7"/>
      <c r="W17569" s="7"/>
      <c r="X17569" s="7"/>
      <c r="Y17569" s="7"/>
      <c r="Z17569" s="7"/>
      <c r="AA17569" s="7"/>
      <c r="AB17569" s="7"/>
      <c r="AC17569" s="7"/>
      <c r="AD17569" s="7"/>
      <c r="AE17569" s="7"/>
    </row>
    <row r="17571" spans="3:31" s="8" customFormat="1">
      <c r="C17571" s="15"/>
      <c r="G17571" s="7"/>
      <c r="H17571" s="7"/>
      <c r="I17571" s="7"/>
      <c r="J17571" s="7"/>
      <c r="K17571" s="7"/>
      <c r="L17571" s="7"/>
      <c r="M17571" s="7"/>
      <c r="N17571" s="7"/>
      <c r="O17571" s="7"/>
      <c r="P17571" s="7"/>
      <c r="Q17571" s="7"/>
      <c r="R17571" s="7"/>
      <c r="S17571" s="7"/>
      <c r="T17571" s="7"/>
      <c r="U17571" s="7"/>
      <c r="V17571" s="7"/>
      <c r="W17571" s="7"/>
      <c r="X17571" s="7"/>
      <c r="Y17571" s="7"/>
      <c r="Z17571" s="7"/>
      <c r="AA17571" s="7"/>
      <c r="AB17571" s="7"/>
      <c r="AC17571" s="7"/>
      <c r="AD17571" s="7"/>
      <c r="AE17571" s="7"/>
    </row>
    <row r="17573" spans="3:31" s="8" customFormat="1">
      <c r="C17573" s="15"/>
      <c r="G17573" s="7"/>
      <c r="H17573" s="7"/>
      <c r="I17573" s="7"/>
      <c r="J17573" s="7"/>
      <c r="K17573" s="7"/>
      <c r="L17573" s="7"/>
      <c r="M17573" s="7"/>
      <c r="N17573" s="7"/>
      <c r="O17573" s="7"/>
      <c r="P17573" s="7"/>
      <c r="Q17573" s="7"/>
      <c r="R17573" s="7"/>
      <c r="S17573" s="7"/>
      <c r="T17573" s="7"/>
      <c r="U17573" s="7"/>
      <c r="V17573" s="7"/>
      <c r="W17573" s="7"/>
      <c r="X17573" s="7"/>
      <c r="Y17573" s="7"/>
      <c r="Z17573" s="7"/>
      <c r="AA17573" s="7"/>
      <c r="AB17573" s="7"/>
      <c r="AC17573" s="7"/>
      <c r="AD17573" s="7"/>
      <c r="AE17573" s="7"/>
    </row>
    <row r="17575" spans="3:31" s="8" customFormat="1">
      <c r="C17575" s="15"/>
      <c r="G17575" s="7"/>
      <c r="H17575" s="7"/>
      <c r="I17575" s="7"/>
      <c r="J17575" s="7"/>
      <c r="K17575" s="7"/>
      <c r="L17575" s="7"/>
      <c r="M17575" s="7"/>
      <c r="N17575" s="7"/>
      <c r="O17575" s="7"/>
      <c r="P17575" s="7"/>
      <c r="Q17575" s="7"/>
      <c r="R17575" s="7"/>
      <c r="S17575" s="7"/>
      <c r="T17575" s="7"/>
      <c r="U17575" s="7"/>
      <c r="V17575" s="7"/>
      <c r="W17575" s="7"/>
      <c r="X17575" s="7"/>
      <c r="Y17575" s="7"/>
      <c r="Z17575" s="7"/>
      <c r="AA17575" s="7"/>
      <c r="AB17575" s="7"/>
      <c r="AC17575" s="7"/>
      <c r="AD17575" s="7"/>
      <c r="AE17575" s="7"/>
    </row>
    <row r="17577" spans="3:31" s="8" customFormat="1">
      <c r="C17577" s="15"/>
      <c r="G17577" s="7"/>
      <c r="H17577" s="7"/>
      <c r="I17577" s="7"/>
      <c r="J17577" s="7"/>
      <c r="K17577" s="7"/>
      <c r="L17577" s="7"/>
      <c r="M17577" s="7"/>
      <c r="N17577" s="7"/>
      <c r="O17577" s="7"/>
      <c r="P17577" s="7"/>
      <c r="Q17577" s="7"/>
      <c r="R17577" s="7"/>
      <c r="S17577" s="7"/>
      <c r="T17577" s="7"/>
      <c r="U17577" s="7"/>
      <c r="V17577" s="7"/>
      <c r="W17577" s="7"/>
      <c r="X17577" s="7"/>
      <c r="Y17577" s="7"/>
      <c r="Z17577" s="7"/>
      <c r="AA17577" s="7"/>
      <c r="AB17577" s="7"/>
      <c r="AC17577" s="7"/>
      <c r="AD17577" s="7"/>
      <c r="AE17577" s="7"/>
    </row>
    <row r="17579" spans="3:31" s="8" customFormat="1">
      <c r="C17579" s="15"/>
      <c r="G17579" s="7"/>
      <c r="H17579" s="7"/>
      <c r="I17579" s="7"/>
      <c r="J17579" s="7"/>
      <c r="K17579" s="7"/>
      <c r="L17579" s="7"/>
      <c r="M17579" s="7"/>
      <c r="N17579" s="7"/>
      <c r="O17579" s="7"/>
      <c r="P17579" s="7"/>
      <c r="Q17579" s="7"/>
      <c r="R17579" s="7"/>
      <c r="S17579" s="7"/>
      <c r="T17579" s="7"/>
      <c r="U17579" s="7"/>
      <c r="V17579" s="7"/>
      <c r="W17579" s="7"/>
      <c r="X17579" s="7"/>
      <c r="Y17579" s="7"/>
      <c r="Z17579" s="7"/>
      <c r="AA17579" s="7"/>
      <c r="AB17579" s="7"/>
      <c r="AC17579" s="7"/>
      <c r="AD17579" s="7"/>
      <c r="AE17579" s="7"/>
    </row>
    <row r="17581" spans="3:31" s="8" customFormat="1">
      <c r="C17581" s="15"/>
      <c r="G17581" s="7"/>
      <c r="H17581" s="7"/>
      <c r="I17581" s="7"/>
      <c r="J17581" s="7"/>
      <c r="K17581" s="7"/>
      <c r="L17581" s="7"/>
      <c r="M17581" s="7"/>
      <c r="N17581" s="7"/>
      <c r="O17581" s="7"/>
      <c r="P17581" s="7"/>
      <c r="Q17581" s="7"/>
      <c r="R17581" s="7"/>
      <c r="S17581" s="7"/>
      <c r="T17581" s="7"/>
      <c r="U17581" s="7"/>
      <c r="V17581" s="7"/>
      <c r="W17581" s="7"/>
      <c r="X17581" s="7"/>
      <c r="Y17581" s="7"/>
      <c r="Z17581" s="7"/>
      <c r="AA17581" s="7"/>
      <c r="AB17581" s="7"/>
      <c r="AC17581" s="7"/>
      <c r="AD17581" s="7"/>
      <c r="AE17581" s="7"/>
    </row>
    <row r="17583" spans="3:31" s="8" customFormat="1">
      <c r="C17583" s="15"/>
      <c r="G17583" s="7"/>
      <c r="H17583" s="7"/>
      <c r="I17583" s="7"/>
      <c r="J17583" s="7"/>
      <c r="K17583" s="7"/>
      <c r="L17583" s="7"/>
      <c r="M17583" s="7"/>
      <c r="N17583" s="7"/>
      <c r="O17583" s="7"/>
      <c r="P17583" s="7"/>
      <c r="Q17583" s="7"/>
      <c r="R17583" s="7"/>
      <c r="S17583" s="7"/>
      <c r="T17583" s="7"/>
      <c r="U17583" s="7"/>
      <c r="V17583" s="7"/>
      <c r="W17583" s="7"/>
      <c r="X17583" s="7"/>
      <c r="Y17583" s="7"/>
      <c r="Z17583" s="7"/>
      <c r="AA17583" s="7"/>
      <c r="AB17583" s="7"/>
      <c r="AC17583" s="7"/>
      <c r="AD17583" s="7"/>
      <c r="AE17583" s="7"/>
    </row>
    <row r="17585" spans="3:31" s="8" customFormat="1">
      <c r="C17585" s="15"/>
      <c r="G17585" s="7"/>
      <c r="H17585" s="7"/>
      <c r="I17585" s="7"/>
      <c r="J17585" s="7"/>
      <c r="K17585" s="7"/>
      <c r="L17585" s="7"/>
      <c r="M17585" s="7"/>
      <c r="N17585" s="7"/>
      <c r="O17585" s="7"/>
      <c r="P17585" s="7"/>
      <c r="Q17585" s="7"/>
      <c r="R17585" s="7"/>
      <c r="S17585" s="7"/>
      <c r="T17585" s="7"/>
      <c r="U17585" s="7"/>
      <c r="V17585" s="7"/>
      <c r="W17585" s="7"/>
      <c r="X17585" s="7"/>
      <c r="Y17585" s="7"/>
      <c r="Z17585" s="7"/>
      <c r="AA17585" s="7"/>
      <c r="AB17585" s="7"/>
      <c r="AC17585" s="7"/>
      <c r="AD17585" s="7"/>
      <c r="AE17585" s="7"/>
    </row>
    <row r="17587" spans="3:31" s="8" customFormat="1">
      <c r="C17587" s="15"/>
      <c r="G17587" s="7"/>
      <c r="H17587" s="7"/>
      <c r="I17587" s="7"/>
      <c r="J17587" s="7"/>
      <c r="K17587" s="7"/>
      <c r="L17587" s="7"/>
      <c r="M17587" s="7"/>
      <c r="N17587" s="7"/>
      <c r="O17587" s="7"/>
      <c r="P17587" s="7"/>
      <c r="Q17587" s="7"/>
      <c r="R17587" s="7"/>
      <c r="S17587" s="7"/>
      <c r="T17587" s="7"/>
      <c r="U17587" s="7"/>
      <c r="V17587" s="7"/>
      <c r="W17587" s="7"/>
      <c r="X17587" s="7"/>
      <c r="Y17587" s="7"/>
      <c r="Z17587" s="7"/>
      <c r="AA17587" s="7"/>
      <c r="AB17587" s="7"/>
      <c r="AC17587" s="7"/>
      <c r="AD17587" s="7"/>
      <c r="AE17587" s="7"/>
    </row>
    <row r="17589" spans="3:31" s="8" customFormat="1">
      <c r="C17589" s="15"/>
      <c r="G17589" s="7"/>
      <c r="H17589" s="7"/>
      <c r="I17589" s="7"/>
      <c r="J17589" s="7"/>
      <c r="K17589" s="7"/>
      <c r="L17589" s="7"/>
      <c r="M17589" s="7"/>
      <c r="N17589" s="7"/>
      <c r="O17589" s="7"/>
      <c r="P17589" s="7"/>
      <c r="Q17589" s="7"/>
      <c r="R17589" s="7"/>
      <c r="S17589" s="7"/>
      <c r="T17589" s="7"/>
      <c r="U17589" s="7"/>
      <c r="V17589" s="7"/>
      <c r="W17589" s="7"/>
      <c r="X17589" s="7"/>
      <c r="Y17589" s="7"/>
      <c r="Z17589" s="7"/>
      <c r="AA17589" s="7"/>
      <c r="AB17589" s="7"/>
      <c r="AC17589" s="7"/>
      <c r="AD17589" s="7"/>
      <c r="AE17589" s="7"/>
    </row>
    <row r="17591" spans="3:31" s="8" customFormat="1">
      <c r="C17591" s="15"/>
      <c r="G17591" s="7"/>
      <c r="H17591" s="7"/>
      <c r="I17591" s="7"/>
      <c r="J17591" s="7"/>
      <c r="K17591" s="7"/>
      <c r="L17591" s="7"/>
      <c r="M17591" s="7"/>
      <c r="N17591" s="7"/>
      <c r="O17591" s="7"/>
      <c r="P17591" s="7"/>
      <c r="Q17591" s="7"/>
      <c r="R17591" s="7"/>
      <c r="S17591" s="7"/>
      <c r="T17591" s="7"/>
      <c r="U17591" s="7"/>
      <c r="V17591" s="7"/>
      <c r="W17591" s="7"/>
      <c r="X17591" s="7"/>
      <c r="Y17591" s="7"/>
      <c r="Z17591" s="7"/>
      <c r="AA17591" s="7"/>
      <c r="AB17591" s="7"/>
      <c r="AC17591" s="7"/>
      <c r="AD17591" s="7"/>
      <c r="AE17591" s="7"/>
    </row>
    <row r="17593" spans="3:31" s="8" customFormat="1">
      <c r="C17593" s="15"/>
      <c r="G17593" s="7"/>
      <c r="H17593" s="7"/>
      <c r="I17593" s="7"/>
      <c r="J17593" s="7"/>
      <c r="K17593" s="7"/>
      <c r="L17593" s="7"/>
      <c r="M17593" s="7"/>
      <c r="N17593" s="7"/>
      <c r="O17593" s="7"/>
      <c r="P17593" s="7"/>
      <c r="Q17593" s="7"/>
      <c r="R17593" s="7"/>
      <c r="S17593" s="7"/>
      <c r="T17593" s="7"/>
      <c r="U17593" s="7"/>
      <c r="V17593" s="7"/>
      <c r="W17593" s="7"/>
      <c r="X17593" s="7"/>
      <c r="Y17593" s="7"/>
      <c r="Z17593" s="7"/>
      <c r="AA17593" s="7"/>
      <c r="AB17593" s="7"/>
      <c r="AC17593" s="7"/>
      <c r="AD17593" s="7"/>
      <c r="AE17593" s="7"/>
    </row>
    <row r="17595" spans="3:31" s="8" customFormat="1">
      <c r="C17595" s="15"/>
      <c r="G17595" s="7"/>
      <c r="H17595" s="7"/>
      <c r="I17595" s="7"/>
      <c r="J17595" s="7"/>
      <c r="K17595" s="7"/>
      <c r="L17595" s="7"/>
      <c r="M17595" s="7"/>
      <c r="N17595" s="7"/>
      <c r="O17595" s="7"/>
      <c r="P17595" s="7"/>
      <c r="Q17595" s="7"/>
      <c r="R17595" s="7"/>
      <c r="S17595" s="7"/>
      <c r="T17595" s="7"/>
      <c r="U17595" s="7"/>
      <c r="V17595" s="7"/>
      <c r="W17595" s="7"/>
      <c r="X17595" s="7"/>
      <c r="Y17595" s="7"/>
      <c r="Z17595" s="7"/>
      <c r="AA17595" s="7"/>
      <c r="AB17595" s="7"/>
      <c r="AC17595" s="7"/>
      <c r="AD17595" s="7"/>
      <c r="AE17595" s="7"/>
    </row>
    <row r="17597" spans="3:31" s="8" customFormat="1">
      <c r="C17597" s="15"/>
      <c r="G17597" s="7"/>
      <c r="H17597" s="7"/>
      <c r="I17597" s="7"/>
      <c r="J17597" s="7"/>
      <c r="K17597" s="7"/>
      <c r="L17597" s="7"/>
      <c r="M17597" s="7"/>
      <c r="N17597" s="7"/>
      <c r="O17597" s="7"/>
      <c r="P17597" s="7"/>
      <c r="Q17597" s="7"/>
      <c r="R17597" s="7"/>
      <c r="S17597" s="7"/>
      <c r="T17597" s="7"/>
      <c r="U17597" s="7"/>
      <c r="V17597" s="7"/>
      <c r="W17597" s="7"/>
      <c r="X17597" s="7"/>
      <c r="Y17597" s="7"/>
      <c r="Z17597" s="7"/>
      <c r="AA17597" s="7"/>
      <c r="AB17597" s="7"/>
      <c r="AC17597" s="7"/>
      <c r="AD17597" s="7"/>
      <c r="AE17597" s="7"/>
    </row>
    <row r="17599" spans="3:31" s="8" customFormat="1">
      <c r="C17599" s="15"/>
      <c r="G17599" s="7"/>
      <c r="H17599" s="7"/>
      <c r="I17599" s="7"/>
      <c r="J17599" s="7"/>
      <c r="K17599" s="7"/>
      <c r="L17599" s="7"/>
      <c r="M17599" s="7"/>
      <c r="N17599" s="7"/>
      <c r="O17599" s="7"/>
      <c r="P17599" s="7"/>
      <c r="Q17599" s="7"/>
      <c r="R17599" s="7"/>
      <c r="S17599" s="7"/>
      <c r="T17599" s="7"/>
      <c r="U17599" s="7"/>
      <c r="V17599" s="7"/>
      <c r="W17599" s="7"/>
      <c r="X17599" s="7"/>
      <c r="Y17599" s="7"/>
      <c r="Z17599" s="7"/>
      <c r="AA17599" s="7"/>
      <c r="AB17599" s="7"/>
      <c r="AC17599" s="7"/>
      <c r="AD17599" s="7"/>
      <c r="AE17599" s="7"/>
    </row>
    <row r="17601" spans="3:31" s="8" customFormat="1">
      <c r="C17601" s="15"/>
      <c r="G17601" s="7"/>
      <c r="H17601" s="7"/>
      <c r="I17601" s="7"/>
      <c r="J17601" s="7"/>
      <c r="K17601" s="7"/>
      <c r="L17601" s="7"/>
      <c r="M17601" s="7"/>
      <c r="N17601" s="7"/>
      <c r="O17601" s="7"/>
      <c r="P17601" s="7"/>
      <c r="Q17601" s="7"/>
      <c r="R17601" s="7"/>
      <c r="S17601" s="7"/>
      <c r="T17601" s="7"/>
      <c r="U17601" s="7"/>
      <c r="V17601" s="7"/>
      <c r="W17601" s="7"/>
      <c r="X17601" s="7"/>
      <c r="Y17601" s="7"/>
      <c r="Z17601" s="7"/>
      <c r="AA17601" s="7"/>
      <c r="AB17601" s="7"/>
      <c r="AC17601" s="7"/>
      <c r="AD17601" s="7"/>
      <c r="AE17601" s="7"/>
    </row>
    <row r="17603" spans="3:31" s="8" customFormat="1">
      <c r="C17603" s="15"/>
      <c r="G17603" s="7"/>
      <c r="H17603" s="7"/>
      <c r="I17603" s="7"/>
      <c r="J17603" s="7"/>
      <c r="K17603" s="7"/>
      <c r="L17603" s="7"/>
      <c r="M17603" s="7"/>
      <c r="N17603" s="7"/>
      <c r="O17603" s="7"/>
      <c r="P17603" s="7"/>
      <c r="Q17603" s="7"/>
      <c r="R17603" s="7"/>
      <c r="S17603" s="7"/>
      <c r="T17603" s="7"/>
      <c r="U17603" s="7"/>
      <c r="V17603" s="7"/>
      <c r="W17603" s="7"/>
      <c r="X17603" s="7"/>
      <c r="Y17603" s="7"/>
      <c r="Z17603" s="7"/>
      <c r="AA17603" s="7"/>
      <c r="AB17603" s="7"/>
      <c r="AC17603" s="7"/>
      <c r="AD17603" s="7"/>
      <c r="AE17603" s="7"/>
    </row>
    <row r="17605" spans="3:31" s="8" customFormat="1">
      <c r="C17605" s="15"/>
      <c r="G17605" s="7"/>
      <c r="H17605" s="7"/>
      <c r="I17605" s="7"/>
      <c r="J17605" s="7"/>
      <c r="K17605" s="7"/>
      <c r="L17605" s="7"/>
      <c r="M17605" s="7"/>
      <c r="N17605" s="7"/>
      <c r="O17605" s="7"/>
      <c r="P17605" s="7"/>
      <c r="Q17605" s="7"/>
      <c r="R17605" s="7"/>
      <c r="S17605" s="7"/>
      <c r="T17605" s="7"/>
      <c r="U17605" s="7"/>
      <c r="V17605" s="7"/>
      <c r="W17605" s="7"/>
      <c r="X17605" s="7"/>
      <c r="Y17605" s="7"/>
      <c r="Z17605" s="7"/>
      <c r="AA17605" s="7"/>
      <c r="AB17605" s="7"/>
      <c r="AC17605" s="7"/>
      <c r="AD17605" s="7"/>
      <c r="AE17605" s="7"/>
    </row>
    <row r="17607" spans="3:31" s="8" customFormat="1">
      <c r="C17607" s="15"/>
      <c r="G17607" s="7"/>
      <c r="H17607" s="7"/>
      <c r="I17607" s="7"/>
      <c r="J17607" s="7"/>
      <c r="K17607" s="7"/>
      <c r="L17607" s="7"/>
      <c r="M17607" s="7"/>
      <c r="N17607" s="7"/>
      <c r="O17607" s="7"/>
      <c r="P17607" s="7"/>
      <c r="Q17607" s="7"/>
      <c r="R17607" s="7"/>
      <c r="S17607" s="7"/>
      <c r="T17607" s="7"/>
      <c r="U17607" s="7"/>
      <c r="V17607" s="7"/>
      <c r="W17607" s="7"/>
      <c r="X17607" s="7"/>
      <c r="Y17607" s="7"/>
      <c r="Z17607" s="7"/>
      <c r="AA17607" s="7"/>
      <c r="AB17607" s="7"/>
      <c r="AC17607" s="7"/>
      <c r="AD17607" s="7"/>
      <c r="AE17607" s="7"/>
    </row>
    <row r="17609" spans="3:31" s="8" customFormat="1">
      <c r="C17609" s="15"/>
      <c r="G17609" s="7"/>
      <c r="H17609" s="7"/>
      <c r="I17609" s="7"/>
      <c r="J17609" s="7"/>
      <c r="K17609" s="7"/>
      <c r="L17609" s="7"/>
      <c r="M17609" s="7"/>
      <c r="N17609" s="7"/>
      <c r="O17609" s="7"/>
      <c r="P17609" s="7"/>
      <c r="Q17609" s="7"/>
      <c r="R17609" s="7"/>
      <c r="S17609" s="7"/>
      <c r="T17609" s="7"/>
      <c r="U17609" s="7"/>
      <c r="V17609" s="7"/>
      <c r="W17609" s="7"/>
      <c r="X17609" s="7"/>
      <c r="Y17609" s="7"/>
      <c r="Z17609" s="7"/>
      <c r="AA17609" s="7"/>
      <c r="AB17609" s="7"/>
      <c r="AC17609" s="7"/>
      <c r="AD17609" s="7"/>
      <c r="AE17609" s="7"/>
    </row>
    <row r="17611" spans="3:31" s="8" customFormat="1">
      <c r="C17611" s="15"/>
      <c r="G17611" s="7"/>
      <c r="H17611" s="7"/>
      <c r="I17611" s="7"/>
      <c r="J17611" s="7"/>
      <c r="K17611" s="7"/>
      <c r="L17611" s="7"/>
      <c r="M17611" s="7"/>
      <c r="N17611" s="7"/>
      <c r="O17611" s="7"/>
      <c r="P17611" s="7"/>
      <c r="Q17611" s="7"/>
      <c r="R17611" s="7"/>
      <c r="S17611" s="7"/>
      <c r="T17611" s="7"/>
      <c r="U17611" s="7"/>
      <c r="V17611" s="7"/>
      <c r="W17611" s="7"/>
      <c r="X17611" s="7"/>
      <c r="Y17611" s="7"/>
      <c r="Z17611" s="7"/>
      <c r="AA17611" s="7"/>
      <c r="AB17611" s="7"/>
      <c r="AC17611" s="7"/>
      <c r="AD17611" s="7"/>
      <c r="AE17611" s="7"/>
    </row>
    <row r="17613" spans="3:31" s="8" customFormat="1">
      <c r="C17613" s="15"/>
      <c r="G17613" s="7"/>
      <c r="H17613" s="7"/>
      <c r="I17613" s="7"/>
      <c r="J17613" s="7"/>
      <c r="K17613" s="7"/>
      <c r="L17613" s="7"/>
      <c r="M17613" s="7"/>
      <c r="N17613" s="7"/>
      <c r="O17613" s="7"/>
      <c r="P17613" s="7"/>
      <c r="Q17613" s="7"/>
      <c r="R17613" s="7"/>
      <c r="S17613" s="7"/>
      <c r="T17613" s="7"/>
      <c r="U17613" s="7"/>
      <c r="V17613" s="7"/>
      <c r="W17613" s="7"/>
      <c r="X17613" s="7"/>
      <c r="Y17613" s="7"/>
      <c r="Z17613" s="7"/>
      <c r="AA17613" s="7"/>
      <c r="AB17613" s="7"/>
      <c r="AC17613" s="7"/>
      <c r="AD17613" s="7"/>
      <c r="AE17613" s="7"/>
    </row>
    <row r="17615" spans="3:31" s="8" customFormat="1">
      <c r="C17615" s="15"/>
      <c r="G17615" s="7"/>
      <c r="H17615" s="7"/>
      <c r="I17615" s="7"/>
      <c r="J17615" s="7"/>
      <c r="K17615" s="7"/>
      <c r="L17615" s="7"/>
      <c r="M17615" s="7"/>
      <c r="N17615" s="7"/>
      <c r="O17615" s="7"/>
      <c r="P17615" s="7"/>
      <c r="Q17615" s="7"/>
      <c r="R17615" s="7"/>
      <c r="S17615" s="7"/>
      <c r="T17615" s="7"/>
      <c r="U17615" s="7"/>
      <c r="V17615" s="7"/>
      <c r="W17615" s="7"/>
      <c r="X17615" s="7"/>
      <c r="Y17615" s="7"/>
      <c r="Z17615" s="7"/>
      <c r="AA17615" s="7"/>
      <c r="AB17615" s="7"/>
      <c r="AC17615" s="7"/>
      <c r="AD17615" s="7"/>
      <c r="AE17615" s="7"/>
    </row>
    <row r="17617" spans="3:31" s="8" customFormat="1">
      <c r="C17617" s="15"/>
      <c r="G17617" s="7"/>
      <c r="H17617" s="7"/>
      <c r="I17617" s="7"/>
      <c r="J17617" s="7"/>
      <c r="K17617" s="7"/>
      <c r="L17617" s="7"/>
      <c r="M17617" s="7"/>
      <c r="N17617" s="7"/>
      <c r="O17617" s="7"/>
      <c r="P17617" s="7"/>
      <c r="Q17617" s="7"/>
      <c r="R17617" s="7"/>
      <c r="S17617" s="7"/>
      <c r="T17617" s="7"/>
      <c r="U17617" s="7"/>
      <c r="V17617" s="7"/>
      <c r="W17617" s="7"/>
      <c r="X17617" s="7"/>
      <c r="Y17617" s="7"/>
      <c r="Z17617" s="7"/>
      <c r="AA17617" s="7"/>
      <c r="AB17617" s="7"/>
      <c r="AC17617" s="7"/>
      <c r="AD17617" s="7"/>
      <c r="AE17617" s="7"/>
    </row>
    <row r="17619" spans="3:31" s="8" customFormat="1">
      <c r="C17619" s="15"/>
      <c r="G17619" s="7"/>
      <c r="H17619" s="7"/>
      <c r="I17619" s="7"/>
      <c r="J17619" s="7"/>
      <c r="K17619" s="7"/>
      <c r="L17619" s="7"/>
      <c r="M17619" s="7"/>
      <c r="N17619" s="7"/>
      <c r="O17619" s="7"/>
      <c r="P17619" s="7"/>
      <c r="Q17619" s="7"/>
      <c r="R17619" s="7"/>
      <c r="S17619" s="7"/>
      <c r="T17619" s="7"/>
      <c r="U17619" s="7"/>
      <c r="V17619" s="7"/>
      <c r="W17619" s="7"/>
      <c r="X17619" s="7"/>
      <c r="Y17619" s="7"/>
      <c r="Z17619" s="7"/>
      <c r="AA17619" s="7"/>
      <c r="AB17619" s="7"/>
      <c r="AC17619" s="7"/>
      <c r="AD17619" s="7"/>
      <c r="AE17619" s="7"/>
    </row>
    <row r="17621" spans="3:31" s="8" customFormat="1">
      <c r="C17621" s="15"/>
      <c r="G17621" s="7"/>
      <c r="H17621" s="7"/>
      <c r="I17621" s="7"/>
      <c r="J17621" s="7"/>
      <c r="K17621" s="7"/>
      <c r="L17621" s="7"/>
      <c r="M17621" s="7"/>
      <c r="N17621" s="7"/>
      <c r="O17621" s="7"/>
      <c r="P17621" s="7"/>
      <c r="Q17621" s="7"/>
      <c r="R17621" s="7"/>
      <c r="S17621" s="7"/>
      <c r="T17621" s="7"/>
      <c r="U17621" s="7"/>
      <c r="V17621" s="7"/>
      <c r="W17621" s="7"/>
      <c r="X17621" s="7"/>
      <c r="Y17621" s="7"/>
      <c r="Z17621" s="7"/>
      <c r="AA17621" s="7"/>
      <c r="AB17621" s="7"/>
      <c r="AC17621" s="7"/>
      <c r="AD17621" s="7"/>
      <c r="AE17621" s="7"/>
    </row>
    <row r="17623" spans="3:31" s="8" customFormat="1">
      <c r="C17623" s="15"/>
      <c r="G17623" s="7"/>
      <c r="H17623" s="7"/>
      <c r="I17623" s="7"/>
      <c r="J17623" s="7"/>
      <c r="K17623" s="7"/>
      <c r="L17623" s="7"/>
      <c r="M17623" s="7"/>
      <c r="N17623" s="7"/>
      <c r="O17623" s="7"/>
      <c r="P17623" s="7"/>
      <c r="Q17623" s="7"/>
      <c r="R17623" s="7"/>
      <c r="S17623" s="7"/>
      <c r="T17623" s="7"/>
      <c r="U17623" s="7"/>
      <c r="V17623" s="7"/>
      <c r="W17623" s="7"/>
      <c r="X17623" s="7"/>
      <c r="Y17623" s="7"/>
      <c r="Z17623" s="7"/>
      <c r="AA17623" s="7"/>
      <c r="AB17623" s="7"/>
      <c r="AC17623" s="7"/>
      <c r="AD17623" s="7"/>
      <c r="AE17623" s="7"/>
    </row>
    <row r="17625" spans="3:31" s="8" customFormat="1">
      <c r="C17625" s="15"/>
      <c r="G17625" s="7"/>
      <c r="H17625" s="7"/>
      <c r="I17625" s="7"/>
      <c r="J17625" s="7"/>
      <c r="K17625" s="7"/>
      <c r="L17625" s="7"/>
      <c r="M17625" s="7"/>
      <c r="N17625" s="7"/>
      <c r="O17625" s="7"/>
      <c r="P17625" s="7"/>
      <c r="Q17625" s="7"/>
      <c r="R17625" s="7"/>
      <c r="S17625" s="7"/>
      <c r="T17625" s="7"/>
      <c r="U17625" s="7"/>
      <c r="V17625" s="7"/>
      <c r="W17625" s="7"/>
      <c r="X17625" s="7"/>
      <c r="Y17625" s="7"/>
      <c r="Z17625" s="7"/>
      <c r="AA17625" s="7"/>
      <c r="AB17625" s="7"/>
      <c r="AC17625" s="7"/>
      <c r="AD17625" s="7"/>
      <c r="AE17625" s="7"/>
    </row>
    <row r="17627" spans="3:31" s="8" customFormat="1">
      <c r="C17627" s="15"/>
      <c r="G17627" s="7"/>
      <c r="H17627" s="7"/>
      <c r="I17627" s="7"/>
      <c r="J17627" s="7"/>
      <c r="K17627" s="7"/>
      <c r="L17627" s="7"/>
      <c r="M17627" s="7"/>
      <c r="N17627" s="7"/>
      <c r="O17627" s="7"/>
      <c r="P17627" s="7"/>
      <c r="Q17627" s="7"/>
      <c r="R17627" s="7"/>
      <c r="S17627" s="7"/>
      <c r="T17627" s="7"/>
      <c r="U17627" s="7"/>
      <c r="V17627" s="7"/>
      <c r="W17627" s="7"/>
      <c r="X17627" s="7"/>
      <c r="Y17627" s="7"/>
      <c r="Z17627" s="7"/>
      <c r="AA17627" s="7"/>
      <c r="AB17627" s="7"/>
      <c r="AC17627" s="7"/>
      <c r="AD17627" s="7"/>
      <c r="AE17627" s="7"/>
    </row>
    <row r="17629" spans="3:31" s="8" customFormat="1">
      <c r="C17629" s="15"/>
      <c r="G17629" s="7"/>
      <c r="H17629" s="7"/>
      <c r="I17629" s="7"/>
      <c r="J17629" s="7"/>
      <c r="K17629" s="7"/>
      <c r="L17629" s="7"/>
      <c r="M17629" s="7"/>
      <c r="N17629" s="7"/>
      <c r="O17629" s="7"/>
      <c r="P17629" s="7"/>
      <c r="Q17629" s="7"/>
      <c r="R17629" s="7"/>
      <c r="S17629" s="7"/>
      <c r="T17629" s="7"/>
      <c r="U17629" s="7"/>
      <c r="V17629" s="7"/>
      <c r="W17629" s="7"/>
      <c r="X17629" s="7"/>
      <c r="Y17629" s="7"/>
      <c r="Z17629" s="7"/>
      <c r="AA17629" s="7"/>
      <c r="AB17629" s="7"/>
      <c r="AC17629" s="7"/>
      <c r="AD17629" s="7"/>
      <c r="AE17629" s="7"/>
    </row>
    <row r="17631" spans="3:31" s="8" customFormat="1">
      <c r="C17631" s="15"/>
      <c r="G17631" s="7"/>
      <c r="H17631" s="7"/>
      <c r="I17631" s="7"/>
      <c r="J17631" s="7"/>
      <c r="K17631" s="7"/>
      <c r="L17631" s="7"/>
      <c r="M17631" s="7"/>
      <c r="N17631" s="7"/>
      <c r="O17631" s="7"/>
      <c r="P17631" s="7"/>
      <c r="Q17631" s="7"/>
      <c r="R17631" s="7"/>
      <c r="S17631" s="7"/>
      <c r="T17631" s="7"/>
      <c r="U17631" s="7"/>
      <c r="V17631" s="7"/>
      <c r="W17631" s="7"/>
      <c r="X17631" s="7"/>
      <c r="Y17631" s="7"/>
      <c r="Z17631" s="7"/>
      <c r="AA17631" s="7"/>
      <c r="AB17631" s="7"/>
      <c r="AC17631" s="7"/>
      <c r="AD17631" s="7"/>
      <c r="AE17631" s="7"/>
    </row>
    <row r="17633" spans="3:31" s="8" customFormat="1">
      <c r="C17633" s="15"/>
      <c r="G17633" s="7"/>
      <c r="H17633" s="7"/>
      <c r="I17633" s="7"/>
      <c r="J17633" s="7"/>
      <c r="K17633" s="7"/>
      <c r="L17633" s="7"/>
      <c r="M17633" s="7"/>
      <c r="N17633" s="7"/>
      <c r="O17633" s="7"/>
      <c r="P17633" s="7"/>
      <c r="Q17633" s="7"/>
      <c r="R17633" s="7"/>
      <c r="S17633" s="7"/>
      <c r="T17633" s="7"/>
      <c r="U17633" s="7"/>
      <c r="V17633" s="7"/>
      <c r="W17633" s="7"/>
      <c r="X17633" s="7"/>
      <c r="Y17633" s="7"/>
      <c r="Z17633" s="7"/>
      <c r="AA17633" s="7"/>
      <c r="AB17633" s="7"/>
      <c r="AC17633" s="7"/>
      <c r="AD17633" s="7"/>
      <c r="AE17633" s="7"/>
    </row>
    <row r="17635" spans="3:31" s="8" customFormat="1">
      <c r="C17635" s="15"/>
      <c r="G17635" s="7"/>
      <c r="H17635" s="7"/>
      <c r="I17635" s="7"/>
      <c r="J17635" s="7"/>
      <c r="K17635" s="7"/>
      <c r="L17635" s="7"/>
      <c r="M17635" s="7"/>
      <c r="N17635" s="7"/>
      <c r="O17635" s="7"/>
      <c r="P17635" s="7"/>
      <c r="Q17635" s="7"/>
      <c r="R17635" s="7"/>
      <c r="S17635" s="7"/>
      <c r="T17635" s="7"/>
      <c r="U17635" s="7"/>
      <c r="V17635" s="7"/>
      <c r="W17635" s="7"/>
      <c r="X17635" s="7"/>
      <c r="Y17635" s="7"/>
      <c r="Z17635" s="7"/>
      <c r="AA17635" s="7"/>
      <c r="AB17635" s="7"/>
      <c r="AC17635" s="7"/>
      <c r="AD17635" s="7"/>
      <c r="AE17635" s="7"/>
    </row>
    <row r="17637" spans="3:31" s="8" customFormat="1">
      <c r="C17637" s="15"/>
      <c r="G17637" s="7"/>
      <c r="H17637" s="7"/>
      <c r="I17637" s="7"/>
      <c r="J17637" s="7"/>
      <c r="K17637" s="7"/>
      <c r="L17637" s="7"/>
      <c r="M17637" s="7"/>
      <c r="N17637" s="7"/>
      <c r="O17637" s="7"/>
      <c r="P17637" s="7"/>
      <c r="Q17637" s="7"/>
      <c r="R17637" s="7"/>
      <c r="S17637" s="7"/>
      <c r="T17637" s="7"/>
      <c r="U17637" s="7"/>
      <c r="V17637" s="7"/>
      <c r="W17637" s="7"/>
      <c r="X17637" s="7"/>
      <c r="Y17637" s="7"/>
      <c r="Z17637" s="7"/>
      <c r="AA17637" s="7"/>
      <c r="AB17637" s="7"/>
      <c r="AC17637" s="7"/>
      <c r="AD17637" s="7"/>
      <c r="AE17637" s="7"/>
    </row>
    <row r="17639" spans="3:31" s="8" customFormat="1">
      <c r="C17639" s="15"/>
      <c r="G17639" s="7"/>
      <c r="H17639" s="7"/>
      <c r="I17639" s="7"/>
      <c r="J17639" s="7"/>
      <c r="K17639" s="7"/>
      <c r="L17639" s="7"/>
      <c r="M17639" s="7"/>
      <c r="N17639" s="7"/>
      <c r="O17639" s="7"/>
      <c r="P17639" s="7"/>
      <c r="Q17639" s="7"/>
      <c r="R17639" s="7"/>
      <c r="S17639" s="7"/>
      <c r="T17639" s="7"/>
      <c r="U17639" s="7"/>
      <c r="V17639" s="7"/>
      <c r="W17639" s="7"/>
      <c r="X17639" s="7"/>
      <c r="Y17639" s="7"/>
      <c r="Z17639" s="7"/>
      <c r="AA17639" s="7"/>
      <c r="AB17639" s="7"/>
      <c r="AC17639" s="7"/>
      <c r="AD17639" s="7"/>
      <c r="AE17639" s="7"/>
    </row>
    <row r="17641" spans="3:31" s="8" customFormat="1">
      <c r="C17641" s="15"/>
      <c r="G17641" s="7"/>
      <c r="H17641" s="7"/>
      <c r="I17641" s="7"/>
      <c r="J17641" s="7"/>
      <c r="K17641" s="7"/>
      <c r="L17641" s="7"/>
      <c r="M17641" s="7"/>
      <c r="N17641" s="7"/>
      <c r="O17641" s="7"/>
      <c r="P17641" s="7"/>
      <c r="Q17641" s="7"/>
      <c r="R17641" s="7"/>
      <c r="S17641" s="7"/>
      <c r="T17641" s="7"/>
      <c r="U17641" s="7"/>
      <c r="V17641" s="7"/>
      <c r="W17641" s="7"/>
      <c r="X17641" s="7"/>
      <c r="Y17641" s="7"/>
      <c r="Z17641" s="7"/>
      <c r="AA17641" s="7"/>
      <c r="AB17641" s="7"/>
      <c r="AC17641" s="7"/>
      <c r="AD17641" s="7"/>
      <c r="AE17641" s="7"/>
    </row>
    <row r="17643" spans="3:31" s="8" customFormat="1">
      <c r="C17643" s="15"/>
      <c r="G17643" s="7"/>
      <c r="H17643" s="7"/>
      <c r="I17643" s="7"/>
      <c r="J17643" s="7"/>
      <c r="K17643" s="7"/>
      <c r="L17643" s="7"/>
      <c r="M17643" s="7"/>
      <c r="N17643" s="7"/>
      <c r="O17643" s="7"/>
      <c r="P17643" s="7"/>
      <c r="Q17643" s="7"/>
      <c r="R17643" s="7"/>
      <c r="S17643" s="7"/>
      <c r="T17643" s="7"/>
      <c r="U17643" s="7"/>
      <c r="V17643" s="7"/>
      <c r="W17643" s="7"/>
      <c r="X17643" s="7"/>
      <c r="Y17643" s="7"/>
      <c r="Z17643" s="7"/>
      <c r="AA17643" s="7"/>
      <c r="AB17643" s="7"/>
      <c r="AC17643" s="7"/>
      <c r="AD17643" s="7"/>
      <c r="AE17643" s="7"/>
    </row>
    <row r="17645" spans="3:31" s="8" customFormat="1">
      <c r="C17645" s="15"/>
      <c r="G17645" s="7"/>
      <c r="H17645" s="7"/>
      <c r="I17645" s="7"/>
      <c r="J17645" s="7"/>
      <c r="K17645" s="7"/>
      <c r="L17645" s="7"/>
      <c r="M17645" s="7"/>
      <c r="N17645" s="7"/>
      <c r="O17645" s="7"/>
      <c r="P17645" s="7"/>
      <c r="Q17645" s="7"/>
      <c r="R17645" s="7"/>
      <c r="S17645" s="7"/>
      <c r="T17645" s="7"/>
      <c r="U17645" s="7"/>
      <c r="V17645" s="7"/>
      <c r="W17645" s="7"/>
      <c r="X17645" s="7"/>
      <c r="Y17645" s="7"/>
      <c r="Z17645" s="7"/>
      <c r="AA17645" s="7"/>
      <c r="AB17645" s="7"/>
      <c r="AC17645" s="7"/>
      <c r="AD17645" s="7"/>
      <c r="AE17645" s="7"/>
    </row>
    <row r="17647" spans="3:31" s="8" customFormat="1">
      <c r="C17647" s="15"/>
      <c r="G17647" s="7"/>
      <c r="H17647" s="7"/>
      <c r="I17647" s="7"/>
      <c r="J17647" s="7"/>
      <c r="K17647" s="7"/>
      <c r="L17647" s="7"/>
      <c r="M17647" s="7"/>
      <c r="N17647" s="7"/>
      <c r="O17647" s="7"/>
      <c r="P17647" s="7"/>
      <c r="Q17647" s="7"/>
      <c r="R17647" s="7"/>
      <c r="S17647" s="7"/>
      <c r="T17647" s="7"/>
      <c r="U17647" s="7"/>
      <c r="V17647" s="7"/>
      <c r="W17647" s="7"/>
      <c r="X17647" s="7"/>
      <c r="Y17647" s="7"/>
      <c r="Z17647" s="7"/>
      <c r="AA17647" s="7"/>
      <c r="AB17647" s="7"/>
      <c r="AC17647" s="7"/>
      <c r="AD17647" s="7"/>
      <c r="AE17647" s="7"/>
    </row>
    <row r="17649" spans="3:31" s="8" customFormat="1">
      <c r="C17649" s="15"/>
      <c r="G17649" s="7"/>
      <c r="H17649" s="7"/>
      <c r="I17649" s="7"/>
      <c r="J17649" s="7"/>
      <c r="K17649" s="7"/>
      <c r="L17649" s="7"/>
      <c r="M17649" s="7"/>
      <c r="N17649" s="7"/>
      <c r="O17649" s="7"/>
      <c r="P17649" s="7"/>
      <c r="Q17649" s="7"/>
      <c r="R17649" s="7"/>
      <c r="S17649" s="7"/>
      <c r="T17649" s="7"/>
      <c r="U17649" s="7"/>
      <c r="V17649" s="7"/>
      <c r="W17649" s="7"/>
      <c r="X17649" s="7"/>
      <c r="Y17649" s="7"/>
      <c r="Z17649" s="7"/>
      <c r="AA17649" s="7"/>
      <c r="AB17649" s="7"/>
      <c r="AC17649" s="7"/>
      <c r="AD17649" s="7"/>
      <c r="AE17649" s="7"/>
    </row>
    <row r="17651" spans="3:31" s="8" customFormat="1">
      <c r="C17651" s="15"/>
      <c r="G17651" s="7"/>
      <c r="H17651" s="7"/>
      <c r="I17651" s="7"/>
      <c r="J17651" s="7"/>
      <c r="K17651" s="7"/>
      <c r="L17651" s="7"/>
      <c r="M17651" s="7"/>
      <c r="N17651" s="7"/>
      <c r="O17651" s="7"/>
      <c r="P17651" s="7"/>
      <c r="Q17651" s="7"/>
      <c r="R17651" s="7"/>
      <c r="S17651" s="7"/>
      <c r="T17651" s="7"/>
      <c r="U17651" s="7"/>
      <c r="V17651" s="7"/>
      <c r="W17651" s="7"/>
      <c r="X17651" s="7"/>
      <c r="Y17651" s="7"/>
      <c r="Z17651" s="7"/>
      <c r="AA17651" s="7"/>
      <c r="AB17651" s="7"/>
      <c r="AC17651" s="7"/>
      <c r="AD17651" s="7"/>
      <c r="AE17651" s="7"/>
    </row>
    <row r="17653" spans="3:31" s="8" customFormat="1">
      <c r="C17653" s="15"/>
      <c r="G17653" s="7"/>
      <c r="H17653" s="7"/>
      <c r="I17653" s="7"/>
      <c r="J17653" s="7"/>
      <c r="K17653" s="7"/>
      <c r="L17653" s="7"/>
      <c r="M17653" s="7"/>
      <c r="N17653" s="7"/>
      <c r="O17653" s="7"/>
      <c r="P17653" s="7"/>
      <c r="Q17653" s="7"/>
      <c r="R17653" s="7"/>
      <c r="S17653" s="7"/>
      <c r="T17653" s="7"/>
      <c r="U17653" s="7"/>
      <c r="V17653" s="7"/>
      <c r="W17653" s="7"/>
      <c r="X17653" s="7"/>
      <c r="Y17653" s="7"/>
      <c r="Z17653" s="7"/>
      <c r="AA17653" s="7"/>
      <c r="AB17653" s="7"/>
      <c r="AC17653" s="7"/>
      <c r="AD17653" s="7"/>
      <c r="AE17653" s="7"/>
    </row>
    <row r="17655" spans="3:31" s="8" customFormat="1">
      <c r="C17655" s="15"/>
      <c r="G17655" s="7"/>
      <c r="H17655" s="7"/>
      <c r="I17655" s="7"/>
      <c r="J17655" s="7"/>
      <c r="K17655" s="7"/>
      <c r="L17655" s="7"/>
      <c r="M17655" s="7"/>
      <c r="N17655" s="7"/>
      <c r="O17655" s="7"/>
      <c r="P17655" s="7"/>
      <c r="Q17655" s="7"/>
      <c r="R17655" s="7"/>
      <c r="S17655" s="7"/>
      <c r="T17655" s="7"/>
      <c r="U17655" s="7"/>
      <c r="V17655" s="7"/>
      <c r="W17655" s="7"/>
      <c r="X17655" s="7"/>
      <c r="Y17655" s="7"/>
      <c r="Z17655" s="7"/>
      <c r="AA17655" s="7"/>
      <c r="AB17655" s="7"/>
      <c r="AC17655" s="7"/>
      <c r="AD17655" s="7"/>
      <c r="AE17655" s="7"/>
    </row>
    <row r="17657" spans="3:31" s="8" customFormat="1">
      <c r="C17657" s="15"/>
      <c r="G17657" s="7"/>
      <c r="H17657" s="7"/>
      <c r="I17657" s="7"/>
      <c r="J17657" s="7"/>
      <c r="K17657" s="7"/>
      <c r="L17657" s="7"/>
      <c r="M17657" s="7"/>
      <c r="N17657" s="7"/>
      <c r="O17657" s="7"/>
      <c r="P17657" s="7"/>
      <c r="Q17657" s="7"/>
      <c r="R17657" s="7"/>
      <c r="S17657" s="7"/>
      <c r="T17657" s="7"/>
      <c r="U17657" s="7"/>
      <c r="V17657" s="7"/>
      <c r="W17657" s="7"/>
      <c r="X17657" s="7"/>
      <c r="Y17657" s="7"/>
      <c r="Z17657" s="7"/>
      <c r="AA17657" s="7"/>
      <c r="AB17657" s="7"/>
      <c r="AC17657" s="7"/>
      <c r="AD17657" s="7"/>
      <c r="AE17657" s="7"/>
    </row>
    <row r="17659" spans="3:31" s="8" customFormat="1">
      <c r="C17659" s="15"/>
      <c r="G17659" s="7"/>
      <c r="H17659" s="7"/>
      <c r="I17659" s="7"/>
      <c r="J17659" s="7"/>
      <c r="K17659" s="7"/>
      <c r="L17659" s="7"/>
      <c r="M17659" s="7"/>
      <c r="N17659" s="7"/>
      <c r="O17659" s="7"/>
      <c r="P17659" s="7"/>
      <c r="Q17659" s="7"/>
      <c r="R17659" s="7"/>
      <c r="S17659" s="7"/>
      <c r="T17659" s="7"/>
      <c r="U17659" s="7"/>
      <c r="V17659" s="7"/>
      <c r="W17659" s="7"/>
      <c r="X17659" s="7"/>
      <c r="Y17659" s="7"/>
      <c r="Z17659" s="7"/>
      <c r="AA17659" s="7"/>
      <c r="AB17659" s="7"/>
      <c r="AC17659" s="7"/>
      <c r="AD17659" s="7"/>
      <c r="AE17659" s="7"/>
    </row>
    <row r="17661" spans="3:31" s="8" customFormat="1">
      <c r="C17661" s="15"/>
      <c r="G17661" s="7"/>
      <c r="H17661" s="7"/>
      <c r="I17661" s="7"/>
      <c r="J17661" s="7"/>
      <c r="K17661" s="7"/>
      <c r="L17661" s="7"/>
      <c r="M17661" s="7"/>
      <c r="N17661" s="7"/>
      <c r="O17661" s="7"/>
      <c r="P17661" s="7"/>
      <c r="Q17661" s="7"/>
      <c r="R17661" s="7"/>
      <c r="S17661" s="7"/>
      <c r="T17661" s="7"/>
      <c r="U17661" s="7"/>
      <c r="V17661" s="7"/>
      <c r="W17661" s="7"/>
      <c r="X17661" s="7"/>
      <c r="Y17661" s="7"/>
      <c r="Z17661" s="7"/>
      <c r="AA17661" s="7"/>
      <c r="AB17661" s="7"/>
      <c r="AC17661" s="7"/>
      <c r="AD17661" s="7"/>
      <c r="AE17661" s="7"/>
    </row>
    <row r="17663" spans="3:31" s="8" customFormat="1">
      <c r="C17663" s="15"/>
      <c r="G17663" s="7"/>
      <c r="H17663" s="7"/>
      <c r="I17663" s="7"/>
      <c r="J17663" s="7"/>
      <c r="K17663" s="7"/>
      <c r="L17663" s="7"/>
      <c r="M17663" s="7"/>
      <c r="N17663" s="7"/>
      <c r="O17663" s="7"/>
      <c r="P17663" s="7"/>
      <c r="Q17663" s="7"/>
      <c r="R17663" s="7"/>
      <c r="S17663" s="7"/>
      <c r="T17663" s="7"/>
      <c r="U17663" s="7"/>
      <c r="V17663" s="7"/>
      <c r="W17663" s="7"/>
      <c r="X17663" s="7"/>
      <c r="Y17663" s="7"/>
      <c r="Z17663" s="7"/>
      <c r="AA17663" s="7"/>
      <c r="AB17663" s="7"/>
      <c r="AC17663" s="7"/>
      <c r="AD17663" s="7"/>
      <c r="AE17663" s="7"/>
    </row>
    <row r="17665" spans="3:31" s="8" customFormat="1">
      <c r="C17665" s="15"/>
      <c r="G17665" s="7"/>
      <c r="H17665" s="7"/>
      <c r="I17665" s="7"/>
      <c r="J17665" s="7"/>
      <c r="K17665" s="7"/>
      <c r="L17665" s="7"/>
      <c r="M17665" s="7"/>
      <c r="N17665" s="7"/>
      <c r="O17665" s="7"/>
      <c r="P17665" s="7"/>
      <c r="Q17665" s="7"/>
      <c r="R17665" s="7"/>
      <c r="S17665" s="7"/>
      <c r="T17665" s="7"/>
      <c r="U17665" s="7"/>
      <c r="V17665" s="7"/>
      <c r="W17665" s="7"/>
      <c r="X17665" s="7"/>
      <c r="Y17665" s="7"/>
      <c r="Z17665" s="7"/>
      <c r="AA17665" s="7"/>
      <c r="AB17665" s="7"/>
      <c r="AC17665" s="7"/>
      <c r="AD17665" s="7"/>
      <c r="AE17665" s="7"/>
    </row>
    <row r="17667" spans="3:31" s="8" customFormat="1">
      <c r="C17667" s="15"/>
      <c r="G17667" s="7"/>
      <c r="H17667" s="7"/>
      <c r="I17667" s="7"/>
      <c r="J17667" s="7"/>
      <c r="K17667" s="7"/>
      <c r="L17667" s="7"/>
      <c r="M17667" s="7"/>
      <c r="N17667" s="7"/>
      <c r="O17667" s="7"/>
      <c r="P17667" s="7"/>
      <c r="Q17667" s="7"/>
      <c r="R17667" s="7"/>
      <c r="S17667" s="7"/>
      <c r="T17667" s="7"/>
      <c r="U17667" s="7"/>
      <c r="V17667" s="7"/>
      <c r="W17667" s="7"/>
      <c r="X17667" s="7"/>
      <c r="Y17667" s="7"/>
      <c r="Z17667" s="7"/>
      <c r="AA17667" s="7"/>
      <c r="AB17667" s="7"/>
      <c r="AC17667" s="7"/>
      <c r="AD17667" s="7"/>
      <c r="AE17667" s="7"/>
    </row>
    <row r="17669" spans="3:31" s="8" customFormat="1">
      <c r="C17669" s="15"/>
      <c r="G17669" s="7"/>
      <c r="H17669" s="7"/>
      <c r="I17669" s="7"/>
      <c r="J17669" s="7"/>
      <c r="K17669" s="7"/>
      <c r="L17669" s="7"/>
      <c r="M17669" s="7"/>
      <c r="N17669" s="7"/>
      <c r="O17669" s="7"/>
      <c r="P17669" s="7"/>
      <c r="Q17669" s="7"/>
      <c r="R17669" s="7"/>
      <c r="S17669" s="7"/>
      <c r="T17669" s="7"/>
      <c r="U17669" s="7"/>
      <c r="V17669" s="7"/>
      <c r="W17669" s="7"/>
      <c r="X17669" s="7"/>
      <c r="Y17669" s="7"/>
      <c r="Z17669" s="7"/>
      <c r="AA17669" s="7"/>
      <c r="AB17669" s="7"/>
      <c r="AC17669" s="7"/>
      <c r="AD17669" s="7"/>
      <c r="AE17669" s="7"/>
    </row>
    <row r="17671" spans="3:31" s="8" customFormat="1">
      <c r="C17671" s="15"/>
      <c r="G17671" s="7"/>
      <c r="H17671" s="7"/>
      <c r="I17671" s="7"/>
      <c r="J17671" s="7"/>
      <c r="K17671" s="7"/>
      <c r="L17671" s="7"/>
      <c r="M17671" s="7"/>
      <c r="N17671" s="7"/>
      <c r="O17671" s="7"/>
      <c r="P17671" s="7"/>
      <c r="Q17671" s="7"/>
      <c r="R17671" s="7"/>
      <c r="S17671" s="7"/>
      <c r="T17671" s="7"/>
      <c r="U17671" s="7"/>
      <c r="V17671" s="7"/>
      <c r="W17671" s="7"/>
      <c r="X17671" s="7"/>
      <c r="Y17671" s="7"/>
      <c r="Z17671" s="7"/>
      <c r="AA17671" s="7"/>
      <c r="AB17671" s="7"/>
      <c r="AC17671" s="7"/>
      <c r="AD17671" s="7"/>
      <c r="AE17671" s="7"/>
    </row>
    <row r="17673" spans="3:31" s="8" customFormat="1">
      <c r="C17673" s="15"/>
      <c r="G17673" s="7"/>
      <c r="H17673" s="7"/>
      <c r="I17673" s="7"/>
      <c r="J17673" s="7"/>
      <c r="K17673" s="7"/>
      <c r="L17673" s="7"/>
      <c r="M17673" s="7"/>
      <c r="N17673" s="7"/>
      <c r="O17673" s="7"/>
      <c r="P17673" s="7"/>
      <c r="Q17673" s="7"/>
      <c r="R17673" s="7"/>
      <c r="S17673" s="7"/>
      <c r="T17673" s="7"/>
      <c r="U17673" s="7"/>
      <c r="V17673" s="7"/>
      <c r="W17673" s="7"/>
      <c r="X17673" s="7"/>
      <c r="Y17673" s="7"/>
      <c r="Z17673" s="7"/>
      <c r="AA17673" s="7"/>
      <c r="AB17673" s="7"/>
      <c r="AC17673" s="7"/>
      <c r="AD17673" s="7"/>
      <c r="AE17673" s="7"/>
    </row>
    <row r="17675" spans="3:31" s="8" customFormat="1">
      <c r="C17675" s="15"/>
      <c r="G17675" s="7"/>
      <c r="H17675" s="7"/>
      <c r="I17675" s="7"/>
      <c r="J17675" s="7"/>
      <c r="K17675" s="7"/>
      <c r="L17675" s="7"/>
      <c r="M17675" s="7"/>
      <c r="N17675" s="7"/>
      <c r="O17675" s="7"/>
      <c r="P17675" s="7"/>
      <c r="Q17675" s="7"/>
      <c r="R17675" s="7"/>
      <c r="S17675" s="7"/>
      <c r="T17675" s="7"/>
      <c r="U17675" s="7"/>
      <c r="V17675" s="7"/>
      <c r="W17675" s="7"/>
      <c r="X17675" s="7"/>
      <c r="Y17675" s="7"/>
      <c r="Z17675" s="7"/>
      <c r="AA17675" s="7"/>
      <c r="AB17675" s="7"/>
      <c r="AC17675" s="7"/>
      <c r="AD17675" s="7"/>
      <c r="AE17675" s="7"/>
    </row>
    <row r="17677" spans="3:31" s="8" customFormat="1">
      <c r="C17677" s="15"/>
      <c r="G17677" s="7"/>
      <c r="H17677" s="7"/>
      <c r="I17677" s="7"/>
      <c r="J17677" s="7"/>
      <c r="K17677" s="7"/>
      <c r="L17677" s="7"/>
      <c r="M17677" s="7"/>
      <c r="N17677" s="7"/>
      <c r="O17677" s="7"/>
      <c r="P17677" s="7"/>
      <c r="Q17677" s="7"/>
      <c r="R17677" s="7"/>
      <c r="S17677" s="7"/>
      <c r="T17677" s="7"/>
      <c r="U17677" s="7"/>
      <c r="V17677" s="7"/>
      <c r="W17677" s="7"/>
      <c r="X17677" s="7"/>
      <c r="Y17677" s="7"/>
      <c r="Z17677" s="7"/>
      <c r="AA17677" s="7"/>
      <c r="AB17677" s="7"/>
      <c r="AC17677" s="7"/>
      <c r="AD17677" s="7"/>
      <c r="AE17677" s="7"/>
    </row>
    <row r="17679" spans="3:31" s="8" customFormat="1">
      <c r="C17679" s="15"/>
      <c r="G17679" s="7"/>
      <c r="H17679" s="7"/>
      <c r="I17679" s="7"/>
      <c r="J17679" s="7"/>
      <c r="K17679" s="7"/>
      <c r="L17679" s="7"/>
      <c r="M17679" s="7"/>
      <c r="N17679" s="7"/>
      <c r="O17679" s="7"/>
      <c r="P17679" s="7"/>
      <c r="Q17679" s="7"/>
      <c r="R17679" s="7"/>
      <c r="S17679" s="7"/>
      <c r="T17679" s="7"/>
      <c r="U17679" s="7"/>
      <c r="V17679" s="7"/>
      <c r="W17679" s="7"/>
      <c r="X17679" s="7"/>
      <c r="Y17679" s="7"/>
      <c r="Z17679" s="7"/>
      <c r="AA17679" s="7"/>
      <c r="AB17679" s="7"/>
      <c r="AC17679" s="7"/>
      <c r="AD17679" s="7"/>
      <c r="AE17679" s="7"/>
    </row>
    <row r="17681" spans="3:31" s="8" customFormat="1">
      <c r="C17681" s="15"/>
      <c r="G17681" s="7"/>
      <c r="H17681" s="7"/>
      <c r="I17681" s="7"/>
      <c r="J17681" s="7"/>
      <c r="K17681" s="7"/>
      <c r="L17681" s="7"/>
      <c r="M17681" s="7"/>
      <c r="N17681" s="7"/>
      <c r="O17681" s="7"/>
      <c r="P17681" s="7"/>
      <c r="Q17681" s="7"/>
      <c r="R17681" s="7"/>
      <c r="S17681" s="7"/>
      <c r="T17681" s="7"/>
      <c r="U17681" s="7"/>
      <c r="V17681" s="7"/>
      <c r="W17681" s="7"/>
      <c r="X17681" s="7"/>
      <c r="Y17681" s="7"/>
      <c r="Z17681" s="7"/>
      <c r="AA17681" s="7"/>
      <c r="AB17681" s="7"/>
      <c r="AC17681" s="7"/>
      <c r="AD17681" s="7"/>
      <c r="AE17681" s="7"/>
    </row>
    <row r="17683" spans="3:31" s="8" customFormat="1">
      <c r="C17683" s="15"/>
      <c r="G17683" s="7"/>
      <c r="H17683" s="7"/>
      <c r="I17683" s="7"/>
      <c r="J17683" s="7"/>
      <c r="K17683" s="7"/>
      <c r="L17683" s="7"/>
      <c r="M17683" s="7"/>
      <c r="N17683" s="7"/>
      <c r="O17683" s="7"/>
      <c r="P17683" s="7"/>
      <c r="Q17683" s="7"/>
      <c r="R17683" s="7"/>
      <c r="S17683" s="7"/>
      <c r="T17683" s="7"/>
      <c r="U17683" s="7"/>
      <c r="V17683" s="7"/>
      <c r="W17683" s="7"/>
      <c r="X17683" s="7"/>
      <c r="Y17683" s="7"/>
      <c r="Z17683" s="7"/>
      <c r="AA17683" s="7"/>
      <c r="AB17683" s="7"/>
      <c r="AC17683" s="7"/>
      <c r="AD17683" s="7"/>
      <c r="AE17683" s="7"/>
    </row>
    <row r="17685" spans="3:31" s="8" customFormat="1">
      <c r="C17685" s="15"/>
      <c r="G17685" s="7"/>
      <c r="H17685" s="7"/>
      <c r="I17685" s="7"/>
      <c r="J17685" s="7"/>
      <c r="K17685" s="7"/>
      <c r="L17685" s="7"/>
      <c r="M17685" s="7"/>
      <c r="N17685" s="7"/>
      <c r="O17685" s="7"/>
      <c r="P17685" s="7"/>
      <c r="Q17685" s="7"/>
      <c r="R17685" s="7"/>
      <c r="S17685" s="7"/>
      <c r="T17685" s="7"/>
      <c r="U17685" s="7"/>
      <c r="V17685" s="7"/>
      <c r="W17685" s="7"/>
      <c r="X17685" s="7"/>
      <c r="Y17685" s="7"/>
      <c r="Z17685" s="7"/>
      <c r="AA17685" s="7"/>
      <c r="AB17685" s="7"/>
      <c r="AC17685" s="7"/>
      <c r="AD17685" s="7"/>
      <c r="AE17685" s="7"/>
    </row>
    <row r="17687" spans="3:31" s="8" customFormat="1">
      <c r="C17687" s="15"/>
      <c r="G17687" s="7"/>
      <c r="H17687" s="7"/>
      <c r="I17687" s="7"/>
      <c r="J17687" s="7"/>
      <c r="K17687" s="7"/>
      <c r="L17687" s="7"/>
      <c r="M17687" s="7"/>
      <c r="N17687" s="7"/>
      <c r="O17687" s="7"/>
      <c r="P17687" s="7"/>
      <c r="Q17687" s="7"/>
      <c r="R17687" s="7"/>
      <c r="S17687" s="7"/>
      <c r="T17687" s="7"/>
      <c r="U17687" s="7"/>
      <c r="V17687" s="7"/>
      <c r="W17687" s="7"/>
      <c r="X17687" s="7"/>
      <c r="Y17687" s="7"/>
      <c r="Z17687" s="7"/>
      <c r="AA17687" s="7"/>
      <c r="AB17687" s="7"/>
      <c r="AC17687" s="7"/>
      <c r="AD17687" s="7"/>
      <c r="AE17687" s="7"/>
    </row>
    <row r="17689" spans="3:31" s="8" customFormat="1">
      <c r="C17689" s="15"/>
      <c r="G17689" s="7"/>
      <c r="H17689" s="7"/>
      <c r="I17689" s="7"/>
      <c r="J17689" s="7"/>
      <c r="K17689" s="7"/>
      <c r="L17689" s="7"/>
      <c r="M17689" s="7"/>
      <c r="N17689" s="7"/>
      <c r="O17689" s="7"/>
      <c r="P17689" s="7"/>
      <c r="Q17689" s="7"/>
      <c r="R17689" s="7"/>
      <c r="S17689" s="7"/>
      <c r="T17689" s="7"/>
      <c r="U17689" s="7"/>
      <c r="V17689" s="7"/>
      <c r="W17689" s="7"/>
      <c r="X17689" s="7"/>
      <c r="Y17689" s="7"/>
      <c r="Z17689" s="7"/>
      <c r="AA17689" s="7"/>
      <c r="AB17689" s="7"/>
      <c r="AC17689" s="7"/>
      <c r="AD17689" s="7"/>
      <c r="AE17689" s="7"/>
    </row>
    <row r="17691" spans="3:31" s="8" customFormat="1">
      <c r="C17691" s="15"/>
      <c r="G17691" s="7"/>
      <c r="H17691" s="7"/>
      <c r="I17691" s="7"/>
      <c r="J17691" s="7"/>
      <c r="K17691" s="7"/>
      <c r="L17691" s="7"/>
      <c r="M17691" s="7"/>
      <c r="N17691" s="7"/>
      <c r="O17691" s="7"/>
      <c r="P17691" s="7"/>
      <c r="Q17691" s="7"/>
      <c r="R17691" s="7"/>
      <c r="S17691" s="7"/>
      <c r="T17691" s="7"/>
      <c r="U17691" s="7"/>
      <c r="V17691" s="7"/>
      <c r="W17691" s="7"/>
      <c r="X17691" s="7"/>
      <c r="Y17691" s="7"/>
      <c r="Z17691" s="7"/>
      <c r="AA17691" s="7"/>
      <c r="AB17691" s="7"/>
      <c r="AC17691" s="7"/>
      <c r="AD17691" s="7"/>
      <c r="AE17691" s="7"/>
    </row>
    <row r="17693" spans="3:31" s="8" customFormat="1">
      <c r="C17693" s="15"/>
      <c r="G17693" s="7"/>
      <c r="H17693" s="7"/>
      <c r="I17693" s="7"/>
      <c r="J17693" s="7"/>
      <c r="K17693" s="7"/>
      <c r="L17693" s="7"/>
      <c r="M17693" s="7"/>
      <c r="N17693" s="7"/>
      <c r="O17693" s="7"/>
      <c r="P17693" s="7"/>
      <c r="Q17693" s="7"/>
      <c r="R17693" s="7"/>
      <c r="S17693" s="7"/>
      <c r="T17693" s="7"/>
      <c r="U17693" s="7"/>
      <c r="V17693" s="7"/>
      <c r="W17693" s="7"/>
      <c r="X17693" s="7"/>
      <c r="Y17693" s="7"/>
      <c r="Z17693" s="7"/>
      <c r="AA17693" s="7"/>
      <c r="AB17693" s="7"/>
      <c r="AC17693" s="7"/>
      <c r="AD17693" s="7"/>
      <c r="AE17693" s="7"/>
    </row>
    <row r="17695" spans="3:31" s="8" customFormat="1">
      <c r="C17695" s="15"/>
      <c r="G17695" s="7"/>
      <c r="H17695" s="7"/>
      <c r="I17695" s="7"/>
      <c r="J17695" s="7"/>
      <c r="K17695" s="7"/>
      <c r="L17695" s="7"/>
      <c r="M17695" s="7"/>
      <c r="N17695" s="7"/>
      <c r="O17695" s="7"/>
      <c r="P17695" s="7"/>
      <c r="Q17695" s="7"/>
      <c r="R17695" s="7"/>
      <c r="S17695" s="7"/>
      <c r="T17695" s="7"/>
      <c r="U17695" s="7"/>
      <c r="V17695" s="7"/>
      <c r="W17695" s="7"/>
      <c r="X17695" s="7"/>
      <c r="Y17695" s="7"/>
      <c r="Z17695" s="7"/>
      <c r="AA17695" s="7"/>
      <c r="AB17695" s="7"/>
      <c r="AC17695" s="7"/>
      <c r="AD17695" s="7"/>
      <c r="AE17695" s="7"/>
    </row>
    <row r="17697" spans="3:31" s="8" customFormat="1">
      <c r="C17697" s="15"/>
      <c r="G17697" s="7"/>
      <c r="H17697" s="7"/>
      <c r="I17697" s="7"/>
      <c r="J17697" s="7"/>
      <c r="K17697" s="7"/>
      <c r="L17697" s="7"/>
      <c r="M17697" s="7"/>
      <c r="N17697" s="7"/>
      <c r="O17697" s="7"/>
      <c r="P17697" s="7"/>
      <c r="Q17697" s="7"/>
      <c r="R17697" s="7"/>
      <c r="S17697" s="7"/>
      <c r="T17697" s="7"/>
      <c r="U17697" s="7"/>
      <c r="V17697" s="7"/>
      <c r="W17697" s="7"/>
      <c r="X17697" s="7"/>
      <c r="Y17697" s="7"/>
      <c r="Z17697" s="7"/>
      <c r="AA17697" s="7"/>
      <c r="AB17697" s="7"/>
      <c r="AC17697" s="7"/>
      <c r="AD17697" s="7"/>
      <c r="AE17697" s="7"/>
    </row>
    <row r="17699" spans="3:31" s="8" customFormat="1">
      <c r="C17699" s="15"/>
      <c r="G17699" s="7"/>
      <c r="H17699" s="7"/>
      <c r="I17699" s="7"/>
      <c r="J17699" s="7"/>
      <c r="K17699" s="7"/>
      <c r="L17699" s="7"/>
      <c r="M17699" s="7"/>
      <c r="N17699" s="7"/>
      <c r="O17699" s="7"/>
      <c r="P17699" s="7"/>
      <c r="Q17699" s="7"/>
      <c r="R17699" s="7"/>
      <c r="S17699" s="7"/>
      <c r="T17699" s="7"/>
      <c r="U17699" s="7"/>
      <c r="V17699" s="7"/>
      <c r="W17699" s="7"/>
      <c r="X17699" s="7"/>
      <c r="Y17699" s="7"/>
      <c r="Z17699" s="7"/>
      <c r="AA17699" s="7"/>
      <c r="AB17699" s="7"/>
      <c r="AC17699" s="7"/>
      <c r="AD17699" s="7"/>
      <c r="AE17699" s="7"/>
    </row>
    <row r="17701" spans="3:31" s="8" customFormat="1">
      <c r="C17701" s="15"/>
      <c r="G17701" s="7"/>
      <c r="H17701" s="7"/>
      <c r="I17701" s="7"/>
      <c r="J17701" s="7"/>
      <c r="K17701" s="7"/>
      <c r="L17701" s="7"/>
      <c r="M17701" s="7"/>
      <c r="N17701" s="7"/>
      <c r="O17701" s="7"/>
      <c r="P17701" s="7"/>
      <c r="Q17701" s="7"/>
      <c r="R17701" s="7"/>
      <c r="S17701" s="7"/>
      <c r="T17701" s="7"/>
      <c r="U17701" s="7"/>
      <c r="V17701" s="7"/>
      <c r="W17701" s="7"/>
      <c r="X17701" s="7"/>
      <c r="Y17701" s="7"/>
      <c r="Z17701" s="7"/>
      <c r="AA17701" s="7"/>
      <c r="AB17701" s="7"/>
      <c r="AC17701" s="7"/>
      <c r="AD17701" s="7"/>
      <c r="AE17701" s="7"/>
    </row>
    <row r="17703" spans="3:31" s="8" customFormat="1">
      <c r="C17703" s="15"/>
      <c r="G17703" s="7"/>
      <c r="H17703" s="7"/>
      <c r="I17703" s="7"/>
      <c r="J17703" s="7"/>
      <c r="K17703" s="7"/>
      <c r="L17703" s="7"/>
      <c r="M17703" s="7"/>
      <c r="N17703" s="7"/>
      <c r="O17703" s="7"/>
      <c r="P17703" s="7"/>
      <c r="Q17703" s="7"/>
      <c r="R17703" s="7"/>
      <c r="S17703" s="7"/>
      <c r="T17703" s="7"/>
      <c r="U17703" s="7"/>
      <c r="V17703" s="7"/>
      <c r="W17703" s="7"/>
      <c r="X17703" s="7"/>
      <c r="Y17703" s="7"/>
      <c r="Z17703" s="7"/>
      <c r="AA17703" s="7"/>
      <c r="AB17703" s="7"/>
      <c r="AC17703" s="7"/>
      <c r="AD17703" s="7"/>
      <c r="AE17703" s="7"/>
    </row>
    <row r="17705" spans="3:31" s="8" customFormat="1">
      <c r="C17705" s="15"/>
      <c r="G17705" s="7"/>
      <c r="H17705" s="7"/>
      <c r="I17705" s="7"/>
      <c r="J17705" s="7"/>
      <c r="K17705" s="7"/>
      <c r="L17705" s="7"/>
      <c r="M17705" s="7"/>
      <c r="N17705" s="7"/>
      <c r="O17705" s="7"/>
      <c r="P17705" s="7"/>
      <c r="Q17705" s="7"/>
      <c r="R17705" s="7"/>
      <c r="S17705" s="7"/>
      <c r="T17705" s="7"/>
      <c r="U17705" s="7"/>
      <c r="V17705" s="7"/>
      <c r="W17705" s="7"/>
      <c r="X17705" s="7"/>
      <c r="Y17705" s="7"/>
      <c r="Z17705" s="7"/>
      <c r="AA17705" s="7"/>
      <c r="AB17705" s="7"/>
      <c r="AC17705" s="7"/>
      <c r="AD17705" s="7"/>
      <c r="AE17705" s="7"/>
    </row>
    <row r="17707" spans="3:31" s="8" customFormat="1">
      <c r="C17707" s="15"/>
      <c r="G17707" s="7"/>
      <c r="H17707" s="7"/>
      <c r="I17707" s="7"/>
      <c r="J17707" s="7"/>
      <c r="K17707" s="7"/>
      <c r="L17707" s="7"/>
      <c r="M17707" s="7"/>
      <c r="N17707" s="7"/>
      <c r="O17707" s="7"/>
      <c r="P17707" s="7"/>
      <c r="Q17707" s="7"/>
      <c r="R17707" s="7"/>
      <c r="S17707" s="7"/>
      <c r="T17707" s="7"/>
      <c r="U17707" s="7"/>
      <c r="V17707" s="7"/>
      <c r="W17707" s="7"/>
      <c r="X17707" s="7"/>
      <c r="Y17707" s="7"/>
      <c r="Z17707" s="7"/>
      <c r="AA17707" s="7"/>
      <c r="AB17707" s="7"/>
      <c r="AC17707" s="7"/>
      <c r="AD17707" s="7"/>
      <c r="AE17707" s="7"/>
    </row>
    <row r="17709" spans="3:31" s="8" customFormat="1">
      <c r="C17709" s="15"/>
      <c r="G17709" s="7"/>
      <c r="H17709" s="7"/>
      <c r="I17709" s="7"/>
      <c r="J17709" s="7"/>
      <c r="K17709" s="7"/>
      <c r="L17709" s="7"/>
      <c r="M17709" s="7"/>
      <c r="N17709" s="7"/>
      <c r="O17709" s="7"/>
      <c r="P17709" s="7"/>
      <c r="Q17709" s="7"/>
      <c r="R17709" s="7"/>
      <c r="S17709" s="7"/>
      <c r="T17709" s="7"/>
      <c r="U17709" s="7"/>
      <c r="V17709" s="7"/>
      <c r="W17709" s="7"/>
      <c r="X17709" s="7"/>
      <c r="Y17709" s="7"/>
      <c r="Z17709" s="7"/>
      <c r="AA17709" s="7"/>
      <c r="AB17709" s="7"/>
      <c r="AC17709" s="7"/>
      <c r="AD17709" s="7"/>
      <c r="AE17709" s="7"/>
    </row>
    <row r="17711" spans="3:31" s="8" customFormat="1">
      <c r="C17711" s="15"/>
      <c r="G17711" s="7"/>
      <c r="H17711" s="7"/>
      <c r="I17711" s="7"/>
      <c r="J17711" s="7"/>
      <c r="K17711" s="7"/>
      <c r="L17711" s="7"/>
      <c r="M17711" s="7"/>
      <c r="N17711" s="7"/>
      <c r="O17711" s="7"/>
      <c r="P17711" s="7"/>
      <c r="Q17711" s="7"/>
      <c r="R17711" s="7"/>
      <c r="S17711" s="7"/>
      <c r="T17711" s="7"/>
      <c r="U17711" s="7"/>
      <c r="V17711" s="7"/>
      <c r="W17711" s="7"/>
      <c r="X17711" s="7"/>
      <c r="Y17711" s="7"/>
      <c r="Z17711" s="7"/>
      <c r="AA17711" s="7"/>
      <c r="AB17711" s="7"/>
      <c r="AC17711" s="7"/>
      <c r="AD17711" s="7"/>
      <c r="AE17711" s="7"/>
    </row>
    <row r="17713" spans="3:31" s="8" customFormat="1">
      <c r="C17713" s="15"/>
      <c r="G17713" s="7"/>
      <c r="H17713" s="7"/>
      <c r="I17713" s="7"/>
      <c r="J17713" s="7"/>
      <c r="K17713" s="7"/>
      <c r="L17713" s="7"/>
      <c r="M17713" s="7"/>
      <c r="N17713" s="7"/>
      <c r="O17713" s="7"/>
      <c r="P17713" s="7"/>
      <c r="Q17713" s="7"/>
      <c r="R17713" s="7"/>
      <c r="S17713" s="7"/>
      <c r="T17713" s="7"/>
      <c r="U17713" s="7"/>
      <c r="V17713" s="7"/>
      <c r="W17713" s="7"/>
      <c r="X17713" s="7"/>
      <c r="Y17713" s="7"/>
      <c r="Z17713" s="7"/>
      <c r="AA17713" s="7"/>
      <c r="AB17713" s="7"/>
      <c r="AC17713" s="7"/>
      <c r="AD17713" s="7"/>
      <c r="AE17713" s="7"/>
    </row>
    <row r="17715" spans="3:31" s="8" customFormat="1">
      <c r="C17715" s="15"/>
      <c r="G17715" s="7"/>
      <c r="H17715" s="7"/>
      <c r="I17715" s="7"/>
      <c r="J17715" s="7"/>
      <c r="K17715" s="7"/>
      <c r="L17715" s="7"/>
      <c r="M17715" s="7"/>
      <c r="N17715" s="7"/>
      <c r="O17715" s="7"/>
      <c r="P17715" s="7"/>
      <c r="Q17715" s="7"/>
      <c r="R17715" s="7"/>
      <c r="S17715" s="7"/>
      <c r="T17715" s="7"/>
      <c r="U17715" s="7"/>
      <c r="V17715" s="7"/>
      <c r="W17715" s="7"/>
      <c r="X17715" s="7"/>
      <c r="Y17715" s="7"/>
      <c r="Z17715" s="7"/>
      <c r="AA17715" s="7"/>
      <c r="AB17715" s="7"/>
      <c r="AC17715" s="7"/>
      <c r="AD17715" s="7"/>
      <c r="AE17715" s="7"/>
    </row>
    <row r="17717" spans="3:31" s="8" customFormat="1">
      <c r="C17717" s="15"/>
      <c r="G17717" s="7"/>
      <c r="H17717" s="7"/>
      <c r="I17717" s="7"/>
      <c r="J17717" s="7"/>
      <c r="K17717" s="7"/>
      <c r="L17717" s="7"/>
      <c r="M17717" s="7"/>
      <c r="N17717" s="7"/>
      <c r="O17717" s="7"/>
      <c r="P17717" s="7"/>
      <c r="Q17717" s="7"/>
      <c r="R17717" s="7"/>
      <c r="S17717" s="7"/>
      <c r="T17717" s="7"/>
      <c r="U17717" s="7"/>
      <c r="V17717" s="7"/>
      <c r="W17717" s="7"/>
      <c r="X17717" s="7"/>
      <c r="Y17717" s="7"/>
      <c r="Z17717" s="7"/>
      <c r="AA17717" s="7"/>
      <c r="AB17717" s="7"/>
      <c r="AC17717" s="7"/>
      <c r="AD17717" s="7"/>
      <c r="AE17717" s="7"/>
    </row>
    <row r="17719" spans="3:31" s="8" customFormat="1">
      <c r="C17719" s="15"/>
      <c r="G17719" s="7"/>
      <c r="H17719" s="7"/>
      <c r="I17719" s="7"/>
      <c r="J17719" s="7"/>
      <c r="K17719" s="7"/>
      <c r="L17719" s="7"/>
      <c r="M17719" s="7"/>
      <c r="N17719" s="7"/>
      <c r="O17719" s="7"/>
      <c r="P17719" s="7"/>
      <c r="Q17719" s="7"/>
      <c r="R17719" s="7"/>
      <c r="S17719" s="7"/>
      <c r="T17719" s="7"/>
      <c r="U17719" s="7"/>
      <c r="V17719" s="7"/>
      <c r="W17719" s="7"/>
      <c r="X17719" s="7"/>
      <c r="Y17719" s="7"/>
      <c r="Z17719" s="7"/>
      <c r="AA17719" s="7"/>
      <c r="AB17719" s="7"/>
      <c r="AC17719" s="7"/>
      <c r="AD17719" s="7"/>
      <c r="AE17719" s="7"/>
    </row>
    <row r="17721" spans="3:31" s="8" customFormat="1">
      <c r="C17721" s="15"/>
      <c r="G17721" s="7"/>
      <c r="H17721" s="7"/>
      <c r="I17721" s="7"/>
      <c r="J17721" s="7"/>
      <c r="K17721" s="7"/>
      <c r="L17721" s="7"/>
      <c r="M17721" s="7"/>
      <c r="N17721" s="7"/>
      <c r="O17721" s="7"/>
      <c r="P17721" s="7"/>
      <c r="Q17721" s="7"/>
      <c r="R17721" s="7"/>
      <c r="S17721" s="7"/>
      <c r="T17721" s="7"/>
      <c r="U17721" s="7"/>
      <c r="V17721" s="7"/>
      <c r="W17721" s="7"/>
      <c r="X17721" s="7"/>
      <c r="Y17721" s="7"/>
      <c r="Z17721" s="7"/>
      <c r="AA17721" s="7"/>
      <c r="AB17721" s="7"/>
      <c r="AC17721" s="7"/>
      <c r="AD17721" s="7"/>
      <c r="AE17721" s="7"/>
    </row>
    <row r="17723" spans="3:31" s="8" customFormat="1">
      <c r="C17723" s="15"/>
      <c r="G17723" s="7"/>
      <c r="H17723" s="7"/>
      <c r="I17723" s="7"/>
      <c r="J17723" s="7"/>
      <c r="K17723" s="7"/>
      <c r="L17723" s="7"/>
      <c r="M17723" s="7"/>
      <c r="N17723" s="7"/>
      <c r="O17723" s="7"/>
      <c r="P17723" s="7"/>
      <c r="Q17723" s="7"/>
      <c r="R17723" s="7"/>
      <c r="S17723" s="7"/>
      <c r="T17723" s="7"/>
      <c r="U17723" s="7"/>
      <c r="V17723" s="7"/>
      <c r="W17723" s="7"/>
      <c r="X17723" s="7"/>
      <c r="Y17723" s="7"/>
      <c r="Z17723" s="7"/>
      <c r="AA17723" s="7"/>
      <c r="AB17723" s="7"/>
      <c r="AC17723" s="7"/>
      <c r="AD17723" s="7"/>
      <c r="AE17723" s="7"/>
    </row>
    <row r="17725" spans="3:31" s="8" customFormat="1">
      <c r="C17725" s="15"/>
      <c r="G17725" s="7"/>
      <c r="H17725" s="7"/>
      <c r="I17725" s="7"/>
      <c r="J17725" s="7"/>
      <c r="K17725" s="7"/>
      <c r="L17725" s="7"/>
      <c r="M17725" s="7"/>
      <c r="N17725" s="7"/>
      <c r="O17725" s="7"/>
      <c r="P17725" s="7"/>
      <c r="Q17725" s="7"/>
      <c r="R17725" s="7"/>
      <c r="S17725" s="7"/>
      <c r="T17725" s="7"/>
      <c r="U17725" s="7"/>
      <c r="V17725" s="7"/>
      <c r="W17725" s="7"/>
      <c r="X17725" s="7"/>
      <c r="Y17725" s="7"/>
      <c r="Z17725" s="7"/>
      <c r="AA17725" s="7"/>
      <c r="AB17725" s="7"/>
      <c r="AC17725" s="7"/>
      <c r="AD17725" s="7"/>
      <c r="AE17725" s="7"/>
    </row>
    <row r="17727" spans="3:31" s="8" customFormat="1">
      <c r="C17727" s="15"/>
      <c r="G17727" s="7"/>
      <c r="H17727" s="7"/>
      <c r="I17727" s="7"/>
      <c r="J17727" s="7"/>
      <c r="K17727" s="7"/>
      <c r="L17727" s="7"/>
      <c r="M17727" s="7"/>
      <c r="N17727" s="7"/>
      <c r="O17727" s="7"/>
      <c r="P17727" s="7"/>
      <c r="Q17727" s="7"/>
      <c r="R17727" s="7"/>
      <c r="S17727" s="7"/>
      <c r="T17727" s="7"/>
      <c r="U17727" s="7"/>
      <c r="V17727" s="7"/>
      <c r="W17727" s="7"/>
      <c r="X17727" s="7"/>
      <c r="Y17727" s="7"/>
      <c r="Z17727" s="7"/>
      <c r="AA17727" s="7"/>
      <c r="AB17727" s="7"/>
      <c r="AC17727" s="7"/>
      <c r="AD17727" s="7"/>
      <c r="AE17727" s="7"/>
    </row>
    <row r="17729" spans="3:31" s="8" customFormat="1">
      <c r="C17729" s="15"/>
      <c r="G17729" s="7"/>
      <c r="H17729" s="7"/>
      <c r="I17729" s="7"/>
      <c r="J17729" s="7"/>
      <c r="K17729" s="7"/>
      <c r="L17729" s="7"/>
      <c r="M17729" s="7"/>
      <c r="N17729" s="7"/>
      <c r="O17729" s="7"/>
      <c r="P17729" s="7"/>
      <c r="Q17729" s="7"/>
      <c r="R17729" s="7"/>
      <c r="S17729" s="7"/>
      <c r="T17729" s="7"/>
      <c r="U17729" s="7"/>
      <c r="V17729" s="7"/>
      <c r="W17729" s="7"/>
      <c r="X17729" s="7"/>
      <c r="Y17729" s="7"/>
      <c r="Z17729" s="7"/>
      <c r="AA17729" s="7"/>
      <c r="AB17729" s="7"/>
      <c r="AC17729" s="7"/>
      <c r="AD17729" s="7"/>
      <c r="AE17729" s="7"/>
    </row>
    <row r="17731" spans="3:31" s="8" customFormat="1">
      <c r="C17731" s="15"/>
      <c r="G17731" s="7"/>
      <c r="H17731" s="7"/>
      <c r="I17731" s="7"/>
      <c r="J17731" s="7"/>
      <c r="K17731" s="7"/>
      <c r="L17731" s="7"/>
      <c r="M17731" s="7"/>
      <c r="N17731" s="7"/>
      <c r="O17731" s="7"/>
      <c r="P17731" s="7"/>
      <c r="Q17731" s="7"/>
      <c r="R17731" s="7"/>
      <c r="S17731" s="7"/>
      <c r="T17731" s="7"/>
      <c r="U17731" s="7"/>
      <c r="V17731" s="7"/>
      <c r="W17731" s="7"/>
      <c r="X17731" s="7"/>
      <c r="Y17731" s="7"/>
      <c r="Z17731" s="7"/>
      <c r="AA17731" s="7"/>
      <c r="AB17731" s="7"/>
      <c r="AC17731" s="7"/>
      <c r="AD17731" s="7"/>
      <c r="AE17731" s="7"/>
    </row>
    <row r="17733" spans="3:31" s="8" customFormat="1">
      <c r="C17733" s="15"/>
      <c r="G17733" s="7"/>
      <c r="H17733" s="7"/>
      <c r="I17733" s="7"/>
      <c r="J17733" s="7"/>
      <c r="K17733" s="7"/>
      <c r="L17733" s="7"/>
      <c r="M17733" s="7"/>
      <c r="N17733" s="7"/>
      <c r="O17733" s="7"/>
      <c r="P17733" s="7"/>
      <c r="Q17733" s="7"/>
      <c r="R17733" s="7"/>
      <c r="S17733" s="7"/>
      <c r="T17733" s="7"/>
      <c r="U17733" s="7"/>
      <c r="V17733" s="7"/>
      <c r="W17733" s="7"/>
      <c r="X17733" s="7"/>
      <c r="Y17733" s="7"/>
      <c r="Z17733" s="7"/>
      <c r="AA17733" s="7"/>
      <c r="AB17733" s="7"/>
      <c r="AC17733" s="7"/>
      <c r="AD17733" s="7"/>
      <c r="AE17733" s="7"/>
    </row>
    <row r="17735" spans="3:31" s="8" customFormat="1">
      <c r="C17735" s="15"/>
      <c r="G17735" s="7"/>
      <c r="H17735" s="7"/>
      <c r="I17735" s="7"/>
      <c r="J17735" s="7"/>
      <c r="K17735" s="7"/>
      <c r="L17735" s="7"/>
      <c r="M17735" s="7"/>
      <c r="N17735" s="7"/>
      <c r="O17735" s="7"/>
      <c r="P17735" s="7"/>
      <c r="Q17735" s="7"/>
      <c r="R17735" s="7"/>
      <c r="S17735" s="7"/>
      <c r="T17735" s="7"/>
      <c r="U17735" s="7"/>
      <c r="V17735" s="7"/>
      <c r="W17735" s="7"/>
      <c r="X17735" s="7"/>
      <c r="Y17735" s="7"/>
      <c r="Z17735" s="7"/>
      <c r="AA17735" s="7"/>
      <c r="AB17735" s="7"/>
      <c r="AC17735" s="7"/>
      <c r="AD17735" s="7"/>
      <c r="AE17735" s="7"/>
    </row>
    <row r="17737" spans="3:31" s="8" customFormat="1">
      <c r="C17737" s="15"/>
      <c r="G17737" s="7"/>
      <c r="H17737" s="7"/>
      <c r="I17737" s="7"/>
      <c r="J17737" s="7"/>
      <c r="K17737" s="7"/>
      <c r="L17737" s="7"/>
      <c r="M17737" s="7"/>
      <c r="N17737" s="7"/>
      <c r="O17737" s="7"/>
      <c r="P17737" s="7"/>
      <c r="Q17737" s="7"/>
      <c r="R17737" s="7"/>
      <c r="S17737" s="7"/>
      <c r="T17737" s="7"/>
      <c r="U17737" s="7"/>
      <c r="V17737" s="7"/>
      <c r="W17737" s="7"/>
      <c r="X17737" s="7"/>
      <c r="Y17737" s="7"/>
      <c r="Z17737" s="7"/>
      <c r="AA17737" s="7"/>
      <c r="AB17737" s="7"/>
      <c r="AC17737" s="7"/>
      <c r="AD17737" s="7"/>
      <c r="AE17737" s="7"/>
    </row>
    <row r="17739" spans="3:31" s="8" customFormat="1">
      <c r="C17739" s="15"/>
      <c r="G17739" s="7"/>
      <c r="H17739" s="7"/>
      <c r="I17739" s="7"/>
      <c r="J17739" s="7"/>
      <c r="K17739" s="7"/>
      <c r="L17739" s="7"/>
      <c r="M17739" s="7"/>
      <c r="N17739" s="7"/>
      <c r="O17739" s="7"/>
      <c r="P17739" s="7"/>
      <c r="Q17739" s="7"/>
      <c r="R17739" s="7"/>
      <c r="S17739" s="7"/>
      <c r="T17739" s="7"/>
      <c r="U17739" s="7"/>
      <c r="V17739" s="7"/>
      <c r="W17739" s="7"/>
      <c r="X17739" s="7"/>
      <c r="Y17739" s="7"/>
      <c r="Z17739" s="7"/>
      <c r="AA17739" s="7"/>
      <c r="AB17739" s="7"/>
      <c r="AC17739" s="7"/>
      <c r="AD17739" s="7"/>
      <c r="AE17739" s="7"/>
    </row>
    <row r="17741" spans="3:31" s="8" customFormat="1">
      <c r="C17741" s="15"/>
      <c r="G17741" s="7"/>
      <c r="H17741" s="7"/>
      <c r="I17741" s="7"/>
      <c r="J17741" s="7"/>
      <c r="K17741" s="7"/>
      <c r="L17741" s="7"/>
      <c r="M17741" s="7"/>
      <c r="N17741" s="7"/>
      <c r="O17741" s="7"/>
      <c r="P17741" s="7"/>
      <c r="Q17741" s="7"/>
      <c r="R17741" s="7"/>
      <c r="S17741" s="7"/>
      <c r="T17741" s="7"/>
      <c r="U17741" s="7"/>
      <c r="V17741" s="7"/>
      <c r="W17741" s="7"/>
      <c r="X17741" s="7"/>
      <c r="Y17741" s="7"/>
      <c r="Z17741" s="7"/>
      <c r="AA17741" s="7"/>
      <c r="AB17741" s="7"/>
      <c r="AC17741" s="7"/>
      <c r="AD17741" s="7"/>
      <c r="AE17741" s="7"/>
    </row>
    <row r="17743" spans="3:31" s="8" customFormat="1">
      <c r="C17743" s="15"/>
      <c r="G17743" s="7"/>
      <c r="H17743" s="7"/>
      <c r="I17743" s="7"/>
      <c r="J17743" s="7"/>
      <c r="K17743" s="7"/>
      <c r="L17743" s="7"/>
      <c r="M17743" s="7"/>
      <c r="N17743" s="7"/>
      <c r="O17743" s="7"/>
      <c r="P17743" s="7"/>
      <c r="Q17743" s="7"/>
      <c r="R17743" s="7"/>
      <c r="S17743" s="7"/>
      <c r="T17743" s="7"/>
      <c r="U17743" s="7"/>
      <c r="V17743" s="7"/>
      <c r="W17743" s="7"/>
      <c r="X17743" s="7"/>
      <c r="Y17743" s="7"/>
      <c r="Z17743" s="7"/>
      <c r="AA17743" s="7"/>
      <c r="AB17743" s="7"/>
      <c r="AC17743" s="7"/>
      <c r="AD17743" s="7"/>
      <c r="AE17743" s="7"/>
    </row>
    <row r="17745" spans="3:31" s="8" customFormat="1">
      <c r="C17745" s="15"/>
      <c r="G17745" s="7"/>
      <c r="H17745" s="7"/>
      <c r="I17745" s="7"/>
      <c r="J17745" s="7"/>
      <c r="K17745" s="7"/>
      <c r="L17745" s="7"/>
      <c r="M17745" s="7"/>
      <c r="N17745" s="7"/>
      <c r="O17745" s="7"/>
      <c r="P17745" s="7"/>
      <c r="Q17745" s="7"/>
      <c r="R17745" s="7"/>
      <c r="S17745" s="7"/>
      <c r="T17745" s="7"/>
      <c r="U17745" s="7"/>
      <c r="V17745" s="7"/>
      <c r="W17745" s="7"/>
      <c r="X17745" s="7"/>
      <c r="Y17745" s="7"/>
      <c r="Z17745" s="7"/>
      <c r="AA17745" s="7"/>
      <c r="AB17745" s="7"/>
      <c r="AC17745" s="7"/>
      <c r="AD17745" s="7"/>
      <c r="AE17745" s="7"/>
    </row>
    <row r="17747" spans="3:31" s="8" customFormat="1">
      <c r="C17747" s="15"/>
      <c r="G17747" s="7"/>
      <c r="H17747" s="7"/>
      <c r="I17747" s="7"/>
      <c r="J17747" s="7"/>
      <c r="K17747" s="7"/>
      <c r="L17747" s="7"/>
      <c r="M17747" s="7"/>
      <c r="N17747" s="7"/>
      <c r="O17747" s="7"/>
      <c r="P17747" s="7"/>
      <c r="Q17747" s="7"/>
      <c r="R17747" s="7"/>
      <c r="S17747" s="7"/>
      <c r="T17747" s="7"/>
      <c r="U17747" s="7"/>
      <c r="V17747" s="7"/>
      <c r="W17747" s="7"/>
      <c r="X17747" s="7"/>
      <c r="Y17747" s="7"/>
      <c r="Z17747" s="7"/>
      <c r="AA17747" s="7"/>
      <c r="AB17747" s="7"/>
      <c r="AC17747" s="7"/>
      <c r="AD17747" s="7"/>
      <c r="AE17747" s="7"/>
    </row>
    <row r="17749" spans="3:31" s="8" customFormat="1">
      <c r="C17749" s="15"/>
      <c r="G17749" s="7"/>
      <c r="H17749" s="7"/>
      <c r="I17749" s="7"/>
      <c r="J17749" s="7"/>
      <c r="K17749" s="7"/>
      <c r="L17749" s="7"/>
      <c r="M17749" s="7"/>
      <c r="N17749" s="7"/>
      <c r="O17749" s="7"/>
      <c r="P17749" s="7"/>
      <c r="Q17749" s="7"/>
      <c r="R17749" s="7"/>
      <c r="S17749" s="7"/>
      <c r="T17749" s="7"/>
      <c r="U17749" s="7"/>
      <c r="V17749" s="7"/>
      <c r="W17749" s="7"/>
      <c r="X17749" s="7"/>
      <c r="Y17749" s="7"/>
      <c r="Z17749" s="7"/>
      <c r="AA17749" s="7"/>
      <c r="AB17749" s="7"/>
      <c r="AC17749" s="7"/>
      <c r="AD17749" s="7"/>
      <c r="AE17749" s="7"/>
    </row>
    <row r="17751" spans="3:31" s="8" customFormat="1">
      <c r="C17751" s="15"/>
      <c r="G17751" s="7"/>
      <c r="H17751" s="7"/>
      <c r="I17751" s="7"/>
      <c r="J17751" s="7"/>
      <c r="K17751" s="7"/>
      <c r="L17751" s="7"/>
      <c r="M17751" s="7"/>
      <c r="N17751" s="7"/>
      <c r="O17751" s="7"/>
      <c r="P17751" s="7"/>
      <c r="Q17751" s="7"/>
      <c r="R17751" s="7"/>
      <c r="S17751" s="7"/>
      <c r="T17751" s="7"/>
      <c r="U17751" s="7"/>
      <c r="V17751" s="7"/>
      <c r="W17751" s="7"/>
      <c r="X17751" s="7"/>
      <c r="Y17751" s="7"/>
      <c r="Z17751" s="7"/>
      <c r="AA17751" s="7"/>
      <c r="AB17751" s="7"/>
      <c r="AC17751" s="7"/>
      <c r="AD17751" s="7"/>
      <c r="AE17751" s="7"/>
    </row>
    <row r="17753" spans="3:31" s="8" customFormat="1">
      <c r="C17753" s="15"/>
      <c r="G17753" s="7"/>
      <c r="H17753" s="7"/>
      <c r="I17753" s="7"/>
      <c r="J17753" s="7"/>
      <c r="K17753" s="7"/>
      <c r="L17753" s="7"/>
      <c r="M17753" s="7"/>
      <c r="N17753" s="7"/>
      <c r="O17753" s="7"/>
      <c r="P17753" s="7"/>
      <c r="Q17753" s="7"/>
      <c r="R17753" s="7"/>
      <c r="S17753" s="7"/>
      <c r="T17753" s="7"/>
      <c r="U17753" s="7"/>
      <c r="V17753" s="7"/>
      <c r="W17753" s="7"/>
      <c r="X17753" s="7"/>
      <c r="Y17753" s="7"/>
      <c r="Z17753" s="7"/>
      <c r="AA17753" s="7"/>
      <c r="AB17753" s="7"/>
      <c r="AC17753" s="7"/>
      <c r="AD17753" s="7"/>
      <c r="AE17753" s="7"/>
    </row>
    <row r="17755" spans="3:31" s="8" customFormat="1">
      <c r="C17755" s="15"/>
      <c r="G17755" s="7"/>
      <c r="H17755" s="7"/>
      <c r="I17755" s="7"/>
      <c r="J17755" s="7"/>
      <c r="K17755" s="7"/>
      <c r="L17755" s="7"/>
      <c r="M17755" s="7"/>
      <c r="N17755" s="7"/>
      <c r="O17755" s="7"/>
      <c r="P17755" s="7"/>
      <c r="Q17755" s="7"/>
      <c r="R17755" s="7"/>
      <c r="S17755" s="7"/>
      <c r="T17755" s="7"/>
      <c r="U17755" s="7"/>
      <c r="V17755" s="7"/>
      <c r="W17755" s="7"/>
      <c r="X17755" s="7"/>
      <c r="Y17755" s="7"/>
      <c r="Z17755" s="7"/>
      <c r="AA17755" s="7"/>
      <c r="AB17755" s="7"/>
      <c r="AC17755" s="7"/>
      <c r="AD17755" s="7"/>
      <c r="AE17755" s="7"/>
    </row>
    <row r="17757" spans="3:31" s="8" customFormat="1">
      <c r="C17757" s="15"/>
      <c r="G17757" s="7"/>
      <c r="H17757" s="7"/>
      <c r="I17757" s="7"/>
      <c r="J17757" s="7"/>
      <c r="K17757" s="7"/>
      <c r="L17757" s="7"/>
      <c r="M17757" s="7"/>
      <c r="N17757" s="7"/>
      <c r="O17757" s="7"/>
      <c r="P17757" s="7"/>
      <c r="Q17757" s="7"/>
      <c r="R17757" s="7"/>
      <c r="S17757" s="7"/>
      <c r="T17757" s="7"/>
      <c r="U17757" s="7"/>
      <c r="V17757" s="7"/>
      <c r="W17757" s="7"/>
      <c r="X17757" s="7"/>
      <c r="Y17757" s="7"/>
      <c r="Z17757" s="7"/>
      <c r="AA17757" s="7"/>
      <c r="AB17757" s="7"/>
      <c r="AC17757" s="7"/>
      <c r="AD17757" s="7"/>
      <c r="AE17757" s="7"/>
    </row>
    <row r="17759" spans="3:31" s="8" customFormat="1">
      <c r="C17759" s="15"/>
      <c r="G17759" s="7"/>
      <c r="H17759" s="7"/>
      <c r="I17759" s="7"/>
      <c r="J17759" s="7"/>
      <c r="K17759" s="7"/>
      <c r="L17759" s="7"/>
      <c r="M17759" s="7"/>
      <c r="N17759" s="7"/>
      <c r="O17759" s="7"/>
      <c r="P17759" s="7"/>
      <c r="Q17759" s="7"/>
      <c r="R17759" s="7"/>
      <c r="S17759" s="7"/>
      <c r="T17759" s="7"/>
      <c r="U17759" s="7"/>
      <c r="V17759" s="7"/>
      <c r="W17759" s="7"/>
      <c r="X17759" s="7"/>
      <c r="Y17759" s="7"/>
      <c r="Z17759" s="7"/>
      <c r="AA17759" s="7"/>
      <c r="AB17759" s="7"/>
      <c r="AC17759" s="7"/>
      <c r="AD17759" s="7"/>
      <c r="AE17759" s="7"/>
    </row>
    <row r="17761" spans="3:31" s="8" customFormat="1">
      <c r="C17761" s="15"/>
      <c r="G17761" s="7"/>
      <c r="H17761" s="7"/>
      <c r="I17761" s="7"/>
      <c r="J17761" s="7"/>
      <c r="K17761" s="7"/>
      <c r="L17761" s="7"/>
      <c r="M17761" s="7"/>
      <c r="N17761" s="7"/>
      <c r="O17761" s="7"/>
      <c r="P17761" s="7"/>
      <c r="Q17761" s="7"/>
      <c r="R17761" s="7"/>
      <c r="S17761" s="7"/>
      <c r="T17761" s="7"/>
      <c r="U17761" s="7"/>
      <c r="V17761" s="7"/>
      <c r="W17761" s="7"/>
      <c r="X17761" s="7"/>
      <c r="Y17761" s="7"/>
      <c r="Z17761" s="7"/>
      <c r="AA17761" s="7"/>
      <c r="AB17761" s="7"/>
      <c r="AC17761" s="7"/>
      <c r="AD17761" s="7"/>
      <c r="AE17761" s="7"/>
    </row>
    <row r="17763" spans="3:31" s="8" customFormat="1">
      <c r="C17763" s="15"/>
      <c r="G17763" s="7"/>
      <c r="H17763" s="7"/>
      <c r="I17763" s="7"/>
      <c r="J17763" s="7"/>
      <c r="K17763" s="7"/>
      <c r="L17763" s="7"/>
      <c r="M17763" s="7"/>
      <c r="N17763" s="7"/>
      <c r="O17763" s="7"/>
      <c r="P17763" s="7"/>
      <c r="Q17763" s="7"/>
      <c r="R17763" s="7"/>
      <c r="S17763" s="7"/>
      <c r="T17763" s="7"/>
      <c r="U17763" s="7"/>
      <c r="V17763" s="7"/>
      <c r="W17763" s="7"/>
      <c r="X17763" s="7"/>
      <c r="Y17763" s="7"/>
      <c r="Z17763" s="7"/>
      <c r="AA17763" s="7"/>
      <c r="AB17763" s="7"/>
      <c r="AC17763" s="7"/>
      <c r="AD17763" s="7"/>
      <c r="AE17763" s="7"/>
    </row>
    <row r="17765" spans="3:31" s="8" customFormat="1">
      <c r="C17765" s="15"/>
      <c r="G17765" s="7"/>
      <c r="H17765" s="7"/>
      <c r="I17765" s="7"/>
      <c r="J17765" s="7"/>
      <c r="K17765" s="7"/>
      <c r="L17765" s="7"/>
      <c r="M17765" s="7"/>
      <c r="N17765" s="7"/>
      <c r="O17765" s="7"/>
      <c r="P17765" s="7"/>
      <c r="Q17765" s="7"/>
      <c r="R17765" s="7"/>
      <c r="S17765" s="7"/>
      <c r="T17765" s="7"/>
      <c r="U17765" s="7"/>
      <c r="V17765" s="7"/>
      <c r="W17765" s="7"/>
      <c r="X17765" s="7"/>
      <c r="Y17765" s="7"/>
      <c r="Z17765" s="7"/>
      <c r="AA17765" s="7"/>
      <c r="AB17765" s="7"/>
      <c r="AC17765" s="7"/>
      <c r="AD17765" s="7"/>
      <c r="AE17765" s="7"/>
    </row>
    <row r="17767" spans="3:31" s="8" customFormat="1">
      <c r="C17767" s="15"/>
      <c r="G17767" s="7"/>
      <c r="H17767" s="7"/>
      <c r="I17767" s="7"/>
      <c r="J17767" s="7"/>
      <c r="K17767" s="7"/>
      <c r="L17767" s="7"/>
      <c r="M17767" s="7"/>
      <c r="N17767" s="7"/>
      <c r="O17767" s="7"/>
      <c r="P17767" s="7"/>
      <c r="Q17767" s="7"/>
      <c r="R17767" s="7"/>
      <c r="S17767" s="7"/>
      <c r="T17767" s="7"/>
      <c r="U17767" s="7"/>
      <c r="V17767" s="7"/>
      <c r="W17767" s="7"/>
      <c r="X17767" s="7"/>
      <c r="Y17767" s="7"/>
      <c r="Z17767" s="7"/>
      <c r="AA17767" s="7"/>
      <c r="AB17767" s="7"/>
      <c r="AC17767" s="7"/>
      <c r="AD17767" s="7"/>
      <c r="AE17767" s="7"/>
    </row>
    <row r="17769" spans="3:31" s="8" customFormat="1">
      <c r="C17769" s="15"/>
      <c r="G17769" s="7"/>
      <c r="H17769" s="7"/>
      <c r="I17769" s="7"/>
      <c r="J17769" s="7"/>
      <c r="K17769" s="7"/>
      <c r="L17769" s="7"/>
      <c r="M17769" s="7"/>
      <c r="N17769" s="7"/>
      <c r="O17769" s="7"/>
      <c r="P17769" s="7"/>
      <c r="Q17769" s="7"/>
      <c r="R17769" s="7"/>
      <c r="S17769" s="7"/>
      <c r="T17769" s="7"/>
      <c r="U17769" s="7"/>
      <c r="V17769" s="7"/>
      <c r="W17769" s="7"/>
      <c r="X17769" s="7"/>
      <c r="Y17769" s="7"/>
      <c r="Z17769" s="7"/>
      <c r="AA17769" s="7"/>
      <c r="AB17769" s="7"/>
      <c r="AC17769" s="7"/>
      <c r="AD17769" s="7"/>
      <c r="AE17769" s="7"/>
    </row>
    <row r="17771" spans="3:31" s="8" customFormat="1">
      <c r="C17771" s="15"/>
      <c r="G17771" s="7"/>
      <c r="H17771" s="7"/>
      <c r="I17771" s="7"/>
      <c r="J17771" s="7"/>
      <c r="K17771" s="7"/>
      <c r="L17771" s="7"/>
      <c r="M17771" s="7"/>
      <c r="N17771" s="7"/>
      <c r="O17771" s="7"/>
      <c r="P17771" s="7"/>
      <c r="Q17771" s="7"/>
      <c r="R17771" s="7"/>
      <c r="S17771" s="7"/>
      <c r="T17771" s="7"/>
      <c r="U17771" s="7"/>
      <c r="V17771" s="7"/>
      <c r="W17771" s="7"/>
      <c r="X17771" s="7"/>
      <c r="Y17771" s="7"/>
      <c r="Z17771" s="7"/>
      <c r="AA17771" s="7"/>
      <c r="AB17771" s="7"/>
      <c r="AC17771" s="7"/>
      <c r="AD17771" s="7"/>
      <c r="AE17771" s="7"/>
    </row>
    <row r="17773" spans="3:31" s="8" customFormat="1">
      <c r="C17773" s="15"/>
      <c r="G17773" s="7"/>
      <c r="H17773" s="7"/>
      <c r="I17773" s="7"/>
      <c r="J17773" s="7"/>
      <c r="K17773" s="7"/>
      <c r="L17773" s="7"/>
      <c r="M17773" s="7"/>
      <c r="N17773" s="7"/>
      <c r="O17773" s="7"/>
      <c r="P17773" s="7"/>
      <c r="Q17773" s="7"/>
      <c r="R17773" s="7"/>
      <c r="S17773" s="7"/>
      <c r="T17773" s="7"/>
      <c r="U17773" s="7"/>
      <c r="V17773" s="7"/>
      <c r="W17773" s="7"/>
      <c r="X17773" s="7"/>
      <c r="Y17773" s="7"/>
      <c r="Z17773" s="7"/>
      <c r="AA17773" s="7"/>
      <c r="AB17773" s="7"/>
      <c r="AC17773" s="7"/>
      <c r="AD17773" s="7"/>
      <c r="AE17773" s="7"/>
    </row>
    <row r="17775" spans="3:31" s="8" customFormat="1">
      <c r="C17775" s="15"/>
      <c r="G17775" s="7"/>
      <c r="H17775" s="7"/>
      <c r="I17775" s="7"/>
      <c r="J17775" s="7"/>
      <c r="K17775" s="7"/>
      <c r="L17775" s="7"/>
      <c r="M17775" s="7"/>
      <c r="N17775" s="7"/>
      <c r="O17775" s="7"/>
      <c r="P17775" s="7"/>
      <c r="Q17775" s="7"/>
      <c r="R17775" s="7"/>
      <c r="S17775" s="7"/>
      <c r="T17775" s="7"/>
      <c r="U17775" s="7"/>
      <c r="V17775" s="7"/>
      <c r="W17775" s="7"/>
      <c r="X17775" s="7"/>
      <c r="Y17775" s="7"/>
      <c r="Z17775" s="7"/>
      <c r="AA17775" s="7"/>
      <c r="AB17775" s="7"/>
      <c r="AC17775" s="7"/>
      <c r="AD17775" s="7"/>
      <c r="AE17775" s="7"/>
    </row>
    <row r="17777" spans="3:31" s="8" customFormat="1">
      <c r="C17777" s="15"/>
      <c r="G17777" s="7"/>
      <c r="H17777" s="7"/>
      <c r="I17777" s="7"/>
      <c r="J17777" s="7"/>
      <c r="K17777" s="7"/>
      <c r="L17777" s="7"/>
      <c r="M17777" s="7"/>
      <c r="N17777" s="7"/>
      <c r="O17777" s="7"/>
      <c r="P17777" s="7"/>
      <c r="Q17777" s="7"/>
      <c r="R17777" s="7"/>
      <c r="S17777" s="7"/>
      <c r="T17777" s="7"/>
      <c r="U17777" s="7"/>
      <c r="V17777" s="7"/>
      <c r="W17777" s="7"/>
      <c r="X17777" s="7"/>
      <c r="Y17777" s="7"/>
      <c r="Z17777" s="7"/>
      <c r="AA17777" s="7"/>
      <c r="AB17777" s="7"/>
      <c r="AC17777" s="7"/>
      <c r="AD17777" s="7"/>
      <c r="AE17777" s="7"/>
    </row>
    <row r="17779" spans="3:31" s="8" customFormat="1">
      <c r="C17779" s="15"/>
      <c r="G17779" s="7"/>
      <c r="H17779" s="7"/>
      <c r="I17779" s="7"/>
      <c r="J17779" s="7"/>
      <c r="K17779" s="7"/>
      <c r="L17779" s="7"/>
      <c r="M17779" s="7"/>
      <c r="N17779" s="7"/>
      <c r="O17779" s="7"/>
      <c r="P17779" s="7"/>
      <c r="Q17779" s="7"/>
      <c r="R17779" s="7"/>
      <c r="S17779" s="7"/>
      <c r="T17779" s="7"/>
      <c r="U17779" s="7"/>
      <c r="V17779" s="7"/>
      <c r="W17779" s="7"/>
      <c r="X17779" s="7"/>
      <c r="Y17779" s="7"/>
      <c r="Z17779" s="7"/>
      <c r="AA17779" s="7"/>
      <c r="AB17779" s="7"/>
      <c r="AC17779" s="7"/>
      <c r="AD17779" s="7"/>
      <c r="AE17779" s="7"/>
    </row>
    <row r="17781" spans="3:31" s="8" customFormat="1">
      <c r="C17781" s="15"/>
      <c r="G17781" s="7"/>
      <c r="H17781" s="7"/>
      <c r="I17781" s="7"/>
      <c r="J17781" s="7"/>
      <c r="K17781" s="7"/>
      <c r="L17781" s="7"/>
      <c r="M17781" s="7"/>
      <c r="N17781" s="7"/>
      <c r="O17781" s="7"/>
      <c r="P17781" s="7"/>
      <c r="Q17781" s="7"/>
      <c r="R17781" s="7"/>
      <c r="S17781" s="7"/>
      <c r="T17781" s="7"/>
      <c r="U17781" s="7"/>
      <c r="V17781" s="7"/>
      <c r="W17781" s="7"/>
      <c r="X17781" s="7"/>
      <c r="Y17781" s="7"/>
      <c r="Z17781" s="7"/>
      <c r="AA17781" s="7"/>
      <c r="AB17781" s="7"/>
      <c r="AC17781" s="7"/>
      <c r="AD17781" s="7"/>
      <c r="AE17781" s="7"/>
    </row>
    <row r="17783" spans="3:31" s="8" customFormat="1">
      <c r="C17783" s="15"/>
      <c r="G17783" s="7"/>
      <c r="H17783" s="7"/>
      <c r="I17783" s="7"/>
      <c r="J17783" s="7"/>
      <c r="K17783" s="7"/>
      <c r="L17783" s="7"/>
      <c r="M17783" s="7"/>
      <c r="N17783" s="7"/>
      <c r="O17783" s="7"/>
      <c r="P17783" s="7"/>
      <c r="Q17783" s="7"/>
      <c r="R17783" s="7"/>
      <c r="S17783" s="7"/>
      <c r="T17783" s="7"/>
      <c r="U17783" s="7"/>
      <c r="V17783" s="7"/>
      <c r="W17783" s="7"/>
      <c r="X17783" s="7"/>
      <c r="Y17783" s="7"/>
      <c r="Z17783" s="7"/>
      <c r="AA17783" s="7"/>
      <c r="AB17783" s="7"/>
      <c r="AC17783" s="7"/>
      <c r="AD17783" s="7"/>
      <c r="AE17783" s="7"/>
    </row>
    <row r="17785" spans="3:31" s="8" customFormat="1">
      <c r="C17785" s="15"/>
      <c r="G17785" s="7"/>
      <c r="H17785" s="7"/>
      <c r="I17785" s="7"/>
      <c r="J17785" s="7"/>
      <c r="K17785" s="7"/>
      <c r="L17785" s="7"/>
      <c r="M17785" s="7"/>
      <c r="N17785" s="7"/>
      <c r="O17785" s="7"/>
      <c r="P17785" s="7"/>
      <c r="Q17785" s="7"/>
      <c r="R17785" s="7"/>
      <c r="S17785" s="7"/>
      <c r="T17785" s="7"/>
      <c r="U17785" s="7"/>
      <c r="V17785" s="7"/>
      <c r="W17785" s="7"/>
      <c r="X17785" s="7"/>
      <c r="Y17785" s="7"/>
      <c r="Z17785" s="7"/>
      <c r="AA17785" s="7"/>
      <c r="AB17785" s="7"/>
      <c r="AC17785" s="7"/>
      <c r="AD17785" s="7"/>
      <c r="AE17785" s="7"/>
    </row>
    <row r="17787" spans="3:31" s="8" customFormat="1">
      <c r="C17787" s="15"/>
      <c r="G17787" s="7"/>
      <c r="H17787" s="7"/>
      <c r="I17787" s="7"/>
      <c r="J17787" s="7"/>
      <c r="K17787" s="7"/>
      <c r="L17787" s="7"/>
      <c r="M17787" s="7"/>
      <c r="N17787" s="7"/>
      <c r="O17787" s="7"/>
      <c r="P17787" s="7"/>
      <c r="Q17787" s="7"/>
      <c r="R17787" s="7"/>
      <c r="S17787" s="7"/>
      <c r="T17787" s="7"/>
      <c r="U17787" s="7"/>
      <c r="V17787" s="7"/>
      <c r="W17787" s="7"/>
      <c r="X17787" s="7"/>
      <c r="Y17787" s="7"/>
      <c r="Z17787" s="7"/>
      <c r="AA17787" s="7"/>
      <c r="AB17787" s="7"/>
      <c r="AC17787" s="7"/>
      <c r="AD17787" s="7"/>
      <c r="AE17787" s="7"/>
    </row>
    <row r="17789" spans="3:31" s="8" customFormat="1">
      <c r="C17789" s="15"/>
      <c r="G17789" s="7"/>
      <c r="H17789" s="7"/>
      <c r="I17789" s="7"/>
      <c r="J17789" s="7"/>
      <c r="K17789" s="7"/>
      <c r="L17789" s="7"/>
      <c r="M17789" s="7"/>
      <c r="N17789" s="7"/>
      <c r="O17789" s="7"/>
      <c r="P17789" s="7"/>
      <c r="Q17789" s="7"/>
      <c r="R17789" s="7"/>
      <c r="S17789" s="7"/>
      <c r="T17789" s="7"/>
      <c r="U17789" s="7"/>
      <c r="V17789" s="7"/>
      <c r="W17789" s="7"/>
      <c r="X17789" s="7"/>
      <c r="Y17789" s="7"/>
      <c r="Z17789" s="7"/>
      <c r="AA17789" s="7"/>
      <c r="AB17789" s="7"/>
      <c r="AC17789" s="7"/>
      <c r="AD17789" s="7"/>
      <c r="AE17789" s="7"/>
    </row>
    <row r="17791" spans="3:31" s="8" customFormat="1">
      <c r="C17791" s="15"/>
      <c r="G17791" s="7"/>
      <c r="H17791" s="7"/>
      <c r="I17791" s="7"/>
      <c r="J17791" s="7"/>
      <c r="K17791" s="7"/>
      <c r="L17791" s="7"/>
      <c r="M17791" s="7"/>
      <c r="N17791" s="7"/>
      <c r="O17791" s="7"/>
      <c r="P17791" s="7"/>
      <c r="Q17791" s="7"/>
      <c r="R17791" s="7"/>
      <c r="S17791" s="7"/>
      <c r="T17791" s="7"/>
      <c r="U17791" s="7"/>
      <c r="V17791" s="7"/>
      <c r="W17791" s="7"/>
      <c r="X17791" s="7"/>
      <c r="Y17791" s="7"/>
      <c r="Z17791" s="7"/>
      <c r="AA17791" s="7"/>
      <c r="AB17791" s="7"/>
      <c r="AC17791" s="7"/>
      <c r="AD17791" s="7"/>
      <c r="AE17791" s="7"/>
    </row>
    <row r="17793" spans="3:31" s="8" customFormat="1">
      <c r="C17793" s="15"/>
      <c r="G17793" s="7"/>
      <c r="H17793" s="7"/>
      <c r="I17793" s="7"/>
      <c r="J17793" s="7"/>
      <c r="K17793" s="7"/>
      <c r="L17793" s="7"/>
      <c r="M17793" s="7"/>
      <c r="N17793" s="7"/>
      <c r="O17793" s="7"/>
      <c r="P17793" s="7"/>
      <c r="Q17793" s="7"/>
      <c r="R17793" s="7"/>
      <c r="S17793" s="7"/>
      <c r="T17793" s="7"/>
      <c r="U17793" s="7"/>
      <c r="V17793" s="7"/>
      <c r="W17793" s="7"/>
      <c r="X17793" s="7"/>
      <c r="Y17793" s="7"/>
      <c r="Z17793" s="7"/>
      <c r="AA17793" s="7"/>
      <c r="AB17793" s="7"/>
      <c r="AC17793" s="7"/>
      <c r="AD17793" s="7"/>
      <c r="AE17793" s="7"/>
    </row>
    <row r="17795" spans="3:31" s="8" customFormat="1">
      <c r="C17795" s="15"/>
      <c r="G17795" s="7"/>
      <c r="H17795" s="7"/>
      <c r="I17795" s="7"/>
      <c r="J17795" s="7"/>
      <c r="K17795" s="7"/>
      <c r="L17795" s="7"/>
      <c r="M17795" s="7"/>
      <c r="N17795" s="7"/>
      <c r="O17795" s="7"/>
      <c r="P17795" s="7"/>
      <c r="Q17795" s="7"/>
      <c r="R17795" s="7"/>
      <c r="S17795" s="7"/>
      <c r="T17795" s="7"/>
      <c r="U17795" s="7"/>
      <c r="V17795" s="7"/>
      <c r="W17795" s="7"/>
      <c r="X17795" s="7"/>
      <c r="Y17795" s="7"/>
      <c r="Z17795" s="7"/>
      <c r="AA17795" s="7"/>
      <c r="AB17795" s="7"/>
      <c r="AC17795" s="7"/>
      <c r="AD17795" s="7"/>
      <c r="AE17795" s="7"/>
    </row>
    <row r="17797" spans="3:31" s="8" customFormat="1">
      <c r="C17797" s="15"/>
      <c r="G17797" s="7"/>
      <c r="H17797" s="7"/>
      <c r="I17797" s="7"/>
      <c r="J17797" s="7"/>
      <c r="K17797" s="7"/>
      <c r="L17797" s="7"/>
      <c r="M17797" s="7"/>
      <c r="N17797" s="7"/>
      <c r="O17797" s="7"/>
      <c r="P17797" s="7"/>
      <c r="Q17797" s="7"/>
      <c r="R17797" s="7"/>
      <c r="S17797" s="7"/>
      <c r="T17797" s="7"/>
      <c r="U17797" s="7"/>
      <c r="V17797" s="7"/>
      <c r="W17797" s="7"/>
      <c r="X17797" s="7"/>
      <c r="Y17797" s="7"/>
      <c r="Z17797" s="7"/>
      <c r="AA17797" s="7"/>
      <c r="AB17797" s="7"/>
      <c r="AC17797" s="7"/>
      <c r="AD17797" s="7"/>
      <c r="AE17797" s="7"/>
    </row>
    <row r="17799" spans="3:31" s="8" customFormat="1">
      <c r="C17799" s="15"/>
      <c r="G17799" s="7"/>
      <c r="H17799" s="7"/>
      <c r="I17799" s="7"/>
      <c r="J17799" s="7"/>
      <c r="K17799" s="7"/>
      <c r="L17799" s="7"/>
      <c r="M17799" s="7"/>
      <c r="N17799" s="7"/>
      <c r="O17799" s="7"/>
      <c r="P17799" s="7"/>
      <c r="Q17799" s="7"/>
      <c r="R17799" s="7"/>
      <c r="S17799" s="7"/>
      <c r="T17799" s="7"/>
      <c r="U17799" s="7"/>
      <c r="V17799" s="7"/>
      <c r="W17799" s="7"/>
      <c r="X17799" s="7"/>
      <c r="Y17799" s="7"/>
      <c r="Z17799" s="7"/>
      <c r="AA17799" s="7"/>
      <c r="AB17799" s="7"/>
      <c r="AC17799" s="7"/>
      <c r="AD17799" s="7"/>
      <c r="AE17799" s="7"/>
    </row>
    <row r="17801" spans="3:31" s="8" customFormat="1">
      <c r="C17801" s="15"/>
      <c r="G17801" s="7"/>
      <c r="H17801" s="7"/>
      <c r="I17801" s="7"/>
      <c r="J17801" s="7"/>
      <c r="K17801" s="7"/>
      <c r="L17801" s="7"/>
      <c r="M17801" s="7"/>
      <c r="N17801" s="7"/>
      <c r="O17801" s="7"/>
      <c r="P17801" s="7"/>
      <c r="Q17801" s="7"/>
      <c r="R17801" s="7"/>
      <c r="S17801" s="7"/>
      <c r="T17801" s="7"/>
      <c r="U17801" s="7"/>
      <c r="V17801" s="7"/>
      <c r="W17801" s="7"/>
      <c r="X17801" s="7"/>
      <c r="Y17801" s="7"/>
      <c r="Z17801" s="7"/>
      <c r="AA17801" s="7"/>
      <c r="AB17801" s="7"/>
      <c r="AC17801" s="7"/>
      <c r="AD17801" s="7"/>
      <c r="AE17801" s="7"/>
    </row>
    <row r="17803" spans="3:31" s="8" customFormat="1">
      <c r="C17803" s="15"/>
      <c r="G17803" s="7"/>
      <c r="H17803" s="7"/>
      <c r="I17803" s="7"/>
      <c r="J17803" s="7"/>
      <c r="K17803" s="7"/>
      <c r="L17803" s="7"/>
      <c r="M17803" s="7"/>
      <c r="N17803" s="7"/>
      <c r="O17803" s="7"/>
      <c r="P17803" s="7"/>
      <c r="Q17803" s="7"/>
      <c r="R17803" s="7"/>
      <c r="S17803" s="7"/>
      <c r="T17803" s="7"/>
      <c r="U17803" s="7"/>
      <c r="V17803" s="7"/>
      <c r="W17803" s="7"/>
      <c r="X17803" s="7"/>
      <c r="Y17803" s="7"/>
      <c r="Z17803" s="7"/>
      <c r="AA17803" s="7"/>
      <c r="AB17803" s="7"/>
      <c r="AC17803" s="7"/>
      <c r="AD17803" s="7"/>
      <c r="AE17803" s="7"/>
    </row>
    <row r="17805" spans="3:31" s="8" customFormat="1">
      <c r="C17805" s="15"/>
      <c r="G17805" s="7"/>
      <c r="H17805" s="7"/>
      <c r="I17805" s="7"/>
      <c r="J17805" s="7"/>
      <c r="K17805" s="7"/>
      <c r="L17805" s="7"/>
      <c r="M17805" s="7"/>
      <c r="N17805" s="7"/>
      <c r="O17805" s="7"/>
      <c r="P17805" s="7"/>
      <c r="Q17805" s="7"/>
      <c r="R17805" s="7"/>
      <c r="S17805" s="7"/>
      <c r="T17805" s="7"/>
      <c r="U17805" s="7"/>
      <c r="V17805" s="7"/>
      <c r="W17805" s="7"/>
      <c r="X17805" s="7"/>
      <c r="Y17805" s="7"/>
      <c r="Z17805" s="7"/>
      <c r="AA17805" s="7"/>
      <c r="AB17805" s="7"/>
      <c r="AC17805" s="7"/>
      <c r="AD17805" s="7"/>
      <c r="AE17805" s="7"/>
    </row>
    <row r="17807" spans="3:31" s="8" customFormat="1">
      <c r="C17807" s="15"/>
      <c r="G17807" s="7"/>
      <c r="H17807" s="7"/>
      <c r="I17807" s="7"/>
      <c r="J17807" s="7"/>
      <c r="K17807" s="7"/>
      <c r="L17807" s="7"/>
      <c r="M17807" s="7"/>
      <c r="N17807" s="7"/>
      <c r="O17807" s="7"/>
      <c r="P17807" s="7"/>
      <c r="Q17807" s="7"/>
      <c r="R17807" s="7"/>
      <c r="S17807" s="7"/>
      <c r="T17807" s="7"/>
      <c r="U17807" s="7"/>
      <c r="V17807" s="7"/>
      <c r="W17807" s="7"/>
      <c r="X17807" s="7"/>
      <c r="Y17807" s="7"/>
      <c r="Z17807" s="7"/>
      <c r="AA17807" s="7"/>
      <c r="AB17807" s="7"/>
      <c r="AC17807" s="7"/>
      <c r="AD17807" s="7"/>
      <c r="AE17807" s="7"/>
    </row>
    <row r="17809" spans="3:31" s="8" customFormat="1">
      <c r="C17809" s="15"/>
      <c r="G17809" s="7"/>
      <c r="H17809" s="7"/>
      <c r="I17809" s="7"/>
      <c r="J17809" s="7"/>
      <c r="K17809" s="7"/>
      <c r="L17809" s="7"/>
      <c r="M17809" s="7"/>
      <c r="N17809" s="7"/>
      <c r="O17809" s="7"/>
      <c r="P17809" s="7"/>
      <c r="Q17809" s="7"/>
      <c r="R17809" s="7"/>
      <c r="S17809" s="7"/>
      <c r="T17809" s="7"/>
      <c r="U17809" s="7"/>
      <c r="V17809" s="7"/>
      <c r="W17809" s="7"/>
      <c r="X17809" s="7"/>
      <c r="Y17809" s="7"/>
      <c r="Z17809" s="7"/>
      <c r="AA17809" s="7"/>
      <c r="AB17809" s="7"/>
      <c r="AC17809" s="7"/>
      <c r="AD17809" s="7"/>
      <c r="AE17809" s="7"/>
    </row>
    <row r="17811" spans="3:31" s="8" customFormat="1">
      <c r="C17811" s="15"/>
      <c r="G17811" s="7"/>
      <c r="H17811" s="7"/>
      <c r="I17811" s="7"/>
      <c r="J17811" s="7"/>
      <c r="K17811" s="7"/>
      <c r="L17811" s="7"/>
      <c r="M17811" s="7"/>
      <c r="N17811" s="7"/>
      <c r="O17811" s="7"/>
      <c r="P17811" s="7"/>
      <c r="Q17811" s="7"/>
      <c r="R17811" s="7"/>
      <c r="S17811" s="7"/>
      <c r="T17811" s="7"/>
      <c r="U17811" s="7"/>
      <c r="V17811" s="7"/>
      <c r="W17811" s="7"/>
      <c r="X17811" s="7"/>
      <c r="Y17811" s="7"/>
      <c r="Z17811" s="7"/>
      <c r="AA17811" s="7"/>
      <c r="AB17811" s="7"/>
      <c r="AC17811" s="7"/>
      <c r="AD17811" s="7"/>
      <c r="AE17811" s="7"/>
    </row>
    <row r="17813" spans="3:31" s="8" customFormat="1">
      <c r="C17813" s="15"/>
      <c r="G17813" s="7"/>
      <c r="H17813" s="7"/>
      <c r="I17813" s="7"/>
      <c r="J17813" s="7"/>
      <c r="K17813" s="7"/>
      <c r="L17813" s="7"/>
      <c r="M17813" s="7"/>
      <c r="N17813" s="7"/>
      <c r="O17813" s="7"/>
      <c r="P17813" s="7"/>
      <c r="Q17813" s="7"/>
      <c r="R17813" s="7"/>
      <c r="S17813" s="7"/>
      <c r="T17813" s="7"/>
      <c r="U17813" s="7"/>
      <c r="V17813" s="7"/>
      <c r="W17813" s="7"/>
      <c r="X17813" s="7"/>
      <c r="Y17813" s="7"/>
      <c r="Z17813" s="7"/>
      <c r="AA17813" s="7"/>
      <c r="AB17813" s="7"/>
      <c r="AC17813" s="7"/>
      <c r="AD17813" s="7"/>
      <c r="AE17813" s="7"/>
    </row>
    <row r="17815" spans="3:31" s="8" customFormat="1">
      <c r="C17815" s="15"/>
      <c r="G17815" s="7"/>
      <c r="H17815" s="7"/>
      <c r="I17815" s="7"/>
      <c r="J17815" s="7"/>
      <c r="K17815" s="7"/>
      <c r="L17815" s="7"/>
      <c r="M17815" s="7"/>
      <c r="N17815" s="7"/>
      <c r="O17815" s="7"/>
      <c r="P17815" s="7"/>
      <c r="Q17815" s="7"/>
      <c r="R17815" s="7"/>
      <c r="S17815" s="7"/>
      <c r="T17815" s="7"/>
      <c r="U17815" s="7"/>
      <c r="V17815" s="7"/>
      <c r="W17815" s="7"/>
      <c r="X17815" s="7"/>
      <c r="Y17815" s="7"/>
      <c r="Z17815" s="7"/>
      <c r="AA17815" s="7"/>
      <c r="AB17815" s="7"/>
      <c r="AC17815" s="7"/>
      <c r="AD17815" s="7"/>
      <c r="AE17815" s="7"/>
    </row>
    <row r="17817" spans="3:31" s="8" customFormat="1">
      <c r="C17817" s="15"/>
      <c r="G17817" s="7"/>
      <c r="H17817" s="7"/>
      <c r="I17817" s="7"/>
      <c r="J17817" s="7"/>
      <c r="K17817" s="7"/>
      <c r="L17817" s="7"/>
      <c r="M17817" s="7"/>
      <c r="N17817" s="7"/>
      <c r="O17817" s="7"/>
      <c r="P17817" s="7"/>
      <c r="Q17817" s="7"/>
      <c r="R17817" s="7"/>
      <c r="S17817" s="7"/>
      <c r="T17817" s="7"/>
      <c r="U17817" s="7"/>
      <c r="V17817" s="7"/>
      <c r="W17817" s="7"/>
      <c r="X17817" s="7"/>
      <c r="Y17817" s="7"/>
      <c r="Z17817" s="7"/>
      <c r="AA17817" s="7"/>
      <c r="AB17817" s="7"/>
      <c r="AC17817" s="7"/>
      <c r="AD17817" s="7"/>
      <c r="AE17817" s="7"/>
    </row>
    <row r="17819" spans="3:31" s="8" customFormat="1">
      <c r="C17819" s="15"/>
      <c r="G17819" s="7"/>
      <c r="H17819" s="7"/>
      <c r="I17819" s="7"/>
      <c r="J17819" s="7"/>
      <c r="K17819" s="7"/>
      <c r="L17819" s="7"/>
      <c r="M17819" s="7"/>
      <c r="N17819" s="7"/>
      <c r="O17819" s="7"/>
      <c r="P17819" s="7"/>
      <c r="Q17819" s="7"/>
      <c r="R17819" s="7"/>
      <c r="S17819" s="7"/>
      <c r="T17819" s="7"/>
      <c r="U17819" s="7"/>
      <c r="V17819" s="7"/>
      <c r="W17819" s="7"/>
      <c r="X17819" s="7"/>
      <c r="Y17819" s="7"/>
      <c r="Z17819" s="7"/>
      <c r="AA17819" s="7"/>
      <c r="AB17819" s="7"/>
      <c r="AC17819" s="7"/>
      <c r="AD17819" s="7"/>
      <c r="AE17819" s="7"/>
    </row>
    <row r="17821" spans="3:31" s="8" customFormat="1">
      <c r="C17821" s="15"/>
      <c r="G17821" s="7"/>
      <c r="H17821" s="7"/>
      <c r="I17821" s="7"/>
      <c r="J17821" s="7"/>
      <c r="K17821" s="7"/>
      <c r="L17821" s="7"/>
      <c r="M17821" s="7"/>
      <c r="N17821" s="7"/>
      <c r="O17821" s="7"/>
      <c r="P17821" s="7"/>
      <c r="Q17821" s="7"/>
      <c r="R17821" s="7"/>
      <c r="S17821" s="7"/>
      <c r="T17821" s="7"/>
      <c r="U17821" s="7"/>
      <c r="V17821" s="7"/>
      <c r="W17821" s="7"/>
      <c r="X17821" s="7"/>
      <c r="Y17821" s="7"/>
      <c r="Z17821" s="7"/>
      <c r="AA17821" s="7"/>
      <c r="AB17821" s="7"/>
      <c r="AC17821" s="7"/>
      <c r="AD17821" s="7"/>
      <c r="AE17821" s="7"/>
    </row>
    <row r="17823" spans="3:31" s="8" customFormat="1">
      <c r="C17823" s="15"/>
      <c r="G17823" s="7"/>
      <c r="H17823" s="7"/>
      <c r="I17823" s="7"/>
      <c r="J17823" s="7"/>
      <c r="K17823" s="7"/>
      <c r="L17823" s="7"/>
      <c r="M17823" s="7"/>
      <c r="N17823" s="7"/>
      <c r="O17823" s="7"/>
      <c r="P17823" s="7"/>
      <c r="Q17823" s="7"/>
      <c r="R17823" s="7"/>
      <c r="S17823" s="7"/>
      <c r="T17823" s="7"/>
      <c r="U17823" s="7"/>
      <c r="V17823" s="7"/>
      <c r="W17823" s="7"/>
      <c r="X17823" s="7"/>
      <c r="Y17823" s="7"/>
      <c r="Z17823" s="7"/>
      <c r="AA17823" s="7"/>
      <c r="AB17823" s="7"/>
      <c r="AC17823" s="7"/>
      <c r="AD17823" s="7"/>
      <c r="AE17823" s="7"/>
    </row>
    <row r="17825" spans="3:31" s="8" customFormat="1">
      <c r="C17825" s="15"/>
      <c r="G17825" s="7"/>
      <c r="H17825" s="7"/>
      <c r="I17825" s="7"/>
      <c r="J17825" s="7"/>
      <c r="K17825" s="7"/>
      <c r="L17825" s="7"/>
      <c r="M17825" s="7"/>
      <c r="N17825" s="7"/>
      <c r="O17825" s="7"/>
      <c r="P17825" s="7"/>
      <c r="Q17825" s="7"/>
      <c r="R17825" s="7"/>
      <c r="S17825" s="7"/>
      <c r="T17825" s="7"/>
      <c r="U17825" s="7"/>
      <c r="V17825" s="7"/>
      <c r="W17825" s="7"/>
      <c r="X17825" s="7"/>
      <c r="Y17825" s="7"/>
      <c r="Z17825" s="7"/>
      <c r="AA17825" s="7"/>
      <c r="AB17825" s="7"/>
      <c r="AC17825" s="7"/>
      <c r="AD17825" s="7"/>
      <c r="AE17825" s="7"/>
    </row>
    <row r="17827" spans="3:31" s="8" customFormat="1">
      <c r="C17827" s="15"/>
      <c r="G17827" s="7"/>
      <c r="H17827" s="7"/>
      <c r="I17827" s="7"/>
      <c r="J17827" s="7"/>
      <c r="K17827" s="7"/>
      <c r="L17827" s="7"/>
      <c r="M17827" s="7"/>
      <c r="N17827" s="7"/>
      <c r="O17827" s="7"/>
      <c r="P17827" s="7"/>
      <c r="Q17827" s="7"/>
      <c r="R17827" s="7"/>
      <c r="S17827" s="7"/>
      <c r="T17827" s="7"/>
      <c r="U17827" s="7"/>
      <c r="V17827" s="7"/>
      <c r="W17827" s="7"/>
      <c r="X17827" s="7"/>
      <c r="Y17827" s="7"/>
      <c r="Z17827" s="7"/>
      <c r="AA17827" s="7"/>
      <c r="AB17827" s="7"/>
      <c r="AC17827" s="7"/>
      <c r="AD17827" s="7"/>
      <c r="AE17827" s="7"/>
    </row>
    <row r="17829" spans="3:31" s="8" customFormat="1">
      <c r="C17829" s="15"/>
      <c r="G17829" s="7"/>
      <c r="H17829" s="7"/>
      <c r="I17829" s="7"/>
      <c r="J17829" s="7"/>
      <c r="K17829" s="7"/>
      <c r="L17829" s="7"/>
      <c r="M17829" s="7"/>
      <c r="N17829" s="7"/>
      <c r="O17829" s="7"/>
      <c r="P17829" s="7"/>
      <c r="Q17829" s="7"/>
      <c r="R17829" s="7"/>
      <c r="S17829" s="7"/>
      <c r="T17829" s="7"/>
      <c r="U17829" s="7"/>
      <c r="V17829" s="7"/>
      <c r="W17829" s="7"/>
      <c r="X17829" s="7"/>
      <c r="Y17829" s="7"/>
      <c r="Z17829" s="7"/>
      <c r="AA17829" s="7"/>
      <c r="AB17829" s="7"/>
      <c r="AC17829" s="7"/>
      <c r="AD17829" s="7"/>
      <c r="AE17829" s="7"/>
    </row>
    <row r="17831" spans="3:31" s="8" customFormat="1">
      <c r="C17831" s="15"/>
      <c r="G17831" s="7"/>
      <c r="H17831" s="7"/>
      <c r="I17831" s="7"/>
      <c r="J17831" s="7"/>
      <c r="K17831" s="7"/>
      <c r="L17831" s="7"/>
      <c r="M17831" s="7"/>
      <c r="N17831" s="7"/>
      <c r="O17831" s="7"/>
      <c r="P17831" s="7"/>
      <c r="Q17831" s="7"/>
      <c r="R17831" s="7"/>
      <c r="S17831" s="7"/>
      <c r="T17831" s="7"/>
      <c r="U17831" s="7"/>
      <c r="V17831" s="7"/>
      <c r="W17831" s="7"/>
      <c r="X17831" s="7"/>
      <c r="Y17831" s="7"/>
      <c r="Z17831" s="7"/>
      <c r="AA17831" s="7"/>
      <c r="AB17831" s="7"/>
      <c r="AC17831" s="7"/>
      <c r="AD17831" s="7"/>
      <c r="AE17831" s="7"/>
    </row>
    <row r="17833" spans="3:31" s="8" customFormat="1">
      <c r="C17833" s="15"/>
      <c r="G17833" s="7"/>
      <c r="H17833" s="7"/>
      <c r="I17833" s="7"/>
      <c r="J17833" s="7"/>
      <c r="K17833" s="7"/>
      <c r="L17833" s="7"/>
      <c r="M17833" s="7"/>
      <c r="N17833" s="7"/>
      <c r="O17833" s="7"/>
      <c r="P17833" s="7"/>
      <c r="Q17833" s="7"/>
      <c r="R17833" s="7"/>
      <c r="S17833" s="7"/>
      <c r="T17833" s="7"/>
      <c r="U17833" s="7"/>
      <c r="V17833" s="7"/>
      <c r="W17833" s="7"/>
      <c r="X17833" s="7"/>
      <c r="Y17833" s="7"/>
      <c r="Z17833" s="7"/>
      <c r="AA17833" s="7"/>
      <c r="AB17833" s="7"/>
      <c r="AC17833" s="7"/>
      <c r="AD17833" s="7"/>
      <c r="AE17833" s="7"/>
    </row>
    <row r="17835" spans="3:31" s="8" customFormat="1">
      <c r="C17835" s="15"/>
      <c r="G17835" s="7"/>
      <c r="H17835" s="7"/>
      <c r="I17835" s="7"/>
      <c r="J17835" s="7"/>
      <c r="K17835" s="7"/>
      <c r="L17835" s="7"/>
      <c r="M17835" s="7"/>
      <c r="N17835" s="7"/>
      <c r="O17835" s="7"/>
      <c r="P17835" s="7"/>
      <c r="Q17835" s="7"/>
      <c r="R17835" s="7"/>
      <c r="S17835" s="7"/>
      <c r="T17835" s="7"/>
      <c r="U17835" s="7"/>
      <c r="V17835" s="7"/>
      <c r="W17835" s="7"/>
      <c r="X17835" s="7"/>
      <c r="Y17835" s="7"/>
      <c r="Z17835" s="7"/>
      <c r="AA17835" s="7"/>
      <c r="AB17835" s="7"/>
      <c r="AC17835" s="7"/>
      <c r="AD17835" s="7"/>
      <c r="AE17835" s="7"/>
    </row>
    <row r="17837" spans="3:31" s="8" customFormat="1">
      <c r="C17837" s="15"/>
      <c r="G17837" s="7"/>
      <c r="H17837" s="7"/>
      <c r="I17837" s="7"/>
      <c r="J17837" s="7"/>
      <c r="K17837" s="7"/>
      <c r="L17837" s="7"/>
      <c r="M17837" s="7"/>
      <c r="N17837" s="7"/>
      <c r="O17837" s="7"/>
      <c r="P17837" s="7"/>
      <c r="Q17837" s="7"/>
      <c r="R17837" s="7"/>
      <c r="S17837" s="7"/>
      <c r="T17837" s="7"/>
      <c r="U17837" s="7"/>
      <c r="V17837" s="7"/>
      <c r="W17837" s="7"/>
      <c r="X17837" s="7"/>
      <c r="Y17837" s="7"/>
      <c r="Z17837" s="7"/>
      <c r="AA17837" s="7"/>
      <c r="AB17837" s="7"/>
      <c r="AC17837" s="7"/>
      <c r="AD17837" s="7"/>
      <c r="AE17837" s="7"/>
    </row>
    <row r="17839" spans="3:31" s="8" customFormat="1">
      <c r="C17839" s="15"/>
      <c r="G17839" s="7"/>
      <c r="H17839" s="7"/>
      <c r="I17839" s="7"/>
      <c r="J17839" s="7"/>
      <c r="K17839" s="7"/>
      <c r="L17839" s="7"/>
      <c r="M17839" s="7"/>
      <c r="N17839" s="7"/>
      <c r="O17839" s="7"/>
      <c r="P17839" s="7"/>
      <c r="Q17839" s="7"/>
      <c r="R17839" s="7"/>
      <c r="S17839" s="7"/>
      <c r="T17839" s="7"/>
      <c r="U17839" s="7"/>
      <c r="V17839" s="7"/>
      <c r="W17839" s="7"/>
      <c r="X17839" s="7"/>
      <c r="Y17839" s="7"/>
      <c r="Z17839" s="7"/>
      <c r="AA17839" s="7"/>
      <c r="AB17839" s="7"/>
      <c r="AC17839" s="7"/>
      <c r="AD17839" s="7"/>
      <c r="AE17839" s="7"/>
    </row>
    <row r="17841" spans="3:31" s="8" customFormat="1">
      <c r="C17841" s="15"/>
      <c r="G17841" s="7"/>
      <c r="H17841" s="7"/>
      <c r="I17841" s="7"/>
      <c r="J17841" s="7"/>
      <c r="K17841" s="7"/>
      <c r="L17841" s="7"/>
      <c r="M17841" s="7"/>
      <c r="N17841" s="7"/>
      <c r="O17841" s="7"/>
      <c r="P17841" s="7"/>
      <c r="Q17841" s="7"/>
      <c r="R17841" s="7"/>
      <c r="S17841" s="7"/>
      <c r="T17841" s="7"/>
      <c r="U17841" s="7"/>
      <c r="V17841" s="7"/>
      <c r="W17841" s="7"/>
      <c r="X17841" s="7"/>
      <c r="Y17841" s="7"/>
      <c r="Z17841" s="7"/>
      <c r="AA17841" s="7"/>
      <c r="AB17841" s="7"/>
      <c r="AC17841" s="7"/>
      <c r="AD17841" s="7"/>
      <c r="AE17841" s="7"/>
    </row>
    <row r="17843" spans="3:31" s="8" customFormat="1">
      <c r="C17843" s="15"/>
      <c r="G17843" s="7"/>
      <c r="H17843" s="7"/>
      <c r="I17843" s="7"/>
      <c r="J17843" s="7"/>
      <c r="K17843" s="7"/>
      <c r="L17843" s="7"/>
      <c r="M17843" s="7"/>
      <c r="N17843" s="7"/>
      <c r="O17843" s="7"/>
      <c r="P17843" s="7"/>
      <c r="Q17843" s="7"/>
      <c r="R17843" s="7"/>
      <c r="S17843" s="7"/>
      <c r="T17843" s="7"/>
      <c r="U17843" s="7"/>
      <c r="V17843" s="7"/>
      <c r="W17843" s="7"/>
      <c r="X17843" s="7"/>
      <c r="Y17843" s="7"/>
      <c r="Z17843" s="7"/>
      <c r="AA17843" s="7"/>
      <c r="AB17843" s="7"/>
      <c r="AC17843" s="7"/>
      <c r="AD17843" s="7"/>
      <c r="AE17843" s="7"/>
    </row>
    <row r="17845" spans="3:31" s="8" customFormat="1">
      <c r="C17845" s="15"/>
      <c r="G17845" s="7"/>
      <c r="H17845" s="7"/>
      <c r="I17845" s="7"/>
      <c r="J17845" s="7"/>
      <c r="K17845" s="7"/>
      <c r="L17845" s="7"/>
      <c r="M17845" s="7"/>
      <c r="N17845" s="7"/>
      <c r="O17845" s="7"/>
      <c r="P17845" s="7"/>
      <c r="Q17845" s="7"/>
      <c r="R17845" s="7"/>
      <c r="S17845" s="7"/>
      <c r="T17845" s="7"/>
      <c r="U17845" s="7"/>
      <c r="V17845" s="7"/>
      <c r="W17845" s="7"/>
      <c r="X17845" s="7"/>
      <c r="Y17845" s="7"/>
      <c r="Z17845" s="7"/>
      <c r="AA17845" s="7"/>
      <c r="AB17845" s="7"/>
      <c r="AC17845" s="7"/>
      <c r="AD17845" s="7"/>
      <c r="AE17845" s="7"/>
    </row>
    <row r="17847" spans="3:31" s="8" customFormat="1">
      <c r="C17847" s="15"/>
      <c r="G17847" s="7"/>
      <c r="H17847" s="7"/>
      <c r="I17847" s="7"/>
      <c r="J17847" s="7"/>
      <c r="K17847" s="7"/>
      <c r="L17847" s="7"/>
      <c r="M17847" s="7"/>
      <c r="N17847" s="7"/>
      <c r="O17847" s="7"/>
      <c r="P17847" s="7"/>
      <c r="Q17847" s="7"/>
      <c r="R17847" s="7"/>
      <c r="S17847" s="7"/>
      <c r="T17847" s="7"/>
      <c r="U17847" s="7"/>
      <c r="V17847" s="7"/>
      <c r="W17847" s="7"/>
      <c r="X17847" s="7"/>
      <c r="Y17847" s="7"/>
      <c r="Z17847" s="7"/>
      <c r="AA17847" s="7"/>
      <c r="AB17847" s="7"/>
      <c r="AC17847" s="7"/>
      <c r="AD17847" s="7"/>
      <c r="AE17847" s="7"/>
    </row>
    <row r="17849" spans="3:31" s="8" customFormat="1">
      <c r="C17849" s="15"/>
      <c r="G17849" s="7"/>
      <c r="H17849" s="7"/>
      <c r="I17849" s="7"/>
      <c r="J17849" s="7"/>
      <c r="K17849" s="7"/>
      <c r="L17849" s="7"/>
      <c r="M17849" s="7"/>
      <c r="N17849" s="7"/>
      <c r="O17849" s="7"/>
      <c r="P17849" s="7"/>
      <c r="Q17849" s="7"/>
      <c r="R17849" s="7"/>
      <c r="S17849" s="7"/>
      <c r="T17849" s="7"/>
      <c r="U17849" s="7"/>
      <c r="V17849" s="7"/>
      <c r="W17849" s="7"/>
      <c r="X17849" s="7"/>
      <c r="Y17849" s="7"/>
      <c r="Z17849" s="7"/>
      <c r="AA17849" s="7"/>
      <c r="AB17849" s="7"/>
      <c r="AC17849" s="7"/>
      <c r="AD17849" s="7"/>
      <c r="AE17849" s="7"/>
    </row>
    <row r="17851" spans="3:31" s="8" customFormat="1">
      <c r="C17851" s="15"/>
      <c r="G17851" s="7"/>
      <c r="H17851" s="7"/>
      <c r="I17851" s="7"/>
      <c r="J17851" s="7"/>
      <c r="K17851" s="7"/>
      <c r="L17851" s="7"/>
      <c r="M17851" s="7"/>
      <c r="N17851" s="7"/>
      <c r="O17851" s="7"/>
      <c r="P17851" s="7"/>
      <c r="Q17851" s="7"/>
      <c r="R17851" s="7"/>
      <c r="S17851" s="7"/>
      <c r="T17851" s="7"/>
      <c r="U17851" s="7"/>
      <c r="V17851" s="7"/>
      <c r="W17851" s="7"/>
      <c r="X17851" s="7"/>
      <c r="Y17851" s="7"/>
      <c r="Z17851" s="7"/>
      <c r="AA17851" s="7"/>
      <c r="AB17851" s="7"/>
      <c r="AC17851" s="7"/>
      <c r="AD17851" s="7"/>
      <c r="AE17851" s="7"/>
    </row>
    <row r="17853" spans="3:31" s="8" customFormat="1">
      <c r="C17853" s="15"/>
      <c r="G17853" s="7"/>
      <c r="H17853" s="7"/>
      <c r="I17853" s="7"/>
      <c r="J17853" s="7"/>
      <c r="K17853" s="7"/>
      <c r="L17853" s="7"/>
      <c r="M17853" s="7"/>
      <c r="N17853" s="7"/>
      <c r="O17853" s="7"/>
      <c r="P17853" s="7"/>
      <c r="Q17853" s="7"/>
      <c r="R17853" s="7"/>
      <c r="S17853" s="7"/>
      <c r="T17853" s="7"/>
      <c r="U17853" s="7"/>
      <c r="V17853" s="7"/>
      <c r="W17853" s="7"/>
      <c r="X17853" s="7"/>
      <c r="Y17853" s="7"/>
      <c r="Z17853" s="7"/>
      <c r="AA17853" s="7"/>
      <c r="AB17853" s="7"/>
      <c r="AC17853" s="7"/>
      <c r="AD17853" s="7"/>
      <c r="AE17853" s="7"/>
    </row>
    <row r="17855" spans="3:31" s="8" customFormat="1">
      <c r="C17855" s="15"/>
      <c r="G17855" s="7"/>
      <c r="H17855" s="7"/>
      <c r="I17855" s="7"/>
      <c r="J17855" s="7"/>
      <c r="K17855" s="7"/>
      <c r="L17855" s="7"/>
      <c r="M17855" s="7"/>
      <c r="N17855" s="7"/>
      <c r="O17855" s="7"/>
      <c r="P17855" s="7"/>
      <c r="Q17855" s="7"/>
      <c r="R17855" s="7"/>
      <c r="S17855" s="7"/>
      <c r="T17855" s="7"/>
      <c r="U17855" s="7"/>
      <c r="V17855" s="7"/>
      <c r="W17855" s="7"/>
      <c r="X17855" s="7"/>
      <c r="Y17855" s="7"/>
      <c r="Z17855" s="7"/>
      <c r="AA17855" s="7"/>
      <c r="AB17855" s="7"/>
      <c r="AC17855" s="7"/>
      <c r="AD17855" s="7"/>
      <c r="AE17855" s="7"/>
    </row>
    <row r="17857" spans="3:31" s="8" customFormat="1">
      <c r="C17857" s="15"/>
      <c r="G17857" s="7"/>
      <c r="H17857" s="7"/>
      <c r="I17857" s="7"/>
      <c r="J17857" s="7"/>
      <c r="K17857" s="7"/>
      <c r="L17857" s="7"/>
      <c r="M17857" s="7"/>
      <c r="N17857" s="7"/>
      <c r="O17857" s="7"/>
      <c r="P17857" s="7"/>
      <c r="Q17857" s="7"/>
      <c r="R17857" s="7"/>
      <c r="S17857" s="7"/>
      <c r="T17857" s="7"/>
      <c r="U17857" s="7"/>
      <c r="V17857" s="7"/>
      <c r="W17857" s="7"/>
      <c r="X17857" s="7"/>
      <c r="Y17857" s="7"/>
      <c r="Z17857" s="7"/>
      <c r="AA17857" s="7"/>
      <c r="AB17857" s="7"/>
      <c r="AC17857" s="7"/>
      <c r="AD17857" s="7"/>
      <c r="AE17857" s="7"/>
    </row>
    <row r="17859" spans="3:31" s="8" customFormat="1">
      <c r="C17859" s="15"/>
      <c r="G17859" s="7"/>
      <c r="H17859" s="7"/>
      <c r="I17859" s="7"/>
      <c r="J17859" s="7"/>
      <c r="K17859" s="7"/>
      <c r="L17859" s="7"/>
      <c r="M17859" s="7"/>
      <c r="N17859" s="7"/>
      <c r="O17859" s="7"/>
      <c r="P17859" s="7"/>
      <c r="Q17859" s="7"/>
      <c r="R17859" s="7"/>
      <c r="S17859" s="7"/>
      <c r="T17859" s="7"/>
      <c r="U17859" s="7"/>
      <c r="V17859" s="7"/>
      <c r="W17859" s="7"/>
      <c r="X17859" s="7"/>
      <c r="Y17859" s="7"/>
      <c r="Z17859" s="7"/>
      <c r="AA17859" s="7"/>
      <c r="AB17859" s="7"/>
      <c r="AC17859" s="7"/>
      <c r="AD17859" s="7"/>
      <c r="AE17859" s="7"/>
    </row>
    <row r="17861" spans="3:31" s="8" customFormat="1">
      <c r="C17861" s="15"/>
      <c r="G17861" s="7"/>
      <c r="H17861" s="7"/>
      <c r="I17861" s="7"/>
      <c r="J17861" s="7"/>
      <c r="K17861" s="7"/>
      <c r="L17861" s="7"/>
      <c r="M17861" s="7"/>
      <c r="N17861" s="7"/>
      <c r="O17861" s="7"/>
      <c r="P17861" s="7"/>
      <c r="Q17861" s="7"/>
      <c r="R17861" s="7"/>
      <c r="S17861" s="7"/>
      <c r="T17861" s="7"/>
      <c r="U17861" s="7"/>
      <c r="V17861" s="7"/>
      <c r="W17861" s="7"/>
      <c r="X17861" s="7"/>
      <c r="Y17861" s="7"/>
      <c r="Z17861" s="7"/>
      <c r="AA17861" s="7"/>
      <c r="AB17861" s="7"/>
      <c r="AC17861" s="7"/>
      <c r="AD17861" s="7"/>
      <c r="AE17861" s="7"/>
    </row>
    <row r="17863" spans="3:31" s="8" customFormat="1">
      <c r="C17863" s="15"/>
      <c r="G17863" s="7"/>
      <c r="H17863" s="7"/>
      <c r="I17863" s="7"/>
      <c r="J17863" s="7"/>
      <c r="K17863" s="7"/>
      <c r="L17863" s="7"/>
      <c r="M17863" s="7"/>
      <c r="N17863" s="7"/>
      <c r="O17863" s="7"/>
      <c r="P17863" s="7"/>
      <c r="Q17863" s="7"/>
      <c r="R17863" s="7"/>
      <c r="S17863" s="7"/>
      <c r="T17863" s="7"/>
      <c r="U17863" s="7"/>
      <c r="V17863" s="7"/>
      <c r="W17863" s="7"/>
      <c r="X17863" s="7"/>
      <c r="Y17863" s="7"/>
      <c r="Z17863" s="7"/>
      <c r="AA17863" s="7"/>
      <c r="AB17863" s="7"/>
      <c r="AC17863" s="7"/>
      <c r="AD17863" s="7"/>
      <c r="AE17863" s="7"/>
    </row>
    <row r="17865" spans="3:31" s="8" customFormat="1">
      <c r="C17865" s="15"/>
      <c r="G17865" s="7"/>
      <c r="H17865" s="7"/>
      <c r="I17865" s="7"/>
      <c r="J17865" s="7"/>
      <c r="K17865" s="7"/>
      <c r="L17865" s="7"/>
      <c r="M17865" s="7"/>
      <c r="N17865" s="7"/>
      <c r="O17865" s="7"/>
      <c r="P17865" s="7"/>
      <c r="Q17865" s="7"/>
      <c r="R17865" s="7"/>
      <c r="S17865" s="7"/>
      <c r="T17865" s="7"/>
      <c r="U17865" s="7"/>
      <c r="V17865" s="7"/>
      <c r="W17865" s="7"/>
      <c r="X17865" s="7"/>
      <c r="Y17865" s="7"/>
      <c r="Z17865" s="7"/>
      <c r="AA17865" s="7"/>
      <c r="AB17865" s="7"/>
      <c r="AC17865" s="7"/>
      <c r="AD17865" s="7"/>
      <c r="AE17865" s="7"/>
    </row>
    <row r="17867" spans="3:31" s="8" customFormat="1">
      <c r="C17867" s="15"/>
      <c r="G17867" s="7"/>
      <c r="H17867" s="7"/>
      <c r="I17867" s="7"/>
      <c r="J17867" s="7"/>
      <c r="K17867" s="7"/>
      <c r="L17867" s="7"/>
      <c r="M17867" s="7"/>
      <c r="N17867" s="7"/>
      <c r="O17867" s="7"/>
      <c r="P17867" s="7"/>
      <c r="Q17867" s="7"/>
      <c r="R17867" s="7"/>
      <c r="S17867" s="7"/>
      <c r="T17867" s="7"/>
      <c r="U17867" s="7"/>
      <c r="V17867" s="7"/>
      <c r="W17867" s="7"/>
      <c r="X17867" s="7"/>
      <c r="Y17867" s="7"/>
      <c r="Z17867" s="7"/>
      <c r="AA17867" s="7"/>
      <c r="AB17867" s="7"/>
      <c r="AC17867" s="7"/>
      <c r="AD17867" s="7"/>
      <c r="AE17867" s="7"/>
    </row>
    <row r="17869" spans="3:31" s="8" customFormat="1">
      <c r="C17869" s="15"/>
      <c r="G17869" s="7"/>
      <c r="H17869" s="7"/>
      <c r="I17869" s="7"/>
      <c r="J17869" s="7"/>
      <c r="K17869" s="7"/>
      <c r="L17869" s="7"/>
      <c r="M17869" s="7"/>
      <c r="N17869" s="7"/>
      <c r="O17869" s="7"/>
      <c r="P17869" s="7"/>
      <c r="Q17869" s="7"/>
      <c r="R17869" s="7"/>
      <c r="S17869" s="7"/>
      <c r="T17869" s="7"/>
      <c r="U17869" s="7"/>
      <c r="V17869" s="7"/>
      <c r="W17869" s="7"/>
      <c r="X17869" s="7"/>
      <c r="Y17869" s="7"/>
      <c r="Z17869" s="7"/>
      <c r="AA17869" s="7"/>
      <c r="AB17869" s="7"/>
      <c r="AC17869" s="7"/>
      <c r="AD17869" s="7"/>
      <c r="AE17869" s="7"/>
    </row>
    <row r="17871" spans="3:31" s="8" customFormat="1">
      <c r="C17871" s="15"/>
      <c r="G17871" s="7"/>
      <c r="H17871" s="7"/>
      <c r="I17871" s="7"/>
      <c r="J17871" s="7"/>
      <c r="K17871" s="7"/>
      <c r="L17871" s="7"/>
      <c r="M17871" s="7"/>
      <c r="N17871" s="7"/>
      <c r="O17871" s="7"/>
      <c r="P17871" s="7"/>
      <c r="Q17871" s="7"/>
      <c r="R17871" s="7"/>
      <c r="S17871" s="7"/>
      <c r="T17871" s="7"/>
      <c r="U17871" s="7"/>
      <c r="V17871" s="7"/>
      <c r="W17871" s="7"/>
      <c r="X17871" s="7"/>
      <c r="Y17871" s="7"/>
      <c r="Z17871" s="7"/>
      <c r="AA17871" s="7"/>
      <c r="AB17871" s="7"/>
      <c r="AC17871" s="7"/>
      <c r="AD17871" s="7"/>
      <c r="AE17871" s="7"/>
    </row>
    <row r="17873" spans="3:31" s="8" customFormat="1">
      <c r="C17873" s="15"/>
      <c r="G17873" s="7"/>
      <c r="H17873" s="7"/>
      <c r="I17873" s="7"/>
      <c r="J17873" s="7"/>
      <c r="K17873" s="7"/>
      <c r="L17873" s="7"/>
      <c r="M17873" s="7"/>
      <c r="N17873" s="7"/>
      <c r="O17873" s="7"/>
      <c r="P17873" s="7"/>
      <c r="Q17873" s="7"/>
      <c r="R17873" s="7"/>
      <c r="S17873" s="7"/>
      <c r="T17873" s="7"/>
      <c r="U17873" s="7"/>
      <c r="V17873" s="7"/>
      <c r="W17873" s="7"/>
      <c r="X17873" s="7"/>
      <c r="Y17873" s="7"/>
      <c r="Z17873" s="7"/>
      <c r="AA17873" s="7"/>
      <c r="AB17873" s="7"/>
      <c r="AC17873" s="7"/>
      <c r="AD17873" s="7"/>
      <c r="AE17873" s="7"/>
    </row>
    <row r="17875" spans="3:31" s="8" customFormat="1">
      <c r="C17875" s="15"/>
      <c r="G17875" s="7"/>
      <c r="H17875" s="7"/>
      <c r="I17875" s="7"/>
      <c r="J17875" s="7"/>
      <c r="K17875" s="7"/>
      <c r="L17875" s="7"/>
      <c r="M17875" s="7"/>
      <c r="N17875" s="7"/>
      <c r="O17875" s="7"/>
      <c r="P17875" s="7"/>
      <c r="Q17875" s="7"/>
      <c r="R17875" s="7"/>
      <c r="S17875" s="7"/>
      <c r="T17875" s="7"/>
      <c r="U17875" s="7"/>
      <c r="V17875" s="7"/>
      <c r="W17875" s="7"/>
      <c r="X17875" s="7"/>
      <c r="Y17875" s="7"/>
      <c r="Z17875" s="7"/>
      <c r="AA17875" s="7"/>
      <c r="AB17875" s="7"/>
      <c r="AC17875" s="7"/>
      <c r="AD17875" s="7"/>
      <c r="AE17875" s="7"/>
    </row>
    <row r="17877" spans="3:31" s="8" customFormat="1">
      <c r="C17877" s="15"/>
      <c r="G17877" s="7"/>
      <c r="H17877" s="7"/>
      <c r="I17877" s="7"/>
      <c r="J17877" s="7"/>
      <c r="K17877" s="7"/>
      <c r="L17877" s="7"/>
      <c r="M17877" s="7"/>
      <c r="N17877" s="7"/>
      <c r="O17877" s="7"/>
      <c r="P17877" s="7"/>
      <c r="Q17877" s="7"/>
      <c r="R17877" s="7"/>
      <c r="S17877" s="7"/>
      <c r="T17877" s="7"/>
      <c r="U17877" s="7"/>
      <c r="V17877" s="7"/>
      <c r="W17877" s="7"/>
      <c r="X17877" s="7"/>
      <c r="Y17877" s="7"/>
      <c r="Z17877" s="7"/>
      <c r="AA17877" s="7"/>
      <c r="AB17877" s="7"/>
      <c r="AC17877" s="7"/>
      <c r="AD17877" s="7"/>
      <c r="AE17877" s="7"/>
    </row>
    <row r="17879" spans="3:31" s="8" customFormat="1">
      <c r="C17879" s="15"/>
      <c r="G17879" s="7"/>
      <c r="H17879" s="7"/>
      <c r="I17879" s="7"/>
      <c r="J17879" s="7"/>
      <c r="K17879" s="7"/>
      <c r="L17879" s="7"/>
      <c r="M17879" s="7"/>
      <c r="N17879" s="7"/>
      <c r="O17879" s="7"/>
      <c r="P17879" s="7"/>
      <c r="Q17879" s="7"/>
      <c r="R17879" s="7"/>
      <c r="S17879" s="7"/>
      <c r="T17879" s="7"/>
      <c r="U17879" s="7"/>
      <c r="V17879" s="7"/>
      <c r="W17879" s="7"/>
      <c r="X17879" s="7"/>
      <c r="Y17879" s="7"/>
      <c r="Z17879" s="7"/>
      <c r="AA17879" s="7"/>
      <c r="AB17879" s="7"/>
      <c r="AC17879" s="7"/>
      <c r="AD17879" s="7"/>
      <c r="AE17879" s="7"/>
    </row>
    <row r="17881" spans="3:31" s="8" customFormat="1">
      <c r="C17881" s="15"/>
      <c r="G17881" s="7"/>
      <c r="H17881" s="7"/>
      <c r="I17881" s="7"/>
      <c r="J17881" s="7"/>
      <c r="K17881" s="7"/>
      <c r="L17881" s="7"/>
      <c r="M17881" s="7"/>
      <c r="N17881" s="7"/>
      <c r="O17881" s="7"/>
      <c r="P17881" s="7"/>
      <c r="Q17881" s="7"/>
      <c r="R17881" s="7"/>
      <c r="S17881" s="7"/>
      <c r="T17881" s="7"/>
      <c r="U17881" s="7"/>
      <c r="V17881" s="7"/>
      <c r="W17881" s="7"/>
      <c r="X17881" s="7"/>
      <c r="Y17881" s="7"/>
      <c r="Z17881" s="7"/>
      <c r="AA17881" s="7"/>
      <c r="AB17881" s="7"/>
      <c r="AC17881" s="7"/>
      <c r="AD17881" s="7"/>
      <c r="AE17881" s="7"/>
    </row>
    <row r="17883" spans="3:31" s="8" customFormat="1">
      <c r="C17883" s="15"/>
      <c r="G17883" s="7"/>
      <c r="H17883" s="7"/>
      <c r="I17883" s="7"/>
      <c r="J17883" s="7"/>
      <c r="K17883" s="7"/>
      <c r="L17883" s="7"/>
      <c r="M17883" s="7"/>
      <c r="N17883" s="7"/>
      <c r="O17883" s="7"/>
      <c r="P17883" s="7"/>
      <c r="Q17883" s="7"/>
      <c r="R17883" s="7"/>
      <c r="S17883" s="7"/>
      <c r="T17883" s="7"/>
      <c r="U17883" s="7"/>
      <c r="V17883" s="7"/>
      <c r="W17883" s="7"/>
      <c r="X17883" s="7"/>
      <c r="Y17883" s="7"/>
      <c r="Z17883" s="7"/>
      <c r="AA17883" s="7"/>
      <c r="AB17883" s="7"/>
      <c r="AC17883" s="7"/>
      <c r="AD17883" s="7"/>
      <c r="AE17883" s="7"/>
    </row>
    <row r="17885" spans="3:31" s="8" customFormat="1">
      <c r="C17885" s="15"/>
      <c r="G17885" s="7"/>
      <c r="H17885" s="7"/>
      <c r="I17885" s="7"/>
      <c r="J17885" s="7"/>
      <c r="K17885" s="7"/>
      <c r="L17885" s="7"/>
      <c r="M17885" s="7"/>
      <c r="N17885" s="7"/>
      <c r="O17885" s="7"/>
      <c r="P17885" s="7"/>
      <c r="Q17885" s="7"/>
      <c r="R17885" s="7"/>
      <c r="S17885" s="7"/>
      <c r="T17885" s="7"/>
      <c r="U17885" s="7"/>
      <c r="V17885" s="7"/>
      <c r="W17885" s="7"/>
      <c r="X17885" s="7"/>
      <c r="Y17885" s="7"/>
      <c r="Z17885" s="7"/>
      <c r="AA17885" s="7"/>
      <c r="AB17885" s="7"/>
      <c r="AC17885" s="7"/>
      <c r="AD17885" s="7"/>
      <c r="AE17885" s="7"/>
    </row>
    <row r="17887" spans="3:31" s="8" customFormat="1">
      <c r="C17887" s="15"/>
      <c r="G17887" s="7"/>
      <c r="H17887" s="7"/>
      <c r="I17887" s="7"/>
      <c r="J17887" s="7"/>
      <c r="K17887" s="7"/>
      <c r="L17887" s="7"/>
      <c r="M17887" s="7"/>
      <c r="N17887" s="7"/>
      <c r="O17887" s="7"/>
      <c r="P17887" s="7"/>
      <c r="Q17887" s="7"/>
      <c r="R17887" s="7"/>
      <c r="S17887" s="7"/>
      <c r="T17887" s="7"/>
      <c r="U17887" s="7"/>
      <c r="V17887" s="7"/>
      <c r="W17887" s="7"/>
      <c r="X17887" s="7"/>
      <c r="Y17887" s="7"/>
      <c r="Z17887" s="7"/>
      <c r="AA17887" s="7"/>
      <c r="AB17887" s="7"/>
      <c r="AC17887" s="7"/>
      <c r="AD17887" s="7"/>
      <c r="AE17887" s="7"/>
    </row>
    <row r="17889" spans="3:31" s="8" customFormat="1">
      <c r="C17889" s="15"/>
      <c r="G17889" s="7"/>
      <c r="H17889" s="7"/>
      <c r="I17889" s="7"/>
      <c r="J17889" s="7"/>
      <c r="K17889" s="7"/>
      <c r="L17889" s="7"/>
      <c r="M17889" s="7"/>
      <c r="N17889" s="7"/>
      <c r="O17889" s="7"/>
      <c r="P17889" s="7"/>
      <c r="Q17889" s="7"/>
      <c r="R17889" s="7"/>
      <c r="S17889" s="7"/>
      <c r="T17889" s="7"/>
      <c r="U17889" s="7"/>
      <c r="V17889" s="7"/>
      <c r="W17889" s="7"/>
      <c r="X17889" s="7"/>
      <c r="Y17889" s="7"/>
      <c r="Z17889" s="7"/>
      <c r="AA17889" s="7"/>
      <c r="AB17889" s="7"/>
      <c r="AC17889" s="7"/>
      <c r="AD17889" s="7"/>
      <c r="AE17889" s="7"/>
    </row>
    <row r="17891" spans="3:31" s="8" customFormat="1">
      <c r="C17891" s="15"/>
      <c r="G17891" s="7"/>
      <c r="H17891" s="7"/>
      <c r="I17891" s="7"/>
      <c r="J17891" s="7"/>
      <c r="K17891" s="7"/>
      <c r="L17891" s="7"/>
      <c r="M17891" s="7"/>
      <c r="N17891" s="7"/>
      <c r="O17891" s="7"/>
      <c r="P17891" s="7"/>
      <c r="Q17891" s="7"/>
      <c r="R17891" s="7"/>
      <c r="S17891" s="7"/>
      <c r="T17891" s="7"/>
      <c r="U17891" s="7"/>
      <c r="V17891" s="7"/>
      <c r="W17891" s="7"/>
      <c r="X17891" s="7"/>
      <c r="Y17891" s="7"/>
      <c r="Z17891" s="7"/>
      <c r="AA17891" s="7"/>
      <c r="AB17891" s="7"/>
      <c r="AC17891" s="7"/>
      <c r="AD17891" s="7"/>
      <c r="AE17891" s="7"/>
    </row>
    <row r="17893" spans="3:31" s="8" customFormat="1">
      <c r="C17893" s="15"/>
      <c r="G17893" s="7"/>
      <c r="H17893" s="7"/>
      <c r="I17893" s="7"/>
      <c r="J17893" s="7"/>
      <c r="K17893" s="7"/>
      <c r="L17893" s="7"/>
      <c r="M17893" s="7"/>
      <c r="N17893" s="7"/>
      <c r="O17893" s="7"/>
      <c r="P17893" s="7"/>
      <c r="Q17893" s="7"/>
      <c r="R17893" s="7"/>
      <c r="S17893" s="7"/>
      <c r="T17893" s="7"/>
      <c r="U17893" s="7"/>
      <c r="V17893" s="7"/>
      <c r="W17893" s="7"/>
      <c r="X17893" s="7"/>
      <c r="Y17893" s="7"/>
      <c r="Z17893" s="7"/>
      <c r="AA17893" s="7"/>
      <c r="AB17893" s="7"/>
      <c r="AC17893" s="7"/>
      <c r="AD17893" s="7"/>
      <c r="AE17893" s="7"/>
    </row>
    <row r="17895" spans="3:31" s="8" customFormat="1">
      <c r="C17895" s="15"/>
      <c r="G17895" s="7"/>
      <c r="H17895" s="7"/>
      <c r="I17895" s="7"/>
      <c r="J17895" s="7"/>
      <c r="K17895" s="7"/>
      <c r="L17895" s="7"/>
      <c r="M17895" s="7"/>
      <c r="N17895" s="7"/>
      <c r="O17895" s="7"/>
      <c r="P17895" s="7"/>
      <c r="Q17895" s="7"/>
      <c r="R17895" s="7"/>
      <c r="S17895" s="7"/>
      <c r="T17895" s="7"/>
      <c r="U17895" s="7"/>
      <c r="V17895" s="7"/>
      <c r="W17895" s="7"/>
      <c r="X17895" s="7"/>
      <c r="Y17895" s="7"/>
      <c r="Z17895" s="7"/>
      <c r="AA17895" s="7"/>
      <c r="AB17895" s="7"/>
      <c r="AC17895" s="7"/>
      <c r="AD17895" s="7"/>
      <c r="AE17895" s="7"/>
    </row>
    <row r="17897" spans="3:31" s="8" customFormat="1">
      <c r="C17897" s="15"/>
      <c r="G17897" s="7"/>
      <c r="H17897" s="7"/>
      <c r="I17897" s="7"/>
      <c r="J17897" s="7"/>
      <c r="K17897" s="7"/>
      <c r="L17897" s="7"/>
      <c r="M17897" s="7"/>
      <c r="N17897" s="7"/>
      <c r="O17897" s="7"/>
      <c r="P17897" s="7"/>
      <c r="Q17897" s="7"/>
      <c r="R17897" s="7"/>
      <c r="S17897" s="7"/>
      <c r="T17897" s="7"/>
      <c r="U17897" s="7"/>
      <c r="V17897" s="7"/>
      <c r="W17897" s="7"/>
      <c r="X17897" s="7"/>
      <c r="Y17897" s="7"/>
      <c r="Z17897" s="7"/>
      <c r="AA17897" s="7"/>
      <c r="AB17897" s="7"/>
      <c r="AC17897" s="7"/>
      <c r="AD17897" s="7"/>
      <c r="AE17897" s="7"/>
    </row>
    <row r="17899" spans="3:31" s="8" customFormat="1">
      <c r="C17899" s="15"/>
      <c r="G17899" s="7"/>
      <c r="H17899" s="7"/>
      <c r="I17899" s="7"/>
      <c r="J17899" s="7"/>
      <c r="K17899" s="7"/>
      <c r="L17899" s="7"/>
      <c r="M17899" s="7"/>
      <c r="N17899" s="7"/>
      <c r="O17899" s="7"/>
      <c r="P17899" s="7"/>
      <c r="Q17899" s="7"/>
      <c r="R17899" s="7"/>
      <c r="S17899" s="7"/>
      <c r="T17899" s="7"/>
      <c r="U17899" s="7"/>
      <c r="V17899" s="7"/>
      <c r="W17899" s="7"/>
      <c r="X17899" s="7"/>
      <c r="Y17899" s="7"/>
      <c r="Z17899" s="7"/>
      <c r="AA17899" s="7"/>
      <c r="AB17899" s="7"/>
      <c r="AC17899" s="7"/>
      <c r="AD17899" s="7"/>
      <c r="AE17899" s="7"/>
    </row>
    <row r="17901" spans="3:31" s="8" customFormat="1">
      <c r="C17901" s="15"/>
      <c r="G17901" s="7"/>
      <c r="H17901" s="7"/>
      <c r="I17901" s="7"/>
      <c r="J17901" s="7"/>
      <c r="K17901" s="7"/>
      <c r="L17901" s="7"/>
      <c r="M17901" s="7"/>
      <c r="N17901" s="7"/>
      <c r="O17901" s="7"/>
      <c r="P17901" s="7"/>
      <c r="Q17901" s="7"/>
      <c r="R17901" s="7"/>
      <c r="S17901" s="7"/>
      <c r="T17901" s="7"/>
      <c r="U17901" s="7"/>
      <c r="V17901" s="7"/>
      <c r="W17901" s="7"/>
      <c r="X17901" s="7"/>
      <c r="Y17901" s="7"/>
      <c r="Z17901" s="7"/>
      <c r="AA17901" s="7"/>
      <c r="AB17901" s="7"/>
      <c r="AC17901" s="7"/>
      <c r="AD17901" s="7"/>
      <c r="AE17901" s="7"/>
    </row>
    <row r="17903" spans="3:31" s="8" customFormat="1">
      <c r="C17903" s="15"/>
      <c r="G17903" s="7"/>
      <c r="H17903" s="7"/>
      <c r="I17903" s="7"/>
      <c r="J17903" s="7"/>
      <c r="K17903" s="7"/>
      <c r="L17903" s="7"/>
      <c r="M17903" s="7"/>
      <c r="N17903" s="7"/>
      <c r="O17903" s="7"/>
      <c r="P17903" s="7"/>
      <c r="Q17903" s="7"/>
      <c r="R17903" s="7"/>
      <c r="S17903" s="7"/>
      <c r="T17903" s="7"/>
      <c r="U17903" s="7"/>
      <c r="V17903" s="7"/>
      <c r="W17903" s="7"/>
      <c r="X17903" s="7"/>
      <c r="Y17903" s="7"/>
      <c r="Z17903" s="7"/>
      <c r="AA17903" s="7"/>
      <c r="AB17903" s="7"/>
      <c r="AC17903" s="7"/>
      <c r="AD17903" s="7"/>
      <c r="AE17903" s="7"/>
    </row>
    <row r="17905" spans="3:31" s="8" customFormat="1">
      <c r="C17905" s="15"/>
      <c r="G17905" s="7"/>
      <c r="H17905" s="7"/>
      <c r="I17905" s="7"/>
      <c r="J17905" s="7"/>
      <c r="K17905" s="7"/>
      <c r="L17905" s="7"/>
      <c r="M17905" s="7"/>
      <c r="N17905" s="7"/>
      <c r="O17905" s="7"/>
      <c r="P17905" s="7"/>
      <c r="Q17905" s="7"/>
      <c r="R17905" s="7"/>
      <c r="S17905" s="7"/>
      <c r="T17905" s="7"/>
      <c r="U17905" s="7"/>
      <c r="V17905" s="7"/>
      <c r="W17905" s="7"/>
      <c r="X17905" s="7"/>
      <c r="Y17905" s="7"/>
      <c r="Z17905" s="7"/>
      <c r="AA17905" s="7"/>
      <c r="AB17905" s="7"/>
      <c r="AC17905" s="7"/>
      <c r="AD17905" s="7"/>
      <c r="AE17905" s="7"/>
    </row>
    <row r="17907" spans="3:31" s="8" customFormat="1">
      <c r="C17907" s="15"/>
      <c r="G17907" s="7"/>
      <c r="H17907" s="7"/>
      <c r="I17907" s="7"/>
      <c r="J17907" s="7"/>
      <c r="K17907" s="7"/>
      <c r="L17907" s="7"/>
      <c r="M17907" s="7"/>
      <c r="N17907" s="7"/>
      <c r="O17907" s="7"/>
      <c r="P17907" s="7"/>
      <c r="Q17907" s="7"/>
      <c r="R17907" s="7"/>
      <c r="S17907" s="7"/>
      <c r="T17907" s="7"/>
      <c r="U17907" s="7"/>
      <c r="V17907" s="7"/>
      <c r="W17907" s="7"/>
      <c r="X17907" s="7"/>
      <c r="Y17907" s="7"/>
      <c r="Z17907" s="7"/>
      <c r="AA17907" s="7"/>
      <c r="AB17907" s="7"/>
      <c r="AC17907" s="7"/>
      <c r="AD17907" s="7"/>
      <c r="AE17907" s="7"/>
    </row>
    <row r="17909" spans="3:31" s="8" customFormat="1">
      <c r="C17909" s="15"/>
      <c r="G17909" s="7"/>
      <c r="H17909" s="7"/>
      <c r="I17909" s="7"/>
      <c r="J17909" s="7"/>
      <c r="K17909" s="7"/>
      <c r="L17909" s="7"/>
      <c r="M17909" s="7"/>
      <c r="N17909" s="7"/>
      <c r="O17909" s="7"/>
      <c r="P17909" s="7"/>
      <c r="Q17909" s="7"/>
      <c r="R17909" s="7"/>
      <c r="S17909" s="7"/>
      <c r="T17909" s="7"/>
      <c r="U17909" s="7"/>
      <c r="V17909" s="7"/>
      <c r="W17909" s="7"/>
      <c r="X17909" s="7"/>
      <c r="Y17909" s="7"/>
      <c r="Z17909" s="7"/>
      <c r="AA17909" s="7"/>
      <c r="AB17909" s="7"/>
      <c r="AC17909" s="7"/>
      <c r="AD17909" s="7"/>
      <c r="AE17909" s="7"/>
    </row>
    <row r="17911" spans="3:31" s="8" customFormat="1">
      <c r="C17911" s="15"/>
      <c r="G17911" s="7"/>
      <c r="H17911" s="7"/>
      <c r="I17911" s="7"/>
      <c r="J17911" s="7"/>
      <c r="K17911" s="7"/>
      <c r="L17911" s="7"/>
      <c r="M17911" s="7"/>
      <c r="N17911" s="7"/>
      <c r="O17911" s="7"/>
      <c r="P17911" s="7"/>
      <c r="Q17911" s="7"/>
      <c r="R17911" s="7"/>
      <c r="S17911" s="7"/>
      <c r="T17911" s="7"/>
      <c r="U17911" s="7"/>
      <c r="V17911" s="7"/>
      <c r="W17911" s="7"/>
      <c r="X17911" s="7"/>
      <c r="Y17911" s="7"/>
      <c r="Z17911" s="7"/>
      <c r="AA17911" s="7"/>
      <c r="AB17911" s="7"/>
      <c r="AC17911" s="7"/>
      <c r="AD17911" s="7"/>
      <c r="AE17911" s="7"/>
    </row>
    <row r="17913" spans="3:31" s="8" customFormat="1">
      <c r="C17913" s="15"/>
      <c r="G17913" s="7"/>
      <c r="H17913" s="7"/>
      <c r="I17913" s="7"/>
      <c r="J17913" s="7"/>
      <c r="K17913" s="7"/>
      <c r="L17913" s="7"/>
      <c r="M17913" s="7"/>
      <c r="N17913" s="7"/>
      <c r="O17913" s="7"/>
      <c r="P17913" s="7"/>
      <c r="Q17913" s="7"/>
      <c r="R17913" s="7"/>
      <c r="S17913" s="7"/>
      <c r="T17913" s="7"/>
      <c r="U17913" s="7"/>
      <c r="V17913" s="7"/>
      <c r="W17913" s="7"/>
      <c r="X17913" s="7"/>
      <c r="Y17913" s="7"/>
      <c r="Z17913" s="7"/>
      <c r="AA17913" s="7"/>
      <c r="AB17913" s="7"/>
      <c r="AC17913" s="7"/>
      <c r="AD17913" s="7"/>
      <c r="AE17913" s="7"/>
    </row>
    <row r="17915" spans="3:31" s="8" customFormat="1">
      <c r="C17915" s="15"/>
      <c r="G17915" s="7"/>
      <c r="H17915" s="7"/>
      <c r="I17915" s="7"/>
      <c r="J17915" s="7"/>
      <c r="K17915" s="7"/>
      <c r="L17915" s="7"/>
      <c r="M17915" s="7"/>
      <c r="N17915" s="7"/>
      <c r="O17915" s="7"/>
      <c r="P17915" s="7"/>
      <c r="Q17915" s="7"/>
      <c r="R17915" s="7"/>
      <c r="S17915" s="7"/>
      <c r="T17915" s="7"/>
      <c r="U17915" s="7"/>
      <c r="V17915" s="7"/>
      <c r="W17915" s="7"/>
      <c r="X17915" s="7"/>
      <c r="Y17915" s="7"/>
      <c r="Z17915" s="7"/>
      <c r="AA17915" s="7"/>
      <c r="AB17915" s="7"/>
      <c r="AC17915" s="7"/>
      <c r="AD17915" s="7"/>
      <c r="AE17915" s="7"/>
    </row>
    <row r="17917" spans="3:31" s="8" customFormat="1">
      <c r="C17917" s="15"/>
      <c r="G17917" s="7"/>
      <c r="H17917" s="7"/>
      <c r="I17917" s="7"/>
      <c r="J17917" s="7"/>
      <c r="K17917" s="7"/>
      <c r="L17917" s="7"/>
      <c r="M17917" s="7"/>
      <c r="N17917" s="7"/>
      <c r="O17917" s="7"/>
      <c r="P17917" s="7"/>
      <c r="Q17917" s="7"/>
      <c r="R17917" s="7"/>
      <c r="S17917" s="7"/>
      <c r="T17917" s="7"/>
      <c r="U17917" s="7"/>
      <c r="V17917" s="7"/>
      <c r="W17917" s="7"/>
      <c r="X17917" s="7"/>
      <c r="Y17917" s="7"/>
      <c r="Z17917" s="7"/>
      <c r="AA17917" s="7"/>
      <c r="AB17917" s="7"/>
      <c r="AC17917" s="7"/>
      <c r="AD17917" s="7"/>
      <c r="AE17917" s="7"/>
    </row>
    <row r="17919" spans="3:31" s="8" customFormat="1">
      <c r="C17919" s="15"/>
      <c r="G17919" s="7"/>
      <c r="H17919" s="7"/>
      <c r="I17919" s="7"/>
      <c r="J17919" s="7"/>
      <c r="K17919" s="7"/>
      <c r="L17919" s="7"/>
      <c r="M17919" s="7"/>
      <c r="N17919" s="7"/>
      <c r="O17919" s="7"/>
      <c r="P17919" s="7"/>
      <c r="Q17919" s="7"/>
      <c r="R17919" s="7"/>
      <c r="S17919" s="7"/>
      <c r="T17919" s="7"/>
      <c r="U17919" s="7"/>
      <c r="V17919" s="7"/>
      <c r="W17919" s="7"/>
      <c r="X17919" s="7"/>
      <c r="Y17919" s="7"/>
      <c r="Z17919" s="7"/>
      <c r="AA17919" s="7"/>
      <c r="AB17919" s="7"/>
      <c r="AC17919" s="7"/>
      <c r="AD17919" s="7"/>
      <c r="AE17919" s="7"/>
    </row>
    <row r="17921" spans="3:31" s="8" customFormat="1">
      <c r="C17921" s="15"/>
      <c r="G17921" s="7"/>
      <c r="H17921" s="7"/>
      <c r="I17921" s="7"/>
      <c r="J17921" s="7"/>
      <c r="K17921" s="7"/>
      <c r="L17921" s="7"/>
      <c r="M17921" s="7"/>
      <c r="N17921" s="7"/>
      <c r="O17921" s="7"/>
      <c r="P17921" s="7"/>
      <c r="Q17921" s="7"/>
      <c r="R17921" s="7"/>
      <c r="S17921" s="7"/>
      <c r="T17921" s="7"/>
      <c r="U17921" s="7"/>
      <c r="V17921" s="7"/>
      <c r="W17921" s="7"/>
      <c r="X17921" s="7"/>
      <c r="Y17921" s="7"/>
      <c r="Z17921" s="7"/>
      <c r="AA17921" s="7"/>
      <c r="AB17921" s="7"/>
      <c r="AC17921" s="7"/>
      <c r="AD17921" s="7"/>
      <c r="AE17921" s="7"/>
    </row>
    <row r="17923" spans="3:31" s="8" customFormat="1">
      <c r="C17923" s="15"/>
      <c r="G17923" s="7"/>
      <c r="H17923" s="7"/>
      <c r="I17923" s="7"/>
      <c r="J17923" s="7"/>
      <c r="K17923" s="7"/>
      <c r="L17923" s="7"/>
      <c r="M17923" s="7"/>
      <c r="N17923" s="7"/>
      <c r="O17923" s="7"/>
      <c r="P17923" s="7"/>
      <c r="Q17923" s="7"/>
      <c r="R17923" s="7"/>
      <c r="S17923" s="7"/>
      <c r="T17923" s="7"/>
      <c r="U17923" s="7"/>
      <c r="V17923" s="7"/>
      <c r="W17923" s="7"/>
      <c r="X17923" s="7"/>
      <c r="Y17923" s="7"/>
      <c r="Z17923" s="7"/>
      <c r="AA17923" s="7"/>
      <c r="AB17923" s="7"/>
      <c r="AC17923" s="7"/>
      <c r="AD17923" s="7"/>
      <c r="AE17923" s="7"/>
    </row>
    <row r="17925" spans="3:31" s="8" customFormat="1">
      <c r="C17925" s="15"/>
      <c r="G17925" s="7"/>
      <c r="H17925" s="7"/>
      <c r="I17925" s="7"/>
      <c r="J17925" s="7"/>
      <c r="K17925" s="7"/>
      <c r="L17925" s="7"/>
      <c r="M17925" s="7"/>
      <c r="N17925" s="7"/>
      <c r="O17925" s="7"/>
      <c r="P17925" s="7"/>
      <c r="Q17925" s="7"/>
      <c r="R17925" s="7"/>
      <c r="S17925" s="7"/>
      <c r="T17925" s="7"/>
      <c r="U17925" s="7"/>
      <c r="V17925" s="7"/>
      <c r="W17925" s="7"/>
      <c r="X17925" s="7"/>
      <c r="Y17925" s="7"/>
      <c r="Z17925" s="7"/>
      <c r="AA17925" s="7"/>
      <c r="AB17925" s="7"/>
      <c r="AC17925" s="7"/>
      <c r="AD17925" s="7"/>
      <c r="AE17925" s="7"/>
    </row>
    <row r="17927" spans="3:31" s="8" customFormat="1">
      <c r="C17927" s="15"/>
      <c r="G17927" s="7"/>
      <c r="H17927" s="7"/>
      <c r="I17927" s="7"/>
      <c r="J17927" s="7"/>
      <c r="K17927" s="7"/>
      <c r="L17927" s="7"/>
      <c r="M17927" s="7"/>
      <c r="N17927" s="7"/>
      <c r="O17927" s="7"/>
      <c r="P17927" s="7"/>
      <c r="Q17927" s="7"/>
      <c r="R17927" s="7"/>
      <c r="S17927" s="7"/>
      <c r="T17927" s="7"/>
      <c r="U17927" s="7"/>
      <c r="V17927" s="7"/>
      <c r="W17927" s="7"/>
      <c r="X17927" s="7"/>
      <c r="Y17927" s="7"/>
      <c r="Z17927" s="7"/>
      <c r="AA17927" s="7"/>
      <c r="AB17927" s="7"/>
      <c r="AC17927" s="7"/>
      <c r="AD17927" s="7"/>
      <c r="AE17927" s="7"/>
    </row>
    <row r="17929" spans="3:31" s="8" customFormat="1">
      <c r="C17929" s="15"/>
      <c r="G17929" s="7"/>
      <c r="H17929" s="7"/>
      <c r="I17929" s="7"/>
      <c r="J17929" s="7"/>
      <c r="K17929" s="7"/>
      <c r="L17929" s="7"/>
      <c r="M17929" s="7"/>
      <c r="N17929" s="7"/>
      <c r="O17929" s="7"/>
      <c r="P17929" s="7"/>
      <c r="Q17929" s="7"/>
      <c r="R17929" s="7"/>
      <c r="S17929" s="7"/>
      <c r="T17929" s="7"/>
      <c r="U17929" s="7"/>
      <c r="V17929" s="7"/>
      <c r="W17929" s="7"/>
      <c r="X17929" s="7"/>
      <c r="Y17929" s="7"/>
      <c r="Z17929" s="7"/>
      <c r="AA17929" s="7"/>
      <c r="AB17929" s="7"/>
      <c r="AC17929" s="7"/>
      <c r="AD17929" s="7"/>
      <c r="AE17929" s="7"/>
    </row>
    <row r="17931" spans="3:31" s="8" customFormat="1">
      <c r="C17931" s="15"/>
      <c r="G17931" s="7"/>
      <c r="H17931" s="7"/>
      <c r="I17931" s="7"/>
      <c r="J17931" s="7"/>
      <c r="K17931" s="7"/>
      <c r="L17931" s="7"/>
      <c r="M17931" s="7"/>
      <c r="N17931" s="7"/>
      <c r="O17931" s="7"/>
      <c r="P17931" s="7"/>
      <c r="Q17931" s="7"/>
      <c r="R17931" s="7"/>
      <c r="S17931" s="7"/>
      <c r="T17931" s="7"/>
      <c r="U17931" s="7"/>
      <c r="V17931" s="7"/>
      <c r="W17931" s="7"/>
      <c r="X17931" s="7"/>
      <c r="Y17931" s="7"/>
      <c r="Z17931" s="7"/>
      <c r="AA17931" s="7"/>
      <c r="AB17931" s="7"/>
      <c r="AC17931" s="7"/>
      <c r="AD17931" s="7"/>
      <c r="AE17931" s="7"/>
    </row>
    <row r="17933" spans="3:31" s="8" customFormat="1">
      <c r="C17933" s="15"/>
      <c r="G17933" s="7"/>
      <c r="H17933" s="7"/>
      <c r="I17933" s="7"/>
      <c r="J17933" s="7"/>
      <c r="K17933" s="7"/>
      <c r="L17933" s="7"/>
      <c r="M17933" s="7"/>
      <c r="N17933" s="7"/>
      <c r="O17933" s="7"/>
      <c r="P17933" s="7"/>
      <c r="Q17933" s="7"/>
      <c r="R17933" s="7"/>
      <c r="S17933" s="7"/>
      <c r="T17933" s="7"/>
      <c r="U17933" s="7"/>
      <c r="V17933" s="7"/>
      <c r="W17933" s="7"/>
      <c r="X17933" s="7"/>
      <c r="Y17933" s="7"/>
      <c r="Z17933" s="7"/>
      <c r="AA17933" s="7"/>
      <c r="AB17933" s="7"/>
      <c r="AC17933" s="7"/>
      <c r="AD17933" s="7"/>
      <c r="AE17933" s="7"/>
    </row>
    <row r="17935" spans="3:31" s="8" customFormat="1">
      <c r="C17935" s="15"/>
      <c r="G17935" s="7"/>
      <c r="H17935" s="7"/>
      <c r="I17935" s="7"/>
      <c r="J17935" s="7"/>
      <c r="K17935" s="7"/>
      <c r="L17935" s="7"/>
      <c r="M17935" s="7"/>
      <c r="N17935" s="7"/>
      <c r="O17935" s="7"/>
      <c r="P17935" s="7"/>
      <c r="Q17935" s="7"/>
      <c r="R17935" s="7"/>
      <c r="S17935" s="7"/>
      <c r="T17935" s="7"/>
      <c r="U17935" s="7"/>
      <c r="V17935" s="7"/>
      <c r="W17935" s="7"/>
      <c r="X17935" s="7"/>
      <c r="Y17935" s="7"/>
      <c r="Z17935" s="7"/>
      <c r="AA17935" s="7"/>
      <c r="AB17935" s="7"/>
      <c r="AC17935" s="7"/>
      <c r="AD17935" s="7"/>
      <c r="AE17935" s="7"/>
    </row>
    <row r="17937" spans="3:31" s="8" customFormat="1">
      <c r="C17937" s="15"/>
      <c r="G17937" s="7"/>
      <c r="H17937" s="7"/>
      <c r="I17937" s="7"/>
      <c r="J17937" s="7"/>
      <c r="K17937" s="7"/>
      <c r="L17937" s="7"/>
      <c r="M17937" s="7"/>
      <c r="N17937" s="7"/>
      <c r="O17937" s="7"/>
      <c r="P17937" s="7"/>
      <c r="Q17937" s="7"/>
      <c r="R17937" s="7"/>
      <c r="S17937" s="7"/>
      <c r="T17937" s="7"/>
      <c r="U17937" s="7"/>
      <c r="V17937" s="7"/>
      <c r="W17937" s="7"/>
      <c r="X17937" s="7"/>
      <c r="Y17937" s="7"/>
      <c r="Z17937" s="7"/>
      <c r="AA17937" s="7"/>
      <c r="AB17937" s="7"/>
      <c r="AC17937" s="7"/>
      <c r="AD17937" s="7"/>
      <c r="AE17937" s="7"/>
    </row>
    <row r="17939" spans="3:31" s="8" customFormat="1">
      <c r="C17939" s="15"/>
      <c r="G17939" s="7"/>
      <c r="H17939" s="7"/>
      <c r="I17939" s="7"/>
      <c r="J17939" s="7"/>
      <c r="K17939" s="7"/>
      <c r="L17939" s="7"/>
      <c r="M17939" s="7"/>
      <c r="N17939" s="7"/>
      <c r="O17939" s="7"/>
      <c r="P17939" s="7"/>
      <c r="Q17939" s="7"/>
      <c r="R17939" s="7"/>
      <c r="S17939" s="7"/>
      <c r="T17939" s="7"/>
      <c r="U17939" s="7"/>
      <c r="V17939" s="7"/>
      <c r="W17939" s="7"/>
      <c r="X17939" s="7"/>
      <c r="Y17939" s="7"/>
      <c r="Z17939" s="7"/>
      <c r="AA17939" s="7"/>
      <c r="AB17939" s="7"/>
      <c r="AC17939" s="7"/>
      <c r="AD17939" s="7"/>
      <c r="AE17939" s="7"/>
    </row>
    <row r="17941" spans="3:31" s="8" customFormat="1">
      <c r="C17941" s="15"/>
      <c r="G17941" s="7"/>
      <c r="H17941" s="7"/>
      <c r="I17941" s="7"/>
      <c r="J17941" s="7"/>
      <c r="K17941" s="7"/>
      <c r="L17941" s="7"/>
      <c r="M17941" s="7"/>
      <c r="N17941" s="7"/>
      <c r="O17941" s="7"/>
      <c r="P17941" s="7"/>
      <c r="Q17941" s="7"/>
      <c r="R17941" s="7"/>
      <c r="S17941" s="7"/>
      <c r="T17941" s="7"/>
      <c r="U17941" s="7"/>
      <c r="V17941" s="7"/>
      <c r="W17941" s="7"/>
      <c r="X17941" s="7"/>
      <c r="Y17941" s="7"/>
      <c r="Z17941" s="7"/>
      <c r="AA17941" s="7"/>
      <c r="AB17941" s="7"/>
      <c r="AC17941" s="7"/>
      <c r="AD17941" s="7"/>
      <c r="AE17941" s="7"/>
    </row>
    <row r="17943" spans="3:31" s="8" customFormat="1">
      <c r="C17943" s="15"/>
      <c r="G17943" s="7"/>
      <c r="H17943" s="7"/>
      <c r="I17943" s="7"/>
      <c r="J17943" s="7"/>
      <c r="K17943" s="7"/>
      <c r="L17943" s="7"/>
      <c r="M17943" s="7"/>
      <c r="N17943" s="7"/>
      <c r="O17943" s="7"/>
      <c r="P17943" s="7"/>
      <c r="Q17943" s="7"/>
      <c r="R17943" s="7"/>
      <c r="S17943" s="7"/>
      <c r="T17943" s="7"/>
      <c r="U17943" s="7"/>
      <c r="V17943" s="7"/>
      <c r="W17943" s="7"/>
      <c r="X17943" s="7"/>
      <c r="Y17943" s="7"/>
      <c r="Z17943" s="7"/>
      <c r="AA17943" s="7"/>
      <c r="AB17943" s="7"/>
      <c r="AC17943" s="7"/>
      <c r="AD17943" s="7"/>
      <c r="AE17943" s="7"/>
    </row>
    <row r="17945" spans="3:31" s="8" customFormat="1">
      <c r="C17945" s="15"/>
      <c r="G17945" s="7"/>
      <c r="H17945" s="7"/>
      <c r="I17945" s="7"/>
      <c r="J17945" s="7"/>
      <c r="K17945" s="7"/>
      <c r="L17945" s="7"/>
      <c r="M17945" s="7"/>
      <c r="N17945" s="7"/>
      <c r="O17945" s="7"/>
      <c r="P17945" s="7"/>
      <c r="Q17945" s="7"/>
      <c r="R17945" s="7"/>
      <c r="S17945" s="7"/>
      <c r="T17945" s="7"/>
      <c r="U17945" s="7"/>
      <c r="V17945" s="7"/>
      <c r="W17945" s="7"/>
      <c r="X17945" s="7"/>
      <c r="Y17945" s="7"/>
      <c r="Z17945" s="7"/>
      <c r="AA17945" s="7"/>
      <c r="AB17945" s="7"/>
      <c r="AC17945" s="7"/>
      <c r="AD17945" s="7"/>
      <c r="AE17945" s="7"/>
    </row>
    <row r="17947" spans="3:31" s="8" customFormat="1">
      <c r="C17947" s="15"/>
      <c r="G17947" s="7"/>
      <c r="H17947" s="7"/>
      <c r="I17947" s="7"/>
      <c r="J17947" s="7"/>
      <c r="K17947" s="7"/>
      <c r="L17947" s="7"/>
      <c r="M17947" s="7"/>
      <c r="N17947" s="7"/>
      <c r="O17947" s="7"/>
      <c r="P17947" s="7"/>
      <c r="Q17947" s="7"/>
      <c r="R17947" s="7"/>
      <c r="S17947" s="7"/>
      <c r="T17947" s="7"/>
      <c r="U17947" s="7"/>
      <c r="V17947" s="7"/>
      <c r="W17947" s="7"/>
      <c r="X17947" s="7"/>
      <c r="Y17947" s="7"/>
      <c r="Z17947" s="7"/>
      <c r="AA17947" s="7"/>
      <c r="AB17947" s="7"/>
      <c r="AC17947" s="7"/>
      <c r="AD17947" s="7"/>
      <c r="AE17947" s="7"/>
    </row>
    <row r="17949" spans="3:31" s="8" customFormat="1">
      <c r="C17949" s="15"/>
      <c r="G17949" s="7"/>
      <c r="H17949" s="7"/>
      <c r="I17949" s="7"/>
      <c r="J17949" s="7"/>
      <c r="K17949" s="7"/>
      <c r="L17949" s="7"/>
      <c r="M17949" s="7"/>
      <c r="N17949" s="7"/>
      <c r="O17949" s="7"/>
      <c r="P17949" s="7"/>
      <c r="Q17949" s="7"/>
      <c r="R17949" s="7"/>
      <c r="S17949" s="7"/>
      <c r="T17949" s="7"/>
      <c r="U17949" s="7"/>
      <c r="V17949" s="7"/>
      <c r="W17949" s="7"/>
      <c r="X17949" s="7"/>
      <c r="Y17949" s="7"/>
      <c r="Z17949" s="7"/>
      <c r="AA17949" s="7"/>
      <c r="AB17949" s="7"/>
      <c r="AC17949" s="7"/>
      <c r="AD17949" s="7"/>
      <c r="AE17949" s="7"/>
    </row>
    <row r="17951" spans="3:31" s="8" customFormat="1">
      <c r="C17951" s="15"/>
      <c r="G17951" s="7"/>
      <c r="H17951" s="7"/>
      <c r="I17951" s="7"/>
      <c r="J17951" s="7"/>
      <c r="K17951" s="7"/>
      <c r="L17951" s="7"/>
      <c r="M17951" s="7"/>
      <c r="N17951" s="7"/>
      <c r="O17951" s="7"/>
      <c r="P17951" s="7"/>
      <c r="Q17951" s="7"/>
      <c r="R17951" s="7"/>
      <c r="S17951" s="7"/>
      <c r="T17951" s="7"/>
      <c r="U17951" s="7"/>
      <c r="V17951" s="7"/>
      <c r="W17951" s="7"/>
      <c r="X17951" s="7"/>
      <c r="Y17951" s="7"/>
      <c r="Z17951" s="7"/>
      <c r="AA17951" s="7"/>
      <c r="AB17951" s="7"/>
      <c r="AC17951" s="7"/>
      <c r="AD17951" s="7"/>
      <c r="AE17951" s="7"/>
    </row>
    <row r="17953" spans="3:31" s="8" customFormat="1">
      <c r="C17953" s="15"/>
      <c r="G17953" s="7"/>
      <c r="H17953" s="7"/>
      <c r="I17953" s="7"/>
      <c r="J17953" s="7"/>
      <c r="K17953" s="7"/>
      <c r="L17953" s="7"/>
      <c r="M17953" s="7"/>
      <c r="N17953" s="7"/>
      <c r="O17953" s="7"/>
      <c r="P17953" s="7"/>
      <c r="Q17953" s="7"/>
      <c r="R17953" s="7"/>
      <c r="S17953" s="7"/>
      <c r="T17953" s="7"/>
      <c r="U17953" s="7"/>
      <c r="V17953" s="7"/>
      <c r="W17953" s="7"/>
      <c r="X17953" s="7"/>
      <c r="Y17953" s="7"/>
      <c r="Z17953" s="7"/>
      <c r="AA17953" s="7"/>
      <c r="AB17953" s="7"/>
      <c r="AC17953" s="7"/>
      <c r="AD17953" s="7"/>
      <c r="AE17953" s="7"/>
    </row>
    <row r="17955" spans="3:31" s="8" customFormat="1">
      <c r="C17955" s="15"/>
      <c r="G17955" s="7"/>
      <c r="H17955" s="7"/>
      <c r="I17955" s="7"/>
      <c r="J17955" s="7"/>
      <c r="K17955" s="7"/>
      <c r="L17955" s="7"/>
      <c r="M17955" s="7"/>
      <c r="N17955" s="7"/>
      <c r="O17955" s="7"/>
      <c r="P17955" s="7"/>
      <c r="Q17955" s="7"/>
      <c r="R17955" s="7"/>
      <c r="S17955" s="7"/>
      <c r="T17955" s="7"/>
      <c r="U17955" s="7"/>
      <c r="V17955" s="7"/>
      <c r="W17955" s="7"/>
      <c r="X17955" s="7"/>
      <c r="Y17955" s="7"/>
      <c r="Z17955" s="7"/>
      <c r="AA17955" s="7"/>
      <c r="AB17955" s="7"/>
      <c r="AC17955" s="7"/>
      <c r="AD17955" s="7"/>
      <c r="AE17955" s="7"/>
    </row>
    <row r="17957" spans="3:31" s="8" customFormat="1">
      <c r="C17957" s="15"/>
      <c r="G17957" s="7"/>
      <c r="H17957" s="7"/>
      <c r="I17957" s="7"/>
      <c r="J17957" s="7"/>
      <c r="K17957" s="7"/>
      <c r="L17957" s="7"/>
      <c r="M17957" s="7"/>
      <c r="N17957" s="7"/>
      <c r="O17957" s="7"/>
      <c r="P17957" s="7"/>
      <c r="Q17957" s="7"/>
      <c r="R17957" s="7"/>
      <c r="S17957" s="7"/>
      <c r="T17957" s="7"/>
      <c r="U17957" s="7"/>
      <c r="V17957" s="7"/>
      <c r="W17957" s="7"/>
      <c r="X17957" s="7"/>
      <c r="Y17957" s="7"/>
      <c r="Z17957" s="7"/>
      <c r="AA17957" s="7"/>
      <c r="AB17957" s="7"/>
      <c r="AC17957" s="7"/>
      <c r="AD17957" s="7"/>
      <c r="AE17957" s="7"/>
    </row>
    <row r="17959" spans="3:31" s="8" customFormat="1">
      <c r="C17959" s="15"/>
      <c r="G17959" s="7"/>
      <c r="H17959" s="7"/>
      <c r="I17959" s="7"/>
      <c r="J17959" s="7"/>
      <c r="K17959" s="7"/>
      <c r="L17959" s="7"/>
      <c r="M17959" s="7"/>
      <c r="N17959" s="7"/>
      <c r="O17959" s="7"/>
      <c r="P17959" s="7"/>
      <c r="Q17959" s="7"/>
      <c r="R17959" s="7"/>
      <c r="S17959" s="7"/>
      <c r="T17959" s="7"/>
      <c r="U17959" s="7"/>
      <c r="V17959" s="7"/>
      <c r="W17959" s="7"/>
      <c r="X17959" s="7"/>
      <c r="Y17959" s="7"/>
      <c r="Z17959" s="7"/>
      <c r="AA17959" s="7"/>
      <c r="AB17959" s="7"/>
      <c r="AC17959" s="7"/>
      <c r="AD17959" s="7"/>
      <c r="AE17959" s="7"/>
    </row>
    <row r="17961" spans="3:31" s="8" customFormat="1">
      <c r="C17961" s="15"/>
      <c r="G17961" s="7"/>
      <c r="H17961" s="7"/>
      <c r="I17961" s="7"/>
      <c r="J17961" s="7"/>
      <c r="K17961" s="7"/>
      <c r="L17961" s="7"/>
      <c r="M17961" s="7"/>
      <c r="N17961" s="7"/>
      <c r="O17961" s="7"/>
      <c r="P17961" s="7"/>
      <c r="Q17961" s="7"/>
      <c r="R17961" s="7"/>
      <c r="S17961" s="7"/>
      <c r="T17961" s="7"/>
      <c r="U17961" s="7"/>
      <c r="V17961" s="7"/>
      <c r="W17961" s="7"/>
      <c r="X17961" s="7"/>
      <c r="Y17961" s="7"/>
      <c r="Z17961" s="7"/>
      <c r="AA17961" s="7"/>
      <c r="AB17961" s="7"/>
      <c r="AC17961" s="7"/>
      <c r="AD17961" s="7"/>
      <c r="AE17961" s="7"/>
    </row>
    <row r="17963" spans="3:31" s="8" customFormat="1">
      <c r="C17963" s="15"/>
      <c r="G17963" s="7"/>
      <c r="H17963" s="7"/>
      <c r="I17963" s="7"/>
      <c r="J17963" s="7"/>
      <c r="K17963" s="7"/>
      <c r="L17963" s="7"/>
      <c r="M17963" s="7"/>
      <c r="N17963" s="7"/>
      <c r="O17963" s="7"/>
      <c r="P17963" s="7"/>
      <c r="Q17963" s="7"/>
      <c r="R17963" s="7"/>
      <c r="S17963" s="7"/>
      <c r="T17963" s="7"/>
      <c r="U17963" s="7"/>
      <c r="V17963" s="7"/>
      <c r="W17963" s="7"/>
      <c r="X17963" s="7"/>
      <c r="Y17963" s="7"/>
      <c r="Z17963" s="7"/>
      <c r="AA17963" s="7"/>
      <c r="AB17963" s="7"/>
      <c r="AC17963" s="7"/>
      <c r="AD17963" s="7"/>
      <c r="AE17963" s="7"/>
    </row>
    <row r="17965" spans="3:31" s="8" customFormat="1">
      <c r="C17965" s="15"/>
      <c r="G17965" s="7"/>
      <c r="H17965" s="7"/>
      <c r="I17965" s="7"/>
      <c r="J17965" s="7"/>
      <c r="K17965" s="7"/>
      <c r="L17965" s="7"/>
      <c r="M17965" s="7"/>
      <c r="N17965" s="7"/>
      <c r="O17965" s="7"/>
      <c r="P17965" s="7"/>
      <c r="Q17965" s="7"/>
      <c r="R17965" s="7"/>
      <c r="S17965" s="7"/>
      <c r="T17965" s="7"/>
      <c r="U17965" s="7"/>
      <c r="V17965" s="7"/>
      <c r="W17965" s="7"/>
      <c r="X17965" s="7"/>
      <c r="Y17965" s="7"/>
      <c r="Z17965" s="7"/>
      <c r="AA17965" s="7"/>
      <c r="AB17965" s="7"/>
      <c r="AC17965" s="7"/>
      <c r="AD17965" s="7"/>
      <c r="AE17965" s="7"/>
    </row>
    <row r="17967" spans="3:31" s="8" customFormat="1">
      <c r="C17967" s="15"/>
      <c r="G17967" s="7"/>
      <c r="H17967" s="7"/>
      <c r="I17967" s="7"/>
      <c r="J17967" s="7"/>
      <c r="K17967" s="7"/>
      <c r="L17967" s="7"/>
      <c r="M17967" s="7"/>
      <c r="N17967" s="7"/>
      <c r="O17967" s="7"/>
      <c r="P17967" s="7"/>
      <c r="Q17967" s="7"/>
      <c r="R17967" s="7"/>
      <c r="S17967" s="7"/>
      <c r="T17967" s="7"/>
      <c r="U17967" s="7"/>
      <c r="V17967" s="7"/>
      <c r="W17967" s="7"/>
      <c r="X17967" s="7"/>
      <c r="Y17967" s="7"/>
      <c r="Z17967" s="7"/>
      <c r="AA17967" s="7"/>
      <c r="AB17967" s="7"/>
      <c r="AC17967" s="7"/>
      <c r="AD17967" s="7"/>
      <c r="AE17967" s="7"/>
    </row>
    <row r="17969" spans="3:31" s="8" customFormat="1">
      <c r="C17969" s="15"/>
      <c r="G17969" s="7"/>
      <c r="H17969" s="7"/>
      <c r="I17969" s="7"/>
      <c r="J17969" s="7"/>
      <c r="K17969" s="7"/>
      <c r="L17969" s="7"/>
      <c r="M17969" s="7"/>
      <c r="N17969" s="7"/>
      <c r="O17969" s="7"/>
      <c r="P17969" s="7"/>
      <c r="Q17969" s="7"/>
      <c r="R17969" s="7"/>
      <c r="S17969" s="7"/>
      <c r="T17969" s="7"/>
      <c r="U17969" s="7"/>
      <c r="V17969" s="7"/>
      <c r="W17969" s="7"/>
      <c r="X17969" s="7"/>
      <c r="Y17969" s="7"/>
      <c r="Z17969" s="7"/>
      <c r="AA17969" s="7"/>
      <c r="AB17969" s="7"/>
      <c r="AC17969" s="7"/>
      <c r="AD17969" s="7"/>
      <c r="AE17969" s="7"/>
    </row>
    <row r="17971" spans="3:31" s="8" customFormat="1">
      <c r="C17971" s="15"/>
      <c r="G17971" s="7"/>
      <c r="H17971" s="7"/>
      <c r="I17971" s="7"/>
      <c r="J17971" s="7"/>
      <c r="K17971" s="7"/>
      <c r="L17971" s="7"/>
      <c r="M17971" s="7"/>
      <c r="N17971" s="7"/>
      <c r="O17971" s="7"/>
      <c r="P17971" s="7"/>
      <c r="Q17971" s="7"/>
      <c r="R17971" s="7"/>
      <c r="S17971" s="7"/>
      <c r="T17971" s="7"/>
      <c r="U17971" s="7"/>
      <c r="V17971" s="7"/>
      <c r="W17971" s="7"/>
      <c r="X17971" s="7"/>
      <c r="Y17971" s="7"/>
      <c r="Z17971" s="7"/>
      <c r="AA17971" s="7"/>
      <c r="AB17971" s="7"/>
      <c r="AC17971" s="7"/>
      <c r="AD17971" s="7"/>
      <c r="AE17971" s="7"/>
    </row>
    <row r="17973" spans="3:31" s="8" customFormat="1">
      <c r="C17973" s="15"/>
      <c r="G17973" s="7"/>
      <c r="H17973" s="7"/>
      <c r="I17973" s="7"/>
      <c r="J17973" s="7"/>
      <c r="K17973" s="7"/>
      <c r="L17973" s="7"/>
      <c r="M17973" s="7"/>
      <c r="N17973" s="7"/>
      <c r="O17973" s="7"/>
      <c r="P17973" s="7"/>
      <c r="Q17973" s="7"/>
      <c r="R17973" s="7"/>
      <c r="S17973" s="7"/>
      <c r="T17973" s="7"/>
      <c r="U17973" s="7"/>
      <c r="V17973" s="7"/>
      <c r="W17973" s="7"/>
      <c r="X17973" s="7"/>
      <c r="Y17973" s="7"/>
      <c r="Z17973" s="7"/>
      <c r="AA17973" s="7"/>
      <c r="AB17973" s="7"/>
      <c r="AC17973" s="7"/>
      <c r="AD17973" s="7"/>
      <c r="AE17973" s="7"/>
    </row>
    <row r="17975" spans="3:31" s="8" customFormat="1">
      <c r="C17975" s="15"/>
      <c r="G17975" s="7"/>
      <c r="H17975" s="7"/>
      <c r="I17975" s="7"/>
      <c r="J17975" s="7"/>
      <c r="K17975" s="7"/>
      <c r="L17975" s="7"/>
      <c r="M17975" s="7"/>
      <c r="N17975" s="7"/>
      <c r="O17975" s="7"/>
      <c r="P17975" s="7"/>
      <c r="Q17975" s="7"/>
      <c r="R17975" s="7"/>
      <c r="S17975" s="7"/>
      <c r="T17975" s="7"/>
      <c r="U17975" s="7"/>
      <c r="V17975" s="7"/>
      <c r="W17975" s="7"/>
      <c r="X17975" s="7"/>
      <c r="Y17975" s="7"/>
      <c r="Z17975" s="7"/>
      <c r="AA17975" s="7"/>
      <c r="AB17975" s="7"/>
      <c r="AC17975" s="7"/>
      <c r="AD17975" s="7"/>
      <c r="AE17975" s="7"/>
    </row>
    <row r="17977" spans="3:31" s="8" customFormat="1">
      <c r="C17977" s="15"/>
      <c r="G17977" s="7"/>
      <c r="H17977" s="7"/>
      <c r="I17977" s="7"/>
      <c r="J17977" s="7"/>
      <c r="K17977" s="7"/>
      <c r="L17977" s="7"/>
      <c r="M17977" s="7"/>
      <c r="N17977" s="7"/>
      <c r="O17977" s="7"/>
      <c r="P17977" s="7"/>
      <c r="Q17977" s="7"/>
      <c r="R17977" s="7"/>
      <c r="S17977" s="7"/>
      <c r="T17977" s="7"/>
      <c r="U17977" s="7"/>
      <c r="V17977" s="7"/>
      <c r="W17977" s="7"/>
      <c r="X17977" s="7"/>
      <c r="Y17977" s="7"/>
      <c r="Z17977" s="7"/>
      <c r="AA17977" s="7"/>
      <c r="AB17977" s="7"/>
      <c r="AC17977" s="7"/>
      <c r="AD17977" s="7"/>
      <c r="AE17977" s="7"/>
    </row>
    <row r="17979" spans="3:31" s="8" customFormat="1">
      <c r="C17979" s="15"/>
      <c r="G17979" s="7"/>
      <c r="H17979" s="7"/>
      <c r="I17979" s="7"/>
      <c r="J17979" s="7"/>
      <c r="K17979" s="7"/>
      <c r="L17979" s="7"/>
      <c r="M17979" s="7"/>
      <c r="N17979" s="7"/>
      <c r="O17979" s="7"/>
      <c r="P17979" s="7"/>
      <c r="Q17979" s="7"/>
      <c r="R17979" s="7"/>
      <c r="S17979" s="7"/>
      <c r="T17979" s="7"/>
      <c r="U17979" s="7"/>
      <c r="V17979" s="7"/>
      <c r="W17979" s="7"/>
      <c r="X17979" s="7"/>
      <c r="Y17979" s="7"/>
      <c r="Z17979" s="7"/>
      <c r="AA17979" s="7"/>
      <c r="AB17979" s="7"/>
      <c r="AC17979" s="7"/>
      <c r="AD17979" s="7"/>
      <c r="AE17979" s="7"/>
    </row>
    <row r="17981" spans="3:31" s="8" customFormat="1">
      <c r="C17981" s="15"/>
      <c r="G17981" s="7"/>
      <c r="H17981" s="7"/>
      <c r="I17981" s="7"/>
      <c r="J17981" s="7"/>
      <c r="K17981" s="7"/>
      <c r="L17981" s="7"/>
      <c r="M17981" s="7"/>
      <c r="N17981" s="7"/>
      <c r="O17981" s="7"/>
      <c r="P17981" s="7"/>
      <c r="Q17981" s="7"/>
      <c r="R17981" s="7"/>
      <c r="S17981" s="7"/>
      <c r="T17981" s="7"/>
      <c r="U17981" s="7"/>
      <c r="V17981" s="7"/>
      <c r="W17981" s="7"/>
      <c r="X17981" s="7"/>
      <c r="Y17981" s="7"/>
      <c r="Z17981" s="7"/>
      <c r="AA17981" s="7"/>
      <c r="AB17981" s="7"/>
      <c r="AC17981" s="7"/>
      <c r="AD17981" s="7"/>
      <c r="AE17981" s="7"/>
    </row>
    <row r="17983" spans="3:31" s="8" customFormat="1">
      <c r="C17983" s="15"/>
      <c r="G17983" s="7"/>
      <c r="H17983" s="7"/>
      <c r="I17983" s="7"/>
      <c r="J17983" s="7"/>
      <c r="K17983" s="7"/>
      <c r="L17983" s="7"/>
      <c r="M17983" s="7"/>
      <c r="N17983" s="7"/>
      <c r="O17983" s="7"/>
      <c r="P17983" s="7"/>
      <c r="Q17983" s="7"/>
      <c r="R17983" s="7"/>
      <c r="S17983" s="7"/>
      <c r="T17983" s="7"/>
      <c r="U17983" s="7"/>
      <c r="V17983" s="7"/>
      <c r="W17983" s="7"/>
      <c r="X17983" s="7"/>
      <c r="Y17983" s="7"/>
      <c r="Z17983" s="7"/>
      <c r="AA17983" s="7"/>
      <c r="AB17983" s="7"/>
      <c r="AC17983" s="7"/>
      <c r="AD17983" s="7"/>
      <c r="AE17983" s="7"/>
    </row>
    <row r="17985" spans="3:31" s="8" customFormat="1">
      <c r="C17985" s="15"/>
      <c r="G17985" s="7"/>
      <c r="H17985" s="7"/>
      <c r="I17985" s="7"/>
      <c r="J17985" s="7"/>
      <c r="K17985" s="7"/>
      <c r="L17985" s="7"/>
      <c r="M17985" s="7"/>
      <c r="N17985" s="7"/>
      <c r="O17985" s="7"/>
      <c r="P17985" s="7"/>
      <c r="Q17985" s="7"/>
      <c r="R17985" s="7"/>
      <c r="S17985" s="7"/>
      <c r="T17985" s="7"/>
      <c r="U17985" s="7"/>
      <c r="V17985" s="7"/>
      <c r="W17985" s="7"/>
      <c r="X17985" s="7"/>
      <c r="Y17985" s="7"/>
      <c r="Z17985" s="7"/>
      <c r="AA17985" s="7"/>
      <c r="AB17985" s="7"/>
      <c r="AC17985" s="7"/>
      <c r="AD17985" s="7"/>
      <c r="AE17985" s="7"/>
    </row>
    <row r="17987" spans="3:31" s="8" customFormat="1">
      <c r="C17987" s="15"/>
      <c r="G17987" s="7"/>
      <c r="H17987" s="7"/>
      <c r="I17987" s="7"/>
      <c r="J17987" s="7"/>
      <c r="K17987" s="7"/>
      <c r="L17987" s="7"/>
      <c r="M17987" s="7"/>
      <c r="N17987" s="7"/>
      <c r="O17987" s="7"/>
      <c r="P17987" s="7"/>
      <c r="Q17987" s="7"/>
      <c r="R17987" s="7"/>
      <c r="S17987" s="7"/>
      <c r="T17987" s="7"/>
      <c r="U17987" s="7"/>
      <c r="V17987" s="7"/>
      <c r="W17987" s="7"/>
      <c r="X17987" s="7"/>
      <c r="Y17987" s="7"/>
      <c r="Z17987" s="7"/>
      <c r="AA17987" s="7"/>
      <c r="AB17987" s="7"/>
      <c r="AC17987" s="7"/>
      <c r="AD17987" s="7"/>
      <c r="AE17987" s="7"/>
    </row>
    <row r="17989" spans="3:31" s="8" customFormat="1">
      <c r="C17989" s="15"/>
      <c r="G17989" s="7"/>
      <c r="H17989" s="7"/>
      <c r="I17989" s="7"/>
      <c r="J17989" s="7"/>
      <c r="K17989" s="7"/>
      <c r="L17989" s="7"/>
      <c r="M17989" s="7"/>
      <c r="N17989" s="7"/>
      <c r="O17989" s="7"/>
      <c r="P17989" s="7"/>
      <c r="Q17989" s="7"/>
      <c r="R17989" s="7"/>
      <c r="S17989" s="7"/>
      <c r="T17989" s="7"/>
      <c r="U17989" s="7"/>
      <c r="V17989" s="7"/>
      <c r="W17989" s="7"/>
      <c r="X17989" s="7"/>
      <c r="Y17989" s="7"/>
      <c r="Z17989" s="7"/>
      <c r="AA17989" s="7"/>
      <c r="AB17989" s="7"/>
      <c r="AC17989" s="7"/>
      <c r="AD17989" s="7"/>
      <c r="AE17989" s="7"/>
    </row>
    <row r="17991" spans="3:31" s="8" customFormat="1">
      <c r="C17991" s="15"/>
      <c r="G17991" s="7"/>
      <c r="H17991" s="7"/>
      <c r="I17991" s="7"/>
      <c r="J17991" s="7"/>
      <c r="K17991" s="7"/>
      <c r="L17991" s="7"/>
      <c r="M17991" s="7"/>
      <c r="N17991" s="7"/>
      <c r="O17991" s="7"/>
      <c r="P17991" s="7"/>
      <c r="Q17991" s="7"/>
      <c r="R17991" s="7"/>
      <c r="S17991" s="7"/>
      <c r="T17991" s="7"/>
      <c r="U17991" s="7"/>
      <c r="V17991" s="7"/>
      <c r="W17991" s="7"/>
      <c r="X17991" s="7"/>
      <c r="Y17991" s="7"/>
      <c r="Z17991" s="7"/>
      <c r="AA17991" s="7"/>
      <c r="AB17991" s="7"/>
      <c r="AC17991" s="7"/>
      <c r="AD17991" s="7"/>
      <c r="AE17991" s="7"/>
    </row>
    <row r="17993" spans="3:31" s="8" customFormat="1">
      <c r="C17993" s="15"/>
      <c r="G17993" s="7"/>
      <c r="H17993" s="7"/>
      <c r="I17993" s="7"/>
      <c r="J17993" s="7"/>
      <c r="K17993" s="7"/>
      <c r="L17993" s="7"/>
      <c r="M17993" s="7"/>
      <c r="N17993" s="7"/>
      <c r="O17993" s="7"/>
      <c r="P17993" s="7"/>
      <c r="Q17993" s="7"/>
      <c r="R17993" s="7"/>
      <c r="S17993" s="7"/>
      <c r="T17993" s="7"/>
      <c r="U17993" s="7"/>
      <c r="V17993" s="7"/>
      <c r="W17993" s="7"/>
      <c r="X17993" s="7"/>
      <c r="Y17993" s="7"/>
      <c r="Z17993" s="7"/>
      <c r="AA17993" s="7"/>
      <c r="AB17993" s="7"/>
      <c r="AC17993" s="7"/>
      <c r="AD17993" s="7"/>
      <c r="AE17993" s="7"/>
    </row>
    <row r="17995" spans="3:31" s="8" customFormat="1">
      <c r="C17995" s="15"/>
      <c r="G17995" s="7"/>
      <c r="H17995" s="7"/>
      <c r="I17995" s="7"/>
      <c r="J17995" s="7"/>
      <c r="K17995" s="7"/>
      <c r="L17995" s="7"/>
      <c r="M17995" s="7"/>
      <c r="N17995" s="7"/>
      <c r="O17995" s="7"/>
      <c r="P17995" s="7"/>
      <c r="Q17995" s="7"/>
      <c r="R17995" s="7"/>
      <c r="S17995" s="7"/>
      <c r="T17995" s="7"/>
      <c r="U17995" s="7"/>
      <c r="V17995" s="7"/>
      <c r="W17995" s="7"/>
      <c r="X17995" s="7"/>
      <c r="Y17995" s="7"/>
      <c r="Z17995" s="7"/>
      <c r="AA17995" s="7"/>
      <c r="AB17995" s="7"/>
      <c r="AC17995" s="7"/>
      <c r="AD17995" s="7"/>
      <c r="AE17995" s="7"/>
    </row>
    <row r="17997" spans="3:31" s="8" customFormat="1">
      <c r="C17997" s="15"/>
      <c r="G17997" s="7"/>
      <c r="H17997" s="7"/>
      <c r="I17997" s="7"/>
      <c r="J17997" s="7"/>
      <c r="K17997" s="7"/>
      <c r="L17997" s="7"/>
      <c r="M17997" s="7"/>
      <c r="N17997" s="7"/>
      <c r="O17997" s="7"/>
      <c r="P17997" s="7"/>
      <c r="Q17997" s="7"/>
      <c r="R17997" s="7"/>
      <c r="S17997" s="7"/>
      <c r="T17997" s="7"/>
      <c r="U17997" s="7"/>
      <c r="V17997" s="7"/>
      <c r="W17997" s="7"/>
      <c r="X17997" s="7"/>
      <c r="Y17997" s="7"/>
      <c r="Z17997" s="7"/>
      <c r="AA17997" s="7"/>
      <c r="AB17997" s="7"/>
      <c r="AC17997" s="7"/>
      <c r="AD17997" s="7"/>
      <c r="AE17997" s="7"/>
    </row>
    <row r="17999" spans="3:31" s="8" customFormat="1">
      <c r="C17999" s="15"/>
      <c r="G17999" s="7"/>
      <c r="H17999" s="7"/>
      <c r="I17999" s="7"/>
      <c r="J17999" s="7"/>
      <c r="K17999" s="7"/>
      <c r="L17999" s="7"/>
      <c r="M17999" s="7"/>
      <c r="N17999" s="7"/>
      <c r="O17999" s="7"/>
      <c r="P17999" s="7"/>
      <c r="Q17999" s="7"/>
      <c r="R17999" s="7"/>
      <c r="S17999" s="7"/>
      <c r="T17999" s="7"/>
      <c r="U17999" s="7"/>
      <c r="V17999" s="7"/>
      <c r="W17999" s="7"/>
      <c r="X17999" s="7"/>
      <c r="Y17999" s="7"/>
      <c r="Z17999" s="7"/>
      <c r="AA17999" s="7"/>
      <c r="AB17999" s="7"/>
      <c r="AC17999" s="7"/>
      <c r="AD17999" s="7"/>
      <c r="AE17999" s="7"/>
    </row>
    <row r="18001" spans="3:31" s="8" customFormat="1">
      <c r="C18001" s="15"/>
      <c r="G18001" s="7"/>
      <c r="H18001" s="7"/>
      <c r="I18001" s="7"/>
      <c r="J18001" s="7"/>
      <c r="K18001" s="7"/>
      <c r="L18001" s="7"/>
      <c r="M18001" s="7"/>
      <c r="N18001" s="7"/>
      <c r="O18001" s="7"/>
      <c r="P18001" s="7"/>
      <c r="Q18001" s="7"/>
      <c r="R18001" s="7"/>
      <c r="S18001" s="7"/>
      <c r="T18001" s="7"/>
      <c r="U18001" s="7"/>
      <c r="V18001" s="7"/>
      <c r="W18001" s="7"/>
      <c r="X18001" s="7"/>
      <c r="Y18001" s="7"/>
      <c r="Z18001" s="7"/>
      <c r="AA18001" s="7"/>
      <c r="AB18001" s="7"/>
      <c r="AC18001" s="7"/>
      <c r="AD18001" s="7"/>
      <c r="AE18001" s="7"/>
    </row>
    <row r="18003" spans="3:31" s="8" customFormat="1">
      <c r="C18003" s="15"/>
      <c r="G18003" s="7"/>
      <c r="H18003" s="7"/>
      <c r="I18003" s="7"/>
      <c r="J18003" s="7"/>
      <c r="K18003" s="7"/>
      <c r="L18003" s="7"/>
      <c r="M18003" s="7"/>
      <c r="N18003" s="7"/>
      <c r="O18003" s="7"/>
      <c r="P18003" s="7"/>
      <c r="Q18003" s="7"/>
      <c r="R18003" s="7"/>
      <c r="S18003" s="7"/>
      <c r="T18003" s="7"/>
      <c r="U18003" s="7"/>
      <c r="V18003" s="7"/>
      <c r="W18003" s="7"/>
      <c r="X18003" s="7"/>
      <c r="Y18003" s="7"/>
      <c r="Z18003" s="7"/>
      <c r="AA18003" s="7"/>
      <c r="AB18003" s="7"/>
      <c r="AC18003" s="7"/>
      <c r="AD18003" s="7"/>
      <c r="AE18003" s="7"/>
    </row>
    <row r="18005" spans="3:31" s="8" customFormat="1">
      <c r="C18005" s="15"/>
      <c r="G18005" s="7"/>
      <c r="H18005" s="7"/>
      <c r="I18005" s="7"/>
      <c r="J18005" s="7"/>
      <c r="K18005" s="7"/>
      <c r="L18005" s="7"/>
      <c r="M18005" s="7"/>
      <c r="N18005" s="7"/>
      <c r="O18005" s="7"/>
      <c r="P18005" s="7"/>
      <c r="Q18005" s="7"/>
      <c r="R18005" s="7"/>
      <c r="S18005" s="7"/>
      <c r="T18005" s="7"/>
      <c r="U18005" s="7"/>
      <c r="V18005" s="7"/>
      <c r="W18005" s="7"/>
      <c r="X18005" s="7"/>
      <c r="Y18005" s="7"/>
      <c r="Z18005" s="7"/>
      <c r="AA18005" s="7"/>
      <c r="AB18005" s="7"/>
      <c r="AC18005" s="7"/>
      <c r="AD18005" s="7"/>
      <c r="AE18005" s="7"/>
    </row>
    <row r="18007" spans="3:31" s="8" customFormat="1">
      <c r="C18007" s="15"/>
      <c r="G18007" s="7"/>
      <c r="H18007" s="7"/>
      <c r="I18007" s="7"/>
      <c r="J18007" s="7"/>
      <c r="K18007" s="7"/>
      <c r="L18007" s="7"/>
      <c r="M18007" s="7"/>
      <c r="N18007" s="7"/>
      <c r="O18007" s="7"/>
      <c r="P18007" s="7"/>
      <c r="Q18007" s="7"/>
      <c r="R18007" s="7"/>
      <c r="S18007" s="7"/>
      <c r="T18007" s="7"/>
      <c r="U18007" s="7"/>
      <c r="V18007" s="7"/>
      <c r="W18007" s="7"/>
      <c r="X18007" s="7"/>
      <c r="Y18007" s="7"/>
      <c r="Z18007" s="7"/>
      <c r="AA18007" s="7"/>
      <c r="AB18007" s="7"/>
      <c r="AC18007" s="7"/>
      <c r="AD18007" s="7"/>
      <c r="AE18007" s="7"/>
    </row>
    <row r="18009" spans="3:31" s="8" customFormat="1">
      <c r="C18009" s="15"/>
      <c r="G18009" s="7"/>
      <c r="H18009" s="7"/>
      <c r="I18009" s="7"/>
      <c r="J18009" s="7"/>
      <c r="K18009" s="7"/>
      <c r="L18009" s="7"/>
      <c r="M18009" s="7"/>
      <c r="N18009" s="7"/>
      <c r="O18009" s="7"/>
      <c r="P18009" s="7"/>
      <c r="Q18009" s="7"/>
      <c r="R18009" s="7"/>
      <c r="S18009" s="7"/>
      <c r="T18009" s="7"/>
      <c r="U18009" s="7"/>
      <c r="V18009" s="7"/>
      <c r="W18009" s="7"/>
      <c r="X18009" s="7"/>
      <c r="Y18009" s="7"/>
      <c r="Z18009" s="7"/>
      <c r="AA18009" s="7"/>
      <c r="AB18009" s="7"/>
      <c r="AC18009" s="7"/>
      <c r="AD18009" s="7"/>
      <c r="AE18009" s="7"/>
    </row>
    <row r="18011" spans="3:31" s="8" customFormat="1">
      <c r="C18011" s="15"/>
      <c r="G18011" s="7"/>
      <c r="H18011" s="7"/>
      <c r="I18011" s="7"/>
      <c r="J18011" s="7"/>
      <c r="K18011" s="7"/>
      <c r="L18011" s="7"/>
      <c r="M18011" s="7"/>
      <c r="N18011" s="7"/>
      <c r="O18011" s="7"/>
      <c r="P18011" s="7"/>
      <c r="Q18011" s="7"/>
      <c r="R18011" s="7"/>
      <c r="S18011" s="7"/>
      <c r="T18011" s="7"/>
      <c r="U18011" s="7"/>
      <c r="V18011" s="7"/>
      <c r="W18011" s="7"/>
      <c r="X18011" s="7"/>
      <c r="Y18011" s="7"/>
      <c r="Z18011" s="7"/>
      <c r="AA18011" s="7"/>
      <c r="AB18011" s="7"/>
      <c r="AC18011" s="7"/>
      <c r="AD18011" s="7"/>
      <c r="AE18011" s="7"/>
    </row>
    <row r="18013" spans="3:31" s="8" customFormat="1">
      <c r="C18013" s="15"/>
      <c r="G18013" s="7"/>
      <c r="H18013" s="7"/>
      <c r="I18013" s="7"/>
      <c r="J18013" s="7"/>
      <c r="K18013" s="7"/>
      <c r="L18013" s="7"/>
      <c r="M18013" s="7"/>
      <c r="N18013" s="7"/>
      <c r="O18013" s="7"/>
      <c r="P18013" s="7"/>
      <c r="Q18013" s="7"/>
      <c r="R18013" s="7"/>
      <c r="S18013" s="7"/>
      <c r="T18013" s="7"/>
      <c r="U18013" s="7"/>
      <c r="V18013" s="7"/>
      <c r="W18013" s="7"/>
      <c r="X18013" s="7"/>
      <c r="Y18013" s="7"/>
      <c r="Z18013" s="7"/>
      <c r="AA18013" s="7"/>
      <c r="AB18013" s="7"/>
      <c r="AC18013" s="7"/>
      <c r="AD18013" s="7"/>
      <c r="AE18013" s="7"/>
    </row>
    <row r="18015" spans="3:31" s="8" customFormat="1">
      <c r="C18015" s="15"/>
      <c r="G18015" s="7"/>
      <c r="H18015" s="7"/>
      <c r="I18015" s="7"/>
      <c r="J18015" s="7"/>
      <c r="K18015" s="7"/>
      <c r="L18015" s="7"/>
      <c r="M18015" s="7"/>
      <c r="N18015" s="7"/>
      <c r="O18015" s="7"/>
      <c r="P18015" s="7"/>
      <c r="Q18015" s="7"/>
      <c r="R18015" s="7"/>
      <c r="S18015" s="7"/>
      <c r="T18015" s="7"/>
      <c r="U18015" s="7"/>
      <c r="V18015" s="7"/>
      <c r="W18015" s="7"/>
      <c r="X18015" s="7"/>
      <c r="Y18015" s="7"/>
      <c r="Z18015" s="7"/>
      <c r="AA18015" s="7"/>
      <c r="AB18015" s="7"/>
      <c r="AC18015" s="7"/>
      <c r="AD18015" s="7"/>
      <c r="AE18015" s="7"/>
    </row>
    <row r="18017" spans="3:31" s="8" customFormat="1">
      <c r="C18017" s="15"/>
      <c r="G18017" s="7"/>
      <c r="H18017" s="7"/>
      <c r="I18017" s="7"/>
      <c r="J18017" s="7"/>
      <c r="K18017" s="7"/>
      <c r="L18017" s="7"/>
      <c r="M18017" s="7"/>
      <c r="N18017" s="7"/>
      <c r="O18017" s="7"/>
      <c r="P18017" s="7"/>
      <c r="Q18017" s="7"/>
      <c r="R18017" s="7"/>
      <c r="S18017" s="7"/>
      <c r="T18017" s="7"/>
      <c r="U18017" s="7"/>
      <c r="V18017" s="7"/>
      <c r="W18017" s="7"/>
      <c r="X18017" s="7"/>
      <c r="Y18017" s="7"/>
      <c r="Z18017" s="7"/>
      <c r="AA18017" s="7"/>
      <c r="AB18017" s="7"/>
      <c r="AC18017" s="7"/>
      <c r="AD18017" s="7"/>
      <c r="AE18017" s="7"/>
    </row>
    <row r="18019" spans="3:31" s="8" customFormat="1">
      <c r="C18019" s="15"/>
      <c r="G18019" s="7"/>
      <c r="H18019" s="7"/>
      <c r="I18019" s="7"/>
      <c r="J18019" s="7"/>
      <c r="K18019" s="7"/>
      <c r="L18019" s="7"/>
      <c r="M18019" s="7"/>
      <c r="N18019" s="7"/>
      <c r="O18019" s="7"/>
      <c r="P18019" s="7"/>
      <c r="Q18019" s="7"/>
      <c r="R18019" s="7"/>
      <c r="S18019" s="7"/>
      <c r="T18019" s="7"/>
      <c r="U18019" s="7"/>
      <c r="V18019" s="7"/>
      <c r="W18019" s="7"/>
      <c r="X18019" s="7"/>
      <c r="Y18019" s="7"/>
      <c r="Z18019" s="7"/>
      <c r="AA18019" s="7"/>
      <c r="AB18019" s="7"/>
      <c r="AC18019" s="7"/>
      <c r="AD18019" s="7"/>
      <c r="AE18019" s="7"/>
    </row>
    <row r="18021" spans="3:31" s="8" customFormat="1">
      <c r="C18021" s="15"/>
      <c r="G18021" s="7"/>
      <c r="H18021" s="7"/>
      <c r="I18021" s="7"/>
      <c r="J18021" s="7"/>
      <c r="K18021" s="7"/>
      <c r="L18021" s="7"/>
      <c r="M18021" s="7"/>
      <c r="N18021" s="7"/>
      <c r="O18021" s="7"/>
      <c r="P18021" s="7"/>
      <c r="Q18021" s="7"/>
      <c r="R18021" s="7"/>
      <c r="S18021" s="7"/>
      <c r="T18021" s="7"/>
      <c r="U18021" s="7"/>
      <c r="V18021" s="7"/>
      <c r="W18021" s="7"/>
      <c r="X18021" s="7"/>
      <c r="Y18021" s="7"/>
      <c r="Z18021" s="7"/>
      <c r="AA18021" s="7"/>
      <c r="AB18021" s="7"/>
      <c r="AC18021" s="7"/>
      <c r="AD18021" s="7"/>
      <c r="AE18021" s="7"/>
    </row>
    <row r="18023" spans="3:31" s="8" customFormat="1">
      <c r="C18023" s="15"/>
      <c r="G18023" s="7"/>
      <c r="H18023" s="7"/>
      <c r="I18023" s="7"/>
      <c r="J18023" s="7"/>
      <c r="K18023" s="7"/>
      <c r="L18023" s="7"/>
      <c r="M18023" s="7"/>
      <c r="N18023" s="7"/>
      <c r="O18023" s="7"/>
      <c r="P18023" s="7"/>
      <c r="Q18023" s="7"/>
      <c r="R18023" s="7"/>
      <c r="S18023" s="7"/>
      <c r="T18023" s="7"/>
      <c r="U18023" s="7"/>
      <c r="V18023" s="7"/>
      <c r="W18023" s="7"/>
      <c r="X18023" s="7"/>
      <c r="Y18023" s="7"/>
      <c r="Z18023" s="7"/>
      <c r="AA18023" s="7"/>
      <c r="AB18023" s="7"/>
      <c r="AC18023" s="7"/>
      <c r="AD18023" s="7"/>
      <c r="AE18023" s="7"/>
    </row>
    <row r="18025" spans="3:31" s="8" customFormat="1">
      <c r="C18025" s="15"/>
      <c r="G18025" s="7"/>
      <c r="H18025" s="7"/>
      <c r="I18025" s="7"/>
      <c r="J18025" s="7"/>
      <c r="K18025" s="7"/>
      <c r="L18025" s="7"/>
      <c r="M18025" s="7"/>
      <c r="N18025" s="7"/>
      <c r="O18025" s="7"/>
      <c r="P18025" s="7"/>
      <c r="Q18025" s="7"/>
      <c r="R18025" s="7"/>
      <c r="S18025" s="7"/>
      <c r="T18025" s="7"/>
      <c r="U18025" s="7"/>
      <c r="V18025" s="7"/>
      <c r="W18025" s="7"/>
      <c r="X18025" s="7"/>
      <c r="Y18025" s="7"/>
      <c r="Z18025" s="7"/>
      <c r="AA18025" s="7"/>
      <c r="AB18025" s="7"/>
      <c r="AC18025" s="7"/>
      <c r="AD18025" s="7"/>
      <c r="AE18025" s="7"/>
    </row>
    <row r="18027" spans="3:31" s="8" customFormat="1">
      <c r="C18027" s="15"/>
      <c r="G18027" s="7"/>
      <c r="H18027" s="7"/>
      <c r="I18027" s="7"/>
      <c r="J18027" s="7"/>
      <c r="K18027" s="7"/>
      <c r="L18027" s="7"/>
      <c r="M18027" s="7"/>
      <c r="N18027" s="7"/>
      <c r="O18027" s="7"/>
      <c r="P18027" s="7"/>
      <c r="Q18027" s="7"/>
      <c r="R18027" s="7"/>
      <c r="S18027" s="7"/>
      <c r="T18027" s="7"/>
      <c r="U18027" s="7"/>
      <c r="V18027" s="7"/>
      <c r="W18027" s="7"/>
      <c r="X18027" s="7"/>
      <c r="Y18027" s="7"/>
      <c r="Z18027" s="7"/>
      <c r="AA18027" s="7"/>
      <c r="AB18027" s="7"/>
      <c r="AC18027" s="7"/>
      <c r="AD18027" s="7"/>
      <c r="AE18027" s="7"/>
    </row>
    <row r="18029" spans="3:31" s="8" customFormat="1">
      <c r="C18029" s="15"/>
      <c r="G18029" s="7"/>
      <c r="H18029" s="7"/>
      <c r="I18029" s="7"/>
      <c r="J18029" s="7"/>
      <c r="K18029" s="7"/>
      <c r="L18029" s="7"/>
      <c r="M18029" s="7"/>
      <c r="N18029" s="7"/>
      <c r="O18029" s="7"/>
      <c r="P18029" s="7"/>
      <c r="Q18029" s="7"/>
      <c r="R18029" s="7"/>
      <c r="S18029" s="7"/>
      <c r="T18029" s="7"/>
      <c r="U18029" s="7"/>
      <c r="V18029" s="7"/>
      <c r="W18029" s="7"/>
      <c r="X18029" s="7"/>
      <c r="Y18029" s="7"/>
      <c r="Z18029" s="7"/>
      <c r="AA18029" s="7"/>
      <c r="AB18029" s="7"/>
      <c r="AC18029" s="7"/>
      <c r="AD18029" s="7"/>
      <c r="AE18029" s="7"/>
    </row>
    <row r="18031" spans="3:31" s="8" customFormat="1">
      <c r="C18031" s="15"/>
      <c r="G18031" s="7"/>
      <c r="H18031" s="7"/>
      <c r="I18031" s="7"/>
      <c r="J18031" s="7"/>
      <c r="K18031" s="7"/>
      <c r="L18031" s="7"/>
      <c r="M18031" s="7"/>
      <c r="N18031" s="7"/>
      <c r="O18031" s="7"/>
      <c r="P18031" s="7"/>
      <c r="Q18031" s="7"/>
      <c r="R18031" s="7"/>
      <c r="S18031" s="7"/>
      <c r="T18031" s="7"/>
      <c r="U18031" s="7"/>
      <c r="V18031" s="7"/>
      <c r="W18031" s="7"/>
      <c r="X18031" s="7"/>
      <c r="Y18031" s="7"/>
      <c r="Z18031" s="7"/>
      <c r="AA18031" s="7"/>
      <c r="AB18031" s="7"/>
      <c r="AC18031" s="7"/>
      <c r="AD18031" s="7"/>
      <c r="AE18031" s="7"/>
    </row>
    <row r="18033" spans="3:31" s="8" customFormat="1">
      <c r="C18033" s="15"/>
      <c r="G18033" s="7"/>
      <c r="H18033" s="7"/>
      <c r="I18033" s="7"/>
      <c r="J18033" s="7"/>
      <c r="K18033" s="7"/>
      <c r="L18033" s="7"/>
      <c r="M18033" s="7"/>
      <c r="N18033" s="7"/>
      <c r="O18033" s="7"/>
      <c r="P18033" s="7"/>
      <c r="Q18033" s="7"/>
      <c r="R18033" s="7"/>
      <c r="S18033" s="7"/>
      <c r="T18033" s="7"/>
      <c r="U18033" s="7"/>
      <c r="V18033" s="7"/>
      <c r="W18033" s="7"/>
      <c r="X18033" s="7"/>
      <c r="Y18033" s="7"/>
      <c r="Z18033" s="7"/>
      <c r="AA18033" s="7"/>
      <c r="AB18033" s="7"/>
      <c r="AC18033" s="7"/>
      <c r="AD18033" s="7"/>
      <c r="AE18033" s="7"/>
    </row>
    <row r="18035" spans="3:31" s="8" customFormat="1">
      <c r="C18035" s="15"/>
      <c r="G18035" s="7"/>
      <c r="H18035" s="7"/>
      <c r="I18035" s="7"/>
      <c r="J18035" s="7"/>
      <c r="K18035" s="7"/>
      <c r="L18035" s="7"/>
      <c r="M18035" s="7"/>
      <c r="N18035" s="7"/>
      <c r="O18035" s="7"/>
      <c r="P18035" s="7"/>
      <c r="Q18035" s="7"/>
      <c r="R18035" s="7"/>
      <c r="S18035" s="7"/>
      <c r="T18035" s="7"/>
      <c r="U18035" s="7"/>
      <c r="V18035" s="7"/>
      <c r="W18035" s="7"/>
      <c r="X18035" s="7"/>
      <c r="Y18035" s="7"/>
      <c r="Z18035" s="7"/>
      <c r="AA18035" s="7"/>
      <c r="AB18035" s="7"/>
      <c r="AC18035" s="7"/>
      <c r="AD18035" s="7"/>
      <c r="AE18035" s="7"/>
    </row>
    <row r="18037" spans="3:31" s="8" customFormat="1">
      <c r="C18037" s="15"/>
      <c r="G18037" s="7"/>
      <c r="H18037" s="7"/>
      <c r="I18037" s="7"/>
      <c r="J18037" s="7"/>
      <c r="K18037" s="7"/>
      <c r="L18037" s="7"/>
      <c r="M18037" s="7"/>
      <c r="N18037" s="7"/>
      <c r="O18037" s="7"/>
      <c r="P18037" s="7"/>
      <c r="Q18037" s="7"/>
      <c r="R18037" s="7"/>
      <c r="S18037" s="7"/>
      <c r="T18037" s="7"/>
      <c r="U18037" s="7"/>
      <c r="V18037" s="7"/>
      <c r="W18037" s="7"/>
      <c r="X18037" s="7"/>
      <c r="Y18037" s="7"/>
      <c r="Z18037" s="7"/>
      <c r="AA18037" s="7"/>
      <c r="AB18037" s="7"/>
      <c r="AC18037" s="7"/>
      <c r="AD18037" s="7"/>
      <c r="AE18037" s="7"/>
    </row>
    <row r="18039" spans="3:31" s="8" customFormat="1">
      <c r="C18039" s="15"/>
      <c r="G18039" s="7"/>
      <c r="H18039" s="7"/>
      <c r="I18039" s="7"/>
      <c r="J18039" s="7"/>
      <c r="K18039" s="7"/>
      <c r="L18039" s="7"/>
      <c r="M18039" s="7"/>
      <c r="N18039" s="7"/>
      <c r="O18039" s="7"/>
      <c r="P18039" s="7"/>
      <c r="Q18039" s="7"/>
      <c r="R18039" s="7"/>
      <c r="S18039" s="7"/>
      <c r="T18039" s="7"/>
      <c r="U18039" s="7"/>
      <c r="V18039" s="7"/>
      <c r="W18039" s="7"/>
      <c r="X18039" s="7"/>
      <c r="Y18039" s="7"/>
      <c r="Z18039" s="7"/>
      <c r="AA18039" s="7"/>
      <c r="AB18039" s="7"/>
      <c r="AC18039" s="7"/>
      <c r="AD18039" s="7"/>
      <c r="AE18039" s="7"/>
    </row>
    <row r="18041" spans="3:31" s="8" customFormat="1">
      <c r="C18041" s="15"/>
      <c r="G18041" s="7"/>
      <c r="H18041" s="7"/>
      <c r="I18041" s="7"/>
      <c r="J18041" s="7"/>
      <c r="K18041" s="7"/>
      <c r="L18041" s="7"/>
      <c r="M18041" s="7"/>
      <c r="N18041" s="7"/>
      <c r="O18041" s="7"/>
      <c r="P18041" s="7"/>
      <c r="Q18041" s="7"/>
      <c r="R18041" s="7"/>
      <c r="S18041" s="7"/>
      <c r="T18041" s="7"/>
      <c r="U18041" s="7"/>
      <c r="V18041" s="7"/>
      <c r="W18041" s="7"/>
      <c r="X18041" s="7"/>
      <c r="Y18041" s="7"/>
      <c r="Z18041" s="7"/>
      <c r="AA18041" s="7"/>
      <c r="AB18041" s="7"/>
      <c r="AC18041" s="7"/>
      <c r="AD18041" s="7"/>
      <c r="AE18041" s="7"/>
    </row>
    <row r="18043" spans="3:31" s="8" customFormat="1">
      <c r="C18043" s="15"/>
      <c r="G18043" s="7"/>
      <c r="H18043" s="7"/>
      <c r="I18043" s="7"/>
      <c r="J18043" s="7"/>
      <c r="K18043" s="7"/>
      <c r="L18043" s="7"/>
      <c r="M18043" s="7"/>
      <c r="N18043" s="7"/>
      <c r="O18043" s="7"/>
      <c r="P18043" s="7"/>
      <c r="Q18043" s="7"/>
      <c r="R18043" s="7"/>
      <c r="S18043" s="7"/>
      <c r="T18043" s="7"/>
      <c r="U18043" s="7"/>
      <c r="V18043" s="7"/>
      <c r="W18043" s="7"/>
      <c r="X18043" s="7"/>
      <c r="Y18043" s="7"/>
      <c r="Z18043" s="7"/>
      <c r="AA18043" s="7"/>
      <c r="AB18043" s="7"/>
      <c r="AC18043" s="7"/>
      <c r="AD18043" s="7"/>
      <c r="AE18043" s="7"/>
    </row>
    <row r="18045" spans="3:31" s="8" customFormat="1">
      <c r="C18045" s="15"/>
      <c r="G18045" s="7"/>
      <c r="H18045" s="7"/>
      <c r="I18045" s="7"/>
      <c r="J18045" s="7"/>
      <c r="K18045" s="7"/>
      <c r="L18045" s="7"/>
      <c r="M18045" s="7"/>
      <c r="N18045" s="7"/>
      <c r="O18045" s="7"/>
      <c r="P18045" s="7"/>
      <c r="Q18045" s="7"/>
      <c r="R18045" s="7"/>
      <c r="S18045" s="7"/>
      <c r="T18045" s="7"/>
      <c r="U18045" s="7"/>
      <c r="V18045" s="7"/>
      <c r="W18045" s="7"/>
      <c r="X18045" s="7"/>
      <c r="Y18045" s="7"/>
      <c r="Z18045" s="7"/>
      <c r="AA18045" s="7"/>
      <c r="AB18045" s="7"/>
      <c r="AC18045" s="7"/>
      <c r="AD18045" s="7"/>
      <c r="AE18045" s="7"/>
    </row>
    <row r="18047" spans="3:31" s="8" customFormat="1">
      <c r="C18047" s="15"/>
      <c r="G18047" s="7"/>
      <c r="H18047" s="7"/>
      <c r="I18047" s="7"/>
      <c r="J18047" s="7"/>
      <c r="K18047" s="7"/>
      <c r="L18047" s="7"/>
      <c r="M18047" s="7"/>
      <c r="N18047" s="7"/>
      <c r="O18047" s="7"/>
      <c r="P18047" s="7"/>
      <c r="Q18047" s="7"/>
      <c r="R18047" s="7"/>
      <c r="S18047" s="7"/>
      <c r="T18047" s="7"/>
      <c r="U18047" s="7"/>
      <c r="V18047" s="7"/>
      <c r="W18047" s="7"/>
      <c r="X18047" s="7"/>
      <c r="Y18047" s="7"/>
      <c r="Z18047" s="7"/>
      <c r="AA18047" s="7"/>
      <c r="AB18047" s="7"/>
      <c r="AC18047" s="7"/>
      <c r="AD18047" s="7"/>
      <c r="AE18047" s="7"/>
    </row>
    <row r="18049" spans="3:31" s="8" customFormat="1">
      <c r="C18049" s="15"/>
      <c r="G18049" s="7"/>
      <c r="H18049" s="7"/>
      <c r="I18049" s="7"/>
      <c r="J18049" s="7"/>
      <c r="K18049" s="7"/>
      <c r="L18049" s="7"/>
      <c r="M18049" s="7"/>
      <c r="N18049" s="7"/>
      <c r="O18049" s="7"/>
      <c r="P18049" s="7"/>
      <c r="Q18049" s="7"/>
      <c r="R18049" s="7"/>
      <c r="S18049" s="7"/>
      <c r="T18049" s="7"/>
      <c r="U18049" s="7"/>
      <c r="V18049" s="7"/>
      <c r="W18049" s="7"/>
      <c r="X18049" s="7"/>
      <c r="Y18049" s="7"/>
      <c r="Z18049" s="7"/>
      <c r="AA18049" s="7"/>
      <c r="AB18049" s="7"/>
      <c r="AC18049" s="7"/>
      <c r="AD18049" s="7"/>
      <c r="AE18049" s="7"/>
    </row>
    <row r="18051" spans="3:31" s="8" customFormat="1">
      <c r="C18051" s="15"/>
      <c r="G18051" s="7"/>
      <c r="H18051" s="7"/>
      <c r="I18051" s="7"/>
      <c r="J18051" s="7"/>
      <c r="K18051" s="7"/>
      <c r="L18051" s="7"/>
      <c r="M18051" s="7"/>
      <c r="N18051" s="7"/>
      <c r="O18051" s="7"/>
      <c r="P18051" s="7"/>
      <c r="Q18051" s="7"/>
      <c r="R18051" s="7"/>
      <c r="S18051" s="7"/>
      <c r="T18051" s="7"/>
      <c r="U18051" s="7"/>
      <c r="V18051" s="7"/>
      <c r="W18051" s="7"/>
      <c r="X18051" s="7"/>
      <c r="Y18051" s="7"/>
      <c r="Z18051" s="7"/>
      <c r="AA18051" s="7"/>
      <c r="AB18051" s="7"/>
      <c r="AC18051" s="7"/>
      <c r="AD18051" s="7"/>
      <c r="AE18051" s="7"/>
    </row>
    <row r="18053" spans="3:31" s="8" customFormat="1">
      <c r="C18053" s="15"/>
      <c r="G18053" s="7"/>
      <c r="H18053" s="7"/>
      <c r="I18053" s="7"/>
      <c r="J18053" s="7"/>
      <c r="K18053" s="7"/>
      <c r="L18053" s="7"/>
      <c r="M18053" s="7"/>
      <c r="N18053" s="7"/>
      <c r="O18053" s="7"/>
      <c r="P18053" s="7"/>
      <c r="Q18053" s="7"/>
      <c r="R18053" s="7"/>
      <c r="S18053" s="7"/>
      <c r="T18053" s="7"/>
      <c r="U18053" s="7"/>
      <c r="V18053" s="7"/>
      <c r="W18053" s="7"/>
      <c r="X18053" s="7"/>
      <c r="Y18053" s="7"/>
      <c r="Z18053" s="7"/>
      <c r="AA18053" s="7"/>
      <c r="AB18053" s="7"/>
      <c r="AC18053" s="7"/>
      <c r="AD18053" s="7"/>
      <c r="AE18053" s="7"/>
    </row>
    <row r="18055" spans="3:31" s="8" customFormat="1">
      <c r="C18055" s="15"/>
      <c r="G18055" s="7"/>
      <c r="H18055" s="7"/>
      <c r="I18055" s="7"/>
      <c r="J18055" s="7"/>
      <c r="K18055" s="7"/>
      <c r="L18055" s="7"/>
      <c r="M18055" s="7"/>
      <c r="N18055" s="7"/>
      <c r="O18055" s="7"/>
      <c r="P18055" s="7"/>
      <c r="Q18055" s="7"/>
      <c r="R18055" s="7"/>
      <c r="S18055" s="7"/>
      <c r="T18055" s="7"/>
      <c r="U18055" s="7"/>
      <c r="V18055" s="7"/>
      <c r="W18055" s="7"/>
      <c r="X18055" s="7"/>
      <c r="Y18055" s="7"/>
      <c r="Z18055" s="7"/>
      <c r="AA18055" s="7"/>
      <c r="AB18055" s="7"/>
      <c r="AC18055" s="7"/>
      <c r="AD18055" s="7"/>
      <c r="AE18055" s="7"/>
    </row>
    <row r="18057" spans="3:31" s="8" customFormat="1">
      <c r="C18057" s="15"/>
      <c r="G18057" s="7"/>
      <c r="H18057" s="7"/>
      <c r="I18057" s="7"/>
      <c r="J18057" s="7"/>
      <c r="K18057" s="7"/>
      <c r="L18057" s="7"/>
      <c r="M18057" s="7"/>
      <c r="N18057" s="7"/>
      <c r="O18057" s="7"/>
      <c r="P18057" s="7"/>
      <c r="Q18057" s="7"/>
      <c r="R18057" s="7"/>
      <c r="S18057" s="7"/>
      <c r="T18057" s="7"/>
      <c r="U18057" s="7"/>
      <c r="V18057" s="7"/>
      <c r="W18057" s="7"/>
      <c r="X18057" s="7"/>
      <c r="Y18057" s="7"/>
      <c r="Z18057" s="7"/>
      <c r="AA18057" s="7"/>
      <c r="AB18057" s="7"/>
      <c r="AC18057" s="7"/>
      <c r="AD18057" s="7"/>
      <c r="AE18057" s="7"/>
    </row>
    <row r="18059" spans="3:31" s="8" customFormat="1">
      <c r="C18059" s="15"/>
      <c r="G18059" s="7"/>
      <c r="H18059" s="7"/>
      <c r="I18059" s="7"/>
      <c r="J18059" s="7"/>
      <c r="K18059" s="7"/>
      <c r="L18059" s="7"/>
      <c r="M18059" s="7"/>
      <c r="N18059" s="7"/>
      <c r="O18059" s="7"/>
      <c r="P18059" s="7"/>
      <c r="Q18059" s="7"/>
      <c r="R18059" s="7"/>
      <c r="S18059" s="7"/>
      <c r="T18059" s="7"/>
      <c r="U18059" s="7"/>
      <c r="V18059" s="7"/>
      <c r="W18059" s="7"/>
      <c r="X18059" s="7"/>
      <c r="Y18059" s="7"/>
      <c r="Z18059" s="7"/>
      <c r="AA18059" s="7"/>
      <c r="AB18059" s="7"/>
      <c r="AC18059" s="7"/>
      <c r="AD18059" s="7"/>
      <c r="AE18059" s="7"/>
    </row>
    <row r="18061" spans="3:31" s="8" customFormat="1">
      <c r="C18061" s="15"/>
      <c r="G18061" s="7"/>
      <c r="H18061" s="7"/>
      <c r="I18061" s="7"/>
      <c r="J18061" s="7"/>
      <c r="K18061" s="7"/>
      <c r="L18061" s="7"/>
      <c r="M18061" s="7"/>
      <c r="N18061" s="7"/>
      <c r="O18061" s="7"/>
      <c r="P18061" s="7"/>
      <c r="Q18061" s="7"/>
      <c r="R18061" s="7"/>
      <c r="S18061" s="7"/>
      <c r="T18061" s="7"/>
      <c r="U18061" s="7"/>
      <c r="V18061" s="7"/>
      <c r="W18061" s="7"/>
      <c r="X18061" s="7"/>
      <c r="Y18061" s="7"/>
      <c r="Z18061" s="7"/>
      <c r="AA18061" s="7"/>
      <c r="AB18061" s="7"/>
      <c r="AC18061" s="7"/>
      <c r="AD18061" s="7"/>
      <c r="AE18061" s="7"/>
    </row>
    <row r="18063" spans="3:31" s="8" customFormat="1">
      <c r="C18063" s="15"/>
      <c r="G18063" s="7"/>
      <c r="H18063" s="7"/>
      <c r="I18063" s="7"/>
      <c r="J18063" s="7"/>
      <c r="K18063" s="7"/>
      <c r="L18063" s="7"/>
      <c r="M18063" s="7"/>
      <c r="N18063" s="7"/>
      <c r="O18063" s="7"/>
      <c r="P18063" s="7"/>
      <c r="Q18063" s="7"/>
      <c r="R18063" s="7"/>
      <c r="S18063" s="7"/>
      <c r="T18063" s="7"/>
      <c r="U18063" s="7"/>
      <c r="V18063" s="7"/>
      <c r="W18063" s="7"/>
      <c r="X18063" s="7"/>
      <c r="Y18063" s="7"/>
      <c r="Z18063" s="7"/>
      <c r="AA18063" s="7"/>
      <c r="AB18063" s="7"/>
      <c r="AC18063" s="7"/>
      <c r="AD18063" s="7"/>
      <c r="AE18063" s="7"/>
    </row>
    <row r="18065" spans="3:31" s="8" customFormat="1">
      <c r="C18065" s="15"/>
      <c r="G18065" s="7"/>
      <c r="H18065" s="7"/>
      <c r="I18065" s="7"/>
      <c r="J18065" s="7"/>
      <c r="K18065" s="7"/>
      <c r="L18065" s="7"/>
      <c r="M18065" s="7"/>
      <c r="N18065" s="7"/>
      <c r="O18065" s="7"/>
      <c r="P18065" s="7"/>
      <c r="Q18065" s="7"/>
      <c r="R18065" s="7"/>
      <c r="S18065" s="7"/>
      <c r="T18065" s="7"/>
      <c r="U18065" s="7"/>
      <c r="V18065" s="7"/>
      <c r="W18065" s="7"/>
      <c r="X18065" s="7"/>
      <c r="Y18065" s="7"/>
      <c r="Z18065" s="7"/>
      <c r="AA18065" s="7"/>
      <c r="AB18065" s="7"/>
      <c r="AC18065" s="7"/>
      <c r="AD18065" s="7"/>
      <c r="AE18065" s="7"/>
    </row>
    <row r="18067" spans="3:31" s="8" customFormat="1">
      <c r="C18067" s="15"/>
      <c r="G18067" s="7"/>
      <c r="H18067" s="7"/>
      <c r="I18067" s="7"/>
      <c r="J18067" s="7"/>
      <c r="K18067" s="7"/>
      <c r="L18067" s="7"/>
      <c r="M18067" s="7"/>
      <c r="N18067" s="7"/>
      <c r="O18067" s="7"/>
      <c r="P18067" s="7"/>
      <c r="Q18067" s="7"/>
      <c r="R18067" s="7"/>
      <c r="S18067" s="7"/>
      <c r="T18067" s="7"/>
      <c r="U18067" s="7"/>
      <c r="V18067" s="7"/>
      <c r="W18067" s="7"/>
      <c r="X18067" s="7"/>
      <c r="Y18067" s="7"/>
      <c r="Z18067" s="7"/>
      <c r="AA18067" s="7"/>
      <c r="AB18067" s="7"/>
      <c r="AC18067" s="7"/>
      <c r="AD18067" s="7"/>
      <c r="AE18067" s="7"/>
    </row>
    <row r="18069" spans="3:31" s="8" customFormat="1">
      <c r="C18069" s="15"/>
      <c r="G18069" s="7"/>
      <c r="H18069" s="7"/>
      <c r="I18069" s="7"/>
      <c r="J18069" s="7"/>
      <c r="K18069" s="7"/>
      <c r="L18069" s="7"/>
      <c r="M18069" s="7"/>
      <c r="N18069" s="7"/>
      <c r="O18069" s="7"/>
      <c r="P18069" s="7"/>
      <c r="Q18069" s="7"/>
      <c r="R18069" s="7"/>
      <c r="S18069" s="7"/>
      <c r="T18069" s="7"/>
      <c r="U18069" s="7"/>
      <c r="V18069" s="7"/>
      <c r="W18069" s="7"/>
      <c r="X18069" s="7"/>
      <c r="Y18069" s="7"/>
      <c r="Z18069" s="7"/>
      <c r="AA18069" s="7"/>
      <c r="AB18069" s="7"/>
      <c r="AC18069" s="7"/>
      <c r="AD18069" s="7"/>
      <c r="AE18069" s="7"/>
    </row>
    <row r="18071" spans="3:31" s="8" customFormat="1">
      <c r="C18071" s="15"/>
      <c r="G18071" s="7"/>
      <c r="H18071" s="7"/>
      <c r="I18071" s="7"/>
      <c r="J18071" s="7"/>
      <c r="K18071" s="7"/>
      <c r="L18071" s="7"/>
      <c r="M18071" s="7"/>
      <c r="N18071" s="7"/>
      <c r="O18071" s="7"/>
      <c r="P18071" s="7"/>
      <c r="Q18071" s="7"/>
      <c r="R18071" s="7"/>
      <c r="S18071" s="7"/>
      <c r="T18071" s="7"/>
      <c r="U18071" s="7"/>
      <c r="V18071" s="7"/>
      <c r="W18071" s="7"/>
      <c r="X18071" s="7"/>
      <c r="Y18071" s="7"/>
      <c r="Z18071" s="7"/>
      <c r="AA18071" s="7"/>
      <c r="AB18071" s="7"/>
      <c r="AC18071" s="7"/>
      <c r="AD18071" s="7"/>
      <c r="AE18071" s="7"/>
    </row>
    <row r="18073" spans="3:31" s="8" customFormat="1">
      <c r="C18073" s="15"/>
      <c r="G18073" s="7"/>
      <c r="H18073" s="7"/>
      <c r="I18073" s="7"/>
      <c r="J18073" s="7"/>
      <c r="K18073" s="7"/>
      <c r="L18073" s="7"/>
      <c r="M18073" s="7"/>
      <c r="N18073" s="7"/>
      <c r="O18073" s="7"/>
      <c r="P18073" s="7"/>
      <c r="Q18073" s="7"/>
      <c r="R18073" s="7"/>
      <c r="S18073" s="7"/>
      <c r="T18073" s="7"/>
      <c r="U18073" s="7"/>
      <c r="V18073" s="7"/>
      <c r="W18073" s="7"/>
      <c r="X18073" s="7"/>
      <c r="Y18073" s="7"/>
      <c r="Z18073" s="7"/>
      <c r="AA18073" s="7"/>
      <c r="AB18073" s="7"/>
      <c r="AC18073" s="7"/>
      <c r="AD18073" s="7"/>
      <c r="AE18073" s="7"/>
    </row>
    <row r="18075" spans="3:31" s="8" customFormat="1">
      <c r="C18075" s="15"/>
      <c r="G18075" s="7"/>
      <c r="H18075" s="7"/>
      <c r="I18075" s="7"/>
      <c r="J18075" s="7"/>
      <c r="K18075" s="7"/>
      <c r="L18075" s="7"/>
      <c r="M18075" s="7"/>
      <c r="N18075" s="7"/>
      <c r="O18075" s="7"/>
      <c r="P18075" s="7"/>
      <c r="Q18075" s="7"/>
      <c r="R18075" s="7"/>
      <c r="S18075" s="7"/>
      <c r="T18075" s="7"/>
      <c r="U18075" s="7"/>
      <c r="V18075" s="7"/>
      <c r="W18075" s="7"/>
      <c r="X18075" s="7"/>
      <c r="Y18075" s="7"/>
      <c r="Z18075" s="7"/>
      <c r="AA18075" s="7"/>
      <c r="AB18075" s="7"/>
      <c r="AC18075" s="7"/>
      <c r="AD18075" s="7"/>
      <c r="AE18075" s="7"/>
    </row>
    <row r="18077" spans="3:31" s="8" customFormat="1">
      <c r="C18077" s="15"/>
      <c r="G18077" s="7"/>
      <c r="H18077" s="7"/>
      <c r="I18077" s="7"/>
      <c r="J18077" s="7"/>
      <c r="K18077" s="7"/>
      <c r="L18077" s="7"/>
      <c r="M18077" s="7"/>
      <c r="N18077" s="7"/>
      <c r="O18077" s="7"/>
      <c r="P18077" s="7"/>
      <c r="Q18077" s="7"/>
      <c r="R18077" s="7"/>
      <c r="S18077" s="7"/>
      <c r="T18077" s="7"/>
      <c r="U18077" s="7"/>
      <c r="V18077" s="7"/>
      <c r="W18077" s="7"/>
      <c r="X18077" s="7"/>
      <c r="Y18077" s="7"/>
      <c r="Z18077" s="7"/>
      <c r="AA18077" s="7"/>
      <c r="AB18077" s="7"/>
      <c r="AC18077" s="7"/>
      <c r="AD18077" s="7"/>
      <c r="AE18077" s="7"/>
    </row>
    <row r="18079" spans="3:31" s="8" customFormat="1">
      <c r="C18079" s="15"/>
      <c r="G18079" s="7"/>
      <c r="H18079" s="7"/>
      <c r="I18079" s="7"/>
      <c r="J18079" s="7"/>
      <c r="K18079" s="7"/>
      <c r="L18079" s="7"/>
      <c r="M18079" s="7"/>
      <c r="N18079" s="7"/>
      <c r="O18079" s="7"/>
      <c r="P18079" s="7"/>
      <c r="Q18079" s="7"/>
      <c r="R18079" s="7"/>
      <c r="S18079" s="7"/>
      <c r="T18079" s="7"/>
      <c r="U18079" s="7"/>
      <c r="V18079" s="7"/>
      <c r="W18079" s="7"/>
      <c r="X18079" s="7"/>
      <c r="Y18079" s="7"/>
      <c r="Z18079" s="7"/>
      <c r="AA18079" s="7"/>
      <c r="AB18079" s="7"/>
      <c r="AC18079" s="7"/>
      <c r="AD18079" s="7"/>
      <c r="AE18079" s="7"/>
    </row>
    <row r="18081" spans="3:31" s="8" customFormat="1">
      <c r="C18081" s="15"/>
      <c r="G18081" s="7"/>
      <c r="H18081" s="7"/>
      <c r="I18081" s="7"/>
      <c r="J18081" s="7"/>
      <c r="K18081" s="7"/>
      <c r="L18081" s="7"/>
      <c r="M18081" s="7"/>
      <c r="N18081" s="7"/>
      <c r="O18081" s="7"/>
      <c r="P18081" s="7"/>
      <c r="Q18081" s="7"/>
      <c r="R18081" s="7"/>
      <c r="S18081" s="7"/>
      <c r="T18081" s="7"/>
      <c r="U18081" s="7"/>
      <c r="V18081" s="7"/>
      <c r="W18081" s="7"/>
      <c r="X18081" s="7"/>
      <c r="Y18081" s="7"/>
      <c r="Z18081" s="7"/>
      <c r="AA18081" s="7"/>
      <c r="AB18081" s="7"/>
      <c r="AC18081" s="7"/>
      <c r="AD18081" s="7"/>
      <c r="AE18081" s="7"/>
    </row>
    <row r="18083" spans="3:31" s="8" customFormat="1">
      <c r="C18083" s="15"/>
      <c r="G18083" s="7"/>
      <c r="H18083" s="7"/>
      <c r="I18083" s="7"/>
      <c r="J18083" s="7"/>
      <c r="K18083" s="7"/>
      <c r="L18083" s="7"/>
      <c r="M18083" s="7"/>
      <c r="N18083" s="7"/>
      <c r="O18083" s="7"/>
      <c r="P18083" s="7"/>
      <c r="Q18083" s="7"/>
      <c r="R18083" s="7"/>
      <c r="S18083" s="7"/>
      <c r="T18083" s="7"/>
      <c r="U18083" s="7"/>
      <c r="V18083" s="7"/>
      <c r="W18083" s="7"/>
      <c r="X18083" s="7"/>
      <c r="Y18083" s="7"/>
      <c r="Z18083" s="7"/>
      <c r="AA18083" s="7"/>
      <c r="AB18083" s="7"/>
      <c r="AC18083" s="7"/>
      <c r="AD18083" s="7"/>
      <c r="AE18083" s="7"/>
    </row>
    <row r="18085" spans="3:31" s="8" customFormat="1">
      <c r="C18085" s="15"/>
      <c r="G18085" s="7"/>
      <c r="H18085" s="7"/>
      <c r="I18085" s="7"/>
      <c r="J18085" s="7"/>
      <c r="K18085" s="7"/>
      <c r="L18085" s="7"/>
      <c r="M18085" s="7"/>
      <c r="N18085" s="7"/>
      <c r="O18085" s="7"/>
      <c r="P18085" s="7"/>
      <c r="Q18085" s="7"/>
      <c r="R18085" s="7"/>
      <c r="S18085" s="7"/>
      <c r="T18085" s="7"/>
      <c r="U18085" s="7"/>
      <c r="V18085" s="7"/>
      <c r="W18085" s="7"/>
      <c r="X18085" s="7"/>
      <c r="Y18085" s="7"/>
      <c r="Z18085" s="7"/>
      <c r="AA18085" s="7"/>
      <c r="AB18085" s="7"/>
      <c r="AC18085" s="7"/>
      <c r="AD18085" s="7"/>
      <c r="AE18085" s="7"/>
    </row>
    <row r="18087" spans="3:31" s="8" customFormat="1">
      <c r="C18087" s="15"/>
      <c r="G18087" s="7"/>
      <c r="H18087" s="7"/>
      <c r="I18087" s="7"/>
      <c r="J18087" s="7"/>
      <c r="K18087" s="7"/>
      <c r="L18087" s="7"/>
      <c r="M18087" s="7"/>
      <c r="N18087" s="7"/>
      <c r="O18087" s="7"/>
      <c r="P18087" s="7"/>
      <c r="Q18087" s="7"/>
      <c r="R18087" s="7"/>
      <c r="S18087" s="7"/>
      <c r="T18087" s="7"/>
      <c r="U18087" s="7"/>
      <c r="V18087" s="7"/>
      <c r="W18087" s="7"/>
      <c r="X18087" s="7"/>
      <c r="Y18087" s="7"/>
      <c r="Z18087" s="7"/>
      <c r="AA18087" s="7"/>
      <c r="AB18087" s="7"/>
      <c r="AC18087" s="7"/>
      <c r="AD18087" s="7"/>
      <c r="AE18087" s="7"/>
    </row>
    <row r="18089" spans="3:31" s="8" customFormat="1">
      <c r="C18089" s="15"/>
      <c r="G18089" s="7"/>
      <c r="H18089" s="7"/>
      <c r="I18089" s="7"/>
      <c r="J18089" s="7"/>
      <c r="K18089" s="7"/>
      <c r="L18089" s="7"/>
      <c r="M18089" s="7"/>
      <c r="N18089" s="7"/>
      <c r="O18089" s="7"/>
      <c r="P18089" s="7"/>
      <c r="Q18089" s="7"/>
      <c r="R18089" s="7"/>
      <c r="S18089" s="7"/>
      <c r="T18089" s="7"/>
      <c r="U18089" s="7"/>
      <c r="V18089" s="7"/>
      <c r="W18089" s="7"/>
      <c r="X18089" s="7"/>
      <c r="Y18089" s="7"/>
      <c r="Z18089" s="7"/>
      <c r="AA18089" s="7"/>
      <c r="AB18089" s="7"/>
      <c r="AC18089" s="7"/>
      <c r="AD18089" s="7"/>
      <c r="AE18089" s="7"/>
    </row>
    <row r="18091" spans="3:31" s="8" customFormat="1">
      <c r="C18091" s="15"/>
      <c r="G18091" s="7"/>
      <c r="H18091" s="7"/>
      <c r="I18091" s="7"/>
      <c r="J18091" s="7"/>
      <c r="K18091" s="7"/>
      <c r="L18091" s="7"/>
      <c r="M18091" s="7"/>
      <c r="N18091" s="7"/>
      <c r="O18091" s="7"/>
      <c r="P18091" s="7"/>
      <c r="Q18091" s="7"/>
      <c r="R18091" s="7"/>
      <c r="S18091" s="7"/>
      <c r="T18091" s="7"/>
      <c r="U18091" s="7"/>
      <c r="V18091" s="7"/>
      <c r="W18091" s="7"/>
      <c r="X18091" s="7"/>
      <c r="Y18091" s="7"/>
      <c r="Z18091" s="7"/>
      <c r="AA18091" s="7"/>
      <c r="AB18091" s="7"/>
      <c r="AC18091" s="7"/>
      <c r="AD18091" s="7"/>
      <c r="AE18091" s="7"/>
    </row>
    <row r="18093" spans="3:31" s="8" customFormat="1">
      <c r="C18093" s="15"/>
      <c r="G18093" s="7"/>
      <c r="H18093" s="7"/>
      <c r="I18093" s="7"/>
      <c r="J18093" s="7"/>
      <c r="K18093" s="7"/>
      <c r="L18093" s="7"/>
      <c r="M18093" s="7"/>
      <c r="N18093" s="7"/>
      <c r="O18093" s="7"/>
      <c r="P18093" s="7"/>
      <c r="Q18093" s="7"/>
      <c r="R18093" s="7"/>
      <c r="S18093" s="7"/>
      <c r="T18093" s="7"/>
      <c r="U18093" s="7"/>
      <c r="V18093" s="7"/>
      <c r="W18093" s="7"/>
      <c r="X18093" s="7"/>
      <c r="Y18093" s="7"/>
      <c r="Z18093" s="7"/>
      <c r="AA18093" s="7"/>
      <c r="AB18093" s="7"/>
      <c r="AC18093" s="7"/>
      <c r="AD18093" s="7"/>
      <c r="AE18093" s="7"/>
    </row>
    <row r="18095" spans="3:31" s="8" customFormat="1">
      <c r="C18095" s="15"/>
      <c r="G18095" s="7"/>
      <c r="H18095" s="7"/>
      <c r="I18095" s="7"/>
      <c r="J18095" s="7"/>
      <c r="K18095" s="7"/>
      <c r="L18095" s="7"/>
      <c r="M18095" s="7"/>
      <c r="N18095" s="7"/>
      <c r="O18095" s="7"/>
      <c r="P18095" s="7"/>
      <c r="Q18095" s="7"/>
      <c r="R18095" s="7"/>
      <c r="S18095" s="7"/>
      <c r="T18095" s="7"/>
      <c r="U18095" s="7"/>
      <c r="V18095" s="7"/>
      <c r="W18095" s="7"/>
      <c r="X18095" s="7"/>
      <c r="Y18095" s="7"/>
      <c r="Z18095" s="7"/>
      <c r="AA18095" s="7"/>
      <c r="AB18095" s="7"/>
      <c r="AC18095" s="7"/>
      <c r="AD18095" s="7"/>
      <c r="AE18095" s="7"/>
    </row>
    <row r="18097" spans="3:31" s="8" customFormat="1">
      <c r="C18097" s="15"/>
      <c r="G18097" s="7"/>
      <c r="H18097" s="7"/>
      <c r="I18097" s="7"/>
      <c r="J18097" s="7"/>
      <c r="K18097" s="7"/>
      <c r="L18097" s="7"/>
      <c r="M18097" s="7"/>
      <c r="N18097" s="7"/>
      <c r="O18097" s="7"/>
      <c r="P18097" s="7"/>
      <c r="Q18097" s="7"/>
      <c r="R18097" s="7"/>
      <c r="S18097" s="7"/>
      <c r="T18097" s="7"/>
      <c r="U18097" s="7"/>
      <c r="V18097" s="7"/>
      <c r="W18097" s="7"/>
      <c r="X18097" s="7"/>
      <c r="Y18097" s="7"/>
      <c r="Z18097" s="7"/>
      <c r="AA18097" s="7"/>
      <c r="AB18097" s="7"/>
      <c r="AC18097" s="7"/>
      <c r="AD18097" s="7"/>
      <c r="AE18097" s="7"/>
    </row>
    <row r="18099" spans="3:31" s="8" customFormat="1">
      <c r="C18099" s="15"/>
      <c r="G18099" s="7"/>
      <c r="H18099" s="7"/>
      <c r="I18099" s="7"/>
      <c r="J18099" s="7"/>
      <c r="K18099" s="7"/>
      <c r="L18099" s="7"/>
      <c r="M18099" s="7"/>
      <c r="N18099" s="7"/>
      <c r="O18099" s="7"/>
      <c r="P18099" s="7"/>
      <c r="Q18099" s="7"/>
      <c r="R18099" s="7"/>
      <c r="S18099" s="7"/>
      <c r="T18099" s="7"/>
      <c r="U18099" s="7"/>
      <c r="V18099" s="7"/>
      <c r="W18099" s="7"/>
      <c r="X18099" s="7"/>
      <c r="Y18099" s="7"/>
      <c r="Z18099" s="7"/>
      <c r="AA18099" s="7"/>
      <c r="AB18099" s="7"/>
      <c r="AC18099" s="7"/>
      <c r="AD18099" s="7"/>
      <c r="AE18099" s="7"/>
    </row>
    <row r="18101" spans="3:31" s="8" customFormat="1">
      <c r="C18101" s="15"/>
      <c r="G18101" s="7"/>
      <c r="H18101" s="7"/>
      <c r="I18101" s="7"/>
      <c r="J18101" s="7"/>
      <c r="K18101" s="7"/>
      <c r="L18101" s="7"/>
      <c r="M18101" s="7"/>
      <c r="N18101" s="7"/>
      <c r="O18101" s="7"/>
      <c r="P18101" s="7"/>
      <c r="Q18101" s="7"/>
      <c r="R18101" s="7"/>
      <c r="S18101" s="7"/>
      <c r="T18101" s="7"/>
      <c r="U18101" s="7"/>
      <c r="V18101" s="7"/>
      <c r="W18101" s="7"/>
      <c r="X18101" s="7"/>
      <c r="Y18101" s="7"/>
      <c r="Z18101" s="7"/>
      <c r="AA18101" s="7"/>
      <c r="AB18101" s="7"/>
      <c r="AC18101" s="7"/>
      <c r="AD18101" s="7"/>
      <c r="AE18101" s="7"/>
    </row>
    <row r="18103" spans="3:31" s="8" customFormat="1">
      <c r="C18103" s="15"/>
      <c r="G18103" s="7"/>
      <c r="H18103" s="7"/>
      <c r="I18103" s="7"/>
      <c r="J18103" s="7"/>
      <c r="K18103" s="7"/>
      <c r="L18103" s="7"/>
      <c r="M18103" s="7"/>
      <c r="N18103" s="7"/>
      <c r="O18103" s="7"/>
      <c r="P18103" s="7"/>
      <c r="Q18103" s="7"/>
      <c r="R18103" s="7"/>
      <c r="S18103" s="7"/>
      <c r="T18103" s="7"/>
      <c r="U18103" s="7"/>
      <c r="V18103" s="7"/>
      <c r="W18103" s="7"/>
      <c r="X18103" s="7"/>
      <c r="Y18103" s="7"/>
      <c r="Z18103" s="7"/>
      <c r="AA18103" s="7"/>
      <c r="AB18103" s="7"/>
      <c r="AC18103" s="7"/>
      <c r="AD18103" s="7"/>
      <c r="AE18103" s="7"/>
    </row>
    <row r="18105" spans="3:31" s="8" customFormat="1">
      <c r="C18105" s="15"/>
      <c r="G18105" s="7"/>
      <c r="H18105" s="7"/>
      <c r="I18105" s="7"/>
      <c r="J18105" s="7"/>
      <c r="K18105" s="7"/>
      <c r="L18105" s="7"/>
      <c r="M18105" s="7"/>
      <c r="N18105" s="7"/>
      <c r="O18105" s="7"/>
      <c r="P18105" s="7"/>
      <c r="Q18105" s="7"/>
      <c r="R18105" s="7"/>
      <c r="S18105" s="7"/>
      <c r="T18105" s="7"/>
      <c r="U18105" s="7"/>
      <c r="V18105" s="7"/>
      <c r="W18105" s="7"/>
      <c r="X18105" s="7"/>
      <c r="Y18105" s="7"/>
      <c r="Z18105" s="7"/>
      <c r="AA18105" s="7"/>
      <c r="AB18105" s="7"/>
      <c r="AC18105" s="7"/>
      <c r="AD18105" s="7"/>
      <c r="AE18105" s="7"/>
    </row>
    <row r="18107" spans="3:31" s="8" customFormat="1">
      <c r="C18107" s="15"/>
      <c r="G18107" s="7"/>
      <c r="H18107" s="7"/>
      <c r="I18107" s="7"/>
      <c r="J18107" s="7"/>
      <c r="K18107" s="7"/>
      <c r="L18107" s="7"/>
      <c r="M18107" s="7"/>
      <c r="N18107" s="7"/>
      <c r="O18107" s="7"/>
      <c r="P18107" s="7"/>
      <c r="Q18107" s="7"/>
      <c r="R18107" s="7"/>
      <c r="S18107" s="7"/>
      <c r="T18107" s="7"/>
      <c r="U18107" s="7"/>
      <c r="V18107" s="7"/>
      <c r="W18107" s="7"/>
      <c r="X18107" s="7"/>
      <c r="Y18107" s="7"/>
      <c r="Z18107" s="7"/>
      <c r="AA18107" s="7"/>
      <c r="AB18107" s="7"/>
      <c r="AC18107" s="7"/>
      <c r="AD18107" s="7"/>
      <c r="AE18107" s="7"/>
    </row>
    <row r="18109" spans="3:31" s="8" customFormat="1">
      <c r="C18109" s="15"/>
      <c r="G18109" s="7"/>
      <c r="H18109" s="7"/>
      <c r="I18109" s="7"/>
      <c r="J18109" s="7"/>
      <c r="K18109" s="7"/>
      <c r="L18109" s="7"/>
      <c r="M18109" s="7"/>
      <c r="N18109" s="7"/>
      <c r="O18109" s="7"/>
      <c r="P18109" s="7"/>
      <c r="Q18109" s="7"/>
      <c r="R18109" s="7"/>
      <c r="S18109" s="7"/>
      <c r="T18109" s="7"/>
      <c r="U18109" s="7"/>
      <c r="V18109" s="7"/>
      <c r="W18109" s="7"/>
      <c r="X18109" s="7"/>
      <c r="Y18109" s="7"/>
      <c r="Z18109" s="7"/>
      <c r="AA18109" s="7"/>
      <c r="AB18109" s="7"/>
      <c r="AC18109" s="7"/>
      <c r="AD18109" s="7"/>
      <c r="AE18109" s="7"/>
    </row>
    <row r="18111" spans="3:31" s="8" customFormat="1">
      <c r="C18111" s="15"/>
      <c r="G18111" s="7"/>
      <c r="H18111" s="7"/>
      <c r="I18111" s="7"/>
      <c r="J18111" s="7"/>
      <c r="K18111" s="7"/>
      <c r="L18111" s="7"/>
      <c r="M18111" s="7"/>
      <c r="N18111" s="7"/>
      <c r="O18111" s="7"/>
      <c r="P18111" s="7"/>
      <c r="Q18111" s="7"/>
      <c r="R18111" s="7"/>
      <c r="S18111" s="7"/>
      <c r="T18111" s="7"/>
      <c r="U18111" s="7"/>
      <c r="V18111" s="7"/>
      <c r="W18111" s="7"/>
      <c r="X18111" s="7"/>
      <c r="Y18111" s="7"/>
      <c r="Z18111" s="7"/>
      <c r="AA18111" s="7"/>
      <c r="AB18111" s="7"/>
      <c r="AC18111" s="7"/>
      <c r="AD18111" s="7"/>
      <c r="AE18111" s="7"/>
    </row>
    <row r="18113" spans="3:31" s="8" customFormat="1">
      <c r="C18113" s="15"/>
      <c r="G18113" s="7"/>
      <c r="H18113" s="7"/>
      <c r="I18113" s="7"/>
      <c r="J18113" s="7"/>
      <c r="K18113" s="7"/>
      <c r="L18113" s="7"/>
      <c r="M18113" s="7"/>
      <c r="N18113" s="7"/>
      <c r="O18113" s="7"/>
      <c r="P18113" s="7"/>
      <c r="Q18113" s="7"/>
      <c r="R18113" s="7"/>
      <c r="S18113" s="7"/>
      <c r="T18113" s="7"/>
      <c r="U18113" s="7"/>
      <c r="V18113" s="7"/>
      <c r="W18113" s="7"/>
      <c r="X18113" s="7"/>
      <c r="Y18113" s="7"/>
      <c r="Z18113" s="7"/>
      <c r="AA18113" s="7"/>
      <c r="AB18113" s="7"/>
      <c r="AC18113" s="7"/>
      <c r="AD18113" s="7"/>
      <c r="AE18113" s="7"/>
    </row>
    <row r="18115" spans="3:31" s="8" customFormat="1">
      <c r="C18115" s="15"/>
      <c r="G18115" s="7"/>
      <c r="H18115" s="7"/>
      <c r="I18115" s="7"/>
      <c r="J18115" s="7"/>
      <c r="K18115" s="7"/>
      <c r="L18115" s="7"/>
      <c r="M18115" s="7"/>
      <c r="N18115" s="7"/>
      <c r="O18115" s="7"/>
      <c r="P18115" s="7"/>
      <c r="Q18115" s="7"/>
      <c r="R18115" s="7"/>
      <c r="S18115" s="7"/>
      <c r="T18115" s="7"/>
      <c r="U18115" s="7"/>
      <c r="V18115" s="7"/>
      <c r="W18115" s="7"/>
      <c r="X18115" s="7"/>
      <c r="Y18115" s="7"/>
      <c r="Z18115" s="7"/>
      <c r="AA18115" s="7"/>
      <c r="AB18115" s="7"/>
      <c r="AC18115" s="7"/>
      <c r="AD18115" s="7"/>
      <c r="AE18115" s="7"/>
    </row>
    <row r="18117" spans="3:31" s="8" customFormat="1">
      <c r="C18117" s="15"/>
      <c r="G18117" s="7"/>
      <c r="H18117" s="7"/>
      <c r="I18117" s="7"/>
      <c r="J18117" s="7"/>
      <c r="K18117" s="7"/>
      <c r="L18117" s="7"/>
      <c r="M18117" s="7"/>
      <c r="N18117" s="7"/>
      <c r="O18117" s="7"/>
      <c r="P18117" s="7"/>
      <c r="Q18117" s="7"/>
      <c r="R18117" s="7"/>
      <c r="S18117" s="7"/>
      <c r="T18117" s="7"/>
      <c r="U18117" s="7"/>
      <c r="V18117" s="7"/>
      <c r="W18117" s="7"/>
      <c r="X18117" s="7"/>
      <c r="Y18117" s="7"/>
      <c r="Z18117" s="7"/>
      <c r="AA18117" s="7"/>
      <c r="AB18117" s="7"/>
      <c r="AC18117" s="7"/>
      <c r="AD18117" s="7"/>
      <c r="AE18117" s="7"/>
    </row>
    <row r="18119" spans="3:31" s="8" customFormat="1">
      <c r="C18119" s="15"/>
      <c r="G18119" s="7"/>
      <c r="H18119" s="7"/>
      <c r="I18119" s="7"/>
      <c r="J18119" s="7"/>
      <c r="K18119" s="7"/>
      <c r="L18119" s="7"/>
      <c r="M18119" s="7"/>
      <c r="N18119" s="7"/>
      <c r="O18119" s="7"/>
      <c r="P18119" s="7"/>
      <c r="Q18119" s="7"/>
      <c r="R18119" s="7"/>
      <c r="S18119" s="7"/>
      <c r="T18119" s="7"/>
      <c r="U18119" s="7"/>
      <c r="V18119" s="7"/>
      <c r="W18119" s="7"/>
      <c r="X18119" s="7"/>
      <c r="Y18119" s="7"/>
      <c r="Z18119" s="7"/>
      <c r="AA18119" s="7"/>
      <c r="AB18119" s="7"/>
      <c r="AC18119" s="7"/>
      <c r="AD18119" s="7"/>
      <c r="AE18119" s="7"/>
    </row>
    <row r="18121" spans="3:31" s="8" customFormat="1">
      <c r="C18121" s="15"/>
      <c r="G18121" s="7"/>
      <c r="H18121" s="7"/>
      <c r="I18121" s="7"/>
      <c r="J18121" s="7"/>
      <c r="K18121" s="7"/>
      <c r="L18121" s="7"/>
      <c r="M18121" s="7"/>
      <c r="N18121" s="7"/>
      <c r="O18121" s="7"/>
      <c r="P18121" s="7"/>
      <c r="Q18121" s="7"/>
      <c r="R18121" s="7"/>
      <c r="S18121" s="7"/>
      <c r="T18121" s="7"/>
      <c r="U18121" s="7"/>
      <c r="V18121" s="7"/>
      <c r="W18121" s="7"/>
      <c r="X18121" s="7"/>
      <c r="Y18121" s="7"/>
      <c r="Z18121" s="7"/>
      <c r="AA18121" s="7"/>
      <c r="AB18121" s="7"/>
      <c r="AC18121" s="7"/>
      <c r="AD18121" s="7"/>
      <c r="AE18121" s="7"/>
    </row>
    <row r="18123" spans="3:31" s="8" customFormat="1">
      <c r="C18123" s="15"/>
      <c r="G18123" s="7"/>
      <c r="H18123" s="7"/>
      <c r="I18123" s="7"/>
      <c r="J18123" s="7"/>
      <c r="K18123" s="7"/>
      <c r="L18123" s="7"/>
      <c r="M18123" s="7"/>
      <c r="N18123" s="7"/>
      <c r="O18123" s="7"/>
      <c r="P18123" s="7"/>
      <c r="Q18123" s="7"/>
      <c r="R18123" s="7"/>
      <c r="S18123" s="7"/>
      <c r="T18123" s="7"/>
      <c r="U18123" s="7"/>
      <c r="V18123" s="7"/>
      <c r="W18123" s="7"/>
      <c r="X18123" s="7"/>
      <c r="Y18123" s="7"/>
      <c r="Z18123" s="7"/>
      <c r="AA18123" s="7"/>
      <c r="AB18123" s="7"/>
      <c r="AC18123" s="7"/>
      <c r="AD18123" s="7"/>
      <c r="AE18123" s="7"/>
    </row>
    <row r="18125" spans="3:31" s="8" customFormat="1">
      <c r="C18125" s="15"/>
      <c r="G18125" s="7"/>
      <c r="H18125" s="7"/>
      <c r="I18125" s="7"/>
      <c r="J18125" s="7"/>
      <c r="K18125" s="7"/>
      <c r="L18125" s="7"/>
      <c r="M18125" s="7"/>
      <c r="N18125" s="7"/>
      <c r="O18125" s="7"/>
      <c r="P18125" s="7"/>
      <c r="Q18125" s="7"/>
      <c r="R18125" s="7"/>
      <c r="S18125" s="7"/>
      <c r="T18125" s="7"/>
      <c r="U18125" s="7"/>
      <c r="V18125" s="7"/>
      <c r="W18125" s="7"/>
      <c r="X18125" s="7"/>
      <c r="Y18125" s="7"/>
      <c r="Z18125" s="7"/>
      <c r="AA18125" s="7"/>
      <c r="AB18125" s="7"/>
      <c r="AC18125" s="7"/>
      <c r="AD18125" s="7"/>
      <c r="AE18125" s="7"/>
    </row>
    <row r="18127" spans="3:31" s="8" customFormat="1">
      <c r="C18127" s="15"/>
      <c r="G18127" s="7"/>
      <c r="H18127" s="7"/>
      <c r="I18127" s="7"/>
      <c r="J18127" s="7"/>
      <c r="K18127" s="7"/>
      <c r="L18127" s="7"/>
      <c r="M18127" s="7"/>
      <c r="N18127" s="7"/>
      <c r="O18127" s="7"/>
      <c r="P18127" s="7"/>
      <c r="Q18127" s="7"/>
      <c r="R18127" s="7"/>
      <c r="S18127" s="7"/>
      <c r="T18127" s="7"/>
      <c r="U18127" s="7"/>
      <c r="V18127" s="7"/>
      <c r="W18127" s="7"/>
      <c r="X18127" s="7"/>
      <c r="Y18127" s="7"/>
      <c r="Z18127" s="7"/>
      <c r="AA18127" s="7"/>
      <c r="AB18127" s="7"/>
      <c r="AC18127" s="7"/>
      <c r="AD18127" s="7"/>
      <c r="AE18127" s="7"/>
    </row>
    <row r="18129" spans="3:31" s="8" customFormat="1">
      <c r="C18129" s="15"/>
      <c r="G18129" s="7"/>
      <c r="H18129" s="7"/>
      <c r="I18129" s="7"/>
      <c r="J18129" s="7"/>
      <c r="K18129" s="7"/>
      <c r="L18129" s="7"/>
      <c r="M18129" s="7"/>
      <c r="N18129" s="7"/>
      <c r="O18129" s="7"/>
      <c r="P18129" s="7"/>
      <c r="Q18129" s="7"/>
      <c r="R18129" s="7"/>
      <c r="S18129" s="7"/>
      <c r="T18129" s="7"/>
      <c r="U18129" s="7"/>
      <c r="V18129" s="7"/>
      <c r="W18129" s="7"/>
      <c r="X18129" s="7"/>
      <c r="Y18129" s="7"/>
      <c r="Z18129" s="7"/>
      <c r="AA18129" s="7"/>
      <c r="AB18129" s="7"/>
      <c r="AC18129" s="7"/>
      <c r="AD18129" s="7"/>
      <c r="AE18129" s="7"/>
    </row>
    <row r="18131" spans="3:31" s="8" customFormat="1">
      <c r="C18131" s="15"/>
      <c r="G18131" s="7"/>
      <c r="H18131" s="7"/>
      <c r="I18131" s="7"/>
      <c r="J18131" s="7"/>
      <c r="K18131" s="7"/>
      <c r="L18131" s="7"/>
      <c r="M18131" s="7"/>
      <c r="N18131" s="7"/>
      <c r="O18131" s="7"/>
      <c r="P18131" s="7"/>
      <c r="Q18131" s="7"/>
      <c r="R18131" s="7"/>
      <c r="S18131" s="7"/>
      <c r="T18131" s="7"/>
      <c r="U18131" s="7"/>
      <c r="V18131" s="7"/>
      <c r="W18131" s="7"/>
      <c r="X18131" s="7"/>
      <c r="Y18131" s="7"/>
      <c r="Z18131" s="7"/>
      <c r="AA18131" s="7"/>
      <c r="AB18131" s="7"/>
      <c r="AC18131" s="7"/>
      <c r="AD18131" s="7"/>
      <c r="AE18131" s="7"/>
    </row>
    <row r="18133" spans="3:31" s="8" customFormat="1">
      <c r="C18133" s="15"/>
      <c r="G18133" s="7"/>
      <c r="H18133" s="7"/>
      <c r="I18133" s="7"/>
      <c r="J18133" s="7"/>
      <c r="K18133" s="7"/>
      <c r="L18133" s="7"/>
      <c r="M18133" s="7"/>
      <c r="N18133" s="7"/>
      <c r="O18133" s="7"/>
      <c r="P18133" s="7"/>
      <c r="Q18133" s="7"/>
      <c r="R18133" s="7"/>
      <c r="S18133" s="7"/>
      <c r="T18133" s="7"/>
      <c r="U18133" s="7"/>
      <c r="V18133" s="7"/>
      <c r="W18133" s="7"/>
      <c r="X18133" s="7"/>
      <c r="Y18133" s="7"/>
      <c r="Z18133" s="7"/>
      <c r="AA18133" s="7"/>
      <c r="AB18133" s="7"/>
      <c r="AC18133" s="7"/>
      <c r="AD18133" s="7"/>
      <c r="AE18133" s="7"/>
    </row>
    <row r="18135" spans="3:31" s="8" customFormat="1">
      <c r="C18135" s="15"/>
      <c r="G18135" s="7"/>
      <c r="H18135" s="7"/>
      <c r="I18135" s="7"/>
      <c r="J18135" s="7"/>
      <c r="K18135" s="7"/>
      <c r="L18135" s="7"/>
      <c r="M18135" s="7"/>
      <c r="N18135" s="7"/>
      <c r="O18135" s="7"/>
      <c r="P18135" s="7"/>
      <c r="Q18135" s="7"/>
      <c r="R18135" s="7"/>
      <c r="S18135" s="7"/>
      <c r="T18135" s="7"/>
      <c r="U18135" s="7"/>
      <c r="V18135" s="7"/>
      <c r="W18135" s="7"/>
      <c r="X18135" s="7"/>
      <c r="Y18135" s="7"/>
      <c r="Z18135" s="7"/>
      <c r="AA18135" s="7"/>
      <c r="AB18135" s="7"/>
      <c r="AC18135" s="7"/>
      <c r="AD18135" s="7"/>
      <c r="AE18135" s="7"/>
    </row>
    <row r="18137" spans="3:31" s="8" customFormat="1">
      <c r="C18137" s="15"/>
      <c r="G18137" s="7"/>
      <c r="H18137" s="7"/>
      <c r="I18137" s="7"/>
      <c r="J18137" s="7"/>
      <c r="K18137" s="7"/>
      <c r="L18137" s="7"/>
      <c r="M18137" s="7"/>
      <c r="N18137" s="7"/>
      <c r="O18137" s="7"/>
      <c r="P18137" s="7"/>
      <c r="Q18137" s="7"/>
      <c r="R18137" s="7"/>
      <c r="S18137" s="7"/>
      <c r="T18137" s="7"/>
      <c r="U18137" s="7"/>
      <c r="V18137" s="7"/>
      <c r="W18137" s="7"/>
      <c r="X18137" s="7"/>
      <c r="Y18137" s="7"/>
      <c r="Z18137" s="7"/>
      <c r="AA18137" s="7"/>
      <c r="AB18137" s="7"/>
      <c r="AC18137" s="7"/>
      <c r="AD18137" s="7"/>
      <c r="AE18137" s="7"/>
    </row>
    <row r="18139" spans="3:31" s="8" customFormat="1">
      <c r="C18139" s="15"/>
      <c r="G18139" s="7"/>
      <c r="H18139" s="7"/>
      <c r="I18139" s="7"/>
      <c r="J18139" s="7"/>
      <c r="K18139" s="7"/>
      <c r="L18139" s="7"/>
      <c r="M18139" s="7"/>
      <c r="N18139" s="7"/>
      <c r="O18139" s="7"/>
      <c r="P18139" s="7"/>
      <c r="Q18139" s="7"/>
      <c r="R18139" s="7"/>
      <c r="S18139" s="7"/>
      <c r="T18139" s="7"/>
      <c r="U18139" s="7"/>
      <c r="V18139" s="7"/>
      <c r="W18139" s="7"/>
      <c r="X18139" s="7"/>
      <c r="Y18139" s="7"/>
      <c r="Z18139" s="7"/>
      <c r="AA18139" s="7"/>
      <c r="AB18139" s="7"/>
      <c r="AC18139" s="7"/>
      <c r="AD18139" s="7"/>
      <c r="AE18139" s="7"/>
    </row>
    <row r="18141" spans="3:31" s="8" customFormat="1">
      <c r="C18141" s="15"/>
      <c r="G18141" s="7"/>
      <c r="H18141" s="7"/>
      <c r="I18141" s="7"/>
      <c r="J18141" s="7"/>
      <c r="K18141" s="7"/>
      <c r="L18141" s="7"/>
      <c r="M18141" s="7"/>
      <c r="N18141" s="7"/>
      <c r="O18141" s="7"/>
      <c r="P18141" s="7"/>
      <c r="Q18141" s="7"/>
      <c r="R18141" s="7"/>
      <c r="S18141" s="7"/>
      <c r="T18141" s="7"/>
      <c r="U18141" s="7"/>
      <c r="V18141" s="7"/>
      <c r="W18141" s="7"/>
      <c r="X18141" s="7"/>
      <c r="Y18141" s="7"/>
      <c r="Z18141" s="7"/>
      <c r="AA18141" s="7"/>
      <c r="AB18141" s="7"/>
      <c r="AC18141" s="7"/>
      <c r="AD18141" s="7"/>
      <c r="AE18141" s="7"/>
    </row>
    <row r="18143" spans="3:31" s="8" customFormat="1">
      <c r="C18143" s="15"/>
      <c r="G18143" s="7"/>
      <c r="H18143" s="7"/>
      <c r="I18143" s="7"/>
      <c r="J18143" s="7"/>
      <c r="K18143" s="7"/>
      <c r="L18143" s="7"/>
      <c r="M18143" s="7"/>
      <c r="N18143" s="7"/>
      <c r="O18143" s="7"/>
      <c r="P18143" s="7"/>
      <c r="Q18143" s="7"/>
      <c r="R18143" s="7"/>
      <c r="S18143" s="7"/>
      <c r="T18143" s="7"/>
      <c r="U18143" s="7"/>
      <c r="V18143" s="7"/>
      <c r="W18143" s="7"/>
      <c r="X18143" s="7"/>
      <c r="Y18143" s="7"/>
      <c r="Z18143" s="7"/>
      <c r="AA18143" s="7"/>
      <c r="AB18143" s="7"/>
      <c r="AC18143" s="7"/>
      <c r="AD18143" s="7"/>
      <c r="AE18143" s="7"/>
    </row>
    <row r="18145" spans="3:31" s="8" customFormat="1">
      <c r="C18145" s="15"/>
      <c r="G18145" s="7"/>
      <c r="H18145" s="7"/>
      <c r="I18145" s="7"/>
      <c r="J18145" s="7"/>
      <c r="K18145" s="7"/>
      <c r="L18145" s="7"/>
      <c r="M18145" s="7"/>
      <c r="N18145" s="7"/>
      <c r="O18145" s="7"/>
      <c r="P18145" s="7"/>
      <c r="Q18145" s="7"/>
      <c r="R18145" s="7"/>
      <c r="S18145" s="7"/>
      <c r="T18145" s="7"/>
      <c r="U18145" s="7"/>
      <c r="V18145" s="7"/>
      <c r="W18145" s="7"/>
      <c r="X18145" s="7"/>
      <c r="Y18145" s="7"/>
      <c r="Z18145" s="7"/>
      <c r="AA18145" s="7"/>
      <c r="AB18145" s="7"/>
      <c r="AC18145" s="7"/>
      <c r="AD18145" s="7"/>
      <c r="AE18145" s="7"/>
    </row>
    <row r="18147" spans="3:31" s="8" customFormat="1">
      <c r="C18147" s="15"/>
      <c r="G18147" s="7"/>
      <c r="H18147" s="7"/>
      <c r="I18147" s="7"/>
      <c r="J18147" s="7"/>
      <c r="K18147" s="7"/>
      <c r="L18147" s="7"/>
      <c r="M18147" s="7"/>
      <c r="N18147" s="7"/>
      <c r="O18147" s="7"/>
      <c r="P18147" s="7"/>
      <c r="Q18147" s="7"/>
      <c r="R18147" s="7"/>
      <c r="S18147" s="7"/>
      <c r="T18147" s="7"/>
      <c r="U18147" s="7"/>
      <c r="V18147" s="7"/>
      <c r="W18147" s="7"/>
      <c r="X18147" s="7"/>
      <c r="Y18147" s="7"/>
      <c r="Z18147" s="7"/>
      <c r="AA18147" s="7"/>
      <c r="AB18147" s="7"/>
      <c r="AC18147" s="7"/>
      <c r="AD18147" s="7"/>
      <c r="AE18147" s="7"/>
    </row>
    <row r="18149" spans="3:31" s="8" customFormat="1">
      <c r="C18149" s="15"/>
      <c r="G18149" s="7"/>
      <c r="H18149" s="7"/>
      <c r="I18149" s="7"/>
      <c r="J18149" s="7"/>
      <c r="K18149" s="7"/>
      <c r="L18149" s="7"/>
      <c r="M18149" s="7"/>
      <c r="N18149" s="7"/>
      <c r="O18149" s="7"/>
      <c r="P18149" s="7"/>
      <c r="Q18149" s="7"/>
      <c r="R18149" s="7"/>
      <c r="S18149" s="7"/>
      <c r="T18149" s="7"/>
      <c r="U18149" s="7"/>
      <c r="V18149" s="7"/>
      <c r="W18149" s="7"/>
      <c r="X18149" s="7"/>
      <c r="Y18149" s="7"/>
      <c r="Z18149" s="7"/>
      <c r="AA18149" s="7"/>
      <c r="AB18149" s="7"/>
      <c r="AC18149" s="7"/>
      <c r="AD18149" s="7"/>
      <c r="AE18149" s="7"/>
    </row>
    <row r="18151" spans="3:31" s="8" customFormat="1">
      <c r="C18151" s="15"/>
      <c r="G18151" s="7"/>
      <c r="H18151" s="7"/>
      <c r="I18151" s="7"/>
      <c r="J18151" s="7"/>
      <c r="K18151" s="7"/>
      <c r="L18151" s="7"/>
      <c r="M18151" s="7"/>
      <c r="N18151" s="7"/>
      <c r="O18151" s="7"/>
      <c r="P18151" s="7"/>
      <c r="Q18151" s="7"/>
      <c r="R18151" s="7"/>
      <c r="S18151" s="7"/>
      <c r="T18151" s="7"/>
      <c r="U18151" s="7"/>
      <c r="V18151" s="7"/>
      <c r="W18151" s="7"/>
      <c r="X18151" s="7"/>
      <c r="Y18151" s="7"/>
      <c r="Z18151" s="7"/>
      <c r="AA18151" s="7"/>
      <c r="AB18151" s="7"/>
      <c r="AC18151" s="7"/>
      <c r="AD18151" s="7"/>
      <c r="AE18151" s="7"/>
    </row>
    <row r="18153" spans="3:31" s="8" customFormat="1">
      <c r="C18153" s="15"/>
      <c r="G18153" s="7"/>
      <c r="H18153" s="7"/>
      <c r="I18153" s="7"/>
      <c r="J18153" s="7"/>
      <c r="K18153" s="7"/>
      <c r="L18153" s="7"/>
      <c r="M18153" s="7"/>
      <c r="N18153" s="7"/>
      <c r="O18153" s="7"/>
      <c r="P18153" s="7"/>
      <c r="Q18153" s="7"/>
      <c r="R18153" s="7"/>
      <c r="S18153" s="7"/>
      <c r="T18153" s="7"/>
      <c r="U18153" s="7"/>
      <c r="V18153" s="7"/>
      <c r="W18153" s="7"/>
      <c r="X18153" s="7"/>
      <c r="Y18153" s="7"/>
      <c r="Z18153" s="7"/>
      <c r="AA18153" s="7"/>
      <c r="AB18153" s="7"/>
      <c r="AC18153" s="7"/>
      <c r="AD18153" s="7"/>
      <c r="AE18153" s="7"/>
    </row>
    <row r="18155" spans="3:31" s="8" customFormat="1">
      <c r="C18155" s="15"/>
      <c r="G18155" s="7"/>
      <c r="H18155" s="7"/>
      <c r="I18155" s="7"/>
      <c r="J18155" s="7"/>
      <c r="K18155" s="7"/>
      <c r="L18155" s="7"/>
      <c r="M18155" s="7"/>
      <c r="N18155" s="7"/>
      <c r="O18155" s="7"/>
      <c r="P18155" s="7"/>
      <c r="Q18155" s="7"/>
      <c r="R18155" s="7"/>
      <c r="S18155" s="7"/>
      <c r="T18155" s="7"/>
      <c r="U18155" s="7"/>
      <c r="V18155" s="7"/>
      <c r="W18155" s="7"/>
      <c r="X18155" s="7"/>
      <c r="Y18155" s="7"/>
      <c r="Z18155" s="7"/>
      <c r="AA18155" s="7"/>
      <c r="AB18155" s="7"/>
      <c r="AC18155" s="7"/>
      <c r="AD18155" s="7"/>
      <c r="AE18155" s="7"/>
    </row>
    <row r="18157" spans="3:31" s="8" customFormat="1">
      <c r="C18157" s="15"/>
      <c r="G18157" s="7"/>
      <c r="H18157" s="7"/>
      <c r="I18157" s="7"/>
      <c r="J18157" s="7"/>
      <c r="K18157" s="7"/>
      <c r="L18157" s="7"/>
      <c r="M18157" s="7"/>
      <c r="N18157" s="7"/>
      <c r="O18157" s="7"/>
      <c r="P18157" s="7"/>
      <c r="Q18157" s="7"/>
      <c r="R18157" s="7"/>
      <c r="S18157" s="7"/>
      <c r="T18157" s="7"/>
      <c r="U18157" s="7"/>
      <c r="V18157" s="7"/>
      <c r="W18157" s="7"/>
      <c r="X18157" s="7"/>
      <c r="Y18157" s="7"/>
      <c r="Z18157" s="7"/>
      <c r="AA18157" s="7"/>
      <c r="AB18157" s="7"/>
      <c r="AC18157" s="7"/>
      <c r="AD18157" s="7"/>
      <c r="AE18157" s="7"/>
    </row>
    <row r="18159" spans="3:31" s="8" customFormat="1">
      <c r="C18159" s="15"/>
      <c r="G18159" s="7"/>
      <c r="H18159" s="7"/>
      <c r="I18159" s="7"/>
      <c r="J18159" s="7"/>
      <c r="K18159" s="7"/>
      <c r="L18159" s="7"/>
      <c r="M18159" s="7"/>
      <c r="N18159" s="7"/>
      <c r="O18159" s="7"/>
      <c r="P18159" s="7"/>
      <c r="Q18159" s="7"/>
      <c r="R18159" s="7"/>
      <c r="S18159" s="7"/>
      <c r="T18159" s="7"/>
      <c r="U18159" s="7"/>
      <c r="V18159" s="7"/>
      <c r="W18159" s="7"/>
      <c r="X18159" s="7"/>
      <c r="Y18159" s="7"/>
      <c r="Z18159" s="7"/>
      <c r="AA18159" s="7"/>
      <c r="AB18159" s="7"/>
      <c r="AC18159" s="7"/>
      <c r="AD18159" s="7"/>
      <c r="AE18159" s="7"/>
    </row>
    <row r="18161" spans="3:31" s="8" customFormat="1">
      <c r="C18161" s="15"/>
      <c r="G18161" s="7"/>
      <c r="H18161" s="7"/>
      <c r="I18161" s="7"/>
      <c r="J18161" s="7"/>
      <c r="K18161" s="7"/>
      <c r="L18161" s="7"/>
      <c r="M18161" s="7"/>
      <c r="N18161" s="7"/>
      <c r="O18161" s="7"/>
      <c r="P18161" s="7"/>
      <c r="Q18161" s="7"/>
      <c r="R18161" s="7"/>
      <c r="S18161" s="7"/>
      <c r="T18161" s="7"/>
      <c r="U18161" s="7"/>
      <c r="V18161" s="7"/>
      <c r="W18161" s="7"/>
      <c r="X18161" s="7"/>
      <c r="Y18161" s="7"/>
      <c r="Z18161" s="7"/>
      <c r="AA18161" s="7"/>
      <c r="AB18161" s="7"/>
      <c r="AC18161" s="7"/>
      <c r="AD18161" s="7"/>
      <c r="AE18161" s="7"/>
    </row>
    <row r="18163" spans="3:31" s="8" customFormat="1">
      <c r="C18163" s="15"/>
      <c r="G18163" s="7"/>
      <c r="H18163" s="7"/>
      <c r="I18163" s="7"/>
      <c r="J18163" s="7"/>
      <c r="K18163" s="7"/>
      <c r="L18163" s="7"/>
      <c r="M18163" s="7"/>
      <c r="N18163" s="7"/>
      <c r="O18163" s="7"/>
      <c r="P18163" s="7"/>
      <c r="Q18163" s="7"/>
      <c r="R18163" s="7"/>
      <c r="S18163" s="7"/>
      <c r="T18163" s="7"/>
      <c r="U18163" s="7"/>
      <c r="V18163" s="7"/>
      <c r="W18163" s="7"/>
      <c r="X18163" s="7"/>
      <c r="Y18163" s="7"/>
      <c r="Z18163" s="7"/>
      <c r="AA18163" s="7"/>
      <c r="AB18163" s="7"/>
      <c r="AC18163" s="7"/>
      <c r="AD18163" s="7"/>
      <c r="AE18163" s="7"/>
    </row>
    <row r="18165" spans="3:31" s="8" customFormat="1">
      <c r="C18165" s="15"/>
      <c r="G18165" s="7"/>
      <c r="H18165" s="7"/>
      <c r="I18165" s="7"/>
      <c r="J18165" s="7"/>
      <c r="K18165" s="7"/>
      <c r="L18165" s="7"/>
      <c r="M18165" s="7"/>
      <c r="N18165" s="7"/>
      <c r="O18165" s="7"/>
      <c r="P18165" s="7"/>
      <c r="Q18165" s="7"/>
      <c r="R18165" s="7"/>
      <c r="S18165" s="7"/>
      <c r="T18165" s="7"/>
      <c r="U18165" s="7"/>
      <c r="V18165" s="7"/>
      <c r="W18165" s="7"/>
      <c r="X18165" s="7"/>
      <c r="Y18165" s="7"/>
      <c r="Z18165" s="7"/>
      <c r="AA18165" s="7"/>
      <c r="AB18165" s="7"/>
      <c r="AC18165" s="7"/>
      <c r="AD18165" s="7"/>
      <c r="AE18165" s="7"/>
    </row>
    <row r="18167" spans="3:31" s="8" customFormat="1">
      <c r="C18167" s="15"/>
      <c r="G18167" s="7"/>
      <c r="H18167" s="7"/>
      <c r="I18167" s="7"/>
      <c r="J18167" s="7"/>
      <c r="K18167" s="7"/>
      <c r="L18167" s="7"/>
      <c r="M18167" s="7"/>
      <c r="N18167" s="7"/>
      <c r="O18167" s="7"/>
      <c r="P18167" s="7"/>
      <c r="Q18167" s="7"/>
      <c r="R18167" s="7"/>
      <c r="S18167" s="7"/>
      <c r="T18167" s="7"/>
      <c r="U18167" s="7"/>
      <c r="V18167" s="7"/>
      <c r="W18167" s="7"/>
      <c r="X18167" s="7"/>
      <c r="Y18167" s="7"/>
      <c r="Z18167" s="7"/>
      <c r="AA18167" s="7"/>
      <c r="AB18167" s="7"/>
      <c r="AC18167" s="7"/>
      <c r="AD18167" s="7"/>
      <c r="AE18167" s="7"/>
    </row>
    <row r="18169" spans="3:31" s="8" customFormat="1">
      <c r="C18169" s="15"/>
      <c r="G18169" s="7"/>
      <c r="H18169" s="7"/>
      <c r="I18169" s="7"/>
      <c r="J18169" s="7"/>
      <c r="K18169" s="7"/>
      <c r="L18169" s="7"/>
      <c r="M18169" s="7"/>
      <c r="N18169" s="7"/>
      <c r="O18169" s="7"/>
      <c r="P18169" s="7"/>
      <c r="Q18169" s="7"/>
      <c r="R18169" s="7"/>
      <c r="S18169" s="7"/>
      <c r="T18169" s="7"/>
      <c r="U18169" s="7"/>
      <c r="V18169" s="7"/>
      <c r="W18169" s="7"/>
      <c r="X18169" s="7"/>
      <c r="Y18169" s="7"/>
      <c r="Z18169" s="7"/>
      <c r="AA18169" s="7"/>
      <c r="AB18169" s="7"/>
      <c r="AC18169" s="7"/>
      <c r="AD18169" s="7"/>
      <c r="AE18169" s="7"/>
    </row>
    <row r="18171" spans="3:31" s="8" customFormat="1">
      <c r="C18171" s="15"/>
      <c r="G18171" s="7"/>
      <c r="H18171" s="7"/>
      <c r="I18171" s="7"/>
      <c r="J18171" s="7"/>
      <c r="K18171" s="7"/>
      <c r="L18171" s="7"/>
      <c r="M18171" s="7"/>
      <c r="N18171" s="7"/>
      <c r="O18171" s="7"/>
      <c r="P18171" s="7"/>
      <c r="Q18171" s="7"/>
      <c r="R18171" s="7"/>
      <c r="S18171" s="7"/>
      <c r="T18171" s="7"/>
      <c r="U18171" s="7"/>
      <c r="V18171" s="7"/>
      <c r="W18171" s="7"/>
      <c r="X18171" s="7"/>
      <c r="Y18171" s="7"/>
      <c r="Z18171" s="7"/>
      <c r="AA18171" s="7"/>
      <c r="AB18171" s="7"/>
      <c r="AC18171" s="7"/>
      <c r="AD18171" s="7"/>
      <c r="AE18171" s="7"/>
    </row>
    <row r="18173" spans="3:31" s="8" customFormat="1">
      <c r="C18173" s="15"/>
      <c r="G18173" s="7"/>
      <c r="H18173" s="7"/>
      <c r="I18173" s="7"/>
      <c r="J18173" s="7"/>
      <c r="K18173" s="7"/>
      <c r="L18173" s="7"/>
      <c r="M18173" s="7"/>
      <c r="N18173" s="7"/>
      <c r="O18173" s="7"/>
      <c r="P18173" s="7"/>
      <c r="Q18173" s="7"/>
      <c r="R18173" s="7"/>
      <c r="S18173" s="7"/>
      <c r="T18173" s="7"/>
      <c r="U18173" s="7"/>
      <c r="V18173" s="7"/>
      <c r="W18173" s="7"/>
      <c r="X18173" s="7"/>
      <c r="Y18173" s="7"/>
      <c r="Z18173" s="7"/>
      <c r="AA18173" s="7"/>
      <c r="AB18173" s="7"/>
      <c r="AC18173" s="7"/>
      <c r="AD18173" s="7"/>
      <c r="AE18173" s="7"/>
    </row>
    <row r="18175" spans="3:31" s="8" customFormat="1">
      <c r="C18175" s="15"/>
      <c r="G18175" s="7"/>
      <c r="H18175" s="7"/>
      <c r="I18175" s="7"/>
      <c r="J18175" s="7"/>
      <c r="K18175" s="7"/>
      <c r="L18175" s="7"/>
      <c r="M18175" s="7"/>
      <c r="N18175" s="7"/>
      <c r="O18175" s="7"/>
      <c r="P18175" s="7"/>
      <c r="Q18175" s="7"/>
      <c r="R18175" s="7"/>
      <c r="S18175" s="7"/>
      <c r="T18175" s="7"/>
      <c r="U18175" s="7"/>
      <c r="V18175" s="7"/>
      <c r="W18175" s="7"/>
      <c r="X18175" s="7"/>
      <c r="Y18175" s="7"/>
      <c r="Z18175" s="7"/>
      <c r="AA18175" s="7"/>
      <c r="AB18175" s="7"/>
      <c r="AC18175" s="7"/>
      <c r="AD18175" s="7"/>
      <c r="AE18175" s="7"/>
    </row>
    <row r="18177" spans="3:31" s="8" customFormat="1">
      <c r="C18177" s="15"/>
      <c r="G18177" s="7"/>
      <c r="H18177" s="7"/>
      <c r="I18177" s="7"/>
      <c r="J18177" s="7"/>
      <c r="K18177" s="7"/>
      <c r="L18177" s="7"/>
      <c r="M18177" s="7"/>
      <c r="N18177" s="7"/>
      <c r="O18177" s="7"/>
      <c r="P18177" s="7"/>
      <c r="Q18177" s="7"/>
      <c r="R18177" s="7"/>
      <c r="S18177" s="7"/>
      <c r="T18177" s="7"/>
      <c r="U18177" s="7"/>
      <c r="V18177" s="7"/>
      <c r="W18177" s="7"/>
      <c r="X18177" s="7"/>
      <c r="Y18177" s="7"/>
      <c r="Z18177" s="7"/>
      <c r="AA18177" s="7"/>
      <c r="AB18177" s="7"/>
      <c r="AC18177" s="7"/>
      <c r="AD18177" s="7"/>
      <c r="AE18177" s="7"/>
    </row>
    <row r="18179" spans="3:31" s="8" customFormat="1">
      <c r="C18179" s="15"/>
      <c r="G18179" s="7"/>
      <c r="H18179" s="7"/>
      <c r="I18179" s="7"/>
      <c r="J18179" s="7"/>
      <c r="K18179" s="7"/>
      <c r="L18179" s="7"/>
      <c r="M18179" s="7"/>
      <c r="N18179" s="7"/>
      <c r="O18179" s="7"/>
      <c r="P18179" s="7"/>
      <c r="Q18179" s="7"/>
      <c r="R18179" s="7"/>
      <c r="S18179" s="7"/>
      <c r="T18179" s="7"/>
      <c r="U18179" s="7"/>
      <c r="V18179" s="7"/>
      <c r="W18179" s="7"/>
      <c r="X18179" s="7"/>
      <c r="Y18179" s="7"/>
      <c r="Z18179" s="7"/>
      <c r="AA18179" s="7"/>
      <c r="AB18179" s="7"/>
      <c r="AC18179" s="7"/>
      <c r="AD18179" s="7"/>
      <c r="AE18179" s="7"/>
    </row>
    <row r="18181" spans="3:31" s="8" customFormat="1">
      <c r="C18181" s="15"/>
      <c r="G18181" s="7"/>
      <c r="H18181" s="7"/>
      <c r="I18181" s="7"/>
      <c r="J18181" s="7"/>
      <c r="K18181" s="7"/>
      <c r="L18181" s="7"/>
      <c r="M18181" s="7"/>
      <c r="N18181" s="7"/>
      <c r="O18181" s="7"/>
      <c r="P18181" s="7"/>
      <c r="Q18181" s="7"/>
      <c r="R18181" s="7"/>
      <c r="S18181" s="7"/>
      <c r="T18181" s="7"/>
      <c r="U18181" s="7"/>
      <c r="V18181" s="7"/>
      <c r="W18181" s="7"/>
      <c r="X18181" s="7"/>
      <c r="Y18181" s="7"/>
      <c r="Z18181" s="7"/>
      <c r="AA18181" s="7"/>
      <c r="AB18181" s="7"/>
      <c r="AC18181" s="7"/>
      <c r="AD18181" s="7"/>
      <c r="AE18181" s="7"/>
    </row>
    <row r="18183" spans="3:31" s="8" customFormat="1">
      <c r="C18183" s="15"/>
      <c r="G18183" s="7"/>
      <c r="H18183" s="7"/>
      <c r="I18183" s="7"/>
      <c r="J18183" s="7"/>
      <c r="K18183" s="7"/>
      <c r="L18183" s="7"/>
      <c r="M18183" s="7"/>
      <c r="N18183" s="7"/>
      <c r="O18183" s="7"/>
      <c r="P18183" s="7"/>
      <c r="Q18183" s="7"/>
      <c r="R18183" s="7"/>
      <c r="S18183" s="7"/>
      <c r="T18183" s="7"/>
      <c r="U18183" s="7"/>
      <c r="V18183" s="7"/>
      <c r="W18183" s="7"/>
      <c r="X18183" s="7"/>
      <c r="Y18183" s="7"/>
      <c r="Z18183" s="7"/>
      <c r="AA18183" s="7"/>
      <c r="AB18183" s="7"/>
      <c r="AC18183" s="7"/>
      <c r="AD18183" s="7"/>
      <c r="AE18183" s="7"/>
    </row>
    <row r="18185" spans="3:31" s="8" customFormat="1">
      <c r="C18185" s="15"/>
      <c r="G18185" s="7"/>
      <c r="H18185" s="7"/>
      <c r="I18185" s="7"/>
      <c r="J18185" s="7"/>
      <c r="K18185" s="7"/>
      <c r="L18185" s="7"/>
      <c r="M18185" s="7"/>
      <c r="N18185" s="7"/>
      <c r="O18185" s="7"/>
      <c r="P18185" s="7"/>
      <c r="Q18185" s="7"/>
      <c r="R18185" s="7"/>
      <c r="S18185" s="7"/>
      <c r="T18185" s="7"/>
      <c r="U18185" s="7"/>
      <c r="V18185" s="7"/>
      <c r="W18185" s="7"/>
      <c r="X18185" s="7"/>
      <c r="Y18185" s="7"/>
      <c r="Z18185" s="7"/>
      <c r="AA18185" s="7"/>
      <c r="AB18185" s="7"/>
      <c r="AC18185" s="7"/>
      <c r="AD18185" s="7"/>
      <c r="AE18185" s="7"/>
    </row>
    <row r="18187" spans="3:31" s="8" customFormat="1">
      <c r="C18187" s="15"/>
      <c r="G18187" s="7"/>
      <c r="H18187" s="7"/>
      <c r="I18187" s="7"/>
      <c r="J18187" s="7"/>
      <c r="K18187" s="7"/>
      <c r="L18187" s="7"/>
      <c r="M18187" s="7"/>
      <c r="N18187" s="7"/>
      <c r="O18187" s="7"/>
      <c r="P18187" s="7"/>
      <c r="Q18187" s="7"/>
      <c r="R18187" s="7"/>
      <c r="S18187" s="7"/>
      <c r="T18187" s="7"/>
      <c r="U18187" s="7"/>
      <c r="V18187" s="7"/>
      <c r="W18187" s="7"/>
      <c r="X18187" s="7"/>
      <c r="Y18187" s="7"/>
      <c r="Z18187" s="7"/>
      <c r="AA18187" s="7"/>
      <c r="AB18187" s="7"/>
      <c r="AC18187" s="7"/>
      <c r="AD18187" s="7"/>
      <c r="AE18187" s="7"/>
    </row>
    <row r="18189" spans="3:31" s="8" customFormat="1">
      <c r="C18189" s="15"/>
      <c r="G18189" s="7"/>
      <c r="H18189" s="7"/>
      <c r="I18189" s="7"/>
      <c r="J18189" s="7"/>
      <c r="K18189" s="7"/>
      <c r="L18189" s="7"/>
      <c r="M18189" s="7"/>
      <c r="N18189" s="7"/>
      <c r="O18189" s="7"/>
      <c r="P18189" s="7"/>
      <c r="Q18189" s="7"/>
      <c r="R18189" s="7"/>
      <c r="S18189" s="7"/>
      <c r="T18189" s="7"/>
      <c r="U18189" s="7"/>
      <c r="V18189" s="7"/>
      <c r="W18189" s="7"/>
      <c r="X18189" s="7"/>
      <c r="Y18189" s="7"/>
      <c r="Z18189" s="7"/>
      <c r="AA18189" s="7"/>
      <c r="AB18189" s="7"/>
      <c r="AC18189" s="7"/>
      <c r="AD18189" s="7"/>
      <c r="AE18189" s="7"/>
    </row>
    <row r="18191" spans="3:31" s="8" customFormat="1">
      <c r="C18191" s="15"/>
      <c r="G18191" s="7"/>
      <c r="H18191" s="7"/>
      <c r="I18191" s="7"/>
      <c r="J18191" s="7"/>
      <c r="K18191" s="7"/>
      <c r="L18191" s="7"/>
      <c r="M18191" s="7"/>
      <c r="N18191" s="7"/>
      <c r="O18191" s="7"/>
      <c r="P18191" s="7"/>
      <c r="Q18191" s="7"/>
      <c r="R18191" s="7"/>
      <c r="S18191" s="7"/>
      <c r="T18191" s="7"/>
      <c r="U18191" s="7"/>
      <c r="V18191" s="7"/>
      <c r="W18191" s="7"/>
      <c r="X18191" s="7"/>
      <c r="Y18191" s="7"/>
      <c r="Z18191" s="7"/>
      <c r="AA18191" s="7"/>
      <c r="AB18191" s="7"/>
      <c r="AC18191" s="7"/>
      <c r="AD18191" s="7"/>
      <c r="AE18191" s="7"/>
    </row>
    <row r="18193" spans="3:31" s="8" customFormat="1">
      <c r="C18193" s="15"/>
      <c r="G18193" s="7"/>
      <c r="H18193" s="7"/>
      <c r="I18193" s="7"/>
      <c r="J18193" s="7"/>
      <c r="K18193" s="7"/>
      <c r="L18193" s="7"/>
      <c r="M18193" s="7"/>
      <c r="N18193" s="7"/>
      <c r="O18193" s="7"/>
      <c r="P18193" s="7"/>
      <c r="Q18193" s="7"/>
      <c r="R18193" s="7"/>
      <c r="S18193" s="7"/>
      <c r="T18193" s="7"/>
      <c r="U18193" s="7"/>
      <c r="V18193" s="7"/>
      <c r="W18193" s="7"/>
      <c r="X18193" s="7"/>
      <c r="Y18193" s="7"/>
      <c r="Z18193" s="7"/>
      <c r="AA18193" s="7"/>
      <c r="AB18193" s="7"/>
      <c r="AC18193" s="7"/>
      <c r="AD18193" s="7"/>
      <c r="AE18193" s="7"/>
    </row>
    <row r="18195" spans="3:31" s="8" customFormat="1">
      <c r="C18195" s="15"/>
      <c r="G18195" s="7"/>
      <c r="H18195" s="7"/>
      <c r="I18195" s="7"/>
      <c r="J18195" s="7"/>
      <c r="K18195" s="7"/>
      <c r="L18195" s="7"/>
      <c r="M18195" s="7"/>
      <c r="N18195" s="7"/>
      <c r="O18195" s="7"/>
      <c r="P18195" s="7"/>
      <c r="Q18195" s="7"/>
      <c r="R18195" s="7"/>
      <c r="S18195" s="7"/>
      <c r="T18195" s="7"/>
      <c r="U18195" s="7"/>
      <c r="V18195" s="7"/>
      <c r="W18195" s="7"/>
      <c r="X18195" s="7"/>
      <c r="Y18195" s="7"/>
      <c r="Z18195" s="7"/>
      <c r="AA18195" s="7"/>
      <c r="AB18195" s="7"/>
      <c r="AC18195" s="7"/>
      <c r="AD18195" s="7"/>
      <c r="AE18195" s="7"/>
    </row>
    <row r="18197" spans="3:31" s="8" customFormat="1">
      <c r="C18197" s="15"/>
      <c r="G18197" s="7"/>
      <c r="H18197" s="7"/>
      <c r="I18197" s="7"/>
      <c r="J18197" s="7"/>
      <c r="K18197" s="7"/>
      <c r="L18197" s="7"/>
      <c r="M18197" s="7"/>
      <c r="N18197" s="7"/>
      <c r="O18197" s="7"/>
      <c r="P18197" s="7"/>
      <c r="Q18197" s="7"/>
      <c r="R18197" s="7"/>
      <c r="S18197" s="7"/>
      <c r="T18197" s="7"/>
      <c r="U18197" s="7"/>
      <c r="V18197" s="7"/>
      <c r="W18197" s="7"/>
      <c r="X18197" s="7"/>
      <c r="Y18197" s="7"/>
      <c r="Z18197" s="7"/>
      <c r="AA18197" s="7"/>
      <c r="AB18197" s="7"/>
      <c r="AC18197" s="7"/>
      <c r="AD18197" s="7"/>
      <c r="AE18197" s="7"/>
    </row>
    <row r="18199" spans="3:31" s="8" customFormat="1">
      <c r="C18199" s="15"/>
      <c r="G18199" s="7"/>
      <c r="H18199" s="7"/>
      <c r="I18199" s="7"/>
      <c r="J18199" s="7"/>
      <c r="K18199" s="7"/>
      <c r="L18199" s="7"/>
      <c r="M18199" s="7"/>
      <c r="N18199" s="7"/>
      <c r="O18199" s="7"/>
      <c r="P18199" s="7"/>
      <c r="Q18199" s="7"/>
      <c r="R18199" s="7"/>
      <c r="S18199" s="7"/>
      <c r="T18199" s="7"/>
      <c r="U18199" s="7"/>
      <c r="V18199" s="7"/>
      <c r="W18199" s="7"/>
      <c r="X18199" s="7"/>
      <c r="Y18199" s="7"/>
      <c r="Z18199" s="7"/>
      <c r="AA18199" s="7"/>
      <c r="AB18199" s="7"/>
      <c r="AC18199" s="7"/>
      <c r="AD18199" s="7"/>
      <c r="AE18199" s="7"/>
    </row>
    <row r="18201" spans="3:31" s="8" customFormat="1">
      <c r="C18201" s="15"/>
      <c r="G18201" s="7"/>
      <c r="H18201" s="7"/>
      <c r="I18201" s="7"/>
      <c r="J18201" s="7"/>
      <c r="K18201" s="7"/>
      <c r="L18201" s="7"/>
      <c r="M18201" s="7"/>
      <c r="N18201" s="7"/>
      <c r="O18201" s="7"/>
      <c r="P18201" s="7"/>
      <c r="Q18201" s="7"/>
      <c r="R18201" s="7"/>
      <c r="S18201" s="7"/>
      <c r="T18201" s="7"/>
      <c r="U18201" s="7"/>
      <c r="V18201" s="7"/>
      <c r="W18201" s="7"/>
      <c r="X18201" s="7"/>
      <c r="Y18201" s="7"/>
      <c r="Z18201" s="7"/>
      <c r="AA18201" s="7"/>
      <c r="AB18201" s="7"/>
      <c r="AC18201" s="7"/>
      <c r="AD18201" s="7"/>
      <c r="AE18201" s="7"/>
    </row>
    <row r="18203" spans="3:31" s="8" customFormat="1">
      <c r="C18203" s="15"/>
      <c r="G18203" s="7"/>
      <c r="H18203" s="7"/>
      <c r="I18203" s="7"/>
      <c r="J18203" s="7"/>
      <c r="K18203" s="7"/>
      <c r="L18203" s="7"/>
      <c r="M18203" s="7"/>
      <c r="N18203" s="7"/>
      <c r="O18203" s="7"/>
      <c r="P18203" s="7"/>
      <c r="Q18203" s="7"/>
      <c r="R18203" s="7"/>
      <c r="S18203" s="7"/>
      <c r="T18203" s="7"/>
      <c r="U18203" s="7"/>
      <c r="V18203" s="7"/>
      <c r="W18203" s="7"/>
      <c r="X18203" s="7"/>
      <c r="Y18203" s="7"/>
      <c r="Z18203" s="7"/>
      <c r="AA18203" s="7"/>
      <c r="AB18203" s="7"/>
      <c r="AC18203" s="7"/>
      <c r="AD18203" s="7"/>
      <c r="AE18203" s="7"/>
    </row>
    <row r="18205" spans="3:31" s="8" customFormat="1">
      <c r="C18205" s="15"/>
      <c r="G18205" s="7"/>
      <c r="H18205" s="7"/>
      <c r="I18205" s="7"/>
      <c r="J18205" s="7"/>
      <c r="K18205" s="7"/>
      <c r="L18205" s="7"/>
      <c r="M18205" s="7"/>
      <c r="N18205" s="7"/>
      <c r="O18205" s="7"/>
      <c r="P18205" s="7"/>
      <c r="Q18205" s="7"/>
      <c r="R18205" s="7"/>
      <c r="S18205" s="7"/>
      <c r="T18205" s="7"/>
      <c r="U18205" s="7"/>
      <c r="V18205" s="7"/>
      <c r="W18205" s="7"/>
      <c r="X18205" s="7"/>
      <c r="Y18205" s="7"/>
      <c r="Z18205" s="7"/>
      <c r="AA18205" s="7"/>
      <c r="AB18205" s="7"/>
      <c r="AC18205" s="7"/>
      <c r="AD18205" s="7"/>
      <c r="AE18205" s="7"/>
    </row>
    <row r="18207" spans="3:31" s="8" customFormat="1">
      <c r="C18207" s="15"/>
      <c r="G18207" s="7"/>
      <c r="H18207" s="7"/>
      <c r="I18207" s="7"/>
      <c r="J18207" s="7"/>
      <c r="K18207" s="7"/>
      <c r="L18207" s="7"/>
      <c r="M18207" s="7"/>
      <c r="N18207" s="7"/>
      <c r="O18207" s="7"/>
      <c r="P18207" s="7"/>
      <c r="Q18207" s="7"/>
      <c r="R18207" s="7"/>
      <c r="S18207" s="7"/>
      <c r="T18207" s="7"/>
      <c r="U18207" s="7"/>
      <c r="V18207" s="7"/>
      <c r="W18207" s="7"/>
      <c r="X18207" s="7"/>
      <c r="Y18207" s="7"/>
      <c r="Z18207" s="7"/>
      <c r="AA18207" s="7"/>
      <c r="AB18207" s="7"/>
      <c r="AC18207" s="7"/>
      <c r="AD18207" s="7"/>
      <c r="AE18207" s="7"/>
    </row>
    <row r="18209" spans="3:31" s="8" customFormat="1">
      <c r="C18209" s="15"/>
      <c r="G18209" s="7"/>
      <c r="H18209" s="7"/>
      <c r="I18209" s="7"/>
      <c r="J18209" s="7"/>
      <c r="K18209" s="7"/>
      <c r="L18209" s="7"/>
      <c r="M18209" s="7"/>
      <c r="N18209" s="7"/>
      <c r="O18209" s="7"/>
      <c r="P18209" s="7"/>
      <c r="Q18209" s="7"/>
      <c r="R18209" s="7"/>
      <c r="S18209" s="7"/>
      <c r="T18209" s="7"/>
      <c r="U18209" s="7"/>
      <c r="V18209" s="7"/>
      <c r="W18209" s="7"/>
      <c r="X18209" s="7"/>
      <c r="Y18209" s="7"/>
      <c r="Z18209" s="7"/>
      <c r="AA18209" s="7"/>
      <c r="AB18209" s="7"/>
      <c r="AC18209" s="7"/>
      <c r="AD18209" s="7"/>
      <c r="AE18209" s="7"/>
    </row>
    <row r="18211" spans="3:31" s="8" customFormat="1">
      <c r="C18211" s="15"/>
      <c r="G18211" s="7"/>
      <c r="H18211" s="7"/>
      <c r="I18211" s="7"/>
      <c r="J18211" s="7"/>
      <c r="K18211" s="7"/>
      <c r="L18211" s="7"/>
      <c r="M18211" s="7"/>
      <c r="N18211" s="7"/>
      <c r="O18211" s="7"/>
      <c r="P18211" s="7"/>
      <c r="Q18211" s="7"/>
      <c r="R18211" s="7"/>
      <c r="S18211" s="7"/>
      <c r="T18211" s="7"/>
      <c r="U18211" s="7"/>
      <c r="V18211" s="7"/>
      <c r="W18211" s="7"/>
      <c r="X18211" s="7"/>
      <c r="Y18211" s="7"/>
      <c r="Z18211" s="7"/>
      <c r="AA18211" s="7"/>
      <c r="AB18211" s="7"/>
      <c r="AC18211" s="7"/>
      <c r="AD18211" s="7"/>
      <c r="AE18211" s="7"/>
    </row>
    <row r="18213" spans="3:31" s="8" customFormat="1">
      <c r="C18213" s="15"/>
      <c r="G18213" s="7"/>
      <c r="H18213" s="7"/>
      <c r="I18213" s="7"/>
      <c r="J18213" s="7"/>
      <c r="K18213" s="7"/>
      <c r="L18213" s="7"/>
      <c r="M18213" s="7"/>
      <c r="N18213" s="7"/>
      <c r="O18213" s="7"/>
      <c r="P18213" s="7"/>
      <c r="Q18213" s="7"/>
      <c r="R18213" s="7"/>
      <c r="S18213" s="7"/>
      <c r="T18213" s="7"/>
      <c r="U18213" s="7"/>
      <c r="V18213" s="7"/>
      <c r="W18213" s="7"/>
      <c r="X18213" s="7"/>
      <c r="Y18213" s="7"/>
      <c r="Z18213" s="7"/>
      <c r="AA18213" s="7"/>
      <c r="AB18213" s="7"/>
      <c r="AC18213" s="7"/>
      <c r="AD18213" s="7"/>
      <c r="AE18213" s="7"/>
    </row>
    <row r="18215" spans="3:31" s="8" customFormat="1">
      <c r="C18215" s="15"/>
      <c r="G18215" s="7"/>
      <c r="H18215" s="7"/>
      <c r="I18215" s="7"/>
      <c r="J18215" s="7"/>
      <c r="K18215" s="7"/>
      <c r="L18215" s="7"/>
      <c r="M18215" s="7"/>
      <c r="N18215" s="7"/>
      <c r="O18215" s="7"/>
      <c r="P18215" s="7"/>
      <c r="Q18215" s="7"/>
      <c r="R18215" s="7"/>
      <c r="S18215" s="7"/>
      <c r="T18215" s="7"/>
      <c r="U18215" s="7"/>
      <c r="V18215" s="7"/>
      <c r="W18215" s="7"/>
      <c r="X18215" s="7"/>
      <c r="Y18215" s="7"/>
      <c r="Z18215" s="7"/>
      <c r="AA18215" s="7"/>
      <c r="AB18215" s="7"/>
      <c r="AC18215" s="7"/>
      <c r="AD18215" s="7"/>
      <c r="AE18215" s="7"/>
    </row>
    <row r="18217" spans="3:31" s="8" customFormat="1">
      <c r="C18217" s="15"/>
      <c r="G18217" s="7"/>
      <c r="H18217" s="7"/>
      <c r="I18217" s="7"/>
      <c r="J18217" s="7"/>
      <c r="K18217" s="7"/>
      <c r="L18217" s="7"/>
      <c r="M18217" s="7"/>
      <c r="N18217" s="7"/>
      <c r="O18217" s="7"/>
      <c r="P18217" s="7"/>
      <c r="Q18217" s="7"/>
      <c r="R18217" s="7"/>
      <c r="S18217" s="7"/>
      <c r="T18217" s="7"/>
      <c r="U18217" s="7"/>
      <c r="V18217" s="7"/>
      <c r="W18217" s="7"/>
      <c r="X18217" s="7"/>
      <c r="Y18217" s="7"/>
      <c r="Z18217" s="7"/>
      <c r="AA18217" s="7"/>
      <c r="AB18217" s="7"/>
      <c r="AC18217" s="7"/>
      <c r="AD18217" s="7"/>
      <c r="AE18217" s="7"/>
    </row>
    <row r="18219" spans="3:31" s="8" customFormat="1">
      <c r="C18219" s="15"/>
      <c r="G18219" s="7"/>
      <c r="H18219" s="7"/>
      <c r="I18219" s="7"/>
      <c r="J18219" s="7"/>
      <c r="K18219" s="7"/>
      <c r="L18219" s="7"/>
      <c r="M18219" s="7"/>
      <c r="N18219" s="7"/>
      <c r="O18219" s="7"/>
      <c r="P18219" s="7"/>
      <c r="Q18219" s="7"/>
      <c r="R18219" s="7"/>
      <c r="S18219" s="7"/>
      <c r="T18219" s="7"/>
      <c r="U18219" s="7"/>
      <c r="V18219" s="7"/>
      <c r="W18219" s="7"/>
      <c r="X18219" s="7"/>
      <c r="Y18219" s="7"/>
      <c r="Z18219" s="7"/>
      <c r="AA18219" s="7"/>
      <c r="AB18219" s="7"/>
      <c r="AC18219" s="7"/>
      <c r="AD18219" s="7"/>
      <c r="AE18219" s="7"/>
    </row>
    <row r="18221" spans="3:31" s="8" customFormat="1">
      <c r="C18221" s="15"/>
      <c r="G18221" s="7"/>
      <c r="H18221" s="7"/>
      <c r="I18221" s="7"/>
      <c r="J18221" s="7"/>
      <c r="K18221" s="7"/>
      <c r="L18221" s="7"/>
      <c r="M18221" s="7"/>
      <c r="N18221" s="7"/>
      <c r="O18221" s="7"/>
      <c r="P18221" s="7"/>
      <c r="Q18221" s="7"/>
      <c r="R18221" s="7"/>
      <c r="S18221" s="7"/>
      <c r="T18221" s="7"/>
      <c r="U18221" s="7"/>
      <c r="V18221" s="7"/>
      <c r="W18221" s="7"/>
      <c r="X18221" s="7"/>
      <c r="Y18221" s="7"/>
      <c r="Z18221" s="7"/>
      <c r="AA18221" s="7"/>
      <c r="AB18221" s="7"/>
      <c r="AC18221" s="7"/>
      <c r="AD18221" s="7"/>
      <c r="AE18221" s="7"/>
    </row>
    <row r="18223" spans="3:31" s="8" customFormat="1">
      <c r="C18223" s="15"/>
      <c r="G18223" s="7"/>
      <c r="H18223" s="7"/>
      <c r="I18223" s="7"/>
      <c r="J18223" s="7"/>
      <c r="K18223" s="7"/>
      <c r="L18223" s="7"/>
      <c r="M18223" s="7"/>
      <c r="N18223" s="7"/>
      <c r="O18223" s="7"/>
      <c r="P18223" s="7"/>
      <c r="Q18223" s="7"/>
      <c r="R18223" s="7"/>
      <c r="S18223" s="7"/>
      <c r="T18223" s="7"/>
      <c r="U18223" s="7"/>
      <c r="V18223" s="7"/>
      <c r="W18223" s="7"/>
      <c r="X18223" s="7"/>
      <c r="Y18223" s="7"/>
      <c r="Z18223" s="7"/>
      <c r="AA18223" s="7"/>
      <c r="AB18223" s="7"/>
      <c r="AC18223" s="7"/>
      <c r="AD18223" s="7"/>
      <c r="AE18223" s="7"/>
    </row>
    <row r="18225" spans="3:31" s="8" customFormat="1">
      <c r="C18225" s="15"/>
      <c r="G18225" s="7"/>
      <c r="H18225" s="7"/>
      <c r="I18225" s="7"/>
      <c r="J18225" s="7"/>
      <c r="K18225" s="7"/>
      <c r="L18225" s="7"/>
      <c r="M18225" s="7"/>
      <c r="N18225" s="7"/>
      <c r="O18225" s="7"/>
      <c r="P18225" s="7"/>
      <c r="Q18225" s="7"/>
      <c r="R18225" s="7"/>
      <c r="S18225" s="7"/>
      <c r="T18225" s="7"/>
      <c r="U18225" s="7"/>
      <c r="V18225" s="7"/>
      <c r="W18225" s="7"/>
      <c r="X18225" s="7"/>
      <c r="Y18225" s="7"/>
      <c r="Z18225" s="7"/>
      <c r="AA18225" s="7"/>
      <c r="AB18225" s="7"/>
      <c r="AC18225" s="7"/>
      <c r="AD18225" s="7"/>
      <c r="AE18225" s="7"/>
    </row>
    <row r="18227" spans="3:31" s="8" customFormat="1">
      <c r="C18227" s="15"/>
      <c r="G18227" s="7"/>
      <c r="H18227" s="7"/>
      <c r="I18227" s="7"/>
      <c r="J18227" s="7"/>
      <c r="K18227" s="7"/>
      <c r="L18227" s="7"/>
      <c r="M18227" s="7"/>
      <c r="N18227" s="7"/>
      <c r="O18227" s="7"/>
      <c r="P18227" s="7"/>
      <c r="Q18227" s="7"/>
      <c r="R18227" s="7"/>
      <c r="S18227" s="7"/>
      <c r="T18227" s="7"/>
      <c r="U18227" s="7"/>
      <c r="V18227" s="7"/>
      <c r="W18227" s="7"/>
      <c r="X18227" s="7"/>
      <c r="Y18227" s="7"/>
      <c r="Z18227" s="7"/>
      <c r="AA18227" s="7"/>
      <c r="AB18227" s="7"/>
      <c r="AC18227" s="7"/>
      <c r="AD18227" s="7"/>
      <c r="AE18227" s="7"/>
    </row>
    <row r="18229" spans="3:31" s="8" customFormat="1">
      <c r="C18229" s="15"/>
      <c r="G18229" s="7"/>
      <c r="H18229" s="7"/>
      <c r="I18229" s="7"/>
      <c r="J18229" s="7"/>
      <c r="K18229" s="7"/>
      <c r="L18229" s="7"/>
      <c r="M18229" s="7"/>
      <c r="N18229" s="7"/>
      <c r="O18229" s="7"/>
      <c r="P18229" s="7"/>
      <c r="Q18229" s="7"/>
      <c r="R18229" s="7"/>
      <c r="S18229" s="7"/>
      <c r="T18229" s="7"/>
      <c r="U18229" s="7"/>
      <c r="V18229" s="7"/>
      <c r="W18229" s="7"/>
      <c r="X18229" s="7"/>
      <c r="Y18229" s="7"/>
      <c r="Z18229" s="7"/>
      <c r="AA18229" s="7"/>
      <c r="AB18229" s="7"/>
      <c r="AC18229" s="7"/>
      <c r="AD18229" s="7"/>
      <c r="AE18229" s="7"/>
    </row>
    <row r="18231" spans="3:31" s="8" customFormat="1">
      <c r="C18231" s="15"/>
      <c r="G18231" s="7"/>
      <c r="H18231" s="7"/>
      <c r="I18231" s="7"/>
      <c r="J18231" s="7"/>
      <c r="K18231" s="7"/>
      <c r="L18231" s="7"/>
      <c r="M18231" s="7"/>
      <c r="N18231" s="7"/>
      <c r="O18231" s="7"/>
      <c r="P18231" s="7"/>
      <c r="Q18231" s="7"/>
      <c r="R18231" s="7"/>
      <c r="S18231" s="7"/>
      <c r="T18231" s="7"/>
      <c r="U18231" s="7"/>
      <c r="V18231" s="7"/>
      <c r="W18231" s="7"/>
      <c r="X18231" s="7"/>
      <c r="Y18231" s="7"/>
      <c r="Z18231" s="7"/>
      <c r="AA18231" s="7"/>
      <c r="AB18231" s="7"/>
      <c r="AC18231" s="7"/>
      <c r="AD18231" s="7"/>
      <c r="AE18231" s="7"/>
    </row>
    <row r="18233" spans="3:31" s="8" customFormat="1">
      <c r="C18233" s="15"/>
      <c r="G18233" s="7"/>
      <c r="H18233" s="7"/>
      <c r="I18233" s="7"/>
      <c r="J18233" s="7"/>
      <c r="K18233" s="7"/>
      <c r="L18233" s="7"/>
      <c r="M18233" s="7"/>
      <c r="N18233" s="7"/>
      <c r="O18233" s="7"/>
      <c r="P18233" s="7"/>
      <c r="Q18233" s="7"/>
      <c r="R18233" s="7"/>
      <c r="S18233" s="7"/>
      <c r="T18233" s="7"/>
      <c r="U18233" s="7"/>
      <c r="V18233" s="7"/>
      <c r="W18233" s="7"/>
      <c r="X18233" s="7"/>
      <c r="Y18233" s="7"/>
      <c r="Z18233" s="7"/>
      <c r="AA18233" s="7"/>
      <c r="AB18233" s="7"/>
      <c r="AC18233" s="7"/>
      <c r="AD18233" s="7"/>
      <c r="AE18233" s="7"/>
    </row>
    <row r="18235" spans="3:31" s="8" customFormat="1">
      <c r="C18235" s="15"/>
      <c r="G18235" s="7"/>
      <c r="H18235" s="7"/>
      <c r="I18235" s="7"/>
      <c r="J18235" s="7"/>
      <c r="K18235" s="7"/>
      <c r="L18235" s="7"/>
      <c r="M18235" s="7"/>
      <c r="N18235" s="7"/>
      <c r="O18235" s="7"/>
      <c r="P18235" s="7"/>
      <c r="Q18235" s="7"/>
      <c r="R18235" s="7"/>
      <c r="S18235" s="7"/>
      <c r="T18235" s="7"/>
      <c r="U18235" s="7"/>
      <c r="V18235" s="7"/>
      <c r="W18235" s="7"/>
      <c r="X18235" s="7"/>
      <c r="Y18235" s="7"/>
      <c r="Z18235" s="7"/>
      <c r="AA18235" s="7"/>
      <c r="AB18235" s="7"/>
      <c r="AC18235" s="7"/>
      <c r="AD18235" s="7"/>
      <c r="AE18235" s="7"/>
    </row>
    <row r="18237" spans="3:31" s="8" customFormat="1">
      <c r="C18237" s="15"/>
      <c r="G18237" s="7"/>
      <c r="H18237" s="7"/>
      <c r="I18237" s="7"/>
      <c r="J18237" s="7"/>
      <c r="K18237" s="7"/>
      <c r="L18237" s="7"/>
      <c r="M18237" s="7"/>
      <c r="N18237" s="7"/>
      <c r="O18237" s="7"/>
      <c r="P18237" s="7"/>
      <c r="Q18237" s="7"/>
      <c r="R18237" s="7"/>
      <c r="S18237" s="7"/>
      <c r="T18237" s="7"/>
      <c r="U18237" s="7"/>
      <c r="V18237" s="7"/>
      <c r="W18237" s="7"/>
      <c r="X18237" s="7"/>
      <c r="Y18237" s="7"/>
      <c r="Z18237" s="7"/>
      <c r="AA18237" s="7"/>
      <c r="AB18237" s="7"/>
      <c r="AC18237" s="7"/>
      <c r="AD18237" s="7"/>
      <c r="AE18237" s="7"/>
    </row>
    <row r="18239" spans="3:31" s="8" customFormat="1">
      <c r="C18239" s="15"/>
      <c r="G18239" s="7"/>
      <c r="H18239" s="7"/>
      <c r="I18239" s="7"/>
      <c r="J18239" s="7"/>
      <c r="K18239" s="7"/>
      <c r="L18239" s="7"/>
      <c r="M18239" s="7"/>
      <c r="N18239" s="7"/>
      <c r="O18239" s="7"/>
      <c r="P18239" s="7"/>
      <c r="Q18239" s="7"/>
      <c r="R18239" s="7"/>
      <c r="S18239" s="7"/>
      <c r="T18239" s="7"/>
      <c r="U18239" s="7"/>
      <c r="V18239" s="7"/>
      <c r="W18239" s="7"/>
      <c r="X18239" s="7"/>
      <c r="Y18239" s="7"/>
      <c r="Z18239" s="7"/>
      <c r="AA18239" s="7"/>
      <c r="AB18239" s="7"/>
      <c r="AC18239" s="7"/>
      <c r="AD18239" s="7"/>
      <c r="AE18239" s="7"/>
    </row>
    <row r="18241" spans="3:31" s="8" customFormat="1">
      <c r="C18241" s="15"/>
      <c r="G18241" s="7"/>
      <c r="H18241" s="7"/>
      <c r="I18241" s="7"/>
      <c r="J18241" s="7"/>
      <c r="K18241" s="7"/>
      <c r="L18241" s="7"/>
      <c r="M18241" s="7"/>
      <c r="N18241" s="7"/>
      <c r="O18241" s="7"/>
      <c r="P18241" s="7"/>
      <c r="Q18241" s="7"/>
      <c r="R18241" s="7"/>
      <c r="S18241" s="7"/>
      <c r="T18241" s="7"/>
      <c r="U18241" s="7"/>
      <c r="V18241" s="7"/>
      <c r="W18241" s="7"/>
      <c r="X18241" s="7"/>
      <c r="Y18241" s="7"/>
      <c r="Z18241" s="7"/>
      <c r="AA18241" s="7"/>
      <c r="AB18241" s="7"/>
      <c r="AC18241" s="7"/>
      <c r="AD18241" s="7"/>
      <c r="AE18241" s="7"/>
    </row>
    <row r="18243" spans="3:31" s="8" customFormat="1">
      <c r="C18243" s="15"/>
      <c r="G18243" s="7"/>
      <c r="H18243" s="7"/>
      <c r="I18243" s="7"/>
      <c r="J18243" s="7"/>
      <c r="K18243" s="7"/>
      <c r="L18243" s="7"/>
      <c r="M18243" s="7"/>
      <c r="N18243" s="7"/>
      <c r="O18243" s="7"/>
      <c r="P18243" s="7"/>
      <c r="Q18243" s="7"/>
      <c r="R18243" s="7"/>
      <c r="S18243" s="7"/>
      <c r="T18243" s="7"/>
      <c r="U18243" s="7"/>
      <c r="V18243" s="7"/>
      <c r="W18243" s="7"/>
      <c r="X18243" s="7"/>
      <c r="Y18243" s="7"/>
      <c r="Z18243" s="7"/>
      <c r="AA18243" s="7"/>
      <c r="AB18243" s="7"/>
      <c r="AC18243" s="7"/>
      <c r="AD18243" s="7"/>
      <c r="AE18243" s="7"/>
    </row>
    <row r="18245" spans="3:31" s="8" customFormat="1">
      <c r="C18245" s="15"/>
      <c r="G18245" s="7"/>
      <c r="H18245" s="7"/>
      <c r="I18245" s="7"/>
      <c r="J18245" s="7"/>
      <c r="K18245" s="7"/>
      <c r="L18245" s="7"/>
      <c r="M18245" s="7"/>
      <c r="N18245" s="7"/>
      <c r="O18245" s="7"/>
      <c r="P18245" s="7"/>
      <c r="Q18245" s="7"/>
      <c r="R18245" s="7"/>
      <c r="S18245" s="7"/>
      <c r="T18245" s="7"/>
      <c r="U18245" s="7"/>
      <c r="V18245" s="7"/>
      <c r="W18245" s="7"/>
      <c r="X18245" s="7"/>
      <c r="Y18245" s="7"/>
      <c r="Z18245" s="7"/>
      <c r="AA18245" s="7"/>
      <c r="AB18245" s="7"/>
      <c r="AC18245" s="7"/>
      <c r="AD18245" s="7"/>
      <c r="AE18245" s="7"/>
    </row>
    <row r="18247" spans="3:31" s="8" customFormat="1">
      <c r="C18247" s="15"/>
      <c r="G18247" s="7"/>
      <c r="H18247" s="7"/>
      <c r="I18247" s="7"/>
      <c r="J18247" s="7"/>
      <c r="K18247" s="7"/>
      <c r="L18247" s="7"/>
      <c r="M18247" s="7"/>
      <c r="N18247" s="7"/>
      <c r="O18247" s="7"/>
      <c r="P18247" s="7"/>
      <c r="Q18247" s="7"/>
      <c r="R18247" s="7"/>
      <c r="S18247" s="7"/>
      <c r="T18247" s="7"/>
      <c r="U18247" s="7"/>
      <c r="V18247" s="7"/>
      <c r="W18247" s="7"/>
      <c r="X18247" s="7"/>
      <c r="Y18247" s="7"/>
      <c r="Z18247" s="7"/>
      <c r="AA18247" s="7"/>
      <c r="AB18247" s="7"/>
      <c r="AC18247" s="7"/>
      <c r="AD18247" s="7"/>
      <c r="AE18247" s="7"/>
    </row>
    <row r="18249" spans="3:31" s="8" customFormat="1">
      <c r="C18249" s="15"/>
      <c r="G18249" s="7"/>
      <c r="H18249" s="7"/>
      <c r="I18249" s="7"/>
      <c r="J18249" s="7"/>
      <c r="K18249" s="7"/>
      <c r="L18249" s="7"/>
      <c r="M18249" s="7"/>
      <c r="N18249" s="7"/>
      <c r="O18249" s="7"/>
      <c r="P18249" s="7"/>
      <c r="Q18249" s="7"/>
      <c r="R18249" s="7"/>
      <c r="S18249" s="7"/>
      <c r="T18249" s="7"/>
      <c r="U18249" s="7"/>
      <c r="V18249" s="7"/>
      <c r="W18249" s="7"/>
      <c r="X18249" s="7"/>
      <c r="Y18249" s="7"/>
      <c r="Z18249" s="7"/>
      <c r="AA18249" s="7"/>
      <c r="AB18249" s="7"/>
      <c r="AC18249" s="7"/>
      <c r="AD18249" s="7"/>
      <c r="AE18249" s="7"/>
    </row>
    <row r="18251" spans="3:31" s="8" customFormat="1">
      <c r="C18251" s="15"/>
      <c r="G18251" s="7"/>
      <c r="H18251" s="7"/>
      <c r="I18251" s="7"/>
      <c r="J18251" s="7"/>
      <c r="K18251" s="7"/>
      <c r="L18251" s="7"/>
      <c r="M18251" s="7"/>
      <c r="N18251" s="7"/>
      <c r="O18251" s="7"/>
      <c r="P18251" s="7"/>
      <c r="Q18251" s="7"/>
      <c r="R18251" s="7"/>
      <c r="S18251" s="7"/>
      <c r="T18251" s="7"/>
      <c r="U18251" s="7"/>
      <c r="V18251" s="7"/>
      <c r="W18251" s="7"/>
      <c r="X18251" s="7"/>
      <c r="Y18251" s="7"/>
      <c r="Z18251" s="7"/>
      <c r="AA18251" s="7"/>
      <c r="AB18251" s="7"/>
      <c r="AC18251" s="7"/>
      <c r="AD18251" s="7"/>
      <c r="AE18251" s="7"/>
    </row>
    <row r="18253" spans="3:31" s="8" customFormat="1">
      <c r="C18253" s="15"/>
      <c r="G18253" s="7"/>
      <c r="H18253" s="7"/>
      <c r="I18253" s="7"/>
      <c r="J18253" s="7"/>
      <c r="K18253" s="7"/>
      <c r="L18253" s="7"/>
      <c r="M18253" s="7"/>
      <c r="N18253" s="7"/>
      <c r="O18253" s="7"/>
      <c r="P18253" s="7"/>
      <c r="Q18253" s="7"/>
      <c r="R18253" s="7"/>
      <c r="S18253" s="7"/>
      <c r="T18253" s="7"/>
      <c r="U18253" s="7"/>
      <c r="V18253" s="7"/>
      <c r="W18253" s="7"/>
      <c r="X18253" s="7"/>
      <c r="Y18253" s="7"/>
      <c r="Z18253" s="7"/>
      <c r="AA18253" s="7"/>
      <c r="AB18253" s="7"/>
      <c r="AC18253" s="7"/>
      <c r="AD18253" s="7"/>
      <c r="AE18253" s="7"/>
    </row>
    <row r="18255" spans="3:31" s="8" customFormat="1">
      <c r="C18255" s="15"/>
      <c r="G18255" s="7"/>
      <c r="H18255" s="7"/>
      <c r="I18255" s="7"/>
      <c r="J18255" s="7"/>
      <c r="K18255" s="7"/>
      <c r="L18255" s="7"/>
      <c r="M18255" s="7"/>
      <c r="N18255" s="7"/>
      <c r="O18255" s="7"/>
      <c r="P18255" s="7"/>
      <c r="Q18255" s="7"/>
      <c r="R18255" s="7"/>
      <c r="S18255" s="7"/>
      <c r="T18255" s="7"/>
      <c r="U18255" s="7"/>
      <c r="V18255" s="7"/>
      <c r="W18255" s="7"/>
      <c r="X18255" s="7"/>
      <c r="Y18255" s="7"/>
      <c r="Z18255" s="7"/>
      <c r="AA18255" s="7"/>
      <c r="AB18255" s="7"/>
      <c r="AC18255" s="7"/>
      <c r="AD18255" s="7"/>
      <c r="AE18255" s="7"/>
    </row>
    <row r="18257" spans="3:31" s="8" customFormat="1">
      <c r="C18257" s="15"/>
      <c r="G18257" s="7"/>
      <c r="H18257" s="7"/>
      <c r="I18257" s="7"/>
      <c r="J18257" s="7"/>
      <c r="K18257" s="7"/>
      <c r="L18257" s="7"/>
      <c r="M18257" s="7"/>
      <c r="N18257" s="7"/>
      <c r="O18257" s="7"/>
      <c r="P18257" s="7"/>
      <c r="Q18257" s="7"/>
      <c r="R18257" s="7"/>
      <c r="S18257" s="7"/>
      <c r="T18257" s="7"/>
      <c r="U18257" s="7"/>
      <c r="V18257" s="7"/>
      <c r="W18257" s="7"/>
      <c r="X18257" s="7"/>
      <c r="Y18257" s="7"/>
      <c r="Z18257" s="7"/>
      <c r="AA18257" s="7"/>
      <c r="AB18257" s="7"/>
      <c r="AC18257" s="7"/>
      <c r="AD18257" s="7"/>
      <c r="AE18257" s="7"/>
    </row>
    <row r="18259" spans="3:31" s="8" customFormat="1">
      <c r="C18259" s="15"/>
      <c r="G18259" s="7"/>
      <c r="H18259" s="7"/>
      <c r="I18259" s="7"/>
      <c r="J18259" s="7"/>
      <c r="K18259" s="7"/>
      <c r="L18259" s="7"/>
      <c r="M18259" s="7"/>
      <c r="N18259" s="7"/>
      <c r="O18259" s="7"/>
      <c r="P18259" s="7"/>
      <c r="Q18259" s="7"/>
      <c r="R18259" s="7"/>
      <c r="S18259" s="7"/>
      <c r="T18259" s="7"/>
      <c r="U18259" s="7"/>
      <c r="V18259" s="7"/>
      <c r="W18259" s="7"/>
      <c r="X18259" s="7"/>
      <c r="Y18259" s="7"/>
      <c r="Z18259" s="7"/>
      <c r="AA18259" s="7"/>
      <c r="AB18259" s="7"/>
      <c r="AC18259" s="7"/>
      <c r="AD18259" s="7"/>
      <c r="AE18259" s="7"/>
    </row>
    <row r="18261" spans="3:31" s="8" customFormat="1">
      <c r="C18261" s="15"/>
      <c r="G18261" s="7"/>
      <c r="H18261" s="7"/>
      <c r="I18261" s="7"/>
      <c r="J18261" s="7"/>
      <c r="K18261" s="7"/>
      <c r="L18261" s="7"/>
      <c r="M18261" s="7"/>
      <c r="N18261" s="7"/>
      <c r="O18261" s="7"/>
      <c r="P18261" s="7"/>
      <c r="Q18261" s="7"/>
      <c r="R18261" s="7"/>
      <c r="S18261" s="7"/>
      <c r="T18261" s="7"/>
      <c r="U18261" s="7"/>
      <c r="V18261" s="7"/>
      <c r="W18261" s="7"/>
      <c r="X18261" s="7"/>
      <c r="Y18261" s="7"/>
      <c r="Z18261" s="7"/>
      <c r="AA18261" s="7"/>
      <c r="AB18261" s="7"/>
      <c r="AC18261" s="7"/>
      <c r="AD18261" s="7"/>
      <c r="AE18261" s="7"/>
    </row>
    <row r="18263" spans="3:31" s="8" customFormat="1">
      <c r="C18263" s="15"/>
      <c r="G18263" s="7"/>
      <c r="H18263" s="7"/>
      <c r="I18263" s="7"/>
      <c r="J18263" s="7"/>
      <c r="K18263" s="7"/>
      <c r="L18263" s="7"/>
      <c r="M18263" s="7"/>
      <c r="N18263" s="7"/>
      <c r="O18263" s="7"/>
      <c r="P18263" s="7"/>
      <c r="Q18263" s="7"/>
      <c r="R18263" s="7"/>
      <c r="S18263" s="7"/>
      <c r="T18263" s="7"/>
      <c r="U18263" s="7"/>
      <c r="V18263" s="7"/>
      <c r="W18263" s="7"/>
      <c r="X18263" s="7"/>
      <c r="Y18263" s="7"/>
      <c r="Z18263" s="7"/>
      <c r="AA18263" s="7"/>
      <c r="AB18263" s="7"/>
      <c r="AC18263" s="7"/>
      <c r="AD18263" s="7"/>
      <c r="AE18263" s="7"/>
    </row>
    <row r="18265" spans="3:31" s="8" customFormat="1">
      <c r="C18265" s="15"/>
      <c r="G18265" s="7"/>
      <c r="H18265" s="7"/>
      <c r="I18265" s="7"/>
      <c r="J18265" s="7"/>
      <c r="K18265" s="7"/>
      <c r="L18265" s="7"/>
      <c r="M18265" s="7"/>
      <c r="N18265" s="7"/>
      <c r="O18265" s="7"/>
      <c r="P18265" s="7"/>
      <c r="Q18265" s="7"/>
      <c r="R18265" s="7"/>
      <c r="S18265" s="7"/>
      <c r="T18265" s="7"/>
      <c r="U18265" s="7"/>
      <c r="V18265" s="7"/>
      <c r="W18265" s="7"/>
      <c r="X18265" s="7"/>
      <c r="Y18265" s="7"/>
      <c r="Z18265" s="7"/>
      <c r="AA18265" s="7"/>
      <c r="AB18265" s="7"/>
      <c r="AC18265" s="7"/>
      <c r="AD18265" s="7"/>
      <c r="AE18265" s="7"/>
    </row>
    <row r="18267" spans="3:31" s="8" customFormat="1">
      <c r="C18267" s="15"/>
      <c r="G18267" s="7"/>
      <c r="H18267" s="7"/>
      <c r="I18267" s="7"/>
      <c r="J18267" s="7"/>
      <c r="K18267" s="7"/>
      <c r="L18267" s="7"/>
      <c r="M18267" s="7"/>
      <c r="N18267" s="7"/>
      <c r="O18267" s="7"/>
      <c r="P18267" s="7"/>
      <c r="Q18267" s="7"/>
      <c r="R18267" s="7"/>
      <c r="S18267" s="7"/>
      <c r="T18267" s="7"/>
      <c r="U18267" s="7"/>
      <c r="V18267" s="7"/>
      <c r="W18267" s="7"/>
      <c r="X18267" s="7"/>
      <c r="Y18267" s="7"/>
      <c r="Z18267" s="7"/>
      <c r="AA18267" s="7"/>
      <c r="AB18267" s="7"/>
      <c r="AC18267" s="7"/>
      <c r="AD18267" s="7"/>
      <c r="AE18267" s="7"/>
    </row>
    <row r="18269" spans="3:31" s="8" customFormat="1">
      <c r="C18269" s="15"/>
      <c r="G18269" s="7"/>
      <c r="H18269" s="7"/>
      <c r="I18269" s="7"/>
      <c r="J18269" s="7"/>
      <c r="K18269" s="7"/>
      <c r="L18269" s="7"/>
      <c r="M18269" s="7"/>
      <c r="N18269" s="7"/>
      <c r="O18269" s="7"/>
      <c r="P18269" s="7"/>
      <c r="Q18269" s="7"/>
      <c r="R18269" s="7"/>
      <c r="S18269" s="7"/>
      <c r="T18269" s="7"/>
      <c r="U18269" s="7"/>
      <c r="V18269" s="7"/>
      <c r="W18269" s="7"/>
      <c r="X18269" s="7"/>
      <c r="Y18269" s="7"/>
      <c r="Z18269" s="7"/>
      <c r="AA18269" s="7"/>
      <c r="AB18269" s="7"/>
      <c r="AC18269" s="7"/>
      <c r="AD18269" s="7"/>
      <c r="AE18269" s="7"/>
    </row>
    <row r="18271" spans="3:31" s="8" customFormat="1">
      <c r="C18271" s="15"/>
      <c r="G18271" s="7"/>
      <c r="H18271" s="7"/>
      <c r="I18271" s="7"/>
      <c r="J18271" s="7"/>
      <c r="K18271" s="7"/>
      <c r="L18271" s="7"/>
      <c r="M18271" s="7"/>
      <c r="N18271" s="7"/>
      <c r="O18271" s="7"/>
      <c r="P18271" s="7"/>
      <c r="Q18271" s="7"/>
      <c r="R18271" s="7"/>
      <c r="S18271" s="7"/>
      <c r="T18271" s="7"/>
      <c r="U18271" s="7"/>
      <c r="V18271" s="7"/>
      <c r="W18271" s="7"/>
      <c r="X18271" s="7"/>
      <c r="Y18271" s="7"/>
      <c r="Z18271" s="7"/>
      <c r="AA18271" s="7"/>
      <c r="AB18271" s="7"/>
      <c r="AC18271" s="7"/>
      <c r="AD18271" s="7"/>
      <c r="AE18271" s="7"/>
    </row>
    <row r="18273" spans="3:31" s="8" customFormat="1">
      <c r="C18273" s="15"/>
      <c r="G18273" s="7"/>
      <c r="H18273" s="7"/>
      <c r="I18273" s="7"/>
      <c r="J18273" s="7"/>
      <c r="K18273" s="7"/>
      <c r="L18273" s="7"/>
      <c r="M18273" s="7"/>
      <c r="N18273" s="7"/>
      <c r="O18273" s="7"/>
      <c r="P18273" s="7"/>
      <c r="Q18273" s="7"/>
      <c r="R18273" s="7"/>
      <c r="S18273" s="7"/>
      <c r="T18273" s="7"/>
      <c r="U18273" s="7"/>
      <c r="V18273" s="7"/>
      <c r="W18273" s="7"/>
      <c r="X18273" s="7"/>
      <c r="Y18273" s="7"/>
      <c r="Z18273" s="7"/>
      <c r="AA18273" s="7"/>
      <c r="AB18273" s="7"/>
      <c r="AC18273" s="7"/>
      <c r="AD18273" s="7"/>
      <c r="AE18273" s="7"/>
    </row>
    <row r="18275" spans="3:31" s="8" customFormat="1">
      <c r="C18275" s="15"/>
      <c r="G18275" s="7"/>
      <c r="H18275" s="7"/>
      <c r="I18275" s="7"/>
      <c r="J18275" s="7"/>
      <c r="K18275" s="7"/>
      <c r="L18275" s="7"/>
      <c r="M18275" s="7"/>
      <c r="N18275" s="7"/>
      <c r="O18275" s="7"/>
      <c r="P18275" s="7"/>
      <c r="Q18275" s="7"/>
      <c r="R18275" s="7"/>
      <c r="S18275" s="7"/>
      <c r="T18275" s="7"/>
      <c r="U18275" s="7"/>
      <c r="V18275" s="7"/>
      <c r="W18275" s="7"/>
      <c r="X18275" s="7"/>
      <c r="Y18275" s="7"/>
      <c r="Z18275" s="7"/>
      <c r="AA18275" s="7"/>
      <c r="AB18275" s="7"/>
      <c r="AC18275" s="7"/>
      <c r="AD18275" s="7"/>
      <c r="AE18275" s="7"/>
    </row>
    <row r="18277" spans="3:31" s="8" customFormat="1">
      <c r="C18277" s="15"/>
      <c r="G18277" s="7"/>
      <c r="H18277" s="7"/>
      <c r="I18277" s="7"/>
      <c r="J18277" s="7"/>
      <c r="K18277" s="7"/>
      <c r="L18277" s="7"/>
      <c r="M18277" s="7"/>
      <c r="N18277" s="7"/>
      <c r="O18277" s="7"/>
      <c r="P18277" s="7"/>
      <c r="Q18277" s="7"/>
      <c r="R18277" s="7"/>
      <c r="S18277" s="7"/>
      <c r="T18277" s="7"/>
      <c r="U18277" s="7"/>
      <c r="V18277" s="7"/>
      <c r="W18277" s="7"/>
      <c r="X18277" s="7"/>
      <c r="Y18277" s="7"/>
      <c r="Z18277" s="7"/>
      <c r="AA18277" s="7"/>
      <c r="AB18277" s="7"/>
      <c r="AC18277" s="7"/>
      <c r="AD18277" s="7"/>
      <c r="AE18277" s="7"/>
    </row>
    <row r="18279" spans="3:31" s="8" customFormat="1">
      <c r="C18279" s="15"/>
      <c r="G18279" s="7"/>
      <c r="H18279" s="7"/>
      <c r="I18279" s="7"/>
      <c r="J18279" s="7"/>
      <c r="K18279" s="7"/>
      <c r="L18279" s="7"/>
      <c r="M18279" s="7"/>
      <c r="N18279" s="7"/>
      <c r="O18279" s="7"/>
      <c r="P18279" s="7"/>
      <c r="Q18279" s="7"/>
      <c r="R18279" s="7"/>
      <c r="S18279" s="7"/>
      <c r="T18279" s="7"/>
      <c r="U18279" s="7"/>
      <c r="V18279" s="7"/>
      <c r="W18279" s="7"/>
      <c r="X18279" s="7"/>
      <c r="Y18279" s="7"/>
      <c r="Z18279" s="7"/>
      <c r="AA18279" s="7"/>
      <c r="AB18279" s="7"/>
      <c r="AC18279" s="7"/>
      <c r="AD18279" s="7"/>
      <c r="AE18279" s="7"/>
    </row>
    <row r="18281" spans="3:31" s="8" customFormat="1">
      <c r="C18281" s="15"/>
      <c r="G18281" s="7"/>
      <c r="H18281" s="7"/>
      <c r="I18281" s="7"/>
      <c r="J18281" s="7"/>
      <c r="K18281" s="7"/>
      <c r="L18281" s="7"/>
      <c r="M18281" s="7"/>
      <c r="N18281" s="7"/>
      <c r="O18281" s="7"/>
      <c r="P18281" s="7"/>
      <c r="Q18281" s="7"/>
      <c r="R18281" s="7"/>
      <c r="S18281" s="7"/>
      <c r="T18281" s="7"/>
      <c r="U18281" s="7"/>
      <c r="V18281" s="7"/>
      <c r="W18281" s="7"/>
      <c r="X18281" s="7"/>
      <c r="Y18281" s="7"/>
      <c r="Z18281" s="7"/>
      <c r="AA18281" s="7"/>
      <c r="AB18281" s="7"/>
      <c r="AC18281" s="7"/>
      <c r="AD18281" s="7"/>
      <c r="AE18281" s="7"/>
    </row>
    <row r="18283" spans="3:31" s="8" customFormat="1">
      <c r="C18283" s="15"/>
      <c r="G18283" s="7"/>
      <c r="H18283" s="7"/>
      <c r="I18283" s="7"/>
      <c r="J18283" s="7"/>
      <c r="K18283" s="7"/>
      <c r="L18283" s="7"/>
      <c r="M18283" s="7"/>
      <c r="N18283" s="7"/>
      <c r="O18283" s="7"/>
      <c r="P18283" s="7"/>
      <c r="Q18283" s="7"/>
      <c r="R18283" s="7"/>
      <c r="S18283" s="7"/>
      <c r="T18283" s="7"/>
      <c r="U18283" s="7"/>
      <c r="V18283" s="7"/>
      <c r="W18283" s="7"/>
      <c r="X18283" s="7"/>
      <c r="Y18283" s="7"/>
      <c r="Z18283" s="7"/>
      <c r="AA18283" s="7"/>
      <c r="AB18283" s="7"/>
      <c r="AC18283" s="7"/>
      <c r="AD18283" s="7"/>
      <c r="AE18283" s="7"/>
    </row>
    <row r="18285" spans="3:31" s="8" customFormat="1">
      <c r="C18285" s="15"/>
      <c r="G18285" s="7"/>
      <c r="H18285" s="7"/>
      <c r="I18285" s="7"/>
      <c r="J18285" s="7"/>
      <c r="K18285" s="7"/>
      <c r="L18285" s="7"/>
      <c r="M18285" s="7"/>
      <c r="N18285" s="7"/>
      <c r="O18285" s="7"/>
      <c r="P18285" s="7"/>
      <c r="Q18285" s="7"/>
      <c r="R18285" s="7"/>
      <c r="S18285" s="7"/>
      <c r="T18285" s="7"/>
      <c r="U18285" s="7"/>
      <c r="V18285" s="7"/>
      <c r="W18285" s="7"/>
      <c r="X18285" s="7"/>
      <c r="Y18285" s="7"/>
      <c r="Z18285" s="7"/>
      <c r="AA18285" s="7"/>
      <c r="AB18285" s="7"/>
      <c r="AC18285" s="7"/>
      <c r="AD18285" s="7"/>
      <c r="AE18285" s="7"/>
    </row>
    <row r="18287" spans="3:31" s="8" customFormat="1">
      <c r="C18287" s="15"/>
      <c r="G18287" s="7"/>
      <c r="H18287" s="7"/>
      <c r="I18287" s="7"/>
      <c r="J18287" s="7"/>
      <c r="K18287" s="7"/>
      <c r="L18287" s="7"/>
      <c r="M18287" s="7"/>
      <c r="N18287" s="7"/>
      <c r="O18287" s="7"/>
      <c r="P18287" s="7"/>
      <c r="Q18287" s="7"/>
      <c r="R18287" s="7"/>
      <c r="S18287" s="7"/>
      <c r="T18287" s="7"/>
      <c r="U18287" s="7"/>
      <c r="V18287" s="7"/>
      <c r="W18287" s="7"/>
      <c r="X18287" s="7"/>
      <c r="Y18287" s="7"/>
      <c r="Z18287" s="7"/>
      <c r="AA18287" s="7"/>
      <c r="AB18287" s="7"/>
      <c r="AC18287" s="7"/>
      <c r="AD18287" s="7"/>
      <c r="AE18287" s="7"/>
    </row>
    <row r="18289" spans="3:31" s="8" customFormat="1">
      <c r="C18289" s="15"/>
      <c r="G18289" s="7"/>
      <c r="H18289" s="7"/>
      <c r="I18289" s="7"/>
      <c r="J18289" s="7"/>
      <c r="K18289" s="7"/>
      <c r="L18289" s="7"/>
      <c r="M18289" s="7"/>
      <c r="N18289" s="7"/>
      <c r="O18289" s="7"/>
      <c r="P18289" s="7"/>
      <c r="Q18289" s="7"/>
      <c r="R18289" s="7"/>
      <c r="S18289" s="7"/>
      <c r="T18289" s="7"/>
      <c r="U18289" s="7"/>
      <c r="V18289" s="7"/>
      <c r="W18289" s="7"/>
      <c r="X18289" s="7"/>
      <c r="Y18289" s="7"/>
      <c r="Z18289" s="7"/>
      <c r="AA18289" s="7"/>
      <c r="AB18289" s="7"/>
      <c r="AC18289" s="7"/>
      <c r="AD18289" s="7"/>
      <c r="AE18289" s="7"/>
    </row>
    <row r="18291" spans="3:31" s="8" customFormat="1">
      <c r="C18291" s="15"/>
      <c r="G18291" s="7"/>
      <c r="H18291" s="7"/>
      <c r="I18291" s="7"/>
      <c r="J18291" s="7"/>
      <c r="K18291" s="7"/>
      <c r="L18291" s="7"/>
      <c r="M18291" s="7"/>
      <c r="N18291" s="7"/>
      <c r="O18291" s="7"/>
      <c r="P18291" s="7"/>
      <c r="Q18291" s="7"/>
      <c r="R18291" s="7"/>
      <c r="S18291" s="7"/>
      <c r="T18291" s="7"/>
      <c r="U18291" s="7"/>
      <c r="V18291" s="7"/>
      <c r="W18291" s="7"/>
      <c r="X18291" s="7"/>
      <c r="Y18291" s="7"/>
      <c r="Z18291" s="7"/>
      <c r="AA18291" s="7"/>
      <c r="AB18291" s="7"/>
      <c r="AC18291" s="7"/>
      <c r="AD18291" s="7"/>
      <c r="AE18291" s="7"/>
    </row>
    <row r="18293" spans="3:31" s="8" customFormat="1">
      <c r="C18293" s="15"/>
      <c r="G18293" s="7"/>
      <c r="H18293" s="7"/>
      <c r="I18293" s="7"/>
      <c r="J18293" s="7"/>
      <c r="K18293" s="7"/>
      <c r="L18293" s="7"/>
      <c r="M18293" s="7"/>
      <c r="N18293" s="7"/>
      <c r="O18293" s="7"/>
      <c r="P18293" s="7"/>
      <c r="Q18293" s="7"/>
      <c r="R18293" s="7"/>
      <c r="S18293" s="7"/>
      <c r="T18293" s="7"/>
      <c r="U18293" s="7"/>
      <c r="V18293" s="7"/>
      <c r="W18293" s="7"/>
      <c r="X18293" s="7"/>
      <c r="Y18293" s="7"/>
      <c r="Z18293" s="7"/>
      <c r="AA18293" s="7"/>
      <c r="AB18293" s="7"/>
      <c r="AC18293" s="7"/>
      <c r="AD18293" s="7"/>
      <c r="AE18293" s="7"/>
    </row>
    <row r="18295" spans="3:31" s="8" customFormat="1">
      <c r="C18295" s="15"/>
      <c r="G18295" s="7"/>
      <c r="H18295" s="7"/>
      <c r="I18295" s="7"/>
      <c r="J18295" s="7"/>
      <c r="K18295" s="7"/>
      <c r="L18295" s="7"/>
      <c r="M18295" s="7"/>
      <c r="N18295" s="7"/>
      <c r="O18295" s="7"/>
      <c r="P18295" s="7"/>
      <c r="Q18295" s="7"/>
      <c r="R18295" s="7"/>
      <c r="S18295" s="7"/>
      <c r="T18295" s="7"/>
      <c r="U18295" s="7"/>
      <c r="V18295" s="7"/>
      <c r="W18295" s="7"/>
      <c r="X18295" s="7"/>
      <c r="Y18295" s="7"/>
      <c r="Z18295" s="7"/>
      <c r="AA18295" s="7"/>
      <c r="AB18295" s="7"/>
      <c r="AC18295" s="7"/>
      <c r="AD18295" s="7"/>
      <c r="AE18295" s="7"/>
    </row>
    <row r="18297" spans="3:31" s="8" customFormat="1">
      <c r="C18297" s="15"/>
      <c r="G18297" s="7"/>
      <c r="H18297" s="7"/>
      <c r="I18297" s="7"/>
      <c r="J18297" s="7"/>
      <c r="K18297" s="7"/>
      <c r="L18297" s="7"/>
      <c r="M18297" s="7"/>
      <c r="N18297" s="7"/>
      <c r="O18297" s="7"/>
      <c r="P18297" s="7"/>
      <c r="Q18297" s="7"/>
      <c r="R18297" s="7"/>
      <c r="S18297" s="7"/>
      <c r="T18297" s="7"/>
      <c r="U18297" s="7"/>
      <c r="V18297" s="7"/>
      <c r="W18297" s="7"/>
      <c r="X18297" s="7"/>
      <c r="Y18297" s="7"/>
      <c r="Z18297" s="7"/>
      <c r="AA18297" s="7"/>
      <c r="AB18297" s="7"/>
      <c r="AC18297" s="7"/>
      <c r="AD18297" s="7"/>
      <c r="AE18297" s="7"/>
    </row>
    <row r="18299" spans="3:31" s="8" customFormat="1">
      <c r="C18299" s="15"/>
      <c r="G18299" s="7"/>
      <c r="H18299" s="7"/>
      <c r="I18299" s="7"/>
      <c r="J18299" s="7"/>
      <c r="K18299" s="7"/>
      <c r="L18299" s="7"/>
      <c r="M18299" s="7"/>
      <c r="N18299" s="7"/>
      <c r="O18299" s="7"/>
      <c r="P18299" s="7"/>
      <c r="Q18299" s="7"/>
      <c r="R18299" s="7"/>
      <c r="S18299" s="7"/>
      <c r="T18299" s="7"/>
      <c r="U18299" s="7"/>
      <c r="V18299" s="7"/>
      <c r="W18299" s="7"/>
      <c r="X18299" s="7"/>
      <c r="Y18299" s="7"/>
      <c r="Z18299" s="7"/>
      <c r="AA18299" s="7"/>
      <c r="AB18299" s="7"/>
      <c r="AC18299" s="7"/>
      <c r="AD18299" s="7"/>
      <c r="AE18299" s="7"/>
    </row>
    <row r="18301" spans="3:31" s="8" customFormat="1">
      <c r="C18301" s="15"/>
      <c r="G18301" s="7"/>
      <c r="H18301" s="7"/>
      <c r="I18301" s="7"/>
      <c r="J18301" s="7"/>
      <c r="K18301" s="7"/>
      <c r="L18301" s="7"/>
      <c r="M18301" s="7"/>
      <c r="N18301" s="7"/>
      <c r="O18301" s="7"/>
      <c r="P18301" s="7"/>
      <c r="Q18301" s="7"/>
      <c r="R18301" s="7"/>
      <c r="S18301" s="7"/>
      <c r="T18301" s="7"/>
      <c r="U18301" s="7"/>
      <c r="V18301" s="7"/>
      <c r="W18301" s="7"/>
      <c r="X18301" s="7"/>
      <c r="Y18301" s="7"/>
      <c r="Z18301" s="7"/>
      <c r="AA18301" s="7"/>
      <c r="AB18301" s="7"/>
      <c r="AC18301" s="7"/>
      <c r="AD18301" s="7"/>
      <c r="AE18301" s="7"/>
    </row>
    <row r="18303" spans="3:31" s="8" customFormat="1">
      <c r="C18303" s="15"/>
      <c r="G18303" s="7"/>
      <c r="H18303" s="7"/>
      <c r="I18303" s="7"/>
      <c r="J18303" s="7"/>
      <c r="K18303" s="7"/>
      <c r="L18303" s="7"/>
      <c r="M18303" s="7"/>
      <c r="N18303" s="7"/>
      <c r="O18303" s="7"/>
      <c r="P18303" s="7"/>
      <c r="Q18303" s="7"/>
      <c r="R18303" s="7"/>
      <c r="S18303" s="7"/>
      <c r="T18303" s="7"/>
      <c r="U18303" s="7"/>
      <c r="V18303" s="7"/>
      <c r="W18303" s="7"/>
      <c r="X18303" s="7"/>
      <c r="Y18303" s="7"/>
      <c r="Z18303" s="7"/>
      <c r="AA18303" s="7"/>
      <c r="AB18303" s="7"/>
      <c r="AC18303" s="7"/>
      <c r="AD18303" s="7"/>
      <c r="AE18303" s="7"/>
    </row>
    <row r="18305" spans="3:31" s="8" customFormat="1">
      <c r="C18305" s="15"/>
      <c r="G18305" s="7"/>
      <c r="H18305" s="7"/>
      <c r="I18305" s="7"/>
      <c r="J18305" s="7"/>
      <c r="K18305" s="7"/>
      <c r="L18305" s="7"/>
      <c r="M18305" s="7"/>
      <c r="N18305" s="7"/>
      <c r="O18305" s="7"/>
      <c r="P18305" s="7"/>
      <c r="Q18305" s="7"/>
      <c r="R18305" s="7"/>
      <c r="S18305" s="7"/>
      <c r="T18305" s="7"/>
      <c r="U18305" s="7"/>
      <c r="V18305" s="7"/>
      <c r="W18305" s="7"/>
      <c r="X18305" s="7"/>
      <c r="Y18305" s="7"/>
      <c r="Z18305" s="7"/>
      <c r="AA18305" s="7"/>
      <c r="AB18305" s="7"/>
      <c r="AC18305" s="7"/>
      <c r="AD18305" s="7"/>
      <c r="AE18305" s="7"/>
    </row>
    <row r="18307" spans="3:31" s="8" customFormat="1">
      <c r="C18307" s="15"/>
      <c r="G18307" s="7"/>
      <c r="H18307" s="7"/>
      <c r="I18307" s="7"/>
      <c r="J18307" s="7"/>
      <c r="K18307" s="7"/>
      <c r="L18307" s="7"/>
      <c r="M18307" s="7"/>
      <c r="N18307" s="7"/>
      <c r="O18307" s="7"/>
      <c r="P18307" s="7"/>
      <c r="Q18307" s="7"/>
      <c r="R18307" s="7"/>
      <c r="S18307" s="7"/>
      <c r="T18307" s="7"/>
      <c r="U18307" s="7"/>
      <c r="V18307" s="7"/>
      <c r="W18307" s="7"/>
      <c r="X18307" s="7"/>
      <c r="Y18307" s="7"/>
      <c r="Z18307" s="7"/>
      <c r="AA18307" s="7"/>
      <c r="AB18307" s="7"/>
      <c r="AC18307" s="7"/>
      <c r="AD18307" s="7"/>
      <c r="AE18307" s="7"/>
    </row>
    <row r="18309" spans="3:31" s="8" customFormat="1">
      <c r="C18309" s="15"/>
      <c r="G18309" s="7"/>
      <c r="H18309" s="7"/>
      <c r="I18309" s="7"/>
      <c r="J18309" s="7"/>
      <c r="K18309" s="7"/>
      <c r="L18309" s="7"/>
      <c r="M18309" s="7"/>
      <c r="N18309" s="7"/>
      <c r="O18309" s="7"/>
      <c r="P18309" s="7"/>
      <c r="Q18309" s="7"/>
      <c r="R18309" s="7"/>
      <c r="S18309" s="7"/>
      <c r="T18309" s="7"/>
      <c r="U18309" s="7"/>
      <c r="V18309" s="7"/>
      <c r="W18309" s="7"/>
      <c r="X18309" s="7"/>
      <c r="Y18309" s="7"/>
      <c r="Z18309" s="7"/>
      <c r="AA18309" s="7"/>
      <c r="AB18309" s="7"/>
      <c r="AC18309" s="7"/>
      <c r="AD18309" s="7"/>
      <c r="AE18309" s="7"/>
    </row>
    <row r="18311" spans="3:31" s="8" customFormat="1">
      <c r="C18311" s="15"/>
      <c r="G18311" s="7"/>
      <c r="H18311" s="7"/>
      <c r="I18311" s="7"/>
      <c r="J18311" s="7"/>
      <c r="K18311" s="7"/>
      <c r="L18311" s="7"/>
      <c r="M18311" s="7"/>
      <c r="N18311" s="7"/>
      <c r="O18311" s="7"/>
      <c r="P18311" s="7"/>
      <c r="Q18311" s="7"/>
      <c r="R18311" s="7"/>
      <c r="S18311" s="7"/>
      <c r="T18311" s="7"/>
      <c r="U18311" s="7"/>
      <c r="V18311" s="7"/>
      <c r="W18311" s="7"/>
      <c r="X18311" s="7"/>
      <c r="Y18311" s="7"/>
      <c r="Z18311" s="7"/>
      <c r="AA18311" s="7"/>
      <c r="AB18311" s="7"/>
      <c r="AC18311" s="7"/>
      <c r="AD18311" s="7"/>
      <c r="AE18311" s="7"/>
    </row>
    <row r="18313" spans="3:31" s="8" customFormat="1">
      <c r="C18313" s="15"/>
      <c r="G18313" s="7"/>
      <c r="H18313" s="7"/>
      <c r="I18313" s="7"/>
      <c r="J18313" s="7"/>
      <c r="K18313" s="7"/>
      <c r="L18313" s="7"/>
      <c r="M18313" s="7"/>
      <c r="N18313" s="7"/>
      <c r="O18313" s="7"/>
      <c r="P18313" s="7"/>
      <c r="Q18313" s="7"/>
      <c r="R18313" s="7"/>
      <c r="S18313" s="7"/>
      <c r="T18313" s="7"/>
      <c r="U18313" s="7"/>
      <c r="V18313" s="7"/>
      <c r="W18313" s="7"/>
      <c r="X18313" s="7"/>
      <c r="Y18313" s="7"/>
      <c r="Z18313" s="7"/>
      <c r="AA18313" s="7"/>
      <c r="AB18313" s="7"/>
      <c r="AC18313" s="7"/>
      <c r="AD18313" s="7"/>
      <c r="AE18313" s="7"/>
    </row>
    <row r="18315" spans="3:31" s="8" customFormat="1">
      <c r="C18315" s="15"/>
      <c r="G18315" s="7"/>
      <c r="H18315" s="7"/>
      <c r="I18315" s="7"/>
      <c r="J18315" s="7"/>
      <c r="K18315" s="7"/>
      <c r="L18315" s="7"/>
      <c r="M18315" s="7"/>
      <c r="N18315" s="7"/>
      <c r="O18315" s="7"/>
      <c r="P18315" s="7"/>
      <c r="Q18315" s="7"/>
      <c r="R18315" s="7"/>
      <c r="S18315" s="7"/>
      <c r="T18315" s="7"/>
      <c r="U18315" s="7"/>
      <c r="V18315" s="7"/>
      <c r="W18315" s="7"/>
      <c r="X18315" s="7"/>
      <c r="Y18315" s="7"/>
      <c r="Z18315" s="7"/>
      <c r="AA18315" s="7"/>
      <c r="AB18315" s="7"/>
      <c r="AC18315" s="7"/>
      <c r="AD18315" s="7"/>
      <c r="AE18315" s="7"/>
    </row>
    <row r="18317" spans="3:31" s="8" customFormat="1">
      <c r="C18317" s="15"/>
      <c r="G18317" s="7"/>
      <c r="H18317" s="7"/>
      <c r="I18317" s="7"/>
      <c r="J18317" s="7"/>
      <c r="K18317" s="7"/>
      <c r="L18317" s="7"/>
      <c r="M18317" s="7"/>
      <c r="N18317" s="7"/>
      <c r="O18317" s="7"/>
      <c r="P18317" s="7"/>
      <c r="Q18317" s="7"/>
      <c r="R18317" s="7"/>
      <c r="S18317" s="7"/>
      <c r="T18317" s="7"/>
      <c r="U18317" s="7"/>
      <c r="V18317" s="7"/>
      <c r="W18317" s="7"/>
      <c r="X18317" s="7"/>
      <c r="Y18317" s="7"/>
      <c r="Z18317" s="7"/>
      <c r="AA18317" s="7"/>
      <c r="AB18317" s="7"/>
      <c r="AC18317" s="7"/>
      <c r="AD18317" s="7"/>
      <c r="AE18317" s="7"/>
    </row>
    <row r="18319" spans="3:31" s="8" customFormat="1">
      <c r="C18319" s="15"/>
      <c r="G18319" s="7"/>
      <c r="H18319" s="7"/>
      <c r="I18319" s="7"/>
      <c r="J18319" s="7"/>
      <c r="K18319" s="7"/>
      <c r="L18319" s="7"/>
      <c r="M18319" s="7"/>
      <c r="N18319" s="7"/>
      <c r="O18319" s="7"/>
      <c r="P18319" s="7"/>
      <c r="Q18319" s="7"/>
      <c r="R18319" s="7"/>
      <c r="S18319" s="7"/>
      <c r="T18319" s="7"/>
      <c r="U18319" s="7"/>
      <c r="V18319" s="7"/>
      <c r="W18319" s="7"/>
      <c r="X18319" s="7"/>
      <c r="Y18319" s="7"/>
      <c r="Z18319" s="7"/>
      <c r="AA18319" s="7"/>
      <c r="AB18319" s="7"/>
      <c r="AC18319" s="7"/>
      <c r="AD18319" s="7"/>
      <c r="AE18319" s="7"/>
    </row>
    <row r="18321" spans="3:31" s="8" customFormat="1">
      <c r="C18321" s="15"/>
      <c r="G18321" s="7"/>
      <c r="H18321" s="7"/>
      <c r="I18321" s="7"/>
      <c r="J18321" s="7"/>
      <c r="K18321" s="7"/>
      <c r="L18321" s="7"/>
      <c r="M18321" s="7"/>
      <c r="N18321" s="7"/>
      <c r="O18321" s="7"/>
      <c r="P18321" s="7"/>
      <c r="Q18321" s="7"/>
      <c r="R18321" s="7"/>
      <c r="S18321" s="7"/>
      <c r="T18321" s="7"/>
      <c r="U18321" s="7"/>
      <c r="V18321" s="7"/>
      <c r="W18321" s="7"/>
      <c r="X18321" s="7"/>
      <c r="Y18321" s="7"/>
      <c r="Z18321" s="7"/>
      <c r="AA18321" s="7"/>
      <c r="AB18321" s="7"/>
      <c r="AC18321" s="7"/>
      <c r="AD18321" s="7"/>
      <c r="AE18321" s="7"/>
    </row>
    <row r="18323" spans="3:31" s="8" customFormat="1">
      <c r="C18323" s="15"/>
      <c r="G18323" s="7"/>
      <c r="H18323" s="7"/>
      <c r="I18323" s="7"/>
      <c r="J18323" s="7"/>
      <c r="K18323" s="7"/>
      <c r="L18323" s="7"/>
      <c r="M18323" s="7"/>
      <c r="N18323" s="7"/>
      <c r="O18323" s="7"/>
      <c r="P18323" s="7"/>
      <c r="Q18323" s="7"/>
      <c r="R18323" s="7"/>
      <c r="S18323" s="7"/>
      <c r="T18323" s="7"/>
      <c r="U18323" s="7"/>
      <c r="V18323" s="7"/>
      <c r="W18323" s="7"/>
      <c r="X18323" s="7"/>
      <c r="Y18323" s="7"/>
      <c r="Z18323" s="7"/>
      <c r="AA18323" s="7"/>
      <c r="AB18323" s="7"/>
      <c r="AC18323" s="7"/>
      <c r="AD18323" s="7"/>
      <c r="AE18323" s="7"/>
    </row>
    <row r="18325" spans="3:31" s="8" customFormat="1">
      <c r="C18325" s="15"/>
      <c r="G18325" s="7"/>
      <c r="H18325" s="7"/>
      <c r="I18325" s="7"/>
      <c r="J18325" s="7"/>
      <c r="K18325" s="7"/>
      <c r="L18325" s="7"/>
      <c r="M18325" s="7"/>
      <c r="N18325" s="7"/>
      <c r="O18325" s="7"/>
      <c r="P18325" s="7"/>
      <c r="Q18325" s="7"/>
      <c r="R18325" s="7"/>
      <c r="S18325" s="7"/>
      <c r="T18325" s="7"/>
      <c r="U18325" s="7"/>
      <c r="V18325" s="7"/>
      <c r="W18325" s="7"/>
      <c r="X18325" s="7"/>
      <c r="Y18325" s="7"/>
      <c r="Z18325" s="7"/>
      <c r="AA18325" s="7"/>
      <c r="AB18325" s="7"/>
      <c r="AC18325" s="7"/>
      <c r="AD18325" s="7"/>
      <c r="AE18325" s="7"/>
    </row>
    <row r="18327" spans="3:31" s="8" customFormat="1">
      <c r="C18327" s="15"/>
      <c r="G18327" s="7"/>
      <c r="H18327" s="7"/>
      <c r="I18327" s="7"/>
      <c r="J18327" s="7"/>
      <c r="K18327" s="7"/>
      <c r="L18327" s="7"/>
      <c r="M18327" s="7"/>
      <c r="N18327" s="7"/>
      <c r="O18327" s="7"/>
      <c r="P18327" s="7"/>
      <c r="Q18327" s="7"/>
      <c r="R18327" s="7"/>
      <c r="S18327" s="7"/>
      <c r="T18327" s="7"/>
      <c r="U18327" s="7"/>
      <c r="V18327" s="7"/>
      <c r="W18327" s="7"/>
      <c r="X18327" s="7"/>
      <c r="Y18327" s="7"/>
      <c r="Z18327" s="7"/>
      <c r="AA18327" s="7"/>
      <c r="AB18327" s="7"/>
      <c r="AC18327" s="7"/>
      <c r="AD18327" s="7"/>
      <c r="AE18327" s="7"/>
    </row>
    <row r="18329" spans="3:31" s="8" customFormat="1">
      <c r="C18329" s="15"/>
      <c r="G18329" s="7"/>
      <c r="H18329" s="7"/>
      <c r="I18329" s="7"/>
      <c r="J18329" s="7"/>
      <c r="K18329" s="7"/>
      <c r="L18329" s="7"/>
      <c r="M18329" s="7"/>
      <c r="N18329" s="7"/>
      <c r="O18329" s="7"/>
      <c r="P18329" s="7"/>
      <c r="Q18329" s="7"/>
      <c r="R18329" s="7"/>
      <c r="S18329" s="7"/>
      <c r="T18329" s="7"/>
      <c r="U18329" s="7"/>
      <c r="V18329" s="7"/>
      <c r="W18329" s="7"/>
      <c r="X18329" s="7"/>
      <c r="Y18329" s="7"/>
      <c r="Z18329" s="7"/>
      <c r="AA18329" s="7"/>
      <c r="AB18329" s="7"/>
      <c r="AC18329" s="7"/>
      <c r="AD18329" s="7"/>
      <c r="AE18329" s="7"/>
    </row>
    <row r="18331" spans="3:31" s="8" customFormat="1">
      <c r="C18331" s="15"/>
      <c r="G18331" s="7"/>
      <c r="H18331" s="7"/>
      <c r="I18331" s="7"/>
      <c r="J18331" s="7"/>
      <c r="K18331" s="7"/>
      <c r="L18331" s="7"/>
      <c r="M18331" s="7"/>
      <c r="N18331" s="7"/>
      <c r="O18331" s="7"/>
      <c r="P18331" s="7"/>
      <c r="Q18331" s="7"/>
      <c r="R18331" s="7"/>
      <c r="S18331" s="7"/>
      <c r="T18331" s="7"/>
      <c r="U18331" s="7"/>
      <c r="V18331" s="7"/>
      <c r="W18331" s="7"/>
      <c r="X18331" s="7"/>
      <c r="Y18331" s="7"/>
      <c r="Z18331" s="7"/>
      <c r="AA18331" s="7"/>
      <c r="AB18331" s="7"/>
      <c r="AC18331" s="7"/>
      <c r="AD18331" s="7"/>
      <c r="AE18331" s="7"/>
    </row>
    <row r="18333" spans="3:31" s="8" customFormat="1">
      <c r="C18333" s="15"/>
      <c r="G18333" s="7"/>
      <c r="H18333" s="7"/>
      <c r="I18333" s="7"/>
      <c r="J18333" s="7"/>
      <c r="K18333" s="7"/>
      <c r="L18333" s="7"/>
      <c r="M18333" s="7"/>
      <c r="N18333" s="7"/>
      <c r="O18333" s="7"/>
      <c r="P18333" s="7"/>
      <c r="Q18333" s="7"/>
      <c r="R18333" s="7"/>
      <c r="S18333" s="7"/>
      <c r="T18333" s="7"/>
      <c r="U18333" s="7"/>
      <c r="V18333" s="7"/>
      <c r="W18333" s="7"/>
      <c r="X18333" s="7"/>
      <c r="Y18333" s="7"/>
      <c r="Z18333" s="7"/>
      <c r="AA18333" s="7"/>
      <c r="AB18333" s="7"/>
      <c r="AC18333" s="7"/>
      <c r="AD18333" s="7"/>
      <c r="AE18333" s="7"/>
    </row>
    <row r="18335" spans="3:31" s="8" customFormat="1">
      <c r="C18335" s="15"/>
      <c r="G18335" s="7"/>
      <c r="H18335" s="7"/>
      <c r="I18335" s="7"/>
      <c r="J18335" s="7"/>
      <c r="K18335" s="7"/>
      <c r="L18335" s="7"/>
      <c r="M18335" s="7"/>
      <c r="N18335" s="7"/>
      <c r="O18335" s="7"/>
      <c r="P18335" s="7"/>
      <c r="Q18335" s="7"/>
      <c r="R18335" s="7"/>
      <c r="S18335" s="7"/>
      <c r="T18335" s="7"/>
      <c r="U18335" s="7"/>
      <c r="V18335" s="7"/>
      <c r="W18335" s="7"/>
      <c r="X18335" s="7"/>
      <c r="Y18335" s="7"/>
      <c r="Z18335" s="7"/>
      <c r="AA18335" s="7"/>
      <c r="AB18335" s="7"/>
      <c r="AC18335" s="7"/>
      <c r="AD18335" s="7"/>
      <c r="AE18335" s="7"/>
    </row>
    <row r="18337" spans="3:31" s="8" customFormat="1">
      <c r="C18337" s="15"/>
      <c r="G18337" s="7"/>
      <c r="H18337" s="7"/>
      <c r="I18337" s="7"/>
      <c r="J18337" s="7"/>
      <c r="K18337" s="7"/>
      <c r="L18337" s="7"/>
      <c r="M18337" s="7"/>
      <c r="N18337" s="7"/>
      <c r="O18337" s="7"/>
      <c r="P18337" s="7"/>
      <c r="Q18337" s="7"/>
      <c r="R18337" s="7"/>
      <c r="S18337" s="7"/>
      <c r="T18337" s="7"/>
      <c r="U18337" s="7"/>
      <c r="V18337" s="7"/>
      <c r="W18337" s="7"/>
      <c r="X18337" s="7"/>
      <c r="Y18337" s="7"/>
      <c r="Z18337" s="7"/>
      <c r="AA18337" s="7"/>
      <c r="AB18337" s="7"/>
      <c r="AC18337" s="7"/>
      <c r="AD18337" s="7"/>
      <c r="AE18337" s="7"/>
    </row>
    <row r="18339" spans="3:31" s="8" customFormat="1">
      <c r="C18339" s="15"/>
      <c r="G18339" s="7"/>
      <c r="H18339" s="7"/>
      <c r="I18339" s="7"/>
      <c r="J18339" s="7"/>
      <c r="K18339" s="7"/>
      <c r="L18339" s="7"/>
      <c r="M18339" s="7"/>
      <c r="N18339" s="7"/>
      <c r="O18339" s="7"/>
      <c r="P18339" s="7"/>
      <c r="Q18339" s="7"/>
      <c r="R18339" s="7"/>
      <c r="S18339" s="7"/>
      <c r="T18339" s="7"/>
      <c r="U18339" s="7"/>
      <c r="V18339" s="7"/>
      <c r="W18339" s="7"/>
      <c r="X18339" s="7"/>
      <c r="Y18339" s="7"/>
      <c r="Z18339" s="7"/>
      <c r="AA18339" s="7"/>
      <c r="AB18339" s="7"/>
      <c r="AC18339" s="7"/>
      <c r="AD18339" s="7"/>
      <c r="AE18339" s="7"/>
    </row>
    <row r="18341" spans="3:31" s="8" customFormat="1">
      <c r="C18341" s="15"/>
      <c r="G18341" s="7"/>
      <c r="H18341" s="7"/>
      <c r="I18341" s="7"/>
      <c r="J18341" s="7"/>
      <c r="K18341" s="7"/>
      <c r="L18341" s="7"/>
      <c r="M18341" s="7"/>
      <c r="N18341" s="7"/>
      <c r="O18341" s="7"/>
      <c r="P18341" s="7"/>
      <c r="Q18341" s="7"/>
      <c r="R18341" s="7"/>
      <c r="S18341" s="7"/>
      <c r="T18341" s="7"/>
      <c r="U18341" s="7"/>
      <c r="V18341" s="7"/>
      <c r="W18341" s="7"/>
      <c r="X18341" s="7"/>
      <c r="Y18341" s="7"/>
      <c r="Z18341" s="7"/>
      <c r="AA18341" s="7"/>
      <c r="AB18341" s="7"/>
      <c r="AC18341" s="7"/>
      <c r="AD18341" s="7"/>
      <c r="AE18341" s="7"/>
    </row>
    <row r="18343" spans="3:31" s="8" customFormat="1">
      <c r="C18343" s="15"/>
      <c r="G18343" s="7"/>
      <c r="H18343" s="7"/>
      <c r="I18343" s="7"/>
      <c r="J18343" s="7"/>
      <c r="K18343" s="7"/>
      <c r="L18343" s="7"/>
      <c r="M18343" s="7"/>
      <c r="N18343" s="7"/>
      <c r="O18343" s="7"/>
      <c r="P18343" s="7"/>
      <c r="Q18343" s="7"/>
      <c r="R18343" s="7"/>
      <c r="S18343" s="7"/>
      <c r="T18343" s="7"/>
      <c r="U18343" s="7"/>
      <c r="V18343" s="7"/>
      <c r="W18343" s="7"/>
      <c r="X18343" s="7"/>
      <c r="Y18343" s="7"/>
      <c r="Z18343" s="7"/>
      <c r="AA18343" s="7"/>
      <c r="AB18343" s="7"/>
      <c r="AC18343" s="7"/>
      <c r="AD18343" s="7"/>
      <c r="AE18343" s="7"/>
    </row>
    <row r="18345" spans="3:31" s="8" customFormat="1">
      <c r="C18345" s="15"/>
      <c r="G18345" s="7"/>
      <c r="H18345" s="7"/>
      <c r="I18345" s="7"/>
      <c r="J18345" s="7"/>
      <c r="K18345" s="7"/>
      <c r="L18345" s="7"/>
      <c r="M18345" s="7"/>
      <c r="N18345" s="7"/>
      <c r="O18345" s="7"/>
      <c r="P18345" s="7"/>
      <c r="Q18345" s="7"/>
      <c r="R18345" s="7"/>
      <c r="S18345" s="7"/>
      <c r="T18345" s="7"/>
      <c r="U18345" s="7"/>
      <c r="V18345" s="7"/>
      <c r="W18345" s="7"/>
      <c r="X18345" s="7"/>
      <c r="Y18345" s="7"/>
      <c r="Z18345" s="7"/>
      <c r="AA18345" s="7"/>
      <c r="AB18345" s="7"/>
      <c r="AC18345" s="7"/>
      <c r="AD18345" s="7"/>
      <c r="AE18345" s="7"/>
    </row>
    <row r="18347" spans="3:31" s="8" customFormat="1">
      <c r="C18347" s="15"/>
      <c r="G18347" s="7"/>
      <c r="H18347" s="7"/>
      <c r="I18347" s="7"/>
      <c r="J18347" s="7"/>
      <c r="K18347" s="7"/>
      <c r="L18347" s="7"/>
      <c r="M18347" s="7"/>
      <c r="N18347" s="7"/>
      <c r="O18347" s="7"/>
      <c r="P18347" s="7"/>
      <c r="Q18347" s="7"/>
      <c r="R18347" s="7"/>
      <c r="S18347" s="7"/>
      <c r="T18347" s="7"/>
      <c r="U18347" s="7"/>
      <c r="V18347" s="7"/>
      <c r="W18347" s="7"/>
      <c r="X18347" s="7"/>
      <c r="Y18347" s="7"/>
      <c r="Z18347" s="7"/>
      <c r="AA18347" s="7"/>
      <c r="AB18347" s="7"/>
      <c r="AC18347" s="7"/>
      <c r="AD18347" s="7"/>
      <c r="AE18347" s="7"/>
    </row>
    <row r="18349" spans="3:31" s="8" customFormat="1">
      <c r="C18349" s="15"/>
      <c r="G18349" s="7"/>
      <c r="H18349" s="7"/>
      <c r="I18349" s="7"/>
      <c r="J18349" s="7"/>
      <c r="K18349" s="7"/>
      <c r="L18349" s="7"/>
      <c r="M18349" s="7"/>
      <c r="N18349" s="7"/>
      <c r="O18349" s="7"/>
      <c r="P18349" s="7"/>
      <c r="Q18349" s="7"/>
      <c r="R18349" s="7"/>
      <c r="S18349" s="7"/>
      <c r="T18349" s="7"/>
      <c r="U18349" s="7"/>
      <c r="V18349" s="7"/>
      <c r="W18349" s="7"/>
      <c r="X18349" s="7"/>
      <c r="Y18349" s="7"/>
      <c r="Z18349" s="7"/>
      <c r="AA18349" s="7"/>
      <c r="AB18349" s="7"/>
      <c r="AC18349" s="7"/>
      <c r="AD18349" s="7"/>
      <c r="AE18349" s="7"/>
    </row>
    <row r="18351" spans="3:31" s="8" customFormat="1">
      <c r="C18351" s="15"/>
      <c r="G18351" s="7"/>
      <c r="H18351" s="7"/>
      <c r="I18351" s="7"/>
      <c r="J18351" s="7"/>
      <c r="K18351" s="7"/>
      <c r="L18351" s="7"/>
      <c r="M18351" s="7"/>
      <c r="N18351" s="7"/>
      <c r="O18351" s="7"/>
      <c r="P18351" s="7"/>
      <c r="Q18351" s="7"/>
      <c r="R18351" s="7"/>
      <c r="S18351" s="7"/>
      <c r="T18351" s="7"/>
      <c r="U18351" s="7"/>
      <c r="V18351" s="7"/>
      <c r="W18351" s="7"/>
      <c r="X18351" s="7"/>
      <c r="Y18351" s="7"/>
      <c r="Z18351" s="7"/>
      <c r="AA18351" s="7"/>
      <c r="AB18351" s="7"/>
      <c r="AC18351" s="7"/>
      <c r="AD18351" s="7"/>
      <c r="AE18351" s="7"/>
    </row>
    <row r="18353" spans="3:31" s="8" customFormat="1">
      <c r="C18353" s="15"/>
      <c r="G18353" s="7"/>
      <c r="H18353" s="7"/>
      <c r="I18353" s="7"/>
      <c r="J18353" s="7"/>
      <c r="K18353" s="7"/>
      <c r="L18353" s="7"/>
      <c r="M18353" s="7"/>
      <c r="N18353" s="7"/>
      <c r="O18353" s="7"/>
      <c r="P18353" s="7"/>
      <c r="Q18353" s="7"/>
      <c r="R18353" s="7"/>
      <c r="S18353" s="7"/>
      <c r="T18353" s="7"/>
      <c r="U18353" s="7"/>
      <c r="V18353" s="7"/>
      <c r="W18353" s="7"/>
      <c r="X18353" s="7"/>
      <c r="Y18353" s="7"/>
      <c r="Z18353" s="7"/>
      <c r="AA18353" s="7"/>
      <c r="AB18353" s="7"/>
      <c r="AC18353" s="7"/>
      <c r="AD18353" s="7"/>
      <c r="AE18353" s="7"/>
    </row>
    <row r="18355" spans="3:31" s="8" customFormat="1">
      <c r="C18355" s="15"/>
      <c r="G18355" s="7"/>
      <c r="H18355" s="7"/>
      <c r="I18355" s="7"/>
      <c r="J18355" s="7"/>
      <c r="K18355" s="7"/>
      <c r="L18355" s="7"/>
      <c r="M18355" s="7"/>
      <c r="N18355" s="7"/>
      <c r="O18355" s="7"/>
      <c r="P18355" s="7"/>
      <c r="Q18355" s="7"/>
      <c r="R18355" s="7"/>
      <c r="S18355" s="7"/>
      <c r="T18355" s="7"/>
      <c r="U18355" s="7"/>
      <c r="V18355" s="7"/>
      <c r="W18355" s="7"/>
      <c r="X18355" s="7"/>
      <c r="Y18355" s="7"/>
      <c r="Z18355" s="7"/>
      <c r="AA18355" s="7"/>
      <c r="AB18355" s="7"/>
      <c r="AC18355" s="7"/>
      <c r="AD18355" s="7"/>
      <c r="AE18355" s="7"/>
    </row>
    <row r="18357" spans="3:31" s="8" customFormat="1">
      <c r="C18357" s="15"/>
      <c r="G18357" s="7"/>
      <c r="H18357" s="7"/>
      <c r="I18357" s="7"/>
      <c r="J18357" s="7"/>
      <c r="K18357" s="7"/>
      <c r="L18357" s="7"/>
      <c r="M18357" s="7"/>
      <c r="N18357" s="7"/>
      <c r="O18357" s="7"/>
      <c r="P18357" s="7"/>
      <c r="Q18357" s="7"/>
      <c r="R18357" s="7"/>
      <c r="S18357" s="7"/>
      <c r="T18357" s="7"/>
      <c r="U18357" s="7"/>
      <c r="V18357" s="7"/>
      <c r="W18357" s="7"/>
      <c r="X18357" s="7"/>
      <c r="Y18357" s="7"/>
      <c r="Z18357" s="7"/>
      <c r="AA18357" s="7"/>
      <c r="AB18357" s="7"/>
      <c r="AC18357" s="7"/>
      <c r="AD18357" s="7"/>
      <c r="AE18357" s="7"/>
    </row>
    <row r="18359" spans="3:31" s="8" customFormat="1">
      <c r="C18359" s="15"/>
      <c r="G18359" s="7"/>
      <c r="H18359" s="7"/>
      <c r="I18359" s="7"/>
      <c r="J18359" s="7"/>
      <c r="K18359" s="7"/>
      <c r="L18359" s="7"/>
      <c r="M18359" s="7"/>
      <c r="N18359" s="7"/>
      <c r="O18359" s="7"/>
      <c r="P18359" s="7"/>
      <c r="Q18359" s="7"/>
      <c r="R18359" s="7"/>
      <c r="S18359" s="7"/>
      <c r="T18359" s="7"/>
      <c r="U18359" s="7"/>
      <c r="V18359" s="7"/>
      <c r="W18359" s="7"/>
      <c r="X18359" s="7"/>
      <c r="Y18359" s="7"/>
      <c r="Z18359" s="7"/>
      <c r="AA18359" s="7"/>
      <c r="AB18359" s="7"/>
      <c r="AC18359" s="7"/>
      <c r="AD18359" s="7"/>
      <c r="AE18359" s="7"/>
    </row>
    <row r="18361" spans="3:31" s="8" customFormat="1">
      <c r="C18361" s="15"/>
      <c r="G18361" s="7"/>
      <c r="H18361" s="7"/>
      <c r="I18361" s="7"/>
      <c r="J18361" s="7"/>
      <c r="K18361" s="7"/>
      <c r="L18361" s="7"/>
      <c r="M18361" s="7"/>
      <c r="N18361" s="7"/>
      <c r="O18361" s="7"/>
      <c r="P18361" s="7"/>
      <c r="Q18361" s="7"/>
      <c r="R18361" s="7"/>
      <c r="S18361" s="7"/>
      <c r="T18361" s="7"/>
      <c r="U18361" s="7"/>
      <c r="V18361" s="7"/>
      <c r="W18361" s="7"/>
      <c r="X18361" s="7"/>
      <c r="Y18361" s="7"/>
      <c r="Z18361" s="7"/>
      <c r="AA18361" s="7"/>
      <c r="AB18361" s="7"/>
      <c r="AC18361" s="7"/>
      <c r="AD18361" s="7"/>
      <c r="AE18361" s="7"/>
    </row>
    <row r="18363" spans="3:31" s="8" customFormat="1">
      <c r="C18363" s="15"/>
      <c r="G18363" s="7"/>
      <c r="H18363" s="7"/>
      <c r="I18363" s="7"/>
      <c r="J18363" s="7"/>
      <c r="K18363" s="7"/>
      <c r="L18363" s="7"/>
      <c r="M18363" s="7"/>
      <c r="N18363" s="7"/>
      <c r="O18363" s="7"/>
      <c r="P18363" s="7"/>
      <c r="Q18363" s="7"/>
      <c r="R18363" s="7"/>
      <c r="S18363" s="7"/>
      <c r="T18363" s="7"/>
      <c r="U18363" s="7"/>
      <c r="V18363" s="7"/>
      <c r="W18363" s="7"/>
      <c r="X18363" s="7"/>
      <c r="Y18363" s="7"/>
      <c r="Z18363" s="7"/>
      <c r="AA18363" s="7"/>
      <c r="AB18363" s="7"/>
      <c r="AC18363" s="7"/>
      <c r="AD18363" s="7"/>
      <c r="AE18363" s="7"/>
    </row>
    <row r="18365" spans="3:31" s="8" customFormat="1">
      <c r="C18365" s="15"/>
      <c r="G18365" s="7"/>
      <c r="H18365" s="7"/>
      <c r="I18365" s="7"/>
      <c r="J18365" s="7"/>
      <c r="K18365" s="7"/>
      <c r="L18365" s="7"/>
      <c r="M18365" s="7"/>
      <c r="N18365" s="7"/>
      <c r="O18365" s="7"/>
      <c r="P18365" s="7"/>
      <c r="Q18365" s="7"/>
      <c r="R18365" s="7"/>
      <c r="S18365" s="7"/>
      <c r="T18365" s="7"/>
      <c r="U18365" s="7"/>
      <c r="V18365" s="7"/>
      <c r="W18365" s="7"/>
      <c r="X18365" s="7"/>
      <c r="Y18365" s="7"/>
      <c r="Z18365" s="7"/>
      <c r="AA18365" s="7"/>
      <c r="AB18365" s="7"/>
      <c r="AC18365" s="7"/>
      <c r="AD18365" s="7"/>
      <c r="AE18365" s="7"/>
    </row>
    <row r="18367" spans="3:31" s="8" customFormat="1">
      <c r="C18367" s="15"/>
      <c r="G18367" s="7"/>
      <c r="H18367" s="7"/>
      <c r="I18367" s="7"/>
      <c r="J18367" s="7"/>
      <c r="K18367" s="7"/>
      <c r="L18367" s="7"/>
      <c r="M18367" s="7"/>
      <c r="N18367" s="7"/>
      <c r="O18367" s="7"/>
      <c r="P18367" s="7"/>
      <c r="Q18367" s="7"/>
      <c r="R18367" s="7"/>
      <c r="S18367" s="7"/>
      <c r="T18367" s="7"/>
      <c r="U18367" s="7"/>
      <c r="V18367" s="7"/>
      <c r="W18367" s="7"/>
      <c r="X18367" s="7"/>
      <c r="Y18367" s="7"/>
      <c r="Z18367" s="7"/>
      <c r="AA18367" s="7"/>
      <c r="AB18367" s="7"/>
      <c r="AC18367" s="7"/>
      <c r="AD18367" s="7"/>
      <c r="AE18367" s="7"/>
    </row>
    <row r="18369" spans="3:31" s="8" customFormat="1">
      <c r="C18369" s="15"/>
      <c r="G18369" s="7"/>
      <c r="H18369" s="7"/>
      <c r="I18369" s="7"/>
      <c r="J18369" s="7"/>
      <c r="K18369" s="7"/>
      <c r="L18369" s="7"/>
      <c r="M18369" s="7"/>
      <c r="N18369" s="7"/>
      <c r="O18369" s="7"/>
      <c r="P18369" s="7"/>
      <c r="Q18369" s="7"/>
      <c r="R18369" s="7"/>
      <c r="S18369" s="7"/>
      <c r="T18369" s="7"/>
      <c r="U18369" s="7"/>
      <c r="V18369" s="7"/>
      <c r="W18369" s="7"/>
      <c r="X18369" s="7"/>
      <c r="Y18369" s="7"/>
      <c r="Z18369" s="7"/>
      <c r="AA18369" s="7"/>
      <c r="AB18369" s="7"/>
      <c r="AC18369" s="7"/>
      <c r="AD18369" s="7"/>
      <c r="AE18369" s="7"/>
    </row>
    <row r="18371" spans="3:31" s="8" customFormat="1">
      <c r="C18371" s="15"/>
      <c r="G18371" s="7"/>
      <c r="H18371" s="7"/>
      <c r="I18371" s="7"/>
      <c r="J18371" s="7"/>
      <c r="K18371" s="7"/>
      <c r="L18371" s="7"/>
      <c r="M18371" s="7"/>
      <c r="N18371" s="7"/>
      <c r="O18371" s="7"/>
      <c r="P18371" s="7"/>
      <c r="Q18371" s="7"/>
      <c r="R18371" s="7"/>
      <c r="S18371" s="7"/>
      <c r="T18371" s="7"/>
      <c r="U18371" s="7"/>
      <c r="V18371" s="7"/>
      <c r="W18371" s="7"/>
      <c r="X18371" s="7"/>
      <c r="Y18371" s="7"/>
      <c r="Z18371" s="7"/>
      <c r="AA18371" s="7"/>
      <c r="AB18371" s="7"/>
      <c r="AC18371" s="7"/>
      <c r="AD18371" s="7"/>
      <c r="AE18371" s="7"/>
    </row>
    <row r="18373" spans="3:31" s="8" customFormat="1">
      <c r="C18373" s="15"/>
      <c r="G18373" s="7"/>
      <c r="H18373" s="7"/>
      <c r="I18373" s="7"/>
      <c r="J18373" s="7"/>
      <c r="K18373" s="7"/>
      <c r="L18373" s="7"/>
      <c r="M18373" s="7"/>
      <c r="N18373" s="7"/>
      <c r="O18373" s="7"/>
      <c r="P18373" s="7"/>
      <c r="Q18373" s="7"/>
      <c r="R18373" s="7"/>
      <c r="S18373" s="7"/>
      <c r="T18373" s="7"/>
      <c r="U18373" s="7"/>
      <c r="V18373" s="7"/>
      <c r="W18373" s="7"/>
      <c r="X18373" s="7"/>
      <c r="Y18373" s="7"/>
      <c r="Z18373" s="7"/>
      <c r="AA18373" s="7"/>
      <c r="AB18373" s="7"/>
      <c r="AC18373" s="7"/>
      <c r="AD18373" s="7"/>
      <c r="AE18373" s="7"/>
    </row>
    <row r="18375" spans="3:31" s="8" customFormat="1">
      <c r="C18375" s="15"/>
      <c r="G18375" s="7"/>
      <c r="H18375" s="7"/>
      <c r="I18375" s="7"/>
      <c r="J18375" s="7"/>
      <c r="K18375" s="7"/>
      <c r="L18375" s="7"/>
      <c r="M18375" s="7"/>
      <c r="N18375" s="7"/>
      <c r="O18375" s="7"/>
      <c r="P18375" s="7"/>
      <c r="Q18375" s="7"/>
      <c r="R18375" s="7"/>
      <c r="S18375" s="7"/>
      <c r="T18375" s="7"/>
      <c r="U18375" s="7"/>
      <c r="V18375" s="7"/>
      <c r="W18375" s="7"/>
      <c r="X18375" s="7"/>
      <c r="Y18375" s="7"/>
      <c r="Z18375" s="7"/>
      <c r="AA18375" s="7"/>
      <c r="AB18375" s="7"/>
      <c r="AC18375" s="7"/>
      <c r="AD18375" s="7"/>
      <c r="AE18375" s="7"/>
    </row>
    <row r="18377" spans="3:31" s="8" customFormat="1">
      <c r="C18377" s="15"/>
      <c r="G18377" s="7"/>
      <c r="H18377" s="7"/>
      <c r="I18377" s="7"/>
      <c r="J18377" s="7"/>
      <c r="K18377" s="7"/>
      <c r="L18377" s="7"/>
      <c r="M18377" s="7"/>
      <c r="N18377" s="7"/>
      <c r="O18377" s="7"/>
      <c r="P18377" s="7"/>
      <c r="Q18377" s="7"/>
      <c r="R18377" s="7"/>
      <c r="S18377" s="7"/>
      <c r="T18377" s="7"/>
      <c r="U18377" s="7"/>
      <c r="V18377" s="7"/>
      <c r="W18377" s="7"/>
      <c r="X18377" s="7"/>
      <c r="Y18377" s="7"/>
      <c r="Z18377" s="7"/>
      <c r="AA18377" s="7"/>
      <c r="AB18377" s="7"/>
      <c r="AC18377" s="7"/>
      <c r="AD18377" s="7"/>
      <c r="AE18377" s="7"/>
    </row>
    <row r="18379" spans="3:31" s="8" customFormat="1">
      <c r="C18379" s="15"/>
      <c r="G18379" s="7"/>
      <c r="H18379" s="7"/>
      <c r="I18379" s="7"/>
      <c r="J18379" s="7"/>
      <c r="K18379" s="7"/>
      <c r="L18379" s="7"/>
      <c r="M18379" s="7"/>
      <c r="N18379" s="7"/>
      <c r="O18379" s="7"/>
      <c r="P18379" s="7"/>
      <c r="Q18379" s="7"/>
      <c r="R18379" s="7"/>
      <c r="S18379" s="7"/>
      <c r="T18379" s="7"/>
      <c r="U18379" s="7"/>
      <c r="V18379" s="7"/>
      <c r="W18379" s="7"/>
      <c r="X18379" s="7"/>
      <c r="Y18379" s="7"/>
      <c r="Z18379" s="7"/>
      <c r="AA18379" s="7"/>
      <c r="AB18379" s="7"/>
      <c r="AC18379" s="7"/>
      <c r="AD18379" s="7"/>
      <c r="AE18379" s="7"/>
    </row>
    <row r="18381" spans="3:31" s="8" customFormat="1">
      <c r="C18381" s="15"/>
      <c r="G18381" s="7"/>
      <c r="H18381" s="7"/>
      <c r="I18381" s="7"/>
      <c r="J18381" s="7"/>
      <c r="K18381" s="7"/>
      <c r="L18381" s="7"/>
      <c r="M18381" s="7"/>
      <c r="N18381" s="7"/>
      <c r="O18381" s="7"/>
      <c r="P18381" s="7"/>
      <c r="Q18381" s="7"/>
      <c r="R18381" s="7"/>
      <c r="S18381" s="7"/>
      <c r="T18381" s="7"/>
      <c r="U18381" s="7"/>
      <c r="V18381" s="7"/>
      <c r="W18381" s="7"/>
      <c r="X18381" s="7"/>
      <c r="Y18381" s="7"/>
      <c r="Z18381" s="7"/>
      <c r="AA18381" s="7"/>
      <c r="AB18381" s="7"/>
      <c r="AC18381" s="7"/>
      <c r="AD18381" s="7"/>
      <c r="AE18381" s="7"/>
    </row>
    <row r="18383" spans="3:31" s="8" customFormat="1">
      <c r="C18383" s="15"/>
      <c r="G18383" s="7"/>
      <c r="H18383" s="7"/>
      <c r="I18383" s="7"/>
      <c r="J18383" s="7"/>
      <c r="K18383" s="7"/>
      <c r="L18383" s="7"/>
      <c r="M18383" s="7"/>
      <c r="N18383" s="7"/>
      <c r="O18383" s="7"/>
      <c r="P18383" s="7"/>
      <c r="Q18383" s="7"/>
      <c r="R18383" s="7"/>
      <c r="S18383" s="7"/>
      <c r="T18383" s="7"/>
      <c r="U18383" s="7"/>
      <c r="V18383" s="7"/>
      <c r="W18383" s="7"/>
      <c r="X18383" s="7"/>
      <c r="Y18383" s="7"/>
      <c r="Z18383" s="7"/>
      <c r="AA18383" s="7"/>
      <c r="AB18383" s="7"/>
      <c r="AC18383" s="7"/>
      <c r="AD18383" s="7"/>
      <c r="AE18383" s="7"/>
    </row>
    <row r="18385" spans="3:31" s="8" customFormat="1">
      <c r="C18385" s="15"/>
      <c r="G18385" s="7"/>
      <c r="H18385" s="7"/>
      <c r="I18385" s="7"/>
      <c r="J18385" s="7"/>
      <c r="K18385" s="7"/>
      <c r="L18385" s="7"/>
      <c r="M18385" s="7"/>
      <c r="N18385" s="7"/>
      <c r="O18385" s="7"/>
      <c r="P18385" s="7"/>
      <c r="Q18385" s="7"/>
      <c r="R18385" s="7"/>
      <c r="S18385" s="7"/>
      <c r="T18385" s="7"/>
      <c r="U18385" s="7"/>
      <c r="V18385" s="7"/>
      <c r="W18385" s="7"/>
      <c r="X18385" s="7"/>
      <c r="Y18385" s="7"/>
      <c r="Z18385" s="7"/>
      <c r="AA18385" s="7"/>
      <c r="AB18385" s="7"/>
      <c r="AC18385" s="7"/>
      <c r="AD18385" s="7"/>
      <c r="AE18385" s="7"/>
    </row>
    <row r="18387" spans="3:31" s="8" customFormat="1">
      <c r="C18387" s="15"/>
      <c r="G18387" s="7"/>
      <c r="H18387" s="7"/>
      <c r="I18387" s="7"/>
      <c r="J18387" s="7"/>
      <c r="K18387" s="7"/>
      <c r="L18387" s="7"/>
      <c r="M18387" s="7"/>
      <c r="N18387" s="7"/>
      <c r="O18387" s="7"/>
      <c r="P18387" s="7"/>
      <c r="Q18387" s="7"/>
      <c r="R18387" s="7"/>
      <c r="S18387" s="7"/>
      <c r="T18387" s="7"/>
      <c r="U18387" s="7"/>
      <c r="V18387" s="7"/>
      <c r="W18387" s="7"/>
      <c r="X18387" s="7"/>
      <c r="Y18387" s="7"/>
      <c r="Z18387" s="7"/>
      <c r="AA18387" s="7"/>
      <c r="AB18387" s="7"/>
      <c r="AC18387" s="7"/>
      <c r="AD18387" s="7"/>
      <c r="AE18387" s="7"/>
    </row>
    <row r="18389" spans="3:31" s="8" customFormat="1">
      <c r="C18389" s="15"/>
      <c r="G18389" s="7"/>
      <c r="H18389" s="7"/>
      <c r="I18389" s="7"/>
      <c r="J18389" s="7"/>
      <c r="K18389" s="7"/>
      <c r="L18389" s="7"/>
      <c r="M18389" s="7"/>
      <c r="N18389" s="7"/>
      <c r="O18389" s="7"/>
      <c r="P18389" s="7"/>
      <c r="Q18389" s="7"/>
      <c r="R18389" s="7"/>
      <c r="S18389" s="7"/>
      <c r="T18389" s="7"/>
      <c r="U18389" s="7"/>
      <c r="V18389" s="7"/>
      <c r="W18389" s="7"/>
      <c r="X18389" s="7"/>
      <c r="Y18389" s="7"/>
      <c r="Z18389" s="7"/>
      <c r="AA18389" s="7"/>
      <c r="AB18389" s="7"/>
      <c r="AC18389" s="7"/>
      <c r="AD18389" s="7"/>
      <c r="AE18389" s="7"/>
    </row>
    <row r="18391" spans="3:31" s="8" customFormat="1">
      <c r="C18391" s="15"/>
      <c r="G18391" s="7"/>
      <c r="H18391" s="7"/>
      <c r="I18391" s="7"/>
      <c r="J18391" s="7"/>
      <c r="K18391" s="7"/>
      <c r="L18391" s="7"/>
      <c r="M18391" s="7"/>
      <c r="N18391" s="7"/>
      <c r="O18391" s="7"/>
      <c r="P18391" s="7"/>
      <c r="Q18391" s="7"/>
      <c r="R18391" s="7"/>
      <c r="S18391" s="7"/>
      <c r="T18391" s="7"/>
      <c r="U18391" s="7"/>
      <c r="V18391" s="7"/>
      <c r="W18391" s="7"/>
      <c r="X18391" s="7"/>
      <c r="Y18391" s="7"/>
      <c r="Z18391" s="7"/>
      <c r="AA18391" s="7"/>
      <c r="AB18391" s="7"/>
      <c r="AC18391" s="7"/>
      <c r="AD18391" s="7"/>
      <c r="AE18391" s="7"/>
    </row>
    <row r="18393" spans="3:31" s="8" customFormat="1">
      <c r="C18393" s="15"/>
      <c r="G18393" s="7"/>
      <c r="H18393" s="7"/>
      <c r="I18393" s="7"/>
      <c r="J18393" s="7"/>
      <c r="K18393" s="7"/>
      <c r="L18393" s="7"/>
      <c r="M18393" s="7"/>
      <c r="N18393" s="7"/>
      <c r="O18393" s="7"/>
      <c r="P18393" s="7"/>
      <c r="Q18393" s="7"/>
      <c r="R18393" s="7"/>
      <c r="S18393" s="7"/>
      <c r="T18393" s="7"/>
      <c r="U18393" s="7"/>
      <c r="V18393" s="7"/>
      <c r="W18393" s="7"/>
      <c r="X18393" s="7"/>
      <c r="Y18393" s="7"/>
      <c r="Z18393" s="7"/>
      <c r="AA18393" s="7"/>
      <c r="AB18393" s="7"/>
      <c r="AC18393" s="7"/>
      <c r="AD18393" s="7"/>
      <c r="AE18393" s="7"/>
    </row>
    <row r="18395" spans="3:31" s="8" customFormat="1">
      <c r="C18395" s="15"/>
      <c r="G18395" s="7"/>
      <c r="H18395" s="7"/>
      <c r="I18395" s="7"/>
      <c r="J18395" s="7"/>
      <c r="K18395" s="7"/>
      <c r="L18395" s="7"/>
      <c r="M18395" s="7"/>
      <c r="N18395" s="7"/>
      <c r="O18395" s="7"/>
      <c r="P18395" s="7"/>
      <c r="Q18395" s="7"/>
      <c r="R18395" s="7"/>
      <c r="S18395" s="7"/>
      <c r="T18395" s="7"/>
      <c r="U18395" s="7"/>
      <c r="V18395" s="7"/>
      <c r="W18395" s="7"/>
      <c r="X18395" s="7"/>
      <c r="Y18395" s="7"/>
      <c r="Z18395" s="7"/>
      <c r="AA18395" s="7"/>
      <c r="AB18395" s="7"/>
      <c r="AC18395" s="7"/>
      <c r="AD18395" s="7"/>
      <c r="AE18395" s="7"/>
    </row>
    <row r="18397" spans="3:31" s="8" customFormat="1">
      <c r="C18397" s="15"/>
      <c r="G18397" s="7"/>
      <c r="H18397" s="7"/>
      <c r="I18397" s="7"/>
      <c r="J18397" s="7"/>
      <c r="K18397" s="7"/>
      <c r="L18397" s="7"/>
      <c r="M18397" s="7"/>
      <c r="N18397" s="7"/>
      <c r="O18397" s="7"/>
      <c r="P18397" s="7"/>
      <c r="Q18397" s="7"/>
      <c r="R18397" s="7"/>
      <c r="S18397" s="7"/>
      <c r="T18397" s="7"/>
      <c r="U18397" s="7"/>
      <c r="V18397" s="7"/>
      <c r="W18397" s="7"/>
      <c r="X18397" s="7"/>
      <c r="Y18397" s="7"/>
      <c r="Z18397" s="7"/>
      <c r="AA18397" s="7"/>
      <c r="AB18397" s="7"/>
      <c r="AC18397" s="7"/>
      <c r="AD18397" s="7"/>
      <c r="AE18397" s="7"/>
    </row>
    <row r="18399" spans="3:31" s="8" customFormat="1">
      <c r="C18399" s="15"/>
      <c r="G18399" s="7"/>
      <c r="H18399" s="7"/>
      <c r="I18399" s="7"/>
      <c r="J18399" s="7"/>
      <c r="K18399" s="7"/>
      <c r="L18399" s="7"/>
      <c r="M18399" s="7"/>
      <c r="N18399" s="7"/>
      <c r="O18399" s="7"/>
      <c r="P18399" s="7"/>
      <c r="Q18399" s="7"/>
      <c r="R18399" s="7"/>
      <c r="S18399" s="7"/>
      <c r="T18399" s="7"/>
      <c r="U18399" s="7"/>
      <c r="V18399" s="7"/>
      <c r="W18399" s="7"/>
      <c r="X18399" s="7"/>
      <c r="Y18399" s="7"/>
      <c r="Z18399" s="7"/>
      <c r="AA18399" s="7"/>
      <c r="AB18399" s="7"/>
      <c r="AC18399" s="7"/>
      <c r="AD18399" s="7"/>
      <c r="AE18399" s="7"/>
    </row>
    <row r="18401" spans="3:31" s="8" customFormat="1">
      <c r="C18401" s="15"/>
      <c r="G18401" s="7"/>
      <c r="H18401" s="7"/>
      <c r="I18401" s="7"/>
      <c r="J18401" s="7"/>
      <c r="K18401" s="7"/>
      <c r="L18401" s="7"/>
      <c r="M18401" s="7"/>
      <c r="N18401" s="7"/>
      <c r="O18401" s="7"/>
      <c r="P18401" s="7"/>
      <c r="Q18401" s="7"/>
      <c r="R18401" s="7"/>
      <c r="S18401" s="7"/>
      <c r="T18401" s="7"/>
      <c r="U18401" s="7"/>
      <c r="V18401" s="7"/>
      <c r="W18401" s="7"/>
      <c r="X18401" s="7"/>
      <c r="Y18401" s="7"/>
      <c r="Z18401" s="7"/>
      <c r="AA18401" s="7"/>
      <c r="AB18401" s="7"/>
      <c r="AC18401" s="7"/>
      <c r="AD18401" s="7"/>
      <c r="AE18401" s="7"/>
    </row>
    <row r="18403" spans="3:31" s="8" customFormat="1">
      <c r="C18403" s="15"/>
      <c r="G18403" s="7"/>
      <c r="H18403" s="7"/>
      <c r="I18403" s="7"/>
      <c r="J18403" s="7"/>
      <c r="K18403" s="7"/>
      <c r="L18403" s="7"/>
      <c r="M18403" s="7"/>
      <c r="N18403" s="7"/>
      <c r="O18403" s="7"/>
      <c r="P18403" s="7"/>
      <c r="Q18403" s="7"/>
      <c r="R18403" s="7"/>
      <c r="S18403" s="7"/>
      <c r="T18403" s="7"/>
      <c r="U18403" s="7"/>
      <c r="V18403" s="7"/>
      <c r="W18403" s="7"/>
      <c r="X18403" s="7"/>
      <c r="Y18403" s="7"/>
      <c r="Z18403" s="7"/>
      <c r="AA18403" s="7"/>
      <c r="AB18403" s="7"/>
      <c r="AC18403" s="7"/>
      <c r="AD18403" s="7"/>
      <c r="AE18403" s="7"/>
    </row>
    <row r="18405" spans="3:31" s="8" customFormat="1">
      <c r="C18405" s="15"/>
      <c r="G18405" s="7"/>
      <c r="H18405" s="7"/>
      <c r="I18405" s="7"/>
      <c r="J18405" s="7"/>
      <c r="K18405" s="7"/>
      <c r="L18405" s="7"/>
      <c r="M18405" s="7"/>
      <c r="N18405" s="7"/>
      <c r="O18405" s="7"/>
      <c r="P18405" s="7"/>
      <c r="Q18405" s="7"/>
      <c r="R18405" s="7"/>
      <c r="S18405" s="7"/>
      <c r="T18405" s="7"/>
      <c r="U18405" s="7"/>
      <c r="V18405" s="7"/>
      <c r="W18405" s="7"/>
      <c r="X18405" s="7"/>
      <c r="Y18405" s="7"/>
      <c r="Z18405" s="7"/>
      <c r="AA18405" s="7"/>
      <c r="AB18405" s="7"/>
      <c r="AC18405" s="7"/>
      <c r="AD18405" s="7"/>
      <c r="AE18405" s="7"/>
    </row>
    <row r="18407" spans="3:31" s="8" customFormat="1">
      <c r="C18407" s="15"/>
      <c r="G18407" s="7"/>
      <c r="H18407" s="7"/>
      <c r="I18407" s="7"/>
      <c r="J18407" s="7"/>
      <c r="K18407" s="7"/>
      <c r="L18407" s="7"/>
      <c r="M18407" s="7"/>
      <c r="N18407" s="7"/>
      <c r="O18407" s="7"/>
      <c r="P18407" s="7"/>
      <c r="Q18407" s="7"/>
      <c r="R18407" s="7"/>
      <c r="S18407" s="7"/>
      <c r="T18407" s="7"/>
      <c r="U18407" s="7"/>
      <c r="V18407" s="7"/>
      <c r="W18407" s="7"/>
      <c r="X18407" s="7"/>
      <c r="Y18407" s="7"/>
      <c r="Z18407" s="7"/>
      <c r="AA18407" s="7"/>
      <c r="AB18407" s="7"/>
      <c r="AC18407" s="7"/>
      <c r="AD18407" s="7"/>
      <c r="AE18407" s="7"/>
    </row>
    <row r="18409" spans="3:31" s="8" customFormat="1">
      <c r="C18409" s="15"/>
      <c r="G18409" s="7"/>
      <c r="H18409" s="7"/>
      <c r="I18409" s="7"/>
      <c r="J18409" s="7"/>
      <c r="K18409" s="7"/>
      <c r="L18409" s="7"/>
      <c r="M18409" s="7"/>
      <c r="N18409" s="7"/>
      <c r="O18409" s="7"/>
      <c r="P18409" s="7"/>
      <c r="Q18409" s="7"/>
      <c r="R18409" s="7"/>
      <c r="S18409" s="7"/>
      <c r="T18409" s="7"/>
      <c r="U18409" s="7"/>
      <c r="V18409" s="7"/>
      <c r="W18409" s="7"/>
      <c r="X18409" s="7"/>
      <c r="Y18409" s="7"/>
      <c r="Z18409" s="7"/>
      <c r="AA18409" s="7"/>
      <c r="AB18409" s="7"/>
      <c r="AC18409" s="7"/>
      <c r="AD18409" s="7"/>
      <c r="AE18409" s="7"/>
    </row>
    <row r="18411" spans="3:31" s="8" customFormat="1">
      <c r="C18411" s="15"/>
      <c r="G18411" s="7"/>
      <c r="H18411" s="7"/>
      <c r="I18411" s="7"/>
      <c r="J18411" s="7"/>
      <c r="K18411" s="7"/>
      <c r="L18411" s="7"/>
      <c r="M18411" s="7"/>
      <c r="N18411" s="7"/>
      <c r="O18411" s="7"/>
      <c r="P18411" s="7"/>
      <c r="Q18411" s="7"/>
      <c r="R18411" s="7"/>
      <c r="S18411" s="7"/>
      <c r="T18411" s="7"/>
      <c r="U18411" s="7"/>
      <c r="V18411" s="7"/>
      <c r="W18411" s="7"/>
      <c r="X18411" s="7"/>
      <c r="Y18411" s="7"/>
      <c r="Z18411" s="7"/>
      <c r="AA18411" s="7"/>
      <c r="AB18411" s="7"/>
      <c r="AC18411" s="7"/>
      <c r="AD18411" s="7"/>
      <c r="AE18411" s="7"/>
    </row>
    <row r="18413" spans="3:31" s="8" customFormat="1">
      <c r="C18413" s="15"/>
      <c r="G18413" s="7"/>
      <c r="H18413" s="7"/>
      <c r="I18413" s="7"/>
      <c r="J18413" s="7"/>
      <c r="K18413" s="7"/>
      <c r="L18413" s="7"/>
      <c r="M18413" s="7"/>
      <c r="N18413" s="7"/>
      <c r="O18413" s="7"/>
      <c r="P18413" s="7"/>
      <c r="Q18413" s="7"/>
      <c r="R18413" s="7"/>
      <c r="S18413" s="7"/>
      <c r="T18413" s="7"/>
      <c r="U18413" s="7"/>
      <c r="V18413" s="7"/>
      <c r="W18413" s="7"/>
      <c r="X18413" s="7"/>
      <c r="Y18413" s="7"/>
      <c r="Z18413" s="7"/>
      <c r="AA18413" s="7"/>
      <c r="AB18413" s="7"/>
      <c r="AC18413" s="7"/>
      <c r="AD18413" s="7"/>
      <c r="AE18413" s="7"/>
    </row>
    <row r="18415" spans="3:31" s="8" customFormat="1">
      <c r="C18415" s="15"/>
      <c r="G18415" s="7"/>
      <c r="H18415" s="7"/>
      <c r="I18415" s="7"/>
      <c r="J18415" s="7"/>
      <c r="K18415" s="7"/>
      <c r="L18415" s="7"/>
      <c r="M18415" s="7"/>
      <c r="N18415" s="7"/>
      <c r="O18415" s="7"/>
      <c r="P18415" s="7"/>
      <c r="Q18415" s="7"/>
      <c r="R18415" s="7"/>
      <c r="S18415" s="7"/>
      <c r="T18415" s="7"/>
      <c r="U18415" s="7"/>
      <c r="V18415" s="7"/>
      <c r="W18415" s="7"/>
      <c r="X18415" s="7"/>
      <c r="Y18415" s="7"/>
      <c r="Z18415" s="7"/>
      <c r="AA18415" s="7"/>
      <c r="AB18415" s="7"/>
      <c r="AC18415" s="7"/>
      <c r="AD18415" s="7"/>
      <c r="AE18415" s="7"/>
    </row>
    <row r="18417" spans="3:31" s="8" customFormat="1">
      <c r="C18417" s="15"/>
      <c r="G18417" s="7"/>
      <c r="H18417" s="7"/>
      <c r="I18417" s="7"/>
      <c r="J18417" s="7"/>
      <c r="K18417" s="7"/>
      <c r="L18417" s="7"/>
      <c r="M18417" s="7"/>
      <c r="N18417" s="7"/>
      <c r="O18417" s="7"/>
      <c r="P18417" s="7"/>
      <c r="Q18417" s="7"/>
      <c r="R18417" s="7"/>
      <c r="S18417" s="7"/>
      <c r="T18417" s="7"/>
      <c r="U18417" s="7"/>
      <c r="V18417" s="7"/>
      <c r="W18417" s="7"/>
      <c r="X18417" s="7"/>
      <c r="Y18417" s="7"/>
      <c r="Z18417" s="7"/>
      <c r="AA18417" s="7"/>
      <c r="AB18417" s="7"/>
      <c r="AC18417" s="7"/>
      <c r="AD18417" s="7"/>
      <c r="AE18417" s="7"/>
    </row>
    <row r="18419" spans="3:31" s="8" customFormat="1">
      <c r="C18419" s="15"/>
      <c r="G18419" s="7"/>
      <c r="H18419" s="7"/>
      <c r="I18419" s="7"/>
      <c r="J18419" s="7"/>
      <c r="K18419" s="7"/>
      <c r="L18419" s="7"/>
      <c r="M18419" s="7"/>
      <c r="N18419" s="7"/>
      <c r="O18419" s="7"/>
      <c r="P18419" s="7"/>
      <c r="Q18419" s="7"/>
      <c r="R18419" s="7"/>
      <c r="S18419" s="7"/>
      <c r="T18419" s="7"/>
      <c r="U18419" s="7"/>
      <c r="V18419" s="7"/>
      <c r="W18419" s="7"/>
      <c r="X18419" s="7"/>
      <c r="Y18419" s="7"/>
      <c r="Z18419" s="7"/>
      <c r="AA18419" s="7"/>
      <c r="AB18419" s="7"/>
      <c r="AC18419" s="7"/>
      <c r="AD18419" s="7"/>
      <c r="AE18419" s="7"/>
    </row>
    <row r="18421" spans="3:31" s="8" customFormat="1">
      <c r="C18421" s="15"/>
      <c r="G18421" s="7"/>
      <c r="H18421" s="7"/>
      <c r="I18421" s="7"/>
      <c r="J18421" s="7"/>
      <c r="K18421" s="7"/>
      <c r="L18421" s="7"/>
      <c r="M18421" s="7"/>
      <c r="N18421" s="7"/>
      <c r="O18421" s="7"/>
      <c r="P18421" s="7"/>
      <c r="Q18421" s="7"/>
      <c r="R18421" s="7"/>
      <c r="S18421" s="7"/>
      <c r="T18421" s="7"/>
      <c r="U18421" s="7"/>
      <c r="V18421" s="7"/>
      <c r="W18421" s="7"/>
      <c r="X18421" s="7"/>
      <c r="Y18421" s="7"/>
      <c r="Z18421" s="7"/>
      <c r="AA18421" s="7"/>
      <c r="AB18421" s="7"/>
      <c r="AC18421" s="7"/>
      <c r="AD18421" s="7"/>
      <c r="AE18421" s="7"/>
    </row>
    <row r="18423" spans="3:31" s="8" customFormat="1">
      <c r="C18423" s="15"/>
      <c r="G18423" s="7"/>
      <c r="H18423" s="7"/>
      <c r="I18423" s="7"/>
      <c r="J18423" s="7"/>
      <c r="K18423" s="7"/>
      <c r="L18423" s="7"/>
      <c r="M18423" s="7"/>
      <c r="N18423" s="7"/>
      <c r="O18423" s="7"/>
      <c r="P18423" s="7"/>
      <c r="Q18423" s="7"/>
      <c r="R18423" s="7"/>
      <c r="S18423" s="7"/>
      <c r="T18423" s="7"/>
      <c r="U18423" s="7"/>
      <c r="V18423" s="7"/>
      <c r="W18423" s="7"/>
      <c r="X18423" s="7"/>
      <c r="Y18423" s="7"/>
      <c r="Z18423" s="7"/>
      <c r="AA18423" s="7"/>
      <c r="AB18423" s="7"/>
      <c r="AC18423" s="7"/>
      <c r="AD18423" s="7"/>
      <c r="AE18423" s="7"/>
    </row>
    <row r="18425" spans="3:31" s="8" customFormat="1">
      <c r="C18425" s="15"/>
      <c r="G18425" s="7"/>
      <c r="H18425" s="7"/>
      <c r="I18425" s="7"/>
      <c r="J18425" s="7"/>
      <c r="K18425" s="7"/>
      <c r="L18425" s="7"/>
      <c r="M18425" s="7"/>
      <c r="N18425" s="7"/>
      <c r="O18425" s="7"/>
      <c r="P18425" s="7"/>
      <c r="Q18425" s="7"/>
      <c r="R18425" s="7"/>
      <c r="S18425" s="7"/>
      <c r="T18425" s="7"/>
      <c r="U18425" s="7"/>
      <c r="V18425" s="7"/>
      <c r="W18425" s="7"/>
      <c r="X18425" s="7"/>
      <c r="Y18425" s="7"/>
      <c r="Z18425" s="7"/>
      <c r="AA18425" s="7"/>
      <c r="AB18425" s="7"/>
      <c r="AC18425" s="7"/>
      <c r="AD18425" s="7"/>
      <c r="AE18425" s="7"/>
    </row>
    <row r="18427" spans="3:31" s="8" customFormat="1">
      <c r="C18427" s="15"/>
      <c r="G18427" s="7"/>
      <c r="H18427" s="7"/>
      <c r="I18427" s="7"/>
      <c r="J18427" s="7"/>
      <c r="K18427" s="7"/>
      <c r="L18427" s="7"/>
      <c r="M18427" s="7"/>
      <c r="N18427" s="7"/>
      <c r="O18427" s="7"/>
      <c r="P18427" s="7"/>
      <c r="Q18427" s="7"/>
      <c r="R18427" s="7"/>
      <c r="S18427" s="7"/>
      <c r="T18427" s="7"/>
      <c r="U18427" s="7"/>
      <c r="V18427" s="7"/>
      <c r="W18427" s="7"/>
      <c r="X18427" s="7"/>
      <c r="Y18427" s="7"/>
      <c r="Z18427" s="7"/>
      <c r="AA18427" s="7"/>
      <c r="AB18427" s="7"/>
      <c r="AC18427" s="7"/>
      <c r="AD18427" s="7"/>
      <c r="AE18427" s="7"/>
    </row>
    <row r="18429" spans="3:31" s="8" customFormat="1">
      <c r="C18429" s="15"/>
      <c r="G18429" s="7"/>
      <c r="H18429" s="7"/>
      <c r="I18429" s="7"/>
      <c r="J18429" s="7"/>
      <c r="K18429" s="7"/>
      <c r="L18429" s="7"/>
      <c r="M18429" s="7"/>
      <c r="N18429" s="7"/>
      <c r="O18429" s="7"/>
      <c r="P18429" s="7"/>
      <c r="Q18429" s="7"/>
      <c r="R18429" s="7"/>
      <c r="S18429" s="7"/>
      <c r="T18429" s="7"/>
      <c r="U18429" s="7"/>
      <c r="V18429" s="7"/>
      <c r="W18429" s="7"/>
      <c r="X18429" s="7"/>
      <c r="Y18429" s="7"/>
      <c r="Z18429" s="7"/>
      <c r="AA18429" s="7"/>
      <c r="AB18429" s="7"/>
      <c r="AC18429" s="7"/>
      <c r="AD18429" s="7"/>
      <c r="AE18429" s="7"/>
    </row>
    <row r="18431" spans="3:31" s="8" customFormat="1">
      <c r="C18431" s="15"/>
      <c r="G18431" s="7"/>
      <c r="H18431" s="7"/>
      <c r="I18431" s="7"/>
      <c r="J18431" s="7"/>
      <c r="K18431" s="7"/>
      <c r="L18431" s="7"/>
      <c r="M18431" s="7"/>
      <c r="N18431" s="7"/>
      <c r="O18431" s="7"/>
      <c r="P18431" s="7"/>
      <c r="Q18431" s="7"/>
      <c r="R18431" s="7"/>
      <c r="S18431" s="7"/>
      <c r="T18431" s="7"/>
      <c r="U18431" s="7"/>
      <c r="V18431" s="7"/>
      <c r="W18431" s="7"/>
      <c r="X18431" s="7"/>
      <c r="Y18431" s="7"/>
      <c r="Z18431" s="7"/>
      <c r="AA18431" s="7"/>
      <c r="AB18431" s="7"/>
      <c r="AC18431" s="7"/>
      <c r="AD18431" s="7"/>
      <c r="AE18431" s="7"/>
    </row>
    <row r="18433" spans="3:31" s="8" customFormat="1">
      <c r="C18433" s="15"/>
      <c r="G18433" s="7"/>
      <c r="H18433" s="7"/>
      <c r="I18433" s="7"/>
      <c r="J18433" s="7"/>
      <c r="K18433" s="7"/>
      <c r="L18433" s="7"/>
      <c r="M18433" s="7"/>
      <c r="N18433" s="7"/>
      <c r="O18433" s="7"/>
      <c r="P18433" s="7"/>
      <c r="Q18433" s="7"/>
      <c r="R18433" s="7"/>
      <c r="S18433" s="7"/>
      <c r="T18433" s="7"/>
      <c r="U18433" s="7"/>
      <c r="V18433" s="7"/>
      <c r="W18433" s="7"/>
      <c r="X18433" s="7"/>
      <c r="Y18433" s="7"/>
      <c r="Z18433" s="7"/>
      <c r="AA18433" s="7"/>
      <c r="AB18433" s="7"/>
      <c r="AC18433" s="7"/>
      <c r="AD18433" s="7"/>
      <c r="AE18433" s="7"/>
    </row>
    <row r="18435" spans="3:31" s="8" customFormat="1">
      <c r="C18435" s="15"/>
      <c r="G18435" s="7"/>
      <c r="H18435" s="7"/>
      <c r="I18435" s="7"/>
      <c r="J18435" s="7"/>
      <c r="K18435" s="7"/>
      <c r="L18435" s="7"/>
      <c r="M18435" s="7"/>
      <c r="N18435" s="7"/>
      <c r="O18435" s="7"/>
      <c r="P18435" s="7"/>
      <c r="Q18435" s="7"/>
      <c r="R18435" s="7"/>
      <c r="S18435" s="7"/>
      <c r="T18435" s="7"/>
      <c r="U18435" s="7"/>
      <c r="V18435" s="7"/>
      <c r="W18435" s="7"/>
      <c r="X18435" s="7"/>
      <c r="Y18435" s="7"/>
      <c r="Z18435" s="7"/>
      <c r="AA18435" s="7"/>
      <c r="AB18435" s="7"/>
      <c r="AC18435" s="7"/>
      <c r="AD18435" s="7"/>
      <c r="AE18435" s="7"/>
    </row>
    <row r="18437" spans="3:31" s="8" customFormat="1">
      <c r="C18437" s="15"/>
      <c r="G18437" s="7"/>
      <c r="H18437" s="7"/>
      <c r="I18437" s="7"/>
      <c r="J18437" s="7"/>
      <c r="K18437" s="7"/>
      <c r="L18437" s="7"/>
      <c r="M18437" s="7"/>
      <c r="N18437" s="7"/>
      <c r="O18437" s="7"/>
      <c r="P18437" s="7"/>
      <c r="Q18437" s="7"/>
      <c r="R18437" s="7"/>
      <c r="S18437" s="7"/>
      <c r="T18437" s="7"/>
      <c r="U18437" s="7"/>
      <c r="V18437" s="7"/>
      <c r="W18437" s="7"/>
      <c r="X18437" s="7"/>
      <c r="Y18437" s="7"/>
      <c r="Z18437" s="7"/>
      <c r="AA18437" s="7"/>
      <c r="AB18437" s="7"/>
      <c r="AC18437" s="7"/>
      <c r="AD18437" s="7"/>
      <c r="AE18437" s="7"/>
    </row>
    <row r="18439" spans="3:31" s="8" customFormat="1">
      <c r="C18439" s="15"/>
      <c r="G18439" s="7"/>
      <c r="H18439" s="7"/>
      <c r="I18439" s="7"/>
      <c r="J18439" s="7"/>
      <c r="K18439" s="7"/>
      <c r="L18439" s="7"/>
      <c r="M18439" s="7"/>
      <c r="N18439" s="7"/>
      <c r="O18439" s="7"/>
      <c r="P18439" s="7"/>
      <c r="Q18439" s="7"/>
      <c r="R18439" s="7"/>
      <c r="S18439" s="7"/>
      <c r="T18439" s="7"/>
      <c r="U18439" s="7"/>
      <c r="V18439" s="7"/>
      <c r="W18439" s="7"/>
      <c r="X18439" s="7"/>
      <c r="Y18439" s="7"/>
      <c r="Z18439" s="7"/>
      <c r="AA18439" s="7"/>
      <c r="AB18439" s="7"/>
      <c r="AC18439" s="7"/>
      <c r="AD18439" s="7"/>
      <c r="AE18439" s="7"/>
    </row>
    <row r="18441" spans="3:31" s="8" customFormat="1">
      <c r="C18441" s="15"/>
      <c r="G18441" s="7"/>
      <c r="H18441" s="7"/>
      <c r="I18441" s="7"/>
      <c r="J18441" s="7"/>
      <c r="K18441" s="7"/>
      <c r="L18441" s="7"/>
      <c r="M18441" s="7"/>
      <c r="N18441" s="7"/>
      <c r="O18441" s="7"/>
      <c r="P18441" s="7"/>
      <c r="Q18441" s="7"/>
      <c r="R18441" s="7"/>
      <c r="S18441" s="7"/>
      <c r="T18441" s="7"/>
      <c r="U18441" s="7"/>
      <c r="V18441" s="7"/>
      <c r="W18441" s="7"/>
      <c r="X18441" s="7"/>
      <c r="Y18441" s="7"/>
      <c r="Z18441" s="7"/>
      <c r="AA18441" s="7"/>
      <c r="AB18441" s="7"/>
      <c r="AC18441" s="7"/>
      <c r="AD18441" s="7"/>
      <c r="AE18441" s="7"/>
    </row>
    <row r="18443" spans="3:31" s="8" customFormat="1">
      <c r="C18443" s="15"/>
      <c r="G18443" s="7"/>
      <c r="H18443" s="7"/>
      <c r="I18443" s="7"/>
      <c r="J18443" s="7"/>
      <c r="K18443" s="7"/>
      <c r="L18443" s="7"/>
      <c r="M18443" s="7"/>
      <c r="N18443" s="7"/>
      <c r="O18443" s="7"/>
      <c r="P18443" s="7"/>
      <c r="Q18443" s="7"/>
      <c r="R18443" s="7"/>
      <c r="S18443" s="7"/>
      <c r="T18443" s="7"/>
      <c r="U18443" s="7"/>
      <c r="V18443" s="7"/>
      <c r="W18443" s="7"/>
      <c r="X18443" s="7"/>
      <c r="Y18443" s="7"/>
      <c r="Z18443" s="7"/>
      <c r="AA18443" s="7"/>
      <c r="AB18443" s="7"/>
      <c r="AC18443" s="7"/>
      <c r="AD18443" s="7"/>
      <c r="AE18443" s="7"/>
    </row>
    <row r="18445" spans="3:31" s="8" customFormat="1">
      <c r="C18445" s="15"/>
      <c r="G18445" s="7"/>
      <c r="H18445" s="7"/>
      <c r="I18445" s="7"/>
      <c r="J18445" s="7"/>
      <c r="K18445" s="7"/>
      <c r="L18445" s="7"/>
      <c r="M18445" s="7"/>
      <c r="N18445" s="7"/>
      <c r="O18445" s="7"/>
      <c r="P18445" s="7"/>
      <c r="Q18445" s="7"/>
      <c r="R18445" s="7"/>
      <c r="S18445" s="7"/>
      <c r="T18445" s="7"/>
      <c r="U18445" s="7"/>
      <c r="V18445" s="7"/>
      <c r="W18445" s="7"/>
      <c r="X18445" s="7"/>
      <c r="Y18445" s="7"/>
      <c r="Z18445" s="7"/>
      <c r="AA18445" s="7"/>
      <c r="AB18445" s="7"/>
      <c r="AC18445" s="7"/>
      <c r="AD18445" s="7"/>
      <c r="AE18445" s="7"/>
    </row>
    <row r="18447" spans="3:31" s="8" customFormat="1">
      <c r="C18447" s="15"/>
      <c r="G18447" s="7"/>
      <c r="H18447" s="7"/>
      <c r="I18447" s="7"/>
      <c r="J18447" s="7"/>
      <c r="K18447" s="7"/>
      <c r="L18447" s="7"/>
      <c r="M18447" s="7"/>
      <c r="N18447" s="7"/>
      <c r="O18447" s="7"/>
      <c r="P18447" s="7"/>
      <c r="Q18447" s="7"/>
      <c r="R18447" s="7"/>
      <c r="S18447" s="7"/>
      <c r="T18447" s="7"/>
      <c r="U18447" s="7"/>
      <c r="V18447" s="7"/>
      <c r="W18447" s="7"/>
      <c r="X18447" s="7"/>
      <c r="Y18447" s="7"/>
      <c r="Z18447" s="7"/>
      <c r="AA18447" s="7"/>
      <c r="AB18447" s="7"/>
      <c r="AC18447" s="7"/>
      <c r="AD18447" s="7"/>
      <c r="AE18447" s="7"/>
    </row>
    <row r="18449" spans="3:31" s="8" customFormat="1">
      <c r="C18449" s="15"/>
      <c r="G18449" s="7"/>
      <c r="H18449" s="7"/>
      <c r="I18449" s="7"/>
      <c r="J18449" s="7"/>
      <c r="K18449" s="7"/>
      <c r="L18449" s="7"/>
      <c r="M18449" s="7"/>
      <c r="N18449" s="7"/>
      <c r="O18449" s="7"/>
      <c r="P18449" s="7"/>
      <c r="Q18449" s="7"/>
      <c r="R18449" s="7"/>
      <c r="S18449" s="7"/>
      <c r="T18449" s="7"/>
      <c r="U18449" s="7"/>
      <c r="V18449" s="7"/>
      <c r="W18449" s="7"/>
      <c r="X18449" s="7"/>
      <c r="Y18449" s="7"/>
      <c r="Z18449" s="7"/>
      <c r="AA18449" s="7"/>
      <c r="AB18449" s="7"/>
      <c r="AC18449" s="7"/>
      <c r="AD18449" s="7"/>
      <c r="AE18449" s="7"/>
    </row>
    <row r="18451" spans="3:31" s="8" customFormat="1">
      <c r="C18451" s="15"/>
      <c r="G18451" s="7"/>
      <c r="H18451" s="7"/>
      <c r="I18451" s="7"/>
      <c r="J18451" s="7"/>
      <c r="K18451" s="7"/>
      <c r="L18451" s="7"/>
      <c r="M18451" s="7"/>
      <c r="N18451" s="7"/>
      <c r="O18451" s="7"/>
      <c r="P18451" s="7"/>
      <c r="Q18451" s="7"/>
      <c r="R18451" s="7"/>
      <c r="S18451" s="7"/>
      <c r="T18451" s="7"/>
      <c r="U18451" s="7"/>
      <c r="V18451" s="7"/>
      <c r="W18451" s="7"/>
      <c r="X18451" s="7"/>
      <c r="Y18451" s="7"/>
      <c r="Z18451" s="7"/>
      <c r="AA18451" s="7"/>
      <c r="AB18451" s="7"/>
      <c r="AC18451" s="7"/>
      <c r="AD18451" s="7"/>
      <c r="AE18451" s="7"/>
    </row>
    <row r="18453" spans="3:31" s="8" customFormat="1">
      <c r="C18453" s="15"/>
      <c r="G18453" s="7"/>
      <c r="H18453" s="7"/>
      <c r="I18453" s="7"/>
      <c r="J18453" s="7"/>
      <c r="K18453" s="7"/>
      <c r="L18453" s="7"/>
      <c r="M18453" s="7"/>
      <c r="N18453" s="7"/>
      <c r="O18453" s="7"/>
      <c r="P18453" s="7"/>
      <c r="Q18453" s="7"/>
      <c r="R18453" s="7"/>
      <c r="S18453" s="7"/>
      <c r="T18453" s="7"/>
      <c r="U18453" s="7"/>
      <c r="V18453" s="7"/>
      <c r="W18453" s="7"/>
      <c r="X18453" s="7"/>
      <c r="Y18453" s="7"/>
      <c r="Z18453" s="7"/>
      <c r="AA18453" s="7"/>
      <c r="AB18453" s="7"/>
      <c r="AC18453" s="7"/>
      <c r="AD18453" s="7"/>
      <c r="AE18453" s="7"/>
    </row>
    <row r="18455" spans="3:31" s="8" customFormat="1">
      <c r="C18455" s="15"/>
      <c r="G18455" s="7"/>
      <c r="H18455" s="7"/>
      <c r="I18455" s="7"/>
      <c r="J18455" s="7"/>
      <c r="K18455" s="7"/>
      <c r="L18455" s="7"/>
      <c r="M18455" s="7"/>
      <c r="N18455" s="7"/>
      <c r="O18455" s="7"/>
      <c r="P18455" s="7"/>
      <c r="Q18455" s="7"/>
      <c r="R18455" s="7"/>
      <c r="S18455" s="7"/>
      <c r="T18455" s="7"/>
      <c r="U18455" s="7"/>
      <c r="V18455" s="7"/>
      <c r="W18455" s="7"/>
      <c r="X18455" s="7"/>
      <c r="Y18455" s="7"/>
      <c r="Z18455" s="7"/>
      <c r="AA18455" s="7"/>
      <c r="AB18455" s="7"/>
      <c r="AC18455" s="7"/>
      <c r="AD18455" s="7"/>
      <c r="AE18455" s="7"/>
    </row>
    <row r="18457" spans="3:31" s="8" customFormat="1">
      <c r="C18457" s="15"/>
      <c r="G18457" s="7"/>
      <c r="H18457" s="7"/>
      <c r="I18457" s="7"/>
      <c r="J18457" s="7"/>
      <c r="K18457" s="7"/>
      <c r="L18457" s="7"/>
      <c r="M18457" s="7"/>
      <c r="N18457" s="7"/>
      <c r="O18457" s="7"/>
      <c r="P18457" s="7"/>
      <c r="Q18457" s="7"/>
      <c r="R18457" s="7"/>
      <c r="S18457" s="7"/>
      <c r="T18457" s="7"/>
      <c r="U18457" s="7"/>
      <c r="V18457" s="7"/>
      <c r="W18457" s="7"/>
      <c r="X18457" s="7"/>
      <c r="Y18457" s="7"/>
      <c r="Z18457" s="7"/>
      <c r="AA18457" s="7"/>
      <c r="AB18457" s="7"/>
      <c r="AC18457" s="7"/>
      <c r="AD18457" s="7"/>
      <c r="AE18457" s="7"/>
    </row>
    <row r="18459" spans="3:31" s="8" customFormat="1">
      <c r="C18459" s="15"/>
      <c r="G18459" s="7"/>
      <c r="H18459" s="7"/>
      <c r="I18459" s="7"/>
      <c r="J18459" s="7"/>
      <c r="K18459" s="7"/>
      <c r="L18459" s="7"/>
      <c r="M18459" s="7"/>
      <c r="N18459" s="7"/>
      <c r="O18459" s="7"/>
      <c r="P18459" s="7"/>
      <c r="Q18459" s="7"/>
      <c r="R18459" s="7"/>
      <c r="S18459" s="7"/>
      <c r="T18459" s="7"/>
      <c r="U18459" s="7"/>
      <c r="V18459" s="7"/>
      <c r="W18459" s="7"/>
      <c r="X18459" s="7"/>
      <c r="Y18459" s="7"/>
      <c r="Z18459" s="7"/>
      <c r="AA18459" s="7"/>
      <c r="AB18459" s="7"/>
      <c r="AC18459" s="7"/>
      <c r="AD18459" s="7"/>
      <c r="AE18459" s="7"/>
    </row>
    <row r="18461" spans="3:31" s="8" customFormat="1">
      <c r="C18461" s="15"/>
      <c r="G18461" s="7"/>
      <c r="H18461" s="7"/>
      <c r="I18461" s="7"/>
      <c r="J18461" s="7"/>
      <c r="K18461" s="7"/>
      <c r="L18461" s="7"/>
      <c r="M18461" s="7"/>
      <c r="N18461" s="7"/>
      <c r="O18461" s="7"/>
      <c r="P18461" s="7"/>
      <c r="Q18461" s="7"/>
      <c r="R18461" s="7"/>
      <c r="S18461" s="7"/>
      <c r="T18461" s="7"/>
      <c r="U18461" s="7"/>
      <c r="V18461" s="7"/>
      <c r="W18461" s="7"/>
      <c r="X18461" s="7"/>
      <c r="Y18461" s="7"/>
      <c r="Z18461" s="7"/>
      <c r="AA18461" s="7"/>
      <c r="AB18461" s="7"/>
      <c r="AC18461" s="7"/>
      <c r="AD18461" s="7"/>
      <c r="AE18461" s="7"/>
    </row>
    <row r="18463" spans="3:31" s="8" customFormat="1">
      <c r="C18463" s="15"/>
      <c r="G18463" s="7"/>
      <c r="H18463" s="7"/>
      <c r="I18463" s="7"/>
      <c r="J18463" s="7"/>
      <c r="K18463" s="7"/>
      <c r="L18463" s="7"/>
      <c r="M18463" s="7"/>
      <c r="N18463" s="7"/>
      <c r="O18463" s="7"/>
      <c r="P18463" s="7"/>
      <c r="Q18463" s="7"/>
      <c r="R18463" s="7"/>
      <c r="S18463" s="7"/>
      <c r="T18463" s="7"/>
      <c r="U18463" s="7"/>
      <c r="V18463" s="7"/>
      <c r="W18463" s="7"/>
      <c r="X18463" s="7"/>
      <c r="Y18463" s="7"/>
      <c r="Z18463" s="7"/>
      <c r="AA18463" s="7"/>
      <c r="AB18463" s="7"/>
      <c r="AC18463" s="7"/>
      <c r="AD18463" s="7"/>
      <c r="AE18463" s="7"/>
    </row>
    <row r="18465" spans="3:31" s="8" customFormat="1">
      <c r="C18465" s="15"/>
      <c r="G18465" s="7"/>
      <c r="H18465" s="7"/>
      <c r="I18465" s="7"/>
      <c r="J18465" s="7"/>
      <c r="K18465" s="7"/>
      <c r="L18465" s="7"/>
      <c r="M18465" s="7"/>
      <c r="N18465" s="7"/>
      <c r="O18465" s="7"/>
      <c r="P18465" s="7"/>
      <c r="Q18465" s="7"/>
      <c r="R18465" s="7"/>
      <c r="S18465" s="7"/>
      <c r="T18465" s="7"/>
      <c r="U18465" s="7"/>
      <c r="V18465" s="7"/>
      <c r="W18465" s="7"/>
      <c r="X18465" s="7"/>
      <c r="Y18465" s="7"/>
      <c r="Z18465" s="7"/>
      <c r="AA18465" s="7"/>
      <c r="AB18465" s="7"/>
      <c r="AC18465" s="7"/>
      <c r="AD18465" s="7"/>
      <c r="AE18465" s="7"/>
    </row>
    <row r="18467" spans="3:31" s="8" customFormat="1">
      <c r="C18467" s="15"/>
      <c r="G18467" s="7"/>
      <c r="H18467" s="7"/>
      <c r="I18467" s="7"/>
      <c r="J18467" s="7"/>
      <c r="K18467" s="7"/>
      <c r="L18467" s="7"/>
      <c r="M18467" s="7"/>
      <c r="N18467" s="7"/>
      <c r="O18467" s="7"/>
      <c r="P18467" s="7"/>
      <c r="Q18467" s="7"/>
      <c r="R18467" s="7"/>
      <c r="S18467" s="7"/>
      <c r="T18467" s="7"/>
      <c r="U18467" s="7"/>
      <c r="V18467" s="7"/>
      <c r="W18467" s="7"/>
      <c r="X18467" s="7"/>
      <c r="Y18467" s="7"/>
      <c r="Z18467" s="7"/>
      <c r="AA18467" s="7"/>
      <c r="AB18467" s="7"/>
      <c r="AC18467" s="7"/>
      <c r="AD18467" s="7"/>
      <c r="AE18467" s="7"/>
    </row>
    <row r="18469" spans="3:31" s="8" customFormat="1">
      <c r="C18469" s="15"/>
      <c r="G18469" s="7"/>
      <c r="H18469" s="7"/>
      <c r="I18469" s="7"/>
      <c r="J18469" s="7"/>
      <c r="K18469" s="7"/>
      <c r="L18469" s="7"/>
      <c r="M18469" s="7"/>
      <c r="N18469" s="7"/>
      <c r="O18469" s="7"/>
      <c r="P18469" s="7"/>
      <c r="Q18469" s="7"/>
      <c r="R18469" s="7"/>
      <c r="S18469" s="7"/>
      <c r="T18469" s="7"/>
      <c r="U18469" s="7"/>
      <c r="V18469" s="7"/>
      <c r="W18469" s="7"/>
      <c r="X18469" s="7"/>
      <c r="Y18469" s="7"/>
      <c r="Z18469" s="7"/>
      <c r="AA18469" s="7"/>
      <c r="AB18469" s="7"/>
      <c r="AC18469" s="7"/>
      <c r="AD18469" s="7"/>
      <c r="AE18469" s="7"/>
    </row>
    <row r="18471" spans="3:31" s="8" customFormat="1">
      <c r="C18471" s="15"/>
      <c r="G18471" s="7"/>
      <c r="H18471" s="7"/>
      <c r="I18471" s="7"/>
      <c r="J18471" s="7"/>
      <c r="K18471" s="7"/>
      <c r="L18471" s="7"/>
      <c r="M18471" s="7"/>
      <c r="N18471" s="7"/>
      <c r="O18471" s="7"/>
      <c r="P18471" s="7"/>
      <c r="Q18471" s="7"/>
      <c r="R18471" s="7"/>
      <c r="S18471" s="7"/>
      <c r="T18471" s="7"/>
      <c r="U18471" s="7"/>
      <c r="V18471" s="7"/>
      <c r="W18471" s="7"/>
      <c r="X18471" s="7"/>
      <c r="Y18471" s="7"/>
      <c r="Z18471" s="7"/>
      <c r="AA18471" s="7"/>
      <c r="AB18471" s="7"/>
      <c r="AC18471" s="7"/>
      <c r="AD18471" s="7"/>
      <c r="AE18471" s="7"/>
    </row>
    <row r="18473" spans="3:31" s="8" customFormat="1">
      <c r="C18473" s="15"/>
      <c r="G18473" s="7"/>
      <c r="H18473" s="7"/>
      <c r="I18473" s="7"/>
      <c r="J18473" s="7"/>
      <c r="K18473" s="7"/>
      <c r="L18473" s="7"/>
      <c r="M18473" s="7"/>
      <c r="N18473" s="7"/>
      <c r="O18473" s="7"/>
      <c r="P18473" s="7"/>
      <c r="Q18473" s="7"/>
      <c r="R18473" s="7"/>
      <c r="S18473" s="7"/>
      <c r="T18473" s="7"/>
      <c r="U18473" s="7"/>
      <c r="V18473" s="7"/>
      <c r="W18473" s="7"/>
      <c r="X18473" s="7"/>
      <c r="Y18473" s="7"/>
      <c r="Z18473" s="7"/>
      <c r="AA18473" s="7"/>
      <c r="AB18473" s="7"/>
      <c r="AC18473" s="7"/>
      <c r="AD18473" s="7"/>
      <c r="AE18473" s="7"/>
    </row>
    <row r="18475" spans="3:31" s="8" customFormat="1">
      <c r="C18475" s="15"/>
      <c r="G18475" s="7"/>
      <c r="H18475" s="7"/>
      <c r="I18475" s="7"/>
      <c r="J18475" s="7"/>
      <c r="K18475" s="7"/>
      <c r="L18475" s="7"/>
      <c r="M18475" s="7"/>
      <c r="N18475" s="7"/>
      <c r="O18475" s="7"/>
      <c r="P18475" s="7"/>
      <c r="Q18475" s="7"/>
      <c r="R18475" s="7"/>
      <c r="S18475" s="7"/>
      <c r="T18475" s="7"/>
      <c r="U18475" s="7"/>
      <c r="V18475" s="7"/>
      <c r="W18475" s="7"/>
      <c r="X18475" s="7"/>
      <c r="Y18475" s="7"/>
      <c r="Z18475" s="7"/>
      <c r="AA18475" s="7"/>
      <c r="AB18475" s="7"/>
      <c r="AC18475" s="7"/>
      <c r="AD18475" s="7"/>
      <c r="AE18475" s="7"/>
    </row>
    <row r="18477" spans="3:31" s="8" customFormat="1">
      <c r="C18477" s="15"/>
      <c r="G18477" s="7"/>
      <c r="H18477" s="7"/>
      <c r="I18477" s="7"/>
      <c r="J18477" s="7"/>
      <c r="K18477" s="7"/>
      <c r="L18477" s="7"/>
      <c r="M18477" s="7"/>
      <c r="N18477" s="7"/>
      <c r="O18477" s="7"/>
      <c r="P18477" s="7"/>
      <c r="Q18477" s="7"/>
      <c r="R18477" s="7"/>
      <c r="S18477" s="7"/>
      <c r="T18477" s="7"/>
      <c r="U18477" s="7"/>
      <c r="V18477" s="7"/>
      <c r="W18477" s="7"/>
      <c r="X18477" s="7"/>
      <c r="Y18477" s="7"/>
      <c r="Z18477" s="7"/>
      <c r="AA18477" s="7"/>
      <c r="AB18477" s="7"/>
      <c r="AC18477" s="7"/>
      <c r="AD18477" s="7"/>
      <c r="AE18477" s="7"/>
    </row>
    <row r="18479" spans="3:31" s="8" customFormat="1">
      <c r="C18479" s="15"/>
      <c r="G18479" s="7"/>
      <c r="H18479" s="7"/>
      <c r="I18479" s="7"/>
      <c r="J18479" s="7"/>
      <c r="K18479" s="7"/>
      <c r="L18479" s="7"/>
      <c r="M18479" s="7"/>
      <c r="N18479" s="7"/>
      <c r="O18479" s="7"/>
      <c r="P18479" s="7"/>
      <c r="Q18479" s="7"/>
      <c r="R18479" s="7"/>
      <c r="S18479" s="7"/>
      <c r="T18479" s="7"/>
      <c r="U18479" s="7"/>
      <c r="V18479" s="7"/>
      <c r="W18479" s="7"/>
      <c r="X18479" s="7"/>
      <c r="Y18479" s="7"/>
      <c r="Z18479" s="7"/>
      <c r="AA18479" s="7"/>
      <c r="AB18479" s="7"/>
      <c r="AC18479" s="7"/>
      <c r="AD18479" s="7"/>
      <c r="AE18479" s="7"/>
    </row>
    <row r="18481" spans="3:31" s="8" customFormat="1">
      <c r="C18481" s="15"/>
      <c r="G18481" s="7"/>
      <c r="H18481" s="7"/>
      <c r="I18481" s="7"/>
      <c r="J18481" s="7"/>
      <c r="K18481" s="7"/>
      <c r="L18481" s="7"/>
      <c r="M18481" s="7"/>
      <c r="N18481" s="7"/>
      <c r="O18481" s="7"/>
      <c r="P18481" s="7"/>
      <c r="Q18481" s="7"/>
      <c r="R18481" s="7"/>
      <c r="S18481" s="7"/>
      <c r="T18481" s="7"/>
      <c r="U18481" s="7"/>
      <c r="V18481" s="7"/>
      <c r="W18481" s="7"/>
      <c r="X18481" s="7"/>
      <c r="Y18481" s="7"/>
      <c r="Z18481" s="7"/>
      <c r="AA18481" s="7"/>
      <c r="AB18481" s="7"/>
      <c r="AC18481" s="7"/>
      <c r="AD18481" s="7"/>
      <c r="AE18481" s="7"/>
    </row>
    <row r="18483" spans="3:31" s="8" customFormat="1">
      <c r="C18483" s="15"/>
      <c r="G18483" s="7"/>
      <c r="H18483" s="7"/>
      <c r="I18483" s="7"/>
      <c r="J18483" s="7"/>
      <c r="K18483" s="7"/>
      <c r="L18483" s="7"/>
      <c r="M18483" s="7"/>
      <c r="N18483" s="7"/>
      <c r="O18483" s="7"/>
      <c r="P18483" s="7"/>
      <c r="Q18483" s="7"/>
      <c r="R18483" s="7"/>
      <c r="S18483" s="7"/>
      <c r="T18483" s="7"/>
      <c r="U18483" s="7"/>
      <c r="V18483" s="7"/>
      <c r="W18483" s="7"/>
      <c r="X18483" s="7"/>
      <c r="Y18483" s="7"/>
      <c r="Z18483" s="7"/>
      <c r="AA18483" s="7"/>
      <c r="AB18483" s="7"/>
      <c r="AC18483" s="7"/>
      <c r="AD18483" s="7"/>
      <c r="AE18483" s="7"/>
    </row>
    <row r="18485" spans="3:31" s="8" customFormat="1">
      <c r="C18485" s="15"/>
      <c r="G18485" s="7"/>
      <c r="H18485" s="7"/>
      <c r="I18485" s="7"/>
      <c r="J18485" s="7"/>
      <c r="K18485" s="7"/>
      <c r="L18485" s="7"/>
      <c r="M18485" s="7"/>
      <c r="N18485" s="7"/>
      <c r="O18485" s="7"/>
      <c r="P18485" s="7"/>
      <c r="Q18485" s="7"/>
      <c r="R18485" s="7"/>
      <c r="S18485" s="7"/>
      <c r="T18485" s="7"/>
      <c r="U18485" s="7"/>
      <c r="V18485" s="7"/>
      <c r="W18485" s="7"/>
      <c r="X18485" s="7"/>
      <c r="Y18485" s="7"/>
      <c r="Z18485" s="7"/>
      <c r="AA18485" s="7"/>
      <c r="AB18485" s="7"/>
      <c r="AC18485" s="7"/>
      <c r="AD18485" s="7"/>
      <c r="AE18485" s="7"/>
    </row>
    <row r="18487" spans="3:31" s="8" customFormat="1">
      <c r="C18487" s="15"/>
      <c r="G18487" s="7"/>
      <c r="H18487" s="7"/>
      <c r="I18487" s="7"/>
      <c r="J18487" s="7"/>
      <c r="K18487" s="7"/>
      <c r="L18487" s="7"/>
      <c r="M18487" s="7"/>
      <c r="N18487" s="7"/>
      <c r="O18487" s="7"/>
      <c r="P18487" s="7"/>
      <c r="Q18487" s="7"/>
      <c r="R18487" s="7"/>
      <c r="S18487" s="7"/>
      <c r="T18487" s="7"/>
      <c r="U18487" s="7"/>
      <c r="V18487" s="7"/>
      <c r="W18487" s="7"/>
      <c r="X18487" s="7"/>
      <c r="Y18487" s="7"/>
      <c r="Z18487" s="7"/>
      <c r="AA18487" s="7"/>
      <c r="AB18487" s="7"/>
      <c r="AC18487" s="7"/>
      <c r="AD18487" s="7"/>
      <c r="AE18487" s="7"/>
    </row>
    <row r="18489" spans="3:31" s="8" customFormat="1">
      <c r="C18489" s="15"/>
      <c r="G18489" s="7"/>
      <c r="H18489" s="7"/>
      <c r="I18489" s="7"/>
      <c r="J18489" s="7"/>
      <c r="K18489" s="7"/>
      <c r="L18489" s="7"/>
      <c r="M18489" s="7"/>
      <c r="N18489" s="7"/>
      <c r="O18489" s="7"/>
      <c r="P18489" s="7"/>
      <c r="Q18489" s="7"/>
      <c r="R18489" s="7"/>
      <c r="S18489" s="7"/>
      <c r="T18489" s="7"/>
      <c r="U18489" s="7"/>
      <c r="V18489" s="7"/>
      <c r="W18489" s="7"/>
      <c r="X18489" s="7"/>
      <c r="Y18489" s="7"/>
      <c r="Z18489" s="7"/>
      <c r="AA18489" s="7"/>
      <c r="AB18489" s="7"/>
      <c r="AC18489" s="7"/>
      <c r="AD18489" s="7"/>
      <c r="AE18489" s="7"/>
    </row>
    <row r="18491" spans="3:31" s="8" customFormat="1">
      <c r="C18491" s="15"/>
      <c r="G18491" s="7"/>
      <c r="H18491" s="7"/>
      <c r="I18491" s="7"/>
      <c r="J18491" s="7"/>
      <c r="K18491" s="7"/>
      <c r="L18491" s="7"/>
      <c r="M18491" s="7"/>
      <c r="N18491" s="7"/>
      <c r="O18491" s="7"/>
      <c r="P18491" s="7"/>
      <c r="Q18491" s="7"/>
      <c r="R18491" s="7"/>
      <c r="S18491" s="7"/>
      <c r="T18491" s="7"/>
      <c r="U18491" s="7"/>
      <c r="V18491" s="7"/>
      <c r="W18491" s="7"/>
      <c r="X18491" s="7"/>
      <c r="Y18491" s="7"/>
      <c r="Z18491" s="7"/>
      <c r="AA18491" s="7"/>
      <c r="AB18491" s="7"/>
      <c r="AC18491" s="7"/>
      <c r="AD18491" s="7"/>
      <c r="AE18491" s="7"/>
    </row>
    <row r="18493" spans="3:31" s="8" customFormat="1">
      <c r="C18493" s="15"/>
      <c r="G18493" s="7"/>
      <c r="H18493" s="7"/>
      <c r="I18493" s="7"/>
      <c r="J18493" s="7"/>
      <c r="K18493" s="7"/>
      <c r="L18493" s="7"/>
      <c r="M18493" s="7"/>
      <c r="N18493" s="7"/>
      <c r="O18493" s="7"/>
      <c r="P18493" s="7"/>
      <c r="Q18493" s="7"/>
      <c r="R18493" s="7"/>
      <c r="S18493" s="7"/>
      <c r="T18493" s="7"/>
      <c r="U18493" s="7"/>
      <c r="V18493" s="7"/>
      <c r="W18493" s="7"/>
      <c r="X18493" s="7"/>
      <c r="Y18493" s="7"/>
      <c r="Z18493" s="7"/>
      <c r="AA18493" s="7"/>
      <c r="AB18493" s="7"/>
      <c r="AC18493" s="7"/>
      <c r="AD18493" s="7"/>
      <c r="AE18493" s="7"/>
    </row>
    <row r="18495" spans="3:31" s="8" customFormat="1">
      <c r="C18495" s="15"/>
      <c r="G18495" s="7"/>
      <c r="H18495" s="7"/>
      <c r="I18495" s="7"/>
      <c r="J18495" s="7"/>
      <c r="K18495" s="7"/>
      <c r="L18495" s="7"/>
      <c r="M18495" s="7"/>
      <c r="N18495" s="7"/>
      <c r="O18495" s="7"/>
      <c r="P18495" s="7"/>
      <c r="Q18495" s="7"/>
      <c r="R18495" s="7"/>
      <c r="S18495" s="7"/>
      <c r="T18495" s="7"/>
      <c r="U18495" s="7"/>
      <c r="V18495" s="7"/>
      <c r="W18495" s="7"/>
      <c r="X18495" s="7"/>
      <c r="Y18495" s="7"/>
      <c r="Z18495" s="7"/>
      <c r="AA18495" s="7"/>
      <c r="AB18495" s="7"/>
      <c r="AC18495" s="7"/>
      <c r="AD18495" s="7"/>
      <c r="AE18495" s="7"/>
    </row>
    <row r="18497" spans="3:31" s="8" customFormat="1">
      <c r="C18497" s="15"/>
      <c r="G18497" s="7"/>
      <c r="H18497" s="7"/>
      <c r="I18497" s="7"/>
      <c r="J18497" s="7"/>
      <c r="K18497" s="7"/>
      <c r="L18497" s="7"/>
      <c r="M18497" s="7"/>
      <c r="N18497" s="7"/>
      <c r="O18497" s="7"/>
      <c r="P18497" s="7"/>
      <c r="Q18497" s="7"/>
      <c r="R18497" s="7"/>
      <c r="S18497" s="7"/>
      <c r="T18497" s="7"/>
      <c r="U18497" s="7"/>
      <c r="V18497" s="7"/>
      <c r="W18497" s="7"/>
      <c r="X18497" s="7"/>
      <c r="Y18497" s="7"/>
      <c r="Z18497" s="7"/>
      <c r="AA18497" s="7"/>
      <c r="AB18497" s="7"/>
      <c r="AC18497" s="7"/>
      <c r="AD18497" s="7"/>
      <c r="AE18497" s="7"/>
    </row>
    <row r="18499" spans="3:31" s="8" customFormat="1">
      <c r="C18499" s="15"/>
      <c r="G18499" s="7"/>
      <c r="H18499" s="7"/>
      <c r="I18499" s="7"/>
      <c r="J18499" s="7"/>
      <c r="K18499" s="7"/>
      <c r="L18499" s="7"/>
      <c r="M18499" s="7"/>
      <c r="N18499" s="7"/>
      <c r="O18499" s="7"/>
      <c r="P18499" s="7"/>
      <c r="Q18499" s="7"/>
      <c r="R18499" s="7"/>
      <c r="S18499" s="7"/>
      <c r="T18499" s="7"/>
      <c r="U18499" s="7"/>
      <c r="V18499" s="7"/>
      <c r="W18499" s="7"/>
      <c r="X18499" s="7"/>
      <c r="Y18499" s="7"/>
      <c r="Z18499" s="7"/>
      <c r="AA18499" s="7"/>
      <c r="AB18499" s="7"/>
      <c r="AC18499" s="7"/>
      <c r="AD18499" s="7"/>
      <c r="AE18499" s="7"/>
    </row>
    <row r="18501" spans="3:31" s="8" customFormat="1">
      <c r="C18501" s="15"/>
      <c r="G18501" s="7"/>
      <c r="H18501" s="7"/>
      <c r="I18501" s="7"/>
      <c r="J18501" s="7"/>
      <c r="K18501" s="7"/>
      <c r="L18501" s="7"/>
      <c r="M18501" s="7"/>
      <c r="N18501" s="7"/>
      <c r="O18501" s="7"/>
      <c r="P18501" s="7"/>
      <c r="Q18501" s="7"/>
      <c r="R18501" s="7"/>
      <c r="S18501" s="7"/>
      <c r="T18501" s="7"/>
      <c r="U18501" s="7"/>
      <c r="V18501" s="7"/>
      <c r="W18501" s="7"/>
      <c r="X18501" s="7"/>
      <c r="Y18501" s="7"/>
      <c r="Z18501" s="7"/>
      <c r="AA18501" s="7"/>
      <c r="AB18501" s="7"/>
      <c r="AC18501" s="7"/>
      <c r="AD18501" s="7"/>
      <c r="AE18501" s="7"/>
    </row>
    <row r="18503" spans="3:31" s="8" customFormat="1">
      <c r="C18503" s="15"/>
      <c r="G18503" s="7"/>
      <c r="H18503" s="7"/>
      <c r="I18503" s="7"/>
      <c r="J18503" s="7"/>
      <c r="K18503" s="7"/>
      <c r="L18503" s="7"/>
      <c r="M18503" s="7"/>
      <c r="N18503" s="7"/>
      <c r="O18503" s="7"/>
      <c r="P18503" s="7"/>
      <c r="Q18503" s="7"/>
      <c r="R18503" s="7"/>
      <c r="S18503" s="7"/>
      <c r="T18503" s="7"/>
      <c r="U18503" s="7"/>
      <c r="V18503" s="7"/>
      <c r="W18503" s="7"/>
      <c r="X18503" s="7"/>
      <c r="Y18503" s="7"/>
      <c r="Z18503" s="7"/>
      <c r="AA18503" s="7"/>
      <c r="AB18503" s="7"/>
      <c r="AC18503" s="7"/>
      <c r="AD18503" s="7"/>
      <c r="AE18503" s="7"/>
    </row>
    <row r="18505" spans="3:31" s="8" customFormat="1">
      <c r="C18505" s="15"/>
      <c r="G18505" s="7"/>
      <c r="H18505" s="7"/>
      <c r="I18505" s="7"/>
      <c r="J18505" s="7"/>
      <c r="K18505" s="7"/>
      <c r="L18505" s="7"/>
      <c r="M18505" s="7"/>
      <c r="N18505" s="7"/>
      <c r="O18505" s="7"/>
      <c r="P18505" s="7"/>
      <c r="Q18505" s="7"/>
      <c r="R18505" s="7"/>
      <c r="S18505" s="7"/>
      <c r="T18505" s="7"/>
      <c r="U18505" s="7"/>
      <c r="V18505" s="7"/>
      <c r="W18505" s="7"/>
      <c r="X18505" s="7"/>
      <c r="Y18505" s="7"/>
      <c r="Z18505" s="7"/>
      <c r="AA18505" s="7"/>
      <c r="AB18505" s="7"/>
      <c r="AC18505" s="7"/>
      <c r="AD18505" s="7"/>
      <c r="AE18505" s="7"/>
    </row>
    <row r="18507" spans="3:31" s="8" customFormat="1">
      <c r="C18507" s="15"/>
      <c r="G18507" s="7"/>
      <c r="H18507" s="7"/>
      <c r="I18507" s="7"/>
      <c r="J18507" s="7"/>
      <c r="K18507" s="7"/>
      <c r="L18507" s="7"/>
      <c r="M18507" s="7"/>
      <c r="N18507" s="7"/>
      <c r="O18507" s="7"/>
      <c r="P18507" s="7"/>
      <c r="Q18507" s="7"/>
      <c r="R18507" s="7"/>
      <c r="S18507" s="7"/>
      <c r="T18507" s="7"/>
      <c r="U18507" s="7"/>
      <c r="V18507" s="7"/>
      <c r="W18507" s="7"/>
      <c r="X18507" s="7"/>
      <c r="Y18507" s="7"/>
      <c r="Z18507" s="7"/>
      <c r="AA18507" s="7"/>
      <c r="AB18507" s="7"/>
      <c r="AC18507" s="7"/>
      <c r="AD18507" s="7"/>
      <c r="AE18507" s="7"/>
    </row>
    <row r="18509" spans="3:31" s="8" customFormat="1">
      <c r="C18509" s="15"/>
      <c r="G18509" s="7"/>
      <c r="H18509" s="7"/>
      <c r="I18509" s="7"/>
      <c r="J18509" s="7"/>
      <c r="K18509" s="7"/>
      <c r="L18509" s="7"/>
      <c r="M18509" s="7"/>
      <c r="N18509" s="7"/>
      <c r="O18509" s="7"/>
      <c r="P18509" s="7"/>
      <c r="Q18509" s="7"/>
      <c r="R18509" s="7"/>
      <c r="S18509" s="7"/>
      <c r="T18509" s="7"/>
      <c r="U18509" s="7"/>
      <c r="V18509" s="7"/>
      <c r="W18509" s="7"/>
      <c r="X18509" s="7"/>
      <c r="Y18509" s="7"/>
      <c r="Z18509" s="7"/>
      <c r="AA18509" s="7"/>
      <c r="AB18509" s="7"/>
      <c r="AC18509" s="7"/>
      <c r="AD18509" s="7"/>
      <c r="AE18509" s="7"/>
    </row>
    <row r="18511" spans="3:31" s="8" customFormat="1">
      <c r="C18511" s="15"/>
      <c r="G18511" s="7"/>
      <c r="H18511" s="7"/>
      <c r="I18511" s="7"/>
      <c r="J18511" s="7"/>
      <c r="K18511" s="7"/>
      <c r="L18511" s="7"/>
      <c r="M18511" s="7"/>
      <c r="N18511" s="7"/>
      <c r="O18511" s="7"/>
      <c r="P18511" s="7"/>
      <c r="Q18511" s="7"/>
      <c r="R18511" s="7"/>
      <c r="S18511" s="7"/>
      <c r="T18511" s="7"/>
      <c r="U18511" s="7"/>
      <c r="V18511" s="7"/>
      <c r="W18511" s="7"/>
      <c r="X18511" s="7"/>
      <c r="Y18511" s="7"/>
      <c r="Z18511" s="7"/>
      <c r="AA18511" s="7"/>
      <c r="AB18511" s="7"/>
      <c r="AC18511" s="7"/>
      <c r="AD18511" s="7"/>
      <c r="AE18511" s="7"/>
    </row>
    <row r="18513" spans="3:31" s="8" customFormat="1">
      <c r="C18513" s="15"/>
      <c r="G18513" s="7"/>
      <c r="H18513" s="7"/>
      <c r="I18513" s="7"/>
      <c r="J18513" s="7"/>
      <c r="K18513" s="7"/>
      <c r="L18513" s="7"/>
      <c r="M18513" s="7"/>
      <c r="N18513" s="7"/>
      <c r="O18513" s="7"/>
      <c r="P18513" s="7"/>
      <c r="Q18513" s="7"/>
      <c r="R18513" s="7"/>
      <c r="S18513" s="7"/>
      <c r="T18513" s="7"/>
      <c r="U18513" s="7"/>
      <c r="V18513" s="7"/>
      <c r="W18513" s="7"/>
      <c r="X18513" s="7"/>
      <c r="Y18513" s="7"/>
      <c r="Z18513" s="7"/>
      <c r="AA18513" s="7"/>
      <c r="AB18513" s="7"/>
      <c r="AC18513" s="7"/>
      <c r="AD18513" s="7"/>
      <c r="AE18513" s="7"/>
    </row>
    <row r="18515" spans="3:31" s="8" customFormat="1">
      <c r="C18515" s="15"/>
      <c r="G18515" s="7"/>
      <c r="H18515" s="7"/>
      <c r="I18515" s="7"/>
      <c r="J18515" s="7"/>
      <c r="K18515" s="7"/>
      <c r="L18515" s="7"/>
      <c r="M18515" s="7"/>
      <c r="N18515" s="7"/>
      <c r="O18515" s="7"/>
      <c r="P18515" s="7"/>
      <c r="Q18515" s="7"/>
      <c r="R18515" s="7"/>
      <c r="S18515" s="7"/>
      <c r="T18515" s="7"/>
      <c r="U18515" s="7"/>
      <c r="V18515" s="7"/>
      <c r="W18515" s="7"/>
      <c r="X18515" s="7"/>
      <c r="Y18515" s="7"/>
      <c r="Z18515" s="7"/>
      <c r="AA18515" s="7"/>
      <c r="AB18515" s="7"/>
      <c r="AC18515" s="7"/>
      <c r="AD18515" s="7"/>
      <c r="AE18515" s="7"/>
    </row>
    <row r="18517" spans="3:31" s="8" customFormat="1">
      <c r="C18517" s="15"/>
      <c r="G18517" s="7"/>
      <c r="H18517" s="7"/>
      <c r="I18517" s="7"/>
      <c r="J18517" s="7"/>
      <c r="K18517" s="7"/>
      <c r="L18517" s="7"/>
      <c r="M18517" s="7"/>
      <c r="N18517" s="7"/>
      <c r="O18517" s="7"/>
      <c r="P18517" s="7"/>
      <c r="Q18517" s="7"/>
      <c r="R18517" s="7"/>
      <c r="S18517" s="7"/>
      <c r="T18517" s="7"/>
      <c r="U18517" s="7"/>
      <c r="V18517" s="7"/>
      <c r="W18517" s="7"/>
      <c r="X18517" s="7"/>
      <c r="Y18517" s="7"/>
      <c r="Z18517" s="7"/>
      <c r="AA18517" s="7"/>
      <c r="AB18517" s="7"/>
      <c r="AC18517" s="7"/>
      <c r="AD18517" s="7"/>
      <c r="AE18517" s="7"/>
    </row>
    <row r="18519" spans="3:31" s="8" customFormat="1">
      <c r="C18519" s="15"/>
      <c r="G18519" s="7"/>
      <c r="H18519" s="7"/>
      <c r="I18519" s="7"/>
      <c r="J18519" s="7"/>
      <c r="K18519" s="7"/>
      <c r="L18519" s="7"/>
      <c r="M18519" s="7"/>
      <c r="N18519" s="7"/>
      <c r="O18519" s="7"/>
      <c r="P18519" s="7"/>
      <c r="Q18519" s="7"/>
      <c r="R18519" s="7"/>
      <c r="S18519" s="7"/>
      <c r="T18519" s="7"/>
      <c r="U18519" s="7"/>
      <c r="V18519" s="7"/>
      <c r="W18519" s="7"/>
      <c r="X18519" s="7"/>
      <c r="Y18519" s="7"/>
      <c r="Z18519" s="7"/>
      <c r="AA18519" s="7"/>
      <c r="AB18519" s="7"/>
      <c r="AC18519" s="7"/>
      <c r="AD18519" s="7"/>
      <c r="AE18519" s="7"/>
    </row>
    <row r="18521" spans="3:31" s="8" customFormat="1">
      <c r="C18521" s="15"/>
      <c r="G18521" s="7"/>
      <c r="H18521" s="7"/>
      <c r="I18521" s="7"/>
      <c r="J18521" s="7"/>
      <c r="K18521" s="7"/>
      <c r="L18521" s="7"/>
      <c r="M18521" s="7"/>
      <c r="N18521" s="7"/>
      <c r="O18521" s="7"/>
      <c r="P18521" s="7"/>
      <c r="Q18521" s="7"/>
      <c r="R18521" s="7"/>
      <c r="S18521" s="7"/>
      <c r="T18521" s="7"/>
      <c r="U18521" s="7"/>
      <c r="V18521" s="7"/>
      <c r="W18521" s="7"/>
      <c r="X18521" s="7"/>
      <c r="Y18521" s="7"/>
      <c r="Z18521" s="7"/>
      <c r="AA18521" s="7"/>
      <c r="AB18521" s="7"/>
      <c r="AC18521" s="7"/>
      <c r="AD18521" s="7"/>
      <c r="AE18521" s="7"/>
    </row>
    <row r="18523" spans="3:31" s="8" customFormat="1">
      <c r="C18523" s="15"/>
      <c r="G18523" s="7"/>
      <c r="H18523" s="7"/>
      <c r="I18523" s="7"/>
      <c r="J18523" s="7"/>
      <c r="K18523" s="7"/>
      <c r="L18523" s="7"/>
      <c r="M18523" s="7"/>
      <c r="N18523" s="7"/>
      <c r="O18523" s="7"/>
      <c r="P18523" s="7"/>
      <c r="Q18523" s="7"/>
      <c r="R18523" s="7"/>
      <c r="S18523" s="7"/>
      <c r="T18523" s="7"/>
      <c r="U18523" s="7"/>
      <c r="V18523" s="7"/>
      <c r="W18523" s="7"/>
      <c r="X18523" s="7"/>
      <c r="Y18523" s="7"/>
      <c r="Z18523" s="7"/>
      <c r="AA18523" s="7"/>
      <c r="AB18523" s="7"/>
      <c r="AC18523" s="7"/>
      <c r="AD18523" s="7"/>
      <c r="AE18523" s="7"/>
    </row>
    <row r="18525" spans="3:31" s="8" customFormat="1">
      <c r="C18525" s="15"/>
      <c r="G18525" s="7"/>
      <c r="H18525" s="7"/>
      <c r="I18525" s="7"/>
      <c r="J18525" s="7"/>
      <c r="K18525" s="7"/>
      <c r="L18525" s="7"/>
      <c r="M18525" s="7"/>
      <c r="N18525" s="7"/>
      <c r="O18525" s="7"/>
      <c r="P18525" s="7"/>
      <c r="Q18525" s="7"/>
      <c r="R18525" s="7"/>
      <c r="S18525" s="7"/>
      <c r="T18525" s="7"/>
      <c r="U18525" s="7"/>
      <c r="V18525" s="7"/>
      <c r="W18525" s="7"/>
      <c r="X18525" s="7"/>
      <c r="Y18525" s="7"/>
      <c r="Z18525" s="7"/>
      <c r="AA18525" s="7"/>
      <c r="AB18525" s="7"/>
      <c r="AC18525" s="7"/>
      <c r="AD18525" s="7"/>
      <c r="AE18525" s="7"/>
    </row>
    <row r="18527" spans="3:31" s="8" customFormat="1">
      <c r="C18527" s="15"/>
      <c r="G18527" s="7"/>
      <c r="H18527" s="7"/>
      <c r="I18527" s="7"/>
      <c r="J18527" s="7"/>
      <c r="K18527" s="7"/>
      <c r="L18527" s="7"/>
      <c r="M18527" s="7"/>
      <c r="N18527" s="7"/>
      <c r="O18527" s="7"/>
      <c r="P18527" s="7"/>
      <c r="Q18527" s="7"/>
      <c r="R18527" s="7"/>
      <c r="S18527" s="7"/>
      <c r="T18527" s="7"/>
      <c r="U18527" s="7"/>
      <c r="V18527" s="7"/>
      <c r="W18527" s="7"/>
      <c r="X18527" s="7"/>
      <c r="Y18527" s="7"/>
      <c r="Z18527" s="7"/>
      <c r="AA18527" s="7"/>
      <c r="AB18527" s="7"/>
      <c r="AC18527" s="7"/>
      <c r="AD18527" s="7"/>
      <c r="AE18527" s="7"/>
    </row>
    <row r="18529" spans="3:31" s="8" customFormat="1">
      <c r="C18529" s="15"/>
      <c r="G18529" s="7"/>
      <c r="H18529" s="7"/>
      <c r="I18529" s="7"/>
      <c r="J18529" s="7"/>
      <c r="K18529" s="7"/>
      <c r="L18529" s="7"/>
      <c r="M18529" s="7"/>
      <c r="N18529" s="7"/>
      <c r="O18529" s="7"/>
      <c r="P18529" s="7"/>
      <c r="Q18529" s="7"/>
      <c r="R18529" s="7"/>
      <c r="S18529" s="7"/>
      <c r="T18529" s="7"/>
      <c r="U18529" s="7"/>
      <c r="V18529" s="7"/>
      <c r="W18529" s="7"/>
      <c r="X18529" s="7"/>
      <c r="Y18529" s="7"/>
      <c r="Z18529" s="7"/>
      <c r="AA18529" s="7"/>
      <c r="AB18529" s="7"/>
      <c r="AC18529" s="7"/>
      <c r="AD18529" s="7"/>
      <c r="AE18529" s="7"/>
    </row>
    <row r="18531" spans="3:31" s="8" customFormat="1">
      <c r="C18531" s="15"/>
      <c r="G18531" s="7"/>
      <c r="H18531" s="7"/>
      <c r="I18531" s="7"/>
      <c r="J18531" s="7"/>
      <c r="K18531" s="7"/>
      <c r="L18531" s="7"/>
      <c r="M18531" s="7"/>
      <c r="N18531" s="7"/>
      <c r="O18531" s="7"/>
      <c r="P18531" s="7"/>
      <c r="Q18531" s="7"/>
      <c r="R18531" s="7"/>
      <c r="S18531" s="7"/>
      <c r="T18531" s="7"/>
      <c r="U18531" s="7"/>
      <c r="V18531" s="7"/>
      <c r="W18531" s="7"/>
      <c r="X18531" s="7"/>
      <c r="Y18531" s="7"/>
      <c r="Z18531" s="7"/>
      <c r="AA18531" s="7"/>
      <c r="AB18531" s="7"/>
      <c r="AC18531" s="7"/>
      <c r="AD18531" s="7"/>
      <c r="AE18531" s="7"/>
    </row>
    <row r="18533" spans="3:31" s="8" customFormat="1">
      <c r="C18533" s="15"/>
      <c r="G18533" s="7"/>
      <c r="H18533" s="7"/>
      <c r="I18533" s="7"/>
      <c r="J18533" s="7"/>
      <c r="K18533" s="7"/>
      <c r="L18533" s="7"/>
      <c r="M18533" s="7"/>
      <c r="N18533" s="7"/>
      <c r="O18533" s="7"/>
      <c r="P18533" s="7"/>
      <c r="Q18533" s="7"/>
      <c r="R18533" s="7"/>
      <c r="S18533" s="7"/>
      <c r="T18533" s="7"/>
      <c r="U18533" s="7"/>
      <c r="V18533" s="7"/>
      <c r="W18533" s="7"/>
      <c r="X18533" s="7"/>
      <c r="Y18533" s="7"/>
      <c r="Z18533" s="7"/>
      <c r="AA18533" s="7"/>
      <c r="AB18533" s="7"/>
      <c r="AC18533" s="7"/>
      <c r="AD18533" s="7"/>
      <c r="AE18533" s="7"/>
    </row>
    <row r="18535" spans="3:31" s="8" customFormat="1">
      <c r="C18535" s="15"/>
      <c r="G18535" s="7"/>
      <c r="H18535" s="7"/>
      <c r="I18535" s="7"/>
      <c r="J18535" s="7"/>
      <c r="K18535" s="7"/>
      <c r="L18535" s="7"/>
      <c r="M18535" s="7"/>
      <c r="N18535" s="7"/>
      <c r="O18535" s="7"/>
      <c r="P18535" s="7"/>
      <c r="Q18535" s="7"/>
      <c r="R18535" s="7"/>
      <c r="S18535" s="7"/>
      <c r="T18535" s="7"/>
      <c r="U18535" s="7"/>
      <c r="V18535" s="7"/>
      <c r="W18535" s="7"/>
      <c r="X18535" s="7"/>
      <c r="Y18535" s="7"/>
      <c r="Z18535" s="7"/>
      <c r="AA18535" s="7"/>
      <c r="AB18535" s="7"/>
      <c r="AC18535" s="7"/>
      <c r="AD18535" s="7"/>
      <c r="AE18535" s="7"/>
    </row>
    <row r="18537" spans="3:31" s="8" customFormat="1">
      <c r="C18537" s="15"/>
      <c r="G18537" s="7"/>
      <c r="H18537" s="7"/>
      <c r="I18537" s="7"/>
      <c r="J18537" s="7"/>
      <c r="K18537" s="7"/>
      <c r="L18537" s="7"/>
      <c r="M18537" s="7"/>
      <c r="N18537" s="7"/>
      <c r="O18537" s="7"/>
      <c r="P18537" s="7"/>
      <c r="Q18537" s="7"/>
      <c r="R18537" s="7"/>
      <c r="S18537" s="7"/>
      <c r="T18537" s="7"/>
      <c r="U18537" s="7"/>
      <c r="V18537" s="7"/>
      <c r="W18537" s="7"/>
      <c r="X18537" s="7"/>
      <c r="Y18537" s="7"/>
      <c r="Z18537" s="7"/>
      <c r="AA18537" s="7"/>
      <c r="AB18537" s="7"/>
      <c r="AC18537" s="7"/>
      <c r="AD18537" s="7"/>
      <c r="AE18537" s="7"/>
    </row>
    <row r="18539" spans="3:31" s="8" customFormat="1">
      <c r="C18539" s="15"/>
      <c r="G18539" s="7"/>
      <c r="H18539" s="7"/>
      <c r="I18539" s="7"/>
      <c r="J18539" s="7"/>
      <c r="K18539" s="7"/>
      <c r="L18539" s="7"/>
      <c r="M18539" s="7"/>
      <c r="N18539" s="7"/>
      <c r="O18539" s="7"/>
      <c r="P18539" s="7"/>
      <c r="Q18539" s="7"/>
      <c r="R18539" s="7"/>
      <c r="S18539" s="7"/>
      <c r="T18539" s="7"/>
      <c r="U18539" s="7"/>
      <c r="V18539" s="7"/>
      <c r="W18539" s="7"/>
      <c r="X18539" s="7"/>
      <c r="Y18539" s="7"/>
      <c r="Z18539" s="7"/>
      <c r="AA18539" s="7"/>
      <c r="AB18539" s="7"/>
      <c r="AC18539" s="7"/>
      <c r="AD18539" s="7"/>
      <c r="AE18539" s="7"/>
    </row>
    <row r="18541" spans="3:31" s="8" customFormat="1">
      <c r="C18541" s="15"/>
      <c r="G18541" s="7"/>
      <c r="H18541" s="7"/>
      <c r="I18541" s="7"/>
      <c r="J18541" s="7"/>
      <c r="K18541" s="7"/>
      <c r="L18541" s="7"/>
      <c r="M18541" s="7"/>
      <c r="N18541" s="7"/>
      <c r="O18541" s="7"/>
      <c r="P18541" s="7"/>
      <c r="Q18541" s="7"/>
      <c r="R18541" s="7"/>
      <c r="S18541" s="7"/>
      <c r="T18541" s="7"/>
      <c r="U18541" s="7"/>
      <c r="V18541" s="7"/>
      <c r="W18541" s="7"/>
      <c r="X18541" s="7"/>
      <c r="Y18541" s="7"/>
      <c r="Z18541" s="7"/>
      <c r="AA18541" s="7"/>
      <c r="AB18541" s="7"/>
      <c r="AC18541" s="7"/>
      <c r="AD18541" s="7"/>
      <c r="AE18541" s="7"/>
    </row>
    <row r="18543" spans="3:31" s="8" customFormat="1">
      <c r="C18543" s="15"/>
      <c r="G18543" s="7"/>
      <c r="H18543" s="7"/>
      <c r="I18543" s="7"/>
      <c r="J18543" s="7"/>
      <c r="K18543" s="7"/>
      <c r="L18543" s="7"/>
      <c r="M18543" s="7"/>
      <c r="N18543" s="7"/>
      <c r="O18543" s="7"/>
      <c r="P18543" s="7"/>
      <c r="Q18543" s="7"/>
      <c r="R18543" s="7"/>
      <c r="S18543" s="7"/>
      <c r="T18543" s="7"/>
      <c r="U18543" s="7"/>
      <c r="V18543" s="7"/>
      <c r="W18543" s="7"/>
      <c r="X18543" s="7"/>
      <c r="Y18543" s="7"/>
      <c r="Z18543" s="7"/>
      <c r="AA18543" s="7"/>
      <c r="AB18543" s="7"/>
      <c r="AC18543" s="7"/>
      <c r="AD18543" s="7"/>
      <c r="AE18543" s="7"/>
    </row>
    <row r="18545" spans="3:31" s="8" customFormat="1">
      <c r="C18545" s="15"/>
      <c r="G18545" s="7"/>
      <c r="H18545" s="7"/>
      <c r="I18545" s="7"/>
      <c r="J18545" s="7"/>
      <c r="K18545" s="7"/>
      <c r="L18545" s="7"/>
      <c r="M18545" s="7"/>
      <c r="N18545" s="7"/>
      <c r="O18545" s="7"/>
      <c r="P18545" s="7"/>
      <c r="Q18545" s="7"/>
      <c r="R18545" s="7"/>
      <c r="S18545" s="7"/>
      <c r="T18545" s="7"/>
      <c r="U18545" s="7"/>
      <c r="V18545" s="7"/>
      <c r="W18545" s="7"/>
      <c r="X18545" s="7"/>
      <c r="Y18545" s="7"/>
      <c r="Z18545" s="7"/>
      <c r="AA18545" s="7"/>
      <c r="AB18545" s="7"/>
      <c r="AC18545" s="7"/>
      <c r="AD18545" s="7"/>
      <c r="AE18545" s="7"/>
    </row>
    <row r="18547" spans="3:31" s="8" customFormat="1">
      <c r="C18547" s="15"/>
      <c r="G18547" s="7"/>
      <c r="H18547" s="7"/>
      <c r="I18547" s="7"/>
      <c r="J18547" s="7"/>
      <c r="K18547" s="7"/>
      <c r="L18547" s="7"/>
      <c r="M18547" s="7"/>
      <c r="N18547" s="7"/>
      <c r="O18547" s="7"/>
      <c r="P18547" s="7"/>
      <c r="Q18547" s="7"/>
      <c r="R18547" s="7"/>
      <c r="S18547" s="7"/>
      <c r="T18547" s="7"/>
      <c r="U18547" s="7"/>
      <c r="V18547" s="7"/>
      <c r="W18547" s="7"/>
      <c r="X18547" s="7"/>
      <c r="Y18547" s="7"/>
      <c r="Z18547" s="7"/>
      <c r="AA18547" s="7"/>
      <c r="AB18547" s="7"/>
      <c r="AC18547" s="7"/>
      <c r="AD18547" s="7"/>
      <c r="AE18547" s="7"/>
    </row>
    <row r="18549" spans="3:31" s="8" customFormat="1">
      <c r="C18549" s="15"/>
      <c r="G18549" s="7"/>
      <c r="H18549" s="7"/>
      <c r="I18549" s="7"/>
      <c r="J18549" s="7"/>
      <c r="K18549" s="7"/>
      <c r="L18549" s="7"/>
      <c r="M18549" s="7"/>
      <c r="N18549" s="7"/>
      <c r="O18549" s="7"/>
      <c r="P18549" s="7"/>
      <c r="Q18549" s="7"/>
      <c r="R18549" s="7"/>
      <c r="S18549" s="7"/>
      <c r="T18549" s="7"/>
      <c r="U18549" s="7"/>
      <c r="V18549" s="7"/>
      <c r="W18549" s="7"/>
      <c r="X18549" s="7"/>
      <c r="Y18549" s="7"/>
      <c r="Z18549" s="7"/>
      <c r="AA18549" s="7"/>
      <c r="AB18549" s="7"/>
      <c r="AC18549" s="7"/>
      <c r="AD18549" s="7"/>
      <c r="AE18549" s="7"/>
    </row>
    <row r="18551" spans="3:31" s="8" customFormat="1">
      <c r="C18551" s="15"/>
      <c r="G18551" s="7"/>
      <c r="H18551" s="7"/>
      <c r="I18551" s="7"/>
      <c r="J18551" s="7"/>
      <c r="K18551" s="7"/>
      <c r="L18551" s="7"/>
      <c r="M18551" s="7"/>
      <c r="N18551" s="7"/>
      <c r="O18551" s="7"/>
      <c r="P18551" s="7"/>
      <c r="Q18551" s="7"/>
      <c r="R18551" s="7"/>
      <c r="S18551" s="7"/>
      <c r="T18551" s="7"/>
      <c r="U18551" s="7"/>
      <c r="V18551" s="7"/>
      <c r="W18551" s="7"/>
      <c r="X18551" s="7"/>
      <c r="Y18551" s="7"/>
      <c r="Z18551" s="7"/>
      <c r="AA18551" s="7"/>
      <c r="AB18551" s="7"/>
      <c r="AC18551" s="7"/>
      <c r="AD18551" s="7"/>
      <c r="AE18551" s="7"/>
    </row>
    <row r="18553" spans="3:31" s="8" customFormat="1">
      <c r="C18553" s="15"/>
      <c r="G18553" s="7"/>
      <c r="H18553" s="7"/>
      <c r="I18553" s="7"/>
      <c r="J18553" s="7"/>
      <c r="K18553" s="7"/>
      <c r="L18553" s="7"/>
      <c r="M18553" s="7"/>
      <c r="N18553" s="7"/>
      <c r="O18553" s="7"/>
      <c r="P18553" s="7"/>
      <c r="Q18553" s="7"/>
      <c r="R18553" s="7"/>
      <c r="S18553" s="7"/>
      <c r="T18553" s="7"/>
      <c r="U18553" s="7"/>
      <c r="V18553" s="7"/>
      <c r="W18553" s="7"/>
      <c r="X18553" s="7"/>
      <c r="Y18553" s="7"/>
      <c r="Z18553" s="7"/>
      <c r="AA18553" s="7"/>
      <c r="AB18553" s="7"/>
      <c r="AC18553" s="7"/>
      <c r="AD18553" s="7"/>
      <c r="AE18553" s="7"/>
    </row>
    <row r="18555" spans="3:31" s="8" customFormat="1">
      <c r="C18555" s="15"/>
      <c r="G18555" s="7"/>
      <c r="H18555" s="7"/>
      <c r="I18555" s="7"/>
      <c r="J18555" s="7"/>
      <c r="K18555" s="7"/>
      <c r="L18555" s="7"/>
      <c r="M18555" s="7"/>
      <c r="N18555" s="7"/>
      <c r="O18555" s="7"/>
      <c r="P18555" s="7"/>
      <c r="Q18555" s="7"/>
      <c r="R18555" s="7"/>
      <c r="S18555" s="7"/>
      <c r="T18555" s="7"/>
      <c r="U18555" s="7"/>
      <c r="V18555" s="7"/>
      <c r="W18555" s="7"/>
      <c r="X18555" s="7"/>
      <c r="Y18555" s="7"/>
      <c r="Z18555" s="7"/>
      <c r="AA18555" s="7"/>
      <c r="AB18555" s="7"/>
      <c r="AC18555" s="7"/>
      <c r="AD18555" s="7"/>
      <c r="AE18555" s="7"/>
    </row>
    <row r="18557" spans="3:31" s="8" customFormat="1">
      <c r="C18557" s="15"/>
      <c r="G18557" s="7"/>
      <c r="H18557" s="7"/>
      <c r="I18557" s="7"/>
      <c r="J18557" s="7"/>
      <c r="K18557" s="7"/>
      <c r="L18557" s="7"/>
      <c r="M18557" s="7"/>
      <c r="N18557" s="7"/>
      <c r="O18557" s="7"/>
      <c r="P18557" s="7"/>
      <c r="Q18557" s="7"/>
      <c r="R18557" s="7"/>
      <c r="S18557" s="7"/>
      <c r="T18557" s="7"/>
      <c r="U18557" s="7"/>
      <c r="V18557" s="7"/>
      <c r="W18557" s="7"/>
      <c r="X18557" s="7"/>
      <c r="Y18557" s="7"/>
      <c r="Z18557" s="7"/>
      <c r="AA18557" s="7"/>
      <c r="AB18557" s="7"/>
      <c r="AC18557" s="7"/>
      <c r="AD18557" s="7"/>
      <c r="AE18557" s="7"/>
    </row>
    <row r="18559" spans="3:31" s="8" customFormat="1">
      <c r="C18559" s="15"/>
      <c r="G18559" s="7"/>
      <c r="H18559" s="7"/>
      <c r="I18559" s="7"/>
      <c r="J18559" s="7"/>
      <c r="K18559" s="7"/>
      <c r="L18559" s="7"/>
      <c r="M18559" s="7"/>
      <c r="N18559" s="7"/>
      <c r="O18559" s="7"/>
      <c r="P18559" s="7"/>
      <c r="Q18559" s="7"/>
      <c r="R18559" s="7"/>
      <c r="S18559" s="7"/>
      <c r="T18559" s="7"/>
      <c r="U18559" s="7"/>
      <c r="V18559" s="7"/>
      <c r="W18559" s="7"/>
      <c r="X18559" s="7"/>
      <c r="Y18559" s="7"/>
      <c r="Z18559" s="7"/>
      <c r="AA18559" s="7"/>
      <c r="AB18559" s="7"/>
      <c r="AC18559" s="7"/>
      <c r="AD18559" s="7"/>
      <c r="AE18559" s="7"/>
    </row>
    <row r="18561" spans="3:31" s="8" customFormat="1">
      <c r="C18561" s="15"/>
      <c r="G18561" s="7"/>
      <c r="H18561" s="7"/>
      <c r="I18561" s="7"/>
      <c r="J18561" s="7"/>
      <c r="K18561" s="7"/>
      <c r="L18561" s="7"/>
      <c r="M18561" s="7"/>
      <c r="N18561" s="7"/>
      <c r="O18561" s="7"/>
      <c r="P18561" s="7"/>
      <c r="Q18561" s="7"/>
      <c r="R18561" s="7"/>
      <c r="S18561" s="7"/>
      <c r="T18561" s="7"/>
      <c r="U18561" s="7"/>
      <c r="V18561" s="7"/>
      <c r="W18561" s="7"/>
      <c r="X18561" s="7"/>
      <c r="Y18561" s="7"/>
      <c r="Z18561" s="7"/>
      <c r="AA18561" s="7"/>
      <c r="AB18561" s="7"/>
      <c r="AC18561" s="7"/>
      <c r="AD18561" s="7"/>
      <c r="AE18561" s="7"/>
    </row>
    <row r="18563" spans="3:31" s="8" customFormat="1">
      <c r="C18563" s="15"/>
      <c r="G18563" s="7"/>
      <c r="H18563" s="7"/>
      <c r="I18563" s="7"/>
      <c r="J18563" s="7"/>
      <c r="K18563" s="7"/>
      <c r="L18563" s="7"/>
      <c r="M18563" s="7"/>
      <c r="N18563" s="7"/>
      <c r="O18563" s="7"/>
      <c r="P18563" s="7"/>
      <c r="Q18563" s="7"/>
      <c r="R18563" s="7"/>
      <c r="S18563" s="7"/>
      <c r="T18563" s="7"/>
      <c r="U18563" s="7"/>
      <c r="V18563" s="7"/>
      <c r="W18563" s="7"/>
      <c r="X18563" s="7"/>
      <c r="Y18563" s="7"/>
      <c r="Z18563" s="7"/>
      <c r="AA18563" s="7"/>
      <c r="AB18563" s="7"/>
      <c r="AC18563" s="7"/>
      <c r="AD18563" s="7"/>
      <c r="AE18563" s="7"/>
    </row>
    <row r="18565" spans="3:31" s="8" customFormat="1">
      <c r="C18565" s="15"/>
      <c r="G18565" s="7"/>
      <c r="H18565" s="7"/>
      <c r="I18565" s="7"/>
      <c r="J18565" s="7"/>
      <c r="K18565" s="7"/>
      <c r="L18565" s="7"/>
      <c r="M18565" s="7"/>
      <c r="N18565" s="7"/>
      <c r="O18565" s="7"/>
      <c r="P18565" s="7"/>
      <c r="Q18565" s="7"/>
      <c r="R18565" s="7"/>
      <c r="S18565" s="7"/>
      <c r="T18565" s="7"/>
      <c r="U18565" s="7"/>
      <c r="V18565" s="7"/>
      <c r="W18565" s="7"/>
      <c r="X18565" s="7"/>
      <c r="Y18565" s="7"/>
      <c r="Z18565" s="7"/>
      <c r="AA18565" s="7"/>
      <c r="AB18565" s="7"/>
      <c r="AC18565" s="7"/>
      <c r="AD18565" s="7"/>
      <c r="AE18565" s="7"/>
    </row>
    <row r="18567" spans="3:31" s="8" customFormat="1">
      <c r="C18567" s="15"/>
      <c r="G18567" s="7"/>
      <c r="H18567" s="7"/>
      <c r="I18567" s="7"/>
      <c r="J18567" s="7"/>
      <c r="K18567" s="7"/>
      <c r="L18567" s="7"/>
      <c r="M18567" s="7"/>
      <c r="N18567" s="7"/>
      <c r="O18567" s="7"/>
      <c r="P18567" s="7"/>
      <c r="Q18567" s="7"/>
      <c r="R18567" s="7"/>
      <c r="S18567" s="7"/>
      <c r="T18567" s="7"/>
      <c r="U18567" s="7"/>
      <c r="V18567" s="7"/>
      <c r="W18567" s="7"/>
      <c r="X18567" s="7"/>
      <c r="Y18567" s="7"/>
      <c r="Z18567" s="7"/>
      <c r="AA18567" s="7"/>
      <c r="AB18567" s="7"/>
      <c r="AC18567" s="7"/>
      <c r="AD18567" s="7"/>
      <c r="AE18567" s="7"/>
    </row>
    <row r="18569" spans="3:31" s="8" customFormat="1">
      <c r="C18569" s="15"/>
      <c r="G18569" s="7"/>
      <c r="H18569" s="7"/>
      <c r="I18569" s="7"/>
      <c r="J18569" s="7"/>
      <c r="K18569" s="7"/>
      <c r="L18569" s="7"/>
      <c r="M18569" s="7"/>
      <c r="N18569" s="7"/>
      <c r="O18569" s="7"/>
      <c r="P18569" s="7"/>
      <c r="Q18569" s="7"/>
      <c r="R18569" s="7"/>
      <c r="S18569" s="7"/>
      <c r="T18569" s="7"/>
      <c r="U18569" s="7"/>
      <c r="V18569" s="7"/>
      <c r="W18569" s="7"/>
      <c r="X18569" s="7"/>
      <c r="Y18569" s="7"/>
      <c r="Z18569" s="7"/>
      <c r="AA18569" s="7"/>
      <c r="AB18569" s="7"/>
      <c r="AC18569" s="7"/>
      <c r="AD18569" s="7"/>
      <c r="AE18569" s="7"/>
    </row>
    <row r="18571" spans="3:31" s="8" customFormat="1">
      <c r="C18571" s="15"/>
      <c r="G18571" s="7"/>
      <c r="H18571" s="7"/>
      <c r="I18571" s="7"/>
      <c r="J18571" s="7"/>
      <c r="K18571" s="7"/>
      <c r="L18571" s="7"/>
      <c r="M18571" s="7"/>
      <c r="N18571" s="7"/>
      <c r="O18571" s="7"/>
      <c r="P18571" s="7"/>
      <c r="Q18571" s="7"/>
      <c r="R18571" s="7"/>
      <c r="S18571" s="7"/>
      <c r="T18571" s="7"/>
      <c r="U18571" s="7"/>
      <c r="V18571" s="7"/>
      <c r="W18571" s="7"/>
      <c r="X18571" s="7"/>
      <c r="Y18571" s="7"/>
      <c r="Z18571" s="7"/>
      <c r="AA18571" s="7"/>
      <c r="AB18571" s="7"/>
      <c r="AC18571" s="7"/>
      <c r="AD18571" s="7"/>
      <c r="AE18571" s="7"/>
    </row>
    <row r="18573" spans="3:31" s="8" customFormat="1">
      <c r="C18573" s="15"/>
      <c r="G18573" s="7"/>
      <c r="H18573" s="7"/>
      <c r="I18573" s="7"/>
      <c r="J18573" s="7"/>
      <c r="K18573" s="7"/>
      <c r="L18573" s="7"/>
      <c r="M18573" s="7"/>
      <c r="N18573" s="7"/>
      <c r="O18573" s="7"/>
      <c r="P18573" s="7"/>
      <c r="Q18573" s="7"/>
      <c r="R18573" s="7"/>
      <c r="S18573" s="7"/>
      <c r="T18573" s="7"/>
      <c r="U18573" s="7"/>
      <c r="V18573" s="7"/>
      <c r="W18573" s="7"/>
      <c r="X18573" s="7"/>
      <c r="Y18573" s="7"/>
      <c r="Z18573" s="7"/>
      <c r="AA18573" s="7"/>
      <c r="AB18573" s="7"/>
      <c r="AC18573" s="7"/>
      <c r="AD18573" s="7"/>
      <c r="AE18573" s="7"/>
    </row>
    <row r="18575" spans="3:31" s="8" customFormat="1">
      <c r="C18575" s="15"/>
      <c r="G18575" s="7"/>
      <c r="H18575" s="7"/>
      <c r="I18575" s="7"/>
      <c r="J18575" s="7"/>
      <c r="K18575" s="7"/>
      <c r="L18575" s="7"/>
      <c r="M18575" s="7"/>
      <c r="N18575" s="7"/>
      <c r="O18575" s="7"/>
      <c r="P18575" s="7"/>
      <c r="Q18575" s="7"/>
      <c r="R18575" s="7"/>
      <c r="S18575" s="7"/>
      <c r="T18575" s="7"/>
      <c r="U18575" s="7"/>
      <c r="V18575" s="7"/>
      <c r="W18575" s="7"/>
      <c r="X18575" s="7"/>
      <c r="Y18575" s="7"/>
      <c r="Z18575" s="7"/>
      <c r="AA18575" s="7"/>
      <c r="AB18575" s="7"/>
      <c r="AC18575" s="7"/>
      <c r="AD18575" s="7"/>
      <c r="AE18575" s="7"/>
    </row>
    <row r="18577" spans="3:31" s="8" customFormat="1">
      <c r="C18577" s="15"/>
      <c r="G18577" s="7"/>
      <c r="H18577" s="7"/>
      <c r="I18577" s="7"/>
      <c r="J18577" s="7"/>
      <c r="K18577" s="7"/>
      <c r="L18577" s="7"/>
      <c r="M18577" s="7"/>
      <c r="N18577" s="7"/>
      <c r="O18577" s="7"/>
      <c r="P18577" s="7"/>
      <c r="Q18577" s="7"/>
      <c r="R18577" s="7"/>
      <c r="S18577" s="7"/>
      <c r="T18577" s="7"/>
      <c r="U18577" s="7"/>
      <c r="V18577" s="7"/>
      <c r="W18577" s="7"/>
      <c r="X18577" s="7"/>
      <c r="Y18577" s="7"/>
      <c r="Z18577" s="7"/>
      <c r="AA18577" s="7"/>
      <c r="AB18577" s="7"/>
      <c r="AC18577" s="7"/>
      <c r="AD18577" s="7"/>
      <c r="AE18577" s="7"/>
    </row>
    <row r="18579" spans="3:31" s="8" customFormat="1">
      <c r="C18579" s="15"/>
      <c r="G18579" s="7"/>
      <c r="H18579" s="7"/>
      <c r="I18579" s="7"/>
      <c r="J18579" s="7"/>
      <c r="K18579" s="7"/>
      <c r="L18579" s="7"/>
      <c r="M18579" s="7"/>
      <c r="N18579" s="7"/>
      <c r="O18579" s="7"/>
      <c r="P18579" s="7"/>
      <c r="Q18579" s="7"/>
      <c r="R18579" s="7"/>
      <c r="S18579" s="7"/>
      <c r="T18579" s="7"/>
      <c r="U18579" s="7"/>
      <c r="V18579" s="7"/>
      <c r="W18579" s="7"/>
      <c r="X18579" s="7"/>
      <c r="Y18579" s="7"/>
      <c r="Z18579" s="7"/>
      <c r="AA18579" s="7"/>
      <c r="AB18579" s="7"/>
      <c r="AC18579" s="7"/>
      <c r="AD18579" s="7"/>
      <c r="AE18579" s="7"/>
    </row>
    <row r="18581" spans="3:31" s="8" customFormat="1">
      <c r="C18581" s="15"/>
      <c r="G18581" s="7"/>
      <c r="H18581" s="7"/>
      <c r="I18581" s="7"/>
      <c r="J18581" s="7"/>
      <c r="K18581" s="7"/>
      <c r="L18581" s="7"/>
      <c r="M18581" s="7"/>
      <c r="N18581" s="7"/>
      <c r="O18581" s="7"/>
      <c r="P18581" s="7"/>
      <c r="Q18581" s="7"/>
      <c r="R18581" s="7"/>
      <c r="S18581" s="7"/>
      <c r="T18581" s="7"/>
      <c r="U18581" s="7"/>
      <c r="V18581" s="7"/>
      <c r="W18581" s="7"/>
      <c r="X18581" s="7"/>
      <c r="Y18581" s="7"/>
      <c r="Z18581" s="7"/>
      <c r="AA18581" s="7"/>
      <c r="AB18581" s="7"/>
      <c r="AC18581" s="7"/>
      <c r="AD18581" s="7"/>
      <c r="AE18581" s="7"/>
    </row>
    <row r="18583" spans="3:31" s="8" customFormat="1">
      <c r="C18583" s="15"/>
      <c r="G18583" s="7"/>
      <c r="H18583" s="7"/>
      <c r="I18583" s="7"/>
      <c r="J18583" s="7"/>
      <c r="K18583" s="7"/>
      <c r="L18583" s="7"/>
      <c r="M18583" s="7"/>
      <c r="N18583" s="7"/>
      <c r="O18583" s="7"/>
      <c r="P18583" s="7"/>
      <c r="Q18583" s="7"/>
      <c r="R18583" s="7"/>
      <c r="S18583" s="7"/>
      <c r="T18583" s="7"/>
      <c r="U18583" s="7"/>
      <c r="V18583" s="7"/>
      <c r="W18583" s="7"/>
      <c r="X18583" s="7"/>
      <c r="Y18583" s="7"/>
      <c r="Z18583" s="7"/>
      <c r="AA18583" s="7"/>
      <c r="AB18583" s="7"/>
      <c r="AC18583" s="7"/>
      <c r="AD18583" s="7"/>
      <c r="AE18583" s="7"/>
    </row>
    <row r="18585" spans="3:31" s="8" customFormat="1">
      <c r="C18585" s="15"/>
      <c r="G18585" s="7"/>
      <c r="H18585" s="7"/>
      <c r="I18585" s="7"/>
      <c r="J18585" s="7"/>
      <c r="K18585" s="7"/>
      <c r="L18585" s="7"/>
      <c r="M18585" s="7"/>
      <c r="N18585" s="7"/>
      <c r="O18585" s="7"/>
      <c r="P18585" s="7"/>
      <c r="Q18585" s="7"/>
      <c r="R18585" s="7"/>
      <c r="S18585" s="7"/>
      <c r="T18585" s="7"/>
      <c r="U18585" s="7"/>
      <c r="V18585" s="7"/>
      <c r="W18585" s="7"/>
      <c r="X18585" s="7"/>
      <c r="Y18585" s="7"/>
      <c r="Z18585" s="7"/>
      <c r="AA18585" s="7"/>
      <c r="AB18585" s="7"/>
      <c r="AC18585" s="7"/>
      <c r="AD18585" s="7"/>
      <c r="AE18585" s="7"/>
    </row>
    <row r="18587" spans="3:31" s="8" customFormat="1">
      <c r="C18587" s="15"/>
      <c r="G18587" s="7"/>
      <c r="H18587" s="7"/>
      <c r="I18587" s="7"/>
      <c r="J18587" s="7"/>
      <c r="K18587" s="7"/>
      <c r="L18587" s="7"/>
      <c r="M18587" s="7"/>
      <c r="N18587" s="7"/>
      <c r="O18587" s="7"/>
      <c r="P18587" s="7"/>
      <c r="Q18587" s="7"/>
      <c r="R18587" s="7"/>
      <c r="S18587" s="7"/>
      <c r="T18587" s="7"/>
      <c r="U18587" s="7"/>
      <c r="V18587" s="7"/>
      <c r="W18587" s="7"/>
      <c r="X18587" s="7"/>
      <c r="Y18587" s="7"/>
      <c r="Z18587" s="7"/>
      <c r="AA18587" s="7"/>
      <c r="AB18587" s="7"/>
      <c r="AC18587" s="7"/>
      <c r="AD18587" s="7"/>
      <c r="AE18587" s="7"/>
    </row>
    <row r="18589" spans="3:31" s="8" customFormat="1">
      <c r="C18589" s="15"/>
      <c r="G18589" s="7"/>
      <c r="H18589" s="7"/>
      <c r="I18589" s="7"/>
      <c r="J18589" s="7"/>
      <c r="K18589" s="7"/>
      <c r="L18589" s="7"/>
      <c r="M18589" s="7"/>
      <c r="N18589" s="7"/>
      <c r="O18589" s="7"/>
      <c r="P18589" s="7"/>
      <c r="Q18589" s="7"/>
      <c r="R18589" s="7"/>
      <c r="S18589" s="7"/>
      <c r="T18589" s="7"/>
      <c r="U18589" s="7"/>
      <c r="V18589" s="7"/>
      <c r="W18589" s="7"/>
      <c r="X18589" s="7"/>
      <c r="Y18589" s="7"/>
      <c r="Z18589" s="7"/>
      <c r="AA18589" s="7"/>
      <c r="AB18589" s="7"/>
      <c r="AC18589" s="7"/>
      <c r="AD18589" s="7"/>
      <c r="AE18589" s="7"/>
    </row>
    <row r="18591" spans="3:31" s="8" customFormat="1">
      <c r="C18591" s="15"/>
      <c r="G18591" s="7"/>
      <c r="H18591" s="7"/>
      <c r="I18591" s="7"/>
      <c r="J18591" s="7"/>
      <c r="K18591" s="7"/>
      <c r="L18591" s="7"/>
      <c r="M18591" s="7"/>
      <c r="N18591" s="7"/>
      <c r="O18591" s="7"/>
      <c r="P18591" s="7"/>
      <c r="Q18591" s="7"/>
      <c r="R18591" s="7"/>
      <c r="S18591" s="7"/>
      <c r="T18591" s="7"/>
      <c r="U18591" s="7"/>
      <c r="V18591" s="7"/>
      <c r="W18591" s="7"/>
      <c r="X18591" s="7"/>
      <c r="Y18591" s="7"/>
      <c r="Z18591" s="7"/>
      <c r="AA18591" s="7"/>
      <c r="AB18591" s="7"/>
      <c r="AC18591" s="7"/>
      <c r="AD18591" s="7"/>
      <c r="AE18591" s="7"/>
    </row>
    <row r="18593" spans="3:31" s="8" customFormat="1">
      <c r="C18593" s="15"/>
      <c r="G18593" s="7"/>
      <c r="H18593" s="7"/>
      <c r="I18593" s="7"/>
      <c r="J18593" s="7"/>
      <c r="K18593" s="7"/>
      <c r="L18593" s="7"/>
      <c r="M18593" s="7"/>
      <c r="N18593" s="7"/>
      <c r="O18593" s="7"/>
      <c r="P18593" s="7"/>
      <c r="Q18593" s="7"/>
      <c r="R18593" s="7"/>
      <c r="S18593" s="7"/>
      <c r="T18593" s="7"/>
      <c r="U18593" s="7"/>
      <c r="V18593" s="7"/>
      <c r="W18593" s="7"/>
      <c r="X18593" s="7"/>
      <c r="Y18593" s="7"/>
      <c r="Z18593" s="7"/>
      <c r="AA18593" s="7"/>
      <c r="AB18593" s="7"/>
      <c r="AC18593" s="7"/>
      <c r="AD18593" s="7"/>
      <c r="AE18593" s="7"/>
    </row>
    <row r="18595" spans="3:31" s="8" customFormat="1">
      <c r="C18595" s="15"/>
      <c r="G18595" s="7"/>
      <c r="H18595" s="7"/>
      <c r="I18595" s="7"/>
      <c r="J18595" s="7"/>
      <c r="K18595" s="7"/>
      <c r="L18595" s="7"/>
      <c r="M18595" s="7"/>
      <c r="N18595" s="7"/>
      <c r="O18595" s="7"/>
      <c r="P18595" s="7"/>
      <c r="Q18595" s="7"/>
      <c r="R18595" s="7"/>
      <c r="S18595" s="7"/>
      <c r="T18595" s="7"/>
      <c r="U18595" s="7"/>
      <c r="V18595" s="7"/>
      <c r="W18595" s="7"/>
      <c r="X18595" s="7"/>
      <c r="Y18595" s="7"/>
      <c r="Z18595" s="7"/>
      <c r="AA18595" s="7"/>
      <c r="AB18595" s="7"/>
      <c r="AC18595" s="7"/>
      <c r="AD18595" s="7"/>
      <c r="AE18595" s="7"/>
    </row>
    <row r="18597" spans="3:31" s="8" customFormat="1">
      <c r="C18597" s="15"/>
      <c r="G18597" s="7"/>
      <c r="H18597" s="7"/>
      <c r="I18597" s="7"/>
      <c r="J18597" s="7"/>
      <c r="K18597" s="7"/>
      <c r="L18597" s="7"/>
      <c r="M18597" s="7"/>
      <c r="N18597" s="7"/>
      <c r="O18597" s="7"/>
      <c r="P18597" s="7"/>
      <c r="Q18597" s="7"/>
      <c r="R18597" s="7"/>
      <c r="S18597" s="7"/>
      <c r="T18597" s="7"/>
      <c r="U18597" s="7"/>
      <c r="V18597" s="7"/>
      <c r="W18597" s="7"/>
      <c r="X18597" s="7"/>
      <c r="Y18597" s="7"/>
      <c r="Z18597" s="7"/>
      <c r="AA18597" s="7"/>
      <c r="AB18597" s="7"/>
      <c r="AC18597" s="7"/>
      <c r="AD18597" s="7"/>
      <c r="AE18597" s="7"/>
    </row>
    <row r="18599" spans="3:31" s="8" customFormat="1">
      <c r="C18599" s="15"/>
      <c r="G18599" s="7"/>
      <c r="H18599" s="7"/>
      <c r="I18599" s="7"/>
      <c r="J18599" s="7"/>
      <c r="K18599" s="7"/>
      <c r="L18599" s="7"/>
      <c r="M18599" s="7"/>
      <c r="N18599" s="7"/>
      <c r="O18599" s="7"/>
      <c r="P18599" s="7"/>
      <c r="Q18599" s="7"/>
      <c r="R18599" s="7"/>
      <c r="S18599" s="7"/>
      <c r="T18599" s="7"/>
      <c r="U18599" s="7"/>
      <c r="V18599" s="7"/>
      <c r="W18599" s="7"/>
      <c r="X18599" s="7"/>
      <c r="Y18599" s="7"/>
      <c r="Z18599" s="7"/>
      <c r="AA18599" s="7"/>
      <c r="AB18599" s="7"/>
      <c r="AC18599" s="7"/>
      <c r="AD18599" s="7"/>
      <c r="AE18599" s="7"/>
    </row>
    <row r="18601" spans="3:31" s="8" customFormat="1">
      <c r="C18601" s="15"/>
      <c r="G18601" s="7"/>
      <c r="H18601" s="7"/>
      <c r="I18601" s="7"/>
      <c r="J18601" s="7"/>
      <c r="K18601" s="7"/>
      <c r="L18601" s="7"/>
      <c r="M18601" s="7"/>
      <c r="N18601" s="7"/>
      <c r="O18601" s="7"/>
      <c r="P18601" s="7"/>
      <c r="Q18601" s="7"/>
      <c r="R18601" s="7"/>
      <c r="S18601" s="7"/>
      <c r="T18601" s="7"/>
      <c r="U18601" s="7"/>
      <c r="V18601" s="7"/>
      <c r="W18601" s="7"/>
      <c r="X18601" s="7"/>
      <c r="Y18601" s="7"/>
      <c r="Z18601" s="7"/>
      <c r="AA18601" s="7"/>
      <c r="AB18601" s="7"/>
      <c r="AC18601" s="7"/>
      <c r="AD18601" s="7"/>
      <c r="AE18601" s="7"/>
    </row>
    <row r="18603" spans="3:31" s="8" customFormat="1">
      <c r="C18603" s="15"/>
      <c r="G18603" s="7"/>
      <c r="H18603" s="7"/>
      <c r="I18603" s="7"/>
      <c r="J18603" s="7"/>
      <c r="K18603" s="7"/>
      <c r="L18603" s="7"/>
      <c r="M18603" s="7"/>
      <c r="N18603" s="7"/>
      <c r="O18603" s="7"/>
      <c r="P18603" s="7"/>
      <c r="Q18603" s="7"/>
      <c r="R18603" s="7"/>
      <c r="S18603" s="7"/>
      <c r="T18603" s="7"/>
      <c r="U18603" s="7"/>
      <c r="V18603" s="7"/>
      <c r="W18603" s="7"/>
      <c r="X18603" s="7"/>
      <c r="Y18603" s="7"/>
      <c r="Z18603" s="7"/>
      <c r="AA18603" s="7"/>
      <c r="AB18603" s="7"/>
      <c r="AC18603" s="7"/>
      <c r="AD18603" s="7"/>
      <c r="AE18603" s="7"/>
    </row>
    <row r="18605" spans="3:31" s="8" customFormat="1">
      <c r="C18605" s="15"/>
      <c r="G18605" s="7"/>
      <c r="H18605" s="7"/>
      <c r="I18605" s="7"/>
      <c r="J18605" s="7"/>
      <c r="K18605" s="7"/>
      <c r="L18605" s="7"/>
      <c r="M18605" s="7"/>
      <c r="N18605" s="7"/>
      <c r="O18605" s="7"/>
      <c r="P18605" s="7"/>
      <c r="Q18605" s="7"/>
      <c r="R18605" s="7"/>
      <c r="S18605" s="7"/>
      <c r="T18605" s="7"/>
      <c r="U18605" s="7"/>
      <c r="V18605" s="7"/>
      <c r="W18605" s="7"/>
      <c r="X18605" s="7"/>
      <c r="Y18605" s="7"/>
      <c r="Z18605" s="7"/>
      <c r="AA18605" s="7"/>
      <c r="AB18605" s="7"/>
      <c r="AC18605" s="7"/>
      <c r="AD18605" s="7"/>
      <c r="AE18605" s="7"/>
    </row>
    <row r="18607" spans="3:31" s="8" customFormat="1">
      <c r="C18607" s="15"/>
      <c r="G18607" s="7"/>
      <c r="H18607" s="7"/>
      <c r="I18607" s="7"/>
      <c r="J18607" s="7"/>
      <c r="K18607" s="7"/>
      <c r="L18607" s="7"/>
      <c r="M18607" s="7"/>
      <c r="N18607" s="7"/>
      <c r="O18607" s="7"/>
      <c r="P18607" s="7"/>
      <c r="Q18607" s="7"/>
      <c r="R18607" s="7"/>
      <c r="S18607" s="7"/>
      <c r="T18607" s="7"/>
      <c r="U18607" s="7"/>
      <c r="V18607" s="7"/>
      <c r="W18607" s="7"/>
      <c r="X18607" s="7"/>
      <c r="Y18607" s="7"/>
      <c r="Z18607" s="7"/>
      <c r="AA18607" s="7"/>
      <c r="AB18607" s="7"/>
      <c r="AC18607" s="7"/>
      <c r="AD18607" s="7"/>
      <c r="AE18607" s="7"/>
    </row>
    <row r="18609" spans="3:31" s="8" customFormat="1">
      <c r="C18609" s="15"/>
      <c r="G18609" s="7"/>
      <c r="H18609" s="7"/>
      <c r="I18609" s="7"/>
      <c r="J18609" s="7"/>
      <c r="K18609" s="7"/>
      <c r="L18609" s="7"/>
      <c r="M18609" s="7"/>
      <c r="N18609" s="7"/>
      <c r="O18609" s="7"/>
      <c r="P18609" s="7"/>
      <c r="Q18609" s="7"/>
      <c r="R18609" s="7"/>
      <c r="S18609" s="7"/>
      <c r="T18609" s="7"/>
      <c r="U18609" s="7"/>
      <c r="V18609" s="7"/>
      <c r="W18609" s="7"/>
      <c r="X18609" s="7"/>
      <c r="Y18609" s="7"/>
      <c r="Z18609" s="7"/>
      <c r="AA18609" s="7"/>
      <c r="AB18609" s="7"/>
      <c r="AC18609" s="7"/>
      <c r="AD18609" s="7"/>
      <c r="AE18609" s="7"/>
    </row>
    <row r="18611" spans="3:31" s="8" customFormat="1">
      <c r="C18611" s="15"/>
      <c r="G18611" s="7"/>
      <c r="H18611" s="7"/>
      <c r="I18611" s="7"/>
      <c r="J18611" s="7"/>
      <c r="K18611" s="7"/>
      <c r="L18611" s="7"/>
      <c r="M18611" s="7"/>
      <c r="N18611" s="7"/>
      <c r="O18611" s="7"/>
      <c r="P18611" s="7"/>
      <c r="Q18611" s="7"/>
      <c r="R18611" s="7"/>
      <c r="S18611" s="7"/>
      <c r="T18611" s="7"/>
      <c r="U18611" s="7"/>
      <c r="V18611" s="7"/>
      <c r="W18611" s="7"/>
      <c r="X18611" s="7"/>
      <c r="Y18611" s="7"/>
      <c r="Z18611" s="7"/>
      <c r="AA18611" s="7"/>
      <c r="AB18611" s="7"/>
      <c r="AC18611" s="7"/>
      <c r="AD18611" s="7"/>
      <c r="AE18611" s="7"/>
    </row>
    <row r="18613" spans="3:31" s="8" customFormat="1">
      <c r="C18613" s="15"/>
      <c r="G18613" s="7"/>
      <c r="H18613" s="7"/>
      <c r="I18613" s="7"/>
      <c r="J18613" s="7"/>
      <c r="K18613" s="7"/>
      <c r="L18613" s="7"/>
      <c r="M18613" s="7"/>
      <c r="N18613" s="7"/>
      <c r="O18613" s="7"/>
      <c r="P18613" s="7"/>
      <c r="Q18613" s="7"/>
      <c r="R18613" s="7"/>
      <c r="S18613" s="7"/>
      <c r="T18613" s="7"/>
      <c r="U18613" s="7"/>
      <c r="V18613" s="7"/>
      <c r="W18613" s="7"/>
      <c r="X18613" s="7"/>
      <c r="Y18613" s="7"/>
      <c r="Z18613" s="7"/>
      <c r="AA18613" s="7"/>
      <c r="AB18613" s="7"/>
      <c r="AC18613" s="7"/>
      <c r="AD18613" s="7"/>
      <c r="AE18613" s="7"/>
    </row>
    <row r="18615" spans="3:31" s="8" customFormat="1">
      <c r="C18615" s="15"/>
      <c r="G18615" s="7"/>
      <c r="H18615" s="7"/>
      <c r="I18615" s="7"/>
      <c r="J18615" s="7"/>
      <c r="K18615" s="7"/>
      <c r="L18615" s="7"/>
      <c r="M18615" s="7"/>
      <c r="N18615" s="7"/>
      <c r="O18615" s="7"/>
      <c r="P18615" s="7"/>
      <c r="Q18615" s="7"/>
      <c r="R18615" s="7"/>
      <c r="S18615" s="7"/>
      <c r="T18615" s="7"/>
      <c r="U18615" s="7"/>
      <c r="V18615" s="7"/>
      <c r="W18615" s="7"/>
      <c r="X18615" s="7"/>
      <c r="Y18615" s="7"/>
      <c r="Z18615" s="7"/>
      <c r="AA18615" s="7"/>
      <c r="AB18615" s="7"/>
      <c r="AC18615" s="7"/>
      <c r="AD18615" s="7"/>
      <c r="AE18615" s="7"/>
    </row>
    <row r="18617" spans="3:31" s="8" customFormat="1">
      <c r="C18617" s="15"/>
      <c r="G18617" s="7"/>
      <c r="H18617" s="7"/>
      <c r="I18617" s="7"/>
      <c r="J18617" s="7"/>
      <c r="K18617" s="7"/>
      <c r="L18617" s="7"/>
      <c r="M18617" s="7"/>
      <c r="N18617" s="7"/>
      <c r="O18617" s="7"/>
      <c r="P18617" s="7"/>
      <c r="Q18617" s="7"/>
      <c r="R18617" s="7"/>
      <c r="S18617" s="7"/>
      <c r="T18617" s="7"/>
      <c r="U18617" s="7"/>
      <c r="V18617" s="7"/>
      <c r="W18617" s="7"/>
      <c r="X18617" s="7"/>
      <c r="Y18617" s="7"/>
      <c r="Z18617" s="7"/>
      <c r="AA18617" s="7"/>
      <c r="AB18617" s="7"/>
      <c r="AC18617" s="7"/>
      <c r="AD18617" s="7"/>
      <c r="AE18617" s="7"/>
    </row>
    <row r="18619" spans="3:31" s="8" customFormat="1">
      <c r="C18619" s="15"/>
      <c r="G18619" s="7"/>
      <c r="H18619" s="7"/>
      <c r="I18619" s="7"/>
      <c r="J18619" s="7"/>
      <c r="K18619" s="7"/>
      <c r="L18619" s="7"/>
      <c r="M18619" s="7"/>
      <c r="N18619" s="7"/>
      <c r="O18619" s="7"/>
      <c r="P18619" s="7"/>
      <c r="Q18619" s="7"/>
      <c r="R18619" s="7"/>
      <c r="S18619" s="7"/>
      <c r="T18619" s="7"/>
      <c r="U18619" s="7"/>
      <c r="V18619" s="7"/>
      <c r="W18619" s="7"/>
      <c r="X18619" s="7"/>
      <c r="Y18619" s="7"/>
      <c r="Z18619" s="7"/>
      <c r="AA18619" s="7"/>
      <c r="AB18619" s="7"/>
      <c r="AC18619" s="7"/>
      <c r="AD18619" s="7"/>
      <c r="AE18619" s="7"/>
    </row>
    <row r="18621" spans="3:31" s="8" customFormat="1">
      <c r="C18621" s="15"/>
      <c r="G18621" s="7"/>
      <c r="H18621" s="7"/>
      <c r="I18621" s="7"/>
      <c r="J18621" s="7"/>
      <c r="K18621" s="7"/>
      <c r="L18621" s="7"/>
      <c r="M18621" s="7"/>
      <c r="N18621" s="7"/>
      <c r="O18621" s="7"/>
      <c r="P18621" s="7"/>
      <c r="Q18621" s="7"/>
      <c r="R18621" s="7"/>
      <c r="S18621" s="7"/>
      <c r="T18621" s="7"/>
      <c r="U18621" s="7"/>
      <c r="V18621" s="7"/>
      <c r="W18621" s="7"/>
      <c r="X18621" s="7"/>
      <c r="Y18621" s="7"/>
      <c r="Z18621" s="7"/>
      <c r="AA18621" s="7"/>
      <c r="AB18621" s="7"/>
      <c r="AC18621" s="7"/>
      <c r="AD18621" s="7"/>
      <c r="AE18621" s="7"/>
    </row>
    <row r="18623" spans="3:31" s="8" customFormat="1">
      <c r="C18623" s="15"/>
      <c r="G18623" s="7"/>
      <c r="H18623" s="7"/>
      <c r="I18623" s="7"/>
      <c r="J18623" s="7"/>
      <c r="K18623" s="7"/>
      <c r="L18623" s="7"/>
      <c r="M18623" s="7"/>
      <c r="N18623" s="7"/>
      <c r="O18623" s="7"/>
      <c r="P18623" s="7"/>
      <c r="Q18623" s="7"/>
      <c r="R18623" s="7"/>
      <c r="S18623" s="7"/>
      <c r="T18623" s="7"/>
      <c r="U18623" s="7"/>
      <c r="V18623" s="7"/>
      <c r="W18623" s="7"/>
      <c r="X18623" s="7"/>
      <c r="Y18623" s="7"/>
      <c r="Z18623" s="7"/>
      <c r="AA18623" s="7"/>
      <c r="AB18623" s="7"/>
      <c r="AC18623" s="7"/>
      <c r="AD18623" s="7"/>
      <c r="AE18623" s="7"/>
    </row>
    <row r="18625" spans="3:31" s="8" customFormat="1">
      <c r="C18625" s="15"/>
      <c r="G18625" s="7"/>
      <c r="H18625" s="7"/>
      <c r="I18625" s="7"/>
      <c r="J18625" s="7"/>
      <c r="K18625" s="7"/>
      <c r="L18625" s="7"/>
      <c r="M18625" s="7"/>
      <c r="N18625" s="7"/>
      <c r="O18625" s="7"/>
      <c r="P18625" s="7"/>
      <c r="Q18625" s="7"/>
      <c r="R18625" s="7"/>
      <c r="S18625" s="7"/>
      <c r="T18625" s="7"/>
      <c r="U18625" s="7"/>
      <c r="V18625" s="7"/>
      <c r="W18625" s="7"/>
      <c r="X18625" s="7"/>
      <c r="Y18625" s="7"/>
      <c r="Z18625" s="7"/>
      <c r="AA18625" s="7"/>
      <c r="AB18625" s="7"/>
      <c r="AC18625" s="7"/>
      <c r="AD18625" s="7"/>
      <c r="AE18625" s="7"/>
    </row>
    <row r="18627" spans="3:31" s="8" customFormat="1">
      <c r="C18627" s="15"/>
      <c r="G18627" s="7"/>
      <c r="H18627" s="7"/>
      <c r="I18627" s="7"/>
      <c r="J18627" s="7"/>
      <c r="K18627" s="7"/>
      <c r="L18627" s="7"/>
      <c r="M18627" s="7"/>
      <c r="N18627" s="7"/>
      <c r="O18627" s="7"/>
      <c r="P18627" s="7"/>
      <c r="Q18627" s="7"/>
      <c r="R18627" s="7"/>
      <c r="S18627" s="7"/>
      <c r="T18627" s="7"/>
      <c r="U18627" s="7"/>
      <c r="V18627" s="7"/>
      <c r="W18627" s="7"/>
      <c r="X18627" s="7"/>
      <c r="Y18627" s="7"/>
      <c r="Z18627" s="7"/>
      <c r="AA18627" s="7"/>
      <c r="AB18627" s="7"/>
      <c r="AC18627" s="7"/>
      <c r="AD18627" s="7"/>
      <c r="AE18627" s="7"/>
    </row>
    <row r="18629" spans="3:31" s="8" customFormat="1">
      <c r="C18629" s="15"/>
      <c r="G18629" s="7"/>
      <c r="H18629" s="7"/>
      <c r="I18629" s="7"/>
      <c r="J18629" s="7"/>
      <c r="K18629" s="7"/>
      <c r="L18629" s="7"/>
      <c r="M18629" s="7"/>
      <c r="N18629" s="7"/>
      <c r="O18629" s="7"/>
      <c r="P18629" s="7"/>
      <c r="Q18629" s="7"/>
      <c r="R18629" s="7"/>
      <c r="S18629" s="7"/>
      <c r="T18629" s="7"/>
      <c r="U18629" s="7"/>
      <c r="V18629" s="7"/>
      <c r="W18629" s="7"/>
      <c r="X18629" s="7"/>
      <c r="Y18629" s="7"/>
      <c r="Z18629" s="7"/>
      <c r="AA18629" s="7"/>
      <c r="AB18629" s="7"/>
      <c r="AC18629" s="7"/>
      <c r="AD18629" s="7"/>
      <c r="AE18629" s="7"/>
    </row>
    <row r="18631" spans="3:31" s="8" customFormat="1">
      <c r="C18631" s="15"/>
      <c r="G18631" s="7"/>
      <c r="H18631" s="7"/>
      <c r="I18631" s="7"/>
      <c r="J18631" s="7"/>
      <c r="K18631" s="7"/>
      <c r="L18631" s="7"/>
      <c r="M18631" s="7"/>
      <c r="N18631" s="7"/>
      <c r="O18631" s="7"/>
      <c r="P18631" s="7"/>
      <c r="Q18631" s="7"/>
      <c r="R18631" s="7"/>
      <c r="S18631" s="7"/>
      <c r="T18631" s="7"/>
      <c r="U18631" s="7"/>
      <c r="V18631" s="7"/>
      <c r="W18631" s="7"/>
      <c r="X18631" s="7"/>
      <c r="Y18631" s="7"/>
      <c r="Z18631" s="7"/>
      <c r="AA18631" s="7"/>
      <c r="AB18631" s="7"/>
      <c r="AC18631" s="7"/>
      <c r="AD18631" s="7"/>
      <c r="AE18631" s="7"/>
    </row>
    <row r="18633" spans="3:31" s="8" customFormat="1">
      <c r="C18633" s="15"/>
      <c r="G18633" s="7"/>
      <c r="H18633" s="7"/>
      <c r="I18633" s="7"/>
      <c r="J18633" s="7"/>
      <c r="K18633" s="7"/>
      <c r="L18633" s="7"/>
      <c r="M18633" s="7"/>
      <c r="N18633" s="7"/>
      <c r="O18633" s="7"/>
      <c r="P18633" s="7"/>
      <c r="Q18633" s="7"/>
      <c r="R18633" s="7"/>
      <c r="S18633" s="7"/>
      <c r="T18633" s="7"/>
      <c r="U18633" s="7"/>
      <c r="V18633" s="7"/>
      <c r="W18633" s="7"/>
      <c r="X18633" s="7"/>
      <c r="Y18633" s="7"/>
      <c r="Z18633" s="7"/>
      <c r="AA18633" s="7"/>
      <c r="AB18633" s="7"/>
      <c r="AC18633" s="7"/>
      <c r="AD18633" s="7"/>
      <c r="AE18633" s="7"/>
    </row>
    <row r="18635" spans="3:31" s="8" customFormat="1">
      <c r="C18635" s="15"/>
      <c r="G18635" s="7"/>
      <c r="H18635" s="7"/>
      <c r="I18635" s="7"/>
      <c r="J18635" s="7"/>
      <c r="K18635" s="7"/>
      <c r="L18635" s="7"/>
      <c r="M18635" s="7"/>
      <c r="N18635" s="7"/>
      <c r="O18635" s="7"/>
      <c r="P18635" s="7"/>
      <c r="Q18635" s="7"/>
      <c r="R18635" s="7"/>
      <c r="S18635" s="7"/>
      <c r="T18635" s="7"/>
      <c r="U18635" s="7"/>
      <c r="V18635" s="7"/>
      <c r="W18635" s="7"/>
      <c r="X18635" s="7"/>
      <c r="Y18635" s="7"/>
      <c r="Z18635" s="7"/>
      <c r="AA18635" s="7"/>
      <c r="AB18635" s="7"/>
      <c r="AC18635" s="7"/>
      <c r="AD18635" s="7"/>
      <c r="AE18635" s="7"/>
    </row>
    <row r="18637" spans="3:31" s="8" customFormat="1">
      <c r="C18637" s="15"/>
      <c r="G18637" s="7"/>
      <c r="H18637" s="7"/>
      <c r="I18637" s="7"/>
      <c r="J18637" s="7"/>
      <c r="K18637" s="7"/>
      <c r="L18637" s="7"/>
      <c r="M18637" s="7"/>
      <c r="N18637" s="7"/>
      <c r="O18637" s="7"/>
      <c r="P18637" s="7"/>
      <c r="Q18637" s="7"/>
      <c r="R18637" s="7"/>
      <c r="S18637" s="7"/>
      <c r="T18637" s="7"/>
      <c r="U18637" s="7"/>
      <c r="V18637" s="7"/>
      <c r="W18637" s="7"/>
      <c r="X18637" s="7"/>
      <c r="Y18637" s="7"/>
      <c r="Z18637" s="7"/>
      <c r="AA18637" s="7"/>
      <c r="AB18637" s="7"/>
      <c r="AC18637" s="7"/>
      <c r="AD18637" s="7"/>
      <c r="AE18637" s="7"/>
    </row>
    <row r="18639" spans="3:31" s="8" customFormat="1">
      <c r="C18639" s="15"/>
      <c r="G18639" s="7"/>
      <c r="H18639" s="7"/>
      <c r="I18639" s="7"/>
      <c r="J18639" s="7"/>
      <c r="K18639" s="7"/>
      <c r="L18639" s="7"/>
      <c r="M18639" s="7"/>
      <c r="N18639" s="7"/>
      <c r="O18639" s="7"/>
      <c r="P18639" s="7"/>
      <c r="Q18639" s="7"/>
      <c r="R18639" s="7"/>
      <c r="S18639" s="7"/>
      <c r="T18639" s="7"/>
      <c r="U18639" s="7"/>
      <c r="V18639" s="7"/>
      <c r="W18639" s="7"/>
      <c r="X18639" s="7"/>
      <c r="Y18639" s="7"/>
      <c r="Z18639" s="7"/>
      <c r="AA18639" s="7"/>
      <c r="AB18639" s="7"/>
      <c r="AC18639" s="7"/>
      <c r="AD18639" s="7"/>
      <c r="AE18639" s="7"/>
    </row>
    <row r="18641" spans="3:31" s="8" customFormat="1">
      <c r="C18641" s="15"/>
      <c r="G18641" s="7"/>
      <c r="H18641" s="7"/>
      <c r="I18641" s="7"/>
      <c r="J18641" s="7"/>
      <c r="K18641" s="7"/>
      <c r="L18641" s="7"/>
      <c r="M18641" s="7"/>
      <c r="N18641" s="7"/>
      <c r="O18641" s="7"/>
      <c r="P18641" s="7"/>
      <c r="Q18641" s="7"/>
      <c r="R18641" s="7"/>
      <c r="S18641" s="7"/>
      <c r="T18641" s="7"/>
      <c r="U18641" s="7"/>
      <c r="V18641" s="7"/>
      <c r="W18641" s="7"/>
      <c r="X18641" s="7"/>
      <c r="Y18641" s="7"/>
      <c r="Z18641" s="7"/>
      <c r="AA18641" s="7"/>
      <c r="AB18641" s="7"/>
      <c r="AC18641" s="7"/>
      <c r="AD18641" s="7"/>
      <c r="AE18641" s="7"/>
    </row>
    <row r="18643" spans="3:31" s="8" customFormat="1">
      <c r="C18643" s="15"/>
      <c r="G18643" s="7"/>
      <c r="H18643" s="7"/>
      <c r="I18643" s="7"/>
      <c r="J18643" s="7"/>
      <c r="K18643" s="7"/>
      <c r="L18643" s="7"/>
      <c r="M18643" s="7"/>
      <c r="N18643" s="7"/>
      <c r="O18643" s="7"/>
      <c r="P18643" s="7"/>
      <c r="Q18643" s="7"/>
      <c r="R18643" s="7"/>
      <c r="S18643" s="7"/>
      <c r="T18643" s="7"/>
      <c r="U18643" s="7"/>
      <c r="V18643" s="7"/>
      <c r="W18643" s="7"/>
      <c r="X18643" s="7"/>
      <c r="Y18643" s="7"/>
      <c r="Z18643" s="7"/>
      <c r="AA18643" s="7"/>
      <c r="AB18643" s="7"/>
      <c r="AC18643" s="7"/>
      <c r="AD18643" s="7"/>
      <c r="AE18643" s="7"/>
    </row>
    <row r="18645" spans="3:31" s="8" customFormat="1">
      <c r="C18645" s="15"/>
      <c r="G18645" s="7"/>
      <c r="H18645" s="7"/>
      <c r="I18645" s="7"/>
      <c r="J18645" s="7"/>
      <c r="K18645" s="7"/>
      <c r="L18645" s="7"/>
      <c r="M18645" s="7"/>
      <c r="N18645" s="7"/>
      <c r="O18645" s="7"/>
      <c r="P18645" s="7"/>
      <c r="Q18645" s="7"/>
      <c r="R18645" s="7"/>
      <c r="S18645" s="7"/>
      <c r="T18645" s="7"/>
      <c r="U18645" s="7"/>
      <c r="V18645" s="7"/>
      <c r="W18645" s="7"/>
      <c r="X18645" s="7"/>
      <c r="Y18645" s="7"/>
      <c r="Z18645" s="7"/>
      <c r="AA18645" s="7"/>
      <c r="AB18645" s="7"/>
      <c r="AC18645" s="7"/>
      <c r="AD18645" s="7"/>
      <c r="AE18645" s="7"/>
    </row>
    <row r="18647" spans="3:31" s="8" customFormat="1">
      <c r="C18647" s="15"/>
      <c r="G18647" s="7"/>
      <c r="H18647" s="7"/>
      <c r="I18647" s="7"/>
      <c r="J18647" s="7"/>
      <c r="K18647" s="7"/>
      <c r="L18647" s="7"/>
      <c r="M18647" s="7"/>
      <c r="N18647" s="7"/>
      <c r="O18647" s="7"/>
      <c r="P18647" s="7"/>
      <c r="Q18647" s="7"/>
      <c r="R18647" s="7"/>
      <c r="S18647" s="7"/>
      <c r="T18647" s="7"/>
      <c r="U18647" s="7"/>
      <c r="V18647" s="7"/>
      <c r="W18647" s="7"/>
      <c r="X18647" s="7"/>
      <c r="Y18647" s="7"/>
      <c r="Z18647" s="7"/>
      <c r="AA18647" s="7"/>
      <c r="AB18647" s="7"/>
      <c r="AC18647" s="7"/>
      <c r="AD18647" s="7"/>
      <c r="AE18647" s="7"/>
    </row>
    <row r="18649" spans="3:31" s="8" customFormat="1">
      <c r="C18649" s="15"/>
      <c r="G18649" s="7"/>
      <c r="H18649" s="7"/>
      <c r="I18649" s="7"/>
      <c r="J18649" s="7"/>
      <c r="K18649" s="7"/>
      <c r="L18649" s="7"/>
      <c r="M18649" s="7"/>
      <c r="N18649" s="7"/>
      <c r="O18649" s="7"/>
      <c r="P18649" s="7"/>
      <c r="Q18649" s="7"/>
      <c r="R18649" s="7"/>
      <c r="S18649" s="7"/>
      <c r="T18649" s="7"/>
      <c r="U18649" s="7"/>
      <c r="V18649" s="7"/>
      <c r="W18649" s="7"/>
      <c r="X18649" s="7"/>
      <c r="Y18649" s="7"/>
      <c r="Z18649" s="7"/>
      <c r="AA18649" s="7"/>
      <c r="AB18649" s="7"/>
      <c r="AC18649" s="7"/>
      <c r="AD18649" s="7"/>
      <c r="AE18649" s="7"/>
    </row>
    <row r="18651" spans="3:31" s="8" customFormat="1">
      <c r="C18651" s="15"/>
      <c r="G18651" s="7"/>
      <c r="H18651" s="7"/>
      <c r="I18651" s="7"/>
      <c r="J18651" s="7"/>
      <c r="K18651" s="7"/>
      <c r="L18651" s="7"/>
      <c r="M18651" s="7"/>
      <c r="N18651" s="7"/>
      <c r="O18651" s="7"/>
      <c r="P18651" s="7"/>
      <c r="Q18651" s="7"/>
      <c r="R18651" s="7"/>
      <c r="S18651" s="7"/>
      <c r="T18651" s="7"/>
      <c r="U18651" s="7"/>
      <c r="V18651" s="7"/>
      <c r="W18651" s="7"/>
      <c r="X18651" s="7"/>
      <c r="Y18651" s="7"/>
      <c r="Z18651" s="7"/>
      <c r="AA18651" s="7"/>
      <c r="AB18651" s="7"/>
      <c r="AC18651" s="7"/>
      <c r="AD18651" s="7"/>
      <c r="AE18651" s="7"/>
    </row>
    <row r="18653" spans="3:31" s="8" customFormat="1">
      <c r="C18653" s="15"/>
      <c r="G18653" s="7"/>
      <c r="H18653" s="7"/>
      <c r="I18653" s="7"/>
      <c r="J18653" s="7"/>
      <c r="K18653" s="7"/>
      <c r="L18653" s="7"/>
      <c r="M18653" s="7"/>
      <c r="N18653" s="7"/>
      <c r="O18653" s="7"/>
      <c r="P18653" s="7"/>
      <c r="Q18653" s="7"/>
      <c r="R18653" s="7"/>
      <c r="S18653" s="7"/>
      <c r="T18653" s="7"/>
      <c r="U18653" s="7"/>
      <c r="V18653" s="7"/>
      <c r="W18653" s="7"/>
      <c r="X18653" s="7"/>
      <c r="Y18653" s="7"/>
      <c r="Z18653" s="7"/>
      <c r="AA18653" s="7"/>
      <c r="AB18653" s="7"/>
      <c r="AC18653" s="7"/>
      <c r="AD18653" s="7"/>
      <c r="AE18653" s="7"/>
    </row>
    <row r="18655" spans="3:31" s="8" customFormat="1">
      <c r="C18655" s="15"/>
      <c r="G18655" s="7"/>
      <c r="H18655" s="7"/>
      <c r="I18655" s="7"/>
      <c r="J18655" s="7"/>
      <c r="K18655" s="7"/>
      <c r="L18655" s="7"/>
      <c r="M18655" s="7"/>
      <c r="N18655" s="7"/>
      <c r="O18655" s="7"/>
      <c r="P18655" s="7"/>
      <c r="Q18655" s="7"/>
      <c r="R18655" s="7"/>
      <c r="S18655" s="7"/>
      <c r="T18655" s="7"/>
      <c r="U18655" s="7"/>
      <c r="V18655" s="7"/>
      <c r="W18655" s="7"/>
      <c r="X18655" s="7"/>
      <c r="Y18655" s="7"/>
      <c r="Z18655" s="7"/>
      <c r="AA18655" s="7"/>
      <c r="AB18655" s="7"/>
      <c r="AC18655" s="7"/>
      <c r="AD18655" s="7"/>
      <c r="AE18655" s="7"/>
    </row>
    <row r="18657" spans="3:31" s="8" customFormat="1">
      <c r="C18657" s="15"/>
      <c r="G18657" s="7"/>
      <c r="H18657" s="7"/>
      <c r="I18657" s="7"/>
      <c r="J18657" s="7"/>
      <c r="K18657" s="7"/>
      <c r="L18657" s="7"/>
      <c r="M18657" s="7"/>
      <c r="N18657" s="7"/>
      <c r="O18657" s="7"/>
      <c r="P18657" s="7"/>
      <c r="Q18657" s="7"/>
      <c r="R18657" s="7"/>
      <c r="S18657" s="7"/>
      <c r="T18657" s="7"/>
      <c r="U18657" s="7"/>
      <c r="V18657" s="7"/>
      <c r="W18657" s="7"/>
      <c r="X18657" s="7"/>
      <c r="Y18657" s="7"/>
      <c r="Z18657" s="7"/>
      <c r="AA18657" s="7"/>
      <c r="AB18657" s="7"/>
      <c r="AC18657" s="7"/>
      <c r="AD18657" s="7"/>
      <c r="AE18657" s="7"/>
    </row>
    <row r="18659" spans="3:31" s="8" customFormat="1">
      <c r="C18659" s="15"/>
      <c r="G18659" s="7"/>
      <c r="H18659" s="7"/>
      <c r="I18659" s="7"/>
      <c r="J18659" s="7"/>
      <c r="K18659" s="7"/>
      <c r="L18659" s="7"/>
      <c r="M18659" s="7"/>
      <c r="N18659" s="7"/>
      <c r="O18659" s="7"/>
      <c r="P18659" s="7"/>
      <c r="Q18659" s="7"/>
      <c r="R18659" s="7"/>
      <c r="S18659" s="7"/>
      <c r="T18659" s="7"/>
      <c r="U18659" s="7"/>
      <c r="V18659" s="7"/>
      <c r="W18659" s="7"/>
      <c r="X18659" s="7"/>
      <c r="Y18659" s="7"/>
      <c r="Z18659" s="7"/>
      <c r="AA18659" s="7"/>
      <c r="AB18659" s="7"/>
      <c r="AC18659" s="7"/>
      <c r="AD18659" s="7"/>
      <c r="AE18659" s="7"/>
    </row>
    <row r="18661" spans="3:31" s="8" customFormat="1">
      <c r="C18661" s="15"/>
      <c r="G18661" s="7"/>
      <c r="H18661" s="7"/>
      <c r="I18661" s="7"/>
      <c r="J18661" s="7"/>
      <c r="K18661" s="7"/>
      <c r="L18661" s="7"/>
      <c r="M18661" s="7"/>
      <c r="N18661" s="7"/>
      <c r="O18661" s="7"/>
      <c r="P18661" s="7"/>
      <c r="Q18661" s="7"/>
      <c r="R18661" s="7"/>
      <c r="S18661" s="7"/>
      <c r="T18661" s="7"/>
      <c r="U18661" s="7"/>
      <c r="V18661" s="7"/>
      <c r="W18661" s="7"/>
      <c r="X18661" s="7"/>
      <c r="Y18661" s="7"/>
      <c r="Z18661" s="7"/>
      <c r="AA18661" s="7"/>
      <c r="AB18661" s="7"/>
      <c r="AC18661" s="7"/>
      <c r="AD18661" s="7"/>
      <c r="AE18661" s="7"/>
    </row>
    <row r="18663" spans="3:31" s="8" customFormat="1">
      <c r="C18663" s="15"/>
      <c r="G18663" s="7"/>
      <c r="H18663" s="7"/>
      <c r="I18663" s="7"/>
      <c r="J18663" s="7"/>
      <c r="K18663" s="7"/>
      <c r="L18663" s="7"/>
      <c r="M18663" s="7"/>
      <c r="N18663" s="7"/>
      <c r="O18663" s="7"/>
      <c r="P18663" s="7"/>
      <c r="Q18663" s="7"/>
      <c r="R18663" s="7"/>
      <c r="S18663" s="7"/>
      <c r="T18663" s="7"/>
      <c r="U18663" s="7"/>
      <c r="V18663" s="7"/>
      <c r="W18663" s="7"/>
      <c r="X18663" s="7"/>
      <c r="Y18663" s="7"/>
      <c r="Z18663" s="7"/>
      <c r="AA18663" s="7"/>
      <c r="AB18663" s="7"/>
      <c r="AC18663" s="7"/>
      <c r="AD18663" s="7"/>
      <c r="AE18663" s="7"/>
    </row>
    <row r="18665" spans="3:31" s="8" customFormat="1">
      <c r="C18665" s="15"/>
      <c r="G18665" s="7"/>
      <c r="H18665" s="7"/>
      <c r="I18665" s="7"/>
      <c r="J18665" s="7"/>
      <c r="K18665" s="7"/>
      <c r="L18665" s="7"/>
      <c r="M18665" s="7"/>
      <c r="N18665" s="7"/>
      <c r="O18665" s="7"/>
      <c r="P18665" s="7"/>
      <c r="Q18665" s="7"/>
      <c r="R18665" s="7"/>
      <c r="S18665" s="7"/>
      <c r="T18665" s="7"/>
      <c r="U18665" s="7"/>
      <c r="V18665" s="7"/>
      <c r="W18665" s="7"/>
      <c r="X18665" s="7"/>
      <c r="Y18665" s="7"/>
      <c r="Z18665" s="7"/>
      <c r="AA18665" s="7"/>
      <c r="AB18665" s="7"/>
      <c r="AC18665" s="7"/>
      <c r="AD18665" s="7"/>
      <c r="AE18665" s="7"/>
    </row>
    <row r="18667" spans="3:31" s="8" customFormat="1">
      <c r="C18667" s="15"/>
      <c r="G18667" s="7"/>
      <c r="H18667" s="7"/>
      <c r="I18667" s="7"/>
      <c r="J18667" s="7"/>
      <c r="K18667" s="7"/>
      <c r="L18667" s="7"/>
      <c r="M18667" s="7"/>
      <c r="N18667" s="7"/>
      <c r="O18667" s="7"/>
      <c r="P18667" s="7"/>
      <c r="Q18667" s="7"/>
      <c r="R18667" s="7"/>
      <c r="S18667" s="7"/>
      <c r="T18667" s="7"/>
      <c r="U18667" s="7"/>
      <c r="V18667" s="7"/>
      <c r="W18667" s="7"/>
      <c r="X18667" s="7"/>
      <c r="Y18667" s="7"/>
      <c r="Z18667" s="7"/>
      <c r="AA18667" s="7"/>
      <c r="AB18667" s="7"/>
      <c r="AC18667" s="7"/>
      <c r="AD18667" s="7"/>
      <c r="AE18667" s="7"/>
    </row>
    <row r="18669" spans="3:31" s="8" customFormat="1">
      <c r="C18669" s="15"/>
      <c r="G18669" s="7"/>
      <c r="H18669" s="7"/>
      <c r="I18669" s="7"/>
      <c r="J18669" s="7"/>
      <c r="K18669" s="7"/>
      <c r="L18669" s="7"/>
      <c r="M18669" s="7"/>
      <c r="N18669" s="7"/>
      <c r="O18669" s="7"/>
      <c r="P18669" s="7"/>
      <c r="Q18669" s="7"/>
      <c r="R18669" s="7"/>
      <c r="S18669" s="7"/>
      <c r="T18669" s="7"/>
      <c r="U18669" s="7"/>
      <c r="V18669" s="7"/>
      <c r="W18669" s="7"/>
      <c r="X18669" s="7"/>
      <c r="Y18669" s="7"/>
      <c r="Z18669" s="7"/>
      <c r="AA18669" s="7"/>
      <c r="AB18669" s="7"/>
      <c r="AC18669" s="7"/>
      <c r="AD18669" s="7"/>
      <c r="AE18669" s="7"/>
    </row>
    <row r="18671" spans="3:31" s="8" customFormat="1">
      <c r="C18671" s="15"/>
      <c r="G18671" s="7"/>
      <c r="H18671" s="7"/>
      <c r="I18671" s="7"/>
      <c r="J18671" s="7"/>
      <c r="K18671" s="7"/>
      <c r="L18671" s="7"/>
      <c r="M18671" s="7"/>
      <c r="N18671" s="7"/>
      <c r="O18671" s="7"/>
      <c r="P18671" s="7"/>
      <c r="Q18671" s="7"/>
      <c r="R18671" s="7"/>
      <c r="S18671" s="7"/>
      <c r="T18671" s="7"/>
      <c r="U18671" s="7"/>
      <c r="V18671" s="7"/>
      <c r="W18671" s="7"/>
      <c r="X18671" s="7"/>
      <c r="Y18671" s="7"/>
      <c r="Z18671" s="7"/>
      <c r="AA18671" s="7"/>
      <c r="AB18671" s="7"/>
      <c r="AC18671" s="7"/>
      <c r="AD18671" s="7"/>
      <c r="AE18671" s="7"/>
    </row>
    <row r="18673" spans="3:31" s="8" customFormat="1">
      <c r="C18673" s="15"/>
      <c r="G18673" s="7"/>
      <c r="H18673" s="7"/>
      <c r="I18673" s="7"/>
      <c r="J18673" s="7"/>
      <c r="K18673" s="7"/>
      <c r="L18673" s="7"/>
      <c r="M18673" s="7"/>
      <c r="N18673" s="7"/>
      <c r="O18673" s="7"/>
      <c r="P18673" s="7"/>
      <c r="Q18673" s="7"/>
      <c r="R18673" s="7"/>
      <c r="S18673" s="7"/>
      <c r="T18673" s="7"/>
      <c r="U18673" s="7"/>
      <c r="V18673" s="7"/>
      <c r="W18673" s="7"/>
      <c r="X18673" s="7"/>
      <c r="Y18673" s="7"/>
      <c r="Z18673" s="7"/>
      <c r="AA18673" s="7"/>
      <c r="AB18673" s="7"/>
      <c r="AC18673" s="7"/>
      <c r="AD18673" s="7"/>
      <c r="AE18673" s="7"/>
    </row>
    <row r="18675" spans="3:31" s="8" customFormat="1">
      <c r="C18675" s="15"/>
      <c r="G18675" s="7"/>
      <c r="H18675" s="7"/>
      <c r="I18675" s="7"/>
      <c r="J18675" s="7"/>
      <c r="K18675" s="7"/>
      <c r="L18675" s="7"/>
      <c r="M18675" s="7"/>
      <c r="N18675" s="7"/>
      <c r="O18675" s="7"/>
      <c r="P18675" s="7"/>
      <c r="Q18675" s="7"/>
      <c r="R18675" s="7"/>
      <c r="S18675" s="7"/>
      <c r="T18675" s="7"/>
      <c r="U18675" s="7"/>
      <c r="V18675" s="7"/>
      <c r="W18675" s="7"/>
      <c r="X18675" s="7"/>
      <c r="Y18675" s="7"/>
      <c r="Z18675" s="7"/>
      <c r="AA18675" s="7"/>
      <c r="AB18675" s="7"/>
      <c r="AC18675" s="7"/>
      <c r="AD18675" s="7"/>
      <c r="AE18675" s="7"/>
    </row>
    <row r="18677" spans="3:31" s="8" customFormat="1">
      <c r="C18677" s="15"/>
      <c r="G18677" s="7"/>
      <c r="H18677" s="7"/>
      <c r="I18677" s="7"/>
      <c r="J18677" s="7"/>
      <c r="K18677" s="7"/>
      <c r="L18677" s="7"/>
      <c r="M18677" s="7"/>
      <c r="N18677" s="7"/>
      <c r="O18677" s="7"/>
      <c r="P18677" s="7"/>
      <c r="Q18677" s="7"/>
      <c r="R18677" s="7"/>
      <c r="S18677" s="7"/>
      <c r="T18677" s="7"/>
      <c r="U18677" s="7"/>
      <c r="V18677" s="7"/>
      <c r="W18677" s="7"/>
      <c r="X18677" s="7"/>
      <c r="Y18677" s="7"/>
      <c r="Z18677" s="7"/>
      <c r="AA18677" s="7"/>
      <c r="AB18677" s="7"/>
      <c r="AC18677" s="7"/>
      <c r="AD18677" s="7"/>
      <c r="AE18677" s="7"/>
    </row>
    <row r="18679" spans="3:31" s="8" customFormat="1">
      <c r="C18679" s="15"/>
      <c r="G18679" s="7"/>
      <c r="H18679" s="7"/>
      <c r="I18679" s="7"/>
      <c r="J18679" s="7"/>
      <c r="K18679" s="7"/>
      <c r="L18679" s="7"/>
      <c r="M18679" s="7"/>
      <c r="N18679" s="7"/>
      <c r="O18679" s="7"/>
      <c r="P18679" s="7"/>
      <c r="Q18679" s="7"/>
      <c r="R18679" s="7"/>
      <c r="S18679" s="7"/>
      <c r="T18679" s="7"/>
      <c r="U18679" s="7"/>
      <c r="V18679" s="7"/>
      <c r="W18679" s="7"/>
      <c r="X18679" s="7"/>
      <c r="Y18679" s="7"/>
      <c r="Z18679" s="7"/>
      <c r="AA18679" s="7"/>
      <c r="AB18679" s="7"/>
      <c r="AC18679" s="7"/>
      <c r="AD18679" s="7"/>
      <c r="AE18679" s="7"/>
    </row>
    <row r="18681" spans="3:31" s="8" customFormat="1">
      <c r="C18681" s="15"/>
      <c r="G18681" s="7"/>
      <c r="H18681" s="7"/>
      <c r="I18681" s="7"/>
      <c r="J18681" s="7"/>
      <c r="K18681" s="7"/>
      <c r="L18681" s="7"/>
      <c r="M18681" s="7"/>
      <c r="N18681" s="7"/>
      <c r="O18681" s="7"/>
      <c r="P18681" s="7"/>
      <c r="Q18681" s="7"/>
      <c r="R18681" s="7"/>
      <c r="S18681" s="7"/>
      <c r="T18681" s="7"/>
      <c r="U18681" s="7"/>
      <c r="V18681" s="7"/>
      <c r="W18681" s="7"/>
      <c r="X18681" s="7"/>
      <c r="Y18681" s="7"/>
      <c r="Z18681" s="7"/>
      <c r="AA18681" s="7"/>
      <c r="AB18681" s="7"/>
      <c r="AC18681" s="7"/>
      <c r="AD18681" s="7"/>
      <c r="AE18681" s="7"/>
    </row>
    <row r="18683" spans="3:31" s="8" customFormat="1">
      <c r="C18683" s="15"/>
      <c r="G18683" s="7"/>
      <c r="H18683" s="7"/>
      <c r="I18683" s="7"/>
      <c r="J18683" s="7"/>
      <c r="K18683" s="7"/>
      <c r="L18683" s="7"/>
      <c r="M18683" s="7"/>
      <c r="N18683" s="7"/>
      <c r="O18683" s="7"/>
      <c r="P18683" s="7"/>
      <c r="Q18683" s="7"/>
      <c r="R18683" s="7"/>
      <c r="S18683" s="7"/>
      <c r="T18683" s="7"/>
      <c r="U18683" s="7"/>
      <c r="V18683" s="7"/>
      <c r="W18683" s="7"/>
      <c r="X18683" s="7"/>
      <c r="Y18683" s="7"/>
      <c r="Z18683" s="7"/>
      <c r="AA18683" s="7"/>
      <c r="AB18683" s="7"/>
      <c r="AC18683" s="7"/>
      <c r="AD18683" s="7"/>
      <c r="AE18683" s="7"/>
    </row>
    <row r="18685" spans="3:31" s="8" customFormat="1">
      <c r="C18685" s="15"/>
      <c r="G18685" s="7"/>
      <c r="H18685" s="7"/>
      <c r="I18685" s="7"/>
      <c r="J18685" s="7"/>
      <c r="K18685" s="7"/>
      <c r="L18685" s="7"/>
      <c r="M18685" s="7"/>
      <c r="N18685" s="7"/>
      <c r="O18685" s="7"/>
      <c r="P18685" s="7"/>
      <c r="Q18685" s="7"/>
      <c r="R18685" s="7"/>
      <c r="S18685" s="7"/>
      <c r="T18685" s="7"/>
      <c r="U18685" s="7"/>
      <c r="V18685" s="7"/>
      <c r="W18685" s="7"/>
      <c r="X18685" s="7"/>
      <c r="Y18685" s="7"/>
      <c r="Z18685" s="7"/>
      <c r="AA18685" s="7"/>
      <c r="AB18685" s="7"/>
      <c r="AC18685" s="7"/>
      <c r="AD18685" s="7"/>
      <c r="AE18685" s="7"/>
    </row>
    <row r="18687" spans="3:31" s="8" customFormat="1">
      <c r="C18687" s="15"/>
      <c r="G18687" s="7"/>
      <c r="H18687" s="7"/>
      <c r="I18687" s="7"/>
      <c r="J18687" s="7"/>
      <c r="K18687" s="7"/>
      <c r="L18687" s="7"/>
      <c r="M18687" s="7"/>
      <c r="N18687" s="7"/>
      <c r="O18687" s="7"/>
      <c r="P18687" s="7"/>
      <c r="Q18687" s="7"/>
      <c r="R18687" s="7"/>
      <c r="S18687" s="7"/>
      <c r="T18687" s="7"/>
      <c r="U18687" s="7"/>
      <c r="V18687" s="7"/>
      <c r="W18687" s="7"/>
      <c r="X18687" s="7"/>
      <c r="Y18687" s="7"/>
      <c r="Z18687" s="7"/>
      <c r="AA18687" s="7"/>
      <c r="AB18687" s="7"/>
      <c r="AC18687" s="7"/>
      <c r="AD18687" s="7"/>
      <c r="AE18687" s="7"/>
    </row>
    <row r="18689" spans="3:31" s="8" customFormat="1">
      <c r="C18689" s="15"/>
      <c r="G18689" s="7"/>
      <c r="H18689" s="7"/>
      <c r="I18689" s="7"/>
      <c r="J18689" s="7"/>
      <c r="K18689" s="7"/>
      <c r="L18689" s="7"/>
      <c r="M18689" s="7"/>
      <c r="N18689" s="7"/>
      <c r="O18689" s="7"/>
      <c r="P18689" s="7"/>
      <c r="Q18689" s="7"/>
      <c r="R18689" s="7"/>
      <c r="S18689" s="7"/>
      <c r="T18689" s="7"/>
      <c r="U18689" s="7"/>
      <c r="V18689" s="7"/>
      <c r="W18689" s="7"/>
      <c r="X18689" s="7"/>
      <c r="Y18689" s="7"/>
      <c r="Z18689" s="7"/>
      <c r="AA18689" s="7"/>
      <c r="AB18689" s="7"/>
      <c r="AC18689" s="7"/>
      <c r="AD18689" s="7"/>
      <c r="AE18689" s="7"/>
    </row>
    <row r="18691" spans="3:31" s="8" customFormat="1">
      <c r="C18691" s="15"/>
      <c r="G18691" s="7"/>
      <c r="H18691" s="7"/>
      <c r="I18691" s="7"/>
      <c r="J18691" s="7"/>
      <c r="K18691" s="7"/>
      <c r="L18691" s="7"/>
      <c r="M18691" s="7"/>
      <c r="N18691" s="7"/>
      <c r="O18691" s="7"/>
      <c r="P18691" s="7"/>
      <c r="Q18691" s="7"/>
      <c r="R18691" s="7"/>
      <c r="S18691" s="7"/>
      <c r="T18691" s="7"/>
      <c r="U18691" s="7"/>
      <c r="V18691" s="7"/>
      <c r="W18691" s="7"/>
      <c r="X18691" s="7"/>
      <c r="Y18691" s="7"/>
      <c r="Z18691" s="7"/>
      <c r="AA18691" s="7"/>
      <c r="AB18691" s="7"/>
      <c r="AC18691" s="7"/>
      <c r="AD18691" s="7"/>
      <c r="AE18691" s="7"/>
    </row>
    <row r="18693" spans="3:31" s="8" customFormat="1">
      <c r="C18693" s="15"/>
      <c r="G18693" s="7"/>
      <c r="H18693" s="7"/>
      <c r="I18693" s="7"/>
      <c r="J18693" s="7"/>
      <c r="K18693" s="7"/>
      <c r="L18693" s="7"/>
      <c r="M18693" s="7"/>
      <c r="N18693" s="7"/>
      <c r="O18693" s="7"/>
      <c r="P18693" s="7"/>
      <c r="Q18693" s="7"/>
      <c r="R18693" s="7"/>
      <c r="S18693" s="7"/>
      <c r="T18693" s="7"/>
      <c r="U18693" s="7"/>
      <c r="V18693" s="7"/>
      <c r="W18693" s="7"/>
      <c r="X18693" s="7"/>
      <c r="Y18693" s="7"/>
      <c r="Z18693" s="7"/>
      <c r="AA18693" s="7"/>
      <c r="AB18693" s="7"/>
      <c r="AC18693" s="7"/>
      <c r="AD18693" s="7"/>
      <c r="AE18693" s="7"/>
    </row>
    <row r="18695" spans="3:31" s="8" customFormat="1">
      <c r="C18695" s="15"/>
      <c r="G18695" s="7"/>
      <c r="H18695" s="7"/>
      <c r="I18695" s="7"/>
      <c r="J18695" s="7"/>
      <c r="K18695" s="7"/>
      <c r="L18695" s="7"/>
      <c r="M18695" s="7"/>
      <c r="N18695" s="7"/>
      <c r="O18695" s="7"/>
      <c r="P18695" s="7"/>
      <c r="Q18695" s="7"/>
      <c r="R18695" s="7"/>
      <c r="S18695" s="7"/>
      <c r="T18695" s="7"/>
      <c r="U18695" s="7"/>
      <c r="V18695" s="7"/>
      <c r="W18695" s="7"/>
      <c r="X18695" s="7"/>
      <c r="Y18695" s="7"/>
      <c r="Z18695" s="7"/>
      <c r="AA18695" s="7"/>
      <c r="AB18695" s="7"/>
      <c r="AC18695" s="7"/>
      <c r="AD18695" s="7"/>
      <c r="AE18695" s="7"/>
    </row>
    <row r="18697" spans="3:31" s="8" customFormat="1">
      <c r="C18697" s="15"/>
      <c r="G18697" s="7"/>
      <c r="H18697" s="7"/>
      <c r="I18697" s="7"/>
      <c r="J18697" s="7"/>
      <c r="K18697" s="7"/>
      <c r="L18697" s="7"/>
      <c r="M18697" s="7"/>
      <c r="N18697" s="7"/>
      <c r="O18697" s="7"/>
      <c r="P18697" s="7"/>
      <c r="Q18697" s="7"/>
      <c r="R18697" s="7"/>
      <c r="S18697" s="7"/>
      <c r="T18697" s="7"/>
      <c r="U18697" s="7"/>
      <c r="V18697" s="7"/>
      <c r="W18697" s="7"/>
      <c r="X18697" s="7"/>
      <c r="Y18697" s="7"/>
      <c r="Z18697" s="7"/>
      <c r="AA18697" s="7"/>
      <c r="AB18697" s="7"/>
      <c r="AC18697" s="7"/>
      <c r="AD18697" s="7"/>
      <c r="AE18697" s="7"/>
    </row>
    <row r="18699" spans="3:31" s="8" customFormat="1">
      <c r="C18699" s="15"/>
      <c r="G18699" s="7"/>
      <c r="H18699" s="7"/>
      <c r="I18699" s="7"/>
      <c r="J18699" s="7"/>
      <c r="K18699" s="7"/>
      <c r="L18699" s="7"/>
      <c r="M18699" s="7"/>
      <c r="N18699" s="7"/>
      <c r="O18699" s="7"/>
      <c r="P18699" s="7"/>
      <c r="Q18699" s="7"/>
      <c r="R18699" s="7"/>
      <c r="S18699" s="7"/>
      <c r="T18699" s="7"/>
      <c r="U18699" s="7"/>
      <c r="V18699" s="7"/>
      <c r="W18699" s="7"/>
      <c r="X18699" s="7"/>
      <c r="Y18699" s="7"/>
      <c r="Z18699" s="7"/>
      <c r="AA18699" s="7"/>
      <c r="AB18699" s="7"/>
      <c r="AC18699" s="7"/>
      <c r="AD18699" s="7"/>
      <c r="AE18699" s="7"/>
    </row>
    <row r="18701" spans="3:31" s="8" customFormat="1">
      <c r="C18701" s="15"/>
      <c r="G18701" s="7"/>
      <c r="H18701" s="7"/>
      <c r="I18701" s="7"/>
      <c r="J18701" s="7"/>
      <c r="K18701" s="7"/>
      <c r="L18701" s="7"/>
      <c r="M18701" s="7"/>
      <c r="N18701" s="7"/>
      <c r="O18701" s="7"/>
      <c r="P18701" s="7"/>
      <c r="Q18701" s="7"/>
      <c r="R18701" s="7"/>
      <c r="S18701" s="7"/>
      <c r="T18701" s="7"/>
      <c r="U18701" s="7"/>
      <c r="V18701" s="7"/>
      <c r="W18701" s="7"/>
      <c r="X18701" s="7"/>
      <c r="Y18701" s="7"/>
      <c r="Z18701" s="7"/>
      <c r="AA18701" s="7"/>
      <c r="AB18701" s="7"/>
      <c r="AC18701" s="7"/>
      <c r="AD18701" s="7"/>
      <c r="AE18701" s="7"/>
    </row>
    <row r="18703" spans="3:31" s="8" customFormat="1">
      <c r="C18703" s="15"/>
      <c r="G18703" s="7"/>
      <c r="H18703" s="7"/>
      <c r="I18703" s="7"/>
      <c r="J18703" s="7"/>
      <c r="K18703" s="7"/>
      <c r="L18703" s="7"/>
      <c r="M18703" s="7"/>
      <c r="N18703" s="7"/>
      <c r="O18703" s="7"/>
      <c r="P18703" s="7"/>
      <c r="Q18703" s="7"/>
      <c r="R18703" s="7"/>
      <c r="S18703" s="7"/>
      <c r="T18703" s="7"/>
      <c r="U18703" s="7"/>
      <c r="V18703" s="7"/>
      <c r="W18703" s="7"/>
      <c r="X18703" s="7"/>
      <c r="Y18703" s="7"/>
      <c r="Z18703" s="7"/>
      <c r="AA18703" s="7"/>
      <c r="AB18703" s="7"/>
      <c r="AC18703" s="7"/>
      <c r="AD18703" s="7"/>
      <c r="AE18703" s="7"/>
    </row>
    <row r="18705" spans="3:31" s="8" customFormat="1">
      <c r="C18705" s="15"/>
      <c r="G18705" s="7"/>
      <c r="H18705" s="7"/>
      <c r="I18705" s="7"/>
      <c r="J18705" s="7"/>
      <c r="K18705" s="7"/>
      <c r="L18705" s="7"/>
      <c r="M18705" s="7"/>
      <c r="N18705" s="7"/>
      <c r="O18705" s="7"/>
      <c r="P18705" s="7"/>
      <c r="Q18705" s="7"/>
      <c r="R18705" s="7"/>
      <c r="S18705" s="7"/>
      <c r="T18705" s="7"/>
      <c r="U18705" s="7"/>
      <c r="V18705" s="7"/>
      <c r="W18705" s="7"/>
      <c r="X18705" s="7"/>
      <c r="Y18705" s="7"/>
      <c r="Z18705" s="7"/>
      <c r="AA18705" s="7"/>
      <c r="AB18705" s="7"/>
      <c r="AC18705" s="7"/>
      <c r="AD18705" s="7"/>
      <c r="AE18705" s="7"/>
    </row>
    <row r="18707" spans="3:31" s="8" customFormat="1">
      <c r="C18707" s="15"/>
      <c r="G18707" s="7"/>
      <c r="H18707" s="7"/>
      <c r="I18707" s="7"/>
      <c r="J18707" s="7"/>
      <c r="K18707" s="7"/>
      <c r="L18707" s="7"/>
      <c r="M18707" s="7"/>
      <c r="N18707" s="7"/>
      <c r="O18707" s="7"/>
      <c r="P18707" s="7"/>
      <c r="Q18707" s="7"/>
      <c r="R18707" s="7"/>
      <c r="S18707" s="7"/>
      <c r="T18707" s="7"/>
      <c r="U18707" s="7"/>
      <c r="V18707" s="7"/>
      <c r="W18707" s="7"/>
      <c r="X18707" s="7"/>
      <c r="Y18707" s="7"/>
      <c r="Z18707" s="7"/>
      <c r="AA18707" s="7"/>
      <c r="AB18707" s="7"/>
      <c r="AC18707" s="7"/>
      <c r="AD18707" s="7"/>
      <c r="AE18707" s="7"/>
    </row>
    <row r="18709" spans="3:31" s="8" customFormat="1">
      <c r="C18709" s="15"/>
      <c r="G18709" s="7"/>
      <c r="H18709" s="7"/>
      <c r="I18709" s="7"/>
      <c r="J18709" s="7"/>
      <c r="K18709" s="7"/>
      <c r="L18709" s="7"/>
      <c r="M18709" s="7"/>
      <c r="N18709" s="7"/>
      <c r="O18709" s="7"/>
      <c r="P18709" s="7"/>
      <c r="Q18709" s="7"/>
      <c r="R18709" s="7"/>
      <c r="S18709" s="7"/>
      <c r="T18709" s="7"/>
      <c r="U18709" s="7"/>
      <c r="V18709" s="7"/>
      <c r="W18709" s="7"/>
      <c r="X18709" s="7"/>
      <c r="Y18709" s="7"/>
      <c r="Z18709" s="7"/>
      <c r="AA18709" s="7"/>
      <c r="AB18709" s="7"/>
      <c r="AC18709" s="7"/>
      <c r="AD18709" s="7"/>
      <c r="AE18709" s="7"/>
    </row>
    <row r="18711" spans="3:31" s="8" customFormat="1">
      <c r="C18711" s="15"/>
      <c r="G18711" s="7"/>
      <c r="H18711" s="7"/>
      <c r="I18711" s="7"/>
      <c r="J18711" s="7"/>
      <c r="K18711" s="7"/>
      <c r="L18711" s="7"/>
      <c r="M18711" s="7"/>
      <c r="N18711" s="7"/>
      <c r="O18711" s="7"/>
      <c r="P18711" s="7"/>
      <c r="Q18711" s="7"/>
      <c r="R18711" s="7"/>
      <c r="S18711" s="7"/>
      <c r="T18711" s="7"/>
      <c r="U18711" s="7"/>
      <c r="V18711" s="7"/>
      <c r="W18711" s="7"/>
      <c r="X18711" s="7"/>
      <c r="Y18711" s="7"/>
      <c r="Z18711" s="7"/>
      <c r="AA18711" s="7"/>
      <c r="AB18711" s="7"/>
      <c r="AC18711" s="7"/>
      <c r="AD18711" s="7"/>
      <c r="AE18711" s="7"/>
    </row>
    <row r="18713" spans="3:31" s="8" customFormat="1">
      <c r="C18713" s="15"/>
      <c r="G18713" s="7"/>
      <c r="H18713" s="7"/>
      <c r="I18713" s="7"/>
      <c r="J18713" s="7"/>
      <c r="K18713" s="7"/>
      <c r="L18713" s="7"/>
      <c r="M18713" s="7"/>
      <c r="N18713" s="7"/>
      <c r="O18713" s="7"/>
      <c r="P18713" s="7"/>
      <c r="Q18713" s="7"/>
      <c r="R18713" s="7"/>
      <c r="S18713" s="7"/>
      <c r="T18713" s="7"/>
      <c r="U18713" s="7"/>
      <c r="V18713" s="7"/>
      <c r="W18713" s="7"/>
      <c r="X18713" s="7"/>
      <c r="Y18713" s="7"/>
      <c r="Z18713" s="7"/>
      <c r="AA18713" s="7"/>
      <c r="AB18713" s="7"/>
      <c r="AC18713" s="7"/>
      <c r="AD18713" s="7"/>
      <c r="AE18713" s="7"/>
    </row>
    <row r="18715" spans="3:31" s="8" customFormat="1">
      <c r="C18715" s="15"/>
      <c r="G18715" s="7"/>
      <c r="H18715" s="7"/>
      <c r="I18715" s="7"/>
      <c r="J18715" s="7"/>
      <c r="K18715" s="7"/>
      <c r="L18715" s="7"/>
      <c r="M18715" s="7"/>
      <c r="N18715" s="7"/>
      <c r="O18715" s="7"/>
      <c r="P18715" s="7"/>
      <c r="Q18715" s="7"/>
      <c r="R18715" s="7"/>
      <c r="S18715" s="7"/>
      <c r="T18715" s="7"/>
      <c r="U18715" s="7"/>
      <c r="V18715" s="7"/>
      <c r="W18715" s="7"/>
      <c r="X18715" s="7"/>
      <c r="Y18715" s="7"/>
      <c r="Z18715" s="7"/>
      <c r="AA18715" s="7"/>
      <c r="AB18715" s="7"/>
      <c r="AC18715" s="7"/>
      <c r="AD18715" s="7"/>
      <c r="AE18715" s="7"/>
    </row>
    <row r="18717" spans="3:31" s="8" customFormat="1">
      <c r="C18717" s="15"/>
      <c r="G18717" s="7"/>
      <c r="H18717" s="7"/>
      <c r="I18717" s="7"/>
      <c r="J18717" s="7"/>
      <c r="K18717" s="7"/>
      <c r="L18717" s="7"/>
      <c r="M18717" s="7"/>
      <c r="N18717" s="7"/>
      <c r="O18717" s="7"/>
      <c r="P18717" s="7"/>
      <c r="Q18717" s="7"/>
      <c r="R18717" s="7"/>
      <c r="S18717" s="7"/>
      <c r="T18717" s="7"/>
      <c r="U18717" s="7"/>
      <c r="V18717" s="7"/>
      <c r="W18717" s="7"/>
      <c r="X18717" s="7"/>
      <c r="Y18717" s="7"/>
      <c r="Z18717" s="7"/>
      <c r="AA18717" s="7"/>
      <c r="AB18717" s="7"/>
      <c r="AC18717" s="7"/>
      <c r="AD18717" s="7"/>
      <c r="AE18717" s="7"/>
    </row>
    <row r="18719" spans="3:31" s="8" customFormat="1">
      <c r="C18719" s="15"/>
      <c r="G18719" s="7"/>
      <c r="H18719" s="7"/>
      <c r="I18719" s="7"/>
      <c r="J18719" s="7"/>
      <c r="K18719" s="7"/>
      <c r="L18719" s="7"/>
      <c r="M18719" s="7"/>
      <c r="N18719" s="7"/>
      <c r="O18719" s="7"/>
      <c r="P18719" s="7"/>
      <c r="Q18719" s="7"/>
      <c r="R18719" s="7"/>
      <c r="S18719" s="7"/>
      <c r="T18719" s="7"/>
      <c r="U18719" s="7"/>
      <c r="V18719" s="7"/>
      <c r="W18719" s="7"/>
      <c r="X18719" s="7"/>
      <c r="Y18719" s="7"/>
      <c r="Z18719" s="7"/>
      <c r="AA18719" s="7"/>
      <c r="AB18719" s="7"/>
      <c r="AC18719" s="7"/>
      <c r="AD18719" s="7"/>
      <c r="AE18719" s="7"/>
    </row>
    <row r="18721" spans="3:31" s="8" customFormat="1">
      <c r="C18721" s="15"/>
      <c r="G18721" s="7"/>
      <c r="H18721" s="7"/>
      <c r="I18721" s="7"/>
      <c r="J18721" s="7"/>
      <c r="K18721" s="7"/>
      <c r="L18721" s="7"/>
      <c r="M18721" s="7"/>
      <c r="N18721" s="7"/>
      <c r="O18721" s="7"/>
      <c r="P18721" s="7"/>
      <c r="Q18721" s="7"/>
      <c r="R18721" s="7"/>
      <c r="S18721" s="7"/>
      <c r="T18721" s="7"/>
      <c r="U18721" s="7"/>
      <c r="V18721" s="7"/>
      <c r="W18721" s="7"/>
      <c r="X18721" s="7"/>
      <c r="Y18721" s="7"/>
      <c r="Z18721" s="7"/>
      <c r="AA18721" s="7"/>
      <c r="AB18721" s="7"/>
      <c r="AC18721" s="7"/>
      <c r="AD18721" s="7"/>
      <c r="AE18721" s="7"/>
    </row>
    <row r="18723" spans="3:31" s="8" customFormat="1">
      <c r="C18723" s="15"/>
      <c r="G18723" s="7"/>
      <c r="H18723" s="7"/>
      <c r="I18723" s="7"/>
      <c r="J18723" s="7"/>
      <c r="K18723" s="7"/>
      <c r="L18723" s="7"/>
      <c r="M18723" s="7"/>
      <c r="N18723" s="7"/>
      <c r="O18723" s="7"/>
      <c r="P18723" s="7"/>
      <c r="Q18723" s="7"/>
      <c r="R18723" s="7"/>
      <c r="S18723" s="7"/>
      <c r="T18723" s="7"/>
      <c r="U18723" s="7"/>
      <c r="V18723" s="7"/>
      <c r="W18723" s="7"/>
      <c r="X18723" s="7"/>
      <c r="Y18723" s="7"/>
      <c r="Z18723" s="7"/>
      <c r="AA18723" s="7"/>
      <c r="AB18723" s="7"/>
      <c r="AC18723" s="7"/>
      <c r="AD18723" s="7"/>
      <c r="AE18723" s="7"/>
    </row>
    <row r="18725" spans="3:31" s="8" customFormat="1">
      <c r="C18725" s="15"/>
      <c r="G18725" s="7"/>
      <c r="H18725" s="7"/>
      <c r="I18725" s="7"/>
      <c r="J18725" s="7"/>
      <c r="K18725" s="7"/>
      <c r="L18725" s="7"/>
      <c r="M18725" s="7"/>
      <c r="N18725" s="7"/>
      <c r="O18725" s="7"/>
      <c r="P18725" s="7"/>
      <c r="Q18725" s="7"/>
      <c r="R18725" s="7"/>
      <c r="S18725" s="7"/>
      <c r="T18725" s="7"/>
      <c r="U18725" s="7"/>
      <c r="V18725" s="7"/>
      <c r="W18725" s="7"/>
      <c r="X18725" s="7"/>
      <c r="Y18725" s="7"/>
      <c r="Z18725" s="7"/>
      <c r="AA18725" s="7"/>
      <c r="AB18725" s="7"/>
      <c r="AC18725" s="7"/>
      <c r="AD18725" s="7"/>
      <c r="AE18725" s="7"/>
    </row>
    <row r="18727" spans="3:31" s="8" customFormat="1">
      <c r="C18727" s="15"/>
      <c r="G18727" s="7"/>
      <c r="H18727" s="7"/>
      <c r="I18727" s="7"/>
      <c r="J18727" s="7"/>
      <c r="K18727" s="7"/>
      <c r="L18727" s="7"/>
      <c r="M18727" s="7"/>
      <c r="N18727" s="7"/>
      <c r="O18727" s="7"/>
      <c r="P18727" s="7"/>
      <c r="Q18727" s="7"/>
      <c r="R18727" s="7"/>
      <c r="S18727" s="7"/>
      <c r="T18727" s="7"/>
      <c r="U18727" s="7"/>
      <c r="V18727" s="7"/>
      <c r="W18727" s="7"/>
      <c r="X18727" s="7"/>
      <c r="Y18727" s="7"/>
      <c r="Z18727" s="7"/>
      <c r="AA18727" s="7"/>
      <c r="AB18727" s="7"/>
      <c r="AC18727" s="7"/>
      <c r="AD18727" s="7"/>
      <c r="AE18727" s="7"/>
    </row>
    <row r="18729" spans="3:31" s="8" customFormat="1">
      <c r="C18729" s="15"/>
      <c r="G18729" s="7"/>
      <c r="H18729" s="7"/>
      <c r="I18729" s="7"/>
      <c r="J18729" s="7"/>
      <c r="K18729" s="7"/>
      <c r="L18729" s="7"/>
      <c r="M18729" s="7"/>
      <c r="N18729" s="7"/>
      <c r="O18729" s="7"/>
      <c r="P18729" s="7"/>
      <c r="Q18729" s="7"/>
      <c r="R18729" s="7"/>
      <c r="S18729" s="7"/>
      <c r="T18729" s="7"/>
      <c r="U18729" s="7"/>
      <c r="V18729" s="7"/>
      <c r="W18729" s="7"/>
      <c r="X18729" s="7"/>
      <c r="Y18729" s="7"/>
      <c r="Z18729" s="7"/>
      <c r="AA18729" s="7"/>
      <c r="AB18729" s="7"/>
      <c r="AC18729" s="7"/>
      <c r="AD18729" s="7"/>
      <c r="AE18729" s="7"/>
    </row>
    <row r="18731" spans="3:31" s="8" customFormat="1">
      <c r="C18731" s="15"/>
      <c r="G18731" s="7"/>
      <c r="H18731" s="7"/>
      <c r="I18731" s="7"/>
      <c r="J18731" s="7"/>
      <c r="K18731" s="7"/>
      <c r="L18731" s="7"/>
      <c r="M18731" s="7"/>
      <c r="N18731" s="7"/>
      <c r="O18731" s="7"/>
      <c r="P18731" s="7"/>
      <c r="Q18731" s="7"/>
      <c r="R18731" s="7"/>
      <c r="S18731" s="7"/>
      <c r="T18731" s="7"/>
      <c r="U18731" s="7"/>
      <c r="V18731" s="7"/>
      <c r="W18731" s="7"/>
      <c r="X18731" s="7"/>
      <c r="Y18731" s="7"/>
      <c r="Z18731" s="7"/>
      <c r="AA18731" s="7"/>
      <c r="AB18731" s="7"/>
      <c r="AC18731" s="7"/>
      <c r="AD18731" s="7"/>
      <c r="AE18731" s="7"/>
    </row>
    <row r="18733" spans="3:31" s="8" customFormat="1">
      <c r="C18733" s="15"/>
      <c r="G18733" s="7"/>
      <c r="H18733" s="7"/>
      <c r="I18733" s="7"/>
      <c r="J18733" s="7"/>
      <c r="K18733" s="7"/>
      <c r="L18733" s="7"/>
      <c r="M18733" s="7"/>
      <c r="N18733" s="7"/>
      <c r="O18733" s="7"/>
      <c r="P18733" s="7"/>
      <c r="Q18733" s="7"/>
      <c r="R18733" s="7"/>
      <c r="S18733" s="7"/>
      <c r="T18733" s="7"/>
      <c r="U18733" s="7"/>
      <c r="V18733" s="7"/>
      <c r="W18733" s="7"/>
      <c r="X18733" s="7"/>
      <c r="Y18733" s="7"/>
      <c r="Z18733" s="7"/>
      <c r="AA18733" s="7"/>
      <c r="AB18733" s="7"/>
      <c r="AC18733" s="7"/>
      <c r="AD18733" s="7"/>
      <c r="AE18733" s="7"/>
    </row>
    <row r="18735" spans="3:31" s="8" customFormat="1">
      <c r="C18735" s="15"/>
      <c r="G18735" s="7"/>
      <c r="H18735" s="7"/>
      <c r="I18735" s="7"/>
      <c r="J18735" s="7"/>
      <c r="K18735" s="7"/>
      <c r="L18735" s="7"/>
      <c r="M18735" s="7"/>
      <c r="N18735" s="7"/>
      <c r="O18735" s="7"/>
      <c r="P18735" s="7"/>
      <c r="Q18735" s="7"/>
      <c r="R18735" s="7"/>
      <c r="S18735" s="7"/>
      <c r="T18735" s="7"/>
      <c r="U18735" s="7"/>
      <c r="V18735" s="7"/>
      <c r="W18735" s="7"/>
      <c r="X18735" s="7"/>
      <c r="Y18735" s="7"/>
      <c r="Z18735" s="7"/>
      <c r="AA18735" s="7"/>
      <c r="AB18735" s="7"/>
      <c r="AC18735" s="7"/>
      <c r="AD18735" s="7"/>
      <c r="AE18735" s="7"/>
    </row>
    <row r="18737" spans="3:31" s="8" customFormat="1">
      <c r="C18737" s="15"/>
      <c r="G18737" s="7"/>
      <c r="H18737" s="7"/>
      <c r="I18737" s="7"/>
      <c r="J18737" s="7"/>
      <c r="K18737" s="7"/>
      <c r="L18737" s="7"/>
      <c r="M18737" s="7"/>
      <c r="N18737" s="7"/>
      <c r="O18737" s="7"/>
      <c r="P18737" s="7"/>
      <c r="Q18737" s="7"/>
      <c r="R18737" s="7"/>
      <c r="S18737" s="7"/>
      <c r="T18737" s="7"/>
      <c r="U18737" s="7"/>
      <c r="V18737" s="7"/>
      <c r="W18737" s="7"/>
      <c r="X18737" s="7"/>
      <c r="Y18737" s="7"/>
      <c r="Z18737" s="7"/>
      <c r="AA18737" s="7"/>
      <c r="AB18737" s="7"/>
      <c r="AC18737" s="7"/>
      <c r="AD18737" s="7"/>
      <c r="AE18737" s="7"/>
    </row>
    <row r="18739" spans="3:31" s="8" customFormat="1">
      <c r="C18739" s="15"/>
      <c r="G18739" s="7"/>
      <c r="H18739" s="7"/>
      <c r="I18739" s="7"/>
      <c r="J18739" s="7"/>
      <c r="K18739" s="7"/>
      <c r="L18739" s="7"/>
      <c r="M18739" s="7"/>
      <c r="N18739" s="7"/>
      <c r="O18739" s="7"/>
      <c r="P18739" s="7"/>
      <c r="Q18739" s="7"/>
      <c r="R18739" s="7"/>
      <c r="S18739" s="7"/>
      <c r="T18739" s="7"/>
      <c r="U18739" s="7"/>
      <c r="V18739" s="7"/>
      <c r="W18739" s="7"/>
      <c r="X18739" s="7"/>
      <c r="Y18739" s="7"/>
      <c r="Z18739" s="7"/>
      <c r="AA18739" s="7"/>
      <c r="AB18739" s="7"/>
      <c r="AC18739" s="7"/>
      <c r="AD18739" s="7"/>
      <c r="AE18739" s="7"/>
    </row>
    <row r="18741" spans="3:31" s="8" customFormat="1">
      <c r="C18741" s="15"/>
      <c r="G18741" s="7"/>
      <c r="H18741" s="7"/>
      <c r="I18741" s="7"/>
      <c r="J18741" s="7"/>
      <c r="K18741" s="7"/>
      <c r="L18741" s="7"/>
      <c r="M18741" s="7"/>
      <c r="N18741" s="7"/>
      <c r="O18741" s="7"/>
      <c r="P18741" s="7"/>
      <c r="Q18741" s="7"/>
      <c r="R18741" s="7"/>
      <c r="S18741" s="7"/>
      <c r="T18741" s="7"/>
      <c r="U18741" s="7"/>
      <c r="V18741" s="7"/>
      <c r="W18741" s="7"/>
      <c r="X18741" s="7"/>
      <c r="Y18741" s="7"/>
      <c r="Z18741" s="7"/>
      <c r="AA18741" s="7"/>
      <c r="AB18741" s="7"/>
      <c r="AC18741" s="7"/>
      <c r="AD18741" s="7"/>
      <c r="AE18741" s="7"/>
    </row>
    <row r="18743" spans="3:31" s="8" customFormat="1">
      <c r="C18743" s="15"/>
      <c r="G18743" s="7"/>
      <c r="H18743" s="7"/>
      <c r="I18743" s="7"/>
      <c r="J18743" s="7"/>
      <c r="K18743" s="7"/>
      <c r="L18743" s="7"/>
      <c r="M18743" s="7"/>
      <c r="N18743" s="7"/>
      <c r="O18743" s="7"/>
      <c r="P18743" s="7"/>
      <c r="Q18743" s="7"/>
      <c r="R18743" s="7"/>
      <c r="S18743" s="7"/>
      <c r="T18743" s="7"/>
      <c r="U18743" s="7"/>
      <c r="V18743" s="7"/>
      <c r="W18743" s="7"/>
      <c r="X18743" s="7"/>
      <c r="Y18743" s="7"/>
      <c r="Z18743" s="7"/>
      <c r="AA18743" s="7"/>
      <c r="AB18743" s="7"/>
      <c r="AC18743" s="7"/>
      <c r="AD18743" s="7"/>
      <c r="AE18743" s="7"/>
    </row>
    <row r="18745" spans="3:31" s="8" customFormat="1">
      <c r="C18745" s="15"/>
      <c r="G18745" s="7"/>
      <c r="H18745" s="7"/>
      <c r="I18745" s="7"/>
      <c r="J18745" s="7"/>
      <c r="K18745" s="7"/>
      <c r="L18745" s="7"/>
      <c r="M18745" s="7"/>
      <c r="N18745" s="7"/>
      <c r="O18745" s="7"/>
      <c r="P18745" s="7"/>
      <c r="Q18745" s="7"/>
      <c r="R18745" s="7"/>
      <c r="S18745" s="7"/>
      <c r="T18745" s="7"/>
      <c r="U18745" s="7"/>
      <c r="V18745" s="7"/>
      <c r="W18745" s="7"/>
      <c r="X18745" s="7"/>
      <c r="Y18745" s="7"/>
      <c r="Z18745" s="7"/>
      <c r="AA18745" s="7"/>
      <c r="AB18745" s="7"/>
      <c r="AC18745" s="7"/>
      <c r="AD18745" s="7"/>
      <c r="AE18745" s="7"/>
    </row>
    <row r="18747" spans="3:31" s="8" customFormat="1">
      <c r="C18747" s="15"/>
      <c r="G18747" s="7"/>
      <c r="H18747" s="7"/>
      <c r="I18747" s="7"/>
      <c r="J18747" s="7"/>
      <c r="K18747" s="7"/>
      <c r="L18747" s="7"/>
      <c r="M18747" s="7"/>
      <c r="N18747" s="7"/>
      <c r="O18747" s="7"/>
      <c r="P18747" s="7"/>
      <c r="Q18747" s="7"/>
      <c r="R18747" s="7"/>
      <c r="S18747" s="7"/>
      <c r="T18747" s="7"/>
      <c r="U18747" s="7"/>
      <c r="V18747" s="7"/>
      <c r="W18747" s="7"/>
      <c r="X18747" s="7"/>
      <c r="Y18747" s="7"/>
      <c r="Z18747" s="7"/>
      <c r="AA18747" s="7"/>
      <c r="AB18747" s="7"/>
      <c r="AC18747" s="7"/>
      <c r="AD18747" s="7"/>
      <c r="AE18747" s="7"/>
    </row>
    <row r="18749" spans="3:31" s="8" customFormat="1">
      <c r="C18749" s="15"/>
      <c r="G18749" s="7"/>
      <c r="H18749" s="7"/>
      <c r="I18749" s="7"/>
      <c r="J18749" s="7"/>
      <c r="K18749" s="7"/>
      <c r="L18749" s="7"/>
      <c r="M18749" s="7"/>
      <c r="N18749" s="7"/>
      <c r="O18749" s="7"/>
      <c r="P18749" s="7"/>
      <c r="Q18749" s="7"/>
      <c r="R18749" s="7"/>
      <c r="S18749" s="7"/>
      <c r="T18749" s="7"/>
      <c r="U18749" s="7"/>
      <c r="V18749" s="7"/>
      <c r="W18749" s="7"/>
      <c r="X18749" s="7"/>
      <c r="Y18749" s="7"/>
      <c r="Z18749" s="7"/>
      <c r="AA18749" s="7"/>
      <c r="AB18749" s="7"/>
      <c r="AC18749" s="7"/>
      <c r="AD18749" s="7"/>
      <c r="AE18749" s="7"/>
    </row>
    <row r="18751" spans="3:31" s="8" customFormat="1">
      <c r="C18751" s="15"/>
      <c r="G18751" s="7"/>
      <c r="H18751" s="7"/>
      <c r="I18751" s="7"/>
      <c r="J18751" s="7"/>
      <c r="K18751" s="7"/>
      <c r="L18751" s="7"/>
      <c r="M18751" s="7"/>
      <c r="N18751" s="7"/>
      <c r="O18751" s="7"/>
      <c r="P18751" s="7"/>
      <c r="Q18751" s="7"/>
      <c r="R18751" s="7"/>
      <c r="S18751" s="7"/>
      <c r="T18751" s="7"/>
      <c r="U18751" s="7"/>
      <c r="V18751" s="7"/>
      <c r="W18751" s="7"/>
      <c r="X18751" s="7"/>
      <c r="Y18751" s="7"/>
      <c r="Z18751" s="7"/>
      <c r="AA18751" s="7"/>
      <c r="AB18751" s="7"/>
      <c r="AC18751" s="7"/>
      <c r="AD18751" s="7"/>
      <c r="AE18751" s="7"/>
    </row>
    <row r="18753" spans="3:31" s="8" customFormat="1">
      <c r="C18753" s="15"/>
      <c r="G18753" s="7"/>
      <c r="H18753" s="7"/>
      <c r="I18753" s="7"/>
      <c r="J18753" s="7"/>
      <c r="K18753" s="7"/>
      <c r="L18753" s="7"/>
      <c r="M18753" s="7"/>
      <c r="N18753" s="7"/>
      <c r="O18753" s="7"/>
      <c r="P18753" s="7"/>
      <c r="Q18753" s="7"/>
      <c r="R18753" s="7"/>
      <c r="S18753" s="7"/>
      <c r="T18753" s="7"/>
      <c r="U18753" s="7"/>
      <c r="V18753" s="7"/>
      <c r="W18753" s="7"/>
      <c r="X18753" s="7"/>
      <c r="Y18753" s="7"/>
      <c r="Z18753" s="7"/>
      <c r="AA18753" s="7"/>
      <c r="AB18753" s="7"/>
      <c r="AC18753" s="7"/>
      <c r="AD18753" s="7"/>
      <c r="AE18753" s="7"/>
    </row>
    <row r="18755" spans="3:31" s="8" customFormat="1">
      <c r="C18755" s="15"/>
      <c r="G18755" s="7"/>
      <c r="H18755" s="7"/>
      <c r="I18755" s="7"/>
      <c r="J18755" s="7"/>
      <c r="K18755" s="7"/>
      <c r="L18755" s="7"/>
      <c r="M18755" s="7"/>
      <c r="N18755" s="7"/>
      <c r="O18755" s="7"/>
      <c r="P18755" s="7"/>
      <c r="Q18755" s="7"/>
      <c r="R18755" s="7"/>
      <c r="S18755" s="7"/>
      <c r="T18755" s="7"/>
      <c r="U18755" s="7"/>
      <c r="V18755" s="7"/>
      <c r="W18755" s="7"/>
      <c r="X18755" s="7"/>
      <c r="Y18755" s="7"/>
      <c r="Z18755" s="7"/>
      <c r="AA18755" s="7"/>
      <c r="AB18755" s="7"/>
      <c r="AC18755" s="7"/>
      <c r="AD18755" s="7"/>
      <c r="AE18755" s="7"/>
    </row>
    <row r="18757" spans="3:31" s="8" customFormat="1">
      <c r="C18757" s="15"/>
      <c r="G18757" s="7"/>
      <c r="H18757" s="7"/>
      <c r="I18757" s="7"/>
      <c r="J18757" s="7"/>
      <c r="K18757" s="7"/>
      <c r="L18757" s="7"/>
      <c r="M18757" s="7"/>
      <c r="N18757" s="7"/>
      <c r="O18757" s="7"/>
      <c r="P18757" s="7"/>
      <c r="Q18757" s="7"/>
      <c r="R18757" s="7"/>
      <c r="S18757" s="7"/>
      <c r="T18757" s="7"/>
      <c r="U18757" s="7"/>
      <c r="V18757" s="7"/>
      <c r="W18757" s="7"/>
      <c r="X18757" s="7"/>
      <c r="Y18757" s="7"/>
      <c r="Z18757" s="7"/>
      <c r="AA18757" s="7"/>
      <c r="AB18757" s="7"/>
      <c r="AC18757" s="7"/>
      <c r="AD18757" s="7"/>
      <c r="AE18757" s="7"/>
    </row>
    <row r="18759" spans="3:31" s="8" customFormat="1">
      <c r="C18759" s="15"/>
      <c r="G18759" s="7"/>
      <c r="H18759" s="7"/>
      <c r="I18759" s="7"/>
      <c r="J18759" s="7"/>
      <c r="K18759" s="7"/>
      <c r="L18759" s="7"/>
      <c r="M18759" s="7"/>
      <c r="N18759" s="7"/>
      <c r="O18759" s="7"/>
      <c r="P18759" s="7"/>
      <c r="Q18759" s="7"/>
      <c r="R18759" s="7"/>
      <c r="S18759" s="7"/>
      <c r="T18759" s="7"/>
      <c r="U18759" s="7"/>
      <c r="V18759" s="7"/>
      <c r="W18759" s="7"/>
      <c r="X18759" s="7"/>
      <c r="Y18759" s="7"/>
      <c r="Z18759" s="7"/>
      <c r="AA18759" s="7"/>
      <c r="AB18759" s="7"/>
      <c r="AC18759" s="7"/>
      <c r="AD18759" s="7"/>
      <c r="AE18759" s="7"/>
    </row>
    <row r="18761" spans="3:31" s="8" customFormat="1">
      <c r="C18761" s="15"/>
      <c r="G18761" s="7"/>
      <c r="H18761" s="7"/>
      <c r="I18761" s="7"/>
      <c r="J18761" s="7"/>
      <c r="K18761" s="7"/>
      <c r="L18761" s="7"/>
      <c r="M18761" s="7"/>
      <c r="N18761" s="7"/>
      <c r="O18761" s="7"/>
      <c r="P18761" s="7"/>
      <c r="Q18761" s="7"/>
      <c r="R18761" s="7"/>
      <c r="S18761" s="7"/>
      <c r="T18761" s="7"/>
      <c r="U18761" s="7"/>
      <c r="V18761" s="7"/>
      <c r="W18761" s="7"/>
      <c r="X18761" s="7"/>
      <c r="Y18761" s="7"/>
      <c r="Z18761" s="7"/>
      <c r="AA18761" s="7"/>
      <c r="AB18761" s="7"/>
      <c r="AC18761" s="7"/>
      <c r="AD18761" s="7"/>
      <c r="AE18761" s="7"/>
    </row>
    <row r="18763" spans="3:31" s="8" customFormat="1">
      <c r="C18763" s="15"/>
      <c r="G18763" s="7"/>
      <c r="H18763" s="7"/>
      <c r="I18763" s="7"/>
      <c r="J18763" s="7"/>
      <c r="K18763" s="7"/>
      <c r="L18763" s="7"/>
      <c r="M18763" s="7"/>
      <c r="N18763" s="7"/>
      <c r="O18763" s="7"/>
      <c r="P18763" s="7"/>
      <c r="Q18763" s="7"/>
      <c r="R18763" s="7"/>
      <c r="S18763" s="7"/>
      <c r="T18763" s="7"/>
      <c r="U18763" s="7"/>
      <c r="V18763" s="7"/>
      <c r="W18763" s="7"/>
      <c r="X18763" s="7"/>
      <c r="Y18763" s="7"/>
      <c r="Z18763" s="7"/>
      <c r="AA18763" s="7"/>
      <c r="AB18763" s="7"/>
      <c r="AC18763" s="7"/>
      <c r="AD18763" s="7"/>
      <c r="AE18763" s="7"/>
    </row>
    <row r="18765" spans="3:31" s="8" customFormat="1">
      <c r="C18765" s="15"/>
      <c r="G18765" s="7"/>
      <c r="H18765" s="7"/>
      <c r="I18765" s="7"/>
      <c r="J18765" s="7"/>
      <c r="K18765" s="7"/>
      <c r="L18765" s="7"/>
      <c r="M18765" s="7"/>
      <c r="N18765" s="7"/>
      <c r="O18765" s="7"/>
      <c r="P18765" s="7"/>
      <c r="Q18765" s="7"/>
      <c r="R18765" s="7"/>
      <c r="S18765" s="7"/>
      <c r="T18765" s="7"/>
      <c r="U18765" s="7"/>
      <c r="V18765" s="7"/>
      <c r="W18765" s="7"/>
      <c r="X18765" s="7"/>
      <c r="Y18765" s="7"/>
      <c r="Z18765" s="7"/>
      <c r="AA18765" s="7"/>
      <c r="AB18765" s="7"/>
      <c r="AC18765" s="7"/>
      <c r="AD18765" s="7"/>
      <c r="AE18765" s="7"/>
    </row>
    <row r="18767" spans="3:31" s="8" customFormat="1">
      <c r="C18767" s="15"/>
      <c r="G18767" s="7"/>
      <c r="H18767" s="7"/>
      <c r="I18767" s="7"/>
      <c r="J18767" s="7"/>
      <c r="K18767" s="7"/>
      <c r="L18767" s="7"/>
      <c r="M18767" s="7"/>
      <c r="N18767" s="7"/>
      <c r="O18767" s="7"/>
      <c r="P18767" s="7"/>
      <c r="Q18767" s="7"/>
      <c r="R18767" s="7"/>
      <c r="S18767" s="7"/>
      <c r="T18767" s="7"/>
      <c r="U18767" s="7"/>
      <c r="V18767" s="7"/>
      <c r="W18767" s="7"/>
      <c r="X18767" s="7"/>
      <c r="Y18767" s="7"/>
      <c r="Z18767" s="7"/>
      <c r="AA18767" s="7"/>
      <c r="AB18767" s="7"/>
      <c r="AC18767" s="7"/>
      <c r="AD18767" s="7"/>
      <c r="AE18767" s="7"/>
    </row>
    <row r="18769" spans="3:31" s="8" customFormat="1">
      <c r="C18769" s="15"/>
      <c r="G18769" s="7"/>
      <c r="H18769" s="7"/>
      <c r="I18769" s="7"/>
      <c r="J18769" s="7"/>
      <c r="K18769" s="7"/>
      <c r="L18769" s="7"/>
      <c r="M18769" s="7"/>
      <c r="N18769" s="7"/>
      <c r="O18769" s="7"/>
      <c r="P18769" s="7"/>
      <c r="Q18769" s="7"/>
      <c r="R18769" s="7"/>
      <c r="S18769" s="7"/>
      <c r="T18769" s="7"/>
      <c r="U18769" s="7"/>
      <c r="V18769" s="7"/>
      <c r="W18769" s="7"/>
      <c r="X18769" s="7"/>
      <c r="Y18769" s="7"/>
      <c r="Z18769" s="7"/>
      <c r="AA18769" s="7"/>
      <c r="AB18769" s="7"/>
      <c r="AC18769" s="7"/>
      <c r="AD18769" s="7"/>
      <c r="AE18769" s="7"/>
    </row>
    <row r="18771" spans="3:31" s="8" customFormat="1">
      <c r="C18771" s="15"/>
      <c r="G18771" s="7"/>
      <c r="H18771" s="7"/>
      <c r="I18771" s="7"/>
      <c r="J18771" s="7"/>
      <c r="K18771" s="7"/>
      <c r="L18771" s="7"/>
      <c r="M18771" s="7"/>
      <c r="N18771" s="7"/>
      <c r="O18771" s="7"/>
      <c r="P18771" s="7"/>
      <c r="Q18771" s="7"/>
      <c r="R18771" s="7"/>
      <c r="S18771" s="7"/>
      <c r="T18771" s="7"/>
      <c r="U18771" s="7"/>
      <c r="V18771" s="7"/>
      <c r="W18771" s="7"/>
      <c r="X18771" s="7"/>
      <c r="Y18771" s="7"/>
      <c r="Z18771" s="7"/>
      <c r="AA18771" s="7"/>
      <c r="AB18771" s="7"/>
      <c r="AC18771" s="7"/>
      <c r="AD18771" s="7"/>
      <c r="AE18771" s="7"/>
    </row>
    <row r="18773" spans="3:31" s="8" customFormat="1">
      <c r="C18773" s="15"/>
      <c r="G18773" s="7"/>
      <c r="H18773" s="7"/>
      <c r="I18773" s="7"/>
      <c r="J18773" s="7"/>
      <c r="K18773" s="7"/>
      <c r="L18773" s="7"/>
      <c r="M18773" s="7"/>
      <c r="N18773" s="7"/>
      <c r="O18773" s="7"/>
      <c r="P18773" s="7"/>
      <c r="Q18773" s="7"/>
      <c r="R18773" s="7"/>
      <c r="S18773" s="7"/>
      <c r="T18773" s="7"/>
      <c r="U18773" s="7"/>
      <c r="V18773" s="7"/>
      <c r="W18773" s="7"/>
      <c r="X18773" s="7"/>
      <c r="Y18773" s="7"/>
      <c r="Z18773" s="7"/>
      <c r="AA18773" s="7"/>
      <c r="AB18773" s="7"/>
      <c r="AC18773" s="7"/>
      <c r="AD18773" s="7"/>
      <c r="AE18773" s="7"/>
    </row>
    <row r="18775" spans="3:31" s="8" customFormat="1">
      <c r="C18775" s="15"/>
      <c r="G18775" s="7"/>
      <c r="H18775" s="7"/>
      <c r="I18775" s="7"/>
      <c r="J18775" s="7"/>
      <c r="K18775" s="7"/>
      <c r="L18775" s="7"/>
      <c r="M18775" s="7"/>
      <c r="N18775" s="7"/>
      <c r="O18775" s="7"/>
      <c r="P18775" s="7"/>
      <c r="Q18775" s="7"/>
      <c r="R18775" s="7"/>
      <c r="S18775" s="7"/>
      <c r="T18775" s="7"/>
      <c r="U18775" s="7"/>
      <c r="V18775" s="7"/>
      <c r="W18775" s="7"/>
      <c r="X18775" s="7"/>
      <c r="Y18775" s="7"/>
      <c r="Z18775" s="7"/>
      <c r="AA18775" s="7"/>
      <c r="AB18775" s="7"/>
      <c r="AC18775" s="7"/>
      <c r="AD18775" s="7"/>
      <c r="AE18775" s="7"/>
    </row>
    <row r="18777" spans="3:31" s="8" customFormat="1">
      <c r="C18777" s="15"/>
      <c r="G18777" s="7"/>
      <c r="H18777" s="7"/>
      <c r="I18777" s="7"/>
      <c r="J18777" s="7"/>
      <c r="K18777" s="7"/>
      <c r="L18777" s="7"/>
      <c r="M18777" s="7"/>
      <c r="N18777" s="7"/>
      <c r="O18777" s="7"/>
      <c r="P18777" s="7"/>
      <c r="Q18777" s="7"/>
      <c r="R18777" s="7"/>
      <c r="S18777" s="7"/>
      <c r="T18777" s="7"/>
      <c r="U18777" s="7"/>
      <c r="V18777" s="7"/>
      <c r="W18777" s="7"/>
      <c r="X18777" s="7"/>
      <c r="Y18777" s="7"/>
      <c r="Z18777" s="7"/>
      <c r="AA18777" s="7"/>
      <c r="AB18777" s="7"/>
      <c r="AC18777" s="7"/>
      <c r="AD18777" s="7"/>
      <c r="AE18777" s="7"/>
    </row>
    <row r="18779" spans="3:31" s="8" customFormat="1">
      <c r="C18779" s="15"/>
      <c r="G18779" s="7"/>
      <c r="H18779" s="7"/>
      <c r="I18779" s="7"/>
      <c r="J18779" s="7"/>
      <c r="K18779" s="7"/>
      <c r="L18779" s="7"/>
      <c r="M18779" s="7"/>
      <c r="N18779" s="7"/>
      <c r="O18779" s="7"/>
      <c r="P18779" s="7"/>
      <c r="Q18779" s="7"/>
      <c r="R18779" s="7"/>
      <c r="S18779" s="7"/>
      <c r="T18779" s="7"/>
      <c r="U18779" s="7"/>
      <c r="V18779" s="7"/>
      <c r="W18779" s="7"/>
      <c r="X18779" s="7"/>
      <c r="Y18779" s="7"/>
      <c r="Z18779" s="7"/>
      <c r="AA18779" s="7"/>
      <c r="AB18779" s="7"/>
      <c r="AC18779" s="7"/>
      <c r="AD18779" s="7"/>
      <c r="AE18779" s="7"/>
    </row>
    <row r="18781" spans="3:31" s="8" customFormat="1">
      <c r="C18781" s="15"/>
      <c r="G18781" s="7"/>
      <c r="H18781" s="7"/>
      <c r="I18781" s="7"/>
      <c r="J18781" s="7"/>
      <c r="K18781" s="7"/>
      <c r="L18781" s="7"/>
      <c r="M18781" s="7"/>
      <c r="N18781" s="7"/>
      <c r="O18781" s="7"/>
      <c r="P18781" s="7"/>
      <c r="Q18781" s="7"/>
      <c r="R18781" s="7"/>
      <c r="S18781" s="7"/>
      <c r="T18781" s="7"/>
      <c r="U18781" s="7"/>
      <c r="V18781" s="7"/>
      <c r="W18781" s="7"/>
      <c r="X18781" s="7"/>
      <c r="Y18781" s="7"/>
      <c r="Z18781" s="7"/>
      <c r="AA18781" s="7"/>
      <c r="AB18781" s="7"/>
      <c r="AC18781" s="7"/>
      <c r="AD18781" s="7"/>
      <c r="AE18781" s="7"/>
    </row>
    <row r="18783" spans="3:31" s="8" customFormat="1">
      <c r="C18783" s="15"/>
      <c r="G18783" s="7"/>
      <c r="H18783" s="7"/>
      <c r="I18783" s="7"/>
      <c r="J18783" s="7"/>
      <c r="K18783" s="7"/>
      <c r="L18783" s="7"/>
      <c r="M18783" s="7"/>
      <c r="N18783" s="7"/>
      <c r="O18783" s="7"/>
      <c r="P18783" s="7"/>
      <c r="Q18783" s="7"/>
      <c r="R18783" s="7"/>
      <c r="S18783" s="7"/>
      <c r="T18783" s="7"/>
      <c r="U18783" s="7"/>
      <c r="V18783" s="7"/>
      <c r="W18783" s="7"/>
      <c r="X18783" s="7"/>
      <c r="Y18783" s="7"/>
      <c r="Z18783" s="7"/>
      <c r="AA18783" s="7"/>
      <c r="AB18783" s="7"/>
      <c r="AC18783" s="7"/>
      <c r="AD18783" s="7"/>
      <c r="AE18783" s="7"/>
    </row>
    <row r="18785" spans="3:31" s="8" customFormat="1">
      <c r="C18785" s="15"/>
      <c r="G18785" s="7"/>
      <c r="H18785" s="7"/>
      <c r="I18785" s="7"/>
      <c r="J18785" s="7"/>
      <c r="K18785" s="7"/>
      <c r="L18785" s="7"/>
      <c r="M18785" s="7"/>
      <c r="N18785" s="7"/>
      <c r="O18785" s="7"/>
      <c r="P18785" s="7"/>
      <c r="Q18785" s="7"/>
      <c r="R18785" s="7"/>
      <c r="S18785" s="7"/>
      <c r="T18785" s="7"/>
      <c r="U18785" s="7"/>
      <c r="V18785" s="7"/>
      <c r="W18785" s="7"/>
      <c r="X18785" s="7"/>
      <c r="Y18785" s="7"/>
      <c r="Z18785" s="7"/>
      <c r="AA18785" s="7"/>
      <c r="AB18785" s="7"/>
      <c r="AC18785" s="7"/>
      <c r="AD18785" s="7"/>
      <c r="AE18785" s="7"/>
    </row>
    <row r="18787" spans="3:31" s="8" customFormat="1">
      <c r="C18787" s="15"/>
      <c r="G18787" s="7"/>
      <c r="H18787" s="7"/>
      <c r="I18787" s="7"/>
      <c r="J18787" s="7"/>
      <c r="K18787" s="7"/>
      <c r="L18787" s="7"/>
      <c r="M18787" s="7"/>
      <c r="N18787" s="7"/>
      <c r="O18787" s="7"/>
      <c r="P18787" s="7"/>
      <c r="Q18787" s="7"/>
      <c r="R18787" s="7"/>
      <c r="S18787" s="7"/>
      <c r="T18787" s="7"/>
      <c r="U18787" s="7"/>
      <c r="V18787" s="7"/>
      <c r="W18787" s="7"/>
      <c r="X18787" s="7"/>
      <c r="Y18787" s="7"/>
      <c r="Z18787" s="7"/>
      <c r="AA18787" s="7"/>
      <c r="AB18787" s="7"/>
      <c r="AC18787" s="7"/>
      <c r="AD18787" s="7"/>
      <c r="AE18787" s="7"/>
    </row>
    <row r="18789" spans="3:31" s="8" customFormat="1">
      <c r="C18789" s="15"/>
      <c r="G18789" s="7"/>
      <c r="H18789" s="7"/>
      <c r="I18789" s="7"/>
      <c r="J18789" s="7"/>
      <c r="K18789" s="7"/>
      <c r="L18789" s="7"/>
      <c r="M18789" s="7"/>
      <c r="N18789" s="7"/>
      <c r="O18789" s="7"/>
      <c r="P18789" s="7"/>
      <c r="Q18789" s="7"/>
      <c r="R18789" s="7"/>
      <c r="S18789" s="7"/>
      <c r="T18789" s="7"/>
      <c r="U18789" s="7"/>
      <c r="V18789" s="7"/>
      <c r="W18789" s="7"/>
      <c r="X18789" s="7"/>
      <c r="Y18789" s="7"/>
      <c r="Z18789" s="7"/>
      <c r="AA18789" s="7"/>
      <c r="AB18789" s="7"/>
      <c r="AC18789" s="7"/>
      <c r="AD18789" s="7"/>
      <c r="AE18789" s="7"/>
    </row>
    <row r="18791" spans="3:31" s="8" customFormat="1">
      <c r="C18791" s="15"/>
      <c r="G18791" s="7"/>
      <c r="H18791" s="7"/>
      <c r="I18791" s="7"/>
      <c r="J18791" s="7"/>
      <c r="K18791" s="7"/>
      <c r="L18791" s="7"/>
      <c r="M18791" s="7"/>
      <c r="N18791" s="7"/>
      <c r="O18791" s="7"/>
      <c r="P18791" s="7"/>
      <c r="Q18791" s="7"/>
      <c r="R18791" s="7"/>
      <c r="S18791" s="7"/>
      <c r="T18791" s="7"/>
      <c r="U18791" s="7"/>
      <c r="V18791" s="7"/>
      <c r="W18791" s="7"/>
      <c r="X18791" s="7"/>
      <c r="Y18791" s="7"/>
      <c r="Z18791" s="7"/>
      <c r="AA18791" s="7"/>
      <c r="AB18791" s="7"/>
      <c r="AC18791" s="7"/>
      <c r="AD18791" s="7"/>
      <c r="AE18791" s="7"/>
    </row>
    <row r="18793" spans="3:31" s="8" customFormat="1">
      <c r="C18793" s="15"/>
      <c r="G18793" s="7"/>
      <c r="H18793" s="7"/>
      <c r="I18793" s="7"/>
      <c r="J18793" s="7"/>
      <c r="K18793" s="7"/>
      <c r="L18793" s="7"/>
      <c r="M18793" s="7"/>
      <c r="N18793" s="7"/>
      <c r="O18793" s="7"/>
      <c r="P18793" s="7"/>
      <c r="Q18793" s="7"/>
      <c r="R18793" s="7"/>
      <c r="S18793" s="7"/>
      <c r="T18793" s="7"/>
      <c r="U18793" s="7"/>
      <c r="V18793" s="7"/>
      <c r="W18793" s="7"/>
      <c r="X18793" s="7"/>
      <c r="Y18793" s="7"/>
      <c r="Z18793" s="7"/>
      <c r="AA18793" s="7"/>
      <c r="AB18793" s="7"/>
      <c r="AC18793" s="7"/>
      <c r="AD18793" s="7"/>
      <c r="AE18793" s="7"/>
    </row>
    <row r="18795" spans="3:31" s="8" customFormat="1">
      <c r="C18795" s="15"/>
      <c r="G18795" s="7"/>
      <c r="H18795" s="7"/>
      <c r="I18795" s="7"/>
      <c r="J18795" s="7"/>
      <c r="K18795" s="7"/>
      <c r="L18795" s="7"/>
      <c r="M18795" s="7"/>
      <c r="N18795" s="7"/>
      <c r="O18795" s="7"/>
      <c r="P18795" s="7"/>
      <c r="Q18795" s="7"/>
      <c r="R18795" s="7"/>
      <c r="S18795" s="7"/>
      <c r="T18795" s="7"/>
      <c r="U18795" s="7"/>
      <c r="V18795" s="7"/>
      <c r="W18795" s="7"/>
      <c r="X18795" s="7"/>
      <c r="Y18795" s="7"/>
      <c r="Z18795" s="7"/>
      <c r="AA18795" s="7"/>
      <c r="AB18795" s="7"/>
      <c r="AC18795" s="7"/>
      <c r="AD18795" s="7"/>
      <c r="AE18795" s="7"/>
    </row>
    <row r="18797" spans="3:31" s="8" customFormat="1">
      <c r="C18797" s="15"/>
      <c r="G18797" s="7"/>
      <c r="H18797" s="7"/>
      <c r="I18797" s="7"/>
      <c r="J18797" s="7"/>
      <c r="K18797" s="7"/>
      <c r="L18797" s="7"/>
      <c r="M18797" s="7"/>
      <c r="N18797" s="7"/>
      <c r="O18797" s="7"/>
      <c r="P18797" s="7"/>
      <c r="Q18797" s="7"/>
      <c r="R18797" s="7"/>
      <c r="S18797" s="7"/>
      <c r="T18797" s="7"/>
      <c r="U18797" s="7"/>
      <c r="V18797" s="7"/>
      <c r="W18797" s="7"/>
      <c r="X18797" s="7"/>
      <c r="Y18797" s="7"/>
      <c r="Z18797" s="7"/>
      <c r="AA18797" s="7"/>
      <c r="AB18797" s="7"/>
      <c r="AC18797" s="7"/>
      <c r="AD18797" s="7"/>
      <c r="AE18797" s="7"/>
    </row>
    <row r="18799" spans="3:31" s="8" customFormat="1">
      <c r="C18799" s="15"/>
      <c r="G18799" s="7"/>
      <c r="H18799" s="7"/>
      <c r="I18799" s="7"/>
      <c r="J18799" s="7"/>
      <c r="K18799" s="7"/>
      <c r="L18799" s="7"/>
      <c r="M18799" s="7"/>
      <c r="N18799" s="7"/>
      <c r="O18799" s="7"/>
      <c r="P18799" s="7"/>
      <c r="Q18799" s="7"/>
      <c r="R18799" s="7"/>
      <c r="S18799" s="7"/>
      <c r="T18799" s="7"/>
      <c r="U18799" s="7"/>
      <c r="V18799" s="7"/>
      <c r="W18799" s="7"/>
      <c r="X18799" s="7"/>
      <c r="Y18799" s="7"/>
      <c r="Z18799" s="7"/>
      <c r="AA18799" s="7"/>
      <c r="AB18799" s="7"/>
      <c r="AC18799" s="7"/>
      <c r="AD18799" s="7"/>
      <c r="AE18799" s="7"/>
    </row>
    <row r="18801" spans="3:31" s="8" customFormat="1">
      <c r="C18801" s="15"/>
      <c r="G18801" s="7"/>
      <c r="H18801" s="7"/>
      <c r="I18801" s="7"/>
      <c r="J18801" s="7"/>
      <c r="K18801" s="7"/>
      <c r="L18801" s="7"/>
      <c r="M18801" s="7"/>
      <c r="N18801" s="7"/>
      <c r="O18801" s="7"/>
      <c r="P18801" s="7"/>
      <c r="Q18801" s="7"/>
      <c r="R18801" s="7"/>
      <c r="S18801" s="7"/>
      <c r="T18801" s="7"/>
      <c r="U18801" s="7"/>
      <c r="V18801" s="7"/>
      <c r="W18801" s="7"/>
      <c r="X18801" s="7"/>
      <c r="Y18801" s="7"/>
      <c r="Z18801" s="7"/>
      <c r="AA18801" s="7"/>
      <c r="AB18801" s="7"/>
      <c r="AC18801" s="7"/>
      <c r="AD18801" s="7"/>
      <c r="AE18801" s="7"/>
    </row>
    <row r="18803" spans="3:31" s="8" customFormat="1">
      <c r="C18803" s="15"/>
      <c r="G18803" s="7"/>
      <c r="H18803" s="7"/>
      <c r="I18803" s="7"/>
      <c r="J18803" s="7"/>
      <c r="K18803" s="7"/>
      <c r="L18803" s="7"/>
      <c r="M18803" s="7"/>
      <c r="N18803" s="7"/>
      <c r="O18803" s="7"/>
      <c r="P18803" s="7"/>
      <c r="Q18803" s="7"/>
      <c r="R18803" s="7"/>
      <c r="S18803" s="7"/>
      <c r="T18803" s="7"/>
      <c r="U18803" s="7"/>
      <c r="V18803" s="7"/>
      <c r="W18803" s="7"/>
      <c r="X18803" s="7"/>
      <c r="Y18803" s="7"/>
      <c r="Z18803" s="7"/>
      <c r="AA18803" s="7"/>
      <c r="AB18803" s="7"/>
      <c r="AC18803" s="7"/>
      <c r="AD18803" s="7"/>
      <c r="AE18803" s="7"/>
    </row>
    <row r="18805" spans="3:31" s="8" customFormat="1">
      <c r="C18805" s="15"/>
      <c r="G18805" s="7"/>
      <c r="H18805" s="7"/>
      <c r="I18805" s="7"/>
      <c r="J18805" s="7"/>
      <c r="K18805" s="7"/>
      <c r="L18805" s="7"/>
      <c r="M18805" s="7"/>
      <c r="N18805" s="7"/>
      <c r="O18805" s="7"/>
      <c r="P18805" s="7"/>
      <c r="Q18805" s="7"/>
      <c r="R18805" s="7"/>
      <c r="S18805" s="7"/>
      <c r="T18805" s="7"/>
      <c r="U18805" s="7"/>
      <c r="V18805" s="7"/>
      <c r="W18805" s="7"/>
      <c r="X18805" s="7"/>
      <c r="Y18805" s="7"/>
      <c r="Z18805" s="7"/>
      <c r="AA18805" s="7"/>
      <c r="AB18805" s="7"/>
      <c r="AC18805" s="7"/>
      <c r="AD18805" s="7"/>
      <c r="AE18805" s="7"/>
    </row>
    <row r="18807" spans="3:31" s="8" customFormat="1">
      <c r="C18807" s="15"/>
      <c r="G18807" s="7"/>
      <c r="H18807" s="7"/>
      <c r="I18807" s="7"/>
      <c r="J18807" s="7"/>
      <c r="K18807" s="7"/>
      <c r="L18807" s="7"/>
      <c r="M18807" s="7"/>
      <c r="N18807" s="7"/>
      <c r="O18807" s="7"/>
      <c r="P18807" s="7"/>
      <c r="Q18807" s="7"/>
      <c r="R18807" s="7"/>
      <c r="S18807" s="7"/>
      <c r="T18807" s="7"/>
      <c r="U18807" s="7"/>
      <c r="V18807" s="7"/>
      <c r="W18807" s="7"/>
      <c r="X18807" s="7"/>
      <c r="Y18807" s="7"/>
      <c r="Z18807" s="7"/>
      <c r="AA18807" s="7"/>
      <c r="AB18807" s="7"/>
      <c r="AC18807" s="7"/>
      <c r="AD18807" s="7"/>
      <c r="AE18807" s="7"/>
    </row>
    <row r="18809" spans="3:31" s="8" customFormat="1">
      <c r="C18809" s="15"/>
      <c r="G18809" s="7"/>
      <c r="H18809" s="7"/>
      <c r="I18809" s="7"/>
      <c r="J18809" s="7"/>
      <c r="K18809" s="7"/>
      <c r="L18809" s="7"/>
      <c r="M18809" s="7"/>
      <c r="N18809" s="7"/>
      <c r="O18809" s="7"/>
      <c r="P18809" s="7"/>
      <c r="Q18809" s="7"/>
      <c r="R18809" s="7"/>
      <c r="S18809" s="7"/>
      <c r="T18809" s="7"/>
      <c r="U18809" s="7"/>
      <c r="V18809" s="7"/>
      <c r="W18809" s="7"/>
      <c r="X18809" s="7"/>
      <c r="Y18809" s="7"/>
      <c r="Z18809" s="7"/>
      <c r="AA18809" s="7"/>
      <c r="AB18809" s="7"/>
      <c r="AC18809" s="7"/>
      <c r="AD18809" s="7"/>
      <c r="AE18809" s="7"/>
    </row>
    <row r="18811" spans="3:31" s="8" customFormat="1">
      <c r="C18811" s="15"/>
      <c r="G18811" s="7"/>
      <c r="H18811" s="7"/>
      <c r="I18811" s="7"/>
      <c r="J18811" s="7"/>
      <c r="K18811" s="7"/>
      <c r="L18811" s="7"/>
      <c r="M18811" s="7"/>
      <c r="N18811" s="7"/>
      <c r="O18811" s="7"/>
      <c r="P18811" s="7"/>
      <c r="Q18811" s="7"/>
      <c r="R18811" s="7"/>
      <c r="S18811" s="7"/>
      <c r="T18811" s="7"/>
      <c r="U18811" s="7"/>
      <c r="V18811" s="7"/>
      <c r="W18811" s="7"/>
      <c r="X18811" s="7"/>
      <c r="Y18811" s="7"/>
      <c r="Z18811" s="7"/>
      <c r="AA18811" s="7"/>
      <c r="AB18811" s="7"/>
      <c r="AC18811" s="7"/>
      <c r="AD18811" s="7"/>
      <c r="AE18811" s="7"/>
    </row>
    <row r="18813" spans="3:31" s="8" customFormat="1">
      <c r="C18813" s="15"/>
      <c r="G18813" s="7"/>
      <c r="H18813" s="7"/>
      <c r="I18813" s="7"/>
      <c r="J18813" s="7"/>
      <c r="K18813" s="7"/>
      <c r="L18813" s="7"/>
      <c r="M18813" s="7"/>
      <c r="N18813" s="7"/>
      <c r="O18813" s="7"/>
      <c r="P18813" s="7"/>
      <c r="Q18813" s="7"/>
      <c r="R18813" s="7"/>
      <c r="S18813" s="7"/>
      <c r="T18813" s="7"/>
      <c r="U18813" s="7"/>
      <c r="V18813" s="7"/>
      <c r="W18813" s="7"/>
      <c r="X18813" s="7"/>
      <c r="Y18813" s="7"/>
      <c r="Z18813" s="7"/>
      <c r="AA18813" s="7"/>
      <c r="AB18813" s="7"/>
      <c r="AC18813" s="7"/>
      <c r="AD18813" s="7"/>
      <c r="AE18813" s="7"/>
    </row>
    <row r="18815" spans="3:31" s="8" customFormat="1">
      <c r="C18815" s="15"/>
      <c r="G18815" s="7"/>
      <c r="H18815" s="7"/>
      <c r="I18815" s="7"/>
      <c r="J18815" s="7"/>
      <c r="K18815" s="7"/>
      <c r="L18815" s="7"/>
      <c r="M18815" s="7"/>
      <c r="N18815" s="7"/>
      <c r="O18815" s="7"/>
      <c r="P18815" s="7"/>
      <c r="Q18815" s="7"/>
      <c r="R18815" s="7"/>
      <c r="S18815" s="7"/>
      <c r="T18815" s="7"/>
      <c r="U18815" s="7"/>
      <c r="V18815" s="7"/>
      <c r="W18815" s="7"/>
      <c r="X18815" s="7"/>
      <c r="Y18815" s="7"/>
      <c r="Z18815" s="7"/>
      <c r="AA18815" s="7"/>
      <c r="AB18815" s="7"/>
      <c r="AC18815" s="7"/>
      <c r="AD18815" s="7"/>
      <c r="AE18815" s="7"/>
    </row>
    <row r="18817" spans="3:31" s="8" customFormat="1">
      <c r="C18817" s="15"/>
      <c r="G18817" s="7"/>
      <c r="H18817" s="7"/>
      <c r="I18817" s="7"/>
      <c r="J18817" s="7"/>
      <c r="K18817" s="7"/>
      <c r="L18817" s="7"/>
      <c r="M18817" s="7"/>
      <c r="N18817" s="7"/>
      <c r="O18817" s="7"/>
      <c r="P18817" s="7"/>
      <c r="Q18817" s="7"/>
      <c r="R18817" s="7"/>
      <c r="S18817" s="7"/>
      <c r="T18817" s="7"/>
      <c r="U18817" s="7"/>
      <c r="V18817" s="7"/>
      <c r="W18817" s="7"/>
      <c r="X18817" s="7"/>
      <c r="Y18817" s="7"/>
      <c r="Z18817" s="7"/>
      <c r="AA18817" s="7"/>
      <c r="AB18817" s="7"/>
      <c r="AC18817" s="7"/>
      <c r="AD18817" s="7"/>
      <c r="AE18817" s="7"/>
    </row>
    <row r="18819" spans="3:31" s="8" customFormat="1">
      <c r="C18819" s="15"/>
      <c r="G18819" s="7"/>
      <c r="H18819" s="7"/>
      <c r="I18819" s="7"/>
      <c r="J18819" s="7"/>
      <c r="K18819" s="7"/>
      <c r="L18819" s="7"/>
      <c r="M18819" s="7"/>
      <c r="N18819" s="7"/>
      <c r="O18819" s="7"/>
      <c r="P18819" s="7"/>
      <c r="Q18819" s="7"/>
      <c r="R18819" s="7"/>
      <c r="S18819" s="7"/>
      <c r="T18819" s="7"/>
      <c r="U18819" s="7"/>
      <c r="V18819" s="7"/>
      <c r="W18819" s="7"/>
      <c r="X18819" s="7"/>
      <c r="Y18819" s="7"/>
      <c r="Z18819" s="7"/>
      <c r="AA18819" s="7"/>
      <c r="AB18819" s="7"/>
      <c r="AC18819" s="7"/>
      <c r="AD18819" s="7"/>
      <c r="AE18819" s="7"/>
    </row>
    <row r="18821" spans="3:31" s="8" customFormat="1">
      <c r="C18821" s="15"/>
      <c r="G18821" s="7"/>
      <c r="H18821" s="7"/>
      <c r="I18821" s="7"/>
      <c r="J18821" s="7"/>
      <c r="K18821" s="7"/>
      <c r="L18821" s="7"/>
      <c r="M18821" s="7"/>
      <c r="N18821" s="7"/>
      <c r="O18821" s="7"/>
      <c r="P18821" s="7"/>
      <c r="Q18821" s="7"/>
      <c r="R18821" s="7"/>
      <c r="S18821" s="7"/>
      <c r="T18821" s="7"/>
      <c r="U18821" s="7"/>
      <c r="V18821" s="7"/>
      <c r="W18821" s="7"/>
      <c r="X18821" s="7"/>
      <c r="Y18821" s="7"/>
      <c r="Z18821" s="7"/>
      <c r="AA18821" s="7"/>
      <c r="AB18821" s="7"/>
      <c r="AC18821" s="7"/>
      <c r="AD18821" s="7"/>
      <c r="AE18821" s="7"/>
    </row>
    <row r="18823" spans="3:31" s="8" customFormat="1">
      <c r="C18823" s="15"/>
      <c r="G18823" s="7"/>
      <c r="H18823" s="7"/>
      <c r="I18823" s="7"/>
      <c r="J18823" s="7"/>
      <c r="K18823" s="7"/>
      <c r="L18823" s="7"/>
      <c r="M18823" s="7"/>
      <c r="N18823" s="7"/>
      <c r="O18823" s="7"/>
      <c r="P18823" s="7"/>
      <c r="Q18823" s="7"/>
      <c r="R18823" s="7"/>
      <c r="S18823" s="7"/>
      <c r="T18823" s="7"/>
      <c r="U18823" s="7"/>
      <c r="V18823" s="7"/>
      <c r="W18823" s="7"/>
      <c r="X18823" s="7"/>
      <c r="Y18823" s="7"/>
      <c r="Z18823" s="7"/>
      <c r="AA18823" s="7"/>
      <c r="AB18823" s="7"/>
      <c r="AC18823" s="7"/>
      <c r="AD18823" s="7"/>
      <c r="AE18823" s="7"/>
    </row>
    <row r="18825" spans="3:31" s="8" customFormat="1">
      <c r="C18825" s="15"/>
      <c r="G18825" s="7"/>
      <c r="H18825" s="7"/>
      <c r="I18825" s="7"/>
      <c r="J18825" s="7"/>
      <c r="K18825" s="7"/>
      <c r="L18825" s="7"/>
      <c r="M18825" s="7"/>
      <c r="N18825" s="7"/>
      <c r="O18825" s="7"/>
      <c r="P18825" s="7"/>
      <c r="Q18825" s="7"/>
      <c r="R18825" s="7"/>
      <c r="S18825" s="7"/>
      <c r="T18825" s="7"/>
      <c r="U18825" s="7"/>
      <c r="V18825" s="7"/>
      <c r="W18825" s="7"/>
      <c r="X18825" s="7"/>
      <c r="Y18825" s="7"/>
      <c r="Z18825" s="7"/>
      <c r="AA18825" s="7"/>
      <c r="AB18825" s="7"/>
      <c r="AC18825" s="7"/>
      <c r="AD18825" s="7"/>
      <c r="AE18825" s="7"/>
    </row>
    <row r="18827" spans="3:31" s="8" customFormat="1">
      <c r="C18827" s="15"/>
      <c r="G18827" s="7"/>
      <c r="H18827" s="7"/>
      <c r="I18827" s="7"/>
      <c r="J18827" s="7"/>
      <c r="K18827" s="7"/>
      <c r="L18827" s="7"/>
      <c r="M18827" s="7"/>
      <c r="N18827" s="7"/>
      <c r="O18827" s="7"/>
      <c r="P18827" s="7"/>
      <c r="Q18827" s="7"/>
      <c r="R18827" s="7"/>
      <c r="S18827" s="7"/>
      <c r="T18827" s="7"/>
      <c r="U18827" s="7"/>
      <c r="V18827" s="7"/>
      <c r="W18827" s="7"/>
      <c r="X18827" s="7"/>
      <c r="Y18827" s="7"/>
      <c r="Z18827" s="7"/>
      <c r="AA18827" s="7"/>
      <c r="AB18827" s="7"/>
      <c r="AC18827" s="7"/>
      <c r="AD18827" s="7"/>
      <c r="AE18827" s="7"/>
    </row>
    <row r="18829" spans="3:31" s="8" customFormat="1">
      <c r="C18829" s="15"/>
      <c r="G18829" s="7"/>
      <c r="H18829" s="7"/>
      <c r="I18829" s="7"/>
      <c r="J18829" s="7"/>
      <c r="K18829" s="7"/>
      <c r="L18829" s="7"/>
      <c r="M18829" s="7"/>
      <c r="N18829" s="7"/>
      <c r="O18829" s="7"/>
      <c r="P18829" s="7"/>
      <c r="Q18829" s="7"/>
      <c r="R18829" s="7"/>
      <c r="S18829" s="7"/>
      <c r="T18829" s="7"/>
      <c r="U18829" s="7"/>
      <c r="V18829" s="7"/>
      <c r="W18829" s="7"/>
      <c r="X18829" s="7"/>
      <c r="Y18829" s="7"/>
      <c r="Z18829" s="7"/>
      <c r="AA18829" s="7"/>
      <c r="AB18829" s="7"/>
      <c r="AC18829" s="7"/>
      <c r="AD18829" s="7"/>
      <c r="AE18829" s="7"/>
    </row>
    <row r="18831" spans="3:31" s="8" customFormat="1">
      <c r="C18831" s="15"/>
      <c r="G18831" s="7"/>
      <c r="H18831" s="7"/>
      <c r="I18831" s="7"/>
      <c r="J18831" s="7"/>
      <c r="K18831" s="7"/>
      <c r="L18831" s="7"/>
      <c r="M18831" s="7"/>
      <c r="N18831" s="7"/>
      <c r="O18831" s="7"/>
      <c r="P18831" s="7"/>
      <c r="Q18831" s="7"/>
      <c r="R18831" s="7"/>
      <c r="S18831" s="7"/>
      <c r="T18831" s="7"/>
      <c r="U18831" s="7"/>
      <c r="V18831" s="7"/>
      <c r="W18831" s="7"/>
      <c r="X18831" s="7"/>
      <c r="Y18831" s="7"/>
      <c r="Z18831" s="7"/>
      <c r="AA18831" s="7"/>
      <c r="AB18831" s="7"/>
      <c r="AC18831" s="7"/>
      <c r="AD18831" s="7"/>
      <c r="AE18831" s="7"/>
    </row>
    <row r="18833" spans="3:31" s="8" customFormat="1">
      <c r="C18833" s="15"/>
      <c r="G18833" s="7"/>
      <c r="H18833" s="7"/>
      <c r="I18833" s="7"/>
      <c r="J18833" s="7"/>
      <c r="K18833" s="7"/>
      <c r="L18833" s="7"/>
      <c r="M18833" s="7"/>
      <c r="N18833" s="7"/>
      <c r="O18833" s="7"/>
      <c r="P18833" s="7"/>
      <c r="Q18833" s="7"/>
      <c r="R18833" s="7"/>
      <c r="S18833" s="7"/>
      <c r="T18833" s="7"/>
      <c r="U18833" s="7"/>
      <c r="V18833" s="7"/>
      <c r="W18833" s="7"/>
      <c r="X18833" s="7"/>
      <c r="Y18833" s="7"/>
      <c r="Z18833" s="7"/>
      <c r="AA18833" s="7"/>
      <c r="AB18833" s="7"/>
      <c r="AC18833" s="7"/>
      <c r="AD18833" s="7"/>
      <c r="AE18833" s="7"/>
    </row>
    <row r="18835" spans="3:31" s="8" customFormat="1">
      <c r="C18835" s="15"/>
      <c r="G18835" s="7"/>
      <c r="H18835" s="7"/>
      <c r="I18835" s="7"/>
      <c r="J18835" s="7"/>
      <c r="K18835" s="7"/>
      <c r="L18835" s="7"/>
      <c r="M18835" s="7"/>
      <c r="N18835" s="7"/>
      <c r="O18835" s="7"/>
      <c r="P18835" s="7"/>
      <c r="Q18835" s="7"/>
      <c r="R18835" s="7"/>
      <c r="S18835" s="7"/>
      <c r="T18835" s="7"/>
      <c r="U18835" s="7"/>
      <c r="V18835" s="7"/>
      <c r="W18835" s="7"/>
      <c r="X18835" s="7"/>
      <c r="Y18835" s="7"/>
      <c r="Z18835" s="7"/>
      <c r="AA18835" s="7"/>
      <c r="AB18835" s="7"/>
      <c r="AC18835" s="7"/>
      <c r="AD18835" s="7"/>
      <c r="AE18835" s="7"/>
    </row>
    <row r="18837" spans="3:31" s="8" customFormat="1">
      <c r="C18837" s="15"/>
      <c r="G18837" s="7"/>
      <c r="H18837" s="7"/>
      <c r="I18837" s="7"/>
      <c r="J18837" s="7"/>
      <c r="K18837" s="7"/>
      <c r="L18837" s="7"/>
      <c r="M18837" s="7"/>
      <c r="N18837" s="7"/>
      <c r="O18837" s="7"/>
      <c r="P18837" s="7"/>
      <c r="Q18837" s="7"/>
      <c r="R18837" s="7"/>
      <c r="S18837" s="7"/>
      <c r="T18837" s="7"/>
      <c r="U18837" s="7"/>
      <c r="V18837" s="7"/>
      <c r="W18837" s="7"/>
      <c r="X18837" s="7"/>
      <c r="Y18837" s="7"/>
      <c r="Z18837" s="7"/>
      <c r="AA18837" s="7"/>
      <c r="AB18837" s="7"/>
      <c r="AC18837" s="7"/>
      <c r="AD18837" s="7"/>
      <c r="AE18837" s="7"/>
    </row>
    <row r="18839" spans="3:31" s="8" customFormat="1">
      <c r="C18839" s="15"/>
      <c r="G18839" s="7"/>
      <c r="H18839" s="7"/>
      <c r="I18839" s="7"/>
      <c r="J18839" s="7"/>
      <c r="K18839" s="7"/>
      <c r="L18839" s="7"/>
      <c r="M18839" s="7"/>
      <c r="N18839" s="7"/>
      <c r="O18839" s="7"/>
      <c r="P18839" s="7"/>
      <c r="Q18839" s="7"/>
      <c r="R18839" s="7"/>
      <c r="S18839" s="7"/>
      <c r="T18839" s="7"/>
      <c r="U18839" s="7"/>
      <c r="V18839" s="7"/>
      <c r="W18839" s="7"/>
      <c r="X18839" s="7"/>
      <c r="Y18839" s="7"/>
      <c r="Z18839" s="7"/>
      <c r="AA18839" s="7"/>
      <c r="AB18839" s="7"/>
      <c r="AC18839" s="7"/>
      <c r="AD18839" s="7"/>
      <c r="AE18839" s="7"/>
    </row>
    <row r="18841" spans="3:31" s="8" customFormat="1">
      <c r="C18841" s="15"/>
      <c r="G18841" s="7"/>
      <c r="H18841" s="7"/>
      <c r="I18841" s="7"/>
      <c r="J18841" s="7"/>
      <c r="K18841" s="7"/>
      <c r="L18841" s="7"/>
      <c r="M18841" s="7"/>
      <c r="N18841" s="7"/>
      <c r="O18841" s="7"/>
      <c r="P18841" s="7"/>
      <c r="Q18841" s="7"/>
      <c r="R18841" s="7"/>
      <c r="S18841" s="7"/>
      <c r="T18841" s="7"/>
      <c r="U18841" s="7"/>
      <c r="V18841" s="7"/>
      <c r="W18841" s="7"/>
      <c r="X18841" s="7"/>
      <c r="Y18841" s="7"/>
      <c r="Z18841" s="7"/>
      <c r="AA18841" s="7"/>
      <c r="AB18841" s="7"/>
      <c r="AC18841" s="7"/>
      <c r="AD18841" s="7"/>
      <c r="AE18841" s="7"/>
    </row>
    <row r="18843" spans="3:31" s="8" customFormat="1">
      <c r="C18843" s="15"/>
      <c r="G18843" s="7"/>
      <c r="H18843" s="7"/>
      <c r="I18843" s="7"/>
      <c r="J18843" s="7"/>
      <c r="K18843" s="7"/>
      <c r="L18843" s="7"/>
      <c r="M18843" s="7"/>
      <c r="N18843" s="7"/>
      <c r="O18843" s="7"/>
      <c r="P18843" s="7"/>
      <c r="Q18843" s="7"/>
      <c r="R18843" s="7"/>
      <c r="S18843" s="7"/>
      <c r="T18843" s="7"/>
      <c r="U18843" s="7"/>
      <c r="V18843" s="7"/>
      <c r="W18843" s="7"/>
      <c r="X18843" s="7"/>
      <c r="Y18843" s="7"/>
      <c r="Z18843" s="7"/>
      <c r="AA18843" s="7"/>
      <c r="AB18843" s="7"/>
      <c r="AC18843" s="7"/>
      <c r="AD18843" s="7"/>
      <c r="AE18843" s="7"/>
    </row>
    <row r="18845" spans="3:31" s="8" customFormat="1">
      <c r="C18845" s="15"/>
      <c r="G18845" s="7"/>
      <c r="H18845" s="7"/>
      <c r="I18845" s="7"/>
      <c r="J18845" s="7"/>
      <c r="K18845" s="7"/>
      <c r="L18845" s="7"/>
      <c r="M18845" s="7"/>
      <c r="N18845" s="7"/>
      <c r="O18845" s="7"/>
      <c r="P18845" s="7"/>
      <c r="Q18845" s="7"/>
      <c r="R18845" s="7"/>
      <c r="S18845" s="7"/>
      <c r="T18845" s="7"/>
      <c r="U18845" s="7"/>
      <c r="V18845" s="7"/>
      <c r="W18845" s="7"/>
      <c r="X18845" s="7"/>
      <c r="Y18845" s="7"/>
      <c r="Z18845" s="7"/>
      <c r="AA18845" s="7"/>
      <c r="AB18845" s="7"/>
      <c r="AC18845" s="7"/>
      <c r="AD18845" s="7"/>
      <c r="AE18845" s="7"/>
    </row>
    <row r="18847" spans="3:31" s="8" customFormat="1">
      <c r="C18847" s="15"/>
      <c r="G18847" s="7"/>
      <c r="H18847" s="7"/>
      <c r="I18847" s="7"/>
      <c r="J18847" s="7"/>
      <c r="K18847" s="7"/>
      <c r="L18847" s="7"/>
      <c r="M18847" s="7"/>
      <c r="N18847" s="7"/>
      <c r="O18847" s="7"/>
      <c r="P18847" s="7"/>
      <c r="Q18847" s="7"/>
      <c r="R18847" s="7"/>
      <c r="S18847" s="7"/>
      <c r="T18847" s="7"/>
      <c r="U18847" s="7"/>
      <c r="V18847" s="7"/>
      <c r="W18847" s="7"/>
      <c r="X18847" s="7"/>
      <c r="Y18847" s="7"/>
      <c r="Z18847" s="7"/>
      <c r="AA18847" s="7"/>
      <c r="AB18847" s="7"/>
      <c r="AC18847" s="7"/>
      <c r="AD18847" s="7"/>
      <c r="AE18847" s="7"/>
    </row>
    <row r="18849" spans="3:31" s="8" customFormat="1">
      <c r="C18849" s="15"/>
      <c r="G18849" s="7"/>
      <c r="H18849" s="7"/>
      <c r="I18849" s="7"/>
      <c r="J18849" s="7"/>
      <c r="K18849" s="7"/>
      <c r="L18849" s="7"/>
      <c r="M18849" s="7"/>
      <c r="N18849" s="7"/>
      <c r="O18849" s="7"/>
      <c r="P18849" s="7"/>
      <c r="Q18849" s="7"/>
      <c r="R18849" s="7"/>
      <c r="S18849" s="7"/>
      <c r="T18849" s="7"/>
      <c r="U18849" s="7"/>
      <c r="V18849" s="7"/>
      <c r="W18849" s="7"/>
      <c r="X18849" s="7"/>
      <c r="Y18849" s="7"/>
      <c r="Z18849" s="7"/>
      <c r="AA18849" s="7"/>
      <c r="AB18849" s="7"/>
      <c r="AC18849" s="7"/>
      <c r="AD18849" s="7"/>
      <c r="AE18849" s="7"/>
    </row>
    <row r="18851" spans="3:31" s="8" customFormat="1">
      <c r="C18851" s="15"/>
      <c r="G18851" s="7"/>
      <c r="H18851" s="7"/>
      <c r="I18851" s="7"/>
      <c r="J18851" s="7"/>
      <c r="K18851" s="7"/>
      <c r="L18851" s="7"/>
      <c r="M18851" s="7"/>
      <c r="N18851" s="7"/>
      <c r="O18851" s="7"/>
      <c r="P18851" s="7"/>
      <c r="Q18851" s="7"/>
      <c r="R18851" s="7"/>
      <c r="S18851" s="7"/>
      <c r="T18851" s="7"/>
      <c r="U18851" s="7"/>
      <c r="V18851" s="7"/>
      <c r="W18851" s="7"/>
      <c r="X18851" s="7"/>
      <c r="Y18851" s="7"/>
      <c r="Z18851" s="7"/>
      <c r="AA18851" s="7"/>
      <c r="AB18851" s="7"/>
      <c r="AC18851" s="7"/>
      <c r="AD18851" s="7"/>
      <c r="AE18851" s="7"/>
    </row>
    <row r="18853" spans="3:31" s="8" customFormat="1">
      <c r="C18853" s="15"/>
      <c r="G18853" s="7"/>
      <c r="H18853" s="7"/>
      <c r="I18853" s="7"/>
      <c r="J18853" s="7"/>
      <c r="K18853" s="7"/>
      <c r="L18853" s="7"/>
      <c r="M18853" s="7"/>
      <c r="N18853" s="7"/>
      <c r="O18853" s="7"/>
      <c r="P18853" s="7"/>
      <c r="Q18853" s="7"/>
      <c r="R18853" s="7"/>
      <c r="S18853" s="7"/>
      <c r="T18853" s="7"/>
      <c r="U18853" s="7"/>
      <c r="V18853" s="7"/>
      <c r="W18853" s="7"/>
      <c r="X18853" s="7"/>
      <c r="Y18853" s="7"/>
      <c r="Z18853" s="7"/>
      <c r="AA18853" s="7"/>
      <c r="AB18853" s="7"/>
      <c r="AC18853" s="7"/>
      <c r="AD18853" s="7"/>
      <c r="AE18853" s="7"/>
    </row>
    <row r="18855" spans="3:31" s="8" customFormat="1">
      <c r="C18855" s="15"/>
      <c r="G18855" s="7"/>
      <c r="H18855" s="7"/>
      <c r="I18855" s="7"/>
      <c r="J18855" s="7"/>
      <c r="K18855" s="7"/>
      <c r="L18855" s="7"/>
      <c r="M18855" s="7"/>
      <c r="N18855" s="7"/>
      <c r="O18855" s="7"/>
      <c r="P18855" s="7"/>
      <c r="Q18855" s="7"/>
      <c r="R18855" s="7"/>
      <c r="S18855" s="7"/>
      <c r="T18855" s="7"/>
      <c r="U18855" s="7"/>
      <c r="V18855" s="7"/>
      <c r="W18855" s="7"/>
      <c r="X18855" s="7"/>
      <c r="Y18855" s="7"/>
      <c r="Z18855" s="7"/>
      <c r="AA18855" s="7"/>
      <c r="AB18855" s="7"/>
      <c r="AC18855" s="7"/>
      <c r="AD18855" s="7"/>
      <c r="AE18855" s="7"/>
    </row>
    <row r="18857" spans="3:31" s="8" customFormat="1">
      <c r="C18857" s="15"/>
      <c r="G18857" s="7"/>
      <c r="H18857" s="7"/>
      <c r="I18857" s="7"/>
      <c r="J18857" s="7"/>
      <c r="K18857" s="7"/>
      <c r="L18857" s="7"/>
      <c r="M18857" s="7"/>
      <c r="N18857" s="7"/>
      <c r="O18857" s="7"/>
      <c r="P18857" s="7"/>
      <c r="Q18857" s="7"/>
      <c r="R18857" s="7"/>
      <c r="S18857" s="7"/>
      <c r="T18857" s="7"/>
      <c r="U18857" s="7"/>
      <c r="V18857" s="7"/>
      <c r="W18857" s="7"/>
      <c r="X18857" s="7"/>
      <c r="Y18857" s="7"/>
      <c r="Z18857" s="7"/>
      <c r="AA18857" s="7"/>
      <c r="AB18857" s="7"/>
      <c r="AC18857" s="7"/>
      <c r="AD18857" s="7"/>
      <c r="AE18857" s="7"/>
    </row>
    <row r="18859" spans="3:31" s="8" customFormat="1">
      <c r="C18859" s="15"/>
      <c r="G18859" s="7"/>
      <c r="H18859" s="7"/>
      <c r="I18859" s="7"/>
      <c r="J18859" s="7"/>
      <c r="K18859" s="7"/>
      <c r="L18859" s="7"/>
      <c r="M18859" s="7"/>
      <c r="N18859" s="7"/>
      <c r="O18859" s="7"/>
      <c r="P18859" s="7"/>
      <c r="Q18859" s="7"/>
      <c r="R18859" s="7"/>
      <c r="S18859" s="7"/>
      <c r="T18859" s="7"/>
      <c r="U18859" s="7"/>
      <c r="V18859" s="7"/>
      <c r="W18859" s="7"/>
      <c r="X18859" s="7"/>
      <c r="Y18859" s="7"/>
      <c r="Z18859" s="7"/>
      <c r="AA18859" s="7"/>
      <c r="AB18859" s="7"/>
      <c r="AC18859" s="7"/>
      <c r="AD18859" s="7"/>
      <c r="AE18859" s="7"/>
    </row>
    <row r="18861" spans="3:31" s="8" customFormat="1">
      <c r="C18861" s="15"/>
      <c r="G18861" s="7"/>
      <c r="H18861" s="7"/>
      <c r="I18861" s="7"/>
      <c r="J18861" s="7"/>
      <c r="K18861" s="7"/>
      <c r="L18861" s="7"/>
      <c r="M18861" s="7"/>
      <c r="N18861" s="7"/>
      <c r="O18861" s="7"/>
      <c r="P18861" s="7"/>
      <c r="Q18861" s="7"/>
      <c r="R18861" s="7"/>
      <c r="S18861" s="7"/>
      <c r="T18861" s="7"/>
      <c r="U18861" s="7"/>
      <c r="V18861" s="7"/>
      <c r="W18861" s="7"/>
      <c r="X18861" s="7"/>
      <c r="Y18861" s="7"/>
      <c r="Z18861" s="7"/>
      <c r="AA18861" s="7"/>
      <c r="AB18861" s="7"/>
      <c r="AC18861" s="7"/>
      <c r="AD18861" s="7"/>
      <c r="AE18861" s="7"/>
    </row>
    <row r="18863" spans="3:31" s="8" customFormat="1">
      <c r="C18863" s="15"/>
      <c r="G18863" s="7"/>
      <c r="H18863" s="7"/>
      <c r="I18863" s="7"/>
      <c r="J18863" s="7"/>
      <c r="K18863" s="7"/>
      <c r="L18863" s="7"/>
      <c r="M18863" s="7"/>
      <c r="N18863" s="7"/>
      <c r="O18863" s="7"/>
      <c r="P18863" s="7"/>
      <c r="Q18863" s="7"/>
      <c r="R18863" s="7"/>
      <c r="S18863" s="7"/>
      <c r="T18863" s="7"/>
      <c r="U18863" s="7"/>
      <c r="V18863" s="7"/>
      <c r="W18863" s="7"/>
      <c r="X18863" s="7"/>
      <c r="Y18863" s="7"/>
      <c r="Z18863" s="7"/>
      <c r="AA18863" s="7"/>
      <c r="AB18863" s="7"/>
      <c r="AC18863" s="7"/>
      <c r="AD18863" s="7"/>
      <c r="AE18863" s="7"/>
    </row>
    <row r="18865" spans="3:31" s="8" customFormat="1">
      <c r="C18865" s="15"/>
      <c r="G18865" s="7"/>
      <c r="H18865" s="7"/>
      <c r="I18865" s="7"/>
      <c r="J18865" s="7"/>
      <c r="K18865" s="7"/>
      <c r="L18865" s="7"/>
      <c r="M18865" s="7"/>
      <c r="N18865" s="7"/>
      <c r="O18865" s="7"/>
      <c r="P18865" s="7"/>
      <c r="Q18865" s="7"/>
      <c r="R18865" s="7"/>
      <c r="S18865" s="7"/>
      <c r="T18865" s="7"/>
      <c r="U18865" s="7"/>
      <c r="V18865" s="7"/>
      <c r="W18865" s="7"/>
      <c r="X18865" s="7"/>
      <c r="Y18865" s="7"/>
      <c r="Z18865" s="7"/>
      <c r="AA18865" s="7"/>
      <c r="AB18865" s="7"/>
      <c r="AC18865" s="7"/>
      <c r="AD18865" s="7"/>
      <c r="AE18865" s="7"/>
    </row>
    <row r="18867" spans="3:31" s="8" customFormat="1">
      <c r="C18867" s="15"/>
      <c r="G18867" s="7"/>
      <c r="H18867" s="7"/>
      <c r="I18867" s="7"/>
      <c r="J18867" s="7"/>
      <c r="K18867" s="7"/>
      <c r="L18867" s="7"/>
      <c r="M18867" s="7"/>
      <c r="N18867" s="7"/>
      <c r="O18867" s="7"/>
      <c r="P18867" s="7"/>
      <c r="Q18867" s="7"/>
      <c r="R18867" s="7"/>
      <c r="S18867" s="7"/>
      <c r="T18867" s="7"/>
      <c r="U18867" s="7"/>
      <c r="V18867" s="7"/>
      <c r="W18867" s="7"/>
      <c r="X18867" s="7"/>
      <c r="Y18867" s="7"/>
      <c r="Z18867" s="7"/>
      <c r="AA18867" s="7"/>
      <c r="AB18867" s="7"/>
      <c r="AC18867" s="7"/>
      <c r="AD18867" s="7"/>
      <c r="AE18867" s="7"/>
    </row>
    <row r="18869" spans="3:31" s="8" customFormat="1">
      <c r="C18869" s="15"/>
      <c r="G18869" s="7"/>
      <c r="H18869" s="7"/>
      <c r="I18869" s="7"/>
      <c r="J18869" s="7"/>
      <c r="K18869" s="7"/>
      <c r="L18869" s="7"/>
      <c r="M18869" s="7"/>
      <c r="N18869" s="7"/>
      <c r="O18869" s="7"/>
      <c r="P18869" s="7"/>
      <c r="Q18869" s="7"/>
      <c r="R18869" s="7"/>
      <c r="S18869" s="7"/>
      <c r="T18869" s="7"/>
      <c r="U18869" s="7"/>
      <c r="V18869" s="7"/>
      <c r="W18869" s="7"/>
      <c r="X18869" s="7"/>
      <c r="Y18869" s="7"/>
      <c r="Z18869" s="7"/>
      <c r="AA18869" s="7"/>
      <c r="AB18869" s="7"/>
      <c r="AC18869" s="7"/>
      <c r="AD18869" s="7"/>
      <c r="AE18869" s="7"/>
    </row>
    <row r="18871" spans="3:31" s="8" customFormat="1">
      <c r="C18871" s="15"/>
      <c r="G18871" s="7"/>
      <c r="H18871" s="7"/>
      <c r="I18871" s="7"/>
      <c r="J18871" s="7"/>
      <c r="K18871" s="7"/>
      <c r="L18871" s="7"/>
      <c r="M18871" s="7"/>
      <c r="N18871" s="7"/>
      <c r="O18871" s="7"/>
      <c r="P18871" s="7"/>
      <c r="Q18871" s="7"/>
      <c r="R18871" s="7"/>
      <c r="S18871" s="7"/>
      <c r="T18871" s="7"/>
      <c r="U18871" s="7"/>
      <c r="V18871" s="7"/>
      <c r="W18871" s="7"/>
      <c r="X18871" s="7"/>
      <c r="Y18871" s="7"/>
      <c r="Z18871" s="7"/>
      <c r="AA18871" s="7"/>
      <c r="AB18871" s="7"/>
      <c r="AC18871" s="7"/>
      <c r="AD18871" s="7"/>
      <c r="AE18871" s="7"/>
    </row>
    <row r="18873" spans="3:31" s="8" customFormat="1">
      <c r="C18873" s="15"/>
      <c r="G18873" s="7"/>
      <c r="H18873" s="7"/>
      <c r="I18873" s="7"/>
      <c r="J18873" s="7"/>
      <c r="K18873" s="7"/>
      <c r="L18873" s="7"/>
      <c r="M18873" s="7"/>
      <c r="N18873" s="7"/>
      <c r="O18873" s="7"/>
      <c r="P18873" s="7"/>
      <c r="Q18873" s="7"/>
      <c r="R18873" s="7"/>
      <c r="S18873" s="7"/>
      <c r="T18873" s="7"/>
      <c r="U18873" s="7"/>
      <c r="V18873" s="7"/>
      <c r="W18873" s="7"/>
      <c r="X18873" s="7"/>
      <c r="Y18873" s="7"/>
      <c r="Z18873" s="7"/>
      <c r="AA18873" s="7"/>
      <c r="AB18873" s="7"/>
      <c r="AC18873" s="7"/>
      <c r="AD18873" s="7"/>
      <c r="AE18873" s="7"/>
    </row>
    <row r="18875" spans="3:31" s="8" customFormat="1">
      <c r="C18875" s="15"/>
      <c r="G18875" s="7"/>
      <c r="H18875" s="7"/>
      <c r="I18875" s="7"/>
      <c r="J18875" s="7"/>
      <c r="K18875" s="7"/>
      <c r="L18875" s="7"/>
      <c r="M18875" s="7"/>
      <c r="N18875" s="7"/>
      <c r="O18875" s="7"/>
      <c r="P18875" s="7"/>
      <c r="Q18875" s="7"/>
      <c r="R18875" s="7"/>
      <c r="S18875" s="7"/>
      <c r="T18875" s="7"/>
      <c r="U18875" s="7"/>
      <c r="V18875" s="7"/>
      <c r="W18875" s="7"/>
      <c r="X18875" s="7"/>
      <c r="Y18875" s="7"/>
      <c r="Z18875" s="7"/>
      <c r="AA18875" s="7"/>
      <c r="AB18875" s="7"/>
      <c r="AC18875" s="7"/>
      <c r="AD18875" s="7"/>
      <c r="AE18875" s="7"/>
    </row>
    <row r="18877" spans="3:31" s="8" customFormat="1">
      <c r="C18877" s="15"/>
      <c r="G18877" s="7"/>
      <c r="H18877" s="7"/>
      <c r="I18877" s="7"/>
      <c r="J18877" s="7"/>
      <c r="K18877" s="7"/>
      <c r="L18877" s="7"/>
      <c r="M18877" s="7"/>
      <c r="N18877" s="7"/>
      <c r="O18877" s="7"/>
      <c r="P18877" s="7"/>
      <c r="Q18877" s="7"/>
      <c r="R18877" s="7"/>
      <c r="S18877" s="7"/>
      <c r="T18877" s="7"/>
      <c r="U18877" s="7"/>
      <c r="V18877" s="7"/>
      <c r="W18877" s="7"/>
      <c r="X18877" s="7"/>
      <c r="Y18877" s="7"/>
      <c r="Z18877" s="7"/>
      <c r="AA18877" s="7"/>
      <c r="AB18877" s="7"/>
      <c r="AC18877" s="7"/>
      <c r="AD18877" s="7"/>
      <c r="AE18877" s="7"/>
    </row>
    <row r="18879" spans="3:31" s="8" customFormat="1">
      <c r="C18879" s="15"/>
      <c r="G18879" s="7"/>
      <c r="H18879" s="7"/>
      <c r="I18879" s="7"/>
      <c r="J18879" s="7"/>
      <c r="K18879" s="7"/>
      <c r="L18879" s="7"/>
      <c r="M18879" s="7"/>
      <c r="N18879" s="7"/>
      <c r="O18879" s="7"/>
      <c r="P18879" s="7"/>
      <c r="Q18879" s="7"/>
      <c r="R18879" s="7"/>
      <c r="S18879" s="7"/>
      <c r="T18879" s="7"/>
      <c r="U18879" s="7"/>
      <c r="V18879" s="7"/>
      <c r="W18879" s="7"/>
      <c r="X18879" s="7"/>
      <c r="Y18879" s="7"/>
      <c r="Z18879" s="7"/>
      <c r="AA18879" s="7"/>
      <c r="AB18879" s="7"/>
      <c r="AC18879" s="7"/>
      <c r="AD18879" s="7"/>
      <c r="AE18879" s="7"/>
    </row>
    <row r="18881" spans="3:31" s="8" customFormat="1">
      <c r="C18881" s="15"/>
      <c r="G18881" s="7"/>
      <c r="H18881" s="7"/>
      <c r="I18881" s="7"/>
      <c r="J18881" s="7"/>
      <c r="K18881" s="7"/>
      <c r="L18881" s="7"/>
      <c r="M18881" s="7"/>
      <c r="N18881" s="7"/>
      <c r="O18881" s="7"/>
      <c r="P18881" s="7"/>
      <c r="Q18881" s="7"/>
      <c r="R18881" s="7"/>
      <c r="S18881" s="7"/>
      <c r="T18881" s="7"/>
      <c r="U18881" s="7"/>
      <c r="V18881" s="7"/>
      <c r="W18881" s="7"/>
      <c r="X18881" s="7"/>
      <c r="Y18881" s="7"/>
      <c r="Z18881" s="7"/>
      <c r="AA18881" s="7"/>
      <c r="AB18881" s="7"/>
      <c r="AC18881" s="7"/>
      <c r="AD18881" s="7"/>
      <c r="AE18881" s="7"/>
    </row>
    <row r="18883" spans="3:31" s="8" customFormat="1">
      <c r="C18883" s="15"/>
      <c r="G18883" s="7"/>
      <c r="H18883" s="7"/>
      <c r="I18883" s="7"/>
      <c r="J18883" s="7"/>
      <c r="K18883" s="7"/>
      <c r="L18883" s="7"/>
      <c r="M18883" s="7"/>
      <c r="N18883" s="7"/>
      <c r="O18883" s="7"/>
      <c r="P18883" s="7"/>
      <c r="Q18883" s="7"/>
      <c r="R18883" s="7"/>
      <c r="S18883" s="7"/>
      <c r="T18883" s="7"/>
      <c r="U18883" s="7"/>
      <c r="V18883" s="7"/>
      <c r="W18883" s="7"/>
      <c r="X18883" s="7"/>
      <c r="Y18883" s="7"/>
      <c r="Z18883" s="7"/>
      <c r="AA18883" s="7"/>
      <c r="AB18883" s="7"/>
      <c r="AC18883" s="7"/>
      <c r="AD18883" s="7"/>
      <c r="AE18883" s="7"/>
    </row>
    <row r="18885" spans="3:31" s="8" customFormat="1">
      <c r="C18885" s="15"/>
      <c r="G18885" s="7"/>
      <c r="H18885" s="7"/>
      <c r="I18885" s="7"/>
      <c r="J18885" s="7"/>
      <c r="K18885" s="7"/>
      <c r="L18885" s="7"/>
      <c r="M18885" s="7"/>
      <c r="N18885" s="7"/>
      <c r="O18885" s="7"/>
      <c r="P18885" s="7"/>
      <c r="Q18885" s="7"/>
      <c r="R18885" s="7"/>
      <c r="S18885" s="7"/>
      <c r="T18885" s="7"/>
      <c r="U18885" s="7"/>
      <c r="V18885" s="7"/>
      <c r="W18885" s="7"/>
      <c r="X18885" s="7"/>
      <c r="Y18885" s="7"/>
      <c r="Z18885" s="7"/>
      <c r="AA18885" s="7"/>
      <c r="AB18885" s="7"/>
      <c r="AC18885" s="7"/>
      <c r="AD18885" s="7"/>
      <c r="AE18885" s="7"/>
    </row>
    <row r="18887" spans="3:31" s="8" customFormat="1">
      <c r="C18887" s="15"/>
      <c r="G18887" s="7"/>
      <c r="H18887" s="7"/>
      <c r="I18887" s="7"/>
      <c r="J18887" s="7"/>
      <c r="K18887" s="7"/>
      <c r="L18887" s="7"/>
      <c r="M18887" s="7"/>
      <c r="N18887" s="7"/>
      <c r="O18887" s="7"/>
      <c r="P18887" s="7"/>
      <c r="Q18887" s="7"/>
      <c r="R18887" s="7"/>
      <c r="S18887" s="7"/>
      <c r="T18887" s="7"/>
      <c r="U18887" s="7"/>
      <c r="V18887" s="7"/>
      <c r="W18887" s="7"/>
      <c r="X18887" s="7"/>
      <c r="Y18887" s="7"/>
      <c r="Z18887" s="7"/>
      <c r="AA18887" s="7"/>
      <c r="AB18887" s="7"/>
      <c r="AC18887" s="7"/>
      <c r="AD18887" s="7"/>
      <c r="AE18887" s="7"/>
    </row>
    <row r="18889" spans="3:31" s="8" customFormat="1">
      <c r="C18889" s="15"/>
      <c r="G18889" s="7"/>
      <c r="H18889" s="7"/>
      <c r="I18889" s="7"/>
      <c r="J18889" s="7"/>
      <c r="K18889" s="7"/>
      <c r="L18889" s="7"/>
      <c r="M18889" s="7"/>
      <c r="N18889" s="7"/>
      <c r="O18889" s="7"/>
      <c r="P18889" s="7"/>
      <c r="Q18889" s="7"/>
      <c r="R18889" s="7"/>
      <c r="S18889" s="7"/>
      <c r="T18889" s="7"/>
      <c r="U18889" s="7"/>
      <c r="V18889" s="7"/>
      <c r="W18889" s="7"/>
      <c r="X18889" s="7"/>
      <c r="Y18889" s="7"/>
      <c r="Z18889" s="7"/>
      <c r="AA18889" s="7"/>
      <c r="AB18889" s="7"/>
      <c r="AC18889" s="7"/>
      <c r="AD18889" s="7"/>
      <c r="AE18889" s="7"/>
    </row>
    <row r="18891" spans="3:31" s="8" customFormat="1">
      <c r="C18891" s="15"/>
      <c r="G18891" s="7"/>
      <c r="H18891" s="7"/>
      <c r="I18891" s="7"/>
      <c r="J18891" s="7"/>
      <c r="K18891" s="7"/>
      <c r="L18891" s="7"/>
      <c r="M18891" s="7"/>
      <c r="N18891" s="7"/>
      <c r="O18891" s="7"/>
      <c r="P18891" s="7"/>
      <c r="Q18891" s="7"/>
      <c r="R18891" s="7"/>
      <c r="S18891" s="7"/>
      <c r="T18891" s="7"/>
      <c r="U18891" s="7"/>
      <c r="V18891" s="7"/>
      <c r="W18891" s="7"/>
      <c r="X18891" s="7"/>
      <c r="Y18891" s="7"/>
      <c r="Z18891" s="7"/>
      <c r="AA18891" s="7"/>
      <c r="AB18891" s="7"/>
      <c r="AC18891" s="7"/>
      <c r="AD18891" s="7"/>
      <c r="AE18891" s="7"/>
    </row>
    <row r="18893" spans="3:31" s="8" customFormat="1">
      <c r="C18893" s="15"/>
      <c r="G18893" s="7"/>
      <c r="H18893" s="7"/>
      <c r="I18893" s="7"/>
      <c r="J18893" s="7"/>
      <c r="K18893" s="7"/>
      <c r="L18893" s="7"/>
      <c r="M18893" s="7"/>
      <c r="N18893" s="7"/>
      <c r="O18893" s="7"/>
      <c r="P18893" s="7"/>
      <c r="Q18893" s="7"/>
      <c r="R18893" s="7"/>
      <c r="S18893" s="7"/>
      <c r="T18893" s="7"/>
      <c r="U18893" s="7"/>
      <c r="V18893" s="7"/>
      <c r="W18893" s="7"/>
      <c r="X18893" s="7"/>
      <c r="Y18893" s="7"/>
      <c r="Z18893" s="7"/>
      <c r="AA18893" s="7"/>
      <c r="AB18893" s="7"/>
      <c r="AC18893" s="7"/>
      <c r="AD18893" s="7"/>
      <c r="AE18893" s="7"/>
    </row>
    <row r="18895" spans="3:31" s="8" customFormat="1">
      <c r="C18895" s="15"/>
      <c r="G18895" s="7"/>
      <c r="H18895" s="7"/>
      <c r="I18895" s="7"/>
      <c r="J18895" s="7"/>
      <c r="K18895" s="7"/>
      <c r="L18895" s="7"/>
      <c r="M18895" s="7"/>
      <c r="N18895" s="7"/>
      <c r="O18895" s="7"/>
      <c r="P18895" s="7"/>
      <c r="Q18895" s="7"/>
      <c r="R18895" s="7"/>
      <c r="S18895" s="7"/>
      <c r="T18895" s="7"/>
      <c r="U18895" s="7"/>
      <c r="V18895" s="7"/>
      <c r="W18895" s="7"/>
      <c r="X18895" s="7"/>
      <c r="Y18895" s="7"/>
      <c r="Z18895" s="7"/>
      <c r="AA18895" s="7"/>
      <c r="AB18895" s="7"/>
      <c r="AC18895" s="7"/>
      <c r="AD18895" s="7"/>
      <c r="AE18895" s="7"/>
    </row>
    <row r="18897" spans="3:31" s="8" customFormat="1">
      <c r="C18897" s="15"/>
      <c r="G18897" s="7"/>
      <c r="H18897" s="7"/>
      <c r="I18897" s="7"/>
      <c r="J18897" s="7"/>
      <c r="K18897" s="7"/>
      <c r="L18897" s="7"/>
      <c r="M18897" s="7"/>
      <c r="N18897" s="7"/>
      <c r="O18897" s="7"/>
      <c r="P18897" s="7"/>
      <c r="Q18897" s="7"/>
      <c r="R18897" s="7"/>
      <c r="S18897" s="7"/>
      <c r="T18897" s="7"/>
      <c r="U18897" s="7"/>
      <c r="V18897" s="7"/>
      <c r="W18897" s="7"/>
      <c r="X18897" s="7"/>
      <c r="Y18897" s="7"/>
      <c r="Z18897" s="7"/>
      <c r="AA18897" s="7"/>
      <c r="AB18897" s="7"/>
      <c r="AC18897" s="7"/>
      <c r="AD18897" s="7"/>
      <c r="AE18897" s="7"/>
    </row>
    <row r="18899" spans="3:31" s="8" customFormat="1">
      <c r="C18899" s="15"/>
      <c r="G18899" s="7"/>
      <c r="H18899" s="7"/>
      <c r="I18899" s="7"/>
      <c r="J18899" s="7"/>
      <c r="K18899" s="7"/>
      <c r="L18899" s="7"/>
      <c r="M18899" s="7"/>
      <c r="N18899" s="7"/>
      <c r="O18899" s="7"/>
      <c r="P18899" s="7"/>
      <c r="Q18899" s="7"/>
      <c r="R18899" s="7"/>
      <c r="S18899" s="7"/>
      <c r="T18899" s="7"/>
      <c r="U18899" s="7"/>
      <c r="V18899" s="7"/>
      <c r="W18899" s="7"/>
      <c r="X18899" s="7"/>
      <c r="Y18899" s="7"/>
      <c r="Z18899" s="7"/>
      <c r="AA18899" s="7"/>
      <c r="AB18899" s="7"/>
      <c r="AC18899" s="7"/>
      <c r="AD18899" s="7"/>
      <c r="AE18899" s="7"/>
    </row>
    <row r="18901" spans="3:31" s="8" customFormat="1">
      <c r="C18901" s="15"/>
      <c r="G18901" s="7"/>
      <c r="H18901" s="7"/>
      <c r="I18901" s="7"/>
      <c r="J18901" s="7"/>
      <c r="K18901" s="7"/>
      <c r="L18901" s="7"/>
      <c r="M18901" s="7"/>
      <c r="N18901" s="7"/>
      <c r="O18901" s="7"/>
      <c r="P18901" s="7"/>
      <c r="Q18901" s="7"/>
      <c r="R18901" s="7"/>
      <c r="S18901" s="7"/>
      <c r="T18901" s="7"/>
      <c r="U18901" s="7"/>
      <c r="V18901" s="7"/>
      <c r="W18901" s="7"/>
      <c r="X18901" s="7"/>
      <c r="Y18901" s="7"/>
      <c r="Z18901" s="7"/>
      <c r="AA18901" s="7"/>
      <c r="AB18901" s="7"/>
      <c r="AC18901" s="7"/>
      <c r="AD18901" s="7"/>
      <c r="AE18901" s="7"/>
    </row>
    <row r="18903" spans="3:31" s="8" customFormat="1">
      <c r="C18903" s="15"/>
      <c r="G18903" s="7"/>
      <c r="H18903" s="7"/>
      <c r="I18903" s="7"/>
      <c r="J18903" s="7"/>
      <c r="K18903" s="7"/>
      <c r="L18903" s="7"/>
      <c r="M18903" s="7"/>
      <c r="N18903" s="7"/>
      <c r="O18903" s="7"/>
      <c r="P18903" s="7"/>
      <c r="Q18903" s="7"/>
      <c r="R18903" s="7"/>
      <c r="S18903" s="7"/>
      <c r="T18903" s="7"/>
      <c r="U18903" s="7"/>
      <c r="V18903" s="7"/>
      <c r="W18903" s="7"/>
      <c r="X18903" s="7"/>
      <c r="Y18903" s="7"/>
      <c r="Z18903" s="7"/>
      <c r="AA18903" s="7"/>
      <c r="AB18903" s="7"/>
      <c r="AC18903" s="7"/>
      <c r="AD18903" s="7"/>
      <c r="AE18903" s="7"/>
    </row>
    <row r="18905" spans="3:31" s="8" customFormat="1">
      <c r="C18905" s="15"/>
      <c r="G18905" s="7"/>
      <c r="H18905" s="7"/>
      <c r="I18905" s="7"/>
      <c r="J18905" s="7"/>
      <c r="K18905" s="7"/>
      <c r="L18905" s="7"/>
      <c r="M18905" s="7"/>
      <c r="N18905" s="7"/>
      <c r="O18905" s="7"/>
      <c r="P18905" s="7"/>
      <c r="Q18905" s="7"/>
      <c r="R18905" s="7"/>
      <c r="S18905" s="7"/>
      <c r="T18905" s="7"/>
      <c r="U18905" s="7"/>
      <c r="V18905" s="7"/>
      <c r="W18905" s="7"/>
      <c r="X18905" s="7"/>
      <c r="Y18905" s="7"/>
      <c r="Z18905" s="7"/>
      <c r="AA18905" s="7"/>
      <c r="AB18905" s="7"/>
      <c r="AC18905" s="7"/>
      <c r="AD18905" s="7"/>
      <c r="AE18905" s="7"/>
    </row>
    <row r="18907" spans="3:31" s="8" customFormat="1">
      <c r="C18907" s="15"/>
      <c r="G18907" s="7"/>
      <c r="H18907" s="7"/>
      <c r="I18907" s="7"/>
      <c r="J18907" s="7"/>
      <c r="K18907" s="7"/>
      <c r="L18907" s="7"/>
      <c r="M18907" s="7"/>
      <c r="N18907" s="7"/>
      <c r="O18907" s="7"/>
      <c r="P18907" s="7"/>
      <c r="Q18907" s="7"/>
      <c r="R18907" s="7"/>
      <c r="S18907" s="7"/>
      <c r="T18907" s="7"/>
      <c r="U18907" s="7"/>
      <c r="V18907" s="7"/>
      <c r="W18907" s="7"/>
      <c r="X18907" s="7"/>
      <c r="Y18907" s="7"/>
      <c r="Z18907" s="7"/>
      <c r="AA18907" s="7"/>
      <c r="AB18907" s="7"/>
      <c r="AC18907" s="7"/>
      <c r="AD18907" s="7"/>
      <c r="AE18907" s="7"/>
    </row>
    <row r="18909" spans="3:31" s="8" customFormat="1">
      <c r="C18909" s="15"/>
      <c r="G18909" s="7"/>
      <c r="H18909" s="7"/>
      <c r="I18909" s="7"/>
      <c r="J18909" s="7"/>
      <c r="K18909" s="7"/>
      <c r="L18909" s="7"/>
      <c r="M18909" s="7"/>
      <c r="N18909" s="7"/>
      <c r="O18909" s="7"/>
      <c r="P18909" s="7"/>
      <c r="Q18909" s="7"/>
      <c r="R18909" s="7"/>
      <c r="S18909" s="7"/>
      <c r="T18909" s="7"/>
      <c r="U18909" s="7"/>
      <c r="V18909" s="7"/>
      <c r="W18909" s="7"/>
      <c r="X18909" s="7"/>
      <c r="Y18909" s="7"/>
      <c r="Z18909" s="7"/>
      <c r="AA18909" s="7"/>
      <c r="AB18909" s="7"/>
      <c r="AC18909" s="7"/>
      <c r="AD18909" s="7"/>
      <c r="AE18909" s="7"/>
    </row>
    <row r="18911" spans="3:31" s="8" customFormat="1">
      <c r="C18911" s="15"/>
      <c r="G18911" s="7"/>
      <c r="H18911" s="7"/>
      <c r="I18911" s="7"/>
      <c r="J18911" s="7"/>
      <c r="K18911" s="7"/>
      <c r="L18911" s="7"/>
      <c r="M18911" s="7"/>
      <c r="N18911" s="7"/>
      <c r="O18911" s="7"/>
      <c r="P18911" s="7"/>
      <c r="Q18911" s="7"/>
      <c r="R18911" s="7"/>
      <c r="S18911" s="7"/>
      <c r="T18911" s="7"/>
      <c r="U18911" s="7"/>
      <c r="V18911" s="7"/>
      <c r="W18911" s="7"/>
      <c r="X18911" s="7"/>
      <c r="Y18911" s="7"/>
      <c r="Z18911" s="7"/>
      <c r="AA18911" s="7"/>
      <c r="AB18911" s="7"/>
      <c r="AC18911" s="7"/>
      <c r="AD18911" s="7"/>
      <c r="AE18911" s="7"/>
    </row>
    <row r="18913" spans="3:31" s="8" customFormat="1">
      <c r="C18913" s="15"/>
      <c r="G18913" s="7"/>
      <c r="H18913" s="7"/>
      <c r="I18913" s="7"/>
      <c r="J18913" s="7"/>
      <c r="K18913" s="7"/>
      <c r="L18913" s="7"/>
      <c r="M18913" s="7"/>
      <c r="N18913" s="7"/>
      <c r="O18913" s="7"/>
      <c r="P18913" s="7"/>
      <c r="Q18913" s="7"/>
      <c r="R18913" s="7"/>
      <c r="S18913" s="7"/>
      <c r="T18913" s="7"/>
      <c r="U18913" s="7"/>
      <c r="V18913" s="7"/>
      <c r="W18913" s="7"/>
      <c r="X18913" s="7"/>
      <c r="Y18913" s="7"/>
      <c r="Z18913" s="7"/>
      <c r="AA18913" s="7"/>
      <c r="AB18913" s="7"/>
      <c r="AC18913" s="7"/>
      <c r="AD18913" s="7"/>
      <c r="AE18913" s="7"/>
    </row>
    <row r="18915" spans="3:31" s="8" customFormat="1">
      <c r="C18915" s="15"/>
      <c r="G18915" s="7"/>
      <c r="H18915" s="7"/>
      <c r="I18915" s="7"/>
      <c r="J18915" s="7"/>
      <c r="K18915" s="7"/>
      <c r="L18915" s="7"/>
      <c r="M18915" s="7"/>
      <c r="N18915" s="7"/>
      <c r="O18915" s="7"/>
      <c r="P18915" s="7"/>
      <c r="Q18915" s="7"/>
      <c r="R18915" s="7"/>
      <c r="S18915" s="7"/>
      <c r="T18915" s="7"/>
      <c r="U18915" s="7"/>
      <c r="V18915" s="7"/>
      <c r="W18915" s="7"/>
      <c r="X18915" s="7"/>
      <c r="Y18915" s="7"/>
      <c r="Z18915" s="7"/>
      <c r="AA18915" s="7"/>
      <c r="AB18915" s="7"/>
      <c r="AC18915" s="7"/>
      <c r="AD18915" s="7"/>
      <c r="AE18915" s="7"/>
    </row>
    <row r="18917" spans="3:31" s="8" customFormat="1">
      <c r="C18917" s="15"/>
      <c r="G18917" s="7"/>
      <c r="H18917" s="7"/>
      <c r="I18917" s="7"/>
      <c r="J18917" s="7"/>
      <c r="K18917" s="7"/>
      <c r="L18917" s="7"/>
      <c r="M18917" s="7"/>
      <c r="N18917" s="7"/>
      <c r="O18917" s="7"/>
      <c r="P18917" s="7"/>
      <c r="Q18917" s="7"/>
      <c r="R18917" s="7"/>
      <c r="S18917" s="7"/>
      <c r="T18917" s="7"/>
      <c r="U18917" s="7"/>
      <c r="V18917" s="7"/>
      <c r="W18917" s="7"/>
      <c r="X18917" s="7"/>
      <c r="Y18917" s="7"/>
      <c r="Z18917" s="7"/>
      <c r="AA18917" s="7"/>
      <c r="AB18917" s="7"/>
      <c r="AC18917" s="7"/>
      <c r="AD18917" s="7"/>
      <c r="AE18917" s="7"/>
    </row>
    <row r="18919" spans="3:31" s="8" customFormat="1">
      <c r="C18919" s="15"/>
      <c r="G18919" s="7"/>
      <c r="H18919" s="7"/>
      <c r="I18919" s="7"/>
      <c r="J18919" s="7"/>
      <c r="K18919" s="7"/>
      <c r="L18919" s="7"/>
      <c r="M18919" s="7"/>
      <c r="N18919" s="7"/>
      <c r="O18919" s="7"/>
      <c r="P18919" s="7"/>
      <c r="Q18919" s="7"/>
      <c r="R18919" s="7"/>
      <c r="S18919" s="7"/>
      <c r="T18919" s="7"/>
      <c r="U18919" s="7"/>
      <c r="V18919" s="7"/>
      <c r="W18919" s="7"/>
      <c r="X18919" s="7"/>
      <c r="Y18919" s="7"/>
      <c r="Z18919" s="7"/>
      <c r="AA18919" s="7"/>
      <c r="AB18919" s="7"/>
      <c r="AC18919" s="7"/>
      <c r="AD18919" s="7"/>
      <c r="AE18919" s="7"/>
    </row>
    <row r="18921" spans="3:31" s="8" customFormat="1">
      <c r="C18921" s="15"/>
      <c r="G18921" s="7"/>
      <c r="H18921" s="7"/>
      <c r="I18921" s="7"/>
      <c r="J18921" s="7"/>
      <c r="K18921" s="7"/>
      <c r="L18921" s="7"/>
      <c r="M18921" s="7"/>
      <c r="N18921" s="7"/>
      <c r="O18921" s="7"/>
      <c r="P18921" s="7"/>
      <c r="Q18921" s="7"/>
      <c r="R18921" s="7"/>
      <c r="S18921" s="7"/>
      <c r="T18921" s="7"/>
      <c r="U18921" s="7"/>
      <c r="V18921" s="7"/>
      <c r="W18921" s="7"/>
      <c r="X18921" s="7"/>
      <c r="Y18921" s="7"/>
      <c r="Z18921" s="7"/>
      <c r="AA18921" s="7"/>
      <c r="AB18921" s="7"/>
      <c r="AC18921" s="7"/>
      <c r="AD18921" s="7"/>
      <c r="AE18921" s="7"/>
    </row>
    <row r="18923" spans="3:31" s="8" customFormat="1">
      <c r="C18923" s="15"/>
      <c r="G18923" s="7"/>
      <c r="H18923" s="7"/>
      <c r="I18923" s="7"/>
      <c r="J18923" s="7"/>
      <c r="K18923" s="7"/>
      <c r="L18923" s="7"/>
      <c r="M18923" s="7"/>
      <c r="N18923" s="7"/>
      <c r="O18923" s="7"/>
      <c r="P18923" s="7"/>
      <c r="Q18923" s="7"/>
      <c r="R18923" s="7"/>
      <c r="S18923" s="7"/>
      <c r="T18923" s="7"/>
      <c r="U18923" s="7"/>
      <c r="V18923" s="7"/>
      <c r="W18923" s="7"/>
      <c r="X18923" s="7"/>
      <c r="Y18923" s="7"/>
      <c r="Z18923" s="7"/>
      <c r="AA18923" s="7"/>
      <c r="AB18923" s="7"/>
      <c r="AC18923" s="7"/>
      <c r="AD18923" s="7"/>
      <c r="AE18923" s="7"/>
    </row>
    <row r="18925" spans="3:31" s="8" customFormat="1">
      <c r="C18925" s="15"/>
      <c r="G18925" s="7"/>
      <c r="H18925" s="7"/>
      <c r="I18925" s="7"/>
      <c r="J18925" s="7"/>
      <c r="K18925" s="7"/>
      <c r="L18925" s="7"/>
      <c r="M18925" s="7"/>
      <c r="N18925" s="7"/>
      <c r="O18925" s="7"/>
      <c r="P18925" s="7"/>
      <c r="Q18925" s="7"/>
      <c r="R18925" s="7"/>
      <c r="S18925" s="7"/>
      <c r="T18925" s="7"/>
      <c r="U18925" s="7"/>
      <c r="V18925" s="7"/>
      <c r="W18925" s="7"/>
      <c r="X18925" s="7"/>
      <c r="Y18925" s="7"/>
      <c r="Z18925" s="7"/>
      <c r="AA18925" s="7"/>
      <c r="AB18925" s="7"/>
      <c r="AC18925" s="7"/>
      <c r="AD18925" s="7"/>
      <c r="AE18925" s="7"/>
    </row>
    <row r="18927" spans="3:31" s="8" customFormat="1">
      <c r="C18927" s="15"/>
      <c r="G18927" s="7"/>
      <c r="H18927" s="7"/>
      <c r="I18927" s="7"/>
      <c r="J18927" s="7"/>
      <c r="K18927" s="7"/>
      <c r="L18927" s="7"/>
      <c r="M18927" s="7"/>
      <c r="N18927" s="7"/>
      <c r="O18927" s="7"/>
      <c r="P18927" s="7"/>
      <c r="Q18927" s="7"/>
      <c r="R18927" s="7"/>
      <c r="S18927" s="7"/>
      <c r="T18927" s="7"/>
      <c r="U18927" s="7"/>
      <c r="V18927" s="7"/>
      <c r="W18927" s="7"/>
      <c r="X18927" s="7"/>
      <c r="Y18927" s="7"/>
      <c r="Z18927" s="7"/>
      <c r="AA18927" s="7"/>
      <c r="AB18927" s="7"/>
      <c r="AC18927" s="7"/>
      <c r="AD18927" s="7"/>
      <c r="AE18927" s="7"/>
    </row>
    <row r="18929" spans="3:31" s="8" customFormat="1">
      <c r="C18929" s="15"/>
      <c r="G18929" s="7"/>
      <c r="H18929" s="7"/>
      <c r="I18929" s="7"/>
      <c r="J18929" s="7"/>
      <c r="K18929" s="7"/>
      <c r="L18929" s="7"/>
      <c r="M18929" s="7"/>
      <c r="N18929" s="7"/>
      <c r="O18929" s="7"/>
      <c r="P18929" s="7"/>
      <c r="Q18929" s="7"/>
      <c r="R18929" s="7"/>
      <c r="S18929" s="7"/>
      <c r="T18929" s="7"/>
      <c r="U18929" s="7"/>
      <c r="V18929" s="7"/>
      <c r="W18929" s="7"/>
      <c r="X18929" s="7"/>
      <c r="Y18929" s="7"/>
      <c r="Z18929" s="7"/>
      <c r="AA18929" s="7"/>
      <c r="AB18929" s="7"/>
      <c r="AC18929" s="7"/>
      <c r="AD18929" s="7"/>
      <c r="AE18929" s="7"/>
    </row>
    <row r="18931" spans="3:31" s="8" customFormat="1">
      <c r="C18931" s="15"/>
      <c r="G18931" s="7"/>
      <c r="H18931" s="7"/>
      <c r="I18931" s="7"/>
      <c r="J18931" s="7"/>
      <c r="K18931" s="7"/>
      <c r="L18931" s="7"/>
      <c r="M18931" s="7"/>
      <c r="N18931" s="7"/>
      <c r="O18931" s="7"/>
      <c r="P18931" s="7"/>
      <c r="Q18931" s="7"/>
      <c r="R18931" s="7"/>
      <c r="S18931" s="7"/>
      <c r="T18931" s="7"/>
      <c r="U18931" s="7"/>
      <c r="V18931" s="7"/>
      <c r="W18931" s="7"/>
      <c r="X18931" s="7"/>
      <c r="Y18931" s="7"/>
      <c r="Z18931" s="7"/>
      <c r="AA18931" s="7"/>
      <c r="AB18931" s="7"/>
      <c r="AC18931" s="7"/>
      <c r="AD18931" s="7"/>
      <c r="AE18931" s="7"/>
    </row>
    <row r="18933" spans="3:31" s="8" customFormat="1">
      <c r="C18933" s="15"/>
      <c r="G18933" s="7"/>
      <c r="H18933" s="7"/>
      <c r="I18933" s="7"/>
      <c r="J18933" s="7"/>
      <c r="K18933" s="7"/>
      <c r="L18933" s="7"/>
      <c r="M18933" s="7"/>
      <c r="N18933" s="7"/>
      <c r="O18933" s="7"/>
      <c r="P18933" s="7"/>
      <c r="Q18933" s="7"/>
      <c r="R18933" s="7"/>
      <c r="S18933" s="7"/>
      <c r="T18933" s="7"/>
      <c r="U18933" s="7"/>
      <c r="V18933" s="7"/>
      <c r="W18933" s="7"/>
      <c r="X18933" s="7"/>
      <c r="Y18933" s="7"/>
      <c r="Z18933" s="7"/>
      <c r="AA18933" s="7"/>
      <c r="AB18933" s="7"/>
      <c r="AC18933" s="7"/>
      <c r="AD18933" s="7"/>
      <c r="AE18933" s="7"/>
    </row>
    <row r="18935" spans="3:31" s="8" customFormat="1">
      <c r="C18935" s="15"/>
      <c r="G18935" s="7"/>
      <c r="H18935" s="7"/>
      <c r="I18935" s="7"/>
      <c r="J18935" s="7"/>
      <c r="K18935" s="7"/>
      <c r="L18935" s="7"/>
      <c r="M18935" s="7"/>
      <c r="N18935" s="7"/>
      <c r="O18935" s="7"/>
      <c r="P18935" s="7"/>
      <c r="Q18935" s="7"/>
      <c r="R18935" s="7"/>
      <c r="S18935" s="7"/>
      <c r="T18935" s="7"/>
      <c r="U18935" s="7"/>
      <c r="V18935" s="7"/>
      <c r="W18935" s="7"/>
      <c r="X18935" s="7"/>
      <c r="Y18935" s="7"/>
      <c r="Z18935" s="7"/>
      <c r="AA18935" s="7"/>
      <c r="AB18935" s="7"/>
      <c r="AC18935" s="7"/>
      <c r="AD18935" s="7"/>
      <c r="AE18935" s="7"/>
    </row>
    <row r="18937" spans="3:31" s="8" customFormat="1">
      <c r="C18937" s="15"/>
      <c r="G18937" s="7"/>
      <c r="H18937" s="7"/>
      <c r="I18937" s="7"/>
      <c r="J18937" s="7"/>
      <c r="K18937" s="7"/>
      <c r="L18937" s="7"/>
      <c r="M18937" s="7"/>
      <c r="N18937" s="7"/>
      <c r="O18937" s="7"/>
      <c r="P18937" s="7"/>
      <c r="Q18937" s="7"/>
      <c r="R18937" s="7"/>
      <c r="S18937" s="7"/>
      <c r="T18937" s="7"/>
      <c r="U18937" s="7"/>
      <c r="V18937" s="7"/>
      <c r="W18937" s="7"/>
      <c r="X18937" s="7"/>
      <c r="Y18937" s="7"/>
      <c r="Z18937" s="7"/>
      <c r="AA18937" s="7"/>
      <c r="AB18937" s="7"/>
      <c r="AC18937" s="7"/>
      <c r="AD18937" s="7"/>
      <c r="AE18937" s="7"/>
    </row>
    <row r="18939" spans="3:31" s="8" customFormat="1">
      <c r="C18939" s="15"/>
      <c r="G18939" s="7"/>
      <c r="H18939" s="7"/>
      <c r="I18939" s="7"/>
      <c r="J18939" s="7"/>
      <c r="K18939" s="7"/>
      <c r="L18939" s="7"/>
      <c r="M18939" s="7"/>
      <c r="N18939" s="7"/>
      <c r="O18939" s="7"/>
      <c r="P18939" s="7"/>
      <c r="Q18939" s="7"/>
      <c r="R18939" s="7"/>
      <c r="S18939" s="7"/>
      <c r="T18939" s="7"/>
      <c r="U18939" s="7"/>
      <c r="V18939" s="7"/>
      <c r="W18939" s="7"/>
      <c r="X18939" s="7"/>
      <c r="Y18939" s="7"/>
      <c r="Z18939" s="7"/>
      <c r="AA18939" s="7"/>
      <c r="AB18939" s="7"/>
      <c r="AC18939" s="7"/>
      <c r="AD18939" s="7"/>
      <c r="AE18939" s="7"/>
    </row>
    <row r="18941" spans="3:31" s="8" customFormat="1">
      <c r="C18941" s="15"/>
      <c r="G18941" s="7"/>
      <c r="H18941" s="7"/>
      <c r="I18941" s="7"/>
      <c r="J18941" s="7"/>
      <c r="K18941" s="7"/>
      <c r="L18941" s="7"/>
      <c r="M18941" s="7"/>
      <c r="N18941" s="7"/>
      <c r="O18941" s="7"/>
      <c r="P18941" s="7"/>
      <c r="Q18941" s="7"/>
      <c r="R18941" s="7"/>
      <c r="S18941" s="7"/>
      <c r="T18941" s="7"/>
      <c r="U18941" s="7"/>
      <c r="V18941" s="7"/>
      <c r="W18941" s="7"/>
      <c r="X18941" s="7"/>
      <c r="Y18941" s="7"/>
      <c r="Z18941" s="7"/>
      <c r="AA18941" s="7"/>
      <c r="AB18941" s="7"/>
      <c r="AC18941" s="7"/>
      <c r="AD18941" s="7"/>
      <c r="AE18941" s="7"/>
    </row>
    <row r="18943" spans="3:31" s="8" customFormat="1">
      <c r="C18943" s="15"/>
      <c r="G18943" s="7"/>
      <c r="H18943" s="7"/>
      <c r="I18943" s="7"/>
      <c r="J18943" s="7"/>
      <c r="K18943" s="7"/>
      <c r="L18943" s="7"/>
      <c r="M18943" s="7"/>
      <c r="N18943" s="7"/>
      <c r="O18943" s="7"/>
      <c r="P18943" s="7"/>
      <c r="Q18943" s="7"/>
      <c r="R18943" s="7"/>
      <c r="S18943" s="7"/>
      <c r="T18943" s="7"/>
      <c r="U18943" s="7"/>
      <c r="V18943" s="7"/>
      <c r="W18943" s="7"/>
      <c r="X18943" s="7"/>
      <c r="Y18943" s="7"/>
      <c r="Z18943" s="7"/>
      <c r="AA18943" s="7"/>
      <c r="AB18943" s="7"/>
      <c r="AC18943" s="7"/>
      <c r="AD18943" s="7"/>
      <c r="AE18943" s="7"/>
    </row>
    <row r="18945" spans="3:31" s="8" customFormat="1">
      <c r="C18945" s="15"/>
      <c r="G18945" s="7"/>
      <c r="H18945" s="7"/>
      <c r="I18945" s="7"/>
      <c r="J18945" s="7"/>
      <c r="K18945" s="7"/>
      <c r="L18945" s="7"/>
      <c r="M18945" s="7"/>
      <c r="N18945" s="7"/>
      <c r="O18945" s="7"/>
      <c r="P18945" s="7"/>
      <c r="Q18945" s="7"/>
      <c r="R18945" s="7"/>
      <c r="S18945" s="7"/>
      <c r="T18945" s="7"/>
      <c r="U18945" s="7"/>
      <c r="V18945" s="7"/>
      <c r="W18945" s="7"/>
      <c r="X18945" s="7"/>
      <c r="Y18945" s="7"/>
      <c r="Z18945" s="7"/>
      <c r="AA18945" s="7"/>
      <c r="AB18945" s="7"/>
      <c r="AC18945" s="7"/>
      <c r="AD18945" s="7"/>
      <c r="AE18945" s="7"/>
    </row>
    <row r="18947" spans="3:31" s="8" customFormat="1">
      <c r="C18947" s="15"/>
      <c r="G18947" s="7"/>
      <c r="H18947" s="7"/>
      <c r="I18947" s="7"/>
      <c r="J18947" s="7"/>
      <c r="K18947" s="7"/>
      <c r="L18947" s="7"/>
      <c r="M18947" s="7"/>
      <c r="N18947" s="7"/>
      <c r="O18947" s="7"/>
      <c r="P18947" s="7"/>
      <c r="Q18947" s="7"/>
      <c r="R18947" s="7"/>
      <c r="S18947" s="7"/>
      <c r="T18947" s="7"/>
      <c r="U18947" s="7"/>
      <c r="V18947" s="7"/>
      <c r="W18947" s="7"/>
      <c r="X18947" s="7"/>
      <c r="Y18947" s="7"/>
      <c r="Z18947" s="7"/>
      <c r="AA18947" s="7"/>
      <c r="AB18947" s="7"/>
      <c r="AC18947" s="7"/>
      <c r="AD18947" s="7"/>
      <c r="AE18947" s="7"/>
    </row>
    <row r="18949" spans="3:31" s="8" customFormat="1">
      <c r="C18949" s="15"/>
      <c r="G18949" s="7"/>
      <c r="H18949" s="7"/>
      <c r="I18949" s="7"/>
      <c r="J18949" s="7"/>
      <c r="K18949" s="7"/>
      <c r="L18949" s="7"/>
      <c r="M18949" s="7"/>
      <c r="N18949" s="7"/>
      <c r="O18949" s="7"/>
      <c r="P18949" s="7"/>
      <c r="Q18949" s="7"/>
      <c r="R18949" s="7"/>
      <c r="S18949" s="7"/>
      <c r="T18949" s="7"/>
      <c r="U18949" s="7"/>
      <c r="V18949" s="7"/>
      <c r="W18949" s="7"/>
      <c r="X18949" s="7"/>
      <c r="Y18949" s="7"/>
      <c r="Z18949" s="7"/>
      <c r="AA18949" s="7"/>
      <c r="AB18949" s="7"/>
      <c r="AC18949" s="7"/>
      <c r="AD18949" s="7"/>
      <c r="AE18949" s="7"/>
    </row>
    <row r="18951" spans="3:31" s="8" customFormat="1">
      <c r="C18951" s="15"/>
      <c r="G18951" s="7"/>
      <c r="H18951" s="7"/>
      <c r="I18951" s="7"/>
      <c r="J18951" s="7"/>
      <c r="K18951" s="7"/>
      <c r="L18951" s="7"/>
      <c r="M18951" s="7"/>
      <c r="N18951" s="7"/>
      <c r="O18951" s="7"/>
      <c r="P18951" s="7"/>
      <c r="Q18951" s="7"/>
      <c r="R18951" s="7"/>
      <c r="S18951" s="7"/>
      <c r="T18951" s="7"/>
      <c r="U18951" s="7"/>
      <c r="V18951" s="7"/>
      <c r="W18951" s="7"/>
      <c r="X18951" s="7"/>
      <c r="Y18951" s="7"/>
      <c r="Z18951" s="7"/>
      <c r="AA18951" s="7"/>
      <c r="AB18951" s="7"/>
      <c r="AC18951" s="7"/>
      <c r="AD18951" s="7"/>
      <c r="AE18951" s="7"/>
    </row>
    <row r="18953" spans="3:31" s="8" customFormat="1">
      <c r="C18953" s="15"/>
      <c r="G18953" s="7"/>
      <c r="H18953" s="7"/>
      <c r="I18953" s="7"/>
      <c r="J18953" s="7"/>
      <c r="K18953" s="7"/>
      <c r="L18953" s="7"/>
      <c r="M18953" s="7"/>
      <c r="N18953" s="7"/>
      <c r="O18953" s="7"/>
      <c r="P18953" s="7"/>
      <c r="Q18953" s="7"/>
      <c r="R18953" s="7"/>
      <c r="S18953" s="7"/>
      <c r="T18953" s="7"/>
      <c r="U18953" s="7"/>
      <c r="V18953" s="7"/>
      <c r="W18953" s="7"/>
      <c r="X18953" s="7"/>
      <c r="Y18953" s="7"/>
      <c r="Z18953" s="7"/>
      <c r="AA18953" s="7"/>
      <c r="AB18953" s="7"/>
      <c r="AC18953" s="7"/>
      <c r="AD18953" s="7"/>
      <c r="AE18953" s="7"/>
    </row>
    <row r="18955" spans="3:31" s="8" customFormat="1">
      <c r="C18955" s="15"/>
      <c r="G18955" s="7"/>
      <c r="H18955" s="7"/>
      <c r="I18955" s="7"/>
      <c r="J18955" s="7"/>
      <c r="K18955" s="7"/>
      <c r="L18955" s="7"/>
      <c r="M18955" s="7"/>
      <c r="N18955" s="7"/>
      <c r="O18955" s="7"/>
      <c r="P18955" s="7"/>
      <c r="Q18955" s="7"/>
      <c r="R18955" s="7"/>
      <c r="S18955" s="7"/>
      <c r="T18955" s="7"/>
      <c r="U18955" s="7"/>
      <c r="V18955" s="7"/>
      <c r="W18955" s="7"/>
      <c r="X18955" s="7"/>
      <c r="Y18955" s="7"/>
      <c r="Z18955" s="7"/>
      <c r="AA18955" s="7"/>
      <c r="AB18955" s="7"/>
      <c r="AC18955" s="7"/>
      <c r="AD18955" s="7"/>
      <c r="AE18955" s="7"/>
    </row>
    <row r="18957" spans="3:31" s="8" customFormat="1">
      <c r="C18957" s="15"/>
      <c r="G18957" s="7"/>
      <c r="H18957" s="7"/>
      <c r="I18957" s="7"/>
      <c r="J18957" s="7"/>
      <c r="K18957" s="7"/>
      <c r="L18957" s="7"/>
      <c r="M18957" s="7"/>
      <c r="N18957" s="7"/>
      <c r="O18957" s="7"/>
      <c r="P18957" s="7"/>
      <c r="Q18957" s="7"/>
      <c r="R18957" s="7"/>
      <c r="S18957" s="7"/>
      <c r="T18957" s="7"/>
      <c r="U18957" s="7"/>
      <c r="V18957" s="7"/>
      <c r="W18957" s="7"/>
      <c r="X18957" s="7"/>
      <c r="Y18957" s="7"/>
      <c r="Z18957" s="7"/>
      <c r="AA18957" s="7"/>
      <c r="AB18957" s="7"/>
      <c r="AC18957" s="7"/>
      <c r="AD18957" s="7"/>
      <c r="AE18957" s="7"/>
    </row>
    <row r="18959" spans="3:31" s="8" customFormat="1">
      <c r="C18959" s="15"/>
      <c r="G18959" s="7"/>
      <c r="H18959" s="7"/>
      <c r="I18959" s="7"/>
      <c r="J18959" s="7"/>
      <c r="K18959" s="7"/>
      <c r="L18959" s="7"/>
      <c r="M18959" s="7"/>
      <c r="N18959" s="7"/>
      <c r="O18959" s="7"/>
      <c r="P18959" s="7"/>
      <c r="Q18959" s="7"/>
      <c r="R18959" s="7"/>
      <c r="S18959" s="7"/>
      <c r="T18959" s="7"/>
      <c r="U18959" s="7"/>
      <c r="V18959" s="7"/>
      <c r="W18959" s="7"/>
      <c r="X18959" s="7"/>
      <c r="Y18959" s="7"/>
      <c r="Z18959" s="7"/>
      <c r="AA18959" s="7"/>
      <c r="AB18959" s="7"/>
      <c r="AC18959" s="7"/>
      <c r="AD18959" s="7"/>
      <c r="AE18959" s="7"/>
    </row>
    <row r="18961" spans="3:31" s="8" customFormat="1">
      <c r="C18961" s="15"/>
      <c r="G18961" s="7"/>
      <c r="H18961" s="7"/>
      <c r="I18961" s="7"/>
      <c r="J18961" s="7"/>
      <c r="K18961" s="7"/>
      <c r="L18961" s="7"/>
      <c r="M18961" s="7"/>
      <c r="N18961" s="7"/>
      <c r="O18961" s="7"/>
      <c r="P18961" s="7"/>
      <c r="Q18961" s="7"/>
      <c r="R18961" s="7"/>
      <c r="S18961" s="7"/>
      <c r="T18961" s="7"/>
      <c r="U18961" s="7"/>
      <c r="V18961" s="7"/>
      <c r="W18961" s="7"/>
      <c r="X18961" s="7"/>
      <c r="Y18961" s="7"/>
      <c r="Z18961" s="7"/>
      <c r="AA18961" s="7"/>
      <c r="AB18961" s="7"/>
      <c r="AC18961" s="7"/>
      <c r="AD18961" s="7"/>
      <c r="AE18961" s="7"/>
    </row>
    <row r="18963" spans="3:31" s="8" customFormat="1">
      <c r="C18963" s="15"/>
      <c r="G18963" s="7"/>
      <c r="H18963" s="7"/>
      <c r="I18963" s="7"/>
      <c r="J18963" s="7"/>
      <c r="K18963" s="7"/>
      <c r="L18963" s="7"/>
      <c r="M18963" s="7"/>
      <c r="N18963" s="7"/>
      <c r="O18963" s="7"/>
      <c r="P18963" s="7"/>
      <c r="Q18963" s="7"/>
      <c r="R18963" s="7"/>
      <c r="S18963" s="7"/>
      <c r="T18963" s="7"/>
      <c r="U18963" s="7"/>
      <c r="V18963" s="7"/>
      <c r="W18963" s="7"/>
      <c r="X18963" s="7"/>
      <c r="Y18963" s="7"/>
      <c r="Z18963" s="7"/>
      <c r="AA18963" s="7"/>
      <c r="AB18963" s="7"/>
      <c r="AC18963" s="7"/>
      <c r="AD18963" s="7"/>
      <c r="AE18963" s="7"/>
    </row>
    <row r="18965" spans="3:31" s="8" customFormat="1">
      <c r="C18965" s="15"/>
      <c r="G18965" s="7"/>
      <c r="H18965" s="7"/>
      <c r="I18965" s="7"/>
      <c r="J18965" s="7"/>
      <c r="K18965" s="7"/>
      <c r="L18965" s="7"/>
      <c r="M18965" s="7"/>
      <c r="N18965" s="7"/>
      <c r="O18965" s="7"/>
      <c r="P18965" s="7"/>
      <c r="Q18965" s="7"/>
      <c r="R18965" s="7"/>
      <c r="S18965" s="7"/>
      <c r="T18965" s="7"/>
      <c r="U18965" s="7"/>
      <c r="V18965" s="7"/>
      <c r="W18965" s="7"/>
      <c r="X18965" s="7"/>
      <c r="Y18965" s="7"/>
      <c r="Z18965" s="7"/>
      <c r="AA18965" s="7"/>
      <c r="AB18965" s="7"/>
      <c r="AC18965" s="7"/>
      <c r="AD18965" s="7"/>
      <c r="AE18965" s="7"/>
    </row>
    <row r="18967" spans="3:31" s="8" customFormat="1">
      <c r="C18967" s="15"/>
      <c r="G18967" s="7"/>
      <c r="H18967" s="7"/>
      <c r="I18967" s="7"/>
      <c r="J18967" s="7"/>
      <c r="K18967" s="7"/>
      <c r="L18967" s="7"/>
      <c r="M18967" s="7"/>
      <c r="N18967" s="7"/>
      <c r="O18967" s="7"/>
      <c r="P18967" s="7"/>
      <c r="Q18967" s="7"/>
      <c r="R18967" s="7"/>
      <c r="S18967" s="7"/>
      <c r="T18967" s="7"/>
      <c r="U18967" s="7"/>
      <c r="V18967" s="7"/>
      <c r="W18967" s="7"/>
      <c r="X18967" s="7"/>
      <c r="Y18967" s="7"/>
      <c r="Z18967" s="7"/>
      <c r="AA18967" s="7"/>
      <c r="AB18967" s="7"/>
      <c r="AC18967" s="7"/>
      <c r="AD18967" s="7"/>
      <c r="AE18967" s="7"/>
    </row>
    <row r="18969" spans="3:31" s="8" customFormat="1">
      <c r="C18969" s="15"/>
      <c r="G18969" s="7"/>
      <c r="H18969" s="7"/>
      <c r="I18969" s="7"/>
      <c r="J18969" s="7"/>
      <c r="K18969" s="7"/>
      <c r="L18969" s="7"/>
      <c r="M18969" s="7"/>
      <c r="N18969" s="7"/>
      <c r="O18969" s="7"/>
      <c r="P18969" s="7"/>
      <c r="Q18969" s="7"/>
      <c r="R18969" s="7"/>
      <c r="S18969" s="7"/>
      <c r="T18969" s="7"/>
      <c r="U18969" s="7"/>
      <c r="V18969" s="7"/>
      <c r="W18969" s="7"/>
      <c r="X18969" s="7"/>
      <c r="Y18969" s="7"/>
      <c r="Z18969" s="7"/>
      <c r="AA18969" s="7"/>
      <c r="AB18969" s="7"/>
      <c r="AC18969" s="7"/>
      <c r="AD18969" s="7"/>
      <c r="AE18969" s="7"/>
    </row>
    <row r="18971" spans="3:31" s="8" customFormat="1">
      <c r="C18971" s="15"/>
      <c r="G18971" s="7"/>
      <c r="H18971" s="7"/>
      <c r="I18971" s="7"/>
      <c r="J18971" s="7"/>
      <c r="K18971" s="7"/>
      <c r="L18971" s="7"/>
      <c r="M18971" s="7"/>
      <c r="N18971" s="7"/>
      <c r="O18971" s="7"/>
      <c r="P18971" s="7"/>
      <c r="Q18971" s="7"/>
      <c r="R18971" s="7"/>
      <c r="S18971" s="7"/>
      <c r="T18971" s="7"/>
      <c r="U18971" s="7"/>
      <c r="V18971" s="7"/>
      <c r="W18971" s="7"/>
      <c r="X18971" s="7"/>
      <c r="Y18971" s="7"/>
      <c r="Z18971" s="7"/>
      <c r="AA18971" s="7"/>
      <c r="AB18971" s="7"/>
      <c r="AC18971" s="7"/>
      <c r="AD18971" s="7"/>
      <c r="AE18971" s="7"/>
    </row>
    <row r="18973" spans="3:31" s="8" customFormat="1">
      <c r="C18973" s="15"/>
      <c r="G18973" s="7"/>
      <c r="H18973" s="7"/>
      <c r="I18973" s="7"/>
      <c r="J18973" s="7"/>
      <c r="K18973" s="7"/>
      <c r="L18973" s="7"/>
      <c r="M18973" s="7"/>
      <c r="N18973" s="7"/>
      <c r="O18973" s="7"/>
      <c r="P18973" s="7"/>
      <c r="Q18973" s="7"/>
      <c r="R18973" s="7"/>
      <c r="S18973" s="7"/>
      <c r="T18973" s="7"/>
      <c r="U18973" s="7"/>
      <c r="V18973" s="7"/>
      <c r="W18973" s="7"/>
      <c r="X18973" s="7"/>
      <c r="Y18973" s="7"/>
      <c r="Z18973" s="7"/>
      <c r="AA18973" s="7"/>
      <c r="AB18973" s="7"/>
      <c r="AC18973" s="7"/>
      <c r="AD18973" s="7"/>
      <c r="AE18973" s="7"/>
    </row>
    <row r="18975" spans="3:31" s="8" customFormat="1">
      <c r="C18975" s="15"/>
      <c r="G18975" s="7"/>
      <c r="H18975" s="7"/>
      <c r="I18975" s="7"/>
      <c r="J18975" s="7"/>
      <c r="K18975" s="7"/>
      <c r="L18975" s="7"/>
      <c r="M18975" s="7"/>
      <c r="N18975" s="7"/>
      <c r="O18975" s="7"/>
      <c r="P18975" s="7"/>
      <c r="Q18975" s="7"/>
      <c r="R18975" s="7"/>
      <c r="S18975" s="7"/>
      <c r="T18975" s="7"/>
      <c r="U18975" s="7"/>
      <c r="V18975" s="7"/>
      <c r="W18975" s="7"/>
      <c r="X18975" s="7"/>
      <c r="Y18975" s="7"/>
      <c r="Z18975" s="7"/>
      <c r="AA18975" s="7"/>
      <c r="AB18975" s="7"/>
      <c r="AC18975" s="7"/>
      <c r="AD18975" s="7"/>
      <c r="AE18975" s="7"/>
    </row>
    <row r="18977" spans="3:31" s="8" customFormat="1">
      <c r="C18977" s="15"/>
      <c r="G18977" s="7"/>
      <c r="H18977" s="7"/>
      <c r="I18977" s="7"/>
      <c r="J18977" s="7"/>
      <c r="K18977" s="7"/>
      <c r="L18977" s="7"/>
      <c r="M18977" s="7"/>
      <c r="N18977" s="7"/>
      <c r="O18977" s="7"/>
      <c r="P18977" s="7"/>
      <c r="Q18977" s="7"/>
      <c r="R18977" s="7"/>
      <c r="S18977" s="7"/>
      <c r="T18977" s="7"/>
      <c r="U18977" s="7"/>
      <c r="V18977" s="7"/>
      <c r="W18977" s="7"/>
      <c r="X18977" s="7"/>
      <c r="Y18977" s="7"/>
      <c r="Z18977" s="7"/>
      <c r="AA18977" s="7"/>
      <c r="AB18977" s="7"/>
      <c r="AC18977" s="7"/>
      <c r="AD18977" s="7"/>
      <c r="AE18977" s="7"/>
    </row>
    <row r="18979" spans="3:31" s="8" customFormat="1">
      <c r="C18979" s="15"/>
      <c r="G18979" s="7"/>
      <c r="H18979" s="7"/>
      <c r="I18979" s="7"/>
      <c r="J18979" s="7"/>
      <c r="K18979" s="7"/>
      <c r="L18979" s="7"/>
      <c r="M18979" s="7"/>
      <c r="N18979" s="7"/>
      <c r="O18979" s="7"/>
      <c r="P18979" s="7"/>
      <c r="Q18979" s="7"/>
      <c r="R18979" s="7"/>
      <c r="S18979" s="7"/>
      <c r="T18979" s="7"/>
      <c r="U18979" s="7"/>
      <c r="V18979" s="7"/>
      <c r="W18979" s="7"/>
      <c r="X18979" s="7"/>
      <c r="Y18979" s="7"/>
      <c r="Z18979" s="7"/>
      <c r="AA18979" s="7"/>
      <c r="AB18979" s="7"/>
      <c r="AC18979" s="7"/>
      <c r="AD18979" s="7"/>
      <c r="AE18979" s="7"/>
    </row>
    <row r="18981" spans="3:31" s="8" customFormat="1">
      <c r="C18981" s="15"/>
      <c r="G18981" s="7"/>
      <c r="H18981" s="7"/>
      <c r="I18981" s="7"/>
      <c r="J18981" s="7"/>
      <c r="K18981" s="7"/>
      <c r="L18981" s="7"/>
      <c r="M18981" s="7"/>
      <c r="N18981" s="7"/>
      <c r="O18981" s="7"/>
      <c r="P18981" s="7"/>
      <c r="Q18981" s="7"/>
      <c r="R18981" s="7"/>
      <c r="S18981" s="7"/>
      <c r="T18981" s="7"/>
      <c r="U18981" s="7"/>
      <c r="V18981" s="7"/>
      <c r="W18981" s="7"/>
      <c r="X18981" s="7"/>
      <c r="Y18981" s="7"/>
      <c r="Z18981" s="7"/>
      <c r="AA18981" s="7"/>
      <c r="AB18981" s="7"/>
      <c r="AC18981" s="7"/>
      <c r="AD18981" s="7"/>
      <c r="AE18981" s="7"/>
    </row>
    <row r="18983" spans="3:31" s="8" customFormat="1">
      <c r="C18983" s="15"/>
      <c r="G18983" s="7"/>
      <c r="H18983" s="7"/>
      <c r="I18983" s="7"/>
      <c r="J18983" s="7"/>
      <c r="K18983" s="7"/>
      <c r="L18983" s="7"/>
      <c r="M18983" s="7"/>
      <c r="N18983" s="7"/>
      <c r="O18983" s="7"/>
      <c r="P18983" s="7"/>
      <c r="Q18983" s="7"/>
      <c r="R18983" s="7"/>
      <c r="S18983" s="7"/>
      <c r="T18983" s="7"/>
      <c r="U18983" s="7"/>
      <c r="V18983" s="7"/>
      <c r="W18983" s="7"/>
      <c r="X18983" s="7"/>
      <c r="Y18983" s="7"/>
      <c r="Z18983" s="7"/>
      <c r="AA18983" s="7"/>
      <c r="AB18983" s="7"/>
      <c r="AC18983" s="7"/>
      <c r="AD18983" s="7"/>
      <c r="AE18983" s="7"/>
    </row>
    <row r="18985" spans="3:31" s="8" customFormat="1">
      <c r="C18985" s="15"/>
      <c r="G18985" s="7"/>
      <c r="H18985" s="7"/>
      <c r="I18985" s="7"/>
      <c r="J18985" s="7"/>
      <c r="K18985" s="7"/>
      <c r="L18985" s="7"/>
      <c r="M18985" s="7"/>
      <c r="N18985" s="7"/>
      <c r="O18985" s="7"/>
      <c r="P18985" s="7"/>
      <c r="Q18985" s="7"/>
      <c r="R18985" s="7"/>
      <c r="S18985" s="7"/>
      <c r="T18985" s="7"/>
      <c r="U18985" s="7"/>
      <c r="V18985" s="7"/>
      <c r="W18985" s="7"/>
      <c r="X18985" s="7"/>
      <c r="Y18985" s="7"/>
      <c r="Z18985" s="7"/>
      <c r="AA18985" s="7"/>
      <c r="AB18985" s="7"/>
      <c r="AC18985" s="7"/>
      <c r="AD18985" s="7"/>
      <c r="AE18985" s="7"/>
    </row>
    <row r="18987" spans="3:31" s="8" customFormat="1">
      <c r="C18987" s="15"/>
      <c r="G18987" s="7"/>
      <c r="H18987" s="7"/>
      <c r="I18987" s="7"/>
      <c r="J18987" s="7"/>
      <c r="K18987" s="7"/>
      <c r="L18987" s="7"/>
      <c r="M18987" s="7"/>
      <c r="N18987" s="7"/>
      <c r="O18987" s="7"/>
      <c r="P18987" s="7"/>
      <c r="Q18987" s="7"/>
      <c r="R18987" s="7"/>
      <c r="S18987" s="7"/>
      <c r="T18987" s="7"/>
      <c r="U18987" s="7"/>
      <c r="V18987" s="7"/>
      <c r="W18987" s="7"/>
      <c r="X18987" s="7"/>
      <c r="Y18987" s="7"/>
      <c r="Z18987" s="7"/>
      <c r="AA18987" s="7"/>
      <c r="AB18987" s="7"/>
      <c r="AC18987" s="7"/>
      <c r="AD18987" s="7"/>
      <c r="AE18987" s="7"/>
    </row>
    <row r="18989" spans="3:31" s="8" customFormat="1">
      <c r="C18989" s="15"/>
      <c r="G18989" s="7"/>
      <c r="H18989" s="7"/>
      <c r="I18989" s="7"/>
      <c r="J18989" s="7"/>
      <c r="K18989" s="7"/>
      <c r="L18989" s="7"/>
      <c r="M18989" s="7"/>
      <c r="N18989" s="7"/>
      <c r="O18989" s="7"/>
      <c r="P18989" s="7"/>
      <c r="Q18989" s="7"/>
      <c r="R18989" s="7"/>
      <c r="S18989" s="7"/>
      <c r="T18989" s="7"/>
      <c r="U18989" s="7"/>
      <c r="V18989" s="7"/>
      <c r="W18989" s="7"/>
      <c r="X18989" s="7"/>
      <c r="Y18989" s="7"/>
      <c r="Z18989" s="7"/>
      <c r="AA18989" s="7"/>
      <c r="AB18989" s="7"/>
      <c r="AC18989" s="7"/>
      <c r="AD18989" s="7"/>
      <c r="AE18989" s="7"/>
    </row>
    <row r="18991" spans="3:31" s="8" customFormat="1">
      <c r="C18991" s="15"/>
      <c r="G18991" s="7"/>
      <c r="H18991" s="7"/>
      <c r="I18991" s="7"/>
      <c r="J18991" s="7"/>
      <c r="K18991" s="7"/>
      <c r="L18991" s="7"/>
      <c r="M18991" s="7"/>
      <c r="N18991" s="7"/>
      <c r="O18991" s="7"/>
      <c r="P18991" s="7"/>
      <c r="Q18991" s="7"/>
      <c r="R18991" s="7"/>
      <c r="S18991" s="7"/>
      <c r="T18991" s="7"/>
      <c r="U18991" s="7"/>
      <c r="V18991" s="7"/>
      <c r="W18991" s="7"/>
      <c r="X18991" s="7"/>
      <c r="Y18991" s="7"/>
      <c r="Z18991" s="7"/>
      <c r="AA18991" s="7"/>
      <c r="AB18991" s="7"/>
      <c r="AC18991" s="7"/>
      <c r="AD18991" s="7"/>
      <c r="AE18991" s="7"/>
    </row>
    <row r="18993" spans="3:31" s="8" customFormat="1">
      <c r="C18993" s="15"/>
      <c r="G18993" s="7"/>
      <c r="H18993" s="7"/>
      <c r="I18993" s="7"/>
      <c r="J18993" s="7"/>
      <c r="K18993" s="7"/>
      <c r="L18993" s="7"/>
      <c r="M18993" s="7"/>
      <c r="N18993" s="7"/>
      <c r="O18993" s="7"/>
      <c r="P18993" s="7"/>
      <c r="Q18993" s="7"/>
      <c r="R18993" s="7"/>
      <c r="S18993" s="7"/>
      <c r="T18993" s="7"/>
      <c r="U18993" s="7"/>
      <c r="V18993" s="7"/>
      <c r="W18993" s="7"/>
      <c r="X18993" s="7"/>
      <c r="Y18993" s="7"/>
      <c r="Z18993" s="7"/>
      <c r="AA18993" s="7"/>
      <c r="AB18993" s="7"/>
      <c r="AC18993" s="7"/>
      <c r="AD18993" s="7"/>
      <c r="AE18993" s="7"/>
    </row>
    <row r="18995" spans="3:31" s="8" customFormat="1">
      <c r="C18995" s="15"/>
      <c r="G18995" s="7"/>
      <c r="H18995" s="7"/>
      <c r="I18995" s="7"/>
      <c r="J18995" s="7"/>
      <c r="K18995" s="7"/>
      <c r="L18995" s="7"/>
      <c r="M18995" s="7"/>
      <c r="N18995" s="7"/>
      <c r="O18995" s="7"/>
      <c r="P18995" s="7"/>
      <c r="Q18995" s="7"/>
      <c r="R18995" s="7"/>
      <c r="S18995" s="7"/>
      <c r="T18995" s="7"/>
      <c r="U18995" s="7"/>
      <c r="V18995" s="7"/>
      <c r="W18995" s="7"/>
      <c r="X18995" s="7"/>
      <c r="Y18995" s="7"/>
      <c r="Z18995" s="7"/>
      <c r="AA18995" s="7"/>
      <c r="AB18995" s="7"/>
      <c r="AC18995" s="7"/>
      <c r="AD18995" s="7"/>
      <c r="AE18995" s="7"/>
    </row>
    <row r="18997" spans="3:31" s="8" customFormat="1">
      <c r="C18997" s="15"/>
      <c r="G18997" s="7"/>
      <c r="H18997" s="7"/>
      <c r="I18997" s="7"/>
      <c r="J18997" s="7"/>
      <c r="K18997" s="7"/>
      <c r="L18997" s="7"/>
      <c r="M18997" s="7"/>
      <c r="N18997" s="7"/>
      <c r="O18997" s="7"/>
      <c r="P18997" s="7"/>
      <c r="Q18997" s="7"/>
      <c r="R18997" s="7"/>
      <c r="S18997" s="7"/>
      <c r="T18997" s="7"/>
      <c r="U18997" s="7"/>
      <c r="V18997" s="7"/>
      <c r="W18997" s="7"/>
      <c r="X18997" s="7"/>
      <c r="Y18997" s="7"/>
      <c r="Z18997" s="7"/>
      <c r="AA18997" s="7"/>
      <c r="AB18997" s="7"/>
      <c r="AC18997" s="7"/>
      <c r="AD18997" s="7"/>
      <c r="AE18997" s="7"/>
    </row>
    <row r="18999" spans="3:31" s="8" customFormat="1">
      <c r="C18999" s="15"/>
      <c r="G18999" s="7"/>
      <c r="H18999" s="7"/>
      <c r="I18999" s="7"/>
      <c r="J18999" s="7"/>
      <c r="K18999" s="7"/>
      <c r="L18999" s="7"/>
      <c r="M18999" s="7"/>
      <c r="N18999" s="7"/>
      <c r="O18999" s="7"/>
      <c r="P18999" s="7"/>
      <c r="Q18999" s="7"/>
      <c r="R18999" s="7"/>
      <c r="S18999" s="7"/>
      <c r="T18999" s="7"/>
      <c r="U18999" s="7"/>
      <c r="V18999" s="7"/>
      <c r="W18999" s="7"/>
      <c r="X18999" s="7"/>
      <c r="Y18999" s="7"/>
      <c r="Z18999" s="7"/>
      <c r="AA18999" s="7"/>
      <c r="AB18999" s="7"/>
      <c r="AC18999" s="7"/>
      <c r="AD18999" s="7"/>
      <c r="AE18999" s="7"/>
    </row>
    <row r="19001" spans="3:31" s="8" customFormat="1">
      <c r="C19001" s="15"/>
      <c r="G19001" s="7"/>
      <c r="H19001" s="7"/>
      <c r="I19001" s="7"/>
      <c r="J19001" s="7"/>
      <c r="K19001" s="7"/>
      <c r="L19001" s="7"/>
      <c r="M19001" s="7"/>
      <c r="N19001" s="7"/>
      <c r="O19001" s="7"/>
      <c r="P19001" s="7"/>
      <c r="Q19001" s="7"/>
      <c r="R19001" s="7"/>
      <c r="S19001" s="7"/>
      <c r="T19001" s="7"/>
      <c r="U19001" s="7"/>
      <c r="V19001" s="7"/>
      <c r="W19001" s="7"/>
      <c r="X19001" s="7"/>
      <c r="Y19001" s="7"/>
      <c r="Z19001" s="7"/>
      <c r="AA19001" s="7"/>
      <c r="AB19001" s="7"/>
      <c r="AC19001" s="7"/>
      <c r="AD19001" s="7"/>
      <c r="AE19001" s="7"/>
    </row>
    <row r="19003" spans="3:31" s="8" customFormat="1">
      <c r="C19003" s="15"/>
      <c r="G19003" s="7"/>
      <c r="H19003" s="7"/>
      <c r="I19003" s="7"/>
      <c r="J19003" s="7"/>
      <c r="K19003" s="7"/>
      <c r="L19003" s="7"/>
      <c r="M19003" s="7"/>
      <c r="N19003" s="7"/>
      <c r="O19003" s="7"/>
      <c r="P19003" s="7"/>
      <c r="Q19003" s="7"/>
      <c r="R19003" s="7"/>
      <c r="S19003" s="7"/>
      <c r="T19003" s="7"/>
      <c r="U19003" s="7"/>
      <c r="V19003" s="7"/>
      <c r="W19003" s="7"/>
      <c r="X19003" s="7"/>
      <c r="Y19003" s="7"/>
      <c r="Z19003" s="7"/>
      <c r="AA19003" s="7"/>
      <c r="AB19003" s="7"/>
      <c r="AC19003" s="7"/>
      <c r="AD19003" s="7"/>
      <c r="AE19003" s="7"/>
    </row>
    <row r="19005" spans="3:31" s="8" customFormat="1">
      <c r="C19005" s="15"/>
      <c r="G19005" s="7"/>
      <c r="H19005" s="7"/>
      <c r="I19005" s="7"/>
      <c r="J19005" s="7"/>
      <c r="K19005" s="7"/>
      <c r="L19005" s="7"/>
      <c r="M19005" s="7"/>
      <c r="N19005" s="7"/>
      <c r="O19005" s="7"/>
      <c r="P19005" s="7"/>
      <c r="Q19005" s="7"/>
      <c r="R19005" s="7"/>
      <c r="S19005" s="7"/>
      <c r="T19005" s="7"/>
      <c r="U19005" s="7"/>
      <c r="V19005" s="7"/>
      <c r="W19005" s="7"/>
      <c r="X19005" s="7"/>
      <c r="Y19005" s="7"/>
      <c r="Z19005" s="7"/>
      <c r="AA19005" s="7"/>
      <c r="AB19005" s="7"/>
      <c r="AC19005" s="7"/>
      <c r="AD19005" s="7"/>
      <c r="AE19005" s="7"/>
    </row>
    <row r="19007" spans="3:31" s="8" customFormat="1">
      <c r="C19007" s="15"/>
      <c r="G19007" s="7"/>
      <c r="H19007" s="7"/>
      <c r="I19007" s="7"/>
      <c r="J19007" s="7"/>
      <c r="K19007" s="7"/>
      <c r="L19007" s="7"/>
      <c r="M19007" s="7"/>
      <c r="N19007" s="7"/>
      <c r="O19007" s="7"/>
      <c r="P19007" s="7"/>
      <c r="Q19007" s="7"/>
      <c r="R19007" s="7"/>
      <c r="S19007" s="7"/>
      <c r="T19007" s="7"/>
      <c r="U19007" s="7"/>
      <c r="V19007" s="7"/>
      <c r="W19007" s="7"/>
      <c r="X19007" s="7"/>
      <c r="Y19007" s="7"/>
      <c r="Z19007" s="7"/>
      <c r="AA19007" s="7"/>
      <c r="AB19007" s="7"/>
      <c r="AC19007" s="7"/>
      <c r="AD19007" s="7"/>
      <c r="AE19007" s="7"/>
    </row>
    <row r="19009" spans="3:31" s="8" customFormat="1">
      <c r="C19009" s="15"/>
      <c r="G19009" s="7"/>
      <c r="H19009" s="7"/>
      <c r="I19009" s="7"/>
      <c r="J19009" s="7"/>
      <c r="K19009" s="7"/>
      <c r="L19009" s="7"/>
      <c r="M19009" s="7"/>
      <c r="N19009" s="7"/>
      <c r="O19009" s="7"/>
      <c r="P19009" s="7"/>
      <c r="Q19009" s="7"/>
      <c r="R19009" s="7"/>
      <c r="S19009" s="7"/>
      <c r="T19009" s="7"/>
      <c r="U19009" s="7"/>
      <c r="V19009" s="7"/>
      <c r="W19009" s="7"/>
      <c r="X19009" s="7"/>
      <c r="Y19009" s="7"/>
      <c r="Z19009" s="7"/>
      <c r="AA19009" s="7"/>
      <c r="AB19009" s="7"/>
      <c r="AC19009" s="7"/>
      <c r="AD19009" s="7"/>
      <c r="AE19009" s="7"/>
    </row>
    <row r="19011" spans="3:31" s="8" customFormat="1">
      <c r="C19011" s="15"/>
      <c r="G19011" s="7"/>
      <c r="H19011" s="7"/>
      <c r="I19011" s="7"/>
      <c r="J19011" s="7"/>
      <c r="K19011" s="7"/>
      <c r="L19011" s="7"/>
      <c r="M19011" s="7"/>
      <c r="N19011" s="7"/>
      <c r="O19011" s="7"/>
      <c r="P19011" s="7"/>
      <c r="Q19011" s="7"/>
      <c r="R19011" s="7"/>
      <c r="S19011" s="7"/>
      <c r="T19011" s="7"/>
      <c r="U19011" s="7"/>
      <c r="V19011" s="7"/>
      <c r="W19011" s="7"/>
      <c r="X19011" s="7"/>
      <c r="Y19011" s="7"/>
      <c r="Z19011" s="7"/>
      <c r="AA19011" s="7"/>
      <c r="AB19011" s="7"/>
      <c r="AC19011" s="7"/>
      <c r="AD19011" s="7"/>
      <c r="AE19011" s="7"/>
    </row>
    <row r="19013" spans="3:31" s="8" customFormat="1">
      <c r="C19013" s="15"/>
      <c r="G19013" s="7"/>
      <c r="H19013" s="7"/>
      <c r="I19013" s="7"/>
      <c r="J19013" s="7"/>
      <c r="K19013" s="7"/>
      <c r="L19013" s="7"/>
      <c r="M19013" s="7"/>
      <c r="N19013" s="7"/>
      <c r="O19013" s="7"/>
      <c r="P19013" s="7"/>
      <c r="Q19013" s="7"/>
      <c r="R19013" s="7"/>
      <c r="S19013" s="7"/>
      <c r="T19013" s="7"/>
      <c r="U19013" s="7"/>
      <c r="V19013" s="7"/>
      <c r="W19013" s="7"/>
      <c r="X19013" s="7"/>
      <c r="Y19013" s="7"/>
      <c r="Z19013" s="7"/>
      <c r="AA19013" s="7"/>
      <c r="AB19013" s="7"/>
      <c r="AC19013" s="7"/>
      <c r="AD19013" s="7"/>
      <c r="AE19013" s="7"/>
    </row>
    <row r="19015" spans="3:31" s="8" customFormat="1">
      <c r="C19015" s="15"/>
      <c r="G19015" s="7"/>
      <c r="H19015" s="7"/>
      <c r="I19015" s="7"/>
      <c r="J19015" s="7"/>
      <c r="K19015" s="7"/>
      <c r="L19015" s="7"/>
      <c r="M19015" s="7"/>
      <c r="N19015" s="7"/>
      <c r="O19015" s="7"/>
      <c r="P19015" s="7"/>
      <c r="Q19015" s="7"/>
      <c r="R19015" s="7"/>
      <c r="S19015" s="7"/>
      <c r="T19015" s="7"/>
      <c r="U19015" s="7"/>
      <c r="V19015" s="7"/>
      <c r="W19015" s="7"/>
      <c r="X19015" s="7"/>
      <c r="Y19015" s="7"/>
      <c r="Z19015" s="7"/>
      <c r="AA19015" s="7"/>
      <c r="AB19015" s="7"/>
      <c r="AC19015" s="7"/>
      <c r="AD19015" s="7"/>
      <c r="AE19015" s="7"/>
    </row>
    <row r="19017" spans="3:31" s="8" customFormat="1">
      <c r="C19017" s="15"/>
      <c r="G19017" s="7"/>
      <c r="H19017" s="7"/>
      <c r="I19017" s="7"/>
      <c r="J19017" s="7"/>
      <c r="K19017" s="7"/>
      <c r="L19017" s="7"/>
      <c r="M19017" s="7"/>
      <c r="N19017" s="7"/>
      <c r="O19017" s="7"/>
      <c r="P19017" s="7"/>
      <c r="Q19017" s="7"/>
      <c r="R19017" s="7"/>
      <c r="S19017" s="7"/>
      <c r="T19017" s="7"/>
      <c r="U19017" s="7"/>
      <c r="V19017" s="7"/>
      <c r="W19017" s="7"/>
      <c r="X19017" s="7"/>
      <c r="Y19017" s="7"/>
      <c r="Z19017" s="7"/>
      <c r="AA19017" s="7"/>
      <c r="AB19017" s="7"/>
      <c r="AC19017" s="7"/>
      <c r="AD19017" s="7"/>
      <c r="AE19017" s="7"/>
    </row>
    <row r="19019" spans="3:31" s="8" customFormat="1">
      <c r="C19019" s="15"/>
      <c r="G19019" s="7"/>
      <c r="H19019" s="7"/>
      <c r="I19019" s="7"/>
      <c r="J19019" s="7"/>
      <c r="K19019" s="7"/>
      <c r="L19019" s="7"/>
      <c r="M19019" s="7"/>
      <c r="N19019" s="7"/>
      <c r="O19019" s="7"/>
      <c r="P19019" s="7"/>
      <c r="Q19019" s="7"/>
      <c r="R19019" s="7"/>
      <c r="S19019" s="7"/>
      <c r="T19019" s="7"/>
      <c r="U19019" s="7"/>
      <c r="V19019" s="7"/>
      <c r="W19019" s="7"/>
      <c r="X19019" s="7"/>
      <c r="Y19019" s="7"/>
      <c r="Z19019" s="7"/>
      <c r="AA19019" s="7"/>
      <c r="AB19019" s="7"/>
      <c r="AC19019" s="7"/>
      <c r="AD19019" s="7"/>
      <c r="AE19019" s="7"/>
    </row>
    <row r="19021" spans="3:31" s="8" customFormat="1">
      <c r="C19021" s="15"/>
      <c r="G19021" s="7"/>
      <c r="H19021" s="7"/>
      <c r="I19021" s="7"/>
      <c r="J19021" s="7"/>
      <c r="K19021" s="7"/>
      <c r="L19021" s="7"/>
      <c r="M19021" s="7"/>
      <c r="N19021" s="7"/>
      <c r="O19021" s="7"/>
      <c r="P19021" s="7"/>
      <c r="Q19021" s="7"/>
      <c r="R19021" s="7"/>
      <c r="S19021" s="7"/>
      <c r="T19021" s="7"/>
      <c r="U19021" s="7"/>
      <c r="V19021" s="7"/>
      <c r="W19021" s="7"/>
      <c r="X19021" s="7"/>
      <c r="Y19021" s="7"/>
      <c r="Z19021" s="7"/>
      <c r="AA19021" s="7"/>
      <c r="AB19021" s="7"/>
      <c r="AC19021" s="7"/>
      <c r="AD19021" s="7"/>
      <c r="AE19021" s="7"/>
    </row>
    <row r="19023" spans="3:31" s="8" customFormat="1">
      <c r="C19023" s="15"/>
      <c r="G19023" s="7"/>
      <c r="H19023" s="7"/>
      <c r="I19023" s="7"/>
      <c r="J19023" s="7"/>
      <c r="K19023" s="7"/>
      <c r="L19023" s="7"/>
      <c r="M19023" s="7"/>
      <c r="N19023" s="7"/>
      <c r="O19023" s="7"/>
      <c r="P19023" s="7"/>
      <c r="Q19023" s="7"/>
      <c r="R19023" s="7"/>
      <c r="S19023" s="7"/>
      <c r="T19023" s="7"/>
      <c r="U19023" s="7"/>
      <c r="V19023" s="7"/>
      <c r="W19023" s="7"/>
      <c r="X19023" s="7"/>
      <c r="Y19023" s="7"/>
      <c r="Z19023" s="7"/>
      <c r="AA19023" s="7"/>
      <c r="AB19023" s="7"/>
      <c r="AC19023" s="7"/>
      <c r="AD19023" s="7"/>
      <c r="AE19023" s="7"/>
    </row>
    <row r="19025" spans="3:31" s="8" customFormat="1">
      <c r="C19025" s="15"/>
      <c r="G19025" s="7"/>
      <c r="H19025" s="7"/>
      <c r="I19025" s="7"/>
      <c r="J19025" s="7"/>
      <c r="K19025" s="7"/>
      <c r="L19025" s="7"/>
      <c r="M19025" s="7"/>
      <c r="N19025" s="7"/>
      <c r="O19025" s="7"/>
      <c r="P19025" s="7"/>
      <c r="Q19025" s="7"/>
      <c r="R19025" s="7"/>
      <c r="S19025" s="7"/>
      <c r="T19025" s="7"/>
      <c r="U19025" s="7"/>
      <c r="V19025" s="7"/>
      <c r="W19025" s="7"/>
      <c r="X19025" s="7"/>
      <c r="Y19025" s="7"/>
      <c r="Z19025" s="7"/>
      <c r="AA19025" s="7"/>
      <c r="AB19025" s="7"/>
      <c r="AC19025" s="7"/>
      <c r="AD19025" s="7"/>
      <c r="AE19025" s="7"/>
    </row>
    <row r="19027" spans="3:31" s="8" customFormat="1">
      <c r="C19027" s="15"/>
      <c r="G19027" s="7"/>
      <c r="H19027" s="7"/>
      <c r="I19027" s="7"/>
      <c r="J19027" s="7"/>
      <c r="K19027" s="7"/>
      <c r="L19027" s="7"/>
      <c r="M19027" s="7"/>
      <c r="N19027" s="7"/>
      <c r="O19027" s="7"/>
      <c r="P19027" s="7"/>
      <c r="Q19027" s="7"/>
      <c r="R19027" s="7"/>
      <c r="S19027" s="7"/>
      <c r="T19027" s="7"/>
      <c r="U19027" s="7"/>
      <c r="V19027" s="7"/>
      <c r="W19027" s="7"/>
      <c r="X19027" s="7"/>
      <c r="Y19027" s="7"/>
      <c r="Z19027" s="7"/>
      <c r="AA19027" s="7"/>
      <c r="AB19027" s="7"/>
      <c r="AC19027" s="7"/>
      <c r="AD19027" s="7"/>
      <c r="AE19027" s="7"/>
    </row>
    <row r="19029" spans="3:31" s="8" customFormat="1">
      <c r="C19029" s="15"/>
      <c r="G19029" s="7"/>
      <c r="H19029" s="7"/>
      <c r="I19029" s="7"/>
      <c r="J19029" s="7"/>
      <c r="K19029" s="7"/>
      <c r="L19029" s="7"/>
      <c r="M19029" s="7"/>
      <c r="N19029" s="7"/>
      <c r="O19029" s="7"/>
      <c r="P19029" s="7"/>
      <c r="Q19029" s="7"/>
      <c r="R19029" s="7"/>
      <c r="S19029" s="7"/>
      <c r="T19029" s="7"/>
      <c r="U19029" s="7"/>
      <c r="V19029" s="7"/>
      <c r="W19029" s="7"/>
      <c r="X19029" s="7"/>
      <c r="Y19029" s="7"/>
      <c r="Z19029" s="7"/>
      <c r="AA19029" s="7"/>
      <c r="AB19029" s="7"/>
      <c r="AC19029" s="7"/>
      <c r="AD19029" s="7"/>
      <c r="AE19029" s="7"/>
    </row>
    <row r="19031" spans="3:31" s="8" customFormat="1">
      <c r="C19031" s="15"/>
      <c r="G19031" s="7"/>
      <c r="H19031" s="7"/>
      <c r="I19031" s="7"/>
      <c r="J19031" s="7"/>
      <c r="K19031" s="7"/>
      <c r="L19031" s="7"/>
      <c r="M19031" s="7"/>
      <c r="N19031" s="7"/>
      <c r="O19031" s="7"/>
      <c r="P19031" s="7"/>
      <c r="Q19031" s="7"/>
      <c r="R19031" s="7"/>
      <c r="S19031" s="7"/>
      <c r="T19031" s="7"/>
      <c r="U19031" s="7"/>
      <c r="V19031" s="7"/>
      <c r="W19031" s="7"/>
      <c r="X19031" s="7"/>
      <c r="Y19031" s="7"/>
      <c r="Z19031" s="7"/>
      <c r="AA19031" s="7"/>
      <c r="AB19031" s="7"/>
      <c r="AC19031" s="7"/>
      <c r="AD19031" s="7"/>
      <c r="AE19031" s="7"/>
    </row>
    <row r="19033" spans="3:31" s="8" customFormat="1">
      <c r="C19033" s="15"/>
      <c r="G19033" s="7"/>
      <c r="H19033" s="7"/>
      <c r="I19033" s="7"/>
      <c r="J19033" s="7"/>
      <c r="K19033" s="7"/>
      <c r="L19033" s="7"/>
      <c r="M19033" s="7"/>
      <c r="N19033" s="7"/>
      <c r="O19033" s="7"/>
      <c r="P19033" s="7"/>
      <c r="Q19033" s="7"/>
      <c r="R19033" s="7"/>
      <c r="S19033" s="7"/>
      <c r="T19033" s="7"/>
      <c r="U19033" s="7"/>
      <c r="V19033" s="7"/>
      <c r="W19033" s="7"/>
      <c r="X19033" s="7"/>
      <c r="Y19033" s="7"/>
      <c r="Z19033" s="7"/>
      <c r="AA19033" s="7"/>
      <c r="AB19033" s="7"/>
      <c r="AC19033" s="7"/>
      <c r="AD19033" s="7"/>
      <c r="AE19033" s="7"/>
    </row>
    <row r="19035" spans="3:31" s="8" customFormat="1">
      <c r="C19035" s="15"/>
      <c r="G19035" s="7"/>
      <c r="H19035" s="7"/>
      <c r="I19035" s="7"/>
      <c r="J19035" s="7"/>
      <c r="K19035" s="7"/>
      <c r="L19035" s="7"/>
      <c r="M19035" s="7"/>
      <c r="N19035" s="7"/>
      <c r="O19035" s="7"/>
      <c r="P19035" s="7"/>
      <c r="Q19035" s="7"/>
      <c r="R19035" s="7"/>
      <c r="S19035" s="7"/>
      <c r="T19035" s="7"/>
      <c r="U19035" s="7"/>
      <c r="V19035" s="7"/>
      <c r="W19035" s="7"/>
      <c r="X19035" s="7"/>
      <c r="Y19035" s="7"/>
      <c r="Z19035" s="7"/>
      <c r="AA19035" s="7"/>
      <c r="AB19035" s="7"/>
      <c r="AC19035" s="7"/>
      <c r="AD19035" s="7"/>
      <c r="AE19035" s="7"/>
    </row>
    <row r="19037" spans="3:31" s="8" customFormat="1">
      <c r="C19037" s="15"/>
      <c r="G19037" s="7"/>
      <c r="H19037" s="7"/>
      <c r="I19037" s="7"/>
      <c r="J19037" s="7"/>
      <c r="K19037" s="7"/>
      <c r="L19037" s="7"/>
      <c r="M19037" s="7"/>
      <c r="N19037" s="7"/>
      <c r="O19037" s="7"/>
      <c r="P19037" s="7"/>
      <c r="Q19037" s="7"/>
      <c r="R19037" s="7"/>
      <c r="S19037" s="7"/>
      <c r="T19037" s="7"/>
      <c r="U19037" s="7"/>
      <c r="V19037" s="7"/>
      <c r="W19037" s="7"/>
      <c r="X19037" s="7"/>
      <c r="Y19037" s="7"/>
      <c r="Z19037" s="7"/>
      <c r="AA19037" s="7"/>
      <c r="AB19037" s="7"/>
      <c r="AC19037" s="7"/>
      <c r="AD19037" s="7"/>
      <c r="AE19037" s="7"/>
    </row>
    <row r="19039" spans="3:31" s="8" customFormat="1">
      <c r="C19039" s="15"/>
      <c r="G19039" s="7"/>
      <c r="H19039" s="7"/>
      <c r="I19039" s="7"/>
      <c r="J19039" s="7"/>
      <c r="K19039" s="7"/>
      <c r="L19039" s="7"/>
      <c r="M19039" s="7"/>
      <c r="N19039" s="7"/>
      <c r="O19039" s="7"/>
      <c r="P19039" s="7"/>
      <c r="Q19039" s="7"/>
      <c r="R19039" s="7"/>
      <c r="S19039" s="7"/>
      <c r="T19039" s="7"/>
      <c r="U19039" s="7"/>
      <c r="V19039" s="7"/>
      <c r="W19039" s="7"/>
      <c r="X19039" s="7"/>
      <c r="Y19039" s="7"/>
      <c r="Z19039" s="7"/>
      <c r="AA19039" s="7"/>
      <c r="AB19039" s="7"/>
      <c r="AC19039" s="7"/>
      <c r="AD19039" s="7"/>
      <c r="AE19039" s="7"/>
    </row>
    <row r="19041" spans="3:31" s="8" customFormat="1">
      <c r="C19041" s="15"/>
      <c r="G19041" s="7"/>
      <c r="H19041" s="7"/>
      <c r="I19041" s="7"/>
      <c r="J19041" s="7"/>
      <c r="K19041" s="7"/>
      <c r="L19041" s="7"/>
      <c r="M19041" s="7"/>
      <c r="N19041" s="7"/>
      <c r="O19041" s="7"/>
      <c r="P19041" s="7"/>
      <c r="Q19041" s="7"/>
      <c r="R19041" s="7"/>
      <c r="S19041" s="7"/>
      <c r="T19041" s="7"/>
      <c r="U19041" s="7"/>
      <c r="V19041" s="7"/>
      <c r="W19041" s="7"/>
      <c r="X19041" s="7"/>
      <c r="Y19041" s="7"/>
      <c r="Z19041" s="7"/>
      <c r="AA19041" s="7"/>
      <c r="AB19041" s="7"/>
      <c r="AC19041" s="7"/>
      <c r="AD19041" s="7"/>
      <c r="AE19041" s="7"/>
    </row>
    <row r="19043" spans="3:31" s="8" customFormat="1">
      <c r="C19043" s="15"/>
      <c r="G19043" s="7"/>
      <c r="H19043" s="7"/>
      <c r="I19043" s="7"/>
      <c r="J19043" s="7"/>
      <c r="K19043" s="7"/>
      <c r="L19043" s="7"/>
      <c r="M19043" s="7"/>
      <c r="N19043" s="7"/>
      <c r="O19043" s="7"/>
      <c r="P19043" s="7"/>
      <c r="Q19043" s="7"/>
      <c r="R19043" s="7"/>
      <c r="S19043" s="7"/>
      <c r="T19043" s="7"/>
      <c r="U19043" s="7"/>
      <c r="V19043" s="7"/>
      <c r="W19043" s="7"/>
      <c r="X19043" s="7"/>
      <c r="Y19043" s="7"/>
      <c r="Z19043" s="7"/>
      <c r="AA19043" s="7"/>
      <c r="AB19043" s="7"/>
      <c r="AC19043" s="7"/>
      <c r="AD19043" s="7"/>
      <c r="AE19043" s="7"/>
    </row>
    <row r="19045" spans="3:31" s="8" customFormat="1">
      <c r="C19045" s="15"/>
      <c r="G19045" s="7"/>
      <c r="H19045" s="7"/>
      <c r="I19045" s="7"/>
      <c r="J19045" s="7"/>
      <c r="K19045" s="7"/>
      <c r="L19045" s="7"/>
      <c r="M19045" s="7"/>
      <c r="N19045" s="7"/>
      <c r="O19045" s="7"/>
      <c r="P19045" s="7"/>
      <c r="Q19045" s="7"/>
      <c r="R19045" s="7"/>
      <c r="S19045" s="7"/>
      <c r="T19045" s="7"/>
      <c r="U19045" s="7"/>
      <c r="V19045" s="7"/>
      <c r="W19045" s="7"/>
      <c r="X19045" s="7"/>
      <c r="Y19045" s="7"/>
      <c r="Z19045" s="7"/>
      <c r="AA19045" s="7"/>
      <c r="AB19045" s="7"/>
      <c r="AC19045" s="7"/>
      <c r="AD19045" s="7"/>
      <c r="AE19045" s="7"/>
    </row>
    <row r="19047" spans="3:31" s="8" customFormat="1">
      <c r="C19047" s="15"/>
      <c r="G19047" s="7"/>
      <c r="H19047" s="7"/>
      <c r="I19047" s="7"/>
      <c r="J19047" s="7"/>
      <c r="K19047" s="7"/>
      <c r="L19047" s="7"/>
      <c r="M19047" s="7"/>
      <c r="N19047" s="7"/>
      <c r="O19047" s="7"/>
      <c r="P19047" s="7"/>
      <c r="Q19047" s="7"/>
      <c r="R19047" s="7"/>
      <c r="S19047" s="7"/>
      <c r="T19047" s="7"/>
      <c r="U19047" s="7"/>
      <c r="V19047" s="7"/>
      <c r="W19047" s="7"/>
      <c r="X19047" s="7"/>
      <c r="Y19047" s="7"/>
      <c r="Z19047" s="7"/>
      <c r="AA19047" s="7"/>
      <c r="AB19047" s="7"/>
      <c r="AC19047" s="7"/>
      <c r="AD19047" s="7"/>
      <c r="AE19047" s="7"/>
    </row>
    <row r="19049" spans="3:31" s="8" customFormat="1">
      <c r="C19049" s="15"/>
      <c r="G19049" s="7"/>
      <c r="H19049" s="7"/>
      <c r="I19049" s="7"/>
      <c r="J19049" s="7"/>
      <c r="K19049" s="7"/>
      <c r="L19049" s="7"/>
      <c r="M19049" s="7"/>
      <c r="N19049" s="7"/>
      <c r="O19049" s="7"/>
      <c r="P19049" s="7"/>
      <c r="Q19049" s="7"/>
      <c r="R19049" s="7"/>
      <c r="S19049" s="7"/>
      <c r="T19049" s="7"/>
      <c r="U19049" s="7"/>
      <c r="V19049" s="7"/>
      <c r="W19049" s="7"/>
      <c r="X19049" s="7"/>
      <c r="Y19049" s="7"/>
      <c r="Z19049" s="7"/>
      <c r="AA19049" s="7"/>
      <c r="AB19049" s="7"/>
      <c r="AC19049" s="7"/>
      <c r="AD19049" s="7"/>
      <c r="AE19049" s="7"/>
    </row>
    <row r="19051" spans="3:31" s="8" customFormat="1">
      <c r="C19051" s="15"/>
      <c r="G19051" s="7"/>
      <c r="H19051" s="7"/>
      <c r="I19051" s="7"/>
      <c r="J19051" s="7"/>
      <c r="K19051" s="7"/>
      <c r="L19051" s="7"/>
      <c r="M19051" s="7"/>
      <c r="N19051" s="7"/>
      <c r="O19051" s="7"/>
      <c r="P19051" s="7"/>
      <c r="Q19051" s="7"/>
      <c r="R19051" s="7"/>
      <c r="S19051" s="7"/>
      <c r="T19051" s="7"/>
      <c r="U19051" s="7"/>
      <c r="V19051" s="7"/>
      <c r="W19051" s="7"/>
      <c r="X19051" s="7"/>
      <c r="Y19051" s="7"/>
      <c r="Z19051" s="7"/>
      <c r="AA19051" s="7"/>
      <c r="AB19051" s="7"/>
      <c r="AC19051" s="7"/>
      <c r="AD19051" s="7"/>
      <c r="AE19051" s="7"/>
    </row>
    <row r="19053" spans="3:31" s="8" customFormat="1">
      <c r="C19053" s="15"/>
      <c r="G19053" s="7"/>
      <c r="H19053" s="7"/>
      <c r="I19053" s="7"/>
      <c r="J19053" s="7"/>
      <c r="K19053" s="7"/>
      <c r="L19053" s="7"/>
      <c r="M19053" s="7"/>
      <c r="N19053" s="7"/>
      <c r="O19053" s="7"/>
      <c r="P19053" s="7"/>
      <c r="Q19053" s="7"/>
      <c r="R19053" s="7"/>
      <c r="S19053" s="7"/>
      <c r="T19053" s="7"/>
      <c r="U19053" s="7"/>
      <c r="V19053" s="7"/>
      <c r="W19053" s="7"/>
      <c r="X19053" s="7"/>
      <c r="Y19053" s="7"/>
      <c r="Z19053" s="7"/>
      <c r="AA19053" s="7"/>
      <c r="AB19053" s="7"/>
      <c r="AC19053" s="7"/>
      <c r="AD19053" s="7"/>
      <c r="AE19053" s="7"/>
    </row>
    <row r="19055" spans="3:31" s="8" customFormat="1">
      <c r="C19055" s="15"/>
      <c r="G19055" s="7"/>
      <c r="H19055" s="7"/>
      <c r="I19055" s="7"/>
      <c r="J19055" s="7"/>
      <c r="K19055" s="7"/>
      <c r="L19055" s="7"/>
      <c r="M19055" s="7"/>
      <c r="N19055" s="7"/>
      <c r="O19055" s="7"/>
      <c r="P19055" s="7"/>
      <c r="Q19055" s="7"/>
      <c r="R19055" s="7"/>
      <c r="S19055" s="7"/>
      <c r="T19055" s="7"/>
      <c r="U19055" s="7"/>
      <c r="V19055" s="7"/>
      <c r="W19055" s="7"/>
      <c r="X19055" s="7"/>
      <c r="Y19055" s="7"/>
      <c r="Z19055" s="7"/>
      <c r="AA19055" s="7"/>
      <c r="AB19055" s="7"/>
      <c r="AC19055" s="7"/>
      <c r="AD19055" s="7"/>
      <c r="AE19055" s="7"/>
    </row>
    <row r="19057" spans="3:31" s="8" customFormat="1">
      <c r="C19057" s="15"/>
      <c r="G19057" s="7"/>
      <c r="H19057" s="7"/>
      <c r="I19057" s="7"/>
      <c r="J19057" s="7"/>
      <c r="K19057" s="7"/>
      <c r="L19057" s="7"/>
      <c r="M19057" s="7"/>
      <c r="N19057" s="7"/>
      <c r="O19057" s="7"/>
      <c r="P19057" s="7"/>
      <c r="Q19057" s="7"/>
      <c r="R19057" s="7"/>
      <c r="S19057" s="7"/>
      <c r="T19057" s="7"/>
      <c r="U19057" s="7"/>
      <c r="V19057" s="7"/>
      <c r="W19057" s="7"/>
      <c r="X19057" s="7"/>
      <c r="Y19057" s="7"/>
      <c r="Z19057" s="7"/>
      <c r="AA19057" s="7"/>
      <c r="AB19057" s="7"/>
      <c r="AC19057" s="7"/>
      <c r="AD19057" s="7"/>
      <c r="AE19057" s="7"/>
    </row>
    <row r="19059" spans="3:31" s="8" customFormat="1">
      <c r="C19059" s="15"/>
      <c r="G19059" s="7"/>
      <c r="H19059" s="7"/>
      <c r="I19059" s="7"/>
      <c r="J19059" s="7"/>
      <c r="K19059" s="7"/>
      <c r="L19059" s="7"/>
      <c r="M19059" s="7"/>
      <c r="N19059" s="7"/>
      <c r="O19059" s="7"/>
      <c r="P19059" s="7"/>
      <c r="Q19059" s="7"/>
      <c r="R19059" s="7"/>
      <c r="S19059" s="7"/>
      <c r="T19059" s="7"/>
      <c r="U19059" s="7"/>
      <c r="V19059" s="7"/>
      <c r="W19059" s="7"/>
      <c r="X19059" s="7"/>
      <c r="Y19059" s="7"/>
      <c r="Z19059" s="7"/>
      <c r="AA19059" s="7"/>
      <c r="AB19059" s="7"/>
      <c r="AC19059" s="7"/>
      <c r="AD19059" s="7"/>
      <c r="AE19059" s="7"/>
    </row>
    <row r="19061" spans="3:31" s="8" customFormat="1">
      <c r="C19061" s="15"/>
      <c r="G19061" s="7"/>
      <c r="H19061" s="7"/>
      <c r="I19061" s="7"/>
      <c r="J19061" s="7"/>
      <c r="K19061" s="7"/>
      <c r="L19061" s="7"/>
      <c r="M19061" s="7"/>
      <c r="N19061" s="7"/>
      <c r="O19061" s="7"/>
      <c r="P19061" s="7"/>
      <c r="Q19061" s="7"/>
      <c r="R19061" s="7"/>
      <c r="S19061" s="7"/>
      <c r="T19061" s="7"/>
      <c r="U19061" s="7"/>
      <c r="V19061" s="7"/>
      <c r="W19061" s="7"/>
      <c r="X19061" s="7"/>
      <c r="Y19061" s="7"/>
      <c r="Z19061" s="7"/>
      <c r="AA19061" s="7"/>
      <c r="AB19061" s="7"/>
      <c r="AC19061" s="7"/>
      <c r="AD19061" s="7"/>
      <c r="AE19061" s="7"/>
    </row>
    <row r="19063" spans="3:31" s="8" customFormat="1">
      <c r="C19063" s="15"/>
      <c r="G19063" s="7"/>
      <c r="H19063" s="7"/>
      <c r="I19063" s="7"/>
      <c r="J19063" s="7"/>
      <c r="K19063" s="7"/>
      <c r="L19063" s="7"/>
      <c r="M19063" s="7"/>
      <c r="N19063" s="7"/>
      <c r="O19063" s="7"/>
      <c r="P19063" s="7"/>
      <c r="Q19063" s="7"/>
      <c r="R19063" s="7"/>
      <c r="S19063" s="7"/>
      <c r="T19063" s="7"/>
      <c r="U19063" s="7"/>
      <c r="V19063" s="7"/>
      <c r="W19063" s="7"/>
      <c r="X19063" s="7"/>
      <c r="Y19063" s="7"/>
      <c r="Z19063" s="7"/>
      <c r="AA19063" s="7"/>
      <c r="AB19063" s="7"/>
      <c r="AC19063" s="7"/>
      <c r="AD19063" s="7"/>
      <c r="AE19063" s="7"/>
    </row>
    <row r="19065" spans="3:31" s="8" customFormat="1">
      <c r="C19065" s="15"/>
      <c r="G19065" s="7"/>
      <c r="H19065" s="7"/>
      <c r="I19065" s="7"/>
      <c r="J19065" s="7"/>
      <c r="K19065" s="7"/>
      <c r="L19065" s="7"/>
      <c r="M19065" s="7"/>
      <c r="N19065" s="7"/>
      <c r="O19065" s="7"/>
      <c r="P19065" s="7"/>
      <c r="Q19065" s="7"/>
      <c r="R19065" s="7"/>
      <c r="S19065" s="7"/>
      <c r="T19065" s="7"/>
      <c r="U19065" s="7"/>
      <c r="V19065" s="7"/>
      <c r="W19065" s="7"/>
      <c r="X19065" s="7"/>
      <c r="Y19065" s="7"/>
      <c r="Z19065" s="7"/>
      <c r="AA19065" s="7"/>
      <c r="AB19065" s="7"/>
      <c r="AC19065" s="7"/>
      <c r="AD19065" s="7"/>
      <c r="AE19065" s="7"/>
    </row>
    <row r="19067" spans="3:31" s="8" customFormat="1">
      <c r="C19067" s="15"/>
      <c r="G19067" s="7"/>
      <c r="H19067" s="7"/>
      <c r="I19067" s="7"/>
      <c r="J19067" s="7"/>
      <c r="K19067" s="7"/>
      <c r="L19067" s="7"/>
      <c r="M19067" s="7"/>
      <c r="N19067" s="7"/>
      <c r="O19067" s="7"/>
      <c r="P19067" s="7"/>
      <c r="Q19067" s="7"/>
      <c r="R19067" s="7"/>
      <c r="S19067" s="7"/>
      <c r="T19067" s="7"/>
      <c r="U19067" s="7"/>
      <c r="V19067" s="7"/>
      <c r="W19067" s="7"/>
      <c r="X19067" s="7"/>
      <c r="Y19067" s="7"/>
      <c r="Z19067" s="7"/>
      <c r="AA19067" s="7"/>
      <c r="AB19067" s="7"/>
      <c r="AC19067" s="7"/>
      <c r="AD19067" s="7"/>
      <c r="AE19067" s="7"/>
    </row>
    <row r="19069" spans="3:31" s="8" customFormat="1">
      <c r="C19069" s="15"/>
      <c r="G19069" s="7"/>
      <c r="H19069" s="7"/>
      <c r="I19069" s="7"/>
      <c r="J19069" s="7"/>
      <c r="K19069" s="7"/>
      <c r="L19069" s="7"/>
      <c r="M19069" s="7"/>
      <c r="N19069" s="7"/>
      <c r="O19069" s="7"/>
      <c r="P19069" s="7"/>
      <c r="Q19069" s="7"/>
      <c r="R19069" s="7"/>
      <c r="S19069" s="7"/>
      <c r="T19069" s="7"/>
      <c r="U19069" s="7"/>
      <c r="V19069" s="7"/>
      <c r="W19069" s="7"/>
      <c r="X19069" s="7"/>
      <c r="Y19069" s="7"/>
      <c r="Z19069" s="7"/>
      <c r="AA19069" s="7"/>
      <c r="AB19069" s="7"/>
      <c r="AC19069" s="7"/>
      <c r="AD19069" s="7"/>
      <c r="AE19069" s="7"/>
    </row>
    <row r="19071" spans="3:31" s="8" customFormat="1">
      <c r="C19071" s="15"/>
      <c r="G19071" s="7"/>
      <c r="H19071" s="7"/>
      <c r="I19071" s="7"/>
      <c r="J19071" s="7"/>
      <c r="K19071" s="7"/>
      <c r="L19071" s="7"/>
      <c r="M19071" s="7"/>
      <c r="N19071" s="7"/>
      <c r="O19071" s="7"/>
      <c r="P19071" s="7"/>
      <c r="Q19071" s="7"/>
      <c r="R19071" s="7"/>
      <c r="S19071" s="7"/>
      <c r="T19071" s="7"/>
      <c r="U19071" s="7"/>
      <c r="V19071" s="7"/>
      <c r="W19071" s="7"/>
      <c r="X19071" s="7"/>
      <c r="Y19071" s="7"/>
      <c r="Z19071" s="7"/>
      <c r="AA19071" s="7"/>
      <c r="AB19071" s="7"/>
      <c r="AC19071" s="7"/>
      <c r="AD19071" s="7"/>
      <c r="AE19071" s="7"/>
    </row>
    <row r="19073" spans="3:31" s="8" customFormat="1">
      <c r="C19073" s="15"/>
      <c r="G19073" s="7"/>
      <c r="H19073" s="7"/>
      <c r="I19073" s="7"/>
      <c r="J19073" s="7"/>
      <c r="K19073" s="7"/>
      <c r="L19073" s="7"/>
      <c r="M19073" s="7"/>
      <c r="N19073" s="7"/>
      <c r="O19073" s="7"/>
      <c r="P19073" s="7"/>
      <c r="Q19073" s="7"/>
      <c r="R19073" s="7"/>
      <c r="S19073" s="7"/>
      <c r="T19073" s="7"/>
      <c r="U19073" s="7"/>
      <c r="V19073" s="7"/>
      <c r="W19073" s="7"/>
      <c r="X19073" s="7"/>
      <c r="Y19073" s="7"/>
      <c r="Z19073" s="7"/>
      <c r="AA19073" s="7"/>
      <c r="AB19073" s="7"/>
      <c r="AC19073" s="7"/>
      <c r="AD19073" s="7"/>
      <c r="AE19073" s="7"/>
    </row>
    <row r="19075" spans="3:31" s="8" customFormat="1">
      <c r="C19075" s="15"/>
      <c r="G19075" s="7"/>
      <c r="H19075" s="7"/>
      <c r="I19075" s="7"/>
      <c r="J19075" s="7"/>
      <c r="K19075" s="7"/>
      <c r="L19075" s="7"/>
      <c r="M19075" s="7"/>
      <c r="N19075" s="7"/>
      <c r="O19075" s="7"/>
      <c r="P19075" s="7"/>
      <c r="Q19075" s="7"/>
      <c r="R19075" s="7"/>
      <c r="S19075" s="7"/>
      <c r="T19075" s="7"/>
      <c r="U19075" s="7"/>
      <c r="V19075" s="7"/>
      <c r="W19075" s="7"/>
      <c r="X19075" s="7"/>
      <c r="Y19075" s="7"/>
      <c r="Z19075" s="7"/>
      <c r="AA19075" s="7"/>
      <c r="AB19075" s="7"/>
      <c r="AC19075" s="7"/>
      <c r="AD19075" s="7"/>
      <c r="AE19075" s="7"/>
    </row>
    <row r="19077" spans="3:31" s="8" customFormat="1">
      <c r="C19077" s="15"/>
      <c r="G19077" s="7"/>
      <c r="H19077" s="7"/>
      <c r="I19077" s="7"/>
      <c r="J19077" s="7"/>
      <c r="K19077" s="7"/>
      <c r="L19077" s="7"/>
      <c r="M19077" s="7"/>
      <c r="N19077" s="7"/>
      <c r="O19077" s="7"/>
      <c r="P19077" s="7"/>
      <c r="Q19077" s="7"/>
      <c r="R19077" s="7"/>
      <c r="S19077" s="7"/>
      <c r="T19077" s="7"/>
      <c r="U19077" s="7"/>
      <c r="V19077" s="7"/>
      <c r="W19077" s="7"/>
      <c r="X19077" s="7"/>
      <c r="Y19077" s="7"/>
      <c r="Z19077" s="7"/>
      <c r="AA19077" s="7"/>
      <c r="AB19077" s="7"/>
      <c r="AC19077" s="7"/>
      <c r="AD19077" s="7"/>
      <c r="AE19077" s="7"/>
    </row>
    <row r="19079" spans="3:31" s="8" customFormat="1">
      <c r="C19079" s="15"/>
      <c r="G19079" s="7"/>
      <c r="H19079" s="7"/>
      <c r="I19079" s="7"/>
      <c r="J19079" s="7"/>
      <c r="K19079" s="7"/>
      <c r="L19079" s="7"/>
      <c r="M19079" s="7"/>
      <c r="N19079" s="7"/>
      <c r="O19079" s="7"/>
      <c r="P19079" s="7"/>
      <c r="Q19079" s="7"/>
      <c r="R19079" s="7"/>
      <c r="S19079" s="7"/>
      <c r="T19079" s="7"/>
      <c r="U19079" s="7"/>
      <c r="V19079" s="7"/>
      <c r="W19079" s="7"/>
      <c r="X19079" s="7"/>
      <c r="Y19079" s="7"/>
      <c r="Z19079" s="7"/>
      <c r="AA19079" s="7"/>
      <c r="AB19079" s="7"/>
      <c r="AC19079" s="7"/>
      <c r="AD19079" s="7"/>
      <c r="AE19079" s="7"/>
    </row>
    <row r="19081" spans="3:31" s="8" customFormat="1">
      <c r="C19081" s="15"/>
      <c r="G19081" s="7"/>
      <c r="H19081" s="7"/>
      <c r="I19081" s="7"/>
      <c r="J19081" s="7"/>
      <c r="K19081" s="7"/>
      <c r="L19081" s="7"/>
      <c r="M19081" s="7"/>
      <c r="N19081" s="7"/>
      <c r="O19081" s="7"/>
      <c r="P19081" s="7"/>
      <c r="Q19081" s="7"/>
      <c r="R19081" s="7"/>
      <c r="S19081" s="7"/>
      <c r="T19081" s="7"/>
      <c r="U19081" s="7"/>
      <c r="V19081" s="7"/>
      <c r="W19081" s="7"/>
      <c r="X19081" s="7"/>
      <c r="Y19081" s="7"/>
      <c r="Z19081" s="7"/>
      <c r="AA19081" s="7"/>
      <c r="AB19081" s="7"/>
      <c r="AC19081" s="7"/>
      <c r="AD19081" s="7"/>
      <c r="AE19081" s="7"/>
    </row>
    <row r="19083" spans="3:31" s="8" customFormat="1">
      <c r="C19083" s="15"/>
      <c r="G19083" s="7"/>
      <c r="H19083" s="7"/>
      <c r="I19083" s="7"/>
      <c r="J19083" s="7"/>
      <c r="K19083" s="7"/>
      <c r="L19083" s="7"/>
      <c r="M19083" s="7"/>
      <c r="N19083" s="7"/>
      <c r="O19083" s="7"/>
      <c r="P19083" s="7"/>
      <c r="Q19083" s="7"/>
      <c r="R19083" s="7"/>
      <c r="S19083" s="7"/>
      <c r="T19083" s="7"/>
      <c r="U19083" s="7"/>
      <c r="V19083" s="7"/>
      <c r="W19083" s="7"/>
      <c r="X19083" s="7"/>
      <c r="Y19083" s="7"/>
      <c r="Z19083" s="7"/>
      <c r="AA19083" s="7"/>
      <c r="AB19083" s="7"/>
      <c r="AC19083" s="7"/>
      <c r="AD19083" s="7"/>
      <c r="AE19083" s="7"/>
    </row>
    <row r="19085" spans="3:31" s="8" customFormat="1">
      <c r="C19085" s="15"/>
      <c r="G19085" s="7"/>
      <c r="H19085" s="7"/>
      <c r="I19085" s="7"/>
      <c r="J19085" s="7"/>
      <c r="K19085" s="7"/>
      <c r="L19085" s="7"/>
      <c r="M19085" s="7"/>
      <c r="N19085" s="7"/>
      <c r="O19085" s="7"/>
      <c r="P19085" s="7"/>
      <c r="Q19085" s="7"/>
      <c r="R19085" s="7"/>
      <c r="S19085" s="7"/>
      <c r="T19085" s="7"/>
      <c r="U19085" s="7"/>
      <c r="V19085" s="7"/>
      <c r="W19085" s="7"/>
      <c r="X19085" s="7"/>
      <c r="Y19085" s="7"/>
      <c r="Z19085" s="7"/>
      <c r="AA19085" s="7"/>
      <c r="AB19085" s="7"/>
      <c r="AC19085" s="7"/>
      <c r="AD19085" s="7"/>
      <c r="AE19085" s="7"/>
    </row>
    <row r="19087" spans="3:31" s="8" customFormat="1">
      <c r="C19087" s="15"/>
      <c r="G19087" s="7"/>
      <c r="H19087" s="7"/>
      <c r="I19087" s="7"/>
      <c r="J19087" s="7"/>
      <c r="K19087" s="7"/>
      <c r="L19087" s="7"/>
      <c r="M19087" s="7"/>
      <c r="N19087" s="7"/>
      <c r="O19087" s="7"/>
      <c r="P19087" s="7"/>
      <c r="Q19087" s="7"/>
      <c r="R19087" s="7"/>
      <c r="S19087" s="7"/>
      <c r="T19087" s="7"/>
      <c r="U19087" s="7"/>
      <c r="V19087" s="7"/>
      <c r="W19087" s="7"/>
      <c r="X19087" s="7"/>
      <c r="Y19087" s="7"/>
      <c r="Z19087" s="7"/>
      <c r="AA19087" s="7"/>
      <c r="AB19087" s="7"/>
      <c r="AC19087" s="7"/>
      <c r="AD19087" s="7"/>
      <c r="AE19087" s="7"/>
    </row>
    <row r="19089" spans="3:31" s="8" customFormat="1">
      <c r="C19089" s="15"/>
      <c r="G19089" s="7"/>
      <c r="H19089" s="7"/>
      <c r="I19089" s="7"/>
      <c r="J19089" s="7"/>
      <c r="K19089" s="7"/>
      <c r="L19089" s="7"/>
      <c r="M19089" s="7"/>
      <c r="N19089" s="7"/>
      <c r="O19089" s="7"/>
      <c r="P19089" s="7"/>
      <c r="Q19089" s="7"/>
      <c r="R19089" s="7"/>
      <c r="S19089" s="7"/>
      <c r="T19089" s="7"/>
      <c r="U19089" s="7"/>
      <c r="V19089" s="7"/>
      <c r="W19089" s="7"/>
      <c r="X19089" s="7"/>
      <c r="Y19089" s="7"/>
      <c r="Z19089" s="7"/>
      <c r="AA19089" s="7"/>
      <c r="AB19089" s="7"/>
      <c r="AC19089" s="7"/>
      <c r="AD19089" s="7"/>
      <c r="AE19089" s="7"/>
    </row>
    <row r="19091" spans="3:31" s="8" customFormat="1">
      <c r="C19091" s="15"/>
      <c r="G19091" s="7"/>
      <c r="H19091" s="7"/>
      <c r="I19091" s="7"/>
      <c r="J19091" s="7"/>
      <c r="K19091" s="7"/>
      <c r="L19091" s="7"/>
      <c r="M19091" s="7"/>
      <c r="N19091" s="7"/>
      <c r="O19091" s="7"/>
      <c r="P19091" s="7"/>
      <c r="Q19091" s="7"/>
      <c r="R19091" s="7"/>
      <c r="S19091" s="7"/>
      <c r="T19091" s="7"/>
      <c r="U19091" s="7"/>
      <c r="V19091" s="7"/>
      <c r="W19091" s="7"/>
      <c r="X19091" s="7"/>
      <c r="Y19091" s="7"/>
      <c r="Z19091" s="7"/>
      <c r="AA19091" s="7"/>
      <c r="AB19091" s="7"/>
      <c r="AC19091" s="7"/>
      <c r="AD19091" s="7"/>
      <c r="AE19091" s="7"/>
    </row>
    <row r="19093" spans="3:31" s="8" customFormat="1">
      <c r="C19093" s="15"/>
      <c r="G19093" s="7"/>
      <c r="H19093" s="7"/>
      <c r="I19093" s="7"/>
      <c r="J19093" s="7"/>
      <c r="K19093" s="7"/>
      <c r="L19093" s="7"/>
      <c r="M19093" s="7"/>
      <c r="N19093" s="7"/>
      <c r="O19093" s="7"/>
      <c r="P19093" s="7"/>
      <c r="Q19093" s="7"/>
      <c r="R19093" s="7"/>
      <c r="S19093" s="7"/>
      <c r="T19093" s="7"/>
      <c r="U19093" s="7"/>
      <c r="V19093" s="7"/>
      <c r="W19093" s="7"/>
      <c r="X19093" s="7"/>
      <c r="Y19093" s="7"/>
      <c r="Z19093" s="7"/>
      <c r="AA19093" s="7"/>
      <c r="AB19093" s="7"/>
      <c r="AC19093" s="7"/>
      <c r="AD19093" s="7"/>
      <c r="AE19093" s="7"/>
    </row>
    <row r="19095" spans="3:31" s="8" customFormat="1">
      <c r="C19095" s="15"/>
      <c r="G19095" s="7"/>
      <c r="H19095" s="7"/>
      <c r="I19095" s="7"/>
      <c r="J19095" s="7"/>
      <c r="K19095" s="7"/>
      <c r="L19095" s="7"/>
      <c r="M19095" s="7"/>
      <c r="N19095" s="7"/>
      <c r="O19095" s="7"/>
      <c r="P19095" s="7"/>
      <c r="Q19095" s="7"/>
      <c r="R19095" s="7"/>
      <c r="S19095" s="7"/>
      <c r="T19095" s="7"/>
      <c r="U19095" s="7"/>
      <c r="V19095" s="7"/>
      <c r="W19095" s="7"/>
      <c r="X19095" s="7"/>
      <c r="Y19095" s="7"/>
      <c r="Z19095" s="7"/>
      <c r="AA19095" s="7"/>
      <c r="AB19095" s="7"/>
      <c r="AC19095" s="7"/>
      <c r="AD19095" s="7"/>
      <c r="AE19095" s="7"/>
    </row>
    <row r="19097" spans="3:31" s="8" customFormat="1">
      <c r="C19097" s="15"/>
      <c r="G19097" s="7"/>
      <c r="H19097" s="7"/>
      <c r="I19097" s="7"/>
      <c r="J19097" s="7"/>
      <c r="K19097" s="7"/>
      <c r="L19097" s="7"/>
      <c r="M19097" s="7"/>
      <c r="N19097" s="7"/>
      <c r="O19097" s="7"/>
      <c r="P19097" s="7"/>
      <c r="Q19097" s="7"/>
      <c r="R19097" s="7"/>
      <c r="S19097" s="7"/>
      <c r="T19097" s="7"/>
      <c r="U19097" s="7"/>
      <c r="V19097" s="7"/>
      <c r="W19097" s="7"/>
      <c r="X19097" s="7"/>
      <c r="Y19097" s="7"/>
      <c r="Z19097" s="7"/>
      <c r="AA19097" s="7"/>
      <c r="AB19097" s="7"/>
      <c r="AC19097" s="7"/>
      <c r="AD19097" s="7"/>
      <c r="AE19097" s="7"/>
    </row>
    <row r="19099" spans="3:31" s="8" customFormat="1">
      <c r="C19099" s="15"/>
      <c r="G19099" s="7"/>
      <c r="H19099" s="7"/>
      <c r="I19099" s="7"/>
      <c r="J19099" s="7"/>
      <c r="K19099" s="7"/>
      <c r="L19099" s="7"/>
      <c r="M19099" s="7"/>
      <c r="N19099" s="7"/>
      <c r="O19099" s="7"/>
      <c r="P19099" s="7"/>
      <c r="Q19099" s="7"/>
      <c r="R19099" s="7"/>
      <c r="S19099" s="7"/>
      <c r="T19099" s="7"/>
      <c r="U19099" s="7"/>
      <c r="V19099" s="7"/>
      <c r="W19099" s="7"/>
      <c r="X19099" s="7"/>
      <c r="Y19099" s="7"/>
      <c r="Z19099" s="7"/>
      <c r="AA19099" s="7"/>
      <c r="AB19099" s="7"/>
      <c r="AC19099" s="7"/>
      <c r="AD19099" s="7"/>
      <c r="AE19099" s="7"/>
    </row>
    <row r="19101" spans="3:31" s="8" customFormat="1">
      <c r="C19101" s="15"/>
      <c r="G19101" s="7"/>
      <c r="H19101" s="7"/>
      <c r="I19101" s="7"/>
      <c r="J19101" s="7"/>
      <c r="K19101" s="7"/>
      <c r="L19101" s="7"/>
      <c r="M19101" s="7"/>
      <c r="N19101" s="7"/>
      <c r="O19101" s="7"/>
      <c r="P19101" s="7"/>
      <c r="Q19101" s="7"/>
      <c r="R19101" s="7"/>
      <c r="S19101" s="7"/>
      <c r="T19101" s="7"/>
      <c r="U19101" s="7"/>
      <c r="V19101" s="7"/>
      <c r="W19101" s="7"/>
      <c r="X19101" s="7"/>
      <c r="Y19101" s="7"/>
      <c r="Z19101" s="7"/>
      <c r="AA19101" s="7"/>
      <c r="AB19101" s="7"/>
      <c r="AC19101" s="7"/>
      <c r="AD19101" s="7"/>
      <c r="AE19101" s="7"/>
    </row>
    <row r="19103" spans="3:31" s="8" customFormat="1">
      <c r="C19103" s="15"/>
      <c r="G19103" s="7"/>
      <c r="H19103" s="7"/>
      <c r="I19103" s="7"/>
      <c r="J19103" s="7"/>
      <c r="K19103" s="7"/>
      <c r="L19103" s="7"/>
      <c r="M19103" s="7"/>
      <c r="N19103" s="7"/>
      <c r="O19103" s="7"/>
      <c r="P19103" s="7"/>
      <c r="Q19103" s="7"/>
      <c r="R19103" s="7"/>
      <c r="S19103" s="7"/>
      <c r="T19103" s="7"/>
      <c r="U19103" s="7"/>
      <c r="V19103" s="7"/>
      <c r="W19103" s="7"/>
      <c r="X19103" s="7"/>
      <c r="Y19103" s="7"/>
      <c r="Z19103" s="7"/>
      <c r="AA19103" s="7"/>
      <c r="AB19103" s="7"/>
      <c r="AC19103" s="7"/>
      <c r="AD19103" s="7"/>
      <c r="AE19103" s="7"/>
    </row>
    <row r="19105" spans="3:31" s="8" customFormat="1">
      <c r="C19105" s="15"/>
      <c r="G19105" s="7"/>
      <c r="H19105" s="7"/>
      <c r="I19105" s="7"/>
      <c r="J19105" s="7"/>
      <c r="K19105" s="7"/>
      <c r="L19105" s="7"/>
      <c r="M19105" s="7"/>
      <c r="N19105" s="7"/>
      <c r="O19105" s="7"/>
      <c r="P19105" s="7"/>
      <c r="Q19105" s="7"/>
      <c r="R19105" s="7"/>
      <c r="S19105" s="7"/>
      <c r="T19105" s="7"/>
      <c r="U19105" s="7"/>
      <c r="V19105" s="7"/>
      <c r="W19105" s="7"/>
      <c r="X19105" s="7"/>
      <c r="Y19105" s="7"/>
      <c r="Z19105" s="7"/>
      <c r="AA19105" s="7"/>
      <c r="AB19105" s="7"/>
      <c r="AC19105" s="7"/>
      <c r="AD19105" s="7"/>
      <c r="AE19105" s="7"/>
    </row>
    <row r="19107" spans="3:31" s="8" customFormat="1">
      <c r="C19107" s="15"/>
      <c r="G19107" s="7"/>
      <c r="H19107" s="7"/>
      <c r="I19107" s="7"/>
      <c r="J19107" s="7"/>
      <c r="K19107" s="7"/>
      <c r="L19107" s="7"/>
      <c r="M19107" s="7"/>
      <c r="N19107" s="7"/>
      <c r="O19107" s="7"/>
      <c r="P19107" s="7"/>
      <c r="Q19107" s="7"/>
      <c r="R19107" s="7"/>
      <c r="S19107" s="7"/>
      <c r="T19107" s="7"/>
      <c r="U19107" s="7"/>
      <c r="V19107" s="7"/>
      <c r="W19107" s="7"/>
      <c r="X19107" s="7"/>
      <c r="Y19107" s="7"/>
      <c r="Z19107" s="7"/>
      <c r="AA19107" s="7"/>
      <c r="AB19107" s="7"/>
      <c r="AC19107" s="7"/>
      <c r="AD19107" s="7"/>
      <c r="AE19107" s="7"/>
    </row>
    <row r="19109" spans="3:31" s="8" customFormat="1">
      <c r="C19109" s="15"/>
      <c r="G19109" s="7"/>
      <c r="H19109" s="7"/>
      <c r="I19109" s="7"/>
      <c r="J19109" s="7"/>
      <c r="K19109" s="7"/>
      <c r="L19109" s="7"/>
      <c r="M19109" s="7"/>
      <c r="N19109" s="7"/>
      <c r="O19109" s="7"/>
      <c r="P19109" s="7"/>
      <c r="Q19109" s="7"/>
      <c r="R19109" s="7"/>
      <c r="S19109" s="7"/>
      <c r="T19109" s="7"/>
      <c r="U19109" s="7"/>
      <c r="V19109" s="7"/>
      <c r="W19109" s="7"/>
      <c r="X19109" s="7"/>
      <c r="Y19109" s="7"/>
      <c r="Z19109" s="7"/>
      <c r="AA19109" s="7"/>
      <c r="AB19109" s="7"/>
      <c r="AC19109" s="7"/>
      <c r="AD19109" s="7"/>
      <c r="AE19109" s="7"/>
    </row>
    <row r="19111" spans="3:31" s="8" customFormat="1">
      <c r="C19111" s="15"/>
      <c r="G19111" s="7"/>
      <c r="H19111" s="7"/>
      <c r="I19111" s="7"/>
      <c r="J19111" s="7"/>
      <c r="K19111" s="7"/>
      <c r="L19111" s="7"/>
      <c r="M19111" s="7"/>
      <c r="N19111" s="7"/>
      <c r="O19111" s="7"/>
      <c r="P19111" s="7"/>
      <c r="Q19111" s="7"/>
      <c r="R19111" s="7"/>
      <c r="S19111" s="7"/>
      <c r="T19111" s="7"/>
      <c r="U19111" s="7"/>
      <c r="V19111" s="7"/>
      <c r="W19111" s="7"/>
      <c r="X19111" s="7"/>
      <c r="Y19111" s="7"/>
      <c r="Z19111" s="7"/>
      <c r="AA19111" s="7"/>
      <c r="AB19111" s="7"/>
      <c r="AC19111" s="7"/>
      <c r="AD19111" s="7"/>
      <c r="AE19111" s="7"/>
    </row>
    <row r="19113" spans="3:31" s="8" customFormat="1">
      <c r="C19113" s="15"/>
      <c r="G19113" s="7"/>
      <c r="H19113" s="7"/>
      <c r="I19113" s="7"/>
      <c r="J19113" s="7"/>
      <c r="K19113" s="7"/>
      <c r="L19113" s="7"/>
      <c r="M19113" s="7"/>
      <c r="N19113" s="7"/>
      <c r="O19113" s="7"/>
      <c r="P19113" s="7"/>
      <c r="Q19113" s="7"/>
      <c r="R19113" s="7"/>
      <c r="S19113" s="7"/>
      <c r="T19113" s="7"/>
      <c r="U19113" s="7"/>
      <c r="V19113" s="7"/>
      <c r="W19113" s="7"/>
      <c r="X19113" s="7"/>
      <c r="Y19113" s="7"/>
      <c r="Z19113" s="7"/>
      <c r="AA19113" s="7"/>
      <c r="AB19113" s="7"/>
      <c r="AC19113" s="7"/>
      <c r="AD19113" s="7"/>
      <c r="AE19113" s="7"/>
    </row>
    <row r="19115" spans="3:31" s="8" customFormat="1">
      <c r="C19115" s="15"/>
      <c r="G19115" s="7"/>
      <c r="H19115" s="7"/>
      <c r="I19115" s="7"/>
      <c r="J19115" s="7"/>
      <c r="K19115" s="7"/>
      <c r="L19115" s="7"/>
      <c r="M19115" s="7"/>
      <c r="N19115" s="7"/>
      <c r="O19115" s="7"/>
      <c r="P19115" s="7"/>
      <c r="Q19115" s="7"/>
      <c r="R19115" s="7"/>
      <c r="S19115" s="7"/>
      <c r="T19115" s="7"/>
      <c r="U19115" s="7"/>
      <c r="V19115" s="7"/>
      <c r="W19115" s="7"/>
      <c r="X19115" s="7"/>
      <c r="Y19115" s="7"/>
      <c r="Z19115" s="7"/>
      <c r="AA19115" s="7"/>
      <c r="AB19115" s="7"/>
      <c r="AC19115" s="7"/>
      <c r="AD19115" s="7"/>
      <c r="AE19115" s="7"/>
    </row>
    <row r="19117" spans="3:31" s="8" customFormat="1">
      <c r="C19117" s="15"/>
      <c r="G19117" s="7"/>
      <c r="H19117" s="7"/>
      <c r="I19117" s="7"/>
      <c r="J19117" s="7"/>
      <c r="K19117" s="7"/>
      <c r="L19117" s="7"/>
      <c r="M19117" s="7"/>
      <c r="N19117" s="7"/>
      <c r="O19117" s="7"/>
      <c r="P19117" s="7"/>
      <c r="Q19117" s="7"/>
      <c r="R19117" s="7"/>
      <c r="S19117" s="7"/>
      <c r="T19117" s="7"/>
      <c r="U19117" s="7"/>
      <c r="V19117" s="7"/>
      <c r="W19117" s="7"/>
      <c r="X19117" s="7"/>
      <c r="Y19117" s="7"/>
      <c r="Z19117" s="7"/>
      <c r="AA19117" s="7"/>
      <c r="AB19117" s="7"/>
      <c r="AC19117" s="7"/>
      <c r="AD19117" s="7"/>
      <c r="AE19117" s="7"/>
    </row>
    <row r="19119" spans="3:31" s="8" customFormat="1">
      <c r="C19119" s="15"/>
      <c r="G19119" s="7"/>
      <c r="H19119" s="7"/>
      <c r="I19119" s="7"/>
      <c r="J19119" s="7"/>
      <c r="K19119" s="7"/>
      <c r="L19119" s="7"/>
      <c r="M19119" s="7"/>
      <c r="N19119" s="7"/>
      <c r="O19119" s="7"/>
      <c r="P19119" s="7"/>
      <c r="Q19119" s="7"/>
      <c r="R19119" s="7"/>
      <c r="S19119" s="7"/>
      <c r="T19119" s="7"/>
      <c r="U19119" s="7"/>
      <c r="V19119" s="7"/>
      <c r="W19119" s="7"/>
      <c r="X19119" s="7"/>
      <c r="Y19119" s="7"/>
      <c r="Z19119" s="7"/>
      <c r="AA19119" s="7"/>
      <c r="AB19119" s="7"/>
      <c r="AC19119" s="7"/>
      <c r="AD19119" s="7"/>
      <c r="AE19119" s="7"/>
    </row>
    <row r="19121" spans="3:31" s="8" customFormat="1">
      <c r="C19121" s="15"/>
      <c r="G19121" s="7"/>
      <c r="H19121" s="7"/>
      <c r="I19121" s="7"/>
      <c r="J19121" s="7"/>
      <c r="K19121" s="7"/>
      <c r="L19121" s="7"/>
      <c r="M19121" s="7"/>
      <c r="N19121" s="7"/>
      <c r="O19121" s="7"/>
      <c r="P19121" s="7"/>
      <c r="Q19121" s="7"/>
      <c r="R19121" s="7"/>
      <c r="S19121" s="7"/>
      <c r="T19121" s="7"/>
      <c r="U19121" s="7"/>
      <c r="V19121" s="7"/>
      <c r="W19121" s="7"/>
      <c r="X19121" s="7"/>
      <c r="Y19121" s="7"/>
      <c r="Z19121" s="7"/>
      <c r="AA19121" s="7"/>
      <c r="AB19121" s="7"/>
      <c r="AC19121" s="7"/>
      <c r="AD19121" s="7"/>
      <c r="AE19121" s="7"/>
    </row>
    <row r="19123" spans="3:31" s="8" customFormat="1">
      <c r="C19123" s="15"/>
      <c r="G19123" s="7"/>
      <c r="H19123" s="7"/>
      <c r="I19123" s="7"/>
      <c r="J19123" s="7"/>
      <c r="K19123" s="7"/>
      <c r="L19123" s="7"/>
      <c r="M19123" s="7"/>
      <c r="N19123" s="7"/>
      <c r="O19123" s="7"/>
      <c r="P19123" s="7"/>
      <c r="Q19123" s="7"/>
      <c r="R19123" s="7"/>
      <c r="S19123" s="7"/>
      <c r="T19123" s="7"/>
      <c r="U19123" s="7"/>
      <c r="V19123" s="7"/>
      <c r="W19123" s="7"/>
      <c r="X19123" s="7"/>
      <c r="Y19123" s="7"/>
      <c r="Z19123" s="7"/>
      <c r="AA19123" s="7"/>
      <c r="AB19123" s="7"/>
      <c r="AC19123" s="7"/>
      <c r="AD19123" s="7"/>
      <c r="AE19123" s="7"/>
    </row>
    <row r="19125" spans="3:31" s="8" customFormat="1">
      <c r="C19125" s="15"/>
      <c r="G19125" s="7"/>
      <c r="H19125" s="7"/>
      <c r="I19125" s="7"/>
      <c r="J19125" s="7"/>
      <c r="K19125" s="7"/>
      <c r="L19125" s="7"/>
      <c r="M19125" s="7"/>
      <c r="N19125" s="7"/>
      <c r="O19125" s="7"/>
      <c r="P19125" s="7"/>
      <c r="Q19125" s="7"/>
      <c r="R19125" s="7"/>
      <c r="S19125" s="7"/>
      <c r="T19125" s="7"/>
      <c r="U19125" s="7"/>
      <c r="V19125" s="7"/>
      <c r="W19125" s="7"/>
      <c r="X19125" s="7"/>
      <c r="Y19125" s="7"/>
      <c r="Z19125" s="7"/>
      <c r="AA19125" s="7"/>
      <c r="AB19125" s="7"/>
      <c r="AC19125" s="7"/>
      <c r="AD19125" s="7"/>
      <c r="AE19125" s="7"/>
    </row>
    <row r="19127" spans="3:31" s="8" customFormat="1">
      <c r="C19127" s="15"/>
      <c r="G19127" s="7"/>
      <c r="H19127" s="7"/>
      <c r="I19127" s="7"/>
      <c r="J19127" s="7"/>
      <c r="K19127" s="7"/>
      <c r="L19127" s="7"/>
      <c r="M19127" s="7"/>
      <c r="N19127" s="7"/>
      <c r="O19127" s="7"/>
      <c r="P19127" s="7"/>
      <c r="Q19127" s="7"/>
      <c r="R19127" s="7"/>
      <c r="S19127" s="7"/>
      <c r="T19127" s="7"/>
      <c r="U19127" s="7"/>
      <c r="V19127" s="7"/>
      <c r="W19127" s="7"/>
      <c r="X19127" s="7"/>
      <c r="Y19127" s="7"/>
      <c r="Z19127" s="7"/>
      <c r="AA19127" s="7"/>
      <c r="AB19127" s="7"/>
      <c r="AC19127" s="7"/>
      <c r="AD19127" s="7"/>
      <c r="AE19127" s="7"/>
    </row>
    <row r="19129" spans="3:31" s="8" customFormat="1">
      <c r="C19129" s="15"/>
      <c r="G19129" s="7"/>
      <c r="H19129" s="7"/>
      <c r="I19129" s="7"/>
      <c r="J19129" s="7"/>
      <c r="K19129" s="7"/>
      <c r="L19129" s="7"/>
      <c r="M19129" s="7"/>
      <c r="N19129" s="7"/>
      <c r="O19129" s="7"/>
      <c r="P19129" s="7"/>
      <c r="Q19129" s="7"/>
      <c r="R19129" s="7"/>
      <c r="S19129" s="7"/>
      <c r="T19129" s="7"/>
      <c r="U19129" s="7"/>
      <c r="V19129" s="7"/>
      <c r="W19129" s="7"/>
      <c r="X19129" s="7"/>
      <c r="Y19129" s="7"/>
      <c r="Z19129" s="7"/>
      <c r="AA19129" s="7"/>
      <c r="AB19129" s="7"/>
      <c r="AC19129" s="7"/>
      <c r="AD19129" s="7"/>
      <c r="AE19129" s="7"/>
    </row>
    <row r="19131" spans="3:31" s="8" customFormat="1">
      <c r="C19131" s="15"/>
      <c r="G19131" s="7"/>
      <c r="H19131" s="7"/>
      <c r="I19131" s="7"/>
      <c r="J19131" s="7"/>
      <c r="K19131" s="7"/>
      <c r="L19131" s="7"/>
      <c r="M19131" s="7"/>
      <c r="N19131" s="7"/>
      <c r="O19131" s="7"/>
      <c r="P19131" s="7"/>
      <c r="Q19131" s="7"/>
      <c r="R19131" s="7"/>
      <c r="S19131" s="7"/>
      <c r="T19131" s="7"/>
      <c r="U19131" s="7"/>
      <c r="V19131" s="7"/>
      <c r="W19131" s="7"/>
      <c r="X19131" s="7"/>
      <c r="Y19131" s="7"/>
      <c r="Z19131" s="7"/>
      <c r="AA19131" s="7"/>
      <c r="AB19131" s="7"/>
      <c r="AC19131" s="7"/>
      <c r="AD19131" s="7"/>
      <c r="AE19131" s="7"/>
    </row>
    <row r="19133" spans="3:31" s="8" customFormat="1">
      <c r="C19133" s="15"/>
      <c r="G19133" s="7"/>
      <c r="H19133" s="7"/>
      <c r="I19133" s="7"/>
      <c r="J19133" s="7"/>
      <c r="K19133" s="7"/>
      <c r="L19133" s="7"/>
      <c r="M19133" s="7"/>
      <c r="N19133" s="7"/>
      <c r="O19133" s="7"/>
      <c r="P19133" s="7"/>
      <c r="Q19133" s="7"/>
      <c r="R19133" s="7"/>
      <c r="S19133" s="7"/>
      <c r="T19133" s="7"/>
      <c r="U19133" s="7"/>
      <c r="V19133" s="7"/>
      <c r="W19133" s="7"/>
      <c r="X19133" s="7"/>
      <c r="Y19133" s="7"/>
      <c r="Z19133" s="7"/>
      <c r="AA19133" s="7"/>
      <c r="AB19133" s="7"/>
      <c r="AC19133" s="7"/>
      <c r="AD19133" s="7"/>
      <c r="AE19133" s="7"/>
    </row>
    <row r="19135" spans="3:31" s="8" customFormat="1">
      <c r="C19135" s="15"/>
      <c r="G19135" s="7"/>
      <c r="H19135" s="7"/>
      <c r="I19135" s="7"/>
      <c r="J19135" s="7"/>
      <c r="K19135" s="7"/>
      <c r="L19135" s="7"/>
      <c r="M19135" s="7"/>
      <c r="N19135" s="7"/>
      <c r="O19135" s="7"/>
      <c r="P19135" s="7"/>
      <c r="Q19135" s="7"/>
      <c r="R19135" s="7"/>
      <c r="S19135" s="7"/>
      <c r="T19135" s="7"/>
      <c r="U19135" s="7"/>
      <c r="V19135" s="7"/>
      <c r="W19135" s="7"/>
      <c r="X19135" s="7"/>
      <c r="Y19135" s="7"/>
      <c r="Z19135" s="7"/>
      <c r="AA19135" s="7"/>
      <c r="AB19135" s="7"/>
      <c r="AC19135" s="7"/>
      <c r="AD19135" s="7"/>
      <c r="AE19135" s="7"/>
    </row>
    <row r="19137" spans="3:31" s="8" customFormat="1">
      <c r="C19137" s="15"/>
      <c r="G19137" s="7"/>
      <c r="H19137" s="7"/>
      <c r="I19137" s="7"/>
      <c r="J19137" s="7"/>
      <c r="K19137" s="7"/>
      <c r="L19137" s="7"/>
      <c r="M19137" s="7"/>
      <c r="N19137" s="7"/>
      <c r="O19137" s="7"/>
      <c r="P19137" s="7"/>
      <c r="Q19137" s="7"/>
      <c r="R19137" s="7"/>
      <c r="S19137" s="7"/>
      <c r="T19137" s="7"/>
      <c r="U19137" s="7"/>
      <c r="V19137" s="7"/>
      <c r="W19137" s="7"/>
      <c r="X19137" s="7"/>
      <c r="Y19137" s="7"/>
      <c r="Z19137" s="7"/>
      <c r="AA19137" s="7"/>
      <c r="AB19137" s="7"/>
      <c r="AC19137" s="7"/>
      <c r="AD19137" s="7"/>
      <c r="AE19137" s="7"/>
    </row>
    <row r="19139" spans="3:31" s="8" customFormat="1">
      <c r="C19139" s="15"/>
      <c r="G19139" s="7"/>
      <c r="H19139" s="7"/>
      <c r="I19139" s="7"/>
      <c r="J19139" s="7"/>
      <c r="K19139" s="7"/>
      <c r="L19139" s="7"/>
      <c r="M19139" s="7"/>
      <c r="N19139" s="7"/>
      <c r="O19139" s="7"/>
      <c r="P19139" s="7"/>
      <c r="Q19139" s="7"/>
      <c r="R19139" s="7"/>
      <c r="S19139" s="7"/>
      <c r="T19139" s="7"/>
      <c r="U19139" s="7"/>
      <c r="V19139" s="7"/>
      <c r="W19139" s="7"/>
      <c r="X19139" s="7"/>
      <c r="Y19139" s="7"/>
      <c r="Z19139" s="7"/>
      <c r="AA19139" s="7"/>
      <c r="AB19139" s="7"/>
      <c r="AC19139" s="7"/>
      <c r="AD19139" s="7"/>
      <c r="AE19139" s="7"/>
    </row>
    <row r="19141" spans="3:31" s="8" customFormat="1">
      <c r="C19141" s="15"/>
      <c r="G19141" s="7"/>
      <c r="H19141" s="7"/>
      <c r="I19141" s="7"/>
      <c r="J19141" s="7"/>
      <c r="K19141" s="7"/>
      <c r="L19141" s="7"/>
      <c r="M19141" s="7"/>
      <c r="N19141" s="7"/>
      <c r="O19141" s="7"/>
      <c r="P19141" s="7"/>
      <c r="Q19141" s="7"/>
      <c r="R19141" s="7"/>
      <c r="S19141" s="7"/>
      <c r="T19141" s="7"/>
      <c r="U19141" s="7"/>
      <c r="V19141" s="7"/>
      <c r="W19141" s="7"/>
      <c r="X19141" s="7"/>
      <c r="Y19141" s="7"/>
      <c r="Z19141" s="7"/>
      <c r="AA19141" s="7"/>
      <c r="AB19141" s="7"/>
      <c r="AC19141" s="7"/>
      <c r="AD19141" s="7"/>
      <c r="AE19141" s="7"/>
    </row>
    <row r="19143" spans="3:31" s="8" customFormat="1">
      <c r="C19143" s="15"/>
      <c r="G19143" s="7"/>
      <c r="H19143" s="7"/>
      <c r="I19143" s="7"/>
      <c r="J19143" s="7"/>
      <c r="K19143" s="7"/>
      <c r="L19143" s="7"/>
      <c r="M19143" s="7"/>
      <c r="N19143" s="7"/>
      <c r="O19143" s="7"/>
      <c r="P19143" s="7"/>
      <c r="Q19143" s="7"/>
      <c r="R19143" s="7"/>
      <c r="S19143" s="7"/>
      <c r="T19143" s="7"/>
      <c r="U19143" s="7"/>
      <c r="V19143" s="7"/>
      <c r="W19143" s="7"/>
      <c r="X19143" s="7"/>
      <c r="Y19143" s="7"/>
      <c r="Z19143" s="7"/>
      <c r="AA19143" s="7"/>
      <c r="AB19143" s="7"/>
      <c r="AC19143" s="7"/>
      <c r="AD19143" s="7"/>
      <c r="AE19143" s="7"/>
    </row>
    <row r="19145" spans="3:31" s="8" customFormat="1">
      <c r="C19145" s="15"/>
      <c r="G19145" s="7"/>
      <c r="H19145" s="7"/>
      <c r="I19145" s="7"/>
      <c r="J19145" s="7"/>
      <c r="K19145" s="7"/>
      <c r="L19145" s="7"/>
      <c r="M19145" s="7"/>
      <c r="N19145" s="7"/>
      <c r="O19145" s="7"/>
      <c r="P19145" s="7"/>
      <c r="Q19145" s="7"/>
      <c r="R19145" s="7"/>
      <c r="S19145" s="7"/>
      <c r="T19145" s="7"/>
      <c r="U19145" s="7"/>
      <c r="V19145" s="7"/>
      <c r="W19145" s="7"/>
      <c r="X19145" s="7"/>
      <c r="Y19145" s="7"/>
      <c r="Z19145" s="7"/>
      <c r="AA19145" s="7"/>
      <c r="AB19145" s="7"/>
      <c r="AC19145" s="7"/>
      <c r="AD19145" s="7"/>
      <c r="AE19145" s="7"/>
    </row>
    <row r="19147" spans="3:31" s="8" customFormat="1">
      <c r="C19147" s="15"/>
      <c r="G19147" s="7"/>
      <c r="H19147" s="7"/>
      <c r="I19147" s="7"/>
      <c r="J19147" s="7"/>
      <c r="K19147" s="7"/>
      <c r="L19147" s="7"/>
      <c r="M19147" s="7"/>
      <c r="N19147" s="7"/>
      <c r="O19147" s="7"/>
      <c r="P19147" s="7"/>
      <c r="Q19147" s="7"/>
      <c r="R19147" s="7"/>
      <c r="S19147" s="7"/>
      <c r="T19147" s="7"/>
      <c r="U19147" s="7"/>
      <c r="V19147" s="7"/>
      <c r="W19147" s="7"/>
      <c r="X19147" s="7"/>
      <c r="Y19147" s="7"/>
      <c r="Z19147" s="7"/>
      <c r="AA19147" s="7"/>
      <c r="AB19147" s="7"/>
      <c r="AC19147" s="7"/>
      <c r="AD19147" s="7"/>
      <c r="AE19147" s="7"/>
    </row>
    <row r="19149" spans="3:31" s="8" customFormat="1">
      <c r="C19149" s="15"/>
      <c r="G19149" s="7"/>
      <c r="H19149" s="7"/>
      <c r="I19149" s="7"/>
      <c r="J19149" s="7"/>
      <c r="K19149" s="7"/>
      <c r="L19149" s="7"/>
      <c r="M19149" s="7"/>
      <c r="N19149" s="7"/>
      <c r="O19149" s="7"/>
      <c r="P19149" s="7"/>
      <c r="Q19149" s="7"/>
      <c r="R19149" s="7"/>
      <c r="S19149" s="7"/>
      <c r="T19149" s="7"/>
      <c r="U19149" s="7"/>
      <c r="V19149" s="7"/>
      <c r="W19149" s="7"/>
      <c r="X19149" s="7"/>
      <c r="Y19149" s="7"/>
      <c r="Z19149" s="7"/>
      <c r="AA19149" s="7"/>
      <c r="AB19149" s="7"/>
      <c r="AC19149" s="7"/>
      <c r="AD19149" s="7"/>
      <c r="AE19149" s="7"/>
    </row>
    <row r="19151" spans="3:31" s="8" customFormat="1">
      <c r="C19151" s="15"/>
      <c r="G19151" s="7"/>
      <c r="H19151" s="7"/>
      <c r="I19151" s="7"/>
      <c r="J19151" s="7"/>
      <c r="K19151" s="7"/>
      <c r="L19151" s="7"/>
      <c r="M19151" s="7"/>
      <c r="N19151" s="7"/>
      <c r="O19151" s="7"/>
      <c r="P19151" s="7"/>
      <c r="Q19151" s="7"/>
      <c r="R19151" s="7"/>
      <c r="S19151" s="7"/>
      <c r="T19151" s="7"/>
      <c r="U19151" s="7"/>
      <c r="V19151" s="7"/>
      <c r="W19151" s="7"/>
      <c r="X19151" s="7"/>
      <c r="Y19151" s="7"/>
      <c r="Z19151" s="7"/>
      <c r="AA19151" s="7"/>
      <c r="AB19151" s="7"/>
      <c r="AC19151" s="7"/>
      <c r="AD19151" s="7"/>
      <c r="AE19151" s="7"/>
    </row>
    <row r="19153" spans="3:31" s="8" customFormat="1">
      <c r="C19153" s="15"/>
      <c r="G19153" s="7"/>
      <c r="H19153" s="7"/>
      <c r="I19153" s="7"/>
      <c r="J19153" s="7"/>
      <c r="K19153" s="7"/>
      <c r="L19153" s="7"/>
      <c r="M19153" s="7"/>
      <c r="N19153" s="7"/>
      <c r="O19153" s="7"/>
      <c r="P19153" s="7"/>
      <c r="Q19153" s="7"/>
      <c r="R19153" s="7"/>
      <c r="S19153" s="7"/>
      <c r="T19153" s="7"/>
      <c r="U19153" s="7"/>
      <c r="V19153" s="7"/>
      <c r="W19153" s="7"/>
      <c r="X19153" s="7"/>
      <c r="Y19153" s="7"/>
      <c r="Z19153" s="7"/>
      <c r="AA19153" s="7"/>
      <c r="AB19153" s="7"/>
      <c r="AC19153" s="7"/>
      <c r="AD19153" s="7"/>
      <c r="AE19153" s="7"/>
    </row>
    <row r="19155" spans="3:31" s="8" customFormat="1">
      <c r="C19155" s="15"/>
      <c r="G19155" s="7"/>
      <c r="H19155" s="7"/>
      <c r="I19155" s="7"/>
      <c r="J19155" s="7"/>
      <c r="K19155" s="7"/>
      <c r="L19155" s="7"/>
      <c r="M19155" s="7"/>
      <c r="N19155" s="7"/>
      <c r="O19155" s="7"/>
      <c r="P19155" s="7"/>
      <c r="Q19155" s="7"/>
      <c r="R19155" s="7"/>
      <c r="S19155" s="7"/>
      <c r="T19155" s="7"/>
      <c r="U19155" s="7"/>
      <c r="V19155" s="7"/>
      <c r="W19155" s="7"/>
      <c r="X19155" s="7"/>
      <c r="Y19155" s="7"/>
      <c r="Z19155" s="7"/>
      <c r="AA19155" s="7"/>
      <c r="AB19155" s="7"/>
      <c r="AC19155" s="7"/>
      <c r="AD19155" s="7"/>
      <c r="AE19155" s="7"/>
    </row>
    <row r="19157" spans="3:31" s="8" customFormat="1">
      <c r="C19157" s="15"/>
      <c r="G19157" s="7"/>
      <c r="H19157" s="7"/>
      <c r="I19157" s="7"/>
      <c r="J19157" s="7"/>
      <c r="K19157" s="7"/>
      <c r="L19157" s="7"/>
      <c r="M19157" s="7"/>
      <c r="N19157" s="7"/>
      <c r="O19157" s="7"/>
      <c r="P19157" s="7"/>
      <c r="Q19157" s="7"/>
      <c r="R19157" s="7"/>
      <c r="S19157" s="7"/>
      <c r="T19157" s="7"/>
      <c r="U19157" s="7"/>
      <c r="V19157" s="7"/>
      <c r="W19157" s="7"/>
      <c r="X19157" s="7"/>
      <c r="Y19157" s="7"/>
      <c r="Z19157" s="7"/>
      <c r="AA19157" s="7"/>
      <c r="AB19157" s="7"/>
      <c r="AC19157" s="7"/>
      <c r="AD19157" s="7"/>
      <c r="AE19157" s="7"/>
    </row>
    <row r="19159" spans="3:31" s="8" customFormat="1">
      <c r="C19159" s="15"/>
      <c r="G19159" s="7"/>
      <c r="H19159" s="7"/>
      <c r="I19159" s="7"/>
      <c r="J19159" s="7"/>
      <c r="K19159" s="7"/>
      <c r="L19159" s="7"/>
      <c r="M19159" s="7"/>
      <c r="N19159" s="7"/>
      <c r="O19159" s="7"/>
      <c r="P19159" s="7"/>
      <c r="Q19159" s="7"/>
      <c r="R19159" s="7"/>
      <c r="S19159" s="7"/>
      <c r="T19159" s="7"/>
      <c r="U19159" s="7"/>
      <c r="V19159" s="7"/>
      <c r="W19159" s="7"/>
      <c r="X19159" s="7"/>
      <c r="Y19159" s="7"/>
      <c r="Z19159" s="7"/>
      <c r="AA19159" s="7"/>
      <c r="AB19159" s="7"/>
      <c r="AC19159" s="7"/>
      <c r="AD19159" s="7"/>
      <c r="AE19159" s="7"/>
    </row>
    <row r="19161" spans="3:31" s="8" customFormat="1">
      <c r="C19161" s="15"/>
      <c r="G19161" s="7"/>
      <c r="H19161" s="7"/>
      <c r="I19161" s="7"/>
      <c r="J19161" s="7"/>
      <c r="K19161" s="7"/>
      <c r="L19161" s="7"/>
      <c r="M19161" s="7"/>
      <c r="N19161" s="7"/>
      <c r="O19161" s="7"/>
      <c r="P19161" s="7"/>
      <c r="Q19161" s="7"/>
      <c r="R19161" s="7"/>
      <c r="S19161" s="7"/>
      <c r="T19161" s="7"/>
      <c r="U19161" s="7"/>
      <c r="V19161" s="7"/>
      <c r="W19161" s="7"/>
      <c r="X19161" s="7"/>
      <c r="Y19161" s="7"/>
      <c r="Z19161" s="7"/>
      <c r="AA19161" s="7"/>
      <c r="AB19161" s="7"/>
      <c r="AC19161" s="7"/>
      <c r="AD19161" s="7"/>
      <c r="AE19161" s="7"/>
    </row>
    <row r="19163" spans="3:31" s="8" customFormat="1">
      <c r="C19163" s="15"/>
      <c r="G19163" s="7"/>
      <c r="H19163" s="7"/>
      <c r="I19163" s="7"/>
      <c r="J19163" s="7"/>
      <c r="K19163" s="7"/>
      <c r="L19163" s="7"/>
      <c r="M19163" s="7"/>
      <c r="N19163" s="7"/>
      <c r="O19163" s="7"/>
      <c r="P19163" s="7"/>
      <c r="Q19163" s="7"/>
      <c r="R19163" s="7"/>
      <c r="S19163" s="7"/>
      <c r="T19163" s="7"/>
      <c r="U19163" s="7"/>
      <c r="V19163" s="7"/>
      <c r="W19163" s="7"/>
      <c r="X19163" s="7"/>
      <c r="Y19163" s="7"/>
      <c r="Z19163" s="7"/>
      <c r="AA19163" s="7"/>
      <c r="AB19163" s="7"/>
      <c r="AC19163" s="7"/>
      <c r="AD19163" s="7"/>
      <c r="AE19163" s="7"/>
    </row>
    <row r="19165" spans="3:31" s="8" customFormat="1">
      <c r="C19165" s="15"/>
      <c r="G19165" s="7"/>
      <c r="H19165" s="7"/>
      <c r="I19165" s="7"/>
      <c r="J19165" s="7"/>
      <c r="K19165" s="7"/>
      <c r="L19165" s="7"/>
      <c r="M19165" s="7"/>
      <c r="N19165" s="7"/>
      <c r="O19165" s="7"/>
      <c r="P19165" s="7"/>
      <c r="Q19165" s="7"/>
      <c r="R19165" s="7"/>
      <c r="S19165" s="7"/>
      <c r="T19165" s="7"/>
      <c r="U19165" s="7"/>
      <c r="V19165" s="7"/>
      <c r="W19165" s="7"/>
      <c r="X19165" s="7"/>
      <c r="Y19165" s="7"/>
      <c r="Z19165" s="7"/>
      <c r="AA19165" s="7"/>
      <c r="AB19165" s="7"/>
      <c r="AC19165" s="7"/>
      <c r="AD19165" s="7"/>
      <c r="AE19165" s="7"/>
    </row>
    <row r="19167" spans="3:31" s="8" customFormat="1">
      <c r="C19167" s="15"/>
      <c r="G19167" s="7"/>
      <c r="H19167" s="7"/>
      <c r="I19167" s="7"/>
      <c r="J19167" s="7"/>
      <c r="K19167" s="7"/>
      <c r="L19167" s="7"/>
      <c r="M19167" s="7"/>
      <c r="N19167" s="7"/>
      <c r="O19167" s="7"/>
      <c r="P19167" s="7"/>
      <c r="Q19167" s="7"/>
      <c r="R19167" s="7"/>
      <c r="S19167" s="7"/>
      <c r="T19167" s="7"/>
      <c r="U19167" s="7"/>
      <c r="V19167" s="7"/>
      <c r="W19167" s="7"/>
      <c r="X19167" s="7"/>
      <c r="Y19167" s="7"/>
      <c r="Z19167" s="7"/>
      <c r="AA19167" s="7"/>
      <c r="AB19167" s="7"/>
      <c r="AC19167" s="7"/>
      <c r="AD19167" s="7"/>
      <c r="AE19167" s="7"/>
    </row>
    <row r="19169" spans="3:31" s="8" customFormat="1">
      <c r="C19169" s="15"/>
      <c r="G19169" s="7"/>
      <c r="H19169" s="7"/>
      <c r="I19169" s="7"/>
      <c r="J19169" s="7"/>
      <c r="K19169" s="7"/>
      <c r="L19169" s="7"/>
      <c r="M19169" s="7"/>
      <c r="N19169" s="7"/>
      <c r="O19169" s="7"/>
      <c r="P19169" s="7"/>
      <c r="Q19169" s="7"/>
      <c r="R19169" s="7"/>
      <c r="S19169" s="7"/>
      <c r="T19169" s="7"/>
      <c r="U19169" s="7"/>
      <c r="V19169" s="7"/>
      <c r="W19169" s="7"/>
      <c r="X19169" s="7"/>
      <c r="Y19169" s="7"/>
      <c r="Z19169" s="7"/>
      <c r="AA19169" s="7"/>
      <c r="AB19169" s="7"/>
      <c r="AC19169" s="7"/>
      <c r="AD19169" s="7"/>
      <c r="AE19169" s="7"/>
    </row>
    <row r="19171" spans="3:31" s="8" customFormat="1">
      <c r="C19171" s="15"/>
      <c r="G19171" s="7"/>
      <c r="H19171" s="7"/>
      <c r="I19171" s="7"/>
      <c r="J19171" s="7"/>
      <c r="K19171" s="7"/>
      <c r="L19171" s="7"/>
      <c r="M19171" s="7"/>
      <c r="N19171" s="7"/>
      <c r="O19171" s="7"/>
      <c r="P19171" s="7"/>
      <c r="Q19171" s="7"/>
      <c r="R19171" s="7"/>
      <c r="S19171" s="7"/>
      <c r="T19171" s="7"/>
      <c r="U19171" s="7"/>
      <c r="V19171" s="7"/>
      <c r="W19171" s="7"/>
      <c r="X19171" s="7"/>
      <c r="Y19171" s="7"/>
      <c r="Z19171" s="7"/>
      <c r="AA19171" s="7"/>
      <c r="AB19171" s="7"/>
      <c r="AC19171" s="7"/>
      <c r="AD19171" s="7"/>
      <c r="AE19171" s="7"/>
    </row>
    <row r="19173" spans="3:31" s="8" customFormat="1">
      <c r="C19173" s="15"/>
      <c r="G19173" s="7"/>
      <c r="H19173" s="7"/>
      <c r="I19173" s="7"/>
      <c r="J19173" s="7"/>
      <c r="K19173" s="7"/>
      <c r="L19173" s="7"/>
      <c r="M19173" s="7"/>
      <c r="N19173" s="7"/>
      <c r="O19173" s="7"/>
      <c r="P19173" s="7"/>
      <c r="Q19173" s="7"/>
      <c r="R19173" s="7"/>
      <c r="S19173" s="7"/>
      <c r="T19173" s="7"/>
      <c r="U19173" s="7"/>
      <c r="V19173" s="7"/>
      <c r="W19173" s="7"/>
      <c r="X19173" s="7"/>
      <c r="Y19173" s="7"/>
      <c r="Z19173" s="7"/>
      <c r="AA19173" s="7"/>
      <c r="AB19173" s="7"/>
      <c r="AC19173" s="7"/>
      <c r="AD19173" s="7"/>
      <c r="AE19173" s="7"/>
    </row>
    <row r="19175" spans="3:31" s="8" customFormat="1">
      <c r="C19175" s="15"/>
      <c r="G19175" s="7"/>
      <c r="H19175" s="7"/>
      <c r="I19175" s="7"/>
      <c r="J19175" s="7"/>
      <c r="K19175" s="7"/>
      <c r="L19175" s="7"/>
      <c r="M19175" s="7"/>
      <c r="N19175" s="7"/>
      <c r="O19175" s="7"/>
      <c r="P19175" s="7"/>
      <c r="Q19175" s="7"/>
      <c r="R19175" s="7"/>
      <c r="S19175" s="7"/>
      <c r="T19175" s="7"/>
      <c r="U19175" s="7"/>
      <c r="V19175" s="7"/>
      <c r="W19175" s="7"/>
      <c r="X19175" s="7"/>
      <c r="Y19175" s="7"/>
      <c r="Z19175" s="7"/>
      <c r="AA19175" s="7"/>
      <c r="AB19175" s="7"/>
      <c r="AC19175" s="7"/>
      <c r="AD19175" s="7"/>
      <c r="AE19175" s="7"/>
    </row>
    <row r="19177" spans="3:31" s="8" customFormat="1">
      <c r="C19177" s="15"/>
      <c r="G19177" s="7"/>
      <c r="H19177" s="7"/>
      <c r="I19177" s="7"/>
      <c r="J19177" s="7"/>
      <c r="K19177" s="7"/>
      <c r="L19177" s="7"/>
      <c r="M19177" s="7"/>
      <c r="N19177" s="7"/>
      <c r="O19177" s="7"/>
      <c r="P19177" s="7"/>
      <c r="Q19177" s="7"/>
      <c r="R19177" s="7"/>
      <c r="S19177" s="7"/>
      <c r="T19177" s="7"/>
      <c r="U19177" s="7"/>
      <c r="V19177" s="7"/>
      <c r="W19177" s="7"/>
      <c r="X19177" s="7"/>
      <c r="Y19177" s="7"/>
      <c r="Z19177" s="7"/>
      <c r="AA19177" s="7"/>
      <c r="AB19177" s="7"/>
      <c r="AC19177" s="7"/>
      <c r="AD19177" s="7"/>
      <c r="AE19177" s="7"/>
    </row>
    <row r="19179" spans="3:31" s="8" customFormat="1">
      <c r="C19179" s="15"/>
      <c r="G19179" s="7"/>
      <c r="H19179" s="7"/>
      <c r="I19179" s="7"/>
      <c r="J19179" s="7"/>
      <c r="K19179" s="7"/>
      <c r="L19179" s="7"/>
      <c r="M19179" s="7"/>
      <c r="N19179" s="7"/>
      <c r="O19179" s="7"/>
      <c r="P19179" s="7"/>
      <c r="Q19179" s="7"/>
      <c r="R19179" s="7"/>
      <c r="S19179" s="7"/>
      <c r="T19179" s="7"/>
      <c r="U19179" s="7"/>
      <c r="V19179" s="7"/>
      <c r="W19179" s="7"/>
      <c r="X19179" s="7"/>
      <c r="Y19179" s="7"/>
      <c r="Z19179" s="7"/>
      <c r="AA19179" s="7"/>
      <c r="AB19179" s="7"/>
      <c r="AC19179" s="7"/>
      <c r="AD19179" s="7"/>
      <c r="AE19179" s="7"/>
    </row>
    <row r="19181" spans="3:31" s="8" customFormat="1">
      <c r="C19181" s="15"/>
      <c r="G19181" s="7"/>
      <c r="H19181" s="7"/>
      <c r="I19181" s="7"/>
      <c r="J19181" s="7"/>
      <c r="K19181" s="7"/>
      <c r="L19181" s="7"/>
      <c r="M19181" s="7"/>
      <c r="N19181" s="7"/>
      <c r="O19181" s="7"/>
      <c r="P19181" s="7"/>
      <c r="Q19181" s="7"/>
      <c r="R19181" s="7"/>
      <c r="S19181" s="7"/>
      <c r="T19181" s="7"/>
      <c r="U19181" s="7"/>
      <c r="V19181" s="7"/>
      <c r="W19181" s="7"/>
      <c r="X19181" s="7"/>
      <c r="Y19181" s="7"/>
      <c r="Z19181" s="7"/>
      <c r="AA19181" s="7"/>
      <c r="AB19181" s="7"/>
      <c r="AC19181" s="7"/>
      <c r="AD19181" s="7"/>
      <c r="AE19181" s="7"/>
    </row>
    <row r="19183" spans="3:31" s="8" customFormat="1">
      <c r="C19183" s="15"/>
      <c r="G19183" s="7"/>
      <c r="H19183" s="7"/>
      <c r="I19183" s="7"/>
      <c r="J19183" s="7"/>
      <c r="K19183" s="7"/>
      <c r="L19183" s="7"/>
      <c r="M19183" s="7"/>
      <c r="N19183" s="7"/>
      <c r="O19183" s="7"/>
      <c r="P19183" s="7"/>
      <c r="Q19183" s="7"/>
      <c r="R19183" s="7"/>
      <c r="S19183" s="7"/>
      <c r="T19183" s="7"/>
      <c r="U19183" s="7"/>
      <c r="V19183" s="7"/>
      <c r="W19183" s="7"/>
      <c r="X19183" s="7"/>
      <c r="Y19183" s="7"/>
      <c r="Z19183" s="7"/>
      <c r="AA19183" s="7"/>
      <c r="AB19183" s="7"/>
      <c r="AC19183" s="7"/>
      <c r="AD19183" s="7"/>
      <c r="AE19183" s="7"/>
    </row>
    <row r="19185" spans="3:31" s="8" customFormat="1">
      <c r="C19185" s="15"/>
      <c r="G19185" s="7"/>
      <c r="H19185" s="7"/>
      <c r="I19185" s="7"/>
      <c r="J19185" s="7"/>
      <c r="K19185" s="7"/>
      <c r="L19185" s="7"/>
      <c r="M19185" s="7"/>
      <c r="N19185" s="7"/>
      <c r="O19185" s="7"/>
      <c r="P19185" s="7"/>
      <c r="Q19185" s="7"/>
      <c r="R19185" s="7"/>
      <c r="S19185" s="7"/>
      <c r="T19185" s="7"/>
      <c r="U19185" s="7"/>
      <c r="V19185" s="7"/>
      <c r="W19185" s="7"/>
      <c r="X19185" s="7"/>
      <c r="Y19185" s="7"/>
      <c r="Z19185" s="7"/>
      <c r="AA19185" s="7"/>
      <c r="AB19185" s="7"/>
      <c r="AC19185" s="7"/>
      <c r="AD19185" s="7"/>
      <c r="AE19185" s="7"/>
    </row>
    <row r="19187" spans="3:31" s="8" customFormat="1">
      <c r="C19187" s="15"/>
      <c r="G19187" s="7"/>
      <c r="H19187" s="7"/>
      <c r="I19187" s="7"/>
      <c r="J19187" s="7"/>
      <c r="K19187" s="7"/>
      <c r="L19187" s="7"/>
      <c r="M19187" s="7"/>
      <c r="N19187" s="7"/>
      <c r="O19187" s="7"/>
      <c r="P19187" s="7"/>
      <c r="Q19187" s="7"/>
      <c r="R19187" s="7"/>
      <c r="S19187" s="7"/>
      <c r="T19187" s="7"/>
      <c r="U19187" s="7"/>
      <c r="V19187" s="7"/>
      <c r="W19187" s="7"/>
      <c r="X19187" s="7"/>
      <c r="Y19187" s="7"/>
      <c r="Z19187" s="7"/>
      <c r="AA19187" s="7"/>
      <c r="AB19187" s="7"/>
      <c r="AC19187" s="7"/>
      <c r="AD19187" s="7"/>
      <c r="AE19187" s="7"/>
    </row>
    <row r="19189" spans="3:31" s="8" customFormat="1">
      <c r="C19189" s="15"/>
      <c r="G19189" s="7"/>
      <c r="H19189" s="7"/>
      <c r="I19189" s="7"/>
      <c r="J19189" s="7"/>
      <c r="K19189" s="7"/>
      <c r="L19189" s="7"/>
      <c r="M19189" s="7"/>
      <c r="N19189" s="7"/>
      <c r="O19189" s="7"/>
      <c r="P19189" s="7"/>
      <c r="Q19189" s="7"/>
      <c r="R19189" s="7"/>
      <c r="S19189" s="7"/>
      <c r="T19189" s="7"/>
      <c r="U19189" s="7"/>
      <c r="V19189" s="7"/>
      <c r="W19189" s="7"/>
      <c r="X19189" s="7"/>
      <c r="Y19189" s="7"/>
      <c r="Z19189" s="7"/>
      <c r="AA19189" s="7"/>
      <c r="AB19189" s="7"/>
      <c r="AC19189" s="7"/>
      <c r="AD19189" s="7"/>
      <c r="AE19189" s="7"/>
    </row>
    <row r="19191" spans="3:31" s="8" customFormat="1">
      <c r="C19191" s="15"/>
      <c r="G19191" s="7"/>
      <c r="H19191" s="7"/>
      <c r="I19191" s="7"/>
      <c r="J19191" s="7"/>
      <c r="K19191" s="7"/>
      <c r="L19191" s="7"/>
      <c r="M19191" s="7"/>
      <c r="N19191" s="7"/>
      <c r="O19191" s="7"/>
      <c r="P19191" s="7"/>
      <c r="Q19191" s="7"/>
      <c r="R19191" s="7"/>
      <c r="S19191" s="7"/>
      <c r="T19191" s="7"/>
      <c r="U19191" s="7"/>
      <c r="V19191" s="7"/>
      <c r="W19191" s="7"/>
      <c r="X19191" s="7"/>
      <c r="Y19191" s="7"/>
      <c r="Z19191" s="7"/>
      <c r="AA19191" s="7"/>
      <c r="AB19191" s="7"/>
      <c r="AC19191" s="7"/>
      <c r="AD19191" s="7"/>
      <c r="AE19191" s="7"/>
    </row>
    <row r="19193" spans="3:31" s="8" customFormat="1">
      <c r="C19193" s="15"/>
      <c r="G19193" s="7"/>
      <c r="H19193" s="7"/>
      <c r="I19193" s="7"/>
      <c r="J19193" s="7"/>
      <c r="K19193" s="7"/>
      <c r="L19193" s="7"/>
      <c r="M19193" s="7"/>
      <c r="N19193" s="7"/>
      <c r="O19193" s="7"/>
      <c r="P19193" s="7"/>
      <c r="Q19193" s="7"/>
      <c r="R19193" s="7"/>
      <c r="S19193" s="7"/>
      <c r="T19193" s="7"/>
      <c r="U19193" s="7"/>
      <c r="V19193" s="7"/>
      <c r="W19193" s="7"/>
      <c r="X19193" s="7"/>
      <c r="Y19193" s="7"/>
      <c r="Z19193" s="7"/>
      <c r="AA19193" s="7"/>
      <c r="AB19193" s="7"/>
      <c r="AC19193" s="7"/>
      <c r="AD19193" s="7"/>
      <c r="AE19193" s="7"/>
    </row>
    <row r="19195" spans="3:31" s="8" customFormat="1">
      <c r="C19195" s="15"/>
      <c r="G19195" s="7"/>
      <c r="H19195" s="7"/>
      <c r="I19195" s="7"/>
      <c r="J19195" s="7"/>
      <c r="K19195" s="7"/>
      <c r="L19195" s="7"/>
      <c r="M19195" s="7"/>
      <c r="N19195" s="7"/>
      <c r="O19195" s="7"/>
      <c r="P19195" s="7"/>
      <c r="Q19195" s="7"/>
      <c r="R19195" s="7"/>
      <c r="S19195" s="7"/>
      <c r="T19195" s="7"/>
      <c r="U19195" s="7"/>
      <c r="V19195" s="7"/>
      <c r="W19195" s="7"/>
      <c r="X19195" s="7"/>
      <c r="Y19195" s="7"/>
      <c r="Z19195" s="7"/>
      <c r="AA19195" s="7"/>
      <c r="AB19195" s="7"/>
      <c r="AC19195" s="7"/>
      <c r="AD19195" s="7"/>
      <c r="AE19195" s="7"/>
    </row>
    <row r="19197" spans="3:31" s="8" customFormat="1">
      <c r="C19197" s="15"/>
      <c r="G19197" s="7"/>
      <c r="H19197" s="7"/>
      <c r="I19197" s="7"/>
      <c r="J19197" s="7"/>
      <c r="K19197" s="7"/>
      <c r="L19197" s="7"/>
      <c r="M19197" s="7"/>
      <c r="N19197" s="7"/>
      <c r="O19197" s="7"/>
      <c r="P19197" s="7"/>
      <c r="Q19197" s="7"/>
      <c r="R19197" s="7"/>
      <c r="S19197" s="7"/>
      <c r="T19197" s="7"/>
      <c r="U19197" s="7"/>
      <c r="V19197" s="7"/>
      <c r="W19197" s="7"/>
      <c r="X19197" s="7"/>
      <c r="Y19197" s="7"/>
      <c r="Z19197" s="7"/>
      <c r="AA19197" s="7"/>
      <c r="AB19197" s="7"/>
      <c r="AC19197" s="7"/>
      <c r="AD19197" s="7"/>
      <c r="AE19197" s="7"/>
    </row>
    <row r="19199" spans="3:31" s="8" customFormat="1">
      <c r="C19199" s="15"/>
      <c r="G19199" s="7"/>
      <c r="H19199" s="7"/>
      <c r="I19199" s="7"/>
      <c r="J19199" s="7"/>
      <c r="K19199" s="7"/>
      <c r="L19199" s="7"/>
      <c r="M19199" s="7"/>
      <c r="N19199" s="7"/>
      <c r="O19199" s="7"/>
      <c r="P19199" s="7"/>
      <c r="Q19199" s="7"/>
      <c r="R19199" s="7"/>
      <c r="S19199" s="7"/>
      <c r="T19199" s="7"/>
      <c r="U19199" s="7"/>
      <c r="V19199" s="7"/>
      <c r="W19199" s="7"/>
      <c r="X19199" s="7"/>
      <c r="Y19199" s="7"/>
      <c r="Z19199" s="7"/>
      <c r="AA19199" s="7"/>
      <c r="AB19199" s="7"/>
      <c r="AC19199" s="7"/>
      <c r="AD19199" s="7"/>
      <c r="AE19199" s="7"/>
    </row>
    <row r="19201" spans="3:31" s="8" customFormat="1">
      <c r="C19201" s="15"/>
      <c r="G19201" s="7"/>
      <c r="H19201" s="7"/>
      <c r="I19201" s="7"/>
      <c r="J19201" s="7"/>
      <c r="K19201" s="7"/>
      <c r="L19201" s="7"/>
      <c r="M19201" s="7"/>
      <c r="N19201" s="7"/>
      <c r="O19201" s="7"/>
      <c r="P19201" s="7"/>
      <c r="Q19201" s="7"/>
      <c r="R19201" s="7"/>
      <c r="S19201" s="7"/>
      <c r="T19201" s="7"/>
      <c r="U19201" s="7"/>
      <c r="V19201" s="7"/>
      <c r="W19201" s="7"/>
      <c r="X19201" s="7"/>
      <c r="Y19201" s="7"/>
      <c r="Z19201" s="7"/>
      <c r="AA19201" s="7"/>
      <c r="AB19201" s="7"/>
      <c r="AC19201" s="7"/>
      <c r="AD19201" s="7"/>
      <c r="AE19201" s="7"/>
    </row>
    <row r="19203" spans="3:31" s="8" customFormat="1">
      <c r="C19203" s="15"/>
      <c r="G19203" s="7"/>
      <c r="H19203" s="7"/>
      <c r="I19203" s="7"/>
      <c r="J19203" s="7"/>
      <c r="K19203" s="7"/>
      <c r="L19203" s="7"/>
      <c r="M19203" s="7"/>
      <c r="N19203" s="7"/>
      <c r="O19203" s="7"/>
      <c r="P19203" s="7"/>
      <c r="Q19203" s="7"/>
      <c r="R19203" s="7"/>
      <c r="S19203" s="7"/>
      <c r="T19203" s="7"/>
      <c r="U19203" s="7"/>
      <c r="V19203" s="7"/>
      <c r="W19203" s="7"/>
      <c r="X19203" s="7"/>
      <c r="Y19203" s="7"/>
      <c r="Z19203" s="7"/>
      <c r="AA19203" s="7"/>
      <c r="AB19203" s="7"/>
      <c r="AC19203" s="7"/>
      <c r="AD19203" s="7"/>
      <c r="AE19203" s="7"/>
    </row>
    <row r="19205" spans="3:31" s="8" customFormat="1">
      <c r="C19205" s="15"/>
      <c r="G19205" s="7"/>
      <c r="H19205" s="7"/>
      <c r="I19205" s="7"/>
      <c r="J19205" s="7"/>
      <c r="K19205" s="7"/>
      <c r="L19205" s="7"/>
      <c r="M19205" s="7"/>
      <c r="N19205" s="7"/>
      <c r="O19205" s="7"/>
      <c r="P19205" s="7"/>
      <c r="Q19205" s="7"/>
      <c r="R19205" s="7"/>
      <c r="S19205" s="7"/>
      <c r="T19205" s="7"/>
      <c r="U19205" s="7"/>
      <c r="V19205" s="7"/>
      <c r="W19205" s="7"/>
      <c r="X19205" s="7"/>
      <c r="Y19205" s="7"/>
      <c r="Z19205" s="7"/>
      <c r="AA19205" s="7"/>
      <c r="AB19205" s="7"/>
      <c r="AC19205" s="7"/>
      <c r="AD19205" s="7"/>
      <c r="AE19205" s="7"/>
    </row>
    <row r="19207" spans="3:31" s="8" customFormat="1">
      <c r="C19207" s="15"/>
      <c r="G19207" s="7"/>
      <c r="H19207" s="7"/>
      <c r="I19207" s="7"/>
      <c r="J19207" s="7"/>
      <c r="K19207" s="7"/>
      <c r="L19207" s="7"/>
      <c r="M19207" s="7"/>
      <c r="N19207" s="7"/>
      <c r="O19207" s="7"/>
      <c r="P19207" s="7"/>
      <c r="Q19207" s="7"/>
      <c r="R19207" s="7"/>
      <c r="S19207" s="7"/>
      <c r="T19207" s="7"/>
      <c r="U19207" s="7"/>
      <c r="V19207" s="7"/>
      <c r="W19207" s="7"/>
      <c r="X19207" s="7"/>
      <c r="Y19207" s="7"/>
      <c r="Z19207" s="7"/>
      <c r="AA19207" s="7"/>
      <c r="AB19207" s="7"/>
      <c r="AC19207" s="7"/>
      <c r="AD19207" s="7"/>
      <c r="AE19207" s="7"/>
    </row>
    <row r="19209" spans="3:31" s="8" customFormat="1">
      <c r="C19209" s="15"/>
      <c r="G19209" s="7"/>
      <c r="H19209" s="7"/>
      <c r="I19209" s="7"/>
      <c r="J19209" s="7"/>
      <c r="K19209" s="7"/>
      <c r="L19209" s="7"/>
      <c r="M19209" s="7"/>
      <c r="N19209" s="7"/>
      <c r="O19209" s="7"/>
      <c r="P19209" s="7"/>
      <c r="Q19209" s="7"/>
      <c r="R19209" s="7"/>
      <c r="S19209" s="7"/>
      <c r="T19209" s="7"/>
      <c r="U19209" s="7"/>
      <c r="V19209" s="7"/>
      <c r="W19209" s="7"/>
      <c r="X19209" s="7"/>
      <c r="Y19209" s="7"/>
      <c r="Z19209" s="7"/>
      <c r="AA19209" s="7"/>
      <c r="AB19209" s="7"/>
      <c r="AC19209" s="7"/>
      <c r="AD19209" s="7"/>
      <c r="AE19209" s="7"/>
    </row>
    <row r="19211" spans="3:31" s="8" customFormat="1">
      <c r="C19211" s="15"/>
      <c r="G19211" s="7"/>
      <c r="H19211" s="7"/>
      <c r="I19211" s="7"/>
      <c r="J19211" s="7"/>
      <c r="K19211" s="7"/>
      <c r="L19211" s="7"/>
      <c r="M19211" s="7"/>
      <c r="N19211" s="7"/>
      <c r="O19211" s="7"/>
      <c r="P19211" s="7"/>
      <c r="Q19211" s="7"/>
      <c r="R19211" s="7"/>
      <c r="S19211" s="7"/>
      <c r="T19211" s="7"/>
      <c r="U19211" s="7"/>
      <c r="V19211" s="7"/>
      <c r="W19211" s="7"/>
      <c r="X19211" s="7"/>
      <c r="Y19211" s="7"/>
      <c r="Z19211" s="7"/>
      <c r="AA19211" s="7"/>
      <c r="AB19211" s="7"/>
      <c r="AC19211" s="7"/>
      <c r="AD19211" s="7"/>
      <c r="AE19211" s="7"/>
    </row>
    <row r="19213" spans="3:31" s="8" customFormat="1">
      <c r="C19213" s="15"/>
      <c r="G19213" s="7"/>
      <c r="H19213" s="7"/>
      <c r="I19213" s="7"/>
      <c r="J19213" s="7"/>
      <c r="K19213" s="7"/>
      <c r="L19213" s="7"/>
      <c r="M19213" s="7"/>
      <c r="N19213" s="7"/>
      <c r="O19213" s="7"/>
      <c r="P19213" s="7"/>
      <c r="Q19213" s="7"/>
      <c r="R19213" s="7"/>
      <c r="S19213" s="7"/>
      <c r="T19213" s="7"/>
      <c r="U19213" s="7"/>
      <c r="V19213" s="7"/>
      <c r="W19213" s="7"/>
      <c r="X19213" s="7"/>
      <c r="Y19213" s="7"/>
      <c r="Z19213" s="7"/>
      <c r="AA19213" s="7"/>
      <c r="AB19213" s="7"/>
      <c r="AC19213" s="7"/>
      <c r="AD19213" s="7"/>
      <c r="AE19213" s="7"/>
    </row>
    <row r="19215" spans="3:31" s="8" customFormat="1">
      <c r="C19215" s="15"/>
      <c r="G19215" s="7"/>
      <c r="H19215" s="7"/>
      <c r="I19215" s="7"/>
      <c r="J19215" s="7"/>
      <c r="K19215" s="7"/>
      <c r="L19215" s="7"/>
      <c r="M19215" s="7"/>
      <c r="N19215" s="7"/>
      <c r="O19215" s="7"/>
      <c r="P19215" s="7"/>
      <c r="Q19215" s="7"/>
      <c r="R19215" s="7"/>
      <c r="S19215" s="7"/>
      <c r="T19215" s="7"/>
      <c r="U19215" s="7"/>
      <c r="V19215" s="7"/>
      <c r="W19215" s="7"/>
      <c r="X19215" s="7"/>
      <c r="Y19215" s="7"/>
      <c r="Z19215" s="7"/>
      <c r="AA19215" s="7"/>
      <c r="AB19215" s="7"/>
      <c r="AC19215" s="7"/>
      <c r="AD19215" s="7"/>
      <c r="AE19215" s="7"/>
    </row>
    <row r="19217" spans="3:31" s="8" customFormat="1">
      <c r="C19217" s="15"/>
      <c r="G19217" s="7"/>
      <c r="H19217" s="7"/>
      <c r="I19217" s="7"/>
      <c r="J19217" s="7"/>
      <c r="K19217" s="7"/>
      <c r="L19217" s="7"/>
      <c r="M19217" s="7"/>
      <c r="N19217" s="7"/>
      <c r="O19217" s="7"/>
      <c r="P19217" s="7"/>
      <c r="Q19217" s="7"/>
      <c r="R19217" s="7"/>
      <c r="S19217" s="7"/>
      <c r="T19217" s="7"/>
      <c r="U19217" s="7"/>
      <c r="V19217" s="7"/>
      <c r="W19217" s="7"/>
      <c r="X19217" s="7"/>
      <c r="Y19217" s="7"/>
      <c r="Z19217" s="7"/>
      <c r="AA19217" s="7"/>
      <c r="AB19217" s="7"/>
      <c r="AC19217" s="7"/>
      <c r="AD19217" s="7"/>
      <c r="AE19217" s="7"/>
    </row>
    <row r="19219" spans="3:31" s="8" customFormat="1">
      <c r="C19219" s="15"/>
      <c r="G19219" s="7"/>
      <c r="H19219" s="7"/>
      <c r="I19219" s="7"/>
      <c r="J19219" s="7"/>
      <c r="K19219" s="7"/>
      <c r="L19219" s="7"/>
      <c r="M19219" s="7"/>
      <c r="N19219" s="7"/>
      <c r="O19219" s="7"/>
      <c r="P19219" s="7"/>
      <c r="Q19219" s="7"/>
      <c r="R19219" s="7"/>
      <c r="S19219" s="7"/>
      <c r="T19219" s="7"/>
      <c r="U19219" s="7"/>
      <c r="V19219" s="7"/>
      <c r="W19219" s="7"/>
      <c r="X19219" s="7"/>
      <c r="Y19219" s="7"/>
      <c r="Z19219" s="7"/>
      <c r="AA19219" s="7"/>
      <c r="AB19219" s="7"/>
      <c r="AC19219" s="7"/>
      <c r="AD19219" s="7"/>
      <c r="AE19219" s="7"/>
    </row>
    <row r="19221" spans="3:31" s="8" customFormat="1">
      <c r="C19221" s="15"/>
      <c r="G19221" s="7"/>
      <c r="H19221" s="7"/>
      <c r="I19221" s="7"/>
      <c r="J19221" s="7"/>
      <c r="K19221" s="7"/>
      <c r="L19221" s="7"/>
      <c r="M19221" s="7"/>
      <c r="N19221" s="7"/>
      <c r="O19221" s="7"/>
      <c r="P19221" s="7"/>
      <c r="Q19221" s="7"/>
      <c r="R19221" s="7"/>
      <c r="S19221" s="7"/>
      <c r="T19221" s="7"/>
      <c r="U19221" s="7"/>
      <c r="V19221" s="7"/>
      <c r="W19221" s="7"/>
      <c r="X19221" s="7"/>
      <c r="Y19221" s="7"/>
      <c r="Z19221" s="7"/>
      <c r="AA19221" s="7"/>
      <c r="AB19221" s="7"/>
      <c r="AC19221" s="7"/>
      <c r="AD19221" s="7"/>
      <c r="AE19221" s="7"/>
    </row>
    <row r="19223" spans="3:31" s="8" customFormat="1">
      <c r="C19223" s="15"/>
      <c r="G19223" s="7"/>
      <c r="H19223" s="7"/>
      <c r="I19223" s="7"/>
      <c r="J19223" s="7"/>
      <c r="K19223" s="7"/>
      <c r="L19223" s="7"/>
      <c r="M19223" s="7"/>
      <c r="N19223" s="7"/>
      <c r="O19223" s="7"/>
      <c r="P19223" s="7"/>
      <c r="Q19223" s="7"/>
      <c r="R19223" s="7"/>
      <c r="S19223" s="7"/>
      <c r="T19223" s="7"/>
      <c r="U19223" s="7"/>
      <c r="V19223" s="7"/>
      <c r="W19223" s="7"/>
      <c r="X19223" s="7"/>
      <c r="Y19223" s="7"/>
      <c r="Z19223" s="7"/>
      <c r="AA19223" s="7"/>
      <c r="AB19223" s="7"/>
      <c r="AC19223" s="7"/>
      <c r="AD19223" s="7"/>
      <c r="AE19223" s="7"/>
    </row>
    <row r="19225" spans="3:31" s="8" customFormat="1">
      <c r="C19225" s="15"/>
      <c r="G19225" s="7"/>
      <c r="H19225" s="7"/>
      <c r="I19225" s="7"/>
      <c r="J19225" s="7"/>
      <c r="K19225" s="7"/>
      <c r="L19225" s="7"/>
      <c r="M19225" s="7"/>
      <c r="N19225" s="7"/>
      <c r="O19225" s="7"/>
      <c r="P19225" s="7"/>
      <c r="Q19225" s="7"/>
      <c r="R19225" s="7"/>
      <c r="S19225" s="7"/>
      <c r="T19225" s="7"/>
      <c r="U19225" s="7"/>
      <c r="V19225" s="7"/>
      <c r="W19225" s="7"/>
      <c r="X19225" s="7"/>
      <c r="Y19225" s="7"/>
      <c r="Z19225" s="7"/>
      <c r="AA19225" s="7"/>
      <c r="AB19225" s="7"/>
      <c r="AC19225" s="7"/>
      <c r="AD19225" s="7"/>
      <c r="AE19225" s="7"/>
    </row>
    <row r="19227" spans="3:31" s="8" customFormat="1">
      <c r="C19227" s="15"/>
      <c r="G19227" s="7"/>
      <c r="H19227" s="7"/>
      <c r="I19227" s="7"/>
      <c r="J19227" s="7"/>
      <c r="K19227" s="7"/>
      <c r="L19227" s="7"/>
      <c r="M19227" s="7"/>
      <c r="N19227" s="7"/>
      <c r="O19227" s="7"/>
      <c r="P19227" s="7"/>
      <c r="Q19227" s="7"/>
      <c r="R19227" s="7"/>
      <c r="S19227" s="7"/>
      <c r="T19227" s="7"/>
      <c r="U19227" s="7"/>
      <c r="V19227" s="7"/>
      <c r="W19227" s="7"/>
      <c r="X19227" s="7"/>
      <c r="Y19227" s="7"/>
      <c r="Z19227" s="7"/>
      <c r="AA19227" s="7"/>
      <c r="AB19227" s="7"/>
      <c r="AC19227" s="7"/>
      <c r="AD19227" s="7"/>
      <c r="AE19227" s="7"/>
    </row>
    <row r="19229" spans="3:31" s="8" customFormat="1">
      <c r="C19229" s="15"/>
      <c r="G19229" s="7"/>
      <c r="H19229" s="7"/>
      <c r="I19229" s="7"/>
      <c r="J19229" s="7"/>
      <c r="K19229" s="7"/>
      <c r="L19229" s="7"/>
      <c r="M19229" s="7"/>
      <c r="N19229" s="7"/>
      <c r="O19229" s="7"/>
      <c r="P19229" s="7"/>
      <c r="Q19229" s="7"/>
      <c r="R19229" s="7"/>
      <c r="S19229" s="7"/>
      <c r="T19229" s="7"/>
      <c r="U19229" s="7"/>
      <c r="V19229" s="7"/>
      <c r="W19229" s="7"/>
      <c r="X19229" s="7"/>
      <c r="Y19229" s="7"/>
      <c r="Z19229" s="7"/>
      <c r="AA19229" s="7"/>
      <c r="AB19229" s="7"/>
      <c r="AC19229" s="7"/>
      <c r="AD19229" s="7"/>
      <c r="AE19229" s="7"/>
    </row>
    <row r="19231" spans="3:31" s="8" customFormat="1">
      <c r="C19231" s="15"/>
      <c r="G19231" s="7"/>
      <c r="H19231" s="7"/>
      <c r="I19231" s="7"/>
      <c r="J19231" s="7"/>
      <c r="K19231" s="7"/>
      <c r="L19231" s="7"/>
      <c r="M19231" s="7"/>
      <c r="N19231" s="7"/>
      <c r="O19231" s="7"/>
      <c r="P19231" s="7"/>
      <c r="Q19231" s="7"/>
      <c r="R19231" s="7"/>
      <c r="S19231" s="7"/>
      <c r="T19231" s="7"/>
      <c r="U19231" s="7"/>
      <c r="V19231" s="7"/>
      <c r="W19231" s="7"/>
      <c r="X19231" s="7"/>
      <c r="Y19231" s="7"/>
      <c r="Z19231" s="7"/>
      <c r="AA19231" s="7"/>
      <c r="AB19231" s="7"/>
      <c r="AC19231" s="7"/>
      <c r="AD19231" s="7"/>
      <c r="AE19231" s="7"/>
    </row>
    <row r="19233" spans="3:31" s="8" customFormat="1">
      <c r="C19233" s="15"/>
      <c r="G19233" s="7"/>
      <c r="H19233" s="7"/>
      <c r="I19233" s="7"/>
      <c r="J19233" s="7"/>
      <c r="K19233" s="7"/>
      <c r="L19233" s="7"/>
      <c r="M19233" s="7"/>
      <c r="N19233" s="7"/>
      <c r="O19233" s="7"/>
      <c r="P19233" s="7"/>
      <c r="Q19233" s="7"/>
      <c r="R19233" s="7"/>
      <c r="S19233" s="7"/>
      <c r="T19233" s="7"/>
      <c r="U19233" s="7"/>
      <c r="V19233" s="7"/>
      <c r="W19233" s="7"/>
      <c r="X19233" s="7"/>
      <c r="Y19233" s="7"/>
      <c r="Z19233" s="7"/>
      <c r="AA19233" s="7"/>
      <c r="AB19233" s="7"/>
      <c r="AC19233" s="7"/>
      <c r="AD19233" s="7"/>
      <c r="AE19233" s="7"/>
    </row>
    <row r="19235" spans="3:31" s="8" customFormat="1">
      <c r="C19235" s="15"/>
      <c r="G19235" s="7"/>
      <c r="H19235" s="7"/>
      <c r="I19235" s="7"/>
      <c r="J19235" s="7"/>
      <c r="K19235" s="7"/>
      <c r="L19235" s="7"/>
      <c r="M19235" s="7"/>
      <c r="N19235" s="7"/>
      <c r="O19235" s="7"/>
      <c r="P19235" s="7"/>
      <c r="Q19235" s="7"/>
      <c r="R19235" s="7"/>
      <c r="S19235" s="7"/>
      <c r="T19235" s="7"/>
      <c r="U19235" s="7"/>
      <c r="V19235" s="7"/>
      <c r="W19235" s="7"/>
      <c r="X19235" s="7"/>
      <c r="Y19235" s="7"/>
      <c r="Z19235" s="7"/>
      <c r="AA19235" s="7"/>
      <c r="AB19235" s="7"/>
      <c r="AC19235" s="7"/>
      <c r="AD19235" s="7"/>
      <c r="AE19235" s="7"/>
    </row>
    <row r="19237" spans="3:31" s="8" customFormat="1">
      <c r="C19237" s="15"/>
      <c r="G19237" s="7"/>
      <c r="H19237" s="7"/>
      <c r="I19237" s="7"/>
      <c r="J19237" s="7"/>
      <c r="K19237" s="7"/>
      <c r="L19237" s="7"/>
      <c r="M19237" s="7"/>
      <c r="N19237" s="7"/>
      <c r="O19237" s="7"/>
      <c r="P19237" s="7"/>
      <c r="Q19237" s="7"/>
      <c r="R19237" s="7"/>
      <c r="S19237" s="7"/>
      <c r="T19237" s="7"/>
      <c r="U19237" s="7"/>
      <c r="V19237" s="7"/>
      <c r="W19237" s="7"/>
      <c r="X19237" s="7"/>
      <c r="Y19237" s="7"/>
      <c r="Z19237" s="7"/>
      <c r="AA19237" s="7"/>
      <c r="AB19237" s="7"/>
      <c r="AC19237" s="7"/>
      <c r="AD19237" s="7"/>
      <c r="AE19237" s="7"/>
    </row>
    <row r="19239" spans="3:31" s="8" customFormat="1">
      <c r="C19239" s="15"/>
      <c r="G19239" s="7"/>
      <c r="H19239" s="7"/>
      <c r="I19239" s="7"/>
      <c r="J19239" s="7"/>
      <c r="K19239" s="7"/>
      <c r="L19239" s="7"/>
      <c r="M19239" s="7"/>
      <c r="N19239" s="7"/>
      <c r="O19239" s="7"/>
      <c r="P19239" s="7"/>
      <c r="Q19239" s="7"/>
      <c r="R19239" s="7"/>
      <c r="S19239" s="7"/>
      <c r="T19239" s="7"/>
      <c r="U19239" s="7"/>
      <c r="V19239" s="7"/>
      <c r="W19239" s="7"/>
      <c r="X19239" s="7"/>
      <c r="Y19239" s="7"/>
      <c r="Z19239" s="7"/>
      <c r="AA19239" s="7"/>
      <c r="AB19239" s="7"/>
      <c r="AC19239" s="7"/>
      <c r="AD19239" s="7"/>
      <c r="AE19239" s="7"/>
    </row>
    <row r="19241" spans="3:31" s="8" customFormat="1">
      <c r="C19241" s="15"/>
      <c r="G19241" s="7"/>
      <c r="H19241" s="7"/>
      <c r="I19241" s="7"/>
      <c r="J19241" s="7"/>
      <c r="K19241" s="7"/>
      <c r="L19241" s="7"/>
      <c r="M19241" s="7"/>
      <c r="N19241" s="7"/>
      <c r="O19241" s="7"/>
      <c r="P19241" s="7"/>
      <c r="Q19241" s="7"/>
      <c r="R19241" s="7"/>
      <c r="S19241" s="7"/>
      <c r="T19241" s="7"/>
      <c r="U19241" s="7"/>
      <c r="V19241" s="7"/>
      <c r="W19241" s="7"/>
      <c r="X19241" s="7"/>
      <c r="Y19241" s="7"/>
      <c r="Z19241" s="7"/>
      <c r="AA19241" s="7"/>
      <c r="AB19241" s="7"/>
      <c r="AC19241" s="7"/>
      <c r="AD19241" s="7"/>
      <c r="AE19241" s="7"/>
    </row>
    <row r="19243" spans="3:31" s="8" customFormat="1">
      <c r="C19243" s="15"/>
      <c r="G19243" s="7"/>
      <c r="H19243" s="7"/>
      <c r="I19243" s="7"/>
      <c r="J19243" s="7"/>
      <c r="K19243" s="7"/>
      <c r="L19243" s="7"/>
      <c r="M19243" s="7"/>
      <c r="N19243" s="7"/>
      <c r="O19243" s="7"/>
      <c r="P19243" s="7"/>
      <c r="Q19243" s="7"/>
      <c r="R19243" s="7"/>
      <c r="S19243" s="7"/>
      <c r="T19243" s="7"/>
      <c r="U19243" s="7"/>
      <c r="V19243" s="7"/>
      <c r="W19243" s="7"/>
      <c r="X19243" s="7"/>
      <c r="Y19243" s="7"/>
      <c r="Z19243" s="7"/>
      <c r="AA19243" s="7"/>
      <c r="AB19243" s="7"/>
      <c r="AC19243" s="7"/>
      <c r="AD19243" s="7"/>
      <c r="AE19243" s="7"/>
    </row>
    <row r="19245" spans="3:31" s="8" customFormat="1">
      <c r="C19245" s="15"/>
      <c r="G19245" s="7"/>
      <c r="H19245" s="7"/>
      <c r="I19245" s="7"/>
      <c r="J19245" s="7"/>
      <c r="K19245" s="7"/>
      <c r="L19245" s="7"/>
      <c r="M19245" s="7"/>
      <c r="N19245" s="7"/>
      <c r="O19245" s="7"/>
      <c r="P19245" s="7"/>
      <c r="Q19245" s="7"/>
      <c r="R19245" s="7"/>
      <c r="S19245" s="7"/>
      <c r="T19245" s="7"/>
      <c r="U19245" s="7"/>
      <c r="V19245" s="7"/>
      <c r="W19245" s="7"/>
      <c r="X19245" s="7"/>
      <c r="Y19245" s="7"/>
      <c r="Z19245" s="7"/>
      <c r="AA19245" s="7"/>
      <c r="AB19245" s="7"/>
      <c r="AC19245" s="7"/>
      <c r="AD19245" s="7"/>
      <c r="AE19245" s="7"/>
    </row>
    <row r="19247" spans="3:31" s="8" customFormat="1">
      <c r="C19247" s="15"/>
      <c r="G19247" s="7"/>
      <c r="H19247" s="7"/>
      <c r="I19247" s="7"/>
      <c r="J19247" s="7"/>
      <c r="K19247" s="7"/>
      <c r="L19247" s="7"/>
      <c r="M19247" s="7"/>
      <c r="N19247" s="7"/>
      <c r="O19247" s="7"/>
      <c r="P19247" s="7"/>
      <c r="Q19247" s="7"/>
      <c r="R19247" s="7"/>
      <c r="S19247" s="7"/>
      <c r="T19247" s="7"/>
      <c r="U19247" s="7"/>
      <c r="V19247" s="7"/>
      <c r="W19247" s="7"/>
      <c r="X19247" s="7"/>
      <c r="Y19247" s="7"/>
      <c r="Z19247" s="7"/>
      <c r="AA19247" s="7"/>
      <c r="AB19247" s="7"/>
      <c r="AC19247" s="7"/>
      <c r="AD19247" s="7"/>
      <c r="AE19247" s="7"/>
    </row>
    <row r="19249" spans="3:31" s="8" customFormat="1">
      <c r="C19249" s="15"/>
      <c r="G19249" s="7"/>
      <c r="H19249" s="7"/>
      <c r="I19249" s="7"/>
      <c r="J19249" s="7"/>
      <c r="K19249" s="7"/>
      <c r="L19249" s="7"/>
      <c r="M19249" s="7"/>
      <c r="N19249" s="7"/>
      <c r="O19249" s="7"/>
      <c r="P19249" s="7"/>
      <c r="Q19249" s="7"/>
      <c r="R19249" s="7"/>
      <c r="S19249" s="7"/>
      <c r="T19249" s="7"/>
      <c r="U19249" s="7"/>
      <c r="V19249" s="7"/>
      <c r="W19249" s="7"/>
      <c r="X19249" s="7"/>
      <c r="Y19249" s="7"/>
      <c r="Z19249" s="7"/>
      <c r="AA19249" s="7"/>
      <c r="AB19249" s="7"/>
      <c r="AC19249" s="7"/>
      <c r="AD19249" s="7"/>
      <c r="AE19249" s="7"/>
    </row>
    <row r="19251" spans="3:31" s="8" customFormat="1">
      <c r="C19251" s="15"/>
      <c r="G19251" s="7"/>
      <c r="H19251" s="7"/>
      <c r="I19251" s="7"/>
      <c r="J19251" s="7"/>
      <c r="K19251" s="7"/>
      <c r="L19251" s="7"/>
      <c r="M19251" s="7"/>
      <c r="N19251" s="7"/>
      <c r="O19251" s="7"/>
      <c r="P19251" s="7"/>
      <c r="Q19251" s="7"/>
      <c r="R19251" s="7"/>
      <c r="S19251" s="7"/>
      <c r="T19251" s="7"/>
      <c r="U19251" s="7"/>
      <c r="V19251" s="7"/>
      <c r="W19251" s="7"/>
      <c r="X19251" s="7"/>
      <c r="Y19251" s="7"/>
      <c r="Z19251" s="7"/>
      <c r="AA19251" s="7"/>
      <c r="AB19251" s="7"/>
      <c r="AC19251" s="7"/>
      <c r="AD19251" s="7"/>
      <c r="AE19251" s="7"/>
    </row>
    <row r="19253" spans="3:31" s="8" customFormat="1">
      <c r="C19253" s="15"/>
      <c r="G19253" s="7"/>
      <c r="H19253" s="7"/>
      <c r="I19253" s="7"/>
      <c r="J19253" s="7"/>
      <c r="K19253" s="7"/>
      <c r="L19253" s="7"/>
      <c r="M19253" s="7"/>
      <c r="N19253" s="7"/>
      <c r="O19253" s="7"/>
      <c r="P19253" s="7"/>
      <c r="Q19253" s="7"/>
      <c r="R19253" s="7"/>
      <c r="S19253" s="7"/>
      <c r="T19253" s="7"/>
      <c r="U19253" s="7"/>
      <c r="V19253" s="7"/>
      <c r="W19253" s="7"/>
      <c r="X19253" s="7"/>
      <c r="Y19253" s="7"/>
      <c r="Z19253" s="7"/>
      <c r="AA19253" s="7"/>
      <c r="AB19253" s="7"/>
      <c r="AC19253" s="7"/>
      <c r="AD19253" s="7"/>
      <c r="AE19253" s="7"/>
    </row>
    <row r="19255" spans="3:31" s="8" customFormat="1">
      <c r="C19255" s="15"/>
      <c r="G19255" s="7"/>
      <c r="H19255" s="7"/>
      <c r="I19255" s="7"/>
      <c r="J19255" s="7"/>
      <c r="K19255" s="7"/>
      <c r="L19255" s="7"/>
      <c r="M19255" s="7"/>
      <c r="N19255" s="7"/>
      <c r="O19255" s="7"/>
      <c r="P19255" s="7"/>
      <c r="Q19255" s="7"/>
      <c r="R19255" s="7"/>
      <c r="S19255" s="7"/>
      <c r="T19255" s="7"/>
      <c r="U19255" s="7"/>
      <c r="V19255" s="7"/>
      <c r="W19255" s="7"/>
      <c r="X19255" s="7"/>
      <c r="Y19255" s="7"/>
      <c r="Z19255" s="7"/>
      <c r="AA19255" s="7"/>
      <c r="AB19255" s="7"/>
      <c r="AC19255" s="7"/>
      <c r="AD19255" s="7"/>
      <c r="AE19255" s="7"/>
    </row>
    <row r="19257" spans="3:31" s="8" customFormat="1">
      <c r="C19257" s="15"/>
      <c r="G19257" s="7"/>
      <c r="H19257" s="7"/>
      <c r="I19257" s="7"/>
      <c r="J19257" s="7"/>
      <c r="K19257" s="7"/>
      <c r="L19257" s="7"/>
      <c r="M19257" s="7"/>
      <c r="N19257" s="7"/>
      <c r="O19257" s="7"/>
      <c r="P19257" s="7"/>
      <c r="Q19257" s="7"/>
      <c r="R19257" s="7"/>
      <c r="S19257" s="7"/>
      <c r="T19257" s="7"/>
      <c r="U19257" s="7"/>
      <c r="V19257" s="7"/>
      <c r="W19257" s="7"/>
      <c r="X19257" s="7"/>
      <c r="Y19257" s="7"/>
      <c r="Z19257" s="7"/>
      <c r="AA19257" s="7"/>
      <c r="AB19257" s="7"/>
      <c r="AC19257" s="7"/>
      <c r="AD19257" s="7"/>
      <c r="AE19257" s="7"/>
    </row>
    <row r="19259" spans="3:31" s="8" customFormat="1">
      <c r="C19259" s="15"/>
      <c r="G19259" s="7"/>
      <c r="H19259" s="7"/>
      <c r="I19259" s="7"/>
      <c r="J19259" s="7"/>
      <c r="K19259" s="7"/>
      <c r="L19259" s="7"/>
      <c r="M19259" s="7"/>
      <c r="N19259" s="7"/>
      <c r="O19259" s="7"/>
      <c r="P19259" s="7"/>
      <c r="Q19259" s="7"/>
      <c r="R19259" s="7"/>
      <c r="S19259" s="7"/>
      <c r="T19259" s="7"/>
      <c r="U19259" s="7"/>
      <c r="V19259" s="7"/>
      <c r="W19259" s="7"/>
      <c r="X19259" s="7"/>
      <c r="Y19259" s="7"/>
      <c r="Z19259" s="7"/>
      <c r="AA19259" s="7"/>
      <c r="AB19259" s="7"/>
      <c r="AC19259" s="7"/>
      <c r="AD19259" s="7"/>
      <c r="AE19259" s="7"/>
    </row>
    <row r="19261" spans="3:31" s="8" customFormat="1">
      <c r="C19261" s="15"/>
      <c r="G19261" s="7"/>
      <c r="H19261" s="7"/>
      <c r="I19261" s="7"/>
      <c r="J19261" s="7"/>
      <c r="K19261" s="7"/>
      <c r="L19261" s="7"/>
      <c r="M19261" s="7"/>
      <c r="N19261" s="7"/>
      <c r="O19261" s="7"/>
      <c r="P19261" s="7"/>
      <c r="Q19261" s="7"/>
      <c r="R19261" s="7"/>
      <c r="S19261" s="7"/>
      <c r="T19261" s="7"/>
      <c r="U19261" s="7"/>
      <c r="V19261" s="7"/>
      <c r="W19261" s="7"/>
      <c r="X19261" s="7"/>
      <c r="Y19261" s="7"/>
      <c r="Z19261" s="7"/>
      <c r="AA19261" s="7"/>
      <c r="AB19261" s="7"/>
      <c r="AC19261" s="7"/>
      <c r="AD19261" s="7"/>
      <c r="AE19261" s="7"/>
    </row>
    <row r="19263" spans="3:31" s="8" customFormat="1">
      <c r="C19263" s="15"/>
      <c r="G19263" s="7"/>
      <c r="H19263" s="7"/>
      <c r="I19263" s="7"/>
      <c r="J19263" s="7"/>
      <c r="K19263" s="7"/>
      <c r="L19263" s="7"/>
      <c r="M19263" s="7"/>
      <c r="N19263" s="7"/>
      <c r="O19263" s="7"/>
      <c r="P19263" s="7"/>
      <c r="Q19263" s="7"/>
      <c r="R19263" s="7"/>
      <c r="S19263" s="7"/>
      <c r="T19263" s="7"/>
      <c r="U19263" s="7"/>
      <c r="V19263" s="7"/>
      <c r="W19263" s="7"/>
      <c r="X19263" s="7"/>
      <c r="Y19263" s="7"/>
      <c r="Z19263" s="7"/>
      <c r="AA19263" s="7"/>
      <c r="AB19263" s="7"/>
      <c r="AC19263" s="7"/>
      <c r="AD19263" s="7"/>
      <c r="AE19263" s="7"/>
    </row>
    <row r="19265" spans="3:31" s="8" customFormat="1">
      <c r="C19265" s="15"/>
      <c r="G19265" s="7"/>
      <c r="H19265" s="7"/>
      <c r="I19265" s="7"/>
      <c r="J19265" s="7"/>
      <c r="K19265" s="7"/>
      <c r="L19265" s="7"/>
      <c r="M19265" s="7"/>
      <c r="N19265" s="7"/>
      <c r="O19265" s="7"/>
      <c r="P19265" s="7"/>
      <c r="Q19265" s="7"/>
      <c r="R19265" s="7"/>
      <c r="S19265" s="7"/>
      <c r="T19265" s="7"/>
      <c r="U19265" s="7"/>
      <c r="V19265" s="7"/>
      <c r="W19265" s="7"/>
      <c r="X19265" s="7"/>
      <c r="Y19265" s="7"/>
      <c r="Z19265" s="7"/>
      <c r="AA19265" s="7"/>
      <c r="AB19265" s="7"/>
      <c r="AC19265" s="7"/>
      <c r="AD19265" s="7"/>
      <c r="AE19265" s="7"/>
    </row>
    <row r="19267" spans="3:31" s="8" customFormat="1">
      <c r="C19267" s="15"/>
      <c r="G19267" s="7"/>
      <c r="H19267" s="7"/>
      <c r="I19267" s="7"/>
      <c r="J19267" s="7"/>
      <c r="K19267" s="7"/>
      <c r="L19267" s="7"/>
      <c r="M19267" s="7"/>
      <c r="N19267" s="7"/>
      <c r="O19267" s="7"/>
      <c r="P19267" s="7"/>
      <c r="Q19267" s="7"/>
      <c r="R19267" s="7"/>
      <c r="S19267" s="7"/>
      <c r="T19267" s="7"/>
      <c r="U19267" s="7"/>
      <c r="V19267" s="7"/>
      <c r="W19267" s="7"/>
      <c r="X19267" s="7"/>
      <c r="Y19267" s="7"/>
      <c r="Z19267" s="7"/>
      <c r="AA19267" s="7"/>
      <c r="AB19267" s="7"/>
      <c r="AC19267" s="7"/>
      <c r="AD19267" s="7"/>
      <c r="AE19267" s="7"/>
    </row>
    <row r="19269" spans="3:31" s="8" customFormat="1">
      <c r="C19269" s="15"/>
      <c r="G19269" s="7"/>
      <c r="H19269" s="7"/>
      <c r="I19269" s="7"/>
      <c r="J19269" s="7"/>
      <c r="K19269" s="7"/>
      <c r="L19269" s="7"/>
      <c r="M19269" s="7"/>
      <c r="N19269" s="7"/>
      <c r="O19269" s="7"/>
      <c r="P19269" s="7"/>
      <c r="Q19269" s="7"/>
      <c r="R19269" s="7"/>
      <c r="S19269" s="7"/>
      <c r="T19269" s="7"/>
      <c r="U19269" s="7"/>
      <c r="V19269" s="7"/>
      <c r="W19269" s="7"/>
      <c r="X19269" s="7"/>
      <c r="Y19269" s="7"/>
      <c r="Z19269" s="7"/>
      <c r="AA19269" s="7"/>
      <c r="AB19269" s="7"/>
      <c r="AC19269" s="7"/>
      <c r="AD19269" s="7"/>
      <c r="AE19269" s="7"/>
    </row>
    <row r="19271" spans="3:31" s="8" customFormat="1">
      <c r="C19271" s="15"/>
      <c r="G19271" s="7"/>
      <c r="H19271" s="7"/>
      <c r="I19271" s="7"/>
      <c r="J19271" s="7"/>
      <c r="K19271" s="7"/>
      <c r="L19271" s="7"/>
      <c r="M19271" s="7"/>
      <c r="N19271" s="7"/>
      <c r="O19271" s="7"/>
      <c r="P19271" s="7"/>
      <c r="Q19271" s="7"/>
      <c r="R19271" s="7"/>
      <c r="S19271" s="7"/>
      <c r="T19271" s="7"/>
      <c r="U19271" s="7"/>
      <c r="V19271" s="7"/>
      <c r="W19271" s="7"/>
      <c r="X19271" s="7"/>
      <c r="Y19271" s="7"/>
      <c r="Z19271" s="7"/>
      <c r="AA19271" s="7"/>
      <c r="AB19271" s="7"/>
      <c r="AC19271" s="7"/>
      <c r="AD19271" s="7"/>
      <c r="AE19271" s="7"/>
    </row>
    <row r="19273" spans="3:31" s="8" customFormat="1">
      <c r="C19273" s="15"/>
      <c r="G19273" s="7"/>
      <c r="H19273" s="7"/>
      <c r="I19273" s="7"/>
      <c r="J19273" s="7"/>
      <c r="K19273" s="7"/>
      <c r="L19273" s="7"/>
      <c r="M19273" s="7"/>
      <c r="N19273" s="7"/>
      <c r="O19273" s="7"/>
      <c r="P19273" s="7"/>
      <c r="Q19273" s="7"/>
      <c r="R19273" s="7"/>
      <c r="S19273" s="7"/>
      <c r="T19273" s="7"/>
      <c r="U19273" s="7"/>
      <c r="V19273" s="7"/>
      <c r="W19273" s="7"/>
      <c r="X19273" s="7"/>
      <c r="Y19273" s="7"/>
      <c r="Z19273" s="7"/>
      <c r="AA19273" s="7"/>
      <c r="AB19273" s="7"/>
      <c r="AC19273" s="7"/>
      <c r="AD19273" s="7"/>
      <c r="AE19273" s="7"/>
    </row>
    <row r="19275" spans="3:31" s="8" customFormat="1">
      <c r="C19275" s="15"/>
      <c r="G19275" s="7"/>
      <c r="H19275" s="7"/>
      <c r="I19275" s="7"/>
      <c r="J19275" s="7"/>
      <c r="K19275" s="7"/>
      <c r="L19275" s="7"/>
      <c r="M19275" s="7"/>
      <c r="N19275" s="7"/>
      <c r="O19275" s="7"/>
      <c r="P19275" s="7"/>
      <c r="Q19275" s="7"/>
      <c r="R19275" s="7"/>
      <c r="S19275" s="7"/>
      <c r="T19275" s="7"/>
      <c r="U19275" s="7"/>
      <c r="V19275" s="7"/>
      <c r="W19275" s="7"/>
      <c r="X19275" s="7"/>
      <c r="Y19275" s="7"/>
      <c r="Z19275" s="7"/>
      <c r="AA19275" s="7"/>
      <c r="AB19275" s="7"/>
      <c r="AC19275" s="7"/>
      <c r="AD19275" s="7"/>
      <c r="AE19275" s="7"/>
    </row>
    <row r="19277" spans="3:31" s="8" customFormat="1">
      <c r="C19277" s="15"/>
      <c r="G19277" s="7"/>
      <c r="H19277" s="7"/>
      <c r="I19277" s="7"/>
      <c r="J19277" s="7"/>
      <c r="K19277" s="7"/>
      <c r="L19277" s="7"/>
      <c r="M19277" s="7"/>
      <c r="N19277" s="7"/>
      <c r="O19277" s="7"/>
      <c r="P19277" s="7"/>
      <c r="Q19277" s="7"/>
      <c r="R19277" s="7"/>
      <c r="S19277" s="7"/>
      <c r="T19277" s="7"/>
      <c r="U19277" s="7"/>
      <c r="V19277" s="7"/>
      <c r="W19277" s="7"/>
      <c r="X19277" s="7"/>
      <c r="Y19277" s="7"/>
      <c r="Z19277" s="7"/>
      <c r="AA19277" s="7"/>
      <c r="AB19277" s="7"/>
      <c r="AC19277" s="7"/>
      <c r="AD19277" s="7"/>
      <c r="AE19277" s="7"/>
    </row>
    <row r="19279" spans="3:31" s="8" customFormat="1">
      <c r="C19279" s="15"/>
      <c r="G19279" s="7"/>
      <c r="H19279" s="7"/>
      <c r="I19279" s="7"/>
      <c r="J19279" s="7"/>
      <c r="K19279" s="7"/>
      <c r="L19279" s="7"/>
      <c r="M19279" s="7"/>
      <c r="N19279" s="7"/>
      <c r="O19279" s="7"/>
      <c r="P19279" s="7"/>
      <c r="Q19279" s="7"/>
      <c r="R19279" s="7"/>
      <c r="S19279" s="7"/>
      <c r="T19279" s="7"/>
      <c r="U19279" s="7"/>
      <c r="V19279" s="7"/>
      <c r="W19279" s="7"/>
      <c r="X19279" s="7"/>
      <c r="Y19279" s="7"/>
      <c r="Z19279" s="7"/>
      <c r="AA19279" s="7"/>
      <c r="AB19279" s="7"/>
      <c r="AC19279" s="7"/>
      <c r="AD19279" s="7"/>
      <c r="AE19279" s="7"/>
    </row>
    <row r="19281" spans="3:31" s="8" customFormat="1">
      <c r="C19281" s="15"/>
      <c r="G19281" s="7"/>
      <c r="H19281" s="7"/>
      <c r="I19281" s="7"/>
      <c r="J19281" s="7"/>
      <c r="K19281" s="7"/>
      <c r="L19281" s="7"/>
      <c r="M19281" s="7"/>
      <c r="N19281" s="7"/>
      <c r="O19281" s="7"/>
      <c r="P19281" s="7"/>
      <c r="Q19281" s="7"/>
      <c r="R19281" s="7"/>
      <c r="S19281" s="7"/>
      <c r="T19281" s="7"/>
      <c r="U19281" s="7"/>
      <c r="V19281" s="7"/>
      <c r="W19281" s="7"/>
      <c r="X19281" s="7"/>
      <c r="Y19281" s="7"/>
      <c r="Z19281" s="7"/>
      <c r="AA19281" s="7"/>
      <c r="AB19281" s="7"/>
      <c r="AC19281" s="7"/>
      <c r="AD19281" s="7"/>
      <c r="AE19281" s="7"/>
    </row>
    <row r="19283" spans="3:31" s="8" customFormat="1">
      <c r="C19283" s="15"/>
      <c r="G19283" s="7"/>
      <c r="H19283" s="7"/>
      <c r="I19283" s="7"/>
      <c r="J19283" s="7"/>
      <c r="K19283" s="7"/>
      <c r="L19283" s="7"/>
      <c r="M19283" s="7"/>
      <c r="N19283" s="7"/>
      <c r="O19283" s="7"/>
      <c r="P19283" s="7"/>
      <c r="Q19283" s="7"/>
      <c r="R19283" s="7"/>
      <c r="S19283" s="7"/>
      <c r="T19283" s="7"/>
      <c r="U19283" s="7"/>
      <c r="V19283" s="7"/>
      <c r="W19283" s="7"/>
      <c r="X19283" s="7"/>
      <c r="Y19283" s="7"/>
      <c r="Z19283" s="7"/>
      <c r="AA19283" s="7"/>
      <c r="AB19283" s="7"/>
      <c r="AC19283" s="7"/>
      <c r="AD19283" s="7"/>
      <c r="AE19283" s="7"/>
    </row>
    <row r="19285" spans="3:31" s="8" customFormat="1">
      <c r="C19285" s="15"/>
      <c r="G19285" s="7"/>
      <c r="H19285" s="7"/>
      <c r="I19285" s="7"/>
      <c r="J19285" s="7"/>
      <c r="K19285" s="7"/>
      <c r="L19285" s="7"/>
      <c r="M19285" s="7"/>
      <c r="N19285" s="7"/>
      <c r="O19285" s="7"/>
      <c r="P19285" s="7"/>
      <c r="Q19285" s="7"/>
      <c r="R19285" s="7"/>
      <c r="S19285" s="7"/>
      <c r="T19285" s="7"/>
      <c r="U19285" s="7"/>
      <c r="V19285" s="7"/>
      <c r="W19285" s="7"/>
      <c r="X19285" s="7"/>
      <c r="Y19285" s="7"/>
      <c r="Z19285" s="7"/>
      <c r="AA19285" s="7"/>
      <c r="AB19285" s="7"/>
      <c r="AC19285" s="7"/>
      <c r="AD19285" s="7"/>
      <c r="AE19285" s="7"/>
    </row>
    <row r="19287" spans="3:31" s="8" customFormat="1">
      <c r="C19287" s="15"/>
      <c r="G19287" s="7"/>
      <c r="H19287" s="7"/>
      <c r="I19287" s="7"/>
      <c r="J19287" s="7"/>
      <c r="K19287" s="7"/>
      <c r="L19287" s="7"/>
      <c r="M19287" s="7"/>
      <c r="N19287" s="7"/>
      <c r="O19287" s="7"/>
      <c r="P19287" s="7"/>
      <c r="Q19287" s="7"/>
      <c r="R19287" s="7"/>
      <c r="S19287" s="7"/>
      <c r="T19287" s="7"/>
      <c r="U19287" s="7"/>
      <c r="V19287" s="7"/>
      <c r="W19287" s="7"/>
      <c r="X19287" s="7"/>
      <c r="Y19287" s="7"/>
      <c r="Z19287" s="7"/>
      <c r="AA19287" s="7"/>
      <c r="AB19287" s="7"/>
      <c r="AC19287" s="7"/>
      <c r="AD19287" s="7"/>
      <c r="AE19287" s="7"/>
    </row>
    <row r="19289" spans="3:31" s="8" customFormat="1">
      <c r="C19289" s="15"/>
      <c r="G19289" s="7"/>
      <c r="H19289" s="7"/>
      <c r="I19289" s="7"/>
      <c r="J19289" s="7"/>
      <c r="K19289" s="7"/>
      <c r="L19289" s="7"/>
      <c r="M19289" s="7"/>
      <c r="N19289" s="7"/>
      <c r="O19289" s="7"/>
      <c r="P19289" s="7"/>
      <c r="Q19289" s="7"/>
      <c r="R19289" s="7"/>
      <c r="S19289" s="7"/>
      <c r="T19289" s="7"/>
      <c r="U19289" s="7"/>
      <c r="V19289" s="7"/>
      <c r="W19289" s="7"/>
      <c r="X19289" s="7"/>
      <c r="Y19289" s="7"/>
      <c r="Z19289" s="7"/>
      <c r="AA19289" s="7"/>
      <c r="AB19289" s="7"/>
      <c r="AC19289" s="7"/>
      <c r="AD19289" s="7"/>
      <c r="AE19289" s="7"/>
    </row>
    <row r="19291" spans="3:31" s="8" customFormat="1">
      <c r="C19291" s="15"/>
      <c r="G19291" s="7"/>
      <c r="H19291" s="7"/>
      <c r="I19291" s="7"/>
      <c r="J19291" s="7"/>
      <c r="K19291" s="7"/>
      <c r="L19291" s="7"/>
      <c r="M19291" s="7"/>
      <c r="N19291" s="7"/>
      <c r="O19291" s="7"/>
      <c r="P19291" s="7"/>
      <c r="Q19291" s="7"/>
      <c r="R19291" s="7"/>
      <c r="S19291" s="7"/>
      <c r="T19291" s="7"/>
      <c r="U19291" s="7"/>
      <c r="V19291" s="7"/>
      <c r="W19291" s="7"/>
      <c r="X19291" s="7"/>
      <c r="Y19291" s="7"/>
      <c r="Z19291" s="7"/>
      <c r="AA19291" s="7"/>
      <c r="AB19291" s="7"/>
      <c r="AC19291" s="7"/>
      <c r="AD19291" s="7"/>
      <c r="AE19291" s="7"/>
    </row>
    <row r="19293" spans="3:31" s="8" customFormat="1">
      <c r="C19293" s="15"/>
      <c r="G19293" s="7"/>
      <c r="H19293" s="7"/>
      <c r="I19293" s="7"/>
      <c r="J19293" s="7"/>
      <c r="K19293" s="7"/>
      <c r="L19293" s="7"/>
      <c r="M19293" s="7"/>
      <c r="N19293" s="7"/>
      <c r="O19293" s="7"/>
      <c r="P19293" s="7"/>
      <c r="Q19293" s="7"/>
      <c r="R19293" s="7"/>
      <c r="S19293" s="7"/>
      <c r="T19293" s="7"/>
      <c r="U19293" s="7"/>
      <c r="V19293" s="7"/>
      <c r="W19293" s="7"/>
      <c r="X19293" s="7"/>
      <c r="Y19293" s="7"/>
      <c r="Z19293" s="7"/>
      <c r="AA19293" s="7"/>
      <c r="AB19293" s="7"/>
      <c r="AC19293" s="7"/>
      <c r="AD19293" s="7"/>
      <c r="AE19293" s="7"/>
    </row>
    <row r="19295" spans="3:31" s="8" customFormat="1">
      <c r="C19295" s="15"/>
      <c r="G19295" s="7"/>
      <c r="H19295" s="7"/>
      <c r="I19295" s="7"/>
      <c r="J19295" s="7"/>
      <c r="K19295" s="7"/>
      <c r="L19295" s="7"/>
      <c r="M19295" s="7"/>
      <c r="N19295" s="7"/>
      <c r="O19295" s="7"/>
      <c r="P19295" s="7"/>
      <c r="Q19295" s="7"/>
      <c r="R19295" s="7"/>
      <c r="S19295" s="7"/>
      <c r="T19295" s="7"/>
      <c r="U19295" s="7"/>
      <c r="V19295" s="7"/>
      <c r="W19295" s="7"/>
      <c r="X19295" s="7"/>
      <c r="Y19295" s="7"/>
      <c r="Z19295" s="7"/>
      <c r="AA19295" s="7"/>
      <c r="AB19295" s="7"/>
      <c r="AC19295" s="7"/>
      <c r="AD19295" s="7"/>
      <c r="AE19295" s="7"/>
    </row>
    <row r="19297" spans="3:31" s="8" customFormat="1">
      <c r="C19297" s="15"/>
      <c r="G19297" s="7"/>
      <c r="H19297" s="7"/>
      <c r="I19297" s="7"/>
      <c r="J19297" s="7"/>
      <c r="K19297" s="7"/>
      <c r="L19297" s="7"/>
      <c r="M19297" s="7"/>
      <c r="N19297" s="7"/>
      <c r="O19297" s="7"/>
      <c r="P19297" s="7"/>
      <c r="Q19297" s="7"/>
      <c r="R19297" s="7"/>
      <c r="S19297" s="7"/>
      <c r="T19297" s="7"/>
      <c r="U19297" s="7"/>
      <c r="V19297" s="7"/>
      <c r="W19297" s="7"/>
      <c r="X19297" s="7"/>
      <c r="Y19297" s="7"/>
      <c r="Z19297" s="7"/>
      <c r="AA19297" s="7"/>
      <c r="AB19297" s="7"/>
      <c r="AC19297" s="7"/>
      <c r="AD19297" s="7"/>
      <c r="AE19297" s="7"/>
    </row>
    <row r="19299" spans="3:31" s="8" customFormat="1">
      <c r="C19299" s="15"/>
      <c r="G19299" s="7"/>
      <c r="H19299" s="7"/>
      <c r="I19299" s="7"/>
      <c r="J19299" s="7"/>
      <c r="K19299" s="7"/>
      <c r="L19299" s="7"/>
      <c r="M19299" s="7"/>
      <c r="N19299" s="7"/>
      <c r="O19299" s="7"/>
      <c r="P19299" s="7"/>
      <c r="Q19299" s="7"/>
      <c r="R19299" s="7"/>
      <c r="S19299" s="7"/>
      <c r="T19299" s="7"/>
      <c r="U19299" s="7"/>
      <c r="V19299" s="7"/>
      <c r="W19299" s="7"/>
      <c r="X19299" s="7"/>
      <c r="Y19299" s="7"/>
      <c r="Z19299" s="7"/>
      <c r="AA19299" s="7"/>
      <c r="AB19299" s="7"/>
      <c r="AC19299" s="7"/>
      <c r="AD19299" s="7"/>
      <c r="AE19299" s="7"/>
    </row>
    <row r="19301" spans="3:31" s="8" customFormat="1">
      <c r="C19301" s="15"/>
      <c r="G19301" s="7"/>
      <c r="H19301" s="7"/>
      <c r="I19301" s="7"/>
      <c r="J19301" s="7"/>
      <c r="K19301" s="7"/>
      <c r="L19301" s="7"/>
      <c r="M19301" s="7"/>
      <c r="N19301" s="7"/>
      <c r="O19301" s="7"/>
      <c r="P19301" s="7"/>
      <c r="Q19301" s="7"/>
      <c r="R19301" s="7"/>
      <c r="S19301" s="7"/>
      <c r="T19301" s="7"/>
      <c r="U19301" s="7"/>
      <c r="V19301" s="7"/>
      <c r="W19301" s="7"/>
      <c r="X19301" s="7"/>
      <c r="Y19301" s="7"/>
      <c r="Z19301" s="7"/>
      <c r="AA19301" s="7"/>
      <c r="AB19301" s="7"/>
      <c r="AC19301" s="7"/>
      <c r="AD19301" s="7"/>
      <c r="AE19301" s="7"/>
    </row>
    <row r="19303" spans="3:31" s="8" customFormat="1">
      <c r="C19303" s="15"/>
      <c r="G19303" s="7"/>
      <c r="H19303" s="7"/>
      <c r="I19303" s="7"/>
      <c r="J19303" s="7"/>
      <c r="K19303" s="7"/>
      <c r="L19303" s="7"/>
      <c r="M19303" s="7"/>
      <c r="N19303" s="7"/>
      <c r="O19303" s="7"/>
      <c r="P19303" s="7"/>
      <c r="Q19303" s="7"/>
      <c r="R19303" s="7"/>
      <c r="S19303" s="7"/>
      <c r="T19303" s="7"/>
      <c r="U19303" s="7"/>
      <c r="V19303" s="7"/>
      <c r="W19303" s="7"/>
      <c r="X19303" s="7"/>
      <c r="Y19303" s="7"/>
      <c r="Z19303" s="7"/>
      <c r="AA19303" s="7"/>
      <c r="AB19303" s="7"/>
      <c r="AC19303" s="7"/>
      <c r="AD19303" s="7"/>
      <c r="AE19303" s="7"/>
    </row>
    <row r="19305" spans="3:31" s="8" customFormat="1">
      <c r="C19305" s="15"/>
      <c r="G19305" s="7"/>
      <c r="H19305" s="7"/>
      <c r="I19305" s="7"/>
      <c r="J19305" s="7"/>
      <c r="K19305" s="7"/>
      <c r="L19305" s="7"/>
      <c r="M19305" s="7"/>
      <c r="N19305" s="7"/>
      <c r="O19305" s="7"/>
      <c r="P19305" s="7"/>
      <c r="Q19305" s="7"/>
      <c r="R19305" s="7"/>
      <c r="S19305" s="7"/>
      <c r="T19305" s="7"/>
      <c r="U19305" s="7"/>
      <c r="V19305" s="7"/>
      <c r="W19305" s="7"/>
      <c r="X19305" s="7"/>
      <c r="Y19305" s="7"/>
      <c r="Z19305" s="7"/>
      <c r="AA19305" s="7"/>
      <c r="AB19305" s="7"/>
      <c r="AC19305" s="7"/>
      <c r="AD19305" s="7"/>
      <c r="AE19305" s="7"/>
    </row>
    <row r="19307" spans="3:31" s="8" customFormat="1">
      <c r="C19307" s="15"/>
      <c r="G19307" s="7"/>
      <c r="H19307" s="7"/>
      <c r="I19307" s="7"/>
      <c r="J19307" s="7"/>
      <c r="K19307" s="7"/>
      <c r="L19307" s="7"/>
      <c r="M19307" s="7"/>
      <c r="N19307" s="7"/>
      <c r="O19307" s="7"/>
      <c r="P19307" s="7"/>
      <c r="Q19307" s="7"/>
      <c r="R19307" s="7"/>
      <c r="S19307" s="7"/>
      <c r="T19307" s="7"/>
      <c r="U19307" s="7"/>
      <c r="V19307" s="7"/>
      <c r="W19307" s="7"/>
      <c r="X19307" s="7"/>
      <c r="Y19307" s="7"/>
      <c r="Z19307" s="7"/>
      <c r="AA19307" s="7"/>
      <c r="AB19307" s="7"/>
      <c r="AC19307" s="7"/>
      <c r="AD19307" s="7"/>
      <c r="AE19307" s="7"/>
    </row>
    <row r="19309" spans="3:31" s="8" customFormat="1">
      <c r="C19309" s="15"/>
      <c r="G19309" s="7"/>
      <c r="H19309" s="7"/>
      <c r="I19309" s="7"/>
      <c r="J19309" s="7"/>
      <c r="K19309" s="7"/>
      <c r="L19309" s="7"/>
      <c r="M19309" s="7"/>
      <c r="N19309" s="7"/>
      <c r="O19309" s="7"/>
      <c r="P19309" s="7"/>
      <c r="Q19309" s="7"/>
      <c r="R19309" s="7"/>
      <c r="S19309" s="7"/>
      <c r="T19309" s="7"/>
      <c r="U19309" s="7"/>
      <c r="V19309" s="7"/>
      <c r="W19309" s="7"/>
      <c r="X19309" s="7"/>
      <c r="Y19309" s="7"/>
      <c r="Z19309" s="7"/>
      <c r="AA19309" s="7"/>
      <c r="AB19309" s="7"/>
      <c r="AC19309" s="7"/>
      <c r="AD19309" s="7"/>
      <c r="AE19309" s="7"/>
    </row>
    <row r="19311" spans="3:31" s="8" customFormat="1">
      <c r="C19311" s="15"/>
      <c r="G19311" s="7"/>
      <c r="H19311" s="7"/>
      <c r="I19311" s="7"/>
      <c r="J19311" s="7"/>
      <c r="K19311" s="7"/>
      <c r="L19311" s="7"/>
      <c r="M19311" s="7"/>
      <c r="N19311" s="7"/>
      <c r="O19311" s="7"/>
      <c r="P19311" s="7"/>
      <c r="Q19311" s="7"/>
      <c r="R19311" s="7"/>
      <c r="S19311" s="7"/>
      <c r="T19311" s="7"/>
      <c r="U19311" s="7"/>
      <c r="V19311" s="7"/>
      <c r="W19311" s="7"/>
      <c r="X19311" s="7"/>
      <c r="Y19311" s="7"/>
      <c r="Z19311" s="7"/>
      <c r="AA19311" s="7"/>
      <c r="AB19311" s="7"/>
      <c r="AC19311" s="7"/>
      <c r="AD19311" s="7"/>
      <c r="AE19311" s="7"/>
    </row>
    <row r="19313" spans="3:31" s="8" customFormat="1">
      <c r="C19313" s="15"/>
      <c r="G19313" s="7"/>
      <c r="H19313" s="7"/>
      <c r="I19313" s="7"/>
      <c r="J19313" s="7"/>
      <c r="K19313" s="7"/>
      <c r="L19313" s="7"/>
      <c r="M19313" s="7"/>
      <c r="N19313" s="7"/>
      <c r="O19313" s="7"/>
      <c r="P19313" s="7"/>
      <c r="Q19313" s="7"/>
      <c r="R19313" s="7"/>
      <c r="S19313" s="7"/>
      <c r="T19313" s="7"/>
      <c r="U19313" s="7"/>
      <c r="V19313" s="7"/>
      <c r="W19313" s="7"/>
      <c r="X19313" s="7"/>
      <c r="Y19313" s="7"/>
      <c r="Z19313" s="7"/>
      <c r="AA19313" s="7"/>
      <c r="AB19313" s="7"/>
      <c r="AC19313" s="7"/>
      <c r="AD19313" s="7"/>
      <c r="AE19313" s="7"/>
    </row>
    <row r="19315" spans="3:31" s="8" customFormat="1">
      <c r="C19315" s="15"/>
      <c r="G19315" s="7"/>
      <c r="H19315" s="7"/>
      <c r="I19315" s="7"/>
      <c r="J19315" s="7"/>
      <c r="K19315" s="7"/>
      <c r="L19315" s="7"/>
      <c r="M19315" s="7"/>
      <c r="N19315" s="7"/>
      <c r="O19315" s="7"/>
      <c r="P19315" s="7"/>
      <c r="Q19315" s="7"/>
      <c r="R19315" s="7"/>
      <c r="S19315" s="7"/>
      <c r="T19315" s="7"/>
      <c r="U19315" s="7"/>
      <c r="V19315" s="7"/>
      <c r="W19315" s="7"/>
      <c r="X19315" s="7"/>
      <c r="Y19315" s="7"/>
      <c r="Z19315" s="7"/>
      <c r="AA19315" s="7"/>
      <c r="AB19315" s="7"/>
      <c r="AC19315" s="7"/>
      <c r="AD19315" s="7"/>
      <c r="AE19315" s="7"/>
    </row>
    <row r="19317" spans="3:31" s="8" customFormat="1">
      <c r="C19317" s="15"/>
      <c r="G19317" s="7"/>
      <c r="H19317" s="7"/>
      <c r="I19317" s="7"/>
      <c r="J19317" s="7"/>
      <c r="K19317" s="7"/>
      <c r="L19317" s="7"/>
      <c r="M19317" s="7"/>
      <c r="N19317" s="7"/>
      <c r="O19317" s="7"/>
      <c r="P19317" s="7"/>
      <c r="Q19317" s="7"/>
      <c r="R19317" s="7"/>
      <c r="S19317" s="7"/>
      <c r="T19317" s="7"/>
      <c r="U19317" s="7"/>
      <c r="V19317" s="7"/>
      <c r="W19317" s="7"/>
      <c r="X19317" s="7"/>
      <c r="Y19317" s="7"/>
      <c r="Z19317" s="7"/>
      <c r="AA19317" s="7"/>
      <c r="AB19317" s="7"/>
      <c r="AC19317" s="7"/>
      <c r="AD19317" s="7"/>
      <c r="AE19317" s="7"/>
    </row>
    <row r="19319" spans="3:31" s="8" customFormat="1">
      <c r="C19319" s="15"/>
      <c r="G19319" s="7"/>
      <c r="H19319" s="7"/>
      <c r="I19319" s="7"/>
      <c r="J19319" s="7"/>
      <c r="K19319" s="7"/>
      <c r="L19319" s="7"/>
      <c r="M19319" s="7"/>
      <c r="N19319" s="7"/>
      <c r="O19319" s="7"/>
      <c r="P19319" s="7"/>
      <c r="Q19319" s="7"/>
      <c r="R19319" s="7"/>
      <c r="S19319" s="7"/>
      <c r="T19319" s="7"/>
      <c r="U19319" s="7"/>
      <c r="V19319" s="7"/>
      <c r="W19319" s="7"/>
      <c r="X19319" s="7"/>
      <c r="Y19319" s="7"/>
      <c r="Z19319" s="7"/>
      <c r="AA19319" s="7"/>
      <c r="AB19319" s="7"/>
      <c r="AC19319" s="7"/>
      <c r="AD19319" s="7"/>
      <c r="AE19319" s="7"/>
    </row>
    <row r="19321" spans="3:31" s="8" customFormat="1">
      <c r="C19321" s="15"/>
      <c r="G19321" s="7"/>
      <c r="H19321" s="7"/>
      <c r="I19321" s="7"/>
      <c r="J19321" s="7"/>
      <c r="K19321" s="7"/>
      <c r="L19321" s="7"/>
      <c r="M19321" s="7"/>
      <c r="N19321" s="7"/>
      <c r="O19321" s="7"/>
      <c r="P19321" s="7"/>
      <c r="Q19321" s="7"/>
      <c r="R19321" s="7"/>
      <c r="S19321" s="7"/>
      <c r="T19321" s="7"/>
      <c r="U19321" s="7"/>
      <c r="V19321" s="7"/>
      <c r="W19321" s="7"/>
      <c r="X19321" s="7"/>
      <c r="Y19321" s="7"/>
      <c r="Z19321" s="7"/>
      <c r="AA19321" s="7"/>
      <c r="AB19321" s="7"/>
      <c r="AC19321" s="7"/>
      <c r="AD19321" s="7"/>
      <c r="AE19321" s="7"/>
    </row>
    <row r="19323" spans="3:31" s="8" customFormat="1">
      <c r="C19323" s="15"/>
      <c r="G19323" s="7"/>
      <c r="H19323" s="7"/>
      <c r="I19323" s="7"/>
      <c r="J19323" s="7"/>
      <c r="K19323" s="7"/>
      <c r="L19323" s="7"/>
      <c r="M19323" s="7"/>
      <c r="N19323" s="7"/>
      <c r="O19323" s="7"/>
      <c r="P19323" s="7"/>
      <c r="Q19323" s="7"/>
      <c r="R19323" s="7"/>
      <c r="S19323" s="7"/>
      <c r="T19323" s="7"/>
      <c r="U19323" s="7"/>
      <c r="V19323" s="7"/>
      <c r="W19323" s="7"/>
      <c r="X19323" s="7"/>
      <c r="Y19323" s="7"/>
      <c r="Z19323" s="7"/>
      <c r="AA19323" s="7"/>
      <c r="AB19323" s="7"/>
      <c r="AC19323" s="7"/>
      <c r="AD19323" s="7"/>
      <c r="AE19323" s="7"/>
    </row>
    <row r="19325" spans="3:31" s="8" customFormat="1">
      <c r="C19325" s="15"/>
      <c r="G19325" s="7"/>
      <c r="H19325" s="7"/>
      <c r="I19325" s="7"/>
      <c r="J19325" s="7"/>
      <c r="K19325" s="7"/>
      <c r="L19325" s="7"/>
      <c r="M19325" s="7"/>
      <c r="N19325" s="7"/>
      <c r="O19325" s="7"/>
      <c r="P19325" s="7"/>
      <c r="Q19325" s="7"/>
      <c r="R19325" s="7"/>
      <c r="S19325" s="7"/>
      <c r="T19325" s="7"/>
      <c r="U19325" s="7"/>
      <c r="V19325" s="7"/>
      <c r="W19325" s="7"/>
      <c r="X19325" s="7"/>
      <c r="Y19325" s="7"/>
      <c r="Z19325" s="7"/>
      <c r="AA19325" s="7"/>
      <c r="AB19325" s="7"/>
      <c r="AC19325" s="7"/>
      <c r="AD19325" s="7"/>
      <c r="AE19325" s="7"/>
    </row>
    <row r="19327" spans="3:31" s="8" customFormat="1">
      <c r="C19327" s="15"/>
      <c r="G19327" s="7"/>
      <c r="H19327" s="7"/>
      <c r="I19327" s="7"/>
      <c r="J19327" s="7"/>
      <c r="K19327" s="7"/>
      <c r="L19327" s="7"/>
      <c r="M19327" s="7"/>
      <c r="N19327" s="7"/>
      <c r="O19327" s="7"/>
      <c r="P19327" s="7"/>
      <c r="Q19327" s="7"/>
      <c r="R19327" s="7"/>
      <c r="S19327" s="7"/>
      <c r="T19327" s="7"/>
      <c r="U19327" s="7"/>
      <c r="V19327" s="7"/>
      <c r="W19327" s="7"/>
      <c r="X19327" s="7"/>
      <c r="Y19327" s="7"/>
      <c r="Z19327" s="7"/>
      <c r="AA19327" s="7"/>
      <c r="AB19327" s="7"/>
      <c r="AC19327" s="7"/>
      <c r="AD19327" s="7"/>
      <c r="AE19327" s="7"/>
    </row>
    <row r="19329" spans="3:31" s="8" customFormat="1">
      <c r="C19329" s="15"/>
      <c r="G19329" s="7"/>
      <c r="H19329" s="7"/>
      <c r="I19329" s="7"/>
      <c r="J19329" s="7"/>
      <c r="K19329" s="7"/>
      <c r="L19329" s="7"/>
      <c r="M19329" s="7"/>
      <c r="N19329" s="7"/>
      <c r="O19329" s="7"/>
      <c r="P19329" s="7"/>
      <c r="Q19329" s="7"/>
      <c r="R19329" s="7"/>
      <c r="S19329" s="7"/>
      <c r="T19329" s="7"/>
      <c r="U19329" s="7"/>
      <c r="V19329" s="7"/>
      <c r="W19329" s="7"/>
      <c r="X19329" s="7"/>
      <c r="Y19329" s="7"/>
      <c r="Z19329" s="7"/>
      <c r="AA19329" s="7"/>
      <c r="AB19329" s="7"/>
      <c r="AC19329" s="7"/>
      <c r="AD19329" s="7"/>
      <c r="AE19329" s="7"/>
    </row>
    <row r="19331" spans="3:31" s="8" customFormat="1">
      <c r="C19331" s="15"/>
      <c r="G19331" s="7"/>
      <c r="H19331" s="7"/>
      <c r="I19331" s="7"/>
      <c r="J19331" s="7"/>
      <c r="K19331" s="7"/>
      <c r="L19331" s="7"/>
      <c r="M19331" s="7"/>
      <c r="N19331" s="7"/>
      <c r="O19331" s="7"/>
      <c r="P19331" s="7"/>
      <c r="Q19331" s="7"/>
      <c r="R19331" s="7"/>
      <c r="S19331" s="7"/>
      <c r="T19331" s="7"/>
      <c r="U19331" s="7"/>
      <c r="V19331" s="7"/>
      <c r="W19331" s="7"/>
      <c r="X19331" s="7"/>
      <c r="Y19331" s="7"/>
      <c r="Z19331" s="7"/>
      <c r="AA19331" s="7"/>
      <c r="AB19331" s="7"/>
      <c r="AC19331" s="7"/>
      <c r="AD19331" s="7"/>
      <c r="AE19331" s="7"/>
    </row>
    <row r="19333" spans="3:31" s="8" customFormat="1">
      <c r="C19333" s="15"/>
      <c r="G19333" s="7"/>
      <c r="H19333" s="7"/>
      <c r="I19333" s="7"/>
      <c r="J19333" s="7"/>
      <c r="K19333" s="7"/>
      <c r="L19333" s="7"/>
      <c r="M19333" s="7"/>
      <c r="N19333" s="7"/>
      <c r="O19333" s="7"/>
      <c r="P19333" s="7"/>
      <c r="Q19333" s="7"/>
      <c r="R19333" s="7"/>
      <c r="S19333" s="7"/>
      <c r="T19333" s="7"/>
      <c r="U19333" s="7"/>
      <c r="V19333" s="7"/>
      <c r="W19333" s="7"/>
      <c r="X19333" s="7"/>
      <c r="Y19333" s="7"/>
      <c r="Z19333" s="7"/>
      <c r="AA19333" s="7"/>
      <c r="AB19333" s="7"/>
      <c r="AC19333" s="7"/>
      <c r="AD19333" s="7"/>
      <c r="AE19333" s="7"/>
    </row>
    <row r="19335" spans="3:31" s="8" customFormat="1">
      <c r="C19335" s="15"/>
      <c r="G19335" s="7"/>
      <c r="H19335" s="7"/>
      <c r="I19335" s="7"/>
      <c r="J19335" s="7"/>
      <c r="K19335" s="7"/>
      <c r="L19335" s="7"/>
      <c r="M19335" s="7"/>
      <c r="N19335" s="7"/>
      <c r="O19335" s="7"/>
      <c r="P19335" s="7"/>
      <c r="Q19335" s="7"/>
      <c r="R19335" s="7"/>
      <c r="S19335" s="7"/>
      <c r="T19335" s="7"/>
      <c r="U19335" s="7"/>
      <c r="V19335" s="7"/>
      <c r="W19335" s="7"/>
      <c r="X19335" s="7"/>
      <c r="Y19335" s="7"/>
      <c r="Z19335" s="7"/>
      <c r="AA19335" s="7"/>
      <c r="AB19335" s="7"/>
      <c r="AC19335" s="7"/>
      <c r="AD19335" s="7"/>
      <c r="AE19335" s="7"/>
    </row>
    <row r="19337" spans="3:31" s="8" customFormat="1">
      <c r="C19337" s="15"/>
      <c r="G19337" s="7"/>
      <c r="H19337" s="7"/>
      <c r="I19337" s="7"/>
      <c r="J19337" s="7"/>
      <c r="K19337" s="7"/>
      <c r="L19337" s="7"/>
      <c r="M19337" s="7"/>
      <c r="N19337" s="7"/>
      <c r="O19337" s="7"/>
      <c r="P19337" s="7"/>
      <c r="Q19337" s="7"/>
      <c r="R19337" s="7"/>
      <c r="S19337" s="7"/>
      <c r="T19337" s="7"/>
      <c r="U19337" s="7"/>
      <c r="V19337" s="7"/>
      <c r="W19337" s="7"/>
      <c r="X19337" s="7"/>
      <c r="Y19337" s="7"/>
      <c r="Z19337" s="7"/>
      <c r="AA19337" s="7"/>
      <c r="AB19337" s="7"/>
      <c r="AC19337" s="7"/>
      <c r="AD19337" s="7"/>
      <c r="AE19337" s="7"/>
    </row>
    <row r="19339" spans="3:31" s="8" customFormat="1">
      <c r="C19339" s="15"/>
      <c r="G19339" s="7"/>
      <c r="H19339" s="7"/>
      <c r="I19339" s="7"/>
      <c r="J19339" s="7"/>
      <c r="K19339" s="7"/>
      <c r="L19339" s="7"/>
      <c r="M19339" s="7"/>
      <c r="N19339" s="7"/>
      <c r="O19339" s="7"/>
      <c r="P19339" s="7"/>
      <c r="Q19339" s="7"/>
      <c r="R19339" s="7"/>
      <c r="S19339" s="7"/>
      <c r="T19339" s="7"/>
      <c r="U19339" s="7"/>
      <c r="V19339" s="7"/>
      <c r="W19339" s="7"/>
      <c r="X19339" s="7"/>
      <c r="Y19339" s="7"/>
      <c r="Z19339" s="7"/>
      <c r="AA19339" s="7"/>
      <c r="AB19339" s="7"/>
      <c r="AC19339" s="7"/>
      <c r="AD19339" s="7"/>
      <c r="AE19339" s="7"/>
    </row>
    <row r="19341" spans="3:31" s="8" customFormat="1">
      <c r="C19341" s="15"/>
      <c r="G19341" s="7"/>
      <c r="H19341" s="7"/>
      <c r="I19341" s="7"/>
      <c r="J19341" s="7"/>
      <c r="K19341" s="7"/>
      <c r="L19341" s="7"/>
      <c r="M19341" s="7"/>
      <c r="N19341" s="7"/>
      <c r="O19341" s="7"/>
      <c r="P19341" s="7"/>
      <c r="Q19341" s="7"/>
      <c r="R19341" s="7"/>
      <c r="S19341" s="7"/>
      <c r="T19341" s="7"/>
      <c r="U19341" s="7"/>
      <c r="V19341" s="7"/>
      <c r="W19341" s="7"/>
      <c r="X19341" s="7"/>
      <c r="Y19341" s="7"/>
      <c r="Z19341" s="7"/>
      <c r="AA19341" s="7"/>
      <c r="AB19341" s="7"/>
      <c r="AC19341" s="7"/>
      <c r="AD19341" s="7"/>
      <c r="AE19341" s="7"/>
    </row>
    <row r="19343" spans="3:31" s="8" customFormat="1">
      <c r="C19343" s="15"/>
      <c r="G19343" s="7"/>
      <c r="H19343" s="7"/>
      <c r="I19343" s="7"/>
      <c r="J19343" s="7"/>
      <c r="K19343" s="7"/>
      <c r="L19343" s="7"/>
      <c r="M19343" s="7"/>
      <c r="N19343" s="7"/>
      <c r="O19343" s="7"/>
      <c r="P19343" s="7"/>
      <c r="Q19343" s="7"/>
      <c r="R19343" s="7"/>
      <c r="S19343" s="7"/>
      <c r="T19343" s="7"/>
      <c r="U19343" s="7"/>
      <c r="V19343" s="7"/>
      <c r="W19343" s="7"/>
      <c r="X19343" s="7"/>
      <c r="Y19343" s="7"/>
      <c r="Z19343" s="7"/>
      <c r="AA19343" s="7"/>
      <c r="AB19343" s="7"/>
      <c r="AC19343" s="7"/>
      <c r="AD19343" s="7"/>
      <c r="AE19343" s="7"/>
    </row>
    <row r="19345" spans="3:31" s="8" customFormat="1">
      <c r="C19345" s="15"/>
      <c r="G19345" s="7"/>
      <c r="H19345" s="7"/>
      <c r="I19345" s="7"/>
      <c r="J19345" s="7"/>
      <c r="K19345" s="7"/>
      <c r="L19345" s="7"/>
      <c r="M19345" s="7"/>
      <c r="N19345" s="7"/>
      <c r="O19345" s="7"/>
      <c r="P19345" s="7"/>
      <c r="Q19345" s="7"/>
      <c r="R19345" s="7"/>
      <c r="S19345" s="7"/>
      <c r="T19345" s="7"/>
      <c r="U19345" s="7"/>
      <c r="V19345" s="7"/>
      <c r="W19345" s="7"/>
      <c r="X19345" s="7"/>
      <c r="Y19345" s="7"/>
      <c r="Z19345" s="7"/>
      <c r="AA19345" s="7"/>
      <c r="AB19345" s="7"/>
      <c r="AC19345" s="7"/>
      <c r="AD19345" s="7"/>
      <c r="AE19345" s="7"/>
    </row>
    <row r="19347" spans="3:31" s="8" customFormat="1">
      <c r="C19347" s="15"/>
      <c r="G19347" s="7"/>
      <c r="H19347" s="7"/>
      <c r="I19347" s="7"/>
      <c r="J19347" s="7"/>
      <c r="K19347" s="7"/>
      <c r="L19347" s="7"/>
      <c r="M19347" s="7"/>
      <c r="N19347" s="7"/>
      <c r="O19347" s="7"/>
      <c r="P19347" s="7"/>
      <c r="Q19347" s="7"/>
      <c r="R19347" s="7"/>
      <c r="S19347" s="7"/>
      <c r="T19347" s="7"/>
      <c r="U19347" s="7"/>
      <c r="V19347" s="7"/>
      <c r="W19347" s="7"/>
      <c r="X19347" s="7"/>
      <c r="Y19347" s="7"/>
      <c r="Z19347" s="7"/>
      <c r="AA19347" s="7"/>
      <c r="AB19347" s="7"/>
      <c r="AC19347" s="7"/>
      <c r="AD19347" s="7"/>
      <c r="AE19347" s="7"/>
    </row>
    <row r="19349" spans="3:31" s="8" customFormat="1">
      <c r="C19349" s="15"/>
      <c r="G19349" s="7"/>
      <c r="H19349" s="7"/>
      <c r="I19349" s="7"/>
      <c r="J19349" s="7"/>
      <c r="K19349" s="7"/>
      <c r="L19349" s="7"/>
      <c r="M19349" s="7"/>
      <c r="N19349" s="7"/>
      <c r="O19349" s="7"/>
      <c r="P19349" s="7"/>
      <c r="Q19349" s="7"/>
      <c r="R19349" s="7"/>
      <c r="S19349" s="7"/>
      <c r="T19349" s="7"/>
      <c r="U19349" s="7"/>
      <c r="V19349" s="7"/>
      <c r="W19349" s="7"/>
      <c r="X19349" s="7"/>
      <c r="Y19349" s="7"/>
      <c r="Z19349" s="7"/>
      <c r="AA19349" s="7"/>
      <c r="AB19349" s="7"/>
      <c r="AC19349" s="7"/>
      <c r="AD19349" s="7"/>
      <c r="AE19349" s="7"/>
    </row>
    <row r="19351" spans="3:31" s="8" customFormat="1">
      <c r="C19351" s="15"/>
      <c r="G19351" s="7"/>
      <c r="H19351" s="7"/>
      <c r="I19351" s="7"/>
      <c r="J19351" s="7"/>
      <c r="K19351" s="7"/>
      <c r="L19351" s="7"/>
      <c r="M19351" s="7"/>
      <c r="N19351" s="7"/>
      <c r="O19351" s="7"/>
      <c r="P19351" s="7"/>
      <c r="Q19351" s="7"/>
      <c r="R19351" s="7"/>
      <c r="S19351" s="7"/>
      <c r="T19351" s="7"/>
      <c r="U19351" s="7"/>
      <c r="V19351" s="7"/>
      <c r="W19351" s="7"/>
      <c r="X19351" s="7"/>
      <c r="Y19351" s="7"/>
      <c r="Z19351" s="7"/>
      <c r="AA19351" s="7"/>
      <c r="AB19351" s="7"/>
      <c r="AC19351" s="7"/>
      <c r="AD19351" s="7"/>
      <c r="AE19351" s="7"/>
    </row>
    <row r="19353" spans="3:31" s="8" customFormat="1">
      <c r="C19353" s="15"/>
      <c r="G19353" s="7"/>
      <c r="H19353" s="7"/>
      <c r="I19353" s="7"/>
      <c r="J19353" s="7"/>
      <c r="K19353" s="7"/>
      <c r="L19353" s="7"/>
      <c r="M19353" s="7"/>
      <c r="N19353" s="7"/>
      <c r="O19353" s="7"/>
      <c r="P19353" s="7"/>
      <c r="Q19353" s="7"/>
      <c r="R19353" s="7"/>
      <c r="S19353" s="7"/>
      <c r="T19353" s="7"/>
      <c r="U19353" s="7"/>
      <c r="V19353" s="7"/>
      <c r="W19353" s="7"/>
      <c r="X19353" s="7"/>
      <c r="Y19353" s="7"/>
      <c r="Z19353" s="7"/>
      <c r="AA19353" s="7"/>
      <c r="AB19353" s="7"/>
      <c r="AC19353" s="7"/>
      <c r="AD19353" s="7"/>
      <c r="AE19353" s="7"/>
    </row>
    <row r="19355" spans="3:31" s="8" customFormat="1">
      <c r="C19355" s="15"/>
      <c r="G19355" s="7"/>
      <c r="H19355" s="7"/>
      <c r="I19355" s="7"/>
      <c r="J19355" s="7"/>
      <c r="K19355" s="7"/>
      <c r="L19355" s="7"/>
      <c r="M19355" s="7"/>
      <c r="N19355" s="7"/>
      <c r="O19355" s="7"/>
      <c r="P19355" s="7"/>
      <c r="Q19355" s="7"/>
      <c r="R19355" s="7"/>
      <c r="S19355" s="7"/>
      <c r="T19355" s="7"/>
      <c r="U19355" s="7"/>
      <c r="V19355" s="7"/>
      <c r="W19355" s="7"/>
      <c r="X19355" s="7"/>
      <c r="Y19355" s="7"/>
      <c r="Z19355" s="7"/>
      <c r="AA19355" s="7"/>
      <c r="AB19355" s="7"/>
      <c r="AC19355" s="7"/>
      <c r="AD19355" s="7"/>
      <c r="AE19355" s="7"/>
    </row>
    <row r="19357" spans="3:31" s="8" customFormat="1">
      <c r="C19357" s="15"/>
      <c r="G19357" s="7"/>
      <c r="H19357" s="7"/>
      <c r="I19357" s="7"/>
      <c r="J19357" s="7"/>
      <c r="K19357" s="7"/>
      <c r="L19357" s="7"/>
      <c r="M19357" s="7"/>
      <c r="N19357" s="7"/>
      <c r="O19357" s="7"/>
      <c r="P19357" s="7"/>
      <c r="Q19357" s="7"/>
      <c r="R19357" s="7"/>
      <c r="S19357" s="7"/>
      <c r="T19357" s="7"/>
      <c r="U19357" s="7"/>
      <c r="V19357" s="7"/>
      <c r="W19357" s="7"/>
      <c r="X19357" s="7"/>
      <c r="Y19357" s="7"/>
      <c r="Z19357" s="7"/>
      <c r="AA19357" s="7"/>
      <c r="AB19357" s="7"/>
      <c r="AC19357" s="7"/>
      <c r="AD19357" s="7"/>
      <c r="AE19357" s="7"/>
    </row>
    <row r="19359" spans="3:31" s="8" customFormat="1">
      <c r="C19359" s="15"/>
      <c r="G19359" s="7"/>
      <c r="H19359" s="7"/>
      <c r="I19359" s="7"/>
      <c r="J19359" s="7"/>
      <c r="K19359" s="7"/>
      <c r="L19359" s="7"/>
      <c r="M19359" s="7"/>
      <c r="N19359" s="7"/>
      <c r="O19359" s="7"/>
      <c r="P19359" s="7"/>
      <c r="Q19359" s="7"/>
      <c r="R19359" s="7"/>
      <c r="S19359" s="7"/>
      <c r="T19359" s="7"/>
      <c r="U19359" s="7"/>
      <c r="V19359" s="7"/>
      <c r="W19359" s="7"/>
      <c r="X19359" s="7"/>
      <c r="Y19359" s="7"/>
      <c r="Z19359" s="7"/>
      <c r="AA19359" s="7"/>
      <c r="AB19359" s="7"/>
      <c r="AC19359" s="7"/>
      <c r="AD19359" s="7"/>
      <c r="AE19359" s="7"/>
    </row>
    <row r="19361" spans="3:31" s="8" customFormat="1">
      <c r="C19361" s="15"/>
      <c r="G19361" s="7"/>
      <c r="H19361" s="7"/>
      <c r="I19361" s="7"/>
      <c r="J19361" s="7"/>
      <c r="K19361" s="7"/>
      <c r="L19361" s="7"/>
      <c r="M19361" s="7"/>
      <c r="N19361" s="7"/>
      <c r="O19361" s="7"/>
      <c r="P19361" s="7"/>
      <c r="Q19361" s="7"/>
      <c r="R19361" s="7"/>
      <c r="S19361" s="7"/>
      <c r="T19361" s="7"/>
      <c r="U19361" s="7"/>
      <c r="V19361" s="7"/>
      <c r="W19361" s="7"/>
      <c r="X19361" s="7"/>
      <c r="Y19361" s="7"/>
      <c r="Z19361" s="7"/>
      <c r="AA19361" s="7"/>
      <c r="AB19361" s="7"/>
      <c r="AC19361" s="7"/>
      <c r="AD19361" s="7"/>
      <c r="AE19361" s="7"/>
    </row>
    <row r="19363" spans="3:31" s="8" customFormat="1">
      <c r="C19363" s="15"/>
      <c r="G19363" s="7"/>
      <c r="H19363" s="7"/>
      <c r="I19363" s="7"/>
      <c r="J19363" s="7"/>
      <c r="K19363" s="7"/>
      <c r="L19363" s="7"/>
      <c r="M19363" s="7"/>
      <c r="N19363" s="7"/>
      <c r="O19363" s="7"/>
      <c r="P19363" s="7"/>
      <c r="Q19363" s="7"/>
      <c r="R19363" s="7"/>
      <c r="S19363" s="7"/>
      <c r="T19363" s="7"/>
      <c r="U19363" s="7"/>
      <c r="V19363" s="7"/>
      <c r="W19363" s="7"/>
      <c r="X19363" s="7"/>
      <c r="Y19363" s="7"/>
      <c r="Z19363" s="7"/>
      <c r="AA19363" s="7"/>
      <c r="AB19363" s="7"/>
      <c r="AC19363" s="7"/>
      <c r="AD19363" s="7"/>
      <c r="AE19363" s="7"/>
    </row>
    <row r="19365" spans="3:31" s="8" customFormat="1">
      <c r="C19365" s="15"/>
      <c r="G19365" s="7"/>
      <c r="H19365" s="7"/>
      <c r="I19365" s="7"/>
      <c r="J19365" s="7"/>
      <c r="K19365" s="7"/>
      <c r="L19365" s="7"/>
      <c r="M19365" s="7"/>
      <c r="N19365" s="7"/>
      <c r="O19365" s="7"/>
      <c r="P19365" s="7"/>
      <c r="Q19365" s="7"/>
      <c r="R19365" s="7"/>
      <c r="S19365" s="7"/>
      <c r="T19365" s="7"/>
      <c r="U19365" s="7"/>
      <c r="V19365" s="7"/>
      <c r="W19365" s="7"/>
      <c r="X19365" s="7"/>
      <c r="Y19365" s="7"/>
      <c r="Z19365" s="7"/>
      <c r="AA19365" s="7"/>
      <c r="AB19365" s="7"/>
      <c r="AC19365" s="7"/>
      <c r="AD19365" s="7"/>
      <c r="AE19365" s="7"/>
    </row>
    <row r="19367" spans="3:31" s="8" customFormat="1">
      <c r="C19367" s="15"/>
      <c r="G19367" s="7"/>
      <c r="H19367" s="7"/>
      <c r="I19367" s="7"/>
      <c r="J19367" s="7"/>
      <c r="K19367" s="7"/>
      <c r="L19367" s="7"/>
      <c r="M19367" s="7"/>
      <c r="N19367" s="7"/>
      <c r="O19367" s="7"/>
      <c r="P19367" s="7"/>
      <c r="Q19367" s="7"/>
      <c r="R19367" s="7"/>
      <c r="S19367" s="7"/>
      <c r="T19367" s="7"/>
      <c r="U19367" s="7"/>
      <c r="V19367" s="7"/>
      <c r="W19367" s="7"/>
      <c r="X19367" s="7"/>
      <c r="Y19367" s="7"/>
      <c r="Z19367" s="7"/>
      <c r="AA19367" s="7"/>
      <c r="AB19367" s="7"/>
      <c r="AC19367" s="7"/>
      <c r="AD19367" s="7"/>
      <c r="AE19367" s="7"/>
    </row>
    <row r="19369" spans="3:31" s="8" customFormat="1">
      <c r="C19369" s="15"/>
      <c r="G19369" s="7"/>
      <c r="H19369" s="7"/>
      <c r="I19369" s="7"/>
      <c r="J19369" s="7"/>
      <c r="K19369" s="7"/>
      <c r="L19369" s="7"/>
      <c r="M19369" s="7"/>
      <c r="N19369" s="7"/>
      <c r="O19369" s="7"/>
      <c r="P19369" s="7"/>
      <c r="Q19369" s="7"/>
      <c r="R19369" s="7"/>
      <c r="S19369" s="7"/>
      <c r="T19369" s="7"/>
      <c r="U19369" s="7"/>
      <c r="V19369" s="7"/>
      <c r="W19369" s="7"/>
      <c r="X19369" s="7"/>
      <c r="Y19369" s="7"/>
      <c r="Z19369" s="7"/>
      <c r="AA19369" s="7"/>
      <c r="AB19369" s="7"/>
      <c r="AC19369" s="7"/>
      <c r="AD19369" s="7"/>
      <c r="AE19369" s="7"/>
    </row>
    <row r="19371" spans="3:31" s="8" customFormat="1">
      <c r="C19371" s="15"/>
      <c r="G19371" s="7"/>
      <c r="H19371" s="7"/>
      <c r="I19371" s="7"/>
      <c r="J19371" s="7"/>
      <c r="K19371" s="7"/>
      <c r="L19371" s="7"/>
      <c r="M19371" s="7"/>
      <c r="N19371" s="7"/>
      <c r="O19371" s="7"/>
      <c r="P19371" s="7"/>
      <c r="Q19371" s="7"/>
      <c r="R19371" s="7"/>
      <c r="S19371" s="7"/>
      <c r="T19371" s="7"/>
      <c r="U19371" s="7"/>
      <c r="V19371" s="7"/>
      <c r="W19371" s="7"/>
      <c r="X19371" s="7"/>
      <c r="Y19371" s="7"/>
      <c r="Z19371" s="7"/>
      <c r="AA19371" s="7"/>
      <c r="AB19371" s="7"/>
      <c r="AC19371" s="7"/>
      <c r="AD19371" s="7"/>
      <c r="AE19371" s="7"/>
    </row>
    <row r="19373" spans="3:31" s="8" customFormat="1">
      <c r="C19373" s="15"/>
      <c r="G19373" s="7"/>
      <c r="H19373" s="7"/>
      <c r="I19373" s="7"/>
      <c r="J19373" s="7"/>
      <c r="K19373" s="7"/>
      <c r="L19373" s="7"/>
      <c r="M19373" s="7"/>
      <c r="N19373" s="7"/>
      <c r="O19373" s="7"/>
      <c r="P19373" s="7"/>
      <c r="Q19373" s="7"/>
      <c r="R19373" s="7"/>
      <c r="S19373" s="7"/>
      <c r="T19373" s="7"/>
      <c r="U19373" s="7"/>
      <c r="V19373" s="7"/>
      <c r="W19373" s="7"/>
      <c r="X19373" s="7"/>
      <c r="Y19373" s="7"/>
      <c r="Z19373" s="7"/>
      <c r="AA19373" s="7"/>
      <c r="AB19373" s="7"/>
      <c r="AC19373" s="7"/>
      <c r="AD19373" s="7"/>
      <c r="AE19373" s="7"/>
    </row>
    <row r="19375" spans="3:31" s="8" customFormat="1">
      <c r="C19375" s="15"/>
      <c r="G19375" s="7"/>
      <c r="H19375" s="7"/>
      <c r="I19375" s="7"/>
      <c r="J19375" s="7"/>
      <c r="K19375" s="7"/>
      <c r="L19375" s="7"/>
      <c r="M19375" s="7"/>
      <c r="N19375" s="7"/>
      <c r="O19375" s="7"/>
      <c r="P19375" s="7"/>
      <c r="Q19375" s="7"/>
      <c r="R19375" s="7"/>
      <c r="S19375" s="7"/>
      <c r="T19375" s="7"/>
      <c r="U19375" s="7"/>
      <c r="V19375" s="7"/>
      <c r="W19375" s="7"/>
      <c r="X19375" s="7"/>
      <c r="Y19375" s="7"/>
      <c r="Z19375" s="7"/>
      <c r="AA19375" s="7"/>
      <c r="AB19375" s="7"/>
      <c r="AC19375" s="7"/>
      <c r="AD19375" s="7"/>
      <c r="AE19375" s="7"/>
    </row>
    <row r="19377" spans="3:31" s="8" customFormat="1">
      <c r="C19377" s="15"/>
      <c r="G19377" s="7"/>
      <c r="H19377" s="7"/>
      <c r="I19377" s="7"/>
      <c r="J19377" s="7"/>
      <c r="K19377" s="7"/>
      <c r="L19377" s="7"/>
      <c r="M19377" s="7"/>
      <c r="N19377" s="7"/>
      <c r="O19377" s="7"/>
      <c r="P19377" s="7"/>
      <c r="Q19377" s="7"/>
      <c r="R19377" s="7"/>
      <c r="S19377" s="7"/>
      <c r="T19377" s="7"/>
      <c r="U19377" s="7"/>
      <c r="V19377" s="7"/>
      <c r="W19377" s="7"/>
      <c r="X19377" s="7"/>
      <c r="Y19377" s="7"/>
      <c r="Z19377" s="7"/>
      <c r="AA19377" s="7"/>
      <c r="AB19377" s="7"/>
      <c r="AC19377" s="7"/>
      <c r="AD19377" s="7"/>
      <c r="AE19377" s="7"/>
    </row>
    <row r="19379" spans="3:31" s="8" customFormat="1">
      <c r="C19379" s="15"/>
      <c r="G19379" s="7"/>
      <c r="H19379" s="7"/>
      <c r="I19379" s="7"/>
      <c r="J19379" s="7"/>
      <c r="K19379" s="7"/>
      <c r="L19379" s="7"/>
      <c r="M19379" s="7"/>
      <c r="N19379" s="7"/>
      <c r="O19379" s="7"/>
      <c r="P19379" s="7"/>
      <c r="Q19379" s="7"/>
      <c r="R19379" s="7"/>
      <c r="S19379" s="7"/>
      <c r="T19379" s="7"/>
      <c r="U19379" s="7"/>
      <c r="V19379" s="7"/>
      <c r="W19379" s="7"/>
      <c r="X19379" s="7"/>
      <c r="Y19379" s="7"/>
      <c r="Z19379" s="7"/>
      <c r="AA19379" s="7"/>
      <c r="AB19379" s="7"/>
      <c r="AC19379" s="7"/>
      <c r="AD19379" s="7"/>
      <c r="AE19379" s="7"/>
    </row>
    <row r="19381" spans="3:31" s="8" customFormat="1">
      <c r="C19381" s="15"/>
      <c r="G19381" s="7"/>
      <c r="H19381" s="7"/>
      <c r="I19381" s="7"/>
      <c r="J19381" s="7"/>
      <c r="K19381" s="7"/>
      <c r="L19381" s="7"/>
      <c r="M19381" s="7"/>
      <c r="N19381" s="7"/>
      <c r="O19381" s="7"/>
      <c r="P19381" s="7"/>
      <c r="Q19381" s="7"/>
      <c r="R19381" s="7"/>
      <c r="S19381" s="7"/>
      <c r="T19381" s="7"/>
      <c r="U19381" s="7"/>
      <c r="V19381" s="7"/>
      <c r="W19381" s="7"/>
      <c r="X19381" s="7"/>
      <c r="Y19381" s="7"/>
      <c r="Z19381" s="7"/>
      <c r="AA19381" s="7"/>
      <c r="AB19381" s="7"/>
      <c r="AC19381" s="7"/>
      <c r="AD19381" s="7"/>
      <c r="AE19381" s="7"/>
    </row>
    <row r="19383" spans="3:31" s="8" customFormat="1">
      <c r="C19383" s="15"/>
      <c r="G19383" s="7"/>
      <c r="H19383" s="7"/>
      <c r="I19383" s="7"/>
      <c r="J19383" s="7"/>
      <c r="K19383" s="7"/>
      <c r="L19383" s="7"/>
      <c r="M19383" s="7"/>
      <c r="N19383" s="7"/>
      <c r="O19383" s="7"/>
      <c r="P19383" s="7"/>
      <c r="Q19383" s="7"/>
      <c r="R19383" s="7"/>
      <c r="S19383" s="7"/>
      <c r="T19383" s="7"/>
      <c r="U19383" s="7"/>
      <c r="V19383" s="7"/>
      <c r="W19383" s="7"/>
      <c r="X19383" s="7"/>
      <c r="Y19383" s="7"/>
      <c r="Z19383" s="7"/>
      <c r="AA19383" s="7"/>
      <c r="AB19383" s="7"/>
      <c r="AC19383" s="7"/>
      <c r="AD19383" s="7"/>
      <c r="AE19383" s="7"/>
    </row>
    <row r="19385" spans="3:31" s="8" customFormat="1">
      <c r="C19385" s="15"/>
      <c r="G19385" s="7"/>
      <c r="H19385" s="7"/>
      <c r="I19385" s="7"/>
      <c r="J19385" s="7"/>
      <c r="K19385" s="7"/>
      <c r="L19385" s="7"/>
      <c r="M19385" s="7"/>
      <c r="N19385" s="7"/>
      <c r="O19385" s="7"/>
      <c r="P19385" s="7"/>
      <c r="Q19385" s="7"/>
      <c r="R19385" s="7"/>
      <c r="S19385" s="7"/>
      <c r="T19385" s="7"/>
      <c r="U19385" s="7"/>
      <c r="V19385" s="7"/>
      <c r="W19385" s="7"/>
      <c r="X19385" s="7"/>
      <c r="Y19385" s="7"/>
      <c r="Z19385" s="7"/>
      <c r="AA19385" s="7"/>
      <c r="AB19385" s="7"/>
      <c r="AC19385" s="7"/>
      <c r="AD19385" s="7"/>
      <c r="AE19385" s="7"/>
    </row>
    <row r="19387" spans="3:31" s="8" customFormat="1">
      <c r="C19387" s="15"/>
      <c r="G19387" s="7"/>
      <c r="H19387" s="7"/>
      <c r="I19387" s="7"/>
      <c r="J19387" s="7"/>
      <c r="K19387" s="7"/>
      <c r="L19387" s="7"/>
      <c r="M19387" s="7"/>
      <c r="N19387" s="7"/>
      <c r="O19387" s="7"/>
      <c r="P19387" s="7"/>
      <c r="Q19387" s="7"/>
      <c r="R19387" s="7"/>
      <c r="S19387" s="7"/>
      <c r="T19387" s="7"/>
      <c r="U19387" s="7"/>
      <c r="V19387" s="7"/>
      <c r="W19387" s="7"/>
      <c r="X19387" s="7"/>
      <c r="Y19387" s="7"/>
      <c r="Z19387" s="7"/>
      <c r="AA19387" s="7"/>
      <c r="AB19387" s="7"/>
      <c r="AC19387" s="7"/>
      <c r="AD19387" s="7"/>
      <c r="AE19387" s="7"/>
    </row>
    <row r="19389" spans="3:31" s="8" customFormat="1">
      <c r="C19389" s="15"/>
      <c r="G19389" s="7"/>
      <c r="H19389" s="7"/>
      <c r="I19389" s="7"/>
      <c r="J19389" s="7"/>
      <c r="K19389" s="7"/>
      <c r="L19389" s="7"/>
      <c r="M19389" s="7"/>
      <c r="N19389" s="7"/>
      <c r="O19389" s="7"/>
      <c r="P19389" s="7"/>
      <c r="Q19389" s="7"/>
      <c r="R19389" s="7"/>
      <c r="S19389" s="7"/>
      <c r="T19389" s="7"/>
      <c r="U19389" s="7"/>
      <c r="V19389" s="7"/>
      <c r="W19389" s="7"/>
      <c r="X19389" s="7"/>
      <c r="Y19389" s="7"/>
      <c r="Z19389" s="7"/>
      <c r="AA19389" s="7"/>
      <c r="AB19389" s="7"/>
      <c r="AC19389" s="7"/>
      <c r="AD19389" s="7"/>
      <c r="AE19389" s="7"/>
    </row>
    <row r="19391" spans="3:31" s="8" customFormat="1">
      <c r="C19391" s="15"/>
      <c r="G19391" s="7"/>
      <c r="H19391" s="7"/>
      <c r="I19391" s="7"/>
      <c r="J19391" s="7"/>
      <c r="K19391" s="7"/>
      <c r="L19391" s="7"/>
      <c r="M19391" s="7"/>
      <c r="N19391" s="7"/>
      <c r="O19391" s="7"/>
      <c r="P19391" s="7"/>
      <c r="Q19391" s="7"/>
      <c r="R19391" s="7"/>
      <c r="S19391" s="7"/>
      <c r="T19391" s="7"/>
      <c r="U19391" s="7"/>
      <c r="V19391" s="7"/>
      <c r="W19391" s="7"/>
      <c r="X19391" s="7"/>
      <c r="Y19391" s="7"/>
      <c r="Z19391" s="7"/>
      <c r="AA19391" s="7"/>
      <c r="AB19391" s="7"/>
      <c r="AC19391" s="7"/>
      <c r="AD19391" s="7"/>
      <c r="AE19391" s="7"/>
    </row>
    <row r="19393" spans="3:31" s="8" customFormat="1">
      <c r="C19393" s="15"/>
      <c r="G19393" s="7"/>
      <c r="H19393" s="7"/>
      <c r="I19393" s="7"/>
      <c r="J19393" s="7"/>
      <c r="K19393" s="7"/>
      <c r="L19393" s="7"/>
      <c r="M19393" s="7"/>
      <c r="N19393" s="7"/>
      <c r="O19393" s="7"/>
      <c r="P19393" s="7"/>
      <c r="Q19393" s="7"/>
      <c r="R19393" s="7"/>
      <c r="S19393" s="7"/>
      <c r="T19393" s="7"/>
      <c r="U19393" s="7"/>
      <c r="V19393" s="7"/>
      <c r="W19393" s="7"/>
      <c r="X19393" s="7"/>
      <c r="Y19393" s="7"/>
      <c r="Z19393" s="7"/>
      <c r="AA19393" s="7"/>
      <c r="AB19393" s="7"/>
      <c r="AC19393" s="7"/>
      <c r="AD19393" s="7"/>
      <c r="AE19393" s="7"/>
    </row>
    <row r="19395" spans="3:31" s="8" customFormat="1">
      <c r="C19395" s="15"/>
      <c r="G19395" s="7"/>
      <c r="H19395" s="7"/>
      <c r="I19395" s="7"/>
      <c r="J19395" s="7"/>
      <c r="K19395" s="7"/>
      <c r="L19395" s="7"/>
      <c r="M19395" s="7"/>
      <c r="N19395" s="7"/>
      <c r="O19395" s="7"/>
      <c r="P19395" s="7"/>
      <c r="Q19395" s="7"/>
      <c r="R19395" s="7"/>
      <c r="S19395" s="7"/>
      <c r="T19395" s="7"/>
      <c r="U19395" s="7"/>
      <c r="V19395" s="7"/>
      <c r="W19395" s="7"/>
      <c r="X19395" s="7"/>
      <c r="Y19395" s="7"/>
      <c r="Z19395" s="7"/>
      <c r="AA19395" s="7"/>
      <c r="AB19395" s="7"/>
      <c r="AC19395" s="7"/>
      <c r="AD19395" s="7"/>
      <c r="AE19395" s="7"/>
    </row>
    <row r="19397" spans="3:31" s="8" customFormat="1">
      <c r="C19397" s="15"/>
      <c r="G19397" s="7"/>
      <c r="H19397" s="7"/>
      <c r="I19397" s="7"/>
      <c r="J19397" s="7"/>
      <c r="K19397" s="7"/>
      <c r="L19397" s="7"/>
      <c r="M19397" s="7"/>
      <c r="N19397" s="7"/>
      <c r="O19397" s="7"/>
      <c r="P19397" s="7"/>
      <c r="Q19397" s="7"/>
      <c r="R19397" s="7"/>
      <c r="S19397" s="7"/>
      <c r="T19397" s="7"/>
      <c r="U19397" s="7"/>
      <c r="V19397" s="7"/>
      <c r="W19397" s="7"/>
      <c r="X19397" s="7"/>
      <c r="Y19397" s="7"/>
      <c r="Z19397" s="7"/>
      <c r="AA19397" s="7"/>
      <c r="AB19397" s="7"/>
      <c r="AC19397" s="7"/>
      <c r="AD19397" s="7"/>
      <c r="AE19397" s="7"/>
    </row>
    <row r="19399" spans="3:31" s="8" customFormat="1">
      <c r="C19399" s="15"/>
      <c r="G19399" s="7"/>
      <c r="H19399" s="7"/>
      <c r="I19399" s="7"/>
      <c r="J19399" s="7"/>
      <c r="K19399" s="7"/>
      <c r="L19399" s="7"/>
      <c r="M19399" s="7"/>
      <c r="N19399" s="7"/>
      <c r="O19399" s="7"/>
      <c r="P19399" s="7"/>
      <c r="Q19399" s="7"/>
      <c r="R19399" s="7"/>
      <c r="S19399" s="7"/>
      <c r="T19399" s="7"/>
      <c r="U19399" s="7"/>
      <c r="V19399" s="7"/>
      <c r="W19399" s="7"/>
      <c r="X19399" s="7"/>
      <c r="Y19399" s="7"/>
      <c r="Z19399" s="7"/>
      <c r="AA19399" s="7"/>
      <c r="AB19399" s="7"/>
      <c r="AC19399" s="7"/>
      <c r="AD19399" s="7"/>
      <c r="AE19399" s="7"/>
    </row>
    <row r="19401" spans="3:31" s="8" customFormat="1">
      <c r="C19401" s="15"/>
      <c r="G19401" s="7"/>
      <c r="H19401" s="7"/>
      <c r="I19401" s="7"/>
      <c r="J19401" s="7"/>
      <c r="K19401" s="7"/>
      <c r="L19401" s="7"/>
      <c r="M19401" s="7"/>
      <c r="N19401" s="7"/>
      <c r="O19401" s="7"/>
      <c r="P19401" s="7"/>
      <c r="Q19401" s="7"/>
      <c r="R19401" s="7"/>
      <c r="S19401" s="7"/>
      <c r="T19401" s="7"/>
      <c r="U19401" s="7"/>
      <c r="V19401" s="7"/>
      <c r="W19401" s="7"/>
      <c r="X19401" s="7"/>
      <c r="Y19401" s="7"/>
      <c r="Z19401" s="7"/>
      <c r="AA19401" s="7"/>
      <c r="AB19401" s="7"/>
      <c r="AC19401" s="7"/>
      <c r="AD19401" s="7"/>
      <c r="AE19401" s="7"/>
    </row>
    <row r="19403" spans="3:31" s="8" customFormat="1">
      <c r="C19403" s="15"/>
      <c r="G19403" s="7"/>
      <c r="H19403" s="7"/>
      <c r="I19403" s="7"/>
      <c r="J19403" s="7"/>
      <c r="K19403" s="7"/>
      <c r="L19403" s="7"/>
      <c r="M19403" s="7"/>
      <c r="N19403" s="7"/>
      <c r="O19403" s="7"/>
      <c r="P19403" s="7"/>
      <c r="Q19403" s="7"/>
      <c r="R19403" s="7"/>
      <c r="S19403" s="7"/>
      <c r="T19403" s="7"/>
      <c r="U19403" s="7"/>
      <c r="V19403" s="7"/>
      <c r="W19403" s="7"/>
      <c r="X19403" s="7"/>
      <c r="Y19403" s="7"/>
      <c r="Z19403" s="7"/>
      <c r="AA19403" s="7"/>
      <c r="AB19403" s="7"/>
      <c r="AC19403" s="7"/>
      <c r="AD19403" s="7"/>
      <c r="AE19403" s="7"/>
    </row>
    <row r="19405" spans="3:31" s="8" customFormat="1">
      <c r="C19405" s="15"/>
      <c r="G19405" s="7"/>
      <c r="H19405" s="7"/>
      <c r="I19405" s="7"/>
      <c r="J19405" s="7"/>
      <c r="K19405" s="7"/>
      <c r="L19405" s="7"/>
      <c r="M19405" s="7"/>
      <c r="N19405" s="7"/>
      <c r="O19405" s="7"/>
      <c r="P19405" s="7"/>
      <c r="Q19405" s="7"/>
      <c r="R19405" s="7"/>
      <c r="S19405" s="7"/>
      <c r="T19405" s="7"/>
      <c r="U19405" s="7"/>
      <c r="V19405" s="7"/>
      <c r="W19405" s="7"/>
      <c r="X19405" s="7"/>
      <c r="Y19405" s="7"/>
      <c r="Z19405" s="7"/>
      <c r="AA19405" s="7"/>
      <c r="AB19405" s="7"/>
      <c r="AC19405" s="7"/>
      <c r="AD19405" s="7"/>
      <c r="AE19405" s="7"/>
    </row>
    <row r="19407" spans="3:31" s="8" customFormat="1">
      <c r="C19407" s="15"/>
      <c r="G19407" s="7"/>
      <c r="H19407" s="7"/>
      <c r="I19407" s="7"/>
      <c r="J19407" s="7"/>
      <c r="K19407" s="7"/>
      <c r="L19407" s="7"/>
      <c r="M19407" s="7"/>
      <c r="N19407" s="7"/>
      <c r="O19407" s="7"/>
      <c r="P19407" s="7"/>
      <c r="Q19407" s="7"/>
      <c r="R19407" s="7"/>
      <c r="S19407" s="7"/>
      <c r="T19407" s="7"/>
      <c r="U19407" s="7"/>
      <c r="V19407" s="7"/>
      <c r="W19407" s="7"/>
      <c r="X19407" s="7"/>
      <c r="Y19407" s="7"/>
      <c r="Z19407" s="7"/>
      <c r="AA19407" s="7"/>
      <c r="AB19407" s="7"/>
      <c r="AC19407" s="7"/>
      <c r="AD19407" s="7"/>
      <c r="AE19407" s="7"/>
    </row>
    <row r="19409" spans="3:31" s="8" customFormat="1">
      <c r="C19409" s="15"/>
      <c r="G19409" s="7"/>
      <c r="H19409" s="7"/>
      <c r="I19409" s="7"/>
      <c r="J19409" s="7"/>
      <c r="K19409" s="7"/>
      <c r="L19409" s="7"/>
      <c r="M19409" s="7"/>
      <c r="N19409" s="7"/>
      <c r="O19409" s="7"/>
      <c r="P19409" s="7"/>
      <c r="Q19409" s="7"/>
      <c r="R19409" s="7"/>
      <c r="S19409" s="7"/>
      <c r="T19409" s="7"/>
      <c r="U19409" s="7"/>
      <c r="V19409" s="7"/>
      <c r="W19409" s="7"/>
      <c r="X19409" s="7"/>
      <c r="Y19409" s="7"/>
      <c r="Z19409" s="7"/>
      <c r="AA19409" s="7"/>
      <c r="AB19409" s="7"/>
      <c r="AC19409" s="7"/>
      <c r="AD19409" s="7"/>
      <c r="AE19409" s="7"/>
    </row>
    <row r="19411" spans="3:31" s="8" customFormat="1">
      <c r="C19411" s="15"/>
      <c r="G19411" s="7"/>
      <c r="H19411" s="7"/>
      <c r="I19411" s="7"/>
      <c r="J19411" s="7"/>
      <c r="K19411" s="7"/>
      <c r="L19411" s="7"/>
      <c r="M19411" s="7"/>
      <c r="N19411" s="7"/>
      <c r="O19411" s="7"/>
      <c r="P19411" s="7"/>
      <c r="Q19411" s="7"/>
      <c r="R19411" s="7"/>
      <c r="S19411" s="7"/>
      <c r="T19411" s="7"/>
      <c r="U19411" s="7"/>
      <c r="V19411" s="7"/>
      <c r="W19411" s="7"/>
      <c r="X19411" s="7"/>
      <c r="Y19411" s="7"/>
      <c r="Z19411" s="7"/>
      <c r="AA19411" s="7"/>
      <c r="AB19411" s="7"/>
      <c r="AC19411" s="7"/>
      <c r="AD19411" s="7"/>
      <c r="AE19411" s="7"/>
    </row>
    <row r="19413" spans="3:31" s="8" customFormat="1">
      <c r="C19413" s="15"/>
      <c r="G19413" s="7"/>
      <c r="H19413" s="7"/>
      <c r="I19413" s="7"/>
      <c r="J19413" s="7"/>
      <c r="K19413" s="7"/>
      <c r="L19413" s="7"/>
      <c r="M19413" s="7"/>
      <c r="N19413" s="7"/>
      <c r="O19413" s="7"/>
      <c r="P19413" s="7"/>
      <c r="Q19413" s="7"/>
      <c r="R19413" s="7"/>
      <c r="S19413" s="7"/>
      <c r="T19413" s="7"/>
      <c r="U19413" s="7"/>
      <c r="V19413" s="7"/>
      <c r="W19413" s="7"/>
      <c r="X19413" s="7"/>
      <c r="Y19413" s="7"/>
      <c r="Z19413" s="7"/>
      <c r="AA19413" s="7"/>
      <c r="AB19413" s="7"/>
      <c r="AC19413" s="7"/>
      <c r="AD19413" s="7"/>
      <c r="AE19413" s="7"/>
    </row>
    <row r="19415" spans="3:31" s="8" customFormat="1">
      <c r="C19415" s="15"/>
      <c r="G19415" s="7"/>
      <c r="H19415" s="7"/>
      <c r="I19415" s="7"/>
      <c r="J19415" s="7"/>
      <c r="K19415" s="7"/>
      <c r="L19415" s="7"/>
      <c r="M19415" s="7"/>
      <c r="N19415" s="7"/>
      <c r="O19415" s="7"/>
      <c r="P19415" s="7"/>
      <c r="Q19415" s="7"/>
      <c r="R19415" s="7"/>
      <c r="S19415" s="7"/>
      <c r="T19415" s="7"/>
      <c r="U19415" s="7"/>
      <c r="V19415" s="7"/>
      <c r="W19415" s="7"/>
      <c r="X19415" s="7"/>
      <c r="Y19415" s="7"/>
      <c r="Z19415" s="7"/>
      <c r="AA19415" s="7"/>
      <c r="AB19415" s="7"/>
      <c r="AC19415" s="7"/>
      <c r="AD19415" s="7"/>
      <c r="AE19415" s="7"/>
    </row>
    <row r="19417" spans="3:31" s="8" customFormat="1">
      <c r="C19417" s="15"/>
      <c r="G19417" s="7"/>
      <c r="H19417" s="7"/>
      <c r="I19417" s="7"/>
      <c r="J19417" s="7"/>
      <c r="K19417" s="7"/>
      <c r="L19417" s="7"/>
      <c r="M19417" s="7"/>
      <c r="N19417" s="7"/>
      <c r="O19417" s="7"/>
      <c r="P19417" s="7"/>
      <c r="Q19417" s="7"/>
      <c r="R19417" s="7"/>
      <c r="S19417" s="7"/>
      <c r="T19417" s="7"/>
      <c r="U19417" s="7"/>
      <c r="V19417" s="7"/>
      <c r="W19417" s="7"/>
      <c r="X19417" s="7"/>
      <c r="Y19417" s="7"/>
      <c r="Z19417" s="7"/>
      <c r="AA19417" s="7"/>
      <c r="AB19417" s="7"/>
      <c r="AC19417" s="7"/>
      <c r="AD19417" s="7"/>
      <c r="AE19417" s="7"/>
    </row>
    <row r="19419" spans="3:31" s="8" customFormat="1">
      <c r="C19419" s="15"/>
      <c r="G19419" s="7"/>
      <c r="H19419" s="7"/>
      <c r="I19419" s="7"/>
      <c r="J19419" s="7"/>
      <c r="K19419" s="7"/>
      <c r="L19419" s="7"/>
      <c r="M19419" s="7"/>
      <c r="N19419" s="7"/>
      <c r="O19419" s="7"/>
      <c r="P19419" s="7"/>
      <c r="Q19419" s="7"/>
      <c r="R19419" s="7"/>
      <c r="S19419" s="7"/>
      <c r="T19419" s="7"/>
      <c r="U19419" s="7"/>
      <c r="V19419" s="7"/>
      <c r="W19419" s="7"/>
      <c r="X19419" s="7"/>
      <c r="Y19419" s="7"/>
      <c r="Z19419" s="7"/>
      <c r="AA19419" s="7"/>
      <c r="AB19419" s="7"/>
      <c r="AC19419" s="7"/>
      <c r="AD19419" s="7"/>
      <c r="AE19419" s="7"/>
    </row>
    <row r="19421" spans="3:31" s="8" customFormat="1">
      <c r="C19421" s="15"/>
      <c r="G19421" s="7"/>
      <c r="H19421" s="7"/>
      <c r="I19421" s="7"/>
      <c r="J19421" s="7"/>
      <c r="K19421" s="7"/>
      <c r="L19421" s="7"/>
      <c r="M19421" s="7"/>
      <c r="N19421" s="7"/>
      <c r="O19421" s="7"/>
      <c r="P19421" s="7"/>
      <c r="Q19421" s="7"/>
      <c r="R19421" s="7"/>
      <c r="S19421" s="7"/>
      <c r="T19421" s="7"/>
      <c r="U19421" s="7"/>
      <c r="V19421" s="7"/>
      <c r="W19421" s="7"/>
      <c r="X19421" s="7"/>
      <c r="Y19421" s="7"/>
      <c r="Z19421" s="7"/>
      <c r="AA19421" s="7"/>
      <c r="AB19421" s="7"/>
      <c r="AC19421" s="7"/>
      <c r="AD19421" s="7"/>
      <c r="AE19421" s="7"/>
    </row>
    <row r="19423" spans="3:31" s="8" customFormat="1">
      <c r="C19423" s="15"/>
      <c r="G19423" s="7"/>
      <c r="H19423" s="7"/>
      <c r="I19423" s="7"/>
      <c r="J19423" s="7"/>
      <c r="K19423" s="7"/>
      <c r="L19423" s="7"/>
      <c r="M19423" s="7"/>
      <c r="N19423" s="7"/>
      <c r="O19423" s="7"/>
      <c r="P19423" s="7"/>
      <c r="Q19423" s="7"/>
      <c r="R19423" s="7"/>
      <c r="S19423" s="7"/>
      <c r="T19423" s="7"/>
      <c r="U19423" s="7"/>
      <c r="V19423" s="7"/>
      <c r="W19423" s="7"/>
      <c r="X19423" s="7"/>
      <c r="Y19423" s="7"/>
      <c r="Z19423" s="7"/>
      <c r="AA19423" s="7"/>
      <c r="AB19423" s="7"/>
      <c r="AC19423" s="7"/>
      <c r="AD19423" s="7"/>
      <c r="AE19423" s="7"/>
    </row>
    <row r="19425" spans="3:31" s="8" customFormat="1">
      <c r="C19425" s="15"/>
      <c r="G19425" s="7"/>
      <c r="H19425" s="7"/>
      <c r="I19425" s="7"/>
      <c r="J19425" s="7"/>
      <c r="K19425" s="7"/>
      <c r="L19425" s="7"/>
      <c r="M19425" s="7"/>
      <c r="N19425" s="7"/>
      <c r="O19425" s="7"/>
      <c r="P19425" s="7"/>
      <c r="Q19425" s="7"/>
      <c r="R19425" s="7"/>
      <c r="S19425" s="7"/>
      <c r="T19425" s="7"/>
      <c r="U19425" s="7"/>
      <c r="V19425" s="7"/>
      <c r="W19425" s="7"/>
      <c r="X19425" s="7"/>
      <c r="Y19425" s="7"/>
      <c r="Z19425" s="7"/>
      <c r="AA19425" s="7"/>
      <c r="AB19425" s="7"/>
      <c r="AC19425" s="7"/>
      <c r="AD19425" s="7"/>
      <c r="AE19425" s="7"/>
    </row>
    <row r="19427" spans="3:31" s="8" customFormat="1">
      <c r="C19427" s="15"/>
      <c r="G19427" s="7"/>
      <c r="H19427" s="7"/>
      <c r="I19427" s="7"/>
      <c r="J19427" s="7"/>
      <c r="K19427" s="7"/>
      <c r="L19427" s="7"/>
      <c r="M19427" s="7"/>
      <c r="N19427" s="7"/>
      <c r="O19427" s="7"/>
      <c r="P19427" s="7"/>
      <c r="Q19427" s="7"/>
      <c r="R19427" s="7"/>
      <c r="S19427" s="7"/>
      <c r="T19427" s="7"/>
      <c r="U19427" s="7"/>
      <c r="V19427" s="7"/>
      <c r="W19427" s="7"/>
      <c r="X19427" s="7"/>
      <c r="Y19427" s="7"/>
      <c r="Z19427" s="7"/>
      <c r="AA19427" s="7"/>
      <c r="AB19427" s="7"/>
      <c r="AC19427" s="7"/>
      <c r="AD19427" s="7"/>
      <c r="AE19427" s="7"/>
    </row>
    <row r="19429" spans="3:31" s="8" customFormat="1">
      <c r="C19429" s="15"/>
      <c r="G19429" s="7"/>
      <c r="H19429" s="7"/>
      <c r="I19429" s="7"/>
      <c r="J19429" s="7"/>
      <c r="K19429" s="7"/>
      <c r="L19429" s="7"/>
      <c r="M19429" s="7"/>
      <c r="N19429" s="7"/>
      <c r="O19429" s="7"/>
      <c r="P19429" s="7"/>
      <c r="Q19429" s="7"/>
      <c r="R19429" s="7"/>
      <c r="S19429" s="7"/>
      <c r="T19429" s="7"/>
      <c r="U19429" s="7"/>
      <c r="V19429" s="7"/>
      <c r="W19429" s="7"/>
      <c r="X19429" s="7"/>
      <c r="Y19429" s="7"/>
      <c r="Z19429" s="7"/>
      <c r="AA19429" s="7"/>
      <c r="AB19429" s="7"/>
      <c r="AC19429" s="7"/>
      <c r="AD19429" s="7"/>
      <c r="AE19429" s="7"/>
    </row>
    <row r="19431" spans="3:31" s="8" customFormat="1">
      <c r="C19431" s="15"/>
      <c r="G19431" s="7"/>
      <c r="H19431" s="7"/>
      <c r="I19431" s="7"/>
      <c r="J19431" s="7"/>
      <c r="K19431" s="7"/>
      <c r="L19431" s="7"/>
      <c r="M19431" s="7"/>
      <c r="N19431" s="7"/>
      <c r="O19431" s="7"/>
      <c r="P19431" s="7"/>
      <c r="Q19431" s="7"/>
      <c r="R19431" s="7"/>
      <c r="S19431" s="7"/>
      <c r="T19431" s="7"/>
      <c r="U19431" s="7"/>
      <c r="V19431" s="7"/>
      <c r="W19431" s="7"/>
      <c r="X19431" s="7"/>
      <c r="Y19431" s="7"/>
      <c r="Z19431" s="7"/>
      <c r="AA19431" s="7"/>
      <c r="AB19431" s="7"/>
      <c r="AC19431" s="7"/>
      <c r="AD19431" s="7"/>
      <c r="AE19431" s="7"/>
    </row>
    <row r="19433" spans="3:31" s="8" customFormat="1">
      <c r="C19433" s="15"/>
      <c r="G19433" s="7"/>
      <c r="H19433" s="7"/>
      <c r="I19433" s="7"/>
      <c r="J19433" s="7"/>
      <c r="K19433" s="7"/>
      <c r="L19433" s="7"/>
      <c r="M19433" s="7"/>
      <c r="N19433" s="7"/>
      <c r="O19433" s="7"/>
      <c r="P19433" s="7"/>
      <c r="Q19433" s="7"/>
      <c r="R19433" s="7"/>
      <c r="S19433" s="7"/>
      <c r="T19433" s="7"/>
      <c r="U19433" s="7"/>
      <c r="V19433" s="7"/>
      <c r="W19433" s="7"/>
      <c r="X19433" s="7"/>
      <c r="Y19433" s="7"/>
      <c r="Z19433" s="7"/>
      <c r="AA19433" s="7"/>
      <c r="AB19433" s="7"/>
      <c r="AC19433" s="7"/>
      <c r="AD19433" s="7"/>
      <c r="AE19433" s="7"/>
    </row>
    <row r="19435" spans="3:31" s="8" customFormat="1">
      <c r="C19435" s="15"/>
      <c r="G19435" s="7"/>
      <c r="H19435" s="7"/>
      <c r="I19435" s="7"/>
      <c r="J19435" s="7"/>
      <c r="K19435" s="7"/>
      <c r="L19435" s="7"/>
      <c r="M19435" s="7"/>
      <c r="N19435" s="7"/>
      <c r="O19435" s="7"/>
      <c r="P19435" s="7"/>
      <c r="Q19435" s="7"/>
      <c r="R19435" s="7"/>
      <c r="S19435" s="7"/>
      <c r="T19435" s="7"/>
      <c r="U19435" s="7"/>
      <c r="V19435" s="7"/>
      <c r="W19435" s="7"/>
      <c r="X19435" s="7"/>
      <c r="Y19435" s="7"/>
      <c r="Z19435" s="7"/>
      <c r="AA19435" s="7"/>
      <c r="AB19435" s="7"/>
      <c r="AC19435" s="7"/>
      <c r="AD19435" s="7"/>
      <c r="AE19435" s="7"/>
    </row>
    <row r="19437" spans="3:31" s="8" customFormat="1">
      <c r="C19437" s="15"/>
      <c r="G19437" s="7"/>
      <c r="H19437" s="7"/>
      <c r="I19437" s="7"/>
      <c r="J19437" s="7"/>
      <c r="K19437" s="7"/>
      <c r="L19437" s="7"/>
      <c r="M19437" s="7"/>
      <c r="N19437" s="7"/>
      <c r="O19437" s="7"/>
      <c r="P19437" s="7"/>
      <c r="Q19437" s="7"/>
      <c r="R19437" s="7"/>
      <c r="S19437" s="7"/>
      <c r="T19437" s="7"/>
      <c r="U19437" s="7"/>
      <c r="V19437" s="7"/>
      <c r="W19437" s="7"/>
      <c r="X19437" s="7"/>
      <c r="Y19437" s="7"/>
      <c r="Z19437" s="7"/>
      <c r="AA19437" s="7"/>
      <c r="AB19437" s="7"/>
      <c r="AC19437" s="7"/>
      <c r="AD19437" s="7"/>
      <c r="AE19437" s="7"/>
    </row>
    <row r="19439" spans="3:31" s="8" customFormat="1">
      <c r="C19439" s="15"/>
      <c r="G19439" s="7"/>
      <c r="H19439" s="7"/>
      <c r="I19439" s="7"/>
      <c r="J19439" s="7"/>
      <c r="K19439" s="7"/>
      <c r="L19439" s="7"/>
      <c r="M19439" s="7"/>
      <c r="N19439" s="7"/>
      <c r="O19439" s="7"/>
      <c r="P19439" s="7"/>
      <c r="Q19439" s="7"/>
      <c r="R19439" s="7"/>
      <c r="S19439" s="7"/>
      <c r="T19439" s="7"/>
      <c r="U19439" s="7"/>
      <c r="V19439" s="7"/>
      <c r="W19439" s="7"/>
      <c r="X19439" s="7"/>
      <c r="Y19439" s="7"/>
      <c r="Z19439" s="7"/>
      <c r="AA19439" s="7"/>
      <c r="AB19439" s="7"/>
      <c r="AC19439" s="7"/>
      <c r="AD19439" s="7"/>
      <c r="AE19439" s="7"/>
    </row>
    <row r="19441" spans="3:31" s="8" customFormat="1">
      <c r="C19441" s="15"/>
      <c r="G19441" s="7"/>
      <c r="H19441" s="7"/>
      <c r="I19441" s="7"/>
      <c r="J19441" s="7"/>
      <c r="K19441" s="7"/>
      <c r="L19441" s="7"/>
      <c r="M19441" s="7"/>
      <c r="N19441" s="7"/>
      <c r="O19441" s="7"/>
      <c r="P19441" s="7"/>
      <c r="Q19441" s="7"/>
      <c r="R19441" s="7"/>
      <c r="S19441" s="7"/>
      <c r="T19441" s="7"/>
      <c r="U19441" s="7"/>
      <c r="V19441" s="7"/>
      <c r="W19441" s="7"/>
      <c r="X19441" s="7"/>
      <c r="Y19441" s="7"/>
      <c r="Z19441" s="7"/>
      <c r="AA19441" s="7"/>
      <c r="AB19441" s="7"/>
      <c r="AC19441" s="7"/>
      <c r="AD19441" s="7"/>
      <c r="AE19441" s="7"/>
    </row>
    <row r="19443" spans="3:31" s="8" customFormat="1">
      <c r="C19443" s="15"/>
      <c r="G19443" s="7"/>
      <c r="H19443" s="7"/>
      <c r="I19443" s="7"/>
      <c r="J19443" s="7"/>
      <c r="K19443" s="7"/>
      <c r="L19443" s="7"/>
      <c r="M19443" s="7"/>
      <c r="N19443" s="7"/>
      <c r="O19443" s="7"/>
      <c r="P19443" s="7"/>
      <c r="Q19443" s="7"/>
      <c r="R19443" s="7"/>
      <c r="S19443" s="7"/>
      <c r="T19443" s="7"/>
      <c r="U19443" s="7"/>
      <c r="V19443" s="7"/>
      <c r="W19443" s="7"/>
      <c r="X19443" s="7"/>
      <c r="Y19443" s="7"/>
      <c r="Z19443" s="7"/>
      <c r="AA19443" s="7"/>
      <c r="AB19443" s="7"/>
      <c r="AC19443" s="7"/>
      <c r="AD19443" s="7"/>
      <c r="AE19443" s="7"/>
    </row>
    <row r="19445" spans="3:31" s="8" customFormat="1">
      <c r="C19445" s="15"/>
      <c r="G19445" s="7"/>
      <c r="H19445" s="7"/>
      <c r="I19445" s="7"/>
      <c r="J19445" s="7"/>
      <c r="K19445" s="7"/>
      <c r="L19445" s="7"/>
      <c r="M19445" s="7"/>
      <c r="N19445" s="7"/>
      <c r="O19445" s="7"/>
      <c r="P19445" s="7"/>
      <c r="Q19445" s="7"/>
      <c r="R19445" s="7"/>
      <c r="S19445" s="7"/>
      <c r="T19445" s="7"/>
      <c r="U19445" s="7"/>
      <c r="V19445" s="7"/>
      <c r="W19445" s="7"/>
      <c r="X19445" s="7"/>
      <c r="Y19445" s="7"/>
      <c r="Z19445" s="7"/>
      <c r="AA19445" s="7"/>
      <c r="AB19445" s="7"/>
      <c r="AC19445" s="7"/>
      <c r="AD19445" s="7"/>
      <c r="AE19445" s="7"/>
    </row>
    <row r="19447" spans="3:31" s="8" customFormat="1">
      <c r="C19447" s="15"/>
      <c r="G19447" s="7"/>
      <c r="H19447" s="7"/>
      <c r="I19447" s="7"/>
      <c r="J19447" s="7"/>
      <c r="K19447" s="7"/>
      <c r="L19447" s="7"/>
      <c r="M19447" s="7"/>
      <c r="N19447" s="7"/>
      <c r="O19447" s="7"/>
      <c r="P19447" s="7"/>
      <c r="Q19447" s="7"/>
      <c r="R19447" s="7"/>
      <c r="S19447" s="7"/>
      <c r="T19447" s="7"/>
      <c r="U19447" s="7"/>
      <c r="V19447" s="7"/>
      <c r="W19447" s="7"/>
      <c r="X19447" s="7"/>
      <c r="Y19447" s="7"/>
      <c r="Z19447" s="7"/>
      <c r="AA19447" s="7"/>
      <c r="AB19447" s="7"/>
      <c r="AC19447" s="7"/>
      <c r="AD19447" s="7"/>
      <c r="AE19447" s="7"/>
    </row>
    <row r="19449" spans="3:31" s="8" customFormat="1">
      <c r="C19449" s="15"/>
      <c r="G19449" s="7"/>
      <c r="H19449" s="7"/>
      <c r="I19449" s="7"/>
      <c r="J19449" s="7"/>
      <c r="K19449" s="7"/>
      <c r="L19449" s="7"/>
      <c r="M19449" s="7"/>
      <c r="N19449" s="7"/>
      <c r="O19449" s="7"/>
      <c r="P19449" s="7"/>
      <c r="Q19449" s="7"/>
      <c r="R19449" s="7"/>
      <c r="S19449" s="7"/>
      <c r="T19449" s="7"/>
      <c r="U19449" s="7"/>
      <c r="V19449" s="7"/>
      <c r="W19449" s="7"/>
      <c r="X19449" s="7"/>
      <c r="Y19449" s="7"/>
      <c r="Z19449" s="7"/>
      <c r="AA19449" s="7"/>
      <c r="AB19449" s="7"/>
      <c r="AC19449" s="7"/>
      <c r="AD19449" s="7"/>
      <c r="AE19449" s="7"/>
    </row>
    <row r="19451" spans="3:31" s="8" customFormat="1">
      <c r="C19451" s="15"/>
      <c r="G19451" s="7"/>
      <c r="H19451" s="7"/>
      <c r="I19451" s="7"/>
      <c r="J19451" s="7"/>
      <c r="K19451" s="7"/>
      <c r="L19451" s="7"/>
      <c r="M19451" s="7"/>
      <c r="N19451" s="7"/>
      <c r="O19451" s="7"/>
      <c r="P19451" s="7"/>
      <c r="Q19451" s="7"/>
      <c r="R19451" s="7"/>
      <c r="S19451" s="7"/>
      <c r="T19451" s="7"/>
      <c r="U19451" s="7"/>
      <c r="V19451" s="7"/>
      <c r="W19451" s="7"/>
      <c r="X19451" s="7"/>
      <c r="Y19451" s="7"/>
      <c r="Z19451" s="7"/>
      <c r="AA19451" s="7"/>
      <c r="AB19451" s="7"/>
      <c r="AC19451" s="7"/>
      <c r="AD19451" s="7"/>
      <c r="AE19451" s="7"/>
    </row>
    <row r="19453" spans="3:31" s="8" customFormat="1">
      <c r="C19453" s="15"/>
      <c r="G19453" s="7"/>
      <c r="H19453" s="7"/>
      <c r="I19453" s="7"/>
      <c r="J19453" s="7"/>
      <c r="K19453" s="7"/>
      <c r="L19453" s="7"/>
      <c r="M19453" s="7"/>
      <c r="N19453" s="7"/>
      <c r="O19453" s="7"/>
      <c r="P19453" s="7"/>
      <c r="Q19453" s="7"/>
      <c r="R19453" s="7"/>
      <c r="S19453" s="7"/>
      <c r="T19453" s="7"/>
      <c r="U19453" s="7"/>
      <c r="V19453" s="7"/>
      <c r="W19453" s="7"/>
      <c r="X19453" s="7"/>
      <c r="Y19453" s="7"/>
      <c r="Z19453" s="7"/>
      <c r="AA19453" s="7"/>
      <c r="AB19453" s="7"/>
      <c r="AC19453" s="7"/>
      <c r="AD19453" s="7"/>
      <c r="AE19453" s="7"/>
    </row>
    <row r="19455" spans="3:31" s="8" customFormat="1">
      <c r="C19455" s="15"/>
      <c r="G19455" s="7"/>
      <c r="H19455" s="7"/>
      <c r="I19455" s="7"/>
      <c r="J19455" s="7"/>
      <c r="K19455" s="7"/>
      <c r="L19455" s="7"/>
      <c r="M19455" s="7"/>
      <c r="N19455" s="7"/>
      <c r="O19455" s="7"/>
      <c r="P19455" s="7"/>
      <c r="Q19455" s="7"/>
      <c r="R19455" s="7"/>
      <c r="S19455" s="7"/>
      <c r="T19455" s="7"/>
      <c r="U19455" s="7"/>
      <c r="V19455" s="7"/>
      <c r="W19455" s="7"/>
      <c r="X19455" s="7"/>
      <c r="Y19455" s="7"/>
      <c r="Z19455" s="7"/>
      <c r="AA19455" s="7"/>
      <c r="AB19455" s="7"/>
      <c r="AC19455" s="7"/>
      <c r="AD19455" s="7"/>
      <c r="AE19455" s="7"/>
    </row>
    <row r="19457" spans="3:31" s="8" customFormat="1">
      <c r="C19457" s="15"/>
      <c r="G19457" s="7"/>
      <c r="H19457" s="7"/>
      <c r="I19457" s="7"/>
      <c r="J19457" s="7"/>
      <c r="K19457" s="7"/>
      <c r="L19457" s="7"/>
      <c r="M19457" s="7"/>
      <c r="N19457" s="7"/>
      <c r="O19457" s="7"/>
      <c r="P19457" s="7"/>
      <c r="Q19457" s="7"/>
      <c r="R19457" s="7"/>
      <c r="S19457" s="7"/>
      <c r="T19457" s="7"/>
      <c r="U19457" s="7"/>
      <c r="V19457" s="7"/>
      <c r="W19457" s="7"/>
      <c r="X19457" s="7"/>
      <c r="Y19457" s="7"/>
      <c r="Z19457" s="7"/>
      <c r="AA19457" s="7"/>
      <c r="AB19457" s="7"/>
      <c r="AC19457" s="7"/>
      <c r="AD19457" s="7"/>
      <c r="AE19457" s="7"/>
    </row>
    <row r="19459" spans="3:31" s="8" customFormat="1">
      <c r="C19459" s="15"/>
      <c r="G19459" s="7"/>
      <c r="H19459" s="7"/>
      <c r="I19459" s="7"/>
      <c r="J19459" s="7"/>
      <c r="K19459" s="7"/>
      <c r="L19459" s="7"/>
      <c r="M19459" s="7"/>
      <c r="N19459" s="7"/>
      <c r="O19459" s="7"/>
      <c r="P19459" s="7"/>
      <c r="Q19459" s="7"/>
      <c r="R19459" s="7"/>
      <c r="S19459" s="7"/>
      <c r="T19459" s="7"/>
      <c r="U19459" s="7"/>
      <c r="V19459" s="7"/>
      <c r="W19459" s="7"/>
      <c r="X19459" s="7"/>
      <c r="Y19459" s="7"/>
      <c r="Z19459" s="7"/>
      <c r="AA19459" s="7"/>
      <c r="AB19459" s="7"/>
      <c r="AC19459" s="7"/>
      <c r="AD19459" s="7"/>
      <c r="AE19459" s="7"/>
    </row>
    <row r="19461" spans="3:31" s="8" customFormat="1">
      <c r="C19461" s="15"/>
      <c r="G19461" s="7"/>
      <c r="H19461" s="7"/>
      <c r="I19461" s="7"/>
      <c r="J19461" s="7"/>
      <c r="K19461" s="7"/>
      <c r="L19461" s="7"/>
      <c r="M19461" s="7"/>
      <c r="N19461" s="7"/>
      <c r="O19461" s="7"/>
      <c r="P19461" s="7"/>
      <c r="Q19461" s="7"/>
      <c r="R19461" s="7"/>
      <c r="S19461" s="7"/>
      <c r="T19461" s="7"/>
      <c r="U19461" s="7"/>
      <c r="V19461" s="7"/>
      <c r="W19461" s="7"/>
      <c r="X19461" s="7"/>
      <c r="Y19461" s="7"/>
      <c r="Z19461" s="7"/>
      <c r="AA19461" s="7"/>
      <c r="AB19461" s="7"/>
      <c r="AC19461" s="7"/>
      <c r="AD19461" s="7"/>
      <c r="AE19461" s="7"/>
    </row>
    <row r="19463" spans="3:31" s="8" customFormat="1">
      <c r="C19463" s="15"/>
      <c r="G19463" s="7"/>
      <c r="H19463" s="7"/>
      <c r="I19463" s="7"/>
      <c r="J19463" s="7"/>
      <c r="K19463" s="7"/>
      <c r="L19463" s="7"/>
      <c r="M19463" s="7"/>
      <c r="N19463" s="7"/>
      <c r="O19463" s="7"/>
      <c r="P19463" s="7"/>
      <c r="Q19463" s="7"/>
      <c r="R19463" s="7"/>
      <c r="S19463" s="7"/>
      <c r="T19463" s="7"/>
      <c r="U19463" s="7"/>
      <c r="V19463" s="7"/>
      <c r="W19463" s="7"/>
      <c r="X19463" s="7"/>
      <c r="Y19463" s="7"/>
      <c r="Z19463" s="7"/>
      <c r="AA19463" s="7"/>
      <c r="AB19463" s="7"/>
      <c r="AC19463" s="7"/>
      <c r="AD19463" s="7"/>
      <c r="AE19463" s="7"/>
    </row>
    <row r="19465" spans="3:31" s="8" customFormat="1">
      <c r="C19465" s="15"/>
      <c r="G19465" s="7"/>
      <c r="H19465" s="7"/>
      <c r="I19465" s="7"/>
      <c r="J19465" s="7"/>
      <c r="K19465" s="7"/>
      <c r="L19465" s="7"/>
      <c r="M19465" s="7"/>
      <c r="N19465" s="7"/>
      <c r="O19465" s="7"/>
      <c r="P19465" s="7"/>
      <c r="Q19465" s="7"/>
      <c r="R19465" s="7"/>
      <c r="S19465" s="7"/>
      <c r="T19465" s="7"/>
      <c r="U19465" s="7"/>
      <c r="V19465" s="7"/>
      <c r="W19465" s="7"/>
      <c r="X19465" s="7"/>
      <c r="Y19465" s="7"/>
      <c r="Z19465" s="7"/>
      <c r="AA19465" s="7"/>
      <c r="AB19465" s="7"/>
      <c r="AC19465" s="7"/>
      <c r="AD19465" s="7"/>
      <c r="AE19465" s="7"/>
    </row>
    <row r="19467" spans="3:31" s="8" customFormat="1">
      <c r="C19467" s="15"/>
      <c r="G19467" s="7"/>
      <c r="H19467" s="7"/>
      <c r="I19467" s="7"/>
      <c r="J19467" s="7"/>
      <c r="K19467" s="7"/>
      <c r="L19467" s="7"/>
      <c r="M19467" s="7"/>
      <c r="N19467" s="7"/>
      <c r="O19467" s="7"/>
      <c r="P19467" s="7"/>
      <c r="Q19467" s="7"/>
      <c r="R19467" s="7"/>
      <c r="S19467" s="7"/>
      <c r="T19467" s="7"/>
      <c r="U19467" s="7"/>
      <c r="V19467" s="7"/>
      <c r="W19467" s="7"/>
      <c r="X19467" s="7"/>
      <c r="Y19467" s="7"/>
      <c r="Z19467" s="7"/>
      <c r="AA19467" s="7"/>
      <c r="AB19467" s="7"/>
      <c r="AC19467" s="7"/>
      <c r="AD19467" s="7"/>
      <c r="AE19467" s="7"/>
    </row>
    <row r="19469" spans="3:31" s="8" customFormat="1">
      <c r="C19469" s="15"/>
      <c r="G19469" s="7"/>
      <c r="H19469" s="7"/>
      <c r="I19469" s="7"/>
      <c r="J19469" s="7"/>
      <c r="K19469" s="7"/>
      <c r="L19469" s="7"/>
      <c r="M19469" s="7"/>
      <c r="N19469" s="7"/>
      <c r="O19469" s="7"/>
      <c r="P19469" s="7"/>
      <c r="Q19469" s="7"/>
      <c r="R19469" s="7"/>
      <c r="S19469" s="7"/>
      <c r="T19469" s="7"/>
      <c r="U19469" s="7"/>
      <c r="V19469" s="7"/>
      <c r="W19469" s="7"/>
      <c r="X19469" s="7"/>
      <c r="Y19469" s="7"/>
      <c r="Z19469" s="7"/>
      <c r="AA19469" s="7"/>
      <c r="AB19469" s="7"/>
      <c r="AC19469" s="7"/>
      <c r="AD19469" s="7"/>
      <c r="AE19469" s="7"/>
    </row>
    <row r="19471" spans="3:31" s="8" customFormat="1">
      <c r="C19471" s="15"/>
      <c r="G19471" s="7"/>
      <c r="H19471" s="7"/>
      <c r="I19471" s="7"/>
      <c r="J19471" s="7"/>
      <c r="K19471" s="7"/>
      <c r="L19471" s="7"/>
      <c r="M19471" s="7"/>
      <c r="N19471" s="7"/>
      <c r="O19471" s="7"/>
      <c r="P19471" s="7"/>
      <c r="Q19471" s="7"/>
      <c r="R19471" s="7"/>
      <c r="S19471" s="7"/>
      <c r="T19471" s="7"/>
      <c r="U19471" s="7"/>
      <c r="V19471" s="7"/>
      <c r="W19471" s="7"/>
      <c r="X19471" s="7"/>
      <c r="Y19471" s="7"/>
      <c r="Z19471" s="7"/>
      <c r="AA19471" s="7"/>
      <c r="AB19471" s="7"/>
      <c r="AC19471" s="7"/>
      <c r="AD19471" s="7"/>
      <c r="AE19471" s="7"/>
    </row>
    <row r="19473" spans="3:31" s="8" customFormat="1">
      <c r="C19473" s="15"/>
      <c r="G19473" s="7"/>
      <c r="H19473" s="7"/>
      <c r="I19473" s="7"/>
      <c r="J19473" s="7"/>
      <c r="K19473" s="7"/>
      <c r="L19473" s="7"/>
      <c r="M19473" s="7"/>
      <c r="N19473" s="7"/>
      <c r="O19473" s="7"/>
      <c r="P19473" s="7"/>
      <c r="Q19473" s="7"/>
      <c r="R19473" s="7"/>
      <c r="S19473" s="7"/>
      <c r="T19473" s="7"/>
      <c r="U19473" s="7"/>
      <c r="V19473" s="7"/>
      <c r="W19473" s="7"/>
      <c r="X19473" s="7"/>
      <c r="Y19473" s="7"/>
      <c r="Z19473" s="7"/>
      <c r="AA19473" s="7"/>
      <c r="AB19473" s="7"/>
      <c r="AC19473" s="7"/>
      <c r="AD19473" s="7"/>
      <c r="AE19473" s="7"/>
    </row>
    <row r="19475" spans="3:31" s="8" customFormat="1">
      <c r="C19475" s="15"/>
      <c r="G19475" s="7"/>
      <c r="H19475" s="7"/>
      <c r="I19475" s="7"/>
      <c r="J19475" s="7"/>
      <c r="K19475" s="7"/>
      <c r="L19475" s="7"/>
      <c r="M19475" s="7"/>
      <c r="N19475" s="7"/>
      <c r="O19475" s="7"/>
      <c r="P19475" s="7"/>
      <c r="Q19475" s="7"/>
      <c r="R19475" s="7"/>
      <c r="S19475" s="7"/>
      <c r="T19475" s="7"/>
      <c r="U19475" s="7"/>
      <c r="V19475" s="7"/>
      <c r="W19475" s="7"/>
      <c r="X19475" s="7"/>
      <c r="Y19475" s="7"/>
      <c r="Z19475" s="7"/>
      <c r="AA19475" s="7"/>
      <c r="AB19475" s="7"/>
      <c r="AC19475" s="7"/>
      <c r="AD19475" s="7"/>
      <c r="AE19475" s="7"/>
    </row>
    <row r="19477" spans="3:31" s="8" customFormat="1">
      <c r="C19477" s="15"/>
      <c r="G19477" s="7"/>
      <c r="H19477" s="7"/>
      <c r="I19477" s="7"/>
      <c r="J19477" s="7"/>
      <c r="K19477" s="7"/>
      <c r="L19477" s="7"/>
      <c r="M19477" s="7"/>
      <c r="N19477" s="7"/>
      <c r="O19477" s="7"/>
      <c r="P19477" s="7"/>
      <c r="Q19477" s="7"/>
      <c r="R19477" s="7"/>
      <c r="S19477" s="7"/>
      <c r="T19477" s="7"/>
      <c r="U19477" s="7"/>
      <c r="V19477" s="7"/>
      <c r="W19477" s="7"/>
      <c r="X19477" s="7"/>
      <c r="Y19477" s="7"/>
      <c r="Z19477" s="7"/>
      <c r="AA19477" s="7"/>
      <c r="AB19477" s="7"/>
      <c r="AC19477" s="7"/>
      <c r="AD19477" s="7"/>
      <c r="AE19477" s="7"/>
    </row>
    <row r="19479" spans="3:31" s="8" customFormat="1">
      <c r="C19479" s="15"/>
      <c r="G19479" s="7"/>
      <c r="H19479" s="7"/>
      <c r="I19479" s="7"/>
      <c r="J19479" s="7"/>
      <c r="K19479" s="7"/>
      <c r="L19479" s="7"/>
      <c r="M19479" s="7"/>
      <c r="N19479" s="7"/>
      <c r="O19479" s="7"/>
      <c r="P19479" s="7"/>
      <c r="Q19479" s="7"/>
      <c r="R19479" s="7"/>
      <c r="S19479" s="7"/>
      <c r="T19479" s="7"/>
      <c r="U19479" s="7"/>
      <c r="V19479" s="7"/>
      <c r="W19479" s="7"/>
      <c r="X19479" s="7"/>
      <c r="Y19479" s="7"/>
      <c r="Z19479" s="7"/>
      <c r="AA19479" s="7"/>
      <c r="AB19479" s="7"/>
      <c r="AC19479" s="7"/>
      <c r="AD19479" s="7"/>
      <c r="AE19479" s="7"/>
    </row>
    <row r="19481" spans="3:31" s="8" customFormat="1">
      <c r="C19481" s="15"/>
      <c r="G19481" s="7"/>
      <c r="H19481" s="7"/>
      <c r="I19481" s="7"/>
      <c r="J19481" s="7"/>
      <c r="K19481" s="7"/>
      <c r="L19481" s="7"/>
      <c r="M19481" s="7"/>
      <c r="N19481" s="7"/>
      <c r="O19481" s="7"/>
      <c r="P19481" s="7"/>
      <c r="Q19481" s="7"/>
      <c r="R19481" s="7"/>
      <c r="S19481" s="7"/>
      <c r="T19481" s="7"/>
      <c r="U19481" s="7"/>
      <c r="V19481" s="7"/>
      <c r="W19481" s="7"/>
      <c r="X19481" s="7"/>
      <c r="Y19481" s="7"/>
      <c r="Z19481" s="7"/>
      <c r="AA19481" s="7"/>
      <c r="AB19481" s="7"/>
      <c r="AC19481" s="7"/>
      <c r="AD19481" s="7"/>
      <c r="AE19481" s="7"/>
    </row>
    <row r="19483" spans="3:31" s="8" customFormat="1">
      <c r="C19483" s="15"/>
      <c r="G19483" s="7"/>
      <c r="H19483" s="7"/>
      <c r="I19483" s="7"/>
      <c r="J19483" s="7"/>
      <c r="K19483" s="7"/>
      <c r="L19483" s="7"/>
      <c r="M19483" s="7"/>
      <c r="N19483" s="7"/>
      <c r="O19483" s="7"/>
      <c r="P19483" s="7"/>
      <c r="Q19483" s="7"/>
      <c r="R19483" s="7"/>
      <c r="S19483" s="7"/>
      <c r="T19483" s="7"/>
      <c r="U19483" s="7"/>
      <c r="V19483" s="7"/>
      <c r="W19483" s="7"/>
      <c r="X19483" s="7"/>
      <c r="Y19483" s="7"/>
      <c r="Z19483" s="7"/>
      <c r="AA19483" s="7"/>
      <c r="AB19483" s="7"/>
      <c r="AC19483" s="7"/>
      <c r="AD19483" s="7"/>
      <c r="AE19483" s="7"/>
    </row>
    <row r="19485" spans="3:31" s="8" customFormat="1">
      <c r="C19485" s="15"/>
      <c r="G19485" s="7"/>
      <c r="H19485" s="7"/>
      <c r="I19485" s="7"/>
      <c r="J19485" s="7"/>
      <c r="K19485" s="7"/>
      <c r="L19485" s="7"/>
      <c r="M19485" s="7"/>
      <c r="N19485" s="7"/>
      <c r="O19485" s="7"/>
      <c r="P19485" s="7"/>
      <c r="Q19485" s="7"/>
      <c r="R19485" s="7"/>
      <c r="S19485" s="7"/>
      <c r="T19485" s="7"/>
      <c r="U19485" s="7"/>
      <c r="V19485" s="7"/>
      <c r="W19485" s="7"/>
      <c r="X19485" s="7"/>
      <c r="Y19485" s="7"/>
      <c r="Z19485" s="7"/>
      <c r="AA19485" s="7"/>
      <c r="AB19485" s="7"/>
      <c r="AC19485" s="7"/>
      <c r="AD19485" s="7"/>
      <c r="AE19485" s="7"/>
    </row>
    <row r="19487" spans="3:31" s="8" customFormat="1">
      <c r="C19487" s="15"/>
      <c r="G19487" s="7"/>
      <c r="H19487" s="7"/>
      <c r="I19487" s="7"/>
      <c r="J19487" s="7"/>
      <c r="K19487" s="7"/>
      <c r="L19487" s="7"/>
      <c r="M19487" s="7"/>
      <c r="N19487" s="7"/>
      <c r="O19487" s="7"/>
      <c r="P19487" s="7"/>
      <c r="Q19487" s="7"/>
      <c r="R19487" s="7"/>
      <c r="S19487" s="7"/>
      <c r="T19487" s="7"/>
      <c r="U19487" s="7"/>
      <c r="V19487" s="7"/>
      <c r="W19487" s="7"/>
      <c r="X19487" s="7"/>
      <c r="Y19487" s="7"/>
      <c r="Z19487" s="7"/>
      <c r="AA19487" s="7"/>
      <c r="AB19487" s="7"/>
      <c r="AC19487" s="7"/>
      <c r="AD19487" s="7"/>
      <c r="AE19487" s="7"/>
    </row>
    <row r="19489" spans="3:31" s="8" customFormat="1">
      <c r="C19489" s="15"/>
      <c r="G19489" s="7"/>
      <c r="H19489" s="7"/>
      <c r="I19489" s="7"/>
      <c r="J19489" s="7"/>
      <c r="K19489" s="7"/>
      <c r="L19489" s="7"/>
      <c r="M19489" s="7"/>
      <c r="N19489" s="7"/>
      <c r="O19489" s="7"/>
      <c r="P19489" s="7"/>
      <c r="Q19489" s="7"/>
      <c r="R19489" s="7"/>
      <c r="S19489" s="7"/>
      <c r="T19489" s="7"/>
      <c r="U19489" s="7"/>
      <c r="V19489" s="7"/>
      <c r="W19489" s="7"/>
      <c r="X19489" s="7"/>
      <c r="Y19489" s="7"/>
      <c r="Z19489" s="7"/>
      <c r="AA19489" s="7"/>
      <c r="AB19489" s="7"/>
      <c r="AC19489" s="7"/>
      <c r="AD19489" s="7"/>
      <c r="AE19489" s="7"/>
    </row>
    <row r="19491" spans="3:31" s="8" customFormat="1">
      <c r="C19491" s="15"/>
      <c r="G19491" s="7"/>
      <c r="H19491" s="7"/>
      <c r="I19491" s="7"/>
      <c r="J19491" s="7"/>
      <c r="K19491" s="7"/>
      <c r="L19491" s="7"/>
      <c r="M19491" s="7"/>
      <c r="N19491" s="7"/>
      <c r="O19491" s="7"/>
      <c r="P19491" s="7"/>
      <c r="Q19491" s="7"/>
      <c r="R19491" s="7"/>
      <c r="S19491" s="7"/>
      <c r="T19491" s="7"/>
      <c r="U19491" s="7"/>
      <c r="V19491" s="7"/>
      <c r="W19491" s="7"/>
      <c r="X19491" s="7"/>
      <c r="Y19491" s="7"/>
      <c r="Z19491" s="7"/>
      <c r="AA19491" s="7"/>
      <c r="AB19491" s="7"/>
      <c r="AC19491" s="7"/>
      <c r="AD19491" s="7"/>
      <c r="AE19491" s="7"/>
    </row>
    <row r="19493" spans="3:31" s="8" customFormat="1">
      <c r="C19493" s="15"/>
      <c r="G19493" s="7"/>
      <c r="H19493" s="7"/>
      <c r="I19493" s="7"/>
      <c r="J19493" s="7"/>
      <c r="K19493" s="7"/>
      <c r="L19493" s="7"/>
      <c r="M19493" s="7"/>
      <c r="N19493" s="7"/>
      <c r="O19493" s="7"/>
      <c r="P19493" s="7"/>
      <c r="Q19493" s="7"/>
      <c r="R19493" s="7"/>
      <c r="S19493" s="7"/>
      <c r="T19493" s="7"/>
      <c r="U19493" s="7"/>
      <c r="V19493" s="7"/>
      <c r="W19493" s="7"/>
      <c r="X19493" s="7"/>
      <c r="Y19493" s="7"/>
      <c r="Z19493" s="7"/>
      <c r="AA19493" s="7"/>
      <c r="AB19493" s="7"/>
      <c r="AC19493" s="7"/>
      <c r="AD19493" s="7"/>
      <c r="AE19493" s="7"/>
    </row>
    <row r="19495" spans="3:31" s="8" customFormat="1">
      <c r="C19495" s="15"/>
      <c r="G19495" s="7"/>
      <c r="H19495" s="7"/>
      <c r="I19495" s="7"/>
      <c r="J19495" s="7"/>
      <c r="K19495" s="7"/>
      <c r="L19495" s="7"/>
      <c r="M19495" s="7"/>
      <c r="N19495" s="7"/>
      <c r="O19495" s="7"/>
      <c r="P19495" s="7"/>
      <c r="Q19495" s="7"/>
      <c r="R19495" s="7"/>
      <c r="S19495" s="7"/>
      <c r="T19495" s="7"/>
      <c r="U19495" s="7"/>
      <c r="V19495" s="7"/>
      <c r="W19495" s="7"/>
      <c r="X19495" s="7"/>
      <c r="Y19495" s="7"/>
      <c r="Z19495" s="7"/>
      <c r="AA19495" s="7"/>
      <c r="AB19495" s="7"/>
      <c r="AC19495" s="7"/>
      <c r="AD19495" s="7"/>
      <c r="AE19495" s="7"/>
    </row>
    <row r="19497" spans="3:31" s="8" customFormat="1">
      <c r="C19497" s="15"/>
      <c r="G19497" s="7"/>
      <c r="H19497" s="7"/>
      <c r="I19497" s="7"/>
      <c r="J19497" s="7"/>
      <c r="K19497" s="7"/>
      <c r="L19497" s="7"/>
      <c r="M19497" s="7"/>
      <c r="N19497" s="7"/>
      <c r="O19497" s="7"/>
      <c r="P19497" s="7"/>
      <c r="Q19497" s="7"/>
      <c r="R19497" s="7"/>
      <c r="S19497" s="7"/>
      <c r="T19497" s="7"/>
      <c r="U19497" s="7"/>
      <c r="V19497" s="7"/>
      <c r="W19497" s="7"/>
      <c r="X19497" s="7"/>
      <c r="Y19497" s="7"/>
      <c r="Z19497" s="7"/>
      <c r="AA19497" s="7"/>
      <c r="AB19497" s="7"/>
      <c r="AC19497" s="7"/>
      <c r="AD19497" s="7"/>
      <c r="AE19497" s="7"/>
    </row>
    <row r="19499" spans="3:31" s="8" customFormat="1">
      <c r="C19499" s="15"/>
      <c r="G19499" s="7"/>
      <c r="H19499" s="7"/>
      <c r="I19499" s="7"/>
      <c r="J19499" s="7"/>
      <c r="K19499" s="7"/>
      <c r="L19499" s="7"/>
      <c r="M19499" s="7"/>
      <c r="N19499" s="7"/>
      <c r="O19499" s="7"/>
      <c r="P19499" s="7"/>
      <c r="Q19499" s="7"/>
      <c r="R19499" s="7"/>
      <c r="S19499" s="7"/>
      <c r="T19499" s="7"/>
      <c r="U19499" s="7"/>
      <c r="V19499" s="7"/>
      <c r="W19499" s="7"/>
      <c r="X19499" s="7"/>
      <c r="Y19499" s="7"/>
      <c r="Z19499" s="7"/>
      <c r="AA19499" s="7"/>
      <c r="AB19499" s="7"/>
      <c r="AC19499" s="7"/>
      <c r="AD19499" s="7"/>
      <c r="AE19499" s="7"/>
    </row>
    <row r="19501" spans="3:31" s="8" customFormat="1">
      <c r="C19501" s="15"/>
      <c r="G19501" s="7"/>
      <c r="H19501" s="7"/>
      <c r="I19501" s="7"/>
      <c r="J19501" s="7"/>
      <c r="K19501" s="7"/>
      <c r="L19501" s="7"/>
      <c r="M19501" s="7"/>
      <c r="N19501" s="7"/>
      <c r="O19501" s="7"/>
      <c r="P19501" s="7"/>
      <c r="Q19501" s="7"/>
      <c r="R19501" s="7"/>
      <c r="S19501" s="7"/>
      <c r="T19501" s="7"/>
      <c r="U19501" s="7"/>
      <c r="V19501" s="7"/>
      <c r="W19501" s="7"/>
      <c r="X19501" s="7"/>
      <c r="Y19501" s="7"/>
      <c r="Z19501" s="7"/>
      <c r="AA19501" s="7"/>
      <c r="AB19501" s="7"/>
      <c r="AC19501" s="7"/>
      <c r="AD19501" s="7"/>
      <c r="AE19501" s="7"/>
    </row>
    <row r="19503" spans="3:31" s="8" customFormat="1">
      <c r="C19503" s="15"/>
      <c r="G19503" s="7"/>
      <c r="H19503" s="7"/>
      <c r="I19503" s="7"/>
      <c r="J19503" s="7"/>
      <c r="K19503" s="7"/>
      <c r="L19503" s="7"/>
      <c r="M19503" s="7"/>
      <c r="N19503" s="7"/>
      <c r="O19503" s="7"/>
      <c r="P19503" s="7"/>
      <c r="Q19503" s="7"/>
      <c r="R19503" s="7"/>
      <c r="S19503" s="7"/>
      <c r="T19503" s="7"/>
      <c r="U19503" s="7"/>
      <c r="V19503" s="7"/>
      <c r="W19503" s="7"/>
      <c r="X19503" s="7"/>
      <c r="Y19503" s="7"/>
      <c r="Z19503" s="7"/>
      <c r="AA19503" s="7"/>
      <c r="AB19503" s="7"/>
      <c r="AC19503" s="7"/>
      <c r="AD19503" s="7"/>
      <c r="AE19503" s="7"/>
    </row>
    <row r="19505" spans="3:31" s="8" customFormat="1">
      <c r="C19505" s="15"/>
      <c r="G19505" s="7"/>
      <c r="H19505" s="7"/>
      <c r="I19505" s="7"/>
      <c r="J19505" s="7"/>
      <c r="K19505" s="7"/>
      <c r="L19505" s="7"/>
      <c r="M19505" s="7"/>
      <c r="N19505" s="7"/>
      <c r="O19505" s="7"/>
      <c r="P19505" s="7"/>
      <c r="Q19505" s="7"/>
      <c r="R19505" s="7"/>
      <c r="S19505" s="7"/>
      <c r="T19505" s="7"/>
      <c r="U19505" s="7"/>
      <c r="V19505" s="7"/>
      <c r="W19505" s="7"/>
      <c r="X19505" s="7"/>
      <c r="Y19505" s="7"/>
      <c r="Z19505" s="7"/>
      <c r="AA19505" s="7"/>
      <c r="AB19505" s="7"/>
      <c r="AC19505" s="7"/>
      <c r="AD19505" s="7"/>
      <c r="AE19505" s="7"/>
    </row>
    <row r="19507" spans="3:31" s="8" customFormat="1">
      <c r="C19507" s="15"/>
      <c r="G19507" s="7"/>
      <c r="H19507" s="7"/>
      <c r="I19507" s="7"/>
      <c r="J19507" s="7"/>
      <c r="K19507" s="7"/>
      <c r="L19507" s="7"/>
      <c r="M19507" s="7"/>
      <c r="N19507" s="7"/>
      <c r="O19507" s="7"/>
      <c r="P19507" s="7"/>
      <c r="Q19507" s="7"/>
      <c r="R19507" s="7"/>
      <c r="S19507" s="7"/>
      <c r="T19507" s="7"/>
      <c r="U19507" s="7"/>
      <c r="V19507" s="7"/>
      <c r="W19507" s="7"/>
      <c r="X19507" s="7"/>
      <c r="Y19507" s="7"/>
      <c r="Z19507" s="7"/>
      <c r="AA19507" s="7"/>
      <c r="AB19507" s="7"/>
      <c r="AC19507" s="7"/>
      <c r="AD19507" s="7"/>
      <c r="AE19507" s="7"/>
    </row>
    <row r="19509" spans="3:31" s="8" customFormat="1">
      <c r="C19509" s="15"/>
      <c r="G19509" s="7"/>
      <c r="H19509" s="7"/>
      <c r="I19509" s="7"/>
      <c r="J19509" s="7"/>
      <c r="K19509" s="7"/>
      <c r="L19509" s="7"/>
      <c r="M19509" s="7"/>
      <c r="N19509" s="7"/>
      <c r="O19509" s="7"/>
      <c r="P19509" s="7"/>
      <c r="Q19509" s="7"/>
      <c r="R19509" s="7"/>
      <c r="S19509" s="7"/>
      <c r="T19509" s="7"/>
      <c r="U19509" s="7"/>
      <c r="V19509" s="7"/>
      <c r="W19509" s="7"/>
      <c r="X19509" s="7"/>
      <c r="Y19509" s="7"/>
      <c r="Z19509" s="7"/>
      <c r="AA19509" s="7"/>
      <c r="AB19509" s="7"/>
      <c r="AC19509" s="7"/>
      <c r="AD19509" s="7"/>
      <c r="AE19509" s="7"/>
    </row>
    <row r="19511" spans="3:31" s="8" customFormat="1">
      <c r="C19511" s="15"/>
      <c r="G19511" s="7"/>
      <c r="H19511" s="7"/>
      <c r="I19511" s="7"/>
      <c r="J19511" s="7"/>
      <c r="K19511" s="7"/>
      <c r="L19511" s="7"/>
      <c r="M19511" s="7"/>
      <c r="N19511" s="7"/>
      <c r="O19511" s="7"/>
      <c r="P19511" s="7"/>
      <c r="Q19511" s="7"/>
      <c r="R19511" s="7"/>
      <c r="S19511" s="7"/>
      <c r="T19511" s="7"/>
      <c r="U19511" s="7"/>
      <c r="V19511" s="7"/>
      <c r="W19511" s="7"/>
      <c r="X19511" s="7"/>
      <c r="Y19511" s="7"/>
      <c r="Z19511" s="7"/>
      <c r="AA19511" s="7"/>
      <c r="AB19511" s="7"/>
      <c r="AC19511" s="7"/>
      <c r="AD19511" s="7"/>
      <c r="AE19511" s="7"/>
    </row>
    <row r="19513" spans="3:31" s="8" customFormat="1">
      <c r="C19513" s="15"/>
      <c r="G19513" s="7"/>
      <c r="H19513" s="7"/>
      <c r="I19513" s="7"/>
      <c r="J19513" s="7"/>
      <c r="K19513" s="7"/>
      <c r="L19513" s="7"/>
      <c r="M19513" s="7"/>
      <c r="N19513" s="7"/>
      <c r="O19513" s="7"/>
      <c r="P19513" s="7"/>
      <c r="Q19513" s="7"/>
      <c r="R19513" s="7"/>
      <c r="S19513" s="7"/>
      <c r="T19513" s="7"/>
      <c r="U19513" s="7"/>
      <c r="V19513" s="7"/>
      <c r="W19513" s="7"/>
      <c r="X19513" s="7"/>
      <c r="Y19513" s="7"/>
      <c r="Z19513" s="7"/>
      <c r="AA19513" s="7"/>
      <c r="AB19513" s="7"/>
      <c r="AC19513" s="7"/>
      <c r="AD19513" s="7"/>
      <c r="AE19513" s="7"/>
    </row>
    <row r="19515" spans="3:31" s="8" customFormat="1">
      <c r="C19515" s="15"/>
      <c r="G19515" s="7"/>
      <c r="H19515" s="7"/>
      <c r="I19515" s="7"/>
      <c r="J19515" s="7"/>
      <c r="K19515" s="7"/>
      <c r="L19515" s="7"/>
      <c r="M19515" s="7"/>
      <c r="N19515" s="7"/>
      <c r="O19515" s="7"/>
      <c r="P19515" s="7"/>
      <c r="Q19515" s="7"/>
      <c r="R19515" s="7"/>
      <c r="S19515" s="7"/>
      <c r="T19515" s="7"/>
      <c r="U19515" s="7"/>
      <c r="V19515" s="7"/>
      <c r="W19515" s="7"/>
      <c r="X19515" s="7"/>
      <c r="Y19515" s="7"/>
      <c r="Z19515" s="7"/>
      <c r="AA19515" s="7"/>
      <c r="AB19515" s="7"/>
      <c r="AC19515" s="7"/>
      <c r="AD19515" s="7"/>
      <c r="AE19515" s="7"/>
    </row>
    <row r="19517" spans="3:31" s="8" customFormat="1">
      <c r="C19517" s="15"/>
      <c r="G19517" s="7"/>
      <c r="H19517" s="7"/>
      <c r="I19517" s="7"/>
      <c r="J19517" s="7"/>
      <c r="K19517" s="7"/>
      <c r="L19517" s="7"/>
      <c r="M19517" s="7"/>
      <c r="N19517" s="7"/>
      <c r="O19517" s="7"/>
      <c r="P19517" s="7"/>
      <c r="Q19517" s="7"/>
      <c r="R19517" s="7"/>
      <c r="S19517" s="7"/>
      <c r="T19517" s="7"/>
      <c r="U19517" s="7"/>
      <c r="V19517" s="7"/>
      <c r="W19517" s="7"/>
      <c r="X19517" s="7"/>
      <c r="Y19517" s="7"/>
      <c r="Z19517" s="7"/>
      <c r="AA19517" s="7"/>
      <c r="AB19517" s="7"/>
      <c r="AC19517" s="7"/>
      <c r="AD19517" s="7"/>
      <c r="AE19517" s="7"/>
    </row>
    <row r="19519" spans="3:31" s="8" customFormat="1">
      <c r="C19519" s="15"/>
      <c r="G19519" s="7"/>
      <c r="H19519" s="7"/>
      <c r="I19519" s="7"/>
      <c r="J19519" s="7"/>
      <c r="K19519" s="7"/>
      <c r="L19519" s="7"/>
      <c r="M19519" s="7"/>
      <c r="N19519" s="7"/>
      <c r="O19519" s="7"/>
      <c r="P19519" s="7"/>
      <c r="Q19519" s="7"/>
      <c r="R19519" s="7"/>
      <c r="S19519" s="7"/>
      <c r="T19519" s="7"/>
      <c r="U19519" s="7"/>
      <c r="V19519" s="7"/>
      <c r="W19519" s="7"/>
      <c r="X19519" s="7"/>
      <c r="Y19519" s="7"/>
      <c r="Z19519" s="7"/>
      <c r="AA19519" s="7"/>
      <c r="AB19519" s="7"/>
      <c r="AC19519" s="7"/>
      <c r="AD19519" s="7"/>
      <c r="AE19519" s="7"/>
    </row>
    <row r="19521" spans="3:31" s="8" customFormat="1">
      <c r="C19521" s="15"/>
      <c r="G19521" s="7"/>
      <c r="H19521" s="7"/>
      <c r="I19521" s="7"/>
      <c r="J19521" s="7"/>
      <c r="K19521" s="7"/>
      <c r="L19521" s="7"/>
      <c r="M19521" s="7"/>
      <c r="N19521" s="7"/>
      <c r="O19521" s="7"/>
      <c r="P19521" s="7"/>
      <c r="Q19521" s="7"/>
      <c r="R19521" s="7"/>
      <c r="S19521" s="7"/>
      <c r="T19521" s="7"/>
      <c r="U19521" s="7"/>
      <c r="V19521" s="7"/>
      <c r="W19521" s="7"/>
      <c r="X19521" s="7"/>
      <c r="Y19521" s="7"/>
      <c r="Z19521" s="7"/>
      <c r="AA19521" s="7"/>
      <c r="AB19521" s="7"/>
      <c r="AC19521" s="7"/>
      <c r="AD19521" s="7"/>
      <c r="AE19521" s="7"/>
    </row>
    <row r="19523" spans="3:31" s="8" customFormat="1">
      <c r="C19523" s="15"/>
      <c r="G19523" s="7"/>
      <c r="H19523" s="7"/>
      <c r="I19523" s="7"/>
      <c r="J19523" s="7"/>
      <c r="K19523" s="7"/>
      <c r="L19523" s="7"/>
      <c r="M19523" s="7"/>
      <c r="N19523" s="7"/>
      <c r="O19523" s="7"/>
      <c r="P19523" s="7"/>
      <c r="Q19523" s="7"/>
      <c r="R19523" s="7"/>
      <c r="S19523" s="7"/>
      <c r="T19523" s="7"/>
      <c r="U19523" s="7"/>
      <c r="V19523" s="7"/>
      <c r="W19523" s="7"/>
      <c r="X19523" s="7"/>
      <c r="Y19523" s="7"/>
      <c r="Z19523" s="7"/>
      <c r="AA19523" s="7"/>
      <c r="AB19523" s="7"/>
      <c r="AC19523" s="7"/>
      <c r="AD19523" s="7"/>
      <c r="AE19523" s="7"/>
    </row>
    <row r="19525" spans="3:31" s="8" customFormat="1">
      <c r="C19525" s="15"/>
      <c r="G19525" s="7"/>
      <c r="H19525" s="7"/>
      <c r="I19525" s="7"/>
      <c r="J19525" s="7"/>
      <c r="K19525" s="7"/>
      <c r="L19525" s="7"/>
      <c r="M19525" s="7"/>
      <c r="N19525" s="7"/>
      <c r="O19525" s="7"/>
      <c r="P19525" s="7"/>
      <c r="Q19525" s="7"/>
      <c r="R19525" s="7"/>
      <c r="S19525" s="7"/>
      <c r="T19525" s="7"/>
      <c r="U19525" s="7"/>
      <c r="V19525" s="7"/>
      <c r="W19525" s="7"/>
      <c r="X19525" s="7"/>
      <c r="Y19525" s="7"/>
      <c r="Z19525" s="7"/>
      <c r="AA19525" s="7"/>
      <c r="AB19525" s="7"/>
      <c r="AC19525" s="7"/>
      <c r="AD19525" s="7"/>
      <c r="AE19525" s="7"/>
    </row>
    <row r="19527" spans="3:31" s="8" customFormat="1">
      <c r="C19527" s="15"/>
      <c r="G19527" s="7"/>
      <c r="H19527" s="7"/>
      <c r="I19527" s="7"/>
      <c r="J19527" s="7"/>
      <c r="K19527" s="7"/>
      <c r="L19527" s="7"/>
      <c r="M19527" s="7"/>
      <c r="N19527" s="7"/>
      <c r="O19527" s="7"/>
      <c r="P19527" s="7"/>
      <c r="Q19527" s="7"/>
      <c r="R19527" s="7"/>
      <c r="S19527" s="7"/>
      <c r="T19527" s="7"/>
      <c r="U19527" s="7"/>
      <c r="V19527" s="7"/>
      <c r="W19527" s="7"/>
      <c r="X19527" s="7"/>
      <c r="Y19527" s="7"/>
      <c r="Z19527" s="7"/>
      <c r="AA19527" s="7"/>
      <c r="AB19527" s="7"/>
      <c r="AC19527" s="7"/>
      <c r="AD19527" s="7"/>
      <c r="AE19527" s="7"/>
    </row>
    <row r="19529" spans="3:31" s="8" customFormat="1">
      <c r="C19529" s="15"/>
      <c r="G19529" s="7"/>
      <c r="H19529" s="7"/>
      <c r="I19529" s="7"/>
      <c r="J19529" s="7"/>
      <c r="K19529" s="7"/>
      <c r="L19529" s="7"/>
      <c r="M19529" s="7"/>
      <c r="N19529" s="7"/>
      <c r="O19529" s="7"/>
      <c r="P19529" s="7"/>
      <c r="Q19529" s="7"/>
      <c r="R19529" s="7"/>
      <c r="S19529" s="7"/>
      <c r="T19529" s="7"/>
      <c r="U19529" s="7"/>
      <c r="V19529" s="7"/>
      <c r="W19529" s="7"/>
      <c r="X19529" s="7"/>
      <c r="Y19529" s="7"/>
      <c r="Z19529" s="7"/>
      <c r="AA19529" s="7"/>
      <c r="AB19529" s="7"/>
      <c r="AC19529" s="7"/>
      <c r="AD19529" s="7"/>
      <c r="AE19529" s="7"/>
    </row>
    <row r="19531" spans="3:31" s="8" customFormat="1">
      <c r="C19531" s="15"/>
      <c r="G19531" s="7"/>
      <c r="H19531" s="7"/>
      <c r="I19531" s="7"/>
      <c r="J19531" s="7"/>
      <c r="K19531" s="7"/>
      <c r="L19531" s="7"/>
      <c r="M19531" s="7"/>
      <c r="N19531" s="7"/>
      <c r="O19531" s="7"/>
      <c r="P19531" s="7"/>
      <c r="Q19531" s="7"/>
      <c r="R19531" s="7"/>
      <c r="S19531" s="7"/>
      <c r="T19531" s="7"/>
      <c r="U19531" s="7"/>
      <c r="V19531" s="7"/>
      <c r="W19531" s="7"/>
      <c r="X19531" s="7"/>
      <c r="Y19531" s="7"/>
      <c r="Z19531" s="7"/>
      <c r="AA19531" s="7"/>
      <c r="AB19531" s="7"/>
      <c r="AC19531" s="7"/>
      <c r="AD19531" s="7"/>
      <c r="AE19531" s="7"/>
    </row>
    <row r="19533" spans="3:31" s="8" customFormat="1">
      <c r="C19533" s="15"/>
      <c r="G19533" s="7"/>
      <c r="H19533" s="7"/>
      <c r="I19533" s="7"/>
      <c r="J19533" s="7"/>
      <c r="K19533" s="7"/>
      <c r="L19533" s="7"/>
      <c r="M19533" s="7"/>
      <c r="N19533" s="7"/>
      <c r="O19533" s="7"/>
      <c r="P19533" s="7"/>
      <c r="Q19533" s="7"/>
      <c r="R19533" s="7"/>
      <c r="S19533" s="7"/>
      <c r="T19533" s="7"/>
      <c r="U19533" s="7"/>
      <c r="V19533" s="7"/>
      <c r="W19533" s="7"/>
      <c r="X19533" s="7"/>
      <c r="Y19533" s="7"/>
      <c r="Z19533" s="7"/>
      <c r="AA19533" s="7"/>
      <c r="AB19533" s="7"/>
      <c r="AC19533" s="7"/>
      <c r="AD19533" s="7"/>
      <c r="AE19533" s="7"/>
    </row>
    <row r="19535" spans="3:31" s="8" customFormat="1">
      <c r="C19535" s="15"/>
      <c r="G19535" s="7"/>
      <c r="H19535" s="7"/>
      <c r="I19535" s="7"/>
      <c r="J19535" s="7"/>
      <c r="K19535" s="7"/>
      <c r="L19535" s="7"/>
      <c r="M19535" s="7"/>
      <c r="N19535" s="7"/>
      <c r="O19535" s="7"/>
      <c r="P19535" s="7"/>
      <c r="Q19535" s="7"/>
      <c r="R19535" s="7"/>
      <c r="S19535" s="7"/>
      <c r="T19535" s="7"/>
      <c r="U19535" s="7"/>
      <c r="V19535" s="7"/>
      <c r="W19535" s="7"/>
      <c r="X19535" s="7"/>
      <c r="Y19535" s="7"/>
      <c r="Z19535" s="7"/>
      <c r="AA19535" s="7"/>
      <c r="AB19535" s="7"/>
      <c r="AC19535" s="7"/>
      <c r="AD19535" s="7"/>
      <c r="AE19535" s="7"/>
    </row>
    <row r="19537" spans="3:31" s="8" customFormat="1">
      <c r="C19537" s="15"/>
      <c r="G19537" s="7"/>
      <c r="H19537" s="7"/>
      <c r="I19537" s="7"/>
      <c r="J19537" s="7"/>
      <c r="K19537" s="7"/>
      <c r="L19537" s="7"/>
      <c r="M19537" s="7"/>
      <c r="N19537" s="7"/>
      <c r="O19537" s="7"/>
      <c r="P19537" s="7"/>
      <c r="Q19537" s="7"/>
      <c r="R19537" s="7"/>
      <c r="S19537" s="7"/>
      <c r="T19537" s="7"/>
      <c r="U19537" s="7"/>
      <c r="V19537" s="7"/>
      <c r="W19537" s="7"/>
      <c r="X19537" s="7"/>
      <c r="Y19537" s="7"/>
      <c r="Z19537" s="7"/>
      <c r="AA19537" s="7"/>
      <c r="AB19537" s="7"/>
      <c r="AC19537" s="7"/>
      <c r="AD19537" s="7"/>
      <c r="AE19537" s="7"/>
    </row>
    <row r="19539" spans="3:31" s="8" customFormat="1">
      <c r="C19539" s="15"/>
      <c r="G19539" s="7"/>
      <c r="H19539" s="7"/>
      <c r="I19539" s="7"/>
      <c r="J19539" s="7"/>
      <c r="K19539" s="7"/>
      <c r="L19539" s="7"/>
      <c r="M19539" s="7"/>
      <c r="N19539" s="7"/>
      <c r="O19539" s="7"/>
      <c r="P19539" s="7"/>
      <c r="Q19539" s="7"/>
      <c r="R19539" s="7"/>
      <c r="S19539" s="7"/>
      <c r="T19539" s="7"/>
      <c r="U19539" s="7"/>
      <c r="V19539" s="7"/>
      <c r="W19539" s="7"/>
      <c r="X19539" s="7"/>
      <c r="Y19539" s="7"/>
      <c r="Z19539" s="7"/>
      <c r="AA19539" s="7"/>
      <c r="AB19539" s="7"/>
      <c r="AC19539" s="7"/>
      <c r="AD19539" s="7"/>
      <c r="AE19539" s="7"/>
    </row>
    <row r="19541" spans="3:31" s="8" customFormat="1">
      <c r="C19541" s="15"/>
      <c r="G19541" s="7"/>
      <c r="H19541" s="7"/>
      <c r="I19541" s="7"/>
      <c r="J19541" s="7"/>
      <c r="K19541" s="7"/>
      <c r="L19541" s="7"/>
      <c r="M19541" s="7"/>
      <c r="N19541" s="7"/>
      <c r="O19541" s="7"/>
      <c r="P19541" s="7"/>
      <c r="Q19541" s="7"/>
      <c r="R19541" s="7"/>
      <c r="S19541" s="7"/>
      <c r="T19541" s="7"/>
      <c r="U19541" s="7"/>
      <c r="V19541" s="7"/>
      <c r="W19541" s="7"/>
      <c r="X19541" s="7"/>
      <c r="Y19541" s="7"/>
      <c r="Z19541" s="7"/>
      <c r="AA19541" s="7"/>
      <c r="AB19541" s="7"/>
      <c r="AC19541" s="7"/>
      <c r="AD19541" s="7"/>
      <c r="AE19541" s="7"/>
    </row>
    <row r="19543" spans="3:31" s="8" customFormat="1">
      <c r="C19543" s="15"/>
      <c r="G19543" s="7"/>
      <c r="H19543" s="7"/>
      <c r="I19543" s="7"/>
      <c r="J19543" s="7"/>
      <c r="K19543" s="7"/>
      <c r="L19543" s="7"/>
      <c r="M19543" s="7"/>
      <c r="N19543" s="7"/>
      <c r="O19543" s="7"/>
      <c r="P19543" s="7"/>
      <c r="Q19543" s="7"/>
      <c r="R19543" s="7"/>
      <c r="S19543" s="7"/>
      <c r="T19543" s="7"/>
      <c r="U19543" s="7"/>
      <c r="V19543" s="7"/>
      <c r="W19543" s="7"/>
      <c r="X19543" s="7"/>
      <c r="Y19543" s="7"/>
      <c r="Z19543" s="7"/>
      <c r="AA19543" s="7"/>
      <c r="AB19543" s="7"/>
      <c r="AC19543" s="7"/>
      <c r="AD19543" s="7"/>
      <c r="AE19543" s="7"/>
    </row>
    <row r="19545" spans="3:31" s="8" customFormat="1">
      <c r="C19545" s="15"/>
      <c r="G19545" s="7"/>
      <c r="H19545" s="7"/>
      <c r="I19545" s="7"/>
      <c r="J19545" s="7"/>
      <c r="K19545" s="7"/>
      <c r="L19545" s="7"/>
      <c r="M19545" s="7"/>
      <c r="N19545" s="7"/>
      <c r="O19545" s="7"/>
      <c r="P19545" s="7"/>
      <c r="Q19545" s="7"/>
      <c r="R19545" s="7"/>
      <c r="S19545" s="7"/>
      <c r="T19545" s="7"/>
      <c r="U19545" s="7"/>
      <c r="V19545" s="7"/>
      <c r="W19545" s="7"/>
      <c r="X19545" s="7"/>
      <c r="Y19545" s="7"/>
      <c r="Z19545" s="7"/>
      <c r="AA19545" s="7"/>
      <c r="AB19545" s="7"/>
      <c r="AC19545" s="7"/>
      <c r="AD19545" s="7"/>
      <c r="AE19545" s="7"/>
    </row>
    <row r="19547" spans="3:31" s="8" customFormat="1">
      <c r="C19547" s="15"/>
      <c r="G19547" s="7"/>
      <c r="H19547" s="7"/>
      <c r="I19547" s="7"/>
      <c r="J19547" s="7"/>
      <c r="K19547" s="7"/>
      <c r="L19547" s="7"/>
      <c r="M19547" s="7"/>
      <c r="N19547" s="7"/>
      <c r="O19547" s="7"/>
      <c r="P19547" s="7"/>
      <c r="Q19547" s="7"/>
      <c r="R19547" s="7"/>
      <c r="S19547" s="7"/>
      <c r="T19547" s="7"/>
      <c r="U19547" s="7"/>
      <c r="V19547" s="7"/>
      <c r="W19547" s="7"/>
      <c r="X19547" s="7"/>
      <c r="Y19547" s="7"/>
      <c r="Z19547" s="7"/>
      <c r="AA19547" s="7"/>
      <c r="AB19547" s="7"/>
      <c r="AC19547" s="7"/>
      <c r="AD19547" s="7"/>
      <c r="AE19547" s="7"/>
    </row>
    <row r="19549" spans="3:31" s="8" customFormat="1">
      <c r="C19549" s="15"/>
      <c r="G19549" s="7"/>
      <c r="H19549" s="7"/>
      <c r="I19549" s="7"/>
      <c r="J19549" s="7"/>
      <c r="K19549" s="7"/>
      <c r="L19549" s="7"/>
      <c r="M19549" s="7"/>
      <c r="N19549" s="7"/>
      <c r="O19549" s="7"/>
      <c r="P19549" s="7"/>
      <c r="Q19549" s="7"/>
      <c r="R19549" s="7"/>
      <c r="S19549" s="7"/>
      <c r="T19549" s="7"/>
      <c r="U19549" s="7"/>
      <c r="V19549" s="7"/>
      <c r="W19549" s="7"/>
      <c r="X19549" s="7"/>
      <c r="Y19549" s="7"/>
      <c r="Z19549" s="7"/>
      <c r="AA19549" s="7"/>
      <c r="AB19549" s="7"/>
      <c r="AC19549" s="7"/>
      <c r="AD19549" s="7"/>
      <c r="AE19549" s="7"/>
    </row>
    <row r="19551" spans="3:31" s="8" customFormat="1">
      <c r="C19551" s="15"/>
      <c r="G19551" s="7"/>
      <c r="H19551" s="7"/>
      <c r="I19551" s="7"/>
      <c r="J19551" s="7"/>
      <c r="K19551" s="7"/>
      <c r="L19551" s="7"/>
      <c r="M19551" s="7"/>
      <c r="N19551" s="7"/>
      <c r="O19551" s="7"/>
      <c r="P19551" s="7"/>
      <c r="Q19551" s="7"/>
      <c r="R19551" s="7"/>
      <c r="S19551" s="7"/>
      <c r="T19551" s="7"/>
      <c r="U19551" s="7"/>
      <c r="V19551" s="7"/>
      <c r="W19551" s="7"/>
      <c r="X19551" s="7"/>
      <c r="Y19551" s="7"/>
      <c r="Z19551" s="7"/>
      <c r="AA19551" s="7"/>
      <c r="AB19551" s="7"/>
      <c r="AC19551" s="7"/>
      <c r="AD19551" s="7"/>
      <c r="AE19551" s="7"/>
    </row>
    <row r="19553" spans="3:31" s="8" customFormat="1">
      <c r="C19553" s="15"/>
      <c r="G19553" s="7"/>
      <c r="H19553" s="7"/>
      <c r="I19553" s="7"/>
      <c r="J19553" s="7"/>
      <c r="K19553" s="7"/>
      <c r="L19553" s="7"/>
      <c r="M19553" s="7"/>
      <c r="N19553" s="7"/>
      <c r="O19553" s="7"/>
      <c r="P19553" s="7"/>
      <c r="Q19553" s="7"/>
      <c r="R19553" s="7"/>
      <c r="S19553" s="7"/>
      <c r="T19553" s="7"/>
      <c r="U19553" s="7"/>
      <c r="V19553" s="7"/>
      <c r="W19553" s="7"/>
      <c r="X19553" s="7"/>
      <c r="Y19553" s="7"/>
      <c r="Z19553" s="7"/>
      <c r="AA19553" s="7"/>
      <c r="AB19553" s="7"/>
      <c r="AC19553" s="7"/>
      <c r="AD19553" s="7"/>
      <c r="AE19553" s="7"/>
    </row>
    <row r="19555" spans="3:31" s="8" customFormat="1">
      <c r="C19555" s="15"/>
      <c r="G19555" s="7"/>
      <c r="H19555" s="7"/>
      <c r="I19555" s="7"/>
      <c r="J19555" s="7"/>
      <c r="K19555" s="7"/>
      <c r="L19555" s="7"/>
      <c r="M19555" s="7"/>
      <c r="N19555" s="7"/>
      <c r="O19555" s="7"/>
      <c r="P19555" s="7"/>
      <c r="Q19555" s="7"/>
      <c r="R19555" s="7"/>
      <c r="S19555" s="7"/>
      <c r="T19555" s="7"/>
      <c r="U19555" s="7"/>
      <c r="V19555" s="7"/>
      <c r="W19555" s="7"/>
      <c r="X19555" s="7"/>
      <c r="Y19555" s="7"/>
      <c r="Z19555" s="7"/>
      <c r="AA19555" s="7"/>
      <c r="AB19555" s="7"/>
      <c r="AC19555" s="7"/>
      <c r="AD19555" s="7"/>
      <c r="AE19555" s="7"/>
    </row>
    <row r="19557" spans="3:31" s="8" customFormat="1">
      <c r="C19557" s="15"/>
      <c r="G19557" s="7"/>
      <c r="H19557" s="7"/>
      <c r="I19557" s="7"/>
      <c r="J19557" s="7"/>
      <c r="K19557" s="7"/>
      <c r="L19557" s="7"/>
      <c r="M19557" s="7"/>
      <c r="N19557" s="7"/>
      <c r="O19557" s="7"/>
      <c r="P19557" s="7"/>
      <c r="Q19557" s="7"/>
      <c r="R19557" s="7"/>
      <c r="S19557" s="7"/>
      <c r="T19557" s="7"/>
      <c r="U19557" s="7"/>
      <c r="V19557" s="7"/>
      <c r="W19557" s="7"/>
      <c r="X19557" s="7"/>
      <c r="Y19557" s="7"/>
      <c r="Z19557" s="7"/>
      <c r="AA19557" s="7"/>
      <c r="AB19557" s="7"/>
      <c r="AC19557" s="7"/>
      <c r="AD19557" s="7"/>
      <c r="AE19557" s="7"/>
    </row>
    <row r="19559" spans="3:31" s="8" customFormat="1">
      <c r="C19559" s="15"/>
      <c r="G19559" s="7"/>
      <c r="H19559" s="7"/>
      <c r="I19559" s="7"/>
      <c r="J19559" s="7"/>
      <c r="K19559" s="7"/>
      <c r="L19559" s="7"/>
      <c r="M19559" s="7"/>
      <c r="N19559" s="7"/>
      <c r="O19559" s="7"/>
      <c r="P19559" s="7"/>
      <c r="Q19559" s="7"/>
      <c r="R19559" s="7"/>
      <c r="S19559" s="7"/>
      <c r="T19559" s="7"/>
      <c r="U19559" s="7"/>
      <c r="V19559" s="7"/>
      <c r="W19559" s="7"/>
      <c r="X19559" s="7"/>
      <c r="Y19559" s="7"/>
      <c r="Z19559" s="7"/>
      <c r="AA19559" s="7"/>
      <c r="AB19559" s="7"/>
      <c r="AC19559" s="7"/>
      <c r="AD19559" s="7"/>
      <c r="AE19559" s="7"/>
    </row>
    <row r="19561" spans="3:31" s="8" customFormat="1">
      <c r="C19561" s="15"/>
      <c r="G19561" s="7"/>
      <c r="H19561" s="7"/>
      <c r="I19561" s="7"/>
      <c r="J19561" s="7"/>
      <c r="K19561" s="7"/>
      <c r="L19561" s="7"/>
      <c r="M19561" s="7"/>
      <c r="N19561" s="7"/>
      <c r="O19561" s="7"/>
      <c r="P19561" s="7"/>
      <c r="Q19561" s="7"/>
      <c r="R19561" s="7"/>
      <c r="S19561" s="7"/>
      <c r="T19561" s="7"/>
      <c r="U19561" s="7"/>
      <c r="V19561" s="7"/>
      <c r="W19561" s="7"/>
      <c r="X19561" s="7"/>
      <c r="Y19561" s="7"/>
      <c r="Z19561" s="7"/>
      <c r="AA19561" s="7"/>
      <c r="AB19561" s="7"/>
      <c r="AC19561" s="7"/>
      <c r="AD19561" s="7"/>
      <c r="AE19561" s="7"/>
    </row>
    <row r="19563" spans="3:31" s="8" customFormat="1">
      <c r="C19563" s="15"/>
      <c r="G19563" s="7"/>
      <c r="H19563" s="7"/>
      <c r="I19563" s="7"/>
      <c r="J19563" s="7"/>
      <c r="K19563" s="7"/>
      <c r="L19563" s="7"/>
      <c r="M19563" s="7"/>
      <c r="N19563" s="7"/>
      <c r="O19563" s="7"/>
      <c r="P19563" s="7"/>
      <c r="Q19563" s="7"/>
      <c r="R19563" s="7"/>
      <c r="S19563" s="7"/>
      <c r="T19563" s="7"/>
      <c r="U19563" s="7"/>
      <c r="V19563" s="7"/>
      <c r="W19563" s="7"/>
      <c r="X19563" s="7"/>
      <c r="Y19563" s="7"/>
      <c r="Z19563" s="7"/>
      <c r="AA19563" s="7"/>
      <c r="AB19563" s="7"/>
      <c r="AC19563" s="7"/>
      <c r="AD19563" s="7"/>
      <c r="AE19563" s="7"/>
    </row>
    <row r="19565" spans="3:31" s="8" customFormat="1">
      <c r="C19565" s="15"/>
      <c r="G19565" s="7"/>
      <c r="H19565" s="7"/>
      <c r="I19565" s="7"/>
      <c r="J19565" s="7"/>
      <c r="K19565" s="7"/>
      <c r="L19565" s="7"/>
      <c r="M19565" s="7"/>
      <c r="N19565" s="7"/>
      <c r="O19565" s="7"/>
      <c r="P19565" s="7"/>
      <c r="Q19565" s="7"/>
      <c r="R19565" s="7"/>
      <c r="S19565" s="7"/>
      <c r="T19565" s="7"/>
      <c r="U19565" s="7"/>
      <c r="V19565" s="7"/>
      <c r="W19565" s="7"/>
      <c r="X19565" s="7"/>
      <c r="Y19565" s="7"/>
      <c r="Z19565" s="7"/>
      <c r="AA19565" s="7"/>
      <c r="AB19565" s="7"/>
      <c r="AC19565" s="7"/>
      <c r="AD19565" s="7"/>
      <c r="AE19565" s="7"/>
    </row>
    <row r="19567" spans="3:31" s="8" customFormat="1">
      <c r="C19567" s="15"/>
      <c r="G19567" s="7"/>
      <c r="H19567" s="7"/>
      <c r="I19567" s="7"/>
      <c r="J19567" s="7"/>
      <c r="K19567" s="7"/>
      <c r="L19567" s="7"/>
      <c r="M19567" s="7"/>
      <c r="N19567" s="7"/>
      <c r="O19567" s="7"/>
      <c r="P19567" s="7"/>
      <c r="Q19567" s="7"/>
      <c r="R19567" s="7"/>
      <c r="S19567" s="7"/>
      <c r="T19567" s="7"/>
      <c r="U19567" s="7"/>
      <c r="V19567" s="7"/>
      <c r="W19567" s="7"/>
      <c r="X19567" s="7"/>
      <c r="Y19567" s="7"/>
      <c r="Z19567" s="7"/>
      <c r="AA19567" s="7"/>
      <c r="AB19567" s="7"/>
      <c r="AC19567" s="7"/>
      <c r="AD19567" s="7"/>
      <c r="AE19567" s="7"/>
    </row>
    <row r="19569" spans="3:31" s="8" customFormat="1">
      <c r="C19569" s="15"/>
      <c r="G19569" s="7"/>
      <c r="H19569" s="7"/>
      <c r="I19569" s="7"/>
      <c r="J19569" s="7"/>
      <c r="K19569" s="7"/>
      <c r="L19569" s="7"/>
      <c r="M19569" s="7"/>
      <c r="N19569" s="7"/>
      <c r="O19569" s="7"/>
      <c r="P19569" s="7"/>
      <c r="Q19569" s="7"/>
      <c r="R19569" s="7"/>
      <c r="S19569" s="7"/>
      <c r="T19569" s="7"/>
      <c r="U19569" s="7"/>
      <c r="V19569" s="7"/>
      <c r="W19569" s="7"/>
      <c r="X19569" s="7"/>
      <c r="Y19569" s="7"/>
      <c r="Z19569" s="7"/>
      <c r="AA19569" s="7"/>
      <c r="AB19569" s="7"/>
      <c r="AC19569" s="7"/>
      <c r="AD19569" s="7"/>
      <c r="AE19569" s="7"/>
    </row>
    <row r="19571" spans="3:31" s="8" customFormat="1">
      <c r="C19571" s="15"/>
      <c r="G19571" s="7"/>
      <c r="H19571" s="7"/>
      <c r="I19571" s="7"/>
      <c r="J19571" s="7"/>
      <c r="K19571" s="7"/>
      <c r="L19571" s="7"/>
      <c r="M19571" s="7"/>
      <c r="N19571" s="7"/>
      <c r="O19571" s="7"/>
      <c r="P19571" s="7"/>
      <c r="Q19571" s="7"/>
      <c r="R19571" s="7"/>
      <c r="S19571" s="7"/>
      <c r="T19571" s="7"/>
      <c r="U19571" s="7"/>
      <c r="V19571" s="7"/>
      <c r="W19571" s="7"/>
      <c r="X19571" s="7"/>
      <c r="Y19571" s="7"/>
      <c r="Z19571" s="7"/>
      <c r="AA19571" s="7"/>
      <c r="AB19571" s="7"/>
      <c r="AC19571" s="7"/>
      <c r="AD19571" s="7"/>
      <c r="AE19571" s="7"/>
    </row>
    <row r="19573" spans="3:31" s="8" customFormat="1">
      <c r="C19573" s="15"/>
      <c r="G19573" s="7"/>
      <c r="H19573" s="7"/>
      <c r="I19573" s="7"/>
      <c r="J19573" s="7"/>
      <c r="K19573" s="7"/>
      <c r="L19573" s="7"/>
      <c r="M19573" s="7"/>
      <c r="N19573" s="7"/>
      <c r="O19573" s="7"/>
      <c r="P19573" s="7"/>
      <c r="Q19573" s="7"/>
      <c r="R19573" s="7"/>
      <c r="S19573" s="7"/>
      <c r="T19573" s="7"/>
      <c r="U19573" s="7"/>
      <c r="V19573" s="7"/>
      <c r="W19573" s="7"/>
      <c r="X19573" s="7"/>
      <c r="Y19573" s="7"/>
      <c r="Z19573" s="7"/>
      <c r="AA19573" s="7"/>
      <c r="AB19573" s="7"/>
      <c r="AC19573" s="7"/>
      <c r="AD19573" s="7"/>
      <c r="AE19573" s="7"/>
    </row>
    <row r="19575" spans="3:31" s="8" customFormat="1">
      <c r="C19575" s="15"/>
      <c r="G19575" s="7"/>
      <c r="H19575" s="7"/>
      <c r="I19575" s="7"/>
      <c r="J19575" s="7"/>
      <c r="K19575" s="7"/>
      <c r="L19575" s="7"/>
      <c r="M19575" s="7"/>
      <c r="N19575" s="7"/>
      <c r="O19575" s="7"/>
      <c r="P19575" s="7"/>
      <c r="Q19575" s="7"/>
      <c r="R19575" s="7"/>
      <c r="S19575" s="7"/>
      <c r="T19575" s="7"/>
      <c r="U19575" s="7"/>
      <c r="V19575" s="7"/>
      <c r="W19575" s="7"/>
      <c r="X19575" s="7"/>
      <c r="Y19575" s="7"/>
      <c r="Z19575" s="7"/>
      <c r="AA19575" s="7"/>
      <c r="AB19575" s="7"/>
      <c r="AC19575" s="7"/>
      <c r="AD19575" s="7"/>
      <c r="AE19575" s="7"/>
    </row>
    <row r="19577" spans="3:31" s="8" customFormat="1">
      <c r="C19577" s="15"/>
      <c r="G19577" s="7"/>
      <c r="H19577" s="7"/>
      <c r="I19577" s="7"/>
      <c r="J19577" s="7"/>
      <c r="K19577" s="7"/>
      <c r="L19577" s="7"/>
      <c r="M19577" s="7"/>
      <c r="N19577" s="7"/>
      <c r="O19577" s="7"/>
      <c r="P19577" s="7"/>
      <c r="Q19577" s="7"/>
      <c r="R19577" s="7"/>
      <c r="S19577" s="7"/>
      <c r="T19577" s="7"/>
      <c r="U19577" s="7"/>
      <c r="V19577" s="7"/>
      <c r="W19577" s="7"/>
      <c r="X19577" s="7"/>
      <c r="Y19577" s="7"/>
      <c r="Z19577" s="7"/>
      <c r="AA19577" s="7"/>
      <c r="AB19577" s="7"/>
      <c r="AC19577" s="7"/>
      <c r="AD19577" s="7"/>
      <c r="AE19577" s="7"/>
    </row>
    <row r="19579" spans="3:31" s="8" customFormat="1">
      <c r="C19579" s="15"/>
      <c r="G19579" s="7"/>
      <c r="H19579" s="7"/>
      <c r="I19579" s="7"/>
      <c r="J19579" s="7"/>
      <c r="K19579" s="7"/>
      <c r="L19579" s="7"/>
      <c r="M19579" s="7"/>
      <c r="N19579" s="7"/>
      <c r="O19579" s="7"/>
      <c r="P19579" s="7"/>
      <c r="Q19579" s="7"/>
      <c r="R19579" s="7"/>
      <c r="S19579" s="7"/>
      <c r="T19579" s="7"/>
      <c r="U19579" s="7"/>
      <c r="V19579" s="7"/>
      <c r="W19579" s="7"/>
      <c r="X19579" s="7"/>
      <c r="Y19579" s="7"/>
      <c r="Z19579" s="7"/>
      <c r="AA19579" s="7"/>
      <c r="AB19579" s="7"/>
      <c r="AC19579" s="7"/>
      <c r="AD19579" s="7"/>
      <c r="AE19579" s="7"/>
    </row>
    <row r="19581" spans="3:31" s="8" customFormat="1">
      <c r="C19581" s="15"/>
      <c r="G19581" s="7"/>
      <c r="H19581" s="7"/>
      <c r="I19581" s="7"/>
      <c r="J19581" s="7"/>
      <c r="K19581" s="7"/>
      <c r="L19581" s="7"/>
      <c r="M19581" s="7"/>
      <c r="N19581" s="7"/>
      <c r="O19581" s="7"/>
      <c r="P19581" s="7"/>
      <c r="Q19581" s="7"/>
      <c r="R19581" s="7"/>
      <c r="S19581" s="7"/>
      <c r="T19581" s="7"/>
      <c r="U19581" s="7"/>
      <c r="V19581" s="7"/>
      <c r="W19581" s="7"/>
      <c r="X19581" s="7"/>
      <c r="Y19581" s="7"/>
      <c r="Z19581" s="7"/>
      <c r="AA19581" s="7"/>
      <c r="AB19581" s="7"/>
      <c r="AC19581" s="7"/>
      <c r="AD19581" s="7"/>
      <c r="AE19581" s="7"/>
    </row>
    <row r="19583" spans="3:31" s="8" customFormat="1">
      <c r="C19583" s="15"/>
      <c r="G19583" s="7"/>
      <c r="H19583" s="7"/>
      <c r="I19583" s="7"/>
      <c r="J19583" s="7"/>
      <c r="K19583" s="7"/>
      <c r="L19583" s="7"/>
      <c r="M19583" s="7"/>
      <c r="N19583" s="7"/>
      <c r="O19583" s="7"/>
      <c r="P19583" s="7"/>
      <c r="Q19583" s="7"/>
      <c r="R19583" s="7"/>
      <c r="S19583" s="7"/>
      <c r="T19583" s="7"/>
      <c r="U19583" s="7"/>
      <c r="V19583" s="7"/>
      <c r="W19583" s="7"/>
      <c r="X19583" s="7"/>
      <c r="Y19583" s="7"/>
      <c r="Z19583" s="7"/>
      <c r="AA19583" s="7"/>
      <c r="AB19583" s="7"/>
      <c r="AC19583" s="7"/>
      <c r="AD19583" s="7"/>
      <c r="AE19583" s="7"/>
    </row>
    <row r="19585" spans="3:31" s="8" customFormat="1">
      <c r="C19585" s="15"/>
      <c r="G19585" s="7"/>
      <c r="H19585" s="7"/>
      <c r="I19585" s="7"/>
      <c r="J19585" s="7"/>
      <c r="K19585" s="7"/>
      <c r="L19585" s="7"/>
      <c r="M19585" s="7"/>
      <c r="N19585" s="7"/>
      <c r="O19585" s="7"/>
      <c r="P19585" s="7"/>
      <c r="Q19585" s="7"/>
      <c r="R19585" s="7"/>
      <c r="S19585" s="7"/>
      <c r="T19585" s="7"/>
      <c r="U19585" s="7"/>
      <c r="V19585" s="7"/>
      <c r="W19585" s="7"/>
      <c r="X19585" s="7"/>
      <c r="Y19585" s="7"/>
      <c r="Z19585" s="7"/>
      <c r="AA19585" s="7"/>
      <c r="AB19585" s="7"/>
      <c r="AC19585" s="7"/>
      <c r="AD19585" s="7"/>
      <c r="AE19585" s="7"/>
    </row>
    <row r="19587" spans="3:31" s="8" customFormat="1">
      <c r="C19587" s="15"/>
      <c r="G19587" s="7"/>
      <c r="H19587" s="7"/>
      <c r="I19587" s="7"/>
      <c r="J19587" s="7"/>
      <c r="K19587" s="7"/>
      <c r="L19587" s="7"/>
      <c r="M19587" s="7"/>
      <c r="N19587" s="7"/>
      <c r="O19587" s="7"/>
      <c r="P19587" s="7"/>
      <c r="Q19587" s="7"/>
      <c r="R19587" s="7"/>
      <c r="S19587" s="7"/>
      <c r="T19587" s="7"/>
      <c r="U19587" s="7"/>
      <c r="V19587" s="7"/>
      <c r="W19587" s="7"/>
      <c r="X19587" s="7"/>
      <c r="Y19587" s="7"/>
      <c r="Z19587" s="7"/>
      <c r="AA19587" s="7"/>
      <c r="AB19587" s="7"/>
      <c r="AC19587" s="7"/>
      <c r="AD19587" s="7"/>
      <c r="AE19587" s="7"/>
    </row>
    <row r="19589" spans="3:31" s="8" customFormat="1">
      <c r="C19589" s="15"/>
      <c r="G19589" s="7"/>
      <c r="H19589" s="7"/>
      <c r="I19589" s="7"/>
      <c r="J19589" s="7"/>
      <c r="K19589" s="7"/>
      <c r="L19589" s="7"/>
      <c r="M19589" s="7"/>
      <c r="N19589" s="7"/>
      <c r="O19589" s="7"/>
      <c r="P19589" s="7"/>
      <c r="Q19589" s="7"/>
      <c r="R19589" s="7"/>
      <c r="S19589" s="7"/>
      <c r="T19589" s="7"/>
      <c r="U19589" s="7"/>
      <c r="V19589" s="7"/>
      <c r="W19589" s="7"/>
      <c r="X19589" s="7"/>
      <c r="Y19589" s="7"/>
      <c r="Z19589" s="7"/>
      <c r="AA19589" s="7"/>
      <c r="AB19589" s="7"/>
      <c r="AC19589" s="7"/>
      <c r="AD19589" s="7"/>
      <c r="AE19589" s="7"/>
    </row>
    <row r="19591" spans="3:31" s="8" customFormat="1">
      <c r="C19591" s="15"/>
      <c r="G19591" s="7"/>
      <c r="H19591" s="7"/>
      <c r="I19591" s="7"/>
      <c r="J19591" s="7"/>
      <c r="K19591" s="7"/>
      <c r="L19591" s="7"/>
      <c r="M19591" s="7"/>
      <c r="N19591" s="7"/>
      <c r="O19591" s="7"/>
      <c r="P19591" s="7"/>
      <c r="Q19591" s="7"/>
      <c r="R19591" s="7"/>
      <c r="S19591" s="7"/>
      <c r="T19591" s="7"/>
      <c r="U19591" s="7"/>
      <c r="V19591" s="7"/>
      <c r="W19591" s="7"/>
      <c r="X19591" s="7"/>
      <c r="Y19591" s="7"/>
      <c r="Z19591" s="7"/>
      <c r="AA19591" s="7"/>
      <c r="AB19591" s="7"/>
      <c r="AC19591" s="7"/>
      <c r="AD19591" s="7"/>
      <c r="AE19591" s="7"/>
    </row>
    <row r="19593" spans="3:31" s="8" customFormat="1">
      <c r="C19593" s="15"/>
      <c r="G19593" s="7"/>
      <c r="H19593" s="7"/>
      <c r="I19593" s="7"/>
      <c r="J19593" s="7"/>
      <c r="K19593" s="7"/>
      <c r="L19593" s="7"/>
      <c r="M19593" s="7"/>
      <c r="N19593" s="7"/>
      <c r="O19593" s="7"/>
      <c r="P19593" s="7"/>
      <c r="Q19593" s="7"/>
      <c r="R19593" s="7"/>
      <c r="S19593" s="7"/>
      <c r="T19593" s="7"/>
      <c r="U19593" s="7"/>
      <c r="V19593" s="7"/>
      <c r="W19593" s="7"/>
      <c r="X19593" s="7"/>
      <c r="Y19593" s="7"/>
      <c r="Z19593" s="7"/>
      <c r="AA19593" s="7"/>
      <c r="AB19593" s="7"/>
      <c r="AC19593" s="7"/>
      <c r="AD19593" s="7"/>
      <c r="AE19593" s="7"/>
    </row>
    <row r="19595" spans="3:31" s="8" customFormat="1">
      <c r="C19595" s="15"/>
      <c r="G19595" s="7"/>
      <c r="H19595" s="7"/>
      <c r="I19595" s="7"/>
      <c r="J19595" s="7"/>
      <c r="K19595" s="7"/>
      <c r="L19595" s="7"/>
      <c r="M19595" s="7"/>
      <c r="N19595" s="7"/>
      <c r="O19595" s="7"/>
      <c r="P19595" s="7"/>
      <c r="Q19595" s="7"/>
      <c r="R19595" s="7"/>
      <c r="S19595" s="7"/>
      <c r="T19595" s="7"/>
      <c r="U19595" s="7"/>
      <c r="V19595" s="7"/>
      <c r="W19595" s="7"/>
      <c r="X19595" s="7"/>
      <c r="Y19595" s="7"/>
      <c r="Z19595" s="7"/>
      <c r="AA19595" s="7"/>
      <c r="AB19595" s="7"/>
      <c r="AC19595" s="7"/>
      <c r="AD19595" s="7"/>
      <c r="AE19595" s="7"/>
    </row>
    <row r="19597" spans="3:31" s="8" customFormat="1">
      <c r="C19597" s="15"/>
      <c r="G19597" s="7"/>
      <c r="H19597" s="7"/>
      <c r="I19597" s="7"/>
      <c r="J19597" s="7"/>
      <c r="K19597" s="7"/>
      <c r="L19597" s="7"/>
      <c r="M19597" s="7"/>
      <c r="N19597" s="7"/>
      <c r="O19597" s="7"/>
      <c r="P19597" s="7"/>
      <c r="Q19597" s="7"/>
      <c r="R19597" s="7"/>
      <c r="S19597" s="7"/>
      <c r="T19597" s="7"/>
      <c r="U19597" s="7"/>
      <c r="V19597" s="7"/>
      <c r="W19597" s="7"/>
      <c r="X19597" s="7"/>
      <c r="Y19597" s="7"/>
      <c r="Z19597" s="7"/>
      <c r="AA19597" s="7"/>
      <c r="AB19597" s="7"/>
      <c r="AC19597" s="7"/>
      <c r="AD19597" s="7"/>
      <c r="AE19597" s="7"/>
    </row>
    <row r="19599" spans="3:31" s="8" customFormat="1">
      <c r="C19599" s="15"/>
      <c r="G19599" s="7"/>
      <c r="H19599" s="7"/>
      <c r="I19599" s="7"/>
      <c r="J19599" s="7"/>
      <c r="K19599" s="7"/>
      <c r="L19599" s="7"/>
      <c r="M19599" s="7"/>
      <c r="N19599" s="7"/>
      <c r="O19599" s="7"/>
      <c r="P19599" s="7"/>
      <c r="Q19599" s="7"/>
      <c r="R19599" s="7"/>
      <c r="S19599" s="7"/>
      <c r="T19599" s="7"/>
      <c r="U19599" s="7"/>
      <c r="V19599" s="7"/>
      <c r="W19599" s="7"/>
      <c r="X19599" s="7"/>
      <c r="Y19599" s="7"/>
      <c r="Z19599" s="7"/>
      <c r="AA19599" s="7"/>
      <c r="AB19599" s="7"/>
      <c r="AC19599" s="7"/>
      <c r="AD19599" s="7"/>
      <c r="AE19599" s="7"/>
    </row>
    <row r="19601" spans="3:31" s="8" customFormat="1">
      <c r="C19601" s="15"/>
      <c r="G19601" s="7"/>
      <c r="H19601" s="7"/>
      <c r="I19601" s="7"/>
      <c r="J19601" s="7"/>
      <c r="K19601" s="7"/>
      <c r="L19601" s="7"/>
      <c r="M19601" s="7"/>
      <c r="N19601" s="7"/>
      <c r="O19601" s="7"/>
      <c r="P19601" s="7"/>
      <c r="Q19601" s="7"/>
      <c r="R19601" s="7"/>
      <c r="S19601" s="7"/>
      <c r="T19601" s="7"/>
      <c r="U19601" s="7"/>
      <c r="V19601" s="7"/>
      <c r="W19601" s="7"/>
      <c r="X19601" s="7"/>
      <c r="Y19601" s="7"/>
      <c r="Z19601" s="7"/>
      <c r="AA19601" s="7"/>
      <c r="AB19601" s="7"/>
      <c r="AC19601" s="7"/>
      <c r="AD19601" s="7"/>
      <c r="AE19601" s="7"/>
    </row>
    <row r="19603" spans="3:31" s="8" customFormat="1">
      <c r="C19603" s="15"/>
      <c r="G19603" s="7"/>
      <c r="H19603" s="7"/>
      <c r="I19603" s="7"/>
      <c r="J19603" s="7"/>
      <c r="K19603" s="7"/>
      <c r="L19603" s="7"/>
      <c r="M19603" s="7"/>
      <c r="N19603" s="7"/>
      <c r="O19603" s="7"/>
      <c r="P19603" s="7"/>
      <c r="Q19603" s="7"/>
      <c r="R19603" s="7"/>
      <c r="S19603" s="7"/>
      <c r="T19603" s="7"/>
      <c r="U19603" s="7"/>
      <c r="V19603" s="7"/>
      <c r="W19603" s="7"/>
      <c r="X19603" s="7"/>
      <c r="Y19603" s="7"/>
      <c r="Z19603" s="7"/>
      <c r="AA19603" s="7"/>
      <c r="AB19603" s="7"/>
      <c r="AC19603" s="7"/>
      <c r="AD19603" s="7"/>
      <c r="AE19603" s="7"/>
    </row>
    <row r="19605" spans="3:31" s="8" customFormat="1">
      <c r="C19605" s="15"/>
      <c r="G19605" s="7"/>
      <c r="H19605" s="7"/>
      <c r="I19605" s="7"/>
      <c r="J19605" s="7"/>
      <c r="K19605" s="7"/>
      <c r="L19605" s="7"/>
      <c r="M19605" s="7"/>
      <c r="N19605" s="7"/>
      <c r="O19605" s="7"/>
      <c r="P19605" s="7"/>
      <c r="Q19605" s="7"/>
      <c r="R19605" s="7"/>
      <c r="S19605" s="7"/>
      <c r="T19605" s="7"/>
      <c r="U19605" s="7"/>
      <c r="V19605" s="7"/>
      <c r="W19605" s="7"/>
      <c r="X19605" s="7"/>
      <c r="Y19605" s="7"/>
      <c r="Z19605" s="7"/>
      <c r="AA19605" s="7"/>
      <c r="AB19605" s="7"/>
      <c r="AC19605" s="7"/>
      <c r="AD19605" s="7"/>
      <c r="AE19605" s="7"/>
    </row>
    <row r="19607" spans="3:31" s="8" customFormat="1">
      <c r="C19607" s="15"/>
      <c r="G19607" s="7"/>
      <c r="H19607" s="7"/>
      <c r="I19607" s="7"/>
      <c r="J19607" s="7"/>
      <c r="K19607" s="7"/>
      <c r="L19607" s="7"/>
      <c r="M19607" s="7"/>
      <c r="N19607" s="7"/>
      <c r="O19607" s="7"/>
      <c r="P19607" s="7"/>
      <c r="Q19607" s="7"/>
      <c r="R19607" s="7"/>
      <c r="S19607" s="7"/>
      <c r="T19607" s="7"/>
      <c r="U19607" s="7"/>
      <c r="V19607" s="7"/>
      <c r="W19607" s="7"/>
      <c r="X19607" s="7"/>
      <c r="Y19607" s="7"/>
      <c r="Z19607" s="7"/>
      <c r="AA19607" s="7"/>
      <c r="AB19607" s="7"/>
      <c r="AC19607" s="7"/>
      <c r="AD19607" s="7"/>
      <c r="AE19607" s="7"/>
    </row>
    <row r="19609" spans="3:31" s="8" customFormat="1">
      <c r="C19609" s="15"/>
      <c r="G19609" s="7"/>
      <c r="H19609" s="7"/>
      <c r="I19609" s="7"/>
      <c r="J19609" s="7"/>
      <c r="K19609" s="7"/>
      <c r="L19609" s="7"/>
      <c r="M19609" s="7"/>
      <c r="N19609" s="7"/>
      <c r="O19609" s="7"/>
      <c r="P19609" s="7"/>
      <c r="Q19609" s="7"/>
      <c r="R19609" s="7"/>
      <c r="S19609" s="7"/>
      <c r="T19609" s="7"/>
      <c r="U19609" s="7"/>
      <c r="V19609" s="7"/>
      <c r="W19609" s="7"/>
      <c r="X19609" s="7"/>
      <c r="Y19609" s="7"/>
      <c r="Z19609" s="7"/>
      <c r="AA19609" s="7"/>
      <c r="AB19609" s="7"/>
      <c r="AC19609" s="7"/>
      <c r="AD19609" s="7"/>
      <c r="AE19609" s="7"/>
    </row>
    <row r="19611" spans="3:31" s="8" customFormat="1">
      <c r="C19611" s="15"/>
      <c r="G19611" s="7"/>
      <c r="H19611" s="7"/>
      <c r="I19611" s="7"/>
      <c r="J19611" s="7"/>
      <c r="K19611" s="7"/>
      <c r="L19611" s="7"/>
      <c r="M19611" s="7"/>
      <c r="N19611" s="7"/>
      <c r="O19611" s="7"/>
      <c r="P19611" s="7"/>
      <c r="Q19611" s="7"/>
      <c r="R19611" s="7"/>
      <c r="S19611" s="7"/>
      <c r="T19611" s="7"/>
      <c r="U19611" s="7"/>
      <c r="V19611" s="7"/>
      <c r="W19611" s="7"/>
      <c r="X19611" s="7"/>
      <c r="Y19611" s="7"/>
      <c r="Z19611" s="7"/>
      <c r="AA19611" s="7"/>
      <c r="AB19611" s="7"/>
      <c r="AC19611" s="7"/>
      <c r="AD19611" s="7"/>
      <c r="AE19611" s="7"/>
    </row>
    <row r="19613" spans="3:31" s="8" customFormat="1">
      <c r="C19613" s="15"/>
      <c r="G19613" s="7"/>
      <c r="H19613" s="7"/>
      <c r="I19613" s="7"/>
      <c r="J19613" s="7"/>
      <c r="K19613" s="7"/>
      <c r="L19613" s="7"/>
      <c r="M19613" s="7"/>
      <c r="N19613" s="7"/>
      <c r="O19613" s="7"/>
      <c r="P19613" s="7"/>
      <c r="Q19613" s="7"/>
      <c r="R19613" s="7"/>
      <c r="S19613" s="7"/>
      <c r="T19613" s="7"/>
      <c r="U19613" s="7"/>
      <c r="V19613" s="7"/>
      <c r="W19613" s="7"/>
      <c r="X19613" s="7"/>
      <c r="Y19613" s="7"/>
      <c r="Z19613" s="7"/>
      <c r="AA19613" s="7"/>
      <c r="AB19613" s="7"/>
      <c r="AC19613" s="7"/>
      <c r="AD19613" s="7"/>
      <c r="AE19613" s="7"/>
    </row>
    <row r="19615" spans="3:31" s="8" customFormat="1">
      <c r="C19615" s="15"/>
      <c r="G19615" s="7"/>
      <c r="H19615" s="7"/>
      <c r="I19615" s="7"/>
      <c r="J19615" s="7"/>
      <c r="K19615" s="7"/>
      <c r="L19615" s="7"/>
      <c r="M19615" s="7"/>
      <c r="N19615" s="7"/>
      <c r="O19615" s="7"/>
      <c r="P19615" s="7"/>
      <c r="Q19615" s="7"/>
      <c r="R19615" s="7"/>
      <c r="S19615" s="7"/>
      <c r="T19615" s="7"/>
      <c r="U19615" s="7"/>
      <c r="V19615" s="7"/>
      <c r="W19615" s="7"/>
      <c r="X19615" s="7"/>
      <c r="Y19615" s="7"/>
      <c r="Z19615" s="7"/>
      <c r="AA19615" s="7"/>
      <c r="AB19615" s="7"/>
      <c r="AC19615" s="7"/>
      <c r="AD19615" s="7"/>
      <c r="AE19615" s="7"/>
    </row>
    <row r="19617" spans="3:31" s="8" customFormat="1">
      <c r="C19617" s="15"/>
      <c r="G19617" s="7"/>
      <c r="H19617" s="7"/>
      <c r="I19617" s="7"/>
      <c r="J19617" s="7"/>
      <c r="K19617" s="7"/>
      <c r="L19617" s="7"/>
      <c r="M19617" s="7"/>
      <c r="N19617" s="7"/>
      <c r="O19617" s="7"/>
      <c r="P19617" s="7"/>
      <c r="Q19617" s="7"/>
      <c r="R19617" s="7"/>
      <c r="S19617" s="7"/>
      <c r="T19617" s="7"/>
      <c r="U19617" s="7"/>
      <c r="V19617" s="7"/>
      <c r="W19617" s="7"/>
      <c r="X19617" s="7"/>
      <c r="Y19617" s="7"/>
      <c r="Z19617" s="7"/>
      <c r="AA19617" s="7"/>
      <c r="AB19617" s="7"/>
      <c r="AC19617" s="7"/>
      <c r="AD19617" s="7"/>
      <c r="AE19617" s="7"/>
    </row>
    <row r="19619" spans="3:31" s="8" customFormat="1">
      <c r="C19619" s="15"/>
      <c r="G19619" s="7"/>
      <c r="H19619" s="7"/>
      <c r="I19619" s="7"/>
      <c r="J19619" s="7"/>
      <c r="K19619" s="7"/>
      <c r="L19619" s="7"/>
      <c r="M19619" s="7"/>
      <c r="N19619" s="7"/>
      <c r="O19619" s="7"/>
      <c r="P19619" s="7"/>
      <c r="Q19619" s="7"/>
      <c r="R19619" s="7"/>
      <c r="S19619" s="7"/>
      <c r="T19619" s="7"/>
      <c r="U19619" s="7"/>
      <c r="V19619" s="7"/>
      <c r="W19619" s="7"/>
      <c r="X19619" s="7"/>
      <c r="Y19619" s="7"/>
      <c r="Z19619" s="7"/>
      <c r="AA19619" s="7"/>
      <c r="AB19619" s="7"/>
      <c r="AC19619" s="7"/>
      <c r="AD19619" s="7"/>
      <c r="AE19619" s="7"/>
    </row>
    <row r="19621" spans="3:31" s="8" customFormat="1">
      <c r="C19621" s="15"/>
      <c r="G19621" s="7"/>
      <c r="H19621" s="7"/>
      <c r="I19621" s="7"/>
      <c r="J19621" s="7"/>
      <c r="K19621" s="7"/>
      <c r="L19621" s="7"/>
      <c r="M19621" s="7"/>
      <c r="N19621" s="7"/>
      <c r="O19621" s="7"/>
      <c r="P19621" s="7"/>
      <c r="Q19621" s="7"/>
      <c r="R19621" s="7"/>
      <c r="S19621" s="7"/>
      <c r="T19621" s="7"/>
      <c r="U19621" s="7"/>
      <c r="V19621" s="7"/>
      <c r="W19621" s="7"/>
      <c r="X19621" s="7"/>
      <c r="Y19621" s="7"/>
      <c r="Z19621" s="7"/>
      <c r="AA19621" s="7"/>
      <c r="AB19621" s="7"/>
      <c r="AC19621" s="7"/>
      <c r="AD19621" s="7"/>
      <c r="AE19621" s="7"/>
    </row>
    <row r="19623" spans="3:31" s="8" customFormat="1">
      <c r="C19623" s="15"/>
      <c r="G19623" s="7"/>
      <c r="H19623" s="7"/>
      <c r="I19623" s="7"/>
      <c r="J19623" s="7"/>
      <c r="K19623" s="7"/>
      <c r="L19623" s="7"/>
      <c r="M19623" s="7"/>
      <c r="N19623" s="7"/>
      <c r="O19623" s="7"/>
      <c r="P19623" s="7"/>
      <c r="Q19623" s="7"/>
      <c r="R19623" s="7"/>
      <c r="S19623" s="7"/>
      <c r="T19623" s="7"/>
      <c r="U19623" s="7"/>
      <c r="V19623" s="7"/>
      <c r="W19623" s="7"/>
      <c r="X19623" s="7"/>
      <c r="Y19623" s="7"/>
      <c r="Z19623" s="7"/>
      <c r="AA19623" s="7"/>
      <c r="AB19623" s="7"/>
      <c r="AC19623" s="7"/>
      <c r="AD19623" s="7"/>
      <c r="AE19623" s="7"/>
    </row>
    <row r="19625" spans="3:31" s="8" customFormat="1">
      <c r="C19625" s="15"/>
      <c r="G19625" s="7"/>
      <c r="H19625" s="7"/>
      <c r="I19625" s="7"/>
      <c r="J19625" s="7"/>
      <c r="K19625" s="7"/>
      <c r="L19625" s="7"/>
      <c r="M19625" s="7"/>
      <c r="N19625" s="7"/>
      <c r="O19625" s="7"/>
      <c r="P19625" s="7"/>
      <c r="Q19625" s="7"/>
      <c r="R19625" s="7"/>
      <c r="S19625" s="7"/>
      <c r="T19625" s="7"/>
      <c r="U19625" s="7"/>
      <c r="V19625" s="7"/>
      <c r="W19625" s="7"/>
      <c r="X19625" s="7"/>
      <c r="Y19625" s="7"/>
      <c r="Z19625" s="7"/>
      <c r="AA19625" s="7"/>
      <c r="AB19625" s="7"/>
      <c r="AC19625" s="7"/>
      <c r="AD19625" s="7"/>
      <c r="AE19625" s="7"/>
    </row>
    <row r="19627" spans="3:31" s="8" customFormat="1">
      <c r="C19627" s="15"/>
      <c r="G19627" s="7"/>
      <c r="H19627" s="7"/>
      <c r="I19627" s="7"/>
      <c r="J19627" s="7"/>
      <c r="K19627" s="7"/>
      <c r="L19627" s="7"/>
      <c r="M19627" s="7"/>
      <c r="N19627" s="7"/>
      <c r="O19627" s="7"/>
      <c r="P19627" s="7"/>
      <c r="Q19627" s="7"/>
      <c r="R19627" s="7"/>
      <c r="S19627" s="7"/>
      <c r="T19627" s="7"/>
      <c r="U19627" s="7"/>
      <c r="V19627" s="7"/>
      <c r="W19627" s="7"/>
      <c r="X19627" s="7"/>
      <c r="Y19627" s="7"/>
      <c r="Z19627" s="7"/>
      <c r="AA19627" s="7"/>
      <c r="AB19627" s="7"/>
      <c r="AC19627" s="7"/>
      <c r="AD19627" s="7"/>
      <c r="AE19627" s="7"/>
    </row>
    <row r="19629" spans="3:31" s="8" customFormat="1">
      <c r="C19629" s="15"/>
      <c r="G19629" s="7"/>
      <c r="H19629" s="7"/>
      <c r="I19629" s="7"/>
      <c r="J19629" s="7"/>
      <c r="K19629" s="7"/>
      <c r="L19629" s="7"/>
      <c r="M19629" s="7"/>
      <c r="N19629" s="7"/>
      <c r="O19629" s="7"/>
      <c r="P19629" s="7"/>
      <c r="Q19629" s="7"/>
      <c r="R19629" s="7"/>
      <c r="S19629" s="7"/>
      <c r="T19629" s="7"/>
      <c r="U19629" s="7"/>
      <c r="V19629" s="7"/>
      <c r="W19629" s="7"/>
      <c r="X19629" s="7"/>
      <c r="Y19629" s="7"/>
      <c r="Z19629" s="7"/>
      <c r="AA19629" s="7"/>
      <c r="AB19629" s="7"/>
      <c r="AC19629" s="7"/>
      <c r="AD19629" s="7"/>
      <c r="AE19629" s="7"/>
    </row>
    <row r="19631" spans="3:31" s="8" customFormat="1">
      <c r="C19631" s="15"/>
      <c r="G19631" s="7"/>
      <c r="H19631" s="7"/>
      <c r="I19631" s="7"/>
      <c r="J19631" s="7"/>
      <c r="K19631" s="7"/>
      <c r="L19631" s="7"/>
      <c r="M19631" s="7"/>
      <c r="N19631" s="7"/>
      <c r="O19631" s="7"/>
      <c r="P19631" s="7"/>
      <c r="Q19631" s="7"/>
      <c r="R19631" s="7"/>
      <c r="S19631" s="7"/>
      <c r="T19631" s="7"/>
      <c r="U19631" s="7"/>
      <c r="V19631" s="7"/>
      <c r="W19631" s="7"/>
      <c r="X19631" s="7"/>
      <c r="Y19631" s="7"/>
      <c r="Z19631" s="7"/>
      <c r="AA19631" s="7"/>
      <c r="AB19631" s="7"/>
      <c r="AC19631" s="7"/>
      <c r="AD19631" s="7"/>
      <c r="AE19631" s="7"/>
    </row>
    <row r="19633" spans="3:31" s="8" customFormat="1">
      <c r="C19633" s="15"/>
      <c r="G19633" s="7"/>
      <c r="H19633" s="7"/>
      <c r="I19633" s="7"/>
      <c r="J19633" s="7"/>
      <c r="K19633" s="7"/>
      <c r="L19633" s="7"/>
      <c r="M19633" s="7"/>
      <c r="N19633" s="7"/>
      <c r="O19633" s="7"/>
      <c r="P19633" s="7"/>
      <c r="Q19633" s="7"/>
      <c r="R19633" s="7"/>
      <c r="S19633" s="7"/>
      <c r="T19633" s="7"/>
      <c r="U19633" s="7"/>
      <c r="V19633" s="7"/>
      <c r="W19633" s="7"/>
      <c r="X19633" s="7"/>
      <c r="Y19633" s="7"/>
      <c r="Z19633" s="7"/>
      <c r="AA19633" s="7"/>
      <c r="AB19633" s="7"/>
      <c r="AC19633" s="7"/>
      <c r="AD19633" s="7"/>
      <c r="AE19633" s="7"/>
    </row>
    <row r="19635" spans="3:31" s="8" customFormat="1">
      <c r="C19635" s="15"/>
      <c r="G19635" s="7"/>
      <c r="H19635" s="7"/>
      <c r="I19635" s="7"/>
      <c r="J19635" s="7"/>
      <c r="K19635" s="7"/>
      <c r="L19635" s="7"/>
      <c r="M19635" s="7"/>
      <c r="N19635" s="7"/>
      <c r="O19635" s="7"/>
      <c r="P19635" s="7"/>
      <c r="Q19635" s="7"/>
      <c r="R19635" s="7"/>
      <c r="S19635" s="7"/>
      <c r="T19635" s="7"/>
      <c r="U19635" s="7"/>
      <c r="V19635" s="7"/>
      <c r="W19635" s="7"/>
      <c r="X19635" s="7"/>
      <c r="Y19635" s="7"/>
      <c r="Z19635" s="7"/>
      <c r="AA19635" s="7"/>
      <c r="AB19635" s="7"/>
      <c r="AC19635" s="7"/>
      <c r="AD19635" s="7"/>
      <c r="AE19635" s="7"/>
    </row>
    <row r="19637" spans="3:31" s="8" customFormat="1">
      <c r="C19637" s="15"/>
      <c r="G19637" s="7"/>
      <c r="H19637" s="7"/>
      <c r="I19637" s="7"/>
      <c r="J19637" s="7"/>
      <c r="K19637" s="7"/>
      <c r="L19637" s="7"/>
      <c r="M19637" s="7"/>
      <c r="N19637" s="7"/>
      <c r="O19637" s="7"/>
      <c r="P19637" s="7"/>
      <c r="Q19637" s="7"/>
      <c r="R19637" s="7"/>
      <c r="S19637" s="7"/>
      <c r="T19637" s="7"/>
      <c r="U19637" s="7"/>
      <c r="V19637" s="7"/>
      <c r="W19637" s="7"/>
      <c r="X19637" s="7"/>
      <c r="Y19637" s="7"/>
      <c r="Z19637" s="7"/>
      <c r="AA19637" s="7"/>
      <c r="AB19637" s="7"/>
      <c r="AC19637" s="7"/>
      <c r="AD19637" s="7"/>
      <c r="AE19637" s="7"/>
    </row>
    <row r="19639" spans="3:31" s="8" customFormat="1">
      <c r="C19639" s="15"/>
      <c r="G19639" s="7"/>
      <c r="H19639" s="7"/>
      <c r="I19639" s="7"/>
      <c r="J19639" s="7"/>
      <c r="K19639" s="7"/>
      <c r="L19639" s="7"/>
      <c r="M19639" s="7"/>
      <c r="N19639" s="7"/>
      <c r="O19639" s="7"/>
      <c r="P19639" s="7"/>
      <c r="Q19639" s="7"/>
      <c r="R19639" s="7"/>
      <c r="S19639" s="7"/>
      <c r="T19639" s="7"/>
      <c r="U19639" s="7"/>
      <c r="V19639" s="7"/>
      <c r="W19639" s="7"/>
      <c r="X19639" s="7"/>
      <c r="Y19639" s="7"/>
      <c r="Z19639" s="7"/>
      <c r="AA19639" s="7"/>
      <c r="AB19639" s="7"/>
      <c r="AC19639" s="7"/>
      <c r="AD19639" s="7"/>
      <c r="AE19639" s="7"/>
    </row>
    <row r="19641" spans="3:31" s="8" customFormat="1">
      <c r="C19641" s="15"/>
      <c r="G19641" s="7"/>
      <c r="H19641" s="7"/>
      <c r="I19641" s="7"/>
      <c r="J19641" s="7"/>
      <c r="K19641" s="7"/>
      <c r="L19641" s="7"/>
      <c r="M19641" s="7"/>
      <c r="N19641" s="7"/>
      <c r="O19641" s="7"/>
      <c r="P19641" s="7"/>
      <c r="Q19641" s="7"/>
      <c r="R19641" s="7"/>
      <c r="S19641" s="7"/>
      <c r="T19641" s="7"/>
      <c r="U19641" s="7"/>
      <c r="V19641" s="7"/>
      <c r="W19641" s="7"/>
      <c r="X19641" s="7"/>
      <c r="Y19641" s="7"/>
      <c r="Z19641" s="7"/>
      <c r="AA19641" s="7"/>
      <c r="AB19641" s="7"/>
      <c r="AC19641" s="7"/>
      <c r="AD19641" s="7"/>
      <c r="AE19641" s="7"/>
    </row>
    <row r="19643" spans="3:31" s="8" customFormat="1">
      <c r="C19643" s="15"/>
      <c r="G19643" s="7"/>
      <c r="H19643" s="7"/>
      <c r="I19643" s="7"/>
      <c r="J19643" s="7"/>
      <c r="K19643" s="7"/>
      <c r="L19643" s="7"/>
      <c r="M19643" s="7"/>
      <c r="N19643" s="7"/>
      <c r="O19643" s="7"/>
      <c r="P19643" s="7"/>
      <c r="Q19643" s="7"/>
      <c r="R19643" s="7"/>
      <c r="S19643" s="7"/>
      <c r="T19643" s="7"/>
      <c r="U19643" s="7"/>
      <c r="V19643" s="7"/>
      <c r="W19643" s="7"/>
      <c r="X19643" s="7"/>
      <c r="Y19643" s="7"/>
      <c r="Z19643" s="7"/>
      <c r="AA19643" s="7"/>
      <c r="AB19643" s="7"/>
      <c r="AC19643" s="7"/>
      <c r="AD19643" s="7"/>
      <c r="AE19643" s="7"/>
    </row>
    <row r="19645" spans="3:31" s="8" customFormat="1">
      <c r="C19645" s="15"/>
      <c r="G19645" s="7"/>
      <c r="H19645" s="7"/>
      <c r="I19645" s="7"/>
      <c r="J19645" s="7"/>
      <c r="K19645" s="7"/>
      <c r="L19645" s="7"/>
      <c r="M19645" s="7"/>
      <c r="N19645" s="7"/>
      <c r="O19645" s="7"/>
      <c r="P19645" s="7"/>
      <c r="Q19645" s="7"/>
      <c r="R19645" s="7"/>
      <c r="S19645" s="7"/>
      <c r="T19645" s="7"/>
      <c r="U19645" s="7"/>
      <c r="V19645" s="7"/>
      <c r="W19645" s="7"/>
      <c r="X19645" s="7"/>
      <c r="Y19645" s="7"/>
      <c r="Z19645" s="7"/>
      <c r="AA19645" s="7"/>
      <c r="AB19645" s="7"/>
      <c r="AC19645" s="7"/>
      <c r="AD19645" s="7"/>
      <c r="AE19645" s="7"/>
    </row>
    <row r="19647" spans="3:31" s="8" customFormat="1">
      <c r="C19647" s="15"/>
      <c r="G19647" s="7"/>
      <c r="H19647" s="7"/>
      <c r="I19647" s="7"/>
      <c r="J19647" s="7"/>
      <c r="K19647" s="7"/>
      <c r="L19647" s="7"/>
      <c r="M19647" s="7"/>
      <c r="N19647" s="7"/>
      <c r="O19647" s="7"/>
      <c r="P19647" s="7"/>
      <c r="Q19647" s="7"/>
      <c r="R19647" s="7"/>
      <c r="S19647" s="7"/>
      <c r="T19647" s="7"/>
      <c r="U19647" s="7"/>
      <c r="V19647" s="7"/>
      <c r="W19647" s="7"/>
      <c r="X19647" s="7"/>
      <c r="Y19647" s="7"/>
      <c r="Z19647" s="7"/>
      <c r="AA19647" s="7"/>
      <c r="AB19647" s="7"/>
      <c r="AC19647" s="7"/>
      <c r="AD19647" s="7"/>
      <c r="AE19647" s="7"/>
    </row>
    <row r="19649" spans="3:31" s="8" customFormat="1">
      <c r="C19649" s="15"/>
      <c r="G19649" s="7"/>
      <c r="H19649" s="7"/>
      <c r="I19649" s="7"/>
      <c r="J19649" s="7"/>
      <c r="K19649" s="7"/>
      <c r="L19649" s="7"/>
      <c r="M19649" s="7"/>
      <c r="N19649" s="7"/>
      <c r="O19649" s="7"/>
      <c r="P19649" s="7"/>
      <c r="Q19649" s="7"/>
      <c r="R19649" s="7"/>
      <c r="S19649" s="7"/>
      <c r="T19649" s="7"/>
      <c r="U19649" s="7"/>
      <c r="V19649" s="7"/>
      <c r="W19649" s="7"/>
      <c r="X19649" s="7"/>
      <c r="Y19649" s="7"/>
      <c r="Z19649" s="7"/>
      <c r="AA19649" s="7"/>
      <c r="AB19649" s="7"/>
      <c r="AC19649" s="7"/>
      <c r="AD19649" s="7"/>
      <c r="AE19649" s="7"/>
    </row>
    <row r="19651" spans="3:31" s="8" customFormat="1">
      <c r="C19651" s="15"/>
      <c r="G19651" s="7"/>
      <c r="H19651" s="7"/>
      <c r="I19651" s="7"/>
      <c r="J19651" s="7"/>
      <c r="K19651" s="7"/>
      <c r="L19651" s="7"/>
      <c r="M19651" s="7"/>
      <c r="N19651" s="7"/>
      <c r="O19651" s="7"/>
      <c r="P19651" s="7"/>
      <c r="Q19651" s="7"/>
      <c r="R19651" s="7"/>
      <c r="S19651" s="7"/>
      <c r="T19651" s="7"/>
      <c r="U19651" s="7"/>
      <c r="V19651" s="7"/>
      <c r="W19651" s="7"/>
      <c r="X19651" s="7"/>
      <c r="Y19651" s="7"/>
      <c r="Z19651" s="7"/>
      <c r="AA19651" s="7"/>
      <c r="AB19651" s="7"/>
      <c r="AC19651" s="7"/>
      <c r="AD19651" s="7"/>
      <c r="AE19651" s="7"/>
    </row>
    <row r="19653" spans="3:31" s="8" customFormat="1">
      <c r="C19653" s="15"/>
      <c r="G19653" s="7"/>
      <c r="H19653" s="7"/>
      <c r="I19653" s="7"/>
      <c r="J19653" s="7"/>
      <c r="K19653" s="7"/>
      <c r="L19653" s="7"/>
      <c r="M19653" s="7"/>
      <c r="N19653" s="7"/>
      <c r="O19653" s="7"/>
      <c r="P19653" s="7"/>
      <c r="Q19653" s="7"/>
      <c r="R19653" s="7"/>
      <c r="S19653" s="7"/>
      <c r="T19653" s="7"/>
      <c r="U19653" s="7"/>
      <c r="V19653" s="7"/>
      <c r="W19653" s="7"/>
      <c r="X19653" s="7"/>
      <c r="Y19653" s="7"/>
      <c r="Z19653" s="7"/>
      <c r="AA19653" s="7"/>
      <c r="AB19653" s="7"/>
      <c r="AC19653" s="7"/>
      <c r="AD19653" s="7"/>
      <c r="AE19653" s="7"/>
    </row>
    <row r="19655" spans="3:31" s="8" customFormat="1">
      <c r="C19655" s="15"/>
      <c r="G19655" s="7"/>
      <c r="H19655" s="7"/>
      <c r="I19655" s="7"/>
      <c r="J19655" s="7"/>
      <c r="K19655" s="7"/>
      <c r="L19655" s="7"/>
      <c r="M19655" s="7"/>
      <c r="N19655" s="7"/>
      <c r="O19655" s="7"/>
      <c r="P19655" s="7"/>
      <c r="Q19655" s="7"/>
      <c r="R19655" s="7"/>
      <c r="S19655" s="7"/>
      <c r="T19655" s="7"/>
      <c r="U19655" s="7"/>
      <c r="V19655" s="7"/>
      <c r="W19655" s="7"/>
      <c r="X19655" s="7"/>
      <c r="Y19655" s="7"/>
      <c r="Z19655" s="7"/>
      <c r="AA19655" s="7"/>
      <c r="AB19655" s="7"/>
      <c r="AC19655" s="7"/>
      <c r="AD19655" s="7"/>
      <c r="AE19655" s="7"/>
    </row>
    <row r="19657" spans="3:31" s="8" customFormat="1">
      <c r="C19657" s="15"/>
      <c r="G19657" s="7"/>
      <c r="H19657" s="7"/>
      <c r="I19657" s="7"/>
      <c r="J19657" s="7"/>
      <c r="K19657" s="7"/>
      <c r="L19657" s="7"/>
      <c r="M19657" s="7"/>
      <c r="N19657" s="7"/>
      <c r="O19657" s="7"/>
      <c r="P19657" s="7"/>
      <c r="Q19657" s="7"/>
      <c r="R19657" s="7"/>
      <c r="S19657" s="7"/>
      <c r="T19657" s="7"/>
      <c r="U19657" s="7"/>
      <c r="V19657" s="7"/>
      <c r="W19657" s="7"/>
      <c r="X19657" s="7"/>
      <c r="Y19657" s="7"/>
      <c r="Z19657" s="7"/>
      <c r="AA19657" s="7"/>
      <c r="AB19657" s="7"/>
      <c r="AC19657" s="7"/>
      <c r="AD19657" s="7"/>
      <c r="AE19657" s="7"/>
    </row>
    <row r="19659" spans="3:31" s="8" customFormat="1">
      <c r="C19659" s="15"/>
      <c r="G19659" s="7"/>
      <c r="H19659" s="7"/>
      <c r="I19659" s="7"/>
      <c r="J19659" s="7"/>
      <c r="K19659" s="7"/>
      <c r="L19659" s="7"/>
      <c r="M19659" s="7"/>
      <c r="N19659" s="7"/>
      <c r="O19659" s="7"/>
      <c r="P19659" s="7"/>
      <c r="Q19659" s="7"/>
      <c r="R19659" s="7"/>
      <c r="S19659" s="7"/>
      <c r="T19659" s="7"/>
      <c r="U19659" s="7"/>
      <c r="V19659" s="7"/>
      <c r="W19659" s="7"/>
      <c r="X19659" s="7"/>
      <c r="Y19659" s="7"/>
      <c r="Z19659" s="7"/>
      <c r="AA19659" s="7"/>
      <c r="AB19659" s="7"/>
      <c r="AC19659" s="7"/>
      <c r="AD19659" s="7"/>
      <c r="AE19659" s="7"/>
    </row>
    <row r="19661" spans="3:31" s="8" customFormat="1">
      <c r="C19661" s="15"/>
      <c r="G19661" s="7"/>
      <c r="H19661" s="7"/>
      <c r="I19661" s="7"/>
      <c r="J19661" s="7"/>
      <c r="K19661" s="7"/>
      <c r="L19661" s="7"/>
      <c r="M19661" s="7"/>
      <c r="N19661" s="7"/>
      <c r="O19661" s="7"/>
      <c r="P19661" s="7"/>
      <c r="Q19661" s="7"/>
      <c r="R19661" s="7"/>
      <c r="S19661" s="7"/>
      <c r="T19661" s="7"/>
      <c r="U19661" s="7"/>
      <c r="V19661" s="7"/>
      <c r="W19661" s="7"/>
      <c r="X19661" s="7"/>
      <c r="Y19661" s="7"/>
      <c r="Z19661" s="7"/>
      <c r="AA19661" s="7"/>
      <c r="AB19661" s="7"/>
      <c r="AC19661" s="7"/>
      <c r="AD19661" s="7"/>
      <c r="AE19661" s="7"/>
    </row>
    <row r="19663" spans="3:31" s="8" customFormat="1">
      <c r="C19663" s="15"/>
      <c r="G19663" s="7"/>
      <c r="H19663" s="7"/>
      <c r="I19663" s="7"/>
      <c r="J19663" s="7"/>
      <c r="K19663" s="7"/>
      <c r="L19663" s="7"/>
      <c r="M19663" s="7"/>
      <c r="N19663" s="7"/>
      <c r="O19663" s="7"/>
      <c r="P19663" s="7"/>
      <c r="Q19663" s="7"/>
      <c r="R19663" s="7"/>
      <c r="S19663" s="7"/>
      <c r="T19663" s="7"/>
      <c r="U19663" s="7"/>
      <c r="V19663" s="7"/>
      <c r="W19663" s="7"/>
      <c r="X19663" s="7"/>
      <c r="Y19663" s="7"/>
      <c r="Z19663" s="7"/>
      <c r="AA19663" s="7"/>
      <c r="AB19663" s="7"/>
      <c r="AC19663" s="7"/>
      <c r="AD19663" s="7"/>
      <c r="AE19663" s="7"/>
    </row>
    <row r="19665" spans="3:31" s="8" customFormat="1">
      <c r="C19665" s="15"/>
      <c r="G19665" s="7"/>
      <c r="H19665" s="7"/>
      <c r="I19665" s="7"/>
      <c r="J19665" s="7"/>
      <c r="K19665" s="7"/>
      <c r="L19665" s="7"/>
      <c r="M19665" s="7"/>
      <c r="N19665" s="7"/>
      <c r="O19665" s="7"/>
      <c r="P19665" s="7"/>
      <c r="Q19665" s="7"/>
      <c r="R19665" s="7"/>
      <c r="S19665" s="7"/>
      <c r="T19665" s="7"/>
      <c r="U19665" s="7"/>
      <c r="V19665" s="7"/>
      <c r="W19665" s="7"/>
      <c r="X19665" s="7"/>
      <c r="Y19665" s="7"/>
      <c r="Z19665" s="7"/>
      <c r="AA19665" s="7"/>
      <c r="AB19665" s="7"/>
      <c r="AC19665" s="7"/>
      <c r="AD19665" s="7"/>
      <c r="AE19665" s="7"/>
    </row>
    <row r="19667" spans="3:31" s="8" customFormat="1">
      <c r="C19667" s="15"/>
      <c r="G19667" s="7"/>
      <c r="H19667" s="7"/>
      <c r="I19667" s="7"/>
      <c r="J19667" s="7"/>
      <c r="K19667" s="7"/>
      <c r="L19667" s="7"/>
      <c r="M19667" s="7"/>
      <c r="N19667" s="7"/>
      <c r="O19667" s="7"/>
      <c r="P19667" s="7"/>
      <c r="Q19667" s="7"/>
      <c r="R19667" s="7"/>
      <c r="S19667" s="7"/>
      <c r="T19667" s="7"/>
      <c r="U19667" s="7"/>
      <c r="V19667" s="7"/>
      <c r="W19667" s="7"/>
      <c r="X19667" s="7"/>
      <c r="Y19667" s="7"/>
      <c r="Z19667" s="7"/>
      <c r="AA19667" s="7"/>
      <c r="AB19667" s="7"/>
      <c r="AC19667" s="7"/>
      <c r="AD19667" s="7"/>
      <c r="AE19667" s="7"/>
    </row>
    <row r="19669" spans="3:31" s="8" customFormat="1">
      <c r="C19669" s="15"/>
      <c r="G19669" s="7"/>
      <c r="H19669" s="7"/>
      <c r="I19669" s="7"/>
      <c r="J19669" s="7"/>
      <c r="K19669" s="7"/>
      <c r="L19669" s="7"/>
      <c r="M19669" s="7"/>
      <c r="N19669" s="7"/>
      <c r="O19669" s="7"/>
      <c r="P19669" s="7"/>
      <c r="Q19669" s="7"/>
      <c r="R19669" s="7"/>
      <c r="S19669" s="7"/>
      <c r="T19669" s="7"/>
      <c r="U19669" s="7"/>
      <c r="V19669" s="7"/>
      <c r="W19669" s="7"/>
      <c r="X19669" s="7"/>
      <c r="Y19669" s="7"/>
      <c r="Z19669" s="7"/>
      <c r="AA19669" s="7"/>
      <c r="AB19669" s="7"/>
      <c r="AC19669" s="7"/>
      <c r="AD19669" s="7"/>
      <c r="AE19669" s="7"/>
    </row>
    <row r="19671" spans="3:31" s="8" customFormat="1">
      <c r="C19671" s="15"/>
      <c r="G19671" s="7"/>
      <c r="H19671" s="7"/>
      <c r="I19671" s="7"/>
      <c r="J19671" s="7"/>
      <c r="K19671" s="7"/>
      <c r="L19671" s="7"/>
      <c r="M19671" s="7"/>
      <c r="N19671" s="7"/>
      <c r="O19671" s="7"/>
      <c r="P19671" s="7"/>
      <c r="Q19671" s="7"/>
      <c r="R19671" s="7"/>
      <c r="S19671" s="7"/>
      <c r="T19671" s="7"/>
      <c r="U19671" s="7"/>
      <c r="V19671" s="7"/>
      <c r="W19671" s="7"/>
      <c r="X19671" s="7"/>
      <c r="Y19671" s="7"/>
      <c r="Z19671" s="7"/>
      <c r="AA19671" s="7"/>
      <c r="AB19671" s="7"/>
      <c r="AC19671" s="7"/>
      <c r="AD19671" s="7"/>
      <c r="AE19671" s="7"/>
    </row>
    <row r="19673" spans="3:31" s="8" customFormat="1">
      <c r="C19673" s="15"/>
      <c r="G19673" s="7"/>
      <c r="H19673" s="7"/>
      <c r="I19673" s="7"/>
      <c r="J19673" s="7"/>
      <c r="K19673" s="7"/>
      <c r="L19673" s="7"/>
      <c r="M19673" s="7"/>
      <c r="N19673" s="7"/>
      <c r="O19673" s="7"/>
      <c r="P19673" s="7"/>
      <c r="Q19673" s="7"/>
      <c r="R19673" s="7"/>
      <c r="S19673" s="7"/>
      <c r="T19673" s="7"/>
      <c r="U19673" s="7"/>
      <c r="V19673" s="7"/>
      <c r="W19673" s="7"/>
      <c r="X19673" s="7"/>
      <c r="Y19673" s="7"/>
      <c r="Z19673" s="7"/>
      <c r="AA19673" s="7"/>
      <c r="AB19673" s="7"/>
      <c r="AC19673" s="7"/>
      <c r="AD19673" s="7"/>
      <c r="AE19673" s="7"/>
    </row>
    <row r="19675" spans="3:31" s="8" customFormat="1">
      <c r="C19675" s="15"/>
      <c r="G19675" s="7"/>
      <c r="H19675" s="7"/>
      <c r="I19675" s="7"/>
      <c r="J19675" s="7"/>
      <c r="K19675" s="7"/>
      <c r="L19675" s="7"/>
      <c r="M19675" s="7"/>
      <c r="N19675" s="7"/>
      <c r="O19675" s="7"/>
      <c r="P19675" s="7"/>
      <c r="Q19675" s="7"/>
      <c r="R19675" s="7"/>
      <c r="S19675" s="7"/>
      <c r="T19675" s="7"/>
      <c r="U19675" s="7"/>
      <c r="V19675" s="7"/>
      <c r="W19675" s="7"/>
      <c r="X19675" s="7"/>
      <c r="Y19675" s="7"/>
      <c r="Z19675" s="7"/>
      <c r="AA19675" s="7"/>
      <c r="AB19675" s="7"/>
      <c r="AC19675" s="7"/>
      <c r="AD19675" s="7"/>
      <c r="AE19675" s="7"/>
    </row>
    <row r="19677" spans="3:31" s="8" customFormat="1">
      <c r="C19677" s="15"/>
      <c r="G19677" s="7"/>
      <c r="H19677" s="7"/>
      <c r="I19677" s="7"/>
      <c r="J19677" s="7"/>
      <c r="K19677" s="7"/>
      <c r="L19677" s="7"/>
      <c r="M19677" s="7"/>
      <c r="N19677" s="7"/>
      <c r="O19677" s="7"/>
      <c r="P19677" s="7"/>
      <c r="Q19677" s="7"/>
      <c r="R19677" s="7"/>
      <c r="S19677" s="7"/>
      <c r="T19677" s="7"/>
      <c r="U19677" s="7"/>
      <c r="V19677" s="7"/>
      <c r="W19677" s="7"/>
      <c r="X19677" s="7"/>
      <c r="Y19677" s="7"/>
      <c r="Z19677" s="7"/>
      <c r="AA19677" s="7"/>
      <c r="AB19677" s="7"/>
      <c r="AC19677" s="7"/>
      <c r="AD19677" s="7"/>
      <c r="AE19677" s="7"/>
    </row>
    <row r="19679" spans="3:31" s="8" customFormat="1">
      <c r="C19679" s="15"/>
      <c r="G19679" s="7"/>
      <c r="H19679" s="7"/>
      <c r="I19679" s="7"/>
      <c r="J19679" s="7"/>
      <c r="K19679" s="7"/>
      <c r="L19679" s="7"/>
      <c r="M19679" s="7"/>
      <c r="N19679" s="7"/>
      <c r="O19679" s="7"/>
      <c r="P19679" s="7"/>
      <c r="Q19679" s="7"/>
      <c r="R19679" s="7"/>
      <c r="S19679" s="7"/>
      <c r="T19679" s="7"/>
      <c r="U19679" s="7"/>
      <c r="V19679" s="7"/>
      <c r="W19679" s="7"/>
      <c r="X19679" s="7"/>
      <c r="Y19679" s="7"/>
      <c r="Z19679" s="7"/>
      <c r="AA19679" s="7"/>
      <c r="AB19679" s="7"/>
      <c r="AC19679" s="7"/>
      <c r="AD19679" s="7"/>
      <c r="AE19679" s="7"/>
    </row>
    <row r="19681" spans="3:31" s="8" customFormat="1">
      <c r="C19681" s="15"/>
      <c r="G19681" s="7"/>
      <c r="H19681" s="7"/>
      <c r="I19681" s="7"/>
      <c r="J19681" s="7"/>
      <c r="K19681" s="7"/>
      <c r="L19681" s="7"/>
      <c r="M19681" s="7"/>
      <c r="N19681" s="7"/>
      <c r="O19681" s="7"/>
      <c r="P19681" s="7"/>
      <c r="Q19681" s="7"/>
      <c r="R19681" s="7"/>
      <c r="S19681" s="7"/>
      <c r="T19681" s="7"/>
      <c r="U19681" s="7"/>
      <c r="V19681" s="7"/>
      <c r="W19681" s="7"/>
      <c r="X19681" s="7"/>
      <c r="Y19681" s="7"/>
      <c r="Z19681" s="7"/>
      <c r="AA19681" s="7"/>
      <c r="AB19681" s="7"/>
      <c r="AC19681" s="7"/>
      <c r="AD19681" s="7"/>
      <c r="AE19681" s="7"/>
    </row>
    <row r="19683" spans="3:31" s="8" customFormat="1">
      <c r="C19683" s="15"/>
      <c r="G19683" s="7"/>
      <c r="H19683" s="7"/>
      <c r="I19683" s="7"/>
      <c r="J19683" s="7"/>
      <c r="K19683" s="7"/>
      <c r="L19683" s="7"/>
      <c r="M19683" s="7"/>
      <c r="N19683" s="7"/>
      <c r="O19683" s="7"/>
      <c r="P19683" s="7"/>
      <c r="Q19683" s="7"/>
      <c r="R19683" s="7"/>
      <c r="S19683" s="7"/>
      <c r="T19683" s="7"/>
      <c r="U19683" s="7"/>
      <c r="V19683" s="7"/>
      <c r="W19683" s="7"/>
      <c r="X19683" s="7"/>
      <c r="Y19683" s="7"/>
      <c r="Z19683" s="7"/>
      <c r="AA19683" s="7"/>
      <c r="AB19683" s="7"/>
      <c r="AC19683" s="7"/>
      <c r="AD19683" s="7"/>
      <c r="AE19683" s="7"/>
    </row>
    <row r="19685" spans="3:31" s="8" customFormat="1">
      <c r="C19685" s="15"/>
      <c r="G19685" s="7"/>
      <c r="H19685" s="7"/>
      <c r="I19685" s="7"/>
      <c r="J19685" s="7"/>
      <c r="K19685" s="7"/>
      <c r="L19685" s="7"/>
      <c r="M19685" s="7"/>
      <c r="N19685" s="7"/>
      <c r="O19685" s="7"/>
      <c r="P19685" s="7"/>
      <c r="Q19685" s="7"/>
      <c r="R19685" s="7"/>
      <c r="S19685" s="7"/>
      <c r="T19685" s="7"/>
      <c r="U19685" s="7"/>
      <c r="V19685" s="7"/>
      <c r="W19685" s="7"/>
      <c r="X19685" s="7"/>
      <c r="Y19685" s="7"/>
      <c r="Z19685" s="7"/>
      <c r="AA19685" s="7"/>
      <c r="AB19685" s="7"/>
      <c r="AC19685" s="7"/>
      <c r="AD19685" s="7"/>
      <c r="AE19685" s="7"/>
    </row>
    <row r="19687" spans="3:31" s="8" customFormat="1">
      <c r="C19687" s="15"/>
      <c r="G19687" s="7"/>
      <c r="H19687" s="7"/>
      <c r="I19687" s="7"/>
      <c r="J19687" s="7"/>
      <c r="K19687" s="7"/>
      <c r="L19687" s="7"/>
      <c r="M19687" s="7"/>
      <c r="N19687" s="7"/>
      <c r="O19687" s="7"/>
      <c r="P19687" s="7"/>
      <c r="Q19687" s="7"/>
      <c r="R19687" s="7"/>
      <c r="S19687" s="7"/>
      <c r="T19687" s="7"/>
      <c r="U19687" s="7"/>
      <c r="V19687" s="7"/>
      <c r="W19687" s="7"/>
      <c r="X19687" s="7"/>
      <c r="Y19687" s="7"/>
      <c r="Z19687" s="7"/>
      <c r="AA19687" s="7"/>
      <c r="AB19687" s="7"/>
      <c r="AC19687" s="7"/>
      <c r="AD19687" s="7"/>
      <c r="AE19687" s="7"/>
    </row>
    <row r="19689" spans="3:31" s="8" customFormat="1">
      <c r="C19689" s="15"/>
      <c r="G19689" s="7"/>
      <c r="H19689" s="7"/>
      <c r="I19689" s="7"/>
      <c r="J19689" s="7"/>
      <c r="K19689" s="7"/>
      <c r="L19689" s="7"/>
      <c r="M19689" s="7"/>
      <c r="N19689" s="7"/>
      <c r="O19689" s="7"/>
      <c r="P19689" s="7"/>
      <c r="Q19689" s="7"/>
      <c r="R19689" s="7"/>
      <c r="S19689" s="7"/>
      <c r="T19689" s="7"/>
      <c r="U19689" s="7"/>
      <c r="V19689" s="7"/>
      <c r="W19689" s="7"/>
      <c r="X19689" s="7"/>
      <c r="Y19689" s="7"/>
      <c r="Z19689" s="7"/>
      <c r="AA19689" s="7"/>
      <c r="AB19689" s="7"/>
      <c r="AC19689" s="7"/>
      <c r="AD19689" s="7"/>
      <c r="AE19689" s="7"/>
    </row>
    <row r="19691" spans="3:31" s="8" customFormat="1">
      <c r="C19691" s="15"/>
      <c r="G19691" s="7"/>
      <c r="H19691" s="7"/>
      <c r="I19691" s="7"/>
      <c r="J19691" s="7"/>
      <c r="K19691" s="7"/>
      <c r="L19691" s="7"/>
      <c r="M19691" s="7"/>
      <c r="N19691" s="7"/>
      <c r="O19691" s="7"/>
      <c r="P19691" s="7"/>
      <c r="Q19691" s="7"/>
      <c r="R19691" s="7"/>
      <c r="S19691" s="7"/>
      <c r="T19691" s="7"/>
      <c r="U19691" s="7"/>
      <c r="V19691" s="7"/>
      <c r="W19691" s="7"/>
      <c r="X19691" s="7"/>
      <c r="Y19691" s="7"/>
      <c r="Z19691" s="7"/>
      <c r="AA19691" s="7"/>
      <c r="AB19691" s="7"/>
      <c r="AC19691" s="7"/>
      <c r="AD19691" s="7"/>
      <c r="AE19691" s="7"/>
    </row>
    <row r="19693" spans="3:31" s="8" customFormat="1">
      <c r="C19693" s="15"/>
      <c r="G19693" s="7"/>
      <c r="H19693" s="7"/>
      <c r="I19693" s="7"/>
      <c r="J19693" s="7"/>
      <c r="K19693" s="7"/>
      <c r="L19693" s="7"/>
      <c r="M19693" s="7"/>
      <c r="N19693" s="7"/>
      <c r="O19693" s="7"/>
      <c r="P19693" s="7"/>
      <c r="Q19693" s="7"/>
      <c r="R19693" s="7"/>
      <c r="S19693" s="7"/>
      <c r="T19693" s="7"/>
      <c r="U19693" s="7"/>
      <c r="V19693" s="7"/>
      <c r="W19693" s="7"/>
      <c r="X19693" s="7"/>
      <c r="Y19693" s="7"/>
      <c r="Z19693" s="7"/>
      <c r="AA19693" s="7"/>
      <c r="AB19693" s="7"/>
      <c r="AC19693" s="7"/>
      <c r="AD19693" s="7"/>
      <c r="AE19693" s="7"/>
    </row>
    <row r="19695" spans="3:31" s="8" customFormat="1">
      <c r="C19695" s="15"/>
      <c r="G19695" s="7"/>
      <c r="H19695" s="7"/>
      <c r="I19695" s="7"/>
      <c r="J19695" s="7"/>
      <c r="K19695" s="7"/>
      <c r="L19695" s="7"/>
      <c r="M19695" s="7"/>
      <c r="N19695" s="7"/>
      <c r="O19695" s="7"/>
      <c r="P19695" s="7"/>
      <c r="Q19695" s="7"/>
      <c r="R19695" s="7"/>
      <c r="S19695" s="7"/>
      <c r="T19695" s="7"/>
      <c r="U19695" s="7"/>
      <c r="V19695" s="7"/>
      <c r="W19695" s="7"/>
      <c r="X19695" s="7"/>
      <c r="Y19695" s="7"/>
      <c r="Z19695" s="7"/>
      <c r="AA19695" s="7"/>
      <c r="AB19695" s="7"/>
      <c r="AC19695" s="7"/>
      <c r="AD19695" s="7"/>
      <c r="AE19695" s="7"/>
    </row>
    <row r="19697" spans="3:31" s="8" customFormat="1">
      <c r="C19697" s="15"/>
      <c r="G19697" s="7"/>
      <c r="H19697" s="7"/>
      <c r="I19697" s="7"/>
      <c r="J19697" s="7"/>
      <c r="K19697" s="7"/>
      <c r="L19697" s="7"/>
      <c r="M19697" s="7"/>
      <c r="N19697" s="7"/>
      <c r="O19697" s="7"/>
      <c r="P19697" s="7"/>
      <c r="Q19697" s="7"/>
      <c r="R19697" s="7"/>
      <c r="S19697" s="7"/>
      <c r="T19697" s="7"/>
      <c r="U19697" s="7"/>
      <c r="V19697" s="7"/>
      <c r="W19697" s="7"/>
      <c r="X19697" s="7"/>
      <c r="Y19697" s="7"/>
      <c r="Z19697" s="7"/>
      <c r="AA19697" s="7"/>
      <c r="AB19697" s="7"/>
      <c r="AC19697" s="7"/>
      <c r="AD19697" s="7"/>
      <c r="AE19697" s="7"/>
    </row>
    <row r="19699" spans="3:31" s="8" customFormat="1">
      <c r="C19699" s="15"/>
      <c r="G19699" s="7"/>
      <c r="H19699" s="7"/>
      <c r="I19699" s="7"/>
      <c r="J19699" s="7"/>
      <c r="K19699" s="7"/>
      <c r="L19699" s="7"/>
      <c r="M19699" s="7"/>
      <c r="N19699" s="7"/>
      <c r="O19699" s="7"/>
      <c r="P19699" s="7"/>
      <c r="Q19699" s="7"/>
      <c r="R19699" s="7"/>
      <c r="S19699" s="7"/>
      <c r="T19699" s="7"/>
      <c r="U19699" s="7"/>
      <c r="V19699" s="7"/>
      <c r="W19699" s="7"/>
      <c r="X19699" s="7"/>
      <c r="Y19699" s="7"/>
      <c r="Z19699" s="7"/>
      <c r="AA19699" s="7"/>
      <c r="AB19699" s="7"/>
      <c r="AC19699" s="7"/>
      <c r="AD19699" s="7"/>
      <c r="AE19699" s="7"/>
    </row>
    <row r="19701" spans="3:31" s="8" customFormat="1">
      <c r="C19701" s="15"/>
      <c r="G19701" s="7"/>
      <c r="H19701" s="7"/>
      <c r="I19701" s="7"/>
      <c r="J19701" s="7"/>
      <c r="K19701" s="7"/>
      <c r="L19701" s="7"/>
      <c r="M19701" s="7"/>
      <c r="N19701" s="7"/>
      <c r="O19701" s="7"/>
      <c r="P19701" s="7"/>
      <c r="Q19701" s="7"/>
      <c r="R19701" s="7"/>
      <c r="S19701" s="7"/>
      <c r="T19701" s="7"/>
      <c r="U19701" s="7"/>
      <c r="V19701" s="7"/>
      <c r="W19701" s="7"/>
      <c r="X19701" s="7"/>
      <c r="Y19701" s="7"/>
      <c r="Z19701" s="7"/>
      <c r="AA19701" s="7"/>
      <c r="AB19701" s="7"/>
      <c r="AC19701" s="7"/>
      <c r="AD19701" s="7"/>
      <c r="AE19701" s="7"/>
    </row>
    <row r="19703" spans="3:31" s="8" customFormat="1">
      <c r="C19703" s="15"/>
      <c r="G19703" s="7"/>
      <c r="H19703" s="7"/>
      <c r="I19703" s="7"/>
      <c r="J19703" s="7"/>
      <c r="K19703" s="7"/>
      <c r="L19703" s="7"/>
      <c r="M19703" s="7"/>
      <c r="N19703" s="7"/>
      <c r="O19703" s="7"/>
      <c r="P19703" s="7"/>
      <c r="Q19703" s="7"/>
      <c r="R19703" s="7"/>
      <c r="S19703" s="7"/>
      <c r="T19703" s="7"/>
      <c r="U19703" s="7"/>
      <c r="V19703" s="7"/>
      <c r="W19703" s="7"/>
      <c r="X19703" s="7"/>
      <c r="Y19703" s="7"/>
      <c r="Z19703" s="7"/>
      <c r="AA19703" s="7"/>
      <c r="AB19703" s="7"/>
      <c r="AC19703" s="7"/>
      <c r="AD19703" s="7"/>
      <c r="AE19703" s="7"/>
    </row>
    <row r="19705" spans="3:31" s="8" customFormat="1">
      <c r="C19705" s="15"/>
      <c r="G19705" s="7"/>
      <c r="H19705" s="7"/>
      <c r="I19705" s="7"/>
      <c r="J19705" s="7"/>
      <c r="K19705" s="7"/>
      <c r="L19705" s="7"/>
      <c r="M19705" s="7"/>
      <c r="N19705" s="7"/>
      <c r="O19705" s="7"/>
      <c r="P19705" s="7"/>
      <c r="Q19705" s="7"/>
      <c r="R19705" s="7"/>
      <c r="S19705" s="7"/>
      <c r="T19705" s="7"/>
      <c r="U19705" s="7"/>
      <c r="V19705" s="7"/>
      <c r="W19705" s="7"/>
      <c r="X19705" s="7"/>
      <c r="Y19705" s="7"/>
      <c r="Z19705" s="7"/>
      <c r="AA19705" s="7"/>
      <c r="AB19705" s="7"/>
      <c r="AC19705" s="7"/>
      <c r="AD19705" s="7"/>
      <c r="AE19705" s="7"/>
    </row>
    <row r="19707" spans="3:31" s="8" customFormat="1">
      <c r="C19707" s="15"/>
      <c r="G19707" s="7"/>
      <c r="H19707" s="7"/>
      <c r="I19707" s="7"/>
      <c r="J19707" s="7"/>
      <c r="K19707" s="7"/>
      <c r="L19707" s="7"/>
      <c r="M19707" s="7"/>
      <c r="N19707" s="7"/>
      <c r="O19707" s="7"/>
      <c r="P19707" s="7"/>
      <c r="Q19707" s="7"/>
      <c r="R19707" s="7"/>
      <c r="S19707" s="7"/>
      <c r="T19707" s="7"/>
      <c r="U19707" s="7"/>
      <c r="V19707" s="7"/>
      <c r="W19707" s="7"/>
      <c r="X19707" s="7"/>
      <c r="Y19707" s="7"/>
      <c r="Z19707" s="7"/>
      <c r="AA19707" s="7"/>
      <c r="AB19707" s="7"/>
      <c r="AC19707" s="7"/>
      <c r="AD19707" s="7"/>
      <c r="AE19707" s="7"/>
    </row>
    <row r="19709" spans="3:31" s="8" customFormat="1">
      <c r="C19709" s="15"/>
      <c r="G19709" s="7"/>
      <c r="H19709" s="7"/>
      <c r="I19709" s="7"/>
      <c r="J19709" s="7"/>
      <c r="K19709" s="7"/>
      <c r="L19709" s="7"/>
      <c r="M19709" s="7"/>
      <c r="N19709" s="7"/>
      <c r="O19709" s="7"/>
      <c r="P19709" s="7"/>
      <c r="Q19709" s="7"/>
      <c r="R19709" s="7"/>
      <c r="S19709" s="7"/>
      <c r="T19709" s="7"/>
      <c r="U19709" s="7"/>
      <c r="V19709" s="7"/>
      <c r="W19709" s="7"/>
      <c r="X19709" s="7"/>
      <c r="Y19709" s="7"/>
      <c r="Z19709" s="7"/>
      <c r="AA19709" s="7"/>
      <c r="AB19709" s="7"/>
      <c r="AC19709" s="7"/>
      <c r="AD19709" s="7"/>
      <c r="AE19709" s="7"/>
    </row>
    <row r="19711" spans="3:31" s="8" customFormat="1">
      <c r="C19711" s="15"/>
      <c r="G19711" s="7"/>
      <c r="H19711" s="7"/>
      <c r="I19711" s="7"/>
      <c r="J19711" s="7"/>
      <c r="K19711" s="7"/>
      <c r="L19711" s="7"/>
      <c r="M19711" s="7"/>
      <c r="N19711" s="7"/>
      <c r="O19711" s="7"/>
      <c r="P19711" s="7"/>
      <c r="Q19711" s="7"/>
      <c r="R19711" s="7"/>
      <c r="S19711" s="7"/>
      <c r="T19711" s="7"/>
      <c r="U19711" s="7"/>
      <c r="V19711" s="7"/>
      <c r="W19711" s="7"/>
      <c r="X19711" s="7"/>
      <c r="Y19711" s="7"/>
      <c r="Z19711" s="7"/>
      <c r="AA19711" s="7"/>
      <c r="AB19711" s="7"/>
      <c r="AC19711" s="7"/>
      <c r="AD19711" s="7"/>
      <c r="AE19711" s="7"/>
    </row>
    <row r="19713" spans="3:31" s="8" customFormat="1">
      <c r="C19713" s="15"/>
      <c r="G19713" s="7"/>
      <c r="H19713" s="7"/>
      <c r="I19713" s="7"/>
      <c r="J19713" s="7"/>
      <c r="K19713" s="7"/>
      <c r="L19713" s="7"/>
      <c r="M19713" s="7"/>
      <c r="N19713" s="7"/>
      <c r="O19713" s="7"/>
      <c r="P19713" s="7"/>
      <c r="Q19713" s="7"/>
      <c r="R19713" s="7"/>
      <c r="S19713" s="7"/>
      <c r="T19713" s="7"/>
      <c r="U19713" s="7"/>
      <c r="V19713" s="7"/>
      <c r="W19713" s="7"/>
      <c r="X19713" s="7"/>
      <c r="Y19713" s="7"/>
      <c r="Z19713" s="7"/>
      <c r="AA19713" s="7"/>
      <c r="AB19713" s="7"/>
      <c r="AC19713" s="7"/>
      <c r="AD19713" s="7"/>
      <c r="AE19713" s="7"/>
    </row>
    <row r="19715" spans="3:31" s="8" customFormat="1">
      <c r="C19715" s="15"/>
      <c r="G19715" s="7"/>
      <c r="H19715" s="7"/>
      <c r="I19715" s="7"/>
      <c r="J19715" s="7"/>
      <c r="K19715" s="7"/>
      <c r="L19715" s="7"/>
      <c r="M19715" s="7"/>
      <c r="N19715" s="7"/>
      <c r="O19715" s="7"/>
      <c r="P19715" s="7"/>
      <c r="Q19715" s="7"/>
      <c r="R19715" s="7"/>
      <c r="S19715" s="7"/>
      <c r="T19715" s="7"/>
      <c r="U19715" s="7"/>
      <c r="V19715" s="7"/>
      <c r="W19715" s="7"/>
      <c r="X19715" s="7"/>
      <c r="Y19715" s="7"/>
      <c r="Z19715" s="7"/>
      <c r="AA19715" s="7"/>
      <c r="AB19715" s="7"/>
      <c r="AC19715" s="7"/>
      <c r="AD19715" s="7"/>
      <c r="AE19715" s="7"/>
    </row>
    <row r="19717" spans="3:31" s="8" customFormat="1">
      <c r="C19717" s="15"/>
      <c r="G19717" s="7"/>
      <c r="H19717" s="7"/>
      <c r="I19717" s="7"/>
      <c r="J19717" s="7"/>
      <c r="K19717" s="7"/>
      <c r="L19717" s="7"/>
      <c r="M19717" s="7"/>
      <c r="N19717" s="7"/>
      <c r="O19717" s="7"/>
      <c r="P19717" s="7"/>
      <c r="Q19717" s="7"/>
      <c r="R19717" s="7"/>
      <c r="S19717" s="7"/>
      <c r="T19717" s="7"/>
      <c r="U19717" s="7"/>
      <c r="V19717" s="7"/>
      <c r="W19717" s="7"/>
      <c r="X19717" s="7"/>
      <c r="Y19717" s="7"/>
      <c r="Z19717" s="7"/>
      <c r="AA19717" s="7"/>
      <c r="AB19717" s="7"/>
      <c r="AC19717" s="7"/>
      <c r="AD19717" s="7"/>
      <c r="AE19717" s="7"/>
    </row>
    <row r="19719" spans="3:31" s="8" customFormat="1">
      <c r="C19719" s="15"/>
      <c r="G19719" s="7"/>
      <c r="H19719" s="7"/>
      <c r="I19719" s="7"/>
      <c r="J19719" s="7"/>
      <c r="K19719" s="7"/>
      <c r="L19719" s="7"/>
      <c r="M19719" s="7"/>
      <c r="N19719" s="7"/>
      <c r="O19719" s="7"/>
      <c r="P19719" s="7"/>
      <c r="Q19719" s="7"/>
      <c r="R19719" s="7"/>
      <c r="S19719" s="7"/>
      <c r="T19719" s="7"/>
      <c r="U19719" s="7"/>
      <c r="V19719" s="7"/>
      <c r="W19719" s="7"/>
      <c r="X19719" s="7"/>
      <c r="Y19719" s="7"/>
      <c r="Z19719" s="7"/>
      <c r="AA19719" s="7"/>
      <c r="AB19719" s="7"/>
      <c r="AC19719" s="7"/>
      <c r="AD19719" s="7"/>
      <c r="AE19719" s="7"/>
    </row>
    <row r="19721" spans="3:31" s="8" customFormat="1">
      <c r="C19721" s="15"/>
      <c r="G19721" s="7"/>
      <c r="H19721" s="7"/>
      <c r="I19721" s="7"/>
      <c r="J19721" s="7"/>
      <c r="K19721" s="7"/>
      <c r="L19721" s="7"/>
      <c r="M19721" s="7"/>
      <c r="N19721" s="7"/>
      <c r="O19721" s="7"/>
      <c r="P19721" s="7"/>
      <c r="Q19721" s="7"/>
      <c r="R19721" s="7"/>
      <c r="S19721" s="7"/>
      <c r="T19721" s="7"/>
      <c r="U19721" s="7"/>
      <c r="V19721" s="7"/>
      <c r="W19721" s="7"/>
      <c r="X19721" s="7"/>
      <c r="Y19721" s="7"/>
      <c r="Z19721" s="7"/>
      <c r="AA19721" s="7"/>
      <c r="AB19721" s="7"/>
      <c r="AC19721" s="7"/>
      <c r="AD19721" s="7"/>
      <c r="AE19721" s="7"/>
    </row>
    <row r="19723" spans="3:31" s="8" customFormat="1">
      <c r="C19723" s="15"/>
      <c r="G19723" s="7"/>
      <c r="H19723" s="7"/>
      <c r="I19723" s="7"/>
      <c r="J19723" s="7"/>
      <c r="K19723" s="7"/>
      <c r="L19723" s="7"/>
      <c r="M19723" s="7"/>
      <c r="N19723" s="7"/>
      <c r="O19723" s="7"/>
      <c r="P19723" s="7"/>
      <c r="Q19723" s="7"/>
      <c r="R19723" s="7"/>
      <c r="S19723" s="7"/>
      <c r="T19723" s="7"/>
      <c r="U19723" s="7"/>
      <c r="V19723" s="7"/>
      <c r="W19723" s="7"/>
      <c r="X19723" s="7"/>
      <c r="Y19723" s="7"/>
      <c r="Z19723" s="7"/>
      <c r="AA19723" s="7"/>
      <c r="AB19723" s="7"/>
      <c r="AC19723" s="7"/>
      <c r="AD19723" s="7"/>
      <c r="AE19723" s="7"/>
    </row>
    <row r="19725" spans="3:31" s="8" customFormat="1">
      <c r="C19725" s="15"/>
      <c r="G19725" s="7"/>
      <c r="H19725" s="7"/>
      <c r="I19725" s="7"/>
      <c r="J19725" s="7"/>
      <c r="K19725" s="7"/>
      <c r="L19725" s="7"/>
      <c r="M19725" s="7"/>
      <c r="N19725" s="7"/>
      <c r="O19725" s="7"/>
      <c r="P19725" s="7"/>
      <c r="Q19725" s="7"/>
      <c r="R19725" s="7"/>
      <c r="S19725" s="7"/>
      <c r="T19725" s="7"/>
      <c r="U19725" s="7"/>
      <c r="V19725" s="7"/>
      <c r="W19725" s="7"/>
      <c r="X19725" s="7"/>
      <c r="Y19725" s="7"/>
      <c r="Z19725" s="7"/>
      <c r="AA19725" s="7"/>
      <c r="AB19725" s="7"/>
      <c r="AC19725" s="7"/>
      <c r="AD19725" s="7"/>
      <c r="AE19725" s="7"/>
    </row>
    <row r="19727" spans="3:31" s="8" customFormat="1">
      <c r="C19727" s="15"/>
      <c r="G19727" s="7"/>
      <c r="H19727" s="7"/>
      <c r="I19727" s="7"/>
      <c r="J19727" s="7"/>
      <c r="K19727" s="7"/>
      <c r="L19727" s="7"/>
      <c r="M19727" s="7"/>
      <c r="N19727" s="7"/>
      <c r="O19727" s="7"/>
      <c r="P19727" s="7"/>
      <c r="Q19727" s="7"/>
      <c r="R19727" s="7"/>
      <c r="S19727" s="7"/>
      <c r="T19727" s="7"/>
      <c r="U19727" s="7"/>
      <c r="V19727" s="7"/>
      <c r="W19727" s="7"/>
      <c r="X19727" s="7"/>
      <c r="Y19727" s="7"/>
      <c r="Z19727" s="7"/>
      <c r="AA19727" s="7"/>
      <c r="AB19727" s="7"/>
      <c r="AC19727" s="7"/>
      <c r="AD19727" s="7"/>
      <c r="AE19727" s="7"/>
    </row>
    <row r="19729" spans="3:31" s="8" customFormat="1">
      <c r="C19729" s="15"/>
      <c r="G19729" s="7"/>
      <c r="H19729" s="7"/>
      <c r="I19729" s="7"/>
      <c r="J19729" s="7"/>
      <c r="K19729" s="7"/>
      <c r="L19729" s="7"/>
      <c r="M19729" s="7"/>
      <c r="N19729" s="7"/>
      <c r="O19729" s="7"/>
      <c r="P19729" s="7"/>
      <c r="Q19729" s="7"/>
      <c r="R19729" s="7"/>
      <c r="S19729" s="7"/>
      <c r="T19729" s="7"/>
      <c r="U19729" s="7"/>
      <c r="V19729" s="7"/>
      <c r="W19729" s="7"/>
      <c r="X19729" s="7"/>
      <c r="Y19729" s="7"/>
      <c r="Z19729" s="7"/>
      <c r="AA19729" s="7"/>
      <c r="AB19729" s="7"/>
      <c r="AC19729" s="7"/>
      <c r="AD19729" s="7"/>
      <c r="AE19729" s="7"/>
    </row>
    <row r="19731" spans="3:31" s="8" customFormat="1">
      <c r="C19731" s="15"/>
      <c r="G19731" s="7"/>
      <c r="H19731" s="7"/>
      <c r="I19731" s="7"/>
      <c r="J19731" s="7"/>
      <c r="K19731" s="7"/>
      <c r="L19731" s="7"/>
      <c r="M19731" s="7"/>
      <c r="N19731" s="7"/>
      <c r="O19731" s="7"/>
      <c r="P19731" s="7"/>
      <c r="Q19731" s="7"/>
      <c r="R19731" s="7"/>
      <c r="S19731" s="7"/>
      <c r="T19731" s="7"/>
      <c r="U19731" s="7"/>
      <c r="V19731" s="7"/>
      <c r="W19731" s="7"/>
      <c r="X19731" s="7"/>
      <c r="Y19731" s="7"/>
      <c r="Z19731" s="7"/>
      <c r="AA19731" s="7"/>
      <c r="AB19731" s="7"/>
      <c r="AC19731" s="7"/>
      <c r="AD19731" s="7"/>
      <c r="AE19731" s="7"/>
    </row>
    <row r="19733" spans="3:31" s="8" customFormat="1">
      <c r="C19733" s="15"/>
      <c r="G19733" s="7"/>
      <c r="H19733" s="7"/>
      <c r="I19733" s="7"/>
      <c r="J19733" s="7"/>
      <c r="K19733" s="7"/>
      <c r="L19733" s="7"/>
      <c r="M19733" s="7"/>
      <c r="N19733" s="7"/>
      <c r="O19733" s="7"/>
      <c r="P19733" s="7"/>
      <c r="Q19733" s="7"/>
      <c r="R19733" s="7"/>
      <c r="S19733" s="7"/>
      <c r="T19733" s="7"/>
      <c r="U19733" s="7"/>
      <c r="V19733" s="7"/>
      <c r="W19733" s="7"/>
      <c r="X19733" s="7"/>
      <c r="Y19733" s="7"/>
      <c r="Z19733" s="7"/>
      <c r="AA19733" s="7"/>
      <c r="AB19733" s="7"/>
      <c r="AC19733" s="7"/>
      <c r="AD19733" s="7"/>
      <c r="AE19733" s="7"/>
    </row>
    <row r="19735" spans="3:31" s="8" customFormat="1">
      <c r="C19735" s="15"/>
      <c r="G19735" s="7"/>
      <c r="H19735" s="7"/>
      <c r="I19735" s="7"/>
      <c r="J19735" s="7"/>
      <c r="K19735" s="7"/>
      <c r="L19735" s="7"/>
      <c r="M19735" s="7"/>
      <c r="N19735" s="7"/>
      <c r="O19735" s="7"/>
      <c r="P19735" s="7"/>
      <c r="Q19735" s="7"/>
      <c r="R19735" s="7"/>
      <c r="S19735" s="7"/>
      <c r="T19735" s="7"/>
      <c r="U19735" s="7"/>
      <c r="V19735" s="7"/>
      <c r="W19735" s="7"/>
      <c r="X19735" s="7"/>
      <c r="Y19735" s="7"/>
      <c r="Z19735" s="7"/>
      <c r="AA19735" s="7"/>
      <c r="AB19735" s="7"/>
      <c r="AC19735" s="7"/>
      <c r="AD19735" s="7"/>
      <c r="AE19735" s="7"/>
    </row>
    <row r="19737" spans="3:31" s="8" customFormat="1">
      <c r="C19737" s="15"/>
      <c r="G19737" s="7"/>
      <c r="H19737" s="7"/>
      <c r="I19737" s="7"/>
      <c r="J19737" s="7"/>
      <c r="K19737" s="7"/>
      <c r="L19737" s="7"/>
      <c r="M19737" s="7"/>
      <c r="N19737" s="7"/>
      <c r="O19737" s="7"/>
      <c r="P19737" s="7"/>
      <c r="Q19737" s="7"/>
      <c r="R19737" s="7"/>
      <c r="S19737" s="7"/>
      <c r="T19737" s="7"/>
      <c r="U19737" s="7"/>
      <c r="V19737" s="7"/>
      <c r="W19737" s="7"/>
      <c r="X19737" s="7"/>
      <c r="Y19737" s="7"/>
      <c r="Z19737" s="7"/>
      <c r="AA19737" s="7"/>
      <c r="AB19737" s="7"/>
      <c r="AC19737" s="7"/>
      <c r="AD19737" s="7"/>
      <c r="AE19737" s="7"/>
    </row>
    <row r="19739" spans="3:31" s="8" customFormat="1">
      <c r="C19739" s="15"/>
      <c r="G19739" s="7"/>
      <c r="H19739" s="7"/>
      <c r="I19739" s="7"/>
      <c r="J19739" s="7"/>
      <c r="K19739" s="7"/>
      <c r="L19739" s="7"/>
      <c r="M19739" s="7"/>
      <c r="N19739" s="7"/>
      <c r="O19739" s="7"/>
      <c r="P19739" s="7"/>
      <c r="Q19739" s="7"/>
      <c r="R19739" s="7"/>
      <c r="S19739" s="7"/>
      <c r="T19739" s="7"/>
      <c r="U19739" s="7"/>
      <c r="V19739" s="7"/>
      <c r="W19739" s="7"/>
      <c r="X19739" s="7"/>
      <c r="Y19739" s="7"/>
      <c r="Z19739" s="7"/>
      <c r="AA19739" s="7"/>
      <c r="AB19739" s="7"/>
      <c r="AC19739" s="7"/>
      <c r="AD19739" s="7"/>
      <c r="AE19739" s="7"/>
    </row>
    <row r="19741" spans="3:31" s="8" customFormat="1">
      <c r="C19741" s="15"/>
      <c r="G19741" s="7"/>
      <c r="H19741" s="7"/>
      <c r="I19741" s="7"/>
      <c r="J19741" s="7"/>
      <c r="K19741" s="7"/>
      <c r="L19741" s="7"/>
      <c r="M19741" s="7"/>
      <c r="N19741" s="7"/>
      <c r="O19741" s="7"/>
      <c r="P19741" s="7"/>
      <c r="Q19741" s="7"/>
      <c r="R19741" s="7"/>
      <c r="S19741" s="7"/>
      <c r="T19741" s="7"/>
      <c r="U19741" s="7"/>
      <c r="V19741" s="7"/>
      <c r="W19741" s="7"/>
      <c r="X19741" s="7"/>
      <c r="Y19741" s="7"/>
      <c r="Z19741" s="7"/>
      <c r="AA19741" s="7"/>
      <c r="AB19741" s="7"/>
      <c r="AC19741" s="7"/>
      <c r="AD19741" s="7"/>
      <c r="AE19741" s="7"/>
    </row>
    <row r="19743" spans="3:31" s="8" customFormat="1">
      <c r="C19743" s="15"/>
      <c r="G19743" s="7"/>
      <c r="H19743" s="7"/>
      <c r="I19743" s="7"/>
      <c r="J19743" s="7"/>
      <c r="K19743" s="7"/>
      <c r="L19743" s="7"/>
      <c r="M19743" s="7"/>
      <c r="N19743" s="7"/>
      <c r="O19743" s="7"/>
      <c r="P19743" s="7"/>
      <c r="Q19743" s="7"/>
      <c r="R19743" s="7"/>
      <c r="S19743" s="7"/>
      <c r="T19743" s="7"/>
      <c r="U19743" s="7"/>
      <c r="V19743" s="7"/>
      <c r="W19743" s="7"/>
      <c r="X19743" s="7"/>
      <c r="Y19743" s="7"/>
      <c r="Z19743" s="7"/>
      <c r="AA19743" s="7"/>
      <c r="AB19743" s="7"/>
      <c r="AC19743" s="7"/>
      <c r="AD19743" s="7"/>
      <c r="AE19743" s="7"/>
    </row>
    <row r="19745" spans="3:31" s="8" customFormat="1">
      <c r="C19745" s="15"/>
      <c r="G19745" s="7"/>
      <c r="H19745" s="7"/>
      <c r="I19745" s="7"/>
      <c r="J19745" s="7"/>
      <c r="K19745" s="7"/>
      <c r="L19745" s="7"/>
      <c r="M19745" s="7"/>
      <c r="N19745" s="7"/>
      <c r="O19745" s="7"/>
      <c r="P19745" s="7"/>
      <c r="Q19745" s="7"/>
      <c r="R19745" s="7"/>
      <c r="S19745" s="7"/>
      <c r="T19745" s="7"/>
      <c r="U19745" s="7"/>
      <c r="V19745" s="7"/>
      <c r="W19745" s="7"/>
      <c r="X19745" s="7"/>
      <c r="Y19745" s="7"/>
      <c r="Z19745" s="7"/>
      <c r="AA19745" s="7"/>
      <c r="AB19745" s="7"/>
      <c r="AC19745" s="7"/>
      <c r="AD19745" s="7"/>
      <c r="AE19745" s="7"/>
    </row>
    <row r="19747" spans="3:31" s="8" customFormat="1">
      <c r="C19747" s="15"/>
      <c r="G19747" s="7"/>
      <c r="H19747" s="7"/>
      <c r="I19747" s="7"/>
      <c r="J19747" s="7"/>
      <c r="K19747" s="7"/>
      <c r="L19747" s="7"/>
      <c r="M19747" s="7"/>
      <c r="N19747" s="7"/>
      <c r="O19747" s="7"/>
      <c r="P19747" s="7"/>
      <c r="Q19747" s="7"/>
      <c r="R19747" s="7"/>
      <c r="S19747" s="7"/>
      <c r="T19747" s="7"/>
      <c r="U19747" s="7"/>
      <c r="V19747" s="7"/>
      <c r="W19747" s="7"/>
      <c r="X19747" s="7"/>
      <c r="Y19747" s="7"/>
      <c r="Z19747" s="7"/>
      <c r="AA19747" s="7"/>
      <c r="AB19747" s="7"/>
      <c r="AC19747" s="7"/>
      <c r="AD19747" s="7"/>
      <c r="AE19747" s="7"/>
    </row>
    <row r="19749" spans="3:31" s="8" customFormat="1">
      <c r="C19749" s="15"/>
      <c r="G19749" s="7"/>
      <c r="H19749" s="7"/>
      <c r="I19749" s="7"/>
      <c r="J19749" s="7"/>
      <c r="K19749" s="7"/>
      <c r="L19749" s="7"/>
      <c r="M19749" s="7"/>
      <c r="N19749" s="7"/>
      <c r="O19749" s="7"/>
      <c r="P19749" s="7"/>
      <c r="Q19749" s="7"/>
      <c r="R19749" s="7"/>
      <c r="S19749" s="7"/>
      <c r="T19749" s="7"/>
      <c r="U19749" s="7"/>
      <c r="V19749" s="7"/>
      <c r="W19749" s="7"/>
      <c r="X19749" s="7"/>
      <c r="Y19749" s="7"/>
      <c r="Z19749" s="7"/>
      <c r="AA19749" s="7"/>
      <c r="AB19749" s="7"/>
      <c r="AC19749" s="7"/>
      <c r="AD19749" s="7"/>
      <c r="AE19749" s="7"/>
    </row>
    <row r="19751" spans="3:31" s="8" customFormat="1">
      <c r="C19751" s="15"/>
      <c r="G19751" s="7"/>
      <c r="H19751" s="7"/>
      <c r="I19751" s="7"/>
      <c r="J19751" s="7"/>
      <c r="K19751" s="7"/>
      <c r="L19751" s="7"/>
      <c r="M19751" s="7"/>
      <c r="N19751" s="7"/>
      <c r="O19751" s="7"/>
      <c r="P19751" s="7"/>
      <c r="Q19751" s="7"/>
      <c r="R19751" s="7"/>
      <c r="S19751" s="7"/>
      <c r="T19751" s="7"/>
      <c r="U19751" s="7"/>
      <c r="V19751" s="7"/>
      <c r="W19751" s="7"/>
      <c r="X19751" s="7"/>
      <c r="Y19751" s="7"/>
      <c r="Z19751" s="7"/>
      <c r="AA19751" s="7"/>
      <c r="AB19751" s="7"/>
      <c r="AC19751" s="7"/>
      <c r="AD19751" s="7"/>
      <c r="AE19751" s="7"/>
    </row>
    <row r="19753" spans="3:31" s="8" customFormat="1">
      <c r="C19753" s="15"/>
      <c r="G19753" s="7"/>
      <c r="H19753" s="7"/>
      <c r="I19753" s="7"/>
      <c r="J19753" s="7"/>
      <c r="K19753" s="7"/>
      <c r="L19753" s="7"/>
      <c r="M19753" s="7"/>
      <c r="N19753" s="7"/>
      <c r="O19753" s="7"/>
      <c r="P19753" s="7"/>
      <c r="Q19753" s="7"/>
      <c r="R19753" s="7"/>
      <c r="S19753" s="7"/>
      <c r="T19753" s="7"/>
      <c r="U19753" s="7"/>
      <c r="V19753" s="7"/>
      <c r="W19753" s="7"/>
      <c r="X19753" s="7"/>
      <c r="Y19753" s="7"/>
      <c r="Z19753" s="7"/>
      <c r="AA19753" s="7"/>
      <c r="AB19753" s="7"/>
      <c r="AC19753" s="7"/>
      <c r="AD19753" s="7"/>
      <c r="AE19753" s="7"/>
    </row>
    <row r="19755" spans="3:31" s="8" customFormat="1">
      <c r="C19755" s="15"/>
      <c r="G19755" s="7"/>
      <c r="H19755" s="7"/>
      <c r="I19755" s="7"/>
      <c r="J19755" s="7"/>
      <c r="K19755" s="7"/>
      <c r="L19755" s="7"/>
      <c r="M19755" s="7"/>
      <c r="N19755" s="7"/>
      <c r="O19755" s="7"/>
      <c r="P19755" s="7"/>
      <c r="Q19755" s="7"/>
      <c r="R19755" s="7"/>
      <c r="S19755" s="7"/>
      <c r="T19755" s="7"/>
      <c r="U19755" s="7"/>
      <c r="V19755" s="7"/>
      <c r="W19755" s="7"/>
      <c r="X19755" s="7"/>
      <c r="Y19755" s="7"/>
      <c r="Z19755" s="7"/>
      <c r="AA19755" s="7"/>
      <c r="AB19755" s="7"/>
      <c r="AC19755" s="7"/>
      <c r="AD19755" s="7"/>
      <c r="AE19755" s="7"/>
    </row>
    <row r="19757" spans="3:31" s="8" customFormat="1">
      <c r="C19757" s="15"/>
      <c r="G19757" s="7"/>
      <c r="H19757" s="7"/>
      <c r="I19757" s="7"/>
      <c r="J19757" s="7"/>
      <c r="K19757" s="7"/>
      <c r="L19757" s="7"/>
      <c r="M19757" s="7"/>
      <c r="N19757" s="7"/>
      <c r="O19757" s="7"/>
      <c r="P19757" s="7"/>
      <c r="Q19757" s="7"/>
      <c r="R19757" s="7"/>
      <c r="S19757" s="7"/>
      <c r="T19757" s="7"/>
      <c r="U19757" s="7"/>
      <c r="V19757" s="7"/>
      <c r="W19757" s="7"/>
      <c r="X19757" s="7"/>
      <c r="Y19757" s="7"/>
      <c r="Z19757" s="7"/>
      <c r="AA19757" s="7"/>
      <c r="AB19757" s="7"/>
      <c r="AC19757" s="7"/>
      <c r="AD19757" s="7"/>
      <c r="AE19757" s="7"/>
    </row>
    <row r="19759" spans="3:31" s="8" customFormat="1">
      <c r="C19759" s="15"/>
      <c r="G19759" s="7"/>
      <c r="H19759" s="7"/>
      <c r="I19759" s="7"/>
      <c r="J19759" s="7"/>
      <c r="K19759" s="7"/>
      <c r="L19759" s="7"/>
      <c r="M19759" s="7"/>
      <c r="N19759" s="7"/>
      <c r="O19759" s="7"/>
      <c r="P19759" s="7"/>
      <c r="Q19759" s="7"/>
      <c r="R19759" s="7"/>
      <c r="S19759" s="7"/>
      <c r="T19759" s="7"/>
      <c r="U19759" s="7"/>
      <c r="V19759" s="7"/>
      <c r="W19759" s="7"/>
      <c r="X19759" s="7"/>
      <c r="Y19759" s="7"/>
      <c r="Z19759" s="7"/>
      <c r="AA19759" s="7"/>
      <c r="AB19759" s="7"/>
      <c r="AC19759" s="7"/>
      <c r="AD19759" s="7"/>
      <c r="AE19759" s="7"/>
    </row>
    <row r="19761" spans="3:31" s="8" customFormat="1">
      <c r="C19761" s="15"/>
      <c r="G19761" s="7"/>
      <c r="H19761" s="7"/>
      <c r="I19761" s="7"/>
      <c r="J19761" s="7"/>
      <c r="K19761" s="7"/>
      <c r="L19761" s="7"/>
      <c r="M19761" s="7"/>
      <c r="N19761" s="7"/>
      <c r="O19761" s="7"/>
      <c r="P19761" s="7"/>
      <c r="Q19761" s="7"/>
      <c r="R19761" s="7"/>
      <c r="S19761" s="7"/>
      <c r="T19761" s="7"/>
      <c r="U19761" s="7"/>
      <c r="V19761" s="7"/>
      <c r="W19761" s="7"/>
      <c r="X19761" s="7"/>
      <c r="Y19761" s="7"/>
      <c r="Z19761" s="7"/>
      <c r="AA19761" s="7"/>
      <c r="AB19761" s="7"/>
      <c r="AC19761" s="7"/>
      <c r="AD19761" s="7"/>
      <c r="AE19761" s="7"/>
    </row>
    <row r="19763" spans="3:31" s="8" customFormat="1">
      <c r="C19763" s="15"/>
      <c r="G19763" s="7"/>
      <c r="H19763" s="7"/>
      <c r="I19763" s="7"/>
      <c r="J19763" s="7"/>
      <c r="K19763" s="7"/>
      <c r="L19763" s="7"/>
      <c r="M19763" s="7"/>
      <c r="N19763" s="7"/>
      <c r="O19763" s="7"/>
      <c r="P19763" s="7"/>
      <c r="Q19763" s="7"/>
      <c r="R19763" s="7"/>
      <c r="S19763" s="7"/>
      <c r="T19763" s="7"/>
      <c r="U19763" s="7"/>
      <c r="V19763" s="7"/>
      <c r="W19763" s="7"/>
      <c r="X19763" s="7"/>
      <c r="Y19763" s="7"/>
      <c r="Z19763" s="7"/>
      <c r="AA19763" s="7"/>
      <c r="AB19763" s="7"/>
      <c r="AC19763" s="7"/>
      <c r="AD19763" s="7"/>
      <c r="AE19763" s="7"/>
    </row>
    <row r="19765" spans="3:31" s="8" customFormat="1">
      <c r="C19765" s="15"/>
      <c r="G19765" s="7"/>
      <c r="H19765" s="7"/>
      <c r="I19765" s="7"/>
      <c r="J19765" s="7"/>
      <c r="K19765" s="7"/>
      <c r="L19765" s="7"/>
      <c r="M19765" s="7"/>
      <c r="N19765" s="7"/>
      <c r="O19765" s="7"/>
      <c r="P19765" s="7"/>
      <c r="Q19765" s="7"/>
      <c r="R19765" s="7"/>
      <c r="S19765" s="7"/>
      <c r="T19765" s="7"/>
      <c r="U19765" s="7"/>
      <c r="V19765" s="7"/>
      <c r="W19765" s="7"/>
      <c r="X19765" s="7"/>
      <c r="Y19765" s="7"/>
      <c r="Z19765" s="7"/>
      <c r="AA19765" s="7"/>
      <c r="AB19765" s="7"/>
      <c r="AC19765" s="7"/>
      <c r="AD19765" s="7"/>
      <c r="AE19765" s="7"/>
    </row>
    <row r="19767" spans="3:31" s="8" customFormat="1">
      <c r="C19767" s="15"/>
      <c r="G19767" s="7"/>
      <c r="H19767" s="7"/>
      <c r="I19767" s="7"/>
      <c r="J19767" s="7"/>
      <c r="K19767" s="7"/>
      <c r="L19767" s="7"/>
      <c r="M19767" s="7"/>
      <c r="N19767" s="7"/>
      <c r="O19767" s="7"/>
      <c r="P19767" s="7"/>
      <c r="Q19767" s="7"/>
      <c r="R19767" s="7"/>
      <c r="S19767" s="7"/>
      <c r="T19767" s="7"/>
      <c r="U19767" s="7"/>
      <c r="V19767" s="7"/>
      <c r="W19767" s="7"/>
      <c r="X19767" s="7"/>
      <c r="Y19767" s="7"/>
      <c r="Z19767" s="7"/>
      <c r="AA19767" s="7"/>
      <c r="AB19767" s="7"/>
      <c r="AC19767" s="7"/>
      <c r="AD19767" s="7"/>
      <c r="AE19767" s="7"/>
    </row>
    <row r="19769" spans="3:31" s="8" customFormat="1">
      <c r="C19769" s="15"/>
      <c r="G19769" s="7"/>
      <c r="H19769" s="7"/>
      <c r="I19769" s="7"/>
      <c r="J19769" s="7"/>
      <c r="K19769" s="7"/>
      <c r="L19769" s="7"/>
      <c r="M19769" s="7"/>
      <c r="N19769" s="7"/>
      <c r="O19769" s="7"/>
      <c r="P19769" s="7"/>
      <c r="Q19769" s="7"/>
      <c r="R19769" s="7"/>
      <c r="S19769" s="7"/>
      <c r="T19769" s="7"/>
      <c r="U19769" s="7"/>
      <c r="V19769" s="7"/>
      <c r="W19769" s="7"/>
      <c r="X19769" s="7"/>
      <c r="Y19769" s="7"/>
      <c r="Z19769" s="7"/>
      <c r="AA19769" s="7"/>
      <c r="AB19769" s="7"/>
      <c r="AC19769" s="7"/>
      <c r="AD19769" s="7"/>
      <c r="AE19769" s="7"/>
    </row>
    <row r="19771" spans="3:31" s="8" customFormat="1">
      <c r="C19771" s="15"/>
      <c r="G19771" s="7"/>
      <c r="H19771" s="7"/>
      <c r="I19771" s="7"/>
      <c r="J19771" s="7"/>
      <c r="K19771" s="7"/>
      <c r="L19771" s="7"/>
      <c r="M19771" s="7"/>
      <c r="N19771" s="7"/>
      <c r="O19771" s="7"/>
      <c r="P19771" s="7"/>
      <c r="Q19771" s="7"/>
      <c r="R19771" s="7"/>
      <c r="S19771" s="7"/>
      <c r="T19771" s="7"/>
      <c r="U19771" s="7"/>
      <c r="V19771" s="7"/>
      <c r="W19771" s="7"/>
      <c r="X19771" s="7"/>
      <c r="Y19771" s="7"/>
      <c r="Z19771" s="7"/>
      <c r="AA19771" s="7"/>
      <c r="AB19771" s="7"/>
      <c r="AC19771" s="7"/>
      <c r="AD19771" s="7"/>
      <c r="AE19771" s="7"/>
    </row>
    <row r="19773" spans="3:31" s="8" customFormat="1">
      <c r="C19773" s="15"/>
      <c r="G19773" s="7"/>
      <c r="H19773" s="7"/>
      <c r="I19773" s="7"/>
      <c r="J19773" s="7"/>
      <c r="K19773" s="7"/>
      <c r="L19773" s="7"/>
      <c r="M19773" s="7"/>
      <c r="N19773" s="7"/>
      <c r="O19773" s="7"/>
      <c r="P19773" s="7"/>
      <c r="Q19773" s="7"/>
      <c r="R19773" s="7"/>
      <c r="S19773" s="7"/>
      <c r="T19773" s="7"/>
      <c r="U19773" s="7"/>
      <c r="V19773" s="7"/>
      <c r="W19773" s="7"/>
      <c r="X19773" s="7"/>
      <c r="Y19773" s="7"/>
      <c r="Z19773" s="7"/>
      <c r="AA19773" s="7"/>
      <c r="AB19773" s="7"/>
      <c r="AC19773" s="7"/>
      <c r="AD19773" s="7"/>
      <c r="AE19773" s="7"/>
    </row>
    <row r="19775" spans="3:31" s="8" customFormat="1">
      <c r="C19775" s="15"/>
      <c r="G19775" s="7"/>
      <c r="H19775" s="7"/>
      <c r="I19775" s="7"/>
      <c r="J19775" s="7"/>
      <c r="K19775" s="7"/>
      <c r="L19775" s="7"/>
      <c r="M19775" s="7"/>
      <c r="N19775" s="7"/>
      <c r="O19775" s="7"/>
      <c r="P19775" s="7"/>
      <c r="Q19775" s="7"/>
      <c r="R19775" s="7"/>
      <c r="S19775" s="7"/>
      <c r="T19775" s="7"/>
      <c r="U19775" s="7"/>
      <c r="V19775" s="7"/>
      <c r="W19775" s="7"/>
      <c r="X19775" s="7"/>
      <c r="Y19775" s="7"/>
      <c r="Z19775" s="7"/>
      <c r="AA19775" s="7"/>
      <c r="AB19775" s="7"/>
      <c r="AC19775" s="7"/>
      <c r="AD19775" s="7"/>
      <c r="AE19775" s="7"/>
    </row>
    <row r="19777" spans="3:31" s="8" customFormat="1">
      <c r="C19777" s="15"/>
      <c r="G19777" s="7"/>
      <c r="H19777" s="7"/>
      <c r="I19777" s="7"/>
      <c r="J19777" s="7"/>
      <c r="K19777" s="7"/>
      <c r="L19777" s="7"/>
      <c r="M19777" s="7"/>
      <c r="N19777" s="7"/>
      <c r="O19777" s="7"/>
      <c r="P19777" s="7"/>
      <c r="Q19777" s="7"/>
      <c r="R19777" s="7"/>
      <c r="S19777" s="7"/>
      <c r="T19777" s="7"/>
      <c r="U19777" s="7"/>
      <c r="V19777" s="7"/>
      <c r="W19777" s="7"/>
      <c r="X19777" s="7"/>
      <c r="Y19777" s="7"/>
      <c r="Z19777" s="7"/>
      <c r="AA19777" s="7"/>
      <c r="AB19777" s="7"/>
      <c r="AC19777" s="7"/>
      <c r="AD19777" s="7"/>
      <c r="AE19777" s="7"/>
    </row>
    <row r="19779" spans="3:31" s="8" customFormat="1">
      <c r="C19779" s="15"/>
      <c r="G19779" s="7"/>
      <c r="H19779" s="7"/>
      <c r="I19779" s="7"/>
      <c r="J19779" s="7"/>
      <c r="K19779" s="7"/>
      <c r="L19779" s="7"/>
      <c r="M19779" s="7"/>
      <c r="N19779" s="7"/>
      <c r="O19779" s="7"/>
      <c r="P19779" s="7"/>
      <c r="Q19779" s="7"/>
      <c r="R19779" s="7"/>
      <c r="S19779" s="7"/>
      <c r="T19779" s="7"/>
      <c r="U19779" s="7"/>
      <c r="V19779" s="7"/>
      <c r="W19779" s="7"/>
      <c r="X19779" s="7"/>
      <c r="Y19779" s="7"/>
      <c r="Z19779" s="7"/>
      <c r="AA19779" s="7"/>
      <c r="AB19779" s="7"/>
      <c r="AC19779" s="7"/>
      <c r="AD19779" s="7"/>
      <c r="AE19779" s="7"/>
    </row>
    <row r="19781" spans="3:31" s="8" customFormat="1">
      <c r="C19781" s="15"/>
      <c r="G19781" s="7"/>
      <c r="H19781" s="7"/>
      <c r="I19781" s="7"/>
      <c r="J19781" s="7"/>
      <c r="K19781" s="7"/>
      <c r="L19781" s="7"/>
      <c r="M19781" s="7"/>
      <c r="N19781" s="7"/>
      <c r="O19781" s="7"/>
      <c r="P19781" s="7"/>
      <c r="Q19781" s="7"/>
      <c r="R19781" s="7"/>
      <c r="S19781" s="7"/>
      <c r="T19781" s="7"/>
      <c r="U19781" s="7"/>
      <c r="V19781" s="7"/>
      <c r="W19781" s="7"/>
      <c r="X19781" s="7"/>
      <c r="Y19781" s="7"/>
      <c r="Z19781" s="7"/>
      <c r="AA19781" s="7"/>
      <c r="AB19781" s="7"/>
      <c r="AC19781" s="7"/>
      <c r="AD19781" s="7"/>
      <c r="AE19781" s="7"/>
    </row>
    <row r="19783" spans="3:31" s="8" customFormat="1">
      <c r="C19783" s="15"/>
      <c r="G19783" s="7"/>
      <c r="H19783" s="7"/>
      <c r="I19783" s="7"/>
      <c r="J19783" s="7"/>
      <c r="K19783" s="7"/>
      <c r="L19783" s="7"/>
      <c r="M19783" s="7"/>
      <c r="N19783" s="7"/>
      <c r="O19783" s="7"/>
      <c r="P19783" s="7"/>
      <c r="Q19783" s="7"/>
      <c r="R19783" s="7"/>
      <c r="S19783" s="7"/>
      <c r="T19783" s="7"/>
      <c r="U19783" s="7"/>
      <c r="V19783" s="7"/>
      <c r="W19783" s="7"/>
      <c r="X19783" s="7"/>
      <c r="Y19783" s="7"/>
      <c r="Z19783" s="7"/>
      <c r="AA19783" s="7"/>
      <c r="AB19783" s="7"/>
      <c r="AC19783" s="7"/>
      <c r="AD19783" s="7"/>
      <c r="AE19783" s="7"/>
    </row>
    <row r="19785" spans="3:31" s="8" customFormat="1">
      <c r="C19785" s="15"/>
      <c r="G19785" s="7"/>
      <c r="H19785" s="7"/>
      <c r="I19785" s="7"/>
      <c r="J19785" s="7"/>
      <c r="K19785" s="7"/>
      <c r="L19785" s="7"/>
      <c r="M19785" s="7"/>
      <c r="N19785" s="7"/>
      <c r="O19785" s="7"/>
      <c r="P19785" s="7"/>
      <c r="Q19785" s="7"/>
      <c r="R19785" s="7"/>
      <c r="S19785" s="7"/>
      <c r="T19785" s="7"/>
      <c r="U19785" s="7"/>
      <c r="V19785" s="7"/>
      <c r="W19785" s="7"/>
      <c r="X19785" s="7"/>
      <c r="Y19785" s="7"/>
      <c r="Z19785" s="7"/>
      <c r="AA19785" s="7"/>
      <c r="AB19785" s="7"/>
      <c r="AC19785" s="7"/>
      <c r="AD19785" s="7"/>
      <c r="AE19785" s="7"/>
    </row>
    <row r="19787" spans="3:31" s="8" customFormat="1">
      <c r="C19787" s="15"/>
      <c r="G19787" s="7"/>
      <c r="H19787" s="7"/>
      <c r="I19787" s="7"/>
      <c r="J19787" s="7"/>
      <c r="K19787" s="7"/>
      <c r="L19787" s="7"/>
      <c r="M19787" s="7"/>
      <c r="N19787" s="7"/>
      <c r="O19787" s="7"/>
      <c r="P19787" s="7"/>
      <c r="Q19787" s="7"/>
      <c r="R19787" s="7"/>
      <c r="S19787" s="7"/>
      <c r="T19787" s="7"/>
      <c r="U19787" s="7"/>
      <c r="V19787" s="7"/>
      <c r="W19787" s="7"/>
      <c r="X19787" s="7"/>
      <c r="Y19787" s="7"/>
      <c r="Z19787" s="7"/>
      <c r="AA19787" s="7"/>
      <c r="AB19787" s="7"/>
      <c r="AC19787" s="7"/>
      <c r="AD19787" s="7"/>
      <c r="AE19787" s="7"/>
    </row>
    <row r="19789" spans="3:31" s="8" customFormat="1">
      <c r="C19789" s="15"/>
      <c r="G19789" s="7"/>
      <c r="H19789" s="7"/>
      <c r="I19789" s="7"/>
      <c r="J19789" s="7"/>
      <c r="K19789" s="7"/>
      <c r="L19789" s="7"/>
      <c r="M19789" s="7"/>
      <c r="N19789" s="7"/>
      <c r="O19789" s="7"/>
      <c r="P19789" s="7"/>
      <c r="Q19789" s="7"/>
      <c r="R19789" s="7"/>
      <c r="S19789" s="7"/>
      <c r="T19789" s="7"/>
      <c r="U19789" s="7"/>
      <c r="V19789" s="7"/>
      <c r="W19789" s="7"/>
      <c r="X19789" s="7"/>
      <c r="Y19789" s="7"/>
      <c r="Z19789" s="7"/>
      <c r="AA19789" s="7"/>
      <c r="AB19789" s="7"/>
      <c r="AC19789" s="7"/>
      <c r="AD19789" s="7"/>
      <c r="AE19789" s="7"/>
    </row>
    <row r="19791" spans="3:31" s="8" customFormat="1">
      <c r="C19791" s="15"/>
      <c r="G19791" s="7"/>
      <c r="H19791" s="7"/>
      <c r="I19791" s="7"/>
      <c r="J19791" s="7"/>
      <c r="K19791" s="7"/>
      <c r="L19791" s="7"/>
      <c r="M19791" s="7"/>
      <c r="N19791" s="7"/>
      <c r="O19791" s="7"/>
      <c r="P19791" s="7"/>
      <c r="Q19791" s="7"/>
      <c r="R19791" s="7"/>
      <c r="S19791" s="7"/>
      <c r="T19791" s="7"/>
      <c r="U19791" s="7"/>
      <c r="V19791" s="7"/>
      <c r="W19791" s="7"/>
      <c r="X19791" s="7"/>
      <c r="Y19791" s="7"/>
      <c r="Z19791" s="7"/>
      <c r="AA19791" s="7"/>
      <c r="AB19791" s="7"/>
      <c r="AC19791" s="7"/>
      <c r="AD19791" s="7"/>
      <c r="AE19791" s="7"/>
    </row>
    <row r="19793" spans="3:31" s="8" customFormat="1">
      <c r="C19793" s="15"/>
      <c r="G19793" s="7"/>
      <c r="H19793" s="7"/>
      <c r="I19793" s="7"/>
      <c r="J19793" s="7"/>
      <c r="K19793" s="7"/>
      <c r="L19793" s="7"/>
      <c r="M19793" s="7"/>
      <c r="N19793" s="7"/>
      <c r="O19793" s="7"/>
      <c r="P19793" s="7"/>
      <c r="Q19793" s="7"/>
      <c r="R19793" s="7"/>
      <c r="S19793" s="7"/>
      <c r="T19793" s="7"/>
      <c r="U19793" s="7"/>
      <c r="V19793" s="7"/>
      <c r="W19793" s="7"/>
      <c r="X19793" s="7"/>
      <c r="Y19793" s="7"/>
      <c r="Z19793" s="7"/>
      <c r="AA19793" s="7"/>
      <c r="AB19793" s="7"/>
      <c r="AC19793" s="7"/>
      <c r="AD19793" s="7"/>
      <c r="AE19793" s="7"/>
    </row>
    <row r="19795" spans="3:31" s="8" customFormat="1">
      <c r="C19795" s="15"/>
      <c r="G19795" s="7"/>
      <c r="H19795" s="7"/>
      <c r="I19795" s="7"/>
      <c r="J19795" s="7"/>
      <c r="K19795" s="7"/>
      <c r="L19795" s="7"/>
      <c r="M19795" s="7"/>
      <c r="N19795" s="7"/>
      <c r="O19795" s="7"/>
      <c r="P19795" s="7"/>
      <c r="Q19795" s="7"/>
      <c r="R19795" s="7"/>
      <c r="S19795" s="7"/>
      <c r="T19795" s="7"/>
      <c r="U19795" s="7"/>
      <c r="V19795" s="7"/>
      <c r="W19795" s="7"/>
      <c r="X19795" s="7"/>
      <c r="Y19795" s="7"/>
      <c r="Z19795" s="7"/>
      <c r="AA19795" s="7"/>
      <c r="AB19795" s="7"/>
      <c r="AC19795" s="7"/>
      <c r="AD19795" s="7"/>
      <c r="AE19795" s="7"/>
    </row>
    <row r="19797" spans="3:31" s="8" customFormat="1">
      <c r="C19797" s="15"/>
      <c r="G19797" s="7"/>
      <c r="H19797" s="7"/>
      <c r="I19797" s="7"/>
      <c r="J19797" s="7"/>
      <c r="K19797" s="7"/>
      <c r="L19797" s="7"/>
      <c r="M19797" s="7"/>
      <c r="N19797" s="7"/>
      <c r="O19797" s="7"/>
      <c r="P19797" s="7"/>
      <c r="Q19797" s="7"/>
      <c r="R19797" s="7"/>
      <c r="S19797" s="7"/>
      <c r="T19797" s="7"/>
      <c r="U19797" s="7"/>
      <c r="V19797" s="7"/>
      <c r="W19797" s="7"/>
      <c r="X19797" s="7"/>
      <c r="Y19797" s="7"/>
      <c r="Z19797" s="7"/>
      <c r="AA19797" s="7"/>
      <c r="AB19797" s="7"/>
      <c r="AC19797" s="7"/>
      <c r="AD19797" s="7"/>
      <c r="AE19797" s="7"/>
    </row>
    <row r="19799" spans="3:31" s="8" customFormat="1">
      <c r="C19799" s="15"/>
      <c r="G19799" s="7"/>
      <c r="H19799" s="7"/>
      <c r="I19799" s="7"/>
      <c r="J19799" s="7"/>
      <c r="K19799" s="7"/>
      <c r="L19799" s="7"/>
      <c r="M19799" s="7"/>
      <c r="N19799" s="7"/>
      <c r="O19799" s="7"/>
      <c r="P19799" s="7"/>
      <c r="Q19799" s="7"/>
      <c r="R19799" s="7"/>
      <c r="S19799" s="7"/>
      <c r="T19799" s="7"/>
      <c r="U19799" s="7"/>
      <c r="V19799" s="7"/>
      <c r="W19799" s="7"/>
      <c r="X19799" s="7"/>
      <c r="Y19799" s="7"/>
      <c r="Z19799" s="7"/>
      <c r="AA19799" s="7"/>
      <c r="AB19799" s="7"/>
      <c r="AC19799" s="7"/>
      <c r="AD19799" s="7"/>
      <c r="AE19799" s="7"/>
    </row>
    <row r="19801" spans="3:31" s="8" customFormat="1">
      <c r="C19801" s="15"/>
      <c r="G19801" s="7"/>
      <c r="H19801" s="7"/>
      <c r="I19801" s="7"/>
      <c r="J19801" s="7"/>
      <c r="K19801" s="7"/>
      <c r="L19801" s="7"/>
      <c r="M19801" s="7"/>
      <c r="N19801" s="7"/>
      <c r="O19801" s="7"/>
      <c r="P19801" s="7"/>
      <c r="Q19801" s="7"/>
      <c r="R19801" s="7"/>
      <c r="S19801" s="7"/>
      <c r="T19801" s="7"/>
      <c r="U19801" s="7"/>
      <c r="V19801" s="7"/>
      <c r="W19801" s="7"/>
      <c r="X19801" s="7"/>
      <c r="Y19801" s="7"/>
      <c r="Z19801" s="7"/>
      <c r="AA19801" s="7"/>
      <c r="AB19801" s="7"/>
      <c r="AC19801" s="7"/>
      <c r="AD19801" s="7"/>
      <c r="AE19801" s="7"/>
    </row>
    <row r="19803" spans="3:31" s="8" customFormat="1">
      <c r="C19803" s="15"/>
      <c r="G19803" s="7"/>
      <c r="H19803" s="7"/>
      <c r="I19803" s="7"/>
      <c r="J19803" s="7"/>
      <c r="K19803" s="7"/>
      <c r="L19803" s="7"/>
      <c r="M19803" s="7"/>
      <c r="N19803" s="7"/>
      <c r="O19803" s="7"/>
      <c r="P19803" s="7"/>
      <c r="Q19803" s="7"/>
      <c r="R19803" s="7"/>
      <c r="S19803" s="7"/>
      <c r="T19803" s="7"/>
      <c r="U19803" s="7"/>
      <c r="V19803" s="7"/>
      <c r="W19803" s="7"/>
      <c r="X19803" s="7"/>
      <c r="Y19803" s="7"/>
      <c r="Z19803" s="7"/>
      <c r="AA19803" s="7"/>
      <c r="AB19803" s="7"/>
      <c r="AC19803" s="7"/>
      <c r="AD19803" s="7"/>
      <c r="AE19803" s="7"/>
    </row>
    <row r="19805" spans="3:31" s="8" customFormat="1">
      <c r="C19805" s="15"/>
      <c r="G19805" s="7"/>
      <c r="H19805" s="7"/>
      <c r="I19805" s="7"/>
      <c r="J19805" s="7"/>
      <c r="K19805" s="7"/>
      <c r="L19805" s="7"/>
      <c r="M19805" s="7"/>
      <c r="N19805" s="7"/>
      <c r="O19805" s="7"/>
      <c r="P19805" s="7"/>
      <c r="Q19805" s="7"/>
      <c r="R19805" s="7"/>
      <c r="S19805" s="7"/>
      <c r="T19805" s="7"/>
      <c r="U19805" s="7"/>
      <c r="V19805" s="7"/>
      <c r="W19805" s="7"/>
      <c r="X19805" s="7"/>
      <c r="Y19805" s="7"/>
      <c r="Z19805" s="7"/>
      <c r="AA19805" s="7"/>
      <c r="AB19805" s="7"/>
      <c r="AC19805" s="7"/>
      <c r="AD19805" s="7"/>
      <c r="AE19805" s="7"/>
    </row>
    <row r="19807" spans="3:31" s="8" customFormat="1">
      <c r="C19807" s="15"/>
      <c r="G19807" s="7"/>
      <c r="H19807" s="7"/>
      <c r="I19807" s="7"/>
      <c r="J19807" s="7"/>
      <c r="K19807" s="7"/>
      <c r="L19807" s="7"/>
      <c r="M19807" s="7"/>
      <c r="N19807" s="7"/>
      <c r="O19807" s="7"/>
      <c r="P19807" s="7"/>
      <c r="Q19807" s="7"/>
      <c r="R19807" s="7"/>
      <c r="S19807" s="7"/>
      <c r="T19807" s="7"/>
      <c r="U19807" s="7"/>
      <c r="V19807" s="7"/>
      <c r="W19807" s="7"/>
      <c r="X19807" s="7"/>
      <c r="Y19807" s="7"/>
      <c r="Z19807" s="7"/>
      <c r="AA19807" s="7"/>
      <c r="AB19807" s="7"/>
      <c r="AC19807" s="7"/>
      <c r="AD19807" s="7"/>
      <c r="AE19807" s="7"/>
    </row>
    <row r="19809" spans="3:31" s="8" customFormat="1">
      <c r="C19809" s="15"/>
      <c r="G19809" s="7"/>
      <c r="H19809" s="7"/>
      <c r="I19809" s="7"/>
      <c r="J19809" s="7"/>
      <c r="K19809" s="7"/>
      <c r="L19809" s="7"/>
      <c r="M19809" s="7"/>
      <c r="N19809" s="7"/>
      <c r="O19809" s="7"/>
      <c r="P19809" s="7"/>
      <c r="Q19809" s="7"/>
      <c r="R19809" s="7"/>
      <c r="S19809" s="7"/>
      <c r="T19809" s="7"/>
      <c r="U19809" s="7"/>
      <c r="V19809" s="7"/>
      <c r="W19809" s="7"/>
      <c r="X19809" s="7"/>
      <c r="Y19809" s="7"/>
      <c r="Z19809" s="7"/>
      <c r="AA19809" s="7"/>
      <c r="AB19809" s="7"/>
      <c r="AC19809" s="7"/>
      <c r="AD19809" s="7"/>
      <c r="AE19809" s="7"/>
    </row>
    <row r="19811" spans="3:31" s="8" customFormat="1">
      <c r="C19811" s="15"/>
      <c r="G19811" s="7"/>
      <c r="H19811" s="7"/>
      <c r="I19811" s="7"/>
      <c r="J19811" s="7"/>
      <c r="K19811" s="7"/>
      <c r="L19811" s="7"/>
      <c r="M19811" s="7"/>
      <c r="N19811" s="7"/>
      <c r="O19811" s="7"/>
      <c r="P19811" s="7"/>
      <c r="Q19811" s="7"/>
      <c r="R19811" s="7"/>
      <c r="S19811" s="7"/>
      <c r="T19811" s="7"/>
      <c r="U19811" s="7"/>
      <c r="V19811" s="7"/>
      <c r="W19811" s="7"/>
      <c r="X19811" s="7"/>
      <c r="Y19811" s="7"/>
      <c r="Z19811" s="7"/>
      <c r="AA19811" s="7"/>
      <c r="AB19811" s="7"/>
      <c r="AC19811" s="7"/>
      <c r="AD19811" s="7"/>
      <c r="AE19811" s="7"/>
    </row>
    <row r="19813" spans="3:31" s="8" customFormat="1">
      <c r="C19813" s="15"/>
      <c r="G19813" s="7"/>
      <c r="H19813" s="7"/>
      <c r="I19813" s="7"/>
      <c r="J19813" s="7"/>
      <c r="K19813" s="7"/>
      <c r="L19813" s="7"/>
      <c r="M19813" s="7"/>
      <c r="N19813" s="7"/>
      <c r="O19813" s="7"/>
      <c r="P19813" s="7"/>
      <c r="Q19813" s="7"/>
      <c r="R19813" s="7"/>
      <c r="S19813" s="7"/>
      <c r="T19813" s="7"/>
      <c r="U19813" s="7"/>
      <c r="V19813" s="7"/>
      <c r="W19813" s="7"/>
      <c r="X19813" s="7"/>
      <c r="Y19813" s="7"/>
      <c r="Z19813" s="7"/>
      <c r="AA19813" s="7"/>
      <c r="AB19813" s="7"/>
      <c r="AC19813" s="7"/>
      <c r="AD19813" s="7"/>
      <c r="AE19813" s="7"/>
    </row>
    <row r="19815" spans="3:31" s="8" customFormat="1">
      <c r="C19815" s="15"/>
      <c r="G19815" s="7"/>
      <c r="H19815" s="7"/>
      <c r="I19815" s="7"/>
      <c r="J19815" s="7"/>
      <c r="K19815" s="7"/>
      <c r="L19815" s="7"/>
      <c r="M19815" s="7"/>
      <c r="N19815" s="7"/>
      <c r="O19815" s="7"/>
      <c r="P19815" s="7"/>
      <c r="Q19815" s="7"/>
      <c r="R19815" s="7"/>
      <c r="S19815" s="7"/>
      <c r="T19815" s="7"/>
      <c r="U19815" s="7"/>
      <c r="V19815" s="7"/>
      <c r="W19815" s="7"/>
      <c r="X19815" s="7"/>
      <c r="Y19815" s="7"/>
      <c r="Z19815" s="7"/>
      <c r="AA19815" s="7"/>
      <c r="AB19815" s="7"/>
      <c r="AC19815" s="7"/>
      <c r="AD19815" s="7"/>
      <c r="AE19815" s="7"/>
    </row>
    <row r="19817" spans="3:31" s="8" customFormat="1">
      <c r="C19817" s="15"/>
      <c r="G19817" s="7"/>
      <c r="H19817" s="7"/>
      <c r="I19817" s="7"/>
      <c r="J19817" s="7"/>
      <c r="K19817" s="7"/>
      <c r="L19817" s="7"/>
      <c r="M19817" s="7"/>
      <c r="N19817" s="7"/>
      <c r="O19817" s="7"/>
      <c r="P19817" s="7"/>
      <c r="Q19817" s="7"/>
      <c r="R19817" s="7"/>
      <c r="S19817" s="7"/>
      <c r="T19817" s="7"/>
      <c r="U19817" s="7"/>
      <c r="V19817" s="7"/>
      <c r="W19817" s="7"/>
      <c r="X19817" s="7"/>
      <c r="Y19817" s="7"/>
      <c r="Z19817" s="7"/>
      <c r="AA19817" s="7"/>
      <c r="AB19817" s="7"/>
      <c r="AC19817" s="7"/>
      <c r="AD19817" s="7"/>
      <c r="AE19817" s="7"/>
    </row>
    <row r="19819" spans="3:31" s="8" customFormat="1">
      <c r="C19819" s="15"/>
      <c r="G19819" s="7"/>
      <c r="H19819" s="7"/>
      <c r="I19819" s="7"/>
      <c r="J19819" s="7"/>
      <c r="K19819" s="7"/>
      <c r="L19819" s="7"/>
      <c r="M19819" s="7"/>
      <c r="N19819" s="7"/>
      <c r="O19819" s="7"/>
      <c r="P19819" s="7"/>
      <c r="Q19819" s="7"/>
      <c r="R19819" s="7"/>
      <c r="S19819" s="7"/>
      <c r="T19819" s="7"/>
      <c r="U19819" s="7"/>
      <c r="V19819" s="7"/>
      <c r="W19819" s="7"/>
      <c r="X19819" s="7"/>
      <c r="Y19819" s="7"/>
      <c r="Z19819" s="7"/>
      <c r="AA19819" s="7"/>
      <c r="AB19819" s="7"/>
      <c r="AC19819" s="7"/>
      <c r="AD19819" s="7"/>
      <c r="AE19819" s="7"/>
    </row>
    <row r="19821" spans="3:31" s="8" customFormat="1">
      <c r="C19821" s="15"/>
      <c r="G19821" s="7"/>
      <c r="H19821" s="7"/>
      <c r="I19821" s="7"/>
      <c r="J19821" s="7"/>
      <c r="K19821" s="7"/>
      <c r="L19821" s="7"/>
      <c r="M19821" s="7"/>
      <c r="N19821" s="7"/>
      <c r="O19821" s="7"/>
      <c r="P19821" s="7"/>
      <c r="Q19821" s="7"/>
      <c r="R19821" s="7"/>
      <c r="S19821" s="7"/>
      <c r="T19821" s="7"/>
      <c r="U19821" s="7"/>
      <c r="V19821" s="7"/>
      <c r="W19821" s="7"/>
      <c r="X19821" s="7"/>
      <c r="Y19821" s="7"/>
      <c r="Z19821" s="7"/>
      <c r="AA19821" s="7"/>
      <c r="AB19821" s="7"/>
      <c r="AC19821" s="7"/>
      <c r="AD19821" s="7"/>
      <c r="AE19821" s="7"/>
    </row>
    <row r="19823" spans="3:31" s="8" customFormat="1">
      <c r="C19823" s="15"/>
      <c r="G19823" s="7"/>
      <c r="H19823" s="7"/>
      <c r="I19823" s="7"/>
      <c r="J19823" s="7"/>
      <c r="K19823" s="7"/>
      <c r="L19823" s="7"/>
      <c r="M19823" s="7"/>
      <c r="N19823" s="7"/>
      <c r="O19823" s="7"/>
      <c r="P19823" s="7"/>
      <c r="Q19823" s="7"/>
      <c r="R19823" s="7"/>
      <c r="S19823" s="7"/>
      <c r="T19823" s="7"/>
      <c r="U19823" s="7"/>
      <c r="V19823" s="7"/>
      <c r="W19823" s="7"/>
      <c r="X19823" s="7"/>
      <c r="Y19823" s="7"/>
      <c r="Z19823" s="7"/>
      <c r="AA19823" s="7"/>
      <c r="AB19823" s="7"/>
      <c r="AC19823" s="7"/>
      <c r="AD19823" s="7"/>
      <c r="AE19823" s="7"/>
    </row>
    <row r="19825" spans="3:31" s="8" customFormat="1">
      <c r="C19825" s="15"/>
      <c r="G19825" s="7"/>
      <c r="H19825" s="7"/>
      <c r="I19825" s="7"/>
      <c r="J19825" s="7"/>
      <c r="K19825" s="7"/>
      <c r="L19825" s="7"/>
      <c r="M19825" s="7"/>
      <c r="N19825" s="7"/>
      <c r="O19825" s="7"/>
      <c r="P19825" s="7"/>
      <c r="Q19825" s="7"/>
      <c r="R19825" s="7"/>
      <c r="S19825" s="7"/>
      <c r="T19825" s="7"/>
      <c r="U19825" s="7"/>
      <c r="V19825" s="7"/>
      <c r="W19825" s="7"/>
      <c r="X19825" s="7"/>
      <c r="Y19825" s="7"/>
      <c r="Z19825" s="7"/>
      <c r="AA19825" s="7"/>
      <c r="AB19825" s="7"/>
      <c r="AC19825" s="7"/>
      <c r="AD19825" s="7"/>
      <c r="AE19825" s="7"/>
    </row>
    <row r="19827" spans="3:31" s="8" customFormat="1">
      <c r="C19827" s="15"/>
      <c r="G19827" s="7"/>
      <c r="H19827" s="7"/>
      <c r="I19827" s="7"/>
      <c r="J19827" s="7"/>
      <c r="K19827" s="7"/>
      <c r="L19827" s="7"/>
      <c r="M19827" s="7"/>
      <c r="N19827" s="7"/>
      <c r="O19827" s="7"/>
      <c r="P19827" s="7"/>
      <c r="Q19827" s="7"/>
      <c r="R19827" s="7"/>
      <c r="S19827" s="7"/>
      <c r="T19827" s="7"/>
      <c r="U19827" s="7"/>
      <c r="V19827" s="7"/>
      <c r="W19827" s="7"/>
      <c r="X19827" s="7"/>
      <c r="Y19827" s="7"/>
      <c r="Z19827" s="7"/>
      <c r="AA19827" s="7"/>
      <c r="AB19827" s="7"/>
      <c r="AC19827" s="7"/>
      <c r="AD19827" s="7"/>
      <c r="AE19827" s="7"/>
    </row>
    <row r="19829" spans="3:31" s="8" customFormat="1">
      <c r="C19829" s="15"/>
      <c r="G19829" s="7"/>
      <c r="H19829" s="7"/>
      <c r="I19829" s="7"/>
      <c r="J19829" s="7"/>
      <c r="K19829" s="7"/>
      <c r="L19829" s="7"/>
      <c r="M19829" s="7"/>
      <c r="N19829" s="7"/>
      <c r="O19829" s="7"/>
      <c r="P19829" s="7"/>
      <c r="Q19829" s="7"/>
      <c r="R19829" s="7"/>
      <c r="S19829" s="7"/>
      <c r="T19829" s="7"/>
      <c r="U19829" s="7"/>
      <c r="V19829" s="7"/>
      <c r="W19829" s="7"/>
      <c r="X19829" s="7"/>
      <c r="Y19829" s="7"/>
      <c r="Z19829" s="7"/>
      <c r="AA19829" s="7"/>
      <c r="AB19829" s="7"/>
      <c r="AC19829" s="7"/>
      <c r="AD19829" s="7"/>
      <c r="AE19829" s="7"/>
    </row>
    <row r="19831" spans="3:31" s="8" customFormat="1">
      <c r="C19831" s="15"/>
      <c r="G19831" s="7"/>
      <c r="H19831" s="7"/>
      <c r="I19831" s="7"/>
      <c r="J19831" s="7"/>
      <c r="K19831" s="7"/>
      <c r="L19831" s="7"/>
      <c r="M19831" s="7"/>
      <c r="N19831" s="7"/>
      <c r="O19831" s="7"/>
      <c r="P19831" s="7"/>
      <c r="Q19831" s="7"/>
      <c r="R19831" s="7"/>
      <c r="S19831" s="7"/>
      <c r="T19831" s="7"/>
      <c r="U19831" s="7"/>
      <c r="V19831" s="7"/>
      <c r="W19831" s="7"/>
      <c r="X19831" s="7"/>
      <c r="Y19831" s="7"/>
      <c r="Z19831" s="7"/>
      <c r="AA19831" s="7"/>
      <c r="AB19831" s="7"/>
      <c r="AC19831" s="7"/>
      <c r="AD19831" s="7"/>
      <c r="AE19831" s="7"/>
    </row>
    <row r="19833" spans="3:31" s="8" customFormat="1">
      <c r="C19833" s="15"/>
      <c r="G19833" s="7"/>
      <c r="H19833" s="7"/>
      <c r="I19833" s="7"/>
      <c r="J19833" s="7"/>
      <c r="K19833" s="7"/>
      <c r="L19833" s="7"/>
      <c r="M19833" s="7"/>
      <c r="N19833" s="7"/>
      <c r="O19833" s="7"/>
      <c r="P19833" s="7"/>
      <c r="Q19833" s="7"/>
      <c r="R19833" s="7"/>
      <c r="S19833" s="7"/>
      <c r="T19833" s="7"/>
      <c r="U19833" s="7"/>
      <c r="V19833" s="7"/>
      <c r="W19833" s="7"/>
      <c r="X19833" s="7"/>
      <c r="Y19833" s="7"/>
      <c r="Z19833" s="7"/>
      <c r="AA19833" s="7"/>
      <c r="AB19833" s="7"/>
      <c r="AC19833" s="7"/>
      <c r="AD19833" s="7"/>
      <c r="AE19833" s="7"/>
    </row>
    <row r="19835" spans="3:31" s="8" customFormat="1">
      <c r="C19835" s="15"/>
      <c r="G19835" s="7"/>
      <c r="H19835" s="7"/>
      <c r="I19835" s="7"/>
      <c r="J19835" s="7"/>
      <c r="K19835" s="7"/>
      <c r="L19835" s="7"/>
      <c r="M19835" s="7"/>
      <c r="N19835" s="7"/>
      <c r="O19835" s="7"/>
      <c r="P19835" s="7"/>
      <c r="Q19835" s="7"/>
      <c r="R19835" s="7"/>
      <c r="S19835" s="7"/>
      <c r="T19835" s="7"/>
      <c r="U19835" s="7"/>
      <c r="V19835" s="7"/>
      <c r="W19835" s="7"/>
      <c r="X19835" s="7"/>
      <c r="Y19835" s="7"/>
      <c r="Z19835" s="7"/>
      <c r="AA19835" s="7"/>
      <c r="AB19835" s="7"/>
      <c r="AC19835" s="7"/>
      <c r="AD19835" s="7"/>
      <c r="AE19835" s="7"/>
    </row>
    <row r="19837" spans="3:31" s="8" customFormat="1">
      <c r="C19837" s="15"/>
      <c r="G19837" s="7"/>
      <c r="H19837" s="7"/>
      <c r="I19837" s="7"/>
      <c r="J19837" s="7"/>
      <c r="K19837" s="7"/>
      <c r="L19837" s="7"/>
      <c r="M19837" s="7"/>
      <c r="N19837" s="7"/>
      <c r="O19837" s="7"/>
      <c r="P19837" s="7"/>
      <c r="Q19837" s="7"/>
      <c r="R19837" s="7"/>
      <c r="S19837" s="7"/>
      <c r="T19837" s="7"/>
      <c r="U19837" s="7"/>
      <c r="V19837" s="7"/>
      <c r="W19837" s="7"/>
      <c r="X19837" s="7"/>
      <c r="Y19837" s="7"/>
      <c r="Z19837" s="7"/>
      <c r="AA19837" s="7"/>
      <c r="AB19837" s="7"/>
      <c r="AC19837" s="7"/>
      <c r="AD19837" s="7"/>
      <c r="AE19837" s="7"/>
    </row>
    <row r="19839" spans="3:31" s="8" customFormat="1">
      <c r="C19839" s="15"/>
      <c r="G19839" s="7"/>
      <c r="H19839" s="7"/>
      <c r="I19839" s="7"/>
      <c r="J19839" s="7"/>
      <c r="K19839" s="7"/>
      <c r="L19839" s="7"/>
      <c r="M19839" s="7"/>
      <c r="N19839" s="7"/>
      <c r="O19839" s="7"/>
      <c r="P19839" s="7"/>
      <c r="Q19839" s="7"/>
      <c r="R19839" s="7"/>
      <c r="S19839" s="7"/>
      <c r="T19839" s="7"/>
      <c r="U19839" s="7"/>
      <c r="V19839" s="7"/>
      <c r="W19839" s="7"/>
      <c r="X19839" s="7"/>
      <c r="Y19839" s="7"/>
      <c r="Z19839" s="7"/>
      <c r="AA19839" s="7"/>
      <c r="AB19839" s="7"/>
      <c r="AC19839" s="7"/>
      <c r="AD19839" s="7"/>
      <c r="AE19839" s="7"/>
    </row>
    <row r="19841" spans="3:31" s="8" customFormat="1">
      <c r="C19841" s="15"/>
      <c r="G19841" s="7"/>
      <c r="H19841" s="7"/>
      <c r="I19841" s="7"/>
      <c r="J19841" s="7"/>
      <c r="K19841" s="7"/>
      <c r="L19841" s="7"/>
      <c r="M19841" s="7"/>
      <c r="N19841" s="7"/>
      <c r="O19841" s="7"/>
      <c r="P19841" s="7"/>
      <c r="Q19841" s="7"/>
      <c r="R19841" s="7"/>
      <c r="S19841" s="7"/>
      <c r="T19841" s="7"/>
      <c r="U19841" s="7"/>
      <c r="V19841" s="7"/>
      <c r="W19841" s="7"/>
      <c r="X19841" s="7"/>
      <c r="Y19841" s="7"/>
      <c r="Z19841" s="7"/>
      <c r="AA19841" s="7"/>
      <c r="AB19841" s="7"/>
      <c r="AC19841" s="7"/>
      <c r="AD19841" s="7"/>
      <c r="AE19841" s="7"/>
    </row>
    <row r="19843" spans="3:31" s="8" customFormat="1">
      <c r="C19843" s="15"/>
      <c r="G19843" s="7"/>
      <c r="H19843" s="7"/>
      <c r="I19843" s="7"/>
      <c r="J19843" s="7"/>
      <c r="K19843" s="7"/>
      <c r="L19843" s="7"/>
      <c r="M19843" s="7"/>
      <c r="N19843" s="7"/>
      <c r="O19843" s="7"/>
      <c r="P19843" s="7"/>
      <c r="Q19843" s="7"/>
      <c r="R19843" s="7"/>
      <c r="S19843" s="7"/>
      <c r="T19843" s="7"/>
      <c r="U19843" s="7"/>
      <c r="V19843" s="7"/>
      <c r="W19843" s="7"/>
      <c r="X19843" s="7"/>
      <c r="Y19843" s="7"/>
      <c r="Z19843" s="7"/>
      <c r="AA19843" s="7"/>
      <c r="AB19843" s="7"/>
      <c r="AC19843" s="7"/>
      <c r="AD19843" s="7"/>
      <c r="AE19843" s="7"/>
    </row>
    <row r="19845" spans="3:31" s="8" customFormat="1">
      <c r="C19845" s="15"/>
      <c r="G19845" s="7"/>
      <c r="H19845" s="7"/>
      <c r="I19845" s="7"/>
      <c r="J19845" s="7"/>
      <c r="K19845" s="7"/>
      <c r="L19845" s="7"/>
      <c r="M19845" s="7"/>
      <c r="N19845" s="7"/>
      <c r="O19845" s="7"/>
      <c r="P19845" s="7"/>
      <c r="Q19845" s="7"/>
      <c r="R19845" s="7"/>
      <c r="S19845" s="7"/>
      <c r="T19845" s="7"/>
      <c r="U19845" s="7"/>
      <c r="V19845" s="7"/>
      <c r="W19845" s="7"/>
      <c r="X19845" s="7"/>
      <c r="Y19845" s="7"/>
      <c r="Z19845" s="7"/>
      <c r="AA19845" s="7"/>
      <c r="AB19845" s="7"/>
      <c r="AC19845" s="7"/>
      <c r="AD19845" s="7"/>
      <c r="AE19845" s="7"/>
    </row>
    <row r="19847" spans="3:31" s="8" customFormat="1">
      <c r="C19847" s="15"/>
      <c r="G19847" s="7"/>
      <c r="H19847" s="7"/>
      <c r="I19847" s="7"/>
      <c r="J19847" s="7"/>
      <c r="K19847" s="7"/>
      <c r="L19847" s="7"/>
      <c r="M19847" s="7"/>
      <c r="N19847" s="7"/>
      <c r="O19847" s="7"/>
      <c r="P19847" s="7"/>
      <c r="Q19847" s="7"/>
      <c r="R19847" s="7"/>
      <c r="S19847" s="7"/>
      <c r="T19847" s="7"/>
      <c r="U19847" s="7"/>
      <c r="V19847" s="7"/>
      <c r="W19847" s="7"/>
      <c r="X19847" s="7"/>
      <c r="Y19847" s="7"/>
      <c r="Z19847" s="7"/>
      <c r="AA19847" s="7"/>
      <c r="AB19847" s="7"/>
      <c r="AC19847" s="7"/>
      <c r="AD19847" s="7"/>
      <c r="AE19847" s="7"/>
    </row>
    <row r="19849" spans="3:31" s="8" customFormat="1">
      <c r="C19849" s="15"/>
      <c r="G19849" s="7"/>
      <c r="H19849" s="7"/>
      <c r="I19849" s="7"/>
      <c r="J19849" s="7"/>
      <c r="K19849" s="7"/>
      <c r="L19849" s="7"/>
      <c r="M19849" s="7"/>
      <c r="N19849" s="7"/>
      <c r="O19849" s="7"/>
      <c r="P19849" s="7"/>
      <c r="Q19849" s="7"/>
      <c r="R19849" s="7"/>
      <c r="S19849" s="7"/>
      <c r="T19849" s="7"/>
      <c r="U19849" s="7"/>
      <c r="V19849" s="7"/>
      <c r="W19849" s="7"/>
      <c r="X19849" s="7"/>
      <c r="Y19849" s="7"/>
      <c r="Z19849" s="7"/>
      <c r="AA19849" s="7"/>
      <c r="AB19849" s="7"/>
      <c r="AC19849" s="7"/>
      <c r="AD19849" s="7"/>
      <c r="AE19849" s="7"/>
    </row>
    <row r="19851" spans="3:31" s="8" customFormat="1">
      <c r="C19851" s="15"/>
      <c r="G19851" s="7"/>
      <c r="H19851" s="7"/>
      <c r="I19851" s="7"/>
      <c r="J19851" s="7"/>
      <c r="K19851" s="7"/>
      <c r="L19851" s="7"/>
      <c r="M19851" s="7"/>
      <c r="N19851" s="7"/>
      <c r="O19851" s="7"/>
      <c r="P19851" s="7"/>
      <c r="Q19851" s="7"/>
      <c r="R19851" s="7"/>
      <c r="S19851" s="7"/>
      <c r="T19851" s="7"/>
      <c r="U19851" s="7"/>
      <c r="V19851" s="7"/>
      <c r="W19851" s="7"/>
      <c r="X19851" s="7"/>
      <c r="Y19851" s="7"/>
      <c r="Z19851" s="7"/>
      <c r="AA19851" s="7"/>
      <c r="AB19851" s="7"/>
      <c r="AC19851" s="7"/>
      <c r="AD19851" s="7"/>
      <c r="AE19851" s="7"/>
    </row>
    <row r="19853" spans="3:31" s="8" customFormat="1">
      <c r="C19853" s="15"/>
      <c r="G19853" s="7"/>
      <c r="H19853" s="7"/>
      <c r="I19853" s="7"/>
      <c r="J19853" s="7"/>
      <c r="K19853" s="7"/>
      <c r="L19853" s="7"/>
      <c r="M19853" s="7"/>
      <c r="N19853" s="7"/>
      <c r="O19853" s="7"/>
      <c r="P19853" s="7"/>
      <c r="Q19853" s="7"/>
      <c r="R19853" s="7"/>
      <c r="S19853" s="7"/>
      <c r="T19853" s="7"/>
      <c r="U19853" s="7"/>
      <c r="V19853" s="7"/>
      <c r="W19853" s="7"/>
      <c r="X19853" s="7"/>
      <c r="Y19853" s="7"/>
      <c r="Z19853" s="7"/>
      <c r="AA19853" s="7"/>
      <c r="AB19853" s="7"/>
      <c r="AC19853" s="7"/>
      <c r="AD19853" s="7"/>
      <c r="AE19853" s="7"/>
    </row>
    <row r="19855" spans="3:31" s="8" customFormat="1">
      <c r="C19855" s="15"/>
      <c r="G19855" s="7"/>
      <c r="H19855" s="7"/>
      <c r="I19855" s="7"/>
      <c r="J19855" s="7"/>
      <c r="K19855" s="7"/>
      <c r="L19855" s="7"/>
      <c r="M19855" s="7"/>
      <c r="N19855" s="7"/>
      <c r="O19855" s="7"/>
      <c r="P19855" s="7"/>
      <c r="Q19855" s="7"/>
      <c r="R19855" s="7"/>
      <c r="S19855" s="7"/>
      <c r="T19855" s="7"/>
      <c r="U19855" s="7"/>
      <c r="V19855" s="7"/>
      <c r="W19855" s="7"/>
      <c r="X19855" s="7"/>
      <c r="Y19855" s="7"/>
      <c r="Z19855" s="7"/>
      <c r="AA19855" s="7"/>
      <c r="AB19855" s="7"/>
      <c r="AC19855" s="7"/>
      <c r="AD19855" s="7"/>
      <c r="AE19855" s="7"/>
    </row>
    <row r="19857" spans="3:31" s="8" customFormat="1">
      <c r="C19857" s="15"/>
      <c r="G19857" s="7"/>
      <c r="H19857" s="7"/>
      <c r="I19857" s="7"/>
      <c r="J19857" s="7"/>
      <c r="K19857" s="7"/>
      <c r="L19857" s="7"/>
      <c r="M19857" s="7"/>
      <c r="N19857" s="7"/>
      <c r="O19857" s="7"/>
      <c r="P19857" s="7"/>
      <c r="Q19857" s="7"/>
      <c r="R19857" s="7"/>
      <c r="S19857" s="7"/>
      <c r="T19857" s="7"/>
      <c r="U19857" s="7"/>
      <c r="V19857" s="7"/>
      <c r="W19857" s="7"/>
      <c r="X19857" s="7"/>
      <c r="Y19857" s="7"/>
      <c r="Z19857" s="7"/>
      <c r="AA19857" s="7"/>
      <c r="AB19857" s="7"/>
      <c r="AC19857" s="7"/>
      <c r="AD19857" s="7"/>
      <c r="AE19857" s="7"/>
    </row>
    <row r="19859" spans="3:31" s="8" customFormat="1">
      <c r="C19859" s="15"/>
      <c r="G19859" s="7"/>
      <c r="H19859" s="7"/>
      <c r="I19859" s="7"/>
      <c r="J19859" s="7"/>
      <c r="K19859" s="7"/>
      <c r="L19859" s="7"/>
      <c r="M19859" s="7"/>
      <c r="N19859" s="7"/>
      <c r="O19859" s="7"/>
      <c r="P19859" s="7"/>
      <c r="Q19859" s="7"/>
      <c r="R19859" s="7"/>
      <c r="S19859" s="7"/>
      <c r="T19859" s="7"/>
      <c r="U19859" s="7"/>
      <c r="V19859" s="7"/>
      <c r="W19859" s="7"/>
      <c r="X19859" s="7"/>
      <c r="Y19859" s="7"/>
      <c r="Z19859" s="7"/>
      <c r="AA19859" s="7"/>
      <c r="AB19859" s="7"/>
      <c r="AC19859" s="7"/>
      <c r="AD19859" s="7"/>
      <c r="AE19859" s="7"/>
    </row>
    <row r="19861" spans="3:31" s="8" customFormat="1">
      <c r="C19861" s="15"/>
      <c r="G19861" s="7"/>
      <c r="H19861" s="7"/>
      <c r="I19861" s="7"/>
      <c r="J19861" s="7"/>
      <c r="K19861" s="7"/>
      <c r="L19861" s="7"/>
      <c r="M19861" s="7"/>
      <c r="N19861" s="7"/>
      <c r="O19861" s="7"/>
      <c r="P19861" s="7"/>
      <c r="Q19861" s="7"/>
      <c r="R19861" s="7"/>
      <c r="S19861" s="7"/>
      <c r="T19861" s="7"/>
      <c r="U19861" s="7"/>
      <c r="V19861" s="7"/>
      <c r="W19861" s="7"/>
      <c r="X19861" s="7"/>
      <c r="Y19861" s="7"/>
      <c r="Z19861" s="7"/>
      <c r="AA19861" s="7"/>
      <c r="AB19861" s="7"/>
      <c r="AC19861" s="7"/>
      <c r="AD19861" s="7"/>
      <c r="AE19861" s="7"/>
    </row>
    <row r="19863" spans="3:31" s="8" customFormat="1">
      <c r="C19863" s="15"/>
      <c r="G19863" s="7"/>
      <c r="H19863" s="7"/>
      <c r="I19863" s="7"/>
      <c r="J19863" s="7"/>
      <c r="K19863" s="7"/>
      <c r="L19863" s="7"/>
      <c r="M19863" s="7"/>
      <c r="N19863" s="7"/>
      <c r="O19863" s="7"/>
      <c r="P19863" s="7"/>
      <c r="Q19863" s="7"/>
      <c r="R19863" s="7"/>
      <c r="S19863" s="7"/>
      <c r="T19863" s="7"/>
      <c r="U19863" s="7"/>
      <c r="V19863" s="7"/>
      <c r="W19863" s="7"/>
      <c r="X19863" s="7"/>
      <c r="Y19863" s="7"/>
      <c r="Z19863" s="7"/>
      <c r="AA19863" s="7"/>
      <c r="AB19863" s="7"/>
      <c r="AC19863" s="7"/>
      <c r="AD19863" s="7"/>
      <c r="AE19863" s="7"/>
    </row>
    <row r="19865" spans="3:31" s="8" customFormat="1">
      <c r="C19865" s="15"/>
      <c r="G19865" s="7"/>
      <c r="H19865" s="7"/>
      <c r="I19865" s="7"/>
      <c r="J19865" s="7"/>
      <c r="K19865" s="7"/>
      <c r="L19865" s="7"/>
      <c r="M19865" s="7"/>
      <c r="N19865" s="7"/>
      <c r="O19865" s="7"/>
      <c r="P19865" s="7"/>
      <c r="Q19865" s="7"/>
      <c r="R19865" s="7"/>
      <c r="S19865" s="7"/>
      <c r="T19865" s="7"/>
      <c r="U19865" s="7"/>
      <c r="V19865" s="7"/>
      <c r="W19865" s="7"/>
      <c r="X19865" s="7"/>
      <c r="Y19865" s="7"/>
      <c r="Z19865" s="7"/>
      <c r="AA19865" s="7"/>
      <c r="AB19865" s="7"/>
      <c r="AC19865" s="7"/>
      <c r="AD19865" s="7"/>
      <c r="AE19865" s="7"/>
    </row>
    <row r="19867" spans="3:31" s="8" customFormat="1">
      <c r="C19867" s="15"/>
      <c r="G19867" s="7"/>
      <c r="H19867" s="7"/>
      <c r="I19867" s="7"/>
      <c r="J19867" s="7"/>
      <c r="K19867" s="7"/>
      <c r="L19867" s="7"/>
      <c r="M19867" s="7"/>
      <c r="N19867" s="7"/>
      <c r="O19867" s="7"/>
      <c r="P19867" s="7"/>
      <c r="Q19867" s="7"/>
      <c r="R19867" s="7"/>
      <c r="S19867" s="7"/>
      <c r="T19867" s="7"/>
      <c r="U19867" s="7"/>
      <c r="V19867" s="7"/>
      <c r="W19867" s="7"/>
      <c r="X19867" s="7"/>
      <c r="Y19867" s="7"/>
      <c r="Z19867" s="7"/>
      <c r="AA19867" s="7"/>
      <c r="AB19867" s="7"/>
      <c r="AC19867" s="7"/>
      <c r="AD19867" s="7"/>
      <c r="AE19867" s="7"/>
    </row>
    <row r="19869" spans="3:31" s="8" customFormat="1">
      <c r="C19869" s="15"/>
      <c r="G19869" s="7"/>
      <c r="H19869" s="7"/>
      <c r="I19869" s="7"/>
      <c r="J19869" s="7"/>
      <c r="K19869" s="7"/>
      <c r="L19869" s="7"/>
      <c r="M19869" s="7"/>
      <c r="N19869" s="7"/>
      <c r="O19869" s="7"/>
      <c r="P19869" s="7"/>
      <c r="Q19869" s="7"/>
      <c r="R19869" s="7"/>
      <c r="S19869" s="7"/>
      <c r="T19869" s="7"/>
      <c r="U19869" s="7"/>
      <c r="V19869" s="7"/>
      <c r="W19869" s="7"/>
      <c r="X19869" s="7"/>
      <c r="Y19869" s="7"/>
      <c r="Z19869" s="7"/>
      <c r="AA19869" s="7"/>
      <c r="AB19869" s="7"/>
      <c r="AC19869" s="7"/>
      <c r="AD19869" s="7"/>
      <c r="AE19869" s="7"/>
    </row>
    <row r="19871" spans="3:31" s="8" customFormat="1">
      <c r="C19871" s="15"/>
      <c r="G19871" s="7"/>
      <c r="H19871" s="7"/>
      <c r="I19871" s="7"/>
      <c r="J19871" s="7"/>
      <c r="K19871" s="7"/>
      <c r="L19871" s="7"/>
      <c r="M19871" s="7"/>
      <c r="N19871" s="7"/>
      <c r="O19871" s="7"/>
      <c r="P19871" s="7"/>
      <c r="Q19871" s="7"/>
      <c r="R19871" s="7"/>
      <c r="S19871" s="7"/>
      <c r="T19871" s="7"/>
      <c r="U19871" s="7"/>
      <c r="V19871" s="7"/>
      <c r="W19871" s="7"/>
      <c r="X19871" s="7"/>
      <c r="Y19871" s="7"/>
      <c r="Z19871" s="7"/>
      <c r="AA19871" s="7"/>
      <c r="AB19871" s="7"/>
      <c r="AC19871" s="7"/>
      <c r="AD19871" s="7"/>
      <c r="AE19871" s="7"/>
    </row>
    <row r="19873" spans="3:31" s="8" customFormat="1">
      <c r="C19873" s="15"/>
      <c r="G19873" s="7"/>
      <c r="H19873" s="7"/>
      <c r="I19873" s="7"/>
      <c r="J19873" s="7"/>
      <c r="K19873" s="7"/>
      <c r="L19873" s="7"/>
      <c r="M19873" s="7"/>
      <c r="N19873" s="7"/>
      <c r="O19873" s="7"/>
      <c r="P19873" s="7"/>
      <c r="Q19873" s="7"/>
      <c r="R19873" s="7"/>
      <c r="S19873" s="7"/>
      <c r="T19873" s="7"/>
      <c r="U19873" s="7"/>
      <c r="V19873" s="7"/>
      <c r="W19873" s="7"/>
      <c r="X19873" s="7"/>
      <c r="Y19873" s="7"/>
      <c r="Z19873" s="7"/>
      <c r="AA19873" s="7"/>
      <c r="AB19873" s="7"/>
      <c r="AC19873" s="7"/>
      <c r="AD19873" s="7"/>
      <c r="AE19873" s="7"/>
    </row>
    <row r="19875" spans="3:31" s="8" customFormat="1">
      <c r="C19875" s="15"/>
      <c r="G19875" s="7"/>
      <c r="H19875" s="7"/>
      <c r="I19875" s="7"/>
      <c r="J19875" s="7"/>
      <c r="K19875" s="7"/>
      <c r="L19875" s="7"/>
      <c r="M19875" s="7"/>
      <c r="N19875" s="7"/>
      <c r="O19875" s="7"/>
      <c r="P19875" s="7"/>
      <c r="Q19875" s="7"/>
      <c r="R19875" s="7"/>
      <c r="S19875" s="7"/>
      <c r="T19875" s="7"/>
      <c r="U19875" s="7"/>
      <c r="V19875" s="7"/>
      <c r="W19875" s="7"/>
      <c r="X19875" s="7"/>
      <c r="Y19875" s="7"/>
      <c r="Z19875" s="7"/>
      <c r="AA19875" s="7"/>
      <c r="AB19875" s="7"/>
      <c r="AC19875" s="7"/>
      <c r="AD19875" s="7"/>
      <c r="AE19875" s="7"/>
    </row>
    <row r="19877" spans="3:31" s="8" customFormat="1">
      <c r="C19877" s="15"/>
      <c r="G19877" s="7"/>
      <c r="H19877" s="7"/>
      <c r="I19877" s="7"/>
      <c r="J19877" s="7"/>
      <c r="K19877" s="7"/>
      <c r="L19877" s="7"/>
      <c r="M19877" s="7"/>
      <c r="N19877" s="7"/>
      <c r="O19877" s="7"/>
      <c r="P19877" s="7"/>
      <c r="Q19877" s="7"/>
      <c r="R19877" s="7"/>
      <c r="S19877" s="7"/>
      <c r="T19877" s="7"/>
      <c r="U19877" s="7"/>
      <c r="V19877" s="7"/>
      <c r="W19877" s="7"/>
      <c r="X19877" s="7"/>
      <c r="Y19877" s="7"/>
      <c r="Z19877" s="7"/>
      <c r="AA19877" s="7"/>
      <c r="AB19877" s="7"/>
      <c r="AC19877" s="7"/>
      <c r="AD19877" s="7"/>
      <c r="AE19877" s="7"/>
    </row>
    <row r="19879" spans="3:31" s="8" customFormat="1">
      <c r="C19879" s="15"/>
      <c r="G19879" s="7"/>
      <c r="H19879" s="7"/>
      <c r="I19879" s="7"/>
      <c r="J19879" s="7"/>
      <c r="K19879" s="7"/>
      <c r="L19879" s="7"/>
      <c r="M19879" s="7"/>
      <c r="N19879" s="7"/>
      <c r="O19879" s="7"/>
      <c r="P19879" s="7"/>
      <c r="Q19879" s="7"/>
      <c r="R19879" s="7"/>
      <c r="S19879" s="7"/>
      <c r="T19879" s="7"/>
      <c r="U19879" s="7"/>
      <c r="V19879" s="7"/>
      <c r="W19879" s="7"/>
      <c r="X19879" s="7"/>
      <c r="Y19879" s="7"/>
      <c r="Z19879" s="7"/>
      <c r="AA19879" s="7"/>
      <c r="AB19879" s="7"/>
      <c r="AC19879" s="7"/>
      <c r="AD19879" s="7"/>
      <c r="AE19879" s="7"/>
    </row>
    <row r="19881" spans="3:31" s="8" customFormat="1">
      <c r="C19881" s="15"/>
      <c r="G19881" s="7"/>
      <c r="H19881" s="7"/>
      <c r="I19881" s="7"/>
      <c r="J19881" s="7"/>
      <c r="K19881" s="7"/>
      <c r="L19881" s="7"/>
      <c r="M19881" s="7"/>
      <c r="N19881" s="7"/>
      <c r="O19881" s="7"/>
      <c r="P19881" s="7"/>
      <c r="Q19881" s="7"/>
      <c r="R19881" s="7"/>
      <c r="S19881" s="7"/>
      <c r="T19881" s="7"/>
      <c r="U19881" s="7"/>
      <c r="V19881" s="7"/>
      <c r="W19881" s="7"/>
      <c r="X19881" s="7"/>
      <c r="Y19881" s="7"/>
      <c r="Z19881" s="7"/>
      <c r="AA19881" s="7"/>
      <c r="AB19881" s="7"/>
      <c r="AC19881" s="7"/>
      <c r="AD19881" s="7"/>
      <c r="AE19881" s="7"/>
    </row>
    <row r="19883" spans="3:31" s="8" customFormat="1">
      <c r="C19883" s="15"/>
      <c r="G19883" s="7"/>
      <c r="H19883" s="7"/>
      <c r="I19883" s="7"/>
      <c r="J19883" s="7"/>
      <c r="K19883" s="7"/>
      <c r="L19883" s="7"/>
      <c r="M19883" s="7"/>
      <c r="N19883" s="7"/>
      <c r="O19883" s="7"/>
      <c r="P19883" s="7"/>
      <c r="Q19883" s="7"/>
      <c r="R19883" s="7"/>
      <c r="S19883" s="7"/>
      <c r="T19883" s="7"/>
      <c r="U19883" s="7"/>
      <c r="V19883" s="7"/>
      <c r="W19883" s="7"/>
      <c r="X19883" s="7"/>
      <c r="Y19883" s="7"/>
      <c r="Z19883" s="7"/>
      <c r="AA19883" s="7"/>
      <c r="AB19883" s="7"/>
      <c r="AC19883" s="7"/>
      <c r="AD19883" s="7"/>
      <c r="AE19883" s="7"/>
    </row>
    <row r="19885" spans="3:31" s="8" customFormat="1">
      <c r="C19885" s="15"/>
      <c r="G19885" s="7"/>
      <c r="H19885" s="7"/>
      <c r="I19885" s="7"/>
      <c r="J19885" s="7"/>
      <c r="K19885" s="7"/>
      <c r="L19885" s="7"/>
      <c r="M19885" s="7"/>
      <c r="N19885" s="7"/>
      <c r="O19885" s="7"/>
      <c r="P19885" s="7"/>
      <c r="Q19885" s="7"/>
      <c r="R19885" s="7"/>
      <c r="S19885" s="7"/>
      <c r="T19885" s="7"/>
      <c r="U19885" s="7"/>
      <c r="V19885" s="7"/>
      <c r="W19885" s="7"/>
      <c r="X19885" s="7"/>
      <c r="Y19885" s="7"/>
      <c r="Z19885" s="7"/>
      <c r="AA19885" s="7"/>
      <c r="AB19885" s="7"/>
      <c r="AC19885" s="7"/>
      <c r="AD19885" s="7"/>
      <c r="AE19885" s="7"/>
    </row>
    <row r="19887" spans="3:31" s="8" customFormat="1">
      <c r="C19887" s="15"/>
      <c r="G19887" s="7"/>
      <c r="H19887" s="7"/>
      <c r="I19887" s="7"/>
      <c r="J19887" s="7"/>
      <c r="K19887" s="7"/>
      <c r="L19887" s="7"/>
      <c r="M19887" s="7"/>
      <c r="N19887" s="7"/>
      <c r="O19887" s="7"/>
      <c r="P19887" s="7"/>
      <c r="Q19887" s="7"/>
      <c r="R19887" s="7"/>
      <c r="S19887" s="7"/>
      <c r="T19887" s="7"/>
      <c r="U19887" s="7"/>
      <c r="V19887" s="7"/>
      <c r="W19887" s="7"/>
      <c r="X19887" s="7"/>
      <c r="Y19887" s="7"/>
      <c r="Z19887" s="7"/>
      <c r="AA19887" s="7"/>
      <c r="AB19887" s="7"/>
      <c r="AC19887" s="7"/>
      <c r="AD19887" s="7"/>
      <c r="AE19887" s="7"/>
    </row>
    <row r="19889" spans="3:31" s="8" customFormat="1">
      <c r="C19889" s="15"/>
      <c r="G19889" s="7"/>
      <c r="H19889" s="7"/>
      <c r="I19889" s="7"/>
      <c r="J19889" s="7"/>
      <c r="K19889" s="7"/>
      <c r="L19889" s="7"/>
      <c r="M19889" s="7"/>
      <c r="N19889" s="7"/>
      <c r="O19889" s="7"/>
      <c r="P19889" s="7"/>
      <c r="Q19889" s="7"/>
      <c r="R19889" s="7"/>
      <c r="S19889" s="7"/>
      <c r="T19889" s="7"/>
      <c r="U19889" s="7"/>
      <c r="V19889" s="7"/>
      <c r="W19889" s="7"/>
      <c r="X19889" s="7"/>
      <c r="Y19889" s="7"/>
      <c r="Z19889" s="7"/>
      <c r="AA19889" s="7"/>
      <c r="AB19889" s="7"/>
      <c r="AC19889" s="7"/>
      <c r="AD19889" s="7"/>
      <c r="AE19889" s="7"/>
    </row>
    <row r="19891" spans="3:31" s="8" customFormat="1">
      <c r="C19891" s="15"/>
      <c r="G19891" s="7"/>
      <c r="H19891" s="7"/>
      <c r="I19891" s="7"/>
      <c r="J19891" s="7"/>
      <c r="K19891" s="7"/>
      <c r="L19891" s="7"/>
      <c r="M19891" s="7"/>
      <c r="N19891" s="7"/>
      <c r="O19891" s="7"/>
      <c r="P19891" s="7"/>
      <c r="Q19891" s="7"/>
      <c r="R19891" s="7"/>
      <c r="S19891" s="7"/>
      <c r="T19891" s="7"/>
      <c r="U19891" s="7"/>
      <c r="V19891" s="7"/>
      <c r="W19891" s="7"/>
      <c r="X19891" s="7"/>
      <c r="Y19891" s="7"/>
      <c r="Z19891" s="7"/>
      <c r="AA19891" s="7"/>
      <c r="AB19891" s="7"/>
      <c r="AC19891" s="7"/>
      <c r="AD19891" s="7"/>
      <c r="AE19891" s="7"/>
    </row>
    <row r="19893" spans="3:31" s="8" customFormat="1">
      <c r="C19893" s="15"/>
      <c r="G19893" s="7"/>
      <c r="H19893" s="7"/>
      <c r="I19893" s="7"/>
      <c r="J19893" s="7"/>
      <c r="K19893" s="7"/>
      <c r="L19893" s="7"/>
      <c r="M19893" s="7"/>
      <c r="N19893" s="7"/>
      <c r="O19893" s="7"/>
      <c r="P19893" s="7"/>
      <c r="Q19893" s="7"/>
      <c r="R19893" s="7"/>
      <c r="S19893" s="7"/>
      <c r="T19893" s="7"/>
      <c r="U19893" s="7"/>
      <c r="V19893" s="7"/>
      <c r="W19893" s="7"/>
      <c r="X19893" s="7"/>
      <c r="Y19893" s="7"/>
      <c r="Z19893" s="7"/>
      <c r="AA19893" s="7"/>
      <c r="AB19893" s="7"/>
      <c r="AC19893" s="7"/>
      <c r="AD19893" s="7"/>
      <c r="AE19893" s="7"/>
    </row>
    <row r="19895" spans="3:31" s="8" customFormat="1">
      <c r="C19895" s="15"/>
      <c r="G19895" s="7"/>
      <c r="H19895" s="7"/>
      <c r="I19895" s="7"/>
      <c r="J19895" s="7"/>
      <c r="K19895" s="7"/>
      <c r="L19895" s="7"/>
      <c r="M19895" s="7"/>
      <c r="N19895" s="7"/>
      <c r="O19895" s="7"/>
      <c r="P19895" s="7"/>
      <c r="Q19895" s="7"/>
      <c r="R19895" s="7"/>
      <c r="S19895" s="7"/>
      <c r="T19895" s="7"/>
      <c r="U19895" s="7"/>
      <c r="V19895" s="7"/>
      <c r="W19895" s="7"/>
      <c r="X19895" s="7"/>
      <c r="Y19895" s="7"/>
      <c r="Z19895" s="7"/>
      <c r="AA19895" s="7"/>
      <c r="AB19895" s="7"/>
      <c r="AC19895" s="7"/>
      <c r="AD19895" s="7"/>
      <c r="AE19895" s="7"/>
    </row>
    <row r="19897" spans="3:31" s="8" customFormat="1">
      <c r="C19897" s="15"/>
      <c r="G19897" s="7"/>
      <c r="H19897" s="7"/>
      <c r="I19897" s="7"/>
      <c r="J19897" s="7"/>
      <c r="K19897" s="7"/>
      <c r="L19897" s="7"/>
      <c r="M19897" s="7"/>
      <c r="N19897" s="7"/>
      <c r="O19897" s="7"/>
      <c r="P19897" s="7"/>
      <c r="Q19897" s="7"/>
      <c r="R19897" s="7"/>
      <c r="S19897" s="7"/>
      <c r="T19897" s="7"/>
      <c r="U19897" s="7"/>
      <c r="V19897" s="7"/>
      <c r="W19897" s="7"/>
      <c r="X19897" s="7"/>
      <c r="Y19897" s="7"/>
      <c r="Z19897" s="7"/>
      <c r="AA19897" s="7"/>
      <c r="AB19897" s="7"/>
      <c r="AC19897" s="7"/>
      <c r="AD19897" s="7"/>
      <c r="AE19897" s="7"/>
    </row>
    <row r="19899" spans="3:31" s="8" customFormat="1">
      <c r="C19899" s="15"/>
      <c r="G19899" s="7"/>
      <c r="H19899" s="7"/>
      <c r="I19899" s="7"/>
      <c r="J19899" s="7"/>
      <c r="K19899" s="7"/>
      <c r="L19899" s="7"/>
      <c r="M19899" s="7"/>
      <c r="N19899" s="7"/>
      <c r="O19899" s="7"/>
      <c r="P19899" s="7"/>
      <c r="Q19899" s="7"/>
      <c r="R19899" s="7"/>
      <c r="S19899" s="7"/>
      <c r="T19899" s="7"/>
      <c r="U19899" s="7"/>
      <c r="V19899" s="7"/>
      <c r="W19899" s="7"/>
      <c r="X19899" s="7"/>
      <c r="Y19899" s="7"/>
      <c r="Z19899" s="7"/>
      <c r="AA19899" s="7"/>
      <c r="AB19899" s="7"/>
      <c r="AC19899" s="7"/>
      <c r="AD19899" s="7"/>
      <c r="AE19899" s="7"/>
    </row>
    <row r="19901" spans="3:31" s="8" customFormat="1">
      <c r="C19901" s="15"/>
      <c r="G19901" s="7"/>
      <c r="H19901" s="7"/>
      <c r="I19901" s="7"/>
      <c r="J19901" s="7"/>
      <c r="K19901" s="7"/>
      <c r="L19901" s="7"/>
      <c r="M19901" s="7"/>
      <c r="N19901" s="7"/>
      <c r="O19901" s="7"/>
      <c r="P19901" s="7"/>
      <c r="Q19901" s="7"/>
      <c r="R19901" s="7"/>
      <c r="S19901" s="7"/>
      <c r="T19901" s="7"/>
      <c r="U19901" s="7"/>
      <c r="V19901" s="7"/>
      <c r="W19901" s="7"/>
      <c r="X19901" s="7"/>
      <c r="Y19901" s="7"/>
      <c r="Z19901" s="7"/>
      <c r="AA19901" s="7"/>
      <c r="AB19901" s="7"/>
      <c r="AC19901" s="7"/>
      <c r="AD19901" s="7"/>
      <c r="AE19901" s="7"/>
    </row>
    <row r="19903" spans="3:31" s="8" customFormat="1">
      <c r="C19903" s="15"/>
      <c r="G19903" s="7"/>
      <c r="H19903" s="7"/>
      <c r="I19903" s="7"/>
      <c r="J19903" s="7"/>
      <c r="K19903" s="7"/>
      <c r="L19903" s="7"/>
      <c r="M19903" s="7"/>
      <c r="N19903" s="7"/>
      <c r="O19903" s="7"/>
      <c r="P19903" s="7"/>
      <c r="Q19903" s="7"/>
      <c r="R19903" s="7"/>
      <c r="S19903" s="7"/>
      <c r="T19903" s="7"/>
      <c r="U19903" s="7"/>
      <c r="V19903" s="7"/>
      <c r="W19903" s="7"/>
      <c r="X19903" s="7"/>
      <c r="Y19903" s="7"/>
      <c r="Z19903" s="7"/>
      <c r="AA19903" s="7"/>
      <c r="AB19903" s="7"/>
      <c r="AC19903" s="7"/>
      <c r="AD19903" s="7"/>
      <c r="AE19903" s="7"/>
    </row>
    <row r="19905" spans="3:31" s="8" customFormat="1">
      <c r="C19905" s="15"/>
      <c r="G19905" s="7"/>
      <c r="H19905" s="7"/>
      <c r="I19905" s="7"/>
      <c r="J19905" s="7"/>
      <c r="K19905" s="7"/>
      <c r="L19905" s="7"/>
      <c r="M19905" s="7"/>
      <c r="N19905" s="7"/>
      <c r="O19905" s="7"/>
      <c r="P19905" s="7"/>
      <c r="Q19905" s="7"/>
      <c r="R19905" s="7"/>
      <c r="S19905" s="7"/>
      <c r="T19905" s="7"/>
      <c r="U19905" s="7"/>
      <c r="V19905" s="7"/>
      <c r="W19905" s="7"/>
      <c r="X19905" s="7"/>
      <c r="Y19905" s="7"/>
      <c r="Z19905" s="7"/>
      <c r="AA19905" s="7"/>
      <c r="AB19905" s="7"/>
      <c r="AC19905" s="7"/>
      <c r="AD19905" s="7"/>
      <c r="AE19905" s="7"/>
    </row>
    <row r="19907" spans="3:31" s="8" customFormat="1">
      <c r="C19907" s="15"/>
      <c r="G19907" s="7"/>
      <c r="H19907" s="7"/>
      <c r="I19907" s="7"/>
      <c r="J19907" s="7"/>
      <c r="K19907" s="7"/>
      <c r="L19907" s="7"/>
      <c r="M19907" s="7"/>
      <c r="N19907" s="7"/>
      <c r="O19907" s="7"/>
      <c r="P19907" s="7"/>
      <c r="Q19907" s="7"/>
      <c r="R19907" s="7"/>
      <c r="S19907" s="7"/>
      <c r="T19907" s="7"/>
      <c r="U19907" s="7"/>
      <c r="V19907" s="7"/>
      <c r="W19907" s="7"/>
      <c r="X19907" s="7"/>
      <c r="Y19907" s="7"/>
      <c r="Z19907" s="7"/>
      <c r="AA19907" s="7"/>
      <c r="AB19907" s="7"/>
      <c r="AC19907" s="7"/>
      <c r="AD19907" s="7"/>
      <c r="AE19907" s="7"/>
    </row>
    <row r="19909" spans="3:31" s="8" customFormat="1">
      <c r="C19909" s="15"/>
      <c r="G19909" s="7"/>
      <c r="H19909" s="7"/>
      <c r="I19909" s="7"/>
      <c r="J19909" s="7"/>
      <c r="K19909" s="7"/>
      <c r="L19909" s="7"/>
      <c r="M19909" s="7"/>
      <c r="N19909" s="7"/>
      <c r="O19909" s="7"/>
      <c r="P19909" s="7"/>
      <c r="Q19909" s="7"/>
      <c r="R19909" s="7"/>
      <c r="S19909" s="7"/>
      <c r="T19909" s="7"/>
      <c r="U19909" s="7"/>
      <c r="V19909" s="7"/>
      <c r="W19909" s="7"/>
      <c r="X19909" s="7"/>
      <c r="Y19909" s="7"/>
      <c r="Z19909" s="7"/>
      <c r="AA19909" s="7"/>
      <c r="AB19909" s="7"/>
      <c r="AC19909" s="7"/>
      <c r="AD19909" s="7"/>
      <c r="AE19909" s="7"/>
    </row>
    <row r="19911" spans="3:31" s="8" customFormat="1">
      <c r="C19911" s="15"/>
      <c r="G19911" s="7"/>
      <c r="H19911" s="7"/>
      <c r="I19911" s="7"/>
      <c r="J19911" s="7"/>
      <c r="K19911" s="7"/>
      <c r="L19911" s="7"/>
      <c r="M19911" s="7"/>
      <c r="N19911" s="7"/>
      <c r="O19911" s="7"/>
      <c r="P19911" s="7"/>
      <c r="Q19911" s="7"/>
      <c r="R19911" s="7"/>
      <c r="S19911" s="7"/>
      <c r="T19911" s="7"/>
      <c r="U19911" s="7"/>
      <c r="V19911" s="7"/>
      <c r="W19911" s="7"/>
      <c r="X19911" s="7"/>
      <c r="Y19911" s="7"/>
      <c r="Z19911" s="7"/>
      <c r="AA19911" s="7"/>
      <c r="AB19911" s="7"/>
      <c r="AC19911" s="7"/>
      <c r="AD19911" s="7"/>
      <c r="AE19911" s="7"/>
    </row>
    <row r="19913" spans="3:31" s="8" customFormat="1">
      <c r="C19913" s="15"/>
      <c r="G19913" s="7"/>
      <c r="H19913" s="7"/>
      <c r="I19913" s="7"/>
      <c r="J19913" s="7"/>
      <c r="K19913" s="7"/>
      <c r="L19913" s="7"/>
      <c r="M19913" s="7"/>
      <c r="N19913" s="7"/>
      <c r="O19913" s="7"/>
      <c r="P19913" s="7"/>
      <c r="Q19913" s="7"/>
      <c r="R19913" s="7"/>
      <c r="S19913" s="7"/>
      <c r="T19913" s="7"/>
      <c r="U19913" s="7"/>
      <c r="V19913" s="7"/>
      <c r="W19913" s="7"/>
      <c r="X19913" s="7"/>
      <c r="Y19913" s="7"/>
      <c r="Z19913" s="7"/>
      <c r="AA19913" s="7"/>
      <c r="AB19913" s="7"/>
      <c r="AC19913" s="7"/>
      <c r="AD19913" s="7"/>
      <c r="AE19913" s="7"/>
    </row>
    <row r="19915" spans="3:31" s="8" customFormat="1">
      <c r="C19915" s="15"/>
      <c r="G19915" s="7"/>
      <c r="H19915" s="7"/>
      <c r="I19915" s="7"/>
      <c r="J19915" s="7"/>
      <c r="K19915" s="7"/>
      <c r="L19915" s="7"/>
      <c r="M19915" s="7"/>
      <c r="N19915" s="7"/>
      <c r="O19915" s="7"/>
      <c r="P19915" s="7"/>
      <c r="Q19915" s="7"/>
      <c r="R19915" s="7"/>
      <c r="S19915" s="7"/>
      <c r="T19915" s="7"/>
      <c r="U19915" s="7"/>
      <c r="V19915" s="7"/>
      <c r="W19915" s="7"/>
      <c r="X19915" s="7"/>
      <c r="Y19915" s="7"/>
      <c r="Z19915" s="7"/>
      <c r="AA19915" s="7"/>
      <c r="AB19915" s="7"/>
      <c r="AC19915" s="7"/>
      <c r="AD19915" s="7"/>
      <c r="AE19915" s="7"/>
    </row>
    <row r="19917" spans="3:31" s="8" customFormat="1">
      <c r="C19917" s="15"/>
      <c r="G19917" s="7"/>
      <c r="H19917" s="7"/>
      <c r="I19917" s="7"/>
      <c r="J19917" s="7"/>
      <c r="K19917" s="7"/>
      <c r="L19917" s="7"/>
      <c r="M19917" s="7"/>
      <c r="N19917" s="7"/>
      <c r="O19917" s="7"/>
      <c r="P19917" s="7"/>
      <c r="Q19917" s="7"/>
      <c r="R19917" s="7"/>
      <c r="S19917" s="7"/>
      <c r="T19917" s="7"/>
      <c r="U19917" s="7"/>
      <c r="V19917" s="7"/>
      <c r="W19917" s="7"/>
      <c r="X19917" s="7"/>
      <c r="Y19917" s="7"/>
      <c r="Z19917" s="7"/>
      <c r="AA19917" s="7"/>
      <c r="AB19917" s="7"/>
      <c r="AC19917" s="7"/>
      <c r="AD19917" s="7"/>
      <c r="AE19917" s="7"/>
    </row>
    <row r="19919" spans="3:31" s="8" customFormat="1">
      <c r="C19919" s="15"/>
      <c r="G19919" s="7"/>
      <c r="H19919" s="7"/>
      <c r="I19919" s="7"/>
      <c r="J19919" s="7"/>
      <c r="K19919" s="7"/>
      <c r="L19919" s="7"/>
      <c r="M19919" s="7"/>
      <c r="N19919" s="7"/>
      <c r="O19919" s="7"/>
      <c r="P19919" s="7"/>
      <c r="Q19919" s="7"/>
      <c r="R19919" s="7"/>
      <c r="S19919" s="7"/>
      <c r="T19919" s="7"/>
      <c r="U19919" s="7"/>
      <c r="V19919" s="7"/>
      <c r="W19919" s="7"/>
      <c r="X19919" s="7"/>
      <c r="Y19919" s="7"/>
      <c r="Z19919" s="7"/>
      <c r="AA19919" s="7"/>
      <c r="AB19919" s="7"/>
      <c r="AC19919" s="7"/>
      <c r="AD19919" s="7"/>
      <c r="AE19919" s="7"/>
    </row>
    <row r="19921" spans="3:31" s="8" customFormat="1">
      <c r="C19921" s="15"/>
      <c r="G19921" s="7"/>
      <c r="H19921" s="7"/>
      <c r="I19921" s="7"/>
      <c r="J19921" s="7"/>
      <c r="K19921" s="7"/>
      <c r="L19921" s="7"/>
      <c r="M19921" s="7"/>
      <c r="N19921" s="7"/>
      <c r="O19921" s="7"/>
      <c r="P19921" s="7"/>
      <c r="Q19921" s="7"/>
      <c r="R19921" s="7"/>
      <c r="S19921" s="7"/>
      <c r="T19921" s="7"/>
      <c r="U19921" s="7"/>
      <c r="V19921" s="7"/>
      <c r="W19921" s="7"/>
      <c r="X19921" s="7"/>
      <c r="Y19921" s="7"/>
      <c r="Z19921" s="7"/>
      <c r="AA19921" s="7"/>
      <c r="AB19921" s="7"/>
      <c r="AC19921" s="7"/>
      <c r="AD19921" s="7"/>
      <c r="AE19921" s="7"/>
    </row>
    <row r="19923" spans="3:31" s="8" customFormat="1">
      <c r="C19923" s="15"/>
      <c r="G19923" s="7"/>
      <c r="H19923" s="7"/>
      <c r="I19923" s="7"/>
      <c r="J19923" s="7"/>
      <c r="K19923" s="7"/>
      <c r="L19923" s="7"/>
      <c r="M19923" s="7"/>
      <c r="N19923" s="7"/>
      <c r="O19923" s="7"/>
      <c r="P19923" s="7"/>
      <c r="Q19923" s="7"/>
      <c r="R19923" s="7"/>
      <c r="S19923" s="7"/>
      <c r="T19923" s="7"/>
      <c r="U19923" s="7"/>
      <c r="V19923" s="7"/>
      <c r="W19923" s="7"/>
      <c r="X19923" s="7"/>
      <c r="Y19923" s="7"/>
      <c r="Z19923" s="7"/>
      <c r="AA19923" s="7"/>
      <c r="AB19923" s="7"/>
      <c r="AC19923" s="7"/>
      <c r="AD19923" s="7"/>
      <c r="AE19923" s="7"/>
    </row>
    <row r="19925" spans="3:31" s="8" customFormat="1">
      <c r="C19925" s="15"/>
      <c r="G19925" s="7"/>
      <c r="H19925" s="7"/>
      <c r="I19925" s="7"/>
      <c r="J19925" s="7"/>
      <c r="K19925" s="7"/>
      <c r="L19925" s="7"/>
      <c r="M19925" s="7"/>
      <c r="N19925" s="7"/>
      <c r="O19925" s="7"/>
      <c r="P19925" s="7"/>
      <c r="Q19925" s="7"/>
      <c r="R19925" s="7"/>
      <c r="S19925" s="7"/>
      <c r="T19925" s="7"/>
      <c r="U19925" s="7"/>
      <c r="V19925" s="7"/>
      <c r="W19925" s="7"/>
      <c r="X19925" s="7"/>
      <c r="Y19925" s="7"/>
      <c r="Z19925" s="7"/>
      <c r="AA19925" s="7"/>
      <c r="AB19925" s="7"/>
      <c r="AC19925" s="7"/>
      <c r="AD19925" s="7"/>
      <c r="AE19925" s="7"/>
    </row>
    <row r="19927" spans="3:31" s="8" customFormat="1">
      <c r="C19927" s="15"/>
      <c r="G19927" s="7"/>
      <c r="H19927" s="7"/>
      <c r="I19927" s="7"/>
      <c r="J19927" s="7"/>
      <c r="K19927" s="7"/>
      <c r="L19927" s="7"/>
      <c r="M19927" s="7"/>
      <c r="N19927" s="7"/>
      <c r="O19927" s="7"/>
      <c r="P19927" s="7"/>
      <c r="Q19927" s="7"/>
      <c r="R19927" s="7"/>
      <c r="S19927" s="7"/>
      <c r="T19927" s="7"/>
      <c r="U19927" s="7"/>
      <c r="V19927" s="7"/>
      <c r="W19927" s="7"/>
      <c r="X19927" s="7"/>
      <c r="Y19927" s="7"/>
      <c r="Z19927" s="7"/>
      <c r="AA19927" s="7"/>
      <c r="AB19927" s="7"/>
      <c r="AC19927" s="7"/>
      <c r="AD19927" s="7"/>
      <c r="AE19927" s="7"/>
    </row>
    <row r="19929" spans="3:31" s="8" customFormat="1">
      <c r="C19929" s="15"/>
      <c r="G19929" s="7"/>
      <c r="H19929" s="7"/>
      <c r="I19929" s="7"/>
      <c r="J19929" s="7"/>
      <c r="K19929" s="7"/>
      <c r="L19929" s="7"/>
      <c r="M19929" s="7"/>
      <c r="N19929" s="7"/>
      <c r="O19929" s="7"/>
      <c r="P19929" s="7"/>
      <c r="Q19929" s="7"/>
      <c r="R19929" s="7"/>
      <c r="S19929" s="7"/>
      <c r="T19929" s="7"/>
      <c r="U19929" s="7"/>
      <c r="V19929" s="7"/>
      <c r="W19929" s="7"/>
      <c r="X19929" s="7"/>
      <c r="Y19929" s="7"/>
      <c r="Z19929" s="7"/>
      <c r="AA19929" s="7"/>
      <c r="AB19929" s="7"/>
      <c r="AC19929" s="7"/>
      <c r="AD19929" s="7"/>
      <c r="AE19929" s="7"/>
    </row>
    <row r="19931" spans="3:31" s="8" customFormat="1">
      <c r="C19931" s="15"/>
      <c r="G19931" s="7"/>
      <c r="H19931" s="7"/>
      <c r="I19931" s="7"/>
      <c r="J19931" s="7"/>
      <c r="K19931" s="7"/>
      <c r="L19931" s="7"/>
      <c r="M19931" s="7"/>
      <c r="N19931" s="7"/>
      <c r="O19931" s="7"/>
      <c r="P19931" s="7"/>
      <c r="Q19931" s="7"/>
      <c r="R19931" s="7"/>
      <c r="S19931" s="7"/>
      <c r="T19931" s="7"/>
      <c r="U19931" s="7"/>
      <c r="V19931" s="7"/>
      <c r="W19931" s="7"/>
      <c r="X19931" s="7"/>
      <c r="Y19931" s="7"/>
      <c r="Z19931" s="7"/>
      <c r="AA19931" s="7"/>
      <c r="AB19931" s="7"/>
      <c r="AC19931" s="7"/>
      <c r="AD19931" s="7"/>
      <c r="AE19931" s="7"/>
    </row>
    <row r="19933" spans="3:31" s="8" customFormat="1">
      <c r="C19933" s="15"/>
      <c r="G19933" s="7"/>
      <c r="H19933" s="7"/>
      <c r="I19933" s="7"/>
      <c r="J19933" s="7"/>
      <c r="K19933" s="7"/>
      <c r="L19933" s="7"/>
      <c r="M19933" s="7"/>
      <c r="N19933" s="7"/>
      <c r="O19933" s="7"/>
      <c r="P19933" s="7"/>
      <c r="Q19933" s="7"/>
      <c r="R19933" s="7"/>
      <c r="S19933" s="7"/>
      <c r="T19933" s="7"/>
      <c r="U19933" s="7"/>
      <c r="V19933" s="7"/>
      <c r="W19933" s="7"/>
      <c r="X19933" s="7"/>
      <c r="Y19933" s="7"/>
      <c r="Z19933" s="7"/>
      <c r="AA19933" s="7"/>
      <c r="AB19933" s="7"/>
      <c r="AC19933" s="7"/>
      <c r="AD19933" s="7"/>
      <c r="AE19933" s="7"/>
    </row>
    <row r="19935" spans="3:31" s="8" customFormat="1">
      <c r="C19935" s="15"/>
      <c r="G19935" s="7"/>
      <c r="H19935" s="7"/>
      <c r="I19935" s="7"/>
      <c r="J19935" s="7"/>
      <c r="K19935" s="7"/>
      <c r="L19935" s="7"/>
      <c r="M19935" s="7"/>
      <c r="N19935" s="7"/>
      <c r="O19935" s="7"/>
      <c r="P19935" s="7"/>
      <c r="Q19935" s="7"/>
      <c r="R19935" s="7"/>
      <c r="S19935" s="7"/>
      <c r="T19935" s="7"/>
      <c r="U19935" s="7"/>
      <c r="V19935" s="7"/>
      <c r="W19935" s="7"/>
      <c r="X19935" s="7"/>
      <c r="Y19935" s="7"/>
      <c r="Z19935" s="7"/>
      <c r="AA19935" s="7"/>
      <c r="AB19935" s="7"/>
      <c r="AC19935" s="7"/>
      <c r="AD19935" s="7"/>
      <c r="AE19935" s="7"/>
    </row>
    <row r="19937" spans="3:31" s="8" customFormat="1">
      <c r="C19937" s="15"/>
      <c r="G19937" s="7"/>
      <c r="H19937" s="7"/>
      <c r="I19937" s="7"/>
      <c r="J19937" s="7"/>
      <c r="K19937" s="7"/>
      <c r="L19937" s="7"/>
      <c r="M19937" s="7"/>
      <c r="N19937" s="7"/>
      <c r="O19937" s="7"/>
      <c r="P19937" s="7"/>
      <c r="Q19937" s="7"/>
      <c r="R19937" s="7"/>
      <c r="S19937" s="7"/>
      <c r="T19937" s="7"/>
      <c r="U19937" s="7"/>
      <c r="V19937" s="7"/>
      <c r="W19937" s="7"/>
      <c r="X19937" s="7"/>
      <c r="Y19937" s="7"/>
      <c r="Z19937" s="7"/>
      <c r="AA19937" s="7"/>
      <c r="AB19937" s="7"/>
      <c r="AC19937" s="7"/>
      <c r="AD19937" s="7"/>
      <c r="AE19937" s="7"/>
    </row>
    <row r="19939" spans="3:31" s="8" customFormat="1">
      <c r="C19939" s="15"/>
      <c r="G19939" s="7"/>
      <c r="H19939" s="7"/>
      <c r="I19939" s="7"/>
      <c r="J19939" s="7"/>
      <c r="K19939" s="7"/>
      <c r="L19939" s="7"/>
      <c r="M19939" s="7"/>
      <c r="N19939" s="7"/>
      <c r="O19939" s="7"/>
      <c r="P19939" s="7"/>
      <c r="Q19939" s="7"/>
      <c r="R19939" s="7"/>
      <c r="S19939" s="7"/>
      <c r="T19939" s="7"/>
      <c r="U19939" s="7"/>
      <c r="V19939" s="7"/>
      <c r="W19939" s="7"/>
      <c r="X19939" s="7"/>
      <c r="Y19939" s="7"/>
      <c r="Z19939" s="7"/>
      <c r="AA19939" s="7"/>
      <c r="AB19939" s="7"/>
      <c r="AC19939" s="7"/>
      <c r="AD19939" s="7"/>
      <c r="AE19939" s="7"/>
    </row>
    <row r="19941" spans="3:31" s="8" customFormat="1">
      <c r="C19941" s="15"/>
      <c r="G19941" s="7"/>
      <c r="H19941" s="7"/>
      <c r="I19941" s="7"/>
      <c r="J19941" s="7"/>
      <c r="K19941" s="7"/>
      <c r="L19941" s="7"/>
      <c r="M19941" s="7"/>
      <c r="N19941" s="7"/>
      <c r="O19941" s="7"/>
      <c r="P19941" s="7"/>
      <c r="Q19941" s="7"/>
      <c r="R19941" s="7"/>
      <c r="S19941" s="7"/>
      <c r="T19941" s="7"/>
      <c r="U19941" s="7"/>
      <c r="V19941" s="7"/>
      <c r="W19941" s="7"/>
      <c r="X19941" s="7"/>
      <c r="Y19941" s="7"/>
      <c r="Z19941" s="7"/>
      <c r="AA19941" s="7"/>
      <c r="AB19941" s="7"/>
      <c r="AC19941" s="7"/>
      <c r="AD19941" s="7"/>
      <c r="AE19941" s="7"/>
    </row>
    <row r="19943" spans="3:31" s="8" customFormat="1">
      <c r="C19943" s="15"/>
      <c r="G19943" s="7"/>
      <c r="H19943" s="7"/>
      <c r="I19943" s="7"/>
      <c r="J19943" s="7"/>
      <c r="K19943" s="7"/>
      <c r="L19943" s="7"/>
      <c r="M19943" s="7"/>
      <c r="N19943" s="7"/>
      <c r="O19943" s="7"/>
      <c r="P19943" s="7"/>
      <c r="Q19943" s="7"/>
      <c r="R19943" s="7"/>
      <c r="S19943" s="7"/>
      <c r="T19943" s="7"/>
      <c r="U19943" s="7"/>
      <c r="V19943" s="7"/>
      <c r="W19943" s="7"/>
      <c r="X19943" s="7"/>
      <c r="Y19943" s="7"/>
      <c r="Z19943" s="7"/>
      <c r="AA19943" s="7"/>
      <c r="AB19943" s="7"/>
      <c r="AC19943" s="7"/>
      <c r="AD19943" s="7"/>
      <c r="AE19943" s="7"/>
    </row>
    <row r="19945" spans="3:31" s="8" customFormat="1">
      <c r="C19945" s="15"/>
      <c r="G19945" s="7"/>
      <c r="H19945" s="7"/>
      <c r="I19945" s="7"/>
      <c r="J19945" s="7"/>
      <c r="K19945" s="7"/>
      <c r="L19945" s="7"/>
      <c r="M19945" s="7"/>
      <c r="N19945" s="7"/>
      <c r="O19945" s="7"/>
      <c r="P19945" s="7"/>
      <c r="Q19945" s="7"/>
      <c r="R19945" s="7"/>
      <c r="S19945" s="7"/>
      <c r="T19945" s="7"/>
      <c r="U19945" s="7"/>
      <c r="V19945" s="7"/>
      <c r="W19945" s="7"/>
      <c r="X19945" s="7"/>
      <c r="Y19945" s="7"/>
      <c r="Z19945" s="7"/>
      <c r="AA19945" s="7"/>
      <c r="AB19945" s="7"/>
      <c r="AC19945" s="7"/>
      <c r="AD19945" s="7"/>
      <c r="AE19945" s="7"/>
    </row>
    <row r="19947" spans="3:31" s="8" customFormat="1">
      <c r="C19947" s="15"/>
      <c r="G19947" s="7"/>
      <c r="H19947" s="7"/>
      <c r="I19947" s="7"/>
      <c r="J19947" s="7"/>
      <c r="K19947" s="7"/>
      <c r="L19947" s="7"/>
      <c r="M19947" s="7"/>
      <c r="N19947" s="7"/>
      <c r="O19947" s="7"/>
      <c r="P19947" s="7"/>
      <c r="Q19947" s="7"/>
      <c r="R19947" s="7"/>
      <c r="S19947" s="7"/>
      <c r="T19947" s="7"/>
      <c r="U19947" s="7"/>
      <c r="V19947" s="7"/>
      <c r="W19947" s="7"/>
      <c r="X19947" s="7"/>
      <c r="Y19947" s="7"/>
      <c r="Z19947" s="7"/>
      <c r="AA19947" s="7"/>
      <c r="AB19947" s="7"/>
      <c r="AC19947" s="7"/>
      <c r="AD19947" s="7"/>
      <c r="AE19947" s="7"/>
    </row>
    <row r="19949" spans="3:31" s="8" customFormat="1">
      <c r="C19949" s="15"/>
      <c r="G19949" s="7"/>
      <c r="H19949" s="7"/>
      <c r="I19949" s="7"/>
      <c r="J19949" s="7"/>
      <c r="K19949" s="7"/>
      <c r="L19949" s="7"/>
      <c r="M19949" s="7"/>
      <c r="N19949" s="7"/>
      <c r="O19949" s="7"/>
      <c r="P19949" s="7"/>
      <c r="Q19949" s="7"/>
      <c r="R19949" s="7"/>
      <c r="S19949" s="7"/>
      <c r="T19949" s="7"/>
      <c r="U19949" s="7"/>
      <c r="V19949" s="7"/>
      <c r="W19949" s="7"/>
      <c r="X19949" s="7"/>
      <c r="Y19949" s="7"/>
      <c r="Z19949" s="7"/>
      <c r="AA19949" s="7"/>
      <c r="AB19949" s="7"/>
      <c r="AC19949" s="7"/>
      <c r="AD19949" s="7"/>
      <c r="AE19949" s="7"/>
    </row>
    <row r="19951" spans="3:31" s="8" customFormat="1">
      <c r="C19951" s="15"/>
      <c r="G19951" s="7"/>
      <c r="H19951" s="7"/>
      <c r="I19951" s="7"/>
      <c r="J19951" s="7"/>
      <c r="K19951" s="7"/>
      <c r="L19951" s="7"/>
      <c r="M19951" s="7"/>
      <c r="N19951" s="7"/>
      <c r="O19951" s="7"/>
      <c r="P19951" s="7"/>
      <c r="Q19951" s="7"/>
      <c r="R19951" s="7"/>
      <c r="S19951" s="7"/>
      <c r="T19951" s="7"/>
      <c r="U19951" s="7"/>
      <c r="V19951" s="7"/>
      <c r="W19951" s="7"/>
      <c r="X19951" s="7"/>
      <c r="Y19951" s="7"/>
      <c r="Z19951" s="7"/>
      <c r="AA19951" s="7"/>
      <c r="AB19951" s="7"/>
      <c r="AC19951" s="7"/>
      <c r="AD19951" s="7"/>
      <c r="AE19951" s="7"/>
    </row>
    <row r="19953" spans="3:31" s="8" customFormat="1">
      <c r="C19953" s="15"/>
      <c r="G19953" s="7"/>
      <c r="H19953" s="7"/>
      <c r="I19953" s="7"/>
      <c r="J19953" s="7"/>
      <c r="K19953" s="7"/>
      <c r="L19953" s="7"/>
      <c r="M19953" s="7"/>
      <c r="N19953" s="7"/>
      <c r="O19953" s="7"/>
      <c r="P19953" s="7"/>
      <c r="Q19953" s="7"/>
      <c r="R19953" s="7"/>
      <c r="S19953" s="7"/>
      <c r="T19953" s="7"/>
      <c r="U19953" s="7"/>
      <c r="V19953" s="7"/>
      <c r="W19953" s="7"/>
      <c r="X19953" s="7"/>
      <c r="Y19953" s="7"/>
      <c r="Z19953" s="7"/>
      <c r="AA19953" s="7"/>
      <c r="AB19953" s="7"/>
      <c r="AC19953" s="7"/>
      <c r="AD19953" s="7"/>
      <c r="AE19953" s="7"/>
    </row>
    <row r="19955" spans="3:31" s="8" customFormat="1">
      <c r="C19955" s="15"/>
      <c r="G19955" s="7"/>
      <c r="H19955" s="7"/>
      <c r="I19955" s="7"/>
      <c r="J19955" s="7"/>
      <c r="K19955" s="7"/>
      <c r="L19955" s="7"/>
      <c r="M19955" s="7"/>
      <c r="N19955" s="7"/>
      <c r="O19955" s="7"/>
      <c r="P19955" s="7"/>
      <c r="Q19955" s="7"/>
      <c r="R19955" s="7"/>
      <c r="S19955" s="7"/>
      <c r="T19955" s="7"/>
      <c r="U19955" s="7"/>
      <c r="V19955" s="7"/>
      <c r="W19955" s="7"/>
      <c r="X19955" s="7"/>
      <c r="Y19955" s="7"/>
      <c r="Z19955" s="7"/>
      <c r="AA19955" s="7"/>
      <c r="AB19955" s="7"/>
      <c r="AC19955" s="7"/>
      <c r="AD19955" s="7"/>
      <c r="AE19955" s="7"/>
    </row>
    <row r="19957" spans="3:31" s="8" customFormat="1">
      <c r="C19957" s="15"/>
      <c r="G19957" s="7"/>
      <c r="H19957" s="7"/>
      <c r="I19957" s="7"/>
      <c r="J19957" s="7"/>
      <c r="K19957" s="7"/>
      <c r="L19957" s="7"/>
      <c r="M19957" s="7"/>
      <c r="N19957" s="7"/>
      <c r="O19957" s="7"/>
      <c r="P19957" s="7"/>
      <c r="Q19957" s="7"/>
      <c r="R19957" s="7"/>
      <c r="S19957" s="7"/>
      <c r="T19957" s="7"/>
      <c r="U19957" s="7"/>
      <c r="V19957" s="7"/>
      <c r="W19957" s="7"/>
      <c r="X19957" s="7"/>
      <c r="Y19957" s="7"/>
      <c r="Z19957" s="7"/>
      <c r="AA19957" s="7"/>
      <c r="AB19957" s="7"/>
      <c r="AC19957" s="7"/>
      <c r="AD19957" s="7"/>
      <c r="AE19957" s="7"/>
    </row>
    <row r="19959" spans="3:31" s="8" customFormat="1">
      <c r="C19959" s="15"/>
      <c r="G19959" s="7"/>
      <c r="H19959" s="7"/>
      <c r="I19959" s="7"/>
      <c r="J19959" s="7"/>
      <c r="K19959" s="7"/>
      <c r="L19959" s="7"/>
      <c r="M19959" s="7"/>
      <c r="N19959" s="7"/>
      <c r="O19959" s="7"/>
      <c r="P19959" s="7"/>
      <c r="Q19959" s="7"/>
      <c r="R19959" s="7"/>
      <c r="S19959" s="7"/>
      <c r="T19959" s="7"/>
      <c r="U19959" s="7"/>
      <c r="V19959" s="7"/>
      <c r="W19959" s="7"/>
      <c r="X19959" s="7"/>
      <c r="Y19959" s="7"/>
      <c r="Z19959" s="7"/>
      <c r="AA19959" s="7"/>
      <c r="AB19959" s="7"/>
      <c r="AC19959" s="7"/>
      <c r="AD19959" s="7"/>
      <c r="AE19959" s="7"/>
    </row>
    <row r="19961" spans="3:31" s="8" customFormat="1">
      <c r="C19961" s="15"/>
      <c r="G19961" s="7"/>
      <c r="H19961" s="7"/>
      <c r="I19961" s="7"/>
      <c r="J19961" s="7"/>
      <c r="K19961" s="7"/>
      <c r="L19961" s="7"/>
      <c r="M19961" s="7"/>
      <c r="N19961" s="7"/>
      <c r="O19961" s="7"/>
      <c r="P19961" s="7"/>
      <c r="Q19961" s="7"/>
      <c r="R19961" s="7"/>
      <c r="S19961" s="7"/>
      <c r="T19961" s="7"/>
      <c r="U19961" s="7"/>
      <c r="V19961" s="7"/>
      <c r="W19961" s="7"/>
      <c r="X19961" s="7"/>
      <c r="Y19961" s="7"/>
      <c r="Z19961" s="7"/>
      <c r="AA19961" s="7"/>
      <c r="AB19961" s="7"/>
      <c r="AC19961" s="7"/>
      <c r="AD19961" s="7"/>
      <c r="AE19961" s="7"/>
    </row>
    <row r="19963" spans="3:31" s="8" customFormat="1">
      <c r="C19963" s="15"/>
      <c r="G19963" s="7"/>
      <c r="H19963" s="7"/>
      <c r="I19963" s="7"/>
      <c r="J19963" s="7"/>
      <c r="K19963" s="7"/>
      <c r="L19963" s="7"/>
      <c r="M19963" s="7"/>
      <c r="N19963" s="7"/>
      <c r="O19963" s="7"/>
      <c r="P19963" s="7"/>
      <c r="Q19963" s="7"/>
      <c r="R19963" s="7"/>
      <c r="S19963" s="7"/>
      <c r="T19963" s="7"/>
      <c r="U19963" s="7"/>
      <c r="V19963" s="7"/>
      <c r="W19963" s="7"/>
      <c r="X19963" s="7"/>
      <c r="Y19963" s="7"/>
      <c r="Z19963" s="7"/>
      <c r="AA19963" s="7"/>
      <c r="AB19963" s="7"/>
      <c r="AC19963" s="7"/>
      <c r="AD19963" s="7"/>
      <c r="AE19963" s="7"/>
    </row>
    <row r="19965" spans="3:31" s="8" customFormat="1">
      <c r="C19965" s="15"/>
      <c r="G19965" s="7"/>
      <c r="H19965" s="7"/>
      <c r="I19965" s="7"/>
      <c r="J19965" s="7"/>
      <c r="K19965" s="7"/>
      <c r="L19965" s="7"/>
      <c r="M19965" s="7"/>
      <c r="N19965" s="7"/>
      <c r="O19965" s="7"/>
      <c r="P19965" s="7"/>
      <c r="Q19965" s="7"/>
      <c r="R19965" s="7"/>
      <c r="S19965" s="7"/>
      <c r="T19965" s="7"/>
      <c r="U19965" s="7"/>
      <c r="V19965" s="7"/>
      <c r="W19965" s="7"/>
      <c r="X19965" s="7"/>
      <c r="Y19965" s="7"/>
      <c r="Z19965" s="7"/>
      <c r="AA19965" s="7"/>
      <c r="AB19965" s="7"/>
      <c r="AC19965" s="7"/>
      <c r="AD19965" s="7"/>
      <c r="AE19965" s="7"/>
    </row>
    <row r="19967" spans="3:31" s="8" customFormat="1">
      <c r="C19967" s="15"/>
      <c r="G19967" s="7"/>
      <c r="H19967" s="7"/>
      <c r="I19967" s="7"/>
      <c r="J19967" s="7"/>
      <c r="K19967" s="7"/>
      <c r="L19967" s="7"/>
      <c r="M19967" s="7"/>
      <c r="N19967" s="7"/>
      <c r="O19967" s="7"/>
      <c r="P19967" s="7"/>
      <c r="Q19967" s="7"/>
      <c r="R19967" s="7"/>
      <c r="S19967" s="7"/>
      <c r="T19967" s="7"/>
      <c r="U19967" s="7"/>
      <c r="V19967" s="7"/>
      <c r="W19967" s="7"/>
      <c r="X19967" s="7"/>
      <c r="Y19967" s="7"/>
      <c r="Z19967" s="7"/>
      <c r="AA19967" s="7"/>
      <c r="AB19967" s="7"/>
      <c r="AC19967" s="7"/>
      <c r="AD19967" s="7"/>
      <c r="AE19967" s="7"/>
    </row>
    <row r="19969" spans="3:31" s="8" customFormat="1">
      <c r="C19969" s="15"/>
      <c r="G19969" s="7"/>
      <c r="H19969" s="7"/>
      <c r="I19969" s="7"/>
      <c r="J19969" s="7"/>
      <c r="K19969" s="7"/>
      <c r="L19969" s="7"/>
      <c r="M19969" s="7"/>
      <c r="N19969" s="7"/>
      <c r="O19969" s="7"/>
      <c r="P19969" s="7"/>
      <c r="Q19969" s="7"/>
      <c r="R19969" s="7"/>
      <c r="S19969" s="7"/>
      <c r="T19969" s="7"/>
      <c r="U19969" s="7"/>
      <c r="V19969" s="7"/>
      <c r="W19969" s="7"/>
      <c r="X19969" s="7"/>
      <c r="Y19969" s="7"/>
      <c r="Z19969" s="7"/>
      <c r="AA19969" s="7"/>
      <c r="AB19969" s="7"/>
      <c r="AC19969" s="7"/>
      <c r="AD19969" s="7"/>
      <c r="AE19969" s="7"/>
    </row>
    <row r="19971" spans="3:31" s="8" customFormat="1">
      <c r="C19971" s="15"/>
      <c r="G19971" s="7"/>
      <c r="H19971" s="7"/>
      <c r="I19971" s="7"/>
      <c r="J19971" s="7"/>
      <c r="K19971" s="7"/>
      <c r="L19971" s="7"/>
      <c r="M19971" s="7"/>
      <c r="N19971" s="7"/>
      <c r="O19971" s="7"/>
      <c r="P19971" s="7"/>
      <c r="Q19971" s="7"/>
      <c r="R19971" s="7"/>
      <c r="S19971" s="7"/>
      <c r="T19971" s="7"/>
      <c r="U19971" s="7"/>
      <c r="V19971" s="7"/>
      <c r="W19971" s="7"/>
      <c r="X19971" s="7"/>
      <c r="Y19971" s="7"/>
      <c r="Z19971" s="7"/>
      <c r="AA19971" s="7"/>
      <c r="AB19971" s="7"/>
      <c r="AC19971" s="7"/>
      <c r="AD19971" s="7"/>
      <c r="AE19971" s="7"/>
    </row>
    <row r="19973" spans="3:31" s="8" customFormat="1">
      <c r="C19973" s="15"/>
      <c r="G19973" s="7"/>
      <c r="H19973" s="7"/>
      <c r="I19973" s="7"/>
      <c r="J19973" s="7"/>
      <c r="K19973" s="7"/>
      <c r="L19973" s="7"/>
      <c r="M19973" s="7"/>
      <c r="N19973" s="7"/>
      <c r="O19973" s="7"/>
      <c r="P19973" s="7"/>
      <c r="Q19973" s="7"/>
      <c r="R19973" s="7"/>
      <c r="S19973" s="7"/>
      <c r="T19973" s="7"/>
      <c r="U19973" s="7"/>
      <c r="V19973" s="7"/>
      <c r="W19973" s="7"/>
      <c r="X19973" s="7"/>
      <c r="Y19973" s="7"/>
      <c r="Z19973" s="7"/>
      <c r="AA19973" s="7"/>
      <c r="AB19973" s="7"/>
      <c r="AC19973" s="7"/>
      <c r="AD19973" s="7"/>
      <c r="AE19973" s="7"/>
    </row>
    <row r="19975" spans="3:31" s="8" customFormat="1">
      <c r="C19975" s="15"/>
      <c r="G19975" s="7"/>
      <c r="H19975" s="7"/>
      <c r="I19975" s="7"/>
      <c r="J19975" s="7"/>
      <c r="K19975" s="7"/>
      <c r="L19975" s="7"/>
      <c r="M19975" s="7"/>
      <c r="N19975" s="7"/>
      <c r="O19975" s="7"/>
      <c r="P19975" s="7"/>
      <c r="Q19975" s="7"/>
      <c r="R19975" s="7"/>
      <c r="S19975" s="7"/>
      <c r="T19975" s="7"/>
      <c r="U19975" s="7"/>
      <c r="V19975" s="7"/>
      <c r="W19975" s="7"/>
      <c r="X19975" s="7"/>
      <c r="Y19975" s="7"/>
      <c r="Z19975" s="7"/>
      <c r="AA19975" s="7"/>
      <c r="AB19975" s="7"/>
      <c r="AC19975" s="7"/>
      <c r="AD19975" s="7"/>
      <c r="AE19975" s="7"/>
    </row>
    <row r="19977" spans="3:31" s="8" customFormat="1">
      <c r="C19977" s="15"/>
      <c r="G19977" s="7"/>
      <c r="H19977" s="7"/>
      <c r="I19977" s="7"/>
      <c r="J19977" s="7"/>
      <c r="K19977" s="7"/>
      <c r="L19977" s="7"/>
      <c r="M19977" s="7"/>
      <c r="N19977" s="7"/>
      <c r="O19977" s="7"/>
      <c r="P19977" s="7"/>
      <c r="Q19977" s="7"/>
      <c r="R19977" s="7"/>
      <c r="S19977" s="7"/>
      <c r="T19977" s="7"/>
      <c r="U19977" s="7"/>
      <c r="V19977" s="7"/>
      <c r="W19977" s="7"/>
      <c r="X19977" s="7"/>
      <c r="Y19977" s="7"/>
      <c r="Z19977" s="7"/>
      <c r="AA19977" s="7"/>
      <c r="AB19977" s="7"/>
      <c r="AC19977" s="7"/>
      <c r="AD19977" s="7"/>
      <c r="AE19977" s="7"/>
    </row>
    <row r="19979" spans="3:31" s="8" customFormat="1">
      <c r="C19979" s="15"/>
      <c r="G19979" s="7"/>
      <c r="H19979" s="7"/>
      <c r="I19979" s="7"/>
      <c r="J19979" s="7"/>
      <c r="K19979" s="7"/>
      <c r="L19979" s="7"/>
      <c r="M19979" s="7"/>
      <c r="N19979" s="7"/>
      <c r="O19979" s="7"/>
      <c r="P19979" s="7"/>
      <c r="Q19979" s="7"/>
      <c r="R19979" s="7"/>
      <c r="S19979" s="7"/>
      <c r="T19979" s="7"/>
      <c r="U19979" s="7"/>
      <c r="V19979" s="7"/>
      <c r="W19979" s="7"/>
      <c r="X19979" s="7"/>
      <c r="Y19979" s="7"/>
      <c r="Z19979" s="7"/>
      <c r="AA19979" s="7"/>
      <c r="AB19979" s="7"/>
      <c r="AC19979" s="7"/>
      <c r="AD19979" s="7"/>
      <c r="AE19979" s="7"/>
    </row>
    <row r="19981" spans="3:31" s="8" customFormat="1">
      <c r="C19981" s="15"/>
      <c r="G19981" s="7"/>
      <c r="H19981" s="7"/>
      <c r="I19981" s="7"/>
      <c r="J19981" s="7"/>
      <c r="K19981" s="7"/>
      <c r="L19981" s="7"/>
      <c r="M19981" s="7"/>
      <c r="N19981" s="7"/>
      <c r="O19981" s="7"/>
      <c r="P19981" s="7"/>
      <c r="Q19981" s="7"/>
      <c r="R19981" s="7"/>
      <c r="S19981" s="7"/>
      <c r="T19981" s="7"/>
      <c r="U19981" s="7"/>
      <c r="V19981" s="7"/>
      <c r="W19981" s="7"/>
      <c r="X19981" s="7"/>
      <c r="Y19981" s="7"/>
      <c r="Z19981" s="7"/>
      <c r="AA19981" s="7"/>
      <c r="AB19981" s="7"/>
      <c r="AC19981" s="7"/>
      <c r="AD19981" s="7"/>
      <c r="AE19981" s="7"/>
    </row>
    <row r="19983" spans="3:31" s="8" customFormat="1">
      <c r="C19983" s="15"/>
      <c r="G19983" s="7"/>
      <c r="H19983" s="7"/>
      <c r="I19983" s="7"/>
      <c r="J19983" s="7"/>
      <c r="K19983" s="7"/>
      <c r="L19983" s="7"/>
      <c r="M19983" s="7"/>
      <c r="N19983" s="7"/>
      <c r="O19983" s="7"/>
      <c r="P19983" s="7"/>
      <c r="Q19983" s="7"/>
      <c r="R19983" s="7"/>
      <c r="S19983" s="7"/>
      <c r="T19983" s="7"/>
      <c r="U19983" s="7"/>
      <c r="V19983" s="7"/>
      <c r="W19983" s="7"/>
      <c r="X19983" s="7"/>
      <c r="Y19983" s="7"/>
      <c r="Z19983" s="7"/>
      <c r="AA19983" s="7"/>
      <c r="AB19983" s="7"/>
      <c r="AC19983" s="7"/>
      <c r="AD19983" s="7"/>
      <c r="AE19983" s="7"/>
    </row>
    <row r="19985" spans="3:31" s="8" customFormat="1">
      <c r="C19985" s="15"/>
      <c r="G19985" s="7"/>
      <c r="H19985" s="7"/>
      <c r="I19985" s="7"/>
      <c r="J19985" s="7"/>
      <c r="K19985" s="7"/>
      <c r="L19985" s="7"/>
      <c r="M19985" s="7"/>
      <c r="N19985" s="7"/>
      <c r="O19985" s="7"/>
      <c r="P19985" s="7"/>
      <c r="Q19985" s="7"/>
      <c r="R19985" s="7"/>
      <c r="S19985" s="7"/>
      <c r="T19985" s="7"/>
      <c r="U19985" s="7"/>
      <c r="V19985" s="7"/>
      <c r="W19985" s="7"/>
      <c r="X19985" s="7"/>
      <c r="Y19985" s="7"/>
      <c r="Z19985" s="7"/>
      <c r="AA19985" s="7"/>
      <c r="AB19985" s="7"/>
      <c r="AC19985" s="7"/>
      <c r="AD19985" s="7"/>
      <c r="AE19985" s="7"/>
    </row>
    <row r="19987" spans="3:31" s="8" customFormat="1">
      <c r="C19987" s="15"/>
      <c r="G19987" s="7"/>
      <c r="H19987" s="7"/>
      <c r="I19987" s="7"/>
      <c r="J19987" s="7"/>
      <c r="K19987" s="7"/>
      <c r="L19987" s="7"/>
      <c r="M19987" s="7"/>
      <c r="N19987" s="7"/>
      <c r="O19987" s="7"/>
      <c r="P19987" s="7"/>
      <c r="Q19987" s="7"/>
      <c r="R19987" s="7"/>
      <c r="S19987" s="7"/>
      <c r="T19987" s="7"/>
      <c r="U19987" s="7"/>
      <c r="V19987" s="7"/>
      <c r="W19987" s="7"/>
      <c r="X19987" s="7"/>
      <c r="Y19987" s="7"/>
      <c r="Z19987" s="7"/>
      <c r="AA19987" s="7"/>
      <c r="AB19987" s="7"/>
      <c r="AC19987" s="7"/>
      <c r="AD19987" s="7"/>
      <c r="AE19987" s="7"/>
    </row>
    <row r="19989" spans="3:31" s="8" customFormat="1">
      <c r="C19989" s="15"/>
      <c r="G19989" s="7"/>
      <c r="H19989" s="7"/>
      <c r="I19989" s="7"/>
      <c r="J19989" s="7"/>
      <c r="K19989" s="7"/>
      <c r="L19989" s="7"/>
      <c r="M19989" s="7"/>
      <c r="N19989" s="7"/>
      <c r="O19989" s="7"/>
      <c r="P19989" s="7"/>
      <c r="Q19989" s="7"/>
      <c r="R19989" s="7"/>
      <c r="S19989" s="7"/>
      <c r="T19989" s="7"/>
      <c r="U19989" s="7"/>
      <c r="V19989" s="7"/>
      <c r="W19989" s="7"/>
      <c r="X19989" s="7"/>
      <c r="Y19989" s="7"/>
      <c r="Z19989" s="7"/>
      <c r="AA19989" s="7"/>
      <c r="AB19989" s="7"/>
      <c r="AC19989" s="7"/>
      <c r="AD19989" s="7"/>
      <c r="AE19989" s="7"/>
    </row>
    <row r="19991" spans="3:31" s="8" customFormat="1">
      <c r="C19991" s="15"/>
      <c r="G19991" s="7"/>
      <c r="H19991" s="7"/>
      <c r="I19991" s="7"/>
      <c r="J19991" s="7"/>
      <c r="K19991" s="7"/>
      <c r="L19991" s="7"/>
      <c r="M19991" s="7"/>
      <c r="N19991" s="7"/>
      <c r="O19991" s="7"/>
      <c r="P19991" s="7"/>
      <c r="Q19991" s="7"/>
      <c r="R19991" s="7"/>
      <c r="S19991" s="7"/>
      <c r="T19991" s="7"/>
      <c r="U19991" s="7"/>
      <c r="V19991" s="7"/>
      <c r="W19991" s="7"/>
      <c r="X19991" s="7"/>
      <c r="Y19991" s="7"/>
      <c r="Z19991" s="7"/>
      <c r="AA19991" s="7"/>
      <c r="AB19991" s="7"/>
      <c r="AC19991" s="7"/>
      <c r="AD19991" s="7"/>
      <c r="AE19991" s="7"/>
    </row>
    <row r="19993" spans="3:31" s="8" customFormat="1">
      <c r="C19993" s="15"/>
      <c r="G19993" s="7"/>
      <c r="H19993" s="7"/>
      <c r="I19993" s="7"/>
      <c r="J19993" s="7"/>
      <c r="K19993" s="7"/>
      <c r="L19993" s="7"/>
      <c r="M19993" s="7"/>
      <c r="N19993" s="7"/>
      <c r="O19993" s="7"/>
      <c r="P19993" s="7"/>
      <c r="Q19993" s="7"/>
      <c r="R19993" s="7"/>
      <c r="S19993" s="7"/>
      <c r="T19993" s="7"/>
      <c r="U19993" s="7"/>
      <c r="V19993" s="7"/>
      <c r="W19993" s="7"/>
      <c r="X19993" s="7"/>
      <c r="Y19993" s="7"/>
      <c r="Z19993" s="7"/>
      <c r="AA19993" s="7"/>
      <c r="AB19993" s="7"/>
      <c r="AC19993" s="7"/>
      <c r="AD19993" s="7"/>
      <c r="AE19993" s="7"/>
    </row>
    <row r="19995" spans="3:31" s="8" customFormat="1">
      <c r="C19995" s="15"/>
      <c r="G19995" s="7"/>
      <c r="H19995" s="7"/>
      <c r="I19995" s="7"/>
      <c r="J19995" s="7"/>
      <c r="K19995" s="7"/>
      <c r="L19995" s="7"/>
      <c r="M19995" s="7"/>
      <c r="N19995" s="7"/>
      <c r="O19995" s="7"/>
      <c r="P19995" s="7"/>
      <c r="Q19995" s="7"/>
      <c r="R19995" s="7"/>
      <c r="S19995" s="7"/>
      <c r="T19995" s="7"/>
      <c r="U19995" s="7"/>
      <c r="V19995" s="7"/>
      <c r="W19995" s="7"/>
      <c r="X19995" s="7"/>
      <c r="Y19995" s="7"/>
      <c r="Z19995" s="7"/>
      <c r="AA19995" s="7"/>
      <c r="AB19995" s="7"/>
      <c r="AC19995" s="7"/>
      <c r="AD19995" s="7"/>
      <c r="AE19995" s="7"/>
    </row>
    <row r="19997" spans="3:31" s="8" customFormat="1">
      <c r="C19997" s="15"/>
      <c r="G19997" s="7"/>
      <c r="H19997" s="7"/>
      <c r="I19997" s="7"/>
      <c r="J19997" s="7"/>
      <c r="K19997" s="7"/>
      <c r="L19997" s="7"/>
      <c r="M19997" s="7"/>
      <c r="N19997" s="7"/>
      <c r="O19997" s="7"/>
      <c r="P19997" s="7"/>
      <c r="Q19997" s="7"/>
      <c r="R19997" s="7"/>
      <c r="S19997" s="7"/>
      <c r="T19997" s="7"/>
      <c r="U19997" s="7"/>
      <c r="V19997" s="7"/>
      <c r="W19997" s="7"/>
      <c r="X19997" s="7"/>
      <c r="Y19997" s="7"/>
      <c r="Z19997" s="7"/>
      <c r="AA19997" s="7"/>
      <c r="AB19997" s="7"/>
      <c r="AC19997" s="7"/>
      <c r="AD19997" s="7"/>
      <c r="AE19997" s="7"/>
    </row>
    <row r="19999" spans="3:31" s="8" customFormat="1">
      <c r="C19999" s="15"/>
      <c r="G19999" s="7"/>
      <c r="H19999" s="7"/>
      <c r="I19999" s="7"/>
      <c r="J19999" s="7"/>
      <c r="K19999" s="7"/>
      <c r="L19999" s="7"/>
      <c r="M19999" s="7"/>
      <c r="N19999" s="7"/>
      <c r="O19999" s="7"/>
      <c r="P19999" s="7"/>
      <c r="Q19999" s="7"/>
      <c r="R19999" s="7"/>
      <c r="S19999" s="7"/>
      <c r="T19999" s="7"/>
      <c r="U19999" s="7"/>
      <c r="V19999" s="7"/>
      <c r="W19999" s="7"/>
      <c r="X19999" s="7"/>
      <c r="Y19999" s="7"/>
      <c r="Z19999" s="7"/>
      <c r="AA19999" s="7"/>
      <c r="AB19999" s="7"/>
      <c r="AC19999" s="7"/>
      <c r="AD19999" s="7"/>
      <c r="AE19999" s="7"/>
    </row>
    <row r="20001" spans="3:12">
      <c r="C20001" s="15"/>
    </row>
    <row r="20003" spans="3:12">
      <c r="C20003" s="15"/>
    </row>
    <row r="20005" spans="3:12" s="14" customFormat="1">
      <c r="C20005" s="15"/>
      <c r="D20005" s="8"/>
      <c r="E20005" s="8"/>
      <c r="F20005" s="8"/>
      <c r="G20005" s="7"/>
      <c r="H20005" s="7"/>
      <c r="I20005" s="7"/>
      <c r="J20005" s="7"/>
      <c r="K20005" s="7"/>
      <c r="L20005" s="7"/>
    </row>
  </sheetData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結果</vt:lpstr>
      <vt:lpstr>計算</vt:lpstr>
      <vt:lpstr>元データ</vt:lpstr>
      <vt:lpstr>ファジー数</vt:lpstr>
      <vt:lpstr>Possibility Distrb.元データ</vt:lpstr>
      <vt:lpstr>Possibility Distrb.シミュ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Okamoto Takuya</dc:creator>
  <cp:lastModifiedBy>SHARIF ULLAH</cp:lastModifiedBy>
  <dcterms:created xsi:type="dcterms:W3CDTF">2015-06-05T18:19:34Z</dcterms:created>
  <dcterms:modified xsi:type="dcterms:W3CDTF">2021-06-15T07:14:13Z</dcterms:modified>
</cp:coreProperties>
</file>